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C\99 GitHub\Licitacion Reaseguro\"/>
    </mc:Choice>
  </mc:AlternateContent>
  <xr:revisionPtr revIDLastSave="0" documentId="13_ncr:1_{BA1D4D99-C9A0-4022-B45B-7E7CE3B4A560}" xr6:coauthVersionLast="47" xr6:coauthVersionMax="47" xr10:uidLastSave="{00000000-0000-0000-0000-000000000000}"/>
  <bookViews>
    <workbookView xWindow="20370" yWindow="-3765" windowWidth="29040" windowHeight="15840" tabRatio="833" firstSheet="1" activeTab="6" xr2:uid="{00000000-000D-0000-FFFF-FFFF00000000}"/>
  </bookViews>
  <sheets>
    <sheet name="Matriz Contrato-Cobertura" sheetId="95" r:id="rId1"/>
    <sheet name="Matriz Vigencias" sheetId="94" r:id="rId2"/>
    <sheet name="Matriz Reaseguradores" sheetId="21" r:id="rId3"/>
    <sheet name="Matriz Cumulo Individual" sheetId="14" r:id="rId4"/>
    <sheet name="Matriz Cumulo Contrato" sheetId="15" r:id="rId5"/>
    <sheet name="Matriz Cumulo Excedente" sheetId="16" r:id="rId6"/>
    <sheet name="Matriz Cumulo Individual Sinies" sheetId="45" r:id="rId7"/>
    <sheet name="Matriz Cumulo Excedente Sinies" sheetId="46" r:id="rId8"/>
    <sheet name="Estados IAXIS" sheetId="72" r:id="rId9"/>
    <sheet name="Estados GES" sheetId="71" r:id="rId10"/>
    <sheet name="Canal Venta" sheetId="97" r:id="rId11"/>
    <sheet name="Quitar Reaseguro" sheetId="64" r:id="rId12"/>
    <sheet name="Planes GES" sheetId="67" r:id="rId13"/>
    <sheet name="Forma Pago" sheetId="102" r:id="rId14"/>
    <sheet name="Cumulos I&amp;S" sheetId="68" r:id="rId15"/>
    <sheet name="Coberturas GES" sheetId="62" r:id="rId16"/>
    <sheet name="Meses Renta" sheetId="43" r:id="rId17"/>
    <sheet name="Parametros Cesantia" sheetId="4" r:id="rId18"/>
    <sheet name="Zonas" sheetId="9" r:id="rId19"/>
    <sheet name="Catastrofes" sheetId="49" r:id="rId20"/>
    <sheet name="LOB_Siniestros_Generales" sheetId="48" r:id="rId21"/>
    <sheet name="LOB Generales" sheetId="69" r:id="rId22"/>
    <sheet name="Ocurrencias" sheetId="52" r:id="rId23"/>
    <sheet name="Tipos Pago" sheetId="57" r:id="rId24"/>
    <sheet name="Saldo Insoluto" sheetId="61" r:id="rId25"/>
    <sheet name="Planes Cardiff" sheetId="99" r:id="rId26"/>
    <sheet name="Nombres Cardiff" sheetId="98" r:id="rId27"/>
    <sheet name="Comisiones" sheetId="60" r:id="rId28"/>
    <sheet name="IVA" sheetId="59" r:id="rId29"/>
    <sheet name="Contratos Cesantia" sheetId="78" r:id="rId30"/>
    <sheet name="Tabla UF" sheetId="81" r:id="rId31"/>
    <sheet name="Negocio" sheetId="101" r:id="rId32"/>
    <sheet name="CoC Contratos" sheetId="91" r:id="rId33"/>
    <sheet name="CoC Reaseguradores" sheetId="82" r:id="rId34"/>
    <sheet name="CoC Institucion" sheetId="84" r:id="rId35"/>
    <sheet name="CoC Conceptos" sheetId="83" r:id="rId36"/>
    <sheet name="FECU Descripcion" sheetId="100" r:id="rId37"/>
    <sheet name="Ramo FECU CoC Vida" sheetId="93" r:id="rId38"/>
    <sheet name="CoC LOB GES" sheetId="92" r:id="rId39"/>
    <sheet name="Cobs Reas Desg NL Licitacion" sheetId="86" r:id="rId40"/>
    <sheet name="Prod GES Licitacion" sheetId="87" r:id="rId41"/>
    <sheet name="Ramo Reas Final Desg NL Licitac" sheetId="88" r:id="rId42"/>
    <sheet name="Nombre Productos Licitacion" sheetId="89" r:id="rId43"/>
    <sheet name="Cobs Reas Otros Licitacion" sheetId="90" r:id="rId44"/>
    <sheet name="AP Asistencia Urgencias" sheetId="40" r:id="rId45"/>
    <sheet name="Tasas AP" sheetId="41" r:id="rId46"/>
    <sheet name="Familia Protegida" sheetId="39" r:id="rId47"/>
    <sheet name="Hospitalizacion Banefe" sheetId="38" r:id="rId48"/>
    <sheet name="Full Oncologico" sheetId="37" r:id="rId49"/>
    <sheet name="Oncologico UC" sheetId="36" r:id="rId50"/>
    <sheet name="M95 Hombres" sheetId="35" r:id="rId51"/>
    <sheet name="M95" sheetId="34" r:id="rId52"/>
    <sheet name="Tasas K-Fijo" sheetId="77" r:id="rId53"/>
    <sheet name="Complementario UC" sheetId="103" r:id="rId54"/>
    <sheet name="Primas Cesantia PR" sheetId="76" r:id="rId55"/>
    <sheet name="Limites Contrato No Licitado" sheetId="7" r:id="rId56"/>
    <sheet name="Limites Contrato Licitado" sheetId="18" r:id="rId57"/>
    <sheet name="Retenciones Desg NL" sheetId="58" r:id="rId58"/>
    <sheet name="Retenciones Salud Cat" sheetId="66" r:id="rId59"/>
    <sheet name="Auxiliar Calculos" sheetId="75" state="hidden" r:id="rId60"/>
    <sheet name="Lim I&amp;S OK" sheetId="70" state="hidden" r:id="rId61"/>
    <sheet name="Cesantia Vigencias" sheetId="10" state="hidden" r:id="rId62"/>
  </sheets>
  <definedNames>
    <definedName name="_xlnm._FilterDatabase" localSheetId="59" hidden="1">'Auxiliar Calculos'!$C$1:$F$61</definedName>
    <definedName name="_xlnm._FilterDatabase" localSheetId="19" hidden="1">Catastrofes!$A$1:$D$47</definedName>
    <definedName name="_xlnm._FilterDatabase" localSheetId="15" hidden="1">'Coberturas GES'!$A$1:$D$189</definedName>
    <definedName name="_xlnm._FilterDatabase" localSheetId="34" hidden="1">'CoC Institucion'!$A$1:$C$456</definedName>
    <definedName name="_xlnm._FilterDatabase" localSheetId="38" hidden="1">'CoC LOB GES'!$A$1:$C$8655</definedName>
    <definedName name="_xlnm._FilterDatabase" localSheetId="27" hidden="1">Comisiones!$A$1:$D$425</definedName>
    <definedName name="_xlnm._FilterDatabase" localSheetId="53" hidden="1">'Complementario UC'!$A$1:$C$37</definedName>
    <definedName name="_xlnm._FilterDatabase" localSheetId="46" hidden="1">'Familia Protegida'!$A$1:$E$15</definedName>
    <definedName name="_xlnm._FilterDatabase" localSheetId="48" hidden="1">'Full Oncologico'!$A$1:$F$80</definedName>
    <definedName name="_xlnm._FilterDatabase" localSheetId="47" hidden="1">'Hospitalizacion Banefe'!$A$1:$D$25</definedName>
    <definedName name="_xlnm._FilterDatabase" localSheetId="0" hidden="1">'Matriz Contrato-Cobertura'!$A$1:$I$1876</definedName>
    <definedName name="_xlnm._FilterDatabase" localSheetId="3" hidden="1">'Matriz Cumulo Individual'!$A$1:$D$21</definedName>
    <definedName name="_xlnm._FilterDatabase" localSheetId="2" hidden="1">'Matriz Reaseguradores'!$A$1:$J$504</definedName>
    <definedName name="_xlnm._FilterDatabase" localSheetId="1" hidden="1">'Matriz Vigencias'!$A$1:$N$150</definedName>
    <definedName name="_xlnm._FilterDatabase" localSheetId="16" hidden="1">'Meses Renta'!$A$1:$B$113</definedName>
    <definedName name="_xlnm._FilterDatabase" localSheetId="42" hidden="1">'Nombre Productos Licitacion'!$A$1:$D$898</definedName>
    <definedName name="_xlnm._FilterDatabase" localSheetId="22" hidden="1">Ocurrencias!$A$1:$B$64</definedName>
    <definedName name="_xlnm._FilterDatabase" localSheetId="49" hidden="1">'Oncologico UC'!$A$1:$C$106</definedName>
    <definedName name="_xlnm._FilterDatabase" localSheetId="12" hidden="1">'Planes GES'!$A$1:$C$1777</definedName>
    <definedName name="_xlnm._FilterDatabase" localSheetId="37" hidden="1">'Ramo FECU CoC Vida'!#REF!</definedName>
    <definedName name="_xlnm._FilterDatabase" localSheetId="23" hidden="1">'Tipos Pago'!$A$1:$C$419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8" i="94" l="1"/>
  <c r="E47" i="94"/>
  <c r="E46" i="94"/>
  <c r="E45" i="94"/>
  <c r="E44" i="94"/>
  <c r="E43" i="94"/>
  <c r="E42" i="94"/>
  <c r="E41" i="94"/>
  <c r="E40" i="94"/>
  <c r="E39" i="94"/>
  <c r="E38" i="94"/>
  <c r="K48" i="94"/>
  <c r="K47" i="94"/>
  <c r="K46" i="94"/>
  <c r="K45" i="94"/>
  <c r="K44" i="94"/>
  <c r="K43" i="94"/>
  <c r="K42" i="94"/>
  <c r="K41" i="94"/>
  <c r="K40" i="94"/>
  <c r="K39" i="94"/>
  <c r="K38" i="94"/>
  <c r="D429" i="60"/>
  <c r="D428" i="60"/>
  <c r="K33" i="94"/>
  <c r="E33" i="9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K29" i="94"/>
  <c r="K28" i="94"/>
  <c r="K27" i="94"/>
  <c r="E29" i="94"/>
  <c r="E28" i="94"/>
  <c r="E27" i="94"/>
  <c r="E140" i="94"/>
  <c r="E138" i="94"/>
  <c r="E139" i="94"/>
  <c r="E131" i="94"/>
  <c r="E130" i="94"/>
  <c r="D427" i="60"/>
  <c r="K124" i="94"/>
  <c r="E124" i="94"/>
  <c r="K127" i="94"/>
  <c r="E127" i="94"/>
  <c r="K126" i="94"/>
  <c r="E126" i="94"/>
  <c r="K125" i="94"/>
  <c r="E125" i="94"/>
  <c r="K129" i="94"/>
  <c r="K128" i="94"/>
  <c r="E129" i="94"/>
  <c r="E128" i="94"/>
  <c r="AA2" i="75" l="1"/>
  <c r="AA3" i="75"/>
  <c r="AA4" i="75"/>
  <c r="AA5" i="75"/>
  <c r="AA6" i="75"/>
  <c r="AC7" i="75"/>
  <c r="AC12" i="75" s="1"/>
  <c r="AC8" i="75"/>
  <c r="AA8" i="75" s="1"/>
  <c r="AC9" i="75"/>
  <c r="AA9" i="75" s="1"/>
  <c r="AC10" i="75"/>
  <c r="AA10" i="75" s="1"/>
  <c r="AC11" i="75"/>
  <c r="AC16" i="75" s="1"/>
  <c r="AC13" i="75"/>
  <c r="AA13" i="75" s="1"/>
  <c r="AC14" i="75"/>
  <c r="AA14" i="75" s="1"/>
  <c r="AC15" i="75"/>
  <c r="AC20" i="75" s="1"/>
  <c r="AC18" i="75"/>
  <c r="AA18" i="75" s="1"/>
  <c r="AC19" i="75"/>
  <c r="AC24" i="75" s="1"/>
  <c r="AC23" i="75"/>
  <c r="AC28" i="75" s="1"/>
  <c r="AA28" i="75" s="1"/>
  <c r="H461" i="21"/>
  <c r="H459" i="21"/>
  <c r="H464" i="21"/>
  <c r="H462" i="21"/>
  <c r="E22" i="94"/>
  <c r="K23" i="94"/>
  <c r="E23" i="94"/>
  <c r="K24" i="94"/>
  <c r="E24" i="94"/>
  <c r="K22" i="94"/>
  <c r="K134" i="94"/>
  <c r="E134" i="94"/>
  <c r="K132" i="94"/>
  <c r="E132" i="94"/>
  <c r="K133" i="94"/>
  <c r="E133" i="94"/>
  <c r="K137" i="94"/>
  <c r="E137" i="94"/>
  <c r="K135" i="94"/>
  <c r="E135" i="94"/>
  <c r="K136" i="94"/>
  <c r="E136" i="94"/>
  <c r="D426" i="60"/>
  <c r="D425" i="60"/>
  <c r="D424" i="60"/>
  <c r="D423" i="60"/>
  <c r="D422" i="60"/>
  <c r="D421" i="60"/>
  <c r="D420" i="60"/>
  <c r="D419" i="60"/>
  <c r="D418" i="60"/>
  <c r="D417" i="60"/>
  <c r="D416" i="60"/>
  <c r="D415" i="60"/>
  <c r="D414" i="60"/>
  <c r="D413" i="60"/>
  <c r="D412" i="60"/>
  <c r="D411" i="60"/>
  <c r="D410" i="60"/>
  <c r="D409" i="60"/>
  <c r="D408" i="60"/>
  <c r="D407" i="60"/>
  <c r="D406" i="60"/>
  <c r="D405" i="60"/>
  <c r="D404" i="60"/>
  <c r="D403" i="60"/>
  <c r="D402" i="60"/>
  <c r="D401" i="60"/>
  <c r="D400" i="60"/>
  <c r="D399" i="60"/>
  <c r="D398" i="60"/>
  <c r="D397" i="60"/>
  <c r="D396" i="60"/>
  <c r="D395" i="60"/>
  <c r="D394" i="60"/>
  <c r="D393" i="60"/>
  <c r="D392" i="60"/>
  <c r="D391" i="60"/>
  <c r="D390" i="60"/>
  <c r="D389" i="60"/>
  <c r="D388" i="60"/>
  <c r="D387" i="60"/>
  <c r="D386" i="60"/>
  <c r="D385" i="60"/>
  <c r="D384" i="60"/>
  <c r="D383" i="60"/>
  <c r="D382" i="60"/>
  <c r="D381" i="60"/>
  <c r="D380" i="60"/>
  <c r="D379" i="60"/>
  <c r="D378" i="60"/>
  <c r="D377" i="60"/>
  <c r="D376" i="60"/>
  <c r="D375" i="60"/>
  <c r="D374" i="60"/>
  <c r="D373" i="60"/>
  <c r="D372" i="60"/>
  <c r="D371" i="60"/>
  <c r="D370" i="60"/>
  <c r="D369" i="60"/>
  <c r="D368" i="60"/>
  <c r="D367" i="60"/>
  <c r="D366" i="60"/>
  <c r="D365" i="60"/>
  <c r="D364" i="60"/>
  <c r="D363" i="60"/>
  <c r="D362" i="60"/>
  <c r="D361" i="60"/>
  <c r="D360" i="60"/>
  <c r="D359" i="60"/>
  <c r="D358" i="60"/>
  <c r="D357" i="60"/>
  <c r="D356" i="60"/>
  <c r="D355" i="60"/>
  <c r="D354" i="60"/>
  <c r="D353" i="60"/>
  <c r="D352" i="60"/>
  <c r="D351" i="60"/>
  <c r="D350" i="60"/>
  <c r="D349" i="60"/>
  <c r="D348" i="60"/>
  <c r="D347" i="60"/>
  <c r="D346" i="60"/>
  <c r="D345" i="60"/>
  <c r="D344" i="60"/>
  <c r="D343" i="60"/>
  <c r="D342" i="60"/>
  <c r="D341" i="60"/>
  <c r="D340" i="60"/>
  <c r="D339" i="60"/>
  <c r="D338" i="60"/>
  <c r="D337" i="60"/>
  <c r="D336" i="60"/>
  <c r="D335" i="60"/>
  <c r="D334" i="60"/>
  <c r="D333" i="60"/>
  <c r="D332" i="60"/>
  <c r="D331" i="60"/>
  <c r="D330" i="60"/>
  <c r="D329" i="60"/>
  <c r="D328" i="60"/>
  <c r="D327" i="60"/>
  <c r="D326" i="60"/>
  <c r="D325" i="60"/>
  <c r="D324" i="60"/>
  <c r="D323" i="60"/>
  <c r="D322" i="60"/>
  <c r="D321" i="60"/>
  <c r="D320" i="60"/>
  <c r="D319" i="60"/>
  <c r="D318" i="60"/>
  <c r="D317" i="60"/>
  <c r="D316" i="60"/>
  <c r="D315" i="60"/>
  <c r="D314" i="60"/>
  <c r="D313" i="60"/>
  <c r="D312" i="60"/>
  <c r="D311" i="60"/>
  <c r="D310" i="60"/>
  <c r="D309" i="60"/>
  <c r="D308" i="60"/>
  <c r="D307" i="60"/>
  <c r="D306" i="60"/>
  <c r="D305" i="60"/>
  <c r="D304" i="60"/>
  <c r="D303" i="60"/>
  <c r="D302" i="60"/>
  <c r="D301" i="60"/>
  <c r="D300" i="60"/>
  <c r="D299" i="60"/>
  <c r="D298" i="60"/>
  <c r="D297" i="60"/>
  <c r="D296" i="60"/>
  <c r="D295" i="60"/>
  <c r="D294" i="60"/>
  <c r="D293" i="60"/>
  <c r="D292" i="60"/>
  <c r="D291" i="60"/>
  <c r="D290" i="60"/>
  <c r="D289" i="60"/>
  <c r="D288" i="60"/>
  <c r="D287" i="60"/>
  <c r="D286" i="60"/>
  <c r="D285" i="60"/>
  <c r="D284" i="60"/>
  <c r="D283" i="60"/>
  <c r="D282" i="60"/>
  <c r="D281" i="60"/>
  <c r="D280" i="60"/>
  <c r="D279" i="60"/>
  <c r="D278" i="60"/>
  <c r="D277" i="60"/>
  <c r="D276" i="60"/>
  <c r="D275" i="60"/>
  <c r="D274" i="60"/>
  <c r="D273" i="60"/>
  <c r="D272" i="60"/>
  <c r="D271" i="60"/>
  <c r="D270" i="60"/>
  <c r="D269" i="60"/>
  <c r="D268" i="60"/>
  <c r="D267" i="60"/>
  <c r="D266" i="60"/>
  <c r="D265" i="60"/>
  <c r="D264" i="60"/>
  <c r="D263" i="60"/>
  <c r="D262" i="60"/>
  <c r="D261" i="60"/>
  <c r="D260" i="60"/>
  <c r="D259" i="60"/>
  <c r="D258" i="60"/>
  <c r="D257" i="60"/>
  <c r="D256" i="60"/>
  <c r="D255" i="60"/>
  <c r="D254" i="60"/>
  <c r="D253" i="60"/>
  <c r="D252" i="60"/>
  <c r="D251" i="60"/>
  <c r="D250" i="60"/>
  <c r="D249" i="60"/>
  <c r="D248" i="60"/>
  <c r="D247" i="60"/>
  <c r="D246" i="60"/>
  <c r="D245" i="60"/>
  <c r="D244" i="60"/>
  <c r="D243" i="60"/>
  <c r="D242" i="60"/>
  <c r="D241" i="60"/>
  <c r="D240" i="60"/>
  <c r="D239" i="60"/>
  <c r="D238" i="60"/>
  <c r="D237" i="60"/>
  <c r="D236" i="60"/>
  <c r="D235" i="60"/>
  <c r="D234" i="60"/>
  <c r="D233" i="60"/>
  <c r="D232" i="60"/>
  <c r="D231" i="60"/>
  <c r="D230" i="60"/>
  <c r="D229" i="60"/>
  <c r="D228" i="60"/>
  <c r="D227" i="60"/>
  <c r="D226" i="60"/>
  <c r="D225" i="60"/>
  <c r="D224" i="60"/>
  <c r="D223" i="60"/>
  <c r="D222" i="60"/>
  <c r="D221" i="60"/>
  <c r="D220" i="60"/>
  <c r="D219" i="60"/>
  <c r="D218" i="60"/>
  <c r="D217" i="60"/>
  <c r="D216" i="60"/>
  <c r="D215" i="60"/>
  <c r="D214" i="60"/>
  <c r="D213" i="60"/>
  <c r="D212" i="60"/>
  <c r="D211" i="60"/>
  <c r="D210" i="60"/>
  <c r="D209" i="60"/>
  <c r="D208" i="60"/>
  <c r="D207" i="60"/>
  <c r="D206" i="60"/>
  <c r="D205" i="60"/>
  <c r="D204" i="60"/>
  <c r="D203" i="60"/>
  <c r="D202" i="60"/>
  <c r="D201" i="60"/>
  <c r="D200" i="60"/>
  <c r="D199" i="60"/>
  <c r="D198" i="60"/>
  <c r="D197" i="60"/>
  <c r="D196" i="60"/>
  <c r="D195" i="60"/>
  <c r="D194" i="60"/>
  <c r="D193" i="60"/>
  <c r="D192" i="60"/>
  <c r="D191" i="60"/>
  <c r="D190" i="60"/>
  <c r="D189" i="60"/>
  <c r="D188" i="60"/>
  <c r="D187" i="60"/>
  <c r="D186" i="60"/>
  <c r="D185" i="60"/>
  <c r="D184" i="60"/>
  <c r="D183" i="60"/>
  <c r="D182" i="60"/>
  <c r="D181" i="60"/>
  <c r="D180" i="60"/>
  <c r="D179" i="60"/>
  <c r="D178" i="60"/>
  <c r="D177" i="60"/>
  <c r="D176" i="60"/>
  <c r="D175" i="60"/>
  <c r="D174" i="60"/>
  <c r="D173" i="60"/>
  <c r="D172" i="60"/>
  <c r="D171" i="60"/>
  <c r="D170" i="60"/>
  <c r="D169" i="60"/>
  <c r="D168" i="60"/>
  <c r="D167" i="60"/>
  <c r="D166" i="60"/>
  <c r="D165" i="60"/>
  <c r="D164" i="60"/>
  <c r="D163" i="60"/>
  <c r="D162" i="60"/>
  <c r="D161" i="60"/>
  <c r="D160" i="60"/>
  <c r="D159" i="60"/>
  <c r="D158" i="60"/>
  <c r="D157" i="60"/>
  <c r="D156" i="60"/>
  <c r="D155" i="60"/>
  <c r="D154" i="60"/>
  <c r="D153" i="60"/>
  <c r="D152" i="60"/>
  <c r="D151" i="60"/>
  <c r="D150" i="60"/>
  <c r="D149" i="60"/>
  <c r="D148" i="60"/>
  <c r="D147" i="60"/>
  <c r="D146" i="60"/>
  <c r="D145" i="60"/>
  <c r="D144" i="60"/>
  <c r="D143" i="60"/>
  <c r="D142" i="60"/>
  <c r="D141" i="60"/>
  <c r="D140" i="60"/>
  <c r="D139" i="60"/>
  <c r="D138" i="60"/>
  <c r="D137" i="60"/>
  <c r="D136" i="60"/>
  <c r="D135" i="60"/>
  <c r="D134" i="60"/>
  <c r="D133" i="60"/>
  <c r="D132" i="60"/>
  <c r="D131" i="60"/>
  <c r="D130" i="60"/>
  <c r="D129" i="60"/>
  <c r="D128" i="60"/>
  <c r="D127" i="60"/>
  <c r="D126" i="60"/>
  <c r="D125" i="60"/>
  <c r="D124" i="60"/>
  <c r="D123" i="60"/>
  <c r="D122" i="60"/>
  <c r="D121" i="60"/>
  <c r="D120" i="60"/>
  <c r="D119" i="60"/>
  <c r="D118" i="60"/>
  <c r="D117" i="60"/>
  <c r="D116" i="60"/>
  <c r="D115" i="60"/>
  <c r="D114" i="60"/>
  <c r="D113" i="60"/>
  <c r="D112" i="60"/>
  <c r="D111" i="60"/>
  <c r="D110" i="60"/>
  <c r="D109" i="60"/>
  <c r="D108" i="60"/>
  <c r="D107" i="60"/>
  <c r="D106" i="60"/>
  <c r="D105" i="60"/>
  <c r="D104" i="60"/>
  <c r="D103" i="60"/>
  <c r="D102" i="60"/>
  <c r="D101" i="60"/>
  <c r="D100" i="60"/>
  <c r="D99" i="60"/>
  <c r="D98" i="60"/>
  <c r="D97" i="60"/>
  <c r="D96" i="60"/>
  <c r="D95" i="60"/>
  <c r="D94" i="60"/>
  <c r="D93" i="60"/>
  <c r="D92" i="60"/>
  <c r="D91" i="60"/>
  <c r="D90" i="60"/>
  <c r="D89" i="60"/>
  <c r="D88" i="60"/>
  <c r="D87" i="60"/>
  <c r="D86" i="60"/>
  <c r="D85" i="60"/>
  <c r="D84" i="60"/>
  <c r="D83" i="60"/>
  <c r="D82" i="60"/>
  <c r="D81" i="60"/>
  <c r="D80" i="60"/>
  <c r="D79" i="60"/>
  <c r="D78" i="60"/>
  <c r="D77" i="60"/>
  <c r="D76" i="60"/>
  <c r="D75" i="60"/>
  <c r="D74" i="60"/>
  <c r="D73" i="60"/>
  <c r="D72" i="60"/>
  <c r="D71" i="60"/>
  <c r="D70" i="60"/>
  <c r="D69" i="60"/>
  <c r="D68" i="60"/>
  <c r="D67" i="60"/>
  <c r="D66" i="60"/>
  <c r="D65" i="60"/>
  <c r="D64" i="60"/>
  <c r="D63" i="60"/>
  <c r="D62" i="60"/>
  <c r="D61" i="60"/>
  <c r="D60" i="60"/>
  <c r="D59" i="60"/>
  <c r="D58" i="60"/>
  <c r="D57" i="60"/>
  <c r="D56" i="60"/>
  <c r="D55" i="60"/>
  <c r="D54" i="60"/>
  <c r="D53" i="60"/>
  <c r="D52" i="60"/>
  <c r="D51" i="60"/>
  <c r="D50" i="60"/>
  <c r="D49" i="60"/>
  <c r="D48" i="60"/>
  <c r="D47" i="60"/>
  <c r="D46" i="60"/>
  <c r="D45" i="60"/>
  <c r="D44" i="60"/>
  <c r="D43" i="60"/>
  <c r="D42" i="60"/>
  <c r="D41" i="60"/>
  <c r="D40" i="60"/>
  <c r="D39" i="60"/>
  <c r="D38" i="60"/>
  <c r="D37" i="60"/>
  <c r="D36" i="60"/>
  <c r="D35" i="60"/>
  <c r="D34" i="60"/>
  <c r="D33" i="60"/>
  <c r="D32" i="60"/>
  <c r="D31" i="60"/>
  <c r="D30" i="60"/>
  <c r="D29" i="60"/>
  <c r="D28" i="60"/>
  <c r="D27" i="60"/>
  <c r="D26" i="60"/>
  <c r="D25" i="60"/>
  <c r="D24" i="60"/>
  <c r="D23" i="60"/>
  <c r="D22" i="60"/>
  <c r="D21" i="60"/>
  <c r="D20" i="60"/>
  <c r="D19" i="60"/>
  <c r="D18" i="60"/>
  <c r="D17" i="60"/>
  <c r="D16" i="60"/>
  <c r="D15" i="60"/>
  <c r="D14" i="60"/>
  <c r="D13" i="60"/>
  <c r="D12" i="60"/>
  <c r="D11" i="60"/>
  <c r="D10" i="60"/>
  <c r="D9" i="60"/>
  <c r="D8" i="60"/>
  <c r="D7" i="60"/>
  <c r="D6" i="60"/>
  <c r="D5" i="60"/>
  <c r="D4" i="60"/>
  <c r="D3" i="60"/>
  <c r="K5" i="94"/>
  <c r="E5" i="94"/>
  <c r="K4" i="94"/>
  <c r="E4" i="94"/>
  <c r="K150" i="94"/>
  <c r="E150" i="94"/>
  <c r="K149" i="94"/>
  <c r="E149" i="94"/>
  <c r="K148" i="94"/>
  <c r="E148" i="94"/>
  <c r="K147" i="94"/>
  <c r="E147" i="94"/>
  <c r="K146" i="94"/>
  <c r="E146" i="94"/>
  <c r="K145" i="94"/>
  <c r="E145" i="94"/>
  <c r="K144" i="94"/>
  <c r="E144" i="94"/>
  <c r="K143" i="94"/>
  <c r="E143" i="94"/>
  <c r="K142" i="94"/>
  <c r="E142" i="94"/>
  <c r="K141" i="94"/>
  <c r="E141" i="94"/>
  <c r="K123" i="94"/>
  <c r="E123" i="94"/>
  <c r="K122" i="94"/>
  <c r="E122" i="94"/>
  <c r="K121" i="94"/>
  <c r="E121" i="94"/>
  <c r="K120" i="94"/>
  <c r="E120" i="94"/>
  <c r="K119" i="94"/>
  <c r="E119" i="94"/>
  <c r="K118" i="94"/>
  <c r="E118" i="94"/>
  <c r="K117" i="94"/>
  <c r="E117" i="94"/>
  <c r="K116" i="94"/>
  <c r="E116" i="94"/>
  <c r="K115" i="94"/>
  <c r="E115" i="94"/>
  <c r="K114" i="94"/>
  <c r="E114" i="94"/>
  <c r="K113" i="94"/>
  <c r="E113" i="94"/>
  <c r="K112" i="94"/>
  <c r="E112" i="94"/>
  <c r="K111" i="94"/>
  <c r="E111" i="94"/>
  <c r="K110" i="94"/>
  <c r="E110" i="94"/>
  <c r="K109" i="94"/>
  <c r="E109" i="94"/>
  <c r="K108" i="94"/>
  <c r="E108" i="94"/>
  <c r="K107" i="94"/>
  <c r="E107" i="94"/>
  <c r="K106" i="94"/>
  <c r="E106" i="94"/>
  <c r="K105" i="94"/>
  <c r="E105" i="94"/>
  <c r="K104" i="94"/>
  <c r="E104" i="94"/>
  <c r="K103" i="94"/>
  <c r="E103" i="94"/>
  <c r="K102" i="94"/>
  <c r="E102" i="94"/>
  <c r="K101" i="94"/>
  <c r="E101" i="94"/>
  <c r="K100" i="94"/>
  <c r="E100" i="94"/>
  <c r="K99" i="94"/>
  <c r="E99" i="94"/>
  <c r="K98" i="94"/>
  <c r="E98" i="94"/>
  <c r="K97" i="94"/>
  <c r="E97" i="94"/>
  <c r="K96" i="94"/>
  <c r="E96" i="94"/>
  <c r="K95" i="94"/>
  <c r="E95" i="94"/>
  <c r="K94" i="94"/>
  <c r="E94" i="94"/>
  <c r="K93" i="94"/>
  <c r="E93" i="94"/>
  <c r="K92" i="94"/>
  <c r="E92" i="94"/>
  <c r="K91" i="94"/>
  <c r="E91" i="94"/>
  <c r="K90" i="94"/>
  <c r="E90" i="94"/>
  <c r="K89" i="94"/>
  <c r="E89" i="94"/>
  <c r="K88" i="94"/>
  <c r="E88" i="94"/>
  <c r="K87" i="94"/>
  <c r="E87" i="94"/>
  <c r="K86" i="94"/>
  <c r="E86" i="94"/>
  <c r="K85" i="94"/>
  <c r="E85" i="94"/>
  <c r="K84" i="94"/>
  <c r="E84" i="94"/>
  <c r="K83" i="94"/>
  <c r="E83" i="94"/>
  <c r="K82" i="94"/>
  <c r="E82" i="94"/>
  <c r="K81" i="94"/>
  <c r="E81" i="94"/>
  <c r="K80" i="94"/>
  <c r="E80" i="94"/>
  <c r="K79" i="94"/>
  <c r="E79" i="94"/>
  <c r="K78" i="94"/>
  <c r="E78" i="94"/>
  <c r="K77" i="94"/>
  <c r="E77" i="94"/>
  <c r="K76" i="94"/>
  <c r="E76" i="94"/>
  <c r="K75" i="94"/>
  <c r="E75" i="94"/>
  <c r="K74" i="94"/>
  <c r="E74" i="94"/>
  <c r="K73" i="94"/>
  <c r="E73" i="94"/>
  <c r="K72" i="94"/>
  <c r="E72" i="94"/>
  <c r="K71" i="94"/>
  <c r="E71" i="94"/>
  <c r="K70" i="94"/>
  <c r="E70" i="94"/>
  <c r="K69" i="94"/>
  <c r="E69" i="94"/>
  <c r="K68" i="94"/>
  <c r="E68" i="94"/>
  <c r="K67" i="94"/>
  <c r="E67" i="94"/>
  <c r="K66" i="94"/>
  <c r="E66" i="94"/>
  <c r="K65" i="94"/>
  <c r="E65" i="94"/>
  <c r="K64" i="94"/>
  <c r="E64" i="94"/>
  <c r="K63" i="94"/>
  <c r="E63" i="94"/>
  <c r="K62" i="94"/>
  <c r="E62" i="94"/>
  <c r="K61" i="94"/>
  <c r="E61" i="94"/>
  <c r="K60" i="94"/>
  <c r="E60" i="94"/>
  <c r="K59" i="94"/>
  <c r="E59" i="94"/>
  <c r="K58" i="94"/>
  <c r="E58" i="94"/>
  <c r="K57" i="94"/>
  <c r="E57" i="94"/>
  <c r="K56" i="94"/>
  <c r="E56" i="94"/>
  <c r="K55" i="94"/>
  <c r="E55" i="94"/>
  <c r="K54" i="94"/>
  <c r="E54" i="94"/>
  <c r="K53" i="94"/>
  <c r="E53" i="94"/>
  <c r="K52" i="94"/>
  <c r="E52" i="94"/>
  <c r="K51" i="94"/>
  <c r="E51" i="94"/>
  <c r="K50" i="94"/>
  <c r="E50" i="94"/>
  <c r="K49" i="94"/>
  <c r="E49" i="94"/>
  <c r="K37" i="94"/>
  <c r="E37" i="94"/>
  <c r="K36" i="94"/>
  <c r="E36" i="94"/>
  <c r="K35" i="94"/>
  <c r="E35" i="94"/>
  <c r="K34" i="94"/>
  <c r="E34" i="94"/>
  <c r="K26" i="94"/>
  <c r="E26" i="94"/>
  <c r="K25" i="94"/>
  <c r="E25" i="94"/>
  <c r="K32" i="94"/>
  <c r="E32" i="94"/>
  <c r="K20" i="94"/>
  <c r="E20" i="94"/>
  <c r="K21" i="94"/>
  <c r="E21" i="94"/>
  <c r="K19" i="94"/>
  <c r="E19" i="94"/>
  <c r="K18" i="94"/>
  <c r="E18" i="94"/>
  <c r="K17" i="94"/>
  <c r="E17" i="94"/>
  <c r="K16" i="94"/>
  <c r="E16" i="94"/>
  <c r="K15" i="94"/>
  <c r="E15" i="94"/>
  <c r="K14" i="94"/>
  <c r="E14" i="94"/>
  <c r="K13" i="94"/>
  <c r="D13" i="94"/>
  <c r="E13" i="94" s="1"/>
  <c r="K12" i="94"/>
  <c r="E12" i="94"/>
  <c r="K11" i="94"/>
  <c r="E11" i="94"/>
  <c r="K10" i="94"/>
  <c r="E10" i="94"/>
  <c r="K9" i="94"/>
  <c r="E9" i="94"/>
  <c r="K8" i="94"/>
  <c r="E8" i="94"/>
  <c r="K7" i="94"/>
  <c r="E7" i="94"/>
  <c r="K31" i="94"/>
  <c r="E31" i="94"/>
  <c r="K30" i="94"/>
  <c r="E30" i="94"/>
  <c r="K6" i="94"/>
  <c r="E6" i="94"/>
  <c r="K3" i="94"/>
  <c r="E3" i="94"/>
  <c r="K2" i="94"/>
  <c r="E2" i="94"/>
  <c r="D2" i="60"/>
  <c r="AC17" i="75" l="1"/>
  <c r="AA12" i="75"/>
  <c r="AC25" i="75"/>
  <c r="AA20" i="75"/>
  <c r="AC29" i="75"/>
  <c r="AA29" i="75" s="1"/>
  <c r="AA24" i="75"/>
  <c r="AC21" i="75"/>
  <c r="AA16" i="75"/>
  <c r="AA23" i="75"/>
  <c r="AA19" i="75"/>
  <c r="AA15" i="75"/>
  <c r="AA11" i="75"/>
  <c r="AA7" i="75"/>
  <c r="M3001" i="75"/>
  <c r="M3000" i="75"/>
  <c r="M2999" i="75"/>
  <c r="M2998" i="75"/>
  <c r="M2997" i="75"/>
  <c r="M2996" i="75"/>
  <c r="M2995" i="75"/>
  <c r="M2994" i="75"/>
  <c r="M2993" i="75"/>
  <c r="M2992" i="75"/>
  <c r="M2991" i="75"/>
  <c r="M2990" i="75"/>
  <c r="M2989" i="75"/>
  <c r="M2988" i="75"/>
  <c r="M2987" i="75"/>
  <c r="M2986" i="75"/>
  <c r="M2985" i="75"/>
  <c r="M2984" i="75"/>
  <c r="M2983" i="75"/>
  <c r="M2982" i="75"/>
  <c r="M2981" i="75"/>
  <c r="M2980" i="75"/>
  <c r="M2979" i="75"/>
  <c r="M2978" i="75"/>
  <c r="M2977" i="75"/>
  <c r="M2976" i="75"/>
  <c r="M2975" i="75"/>
  <c r="M2974" i="75"/>
  <c r="M2973" i="75"/>
  <c r="M2972" i="75"/>
  <c r="M2971" i="75"/>
  <c r="M2970" i="75"/>
  <c r="M2969" i="75"/>
  <c r="M2968" i="75"/>
  <c r="M2967" i="75"/>
  <c r="M2966" i="75"/>
  <c r="M2965" i="75"/>
  <c r="M2964" i="75"/>
  <c r="M2963" i="75"/>
  <c r="M2962" i="75"/>
  <c r="M2961" i="75"/>
  <c r="M2960" i="75"/>
  <c r="M2959" i="75"/>
  <c r="M2958" i="75"/>
  <c r="M2957" i="75"/>
  <c r="M2956" i="75"/>
  <c r="M2955" i="75"/>
  <c r="M2954" i="75"/>
  <c r="M2953" i="75"/>
  <c r="M2952" i="75"/>
  <c r="M2951" i="75"/>
  <c r="M2950" i="75"/>
  <c r="M2949" i="75"/>
  <c r="M2948" i="75"/>
  <c r="M2947" i="75"/>
  <c r="M2946" i="75"/>
  <c r="M2945" i="75"/>
  <c r="M2944" i="75"/>
  <c r="M2943" i="75"/>
  <c r="M2942" i="75"/>
  <c r="M2941" i="75"/>
  <c r="M2940" i="75"/>
  <c r="M2939" i="75"/>
  <c r="M2938" i="75"/>
  <c r="M2937" i="75"/>
  <c r="M2936" i="75"/>
  <c r="M2935" i="75"/>
  <c r="M2934" i="75"/>
  <c r="M2933" i="75"/>
  <c r="M2932" i="75"/>
  <c r="M2931" i="75"/>
  <c r="M2930" i="75"/>
  <c r="M2929" i="75"/>
  <c r="M2928" i="75"/>
  <c r="M2927" i="75"/>
  <c r="M2926" i="75"/>
  <c r="M2925" i="75"/>
  <c r="M2924" i="75"/>
  <c r="M2923" i="75"/>
  <c r="M2922" i="75"/>
  <c r="M2921" i="75"/>
  <c r="M2920" i="75"/>
  <c r="M2919" i="75"/>
  <c r="M2918" i="75"/>
  <c r="M2917" i="75"/>
  <c r="M2916" i="75"/>
  <c r="M2915" i="75"/>
  <c r="M2914" i="75"/>
  <c r="M2913" i="75"/>
  <c r="M2912" i="75"/>
  <c r="M2911" i="75"/>
  <c r="M2910" i="75"/>
  <c r="M2909" i="75"/>
  <c r="M2908" i="75"/>
  <c r="M2907" i="75"/>
  <c r="M2906" i="75"/>
  <c r="M2905" i="75"/>
  <c r="M2904" i="75"/>
  <c r="M2903" i="75"/>
  <c r="M2902" i="75"/>
  <c r="M2901" i="75"/>
  <c r="M2900" i="75"/>
  <c r="M2899" i="75"/>
  <c r="M2898" i="75"/>
  <c r="M2897" i="75"/>
  <c r="M2896" i="75"/>
  <c r="M2895" i="75"/>
  <c r="M2894" i="75"/>
  <c r="M2893" i="75"/>
  <c r="M2892" i="75"/>
  <c r="M2891" i="75"/>
  <c r="M2890" i="75"/>
  <c r="M2889" i="75"/>
  <c r="M2888" i="75"/>
  <c r="M2887" i="75"/>
  <c r="M2886" i="75"/>
  <c r="M2885" i="75"/>
  <c r="M2884" i="75"/>
  <c r="M2883" i="75"/>
  <c r="M2882" i="75"/>
  <c r="M2881" i="75"/>
  <c r="M2880" i="75"/>
  <c r="M2879" i="75"/>
  <c r="M2878" i="75"/>
  <c r="M2877" i="75"/>
  <c r="M2876" i="75"/>
  <c r="M2875" i="75"/>
  <c r="M2874" i="75"/>
  <c r="M2873" i="75"/>
  <c r="M2872" i="75"/>
  <c r="M2871" i="75"/>
  <c r="M2870" i="75"/>
  <c r="M2869" i="75"/>
  <c r="M2868" i="75"/>
  <c r="M2867" i="75"/>
  <c r="M2866" i="75"/>
  <c r="M2865" i="75"/>
  <c r="M2864" i="75"/>
  <c r="M2863" i="75"/>
  <c r="M2862" i="75"/>
  <c r="M2861" i="75"/>
  <c r="M2860" i="75"/>
  <c r="M2859" i="75"/>
  <c r="M2858" i="75"/>
  <c r="M2857" i="75"/>
  <c r="M2856" i="75"/>
  <c r="M2855" i="75"/>
  <c r="M2854" i="75"/>
  <c r="M2853" i="75"/>
  <c r="M2852" i="75"/>
  <c r="M2851" i="75"/>
  <c r="M2850" i="75"/>
  <c r="M2849" i="75"/>
  <c r="M2848" i="75"/>
  <c r="M2847" i="75"/>
  <c r="M2846" i="75"/>
  <c r="M2845" i="75"/>
  <c r="M2844" i="75"/>
  <c r="M2843" i="75"/>
  <c r="M2842" i="75"/>
  <c r="M2841" i="75"/>
  <c r="M2840" i="75"/>
  <c r="M2839" i="75"/>
  <c r="M2838" i="75"/>
  <c r="M2837" i="75"/>
  <c r="M2836" i="75"/>
  <c r="M2835" i="75"/>
  <c r="M2834" i="75"/>
  <c r="M2833" i="75"/>
  <c r="M2832" i="75"/>
  <c r="M2831" i="75"/>
  <c r="M2830" i="75"/>
  <c r="M2829" i="75"/>
  <c r="M2828" i="75"/>
  <c r="M2827" i="75"/>
  <c r="M2826" i="75"/>
  <c r="M2825" i="75"/>
  <c r="M2824" i="75"/>
  <c r="M2823" i="75"/>
  <c r="M2822" i="75"/>
  <c r="M2821" i="75"/>
  <c r="M2820" i="75"/>
  <c r="M2819" i="75"/>
  <c r="M2818" i="75"/>
  <c r="M2817" i="75"/>
  <c r="M2816" i="75"/>
  <c r="M2815" i="75"/>
  <c r="M2814" i="75"/>
  <c r="M2813" i="75"/>
  <c r="M2812" i="75"/>
  <c r="M2811" i="75"/>
  <c r="M2810" i="75"/>
  <c r="M2809" i="75"/>
  <c r="M2808" i="75"/>
  <c r="M2807" i="75"/>
  <c r="M2806" i="75"/>
  <c r="M2805" i="75"/>
  <c r="M2804" i="75"/>
  <c r="M2803" i="75"/>
  <c r="M2802" i="75"/>
  <c r="M2801" i="75"/>
  <c r="M2800" i="75"/>
  <c r="M2799" i="75"/>
  <c r="M2798" i="75"/>
  <c r="M2797" i="75"/>
  <c r="M2796" i="75"/>
  <c r="M2795" i="75"/>
  <c r="M2794" i="75"/>
  <c r="M2793" i="75"/>
  <c r="M2792" i="75"/>
  <c r="M2791" i="75"/>
  <c r="M2790" i="75"/>
  <c r="M2789" i="75"/>
  <c r="M2788" i="75"/>
  <c r="M2787" i="75"/>
  <c r="M2786" i="75"/>
  <c r="M2785" i="75"/>
  <c r="M2784" i="75"/>
  <c r="M2783" i="75"/>
  <c r="M2782" i="75"/>
  <c r="M2781" i="75"/>
  <c r="M2780" i="75"/>
  <c r="M2779" i="75"/>
  <c r="M2778" i="75"/>
  <c r="M2777" i="75"/>
  <c r="M2776" i="75"/>
  <c r="M2775" i="75"/>
  <c r="M2774" i="75"/>
  <c r="M2773" i="75"/>
  <c r="M2772" i="75"/>
  <c r="M2771" i="75"/>
  <c r="M2770" i="75"/>
  <c r="M2769" i="75"/>
  <c r="M2768" i="75"/>
  <c r="M2767" i="75"/>
  <c r="M2766" i="75"/>
  <c r="M2765" i="75"/>
  <c r="M2764" i="75"/>
  <c r="M2763" i="75"/>
  <c r="M2762" i="75"/>
  <c r="M2761" i="75"/>
  <c r="M2760" i="75"/>
  <c r="M2759" i="75"/>
  <c r="M2758" i="75"/>
  <c r="M2757" i="75"/>
  <c r="M2756" i="75"/>
  <c r="M2755" i="75"/>
  <c r="M2754" i="75"/>
  <c r="M2753" i="75"/>
  <c r="M2752" i="75"/>
  <c r="M2751" i="75"/>
  <c r="M2750" i="75"/>
  <c r="M2749" i="75"/>
  <c r="M2748" i="75"/>
  <c r="M2747" i="75"/>
  <c r="M2746" i="75"/>
  <c r="M2745" i="75"/>
  <c r="M2744" i="75"/>
  <c r="M2743" i="75"/>
  <c r="M2742" i="75"/>
  <c r="M2741" i="75"/>
  <c r="M2740" i="75"/>
  <c r="M2739" i="75"/>
  <c r="M2738" i="75"/>
  <c r="M2737" i="75"/>
  <c r="M2736" i="75"/>
  <c r="M2735" i="75"/>
  <c r="M2734" i="75"/>
  <c r="M2733" i="75"/>
  <c r="M2732" i="75"/>
  <c r="M2731" i="75"/>
  <c r="M2730" i="75"/>
  <c r="M2729" i="75"/>
  <c r="M2728" i="75"/>
  <c r="M2727" i="75"/>
  <c r="M2726" i="75"/>
  <c r="M2725" i="75"/>
  <c r="M2724" i="75"/>
  <c r="M2723" i="75"/>
  <c r="M2722" i="75"/>
  <c r="M2721" i="75"/>
  <c r="M2720" i="75"/>
  <c r="M2719" i="75"/>
  <c r="M2718" i="75"/>
  <c r="M2717" i="75"/>
  <c r="M2716" i="75"/>
  <c r="M2715" i="75"/>
  <c r="M2714" i="75"/>
  <c r="M2713" i="75"/>
  <c r="M2712" i="75"/>
  <c r="M2711" i="75"/>
  <c r="M2710" i="75"/>
  <c r="M2709" i="75"/>
  <c r="M2708" i="75"/>
  <c r="M2707" i="75"/>
  <c r="M2706" i="75"/>
  <c r="M2705" i="75"/>
  <c r="M2704" i="75"/>
  <c r="M2703" i="75"/>
  <c r="M2702" i="75"/>
  <c r="M2701" i="75"/>
  <c r="M2700" i="75"/>
  <c r="M2699" i="75"/>
  <c r="M2698" i="75"/>
  <c r="M2697" i="75"/>
  <c r="M2696" i="75"/>
  <c r="M2695" i="75"/>
  <c r="M2694" i="75"/>
  <c r="M2693" i="75"/>
  <c r="M2692" i="75"/>
  <c r="M2691" i="75"/>
  <c r="M2690" i="75"/>
  <c r="M2689" i="75"/>
  <c r="M2688" i="75"/>
  <c r="M2687" i="75"/>
  <c r="M2686" i="75"/>
  <c r="M2685" i="75"/>
  <c r="M2684" i="75"/>
  <c r="M2683" i="75"/>
  <c r="M2682" i="75"/>
  <c r="M2681" i="75"/>
  <c r="M2680" i="75"/>
  <c r="M2679" i="75"/>
  <c r="M2678" i="75"/>
  <c r="M2677" i="75"/>
  <c r="M2676" i="75"/>
  <c r="M2675" i="75"/>
  <c r="M2674" i="75"/>
  <c r="M2673" i="75"/>
  <c r="M2672" i="75"/>
  <c r="M2671" i="75"/>
  <c r="M2670" i="75"/>
  <c r="M2669" i="75"/>
  <c r="M2668" i="75"/>
  <c r="M2667" i="75"/>
  <c r="M2666" i="75"/>
  <c r="M2665" i="75"/>
  <c r="M2664" i="75"/>
  <c r="M2663" i="75"/>
  <c r="M2662" i="75"/>
  <c r="M2661" i="75"/>
  <c r="M2660" i="75"/>
  <c r="M2659" i="75"/>
  <c r="M2658" i="75"/>
  <c r="M2657" i="75"/>
  <c r="M2656" i="75"/>
  <c r="M2655" i="75"/>
  <c r="M2654" i="75"/>
  <c r="M2653" i="75"/>
  <c r="M2652" i="75"/>
  <c r="M2651" i="75"/>
  <c r="M2650" i="75"/>
  <c r="M2649" i="75"/>
  <c r="M2648" i="75"/>
  <c r="M2647" i="75"/>
  <c r="M2646" i="75"/>
  <c r="M2645" i="75"/>
  <c r="M2644" i="75"/>
  <c r="M2643" i="75"/>
  <c r="M2642" i="75"/>
  <c r="M2641" i="75"/>
  <c r="M2640" i="75"/>
  <c r="M2639" i="75"/>
  <c r="M2638" i="75"/>
  <c r="M2637" i="75"/>
  <c r="M2636" i="75"/>
  <c r="M2635" i="75"/>
  <c r="M2634" i="75"/>
  <c r="M2633" i="75"/>
  <c r="M2632" i="75"/>
  <c r="M2631" i="75"/>
  <c r="M2630" i="75"/>
  <c r="M2629" i="75"/>
  <c r="M2628" i="75"/>
  <c r="M2627" i="75"/>
  <c r="M2626" i="75"/>
  <c r="M2625" i="75"/>
  <c r="M2624" i="75"/>
  <c r="M2623" i="75"/>
  <c r="M2622" i="75"/>
  <c r="M2621" i="75"/>
  <c r="M2620" i="75"/>
  <c r="M2619" i="75"/>
  <c r="M2618" i="75"/>
  <c r="M2617" i="75"/>
  <c r="M2616" i="75"/>
  <c r="M2615" i="75"/>
  <c r="M2614" i="75"/>
  <c r="M2613" i="75"/>
  <c r="M2612" i="75"/>
  <c r="M2611" i="75"/>
  <c r="M2610" i="75"/>
  <c r="M2609" i="75"/>
  <c r="M2608" i="75"/>
  <c r="M2607" i="75"/>
  <c r="M2606" i="75"/>
  <c r="M2605" i="75"/>
  <c r="M2604" i="75"/>
  <c r="M2603" i="75"/>
  <c r="M2602" i="75"/>
  <c r="M2601" i="75"/>
  <c r="M2600" i="75"/>
  <c r="M2599" i="75"/>
  <c r="M2598" i="75"/>
  <c r="M2597" i="75"/>
  <c r="M2596" i="75"/>
  <c r="M2595" i="75"/>
  <c r="M2594" i="75"/>
  <c r="M2593" i="75"/>
  <c r="M2592" i="75"/>
  <c r="M2591" i="75"/>
  <c r="M2590" i="75"/>
  <c r="M2589" i="75"/>
  <c r="M2588" i="75"/>
  <c r="M2587" i="75"/>
  <c r="M2586" i="75"/>
  <c r="M2585" i="75"/>
  <c r="M2584" i="75"/>
  <c r="M2583" i="75"/>
  <c r="M2582" i="75"/>
  <c r="M2581" i="75"/>
  <c r="M2580" i="75"/>
  <c r="M2579" i="75"/>
  <c r="M2578" i="75"/>
  <c r="M2577" i="75"/>
  <c r="M2576" i="75"/>
  <c r="M2575" i="75"/>
  <c r="M2574" i="75"/>
  <c r="M2573" i="75"/>
  <c r="M2572" i="75"/>
  <c r="M2571" i="75"/>
  <c r="M2570" i="75"/>
  <c r="M2569" i="75"/>
  <c r="M2568" i="75"/>
  <c r="M2567" i="75"/>
  <c r="M2566" i="75"/>
  <c r="M2565" i="75"/>
  <c r="M2564" i="75"/>
  <c r="M2563" i="75"/>
  <c r="M2562" i="75"/>
  <c r="M2561" i="75"/>
  <c r="M2560" i="75"/>
  <c r="M2559" i="75"/>
  <c r="M2558" i="75"/>
  <c r="M2557" i="75"/>
  <c r="M2556" i="75"/>
  <c r="M2555" i="75"/>
  <c r="M2554" i="75"/>
  <c r="M2553" i="75"/>
  <c r="M2552" i="75"/>
  <c r="M2551" i="75"/>
  <c r="M2550" i="75"/>
  <c r="M2549" i="75"/>
  <c r="M2548" i="75"/>
  <c r="M2547" i="75"/>
  <c r="M2546" i="75"/>
  <c r="M2545" i="75"/>
  <c r="M2544" i="75"/>
  <c r="M2543" i="75"/>
  <c r="M2542" i="75"/>
  <c r="M2541" i="75"/>
  <c r="M2540" i="75"/>
  <c r="M2539" i="75"/>
  <c r="M2538" i="75"/>
  <c r="M2537" i="75"/>
  <c r="M2536" i="75"/>
  <c r="M2535" i="75"/>
  <c r="M2534" i="75"/>
  <c r="M2533" i="75"/>
  <c r="M2532" i="75"/>
  <c r="M2531" i="75"/>
  <c r="M2530" i="75"/>
  <c r="M2529" i="75"/>
  <c r="M2528" i="75"/>
  <c r="M2527" i="75"/>
  <c r="M2526" i="75"/>
  <c r="M2525" i="75"/>
  <c r="M2524" i="75"/>
  <c r="M2523" i="75"/>
  <c r="M2522" i="75"/>
  <c r="M2521" i="75"/>
  <c r="M2520" i="75"/>
  <c r="M2519" i="75"/>
  <c r="M2518" i="75"/>
  <c r="M2517" i="75"/>
  <c r="M2516" i="75"/>
  <c r="M2515" i="75"/>
  <c r="M2514" i="75"/>
  <c r="M2513" i="75"/>
  <c r="M2512" i="75"/>
  <c r="M2511" i="75"/>
  <c r="M2510" i="75"/>
  <c r="M2509" i="75"/>
  <c r="M2508" i="75"/>
  <c r="M2507" i="75"/>
  <c r="M2506" i="75"/>
  <c r="M2505" i="75"/>
  <c r="M2504" i="75"/>
  <c r="M2503" i="75"/>
  <c r="M2502" i="75"/>
  <c r="M2501" i="75"/>
  <c r="M2500" i="75"/>
  <c r="M2499" i="75"/>
  <c r="M2498" i="75"/>
  <c r="M2497" i="75"/>
  <c r="M2496" i="75"/>
  <c r="M2495" i="75"/>
  <c r="M2494" i="75"/>
  <c r="M2493" i="75"/>
  <c r="M2492" i="75"/>
  <c r="M2491" i="75"/>
  <c r="M2490" i="75"/>
  <c r="M2489" i="75"/>
  <c r="M2488" i="75"/>
  <c r="M2487" i="75"/>
  <c r="M2486" i="75"/>
  <c r="M2485" i="75"/>
  <c r="M2484" i="75"/>
  <c r="M2483" i="75"/>
  <c r="M2482" i="75"/>
  <c r="M2481" i="75"/>
  <c r="M2480" i="75"/>
  <c r="M2479" i="75"/>
  <c r="M2478" i="75"/>
  <c r="M2477" i="75"/>
  <c r="M2476" i="75"/>
  <c r="M2475" i="75"/>
  <c r="M2474" i="75"/>
  <c r="M2473" i="75"/>
  <c r="M2472" i="75"/>
  <c r="M2471" i="75"/>
  <c r="M2470" i="75"/>
  <c r="M2469" i="75"/>
  <c r="M2468" i="75"/>
  <c r="M2467" i="75"/>
  <c r="M2466" i="75"/>
  <c r="M2465" i="75"/>
  <c r="M2464" i="75"/>
  <c r="M2463" i="75"/>
  <c r="M2462" i="75"/>
  <c r="M2461" i="75"/>
  <c r="M2460" i="75"/>
  <c r="M2459" i="75"/>
  <c r="M2458" i="75"/>
  <c r="M2457" i="75"/>
  <c r="M2456" i="75"/>
  <c r="M2455" i="75"/>
  <c r="M2454" i="75"/>
  <c r="M2453" i="75"/>
  <c r="M2452" i="75"/>
  <c r="M2451" i="75"/>
  <c r="M2450" i="75"/>
  <c r="M2449" i="75"/>
  <c r="M2448" i="75"/>
  <c r="M2447" i="75"/>
  <c r="M2446" i="75"/>
  <c r="M2445" i="75"/>
  <c r="M2444" i="75"/>
  <c r="M2443" i="75"/>
  <c r="M2442" i="75"/>
  <c r="M2441" i="75"/>
  <c r="M2440" i="75"/>
  <c r="M2439" i="75"/>
  <c r="M2438" i="75"/>
  <c r="M2437" i="75"/>
  <c r="M2436" i="75"/>
  <c r="M2435" i="75"/>
  <c r="M2434" i="75"/>
  <c r="M2433" i="75"/>
  <c r="M2432" i="75"/>
  <c r="M2431" i="75"/>
  <c r="M2430" i="75"/>
  <c r="M2429" i="75"/>
  <c r="M2428" i="75"/>
  <c r="M2427" i="75"/>
  <c r="M2426" i="75"/>
  <c r="M2425" i="75"/>
  <c r="M2424" i="75"/>
  <c r="M2423" i="75"/>
  <c r="M2422" i="75"/>
  <c r="M2421" i="75"/>
  <c r="M2420" i="75"/>
  <c r="M2419" i="75"/>
  <c r="M2418" i="75"/>
  <c r="M2417" i="75"/>
  <c r="M2416" i="75"/>
  <c r="M2415" i="75"/>
  <c r="M2414" i="75"/>
  <c r="M2413" i="75"/>
  <c r="M2412" i="75"/>
  <c r="M2411" i="75"/>
  <c r="M2410" i="75"/>
  <c r="M2409" i="75"/>
  <c r="M2408" i="75"/>
  <c r="M2407" i="75"/>
  <c r="M2406" i="75"/>
  <c r="M2405" i="75"/>
  <c r="M2404" i="75"/>
  <c r="M2403" i="75"/>
  <c r="M2402" i="75"/>
  <c r="M2401" i="75"/>
  <c r="M2400" i="75"/>
  <c r="M2399" i="75"/>
  <c r="M2398" i="75"/>
  <c r="M2397" i="75"/>
  <c r="M2396" i="75"/>
  <c r="M2395" i="75"/>
  <c r="M2394" i="75"/>
  <c r="M2393" i="75"/>
  <c r="M2392" i="75"/>
  <c r="M2391" i="75"/>
  <c r="M2390" i="75"/>
  <c r="M2389" i="75"/>
  <c r="M2388" i="75"/>
  <c r="M2387" i="75"/>
  <c r="M2386" i="75"/>
  <c r="M2385" i="75"/>
  <c r="M2384" i="75"/>
  <c r="M2383" i="75"/>
  <c r="M2382" i="75"/>
  <c r="M2381" i="75"/>
  <c r="M2380" i="75"/>
  <c r="M2379" i="75"/>
  <c r="M2378" i="75"/>
  <c r="M2377" i="75"/>
  <c r="M2376" i="75"/>
  <c r="M2375" i="75"/>
  <c r="M2374" i="75"/>
  <c r="M2373" i="75"/>
  <c r="M2372" i="75"/>
  <c r="M2371" i="75"/>
  <c r="M2370" i="75"/>
  <c r="M2369" i="75"/>
  <c r="M2368" i="75"/>
  <c r="M2367" i="75"/>
  <c r="M2366" i="75"/>
  <c r="M2365" i="75"/>
  <c r="M2364" i="75"/>
  <c r="M2363" i="75"/>
  <c r="M2362" i="75"/>
  <c r="M2361" i="75"/>
  <c r="M2360" i="75"/>
  <c r="M2359" i="75"/>
  <c r="M2358" i="75"/>
  <c r="M2357" i="75"/>
  <c r="M2356" i="75"/>
  <c r="M2355" i="75"/>
  <c r="M2354" i="75"/>
  <c r="M2353" i="75"/>
  <c r="M2352" i="75"/>
  <c r="M2351" i="75"/>
  <c r="M2350" i="75"/>
  <c r="M2349" i="75"/>
  <c r="M2348" i="75"/>
  <c r="M2347" i="75"/>
  <c r="M2346" i="75"/>
  <c r="M2345" i="75"/>
  <c r="M2344" i="75"/>
  <c r="M2343" i="75"/>
  <c r="M2342" i="75"/>
  <c r="M2341" i="75"/>
  <c r="M2340" i="75"/>
  <c r="M2339" i="75"/>
  <c r="M2338" i="75"/>
  <c r="M2337" i="75"/>
  <c r="M2336" i="75"/>
  <c r="M2335" i="75"/>
  <c r="M2334" i="75"/>
  <c r="M2333" i="75"/>
  <c r="M2332" i="75"/>
  <c r="M2331" i="75"/>
  <c r="M2330" i="75"/>
  <c r="M2329" i="75"/>
  <c r="M2328" i="75"/>
  <c r="M2327" i="75"/>
  <c r="M2326" i="75"/>
  <c r="M2325" i="75"/>
  <c r="M2324" i="75"/>
  <c r="M2323" i="75"/>
  <c r="M2322" i="75"/>
  <c r="M2321" i="75"/>
  <c r="M2320" i="75"/>
  <c r="M2319" i="75"/>
  <c r="M2318" i="75"/>
  <c r="M2317" i="75"/>
  <c r="M2316" i="75"/>
  <c r="M2315" i="75"/>
  <c r="M2314" i="75"/>
  <c r="M2313" i="75"/>
  <c r="M2312" i="75"/>
  <c r="M2311" i="75"/>
  <c r="M2310" i="75"/>
  <c r="M2309" i="75"/>
  <c r="M2308" i="75"/>
  <c r="M2307" i="75"/>
  <c r="M2306" i="75"/>
  <c r="M2305" i="75"/>
  <c r="M2304" i="75"/>
  <c r="M2303" i="75"/>
  <c r="M2302" i="75"/>
  <c r="M2301" i="75"/>
  <c r="M2300" i="75"/>
  <c r="M2299" i="75"/>
  <c r="M2298" i="75"/>
  <c r="M2297" i="75"/>
  <c r="M2296" i="75"/>
  <c r="M2295" i="75"/>
  <c r="M2294" i="75"/>
  <c r="M2293" i="75"/>
  <c r="M2292" i="75"/>
  <c r="M2291" i="75"/>
  <c r="M2290" i="75"/>
  <c r="M2289" i="75"/>
  <c r="M2288" i="75"/>
  <c r="M2287" i="75"/>
  <c r="M2286" i="75"/>
  <c r="M2285" i="75"/>
  <c r="M2284" i="75"/>
  <c r="M2283" i="75"/>
  <c r="M2282" i="75"/>
  <c r="M2281" i="75"/>
  <c r="M2280" i="75"/>
  <c r="M2279" i="75"/>
  <c r="M2278" i="75"/>
  <c r="M2277" i="75"/>
  <c r="M2276" i="75"/>
  <c r="M2275" i="75"/>
  <c r="M2274" i="75"/>
  <c r="M2273" i="75"/>
  <c r="M2272" i="75"/>
  <c r="M2271" i="75"/>
  <c r="M2270" i="75"/>
  <c r="M2269" i="75"/>
  <c r="M2268" i="75"/>
  <c r="M2267" i="75"/>
  <c r="M2266" i="75"/>
  <c r="M2265" i="75"/>
  <c r="M2264" i="75"/>
  <c r="M2263" i="75"/>
  <c r="M2262" i="75"/>
  <c r="M2261" i="75"/>
  <c r="M2260" i="75"/>
  <c r="M2259" i="75"/>
  <c r="M2258" i="75"/>
  <c r="M2257" i="75"/>
  <c r="M2256" i="75"/>
  <c r="M2255" i="75"/>
  <c r="M2254" i="75"/>
  <c r="M2253" i="75"/>
  <c r="M2252" i="75"/>
  <c r="M2251" i="75"/>
  <c r="M2250" i="75"/>
  <c r="M2249" i="75"/>
  <c r="M2248" i="75"/>
  <c r="M2247" i="75"/>
  <c r="M2246" i="75"/>
  <c r="M2245" i="75"/>
  <c r="M2244" i="75"/>
  <c r="M2243" i="75"/>
  <c r="M2242" i="75"/>
  <c r="M2241" i="75"/>
  <c r="M2240" i="75"/>
  <c r="M2239" i="75"/>
  <c r="M2238" i="75"/>
  <c r="M2237" i="75"/>
  <c r="M2236" i="75"/>
  <c r="M2235" i="75"/>
  <c r="M2234" i="75"/>
  <c r="M2233" i="75"/>
  <c r="M2232" i="75"/>
  <c r="M2231" i="75"/>
  <c r="M2230" i="75"/>
  <c r="M2229" i="75"/>
  <c r="M2228" i="75"/>
  <c r="M2227" i="75"/>
  <c r="M2226" i="75"/>
  <c r="M2225" i="75"/>
  <c r="M2224" i="75"/>
  <c r="M2223" i="75"/>
  <c r="M2222" i="75"/>
  <c r="M2221" i="75"/>
  <c r="M2220" i="75"/>
  <c r="M2219" i="75"/>
  <c r="M2218" i="75"/>
  <c r="M2217" i="75"/>
  <c r="M2216" i="75"/>
  <c r="M2215" i="75"/>
  <c r="M2214" i="75"/>
  <c r="M2213" i="75"/>
  <c r="M2212" i="75"/>
  <c r="M2211" i="75"/>
  <c r="M2210" i="75"/>
  <c r="M2209" i="75"/>
  <c r="M2208" i="75"/>
  <c r="M2207" i="75"/>
  <c r="M2206" i="75"/>
  <c r="M2205" i="75"/>
  <c r="M2204" i="75"/>
  <c r="M2203" i="75"/>
  <c r="M2202" i="75"/>
  <c r="M2201" i="75"/>
  <c r="M2200" i="75"/>
  <c r="M2199" i="75"/>
  <c r="M2198" i="75"/>
  <c r="M2197" i="75"/>
  <c r="M2196" i="75"/>
  <c r="M2195" i="75"/>
  <c r="M2194" i="75"/>
  <c r="M2193" i="75"/>
  <c r="M2192" i="75"/>
  <c r="M2191" i="75"/>
  <c r="M2190" i="75"/>
  <c r="M2189" i="75"/>
  <c r="M2188" i="75"/>
  <c r="M2187" i="75"/>
  <c r="M2186" i="75"/>
  <c r="M2185" i="75"/>
  <c r="M2184" i="75"/>
  <c r="M2183" i="75"/>
  <c r="M2182" i="75"/>
  <c r="M2181" i="75"/>
  <c r="M2180" i="75"/>
  <c r="M2179" i="75"/>
  <c r="M2178" i="75"/>
  <c r="M2177" i="75"/>
  <c r="M2176" i="75"/>
  <c r="M2175" i="75"/>
  <c r="M2174" i="75"/>
  <c r="M2173" i="75"/>
  <c r="M2172" i="75"/>
  <c r="M2171" i="75"/>
  <c r="M2170" i="75"/>
  <c r="M2169" i="75"/>
  <c r="M2168" i="75"/>
  <c r="M2167" i="75"/>
  <c r="M2166" i="75"/>
  <c r="M2165" i="75"/>
  <c r="M2164" i="75"/>
  <c r="M2163" i="75"/>
  <c r="M2162" i="75"/>
  <c r="M2161" i="75"/>
  <c r="M2160" i="75"/>
  <c r="M2159" i="75"/>
  <c r="M2158" i="75"/>
  <c r="M2157" i="75"/>
  <c r="M2156" i="75"/>
  <c r="M2155" i="75"/>
  <c r="M2154" i="75"/>
  <c r="M2153" i="75"/>
  <c r="M2152" i="75"/>
  <c r="M2151" i="75"/>
  <c r="M2150" i="75"/>
  <c r="M2149" i="75"/>
  <c r="M2148" i="75"/>
  <c r="M2147" i="75"/>
  <c r="M2146" i="75"/>
  <c r="M2145" i="75"/>
  <c r="M2144" i="75"/>
  <c r="M2143" i="75"/>
  <c r="M2142" i="75"/>
  <c r="M2141" i="75"/>
  <c r="M2140" i="75"/>
  <c r="M2139" i="75"/>
  <c r="M2138" i="75"/>
  <c r="M2137" i="75"/>
  <c r="M2136" i="75"/>
  <c r="M2135" i="75"/>
  <c r="M2134" i="75"/>
  <c r="M2133" i="75"/>
  <c r="M2132" i="75"/>
  <c r="M2131" i="75"/>
  <c r="M2130" i="75"/>
  <c r="M2129" i="75"/>
  <c r="M2128" i="75"/>
  <c r="M2127" i="75"/>
  <c r="M2126" i="75"/>
  <c r="M2125" i="75"/>
  <c r="M2124" i="75"/>
  <c r="M2123" i="75"/>
  <c r="M2122" i="75"/>
  <c r="M2121" i="75"/>
  <c r="M2120" i="75"/>
  <c r="M2119" i="75"/>
  <c r="M2118" i="75"/>
  <c r="M2117" i="75"/>
  <c r="M2116" i="75"/>
  <c r="M2115" i="75"/>
  <c r="M2114" i="75"/>
  <c r="M2113" i="75"/>
  <c r="M2112" i="75"/>
  <c r="M2111" i="75"/>
  <c r="M2110" i="75"/>
  <c r="M2109" i="75"/>
  <c r="M2108" i="75"/>
  <c r="M2107" i="75"/>
  <c r="M2106" i="75"/>
  <c r="M2105" i="75"/>
  <c r="M2104" i="75"/>
  <c r="M2103" i="75"/>
  <c r="M2102" i="75"/>
  <c r="M2101" i="75"/>
  <c r="M2100" i="75"/>
  <c r="M2099" i="75"/>
  <c r="M2098" i="75"/>
  <c r="M2097" i="75"/>
  <c r="M2096" i="75"/>
  <c r="M2095" i="75"/>
  <c r="M2094" i="75"/>
  <c r="M2093" i="75"/>
  <c r="M2092" i="75"/>
  <c r="M2091" i="75"/>
  <c r="M2090" i="75"/>
  <c r="M2089" i="75"/>
  <c r="M2088" i="75"/>
  <c r="M2087" i="75"/>
  <c r="M2086" i="75"/>
  <c r="M2085" i="75"/>
  <c r="M2084" i="75"/>
  <c r="M2083" i="75"/>
  <c r="M2082" i="75"/>
  <c r="M2081" i="75"/>
  <c r="M2080" i="75"/>
  <c r="M2079" i="75"/>
  <c r="M2078" i="75"/>
  <c r="M2077" i="75"/>
  <c r="M2076" i="75"/>
  <c r="M2075" i="75"/>
  <c r="M2074" i="75"/>
  <c r="M2073" i="75"/>
  <c r="M2072" i="75"/>
  <c r="M2071" i="75"/>
  <c r="M2070" i="75"/>
  <c r="M2069" i="75"/>
  <c r="M2068" i="75"/>
  <c r="M2067" i="75"/>
  <c r="M2066" i="75"/>
  <c r="M2065" i="75"/>
  <c r="M2064" i="75"/>
  <c r="M2063" i="75"/>
  <c r="M2062" i="75"/>
  <c r="M2061" i="75"/>
  <c r="M2060" i="75"/>
  <c r="M2059" i="75"/>
  <c r="M2058" i="75"/>
  <c r="M2057" i="75"/>
  <c r="M2056" i="75"/>
  <c r="M2055" i="75"/>
  <c r="M2054" i="75"/>
  <c r="M2053" i="75"/>
  <c r="M2052" i="75"/>
  <c r="M2051" i="75"/>
  <c r="M2050" i="75"/>
  <c r="M2049" i="75"/>
  <c r="M2048" i="75"/>
  <c r="M2047" i="75"/>
  <c r="M2046" i="75"/>
  <c r="M2045" i="75"/>
  <c r="M2044" i="75"/>
  <c r="M2043" i="75"/>
  <c r="M2042" i="75"/>
  <c r="M2041" i="75"/>
  <c r="M2040" i="75"/>
  <c r="M2039" i="75"/>
  <c r="M2038" i="75"/>
  <c r="M2037" i="75"/>
  <c r="M2036" i="75"/>
  <c r="M2035" i="75"/>
  <c r="M2034" i="75"/>
  <c r="M2033" i="75"/>
  <c r="M2032" i="75"/>
  <c r="M2031" i="75"/>
  <c r="M2030" i="75"/>
  <c r="M2029" i="75"/>
  <c r="M2028" i="75"/>
  <c r="M2027" i="75"/>
  <c r="M2026" i="75"/>
  <c r="M2025" i="75"/>
  <c r="M2024" i="75"/>
  <c r="M2023" i="75"/>
  <c r="M2022" i="75"/>
  <c r="M2021" i="75"/>
  <c r="M2020" i="75"/>
  <c r="M2019" i="75"/>
  <c r="M2018" i="75"/>
  <c r="M2017" i="75"/>
  <c r="M2016" i="75"/>
  <c r="M2015" i="75"/>
  <c r="M2014" i="75"/>
  <c r="M2013" i="75"/>
  <c r="M2012" i="75"/>
  <c r="M2011" i="75"/>
  <c r="M2010" i="75"/>
  <c r="M2009" i="75"/>
  <c r="M2008" i="75"/>
  <c r="M2007" i="75"/>
  <c r="M2006" i="75"/>
  <c r="M2005" i="75"/>
  <c r="M2004" i="75"/>
  <c r="M2003" i="75"/>
  <c r="M2002" i="75"/>
  <c r="M2001" i="75"/>
  <c r="M2000" i="75"/>
  <c r="M1999" i="75"/>
  <c r="M1998" i="75"/>
  <c r="M1997" i="75"/>
  <c r="M1996" i="75"/>
  <c r="M1995" i="75"/>
  <c r="M1994" i="75"/>
  <c r="M1993" i="75"/>
  <c r="M1992" i="75"/>
  <c r="M1991" i="75"/>
  <c r="M1990" i="75"/>
  <c r="M1989" i="75"/>
  <c r="M1988" i="75"/>
  <c r="M1987" i="75"/>
  <c r="M1986" i="75"/>
  <c r="M1985" i="75"/>
  <c r="M1984" i="75"/>
  <c r="M1983" i="75"/>
  <c r="M1982" i="75"/>
  <c r="M1981" i="75"/>
  <c r="M1980" i="75"/>
  <c r="M1979" i="75"/>
  <c r="M1978" i="75"/>
  <c r="M1977" i="75"/>
  <c r="M1976" i="75"/>
  <c r="M1975" i="75"/>
  <c r="M1974" i="75"/>
  <c r="M1973" i="75"/>
  <c r="M1972" i="75"/>
  <c r="M1971" i="75"/>
  <c r="M1970" i="75"/>
  <c r="M1969" i="75"/>
  <c r="M1968" i="75"/>
  <c r="M1967" i="75"/>
  <c r="M1966" i="75"/>
  <c r="M1965" i="75"/>
  <c r="M1964" i="75"/>
  <c r="M1963" i="75"/>
  <c r="M1962" i="75"/>
  <c r="M1961" i="75"/>
  <c r="M1960" i="75"/>
  <c r="M1959" i="75"/>
  <c r="M1958" i="75"/>
  <c r="M1957" i="75"/>
  <c r="M1956" i="75"/>
  <c r="M1955" i="75"/>
  <c r="M1954" i="75"/>
  <c r="M1953" i="75"/>
  <c r="M1952" i="75"/>
  <c r="M1951" i="75"/>
  <c r="M1950" i="75"/>
  <c r="M1949" i="75"/>
  <c r="M1948" i="75"/>
  <c r="M1947" i="75"/>
  <c r="M1946" i="75"/>
  <c r="M1945" i="75"/>
  <c r="M1944" i="75"/>
  <c r="M1943" i="75"/>
  <c r="M1942" i="75"/>
  <c r="M1941" i="75"/>
  <c r="M1940" i="75"/>
  <c r="M1939" i="75"/>
  <c r="M1938" i="75"/>
  <c r="M1937" i="75"/>
  <c r="M1936" i="75"/>
  <c r="M1935" i="75"/>
  <c r="M1934" i="75"/>
  <c r="M1933" i="75"/>
  <c r="M1932" i="75"/>
  <c r="M1931" i="75"/>
  <c r="M1930" i="75"/>
  <c r="M1929" i="75"/>
  <c r="M1928" i="75"/>
  <c r="M1927" i="75"/>
  <c r="M1926" i="75"/>
  <c r="M1925" i="75"/>
  <c r="M1924" i="75"/>
  <c r="M1923" i="75"/>
  <c r="M1922" i="75"/>
  <c r="M1921" i="75"/>
  <c r="M1920" i="75"/>
  <c r="M1919" i="75"/>
  <c r="M1918" i="75"/>
  <c r="M1917" i="75"/>
  <c r="M1916" i="75"/>
  <c r="M1915" i="75"/>
  <c r="M1914" i="75"/>
  <c r="M1913" i="75"/>
  <c r="M1912" i="75"/>
  <c r="M1911" i="75"/>
  <c r="M1910" i="75"/>
  <c r="M1909" i="75"/>
  <c r="M1908" i="75"/>
  <c r="M1907" i="75"/>
  <c r="M1906" i="75"/>
  <c r="M1905" i="75"/>
  <c r="M1904" i="75"/>
  <c r="M1903" i="75"/>
  <c r="M1902" i="75"/>
  <c r="M1901" i="75"/>
  <c r="M1900" i="75"/>
  <c r="M1899" i="75"/>
  <c r="M1898" i="75"/>
  <c r="M1897" i="75"/>
  <c r="M1896" i="75"/>
  <c r="M1895" i="75"/>
  <c r="M1894" i="75"/>
  <c r="M1893" i="75"/>
  <c r="M1892" i="75"/>
  <c r="M1891" i="75"/>
  <c r="M1890" i="75"/>
  <c r="M1889" i="75"/>
  <c r="M1888" i="75"/>
  <c r="M1887" i="75"/>
  <c r="M1886" i="75"/>
  <c r="M1885" i="75"/>
  <c r="M1884" i="75"/>
  <c r="M1883" i="75"/>
  <c r="M1882" i="75"/>
  <c r="M1881" i="75"/>
  <c r="M1880" i="75"/>
  <c r="M1879" i="75"/>
  <c r="M1878" i="75"/>
  <c r="M1877" i="75"/>
  <c r="M1876" i="75"/>
  <c r="M1875" i="75"/>
  <c r="M1874" i="75"/>
  <c r="M1873" i="75"/>
  <c r="M1872" i="75"/>
  <c r="M1871" i="75"/>
  <c r="M1870" i="75"/>
  <c r="M1869" i="75"/>
  <c r="M1868" i="75"/>
  <c r="M1867" i="75"/>
  <c r="M1866" i="75"/>
  <c r="M1865" i="75"/>
  <c r="M1864" i="75"/>
  <c r="M1863" i="75"/>
  <c r="M1862" i="75"/>
  <c r="M1861" i="75"/>
  <c r="M1860" i="75"/>
  <c r="M1859" i="75"/>
  <c r="M1858" i="75"/>
  <c r="M1857" i="75"/>
  <c r="M1856" i="75"/>
  <c r="M1855" i="75"/>
  <c r="M1854" i="75"/>
  <c r="M1853" i="75"/>
  <c r="M1852" i="75"/>
  <c r="M1851" i="75"/>
  <c r="M1850" i="75"/>
  <c r="M1849" i="75"/>
  <c r="M1848" i="75"/>
  <c r="M1847" i="75"/>
  <c r="M1846" i="75"/>
  <c r="M1845" i="75"/>
  <c r="M1844" i="75"/>
  <c r="M1843" i="75"/>
  <c r="M1842" i="75"/>
  <c r="M1841" i="75"/>
  <c r="M1840" i="75"/>
  <c r="M1839" i="75"/>
  <c r="M1838" i="75"/>
  <c r="M1837" i="75"/>
  <c r="M1836" i="75"/>
  <c r="M1835" i="75"/>
  <c r="M1834" i="75"/>
  <c r="M1833" i="75"/>
  <c r="M1832" i="75"/>
  <c r="M1831" i="75"/>
  <c r="M1830" i="75"/>
  <c r="M1829" i="75"/>
  <c r="M1828" i="75"/>
  <c r="M1827" i="75"/>
  <c r="M1826" i="75"/>
  <c r="M1825" i="75"/>
  <c r="M1824" i="75"/>
  <c r="M1823" i="75"/>
  <c r="M1822" i="75"/>
  <c r="M1821" i="75"/>
  <c r="M1820" i="75"/>
  <c r="M1819" i="75"/>
  <c r="M1818" i="75"/>
  <c r="M1817" i="75"/>
  <c r="M1816" i="75"/>
  <c r="M1815" i="75"/>
  <c r="M1814" i="75"/>
  <c r="M1813" i="75"/>
  <c r="M1812" i="75"/>
  <c r="M1811" i="75"/>
  <c r="M1810" i="75"/>
  <c r="M1809" i="75"/>
  <c r="M1808" i="75"/>
  <c r="M1807" i="75"/>
  <c r="M1806" i="75"/>
  <c r="M1805" i="75"/>
  <c r="M1804" i="75"/>
  <c r="M1803" i="75"/>
  <c r="M1802" i="75"/>
  <c r="M1801" i="75"/>
  <c r="M1800" i="75"/>
  <c r="M1799" i="75"/>
  <c r="M1798" i="75"/>
  <c r="M1797" i="75"/>
  <c r="M1796" i="75"/>
  <c r="M1795" i="75"/>
  <c r="M1794" i="75"/>
  <c r="M1793" i="75"/>
  <c r="M1792" i="75"/>
  <c r="M1791" i="75"/>
  <c r="M1790" i="75"/>
  <c r="M1789" i="75"/>
  <c r="M1788" i="75"/>
  <c r="M1787" i="75"/>
  <c r="M1786" i="75"/>
  <c r="M1785" i="75"/>
  <c r="M1784" i="75"/>
  <c r="M1783" i="75"/>
  <c r="M1782" i="75"/>
  <c r="M1781" i="75"/>
  <c r="M1780" i="75"/>
  <c r="M1779" i="75"/>
  <c r="M1778" i="75"/>
  <c r="M1777" i="75"/>
  <c r="M1776" i="75"/>
  <c r="M1775" i="75"/>
  <c r="M1774" i="75"/>
  <c r="M1773" i="75"/>
  <c r="M1772" i="75"/>
  <c r="M1771" i="75"/>
  <c r="M1770" i="75"/>
  <c r="M1769" i="75"/>
  <c r="M1768" i="75"/>
  <c r="M1767" i="75"/>
  <c r="M1766" i="75"/>
  <c r="M1765" i="75"/>
  <c r="M1764" i="75"/>
  <c r="M1763" i="75"/>
  <c r="M1762" i="75"/>
  <c r="M1761" i="75"/>
  <c r="M1760" i="75"/>
  <c r="M1759" i="75"/>
  <c r="M1758" i="75"/>
  <c r="M1757" i="75"/>
  <c r="M1756" i="75"/>
  <c r="M1755" i="75"/>
  <c r="M1754" i="75"/>
  <c r="M1753" i="75"/>
  <c r="M1752" i="75"/>
  <c r="M1751" i="75"/>
  <c r="M1750" i="75"/>
  <c r="M1749" i="75"/>
  <c r="M1748" i="75"/>
  <c r="M1747" i="75"/>
  <c r="M1746" i="75"/>
  <c r="M1745" i="75"/>
  <c r="M1744" i="75"/>
  <c r="M1743" i="75"/>
  <c r="M1742" i="75"/>
  <c r="M1741" i="75"/>
  <c r="M1740" i="75"/>
  <c r="M1739" i="75"/>
  <c r="M1738" i="75"/>
  <c r="M1737" i="75"/>
  <c r="M1736" i="75"/>
  <c r="M1735" i="75"/>
  <c r="M1734" i="75"/>
  <c r="M1733" i="75"/>
  <c r="M1732" i="75"/>
  <c r="M1731" i="75"/>
  <c r="M1730" i="75"/>
  <c r="M1729" i="75"/>
  <c r="M1728" i="75"/>
  <c r="M1727" i="75"/>
  <c r="M1726" i="75"/>
  <c r="M1725" i="75"/>
  <c r="M1724" i="75"/>
  <c r="M1723" i="75"/>
  <c r="M1722" i="75"/>
  <c r="M1721" i="75"/>
  <c r="M1720" i="75"/>
  <c r="M1719" i="75"/>
  <c r="M1718" i="75"/>
  <c r="M1717" i="75"/>
  <c r="M1716" i="75"/>
  <c r="M1715" i="75"/>
  <c r="M1714" i="75"/>
  <c r="M1713" i="75"/>
  <c r="M1712" i="75"/>
  <c r="M1711" i="75"/>
  <c r="M1710" i="75"/>
  <c r="M1709" i="75"/>
  <c r="M1708" i="75"/>
  <c r="M1707" i="75"/>
  <c r="M1706" i="75"/>
  <c r="M1705" i="75"/>
  <c r="M1704" i="75"/>
  <c r="M1703" i="75"/>
  <c r="M1702" i="75"/>
  <c r="M1701" i="75"/>
  <c r="M1700" i="75"/>
  <c r="M1699" i="75"/>
  <c r="M1698" i="75"/>
  <c r="M1697" i="75"/>
  <c r="M1696" i="75"/>
  <c r="M1695" i="75"/>
  <c r="M1694" i="75"/>
  <c r="M1693" i="75"/>
  <c r="M1692" i="75"/>
  <c r="M1691" i="75"/>
  <c r="M1690" i="75"/>
  <c r="M1689" i="75"/>
  <c r="M1688" i="75"/>
  <c r="M1687" i="75"/>
  <c r="M1686" i="75"/>
  <c r="M1685" i="75"/>
  <c r="M1684" i="75"/>
  <c r="M1683" i="75"/>
  <c r="M1682" i="75"/>
  <c r="M1681" i="75"/>
  <c r="M1680" i="75"/>
  <c r="M1679" i="75"/>
  <c r="M1678" i="75"/>
  <c r="M1677" i="75"/>
  <c r="M1676" i="75"/>
  <c r="M1675" i="75"/>
  <c r="M1674" i="75"/>
  <c r="M1673" i="75"/>
  <c r="M1672" i="75"/>
  <c r="M1671" i="75"/>
  <c r="M1670" i="75"/>
  <c r="M1669" i="75"/>
  <c r="M1668" i="75"/>
  <c r="M1667" i="75"/>
  <c r="M1666" i="75"/>
  <c r="M1665" i="75"/>
  <c r="M1664" i="75"/>
  <c r="M1663" i="75"/>
  <c r="M1662" i="75"/>
  <c r="M1661" i="75"/>
  <c r="M1660" i="75"/>
  <c r="M1659" i="75"/>
  <c r="M1658" i="75"/>
  <c r="M1657" i="75"/>
  <c r="M1656" i="75"/>
  <c r="M1655" i="75"/>
  <c r="M1654" i="75"/>
  <c r="M1653" i="75"/>
  <c r="M1652" i="75"/>
  <c r="M1651" i="75"/>
  <c r="M1650" i="75"/>
  <c r="M1649" i="75"/>
  <c r="M1648" i="75"/>
  <c r="M1647" i="75"/>
  <c r="M1646" i="75"/>
  <c r="M1645" i="75"/>
  <c r="M1644" i="75"/>
  <c r="M1643" i="75"/>
  <c r="M1642" i="75"/>
  <c r="M1641" i="75"/>
  <c r="M1640" i="75"/>
  <c r="M1639" i="75"/>
  <c r="M1638" i="75"/>
  <c r="M1637" i="75"/>
  <c r="M1636" i="75"/>
  <c r="M1635" i="75"/>
  <c r="M1634" i="75"/>
  <c r="M1633" i="75"/>
  <c r="M1632" i="75"/>
  <c r="M1631" i="75"/>
  <c r="M1630" i="75"/>
  <c r="M1629" i="75"/>
  <c r="M1628" i="75"/>
  <c r="M1627" i="75"/>
  <c r="M1626" i="75"/>
  <c r="M1625" i="75"/>
  <c r="M1624" i="75"/>
  <c r="M1623" i="75"/>
  <c r="M1622" i="75"/>
  <c r="M1621" i="75"/>
  <c r="M1620" i="75"/>
  <c r="M1619" i="75"/>
  <c r="M1618" i="75"/>
  <c r="M1617" i="75"/>
  <c r="M1616" i="75"/>
  <c r="M1615" i="75"/>
  <c r="M1614" i="75"/>
  <c r="M1613" i="75"/>
  <c r="M1612" i="75"/>
  <c r="M1611" i="75"/>
  <c r="M1610" i="75"/>
  <c r="M1609" i="75"/>
  <c r="M1608" i="75"/>
  <c r="M1607" i="75"/>
  <c r="M1606" i="75"/>
  <c r="M1605" i="75"/>
  <c r="M1604" i="75"/>
  <c r="M1603" i="75"/>
  <c r="M1602" i="75"/>
  <c r="M1601" i="75"/>
  <c r="M1600" i="75"/>
  <c r="M1599" i="75"/>
  <c r="M1598" i="75"/>
  <c r="M1597" i="75"/>
  <c r="M1596" i="75"/>
  <c r="M1595" i="75"/>
  <c r="M1594" i="75"/>
  <c r="M1593" i="75"/>
  <c r="M1592" i="75"/>
  <c r="M1591" i="75"/>
  <c r="M1590" i="75"/>
  <c r="M1589" i="75"/>
  <c r="M1588" i="75"/>
  <c r="M1587" i="75"/>
  <c r="M1586" i="75"/>
  <c r="M1585" i="75"/>
  <c r="M1584" i="75"/>
  <c r="M1583" i="75"/>
  <c r="M1582" i="75"/>
  <c r="M1581" i="75"/>
  <c r="M1580" i="75"/>
  <c r="M1579" i="75"/>
  <c r="M1578" i="75"/>
  <c r="M1577" i="75"/>
  <c r="M1576" i="75"/>
  <c r="M1575" i="75"/>
  <c r="M1574" i="75"/>
  <c r="M1573" i="75"/>
  <c r="M1572" i="75"/>
  <c r="M1571" i="75"/>
  <c r="M1570" i="75"/>
  <c r="M1569" i="75"/>
  <c r="M1568" i="75"/>
  <c r="M1567" i="75"/>
  <c r="M1566" i="75"/>
  <c r="M1565" i="75"/>
  <c r="M1564" i="75"/>
  <c r="M1563" i="75"/>
  <c r="M1562" i="75"/>
  <c r="M1561" i="75"/>
  <c r="M1560" i="75"/>
  <c r="M1559" i="75"/>
  <c r="M1558" i="75"/>
  <c r="M1557" i="75"/>
  <c r="M1556" i="75"/>
  <c r="M1555" i="75"/>
  <c r="M1554" i="75"/>
  <c r="M1553" i="75"/>
  <c r="M1552" i="75"/>
  <c r="M1551" i="75"/>
  <c r="M1550" i="75"/>
  <c r="M1549" i="75"/>
  <c r="M1548" i="75"/>
  <c r="M1547" i="75"/>
  <c r="M1546" i="75"/>
  <c r="M1545" i="75"/>
  <c r="M1544" i="75"/>
  <c r="M1543" i="75"/>
  <c r="M1542" i="75"/>
  <c r="M1541" i="75"/>
  <c r="M1540" i="75"/>
  <c r="M1539" i="75"/>
  <c r="M1538" i="75"/>
  <c r="M1537" i="75"/>
  <c r="M1536" i="75"/>
  <c r="M1535" i="75"/>
  <c r="M1534" i="75"/>
  <c r="M1533" i="75"/>
  <c r="M1532" i="75"/>
  <c r="M1531" i="75"/>
  <c r="M1530" i="75"/>
  <c r="M1529" i="75"/>
  <c r="M1528" i="75"/>
  <c r="M1527" i="75"/>
  <c r="M1526" i="75"/>
  <c r="M1525" i="75"/>
  <c r="M1524" i="75"/>
  <c r="M1523" i="75"/>
  <c r="M1522" i="75"/>
  <c r="M1521" i="75"/>
  <c r="M1520" i="75"/>
  <c r="M1519" i="75"/>
  <c r="M1518" i="75"/>
  <c r="M1517" i="75"/>
  <c r="M1516" i="75"/>
  <c r="M1515" i="75"/>
  <c r="M1514" i="75"/>
  <c r="M1513" i="75"/>
  <c r="M1512" i="75"/>
  <c r="M1511" i="75"/>
  <c r="M1510" i="75"/>
  <c r="M1509" i="75"/>
  <c r="M1508" i="75"/>
  <c r="M1507" i="75"/>
  <c r="M1506" i="75"/>
  <c r="M1505" i="75"/>
  <c r="M1504" i="75"/>
  <c r="M1503" i="75"/>
  <c r="M1502" i="75"/>
  <c r="K1507" i="75"/>
  <c r="K1503" i="75"/>
  <c r="I1503" i="75"/>
  <c r="I1504" i="75" s="1"/>
  <c r="L1502" i="75"/>
  <c r="H1502" i="75" s="1"/>
  <c r="J1502" i="75"/>
  <c r="M1501" i="75"/>
  <c r="M1500" i="75"/>
  <c r="M1499" i="75"/>
  <c r="M1498" i="75"/>
  <c r="M1497" i="75"/>
  <c r="M1496" i="75"/>
  <c r="M1495" i="75"/>
  <c r="M1494" i="75"/>
  <c r="M1493" i="75"/>
  <c r="M1492" i="75"/>
  <c r="M1491" i="75"/>
  <c r="M1490" i="75"/>
  <c r="M1489" i="75"/>
  <c r="M1488" i="75"/>
  <c r="M1487" i="75"/>
  <c r="M1486" i="75"/>
  <c r="M1485" i="75"/>
  <c r="M1484" i="75"/>
  <c r="M1483" i="75"/>
  <c r="M1482" i="75"/>
  <c r="M1481" i="75"/>
  <c r="M1480" i="75"/>
  <c r="M1479" i="75"/>
  <c r="M1478" i="75"/>
  <c r="M1477" i="75"/>
  <c r="M1476" i="75"/>
  <c r="M1475" i="75"/>
  <c r="M1474" i="75"/>
  <c r="M1473" i="75"/>
  <c r="M1472" i="75"/>
  <c r="M1471" i="75"/>
  <c r="M1470" i="75"/>
  <c r="M1469" i="75"/>
  <c r="M1468" i="75"/>
  <c r="M1467" i="75"/>
  <c r="M1466" i="75"/>
  <c r="M1465" i="75"/>
  <c r="M1464" i="75"/>
  <c r="M1463" i="75"/>
  <c r="M1462" i="75"/>
  <c r="M1461" i="75"/>
  <c r="M1460" i="75"/>
  <c r="M1459" i="75"/>
  <c r="M1458" i="75"/>
  <c r="M1457" i="75"/>
  <c r="M1456" i="75"/>
  <c r="M1455" i="75"/>
  <c r="M1454" i="75"/>
  <c r="M1453" i="75"/>
  <c r="M1452" i="75"/>
  <c r="M1451" i="75"/>
  <c r="M1450" i="75"/>
  <c r="M1449" i="75"/>
  <c r="M1448" i="75"/>
  <c r="M1447" i="75"/>
  <c r="M1446" i="75"/>
  <c r="M1445" i="75"/>
  <c r="M1444" i="75"/>
  <c r="M1443" i="75"/>
  <c r="M1442" i="75"/>
  <c r="M1441" i="75"/>
  <c r="M1440" i="75"/>
  <c r="M1439" i="75"/>
  <c r="M1438" i="75"/>
  <c r="M1437" i="75"/>
  <c r="M1436" i="75"/>
  <c r="M1435" i="75"/>
  <c r="M1434" i="75"/>
  <c r="M1433" i="75"/>
  <c r="M1432" i="75"/>
  <c r="M1431" i="75"/>
  <c r="M1430" i="75"/>
  <c r="M1429" i="75"/>
  <c r="M1428" i="75"/>
  <c r="M1427" i="75"/>
  <c r="M1426" i="75"/>
  <c r="M1425" i="75"/>
  <c r="M1424" i="75"/>
  <c r="M1423" i="75"/>
  <c r="M1422" i="75"/>
  <c r="M1421" i="75"/>
  <c r="M1420" i="75"/>
  <c r="M1419" i="75"/>
  <c r="M1418" i="75"/>
  <c r="M1417" i="75"/>
  <c r="M1416" i="75"/>
  <c r="M1415" i="75"/>
  <c r="M1414" i="75"/>
  <c r="M1413" i="75"/>
  <c r="M1412" i="75"/>
  <c r="M1411" i="75"/>
  <c r="M1410" i="75"/>
  <c r="M1409" i="75"/>
  <c r="M1408" i="75"/>
  <c r="M1407" i="75"/>
  <c r="M1406" i="75"/>
  <c r="M1405" i="75"/>
  <c r="M1404" i="75"/>
  <c r="M1403" i="75"/>
  <c r="M1402" i="75"/>
  <c r="M1401" i="75"/>
  <c r="M1400" i="75"/>
  <c r="M1399" i="75"/>
  <c r="M1398" i="75"/>
  <c r="M1397" i="75"/>
  <c r="M1396" i="75"/>
  <c r="M1395" i="75"/>
  <c r="M1394" i="75"/>
  <c r="M1393" i="75"/>
  <c r="M1392" i="75"/>
  <c r="M1391" i="75"/>
  <c r="M1390" i="75"/>
  <c r="M1389" i="75"/>
  <c r="M1388" i="75"/>
  <c r="M1387" i="75"/>
  <c r="M1386" i="75"/>
  <c r="M1385" i="75"/>
  <c r="M1384" i="75"/>
  <c r="M1383" i="75"/>
  <c r="M1382" i="75"/>
  <c r="M1381" i="75"/>
  <c r="M1380" i="75"/>
  <c r="M1379" i="75"/>
  <c r="M1378" i="75"/>
  <c r="M1377" i="75"/>
  <c r="M1376" i="75"/>
  <c r="M1375" i="75"/>
  <c r="M1374" i="75"/>
  <c r="M1373" i="75"/>
  <c r="M1372" i="75"/>
  <c r="M1371" i="75"/>
  <c r="M1370" i="75"/>
  <c r="M1369" i="75"/>
  <c r="M1368" i="75"/>
  <c r="M1367" i="75"/>
  <c r="M1366" i="75"/>
  <c r="M1365" i="75"/>
  <c r="M1364" i="75"/>
  <c r="M1363" i="75"/>
  <c r="M1362" i="75"/>
  <c r="M1361" i="75"/>
  <c r="M1360" i="75"/>
  <c r="M1359" i="75"/>
  <c r="M1358" i="75"/>
  <c r="M1357" i="75"/>
  <c r="M1356" i="75"/>
  <c r="M1355" i="75"/>
  <c r="M1354" i="75"/>
  <c r="M1353" i="75"/>
  <c r="M1352" i="75"/>
  <c r="M1351" i="75"/>
  <c r="M1350" i="75"/>
  <c r="M1349" i="75"/>
  <c r="M1348" i="75"/>
  <c r="M1347" i="75"/>
  <c r="M1346" i="75"/>
  <c r="M1345" i="75"/>
  <c r="M1344" i="75"/>
  <c r="M1343" i="75"/>
  <c r="M1342" i="75"/>
  <c r="M1341" i="75"/>
  <c r="M1340" i="75"/>
  <c r="M1339" i="75"/>
  <c r="M1338" i="75"/>
  <c r="M1337" i="75"/>
  <c r="M1336" i="75"/>
  <c r="M1335" i="75"/>
  <c r="M1334" i="75"/>
  <c r="M1333" i="75"/>
  <c r="M1332" i="75"/>
  <c r="M1331" i="75"/>
  <c r="M1330" i="75"/>
  <c r="M1329" i="75"/>
  <c r="M1328" i="75"/>
  <c r="M1327" i="75"/>
  <c r="M1326" i="75"/>
  <c r="M1325" i="75"/>
  <c r="M1324" i="75"/>
  <c r="M1323" i="75"/>
  <c r="M1322" i="75"/>
  <c r="M1321" i="75"/>
  <c r="M1320" i="75"/>
  <c r="M1319" i="75"/>
  <c r="M1318" i="75"/>
  <c r="M1317" i="75"/>
  <c r="M1316" i="75"/>
  <c r="M1315" i="75"/>
  <c r="M1314" i="75"/>
  <c r="M1313" i="75"/>
  <c r="M1312" i="75"/>
  <c r="M1311" i="75"/>
  <c r="M1310" i="75"/>
  <c r="M1309" i="75"/>
  <c r="M1308" i="75"/>
  <c r="M1307" i="75"/>
  <c r="M1306" i="75"/>
  <c r="M1305" i="75"/>
  <c r="M1304" i="75"/>
  <c r="M1303" i="75"/>
  <c r="M1302" i="75"/>
  <c r="M1301" i="75"/>
  <c r="M1300" i="75"/>
  <c r="M1299" i="75"/>
  <c r="M1298" i="75"/>
  <c r="M1297" i="75"/>
  <c r="M1296" i="75"/>
  <c r="M1295" i="75"/>
  <c r="M1294" i="75"/>
  <c r="M1293" i="75"/>
  <c r="M1292" i="75"/>
  <c r="M1291" i="75"/>
  <c r="M1290" i="75"/>
  <c r="M1289" i="75"/>
  <c r="M1288" i="75"/>
  <c r="M1287" i="75"/>
  <c r="M1286" i="75"/>
  <c r="M1285" i="75"/>
  <c r="M1284" i="75"/>
  <c r="M1283" i="75"/>
  <c r="M1282" i="75"/>
  <c r="M1281" i="75"/>
  <c r="M1280" i="75"/>
  <c r="M1279" i="75"/>
  <c r="M1278" i="75"/>
  <c r="M1277" i="75"/>
  <c r="M1276" i="75"/>
  <c r="M1275" i="75"/>
  <c r="M1274" i="75"/>
  <c r="M1273" i="75"/>
  <c r="M1272" i="75"/>
  <c r="M1271" i="75"/>
  <c r="M1270" i="75"/>
  <c r="M1269" i="75"/>
  <c r="M1268" i="75"/>
  <c r="M1267" i="75"/>
  <c r="M1266" i="75"/>
  <c r="M1265" i="75"/>
  <c r="M1264" i="75"/>
  <c r="M1263" i="75"/>
  <c r="M1262" i="75"/>
  <c r="M1261" i="75"/>
  <c r="M1260" i="75"/>
  <c r="M1259" i="75"/>
  <c r="M1258" i="75"/>
  <c r="M1257" i="75"/>
  <c r="M1256" i="75"/>
  <c r="M1255" i="75"/>
  <c r="M1254" i="75"/>
  <c r="M1253" i="75"/>
  <c r="M1252" i="75"/>
  <c r="M1251" i="75"/>
  <c r="M1250" i="75"/>
  <c r="M1249" i="75"/>
  <c r="M1248" i="75"/>
  <c r="M1247" i="75"/>
  <c r="M1246" i="75"/>
  <c r="M1245" i="75"/>
  <c r="M1244" i="75"/>
  <c r="M1243" i="75"/>
  <c r="M1242" i="75"/>
  <c r="M1241" i="75"/>
  <c r="M1240" i="75"/>
  <c r="M1239" i="75"/>
  <c r="M1238" i="75"/>
  <c r="M1237" i="75"/>
  <c r="M1236" i="75"/>
  <c r="M1235" i="75"/>
  <c r="M1234" i="75"/>
  <c r="M1233" i="75"/>
  <c r="M1232" i="75"/>
  <c r="M1231" i="75"/>
  <c r="M1230" i="75"/>
  <c r="M1229" i="75"/>
  <c r="M1228" i="75"/>
  <c r="M1227" i="75"/>
  <c r="M1226" i="75"/>
  <c r="M1225" i="75"/>
  <c r="M1224" i="75"/>
  <c r="M1223" i="75"/>
  <c r="M1222" i="75"/>
  <c r="M1221" i="75"/>
  <c r="M1220" i="75"/>
  <c r="M1219" i="75"/>
  <c r="M1218" i="75"/>
  <c r="M1217" i="75"/>
  <c r="M1216" i="75"/>
  <c r="M1215" i="75"/>
  <c r="M1214" i="75"/>
  <c r="M1213" i="75"/>
  <c r="M1212" i="75"/>
  <c r="M1211" i="75"/>
  <c r="M1210" i="75"/>
  <c r="M1209" i="75"/>
  <c r="M1208" i="75"/>
  <c r="M1207" i="75"/>
  <c r="M1206" i="75"/>
  <c r="M1205" i="75"/>
  <c r="M1204" i="75"/>
  <c r="M1203" i="75"/>
  <c r="M1202" i="75"/>
  <c r="M1201" i="75"/>
  <c r="M1200" i="75"/>
  <c r="M1199" i="75"/>
  <c r="M1198" i="75"/>
  <c r="M1197" i="75"/>
  <c r="M1196" i="75"/>
  <c r="M1195" i="75"/>
  <c r="M1194" i="75"/>
  <c r="M1193" i="75"/>
  <c r="M1192" i="75"/>
  <c r="M1191" i="75"/>
  <c r="M1190" i="75"/>
  <c r="M1189" i="75"/>
  <c r="M1188" i="75"/>
  <c r="M1187" i="75"/>
  <c r="M1186" i="75"/>
  <c r="M1185" i="75"/>
  <c r="M1184" i="75"/>
  <c r="M1183" i="75"/>
  <c r="M1182" i="75"/>
  <c r="M1181" i="75"/>
  <c r="M1180" i="75"/>
  <c r="M1179" i="75"/>
  <c r="M1178" i="75"/>
  <c r="M1177" i="75"/>
  <c r="M1176" i="75"/>
  <c r="M1175" i="75"/>
  <c r="M1174" i="75"/>
  <c r="M1173" i="75"/>
  <c r="M1172" i="75"/>
  <c r="M1171" i="75"/>
  <c r="M1170" i="75"/>
  <c r="M1169" i="75"/>
  <c r="M1168" i="75"/>
  <c r="M1167" i="75"/>
  <c r="M1166" i="75"/>
  <c r="M1165" i="75"/>
  <c r="M1164" i="75"/>
  <c r="M1163" i="75"/>
  <c r="M1162" i="75"/>
  <c r="M1161" i="75"/>
  <c r="M1160" i="75"/>
  <c r="M1159" i="75"/>
  <c r="M1158" i="75"/>
  <c r="M1157" i="75"/>
  <c r="M1156" i="75"/>
  <c r="M1155" i="75"/>
  <c r="M1154" i="75"/>
  <c r="M1153" i="75"/>
  <c r="M1152" i="75"/>
  <c r="M1151" i="75"/>
  <c r="M1150" i="75"/>
  <c r="M1149" i="75"/>
  <c r="M1148" i="75"/>
  <c r="M1147" i="75"/>
  <c r="M1146" i="75"/>
  <c r="M1145" i="75"/>
  <c r="M1144" i="75"/>
  <c r="M1143" i="75"/>
  <c r="M1142" i="75"/>
  <c r="M1141" i="75"/>
  <c r="M1140" i="75"/>
  <c r="M1139" i="75"/>
  <c r="M1138" i="75"/>
  <c r="M1137" i="75"/>
  <c r="M1136" i="75"/>
  <c r="M1135" i="75"/>
  <c r="M1134" i="75"/>
  <c r="M1133" i="75"/>
  <c r="M1132" i="75"/>
  <c r="M1131" i="75"/>
  <c r="M1130" i="75"/>
  <c r="M1129" i="75"/>
  <c r="M1128" i="75"/>
  <c r="M1127" i="75"/>
  <c r="M1126" i="75"/>
  <c r="M1125" i="75"/>
  <c r="M1124" i="75"/>
  <c r="M1123" i="75"/>
  <c r="M1122" i="75"/>
  <c r="M1121" i="75"/>
  <c r="M1120" i="75"/>
  <c r="M1119" i="75"/>
  <c r="M1118" i="75"/>
  <c r="M1117" i="75"/>
  <c r="M1116" i="75"/>
  <c r="M1115" i="75"/>
  <c r="M1114" i="75"/>
  <c r="M1113" i="75"/>
  <c r="M1112" i="75"/>
  <c r="M1111" i="75"/>
  <c r="M1110" i="75"/>
  <c r="M1109" i="75"/>
  <c r="M1108" i="75"/>
  <c r="M1107" i="75"/>
  <c r="M1106" i="75"/>
  <c r="M1105" i="75"/>
  <c r="M1104" i="75"/>
  <c r="M1103" i="75"/>
  <c r="M1102" i="75"/>
  <c r="M1101" i="75"/>
  <c r="M1100" i="75"/>
  <c r="M1099" i="75"/>
  <c r="M1098" i="75"/>
  <c r="M1097" i="75"/>
  <c r="M1096" i="75"/>
  <c r="M1095" i="75"/>
  <c r="M1094" i="75"/>
  <c r="M1093" i="75"/>
  <c r="M1092" i="75"/>
  <c r="M1091" i="75"/>
  <c r="M1090" i="75"/>
  <c r="M1089" i="75"/>
  <c r="M1088" i="75"/>
  <c r="M1087" i="75"/>
  <c r="M1086" i="75"/>
  <c r="M1085" i="75"/>
  <c r="M1084" i="75"/>
  <c r="M1083" i="75"/>
  <c r="M1082" i="75"/>
  <c r="M1081" i="75"/>
  <c r="M1080" i="75"/>
  <c r="M1079" i="75"/>
  <c r="M1078" i="75"/>
  <c r="M1077" i="75"/>
  <c r="M1076" i="75"/>
  <c r="M1075" i="75"/>
  <c r="M1074" i="75"/>
  <c r="M1073" i="75"/>
  <c r="M1072" i="75"/>
  <c r="M1071" i="75"/>
  <c r="M1070" i="75"/>
  <c r="M1069" i="75"/>
  <c r="M1068" i="75"/>
  <c r="M1067" i="75"/>
  <c r="M1066" i="75"/>
  <c r="M1065" i="75"/>
  <c r="M1064" i="75"/>
  <c r="M1063" i="75"/>
  <c r="M1062" i="75"/>
  <c r="M1061" i="75"/>
  <c r="M1060" i="75"/>
  <c r="M1059" i="75"/>
  <c r="M1058" i="75"/>
  <c r="M1057" i="75"/>
  <c r="M1056" i="75"/>
  <c r="M1055" i="75"/>
  <c r="M1054" i="75"/>
  <c r="M1053" i="75"/>
  <c r="M1052" i="75"/>
  <c r="M1051" i="75"/>
  <c r="M1050" i="75"/>
  <c r="M1049" i="75"/>
  <c r="M1048" i="75"/>
  <c r="M1047" i="75"/>
  <c r="M1046" i="75"/>
  <c r="M1045" i="75"/>
  <c r="M1044" i="75"/>
  <c r="M1043" i="75"/>
  <c r="M1042" i="75"/>
  <c r="M1041" i="75"/>
  <c r="M1040" i="75"/>
  <c r="M1039" i="75"/>
  <c r="M1038" i="75"/>
  <c r="M1037" i="75"/>
  <c r="M1036" i="75"/>
  <c r="M1035" i="75"/>
  <c r="M1034" i="75"/>
  <c r="M1033" i="75"/>
  <c r="M1032" i="75"/>
  <c r="M1031" i="75"/>
  <c r="M1030" i="75"/>
  <c r="M1029" i="75"/>
  <c r="M1028" i="75"/>
  <c r="M1027" i="75"/>
  <c r="M1026" i="75"/>
  <c r="M1025" i="75"/>
  <c r="M1024" i="75"/>
  <c r="M1023" i="75"/>
  <c r="M1022" i="75"/>
  <c r="M1021" i="75"/>
  <c r="M1020" i="75"/>
  <c r="M1019" i="75"/>
  <c r="M1018" i="75"/>
  <c r="M1017" i="75"/>
  <c r="M1016" i="75"/>
  <c r="M1015" i="75"/>
  <c r="M1014" i="75"/>
  <c r="M1013" i="75"/>
  <c r="M1012" i="75"/>
  <c r="M1011" i="75"/>
  <c r="M1010" i="75"/>
  <c r="M1009" i="75"/>
  <c r="M1008" i="75"/>
  <c r="M1007" i="75"/>
  <c r="M1006" i="75"/>
  <c r="M1005" i="75"/>
  <c r="M1004" i="75"/>
  <c r="M1003" i="75"/>
  <c r="M1002" i="75"/>
  <c r="M1001" i="75"/>
  <c r="M1000" i="75"/>
  <c r="M999" i="75"/>
  <c r="M998" i="75"/>
  <c r="M997" i="75"/>
  <c r="M996" i="75"/>
  <c r="M995" i="75"/>
  <c r="M994" i="75"/>
  <c r="M993" i="75"/>
  <c r="M992" i="75"/>
  <c r="M991" i="75"/>
  <c r="M990" i="75"/>
  <c r="M989" i="75"/>
  <c r="M988" i="75"/>
  <c r="M987" i="75"/>
  <c r="M986" i="75"/>
  <c r="M985" i="75"/>
  <c r="M984" i="75"/>
  <c r="M983" i="75"/>
  <c r="M982" i="75"/>
  <c r="M981" i="75"/>
  <c r="M980" i="75"/>
  <c r="M979" i="75"/>
  <c r="M978" i="75"/>
  <c r="M977" i="75"/>
  <c r="M976" i="75"/>
  <c r="M975" i="75"/>
  <c r="M974" i="75"/>
  <c r="M973" i="75"/>
  <c r="M972" i="75"/>
  <c r="M971" i="75"/>
  <c r="M970" i="75"/>
  <c r="M969" i="75"/>
  <c r="M968" i="75"/>
  <c r="M967" i="75"/>
  <c r="M966" i="75"/>
  <c r="M965" i="75"/>
  <c r="M964" i="75"/>
  <c r="M963" i="75"/>
  <c r="M962" i="75"/>
  <c r="M961" i="75"/>
  <c r="M960" i="75"/>
  <c r="M959" i="75"/>
  <c r="M958" i="75"/>
  <c r="M957" i="75"/>
  <c r="M956" i="75"/>
  <c r="M955" i="75"/>
  <c r="M954" i="75"/>
  <c r="M953" i="75"/>
  <c r="M952" i="75"/>
  <c r="M951" i="75"/>
  <c r="M950" i="75"/>
  <c r="M949" i="75"/>
  <c r="M948" i="75"/>
  <c r="M947" i="75"/>
  <c r="M946" i="75"/>
  <c r="M945" i="75"/>
  <c r="M944" i="75"/>
  <c r="M943" i="75"/>
  <c r="M942" i="75"/>
  <c r="M941" i="75"/>
  <c r="M940" i="75"/>
  <c r="M939" i="75"/>
  <c r="M938" i="75"/>
  <c r="M937" i="75"/>
  <c r="M936" i="75"/>
  <c r="M935" i="75"/>
  <c r="M934" i="75"/>
  <c r="M933" i="75"/>
  <c r="M932" i="75"/>
  <c r="M931" i="75"/>
  <c r="M930" i="75"/>
  <c r="M929" i="75"/>
  <c r="M928" i="75"/>
  <c r="M927" i="75"/>
  <c r="M926" i="75"/>
  <c r="M925" i="75"/>
  <c r="M924" i="75"/>
  <c r="M923" i="75"/>
  <c r="M922" i="75"/>
  <c r="M921" i="75"/>
  <c r="M920" i="75"/>
  <c r="M919" i="75"/>
  <c r="M918" i="75"/>
  <c r="M917" i="75"/>
  <c r="M916" i="75"/>
  <c r="M915" i="75"/>
  <c r="M914" i="75"/>
  <c r="M913" i="75"/>
  <c r="M912" i="75"/>
  <c r="M911" i="75"/>
  <c r="M910" i="75"/>
  <c r="M909" i="75"/>
  <c r="M908" i="75"/>
  <c r="M907" i="75"/>
  <c r="M906" i="75"/>
  <c r="M905" i="75"/>
  <c r="M904" i="75"/>
  <c r="M903" i="75"/>
  <c r="M902" i="75"/>
  <c r="M901" i="75"/>
  <c r="M900" i="75"/>
  <c r="M899" i="75"/>
  <c r="M898" i="75"/>
  <c r="M897" i="75"/>
  <c r="M896" i="75"/>
  <c r="M895" i="75"/>
  <c r="M894" i="75"/>
  <c r="M893" i="75"/>
  <c r="M892" i="75"/>
  <c r="M891" i="75"/>
  <c r="M890" i="75"/>
  <c r="M889" i="75"/>
  <c r="M888" i="75"/>
  <c r="M887" i="75"/>
  <c r="M886" i="75"/>
  <c r="M885" i="75"/>
  <c r="M884" i="75"/>
  <c r="M883" i="75"/>
  <c r="M882" i="75"/>
  <c r="M881" i="75"/>
  <c r="M880" i="75"/>
  <c r="M879" i="75"/>
  <c r="M878" i="75"/>
  <c r="M877" i="75"/>
  <c r="M876" i="75"/>
  <c r="M875" i="75"/>
  <c r="M874" i="75"/>
  <c r="M873" i="75"/>
  <c r="M872" i="75"/>
  <c r="M871" i="75"/>
  <c r="M870" i="75"/>
  <c r="M869" i="75"/>
  <c r="M868" i="75"/>
  <c r="M867" i="75"/>
  <c r="M866" i="75"/>
  <c r="M865" i="75"/>
  <c r="M864" i="75"/>
  <c r="M863" i="75"/>
  <c r="M862" i="75"/>
  <c r="M861" i="75"/>
  <c r="M860" i="75"/>
  <c r="M859" i="75"/>
  <c r="M858" i="75"/>
  <c r="M857" i="75"/>
  <c r="M856" i="75"/>
  <c r="M855" i="75"/>
  <c r="M854" i="75"/>
  <c r="M853" i="75"/>
  <c r="M852" i="75"/>
  <c r="M851" i="75"/>
  <c r="M850" i="75"/>
  <c r="M849" i="75"/>
  <c r="M848" i="75"/>
  <c r="M847" i="75"/>
  <c r="M846" i="75"/>
  <c r="M845" i="75"/>
  <c r="M844" i="75"/>
  <c r="M843" i="75"/>
  <c r="M842" i="75"/>
  <c r="M841" i="75"/>
  <c r="M840" i="75"/>
  <c r="M839" i="75"/>
  <c r="M838" i="75"/>
  <c r="M837" i="75"/>
  <c r="M836" i="75"/>
  <c r="M835" i="75"/>
  <c r="M834" i="75"/>
  <c r="M833" i="75"/>
  <c r="M832" i="75"/>
  <c r="M831" i="75"/>
  <c r="M830" i="75"/>
  <c r="M829" i="75"/>
  <c r="M828" i="75"/>
  <c r="M827" i="75"/>
  <c r="M826" i="75"/>
  <c r="M825" i="75"/>
  <c r="M824" i="75"/>
  <c r="M823" i="75"/>
  <c r="M822" i="75"/>
  <c r="M821" i="75"/>
  <c r="M820" i="75"/>
  <c r="M819" i="75"/>
  <c r="M818" i="75"/>
  <c r="M817" i="75"/>
  <c r="M816" i="75"/>
  <c r="M815" i="75"/>
  <c r="M814" i="75"/>
  <c r="M813" i="75"/>
  <c r="M812" i="75"/>
  <c r="M811" i="75"/>
  <c r="M810" i="75"/>
  <c r="M809" i="75"/>
  <c r="M808" i="75"/>
  <c r="M807" i="75"/>
  <c r="M806" i="75"/>
  <c r="M805" i="75"/>
  <c r="M804" i="75"/>
  <c r="M803" i="75"/>
  <c r="M802" i="75"/>
  <c r="M801" i="75"/>
  <c r="M800" i="75"/>
  <c r="M799" i="75"/>
  <c r="M798" i="75"/>
  <c r="M797" i="75"/>
  <c r="M796" i="75"/>
  <c r="M795" i="75"/>
  <c r="M794" i="75"/>
  <c r="M793" i="75"/>
  <c r="M792" i="75"/>
  <c r="M791" i="75"/>
  <c r="M790" i="75"/>
  <c r="M789" i="75"/>
  <c r="M788" i="75"/>
  <c r="M787" i="75"/>
  <c r="M786" i="75"/>
  <c r="M785" i="75"/>
  <c r="M784" i="75"/>
  <c r="M783" i="75"/>
  <c r="M782" i="75"/>
  <c r="M781" i="75"/>
  <c r="M780" i="75"/>
  <c r="M779" i="75"/>
  <c r="M778" i="75"/>
  <c r="M777" i="75"/>
  <c r="M776" i="75"/>
  <c r="M775" i="75"/>
  <c r="M774" i="75"/>
  <c r="M773" i="75"/>
  <c r="M772" i="75"/>
  <c r="M771" i="75"/>
  <c r="M770" i="75"/>
  <c r="M769" i="75"/>
  <c r="M768" i="75"/>
  <c r="M767" i="75"/>
  <c r="M766" i="75"/>
  <c r="M765" i="75"/>
  <c r="M764" i="75"/>
  <c r="M763" i="75"/>
  <c r="M762" i="75"/>
  <c r="M761" i="75"/>
  <c r="M760" i="75"/>
  <c r="M759" i="75"/>
  <c r="M758" i="75"/>
  <c r="M757" i="75"/>
  <c r="M756" i="75"/>
  <c r="M755" i="75"/>
  <c r="M754" i="75"/>
  <c r="M753" i="75"/>
  <c r="M752" i="75"/>
  <c r="M751" i="75"/>
  <c r="M750" i="75"/>
  <c r="M749" i="75"/>
  <c r="M748" i="75"/>
  <c r="M747" i="75"/>
  <c r="M746" i="75"/>
  <c r="M745" i="75"/>
  <c r="M744" i="75"/>
  <c r="M743" i="75"/>
  <c r="M742" i="75"/>
  <c r="M741" i="75"/>
  <c r="M740" i="75"/>
  <c r="M739" i="75"/>
  <c r="M738" i="75"/>
  <c r="M737" i="75"/>
  <c r="M736" i="75"/>
  <c r="M735" i="75"/>
  <c r="M734" i="75"/>
  <c r="M733" i="75"/>
  <c r="M732" i="75"/>
  <c r="M731" i="75"/>
  <c r="M730" i="75"/>
  <c r="M729" i="75"/>
  <c r="M728" i="75"/>
  <c r="M727" i="75"/>
  <c r="M726" i="75"/>
  <c r="M725" i="75"/>
  <c r="M724" i="75"/>
  <c r="M723" i="75"/>
  <c r="M722" i="75"/>
  <c r="M721" i="75"/>
  <c r="M720" i="75"/>
  <c r="M719" i="75"/>
  <c r="M718" i="75"/>
  <c r="M717" i="75"/>
  <c r="M716" i="75"/>
  <c r="M715" i="75"/>
  <c r="M714" i="75"/>
  <c r="M713" i="75"/>
  <c r="M712" i="75"/>
  <c r="M711" i="75"/>
  <c r="M710" i="75"/>
  <c r="M709" i="75"/>
  <c r="M708" i="75"/>
  <c r="M707" i="75"/>
  <c r="M706" i="75"/>
  <c r="M705" i="75"/>
  <c r="M704" i="75"/>
  <c r="M703" i="75"/>
  <c r="M702" i="75"/>
  <c r="M701" i="75"/>
  <c r="M700" i="75"/>
  <c r="M699" i="75"/>
  <c r="M698" i="75"/>
  <c r="M697" i="75"/>
  <c r="M696" i="75"/>
  <c r="M695" i="75"/>
  <c r="M694" i="75"/>
  <c r="M693" i="75"/>
  <c r="M692" i="75"/>
  <c r="M691" i="75"/>
  <c r="M690" i="75"/>
  <c r="M689" i="75"/>
  <c r="M688" i="75"/>
  <c r="M687" i="75"/>
  <c r="M686" i="75"/>
  <c r="M685" i="75"/>
  <c r="M684" i="75"/>
  <c r="M683" i="75"/>
  <c r="M682" i="75"/>
  <c r="M681" i="75"/>
  <c r="M680" i="75"/>
  <c r="M679" i="75"/>
  <c r="M678" i="75"/>
  <c r="M677" i="75"/>
  <c r="M676" i="75"/>
  <c r="M675" i="75"/>
  <c r="M674" i="75"/>
  <c r="M673" i="75"/>
  <c r="M672" i="75"/>
  <c r="M671" i="75"/>
  <c r="M670" i="75"/>
  <c r="M669" i="75"/>
  <c r="M668" i="75"/>
  <c r="M667" i="75"/>
  <c r="M666" i="75"/>
  <c r="M665" i="75"/>
  <c r="M664" i="75"/>
  <c r="M663" i="75"/>
  <c r="M662" i="75"/>
  <c r="M661" i="75"/>
  <c r="M660" i="75"/>
  <c r="M659" i="75"/>
  <c r="M658" i="75"/>
  <c r="M657" i="75"/>
  <c r="M656" i="75"/>
  <c r="M655" i="75"/>
  <c r="M654" i="75"/>
  <c r="M653" i="75"/>
  <c r="M652" i="75"/>
  <c r="M651" i="75"/>
  <c r="M650" i="75"/>
  <c r="M649" i="75"/>
  <c r="M648" i="75"/>
  <c r="M647" i="75"/>
  <c r="M646" i="75"/>
  <c r="M645" i="75"/>
  <c r="M644" i="75"/>
  <c r="M643" i="75"/>
  <c r="M642" i="75"/>
  <c r="M641" i="75"/>
  <c r="M640" i="75"/>
  <c r="M639" i="75"/>
  <c r="M638" i="75"/>
  <c r="M637" i="75"/>
  <c r="M636" i="75"/>
  <c r="M635" i="75"/>
  <c r="M634" i="75"/>
  <c r="M633" i="75"/>
  <c r="M632" i="75"/>
  <c r="M631" i="75"/>
  <c r="M630" i="75"/>
  <c r="M629" i="75"/>
  <c r="M628" i="75"/>
  <c r="M627" i="75"/>
  <c r="M626" i="75"/>
  <c r="M625" i="75"/>
  <c r="M624" i="75"/>
  <c r="M623" i="75"/>
  <c r="M622" i="75"/>
  <c r="M621" i="75"/>
  <c r="M620" i="75"/>
  <c r="M619" i="75"/>
  <c r="M618" i="75"/>
  <c r="M617" i="75"/>
  <c r="M616" i="75"/>
  <c r="M615" i="75"/>
  <c r="M614" i="75"/>
  <c r="M613" i="75"/>
  <c r="M612" i="75"/>
  <c r="M611" i="75"/>
  <c r="M610" i="75"/>
  <c r="M609" i="75"/>
  <c r="M608" i="75"/>
  <c r="M607" i="75"/>
  <c r="M606" i="75"/>
  <c r="M605" i="75"/>
  <c r="M604" i="75"/>
  <c r="M603" i="75"/>
  <c r="M602" i="75"/>
  <c r="M601" i="75"/>
  <c r="M600" i="75"/>
  <c r="M599" i="75"/>
  <c r="M598" i="75"/>
  <c r="M597" i="75"/>
  <c r="M596" i="75"/>
  <c r="M595" i="75"/>
  <c r="M594" i="75"/>
  <c r="M593" i="75"/>
  <c r="M592" i="75"/>
  <c r="M591" i="75"/>
  <c r="M590" i="75"/>
  <c r="M589" i="75"/>
  <c r="M588" i="75"/>
  <c r="M587" i="75"/>
  <c r="M586" i="75"/>
  <c r="M585" i="75"/>
  <c r="M584" i="75"/>
  <c r="M583" i="75"/>
  <c r="M582" i="75"/>
  <c r="M581" i="75"/>
  <c r="M580" i="75"/>
  <c r="M579" i="75"/>
  <c r="M578" i="75"/>
  <c r="M577" i="75"/>
  <c r="M576" i="75"/>
  <c r="M575" i="75"/>
  <c r="M574" i="75"/>
  <c r="M573" i="75"/>
  <c r="M572" i="75"/>
  <c r="M571" i="75"/>
  <c r="M570" i="75"/>
  <c r="M569" i="75"/>
  <c r="M568" i="75"/>
  <c r="M567" i="75"/>
  <c r="M566" i="75"/>
  <c r="M565" i="75"/>
  <c r="M564" i="75"/>
  <c r="M563" i="75"/>
  <c r="M562" i="75"/>
  <c r="M561" i="75"/>
  <c r="M560" i="75"/>
  <c r="M559" i="75"/>
  <c r="M558" i="75"/>
  <c r="M557" i="75"/>
  <c r="M556" i="75"/>
  <c r="M555" i="75"/>
  <c r="M554" i="75"/>
  <c r="M553" i="75"/>
  <c r="M552" i="75"/>
  <c r="M551" i="75"/>
  <c r="M550" i="75"/>
  <c r="M549" i="75"/>
  <c r="M548" i="75"/>
  <c r="M547" i="75"/>
  <c r="M546" i="75"/>
  <c r="M545" i="75"/>
  <c r="M544" i="75"/>
  <c r="M543" i="75"/>
  <c r="M542" i="75"/>
  <c r="M541" i="75"/>
  <c r="M540" i="75"/>
  <c r="M539" i="75"/>
  <c r="M538" i="75"/>
  <c r="M537" i="75"/>
  <c r="M536" i="75"/>
  <c r="M535" i="75"/>
  <c r="M534" i="75"/>
  <c r="M533" i="75"/>
  <c r="M532" i="75"/>
  <c r="M531" i="75"/>
  <c r="M530" i="75"/>
  <c r="M529" i="75"/>
  <c r="M528" i="75"/>
  <c r="M527" i="75"/>
  <c r="M526" i="75"/>
  <c r="M525" i="75"/>
  <c r="M524" i="75"/>
  <c r="M523" i="75"/>
  <c r="M522" i="75"/>
  <c r="M521" i="75"/>
  <c r="M520" i="75"/>
  <c r="M519" i="75"/>
  <c r="M518" i="75"/>
  <c r="M517" i="75"/>
  <c r="M516" i="75"/>
  <c r="M515" i="75"/>
  <c r="M514" i="75"/>
  <c r="M513" i="75"/>
  <c r="M512" i="75"/>
  <c r="M511" i="75"/>
  <c r="M510" i="75"/>
  <c r="M509" i="75"/>
  <c r="M508" i="75"/>
  <c r="M507" i="75"/>
  <c r="M506" i="75"/>
  <c r="M505" i="75"/>
  <c r="M504" i="75"/>
  <c r="M503" i="75"/>
  <c r="M502" i="75"/>
  <c r="M501" i="75"/>
  <c r="M500" i="75"/>
  <c r="M499" i="75"/>
  <c r="M498" i="75"/>
  <c r="M497" i="75"/>
  <c r="M496" i="75"/>
  <c r="M495" i="75"/>
  <c r="M494" i="75"/>
  <c r="M493" i="75"/>
  <c r="M492" i="75"/>
  <c r="M491" i="75"/>
  <c r="M490" i="75"/>
  <c r="M489" i="75"/>
  <c r="M488" i="75"/>
  <c r="M487" i="75"/>
  <c r="M486" i="75"/>
  <c r="M485" i="75"/>
  <c r="M484" i="75"/>
  <c r="M483" i="75"/>
  <c r="M482" i="75"/>
  <c r="M481" i="75"/>
  <c r="M480" i="75"/>
  <c r="M479" i="75"/>
  <c r="M478" i="75"/>
  <c r="M477" i="75"/>
  <c r="M476" i="75"/>
  <c r="M475" i="75"/>
  <c r="M474" i="75"/>
  <c r="M473" i="75"/>
  <c r="M472" i="75"/>
  <c r="M471" i="75"/>
  <c r="M470" i="75"/>
  <c r="M469" i="75"/>
  <c r="M468" i="75"/>
  <c r="M467" i="75"/>
  <c r="M466" i="75"/>
  <c r="M465" i="75"/>
  <c r="M464" i="75"/>
  <c r="M463" i="75"/>
  <c r="M462" i="75"/>
  <c r="M461" i="75"/>
  <c r="M460" i="75"/>
  <c r="M459" i="75"/>
  <c r="M458" i="75"/>
  <c r="M457" i="75"/>
  <c r="M456" i="75"/>
  <c r="M455" i="75"/>
  <c r="M454" i="75"/>
  <c r="M453" i="75"/>
  <c r="M452" i="75"/>
  <c r="M451" i="75"/>
  <c r="M450" i="75"/>
  <c r="M449" i="75"/>
  <c r="M448" i="75"/>
  <c r="M447" i="75"/>
  <c r="M446" i="75"/>
  <c r="M445" i="75"/>
  <c r="M444" i="75"/>
  <c r="M443" i="75"/>
  <c r="M442" i="75"/>
  <c r="M441" i="75"/>
  <c r="M440" i="75"/>
  <c r="M439" i="75"/>
  <c r="M438" i="75"/>
  <c r="M437" i="75"/>
  <c r="M436" i="75"/>
  <c r="M435" i="75"/>
  <c r="M434" i="75"/>
  <c r="M433" i="75"/>
  <c r="M432" i="75"/>
  <c r="M431" i="75"/>
  <c r="M430" i="75"/>
  <c r="M429" i="75"/>
  <c r="M428" i="75"/>
  <c r="M427" i="75"/>
  <c r="M426" i="75"/>
  <c r="M425" i="75"/>
  <c r="M424" i="75"/>
  <c r="M423" i="75"/>
  <c r="M422" i="75"/>
  <c r="M421" i="75"/>
  <c r="M420" i="75"/>
  <c r="M419" i="75"/>
  <c r="M418" i="75"/>
  <c r="M417" i="75"/>
  <c r="M416" i="75"/>
  <c r="M415" i="75"/>
  <c r="M414" i="75"/>
  <c r="M413" i="75"/>
  <c r="M412" i="75"/>
  <c r="M411" i="75"/>
  <c r="M410" i="75"/>
  <c r="M409" i="75"/>
  <c r="M408" i="75"/>
  <c r="M407" i="75"/>
  <c r="M406" i="75"/>
  <c r="M405" i="75"/>
  <c r="M404" i="75"/>
  <c r="M403" i="75"/>
  <c r="M402" i="75"/>
  <c r="M401" i="75"/>
  <c r="M400" i="75"/>
  <c r="M399" i="75"/>
  <c r="M398" i="75"/>
  <c r="M397" i="75"/>
  <c r="M396" i="75"/>
  <c r="M395" i="75"/>
  <c r="M394" i="75"/>
  <c r="M393" i="75"/>
  <c r="M392" i="75"/>
  <c r="M391" i="75"/>
  <c r="M390" i="75"/>
  <c r="M389" i="75"/>
  <c r="M388" i="75"/>
  <c r="M387" i="75"/>
  <c r="M386" i="75"/>
  <c r="M385" i="75"/>
  <c r="M384" i="75"/>
  <c r="M383" i="75"/>
  <c r="M382" i="75"/>
  <c r="M381" i="75"/>
  <c r="M380" i="75"/>
  <c r="M379" i="75"/>
  <c r="M378" i="75"/>
  <c r="M377" i="75"/>
  <c r="M376" i="75"/>
  <c r="M375" i="75"/>
  <c r="M374" i="75"/>
  <c r="M373" i="75"/>
  <c r="M372" i="75"/>
  <c r="M371" i="75"/>
  <c r="M370" i="75"/>
  <c r="M369" i="75"/>
  <c r="M368" i="75"/>
  <c r="M367" i="75"/>
  <c r="M366" i="75"/>
  <c r="M365" i="75"/>
  <c r="M364" i="75"/>
  <c r="M363" i="75"/>
  <c r="M362" i="75"/>
  <c r="M361" i="75"/>
  <c r="M360" i="75"/>
  <c r="M359" i="75"/>
  <c r="M358" i="75"/>
  <c r="M357" i="75"/>
  <c r="M356" i="75"/>
  <c r="M355" i="75"/>
  <c r="M354" i="75"/>
  <c r="M353" i="75"/>
  <c r="M352" i="75"/>
  <c r="M351" i="75"/>
  <c r="M350" i="75"/>
  <c r="M349" i="75"/>
  <c r="M348" i="75"/>
  <c r="M347" i="75"/>
  <c r="M346" i="75"/>
  <c r="M345" i="75"/>
  <c r="M344" i="75"/>
  <c r="M343" i="75"/>
  <c r="M342" i="75"/>
  <c r="M341" i="75"/>
  <c r="M340" i="75"/>
  <c r="M339" i="75"/>
  <c r="M338" i="75"/>
  <c r="M337" i="75"/>
  <c r="M336" i="75"/>
  <c r="M335" i="75"/>
  <c r="M334" i="75"/>
  <c r="M333" i="75"/>
  <c r="M332" i="75"/>
  <c r="M331" i="75"/>
  <c r="M330" i="75"/>
  <c r="M329" i="75"/>
  <c r="M328" i="75"/>
  <c r="M327" i="75"/>
  <c r="M326" i="75"/>
  <c r="M325" i="75"/>
  <c r="M324" i="75"/>
  <c r="M323" i="75"/>
  <c r="M322" i="75"/>
  <c r="M321" i="75"/>
  <c r="M320" i="75"/>
  <c r="M319" i="75"/>
  <c r="M318" i="75"/>
  <c r="M317" i="75"/>
  <c r="M316" i="75"/>
  <c r="M315" i="75"/>
  <c r="M314" i="75"/>
  <c r="M313" i="75"/>
  <c r="M312" i="75"/>
  <c r="M311" i="75"/>
  <c r="M310" i="75"/>
  <c r="M309" i="75"/>
  <c r="M308" i="75"/>
  <c r="M307" i="75"/>
  <c r="M306" i="75"/>
  <c r="M305" i="75"/>
  <c r="M304" i="75"/>
  <c r="M303" i="75"/>
  <c r="M302" i="75"/>
  <c r="M301" i="75"/>
  <c r="M300" i="75"/>
  <c r="M299" i="75"/>
  <c r="M298" i="75"/>
  <c r="M297" i="75"/>
  <c r="M296" i="75"/>
  <c r="M295" i="75"/>
  <c r="M294" i="75"/>
  <c r="M293" i="75"/>
  <c r="M292" i="75"/>
  <c r="M291" i="75"/>
  <c r="M290" i="75"/>
  <c r="M289" i="75"/>
  <c r="M288" i="75"/>
  <c r="M287" i="75"/>
  <c r="M286" i="75"/>
  <c r="M285" i="75"/>
  <c r="M284" i="75"/>
  <c r="M283" i="75"/>
  <c r="M282" i="75"/>
  <c r="M281" i="75"/>
  <c r="M280" i="75"/>
  <c r="M279" i="75"/>
  <c r="M278" i="75"/>
  <c r="M277" i="75"/>
  <c r="M276" i="75"/>
  <c r="M275" i="75"/>
  <c r="M274" i="75"/>
  <c r="M273" i="75"/>
  <c r="M272" i="75"/>
  <c r="M271" i="75"/>
  <c r="M270" i="75"/>
  <c r="M269" i="75"/>
  <c r="M268" i="75"/>
  <c r="M267" i="75"/>
  <c r="M266" i="75"/>
  <c r="M265" i="75"/>
  <c r="M264" i="75"/>
  <c r="M263" i="75"/>
  <c r="M262" i="75"/>
  <c r="M261" i="75"/>
  <c r="M260" i="75"/>
  <c r="M259" i="75"/>
  <c r="M258" i="75"/>
  <c r="M257" i="75"/>
  <c r="M256" i="75"/>
  <c r="M255" i="75"/>
  <c r="M254" i="75"/>
  <c r="M253" i="75"/>
  <c r="M252" i="75"/>
  <c r="M251" i="75"/>
  <c r="M250" i="75"/>
  <c r="M249" i="75"/>
  <c r="M248" i="75"/>
  <c r="M247" i="75"/>
  <c r="M246" i="75"/>
  <c r="M245" i="75"/>
  <c r="M244" i="75"/>
  <c r="M243" i="75"/>
  <c r="M242" i="75"/>
  <c r="M241" i="75"/>
  <c r="M240" i="75"/>
  <c r="M239" i="75"/>
  <c r="M238" i="75"/>
  <c r="M237" i="75"/>
  <c r="M236" i="75"/>
  <c r="M235" i="75"/>
  <c r="M234" i="75"/>
  <c r="M233" i="75"/>
  <c r="M232" i="75"/>
  <c r="M231" i="75"/>
  <c r="M230" i="75"/>
  <c r="M229" i="75"/>
  <c r="M228" i="75"/>
  <c r="M227" i="75"/>
  <c r="M226" i="75"/>
  <c r="M225" i="75"/>
  <c r="M224" i="75"/>
  <c r="M223" i="75"/>
  <c r="M222" i="75"/>
  <c r="M221" i="75"/>
  <c r="M220" i="75"/>
  <c r="M219" i="75"/>
  <c r="M218" i="75"/>
  <c r="M217" i="75"/>
  <c r="M216" i="75"/>
  <c r="M215" i="75"/>
  <c r="M214" i="75"/>
  <c r="M213" i="75"/>
  <c r="M212" i="75"/>
  <c r="M211" i="75"/>
  <c r="M210" i="75"/>
  <c r="M209" i="75"/>
  <c r="M208" i="75"/>
  <c r="M207" i="75"/>
  <c r="M206" i="75"/>
  <c r="M205" i="75"/>
  <c r="M204" i="75"/>
  <c r="M203" i="75"/>
  <c r="M202" i="75"/>
  <c r="M201" i="75"/>
  <c r="M200" i="75"/>
  <c r="M199" i="75"/>
  <c r="M198" i="75"/>
  <c r="M197" i="75"/>
  <c r="M196" i="75"/>
  <c r="M195" i="75"/>
  <c r="M194" i="75"/>
  <c r="M193" i="75"/>
  <c r="M192" i="75"/>
  <c r="M191" i="75"/>
  <c r="M190" i="75"/>
  <c r="M189" i="75"/>
  <c r="M188" i="75"/>
  <c r="M187" i="75"/>
  <c r="M186" i="75"/>
  <c r="M185" i="75"/>
  <c r="M184" i="75"/>
  <c r="M183" i="75"/>
  <c r="M182" i="75"/>
  <c r="M181" i="75"/>
  <c r="M180" i="75"/>
  <c r="M179" i="75"/>
  <c r="M178" i="75"/>
  <c r="M177" i="75"/>
  <c r="M176" i="75"/>
  <c r="M175" i="75"/>
  <c r="M174" i="75"/>
  <c r="M173" i="75"/>
  <c r="M172" i="75"/>
  <c r="M171" i="75"/>
  <c r="M170" i="75"/>
  <c r="M169" i="75"/>
  <c r="M168" i="75"/>
  <c r="M167" i="75"/>
  <c r="M166" i="75"/>
  <c r="M165" i="75"/>
  <c r="M164" i="75"/>
  <c r="M163" i="75"/>
  <c r="M162" i="75"/>
  <c r="M161" i="75"/>
  <c r="M160" i="75"/>
  <c r="M159" i="75"/>
  <c r="M158" i="75"/>
  <c r="M157" i="75"/>
  <c r="M156" i="75"/>
  <c r="M155" i="75"/>
  <c r="M154" i="75"/>
  <c r="M153" i="75"/>
  <c r="M152" i="75"/>
  <c r="M151" i="75"/>
  <c r="M150" i="75"/>
  <c r="M149" i="75"/>
  <c r="M148" i="75"/>
  <c r="M147" i="75"/>
  <c r="M146" i="75"/>
  <c r="M145" i="75"/>
  <c r="M144" i="75"/>
  <c r="M143" i="75"/>
  <c r="M142" i="75"/>
  <c r="M141" i="75"/>
  <c r="M140" i="75"/>
  <c r="M139" i="75"/>
  <c r="M138" i="75"/>
  <c r="M137" i="75"/>
  <c r="M136" i="75"/>
  <c r="M135" i="75"/>
  <c r="M134" i="75"/>
  <c r="M133" i="75"/>
  <c r="M132" i="75"/>
  <c r="M131" i="75"/>
  <c r="M130" i="75"/>
  <c r="M129" i="75"/>
  <c r="M128" i="75"/>
  <c r="M127" i="75"/>
  <c r="M126" i="75"/>
  <c r="M125" i="75"/>
  <c r="M124" i="75"/>
  <c r="M123" i="75"/>
  <c r="M122" i="75"/>
  <c r="M121" i="75"/>
  <c r="M120" i="75"/>
  <c r="M119" i="75"/>
  <c r="M118" i="75"/>
  <c r="M117" i="75"/>
  <c r="M116" i="75"/>
  <c r="M115" i="75"/>
  <c r="M114" i="75"/>
  <c r="M113" i="75"/>
  <c r="M112" i="75"/>
  <c r="M111" i="75"/>
  <c r="M110" i="75"/>
  <c r="M109" i="75"/>
  <c r="M108" i="75"/>
  <c r="M107" i="75"/>
  <c r="M106" i="75"/>
  <c r="M105" i="75"/>
  <c r="M104" i="75"/>
  <c r="M103" i="75"/>
  <c r="M102" i="75"/>
  <c r="M101" i="75"/>
  <c r="M100" i="75"/>
  <c r="M99" i="75"/>
  <c r="M98" i="75"/>
  <c r="M97" i="75"/>
  <c r="M96" i="75"/>
  <c r="M95" i="75"/>
  <c r="M94" i="75"/>
  <c r="M93" i="75"/>
  <c r="M92" i="75"/>
  <c r="M91" i="75"/>
  <c r="M90" i="75"/>
  <c r="M89" i="75"/>
  <c r="M88" i="75"/>
  <c r="M87" i="75"/>
  <c r="M86" i="75"/>
  <c r="M85" i="75"/>
  <c r="M84" i="75"/>
  <c r="M83" i="75"/>
  <c r="M82" i="75"/>
  <c r="M81" i="75"/>
  <c r="M80" i="75"/>
  <c r="M79" i="75"/>
  <c r="M78" i="75"/>
  <c r="M77" i="75"/>
  <c r="M76" i="75"/>
  <c r="M75" i="75"/>
  <c r="M74" i="75"/>
  <c r="M73" i="75"/>
  <c r="M72" i="75"/>
  <c r="M71" i="75"/>
  <c r="M70" i="75"/>
  <c r="M69" i="75"/>
  <c r="M68" i="75"/>
  <c r="M67" i="75"/>
  <c r="M66" i="75"/>
  <c r="M65" i="75"/>
  <c r="M64" i="75"/>
  <c r="M63" i="75"/>
  <c r="M62" i="75"/>
  <c r="M61" i="75"/>
  <c r="M60" i="75"/>
  <c r="M59" i="75"/>
  <c r="M58" i="75"/>
  <c r="M57" i="75"/>
  <c r="M56" i="75"/>
  <c r="M55" i="75"/>
  <c r="M54" i="75"/>
  <c r="M53" i="75"/>
  <c r="M52" i="75"/>
  <c r="M51" i="75"/>
  <c r="M50" i="75"/>
  <c r="M49" i="75"/>
  <c r="M48" i="75"/>
  <c r="M47" i="75"/>
  <c r="M46" i="75"/>
  <c r="M45" i="75"/>
  <c r="M44" i="75"/>
  <c r="M43" i="75"/>
  <c r="M42" i="75"/>
  <c r="M41" i="75"/>
  <c r="M40" i="75"/>
  <c r="M39" i="75"/>
  <c r="M38" i="75"/>
  <c r="M37" i="75"/>
  <c r="M36" i="75"/>
  <c r="M35" i="75"/>
  <c r="M34" i="75"/>
  <c r="M33" i="75"/>
  <c r="M32" i="75"/>
  <c r="M31" i="75"/>
  <c r="M30" i="75"/>
  <c r="M29" i="75"/>
  <c r="M28" i="75"/>
  <c r="M27" i="75"/>
  <c r="M26" i="75"/>
  <c r="M25" i="75"/>
  <c r="M24" i="75"/>
  <c r="M23" i="75"/>
  <c r="M22" i="75"/>
  <c r="M21" i="75"/>
  <c r="M20" i="75"/>
  <c r="M19" i="75"/>
  <c r="M18" i="75"/>
  <c r="M17" i="75"/>
  <c r="M16" i="75"/>
  <c r="M15" i="75"/>
  <c r="M14" i="75"/>
  <c r="M13" i="75"/>
  <c r="M12" i="75"/>
  <c r="M11" i="75"/>
  <c r="M10" i="75"/>
  <c r="M9" i="75"/>
  <c r="M8" i="75"/>
  <c r="M7" i="75"/>
  <c r="M6" i="75"/>
  <c r="M5" i="75"/>
  <c r="M4" i="75"/>
  <c r="M3" i="75"/>
  <c r="M2" i="75"/>
  <c r="J42" i="75"/>
  <c r="J2" i="75"/>
  <c r="A61" i="75"/>
  <c r="A60" i="75"/>
  <c r="A59" i="75"/>
  <c r="A58" i="75"/>
  <c r="A57" i="75"/>
  <c r="A56" i="75"/>
  <c r="A55" i="75"/>
  <c r="A54" i="75"/>
  <c r="A53" i="75"/>
  <c r="A52" i="75"/>
  <c r="A51" i="75"/>
  <c r="A50" i="75"/>
  <c r="A49" i="75"/>
  <c r="A48" i="75"/>
  <c r="A47" i="75"/>
  <c r="A46" i="75"/>
  <c r="A45" i="75"/>
  <c r="A44" i="75"/>
  <c r="A43" i="75"/>
  <c r="A42" i="75"/>
  <c r="A41" i="75"/>
  <c r="A40" i="75"/>
  <c r="A39" i="75"/>
  <c r="A38" i="75"/>
  <c r="A37" i="75"/>
  <c r="A36" i="75"/>
  <c r="A35" i="75"/>
  <c r="A34" i="75"/>
  <c r="A33" i="75"/>
  <c r="A32" i="75"/>
  <c r="A31" i="75"/>
  <c r="A30" i="75"/>
  <c r="A29" i="75"/>
  <c r="A28" i="75"/>
  <c r="A27" i="75"/>
  <c r="A26" i="75"/>
  <c r="A25" i="75"/>
  <c r="A24" i="75"/>
  <c r="A23" i="75"/>
  <c r="A22" i="75"/>
  <c r="A21" i="75"/>
  <c r="A20" i="75"/>
  <c r="A19" i="75"/>
  <c r="A18" i="75"/>
  <c r="A17" i="75"/>
  <c r="A16" i="75"/>
  <c r="A15" i="75"/>
  <c r="A14" i="75"/>
  <c r="A13" i="75"/>
  <c r="A12" i="75"/>
  <c r="A11" i="75"/>
  <c r="A10" i="75"/>
  <c r="A9" i="75"/>
  <c r="A8" i="75"/>
  <c r="A7" i="75"/>
  <c r="A6" i="75"/>
  <c r="A5" i="75"/>
  <c r="A4" i="75"/>
  <c r="A3" i="75"/>
  <c r="A2" i="75"/>
  <c r="P3" i="75"/>
  <c r="P4" i="75" s="1"/>
  <c r="P5" i="75" s="1"/>
  <c r="P6" i="75" s="1"/>
  <c r="K7" i="75"/>
  <c r="K12" i="75" s="1"/>
  <c r="K17" i="75" s="1"/>
  <c r="K22" i="75" s="1"/>
  <c r="K27" i="75" s="1"/>
  <c r="K32" i="75" s="1"/>
  <c r="K37" i="75" s="1"/>
  <c r="K42" i="75" s="1"/>
  <c r="K47" i="75" s="1"/>
  <c r="K52" i="75" s="1"/>
  <c r="K3" i="75"/>
  <c r="K8" i="75" s="1"/>
  <c r="K13" i="75" s="1"/>
  <c r="K18" i="75" s="1"/>
  <c r="K23" i="75" s="1"/>
  <c r="K28" i="75" s="1"/>
  <c r="K33" i="75" s="1"/>
  <c r="K38" i="75" s="1"/>
  <c r="K43" i="75" s="1"/>
  <c r="K48" i="75" s="1"/>
  <c r="K53" i="75" s="1"/>
  <c r="I3" i="75"/>
  <c r="H39" i="21"/>
  <c r="H36" i="21"/>
  <c r="H37" i="21"/>
  <c r="H34" i="21"/>
  <c r="J1503" i="75" l="1"/>
  <c r="H1503" i="75"/>
  <c r="AA21" i="75"/>
  <c r="AC26" i="75"/>
  <c r="J1507" i="75"/>
  <c r="K58" i="75"/>
  <c r="J8" i="75"/>
  <c r="K57" i="75"/>
  <c r="J18" i="75"/>
  <c r="AA25" i="75"/>
  <c r="AC30" i="75"/>
  <c r="AA30" i="75" s="1"/>
  <c r="AA17" i="75"/>
  <c r="AC22" i="75"/>
  <c r="J3" i="75"/>
  <c r="J27" i="75"/>
  <c r="J43" i="75"/>
  <c r="J12" i="75"/>
  <c r="J28" i="75"/>
  <c r="J52" i="75"/>
  <c r="I4" i="75"/>
  <c r="L3" i="75"/>
  <c r="H3" i="75" s="1"/>
  <c r="J13" i="75"/>
  <c r="J37" i="75"/>
  <c r="J53" i="75"/>
  <c r="J22" i="75"/>
  <c r="J38" i="75"/>
  <c r="J7" i="75"/>
  <c r="J23" i="75"/>
  <c r="J47" i="75"/>
  <c r="J32" i="75"/>
  <c r="J48" i="75"/>
  <c r="J17" i="75"/>
  <c r="J33" i="75"/>
  <c r="J57" i="75"/>
  <c r="N1502" i="75"/>
  <c r="L1503" i="75"/>
  <c r="I1505" i="75"/>
  <c r="L1504" i="75"/>
  <c r="K1504" i="75"/>
  <c r="H1504" i="75" s="1"/>
  <c r="K1508" i="75"/>
  <c r="K1512" i="75"/>
  <c r="L2" i="75"/>
  <c r="K4" i="75"/>
  <c r="C6" i="36"/>
  <c r="C5" i="36"/>
  <c r="C4" i="36"/>
  <c r="C3" i="36"/>
  <c r="C2" i="36"/>
  <c r="K63" i="75" l="1"/>
  <c r="J58" i="75"/>
  <c r="AA26" i="75"/>
  <c r="AC31" i="75"/>
  <c r="AA31" i="75" s="1"/>
  <c r="N1503" i="75"/>
  <c r="N2" i="75"/>
  <c r="H2" i="75"/>
  <c r="AA22" i="75"/>
  <c r="AC27" i="75"/>
  <c r="AA27" i="75" s="1"/>
  <c r="K62" i="75"/>
  <c r="K5" i="75"/>
  <c r="J4" i="75"/>
  <c r="N3" i="75"/>
  <c r="I5" i="75"/>
  <c r="L4" i="75"/>
  <c r="H4" i="75" s="1"/>
  <c r="I1506" i="75"/>
  <c r="L1505" i="75"/>
  <c r="J1512" i="75"/>
  <c r="K1517" i="75"/>
  <c r="J1508" i="75"/>
  <c r="K1513" i="75"/>
  <c r="J1504" i="75"/>
  <c r="N1504" i="75" s="1"/>
  <c r="K1509" i="75"/>
  <c r="K1505" i="75"/>
  <c r="K9" i="75"/>
  <c r="B3" i="41"/>
  <c r="H1505" i="75" l="1"/>
  <c r="D3" i="77"/>
  <c r="D2" i="77"/>
  <c r="K68" i="75"/>
  <c r="J63" i="75"/>
  <c r="K67" i="75"/>
  <c r="J62" i="75"/>
  <c r="I6" i="75"/>
  <c r="L5" i="75"/>
  <c r="H5" i="75" s="1"/>
  <c r="K6" i="75"/>
  <c r="J5" i="75"/>
  <c r="K14" i="75"/>
  <c r="J9" i="75"/>
  <c r="K10" i="75"/>
  <c r="N4" i="75"/>
  <c r="D4" i="77" s="1"/>
  <c r="K1522" i="75"/>
  <c r="J1517" i="75"/>
  <c r="K1510" i="75"/>
  <c r="K1506" i="75"/>
  <c r="H1506" i="75" s="1"/>
  <c r="J1505" i="75"/>
  <c r="N1505" i="75" s="1"/>
  <c r="I1507" i="75"/>
  <c r="L1506" i="75"/>
  <c r="K1514" i="75"/>
  <c r="J1509" i="75"/>
  <c r="K1518" i="75"/>
  <c r="J1513" i="75"/>
  <c r="B6" i="41"/>
  <c r="B5" i="41"/>
  <c r="B4" i="41"/>
  <c r="B2" i="41"/>
  <c r="N5" i="75" l="1"/>
  <c r="D5" i="77" s="1"/>
  <c r="K73" i="75"/>
  <c r="J68" i="75"/>
  <c r="K72" i="75"/>
  <c r="J67" i="75"/>
  <c r="K11" i="75"/>
  <c r="J6" i="75"/>
  <c r="K15" i="75"/>
  <c r="J10" i="75"/>
  <c r="I7" i="75"/>
  <c r="L6" i="75"/>
  <c r="H6" i="75" s="1"/>
  <c r="K19" i="75"/>
  <c r="J14" i="75"/>
  <c r="L1507" i="75"/>
  <c r="I1508" i="75"/>
  <c r="J1506" i="75"/>
  <c r="N1506" i="75" s="1"/>
  <c r="K1511" i="75"/>
  <c r="J1510" i="75"/>
  <c r="K1515" i="75"/>
  <c r="J1518" i="75"/>
  <c r="K1523" i="75"/>
  <c r="J1514" i="75"/>
  <c r="K1519" i="75"/>
  <c r="J1522" i="75"/>
  <c r="K1527" i="75"/>
  <c r="K78" i="75" l="1"/>
  <c r="J73" i="75"/>
  <c r="N1507" i="75"/>
  <c r="H1507" i="75"/>
  <c r="K77" i="75"/>
  <c r="J72" i="75"/>
  <c r="K24" i="75"/>
  <c r="J19" i="75"/>
  <c r="N6" i="75"/>
  <c r="D6" i="77" s="1"/>
  <c r="K16" i="75"/>
  <c r="J11" i="75"/>
  <c r="I8" i="75"/>
  <c r="L7" i="75"/>
  <c r="K20" i="75"/>
  <c r="J15" i="75"/>
  <c r="J1519" i="75"/>
  <c r="K1524" i="75"/>
  <c r="J1511" i="75"/>
  <c r="K1516" i="75"/>
  <c r="J1515" i="75"/>
  <c r="K1520" i="75"/>
  <c r="J1527" i="75"/>
  <c r="K1532" i="75"/>
  <c r="J1523" i="75"/>
  <c r="K1528" i="75"/>
  <c r="I1509" i="75"/>
  <c r="L1508" i="75"/>
  <c r="N1508" i="75" l="1"/>
  <c r="H1508" i="75"/>
  <c r="K83" i="75"/>
  <c r="J78" i="75"/>
  <c r="K82" i="75"/>
  <c r="J77" i="75"/>
  <c r="N7" i="75"/>
  <c r="H7" i="75"/>
  <c r="K29" i="75"/>
  <c r="J24" i="75"/>
  <c r="I9" i="75"/>
  <c r="L8" i="75"/>
  <c r="K21" i="75"/>
  <c r="J16" i="75"/>
  <c r="K25" i="75"/>
  <c r="J20" i="75"/>
  <c r="J1532" i="75"/>
  <c r="K1537" i="75"/>
  <c r="J1520" i="75"/>
  <c r="K1525" i="75"/>
  <c r="I1510" i="75"/>
  <c r="L1509" i="75"/>
  <c r="J1516" i="75"/>
  <c r="K1521" i="75"/>
  <c r="J1528" i="75"/>
  <c r="K1533" i="75"/>
  <c r="J1524" i="75"/>
  <c r="K1529" i="75"/>
  <c r="K88" i="75" l="1"/>
  <c r="J83" i="75"/>
  <c r="N8" i="75"/>
  <c r="H8" i="75"/>
  <c r="N1509" i="75"/>
  <c r="H1509" i="75"/>
  <c r="K87" i="75"/>
  <c r="J82" i="75"/>
  <c r="D7" i="77"/>
  <c r="D8" i="77"/>
  <c r="K34" i="75"/>
  <c r="J29" i="75"/>
  <c r="K30" i="75"/>
  <c r="J25" i="75"/>
  <c r="K26" i="75"/>
  <c r="J21" i="75"/>
  <c r="I10" i="75"/>
  <c r="L9" i="75"/>
  <c r="I1511" i="75"/>
  <c r="L1510" i="75"/>
  <c r="K1542" i="75"/>
  <c r="J1537" i="75"/>
  <c r="K1526" i="75"/>
  <c r="J1521" i="75"/>
  <c r="K1534" i="75"/>
  <c r="J1529" i="75"/>
  <c r="K1530" i="75"/>
  <c r="J1525" i="75"/>
  <c r="K1538" i="75"/>
  <c r="J1533" i="75"/>
  <c r="N9" i="75" l="1"/>
  <c r="H9" i="75"/>
  <c r="N1510" i="75"/>
  <c r="H1510" i="75"/>
  <c r="K92" i="75"/>
  <c r="J87" i="75"/>
  <c r="K93" i="75"/>
  <c r="J88" i="75"/>
  <c r="K31" i="75"/>
  <c r="J26" i="75"/>
  <c r="I11" i="75"/>
  <c r="L10" i="75"/>
  <c r="K39" i="75"/>
  <c r="J34" i="75"/>
  <c r="K35" i="75"/>
  <c r="J30" i="75"/>
  <c r="J1538" i="75"/>
  <c r="K1543" i="75"/>
  <c r="J1534" i="75"/>
  <c r="K1539" i="75"/>
  <c r="J1526" i="75"/>
  <c r="K1531" i="75"/>
  <c r="J1530" i="75"/>
  <c r="K1535" i="75"/>
  <c r="J1542" i="75"/>
  <c r="K1547" i="75"/>
  <c r="L1511" i="75"/>
  <c r="I1512" i="75"/>
  <c r="D9" i="77" l="1"/>
  <c r="N1511" i="75"/>
  <c r="H1511" i="75"/>
  <c r="N10" i="75"/>
  <c r="H10" i="75"/>
  <c r="K98" i="75"/>
  <c r="J93" i="75"/>
  <c r="K97" i="75"/>
  <c r="J92" i="75"/>
  <c r="K36" i="75"/>
  <c r="J31" i="75"/>
  <c r="K44" i="75"/>
  <c r="J39" i="75"/>
  <c r="K40" i="75"/>
  <c r="J35" i="75"/>
  <c r="I12" i="75"/>
  <c r="L11" i="75"/>
  <c r="I1513" i="75"/>
  <c r="L1512" i="75"/>
  <c r="J1531" i="75"/>
  <c r="K1536" i="75"/>
  <c r="J1547" i="75"/>
  <c r="K1552" i="75"/>
  <c r="J1539" i="75"/>
  <c r="K1544" i="75"/>
  <c r="J1543" i="75"/>
  <c r="K1548" i="75"/>
  <c r="J1535" i="75"/>
  <c r="K1540" i="75"/>
  <c r="K103" i="75" l="1"/>
  <c r="J98" i="75"/>
  <c r="N1512" i="75"/>
  <c r="H1512" i="75"/>
  <c r="N11" i="75"/>
  <c r="H11" i="75"/>
  <c r="K102" i="75"/>
  <c r="J97" i="75"/>
  <c r="K49" i="75"/>
  <c r="J44" i="75"/>
  <c r="K45" i="75"/>
  <c r="J40" i="75"/>
  <c r="I13" i="75"/>
  <c r="L12" i="75"/>
  <c r="K41" i="75"/>
  <c r="J36" i="75"/>
  <c r="J1540" i="75"/>
  <c r="K1545" i="75"/>
  <c r="J1552" i="75"/>
  <c r="K1557" i="75"/>
  <c r="J1544" i="75"/>
  <c r="K1549" i="75"/>
  <c r="L1513" i="75"/>
  <c r="I1514" i="75"/>
  <c r="J1548" i="75"/>
  <c r="K1553" i="75"/>
  <c r="J1536" i="75"/>
  <c r="K1541" i="75"/>
  <c r="K107" i="75" l="1"/>
  <c r="J102" i="75"/>
  <c r="K108" i="75"/>
  <c r="J103" i="75"/>
  <c r="N1513" i="75"/>
  <c r="H1513" i="75"/>
  <c r="N12" i="75"/>
  <c r="H12" i="75"/>
  <c r="I14" i="75"/>
  <c r="L13" i="75"/>
  <c r="K54" i="75"/>
  <c r="J49" i="75"/>
  <c r="K50" i="75"/>
  <c r="J45" i="75"/>
  <c r="K46" i="75"/>
  <c r="J41" i="75"/>
  <c r="K1554" i="75"/>
  <c r="J1549" i="75"/>
  <c r="K1546" i="75"/>
  <c r="J1541" i="75"/>
  <c r="K1558" i="75"/>
  <c r="J1553" i="75"/>
  <c r="K1562" i="75"/>
  <c r="J1557" i="75"/>
  <c r="I1515" i="75"/>
  <c r="L1514" i="75"/>
  <c r="K1550" i="75"/>
  <c r="J1545" i="75"/>
  <c r="N1514" i="75" l="1"/>
  <c r="H1514" i="75"/>
  <c r="K113" i="75"/>
  <c r="J108" i="75"/>
  <c r="K112" i="75"/>
  <c r="J107" i="75"/>
  <c r="N13" i="75"/>
  <c r="H13" i="75"/>
  <c r="K59" i="75"/>
  <c r="J54" i="75"/>
  <c r="K51" i="75"/>
  <c r="J46" i="75"/>
  <c r="I15" i="75"/>
  <c r="L14" i="75"/>
  <c r="K55" i="75"/>
  <c r="J50" i="75"/>
  <c r="J1550" i="75"/>
  <c r="K1555" i="75"/>
  <c r="J1546" i="75"/>
  <c r="K1551" i="75"/>
  <c r="J1558" i="75"/>
  <c r="K1563" i="75"/>
  <c r="L1515" i="75"/>
  <c r="I1516" i="75"/>
  <c r="J1554" i="75"/>
  <c r="K1559" i="75"/>
  <c r="J1562" i="75"/>
  <c r="K1567" i="75"/>
  <c r="N14" i="75" l="1"/>
  <c r="H14" i="75"/>
  <c r="K117" i="75"/>
  <c r="J112" i="75"/>
  <c r="N1515" i="75"/>
  <c r="H1515" i="75"/>
  <c r="K118" i="75"/>
  <c r="J113" i="75"/>
  <c r="K64" i="75"/>
  <c r="J59" i="75"/>
  <c r="I16" i="75"/>
  <c r="L15" i="75"/>
  <c r="K60" i="75"/>
  <c r="J55" i="75"/>
  <c r="K56" i="75"/>
  <c r="J51" i="75"/>
  <c r="J1567" i="75"/>
  <c r="K1572" i="75"/>
  <c r="J1559" i="75"/>
  <c r="K1564" i="75"/>
  <c r="J1551" i="75"/>
  <c r="K1556" i="75"/>
  <c r="I1517" i="75"/>
  <c r="L1516" i="75"/>
  <c r="J1555" i="75"/>
  <c r="K1560" i="75"/>
  <c r="J1563" i="75"/>
  <c r="K1568" i="75"/>
  <c r="K123" i="75" l="1"/>
  <c r="J118" i="75"/>
  <c r="N15" i="75"/>
  <c r="H15" i="75"/>
  <c r="N1516" i="75"/>
  <c r="H1516" i="75"/>
  <c r="K122" i="75"/>
  <c r="J117" i="75"/>
  <c r="K61" i="75"/>
  <c r="J56" i="75"/>
  <c r="K65" i="75"/>
  <c r="J60" i="75"/>
  <c r="I17" i="75"/>
  <c r="L16" i="75"/>
  <c r="K69" i="75"/>
  <c r="J64" i="75"/>
  <c r="J1560" i="75"/>
  <c r="K1565" i="75"/>
  <c r="J1564" i="75"/>
  <c r="K1569" i="75"/>
  <c r="I1518" i="75"/>
  <c r="L1517" i="75"/>
  <c r="J1556" i="75"/>
  <c r="K1561" i="75"/>
  <c r="J1572" i="75"/>
  <c r="K1577" i="75"/>
  <c r="J1568" i="75"/>
  <c r="K1573" i="75"/>
  <c r="N1517" i="75" l="1"/>
  <c r="H1517" i="75"/>
  <c r="K128" i="75"/>
  <c r="J123" i="75"/>
  <c r="N16" i="75"/>
  <c r="H16" i="75"/>
  <c r="K127" i="75"/>
  <c r="J122" i="75"/>
  <c r="I18" i="75"/>
  <c r="L17" i="75"/>
  <c r="K70" i="75"/>
  <c r="J65" i="75"/>
  <c r="K74" i="75"/>
  <c r="J69" i="75"/>
  <c r="K66" i="75"/>
  <c r="J61" i="75"/>
  <c r="I1519" i="75"/>
  <c r="L1518" i="75"/>
  <c r="K1574" i="75"/>
  <c r="J1569" i="75"/>
  <c r="K1570" i="75"/>
  <c r="J1565" i="75"/>
  <c r="K1566" i="75"/>
  <c r="J1561" i="75"/>
  <c r="K1582" i="75"/>
  <c r="J1577" i="75"/>
  <c r="K1578" i="75"/>
  <c r="J1573" i="75"/>
  <c r="N1518" i="75" l="1"/>
  <c r="H1518" i="75"/>
  <c r="K133" i="75"/>
  <c r="J128" i="75"/>
  <c r="K132" i="75"/>
  <c r="J127" i="75"/>
  <c r="N17" i="75"/>
  <c r="H17" i="75"/>
  <c r="I19" i="75"/>
  <c r="L18" i="75"/>
  <c r="K71" i="75"/>
  <c r="J66" i="75"/>
  <c r="K75" i="75"/>
  <c r="J70" i="75"/>
  <c r="K79" i="75"/>
  <c r="J74" i="75"/>
  <c r="J1570" i="75"/>
  <c r="K1575" i="75"/>
  <c r="J1582" i="75"/>
  <c r="K1587" i="75"/>
  <c r="J1578" i="75"/>
  <c r="K1583" i="75"/>
  <c r="J1566" i="75"/>
  <c r="K1571" i="75"/>
  <c r="J1574" i="75"/>
  <c r="K1579" i="75"/>
  <c r="L1519" i="75"/>
  <c r="I1520" i="75"/>
  <c r="N18" i="75" l="1"/>
  <c r="H18" i="75"/>
  <c r="K137" i="75"/>
  <c r="J132" i="75"/>
  <c r="N1519" i="75"/>
  <c r="H1519" i="75"/>
  <c r="K138" i="75"/>
  <c r="J133" i="75"/>
  <c r="I20" i="75"/>
  <c r="L19" i="75"/>
  <c r="K80" i="75"/>
  <c r="J75" i="75"/>
  <c r="K84" i="75"/>
  <c r="J79" i="75"/>
  <c r="K76" i="75"/>
  <c r="J71" i="75"/>
  <c r="J1579" i="75"/>
  <c r="K1584" i="75"/>
  <c r="J1587" i="75"/>
  <c r="K1592" i="75"/>
  <c r="J1571" i="75"/>
  <c r="K1576" i="75"/>
  <c r="J1583" i="75"/>
  <c r="K1588" i="75"/>
  <c r="J1575" i="75"/>
  <c r="K1580" i="75"/>
  <c r="I1521" i="75"/>
  <c r="L1520" i="75"/>
  <c r="N19" i="75" l="1"/>
  <c r="H19" i="75"/>
  <c r="K143" i="75"/>
  <c r="J138" i="75"/>
  <c r="N1520" i="75"/>
  <c r="H1520" i="75"/>
  <c r="K142" i="75"/>
  <c r="J137" i="75"/>
  <c r="K81" i="75"/>
  <c r="J76" i="75"/>
  <c r="K85" i="75"/>
  <c r="J80" i="75"/>
  <c r="K89" i="75"/>
  <c r="J84" i="75"/>
  <c r="I21" i="75"/>
  <c r="L20" i="75"/>
  <c r="J1580" i="75"/>
  <c r="K1585" i="75"/>
  <c r="J1592" i="75"/>
  <c r="K1597" i="75"/>
  <c r="I1522" i="75"/>
  <c r="L1521" i="75"/>
  <c r="J1584" i="75"/>
  <c r="K1589" i="75"/>
  <c r="J1588" i="75"/>
  <c r="K1593" i="75"/>
  <c r="J1576" i="75"/>
  <c r="K1581" i="75"/>
  <c r="N20" i="75" l="1"/>
  <c r="H20" i="75"/>
  <c r="K147" i="75"/>
  <c r="J142" i="75"/>
  <c r="K148" i="75"/>
  <c r="J143" i="75"/>
  <c r="N1521" i="75"/>
  <c r="H1521" i="75"/>
  <c r="K90" i="75"/>
  <c r="J85" i="75"/>
  <c r="K86" i="75"/>
  <c r="J81" i="75"/>
  <c r="I22" i="75"/>
  <c r="L21" i="75"/>
  <c r="K94" i="75"/>
  <c r="J89" i="75"/>
  <c r="I1523" i="75"/>
  <c r="L1522" i="75"/>
  <c r="K1598" i="75"/>
  <c r="J1593" i="75"/>
  <c r="K1602" i="75"/>
  <c r="J1597" i="75"/>
  <c r="K1590" i="75"/>
  <c r="J1585" i="75"/>
  <c r="K1594" i="75"/>
  <c r="J1589" i="75"/>
  <c r="K1586" i="75"/>
  <c r="J1581" i="75"/>
  <c r="N21" i="75" l="1"/>
  <c r="H21" i="75"/>
  <c r="K153" i="75"/>
  <c r="J148" i="75"/>
  <c r="N1522" i="75"/>
  <c r="H1522" i="75"/>
  <c r="K152" i="75"/>
  <c r="J147" i="75"/>
  <c r="K91" i="75"/>
  <c r="J86" i="75"/>
  <c r="K99" i="75"/>
  <c r="J94" i="75"/>
  <c r="K95" i="75"/>
  <c r="J90" i="75"/>
  <c r="I23" i="75"/>
  <c r="L22" i="75"/>
  <c r="J1586" i="75"/>
  <c r="K1591" i="75"/>
  <c r="J1602" i="75"/>
  <c r="K1607" i="75"/>
  <c r="J1594" i="75"/>
  <c r="K1599" i="75"/>
  <c r="J1598" i="75"/>
  <c r="K1603" i="75"/>
  <c r="J1590" i="75"/>
  <c r="K1595" i="75"/>
  <c r="L1523" i="75"/>
  <c r="I1524" i="75"/>
  <c r="K158" i="75" l="1"/>
  <c r="J153" i="75"/>
  <c r="K157" i="75"/>
  <c r="J152" i="75"/>
  <c r="N22" i="75"/>
  <c r="H22" i="75"/>
  <c r="N1523" i="75"/>
  <c r="H1523" i="75"/>
  <c r="K100" i="75"/>
  <c r="J95" i="75"/>
  <c r="K96" i="75"/>
  <c r="J91" i="75"/>
  <c r="I24" i="75"/>
  <c r="L23" i="75"/>
  <c r="K104" i="75"/>
  <c r="J99" i="75"/>
  <c r="J1595" i="75"/>
  <c r="K1600" i="75"/>
  <c r="J1607" i="75"/>
  <c r="K1612" i="75"/>
  <c r="J1603" i="75"/>
  <c r="K1608" i="75"/>
  <c r="J1591" i="75"/>
  <c r="K1596" i="75"/>
  <c r="J1599" i="75"/>
  <c r="K1604" i="75"/>
  <c r="I1525" i="75"/>
  <c r="L1524" i="75"/>
  <c r="K163" i="75" l="1"/>
  <c r="J158" i="75"/>
  <c r="N1524" i="75"/>
  <c r="H1524" i="75"/>
  <c r="N23" i="75"/>
  <c r="H23" i="75"/>
  <c r="K162" i="75"/>
  <c r="J157" i="75"/>
  <c r="K101" i="75"/>
  <c r="J96" i="75"/>
  <c r="I25" i="75"/>
  <c r="L24" i="75"/>
  <c r="K105" i="75"/>
  <c r="J100" i="75"/>
  <c r="K109" i="75"/>
  <c r="J104" i="75"/>
  <c r="K1613" i="75"/>
  <c r="J1608" i="75"/>
  <c r="K1617" i="75"/>
  <c r="J1612" i="75"/>
  <c r="J1596" i="75"/>
  <c r="K1601" i="75"/>
  <c r="J1600" i="75"/>
  <c r="K1605" i="75"/>
  <c r="I1526" i="75"/>
  <c r="L1525" i="75"/>
  <c r="K1609" i="75"/>
  <c r="J1604" i="75"/>
  <c r="N24" i="75" l="1"/>
  <c r="H24" i="75"/>
  <c r="K167" i="75"/>
  <c r="J162" i="75"/>
  <c r="N1525" i="75"/>
  <c r="H1525" i="75"/>
  <c r="K168" i="75"/>
  <c r="J163" i="75"/>
  <c r="I26" i="75"/>
  <c r="L25" i="75"/>
  <c r="K114" i="75"/>
  <c r="J109" i="75"/>
  <c r="K110" i="75"/>
  <c r="J105" i="75"/>
  <c r="K106" i="75"/>
  <c r="J101" i="75"/>
  <c r="K1614" i="75"/>
  <c r="J1609" i="75"/>
  <c r="I1527" i="75"/>
  <c r="L1526" i="75"/>
  <c r="K1610" i="75"/>
  <c r="J1605" i="75"/>
  <c r="J1617" i="75"/>
  <c r="K1622" i="75"/>
  <c r="K1606" i="75"/>
  <c r="J1601" i="75"/>
  <c r="J1613" i="75"/>
  <c r="K1618" i="75"/>
  <c r="N25" i="75" l="1"/>
  <c r="H25" i="75"/>
  <c r="K172" i="75"/>
  <c r="J167" i="75"/>
  <c r="N1526" i="75"/>
  <c r="H1526" i="75"/>
  <c r="K173" i="75"/>
  <c r="J168" i="75"/>
  <c r="K119" i="75"/>
  <c r="J114" i="75"/>
  <c r="K111" i="75"/>
  <c r="J106" i="75"/>
  <c r="K115" i="75"/>
  <c r="J110" i="75"/>
  <c r="I27" i="75"/>
  <c r="L26" i="75"/>
  <c r="J1610" i="75"/>
  <c r="K1615" i="75"/>
  <c r="L1527" i="75"/>
  <c r="I1528" i="75"/>
  <c r="K1627" i="75"/>
  <c r="J1622" i="75"/>
  <c r="K1619" i="75"/>
  <c r="J1614" i="75"/>
  <c r="J1606" i="75"/>
  <c r="K1611" i="75"/>
  <c r="K1623" i="75"/>
  <c r="J1618" i="75"/>
  <c r="K178" i="75" l="1"/>
  <c r="J173" i="75"/>
  <c r="N26" i="75"/>
  <c r="H26" i="75"/>
  <c r="K177" i="75"/>
  <c r="J172" i="75"/>
  <c r="N1527" i="75"/>
  <c r="H1527" i="75"/>
  <c r="K120" i="75"/>
  <c r="J115" i="75"/>
  <c r="I28" i="75"/>
  <c r="L27" i="75"/>
  <c r="K124" i="75"/>
  <c r="J119" i="75"/>
  <c r="K116" i="75"/>
  <c r="J111" i="75"/>
  <c r="J1623" i="75"/>
  <c r="K1628" i="75"/>
  <c r="J1611" i="75"/>
  <c r="K1616" i="75"/>
  <c r="J1627" i="75"/>
  <c r="K1632" i="75"/>
  <c r="I1529" i="75"/>
  <c r="L1528" i="75"/>
  <c r="J1619" i="75"/>
  <c r="K1624" i="75"/>
  <c r="J1615" i="75"/>
  <c r="K1620" i="75"/>
  <c r="H457" i="21"/>
  <c r="K182" i="75" l="1"/>
  <c r="J177" i="75"/>
  <c r="N27" i="75"/>
  <c r="H27" i="75"/>
  <c r="N1528" i="75"/>
  <c r="H1528" i="75"/>
  <c r="K183" i="75"/>
  <c r="J178" i="75"/>
  <c r="K125" i="75"/>
  <c r="J120" i="75"/>
  <c r="I29" i="75"/>
  <c r="L28" i="75"/>
  <c r="K121" i="75"/>
  <c r="J116" i="75"/>
  <c r="K129" i="75"/>
  <c r="J124" i="75"/>
  <c r="K1625" i="75"/>
  <c r="J1620" i="75"/>
  <c r="K1637" i="75"/>
  <c r="J1632" i="75"/>
  <c r="K1629" i="75"/>
  <c r="J1624" i="75"/>
  <c r="K1621" i="75"/>
  <c r="J1616" i="75"/>
  <c r="K1633" i="75"/>
  <c r="J1628" i="75"/>
  <c r="L1529" i="75"/>
  <c r="I1530" i="75"/>
  <c r="A11" i="36"/>
  <c r="A10" i="36"/>
  <c r="A9" i="36"/>
  <c r="A8" i="36"/>
  <c r="B11" i="36"/>
  <c r="B16" i="36" s="1"/>
  <c r="B21" i="36" s="1"/>
  <c r="B26" i="36" s="1"/>
  <c r="B31" i="36" s="1"/>
  <c r="B36" i="36" s="1"/>
  <c r="B41" i="36" s="1"/>
  <c r="B46" i="36" s="1"/>
  <c r="B51" i="36" s="1"/>
  <c r="B56" i="36" s="1"/>
  <c r="B61" i="36" s="1"/>
  <c r="B66" i="36" s="1"/>
  <c r="B71" i="36" s="1"/>
  <c r="B76" i="36" s="1"/>
  <c r="B81" i="36" s="1"/>
  <c r="B86" i="36" s="1"/>
  <c r="B91" i="36" s="1"/>
  <c r="B96" i="36" s="1"/>
  <c r="B101" i="36" s="1"/>
  <c r="B106" i="36" s="1"/>
  <c r="B10" i="36"/>
  <c r="B15" i="36" s="1"/>
  <c r="B20" i="36" s="1"/>
  <c r="B25" i="36" s="1"/>
  <c r="B30" i="36" s="1"/>
  <c r="B35" i="36" s="1"/>
  <c r="B40" i="36" s="1"/>
  <c r="B45" i="36" s="1"/>
  <c r="B50" i="36" s="1"/>
  <c r="B55" i="36" s="1"/>
  <c r="B60" i="36" s="1"/>
  <c r="B65" i="36" s="1"/>
  <c r="B70" i="36" s="1"/>
  <c r="B75" i="36" s="1"/>
  <c r="B80" i="36" s="1"/>
  <c r="B85" i="36" s="1"/>
  <c r="B90" i="36" s="1"/>
  <c r="B95" i="36" s="1"/>
  <c r="B100" i="36" s="1"/>
  <c r="B105" i="36" s="1"/>
  <c r="B9" i="36"/>
  <c r="B14" i="36" s="1"/>
  <c r="B19" i="36" s="1"/>
  <c r="B24" i="36" s="1"/>
  <c r="B29" i="36" s="1"/>
  <c r="B34" i="36" s="1"/>
  <c r="B39" i="36" s="1"/>
  <c r="B44" i="36" s="1"/>
  <c r="B49" i="36" s="1"/>
  <c r="B54" i="36" s="1"/>
  <c r="B59" i="36" s="1"/>
  <c r="B64" i="36" s="1"/>
  <c r="B69" i="36" s="1"/>
  <c r="B74" i="36" s="1"/>
  <c r="B79" i="36" s="1"/>
  <c r="B84" i="36" s="1"/>
  <c r="B89" i="36" s="1"/>
  <c r="B94" i="36" s="1"/>
  <c r="B99" i="36" s="1"/>
  <c r="B104" i="36" s="1"/>
  <c r="B8" i="36"/>
  <c r="B13" i="36" s="1"/>
  <c r="B18" i="36" s="1"/>
  <c r="B23" i="36" s="1"/>
  <c r="B28" i="36" s="1"/>
  <c r="B33" i="36" s="1"/>
  <c r="B38" i="36" s="1"/>
  <c r="B43" i="36" s="1"/>
  <c r="B48" i="36" s="1"/>
  <c r="B53" i="36" s="1"/>
  <c r="B58" i="36" s="1"/>
  <c r="B63" i="36" s="1"/>
  <c r="B68" i="36" s="1"/>
  <c r="B73" i="36" s="1"/>
  <c r="B78" i="36" s="1"/>
  <c r="B83" i="36" s="1"/>
  <c r="B88" i="36" s="1"/>
  <c r="B93" i="36" s="1"/>
  <c r="B98" i="36" s="1"/>
  <c r="B103" i="36" s="1"/>
  <c r="B7" i="36"/>
  <c r="B12" i="36" s="1"/>
  <c r="B17" i="36" s="1"/>
  <c r="B22" i="36" s="1"/>
  <c r="B27" i="36" s="1"/>
  <c r="B32" i="36" s="1"/>
  <c r="B37" i="36" s="1"/>
  <c r="B42" i="36" s="1"/>
  <c r="B47" i="36" s="1"/>
  <c r="B52" i="36" s="1"/>
  <c r="B57" i="36" s="1"/>
  <c r="B62" i="36" s="1"/>
  <c r="B67" i="36" s="1"/>
  <c r="B72" i="36" s="1"/>
  <c r="B77" i="36" s="1"/>
  <c r="B82" i="36" s="1"/>
  <c r="B87" i="36" s="1"/>
  <c r="B92" i="36" s="1"/>
  <c r="B97" i="36" s="1"/>
  <c r="B102" i="36" s="1"/>
  <c r="A7" i="36"/>
  <c r="K188" i="75" l="1"/>
  <c r="J183" i="75"/>
  <c r="N28" i="75"/>
  <c r="H28" i="75"/>
  <c r="K187" i="75"/>
  <c r="J182" i="75"/>
  <c r="N1529" i="75"/>
  <c r="H1529" i="75"/>
  <c r="K126" i="75"/>
  <c r="J121" i="75"/>
  <c r="K134" i="75"/>
  <c r="J129" i="75"/>
  <c r="I30" i="75"/>
  <c r="L29" i="75"/>
  <c r="K130" i="75"/>
  <c r="J125" i="75"/>
  <c r="K1634" i="75"/>
  <c r="J1629" i="75"/>
  <c r="K1642" i="75"/>
  <c r="J1637" i="75"/>
  <c r="K1638" i="75"/>
  <c r="J1633" i="75"/>
  <c r="I1531" i="75"/>
  <c r="L1530" i="75"/>
  <c r="J1621" i="75"/>
  <c r="K1626" i="75"/>
  <c r="J1625" i="75"/>
  <c r="K1630" i="75"/>
  <c r="A16" i="36"/>
  <c r="C11" i="36"/>
  <c r="A13" i="36"/>
  <c r="C8" i="36"/>
  <c r="A14" i="36"/>
  <c r="C9" i="36"/>
  <c r="A12" i="36"/>
  <c r="C7" i="36"/>
  <c r="A15" i="36"/>
  <c r="C10" i="36"/>
  <c r="N1530" i="75" l="1"/>
  <c r="H1530" i="75"/>
  <c r="N29" i="75"/>
  <c r="H29" i="75"/>
  <c r="K192" i="75"/>
  <c r="J187" i="75"/>
  <c r="K193" i="75"/>
  <c r="J188" i="75"/>
  <c r="I31" i="75"/>
  <c r="L30" i="75"/>
  <c r="K135" i="75"/>
  <c r="J130" i="75"/>
  <c r="K131" i="75"/>
  <c r="J126" i="75"/>
  <c r="K139" i="75"/>
  <c r="J134" i="75"/>
  <c r="K1643" i="75"/>
  <c r="J1638" i="75"/>
  <c r="K1631" i="75"/>
  <c r="J1626" i="75"/>
  <c r="K1647" i="75"/>
  <c r="J1642" i="75"/>
  <c r="L1531" i="75"/>
  <c r="I1532" i="75"/>
  <c r="K1635" i="75"/>
  <c r="J1630" i="75"/>
  <c r="K1639" i="75"/>
  <c r="J1634" i="75"/>
  <c r="A17" i="36"/>
  <c r="C12" i="36"/>
  <c r="A19" i="36"/>
  <c r="C14" i="36"/>
  <c r="A18" i="36"/>
  <c r="C13" i="36"/>
  <c r="A20" i="36"/>
  <c r="C15" i="36"/>
  <c r="A21" i="36"/>
  <c r="C16" i="36"/>
  <c r="N30" i="75" l="1"/>
  <c r="H30" i="75"/>
  <c r="K198" i="75"/>
  <c r="J193" i="75"/>
  <c r="N1531" i="75"/>
  <c r="H1531" i="75"/>
  <c r="K197" i="75"/>
  <c r="J192" i="75"/>
  <c r="K140" i="75"/>
  <c r="J135" i="75"/>
  <c r="I32" i="75"/>
  <c r="L31" i="75"/>
  <c r="K136" i="75"/>
  <c r="J131" i="75"/>
  <c r="K144" i="75"/>
  <c r="J139" i="75"/>
  <c r="J1647" i="75"/>
  <c r="K1652" i="75"/>
  <c r="J1635" i="75"/>
  <c r="K1640" i="75"/>
  <c r="J1631" i="75"/>
  <c r="K1636" i="75"/>
  <c r="J1639" i="75"/>
  <c r="K1644" i="75"/>
  <c r="J1643" i="75"/>
  <c r="K1648" i="75"/>
  <c r="I1533" i="75"/>
  <c r="L1532" i="75"/>
  <c r="A25" i="36"/>
  <c r="C20" i="36"/>
  <c r="A23" i="36"/>
  <c r="C18" i="36"/>
  <c r="A24" i="36"/>
  <c r="C19" i="36"/>
  <c r="A26" i="36"/>
  <c r="C21" i="36"/>
  <c r="C17" i="36"/>
  <c r="A22" i="36"/>
  <c r="K202" i="75" l="1"/>
  <c r="J197" i="75"/>
  <c r="K203" i="75"/>
  <c r="J198" i="75"/>
  <c r="N1532" i="75"/>
  <c r="H1532" i="75"/>
  <c r="N31" i="75"/>
  <c r="H31" i="75"/>
  <c r="K141" i="75"/>
  <c r="J136" i="75"/>
  <c r="I33" i="75"/>
  <c r="L32" i="75"/>
  <c r="K145" i="75"/>
  <c r="J140" i="75"/>
  <c r="K149" i="75"/>
  <c r="J144" i="75"/>
  <c r="K1653" i="75"/>
  <c r="J1648" i="75"/>
  <c r="K1641" i="75"/>
  <c r="J1636" i="75"/>
  <c r="I1534" i="75"/>
  <c r="L1533" i="75"/>
  <c r="K1649" i="75"/>
  <c r="J1644" i="75"/>
  <c r="K1657" i="75"/>
  <c r="J1652" i="75"/>
  <c r="K1645" i="75"/>
  <c r="J1640" i="75"/>
  <c r="A31" i="36"/>
  <c r="C26" i="36"/>
  <c r="A27" i="36"/>
  <c r="C22" i="36"/>
  <c r="C24" i="36"/>
  <c r="A29" i="36"/>
  <c r="A28" i="36"/>
  <c r="C23" i="36"/>
  <c r="A30" i="36"/>
  <c r="C25" i="36"/>
  <c r="N32" i="75" l="1"/>
  <c r="H32" i="75"/>
  <c r="K207" i="75"/>
  <c r="J202" i="75"/>
  <c r="N1533" i="75"/>
  <c r="H1533" i="75"/>
  <c r="K208" i="75"/>
  <c r="J203" i="75"/>
  <c r="I34" i="75"/>
  <c r="L33" i="75"/>
  <c r="K154" i="75"/>
  <c r="J149" i="75"/>
  <c r="K150" i="75"/>
  <c r="J145" i="75"/>
  <c r="K146" i="75"/>
  <c r="J141" i="75"/>
  <c r="I1535" i="75"/>
  <c r="L1534" i="75"/>
  <c r="J1645" i="75"/>
  <c r="K1650" i="75"/>
  <c r="J1641" i="75"/>
  <c r="K1646" i="75"/>
  <c r="J1657" i="75"/>
  <c r="K1662" i="75"/>
  <c r="J1653" i="75"/>
  <c r="K1658" i="75"/>
  <c r="J1649" i="75"/>
  <c r="K1654" i="75"/>
  <c r="A33" i="36"/>
  <c r="C28" i="36"/>
  <c r="A35" i="36"/>
  <c r="C30" i="36"/>
  <c r="A36" i="36"/>
  <c r="C31" i="36"/>
  <c r="A34" i="36"/>
  <c r="C29" i="36"/>
  <c r="C27" i="36"/>
  <c r="A32" i="36"/>
  <c r="N1534" i="75" l="1"/>
  <c r="H1534" i="75"/>
  <c r="K213" i="75"/>
  <c r="J208" i="75"/>
  <c r="N33" i="75"/>
  <c r="H33" i="75"/>
  <c r="K212" i="75"/>
  <c r="J207" i="75"/>
  <c r="K151" i="75"/>
  <c r="J146" i="75"/>
  <c r="K159" i="75"/>
  <c r="J154" i="75"/>
  <c r="K155" i="75"/>
  <c r="J150" i="75"/>
  <c r="I35" i="75"/>
  <c r="L34" i="75"/>
  <c r="K1655" i="75"/>
  <c r="J1650" i="75"/>
  <c r="K1667" i="75"/>
  <c r="J1662" i="75"/>
  <c r="K1651" i="75"/>
  <c r="J1646" i="75"/>
  <c r="K1663" i="75"/>
  <c r="J1658" i="75"/>
  <c r="K1659" i="75"/>
  <c r="J1654" i="75"/>
  <c r="L1535" i="75"/>
  <c r="I1536" i="75"/>
  <c r="A37" i="36"/>
  <c r="C32" i="36"/>
  <c r="A41" i="36"/>
  <c r="C36" i="36"/>
  <c r="A38" i="36"/>
  <c r="C33" i="36"/>
  <c r="C34" i="36"/>
  <c r="A39" i="36"/>
  <c r="A40" i="36"/>
  <c r="C35" i="36"/>
  <c r="K218" i="75" l="1"/>
  <c r="J213" i="75"/>
  <c r="N1535" i="75"/>
  <c r="H1535" i="75"/>
  <c r="N34" i="75"/>
  <c r="H34" i="75"/>
  <c r="K217" i="75"/>
  <c r="J212" i="75"/>
  <c r="K156" i="75"/>
  <c r="J151" i="75"/>
  <c r="I36" i="75"/>
  <c r="L35" i="75"/>
  <c r="K160" i="75"/>
  <c r="J155" i="75"/>
  <c r="K164" i="75"/>
  <c r="J159" i="75"/>
  <c r="J1659" i="75"/>
  <c r="K1664" i="75"/>
  <c r="J1655" i="75"/>
  <c r="K1660" i="75"/>
  <c r="J1663" i="75"/>
  <c r="K1668" i="75"/>
  <c r="J1667" i="75"/>
  <c r="K1672" i="75"/>
  <c r="I1537" i="75"/>
  <c r="L1536" i="75"/>
  <c r="J1651" i="75"/>
  <c r="K1656" i="75"/>
  <c r="A45" i="36"/>
  <c r="C40" i="36"/>
  <c r="A42" i="36"/>
  <c r="C37" i="36"/>
  <c r="A44" i="36"/>
  <c r="C39" i="36"/>
  <c r="A43" i="36"/>
  <c r="C38" i="36"/>
  <c r="A46" i="36"/>
  <c r="C41" i="36"/>
  <c r="N35" i="75" l="1"/>
  <c r="H35" i="75"/>
  <c r="N1536" i="75"/>
  <c r="H1536" i="75"/>
  <c r="K223" i="75"/>
  <c r="J218" i="75"/>
  <c r="K222" i="75"/>
  <c r="J217" i="75"/>
  <c r="I37" i="75"/>
  <c r="L36" i="75"/>
  <c r="K165" i="75"/>
  <c r="J160" i="75"/>
  <c r="K169" i="75"/>
  <c r="J164" i="75"/>
  <c r="K161" i="75"/>
  <c r="J156" i="75"/>
  <c r="K1665" i="75"/>
  <c r="J1660" i="75"/>
  <c r="I1538" i="75"/>
  <c r="L1537" i="75"/>
  <c r="K1669" i="75"/>
  <c r="J1664" i="75"/>
  <c r="K1677" i="75"/>
  <c r="J1672" i="75"/>
  <c r="K1673" i="75"/>
  <c r="J1668" i="75"/>
  <c r="K1661" i="75"/>
  <c r="J1656" i="75"/>
  <c r="A50" i="36"/>
  <c r="C45" i="36"/>
  <c r="A48" i="36"/>
  <c r="C43" i="36"/>
  <c r="A49" i="36"/>
  <c r="C44" i="36"/>
  <c r="A51" i="36"/>
  <c r="C46" i="36"/>
  <c r="A47" i="36"/>
  <c r="C42" i="36"/>
  <c r="K228" i="75" l="1"/>
  <c r="J223" i="75"/>
  <c r="N36" i="75"/>
  <c r="H36" i="75"/>
  <c r="N1537" i="75"/>
  <c r="H1537" i="75"/>
  <c r="K227" i="75"/>
  <c r="J222" i="75"/>
  <c r="K166" i="75"/>
  <c r="J161" i="75"/>
  <c r="K174" i="75"/>
  <c r="J169" i="75"/>
  <c r="K170" i="75"/>
  <c r="J165" i="75"/>
  <c r="I38" i="75"/>
  <c r="L37" i="75"/>
  <c r="K1666" i="75"/>
  <c r="J1661" i="75"/>
  <c r="I1539" i="75"/>
  <c r="L1538" i="75"/>
  <c r="J1673" i="75"/>
  <c r="K1678" i="75"/>
  <c r="K1674" i="75"/>
  <c r="J1669" i="75"/>
  <c r="K1670" i="75"/>
  <c r="J1665" i="75"/>
  <c r="J1677" i="75"/>
  <c r="K1682" i="75"/>
  <c r="A52" i="36"/>
  <c r="C47" i="36"/>
  <c r="A55" i="36"/>
  <c r="C50" i="36"/>
  <c r="A56" i="36"/>
  <c r="C51" i="36"/>
  <c r="A54" i="36"/>
  <c r="C49" i="36"/>
  <c r="A53" i="36"/>
  <c r="C48" i="36"/>
  <c r="K232" i="75" l="1"/>
  <c r="J227" i="75"/>
  <c r="N37" i="75"/>
  <c r="H37" i="75"/>
  <c r="K233" i="75"/>
  <c r="J228" i="75"/>
  <c r="N1538" i="75"/>
  <c r="H1538" i="75"/>
  <c r="I39" i="75"/>
  <c r="L38" i="75"/>
  <c r="K179" i="75"/>
  <c r="J174" i="75"/>
  <c r="K175" i="75"/>
  <c r="J170" i="75"/>
  <c r="K171" i="75"/>
  <c r="J166" i="75"/>
  <c r="K1683" i="75"/>
  <c r="J1678" i="75"/>
  <c r="K1671" i="75"/>
  <c r="J1666" i="75"/>
  <c r="K1679" i="75"/>
  <c r="J1674" i="75"/>
  <c r="K1675" i="75"/>
  <c r="J1670" i="75"/>
  <c r="L1539" i="75"/>
  <c r="I1540" i="75"/>
  <c r="K1687" i="75"/>
  <c r="J1682" i="75"/>
  <c r="A58" i="36"/>
  <c r="C53" i="36"/>
  <c r="A57" i="36"/>
  <c r="C52" i="36"/>
  <c r="A59" i="36"/>
  <c r="C54" i="36"/>
  <c r="A60" i="36"/>
  <c r="C55" i="36"/>
  <c r="A61" i="36"/>
  <c r="C56" i="36"/>
  <c r="N1539" i="75" l="1"/>
  <c r="H1539" i="75"/>
  <c r="N38" i="75"/>
  <c r="H38" i="75"/>
  <c r="K237" i="75"/>
  <c r="J232" i="75"/>
  <c r="K238" i="75"/>
  <c r="J233" i="75"/>
  <c r="K184" i="75"/>
  <c r="J179" i="75"/>
  <c r="K176" i="75"/>
  <c r="J171" i="75"/>
  <c r="K180" i="75"/>
  <c r="J175" i="75"/>
  <c r="I40" i="75"/>
  <c r="L39" i="75"/>
  <c r="J1671" i="75"/>
  <c r="K1676" i="75"/>
  <c r="J1675" i="75"/>
  <c r="K1680" i="75"/>
  <c r="J1687" i="75"/>
  <c r="K1692" i="75"/>
  <c r="I1541" i="75"/>
  <c r="L1540" i="75"/>
  <c r="J1683" i="75"/>
  <c r="K1688" i="75"/>
  <c r="J1679" i="75"/>
  <c r="K1684" i="75"/>
  <c r="A66" i="36"/>
  <c r="C61" i="36"/>
  <c r="A63" i="36"/>
  <c r="C58" i="36"/>
  <c r="A65" i="36"/>
  <c r="C60" i="36"/>
  <c r="C59" i="36"/>
  <c r="A64" i="36"/>
  <c r="A62" i="36"/>
  <c r="C57" i="36"/>
  <c r="AM38" i="10"/>
  <c r="AL38" i="10"/>
  <c r="AK38" i="10"/>
  <c r="AM37" i="10"/>
  <c r="AL37" i="10"/>
  <c r="AK37" i="10"/>
  <c r="AM36" i="10"/>
  <c r="AL36" i="10"/>
  <c r="AK36" i="10"/>
  <c r="AM35" i="10"/>
  <c r="AL35" i="10"/>
  <c r="AK35" i="10"/>
  <c r="AM34" i="10"/>
  <c r="AL34" i="10"/>
  <c r="AK34" i="10"/>
  <c r="AM33" i="10"/>
  <c r="AL33" i="10"/>
  <c r="AK33" i="10"/>
  <c r="AM32" i="10"/>
  <c r="AL32" i="10"/>
  <c r="AK32" i="10"/>
  <c r="AM31" i="10"/>
  <c r="AL31" i="10"/>
  <c r="AK31" i="10"/>
  <c r="AM30" i="10"/>
  <c r="AL30" i="10"/>
  <c r="AK30" i="10"/>
  <c r="AM29" i="10"/>
  <c r="AL29" i="10"/>
  <c r="AK29" i="10"/>
  <c r="AM28" i="10"/>
  <c r="AL28" i="10"/>
  <c r="AK28" i="10"/>
  <c r="AM27" i="10"/>
  <c r="AL27" i="10"/>
  <c r="AK27" i="10"/>
  <c r="AM26" i="10"/>
  <c r="AL26" i="10"/>
  <c r="AK26" i="10"/>
  <c r="AM25" i="10"/>
  <c r="AL25" i="10"/>
  <c r="AK25" i="10"/>
  <c r="AM24" i="10"/>
  <c r="AL24" i="10"/>
  <c r="AK24" i="10"/>
  <c r="AM23" i="10"/>
  <c r="AL23" i="10"/>
  <c r="AK23" i="10"/>
  <c r="AM22" i="10"/>
  <c r="AL22" i="10"/>
  <c r="AK22" i="10"/>
  <c r="AM21" i="10"/>
  <c r="AL21" i="10"/>
  <c r="AK21" i="10"/>
  <c r="AM20" i="10"/>
  <c r="AL20" i="10"/>
  <c r="AK20" i="10"/>
  <c r="AM19" i="10"/>
  <c r="AL19" i="10"/>
  <c r="AK19" i="10"/>
  <c r="AM18" i="10"/>
  <c r="AL18" i="10"/>
  <c r="AK18" i="10"/>
  <c r="AM17" i="10"/>
  <c r="AL17" i="10"/>
  <c r="AK17" i="10"/>
  <c r="AM16" i="10"/>
  <c r="AL16" i="10"/>
  <c r="AK16" i="10"/>
  <c r="AM15" i="10"/>
  <c r="AL15" i="10"/>
  <c r="AK15" i="10"/>
  <c r="AM14" i="10"/>
  <c r="AL14" i="10"/>
  <c r="AK14" i="10"/>
  <c r="AM13" i="10"/>
  <c r="AL13" i="10"/>
  <c r="AK13" i="10"/>
  <c r="AM12" i="10"/>
  <c r="AL12" i="10"/>
  <c r="AK12" i="10"/>
  <c r="AM11" i="10"/>
  <c r="AL11" i="10"/>
  <c r="AK11" i="10"/>
  <c r="AU10" i="10"/>
  <c r="AM10" i="10"/>
  <c r="AL10" i="10"/>
  <c r="AK10" i="10"/>
  <c r="AU9" i="10"/>
  <c r="AM9" i="10"/>
  <c r="AL9" i="10"/>
  <c r="AK9" i="10"/>
  <c r="AU8" i="10"/>
  <c r="AM8" i="10"/>
  <c r="AL8" i="10"/>
  <c r="AK8" i="10"/>
  <c r="AU7" i="10"/>
  <c r="AM7" i="10"/>
  <c r="AL7" i="10"/>
  <c r="AK7" i="10"/>
  <c r="AU6" i="10"/>
  <c r="AM6" i="10"/>
  <c r="AL6" i="10"/>
  <c r="AK6" i="10"/>
  <c r="AU5" i="10"/>
  <c r="AM5" i="10"/>
  <c r="AL5" i="10"/>
  <c r="AK5" i="10"/>
  <c r="AU4" i="10"/>
  <c r="AM4" i="10"/>
  <c r="AL4" i="10"/>
  <c r="AK4" i="10"/>
  <c r="AU3" i="10"/>
  <c r="AM3" i="10"/>
  <c r="AL3" i="10"/>
  <c r="AK3" i="10"/>
  <c r="AU2" i="10"/>
  <c r="AM2" i="10"/>
  <c r="AL2" i="10"/>
  <c r="AK2" i="10"/>
  <c r="AV1" i="10"/>
  <c r="AV6" i="10" s="1"/>
  <c r="K243" i="75" l="1"/>
  <c r="J238" i="75"/>
  <c r="N1540" i="75"/>
  <c r="H1540" i="75"/>
  <c r="N39" i="75"/>
  <c r="H39" i="75"/>
  <c r="K242" i="75"/>
  <c r="J237" i="75"/>
  <c r="K181" i="75"/>
  <c r="J176" i="75"/>
  <c r="K189" i="75"/>
  <c r="J184" i="75"/>
  <c r="K185" i="75"/>
  <c r="J180" i="75"/>
  <c r="I41" i="75"/>
  <c r="L40" i="75"/>
  <c r="K1697" i="75"/>
  <c r="J1692" i="75"/>
  <c r="K1693" i="75"/>
  <c r="J1688" i="75"/>
  <c r="K1685" i="75"/>
  <c r="J1680" i="75"/>
  <c r="K1681" i="75"/>
  <c r="J1676" i="75"/>
  <c r="K1689" i="75"/>
  <c r="J1684" i="75"/>
  <c r="L1541" i="75"/>
  <c r="I1542" i="75"/>
  <c r="C64" i="36"/>
  <c r="A69" i="36"/>
  <c r="A70" i="36"/>
  <c r="C65" i="36"/>
  <c r="A68" i="36"/>
  <c r="C63" i="36"/>
  <c r="A67" i="36"/>
  <c r="C62" i="36"/>
  <c r="A71" i="36"/>
  <c r="C66" i="36"/>
  <c r="AV2" i="10"/>
  <c r="AV7" i="10"/>
  <c r="AV3" i="10"/>
  <c r="AV8" i="10"/>
  <c r="AV10" i="10"/>
  <c r="AV9" i="10"/>
  <c r="AW1" i="10"/>
  <c r="AV4" i="10"/>
  <c r="AV5" i="10"/>
  <c r="K247" i="75" l="1"/>
  <c r="J242" i="75"/>
  <c r="K248" i="75"/>
  <c r="J243" i="75"/>
  <c r="N40" i="75"/>
  <c r="H40" i="75"/>
  <c r="N1541" i="75"/>
  <c r="H1541" i="75"/>
  <c r="K194" i="75"/>
  <c r="J189" i="75"/>
  <c r="I42" i="75"/>
  <c r="L41" i="75"/>
  <c r="K190" i="75"/>
  <c r="J185" i="75"/>
  <c r="K186" i="75"/>
  <c r="J181" i="75"/>
  <c r="I1543" i="75"/>
  <c r="L1542" i="75"/>
  <c r="K1694" i="75"/>
  <c r="J1689" i="75"/>
  <c r="K1698" i="75"/>
  <c r="J1693" i="75"/>
  <c r="J1681" i="75"/>
  <c r="K1686" i="75"/>
  <c r="K1702" i="75"/>
  <c r="J1697" i="75"/>
  <c r="K1690" i="75"/>
  <c r="J1685" i="75"/>
  <c r="A76" i="36"/>
  <c r="C71" i="36"/>
  <c r="A72" i="36"/>
  <c r="C67" i="36"/>
  <c r="A73" i="36"/>
  <c r="C68" i="36"/>
  <c r="A75" i="36"/>
  <c r="C70" i="36"/>
  <c r="C69" i="36"/>
  <c r="A74" i="36"/>
  <c r="AW5" i="10"/>
  <c r="AW10" i="10"/>
  <c r="AW9" i="10"/>
  <c r="AW8" i="10"/>
  <c r="AW6" i="10"/>
  <c r="AW3" i="10"/>
  <c r="AW7" i="10"/>
  <c r="AW2" i="10"/>
  <c r="AW4" i="10"/>
  <c r="AX1" i="10"/>
  <c r="N1542" i="75" l="1"/>
  <c r="H1542" i="75"/>
  <c r="N41" i="75"/>
  <c r="H41" i="75"/>
  <c r="K253" i="75"/>
  <c r="J248" i="75"/>
  <c r="K252" i="75"/>
  <c r="J247" i="75"/>
  <c r="K199" i="75"/>
  <c r="J194" i="75"/>
  <c r="K195" i="75"/>
  <c r="J190" i="75"/>
  <c r="K191" i="75"/>
  <c r="J186" i="75"/>
  <c r="I43" i="75"/>
  <c r="L42" i="75"/>
  <c r="K1699" i="75"/>
  <c r="J1694" i="75"/>
  <c r="K1707" i="75"/>
  <c r="J1702" i="75"/>
  <c r="K1691" i="75"/>
  <c r="J1686" i="75"/>
  <c r="K1695" i="75"/>
  <c r="J1690" i="75"/>
  <c r="K1703" i="75"/>
  <c r="J1698" i="75"/>
  <c r="L1543" i="75"/>
  <c r="I1544" i="75"/>
  <c r="A77" i="36"/>
  <c r="C72" i="36"/>
  <c r="A81" i="36"/>
  <c r="C76" i="36"/>
  <c r="A80" i="36"/>
  <c r="C75" i="36"/>
  <c r="A78" i="36"/>
  <c r="C73" i="36"/>
  <c r="C74" i="36"/>
  <c r="A79" i="36"/>
  <c r="AX10" i="10"/>
  <c r="AX5" i="10"/>
  <c r="AX9" i="10"/>
  <c r="AX6" i="10"/>
  <c r="AX3" i="10"/>
  <c r="AX7" i="10"/>
  <c r="AX2" i="10"/>
  <c r="AX8" i="10"/>
  <c r="AX4" i="10"/>
  <c r="AY1" i="10"/>
  <c r="K257" i="75" l="1"/>
  <c r="J252" i="75"/>
  <c r="N42" i="75"/>
  <c r="H42" i="75"/>
  <c r="N1543" i="75"/>
  <c r="H1543" i="75"/>
  <c r="K258" i="75"/>
  <c r="J253" i="75"/>
  <c r="K200" i="75"/>
  <c r="J195" i="75"/>
  <c r="K196" i="75"/>
  <c r="J191" i="75"/>
  <c r="I44" i="75"/>
  <c r="L43" i="75"/>
  <c r="K204" i="75"/>
  <c r="J199" i="75"/>
  <c r="J1691" i="75"/>
  <c r="K1696" i="75"/>
  <c r="J1703" i="75"/>
  <c r="K1708" i="75"/>
  <c r="J1695" i="75"/>
  <c r="K1700" i="75"/>
  <c r="J1699" i="75"/>
  <c r="K1704" i="75"/>
  <c r="J1707" i="75"/>
  <c r="K1712" i="75"/>
  <c r="I1545" i="75"/>
  <c r="L1544" i="75"/>
  <c r="A86" i="36"/>
  <c r="C81" i="36"/>
  <c r="A82" i="36"/>
  <c r="C77" i="36"/>
  <c r="A83" i="36"/>
  <c r="C78" i="36"/>
  <c r="A85" i="36"/>
  <c r="C80" i="36"/>
  <c r="C79" i="36"/>
  <c r="A84" i="36"/>
  <c r="AY7" i="10"/>
  <c r="AY8" i="10"/>
  <c r="AY10" i="10"/>
  <c r="AY9" i="10"/>
  <c r="AY6" i="10"/>
  <c r="AY3" i="10"/>
  <c r="AY2" i="10"/>
  <c r="AY4" i="10"/>
  <c r="AZ1" i="10"/>
  <c r="AY5" i="10"/>
  <c r="N43" i="75" l="1"/>
  <c r="H43" i="75"/>
  <c r="K263" i="75"/>
  <c r="J258" i="75"/>
  <c r="N1544" i="75"/>
  <c r="H1544" i="75"/>
  <c r="K262" i="75"/>
  <c r="J257" i="75"/>
  <c r="K201" i="75"/>
  <c r="J196" i="75"/>
  <c r="K209" i="75"/>
  <c r="J204" i="75"/>
  <c r="K205" i="75"/>
  <c r="J200" i="75"/>
  <c r="I45" i="75"/>
  <c r="L44" i="75"/>
  <c r="I1546" i="75"/>
  <c r="L1545" i="75"/>
  <c r="K1713" i="75"/>
  <c r="J1708" i="75"/>
  <c r="K1701" i="75"/>
  <c r="J1696" i="75"/>
  <c r="K1705" i="75"/>
  <c r="J1700" i="75"/>
  <c r="K1709" i="75"/>
  <c r="J1704" i="75"/>
  <c r="K1717" i="75"/>
  <c r="J1712" i="75"/>
  <c r="A91" i="36"/>
  <c r="C86" i="36"/>
  <c r="A90" i="36"/>
  <c r="C85" i="36"/>
  <c r="C83" i="36"/>
  <c r="A88" i="36"/>
  <c r="A87" i="36"/>
  <c r="C82" i="36"/>
  <c r="C84" i="36"/>
  <c r="A89" i="36"/>
  <c r="AZ4" i="10"/>
  <c r="AZ9" i="10"/>
  <c r="AZ8" i="10"/>
  <c r="AZ10" i="10"/>
  <c r="AZ7" i="10"/>
  <c r="AZ2" i="10"/>
  <c r="BA1" i="10"/>
  <c r="AZ5" i="10"/>
  <c r="AZ6" i="10"/>
  <c r="AZ3" i="10"/>
  <c r="N1545" i="75" l="1"/>
  <c r="H1545" i="75"/>
  <c r="K267" i="75"/>
  <c r="J262" i="75"/>
  <c r="N44" i="75"/>
  <c r="H44" i="75"/>
  <c r="K268" i="75"/>
  <c r="J263" i="75"/>
  <c r="K206" i="75"/>
  <c r="J201" i="75"/>
  <c r="K214" i="75"/>
  <c r="J209" i="75"/>
  <c r="I46" i="75"/>
  <c r="L45" i="75"/>
  <c r="K210" i="75"/>
  <c r="J205" i="75"/>
  <c r="K1722" i="75"/>
  <c r="J1717" i="75"/>
  <c r="J1713" i="75"/>
  <c r="K1718" i="75"/>
  <c r="J1709" i="75"/>
  <c r="K1714" i="75"/>
  <c r="K1706" i="75"/>
  <c r="J1701" i="75"/>
  <c r="J1705" i="75"/>
  <c r="K1710" i="75"/>
  <c r="I1547" i="75"/>
  <c r="L1546" i="75"/>
  <c r="A92" i="36"/>
  <c r="C87" i="36"/>
  <c r="A93" i="36"/>
  <c r="C88" i="36"/>
  <c r="A95" i="36"/>
  <c r="C90" i="36"/>
  <c r="C89" i="36"/>
  <c r="A94" i="36"/>
  <c r="A96" i="36"/>
  <c r="C91" i="36"/>
  <c r="BA9" i="10"/>
  <c r="BA10" i="10"/>
  <c r="BA2" i="10"/>
  <c r="BA7" i="10"/>
  <c r="BB1" i="10"/>
  <c r="BA4" i="10"/>
  <c r="BA8" i="10"/>
  <c r="BA5" i="10"/>
  <c r="BA6" i="10"/>
  <c r="BA3" i="10"/>
  <c r="N45" i="75" l="1"/>
  <c r="H45" i="75"/>
  <c r="K272" i="75"/>
  <c r="J267" i="75"/>
  <c r="K273" i="75"/>
  <c r="J268" i="75"/>
  <c r="N1546" i="75"/>
  <c r="H1546" i="75"/>
  <c r="K219" i="75"/>
  <c r="J214" i="75"/>
  <c r="K215" i="75"/>
  <c r="J210" i="75"/>
  <c r="I47" i="75"/>
  <c r="L46" i="75"/>
  <c r="K211" i="75"/>
  <c r="J206" i="75"/>
  <c r="K1723" i="75"/>
  <c r="J1718" i="75"/>
  <c r="L1547" i="75"/>
  <c r="I1548" i="75"/>
  <c r="K1715" i="75"/>
  <c r="J1710" i="75"/>
  <c r="K1711" i="75"/>
  <c r="J1706" i="75"/>
  <c r="K1719" i="75"/>
  <c r="J1714" i="75"/>
  <c r="K1727" i="75"/>
  <c r="J1722" i="75"/>
  <c r="C94" i="36"/>
  <c r="A99" i="36"/>
  <c r="A100" i="36"/>
  <c r="C95" i="36"/>
  <c r="A98" i="36"/>
  <c r="C93" i="36"/>
  <c r="A101" i="36"/>
  <c r="C96" i="36"/>
  <c r="A97" i="36"/>
  <c r="C92" i="36"/>
  <c r="BB6" i="10"/>
  <c r="BB10" i="10"/>
  <c r="BB7" i="10"/>
  <c r="BB9" i="10"/>
  <c r="BB2" i="10"/>
  <c r="BC1" i="10"/>
  <c r="BB4" i="10"/>
  <c r="BB8" i="10"/>
  <c r="BB5" i="10"/>
  <c r="BB3" i="10"/>
  <c r="K277" i="75" l="1"/>
  <c r="J272" i="75"/>
  <c r="K278" i="75"/>
  <c r="J273" i="75"/>
  <c r="N46" i="75"/>
  <c r="H46" i="75"/>
  <c r="N1547" i="75"/>
  <c r="H1547" i="75"/>
  <c r="K224" i="75"/>
  <c r="J219" i="75"/>
  <c r="I48" i="75"/>
  <c r="L47" i="75"/>
  <c r="K216" i="75"/>
  <c r="J211" i="75"/>
  <c r="K220" i="75"/>
  <c r="J215" i="75"/>
  <c r="J1715" i="75"/>
  <c r="K1720" i="75"/>
  <c r="J1727" i="75"/>
  <c r="K1732" i="75"/>
  <c r="I1549" i="75"/>
  <c r="L1548" i="75"/>
  <c r="J1723" i="75"/>
  <c r="K1728" i="75"/>
  <c r="J1719" i="75"/>
  <c r="K1724" i="75"/>
  <c r="J1711" i="75"/>
  <c r="K1716" i="75"/>
  <c r="C97" i="36"/>
  <c r="A102" i="36"/>
  <c r="C102" i="36" s="1"/>
  <c r="A106" i="36"/>
  <c r="C106" i="36" s="1"/>
  <c r="C101" i="36"/>
  <c r="A103" i="36"/>
  <c r="C103" i="36" s="1"/>
  <c r="C98" i="36"/>
  <c r="A105" i="36"/>
  <c r="C105" i="36" s="1"/>
  <c r="C100" i="36"/>
  <c r="C99" i="36"/>
  <c r="A104" i="36"/>
  <c r="C104" i="36" s="1"/>
  <c r="BC8" i="10"/>
  <c r="BC10" i="10"/>
  <c r="BC7" i="10"/>
  <c r="BC9" i="10"/>
  <c r="BC6" i="10"/>
  <c r="BD1" i="10"/>
  <c r="BC4" i="10"/>
  <c r="BC5" i="10"/>
  <c r="BC3" i="10"/>
  <c r="BC2" i="10"/>
  <c r="K283" i="75" l="1"/>
  <c r="J278" i="75"/>
  <c r="N47" i="75"/>
  <c r="H47" i="75"/>
  <c r="N1548" i="75"/>
  <c r="H1548" i="75"/>
  <c r="K282" i="75"/>
  <c r="J277" i="75"/>
  <c r="I49" i="75"/>
  <c r="L48" i="75"/>
  <c r="K225" i="75"/>
  <c r="J220" i="75"/>
  <c r="K221" i="75"/>
  <c r="J216" i="75"/>
  <c r="K229" i="75"/>
  <c r="J224" i="75"/>
  <c r="K1729" i="75"/>
  <c r="J1724" i="75"/>
  <c r="K1737" i="75"/>
  <c r="J1732" i="75"/>
  <c r="K1725" i="75"/>
  <c r="J1720" i="75"/>
  <c r="I1550" i="75"/>
  <c r="L1549" i="75"/>
  <c r="K1733" i="75"/>
  <c r="J1728" i="75"/>
  <c r="K1721" i="75"/>
  <c r="J1716" i="75"/>
  <c r="BD8" i="10"/>
  <c r="BD10" i="10"/>
  <c r="BD9" i="10"/>
  <c r="BE1" i="10"/>
  <c r="BD7" i="10"/>
  <c r="BD4" i="10"/>
  <c r="BD5" i="10"/>
  <c r="BD3" i="10"/>
  <c r="BD6" i="10"/>
  <c r="BD2" i="10"/>
  <c r="N1549" i="75" l="1"/>
  <c r="H1549" i="75"/>
  <c r="N48" i="75"/>
  <c r="H48" i="75"/>
  <c r="K287" i="75"/>
  <c r="J282" i="75"/>
  <c r="K288" i="75"/>
  <c r="J283" i="75"/>
  <c r="K230" i="75"/>
  <c r="J225" i="75"/>
  <c r="K234" i="75"/>
  <c r="J229" i="75"/>
  <c r="K226" i="75"/>
  <c r="J221" i="75"/>
  <c r="I50" i="75"/>
  <c r="L49" i="75"/>
  <c r="K1738" i="75"/>
  <c r="J1733" i="75"/>
  <c r="K1726" i="75"/>
  <c r="J1721" i="75"/>
  <c r="J1737" i="75"/>
  <c r="K1742" i="75"/>
  <c r="K1730" i="75"/>
  <c r="J1725" i="75"/>
  <c r="I1551" i="75"/>
  <c r="L1550" i="75"/>
  <c r="K1734" i="75"/>
  <c r="J1729" i="75"/>
  <c r="BE5" i="10"/>
  <c r="BE10" i="10"/>
  <c r="BE9" i="10"/>
  <c r="BE8" i="10"/>
  <c r="BE7" i="10"/>
  <c r="BE4" i="10"/>
  <c r="BE3" i="10"/>
  <c r="BE6" i="10"/>
  <c r="BE2" i="10"/>
  <c r="BF1" i="10"/>
  <c r="K292" i="75" l="1"/>
  <c r="J287" i="75"/>
  <c r="N1550" i="75"/>
  <c r="H1550" i="75"/>
  <c r="N49" i="75"/>
  <c r="H49" i="75"/>
  <c r="K293" i="75"/>
  <c r="J288" i="75"/>
  <c r="K239" i="75"/>
  <c r="J234" i="75"/>
  <c r="K231" i="75"/>
  <c r="J226" i="75"/>
  <c r="I51" i="75"/>
  <c r="L50" i="75"/>
  <c r="K235" i="75"/>
  <c r="J230" i="75"/>
  <c r="K1739" i="75"/>
  <c r="J1734" i="75"/>
  <c r="L1551" i="75"/>
  <c r="I1552" i="75"/>
  <c r="K1731" i="75"/>
  <c r="J1726" i="75"/>
  <c r="K1735" i="75"/>
  <c r="J1730" i="75"/>
  <c r="K1743" i="75"/>
  <c r="J1738" i="75"/>
  <c r="K1747" i="75"/>
  <c r="J1742" i="75"/>
  <c r="BF10" i="10"/>
  <c r="BF5" i="10"/>
  <c r="BF3" i="10"/>
  <c r="BF8" i="10"/>
  <c r="BF6" i="10"/>
  <c r="BF2" i="10"/>
  <c r="BG1" i="10"/>
  <c r="BF9" i="10"/>
  <c r="BF7" i="10"/>
  <c r="BF4" i="10"/>
  <c r="N50" i="75" l="1"/>
  <c r="H50" i="75"/>
  <c r="K298" i="75"/>
  <c r="J293" i="75"/>
  <c r="K297" i="75"/>
  <c r="J292" i="75"/>
  <c r="N1551" i="75"/>
  <c r="H1551" i="75"/>
  <c r="K244" i="75"/>
  <c r="J239" i="75"/>
  <c r="K236" i="75"/>
  <c r="J231" i="75"/>
  <c r="I52" i="75"/>
  <c r="L51" i="75"/>
  <c r="K240" i="75"/>
  <c r="J235" i="75"/>
  <c r="J1731" i="75"/>
  <c r="K1736" i="75"/>
  <c r="J1743" i="75"/>
  <c r="K1748" i="75"/>
  <c r="I1553" i="75"/>
  <c r="L1552" i="75"/>
  <c r="J1747" i="75"/>
  <c r="K1752" i="75"/>
  <c r="J1735" i="75"/>
  <c r="K1740" i="75"/>
  <c r="J1739" i="75"/>
  <c r="K1744" i="75"/>
  <c r="BG7" i="10"/>
  <c r="BG8" i="10"/>
  <c r="BG10" i="10"/>
  <c r="BG3" i="10"/>
  <c r="BG5" i="10"/>
  <c r="BG6" i="10"/>
  <c r="BG2" i="10"/>
  <c r="BH1" i="10"/>
  <c r="BG9" i="10"/>
  <c r="BG4" i="10"/>
  <c r="K303" i="75" l="1"/>
  <c r="J298" i="75"/>
  <c r="N1552" i="75"/>
  <c r="H1552" i="75"/>
  <c r="N51" i="75"/>
  <c r="H51" i="75"/>
  <c r="K302" i="75"/>
  <c r="J297" i="75"/>
  <c r="K249" i="75"/>
  <c r="J244" i="75"/>
  <c r="I53" i="75"/>
  <c r="L52" i="75"/>
  <c r="K245" i="75"/>
  <c r="J240" i="75"/>
  <c r="K241" i="75"/>
  <c r="J236" i="75"/>
  <c r="K1753" i="75"/>
  <c r="J1748" i="75"/>
  <c r="K1749" i="75"/>
  <c r="J1744" i="75"/>
  <c r="L1553" i="75"/>
  <c r="I1554" i="75"/>
  <c r="K1745" i="75"/>
  <c r="J1740" i="75"/>
  <c r="K1757" i="75"/>
  <c r="J1752" i="75"/>
  <c r="K1741" i="75"/>
  <c r="J1736" i="75"/>
  <c r="BH4" i="10"/>
  <c r="BH9" i="10"/>
  <c r="BH8" i="10"/>
  <c r="BH10" i="10"/>
  <c r="BH7" i="10"/>
  <c r="BH5" i="10"/>
  <c r="BH6" i="10"/>
  <c r="BH2" i="10"/>
  <c r="BI1" i="10"/>
  <c r="BH3" i="10"/>
  <c r="N52" i="75" l="1"/>
  <c r="H52" i="75"/>
  <c r="K307" i="75"/>
  <c r="J302" i="75"/>
  <c r="K308" i="75"/>
  <c r="J303" i="75"/>
  <c r="N1553" i="75"/>
  <c r="H1553" i="75"/>
  <c r="K246" i="75"/>
  <c r="J241" i="75"/>
  <c r="K254" i="75"/>
  <c r="J249" i="75"/>
  <c r="K250" i="75"/>
  <c r="J245" i="75"/>
  <c r="I54" i="75"/>
  <c r="L53" i="75"/>
  <c r="J1741" i="75"/>
  <c r="K1746" i="75"/>
  <c r="I1555" i="75"/>
  <c r="L1554" i="75"/>
  <c r="J1745" i="75"/>
  <c r="K1750" i="75"/>
  <c r="K1762" i="75"/>
  <c r="J1757" i="75"/>
  <c r="K1754" i="75"/>
  <c r="J1749" i="75"/>
  <c r="K1758" i="75"/>
  <c r="J1753" i="75"/>
  <c r="BI9" i="10"/>
  <c r="BI10" i="10"/>
  <c r="BI6" i="10"/>
  <c r="BI2" i="10"/>
  <c r="BJ1" i="10"/>
  <c r="BI8" i="10"/>
  <c r="BI4" i="10"/>
  <c r="BI7" i="10"/>
  <c r="BI3" i="10"/>
  <c r="BI5" i="10"/>
  <c r="N53" i="75" l="1"/>
  <c r="H53" i="75"/>
  <c r="K313" i="75"/>
  <c r="J308" i="75"/>
  <c r="K312" i="75"/>
  <c r="J307" i="75"/>
  <c r="N1554" i="75"/>
  <c r="H1554" i="75"/>
  <c r="K259" i="75"/>
  <c r="J254" i="75"/>
  <c r="I55" i="75"/>
  <c r="L54" i="75"/>
  <c r="K255" i="75"/>
  <c r="J250" i="75"/>
  <c r="K251" i="75"/>
  <c r="J246" i="75"/>
  <c r="K1767" i="75"/>
  <c r="J1762" i="75"/>
  <c r="K1759" i="75"/>
  <c r="J1754" i="75"/>
  <c r="L1555" i="75"/>
  <c r="I1556" i="75"/>
  <c r="K1751" i="75"/>
  <c r="J1746" i="75"/>
  <c r="K1763" i="75"/>
  <c r="J1758" i="75"/>
  <c r="K1755" i="75"/>
  <c r="J1750" i="75"/>
  <c r="BJ6" i="10"/>
  <c r="BJ10" i="10"/>
  <c r="BJ7" i="10"/>
  <c r="BJ9" i="10"/>
  <c r="BJ2" i="10"/>
  <c r="BJ8" i="10"/>
  <c r="BK1" i="10"/>
  <c r="BJ4" i="10"/>
  <c r="BJ3" i="10"/>
  <c r="BJ5" i="10"/>
  <c r="K318" i="75" l="1"/>
  <c r="J313" i="75"/>
  <c r="N54" i="75"/>
  <c r="H54" i="75"/>
  <c r="N1555" i="75"/>
  <c r="H1555" i="75"/>
  <c r="K317" i="75"/>
  <c r="J312" i="75"/>
  <c r="I56" i="75"/>
  <c r="L55" i="75"/>
  <c r="K256" i="75"/>
  <c r="J251" i="75"/>
  <c r="K260" i="75"/>
  <c r="J255" i="75"/>
  <c r="K264" i="75"/>
  <c r="J259" i="75"/>
  <c r="J1759" i="75"/>
  <c r="K1764" i="75"/>
  <c r="J1763" i="75"/>
  <c r="K1768" i="75"/>
  <c r="J1755" i="75"/>
  <c r="K1760" i="75"/>
  <c r="J1767" i="75"/>
  <c r="K1772" i="75"/>
  <c r="J1751" i="75"/>
  <c r="K1756" i="75"/>
  <c r="I1557" i="75"/>
  <c r="L1556" i="75"/>
  <c r="BK8" i="10"/>
  <c r="BK10" i="10"/>
  <c r="BK7" i="10"/>
  <c r="BK9" i="10"/>
  <c r="BK6" i="10"/>
  <c r="BL1" i="10"/>
  <c r="BK4" i="10"/>
  <c r="BK3" i="10"/>
  <c r="BK5" i="10"/>
  <c r="BK2" i="10"/>
  <c r="K322" i="75" l="1"/>
  <c r="J317" i="75"/>
  <c r="N55" i="75"/>
  <c r="H55" i="75"/>
  <c r="N1556" i="75"/>
  <c r="H1556" i="75"/>
  <c r="K323" i="75"/>
  <c r="J318" i="75"/>
  <c r="K265" i="75"/>
  <c r="J260" i="75"/>
  <c r="K261" i="75"/>
  <c r="J256" i="75"/>
  <c r="I57" i="75"/>
  <c r="L56" i="75"/>
  <c r="K269" i="75"/>
  <c r="J264" i="75"/>
  <c r="I1558" i="75"/>
  <c r="L1557" i="75"/>
  <c r="K1773" i="75"/>
  <c r="J1768" i="75"/>
  <c r="K1777" i="75"/>
  <c r="J1772" i="75"/>
  <c r="K1769" i="75"/>
  <c r="J1764" i="75"/>
  <c r="K1761" i="75"/>
  <c r="J1756" i="75"/>
  <c r="K1765" i="75"/>
  <c r="J1760" i="75"/>
  <c r="BL8" i="10"/>
  <c r="BL10" i="10"/>
  <c r="BL9" i="10"/>
  <c r="BM1" i="10"/>
  <c r="BL4" i="10"/>
  <c r="BL3" i="10"/>
  <c r="BL5" i="10"/>
  <c r="BL7" i="10"/>
  <c r="BL2" i="10"/>
  <c r="BL6" i="10"/>
  <c r="K328" i="75" l="1"/>
  <c r="J323" i="75"/>
  <c r="K327" i="75"/>
  <c r="J322" i="75"/>
  <c r="N56" i="75"/>
  <c r="H56" i="75"/>
  <c r="N1557" i="75"/>
  <c r="H1557" i="75"/>
  <c r="I58" i="75"/>
  <c r="L57" i="75"/>
  <c r="K266" i="75"/>
  <c r="J261" i="75"/>
  <c r="K274" i="75"/>
  <c r="J269" i="75"/>
  <c r="K270" i="75"/>
  <c r="J265" i="75"/>
  <c r="K1770" i="75"/>
  <c r="J1765" i="75"/>
  <c r="J1777" i="75"/>
  <c r="K1782" i="75"/>
  <c r="K1766" i="75"/>
  <c r="J1761" i="75"/>
  <c r="J1773" i="75"/>
  <c r="K1778" i="75"/>
  <c r="J1769" i="75"/>
  <c r="K1774" i="75"/>
  <c r="I1559" i="75"/>
  <c r="L1558" i="75"/>
  <c r="BM5" i="10"/>
  <c r="BM10" i="10"/>
  <c r="BM9" i="10"/>
  <c r="BM8" i="10"/>
  <c r="BM4" i="10"/>
  <c r="BM3" i="10"/>
  <c r="BM7" i="10"/>
  <c r="BM2" i="10"/>
  <c r="BM6" i="10"/>
  <c r="BN1" i="10"/>
  <c r="N57" i="75" l="1"/>
  <c r="H57" i="75"/>
  <c r="K332" i="75"/>
  <c r="J327" i="75"/>
  <c r="N1558" i="75"/>
  <c r="H1558" i="75"/>
  <c r="K333" i="75"/>
  <c r="J328" i="75"/>
  <c r="K271" i="75"/>
  <c r="J266" i="75"/>
  <c r="K279" i="75"/>
  <c r="J274" i="75"/>
  <c r="K275" i="75"/>
  <c r="J270" i="75"/>
  <c r="I59" i="75"/>
  <c r="L58" i="75"/>
  <c r="L1559" i="75"/>
  <c r="I1560" i="75"/>
  <c r="K1779" i="75"/>
  <c r="J1774" i="75"/>
  <c r="K1771" i="75"/>
  <c r="J1766" i="75"/>
  <c r="K1787" i="75"/>
  <c r="J1782" i="75"/>
  <c r="K1783" i="75"/>
  <c r="J1778" i="75"/>
  <c r="K1775" i="75"/>
  <c r="J1770" i="75"/>
  <c r="BN10" i="10"/>
  <c r="BN7" i="10"/>
  <c r="BN5" i="10"/>
  <c r="BN8" i="10"/>
  <c r="BN4" i="10"/>
  <c r="BN3" i="10"/>
  <c r="BO1" i="10"/>
  <c r="BN2" i="10"/>
  <c r="BN9" i="10"/>
  <c r="BN6" i="10"/>
  <c r="N1559" i="75" l="1"/>
  <c r="H1559" i="75"/>
  <c r="N58" i="75"/>
  <c r="H58" i="75"/>
  <c r="K337" i="75"/>
  <c r="J332" i="75"/>
  <c r="K338" i="75"/>
  <c r="J333" i="75"/>
  <c r="K284" i="75"/>
  <c r="J279" i="75"/>
  <c r="K280" i="75"/>
  <c r="J275" i="75"/>
  <c r="I60" i="75"/>
  <c r="L59" i="75"/>
  <c r="K276" i="75"/>
  <c r="J271" i="75"/>
  <c r="J1771" i="75"/>
  <c r="K1776" i="75"/>
  <c r="I1561" i="75"/>
  <c r="L1560" i="75"/>
  <c r="J1779" i="75"/>
  <c r="K1784" i="75"/>
  <c r="J1783" i="75"/>
  <c r="K1788" i="75"/>
  <c r="J1787" i="75"/>
  <c r="K1792" i="75"/>
  <c r="J1775" i="75"/>
  <c r="K1780" i="75"/>
  <c r="BO7" i="10"/>
  <c r="BO8" i="10"/>
  <c r="BO10" i="10"/>
  <c r="BO3" i="10"/>
  <c r="BO5" i="10"/>
  <c r="BO2" i="10"/>
  <c r="BO9" i="10"/>
  <c r="BO6" i="10"/>
  <c r="BP1" i="10"/>
  <c r="BO4" i="10"/>
  <c r="K343" i="75" l="1"/>
  <c r="J338" i="75"/>
  <c r="K342" i="75"/>
  <c r="J337" i="75"/>
  <c r="N1560" i="75"/>
  <c r="H1560" i="75"/>
  <c r="N59" i="75"/>
  <c r="H59" i="75"/>
  <c r="K281" i="75"/>
  <c r="J276" i="75"/>
  <c r="K289" i="75"/>
  <c r="J284" i="75"/>
  <c r="K285" i="75"/>
  <c r="J280" i="75"/>
  <c r="I61" i="75"/>
  <c r="L60" i="75"/>
  <c r="K1789" i="75"/>
  <c r="J1784" i="75"/>
  <c r="K1785" i="75"/>
  <c r="J1780" i="75"/>
  <c r="K1797" i="75"/>
  <c r="J1792" i="75"/>
  <c r="I1562" i="75"/>
  <c r="L1561" i="75"/>
  <c r="K1781" i="75"/>
  <c r="J1776" i="75"/>
  <c r="K1793" i="75"/>
  <c r="J1788" i="75"/>
  <c r="BP4" i="10"/>
  <c r="BP9" i="10"/>
  <c r="BP8" i="10"/>
  <c r="BP10" i="10"/>
  <c r="BP7" i="10"/>
  <c r="BP5" i="10"/>
  <c r="BP2" i="10"/>
  <c r="BP6" i="10"/>
  <c r="BQ1" i="10"/>
  <c r="BP3" i="10"/>
  <c r="K347" i="75" l="1"/>
  <c r="J342" i="75"/>
  <c r="N60" i="75"/>
  <c r="H60" i="75"/>
  <c r="N1561" i="75"/>
  <c r="H1561" i="75"/>
  <c r="K348" i="75"/>
  <c r="J343" i="75"/>
  <c r="K286" i="75"/>
  <c r="J281" i="75"/>
  <c r="I62" i="75"/>
  <c r="L61" i="75"/>
  <c r="K290" i="75"/>
  <c r="J285" i="75"/>
  <c r="K294" i="75"/>
  <c r="J289" i="75"/>
  <c r="K1798" i="75"/>
  <c r="J1793" i="75"/>
  <c r="K1802" i="75"/>
  <c r="J1797" i="75"/>
  <c r="K1790" i="75"/>
  <c r="J1785" i="75"/>
  <c r="K1786" i="75"/>
  <c r="J1781" i="75"/>
  <c r="I1563" i="75"/>
  <c r="L1562" i="75"/>
  <c r="K1794" i="75"/>
  <c r="J1789" i="75"/>
  <c r="BQ9" i="10"/>
  <c r="BQ10" i="10"/>
  <c r="BQ5" i="10"/>
  <c r="BQ2" i="10"/>
  <c r="BQ6" i="10"/>
  <c r="BQ7" i="10"/>
  <c r="BR1" i="10"/>
  <c r="BQ4" i="10"/>
  <c r="BQ3" i="10"/>
  <c r="BQ8" i="10"/>
  <c r="K353" i="75" l="1"/>
  <c r="J348" i="75"/>
  <c r="N1562" i="75"/>
  <c r="H1562" i="75"/>
  <c r="N61" i="75"/>
  <c r="H61" i="75"/>
  <c r="K352" i="75"/>
  <c r="J347" i="75"/>
  <c r="I63" i="75"/>
  <c r="L62" i="75"/>
  <c r="K291" i="75"/>
  <c r="J286" i="75"/>
  <c r="K299" i="75"/>
  <c r="J294" i="75"/>
  <c r="K295" i="75"/>
  <c r="J290" i="75"/>
  <c r="K1799" i="75"/>
  <c r="J1794" i="75"/>
  <c r="J1802" i="75"/>
  <c r="K1807" i="75"/>
  <c r="K1795" i="75"/>
  <c r="J1790" i="75"/>
  <c r="L1563" i="75"/>
  <c r="I1564" i="75"/>
  <c r="J1798" i="75"/>
  <c r="K1803" i="75"/>
  <c r="K1791" i="75"/>
  <c r="J1786" i="75"/>
  <c r="BR6" i="10"/>
  <c r="BR10" i="10"/>
  <c r="BR7" i="10"/>
  <c r="BR9" i="10"/>
  <c r="BR5" i="10"/>
  <c r="BR2" i="10"/>
  <c r="BS1" i="10"/>
  <c r="BR4" i="10"/>
  <c r="BR3" i="10"/>
  <c r="BR8" i="10"/>
  <c r="K357" i="75" l="1"/>
  <c r="J352" i="75"/>
  <c r="N62" i="75"/>
  <c r="H62" i="75"/>
  <c r="N1563" i="75"/>
  <c r="H1563" i="75"/>
  <c r="K358" i="75"/>
  <c r="J353" i="75"/>
  <c r="K296" i="75"/>
  <c r="J291" i="75"/>
  <c r="I64" i="75"/>
  <c r="L63" i="75"/>
  <c r="K304" i="75"/>
  <c r="J299" i="75"/>
  <c r="K300" i="75"/>
  <c r="J295" i="75"/>
  <c r="J1795" i="75"/>
  <c r="K1800" i="75"/>
  <c r="J1791" i="75"/>
  <c r="K1796" i="75"/>
  <c r="J1803" i="75"/>
  <c r="K1808" i="75"/>
  <c r="J1807" i="75"/>
  <c r="K1812" i="75"/>
  <c r="I1565" i="75"/>
  <c r="L1564" i="75"/>
  <c r="J1799" i="75"/>
  <c r="K1804" i="75"/>
  <c r="BS3" i="10"/>
  <c r="BS8" i="10"/>
  <c r="BS10" i="10"/>
  <c r="BS7" i="10"/>
  <c r="BS9" i="10"/>
  <c r="BS6" i="10"/>
  <c r="BT1" i="10"/>
  <c r="BS4" i="10"/>
  <c r="BS5" i="10"/>
  <c r="BS2" i="10"/>
  <c r="N63" i="75" l="1"/>
  <c r="H63" i="75"/>
  <c r="K363" i="75"/>
  <c r="J358" i="75"/>
  <c r="N1564" i="75"/>
  <c r="H1564" i="75"/>
  <c r="K362" i="75"/>
  <c r="J357" i="75"/>
  <c r="K309" i="75"/>
  <c r="J304" i="75"/>
  <c r="K301" i="75"/>
  <c r="J296" i="75"/>
  <c r="K305" i="75"/>
  <c r="J300" i="75"/>
  <c r="I65" i="75"/>
  <c r="L64" i="75"/>
  <c r="K1813" i="75"/>
  <c r="J1808" i="75"/>
  <c r="L1565" i="75"/>
  <c r="I1566" i="75"/>
  <c r="K1805" i="75"/>
  <c r="J1800" i="75"/>
  <c r="K1817" i="75"/>
  <c r="J1812" i="75"/>
  <c r="K1801" i="75"/>
  <c r="J1796" i="75"/>
  <c r="K1809" i="75"/>
  <c r="J1804" i="75"/>
  <c r="BT8" i="10"/>
  <c r="BT10" i="10"/>
  <c r="BT9" i="10"/>
  <c r="BU1" i="10"/>
  <c r="BT6" i="10"/>
  <c r="BT7" i="10"/>
  <c r="BT4" i="10"/>
  <c r="BT3" i="10"/>
  <c r="BT5" i="10"/>
  <c r="BT2" i="10"/>
  <c r="K367" i="75" l="1"/>
  <c r="J362" i="75"/>
  <c r="N64" i="75"/>
  <c r="H64" i="75"/>
  <c r="K368" i="75"/>
  <c r="J363" i="75"/>
  <c r="N1565" i="75"/>
  <c r="H1565" i="75"/>
  <c r="K310" i="75"/>
  <c r="J305" i="75"/>
  <c r="K306" i="75"/>
  <c r="J301" i="75"/>
  <c r="I66" i="75"/>
  <c r="L65" i="75"/>
  <c r="K314" i="75"/>
  <c r="J309" i="75"/>
  <c r="K1810" i="75"/>
  <c r="J1805" i="75"/>
  <c r="J1809" i="75"/>
  <c r="K1814" i="75"/>
  <c r="I1567" i="75"/>
  <c r="L1566" i="75"/>
  <c r="J1801" i="75"/>
  <c r="K1806" i="75"/>
  <c r="J1817" i="75"/>
  <c r="K1822" i="75"/>
  <c r="K1818" i="75"/>
  <c r="J1813" i="75"/>
  <c r="BU5" i="10"/>
  <c r="BU10" i="10"/>
  <c r="BU9" i="10"/>
  <c r="BU8" i="10"/>
  <c r="BU6" i="10"/>
  <c r="BU7" i="10"/>
  <c r="BU4" i="10"/>
  <c r="BU3" i="10"/>
  <c r="BU2" i="10"/>
  <c r="BV1" i="10"/>
  <c r="N1566" i="75" l="1"/>
  <c r="H1566" i="75"/>
  <c r="N65" i="75"/>
  <c r="H65" i="75"/>
  <c r="K373" i="75"/>
  <c r="J368" i="75"/>
  <c r="K372" i="75"/>
  <c r="J367" i="75"/>
  <c r="K311" i="75"/>
  <c r="J306" i="75"/>
  <c r="K319" i="75"/>
  <c r="J314" i="75"/>
  <c r="K315" i="75"/>
  <c r="J310" i="75"/>
  <c r="I67" i="75"/>
  <c r="L66" i="75"/>
  <c r="J1818" i="75"/>
  <c r="K1823" i="75"/>
  <c r="J1814" i="75"/>
  <c r="K1819" i="75"/>
  <c r="J1822" i="75"/>
  <c r="K1827" i="75"/>
  <c r="L1567" i="75"/>
  <c r="I1568" i="75"/>
  <c r="J1806" i="75"/>
  <c r="K1811" i="75"/>
  <c r="J1810" i="75"/>
  <c r="K1815" i="75"/>
  <c r="BV10" i="10"/>
  <c r="BV7" i="10"/>
  <c r="BV5" i="10"/>
  <c r="BV4" i="10"/>
  <c r="BV3" i="10"/>
  <c r="BW1" i="10"/>
  <c r="BV9" i="10"/>
  <c r="BV2" i="10"/>
  <c r="BV8" i="10"/>
  <c r="BV6" i="10"/>
  <c r="K377" i="75" l="1"/>
  <c r="J372" i="75"/>
  <c r="N1567" i="75"/>
  <c r="H1567" i="75"/>
  <c r="N66" i="75"/>
  <c r="H66" i="75"/>
  <c r="K378" i="75"/>
  <c r="J373" i="75"/>
  <c r="K320" i="75"/>
  <c r="J315" i="75"/>
  <c r="I68" i="75"/>
  <c r="L67" i="75"/>
  <c r="K324" i="75"/>
  <c r="J319" i="75"/>
  <c r="K316" i="75"/>
  <c r="J311" i="75"/>
  <c r="J1815" i="75"/>
  <c r="K1820" i="75"/>
  <c r="J1811" i="75"/>
  <c r="K1816" i="75"/>
  <c r="J1819" i="75"/>
  <c r="K1824" i="75"/>
  <c r="J1827" i="75"/>
  <c r="K1832" i="75"/>
  <c r="I1569" i="75"/>
  <c r="L1568" i="75"/>
  <c r="J1823" i="75"/>
  <c r="K1828" i="75"/>
  <c r="BW7" i="10"/>
  <c r="BW8" i="10"/>
  <c r="BW10" i="10"/>
  <c r="BW4" i="10"/>
  <c r="BW3" i="10"/>
  <c r="BW9" i="10"/>
  <c r="BW2" i="10"/>
  <c r="BW5" i="10"/>
  <c r="BX1" i="10"/>
  <c r="BW6" i="10"/>
  <c r="K383" i="75" l="1"/>
  <c r="J378" i="75"/>
  <c r="N67" i="75"/>
  <c r="H67" i="75"/>
  <c r="K382" i="75"/>
  <c r="J377" i="75"/>
  <c r="N1568" i="75"/>
  <c r="H1568" i="75"/>
  <c r="K329" i="75"/>
  <c r="J324" i="75"/>
  <c r="I69" i="75"/>
  <c r="L68" i="75"/>
  <c r="K325" i="75"/>
  <c r="J320" i="75"/>
  <c r="K321" i="75"/>
  <c r="J316" i="75"/>
  <c r="K1829" i="75"/>
  <c r="J1824" i="75"/>
  <c r="I1570" i="75"/>
  <c r="L1569" i="75"/>
  <c r="K1833" i="75"/>
  <c r="J1828" i="75"/>
  <c r="K1821" i="75"/>
  <c r="J1816" i="75"/>
  <c r="K1825" i="75"/>
  <c r="J1820" i="75"/>
  <c r="K1837" i="75"/>
  <c r="J1832" i="75"/>
  <c r="BX4" i="10"/>
  <c r="BX9" i="10"/>
  <c r="BX8" i="10"/>
  <c r="BX10" i="10"/>
  <c r="BX7" i="10"/>
  <c r="BX3" i="10"/>
  <c r="BX2" i="10"/>
  <c r="BX5" i="10"/>
  <c r="BY1" i="10"/>
  <c r="BX6" i="10"/>
  <c r="K388" i="75" l="1"/>
  <c r="J383" i="75"/>
  <c r="N1569" i="75"/>
  <c r="H1569" i="75"/>
  <c r="K387" i="75"/>
  <c r="J382" i="75"/>
  <c r="N68" i="75"/>
  <c r="H68" i="75"/>
  <c r="I70" i="75"/>
  <c r="L69" i="75"/>
  <c r="K330" i="75"/>
  <c r="J325" i="75"/>
  <c r="K334" i="75"/>
  <c r="J329" i="75"/>
  <c r="K326" i="75"/>
  <c r="J321" i="75"/>
  <c r="K1838" i="75"/>
  <c r="J1833" i="75"/>
  <c r="J1837" i="75"/>
  <c r="K1842" i="75"/>
  <c r="J1825" i="75"/>
  <c r="K1830" i="75"/>
  <c r="I1571" i="75"/>
  <c r="L1570" i="75"/>
  <c r="K1826" i="75"/>
  <c r="J1821" i="75"/>
  <c r="K1834" i="75"/>
  <c r="J1829" i="75"/>
  <c r="BY9" i="10"/>
  <c r="BY10" i="10"/>
  <c r="BY7" i="10"/>
  <c r="BY2" i="10"/>
  <c r="BY5" i="10"/>
  <c r="BZ1" i="10"/>
  <c r="BY8" i="10"/>
  <c r="BY6" i="10"/>
  <c r="BY4" i="10"/>
  <c r="BY3" i="10"/>
  <c r="N1570" i="75" l="1"/>
  <c r="H1570" i="75"/>
  <c r="K393" i="75"/>
  <c r="J388" i="75"/>
  <c r="N69" i="75"/>
  <c r="H69" i="75"/>
  <c r="K392" i="75"/>
  <c r="J387" i="75"/>
  <c r="K339" i="75"/>
  <c r="J334" i="75"/>
  <c r="I71" i="75"/>
  <c r="L70" i="75"/>
  <c r="K331" i="75"/>
  <c r="J326" i="75"/>
  <c r="K335" i="75"/>
  <c r="J330" i="75"/>
  <c r="J1830" i="75"/>
  <c r="K1835" i="75"/>
  <c r="J1842" i="75"/>
  <c r="K1847" i="75"/>
  <c r="J1834" i="75"/>
  <c r="K1839" i="75"/>
  <c r="J1838" i="75"/>
  <c r="K1843" i="75"/>
  <c r="J1826" i="75"/>
  <c r="K1831" i="75"/>
  <c r="L1571" i="75"/>
  <c r="I1572" i="75"/>
  <c r="BZ6" i="10"/>
  <c r="BZ10" i="10"/>
  <c r="BZ7" i="10"/>
  <c r="BZ9" i="10"/>
  <c r="BZ2" i="10"/>
  <c r="BZ5" i="10"/>
  <c r="CA1" i="10"/>
  <c r="BZ8" i="10"/>
  <c r="BZ4" i="10"/>
  <c r="BZ3" i="10"/>
  <c r="N1571" i="75" l="1"/>
  <c r="H1571" i="75"/>
  <c r="K398" i="75"/>
  <c r="J393" i="75"/>
  <c r="K397" i="75"/>
  <c r="J392" i="75"/>
  <c r="N70" i="75"/>
  <c r="H70" i="75"/>
  <c r="K336" i="75"/>
  <c r="J331" i="75"/>
  <c r="I72" i="75"/>
  <c r="L71" i="75"/>
  <c r="K340" i="75"/>
  <c r="J335" i="75"/>
  <c r="K344" i="75"/>
  <c r="J339" i="75"/>
  <c r="J1831" i="75"/>
  <c r="K1836" i="75"/>
  <c r="J1847" i="75"/>
  <c r="K1852" i="75"/>
  <c r="J1835" i="75"/>
  <c r="K1840" i="75"/>
  <c r="K1844" i="75"/>
  <c r="J1839" i="75"/>
  <c r="J1843" i="75"/>
  <c r="K1848" i="75"/>
  <c r="I1573" i="75"/>
  <c r="L1572" i="75"/>
  <c r="CA3" i="10"/>
  <c r="CA8" i="10"/>
  <c r="CA10" i="10"/>
  <c r="CA7" i="10"/>
  <c r="CA9" i="10"/>
  <c r="CA6" i="10"/>
  <c r="CB1" i="10"/>
  <c r="CA5" i="10"/>
  <c r="CA4" i="10"/>
  <c r="CA2" i="10"/>
  <c r="K403" i="75" l="1"/>
  <c r="J398" i="75"/>
  <c r="N71" i="75"/>
  <c r="H71" i="75"/>
  <c r="K402" i="75"/>
  <c r="J397" i="75"/>
  <c r="N1572" i="75"/>
  <c r="H1572" i="75"/>
  <c r="K349" i="75"/>
  <c r="J344" i="75"/>
  <c r="K345" i="75"/>
  <c r="J340" i="75"/>
  <c r="I73" i="75"/>
  <c r="L72" i="75"/>
  <c r="K341" i="75"/>
  <c r="J336" i="75"/>
  <c r="I1574" i="75"/>
  <c r="L1573" i="75"/>
  <c r="J1852" i="75"/>
  <c r="K1857" i="75"/>
  <c r="K1841" i="75"/>
  <c r="J1836" i="75"/>
  <c r="J1844" i="75"/>
  <c r="K1849" i="75"/>
  <c r="J1840" i="75"/>
  <c r="K1845" i="75"/>
  <c r="K1853" i="75"/>
  <c r="J1848" i="75"/>
  <c r="CB8" i="10"/>
  <c r="CB10" i="10"/>
  <c r="CB9" i="10"/>
  <c r="CB5" i="10"/>
  <c r="CC1" i="10"/>
  <c r="CB6" i="10"/>
  <c r="CB4" i="10"/>
  <c r="CB3" i="10"/>
  <c r="CB2" i="10"/>
  <c r="CB7" i="10"/>
  <c r="N72" i="75" l="1"/>
  <c r="H72" i="75"/>
  <c r="K407" i="75"/>
  <c r="J402" i="75"/>
  <c r="N1573" i="75"/>
  <c r="H1573" i="75"/>
  <c r="K408" i="75"/>
  <c r="J403" i="75"/>
  <c r="I74" i="75"/>
  <c r="L73" i="75"/>
  <c r="K346" i="75"/>
  <c r="J341" i="75"/>
  <c r="K350" i="75"/>
  <c r="J345" i="75"/>
  <c r="K354" i="75"/>
  <c r="J349" i="75"/>
  <c r="J1841" i="75"/>
  <c r="K1846" i="75"/>
  <c r="K1862" i="75"/>
  <c r="J1857" i="75"/>
  <c r="K1850" i="75"/>
  <c r="J1845" i="75"/>
  <c r="J1849" i="75"/>
  <c r="K1854" i="75"/>
  <c r="K1858" i="75"/>
  <c r="J1853" i="75"/>
  <c r="I1575" i="75"/>
  <c r="L1574" i="75"/>
  <c r="CC5" i="10"/>
  <c r="CC10" i="10"/>
  <c r="CC9" i="10"/>
  <c r="CC8" i="10"/>
  <c r="CC6" i="10"/>
  <c r="CC4" i="10"/>
  <c r="CC3" i="10"/>
  <c r="CC2" i="10"/>
  <c r="CC7" i="10"/>
  <c r="CD1" i="10"/>
  <c r="K413" i="75" l="1"/>
  <c r="J408" i="75"/>
  <c r="N73" i="75"/>
  <c r="H73" i="75"/>
  <c r="K412" i="75"/>
  <c r="J407" i="75"/>
  <c r="N1574" i="75"/>
  <c r="H1574" i="75"/>
  <c r="K351" i="75"/>
  <c r="J346" i="75"/>
  <c r="K359" i="75"/>
  <c r="J354" i="75"/>
  <c r="K355" i="75"/>
  <c r="J350" i="75"/>
  <c r="I75" i="75"/>
  <c r="L74" i="75"/>
  <c r="J1858" i="75"/>
  <c r="K1863" i="75"/>
  <c r="J1862" i="75"/>
  <c r="K1867" i="75"/>
  <c r="L1575" i="75"/>
  <c r="I1576" i="75"/>
  <c r="J1850" i="75"/>
  <c r="K1855" i="75"/>
  <c r="J1846" i="75"/>
  <c r="K1851" i="75"/>
  <c r="J1854" i="75"/>
  <c r="K1859" i="75"/>
  <c r="CD10" i="10"/>
  <c r="CD7" i="10"/>
  <c r="CD5" i="10"/>
  <c r="CD9" i="10"/>
  <c r="CD6" i="10"/>
  <c r="CD8" i="10"/>
  <c r="CD4" i="10"/>
  <c r="CD3" i="10"/>
  <c r="CD2" i="10"/>
  <c r="CE1" i="10"/>
  <c r="K417" i="75" l="1"/>
  <c r="J412" i="75"/>
  <c r="N74" i="75"/>
  <c r="H74" i="75"/>
  <c r="N1575" i="75"/>
  <c r="H1575" i="75"/>
  <c r="K418" i="75"/>
  <c r="J413" i="75"/>
  <c r="K364" i="75"/>
  <c r="J359" i="75"/>
  <c r="I76" i="75"/>
  <c r="L75" i="75"/>
  <c r="K356" i="75"/>
  <c r="J351" i="75"/>
  <c r="K360" i="75"/>
  <c r="J355" i="75"/>
  <c r="K1856" i="75"/>
  <c r="J1851" i="75"/>
  <c r="K1864" i="75"/>
  <c r="J1859" i="75"/>
  <c r="J1867" i="75"/>
  <c r="K1872" i="75"/>
  <c r="J1855" i="75"/>
  <c r="K1860" i="75"/>
  <c r="K1868" i="75"/>
  <c r="J1863" i="75"/>
  <c r="I1577" i="75"/>
  <c r="L1576" i="75"/>
  <c r="CE7" i="10"/>
  <c r="CE8" i="10"/>
  <c r="CE10" i="10"/>
  <c r="CE9" i="10"/>
  <c r="CE6" i="10"/>
  <c r="CE4" i="10"/>
  <c r="CE3" i="10"/>
  <c r="CE2" i="10"/>
  <c r="CF1" i="10"/>
  <c r="CE5" i="10"/>
  <c r="K423" i="75" l="1"/>
  <c r="J418" i="75"/>
  <c r="N75" i="75"/>
  <c r="H75" i="75"/>
  <c r="K422" i="75"/>
  <c r="J417" i="75"/>
  <c r="N1576" i="75"/>
  <c r="H1576" i="75"/>
  <c r="K361" i="75"/>
  <c r="J356" i="75"/>
  <c r="I77" i="75"/>
  <c r="L76" i="75"/>
  <c r="K365" i="75"/>
  <c r="J360" i="75"/>
  <c r="K369" i="75"/>
  <c r="J364" i="75"/>
  <c r="K1877" i="75"/>
  <c r="J1872" i="75"/>
  <c r="I1578" i="75"/>
  <c r="L1577" i="75"/>
  <c r="K1865" i="75"/>
  <c r="J1860" i="75"/>
  <c r="J1864" i="75"/>
  <c r="K1869" i="75"/>
  <c r="K1861" i="75"/>
  <c r="J1856" i="75"/>
  <c r="K1873" i="75"/>
  <c r="J1868" i="75"/>
  <c r="CF4" i="10"/>
  <c r="CF9" i="10"/>
  <c r="CF8" i="10"/>
  <c r="CF10" i="10"/>
  <c r="CF7" i="10"/>
  <c r="CF3" i="10"/>
  <c r="CF2" i="10"/>
  <c r="CG1" i="10"/>
  <c r="CF5" i="10"/>
  <c r="CF6" i="10"/>
  <c r="N76" i="75" l="1"/>
  <c r="H76" i="75"/>
  <c r="K427" i="75"/>
  <c r="J422" i="75"/>
  <c r="N1577" i="75"/>
  <c r="H1577" i="75"/>
  <c r="K428" i="75"/>
  <c r="J423" i="75"/>
  <c r="I78" i="75"/>
  <c r="L77" i="75"/>
  <c r="K370" i="75"/>
  <c r="J365" i="75"/>
  <c r="K366" i="75"/>
  <c r="J361" i="75"/>
  <c r="K374" i="75"/>
  <c r="J369" i="75"/>
  <c r="K1870" i="75"/>
  <c r="J1865" i="75"/>
  <c r="K1878" i="75"/>
  <c r="J1873" i="75"/>
  <c r="J1861" i="75"/>
  <c r="K1866" i="75"/>
  <c r="K1874" i="75"/>
  <c r="J1869" i="75"/>
  <c r="J1877" i="75"/>
  <c r="K1882" i="75"/>
  <c r="I1579" i="75"/>
  <c r="L1578" i="75"/>
  <c r="CG9" i="10"/>
  <c r="CG10" i="10"/>
  <c r="CG4" i="10"/>
  <c r="CG3" i="10"/>
  <c r="CG8" i="10"/>
  <c r="CG2" i="10"/>
  <c r="CH1" i="10"/>
  <c r="CG7" i="10"/>
  <c r="CG5" i="10"/>
  <c r="CG6" i="10"/>
  <c r="N77" i="75" l="1"/>
  <c r="H77" i="75"/>
  <c r="K433" i="75"/>
  <c r="J428" i="75"/>
  <c r="K432" i="75"/>
  <c r="J427" i="75"/>
  <c r="N1578" i="75"/>
  <c r="H1578" i="75"/>
  <c r="I79" i="75"/>
  <c r="L78" i="75"/>
  <c r="K371" i="75"/>
  <c r="J366" i="75"/>
  <c r="K375" i="75"/>
  <c r="J370" i="75"/>
  <c r="K379" i="75"/>
  <c r="J374" i="75"/>
  <c r="J1866" i="75"/>
  <c r="K1871" i="75"/>
  <c r="L1579" i="75"/>
  <c r="I1580" i="75"/>
  <c r="J1882" i="75"/>
  <c r="K1887" i="75"/>
  <c r="J1878" i="75"/>
  <c r="K1883" i="75"/>
  <c r="J1874" i="75"/>
  <c r="K1879" i="75"/>
  <c r="J1870" i="75"/>
  <c r="K1875" i="75"/>
  <c r="CH6" i="10"/>
  <c r="CH10" i="10"/>
  <c r="CH7" i="10"/>
  <c r="CH9" i="10"/>
  <c r="CH8" i="10"/>
  <c r="CH2" i="10"/>
  <c r="CI1" i="10"/>
  <c r="CH5" i="10"/>
  <c r="CH4" i="10"/>
  <c r="CH3" i="10"/>
  <c r="K437" i="75" l="1"/>
  <c r="J432" i="75"/>
  <c r="N78" i="75"/>
  <c r="H78" i="75"/>
  <c r="K438" i="75"/>
  <c r="J433" i="75"/>
  <c r="N1579" i="75"/>
  <c r="H1579" i="75"/>
  <c r="K384" i="75"/>
  <c r="J379" i="75"/>
  <c r="K380" i="75"/>
  <c r="J375" i="75"/>
  <c r="I80" i="75"/>
  <c r="L79" i="75"/>
  <c r="K376" i="75"/>
  <c r="J371" i="75"/>
  <c r="K1884" i="75"/>
  <c r="J1879" i="75"/>
  <c r="I1581" i="75"/>
  <c r="L1580" i="75"/>
  <c r="K1888" i="75"/>
  <c r="J1883" i="75"/>
  <c r="K1876" i="75"/>
  <c r="J1871" i="75"/>
  <c r="K1880" i="75"/>
  <c r="J1875" i="75"/>
  <c r="K1892" i="75"/>
  <c r="J1887" i="75"/>
  <c r="CI3" i="10"/>
  <c r="CI8" i="10"/>
  <c r="CI10" i="10"/>
  <c r="CI7" i="10"/>
  <c r="CI9" i="10"/>
  <c r="CI6" i="10"/>
  <c r="CJ1" i="10"/>
  <c r="CI5" i="10"/>
  <c r="CI4" i="10"/>
  <c r="CI2" i="10"/>
  <c r="N79" i="75" l="1"/>
  <c r="H79" i="75"/>
  <c r="N1580" i="75"/>
  <c r="H1580" i="75"/>
  <c r="K443" i="75"/>
  <c r="J438" i="75"/>
  <c r="K442" i="75"/>
  <c r="J437" i="75"/>
  <c r="K385" i="75"/>
  <c r="J380" i="75"/>
  <c r="K389" i="75"/>
  <c r="J384" i="75"/>
  <c r="K381" i="75"/>
  <c r="J376" i="75"/>
  <c r="I81" i="75"/>
  <c r="L80" i="75"/>
  <c r="J1892" i="75"/>
  <c r="K1897" i="75"/>
  <c r="J1880" i="75"/>
  <c r="K1885" i="75"/>
  <c r="I1582" i="75"/>
  <c r="L1581" i="75"/>
  <c r="J1876" i="75"/>
  <c r="K1881" i="75"/>
  <c r="J1884" i="75"/>
  <c r="K1889" i="75"/>
  <c r="J1888" i="75"/>
  <c r="K1893" i="75"/>
  <c r="CJ8" i="10"/>
  <c r="CJ10" i="10"/>
  <c r="CJ9" i="10"/>
  <c r="CK1" i="10"/>
  <c r="CJ5" i="10"/>
  <c r="CJ7" i="10"/>
  <c r="CJ6" i="10"/>
  <c r="CJ4" i="10"/>
  <c r="CJ3" i="10"/>
  <c r="CJ2" i="10"/>
  <c r="K447" i="75" l="1"/>
  <c r="J442" i="75"/>
  <c r="N80" i="75"/>
  <c r="H80" i="75"/>
  <c r="N1581" i="75"/>
  <c r="H1581" i="75"/>
  <c r="K448" i="75"/>
  <c r="J443" i="75"/>
  <c r="K394" i="75"/>
  <c r="J389" i="75"/>
  <c r="K386" i="75"/>
  <c r="J381" i="75"/>
  <c r="I82" i="75"/>
  <c r="L81" i="75"/>
  <c r="K390" i="75"/>
  <c r="J385" i="75"/>
  <c r="J1889" i="75"/>
  <c r="K1894" i="75"/>
  <c r="J1885" i="75"/>
  <c r="K1890" i="75"/>
  <c r="J1881" i="75"/>
  <c r="K1886" i="75"/>
  <c r="J1897" i="75"/>
  <c r="K1902" i="75"/>
  <c r="I1583" i="75"/>
  <c r="L1582" i="75"/>
  <c r="J1893" i="75"/>
  <c r="K1898" i="75"/>
  <c r="CK5" i="10"/>
  <c r="CK10" i="10"/>
  <c r="CK9" i="10"/>
  <c r="CK8" i="10"/>
  <c r="CK7" i="10"/>
  <c r="CK6" i="10"/>
  <c r="CK4" i="10"/>
  <c r="CK3" i="10"/>
  <c r="CK2" i="10"/>
  <c r="CL1" i="10"/>
  <c r="K453" i="75" l="1"/>
  <c r="J448" i="75"/>
  <c r="N1582" i="75"/>
  <c r="H1582" i="75"/>
  <c r="N81" i="75"/>
  <c r="H81" i="75"/>
  <c r="K452" i="75"/>
  <c r="J447" i="75"/>
  <c r="I83" i="75"/>
  <c r="L82" i="75"/>
  <c r="K391" i="75"/>
  <c r="J386" i="75"/>
  <c r="K395" i="75"/>
  <c r="J390" i="75"/>
  <c r="K399" i="75"/>
  <c r="J394" i="75"/>
  <c r="J1898" i="75"/>
  <c r="K1903" i="75"/>
  <c r="J1886" i="75"/>
  <c r="K1891" i="75"/>
  <c r="J1890" i="75"/>
  <c r="K1895" i="75"/>
  <c r="L1583" i="75"/>
  <c r="I1584" i="75"/>
  <c r="J1902" i="75"/>
  <c r="K1907" i="75"/>
  <c r="J1894" i="75"/>
  <c r="K1899" i="75"/>
  <c r="CL10" i="10"/>
  <c r="CL7" i="10"/>
  <c r="CL5" i="10"/>
  <c r="CL6" i="10"/>
  <c r="CL4" i="10"/>
  <c r="CL3" i="10"/>
  <c r="CL2" i="10"/>
  <c r="CM1" i="10"/>
  <c r="CL9" i="10"/>
  <c r="CL8" i="10"/>
  <c r="N82" i="75" l="1"/>
  <c r="H82" i="75"/>
  <c r="K457" i="75"/>
  <c r="J452" i="75"/>
  <c r="N1583" i="75"/>
  <c r="H1583" i="75"/>
  <c r="K458" i="75"/>
  <c r="J453" i="75"/>
  <c r="I84" i="75"/>
  <c r="L83" i="75"/>
  <c r="K404" i="75"/>
  <c r="J399" i="75"/>
  <c r="K400" i="75"/>
  <c r="J395" i="75"/>
  <c r="K396" i="75"/>
  <c r="J391" i="75"/>
  <c r="K1904" i="75"/>
  <c r="J1899" i="75"/>
  <c r="K1900" i="75"/>
  <c r="J1895" i="75"/>
  <c r="J1907" i="75"/>
  <c r="K1912" i="75"/>
  <c r="K1896" i="75"/>
  <c r="J1891" i="75"/>
  <c r="I1585" i="75"/>
  <c r="L1584" i="75"/>
  <c r="K1908" i="75"/>
  <c r="J1903" i="75"/>
  <c r="CM7" i="10"/>
  <c r="CM8" i="10"/>
  <c r="CM10" i="10"/>
  <c r="CM5" i="10"/>
  <c r="CM6" i="10"/>
  <c r="CM4" i="10"/>
  <c r="CM3" i="10"/>
  <c r="CM2" i="10"/>
  <c r="CN1" i="10"/>
  <c r="CM9" i="10"/>
  <c r="N1584" i="75" l="1"/>
  <c r="H1584" i="75"/>
  <c r="K463" i="75"/>
  <c r="J458" i="75"/>
  <c r="N83" i="75"/>
  <c r="H83" i="75"/>
  <c r="K462" i="75"/>
  <c r="J457" i="75"/>
  <c r="I85" i="75"/>
  <c r="L84" i="75"/>
  <c r="K405" i="75"/>
  <c r="J400" i="75"/>
  <c r="K401" i="75"/>
  <c r="J396" i="75"/>
  <c r="K409" i="75"/>
  <c r="J404" i="75"/>
  <c r="L1585" i="75"/>
  <c r="I1586" i="75"/>
  <c r="J1900" i="75"/>
  <c r="K1905" i="75"/>
  <c r="K1913" i="75"/>
  <c r="J1908" i="75"/>
  <c r="K1917" i="75"/>
  <c r="J1912" i="75"/>
  <c r="J1896" i="75"/>
  <c r="K1901" i="75"/>
  <c r="J1904" i="75"/>
  <c r="K1909" i="75"/>
  <c r="CN4" i="10"/>
  <c r="CN9" i="10"/>
  <c r="CN8" i="10"/>
  <c r="CN10" i="10"/>
  <c r="CN7" i="10"/>
  <c r="CN5" i="10"/>
  <c r="CN6" i="10"/>
  <c r="CN3" i="10"/>
  <c r="CN2" i="10"/>
  <c r="CO1" i="10"/>
  <c r="N84" i="75" l="1"/>
  <c r="H84" i="75"/>
  <c r="N1585" i="75"/>
  <c r="H1585" i="75"/>
  <c r="K467" i="75"/>
  <c r="J462" i="75"/>
  <c r="K468" i="75"/>
  <c r="J463" i="75"/>
  <c r="K414" i="75"/>
  <c r="J409" i="75"/>
  <c r="I86" i="75"/>
  <c r="L85" i="75"/>
  <c r="K406" i="75"/>
  <c r="J401" i="75"/>
  <c r="K410" i="75"/>
  <c r="J405" i="75"/>
  <c r="J1913" i="75"/>
  <c r="K1918" i="75"/>
  <c r="J1905" i="75"/>
  <c r="K1910" i="75"/>
  <c r="J1901" i="75"/>
  <c r="K1906" i="75"/>
  <c r="I1587" i="75"/>
  <c r="L1586" i="75"/>
  <c r="J1917" i="75"/>
  <c r="K1922" i="75"/>
  <c r="J1909" i="75"/>
  <c r="K1914" i="75"/>
  <c r="CO9" i="10"/>
  <c r="CO10" i="10"/>
  <c r="CO6" i="10"/>
  <c r="CO4" i="10"/>
  <c r="CO3" i="10"/>
  <c r="CO2" i="10"/>
  <c r="CO7" i="10"/>
  <c r="CP1" i="10"/>
  <c r="CO8" i="10"/>
  <c r="CO5" i="10"/>
  <c r="K472" i="75" l="1"/>
  <c r="J467" i="75"/>
  <c r="N1586" i="75"/>
  <c r="H1586" i="75"/>
  <c r="N85" i="75"/>
  <c r="H85" i="75"/>
  <c r="K473" i="75"/>
  <c r="J468" i="75"/>
  <c r="K415" i="75"/>
  <c r="J410" i="75"/>
  <c r="K411" i="75"/>
  <c r="J406" i="75"/>
  <c r="I87" i="75"/>
  <c r="L86" i="75"/>
  <c r="K419" i="75"/>
  <c r="J414" i="75"/>
  <c r="J1910" i="75"/>
  <c r="K1915" i="75"/>
  <c r="J1914" i="75"/>
  <c r="K1919" i="75"/>
  <c r="J1906" i="75"/>
  <c r="K1911" i="75"/>
  <c r="J1918" i="75"/>
  <c r="K1923" i="75"/>
  <c r="J1922" i="75"/>
  <c r="K1927" i="75"/>
  <c r="L1587" i="75"/>
  <c r="I1588" i="75"/>
  <c r="CP6" i="10"/>
  <c r="CP10" i="10"/>
  <c r="CP7" i="10"/>
  <c r="CP9" i="10"/>
  <c r="CP4" i="10"/>
  <c r="CP3" i="10"/>
  <c r="CP2" i="10"/>
  <c r="CQ1" i="10"/>
  <c r="CP8" i="10"/>
  <c r="CP5" i="10"/>
  <c r="K478" i="75" l="1"/>
  <c r="J473" i="75"/>
  <c r="N86" i="75"/>
  <c r="H86" i="75"/>
  <c r="K477" i="75"/>
  <c r="J472" i="75"/>
  <c r="N1587" i="75"/>
  <c r="H1587" i="75"/>
  <c r="K416" i="75"/>
  <c r="J411" i="75"/>
  <c r="K424" i="75"/>
  <c r="J419" i="75"/>
  <c r="I88" i="75"/>
  <c r="L87" i="75"/>
  <c r="K420" i="75"/>
  <c r="J415" i="75"/>
  <c r="J1911" i="75"/>
  <c r="K1916" i="75"/>
  <c r="J1927" i="75"/>
  <c r="K1932" i="75"/>
  <c r="J1919" i="75"/>
  <c r="K1924" i="75"/>
  <c r="J1923" i="75"/>
  <c r="K1928" i="75"/>
  <c r="J1915" i="75"/>
  <c r="K1920" i="75"/>
  <c r="I1589" i="75"/>
  <c r="L1588" i="75"/>
  <c r="CQ3" i="10"/>
  <c r="CQ8" i="10"/>
  <c r="CQ10" i="10"/>
  <c r="CQ7" i="10"/>
  <c r="CQ9" i="10"/>
  <c r="CQ6" i="10"/>
  <c r="CR1" i="10"/>
  <c r="CQ5" i="10"/>
  <c r="CQ4" i="10"/>
  <c r="CQ2" i="10"/>
  <c r="K483" i="75" l="1"/>
  <c r="J478" i="75"/>
  <c r="K482" i="75"/>
  <c r="J477" i="75"/>
  <c r="N1588" i="75"/>
  <c r="H1588" i="75"/>
  <c r="N87" i="75"/>
  <c r="H87" i="75"/>
  <c r="K421" i="75"/>
  <c r="J416" i="75"/>
  <c r="K429" i="75"/>
  <c r="J424" i="75"/>
  <c r="K425" i="75"/>
  <c r="J420" i="75"/>
  <c r="I89" i="75"/>
  <c r="L88" i="75"/>
  <c r="I1590" i="75"/>
  <c r="L1589" i="75"/>
  <c r="K1929" i="75"/>
  <c r="J1924" i="75"/>
  <c r="K1925" i="75"/>
  <c r="J1920" i="75"/>
  <c r="K1937" i="75"/>
  <c r="J1932" i="75"/>
  <c r="K1933" i="75"/>
  <c r="J1928" i="75"/>
  <c r="J1916" i="75"/>
  <c r="K1921" i="75"/>
  <c r="CR8" i="10"/>
  <c r="CR10" i="10"/>
  <c r="CR9" i="10"/>
  <c r="CS1" i="10"/>
  <c r="CR7" i="10"/>
  <c r="CR5" i="10"/>
  <c r="CR4" i="10"/>
  <c r="CR2" i="10"/>
  <c r="CR6" i="10"/>
  <c r="CR3" i="10"/>
  <c r="N1589" i="75" l="1"/>
  <c r="H1589" i="75"/>
  <c r="K487" i="75"/>
  <c r="J482" i="75"/>
  <c r="N88" i="75"/>
  <c r="H88" i="75"/>
  <c r="K488" i="75"/>
  <c r="J483" i="75"/>
  <c r="K426" i="75"/>
  <c r="J421" i="75"/>
  <c r="I90" i="75"/>
  <c r="L89" i="75"/>
  <c r="K430" i="75"/>
  <c r="J425" i="75"/>
  <c r="K434" i="75"/>
  <c r="J429" i="75"/>
  <c r="J1937" i="75"/>
  <c r="K1942" i="75"/>
  <c r="J1921" i="75"/>
  <c r="K1926" i="75"/>
  <c r="J1925" i="75"/>
  <c r="K1930" i="75"/>
  <c r="J1933" i="75"/>
  <c r="K1938" i="75"/>
  <c r="J1929" i="75"/>
  <c r="K1934" i="75"/>
  <c r="I1591" i="75"/>
  <c r="L1590" i="75"/>
  <c r="CS5" i="10"/>
  <c r="CS10" i="10"/>
  <c r="CS9" i="10"/>
  <c r="CS8" i="10"/>
  <c r="CS7" i="10"/>
  <c r="CS4" i="10"/>
  <c r="CS2" i="10"/>
  <c r="CS6" i="10"/>
  <c r="CS3" i="10"/>
  <c r="CT1" i="10"/>
  <c r="N89" i="75" l="1"/>
  <c r="H89" i="75"/>
  <c r="K493" i="75"/>
  <c r="J488" i="75"/>
  <c r="K492" i="75"/>
  <c r="J487" i="75"/>
  <c r="N1590" i="75"/>
  <c r="H1590" i="75"/>
  <c r="I91" i="75"/>
  <c r="L90" i="75"/>
  <c r="K431" i="75"/>
  <c r="J426" i="75"/>
  <c r="K439" i="75"/>
  <c r="J434" i="75"/>
  <c r="K435" i="75"/>
  <c r="J430" i="75"/>
  <c r="J1930" i="75"/>
  <c r="K1935" i="75"/>
  <c r="L1591" i="75"/>
  <c r="I1592" i="75"/>
  <c r="J1926" i="75"/>
  <c r="K1931" i="75"/>
  <c r="J1934" i="75"/>
  <c r="K1939" i="75"/>
  <c r="J1938" i="75"/>
  <c r="K1943" i="75"/>
  <c r="J1942" i="75"/>
  <c r="K1947" i="75"/>
  <c r="CT10" i="10"/>
  <c r="CT7" i="10"/>
  <c r="CT5" i="10"/>
  <c r="CU1" i="10"/>
  <c r="CT8" i="10"/>
  <c r="CT4" i="10"/>
  <c r="CT2" i="10"/>
  <c r="CT9" i="10"/>
  <c r="CT6" i="10"/>
  <c r="CT3" i="10"/>
  <c r="N90" i="75" l="1"/>
  <c r="H90" i="75"/>
  <c r="K498" i="75"/>
  <c r="J493" i="75"/>
  <c r="N1591" i="75"/>
  <c r="H1591" i="75"/>
  <c r="K497" i="75"/>
  <c r="J492" i="75"/>
  <c r="K444" i="75"/>
  <c r="J439" i="75"/>
  <c r="K436" i="75"/>
  <c r="J431" i="75"/>
  <c r="I92" i="75"/>
  <c r="L91" i="75"/>
  <c r="K440" i="75"/>
  <c r="J435" i="75"/>
  <c r="J1947" i="75"/>
  <c r="K1952" i="75"/>
  <c r="J1943" i="75"/>
  <c r="K1948" i="75"/>
  <c r="I1593" i="75"/>
  <c r="L1592" i="75"/>
  <c r="J1939" i="75"/>
  <c r="K1944" i="75"/>
  <c r="J1935" i="75"/>
  <c r="K1940" i="75"/>
  <c r="J1931" i="75"/>
  <c r="K1936" i="75"/>
  <c r="CU7" i="10"/>
  <c r="CU8" i="10"/>
  <c r="CU10" i="10"/>
  <c r="CU5" i="10"/>
  <c r="CU4" i="10"/>
  <c r="CU2" i="10"/>
  <c r="CU9" i="10"/>
  <c r="CU6" i="10"/>
  <c r="CU3" i="10"/>
  <c r="CV1" i="10"/>
  <c r="K502" i="75" l="1"/>
  <c r="J497" i="75"/>
  <c r="K503" i="75"/>
  <c r="J498" i="75"/>
  <c r="N91" i="75"/>
  <c r="H91" i="75"/>
  <c r="N1592" i="75"/>
  <c r="H1592" i="75"/>
  <c r="K441" i="75"/>
  <c r="J436" i="75"/>
  <c r="K445" i="75"/>
  <c r="J440" i="75"/>
  <c r="K449" i="75"/>
  <c r="J444" i="75"/>
  <c r="I93" i="75"/>
  <c r="L92" i="75"/>
  <c r="K1945" i="75"/>
  <c r="J1940" i="75"/>
  <c r="K1953" i="75"/>
  <c r="J1948" i="75"/>
  <c r="J1936" i="75"/>
  <c r="K1941" i="75"/>
  <c r="K1949" i="75"/>
  <c r="J1944" i="75"/>
  <c r="K1957" i="75"/>
  <c r="J1952" i="75"/>
  <c r="I1594" i="75"/>
  <c r="L1593" i="75"/>
  <c r="CV4" i="10"/>
  <c r="CV9" i="10"/>
  <c r="CV8" i="10"/>
  <c r="CV10" i="10"/>
  <c r="CV7" i="10"/>
  <c r="CV5" i="10"/>
  <c r="CV2" i="10"/>
  <c r="CV6" i="10"/>
  <c r="CV3" i="10"/>
  <c r="CW1" i="10"/>
  <c r="K508" i="75" l="1"/>
  <c r="J503" i="75"/>
  <c r="N92" i="75"/>
  <c r="H92" i="75"/>
  <c r="K507" i="75"/>
  <c r="J502" i="75"/>
  <c r="N1593" i="75"/>
  <c r="H1593" i="75"/>
  <c r="K446" i="75"/>
  <c r="J441" i="75"/>
  <c r="K450" i="75"/>
  <c r="J445" i="75"/>
  <c r="K454" i="75"/>
  <c r="J449" i="75"/>
  <c r="I94" i="75"/>
  <c r="L93" i="75"/>
  <c r="I1595" i="75"/>
  <c r="L1594" i="75"/>
  <c r="J1957" i="75"/>
  <c r="K1962" i="75"/>
  <c r="J1953" i="75"/>
  <c r="K1958" i="75"/>
  <c r="J1945" i="75"/>
  <c r="K1950" i="75"/>
  <c r="J1941" i="75"/>
  <c r="K1946" i="75"/>
  <c r="J1949" i="75"/>
  <c r="K1954" i="75"/>
  <c r="CW9" i="10"/>
  <c r="CW10" i="10"/>
  <c r="CW5" i="10"/>
  <c r="CW2" i="10"/>
  <c r="CW6" i="10"/>
  <c r="CW4" i="10"/>
  <c r="CW3" i="10"/>
  <c r="CW8" i="10"/>
  <c r="CX1" i="10"/>
  <c r="CW7" i="10"/>
  <c r="K512" i="75" l="1"/>
  <c r="J507" i="75"/>
  <c r="K513" i="75"/>
  <c r="J508" i="75"/>
  <c r="N1594" i="75"/>
  <c r="H1594" i="75"/>
  <c r="N93" i="75"/>
  <c r="H93" i="75"/>
  <c r="K455" i="75"/>
  <c r="J450" i="75"/>
  <c r="I95" i="75"/>
  <c r="L94" i="75"/>
  <c r="K451" i="75"/>
  <c r="J446" i="75"/>
  <c r="K459" i="75"/>
  <c r="J454" i="75"/>
  <c r="J1946" i="75"/>
  <c r="K1951" i="75"/>
  <c r="J1962" i="75"/>
  <c r="K1967" i="75"/>
  <c r="J1950" i="75"/>
  <c r="K1955" i="75"/>
  <c r="J1954" i="75"/>
  <c r="K1959" i="75"/>
  <c r="J1958" i="75"/>
  <c r="K1963" i="75"/>
  <c r="L1595" i="75"/>
  <c r="I1596" i="75"/>
  <c r="CX6" i="10"/>
  <c r="CX10" i="10"/>
  <c r="CX7" i="10"/>
  <c r="CX9" i="10"/>
  <c r="CX5" i="10"/>
  <c r="CX2" i="10"/>
  <c r="CX4" i="10"/>
  <c r="CX3" i="10"/>
  <c r="CX8" i="10"/>
  <c r="CY1" i="10"/>
  <c r="K518" i="75" l="1"/>
  <c r="J513" i="75"/>
  <c r="N94" i="75"/>
  <c r="H94" i="75"/>
  <c r="K517" i="75"/>
  <c r="J512" i="75"/>
  <c r="N1595" i="75"/>
  <c r="H1595" i="75"/>
  <c r="K464" i="75"/>
  <c r="J459" i="75"/>
  <c r="I96" i="75"/>
  <c r="L95" i="75"/>
  <c r="K460" i="75"/>
  <c r="J455" i="75"/>
  <c r="K456" i="75"/>
  <c r="J451" i="75"/>
  <c r="J1963" i="75"/>
  <c r="K1968" i="75"/>
  <c r="J1967" i="75"/>
  <c r="K1972" i="75"/>
  <c r="J1959" i="75"/>
  <c r="K1964" i="75"/>
  <c r="J1951" i="75"/>
  <c r="K1956" i="75"/>
  <c r="I1597" i="75"/>
  <c r="L1596" i="75"/>
  <c r="J1955" i="75"/>
  <c r="K1960" i="75"/>
  <c r="CY3" i="10"/>
  <c r="CY8" i="10"/>
  <c r="CY10" i="10"/>
  <c r="CY7" i="10"/>
  <c r="CY9" i="10"/>
  <c r="CY6" i="10"/>
  <c r="CY4" i="10"/>
  <c r="CZ1" i="10"/>
  <c r="CY5" i="10"/>
  <c r="CY2" i="10"/>
  <c r="N95" i="75" l="1"/>
  <c r="H95" i="75"/>
  <c r="K522" i="75"/>
  <c r="J517" i="75"/>
  <c r="N1596" i="75"/>
  <c r="H1596" i="75"/>
  <c r="K523" i="75"/>
  <c r="J518" i="75"/>
  <c r="K465" i="75"/>
  <c r="J460" i="75"/>
  <c r="I97" i="75"/>
  <c r="L96" i="75"/>
  <c r="K469" i="75"/>
  <c r="J464" i="75"/>
  <c r="K461" i="75"/>
  <c r="J456" i="75"/>
  <c r="K1977" i="75"/>
  <c r="J1972" i="75"/>
  <c r="L1597" i="75"/>
  <c r="I1598" i="75"/>
  <c r="K1961" i="75"/>
  <c r="J1956" i="75"/>
  <c r="K1969" i="75"/>
  <c r="J1964" i="75"/>
  <c r="J1968" i="75"/>
  <c r="K1973" i="75"/>
  <c r="J1960" i="75"/>
  <c r="K1965" i="75"/>
  <c r="CZ8" i="10"/>
  <c r="CZ10" i="10"/>
  <c r="CZ9" i="10"/>
  <c r="CZ3" i="10"/>
  <c r="DA1" i="10"/>
  <c r="CZ6" i="10"/>
  <c r="CZ7" i="10"/>
  <c r="CZ5" i="10"/>
  <c r="CZ2" i="10"/>
  <c r="CZ4" i="10"/>
  <c r="K528" i="75" l="1"/>
  <c r="J523" i="75"/>
  <c r="N96" i="75"/>
  <c r="H96" i="75"/>
  <c r="K527" i="75"/>
  <c r="J522" i="75"/>
  <c r="N1597" i="75"/>
  <c r="H1597" i="75"/>
  <c r="I98" i="75"/>
  <c r="L97" i="75"/>
  <c r="K466" i="75"/>
  <c r="J461" i="75"/>
  <c r="K474" i="75"/>
  <c r="J469" i="75"/>
  <c r="K470" i="75"/>
  <c r="J465" i="75"/>
  <c r="J1973" i="75"/>
  <c r="K1978" i="75"/>
  <c r="J1961" i="75"/>
  <c r="K1966" i="75"/>
  <c r="I1599" i="75"/>
  <c r="L1598" i="75"/>
  <c r="K1974" i="75"/>
  <c r="J1969" i="75"/>
  <c r="K1982" i="75"/>
  <c r="J1977" i="75"/>
  <c r="J1965" i="75"/>
  <c r="K1970" i="75"/>
  <c r="DA5" i="10"/>
  <c r="DA10" i="10"/>
  <c r="DA9" i="10"/>
  <c r="DA8" i="10"/>
  <c r="DA6" i="10"/>
  <c r="DA7" i="10"/>
  <c r="DA2" i="10"/>
  <c r="DA4" i="10"/>
  <c r="DA3" i="10"/>
  <c r="DB1" i="10"/>
  <c r="N1598" i="75" l="1"/>
  <c r="H1598" i="75"/>
  <c r="N97" i="75"/>
  <c r="H97" i="75"/>
  <c r="K532" i="75"/>
  <c r="J527" i="75"/>
  <c r="K533" i="75"/>
  <c r="J528" i="75"/>
  <c r="K475" i="75"/>
  <c r="J470" i="75"/>
  <c r="K471" i="75"/>
  <c r="J466" i="75"/>
  <c r="I99" i="75"/>
  <c r="L98" i="75"/>
  <c r="K479" i="75"/>
  <c r="J474" i="75"/>
  <c r="K1971" i="75"/>
  <c r="J1966" i="75"/>
  <c r="K1987" i="75"/>
  <c r="J1982" i="75"/>
  <c r="L1599" i="75"/>
  <c r="I1600" i="75"/>
  <c r="K1983" i="75"/>
  <c r="J1978" i="75"/>
  <c r="K1979" i="75"/>
  <c r="J1974" i="75"/>
  <c r="J1970" i="75"/>
  <c r="K1975" i="75"/>
  <c r="DB10" i="10"/>
  <c r="DB7" i="10"/>
  <c r="DB5" i="10"/>
  <c r="DB8" i="10"/>
  <c r="DB9" i="10"/>
  <c r="DB2" i="10"/>
  <c r="DC1" i="10"/>
  <c r="DB4" i="10"/>
  <c r="DB3" i="10"/>
  <c r="DB6" i="10"/>
  <c r="K538" i="75" l="1"/>
  <c r="J533" i="75"/>
  <c r="N98" i="75"/>
  <c r="H98" i="75"/>
  <c r="N1599" i="75"/>
  <c r="H1599" i="75"/>
  <c r="K537" i="75"/>
  <c r="J532" i="75"/>
  <c r="K484" i="75"/>
  <c r="J479" i="75"/>
  <c r="I100" i="75"/>
  <c r="L99" i="75"/>
  <c r="K480" i="75"/>
  <c r="J475" i="75"/>
  <c r="K476" i="75"/>
  <c r="J471" i="75"/>
  <c r="J1987" i="75"/>
  <c r="K1992" i="75"/>
  <c r="J1979" i="75"/>
  <c r="K1984" i="75"/>
  <c r="J1983" i="75"/>
  <c r="K1988" i="75"/>
  <c r="J1971" i="75"/>
  <c r="K1976" i="75"/>
  <c r="J1975" i="75"/>
  <c r="K1980" i="75"/>
  <c r="I1601" i="75"/>
  <c r="L1600" i="75"/>
  <c r="DC7" i="10"/>
  <c r="DC9" i="10"/>
  <c r="DC8" i="10"/>
  <c r="DC10" i="10"/>
  <c r="DC2" i="10"/>
  <c r="DC4" i="10"/>
  <c r="DC5" i="10"/>
  <c r="DC3" i="10"/>
  <c r="DD1" i="10"/>
  <c r="DC6" i="10"/>
  <c r="J537" i="75" l="1"/>
  <c r="K542" i="75"/>
  <c r="N99" i="75"/>
  <c r="H99" i="75"/>
  <c r="N1600" i="75"/>
  <c r="H1600" i="75"/>
  <c r="K543" i="75"/>
  <c r="J538" i="75"/>
  <c r="I101" i="75"/>
  <c r="L100" i="75"/>
  <c r="K481" i="75"/>
  <c r="J476" i="75"/>
  <c r="K485" i="75"/>
  <c r="J480" i="75"/>
  <c r="K489" i="75"/>
  <c r="J484" i="75"/>
  <c r="K1989" i="75"/>
  <c r="J1984" i="75"/>
  <c r="K1985" i="75"/>
  <c r="J1980" i="75"/>
  <c r="K1997" i="75"/>
  <c r="J1992" i="75"/>
  <c r="J1976" i="75"/>
  <c r="K1981" i="75"/>
  <c r="I1602" i="75"/>
  <c r="L1601" i="75"/>
  <c r="K1993" i="75"/>
  <c r="J1988" i="75"/>
  <c r="DD4" i="10"/>
  <c r="DD9" i="10"/>
  <c r="DD8" i="10"/>
  <c r="DD10" i="10"/>
  <c r="DD7" i="10"/>
  <c r="DD2" i="10"/>
  <c r="DD5" i="10"/>
  <c r="DD3" i="10"/>
  <c r="DE1" i="10"/>
  <c r="DD6" i="10"/>
  <c r="N1601" i="75" l="1"/>
  <c r="H1601" i="75"/>
  <c r="K548" i="75"/>
  <c r="J543" i="75"/>
  <c r="K547" i="75"/>
  <c r="J542" i="75"/>
  <c r="N100" i="75"/>
  <c r="H100" i="75"/>
  <c r="K494" i="75"/>
  <c r="J489" i="75"/>
  <c r="K490" i="75"/>
  <c r="J485" i="75"/>
  <c r="I102" i="75"/>
  <c r="L101" i="75"/>
  <c r="K486" i="75"/>
  <c r="J481" i="75"/>
  <c r="J1993" i="75"/>
  <c r="K1998" i="75"/>
  <c r="J1997" i="75"/>
  <c r="K2002" i="75"/>
  <c r="I1603" i="75"/>
  <c r="L1602" i="75"/>
  <c r="K1986" i="75"/>
  <c r="J1981" i="75"/>
  <c r="K1994" i="75"/>
  <c r="J1989" i="75"/>
  <c r="K1990" i="75"/>
  <c r="J1985" i="75"/>
  <c r="DE9" i="10"/>
  <c r="DE10" i="10"/>
  <c r="DE8" i="10"/>
  <c r="DE2" i="10"/>
  <c r="DE5" i="10"/>
  <c r="DE4" i="10"/>
  <c r="DE3" i="10"/>
  <c r="DF1" i="10"/>
  <c r="DE7" i="10"/>
  <c r="DE6" i="10"/>
  <c r="N101" i="75" l="1"/>
  <c r="H101" i="75"/>
  <c r="N1602" i="75"/>
  <c r="H1602" i="75"/>
  <c r="J547" i="75"/>
  <c r="K552" i="75"/>
  <c r="K553" i="75"/>
  <c r="J548" i="75"/>
  <c r="K495" i="75"/>
  <c r="J490" i="75"/>
  <c r="K499" i="75"/>
  <c r="J494" i="75"/>
  <c r="I103" i="75"/>
  <c r="L102" i="75"/>
  <c r="K491" i="75"/>
  <c r="J486" i="75"/>
  <c r="J1990" i="75"/>
  <c r="K1995" i="75"/>
  <c r="J1994" i="75"/>
  <c r="K1999" i="75"/>
  <c r="J2002" i="75"/>
  <c r="K2007" i="75"/>
  <c r="K1991" i="75"/>
  <c r="J1986" i="75"/>
  <c r="K2003" i="75"/>
  <c r="J1998" i="75"/>
  <c r="L1603" i="75"/>
  <c r="I1604" i="75"/>
  <c r="DF6" i="10"/>
  <c r="DF10" i="10"/>
  <c r="DF7" i="10"/>
  <c r="DF9" i="10"/>
  <c r="DF2" i="10"/>
  <c r="DF5" i="10"/>
  <c r="DF4" i="10"/>
  <c r="DF3" i="10"/>
  <c r="DG1" i="10"/>
  <c r="DF8" i="10"/>
  <c r="J553" i="75" l="1"/>
  <c r="K558" i="75"/>
  <c r="N102" i="75"/>
  <c r="H102" i="75"/>
  <c r="K557" i="75"/>
  <c r="J552" i="75"/>
  <c r="N1603" i="75"/>
  <c r="H1603" i="75"/>
  <c r="K496" i="75"/>
  <c r="J491" i="75"/>
  <c r="K504" i="75"/>
  <c r="J499" i="75"/>
  <c r="K500" i="75"/>
  <c r="J495" i="75"/>
  <c r="I104" i="75"/>
  <c r="L103" i="75"/>
  <c r="J1999" i="75"/>
  <c r="K2004" i="75"/>
  <c r="I1605" i="75"/>
  <c r="L1604" i="75"/>
  <c r="J2003" i="75"/>
  <c r="K2008" i="75"/>
  <c r="J1995" i="75"/>
  <c r="K2000" i="75"/>
  <c r="J1991" i="75"/>
  <c r="K1996" i="75"/>
  <c r="J2007" i="75"/>
  <c r="K2012" i="75"/>
  <c r="DG3" i="10"/>
  <c r="DG8" i="10"/>
  <c r="DG10" i="10"/>
  <c r="DG7" i="10"/>
  <c r="DG9" i="10"/>
  <c r="DG6" i="10"/>
  <c r="DG5" i="10"/>
  <c r="DG4" i="10"/>
  <c r="DH1" i="10"/>
  <c r="DG2" i="10"/>
  <c r="K562" i="75" l="1"/>
  <c r="J557" i="75"/>
  <c r="N103" i="75"/>
  <c r="H103" i="75"/>
  <c r="K563" i="75"/>
  <c r="J558" i="75"/>
  <c r="N1604" i="75"/>
  <c r="H1604" i="75"/>
  <c r="K505" i="75"/>
  <c r="J500" i="75"/>
  <c r="I105" i="75"/>
  <c r="L104" i="75"/>
  <c r="K509" i="75"/>
  <c r="J504" i="75"/>
  <c r="K501" i="75"/>
  <c r="J496" i="75"/>
  <c r="K2001" i="75"/>
  <c r="J1996" i="75"/>
  <c r="J2008" i="75"/>
  <c r="K2013" i="75"/>
  <c r="J2000" i="75"/>
  <c r="K2005" i="75"/>
  <c r="I1606" i="75"/>
  <c r="L1605" i="75"/>
  <c r="K2009" i="75"/>
  <c r="J2004" i="75"/>
  <c r="J2012" i="75"/>
  <c r="K2017" i="75"/>
  <c r="DH8" i="10"/>
  <c r="DH10" i="10"/>
  <c r="DH9" i="10"/>
  <c r="DH5" i="10"/>
  <c r="DH4" i="10"/>
  <c r="DI1" i="10"/>
  <c r="DH3" i="10"/>
  <c r="DH7" i="10"/>
  <c r="DH6" i="10"/>
  <c r="DH2" i="10"/>
  <c r="N1605" i="75" l="1"/>
  <c r="H1605" i="75"/>
  <c r="N104" i="75"/>
  <c r="H104" i="75"/>
  <c r="K567" i="75"/>
  <c r="J562" i="75"/>
  <c r="K568" i="75"/>
  <c r="J563" i="75"/>
  <c r="K506" i="75"/>
  <c r="J501" i="75"/>
  <c r="K514" i="75"/>
  <c r="J509" i="75"/>
  <c r="I106" i="75"/>
  <c r="L105" i="75"/>
  <c r="K510" i="75"/>
  <c r="J505" i="75"/>
  <c r="J2013" i="75"/>
  <c r="K2018" i="75"/>
  <c r="J2009" i="75"/>
  <c r="K2014" i="75"/>
  <c r="L1606" i="75"/>
  <c r="I1607" i="75"/>
  <c r="K2006" i="75"/>
  <c r="J2001" i="75"/>
  <c r="J2017" i="75"/>
  <c r="K2022" i="75"/>
  <c r="J2005" i="75"/>
  <c r="K2010" i="75"/>
  <c r="DI5" i="10"/>
  <c r="DI10" i="10"/>
  <c r="DI9" i="10"/>
  <c r="DI8" i="10"/>
  <c r="DI3" i="10"/>
  <c r="DI7" i="10"/>
  <c r="DI6" i="10"/>
  <c r="DI2" i="10"/>
  <c r="DI4" i="10"/>
  <c r="DJ1" i="10"/>
  <c r="K572" i="75" l="1"/>
  <c r="J567" i="75"/>
  <c r="N105" i="75"/>
  <c r="H105" i="75"/>
  <c r="N1606" i="75"/>
  <c r="H1606" i="75"/>
  <c r="J568" i="75"/>
  <c r="K573" i="75"/>
  <c r="K511" i="75"/>
  <c r="J506" i="75"/>
  <c r="I107" i="75"/>
  <c r="L106" i="75"/>
  <c r="K515" i="75"/>
  <c r="J510" i="75"/>
  <c r="K519" i="75"/>
  <c r="J514" i="75"/>
  <c r="J2022" i="75"/>
  <c r="K2027" i="75"/>
  <c r="J2014" i="75"/>
  <c r="K2019" i="75"/>
  <c r="J2018" i="75"/>
  <c r="K2023" i="75"/>
  <c r="K2011" i="75"/>
  <c r="J2006" i="75"/>
  <c r="J2010" i="75"/>
  <c r="K2015" i="75"/>
  <c r="I1608" i="75"/>
  <c r="L1607" i="75"/>
  <c r="DJ10" i="10"/>
  <c r="DJ7" i="10"/>
  <c r="DJ5" i="10"/>
  <c r="DJ6" i="10"/>
  <c r="DJ9" i="10"/>
  <c r="DJ2" i="10"/>
  <c r="DJ8" i="10"/>
  <c r="DJ4" i="10"/>
  <c r="DK1" i="10"/>
  <c r="DJ3" i="10"/>
  <c r="N106" i="75" l="1"/>
  <c r="H106" i="75"/>
  <c r="J572" i="75"/>
  <c r="K577" i="75"/>
  <c r="N1607" i="75"/>
  <c r="H1607" i="75"/>
  <c r="J573" i="75"/>
  <c r="K578" i="75"/>
  <c r="K524" i="75"/>
  <c r="J519" i="75"/>
  <c r="I108" i="75"/>
  <c r="L107" i="75"/>
  <c r="K520" i="75"/>
  <c r="J515" i="75"/>
  <c r="K516" i="75"/>
  <c r="J511" i="75"/>
  <c r="J2015" i="75"/>
  <c r="K2020" i="75"/>
  <c r="J2019" i="75"/>
  <c r="K2024" i="75"/>
  <c r="J2011" i="75"/>
  <c r="K2016" i="75"/>
  <c r="J2027" i="75"/>
  <c r="K2032" i="75"/>
  <c r="L1608" i="75"/>
  <c r="I1609" i="75"/>
  <c r="J2023" i="75"/>
  <c r="K2028" i="75"/>
  <c r="DK7" i="10"/>
  <c r="DK9" i="10"/>
  <c r="DK8" i="10"/>
  <c r="DK10" i="10"/>
  <c r="DK6" i="10"/>
  <c r="DK2" i="10"/>
  <c r="DL1" i="10"/>
  <c r="DK4" i="10"/>
  <c r="DK3" i="10"/>
  <c r="DK5" i="10"/>
  <c r="J577" i="75" l="1"/>
  <c r="K582" i="75"/>
  <c r="N107" i="75"/>
  <c r="H107" i="75"/>
  <c r="K583" i="75"/>
  <c r="J578" i="75"/>
  <c r="N1608" i="75"/>
  <c r="H1608" i="75"/>
  <c r="I109" i="75"/>
  <c r="L108" i="75"/>
  <c r="K521" i="75"/>
  <c r="J516" i="75"/>
  <c r="K525" i="75"/>
  <c r="J520" i="75"/>
  <c r="K529" i="75"/>
  <c r="J524" i="75"/>
  <c r="L1609" i="75"/>
  <c r="I1610" i="75"/>
  <c r="J2024" i="75"/>
  <c r="K2029" i="75"/>
  <c r="J2032" i="75"/>
  <c r="K2037" i="75"/>
  <c r="K2021" i="75"/>
  <c r="J2016" i="75"/>
  <c r="K2025" i="75"/>
  <c r="J2020" i="75"/>
  <c r="J2028" i="75"/>
  <c r="K2033" i="75"/>
  <c r="DL4" i="10"/>
  <c r="DL9" i="10"/>
  <c r="DL8" i="10"/>
  <c r="DL10" i="10"/>
  <c r="DL7" i="10"/>
  <c r="DL2" i="10"/>
  <c r="DM1" i="10"/>
  <c r="DL3" i="10"/>
  <c r="DL5" i="10"/>
  <c r="DL6" i="10"/>
  <c r="K588" i="75" l="1"/>
  <c r="J583" i="75"/>
  <c r="N108" i="75"/>
  <c r="H108" i="75"/>
  <c r="K587" i="75"/>
  <c r="J582" i="75"/>
  <c r="N1609" i="75"/>
  <c r="H1609" i="75"/>
  <c r="K526" i="75"/>
  <c r="J521" i="75"/>
  <c r="K530" i="75"/>
  <c r="J525" i="75"/>
  <c r="I110" i="75"/>
  <c r="L109" i="75"/>
  <c r="K534" i="75"/>
  <c r="J529" i="75"/>
  <c r="J2029" i="75"/>
  <c r="K2034" i="75"/>
  <c r="J2025" i="75"/>
  <c r="K2030" i="75"/>
  <c r="J2033" i="75"/>
  <c r="K2038" i="75"/>
  <c r="I1611" i="75"/>
  <c r="L1610" i="75"/>
  <c r="J2021" i="75"/>
  <c r="K2026" i="75"/>
  <c r="J2037" i="75"/>
  <c r="K2042" i="75"/>
  <c r="DM9" i="10"/>
  <c r="DM10" i="10"/>
  <c r="DM7" i="10"/>
  <c r="DM2" i="10"/>
  <c r="DN1" i="10"/>
  <c r="DM4" i="10"/>
  <c r="DM3" i="10"/>
  <c r="DM8" i="10"/>
  <c r="DM5" i="10"/>
  <c r="DM6" i="10"/>
  <c r="K592" i="75" l="1"/>
  <c r="J587" i="75"/>
  <c r="N1610" i="75"/>
  <c r="H1610" i="75"/>
  <c r="N109" i="75"/>
  <c r="H109" i="75"/>
  <c r="K593" i="75"/>
  <c r="J588" i="75"/>
  <c r="I111" i="75"/>
  <c r="L110" i="75"/>
  <c r="K535" i="75"/>
  <c r="J530" i="75"/>
  <c r="K531" i="75"/>
  <c r="J526" i="75"/>
  <c r="K539" i="75"/>
  <c r="J534" i="75"/>
  <c r="K2035" i="75"/>
  <c r="J2030" i="75"/>
  <c r="K2031" i="75"/>
  <c r="J2026" i="75"/>
  <c r="K2039" i="75"/>
  <c r="J2034" i="75"/>
  <c r="I1612" i="75"/>
  <c r="L1611" i="75"/>
  <c r="K2043" i="75"/>
  <c r="J2038" i="75"/>
  <c r="K2047" i="75"/>
  <c r="J2042" i="75"/>
  <c r="DN6" i="10"/>
  <c r="DN10" i="10"/>
  <c r="DN7" i="10"/>
  <c r="DN9" i="10"/>
  <c r="DN2" i="10"/>
  <c r="DO1" i="10"/>
  <c r="DN4" i="10"/>
  <c r="DN3" i="10"/>
  <c r="DN8" i="10"/>
  <c r="DN5" i="10"/>
  <c r="N110" i="75" l="1"/>
  <c r="H110" i="75"/>
  <c r="N1611" i="75"/>
  <c r="H1611" i="75"/>
  <c r="K597" i="75"/>
  <c r="J592" i="75"/>
  <c r="K598" i="75"/>
  <c r="J593" i="75"/>
  <c r="K540" i="75"/>
  <c r="J535" i="75"/>
  <c r="K536" i="75"/>
  <c r="J531" i="75"/>
  <c r="I112" i="75"/>
  <c r="L111" i="75"/>
  <c r="K544" i="75"/>
  <c r="J539" i="75"/>
  <c r="J2047" i="75"/>
  <c r="K2052" i="75"/>
  <c r="J2043" i="75"/>
  <c r="K2048" i="75"/>
  <c r="J2039" i="75"/>
  <c r="K2044" i="75"/>
  <c r="J2031" i="75"/>
  <c r="K2036" i="75"/>
  <c r="L1612" i="75"/>
  <c r="I1613" i="75"/>
  <c r="J2035" i="75"/>
  <c r="K2040" i="75"/>
  <c r="DO3" i="10"/>
  <c r="DO8" i="10"/>
  <c r="DO10" i="10"/>
  <c r="DO7" i="10"/>
  <c r="DO9" i="10"/>
  <c r="DO6" i="10"/>
  <c r="DP1" i="10"/>
  <c r="DO4" i="10"/>
  <c r="DO5" i="10"/>
  <c r="DO2" i="10"/>
  <c r="N1612" i="75" l="1"/>
  <c r="H1612" i="75"/>
  <c r="K603" i="75"/>
  <c r="J598" i="75"/>
  <c r="N111" i="75"/>
  <c r="H111" i="75"/>
  <c r="K602" i="75"/>
  <c r="J597" i="75"/>
  <c r="K541" i="75"/>
  <c r="J536" i="75"/>
  <c r="I113" i="75"/>
  <c r="L112" i="75"/>
  <c r="K545" i="75"/>
  <c r="J540" i="75"/>
  <c r="K549" i="75"/>
  <c r="J544" i="75"/>
  <c r="L1613" i="75"/>
  <c r="I1614" i="75"/>
  <c r="J2048" i="75"/>
  <c r="K2053" i="75"/>
  <c r="J2036" i="75"/>
  <c r="K2041" i="75"/>
  <c r="J2052" i="75"/>
  <c r="K2057" i="75"/>
  <c r="J2044" i="75"/>
  <c r="K2049" i="75"/>
  <c r="J2040" i="75"/>
  <c r="K2045" i="75"/>
  <c r="DP8" i="10"/>
  <c r="DP10" i="10"/>
  <c r="DP9" i="10"/>
  <c r="DP7" i="10"/>
  <c r="DQ1" i="10"/>
  <c r="DP4" i="10"/>
  <c r="DP5" i="10"/>
  <c r="DP3" i="10"/>
  <c r="DP6" i="10"/>
  <c r="DP2" i="10"/>
  <c r="N1613" i="75" l="1"/>
  <c r="H1613" i="75"/>
  <c r="J603" i="75"/>
  <c r="K608" i="75"/>
  <c r="K607" i="75"/>
  <c r="J602" i="75"/>
  <c r="N112" i="75"/>
  <c r="H112" i="75"/>
  <c r="K550" i="75"/>
  <c r="J545" i="75"/>
  <c r="K554" i="75"/>
  <c r="J549" i="75"/>
  <c r="K546" i="75"/>
  <c r="J541" i="75"/>
  <c r="I114" i="75"/>
  <c r="L113" i="75"/>
  <c r="J2045" i="75"/>
  <c r="K2050" i="75"/>
  <c r="J2041" i="75"/>
  <c r="K2046" i="75"/>
  <c r="J2049" i="75"/>
  <c r="K2054" i="75"/>
  <c r="L1614" i="75"/>
  <c r="I1615" i="75"/>
  <c r="J2057" i="75"/>
  <c r="K2062" i="75"/>
  <c r="J2053" i="75"/>
  <c r="K2058" i="75"/>
  <c r="DQ5" i="10"/>
  <c r="DQ10" i="10"/>
  <c r="DQ9" i="10"/>
  <c r="DQ8" i="10"/>
  <c r="DQ4" i="10"/>
  <c r="DQ3" i="10"/>
  <c r="DQ6" i="10"/>
  <c r="DQ2" i="10"/>
  <c r="DQ7" i="10"/>
  <c r="DR1" i="10"/>
  <c r="N1614" i="75" l="1"/>
  <c r="H1614" i="75"/>
  <c r="K612" i="75"/>
  <c r="J607" i="75"/>
  <c r="J608" i="75"/>
  <c r="K613" i="75"/>
  <c r="N113" i="75"/>
  <c r="H113" i="75"/>
  <c r="K551" i="75"/>
  <c r="J546" i="75"/>
  <c r="I115" i="75"/>
  <c r="L114" i="75"/>
  <c r="K559" i="75"/>
  <c r="J554" i="75"/>
  <c r="K555" i="75"/>
  <c r="J550" i="75"/>
  <c r="K2063" i="75"/>
  <c r="J2058" i="75"/>
  <c r="K2059" i="75"/>
  <c r="J2054" i="75"/>
  <c r="K2067" i="75"/>
  <c r="J2062" i="75"/>
  <c r="K2051" i="75"/>
  <c r="J2046" i="75"/>
  <c r="K2055" i="75"/>
  <c r="J2050" i="75"/>
  <c r="I1616" i="75"/>
  <c r="L1615" i="75"/>
  <c r="DR10" i="10"/>
  <c r="DR7" i="10"/>
  <c r="DR5" i="10"/>
  <c r="DR3" i="10"/>
  <c r="DR9" i="10"/>
  <c r="DS1" i="10"/>
  <c r="DR8" i="10"/>
  <c r="DR6" i="10"/>
  <c r="DR2" i="10"/>
  <c r="DR4" i="10"/>
  <c r="K617" i="75" l="1"/>
  <c r="J612" i="75"/>
  <c r="N1615" i="75"/>
  <c r="H1615" i="75"/>
  <c r="N114" i="75"/>
  <c r="H114" i="75"/>
  <c r="J613" i="75"/>
  <c r="K618" i="75"/>
  <c r="K556" i="75"/>
  <c r="J551" i="75"/>
  <c r="K560" i="75"/>
  <c r="J555" i="75"/>
  <c r="K564" i="75"/>
  <c r="J559" i="75"/>
  <c r="I116" i="75"/>
  <c r="L115" i="75"/>
  <c r="J2059" i="75"/>
  <c r="K2064" i="75"/>
  <c r="J2055" i="75"/>
  <c r="K2060" i="75"/>
  <c r="L1616" i="75"/>
  <c r="I1617" i="75"/>
  <c r="J2051" i="75"/>
  <c r="K2056" i="75"/>
  <c r="J2067" i="75"/>
  <c r="K2072" i="75"/>
  <c r="J2063" i="75"/>
  <c r="K2068" i="75"/>
  <c r="DS7" i="10"/>
  <c r="DS9" i="10"/>
  <c r="DS8" i="10"/>
  <c r="DS10" i="10"/>
  <c r="DS5" i="10"/>
  <c r="DS6" i="10"/>
  <c r="DS2" i="10"/>
  <c r="DT1" i="10"/>
  <c r="DS4" i="10"/>
  <c r="DS3" i="10"/>
  <c r="K622" i="75" l="1"/>
  <c r="J617" i="75"/>
  <c r="N1616" i="75"/>
  <c r="H1616" i="75"/>
  <c r="N115" i="75"/>
  <c r="H115" i="75"/>
  <c r="K623" i="75"/>
  <c r="J618" i="75"/>
  <c r="K561" i="75"/>
  <c r="J556" i="75"/>
  <c r="I117" i="75"/>
  <c r="L116" i="75"/>
  <c r="K565" i="75"/>
  <c r="J560" i="75"/>
  <c r="K569" i="75"/>
  <c r="J564" i="75"/>
  <c r="J2060" i="75"/>
  <c r="K2065" i="75"/>
  <c r="J2056" i="75"/>
  <c r="K2061" i="75"/>
  <c r="J2072" i="75"/>
  <c r="K2077" i="75"/>
  <c r="J2064" i="75"/>
  <c r="K2069" i="75"/>
  <c r="J2068" i="75"/>
  <c r="K2073" i="75"/>
  <c r="I1618" i="75"/>
  <c r="L1617" i="75"/>
  <c r="DT4" i="10"/>
  <c r="DT9" i="10"/>
  <c r="DT8" i="10"/>
  <c r="DT10" i="10"/>
  <c r="DT7" i="10"/>
  <c r="DT5" i="10"/>
  <c r="DT6" i="10"/>
  <c r="DT2" i="10"/>
  <c r="DU1" i="10"/>
  <c r="DT3" i="10"/>
  <c r="K628" i="75" l="1"/>
  <c r="J623" i="75"/>
  <c r="N116" i="75"/>
  <c r="H116" i="75"/>
  <c r="K627" i="75"/>
  <c r="J622" i="75"/>
  <c r="N1617" i="75"/>
  <c r="H1617" i="75"/>
  <c r="I118" i="75"/>
  <c r="L117" i="75"/>
  <c r="K574" i="75"/>
  <c r="J569" i="75"/>
  <c r="K570" i="75"/>
  <c r="J565" i="75"/>
  <c r="K566" i="75"/>
  <c r="J561" i="75"/>
  <c r="J2073" i="75"/>
  <c r="K2078" i="75"/>
  <c r="I1619" i="75"/>
  <c r="L1618" i="75"/>
  <c r="J2069" i="75"/>
  <c r="K2074" i="75"/>
  <c r="J2061" i="75"/>
  <c r="K2066" i="75"/>
  <c r="J2065" i="75"/>
  <c r="K2070" i="75"/>
  <c r="J2077" i="75"/>
  <c r="K2082" i="75"/>
  <c r="DU9" i="10"/>
  <c r="DU10" i="10"/>
  <c r="DU6" i="10"/>
  <c r="DU2" i="10"/>
  <c r="DU8" i="10"/>
  <c r="DV1" i="10"/>
  <c r="DU4" i="10"/>
  <c r="DU3" i="10"/>
  <c r="DU7" i="10"/>
  <c r="DU5" i="10"/>
  <c r="N117" i="75" l="1"/>
  <c r="H117" i="75"/>
  <c r="K632" i="75"/>
  <c r="J627" i="75"/>
  <c r="N1618" i="75"/>
  <c r="H1618" i="75"/>
  <c r="J628" i="75"/>
  <c r="K633" i="75"/>
  <c r="K579" i="75"/>
  <c r="J574" i="75"/>
  <c r="K571" i="75"/>
  <c r="J566" i="75"/>
  <c r="K575" i="75"/>
  <c r="J570" i="75"/>
  <c r="I119" i="75"/>
  <c r="L118" i="75"/>
  <c r="K2075" i="75"/>
  <c r="J2070" i="75"/>
  <c r="K2071" i="75"/>
  <c r="J2066" i="75"/>
  <c r="I1620" i="75"/>
  <c r="L1619" i="75"/>
  <c r="K2087" i="75"/>
  <c r="J2082" i="75"/>
  <c r="K2079" i="75"/>
  <c r="J2074" i="75"/>
  <c r="K2083" i="75"/>
  <c r="J2078" i="75"/>
  <c r="DV6" i="10"/>
  <c r="DV10" i="10"/>
  <c r="DV7" i="10"/>
  <c r="DV9" i="10"/>
  <c r="DV2" i="10"/>
  <c r="DV8" i="10"/>
  <c r="DW1" i="10"/>
  <c r="DV4" i="10"/>
  <c r="DV3" i="10"/>
  <c r="DV5" i="10"/>
  <c r="N118" i="75" l="1"/>
  <c r="H118" i="75"/>
  <c r="K637" i="75"/>
  <c r="J632" i="75"/>
  <c r="N1619" i="75"/>
  <c r="H1619" i="75"/>
  <c r="K638" i="75"/>
  <c r="J633" i="75"/>
  <c r="I120" i="75"/>
  <c r="L119" i="75"/>
  <c r="K580" i="75"/>
  <c r="J575" i="75"/>
  <c r="K584" i="75"/>
  <c r="J579" i="75"/>
  <c r="K576" i="75"/>
  <c r="J571" i="75"/>
  <c r="J2071" i="75"/>
  <c r="K2076" i="75"/>
  <c r="J2079" i="75"/>
  <c r="K2084" i="75"/>
  <c r="L1620" i="75"/>
  <c r="I1621" i="75"/>
  <c r="J2083" i="75"/>
  <c r="K2088" i="75"/>
  <c r="J2087" i="75"/>
  <c r="K2092" i="75"/>
  <c r="J2075" i="75"/>
  <c r="K2080" i="75"/>
  <c r="DW3" i="10"/>
  <c r="DW8" i="10"/>
  <c r="DW10" i="10"/>
  <c r="DW7" i="10"/>
  <c r="DW9" i="10"/>
  <c r="DW6" i="10"/>
  <c r="DX1" i="10"/>
  <c r="DW4" i="10"/>
  <c r="DW5" i="10"/>
  <c r="DW2" i="10"/>
  <c r="N119" i="75" l="1"/>
  <c r="H119" i="75"/>
  <c r="N1620" i="75"/>
  <c r="H1620" i="75"/>
  <c r="K643" i="75"/>
  <c r="J638" i="75"/>
  <c r="K642" i="75"/>
  <c r="J637" i="75"/>
  <c r="K585" i="75"/>
  <c r="J580" i="75"/>
  <c r="K589" i="75"/>
  <c r="J584" i="75"/>
  <c r="I121" i="75"/>
  <c r="L120" i="75"/>
  <c r="K581" i="75"/>
  <c r="J576" i="75"/>
  <c r="J2084" i="75"/>
  <c r="K2089" i="75"/>
  <c r="J2088" i="75"/>
  <c r="K2093" i="75"/>
  <c r="J2076" i="75"/>
  <c r="K2081" i="75"/>
  <c r="J2092" i="75"/>
  <c r="K2097" i="75"/>
  <c r="J2080" i="75"/>
  <c r="K2085" i="75"/>
  <c r="I1622" i="75"/>
  <c r="L1621" i="75"/>
  <c r="DX8" i="10"/>
  <c r="DX10" i="10"/>
  <c r="DX9" i="10"/>
  <c r="DY1" i="10"/>
  <c r="DX4" i="10"/>
  <c r="DX3" i="10"/>
  <c r="DX5" i="10"/>
  <c r="DX7" i="10"/>
  <c r="DX2" i="10"/>
  <c r="DX6" i="10"/>
  <c r="K648" i="75" l="1"/>
  <c r="J643" i="75"/>
  <c r="K647" i="75"/>
  <c r="J642" i="75"/>
  <c r="N1621" i="75"/>
  <c r="H1621" i="75"/>
  <c r="N120" i="75"/>
  <c r="H120" i="75"/>
  <c r="I122" i="75"/>
  <c r="L121" i="75"/>
  <c r="K586" i="75"/>
  <c r="J581" i="75"/>
  <c r="K594" i="75"/>
  <c r="J589" i="75"/>
  <c r="K590" i="75"/>
  <c r="J585" i="75"/>
  <c r="I1623" i="75"/>
  <c r="L1622" i="75"/>
  <c r="J2093" i="75"/>
  <c r="K2098" i="75"/>
  <c r="J2097" i="75"/>
  <c r="K2102" i="75"/>
  <c r="J2089" i="75"/>
  <c r="K2094" i="75"/>
  <c r="J2085" i="75"/>
  <c r="K2090" i="75"/>
  <c r="J2081" i="75"/>
  <c r="K2086" i="75"/>
  <c r="DY5" i="10"/>
  <c r="DY10" i="10"/>
  <c r="DY9" i="10"/>
  <c r="DY8" i="10"/>
  <c r="DY4" i="10"/>
  <c r="DY3" i="10"/>
  <c r="DY7" i="10"/>
  <c r="DY2" i="10"/>
  <c r="DY6" i="10"/>
  <c r="DZ1" i="10"/>
  <c r="K653" i="75" l="1"/>
  <c r="J648" i="75"/>
  <c r="N121" i="75"/>
  <c r="H121" i="75"/>
  <c r="K652" i="75"/>
  <c r="J647" i="75"/>
  <c r="N1622" i="75"/>
  <c r="H1622" i="75"/>
  <c r="K599" i="75"/>
  <c r="J594" i="75"/>
  <c r="K591" i="75"/>
  <c r="J586" i="75"/>
  <c r="I123" i="75"/>
  <c r="L122" i="75"/>
  <c r="K595" i="75"/>
  <c r="J590" i="75"/>
  <c r="K2095" i="75"/>
  <c r="J2090" i="75"/>
  <c r="K2103" i="75"/>
  <c r="J2098" i="75"/>
  <c r="J2086" i="75"/>
  <c r="K2091" i="75"/>
  <c r="K2107" i="75"/>
  <c r="J2102" i="75"/>
  <c r="K2099" i="75"/>
  <c r="J2094" i="75"/>
  <c r="I1624" i="75"/>
  <c r="L1623" i="75"/>
  <c r="DZ10" i="10"/>
  <c r="DZ7" i="10"/>
  <c r="DZ5" i="10"/>
  <c r="DZ9" i="10"/>
  <c r="DZ8" i="10"/>
  <c r="DZ4" i="10"/>
  <c r="DZ3" i="10"/>
  <c r="DZ2" i="10"/>
  <c r="DZ6" i="10"/>
  <c r="EA1" i="10"/>
  <c r="N122" i="75" l="1"/>
  <c r="H122" i="75"/>
  <c r="K657" i="75"/>
  <c r="J652" i="75"/>
  <c r="K658" i="75"/>
  <c r="J653" i="75"/>
  <c r="N1623" i="75"/>
  <c r="H1623" i="75"/>
  <c r="I124" i="75"/>
  <c r="L123" i="75"/>
  <c r="K600" i="75"/>
  <c r="J595" i="75"/>
  <c r="K604" i="75"/>
  <c r="J599" i="75"/>
  <c r="K596" i="75"/>
  <c r="J591" i="75"/>
  <c r="J2091" i="75"/>
  <c r="K2096" i="75"/>
  <c r="L1624" i="75"/>
  <c r="I1625" i="75"/>
  <c r="J2103" i="75"/>
  <c r="K2108" i="75"/>
  <c r="J2099" i="75"/>
  <c r="K2104" i="75"/>
  <c r="J2095" i="75"/>
  <c r="K2100" i="75"/>
  <c r="J2107" i="75"/>
  <c r="K2112" i="75"/>
  <c r="EA7" i="10"/>
  <c r="EA9" i="10"/>
  <c r="EA8" i="10"/>
  <c r="EA10" i="10"/>
  <c r="EA3" i="10"/>
  <c r="EA5" i="10"/>
  <c r="EA2" i="10"/>
  <c r="EA6" i="10"/>
  <c r="EB1" i="10"/>
  <c r="EA4" i="10"/>
  <c r="N123" i="75" l="1"/>
  <c r="H123" i="75"/>
  <c r="J658" i="75"/>
  <c r="K663" i="75"/>
  <c r="N1624" i="75"/>
  <c r="H1624" i="75"/>
  <c r="K662" i="75"/>
  <c r="J657" i="75"/>
  <c r="K601" i="75"/>
  <c r="J596" i="75"/>
  <c r="K609" i="75"/>
  <c r="J604" i="75"/>
  <c r="I125" i="75"/>
  <c r="L124" i="75"/>
  <c r="K605" i="75"/>
  <c r="J600" i="75"/>
  <c r="I1626" i="75"/>
  <c r="L1625" i="75"/>
  <c r="J2096" i="75"/>
  <c r="K2101" i="75"/>
  <c r="J2108" i="75"/>
  <c r="K2113" i="75"/>
  <c r="J2100" i="75"/>
  <c r="K2105" i="75"/>
  <c r="J2104" i="75"/>
  <c r="K2109" i="75"/>
  <c r="J2112" i="75"/>
  <c r="K2117" i="75"/>
  <c r="EB4" i="10"/>
  <c r="EB9" i="10"/>
  <c r="EB8" i="10"/>
  <c r="EB10" i="10"/>
  <c r="EB7" i="10"/>
  <c r="EB5" i="10"/>
  <c r="EB2" i="10"/>
  <c r="EB6" i="10"/>
  <c r="EC1" i="10"/>
  <c r="EB3" i="10"/>
  <c r="N124" i="75" l="1"/>
  <c r="H124" i="75"/>
  <c r="K668" i="75"/>
  <c r="J663" i="75"/>
  <c r="N1625" i="75"/>
  <c r="H1625" i="75"/>
  <c r="K667" i="75"/>
  <c r="J662" i="75"/>
  <c r="I126" i="75"/>
  <c r="L125" i="75"/>
  <c r="K614" i="75"/>
  <c r="J609" i="75"/>
  <c r="K606" i="75"/>
  <c r="J601" i="75"/>
  <c r="K610" i="75"/>
  <c r="J605" i="75"/>
  <c r="J2109" i="75"/>
  <c r="K2114" i="75"/>
  <c r="J2101" i="75"/>
  <c r="K2106" i="75"/>
  <c r="J2117" i="75"/>
  <c r="K2122" i="75"/>
  <c r="J2105" i="75"/>
  <c r="K2110" i="75"/>
  <c r="I1627" i="75"/>
  <c r="L1626" i="75"/>
  <c r="J2113" i="75"/>
  <c r="K2118" i="75"/>
  <c r="EC9" i="10"/>
  <c r="EC10" i="10"/>
  <c r="EC5" i="10"/>
  <c r="EC2" i="10"/>
  <c r="EC6" i="10"/>
  <c r="EC7" i="10"/>
  <c r="ED1" i="10"/>
  <c r="EC4" i="10"/>
  <c r="EC3" i="10"/>
  <c r="EC8" i="10"/>
  <c r="N1626" i="75" l="1"/>
  <c r="H1626" i="75"/>
  <c r="N125" i="75"/>
  <c r="H125" i="75"/>
  <c r="K673" i="75"/>
  <c r="J668" i="75"/>
  <c r="K672" i="75"/>
  <c r="J667" i="75"/>
  <c r="K611" i="75"/>
  <c r="J606" i="75"/>
  <c r="K619" i="75"/>
  <c r="J614" i="75"/>
  <c r="K615" i="75"/>
  <c r="J610" i="75"/>
  <c r="I127" i="75"/>
  <c r="L126" i="75"/>
  <c r="K2123" i="75"/>
  <c r="J2118" i="75"/>
  <c r="K2111" i="75"/>
  <c r="J2106" i="75"/>
  <c r="I1628" i="75"/>
  <c r="L1627" i="75"/>
  <c r="K2115" i="75"/>
  <c r="J2110" i="75"/>
  <c r="K2119" i="75"/>
  <c r="J2114" i="75"/>
  <c r="K2127" i="75"/>
  <c r="J2122" i="75"/>
  <c r="ED6" i="10"/>
  <c r="ED10" i="10"/>
  <c r="ED7" i="10"/>
  <c r="ED9" i="10"/>
  <c r="ED5" i="10"/>
  <c r="ED2" i="10"/>
  <c r="ED4" i="10"/>
  <c r="ED3" i="10"/>
  <c r="ED8" i="10"/>
  <c r="K677" i="75" l="1"/>
  <c r="J672" i="75"/>
  <c r="N1627" i="75"/>
  <c r="H1627" i="75"/>
  <c r="K678" i="75"/>
  <c r="J673" i="75"/>
  <c r="N126" i="75"/>
  <c r="H126" i="75"/>
  <c r="K620" i="75"/>
  <c r="J615" i="75"/>
  <c r="K624" i="75"/>
  <c r="J619" i="75"/>
  <c r="I128" i="75"/>
  <c r="L127" i="75"/>
  <c r="K616" i="75"/>
  <c r="J611" i="75"/>
  <c r="K2132" i="75"/>
  <c r="J2127" i="75"/>
  <c r="J2119" i="75"/>
  <c r="K2124" i="75"/>
  <c r="J2111" i="75"/>
  <c r="K2116" i="75"/>
  <c r="L1628" i="75"/>
  <c r="I1629" i="75"/>
  <c r="J2115" i="75"/>
  <c r="K2120" i="75"/>
  <c r="J2123" i="75"/>
  <c r="K2128" i="75"/>
  <c r="K683" i="75" l="1"/>
  <c r="J678" i="75"/>
  <c r="N1628" i="75"/>
  <c r="H1628" i="75"/>
  <c r="K682" i="75"/>
  <c r="J677" i="75"/>
  <c r="N127" i="75"/>
  <c r="H127" i="75"/>
  <c r="K621" i="75"/>
  <c r="J616" i="75"/>
  <c r="K625" i="75"/>
  <c r="J620" i="75"/>
  <c r="I129" i="75"/>
  <c r="L128" i="75"/>
  <c r="K629" i="75"/>
  <c r="J624" i="75"/>
  <c r="J2124" i="75"/>
  <c r="K2129" i="75"/>
  <c r="J2120" i="75"/>
  <c r="K2125" i="75"/>
  <c r="I1630" i="75"/>
  <c r="L1629" i="75"/>
  <c r="J2128" i="75"/>
  <c r="K2133" i="75"/>
  <c r="J2116" i="75"/>
  <c r="K2121" i="75"/>
  <c r="J2132" i="75"/>
  <c r="K2137" i="75"/>
  <c r="K687" i="75" l="1"/>
  <c r="J682" i="75"/>
  <c r="K688" i="75"/>
  <c r="J683" i="75"/>
  <c r="N128" i="75"/>
  <c r="H128" i="75"/>
  <c r="N1629" i="75"/>
  <c r="H1629" i="75"/>
  <c r="K630" i="75"/>
  <c r="J625" i="75"/>
  <c r="K634" i="75"/>
  <c r="J629" i="75"/>
  <c r="K626" i="75"/>
  <c r="J621" i="75"/>
  <c r="I130" i="75"/>
  <c r="L129" i="75"/>
  <c r="J2121" i="75"/>
  <c r="K2126" i="75"/>
  <c r="J2125" i="75"/>
  <c r="K2130" i="75"/>
  <c r="K2138" i="75"/>
  <c r="J2133" i="75"/>
  <c r="J2129" i="75"/>
  <c r="K2134" i="75"/>
  <c r="J2137" i="75"/>
  <c r="K2142" i="75"/>
  <c r="L1630" i="75"/>
  <c r="I1631" i="75"/>
  <c r="N129" i="75" l="1"/>
  <c r="H129" i="75"/>
  <c r="J687" i="75"/>
  <c r="K692" i="75"/>
  <c r="N1630" i="75"/>
  <c r="H1630" i="75"/>
  <c r="K693" i="75"/>
  <c r="J688" i="75"/>
  <c r="K635" i="75"/>
  <c r="J630" i="75"/>
  <c r="K631" i="75"/>
  <c r="J626" i="75"/>
  <c r="I131" i="75"/>
  <c r="L130" i="75"/>
  <c r="K639" i="75"/>
  <c r="J634" i="75"/>
  <c r="K2147" i="75"/>
  <c r="J2142" i="75"/>
  <c r="K2135" i="75"/>
  <c r="J2130" i="75"/>
  <c r="K2139" i="75"/>
  <c r="J2134" i="75"/>
  <c r="K2131" i="75"/>
  <c r="J2126" i="75"/>
  <c r="K2143" i="75"/>
  <c r="J2138" i="75"/>
  <c r="I1632" i="75"/>
  <c r="L1631" i="75"/>
  <c r="J692" i="75" l="1"/>
  <c r="K697" i="75"/>
  <c r="N130" i="75"/>
  <c r="H130" i="75"/>
  <c r="N1631" i="75"/>
  <c r="H1631" i="75"/>
  <c r="K698" i="75"/>
  <c r="J693" i="75"/>
  <c r="K636" i="75"/>
  <c r="J631" i="75"/>
  <c r="K644" i="75"/>
  <c r="J639" i="75"/>
  <c r="K640" i="75"/>
  <c r="J635" i="75"/>
  <c r="I132" i="75"/>
  <c r="L131" i="75"/>
  <c r="K2144" i="75"/>
  <c r="J2139" i="75"/>
  <c r="L1632" i="75"/>
  <c r="I1633" i="75"/>
  <c r="K2140" i="75"/>
  <c r="J2135" i="75"/>
  <c r="K2148" i="75"/>
  <c r="J2143" i="75"/>
  <c r="K2136" i="75"/>
  <c r="J2131" i="75"/>
  <c r="K2152" i="75"/>
  <c r="J2147" i="75"/>
  <c r="N131" i="75" l="1"/>
  <c r="H131" i="75"/>
  <c r="K702" i="75"/>
  <c r="J697" i="75"/>
  <c r="N1632" i="75"/>
  <c r="H1632" i="75"/>
  <c r="J698" i="75"/>
  <c r="K703" i="75"/>
  <c r="K641" i="75"/>
  <c r="J636" i="75"/>
  <c r="K645" i="75"/>
  <c r="J640" i="75"/>
  <c r="I133" i="75"/>
  <c r="L132" i="75"/>
  <c r="K649" i="75"/>
  <c r="J644" i="75"/>
  <c r="I1634" i="75"/>
  <c r="L1633" i="75"/>
  <c r="K2141" i="75"/>
  <c r="J2136" i="75"/>
  <c r="K2153" i="75"/>
  <c r="J2148" i="75"/>
  <c r="K2145" i="75"/>
  <c r="J2140" i="75"/>
  <c r="K2149" i="75"/>
  <c r="J2144" i="75"/>
  <c r="K2157" i="75"/>
  <c r="J2152" i="75"/>
  <c r="N1633" i="75" l="1"/>
  <c r="H1633" i="75"/>
  <c r="K707" i="75"/>
  <c r="J702" i="75"/>
  <c r="N132" i="75"/>
  <c r="H132" i="75"/>
  <c r="K708" i="75"/>
  <c r="J703" i="75"/>
  <c r="K654" i="75"/>
  <c r="J649" i="75"/>
  <c r="I134" i="75"/>
  <c r="L133" i="75"/>
  <c r="K650" i="75"/>
  <c r="J645" i="75"/>
  <c r="K646" i="75"/>
  <c r="J641" i="75"/>
  <c r="J2153" i="75"/>
  <c r="K2158" i="75"/>
  <c r="J2157" i="75"/>
  <c r="K2162" i="75"/>
  <c r="J2141" i="75"/>
  <c r="K2146" i="75"/>
  <c r="L1634" i="75"/>
  <c r="I1635" i="75"/>
  <c r="J2149" i="75"/>
  <c r="K2154" i="75"/>
  <c r="J2145" i="75"/>
  <c r="K2150" i="75"/>
  <c r="K712" i="75" l="1"/>
  <c r="J707" i="75"/>
  <c r="N133" i="75"/>
  <c r="H133" i="75"/>
  <c r="K713" i="75"/>
  <c r="J708" i="75"/>
  <c r="N1634" i="75"/>
  <c r="H1634" i="75"/>
  <c r="K655" i="75"/>
  <c r="J650" i="75"/>
  <c r="K651" i="75"/>
  <c r="J646" i="75"/>
  <c r="I135" i="75"/>
  <c r="L134" i="75"/>
  <c r="K659" i="75"/>
  <c r="J654" i="75"/>
  <c r="K2159" i="75"/>
  <c r="J2154" i="75"/>
  <c r="K2167" i="75"/>
  <c r="J2162" i="75"/>
  <c r="K2163" i="75"/>
  <c r="J2158" i="75"/>
  <c r="K2155" i="75"/>
  <c r="J2150" i="75"/>
  <c r="K2151" i="75"/>
  <c r="J2146" i="75"/>
  <c r="I1636" i="75"/>
  <c r="L1635" i="75"/>
  <c r="K718" i="75" l="1"/>
  <c r="J713" i="75"/>
  <c r="K717" i="75"/>
  <c r="J712" i="75"/>
  <c r="N134" i="75"/>
  <c r="H134" i="75"/>
  <c r="N1635" i="75"/>
  <c r="H1635" i="75"/>
  <c r="I136" i="75"/>
  <c r="L135" i="75"/>
  <c r="K664" i="75"/>
  <c r="J659" i="75"/>
  <c r="K656" i="75"/>
  <c r="J651" i="75"/>
  <c r="K660" i="75"/>
  <c r="J655" i="75"/>
  <c r="K2168" i="75"/>
  <c r="J2163" i="75"/>
  <c r="L1636" i="75"/>
  <c r="I1637" i="75"/>
  <c r="K2172" i="75"/>
  <c r="J2167" i="75"/>
  <c r="K2156" i="75"/>
  <c r="J2151" i="75"/>
  <c r="K2160" i="75"/>
  <c r="J2155" i="75"/>
  <c r="K2164" i="75"/>
  <c r="J2159" i="75"/>
  <c r="N135" i="75" l="1"/>
  <c r="H135" i="75"/>
  <c r="K722" i="75"/>
  <c r="J717" i="75"/>
  <c r="K723" i="75"/>
  <c r="J718" i="75"/>
  <c r="N1636" i="75"/>
  <c r="H1636" i="75"/>
  <c r="K665" i="75"/>
  <c r="J660" i="75"/>
  <c r="K661" i="75"/>
  <c r="J656" i="75"/>
  <c r="I137" i="75"/>
  <c r="L136" i="75"/>
  <c r="K669" i="75"/>
  <c r="J664" i="75"/>
  <c r="K2165" i="75"/>
  <c r="J2160" i="75"/>
  <c r="K2161" i="75"/>
  <c r="J2156" i="75"/>
  <c r="K2173" i="75"/>
  <c r="J2168" i="75"/>
  <c r="K2169" i="75"/>
  <c r="J2164" i="75"/>
  <c r="I1638" i="75"/>
  <c r="L1637" i="75"/>
  <c r="K2177" i="75"/>
  <c r="J2172" i="75"/>
  <c r="K728" i="75" l="1"/>
  <c r="J723" i="75"/>
  <c r="N1637" i="75"/>
  <c r="H1637" i="75"/>
  <c r="K727" i="75"/>
  <c r="J722" i="75"/>
  <c r="N136" i="75"/>
  <c r="H136" i="75"/>
  <c r="K670" i="75"/>
  <c r="J665" i="75"/>
  <c r="K674" i="75"/>
  <c r="J669" i="75"/>
  <c r="I138" i="75"/>
  <c r="L137" i="75"/>
  <c r="K666" i="75"/>
  <c r="J661" i="75"/>
  <c r="J2177" i="75"/>
  <c r="K2182" i="75"/>
  <c r="J2173" i="75"/>
  <c r="K2178" i="75"/>
  <c r="J2161" i="75"/>
  <c r="K2166" i="75"/>
  <c r="L1638" i="75"/>
  <c r="I1639" i="75"/>
  <c r="J2169" i="75"/>
  <c r="K2174" i="75"/>
  <c r="J2165" i="75"/>
  <c r="K2170" i="75"/>
  <c r="K733" i="75" l="1"/>
  <c r="J728" i="75"/>
  <c r="N137" i="75"/>
  <c r="H137" i="75"/>
  <c r="N1638" i="75"/>
  <c r="H1638" i="75"/>
  <c r="K732" i="75"/>
  <c r="J727" i="75"/>
  <c r="I139" i="75"/>
  <c r="L138" i="75"/>
  <c r="K675" i="75"/>
  <c r="J670" i="75"/>
  <c r="K671" i="75"/>
  <c r="J666" i="75"/>
  <c r="K679" i="75"/>
  <c r="J674" i="75"/>
  <c r="K2183" i="75"/>
  <c r="J2178" i="75"/>
  <c r="K2171" i="75"/>
  <c r="J2166" i="75"/>
  <c r="K2179" i="75"/>
  <c r="J2174" i="75"/>
  <c r="K2187" i="75"/>
  <c r="J2182" i="75"/>
  <c r="K2175" i="75"/>
  <c r="J2170" i="75"/>
  <c r="I1640" i="75"/>
  <c r="L1639" i="75"/>
  <c r="K737" i="75" l="1"/>
  <c r="J732" i="75"/>
  <c r="N1639" i="75"/>
  <c r="H1639" i="75"/>
  <c r="K738" i="75"/>
  <c r="J733" i="75"/>
  <c r="N138" i="75"/>
  <c r="H138" i="75"/>
  <c r="K680" i="75"/>
  <c r="J675" i="75"/>
  <c r="K676" i="75"/>
  <c r="J671" i="75"/>
  <c r="I140" i="75"/>
  <c r="L139" i="75"/>
  <c r="K684" i="75"/>
  <c r="J679" i="75"/>
  <c r="K2176" i="75"/>
  <c r="J2171" i="75"/>
  <c r="K2192" i="75"/>
  <c r="J2187" i="75"/>
  <c r="K2188" i="75"/>
  <c r="J2183" i="75"/>
  <c r="L1640" i="75"/>
  <c r="I1641" i="75"/>
  <c r="K2180" i="75"/>
  <c r="J2175" i="75"/>
  <c r="K2184" i="75"/>
  <c r="J2179" i="75"/>
  <c r="K742" i="75" l="1"/>
  <c r="J737" i="75"/>
  <c r="N139" i="75"/>
  <c r="H139" i="75"/>
  <c r="K743" i="75"/>
  <c r="J738" i="75"/>
  <c r="N1640" i="75"/>
  <c r="H1640" i="75"/>
  <c r="K685" i="75"/>
  <c r="J680" i="75"/>
  <c r="I141" i="75"/>
  <c r="L140" i="75"/>
  <c r="K681" i="75"/>
  <c r="J676" i="75"/>
  <c r="K689" i="75"/>
  <c r="J684" i="75"/>
  <c r="K2189" i="75"/>
  <c r="J2184" i="75"/>
  <c r="K2193" i="75"/>
  <c r="J2188" i="75"/>
  <c r="K2185" i="75"/>
  <c r="J2180" i="75"/>
  <c r="K2197" i="75"/>
  <c r="J2192" i="75"/>
  <c r="I1642" i="75"/>
  <c r="L1641" i="75"/>
  <c r="K2181" i="75"/>
  <c r="J2176" i="75"/>
  <c r="N140" i="75" l="1"/>
  <c r="H140" i="75"/>
  <c r="J742" i="75"/>
  <c r="K747" i="75"/>
  <c r="K748" i="75"/>
  <c r="J743" i="75"/>
  <c r="N1641" i="75"/>
  <c r="H1641" i="75"/>
  <c r="I142" i="75"/>
  <c r="L141" i="75"/>
  <c r="K694" i="75"/>
  <c r="J689" i="75"/>
  <c r="K686" i="75"/>
  <c r="J681" i="75"/>
  <c r="K690" i="75"/>
  <c r="J685" i="75"/>
  <c r="J2193" i="75"/>
  <c r="K2198" i="75"/>
  <c r="J2181" i="75"/>
  <c r="K2186" i="75"/>
  <c r="J2185" i="75"/>
  <c r="K2190" i="75"/>
  <c r="J2189" i="75"/>
  <c r="K2194" i="75"/>
  <c r="I1643" i="75"/>
  <c r="L1642" i="75"/>
  <c r="J2197" i="75"/>
  <c r="K2202" i="75"/>
  <c r="N1642" i="75" l="1"/>
  <c r="H1642" i="75"/>
  <c r="K753" i="75"/>
  <c r="J748" i="75"/>
  <c r="K752" i="75"/>
  <c r="J747" i="75"/>
  <c r="N141" i="75"/>
  <c r="H141" i="75"/>
  <c r="I143" i="75"/>
  <c r="L142" i="75"/>
  <c r="K695" i="75"/>
  <c r="J690" i="75"/>
  <c r="K699" i="75"/>
  <c r="J694" i="75"/>
  <c r="K691" i="75"/>
  <c r="J686" i="75"/>
  <c r="K2199" i="75"/>
  <c r="J2194" i="75"/>
  <c r="K2191" i="75"/>
  <c r="J2186" i="75"/>
  <c r="I1644" i="75"/>
  <c r="L1643" i="75"/>
  <c r="K2203" i="75"/>
  <c r="J2198" i="75"/>
  <c r="K2207" i="75"/>
  <c r="J2202" i="75"/>
  <c r="K2195" i="75"/>
  <c r="J2190" i="75"/>
  <c r="K758" i="75" l="1"/>
  <c r="J753" i="75"/>
  <c r="N1643" i="75"/>
  <c r="H1643" i="75"/>
  <c r="N142" i="75"/>
  <c r="H142" i="75"/>
  <c r="K757" i="75"/>
  <c r="J752" i="75"/>
  <c r="K696" i="75"/>
  <c r="J691" i="75"/>
  <c r="K700" i="75"/>
  <c r="J695" i="75"/>
  <c r="K704" i="75"/>
  <c r="J699" i="75"/>
  <c r="I144" i="75"/>
  <c r="L143" i="75"/>
  <c r="K2200" i="75"/>
  <c r="J2195" i="75"/>
  <c r="K2208" i="75"/>
  <c r="J2203" i="75"/>
  <c r="K2212" i="75"/>
  <c r="J2207" i="75"/>
  <c r="L1644" i="75"/>
  <c r="I1645" i="75"/>
  <c r="K2196" i="75"/>
  <c r="J2191" i="75"/>
  <c r="K2204" i="75"/>
  <c r="J2199" i="75"/>
  <c r="N143" i="75" l="1"/>
  <c r="H143" i="75"/>
  <c r="N1644" i="75"/>
  <c r="H1644" i="75"/>
  <c r="K762" i="75"/>
  <c r="J757" i="75"/>
  <c r="K763" i="75"/>
  <c r="J758" i="75"/>
  <c r="K701" i="75"/>
  <c r="J696" i="75"/>
  <c r="K709" i="75"/>
  <c r="J704" i="75"/>
  <c r="K705" i="75"/>
  <c r="J700" i="75"/>
  <c r="I145" i="75"/>
  <c r="L144" i="75"/>
  <c r="K2213" i="75"/>
  <c r="J2208" i="75"/>
  <c r="K2209" i="75"/>
  <c r="J2204" i="75"/>
  <c r="K2217" i="75"/>
  <c r="J2212" i="75"/>
  <c r="K2201" i="75"/>
  <c r="J2196" i="75"/>
  <c r="I1646" i="75"/>
  <c r="L1645" i="75"/>
  <c r="K2205" i="75"/>
  <c r="J2200" i="75"/>
  <c r="N144" i="75" l="1"/>
  <c r="H144" i="75"/>
  <c r="N1645" i="75"/>
  <c r="H1645" i="75"/>
  <c r="J762" i="75"/>
  <c r="K767" i="75"/>
  <c r="K768" i="75"/>
  <c r="J763" i="75"/>
  <c r="K710" i="75"/>
  <c r="J705" i="75"/>
  <c r="I146" i="75"/>
  <c r="L145" i="75"/>
  <c r="K714" i="75"/>
  <c r="J709" i="75"/>
  <c r="K706" i="75"/>
  <c r="J701" i="75"/>
  <c r="I1647" i="75"/>
  <c r="L1646" i="75"/>
  <c r="J2205" i="75"/>
  <c r="K2210" i="75"/>
  <c r="J2217" i="75"/>
  <c r="K2222" i="75"/>
  <c r="J2209" i="75"/>
  <c r="K2214" i="75"/>
  <c r="J2201" i="75"/>
  <c r="K2206" i="75"/>
  <c r="J2213" i="75"/>
  <c r="K2218" i="75"/>
  <c r="N1646" i="75" l="1"/>
  <c r="H1646" i="75"/>
  <c r="K772" i="75"/>
  <c r="J767" i="75"/>
  <c r="N145" i="75"/>
  <c r="H145" i="75"/>
  <c r="K773" i="75"/>
  <c r="J768" i="75"/>
  <c r="K711" i="75"/>
  <c r="J706" i="75"/>
  <c r="I147" i="75"/>
  <c r="L146" i="75"/>
  <c r="K715" i="75"/>
  <c r="J710" i="75"/>
  <c r="K719" i="75"/>
  <c r="J714" i="75"/>
  <c r="K2223" i="75"/>
  <c r="J2218" i="75"/>
  <c r="K2227" i="75"/>
  <c r="J2222" i="75"/>
  <c r="K2211" i="75"/>
  <c r="J2206" i="75"/>
  <c r="K2215" i="75"/>
  <c r="J2210" i="75"/>
  <c r="K2219" i="75"/>
  <c r="J2214" i="75"/>
  <c r="I1648" i="75"/>
  <c r="L1647" i="75"/>
  <c r="K777" i="75" l="1"/>
  <c r="J772" i="75"/>
  <c r="N1647" i="75"/>
  <c r="H1647" i="75"/>
  <c r="N146" i="75"/>
  <c r="H146" i="75"/>
  <c r="K778" i="75"/>
  <c r="J773" i="75"/>
  <c r="K720" i="75"/>
  <c r="J715" i="75"/>
  <c r="K724" i="75"/>
  <c r="J719" i="75"/>
  <c r="I148" i="75"/>
  <c r="L147" i="75"/>
  <c r="K716" i="75"/>
  <c r="J711" i="75"/>
  <c r="K2232" i="75"/>
  <c r="J2227" i="75"/>
  <c r="L1648" i="75"/>
  <c r="I1649" i="75"/>
  <c r="K2224" i="75"/>
  <c r="J2219" i="75"/>
  <c r="K2216" i="75"/>
  <c r="J2211" i="75"/>
  <c r="K2228" i="75"/>
  <c r="J2223" i="75"/>
  <c r="K2220" i="75"/>
  <c r="J2215" i="75"/>
  <c r="J777" i="75" l="1"/>
  <c r="K782" i="75"/>
  <c r="N147" i="75"/>
  <c r="H147" i="75"/>
  <c r="N1648" i="75"/>
  <c r="H1648" i="75"/>
  <c r="J778" i="75"/>
  <c r="K783" i="75"/>
  <c r="I149" i="75"/>
  <c r="L148" i="75"/>
  <c r="K721" i="75"/>
  <c r="J716" i="75"/>
  <c r="K729" i="75"/>
  <c r="J724" i="75"/>
  <c r="K725" i="75"/>
  <c r="J720" i="75"/>
  <c r="K2233" i="75"/>
  <c r="J2228" i="75"/>
  <c r="K2225" i="75"/>
  <c r="J2220" i="75"/>
  <c r="I1650" i="75"/>
  <c r="L1649" i="75"/>
  <c r="K2221" i="75"/>
  <c r="J2216" i="75"/>
  <c r="K2237" i="75"/>
  <c r="J2232" i="75"/>
  <c r="K2229" i="75"/>
  <c r="J2224" i="75"/>
  <c r="N148" i="75" l="1"/>
  <c r="H148" i="75"/>
  <c r="K787" i="75"/>
  <c r="J782" i="75"/>
  <c r="N1649" i="75"/>
  <c r="H1649" i="75"/>
  <c r="K788" i="75"/>
  <c r="J783" i="75"/>
  <c r="K734" i="75"/>
  <c r="J729" i="75"/>
  <c r="K726" i="75"/>
  <c r="J721" i="75"/>
  <c r="K730" i="75"/>
  <c r="J725" i="75"/>
  <c r="I150" i="75"/>
  <c r="L149" i="75"/>
  <c r="I1651" i="75"/>
  <c r="L1650" i="75"/>
  <c r="J2237" i="75"/>
  <c r="K2242" i="75"/>
  <c r="J2225" i="75"/>
  <c r="K2230" i="75"/>
  <c r="J2229" i="75"/>
  <c r="K2234" i="75"/>
  <c r="J2221" i="75"/>
  <c r="K2226" i="75"/>
  <c r="J2233" i="75"/>
  <c r="K2238" i="75"/>
  <c r="K793" i="75" l="1"/>
  <c r="J788" i="75"/>
  <c r="N1650" i="75"/>
  <c r="H1650" i="75"/>
  <c r="K792" i="75"/>
  <c r="J787" i="75"/>
  <c r="N149" i="75"/>
  <c r="H149" i="75"/>
  <c r="K731" i="75"/>
  <c r="J726" i="75"/>
  <c r="I151" i="75"/>
  <c r="L150" i="75"/>
  <c r="K739" i="75"/>
  <c r="J734" i="75"/>
  <c r="K735" i="75"/>
  <c r="J730" i="75"/>
  <c r="K2231" i="75"/>
  <c r="J2226" i="75"/>
  <c r="K2235" i="75"/>
  <c r="J2230" i="75"/>
  <c r="J2242" i="75"/>
  <c r="K2247" i="75"/>
  <c r="K2239" i="75"/>
  <c r="J2234" i="75"/>
  <c r="J2238" i="75"/>
  <c r="K2243" i="75"/>
  <c r="I1652" i="75"/>
  <c r="L1651" i="75"/>
  <c r="N150" i="75" l="1"/>
  <c r="H150" i="75"/>
  <c r="K798" i="75"/>
  <c r="J793" i="75"/>
  <c r="N1651" i="75"/>
  <c r="H1651" i="75"/>
  <c r="J792" i="75"/>
  <c r="K797" i="75"/>
  <c r="I152" i="75"/>
  <c r="L151" i="75"/>
  <c r="K744" i="75"/>
  <c r="J739" i="75"/>
  <c r="K740" i="75"/>
  <c r="J735" i="75"/>
  <c r="K736" i="75"/>
  <c r="J731" i="75"/>
  <c r="L1652" i="75"/>
  <c r="I1653" i="75"/>
  <c r="K2240" i="75"/>
  <c r="J2235" i="75"/>
  <c r="J2243" i="75"/>
  <c r="K2248" i="75"/>
  <c r="K2244" i="75"/>
  <c r="J2239" i="75"/>
  <c r="K2236" i="75"/>
  <c r="J2231" i="75"/>
  <c r="K2252" i="75"/>
  <c r="J2247" i="75"/>
  <c r="N1652" i="75" l="1"/>
  <c r="H1652" i="75"/>
  <c r="K803" i="75"/>
  <c r="J798" i="75"/>
  <c r="N151" i="75"/>
  <c r="H151" i="75"/>
  <c r="K802" i="75"/>
  <c r="J797" i="75"/>
  <c r="K749" i="75"/>
  <c r="J744" i="75"/>
  <c r="I153" i="75"/>
  <c r="L152" i="75"/>
  <c r="K741" i="75"/>
  <c r="J736" i="75"/>
  <c r="K745" i="75"/>
  <c r="J740" i="75"/>
  <c r="K2241" i="75"/>
  <c r="J2236" i="75"/>
  <c r="J2240" i="75"/>
  <c r="K2245" i="75"/>
  <c r="K2249" i="75"/>
  <c r="J2244" i="75"/>
  <c r="K2257" i="75"/>
  <c r="J2252" i="75"/>
  <c r="K2253" i="75"/>
  <c r="J2248" i="75"/>
  <c r="I1654" i="75"/>
  <c r="L1653" i="75"/>
  <c r="N152" i="75" l="1"/>
  <c r="H152" i="75"/>
  <c r="K808" i="75"/>
  <c r="J803" i="75"/>
  <c r="J802" i="75"/>
  <c r="K807" i="75"/>
  <c r="N1653" i="75"/>
  <c r="H1653" i="75"/>
  <c r="K750" i="75"/>
  <c r="J745" i="75"/>
  <c r="I154" i="75"/>
  <c r="L153" i="75"/>
  <c r="K746" i="75"/>
  <c r="J741" i="75"/>
  <c r="K754" i="75"/>
  <c r="J749" i="75"/>
  <c r="J2253" i="75"/>
  <c r="K2258" i="75"/>
  <c r="I1655" i="75"/>
  <c r="L1654" i="75"/>
  <c r="K2250" i="75"/>
  <c r="J2245" i="75"/>
  <c r="K2262" i="75"/>
  <c r="J2257" i="75"/>
  <c r="K2254" i="75"/>
  <c r="J2249" i="75"/>
  <c r="K2246" i="75"/>
  <c r="J2241" i="75"/>
  <c r="K813" i="75" l="1"/>
  <c r="J808" i="75"/>
  <c r="K812" i="75"/>
  <c r="J807" i="75"/>
  <c r="N1654" i="75"/>
  <c r="H1654" i="75"/>
  <c r="N153" i="75"/>
  <c r="H153" i="75"/>
  <c r="K751" i="75"/>
  <c r="J746" i="75"/>
  <c r="I155" i="75"/>
  <c r="L154" i="75"/>
  <c r="K759" i="75"/>
  <c r="J754" i="75"/>
  <c r="K755" i="75"/>
  <c r="J750" i="75"/>
  <c r="J2246" i="75"/>
  <c r="K2251" i="75"/>
  <c r="I1656" i="75"/>
  <c r="L1655" i="75"/>
  <c r="J2254" i="75"/>
  <c r="K2259" i="75"/>
  <c r="J2258" i="75"/>
  <c r="K2263" i="75"/>
  <c r="J2262" i="75"/>
  <c r="K2267" i="75"/>
  <c r="J2250" i="75"/>
  <c r="K2255" i="75"/>
  <c r="K818" i="75" l="1"/>
  <c r="J813" i="75"/>
  <c r="N154" i="75"/>
  <c r="H154" i="75"/>
  <c r="N1655" i="75"/>
  <c r="H1655" i="75"/>
  <c r="K817" i="75"/>
  <c r="J812" i="75"/>
  <c r="K764" i="75"/>
  <c r="J759" i="75"/>
  <c r="K756" i="75"/>
  <c r="J751" i="75"/>
  <c r="K760" i="75"/>
  <c r="J755" i="75"/>
  <c r="I156" i="75"/>
  <c r="L155" i="75"/>
  <c r="K2264" i="75"/>
  <c r="J2259" i="75"/>
  <c r="K2272" i="75"/>
  <c r="J2267" i="75"/>
  <c r="K2256" i="75"/>
  <c r="J2251" i="75"/>
  <c r="K2260" i="75"/>
  <c r="J2255" i="75"/>
  <c r="L1656" i="75"/>
  <c r="I1657" i="75"/>
  <c r="J2263" i="75"/>
  <c r="K2268" i="75"/>
  <c r="N1656" i="75" l="1"/>
  <c r="H1656" i="75"/>
  <c r="K822" i="75"/>
  <c r="J817" i="75"/>
  <c r="K823" i="75"/>
  <c r="J818" i="75"/>
  <c r="N155" i="75"/>
  <c r="H155" i="75"/>
  <c r="I157" i="75"/>
  <c r="L156" i="75"/>
  <c r="K761" i="75"/>
  <c r="J756" i="75"/>
  <c r="K769" i="75"/>
  <c r="J764" i="75"/>
  <c r="K765" i="75"/>
  <c r="J760" i="75"/>
  <c r="I1658" i="75"/>
  <c r="L1657" i="75"/>
  <c r="K2277" i="75"/>
  <c r="J2272" i="75"/>
  <c r="K2265" i="75"/>
  <c r="J2260" i="75"/>
  <c r="K2269" i="75"/>
  <c r="J2264" i="75"/>
  <c r="J2268" i="75"/>
  <c r="K2273" i="75"/>
  <c r="J2256" i="75"/>
  <c r="K2261" i="75"/>
  <c r="K827" i="75" l="1"/>
  <c r="J822" i="75"/>
  <c r="N156" i="75"/>
  <c r="H156" i="75"/>
  <c r="N1657" i="75"/>
  <c r="H1657" i="75"/>
  <c r="K828" i="75"/>
  <c r="J823" i="75"/>
  <c r="K774" i="75"/>
  <c r="J769" i="75"/>
  <c r="K766" i="75"/>
  <c r="J761" i="75"/>
  <c r="K770" i="75"/>
  <c r="J765" i="75"/>
  <c r="I158" i="75"/>
  <c r="L157" i="75"/>
  <c r="K2278" i="75"/>
  <c r="J2273" i="75"/>
  <c r="K2282" i="75"/>
  <c r="J2277" i="75"/>
  <c r="I1659" i="75"/>
  <c r="L1658" i="75"/>
  <c r="K2270" i="75"/>
  <c r="J2265" i="75"/>
  <c r="K2274" i="75"/>
  <c r="J2269" i="75"/>
  <c r="K2266" i="75"/>
  <c r="J2261" i="75"/>
  <c r="N157" i="75" l="1"/>
  <c r="H157" i="75"/>
  <c r="N1658" i="75"/>
  <c r="H1658" i="75"/>
  <c r="K832" i="75"/>
  <c r="J827" i="75"/>
  <c r="K833" i="75"/>
  <c r="J828" i="75"/>
  <c r="K771" i="75"/>
  <c r="J766" i="75"/>
  <c r="I159" i="75"/>
  <c r="L158" i="75"/>
  <c r="K775" i="75"/>
  <c r="J770" i="75"/>
  <c r="K779" i="75"/>
  <c r="J774" i="75"/>
  <c r="J2266" i="75"/>
  <c r="K2271" i="75"/>
  <c r="I1660" i="75"/>
  <c r="L1659" i="75"/>
  <c r="J2274" i="75"/>
  <c r="K2279" i="75"/>
  <c r="J2282" i="75"/>
  <c r="K2287" i="75"/>
  <c r="J2278" i="75"/>
  <c r="K2283" i="75"/>
  <c r="J2270" i="75"/>
  <c r="K2275" i="75"/>
  <c r="N158" i="75" l="1"/>
  <c r="H158" i="75"/>
  <c r="K837" i="75"/>
  <c r="J832" i="75"/>
  <c r="N1659" i="75"/>
  <c r="H1659" i="75"/>
  <c r="K838" i="75"/>
  <c r="J833" i="75"/>
  <c r="K784" i="75"/>
  <c r="J779" i="75"/>
  <c r="I160" i="75"/>
  <c r="L159" i="75"/>
  <c r="K776" i="75"/>
  <c r="J771" i="75"/>
  <c r="K780" i="75"/>
  <c r="J775" i="75"/>
  <c r="K2288" i="75"/>
  <c r="J2283" i="75"/>
  <c r="K2292" i="75"/>
  <c r="J2287" i="75"/>
  <c r="K2284" i="75"/>
  <c r="J2279" i="75"/>
  <c r="L1660" i="75"/>
  <c r="I1661" i="75"/>
  <c r="J2271" i="75"/>
  <c r="K2276" i="75"/>
  <c r="K2280" i="75"/>
  <c r="J2275" i="75"/>
  <c r="N159" i="75" l="1"/>
  <c r="H159" i="75"/>
  <c r="J837" i="75"/>
  <c r="K842" i="75"/>
  <c r="N1660" i="75"/>
  <c r="H1660" i="75"/>
  <c r="K843" i="75"/>
  <c r="J838" i="75"/>
  <c r="I161" i="75"/>
  <c r="L160" i="75"/>
  <c r="K789" i="75"/>
  <c r="J784" i="75"/>
  <c r="K785" i="75"/>
  <c r="J780" i="75"/>
  <c r="K781" i="75"/>
  <c r="J776" i="75"/>
  <c r="K2281" i="75"/>
  <c r="J2276" i="75"/>
  <c r="K2297" i="75"/>
  <c r="J2292" i="75"/>
  <c r="J2284" i="75"/>
  <c r="K2289" i="75"/>
  <c r="K2285" i="75"/>
  <c r="J2280" i="75"/>
  <c r="I1662" i="75"/>
  <c r="L1661" i="75"/>
  <c r="J2288" i="75"/>
  <c r="K2293" i="75"/>
  <c r="N1661" i="75" l="1"/>
  <c r="H1661" i="75"/>
  <c r="N160" i="75"/>
  <c r="H160" i="75"/>
  <c r="K847" i="75"/>
  <c r="J842" i="75"/>
  <c r="K848" i="75"/>
  <c r="J843" i="75"/>
  <c r="K786" i="75"/>
  <c r="J781" i="75"/>
  <c r="I162" i="75"/>
  <c r="L161" i="75"/>
  <c r="K790" i="75"/>
  <c r="J785" i="75"/>
  <c r="K794" i="75"/>
  <c r="J789" i="75"/>
  <c r="L1662" i="75"/>
  <c r="I1663" i="75"/>
  <c r="K2302" i="75"/>
  <c r="J2297" i="75"/>
  <c r="K2290" i="75"/>
  <c r="J2285" i="75"/>
  <c r="K2286" i="75"/>
  <c r="J2281" i="75"/>
  <c r="K2298" i="75"/>
  <c r="J2293" i="75"/>
  <c r="K2294" i="75"/>
  <c r="J2289" i="75"/>
  <c r="N161" i="75" l="1"/>
  <c r="H161" i="75"/>
  <c r="N1662" i="75"/>
  <c r="H1662" i="75"/>
  <c r="K852" i="75"/>
  <c r="J847" i="75"/>
  <c r="K853" i="75"/>
  <c r="J848" i="75"/>
  <c r="I163" i="75"/>
  <c r="L162" i="75"/>
  <c r="K799" i="75"/>
  <c r="J794" i="75"/>
  <c r="K795" i="75"/>
  <c r="J790" i="75"/>
  <c r="K791" i="75"/>
  <c r="J786" i="75"/>
  <c r="J2298" i="75"/>
  <c r="K2303" i="75"/>
  <c r="J2294" i="75"/>
  <c r="K2299" i="75"/>
  <c r="J2290" i="75"/>
  <c r="K2295" i="75"/>
  <c r="J2302" i="75"/>
  <c r="K2307" i="75"/>
  <c r="J2286" i="75"/>
  <c r="K2291" i="75"/>
  <c r="I1664" i="75"/>
  <c r="L1663" i="75"/>
  <c r="N1663" i="75" l="1"/>
  <c r="H1663" i="75"/>
  <c r="N162" i="75"/>
  <c r="H162" i="75"/>
  <c r="K858" i="75"/>
  <c r="J853" i="75"/>
  <c r="K857" i="75"/>
  <c r="J852" i="75"/>
  <c r="K804" i="75"/>
  <c r="J799" i="75"/>
  <c r="K800" i="75"/>
  <c r="J795" i="75"/>
  <c r="K796" i="75"/>
  <c r="J791" i="75"/>
  <c r="I164" i="75"/>
  <c r="L163" i="75"/>
  <c r="K2300" i="75"/>
  <c r="J2295" i="75"/>
  <c r="L1664" i="75"/>
  <c r="I1665" i="75"/>
  <c r="K2296" i="75"/>
  <c r="J2291" i="75"/>
  <c r="K2308" i="75"/>
  <c r="J2303" i="75"/>
  <c r="K2304" i="75"/>
  <c r="J2299" i="75"/>
  <c r="K2312" i="75"/>
  <c r="J2307" i="75"/>
  <c r="J858" i="75" l="1"/>
  <c r="K863" i="75"/>
  <c r="N163" i="75"/>
  <c r="H163" i="75"/>
  <c r="N1664" i="75"/>
  <c r="H1664" i="75"/>
  <c r="K862" i="75"/>
  <c r="J857" i="75"/>
  <c r="I165" i="75"/>
  <c r="L164" i="75"/>
  <c r="K805" i="75"/>
  <c r="J800" i="75"/>
  <c r="K809" i="75"/>
  <c r="J804" i="75"/>
  <c r="K801" i="75"/>
  <c r="J796" i="75"/>
  <c r="K2317" i="75"/>
  <c r="J2312" i="75"/>
  <c r="J2296" i="75"/>
  <c r="K2301" i="75"/>
  <c r="J2304" i="75"/>
  <c r="K2309" i="75"/>
  <c r="I1666" i="75"/>
  <c r="L1665" i="75"/>
  <c r="K2313" i="75"/>
  <c r="J2308" i="75"/>
  <c r="K2305" i="75"/>
  <c r="J2300" i="75"/>
  <c r="N1665" i="75" l="1"/>
  <c r="H1665" i="75"/>
  <c r="K868" i="75"/>
  <c r="J863" i="75"/>
  <c r="N164" i="75"/>
  <c r="H164" i="75"/>
  <c r="K867" i="75"/>
  <c r="J862" i="75"/>
  <c r="K810" i="75"/>
  <c r="J805" i="75"/>
  <c r="K806" i="75"/>
  <c r="J801" i="75"/>
  <c r="I166" i="75"/>
  <c r="L165" i="75"/>
  <c r="K814" i="75"/>
  <c r="J809" i="75"/>
  <c r="K2310" i="75"/>
  <c r="J2305" i="75"/>
  <c r="K2306" i="75"/>
  <c r="J2301" i="75"/>
  <c r="K2318" i="75"/>
  <c r="J2313" i="75"/>
  <c r="K2322" i="75"/>
  <c r="J2317" i="75"/>
  <c r="L1666" i="75"/>
  <c r="I1667" i="75"/>
  <c r="K2314" i="75"/>
  <c r="J2309" i="75"/>
  <c r="N1666" i="75" l="1"/>
  <c r="H1666" i="75"/>
  <c r="K873" i="75"/>
  <c r="J868" i="75"/>
  <c r="N165" i="75"/>
  <c r="H165" i="75"/>
  <c r="K872" i="75"/>
  <c r="J867" i="75"/>
  <c r="I167" i="75"/>
  <c r="L166" i="75"/>
  <c r="K815" i="75"/>
  <c r="J810" i="75"/>
  <c r="K819" i="75"/>
  <c r="J814" i="75"/>
  <c r="K811" i="75"/>
  <c r="J806" i="75"/>
  <c r="I1668" i="75"/>
  <c r="L1667" i="75"/>
  <c r="J2318" i="75"/>
  <c r="K2323" i="75"/>
  <c r="J2314" i="75"/>
  <c r="K2319" i="75"/>
  <c r="J2306" i="75"/>
  <c r="K2311" i="75"/>
  <c r="J2322" i="75"/>
  <c r="K2327" i="75"/>
  <c r="J2310" i="75"/>
  <c r="K2315" i="75"/>
  <c r="N1667" i="75" l="1"/>
  <c r="H1667" i="75"/>
  <c r="K878" i="75"/>
  <c r="J873" i="75"/>
  <c r="N166" i="75"/>
  <c r="H166" i="75"/>
  <c r="K877" i="75"/>
  <c r="J872" i="75"/>
  <c r="K824" i="75"/>
  <c r="J819" i="75"/>
  <c r="K816" i="75"/>
  <c r="J811" i="75"/>
  <c r="K820" i="75"/>
  <c r="J815" i="75"/>
  <c r="I168" i="75"/>
  <c r="L167" i="75"/>
  <c r="K2324" i="75"/>
  <c r="J2319" i="75"/>
  <c r="K2328" i="75"/>
  <c r="J2323" i="75"/>
  <c r="K2320" i="75"/>
  <c r="J2315" i="75"/>
  <c r="K2332" i="75"/>
  <c r="J2327" i="75"/>
  <c r="K2316" i="75"/>
  <c r="J2311" i="75"/>
  <c r="L1668" i="75"/>
  <c r="I1669" i="75"/>
  <c r="N167" i="75" l="1"/>
  <c r="H167" i="75"/>
  <c r="K883" i="75"/>
  <c r="J878" i="75"/>
  <c r="J877" i="75"/>
  <c r="K882" i="75"/>
  <c r="N1668" i="75"/>
  <c r="H1668" i="75"/>
  <c r="K825" i="75"/>
  <c r="J820" i="75"/>
  <c r="K821" i="75"/>
  <c r="J816" i="75"/>
  <c r="I169" i="75"/>
  <c r="L168" i="75"/>
  <c r="K829" i="75"/>
  <c r="J824" i="75"/>
  <c r="K2321" i="75"/>
  <c r="J2316" i="75"/>
  <c r="J2320" i="75"/>
  <c r="K2325" i="75"/>
  <c r="J2328" i="75"/>
  <c r="K2333" i="75"/>
  <c r="K2337" i="75"/>
  <c r="J2332" i="75"/>
  <c r="K2329" i="75"/>
  <c r="J2324" i="75"/>
  <c r="I1670" i="75"/>
  <c r="L1669" i="75"/>
  <c r="K888" i="75" l="1"/>
  <c r="J883" i="75"/>
  <c r="K887" i="75"/>
  <c r="J882" i="75"/>
  <c r="N168" i="75"/>
  <c r="H168" i="75"/>
  <c r="N1669" i="75"/>
  <c r="H1669" i="75"/>
  <c r="K826" i="75"/>
  <c r="J821" i="75"/>
  <c r="I170" i="75"/>
  <c r="L169" i="75"/>
  <c r="K834" i="75"/>
  <c r="J829" i="75"/>
  <c r="K830" i="75"/>
  <c r="J825" i="75"/>
  <c r="L1670" i="75"/>
  <c r="I1671" i="75"/>
  <c r="K2330" i="75"/>
  <c r="J2325" i="75"/>
  <c r="K2334" i="75"/>
  <c r="J2329" i="75"/>
  <c r="K2342" i="75"/>
  <c r="J2337" i="75"/>
  <c r="K2338" i="75"/>
  <c r="J2333" i="75"/>
  <c r="K2326" i="75"/>
  <c r="J2321" i="75"/>
  <c r="N169" i="75" l="1"/>
  <c r="H169" i="75"/>
  <c r="J888" i="75"/>
  <c r="K893" i="75"/>
  <c r="N1670" i="75"/>
  <c r="H1670" i="75"/>
  <c r="K892" i="75"/>
  <c r="J887" i="75"/>
  <c r="K835" i="75"/>
  <c r="J830" i="75"/>
  <c r="I171" i="75"/>
  <c r="L170" i="75"/>
  <c r="K831" i="75"/>
  <c r="J826" i="75"/>
  <c r="K839" i="75"/>
  <c r="J834" i="75"/>
  <c r="J2326" i="75"/>
  <c r="K2331" i="75"/>
  <c r="J2338" i="75"/>
  <c r="K2343" i="75"/>
  <c r="J2334" i="75"/>
  <c r="K2339" i="75"/>
  <c r="J2330" i="75"/>
  <c r="K2335" i="75"/>
  <c r="J2342" i="75"/>
  <c r="K2347" i="75"/>
  <c r="I1672" i="75"/>
  <c r="L1671" i="75"/>
  <c r="N170" i="75" l="1"/>
  <c r="H170" i="75"/>
  <c r="N1671" i="75"/>
  <c r="H1671" i="75"/>
  <c r="K897" i="75"/>
  <c r="J892" i="75"/>
  <c r="K898" i="75"/>
  <c r="J893" i="75"/>
  <c r="K836" i="75"/>
  <c r="J831" i="75"/>
  <c r="I172" i="75"/>
  <c r="L171" i="75"/>
  <c r="K840" i="75"/>
  <c r="J835" i="75"/>
  <c r="K844" i="75"/>
  <c r="J839" i="75"/>
  <c r="K2348" i="75"/>
  <c r="J2343" i="75"/>
  <c r="K2340" i="75"/>
  <c r="J2335" i="75"/>
  <c r="L1672" i="75"/>
  <c r="I1673" i="75"/>
  <c r="K2352" i="75"/>
  <c r="J2347" i="75"/>
  <c r="K2344" i="75"/>
  <c r="J2339" i="75"/>
  <c r="K2336" i="75"/>
  <c r="J2331" i="75"/>
  <c r="N171" i="75" l="1"/>
  <c r="H171" i="75"/>
  <c r="K902" i="75"/>
  <c r="J897" i="75"/>
  <c r="K903" i="75"/>
  <c r="J898" i="75"/>
  <c r="N1672" i="75"/>
  <c r="H1672" i="75"/>
  <c r="K845" i="75"/>
  <c r="J840" i="75"/>
  <c r="I173" i="75"/>
  <c r="L172" i="75"/>
  <c r="K849" i="75"/>
  <c r="J844" i="75"/>
  <c r="K841" i="75"/>
  <c r="J836" i="75"/>
  <c r="K2341" i="75"/>
  <c r="J2336" i="75"/>
  <c r="K2345" i="75"/>
  <c r="J2340" i="75"/>
  <c r="K2349" i="75"/>
  <c r="J2344" i="75"/>
  <c r="J2348" i="75"/>
  <c r="K2353" i="75"/>
  <c r="J2352" i="75"/>
  <c r="K2357" i="75"/>
  <c r="I1674" i="75"/>
  <c r="L1673" i="75"/>
  <c r="K907" i="75" l="1"/>
  <c r="J902" i="75"/>
  <c r="N172" i="75"/>
  <c r="H172" i="75"/>
  <c r="K908" i="75"/>
  <c r="J903" i="75"/>
  <c r="N1673" i="75"/>
  <c r="H1673" i="75"/>
  <c r="I174" i="75"/>
  <c r="L173" i="75"/>
  <c r="K846" i="75"/>
  <c r="J841" i="75"/>
  <c r="K854" i="75"/>
  <c r="J849" i="75"/>
  <c r="K850" i="75"/>
  <c r="J845" i="75"/>
  <c r="K2354" i="75"/>
  <c r="J2349" i="75"/>
  <c r="I1675" i="75"/>
  <c r="L1674" i="75"/>
  <c r="K2362" i="75"/>
  <c r="J2357" i="75"/>
  <c r="K2358" i="75"/>
  <c r="J2353" i="75"/>
  <c r="K2350" i="75"/>
  <c r="J2345" i="75"/>
  <c r="K2346" i="75"/>
  <c r="J2341" i="75"/>
  <c r="N173" i="75" l="1"/>
  <c r="H173" i="75"/>
  <c r="J908" i="75"/>
  <c r="K913" i="75"/>
  <c r="K912" i="75"/>
  <c r="J907" i="75"/>
  <c r="N1674" i="75"/>
  <c r="H1674" i="75"/>
  <c r="K855" i="75"/>
  <c r="J850" i="75"/>
  <c r="K851" i="75"/>
  <c r="J846" i="75"/>
  <c r="I175" i="75"/>
  <c r="L174" i="75"/>
  <c r="K859" i="75"/>
  <c r="J854" i="75"/>
  <c r="J2358" i="75"/>
  <c r="K2363" i="75"/>
  <c r="J2362" i="75"/>
  <c r="K2367" i="75"/>
  <c r="J2346" i="75"/>
  <c r="K2351" i="75"/>
  <c r="I1676" i="75"/>
  <c r="L1675" i="75"/>
  <c r="J2350" i="75"/>
  <c r="K2355" i="75"/>
  <c r="J2354" i="75"/>
  <c r="K2359" i="75"/>
  <c r="N174" i="75" l="1"/>
  <c r="H174" i="75"/>
  <c r="K917" i="75"/>
  <c r="J912" i="75"/>
  <c r="J913" i="75"/>
  <c r="K918" i="75"/>
  <c r="N1675" i="75"/>
  <c r="H1675" i="75"/>
  <c r="I176" i="75"/>
  <c r="L175" i="75"/>
  <c r="K860" i="75"/>
  <c r="J855" i="75"/>
  <c r="K864" i="75"/>
  <c r="J859" i="75"/>
  <c r="K856" i="75"/>
  <c r="J851" i="75"/>
  <c r="K2356" i="75"/>
  <c r="J2351" i="75"/>
  <c r="K2372" i="75"/>
  <c r="J2367" i="75"/>
  <c r="K2360" i="75"/>
  <c r="J2355" i="75"/>
  <c r="K2368" i="75"/>
  <c r="J2363" i="75"/>
  <c r="L1676" i="75"/>
  <c r="I1677" i="75"/>
  <c r="K2364" i="75"/>
  <c r="J2359" i="75"/>
  <c r="K922" i="75" l="1"/>
  <c r="J917" i="75"/>
  <c r="K923" i="75"/>
  <c r="J918" i="75"/>
  <c r="N175" i="75"/>
  <c r="H175" i="75"/>
  <c r="N1676" i="75"/>
  <c r="H1676" i="75"/>
  <c r="K869" i="75"/>
  <c r="J864" i="75"/>
  <c r="K865" i="75"/>
  <c r="J860" i="75"/>
  <c r="K861" i="75"/>
  <c r="J856" i="75"/>
  <c r="I177" i="75"/>
  <c r="L176" i="75"/>
  <c r="K2369" i="75"/>
  <c r="J2364" i="75"/>
  <c r="I1678" i="75"/>
  <c r="L1677" i="75"/>
  <c r="K2373" i="75"/>
  <c r="J2368" i="75"/>
  <c r="K2377" i="75"/>
  <c r="J2372" i="75"/>
  <c r="J2360" i="75"/>
  <c r="K2365" i="75"/>
  <c r="K2361" i="75"/>
  <c r="J2356" i="75"/>
  <c r="N176" i="75" l="1"/>
  <c r="H176" i="75"/>
  <c r="K928" i="75"/>
  <c r="J923" i="75"/>
  <c r="K927" i="75"/>
  <c r="J922" i="75"/>
  <c r="N1677" i="75"/>
  <c r="H1677" i="75"/>
  <c r="K870" i="75"/>
  <c r="J865" i="75"/>
  <c r="I178" i="75"/>
  <c r="L177" i="75"/>
  <c r="K874" i="75"/>
  <c r="J869" i="75"/>
  <c r="K866" i="75"/>
  <c r="J861" i="75"/>
  <c r="K2366" i="75"/>
  <c r="J2361" i="75"/>
  <c r="K2378" i="75"/>
  <c r="J2373" i="75"/>
  <c r="K2370" i="75"/>
  <c r="J2365" i="75"/>
  <c r="I1679" i="75"/>
  <c r="L1678" i="75"/>
  <c r="K2382" i="75"/>
  <c r="J2377" i="75"/>
  <c r="K2374" i="75"/>
  <c r="J2369" i="75"/>
  <c r="N1678" i="75" l="1"/>
  <c r="H1678" i="75"/>
  <c r="J927" i="75"/>
  <c r="K932" i="75"/>
  <c r="K933" i="75"/>
  <c r="J928" i="75"/>
  <c r="N177" i="75"/>
  <c r="H177" i="75"/>
  <c r="K875" i="75"/>
  <c r="J870" i="75"/>
  <c r="K879" i="75"/>
  <c r="J874" i="75"/>
  <c r="I179" i="75"/>
  <c r="L178" i="75"/>
  <c r="K871" i="75"/>
  <c r="J866" i="75"/>
  <c r="J2374" i="75"/>
  <c r="K2379" i="75"/>
  <c r="J2370" i="75"/>
  <c r="K2375" i="75"/>
  <c r="J2378" i="75"/>
  <c r="K2383" i="75"/>
  <c r="J2382" i="75"/>
  <c r="K2387" i="75"/>
  <c r="I1680" i="75"/>
  <c r="L1679" i="75"/>
  <c r="J2366" i="75"/>
  <c r="K2371" i="75"/>
  <c r="N1679" i="75" l="1"/>
  <c r="H1679" i="75"/>
  <c r="K937" i="75"/>
  <c r="J932" i="75"/>
  <c r="N178" i="75"/>
  <c r="H178" i="75"/>
  <c r="K938" i="75"/>
  <c r="J933" i="75"/>
  <c r="K884" i="75"/>
  <c r="J879" i="75"/>
  <c r="K876" i="75"/>
  <c r="J871" i="75"/>
  <c r="I180" i="75"/>
  <c r="L179" i="75"/>
  <c r="K880" i="75"/>
  <c r="J875" i="75"/>
  <c r="L1680" i="75"/>
  <c r="I1681" i="75"/>
  <c r="K2380" i="75"/>
  <c r="J2375" i="75"/>
  <c r="K2384" i="75"/>
  <c r="J2379" i="75"/>
  <c r="K2392" i="75"/>
  <c r="J2387" i="75"/>
  <c r="K2376" i="75"/>
  <c r="J2371" i="75"/>
  <c r="K2388" i="75"/>
  <c r="J2383" i="75"/>
  <c r="N1680" i="75" l="1"/>
  <c r="H1680" i="75"/>
  <c r="J938" i="75"/>
  <c r="K943" i="75"/>
  <c r="J937" i="75"/>
  <c r="K942" i="75"/>
  <c r="N179" i="75"/>
  <c r="H179" i="75"/>
  <c r="I181" i="75"/>
  <c r="L180" i="75"/>
  <c r="K881" i="75"/>
  <c r="J876" i="75"/>
  <c r="K885" i="75"/>
  <c r="J880" i="75"/>
  <c r="K889" i="75"/>
  <c r="J884" i="75"/>
  <c r="K2393" i="75"/>
  <c r="J2388" i="75"/>
  <c r="K2397" i="75"/>
  <c r="J2392" i="75"/>
  <c r="K2385" i="75"/>
  <c r="J2380" i="75"/>
  <c r="K2381" i="75"/>
  <c r="J2376" i="75"/>
  <c r="I1682" i="75"/>
  <c r="L1681" i="75"/>
  <c r="J2384" i="75"/>
  <c r="K2389" i="75"/>
  <c r="K948" i="75" l="1"/>
  <c r="J943" i="75"/>
  <c r="K947" i="75"/>
  <c r="J942" i="75"/>
  <c r="N1681" i="75"/>
  <c r="H1681" i="75"/>
  <c r="N180" i="75"/>
  <c r="H180" i="75"/>
  <c r="K894" i="75"/>
  <c r="J889" i="75"/>
  <c r="K886" i="75"/>
  <c r="J881" i="75"/>
  <c r="I182" i="75"/>
  <c r="L181" i="75"/>
  <c r="K890" i="75"/>
  <c r="J885" i="75"/>
  <c r="J2397" i="75"/>
  <c r="K2402" i="75"/>
  <c r="I1683" i="75"/>
  <c r="L1682" i="75"/>
  <c r="K2386" i="75"/>
  <c r="J2381" i="75"/>
  <c r="K2394" i="75"/>
  <c r="J2389" i="75"/>
  <c r="K2390" i="75"/>
  <c r="J2385" i="75"/>
  <c r="K2398" i="75"/>
  <c r="J2393" i="75"/>
  <c r="K953" i="75" l="1"/>
  <c r="J948" i="75"/>
  <c r="N181" i="75"/>
  <c r="H181" i="75"/>
  <c r="N1682" i="75"/>
  <c r="H1682" i="75"/>
  <c r="K952" i="75"/>
  <c r="J947" i="75"/>
  <c r="I183" i="75"/>
  <c r="L182" i="75"/>
  <c r="K899" i="75"/>
  <c r="J894" i="75"/>
  <c r="K895" i="75"/>
  <c r="J890" i="75"/>
  <c r="K891" i="75"/>
  <c r="J886" i="75"/>
  <c r="K2403" i="75"/>
  <c r="J2398" i="75"/>
  <c r="J2390" i="75"/>
  <c r="K2395" i="75"/>
  <c r="I1684" i="75"/>
  <c r="L1683" i="75"/>
  <c r="J2402" i="75"/>
  <c r="K2407" i="75"/>
  <c r="J2394" i="75"/>
  <c r="K2399" i="75"/>
  <c r="J2386" i="75"/>
  <c r="K2391" i="75"/>
  <c r="K957" i="75" l="1"/>
  <c r="J952" i="75"/>
  <c r="K958" i="75"/>
  <c r="J953" i="75"/>
  <c r="N182" i="75"/>
  <c r="H182" i="75"/>
  <c r="N1683" i="75"/>
  <c r="H1683" i="75"/>
  <c r="K904" i="75"/>
  <c r="J899" i="75"/>
  <c r="K900" i="75"/>
  <c r="J895" i="75"/>
  <c r="I184" i="75"/>
  <c r="L183" i="75"/>
  <c r="K896" i="75"/>
  <c r="J891" i="75"/>
  <c r="L1684" i="75"/>
  <c r="I1685" i="75"/>
  <c r="J2399" i="75"/>
  <c r="K2404" i="75"/>
  <c r="J2395" i="75"/>
  <c r="K2400" i="75"/>
  <c r="J2407" i="75"/>
  <c r="K2412" i="75"/>
  <c r="J2391" i="75"/>
  <c r="K2396" i="75"/>
  <c r="J2403" i="75"/>
  <c r="K2408" i="75"/>
  <c r="K963" i="75" l="1"/>
  <c r="J958" i="75"/>
  <c r="N1684" i="75"/>
  <c r="H1684" i="75"/>
  <c r="K962" i="75"/>
  <c r="J957" i="75"/>
  <c r="N183" i="75"/>
  <c r="H183" i="75"/>
  <c r="I185" i="75"/>
  <c r="L184" i="75"/>
  <c r="K905" i="75"/>
  <c r="J900" i="75"/>
  <c r="K901" i="75"/>
  <c r="J896" i="75"/>
  <c r="K909" i="75"/>
  <c r="J904" i="75"/>
  <c r="J2408" i="75"/>
  <c r="K2413" i="75"/>
  <c r="J2400" i="75"/>
  <c r="K2405" i="75"/>
  <c r="K2401" i="75"/>
  <c r="J2396" i="75"/>
  <c r="K2409" i="75"/>
  <c r="J2404" i="75"/>
  <c r="K2417" i="75"/>
  <c r="J2412" i="75"/>
  <c r="I1686" i="75"/>
  <c r="L1685" i="75"/>
  <c r="N184" i="75" l="1"/>
  <c r="H184" i="75"/>
  <c r="N1685" i="75"/>
  <c r="H1685" i="75"/>
  <c r="J963" i="75"/>
  <c r="K968" i="75"/>
  <c r="J962" i="75"/>
  <c r="K967" i="75"/>
  <c r="K910" i="75"/>
  <c r="J905" i="75"/>
  <c r="I186" i="75"/>
  <c r="L185" i="75"/>
  <c r="K906" i="75"/>
  <c r="J901" i="75"/>
  <c r="K914" i="75"/>
  <c r="J909" i="75"/>
  <c r="J2417" i="75"/>
  <c r="K2422" i="75"/>
  <c r="J2405" i="75"/>
  <c r="K2410" i="75"/>
  <c r="I1687" i="75"/>
  <c r="L1686" i="75"/>
  <c r="K2414" i="75"/>
  <c r="J2409" i="75"/>
  <c r="K2406" i="75"/>
  <c r="J2401" i="75"/>
  <c r="K2418" i="75"/>
  <c r="J2413" i="75"/>
  <c r="N185" i="75" l="1"/>
  <c r="H185" i="75"/>
  <c r="N1686" i="75"/>
  <c r="H1686" i="75"/>
  <c r="J967" i="75"/>
  <c r="K972" i="75"/>
  <c r="J968" i="75"/>
  <c r="K973" i="75"/>
  <c r="K911" i="75"/>
  <c r="J906" i="75"/>
  <c r="K915" i="75"/>
  <c r="J910" i="75"/>
  <c r="K919" i="75"/>
  <c r="J914" i="75"/>
  <c r="I187" i="75"/>
  <c r="L186" i="75"/>
  <c r="I1688" i="75"/>
  <c r="L1687" i="75"/>
  <c r="J2410" i="75"/>
  <c r="K2415" i="75"/>
  <c r="K2427" i="75"/>
  <c r="J2422" i="75"/>
  <c r="K2423" i="75"/>
  <c r="J2418" i="75"/>
  <c r="K2411" i="75"/>
  <c r="J2406" i="75"/>
  <c r="J2414" i="75"/>
  <c r="K2419" i="75"/>
  <c r="N1687" i="75" l="1"/>
  <c r="H1687" i="75"/>
  <c r="K977" i="75"/>
  <c r="J972" i="75"/>
  <c r="K978" i="75"/>
  <c r="J973" i="75"/>
  <c r="N186" i="75"/>
  <c r="H186" i="75"/>
  <c r="I188" i="75"/>
  <c r="L187" i="75"/>
  <c r="K916" i="75"/>
  <c r="J911" i="75"/>
  <c r="K924" i="75"/>
  <c r="J919" i="75"/>
  <c r="K920" i="75"/>
  <c r="J915" i="75"/>
  <c r="J2427" i="75"/>
  <c r="K2432" i="75"/>
  <c r="J2415" i="75"/>
  <c r="K2420" i="75"/>
  <c r="J2411" i="75"/>
  <c r="K2416" i="75"/>
  <c r="L1688" i="75"/>
  <c r="I1689" i="75"/>
  <c r="J2419" i="75"/>
  <c r="K2424" i="75"/>
  <c r="J2423" i="75"/>
  <c r="K2428" i="75"/>
  <c r="N187" i="75" l="1"/>
  <c r="H187" i="75"/>
  <c r="K982" i="75"/>
  <c r="J977" i="75"/>
  <c r="J978" i="75"/>
  <c r="K983" i="75"/>
  <c r="N1688" i="75"/>
  <c r="H1688" i="75"/>
  <c r="K925" i="75"/>
  <c r="J920" i="75"/>
  <c r="K929" i="75"/>
  <c r="J924" i="75"/>
  <c r="K921" i="75"/>
  <c r="J916" i="75"/>
  <c r="I189" i="75"/>
  <c r="L188" i="75"/>
  <c r="J2424" i="75"/>
  <c r="K2429" i="75"/>
  <c r="J2420" i="75"/>
  <c r="K2425" i="75"/>
  <c r="K2437" i="75"/>
  <c r="J2432" i="75"/>
  <c r="I1690" i="75"/>
  <c r="L1689" i="75"/>
  <c r="J2428" i="75"/>
  <c r="K2433" i="75"/>
  <c r="J2416" i="75"/>
  <c r="K2421" i="75"/>
  <c r="N1689" i="75" l="1"/>
  <c r="H1689" i="75"/>
  <c r="J982" i="75"/>
  <c r="K987" i="75"/>
  <c r="N188" i="75"/>
  <c r="H188" i="75"/>
  <c r="K988" i="75"/>
  <c r="J983" i="75"/>
  <c r="K934" i="75"/>
  <c r="J929" i="75"/>
  <c r="I190" i="75"/>
  <c r="L189" i="75"/>
  <c r="K926" i="75"/>
  <c r="J921" i="75"/>
  <c r="K930" i="75"/>
  <c r="J925" i="75"/>
  <c r="J2437" i="75"/>
  <c r="K2442" i="75"/>
  <c r="K2430" i="75"/>
  <c r="J2425" i="75"/>
  <c r="J2433" i="75"/>
  <c r="K2438" i="75"/>
  <c r="I1691" i="75"/>
  <c r="L1690" i="75"/>
  <c r="J2429" i="75"/>
  <c r="K2434" i="75"/>
  <c r="K2426" i="75"/>
  <c r="J2421" i="75"/>
  <c r="N189" i="75" l="1"/>
  <c r="H189" i="75"/>
  <c r="N1690" i="75"/>
  <c r="H1690" i="75"/>
  <c r="J987" i="75"/>
  <c r="K992" i="75"/>
  <c r="K993" i="75"/>
  <c r="J988" i="75"/>
  <c r="I191" i="75"/>
  <c r="L190" i="75"/>
  <c r="K935" i="75"/>
  <c r="J930" i="75"/>
  <c r="K931" i="75"/>
  <c r="J926" i="75"/>
  <c r="K939" i="75"/>
  <c r="J934" i="75"/>
  <c r="K2443" i="75"/>
  <c r="J2438" i="75"/>
  <c r="K2431" i="75"/>
  <c r="J2426" i="75"/>
  <c r="K2439" i="75"/>
  <c r="J2434" i="75"/>
  <c r="K2447" i="75"/>
  <c r="J2442" i="75"/>
  <c r="K2435" i="75"/>
  <c r="J2430" i="75"/>
  <c r="I1692" i="75"/>
  <c r="L1691" i="75"/>
  <c r="N190" i="75" l="1"/>
  <c r="H190" i="75"/>
  <c r="N1691" i="75"/>
  <c r="H1691" i="75"/>
  <c r="K997" i="75"/>
  <c r="J992" i="75"/>
  <c r="J993" i="75"/>
  <c r="K998" i="75"/>
  <c r="K940" i="75"/>
  <c r="J935" i="75"/>
  <c r="I192" i="75"/>
  <c r="L191" i="75"/>
  <c r="K944" i="75"/>
  <c r="J939" i="75"/>
  <c r="K936" i="75"/>
  <c r="J931" i="75"/>
  <c r="L1692" i="75"/>
  <c r="I1693" i="75"/>
  <c r="J2435" i="75"/>
  <c r="K2440" i="75"/>
  <c r="J2431" i="75"/>
  <c r="K2436" i="75"/>
  <c r="J2443" i="75"/>
  <c r="K2448" i="75"/>
  <c r="J2439" i="75"/>
  <c r="K2444" i="75"/>
  <c r="J2447" i="75"/>
  <c r="K2452" i="75"/>
  <c r="N191" i="75" l="1"/>
  <c r="H191" i="75"/>
  <c r="K1002" i="75"/>
  <c r="J997" i="75"/>
  <c r="N1692" i="75"/>
  <c r="H1692" i="75"/>
  <c r="J998" i="75"/>
  <c r="K1003" i="75"/>
  <c r="K941" i="75"/>
  <c r="J936" i="75"/>
  <c r="K945" i="75"/>
  <c r="J940" i="75"/>
  <c r="I193" i="75"/>
  <c r="L192" i="75"/>
  <c r="K949" i="75"/>
  <c r="J944" i="75"/>
  <c r="J2440" i="75"/>
  <c r="K2445" i="75"/>
  <c r="J2444" i="75"/>
  <c r="K2449" i="75"/>
  <c r="I1694" i="75"/>
  <c r="L1693" i="75"/>
  <c r="K2453" i="75"/>
  <c r="J2448" i="75"/>
  <c r="K2457" i="75"/>
  <c r="J2452" i="75"/>
  <c r="K2441" i="75"/>
  <c r="J2436" i="75"/>
  <c r="N192" i="75" l="1"/>
  <c r="H192" i="75"/>
  <c r="N1693" i="75"/>
  <c r="H1693" i="75"/>
  <c r="K1008" i="75"/>
  <c r="J1003" i="75"/>
  <c r="K1007" i="75"/>
  <c r="J1002" i="75"/>
  <c r="K954" i="75"/>
  <c r="J949" i="75"/>
  <c r="K950" i="75"/>
  <c r="J945" i="75"/>
  <c r="K946" i="75"/>
  <c r="J941" i="75"/>
  <c r="I194" i="75"/>
  <c r="L193" i="75"/>
  <c r="J2441" i="75"/>
  <c r="K2446" i="75"/>
  <c r="J2457" i="75"/>
  <c r="K2462" i="75"/>
  <c r="J2449" i="75"/>
  <c r="K2454" i="75"/>
  <c r="J2445" i="75"/>
  <c r="K2450" i="75"/>
  <c r="J2453" i="75"/>
  <c r="K2458" i="75"/>
  <c r="I1695" i="75"/>
  <c r="L1694" i="75"/>
  <c r="N193" i="75" l="1"/>
  <c r="H193" i="75"/>
  <c r="K1013" i="75"/>
  <c r="J1008" i="75"/>
  <c r="N1694" i="75"/>
  <c r="H1694" i="75"/>
  <c r="K1012" i="75"/>
  <c r="J1007" i="75"/>
  <c r="K951" i="75"/>
  <c r="J946" i="75"/>
  <c r="K959" i="75"/>
  <c r="J954" i="75"/>
  <c r="I195" i="75"/>
  <c r="L194" i="75"/>
  <c r="K955" i="75"/>
  <c r="J950" i="75"/>
  <c r="J2462" i="75"/>
  <c r="K2467" i="75"/>
  <c r="J2458" i="75"/>
  <c r="K2463" i="75"/>
  <c r="J2450" i="75"/>
  <c r="K2455" i="75"/>
  <c r="K2451" i="75"/>
  <c r="J2446" i="75"/>
  <c r="I1696" i="75"/>
  <c r="L1695" i="75"/>
  <c r="K2459" i="75"/>
  <c r="J2454" i="75"/>
  <c r="K1018" i="75" l="1"/>
  <c r="J1013" i="75"/>
  <c r="N1695" i="75"/>
  <c r="H1695" i="75"/>
  <c r="N194" i="75"/>
  <c r="H194" i="75"/>
  <c r="J1012" i="75"/>
  <c r="K1017" i="75"/>
  <c r="K964" i="75"/>
  <c r="J959" i="75"/>
  <c r="K960" i="75"/>
  <c r="J955" i="75"/>
  <c r="I196" i="75"/>
  <c r="L195" i="75"/>
  <c r="K956" i="75"/>
  <c r="J951" i="75"/>
  <c r="K2460" i="75"/>
  <c r="J2455" i="75"/>
  <c r="J2459" i="75"/>
  <c r="K2464" i="75"/>
  <c r="L1696" i="75"/>
  <c r="I1697" i="75"/>
  <c r="K2468" i="75"/>
  <c r="J2463" i="75"/>
  <c r="K2456" i="75"/>
  <c r="J2451" i="75"/>
  <c r="K2472" i="75"/>
  <c r="J2467" i="75"/>
  <c r="K1023" i="75" l="1"/>
  <c r="J1018" i="75"/>
  <c r="N195" i="75"/>
  <c r="H195" i="75"/>
  <c r="J1017" i="75"/>
  <c r="K1022" i="75"/>
  <c r="N1696" i="75"/>
  <c r="H1696" i="75"/>
  <c r="I197" i="75"/>
  <c r="L196" i="75"/>
  <c r="K961" i="75"/>
  <c r="J956" i="75"/>
  <c r="K965" i="75"/>
  <c r="J960" i="75"/>
  <c r="K969" i="75"/>
  <c r="J964" i="75"/>
  <c r="J2468" i="75"/>
  <c r="K2473" i="75"/>
  <c r="K2477" i="75"/>
  <c r="J2472" i="75"/>
  <c r="I1698" i="75"/>
  <c r="L1697" i="75"/>
  <c r="K2469" i="75"/>
  <c r="J2464" i="75"/>
  <c r="J2456" i="75"/>
  <c r="K2461" i="75"/>
  <c r="K2465" i="75"/>
  <c r="J2460" i="75"/>
  <c r="N1697" i="75" l="1"/>
  <c r="H1697" i="75"/>
  <c r="K1027" i="75"/>
  <c r="J1022" i="75"/>
  <c r="K1028" i="75"/>
  <c r="J1023" i="75"/>
  <c r="N196" i="75"/>
  <c r="H196" i="75"/>
  <c r="K974" i="75"/>
  <c r="J969" i="75"/>
  <c r="I198" i="75"/>
  <c r="L197" i="75"/>
  <c r="K970" i="75"/>
  <c r="J965" i="75"/>
  <c r="K966" i="75"/>
  <c r="J961" i="75"/>
  <c r="J2469" i="75"/>
  <c r="K2474" i="75"/>
  <c r="J2465" i="75"/>
  <c r="K2470" i="75"/>
  <c r="I1699" i="75"/>
  <c r="L1698" i="75"/>
  <c r="J2461" i="75"/>
  <c r="K2466" i="75"/>
  <c r="J2477" i="75"/>
  <c r="K2482" i="75"/>
  <c r="J2473" i="75"/>
  <c r="K2478" i="75"/>
  <c r="N197" i="75" l="1"/>
  <c r="H197" i="75"/>
  <c r="N1698" i="75"/>
  <c r="H1698" i="75"/>
  <c r="K1032" i="75"/>
  <c r="J1027" i="75"/>
  <c r="K1033" i="75"/>
  <c r="J1028" i="75"/>
  <c r="K975" i="75"/>
  <c r="J970" i="75"/>
  <c r="K979" i="75"/>
  <c r="J974" i="75"/>
  <c r="I199" i="75"/>
  <c r="L198" i="75"/>
  <c r="K971" i="75"/>
  <c r="J966" i="75"/>
  <c r="K2471" i="75"/>
  <c r="J2466" i="75"/>
  <c r="K2483" i="75"/>
  <c r="J2478" i="75"/>
  <c r="J2474" i="75"/>
  <c r="K2479" i="75"/>
  <c r="I1700" i="75"/>
  <c r="L1699" i="75"/>
  <c r="J2482" i="75"/>
  <c r="K2487" i="75"/>
  <c r="K2475" i="75"/>
  <c r="J2470" i="75"/>
  <c r="N198" i="75" l="1"/>
  <c r="H198" i="75"/>
  <c r="K1038" i="75"/>
  <c r="J1033" i="75"/>
  <c r="N1699" i="75"/>
  <c r="H1699" i="75"/>
  <c r="K1037" i="75"/>
  <c r="J1032" i="75"/>
  <c r="K984" i="75"/>
  <c r="J979" i="75"/>
  <c r="K980" i="75"/>
  <c r="J975" i="75"/>
  <c r="K976" i="75"/>
  <c r="J971" i="75"/>
  <c r="I200" i="75"/>
  <c r="L199" i="75"/>
  <c r="J2487" i="75"/>
  <c r="K2492" i="75"/>
  <c r="K2480" i="75"/>
  <c r="J2475" i="75"/>
  <c r="L1700" i="75"/>
  <c r="I1701" i="75"/>
  <c r="K2488" i="75"/>
  <c r="J2483" i="75"/>
  <c r="J2479" i="75"/>
  <c r="K2484" i="75"/>
  <c r="J2471" i="75"/>
  <c r="K2476" i="75"/>
  <c r="J1037" i="75" l="1"/>
  <c r="K1042" i="75"/>
  <c r="J1038" i="75"/>
  <c r="K1043" i="75"/>
  <c r="N1700" i="75"/>
  <c r="H1700" i="75"/>
  <c r="N199" i="75"/>
  <c r="H199" i="75"/>
  <c r="I201" i="75"/>
  <c r="L200" i="75"/>
  <c r="K985" i="75"/>
  <c r="J980" i="75"/>
  <c r="K981" i="75"/>
  <c r="J976" i="75"/>
  <c r="K989" i="75"/>
  <c r="J984" i="75"/>
  <c r="J2484" i="75"/>
  <c r="K2489" i="75"/>
  <c r="K2485" i="75"/>
  <c r="J2480" i="75"/>
  <c r="I1702" i="75"/>
  <c r="L1701" i="75"/>
  <c r="K2497" i="75"/>
  <c r="J2492" i="75"/>
  <c r="J2488" i="75"/>
  <c r="K2493" i="75"/>
  <c r="J2476" i="75"/>
  <c r="K2481" i="75"/>
  <c r="N1701" i="75" l="1"/>
  <c r="H1701" i="75"/>
  <c r="N200" i="75"/>
  <c r="H200" i="75"/>
  <c r="K1047" i="75"/>
  <c r="J1042" i="75"/>
  <c r="K1048" i="75"/>
  <c r="J1043" i="75"/>
  <c r="K994" i="75"/>
  <c r="J989" i="75"/>
  <c r="K990" i="75"/>
  <c r="J985" i="75"/>
  <c r="K986" i="75"/>
  <c r="J981" i="75"/>
  <c r="I202" i="75"/>
  <c r="L201" i="75"/>
  <c r="J2493" i="75"/>
  <c r="K2498" i="75"/>
  <c r="J2485" i="75"/>
  <c r="K2490" i="75"/>
  <c r="J2489" i="75"/>
  <c r="K2494" i="75"/>
  <c r="J2497" i="75"/>
  <c r="K2502" i="75"/>
  <c r="J2481" i="75"/>
  <c r="K2486" i="75"/>
  <c r="I1703" i="75"/>
  <c r="L1702" i="75"/>
  <c r="K1053" i="75" l="1"/>
  <c r="J1048" i="75"/>
  <c r="N1702" i="75"/>
  <c r="H1702" i="75"/>
  <c r="K1052" i="75"/>
  <c r="J1047" i="75"/>
  <c r="N201" i="75"/>
  <c r="H201" i="75"/>
  <c r="K995" i="75"/>
  <c r="J990" i="75"/>
  <c r="I203" i="75"/>
  <c r="L202" i="75"/>
  <c r="K999" i="75"/>
  <c r="J994" i="75"/>
  <c r="K991" i="75"/>
  <c r="J986" i="75"/>
  <c r="I1704" i="75"/>
  <c r="L1703" i="75"/>
  <c r="J2494" i="75"/>
  <c r="K2499" i="75"/>
  <c r="J2490" i="75"/>
  <c r="K2495" i="75"/>
  <c r="J2486" i="75"/>
  <c r="K2491" i="75"/>
  <c r="J2502" i="75"/>
  <c r="K2507" i="75"/>
  <c r="J2498" i="75"/>
  <c r="K2503" i="75"/>
  <c r="K1057" i="75" l="1"/>
  <c r="J1052" i="75"/>
  <c r="N202" i="75"/>
  <c r="H202" i="75"/>
  <c r="N1703" i="75"/>
  <c r="H1703" i="75"/>
  <c r="K1058" i="75"/>
  <c r="J1053" i="75"/>
  <c r="I204" i="75"/>
  <c r="L203" i="75"/>
  <c r="K996" i="75"/>
  <c r="J991" i="75"/>
  <c r="K1000" i="75"/>
  <c r="J995" i="75"/>
  <c r="K1004" i="75"/>
  <c r="J999" i="75"/>
  <c r="K2500" i="75"/>
  <c r="J2495" i="75"/>
  <c r="K2508" i="75"/>
  <c r="J2503" i="75"/>
  <c r="K2512" i="75"/>
  <c r="J2507" i="75"/>
  <c r="K2504" i="75"/>
  <c r="J2499" i="75"/>
  <c r="K2496" i="75"/>
  <c r="J2491" i="75"/>
  <c r="L1704" i="75"/>
  <c r="I1705" i="75"/>
  <c r="N1704" i="75" l="1"/>
  <c r="H1704" i="75"/>
  <c r="K1062" i="75"/>
  <c r="J1057" i="75"/>
  <c r="N203" i="75"/>
  <c r="H203" i="75"/>
  <c r="K1063" i="75"/>
  <c r="J1058" i="75"/>
  <c r="K1001" i="75"/>
  <c r="J996" i="75"/>
  <c r="I205" i="75"/>
  <c r="L204" i="75"/>
  <c r="K1005" i="75"/>
  <c r="J1000" i="75"/>
  <c r="K1009" i="75"/>
  <c r="J1004" i="75"/>
  <c r="K2501" i="75"/>
  <c r="J2496" i="75"/>
  <c r="J2508" i="75"/>
  <c r="K2513" i="75"/>
  <c r="K2509" i="75"/>
  <c r="J2504" i="75"/>
  <c r="I1706" i="75"/>
  <c r="L1705" i="75"/>
  <c r="K2517" i="75"/>
  <c r="J2512" i="75"/>
  <c r="K2505" i="75"/>
  <c r="J2500" i="75"/>
  <c r="N204" i="75" l="1"/>
  <c r="H204" i="75"/>
  <c r="K1068" i="75"/>
  <c r="J1063" i="75"/>
  <c r="J1062" i="75"/>
  <c r="K1067" i="75"/>
  <c r="N1705" i="75"/>
  <c r="H1705" i="75"/>
  <c r="I206" i="75"/>
  <c r="L205" i="75"/>
  <c r="K1014" i="75"/>
  <c r="J1009" i="75"/>
  <c r="K1006" i="75"/>
  <c r="J1001" i="75"/>
  <c r="K1010" i="75"/>
  <c r="J1005" i="75"/>
  <c r="I1707" i="75"/>
  <c r="L1706" i="75"/>
  <c r="J2505" i="75"/>
  <c r="K2510" i="75"/>
  <c r="J2509" i="75"/>
  <c r="K2514" i="75"/>
  <c r="J2517" i="75"/>
  <c r="K2522" i="75"/>
  <c r="J2513" i="75"/>
  <c r="K2518" i="75"/>
  <c r="J2501" i="75"/>
  <c r="K2506" i="75"/>
  <c r="K1073" i="75" l="1"/>
  <c r="J1068" i="75"/>
  <c r="N205" i="75"/>
  <c r="H205" i="75"/>
  <c r="N1706" i="75"/>
  <c r="H1706" i="75"/>
  <c r="J1067" i="75"/>
  <c r="K1072" i="75"/>
  <c r="K1011" i="75"/>
  <c r="J1006" i="75"/>
  <c r="K1015" i="75"/>
  <c r="J1010" i="75"/>
  <c r="K1019" i="75"/>
  <c r="J1014" i="75"/>
  <c r="I207" i="75"/>
  <c r="L206" i="75"/>
  <c r="K2519" i="75"/>
  <c r="J2514" i="75"/>
  <c r="K2515" i="75"/>
  <c r="J2510" i="75"/>
  <c r="J2518" i="75"/>
  <c r="K2523" i="75"/>
  <c r="I1708" i="75"/>
  <c r="L1707" i="75"/>
  <c r="K2511" i="75"/>
  <c r="J2506" i="75"/>
  <c r="K2527" i="75"/>
  <c r="J2522" i="75"/>
  <c r="K1077" i="75" l="1"/>
  <c r="J1072" i="75"/>
  <c r="J1073" i="75"/>
  <c r="K1078" i="75"/>
  <c r="N1707" i="75"/>
  <c r="H1707" i="75"/>
  <c r="N206" i="75"/>
  <c r="H206" i="75"/>
  <c r="K1024" i="75"/>
  <c r="J1019" i="75"/>
  <c r="K1020" i="75"/>
  <c r="J1015" i="75"/>
  <c r="I208" i="75"/>
  <c r="L207" i="75"/>
  <c r="K1016" i="75"/>
  <c r="J1011" i="75"/>
  <c r="J2527" i="75"/>
  <c r="K2532" i="75"/>
  <c r="K2516" i="75"/>
  <c r="J2511" i="75"/>
  <c r="L1708" i="75"/>
  <c r="I1709" i="75"/>
  <c r="J2519" i="75"/>
  <c r="K2524" i="75"/>
  <c r="K2520" i="75"/>
  <c r="J2515" i="75"/>
  <c r="J2523" i="75"/>
  <c r="K2528" i="75"/>
  <c r="N207" i="75" l="1"/>
  <c r="H207" i="75"/>
  <c r="N1708" i="75"/>
  <c r="H1708" i="75"/>
  <c r="K1082" i="75"/>
  <c r="J1077" i="75"/>
  <c r="K1083" i="75"/>
  <c r="J1078" i="75"/>
  <c r="K1021" i="75"/>
  <c r="J1016" i="75"/>
  <c r="K1025" i="75"/>
  <c r="J1020" i="75"/>
  <c r="I209" i="75"/>
  <c r="L208" i="75"/>
  <c r="K1029" i="75"/>
  <c r="J1024" i="75"/>
  <c r="J2516" i="75"/>
  <c r="K2521" i="75"/>
  <c r="J2520" i="75"/>
  <c r="K2525" i="75"/>
  <c r="J2532" i="75"/>
  <c r="K2537" i="75"/>
  <c r="J2524" i="75"/>
  <c r="K2529" i="75"/>
  <c r="J2528" i="75"/>
  <c r="K2533" i="75"/>
  <c r="I1710" i="75"/>
  <c r="L1709" i="75"/>
  <c r="N208" i="75" l="1"/>
  <c r="H208" i="75"/>
  <c r="N1709" i="75"/>
  <c r="H1709" i="75"/>
  <c r="K1088" i="75"/>
  <c r="J1083" i="75"/>
  <c r="K1087" i="75"/>
  <c r="J1082" i="75"/>
  <c r="I210" i="75"/>
  <c r="L209" i="75"/>
  <c r="K1034" i="75"/>
  <c r="J1029" i="75"/>
  <c r="K1030" i="75"/>
  <c r="J1025" i="75"/>
  <c r="K1026" i="75"/>
  <c r="J1021" i="75"/>
  <c r="I1711" i="75"/>
  <c r="L1710" i="75"/>
  <c r="J2533" i="75"/>
  <c r="K2538" i="75"/>
  <c r="J2525" i="75"/>
  <c r="K2530" i="75"/>
  <c r="J2521" i="75"/>
  <c r="K2526" i="75"/>
  <c r="J2529" i="75"/>
  <c r="K2534" i="75"/>
  <c r="J2537" i="75"/>
  <c r="K2542" i="75"/>
  <c r="K1093" i="75" l="1"/>
  <c r="J1088" i="75"/>
  <c r="N1710" i="75"/>
  <c r="H1710" i="75"/>
  <c r="N209" i="75"/>
  <c r="H209" i="75"/>
  <c r="K1092" i="75"/>
  <c r="J1087" i="75"/>
  <c r="K1031" i="75"/>
  <c r="J1026" i="75"/>
  <c r="K1039" i="75"/>
  <c r="J1034" i="75"/>
  <c r="K1035" i="75"/>
  <c r="J1030" i="75"/>
  <c r="I211" i="75"/>
  <c r="L210" i="75"/>
  <c r="J2530" i="75"/>
  <c r="K2535" i="75"/>
  <c r="J2534" i="75"/>
  <c r="K2539" i="75"/>
  <c r="J2542" i="75"/>
  <c r="K2547" i="75"/>
  <c r="J2538" i="75"/>
  <c r="K2543" i="75"/>
  <c r="I1712" i="75"/>
  <c r="L1711" i="75"/>
  <c r="J2526" i="75"/>
  <c r="K2531" i="75"/>
  <c r="K1097" i="75" l="1"/>
  <c r="J1092" i="75"/>
  <c r="N1711" i="75"/>
  <c r="H1711" i="75"/>
  <c r="N210" i="75"/>
  <c r="H210" i="75"/>
  <c r="J1093" i="75"/>
  <c r="K1098" i="75"/>
  <c r="K1040" i="75"/>
  <c r="J1035" i="75"/>
  <c r="K1036" i="75"/>
  <c r="J1031" i="75"/>
  <c r="I212" i="75"/>
  <c r="L211" i="75"/>
  <c r="K1044" i="75"/>
  <c r="J1039" i="75"/>
  <c r="L1712" i="75"/>
  <c r="I1713" i="75"/>
  <c r="J2539" i="75"/>
  <c r="K2544" i="75"/>
  <c r="K2540" i="75"/>
  <c r="J2535" i="75"/>
  <c r="K2548" i="75"/>
  <c r="J2543" i="75"/>
  <c r="K2536" i="75"/>
  <c r="J2531" i="75"/>
  <c r="K2552" i="75"/>
  <c r="J2547" i="75"/>
  <c r="N211" i="75" l="1"/>
  <c r="H211" i="75"/>
  <c r="K1102" i="75"/>
  <c r="J1097" i="75"/>
  <c r="N1712" i="75"/>
  <c r="H1712" i="75"/>
  <c r="J1098" i="75"/>
  <c r="K1103" i="75"/>
  <c r="I213" i="75"/>
  <c r="L212" i="75"/>
  <c r="K1041" i="75"/>
  <c r="J1036" i="75"/>
  <c r="K1049" i="75"/>
  <c r="J1044" i="75"/>
  <c r="K1045" i="75"/>
  <c r="J1040" i="75"/>
  <c r="J2552" i="75"/>
  <c r="K2557" i="75"/>
  <c r="J2536" i="75"/>
  <c r="K2541" i="75"/>
  <c r="J2540" i="75"/>
  <c r="K2545" i="75"/>
  <c r="J2544" i="75"/>
  <c r="K2549" i="75"/>
  <c r="J2548" i="75"/>
  <c r="K2553" i="75"/>
  <c r="I1714" i="75"/>
  <c r="L1713" i="75"/>
  <c r="K1107" i="75" l="1"/>
  <c r="J1102" i="75"/>
  <c r="N1713" i="75"/>
  <c r="H1713" i="75"/>
  <c r="N212" i="75"/>
  <c r="H212" i="75"/>
  <c r="K1108" i="75"/>
  <c r="J1103" i="75"/>
  <c r="K1050" i="75"/>
  <c r="J1045" i="75"/>
  <c r="K1046" i="75"/>
  <c r="J1041" i="75"/>
  <c r="K1054" i="75"/>
  <c r="J1049" i="75"/>
  <c r="I214" i="75"/>
  <c r="L213" i="75"/>
  <c r="J2541" i="75"/>
  <c r="K2546" i="75"/>
  <c r="J2553" i="75"/>
  <c r="K2558" i="75"/>
  <c r="J2557" i="75"/>
  <c r="K2562" i="75"/>
  <c r="I1715" i="75"/>
  <c r="L1714" i="75"/>
  <c r="J2549" i="75"/>
  <c r="K2554" i="75"/>
  <c r="J2545" i="75"/>
  <c r="K2550" i="75"/>
  <c r="K1113" i="75" l="1"/>
  <c r="J1108" i="75"/>
  <c r="N213" i="75"/>
  <c r="H213" i="75"/>
  <c r="J1107" i="75"/>
  <c r="K1112" i="75"/>
  <c r="N1714" i="75"/>
  <c r="H1714" i="75"/>
  <c r="I215" i="75"/>
  <c r="L214" i="75"/>
  <c r="K1051" i="75"/>
  <c r="J1046" i="75"/>
  <c r="K1059" i="75"/>
  <c r="J1054" i="75"/>
  <c r="K1055" i="75"/>
  <c r="J1050" i="75"/>
  <c r="J2554" i="75"/>
  <c r="K2559" i="75"/>
  <c r="J2550" i="75"/>
  <c r="K2555" i="75"/>
  <c r="J2562" i="75"/>
  <c r="K2567" i="75"/>
  <c r="J2558" i="75"/>
  <c r="K2563" i="75"/>
  <c r="I1716" i="75"/>
  <c r="L1715" i="75"/>
  <c r="J2546" i="75"/>
  <c r="K2551" i="75"/>
  <c r="K1117" i="75" l="1"/>
  <c r="J1112" i="75"/>
  <c r="N1715" i="75"/>
  <c r="H1715" i="75"/>
  <c r="N214" i="75"/>
  <c r="H214" i="75"/>
  <c r="K1118" i="75"/>
  <c r="J1113" i="75"/>
  <c r="K1056" i="75"/>
  <c r="J1051" i="75"/>
  <c r="I216" i="75"/>
  <c r="L215" i="75"/>
  <c r="K1060" i="75"/>
  <c r="J1055" i="75"/>
  <c r="K1064" i="75"/>
  <c r="J1059" i="75"/>
  <c r="K2556" i="75"/>
  <c r="J2551" i="75"/>
  <c r="K2572" i="75"/>
  <c r="J2567" i="75"/>
  <c r="L1716" i="75"/>
  <c r="I1717" i="75"/>
  <c r="K2568" i="75"/>
  <c r="J2563" i="75"/>
  <c r="K2564" i="75"/>
  <c r="J2559" i="75"/>
  <c r="K2560" i="75"/>
  <c r="J2555" i="75"/>
  <c r="N1716" i="75" l="1"/>
  <c r="H1716" i="75"/>
  <c r="K1123" i="75"/>
  <c r="J1118" i="75"/>
  <c r="N215" i="75"/>
  <c r="H215" i="75"/>
  <c r="K1122" i="75"/>
  <c r="J1117" i="75"/>
  <c r="I217" i="75"/>
  <c r="L216" i="75"/>
  <c r="K1069" i="75"/>
  <c r="J1064" i="75"/>
  <c r="K1065" i="75"/>
  <c r="J1060" i="75"/>
  <c r="K1061" i="75"/>
  <c r="J1056" i="75"/>
  <c r="J2560" i="75"/>
  <c r="K2565" i="75"/>
  <c r="J2564" i="75"/>
  <c r="K2569" i="75"/>
  <c r="J2556" i="75"/>
  <c r="K2561" i="75"/>
  <c r="I1718" i="75"/>
  <c r="L1717" i="75"/>
  <c r="J2572" i="75"/>
  <c r="K2577" i="75"/>
  <c r="J2568" i="75"/>
  <c r="K2573" i="75"/>
  <c r="N216" i="75" l="1"/>
  <c r="H216" i="75"/>
  <c r="J1122" i="75"/>
  <c r="K1127" i="75"/>
  <c r="N1717" i="75"/>
  <c r="H1717" i="75"/>
  <c r="K1128" i="75"/>
  <c r="J1123" i="75"/>
  <c r="K1066" i="75"/>
  <c r="J1061" i="75"/>
  <c r="K1074" i="75"/>
  <c r="J1069" i="75"/>
  <c r="K1070" i="75"/>
  <c r="J1065" i="75"/>
  <c r="I218" i="75"/>
  <c r="L217" i="75"/>
  <c r="J2577" i="75"/>
  <c r="K2582" i="75"/>
  <c r="J2565" i="75"/>
  <c r="K2570" i="75"/>
  <c r="J2569" i="75"/>
  <c r="K2574" i="75"/>
  <c r="I1719" i="75"/>
  <c r="L1718" i="75"/>
  <c r="J2561" i="75"/>
  <c r="K2566" i="75"/>
  <c r="J2573" i="75"/>
  <c r="K2578" i="75"/>
  <c r="K1133" i="75" l="1"/>
  <c r="J1128" i="75"/>
  <c r="K1132" i="75"/>
  <c r="J1127" i="75"/>
  <c r="N1718" i="75"/>
  <c r="H1718" i="75"/>
  <c r="N217" i="75"/>
  <c r="H217" i="75"/>
  <c r="K1079" i="75"/>
  <c r="J1074" i="75"/>
  <c r="I219" i="75"/>
  <c r="L218" i="75"/>
  <c r="K1071" i="75"/>
  <c r="J1066" i="75"/>
  <c r="K1075" i="75"/>
  <c r="J1070" i="75"/>
  <c r="J2578" i="75"/>
  <c r="K2583" i="75"/>
  <c r="J2566" i="75"/>
  <c r="K2571" i="75"/>
  <c r="J2570" i="75"/>
  <c r="K2575" i="75"/>
  <c r="I1720" i="75"/>
  <c r="L1719" i="75"/>
  <c r="J2574" i="75"/>
  <c r="K2579" i="75"/>
  <c r="J2582" i="75"/>
  <c r="K2587" i="75"/>
  <c r="N218" i="75" l="1"/>
  <c r="H218" i="75"/>
  <c r="N1719" i="75"/>
  <c r="H1719" i="75"/>
  <c r="K1137" i="75"/>
  <c r="J1132" i="75"/>
  <c r="K1138" i="75"/>
  <c r="J1133" i="75"/>
  <c r="K1080" i="75"/>
  <c r="J1075" i="75"/>
  <c r="K1076" i="75"/>
  <c r="J1071" i="75"/>
  <c r="I220" i="75"/>
  <c r="L219" i="75"/>
  <c r="K1084" i="75"/>
  <c r="J1079" i="75"/>
  <c r="K2592" i="75"/>
  <c r="J2587" i="75"/>
  <c r="K2580" i="75"/>
  <c r="J2575" i="75"/>
  <c r="K2576" i="75"/>
  <c r="J2571" i="75"/>
  <c r="K2584" i="75"/>
  <c r="J2579" i="75"/>
  <c r="K2588" i="75"/>
  <c r="J2583" i="75"/>
  <c r="L1720" i="75"/>
  <c r="I1721" i="75"/>
  <c r="N219" i="75" l="1"/>
  <c r="H219" i="75"/>
  <c r="N1720" i="75"/>
  <c r="H1720" i="75"/>
  <c r="J1138" i="75"/>
  <c r="K1143" i="75"/>
  <c r="K1142" i="75"/>
  <c r="J1137" i="75"/>
  <c r="K1081" i="75"/>
  <c r="J1076" i="75"/>
  <c r="I221" i="75"/>
  <c r="L220" i="75"/>
  <c r="K1089" i="75"/>
  <c r="J1084" i="75"/>
  <c r="K1085" i="75"/>
  <c r="J1080" i="75"/>
  <c r="I1722" i="75"/>
  <c r="L1721" i="75"/>
  <c r="J2576" i="75"/>
  <c r="K2581" i="75"/>
  <c r="J2580" i="75"/>
  <c r="K2585" i="75"/>
  <c r="J2588" i="75"/>
  <c r="K2593" i="75"/>
  <c r="J2584" i="75"/>
  <c r="K2589" i="75"/>
  <c r="J2592" i="75"/>
  <c r="K2597" i="75"/>
  <c r="N220" i="75" l="1"/>
  <c r="H220" i="75"/>
  <c r="N1721" i="75"/>
  <c r="H1721" i="75"/>
  <c r="K1147" i="75"/>
  <c r="J1142" i="75"/>
  <c r="K1148" i="75"/>
  <c r="J1143" i="75"/>
  <c r="K1090" i="75"/>
  <c r="J1085" i="75"/>
  <c r="I222" i="75"/>
  <c r="L221" i="75"/>
  <c r="K1094" i="75"/>
  <c r="J1089" i="75"/>
  <c r="K1086" i="75"/>
  <c r="J1081" i="75"/>
  <c r="J2589" i="75"/>
  <c r="K2594" i="75"/>
  <c r="J2593" i="75"/>
  <c r="K2598" i="75"/>
  <c r="J2585" i="75"/>
  <c r="K2590" i="75"/>
  <c r="J2581" i="75"/>
  <c r="K2586" i="75"/>
  <c r="J2597" i="75"/>
  <c r="K2602" i="75"/>
  <c r="I1723" i="75"/>
  <c r="L1722" i="75"/>
  <c r="N221" i="75" l="1"/>
  <c r="H221" i="75"/>
  <c r="N1722" i="75"/>
  <c r="H1722" i="75"/>
  <c r="K1152" i="75"/>
  <c r="J1147" i="75"/>
  <c r="K1153" i="75"/>
  <c r="J1148" i="75"/>
  <c r="K1091" i="75"/>
  <c r="J1086" i="75"/>
  <c r="I223" i="75"/>
  <c r="L222" i="75"/>
  <c r="K1099" i="75"/>
  <c r="J1094" i="75"/>
  <c r="K1095" i="75"/>
  <c r="J1090" i="75"/>
  <c r="I1724" i="75"/>
  <c r="L1723" i="75"/>
  <c r="J2598" i="75"/>
  <c r="K2603" i="75"/>
  <c r="J2586" i="75"/>
  <c r="K2591" i="75"/>
  <c r="J2594" i="75"/>
  <c r="K2599" i="75"/>
  <c r="J2602" i="75"/>
  <c r="K2607" i="75"/>
  <c r="J2590" i="75"/>
  <c r="K2595" i="75"/>
  <c r="K1157" i="75" l="1"/>
  <c r="J1152" i="75"/>
  <c r="N222" i="75"/>
  <c r="H222" i="75"/>
  <c r="N1723" i="75"/>
  <c r="H1723" i="75"/>
  <c r="K1158" i="75"/>
  <c r="J1153" i="75"/>
  <c r="K1100" i="75"/>
  <c r="J1095" i="75"/>
  <c r="I224" i="75"/>
  <c r="L223" i="75"/>
  <c r="K1104" i="75"/>
  <c r="J1099" i="75"/>
  <c r="K1096" i="75"/>
  <c r="J1091" i="75"/>
  <c r="K2596" i="75"/>
  <c r="J2591" i="75"/>
  <c r="K2600" i="75"/>
  <c r="J2595" i="75"/>
  <c r="J2603" i="75"/>
  <c r="K2608" i="75"/>
  <c r="K2612" i="75"/>
  <c r="J2607" i="75"/>
  <c r="K2604" i="75"/>
  <c r="J2599" i="75"/>
  <c r="L1724" i="75"/>
  <c r="I1725" i="75"/>
  <c r="N223" i="75" l="1"/>
  <c r="H223" i="75"/>
  <c r="K1162" i="75"/>
  <c r="J1157" i="75"/>
  <c r="N1724" i="75"/>
  <c r="H1724" i="75"/>
  <c r="K1163" i="75"/>
  <c r="J1158" i="75"/>
  <c r="I225" i="75"/>
  <c r="L224" i="75"/>
  <c r="K1105" i="75"/>
  <c r="J1100" i="75"/>
  <c r="K1101" i="75"/>
  <c r="J1096" i="75"/>
  <c r="K1109" i="75"/>
  <c r="J1104" i="75"/>
  <c r="J2604" i="75"/>
  <c r="K2609" i="75"/>
  <c r="J2596" i="75"/>
  <c r="K2601" i="75"/>
  <c r="J2608" i="75"/>
  <c r="K2613" i="75"/>
  <c r="J2600" i="75"/>
  <c r="K2605" i="75"/>
  <c r="I1726" i="75"/>
  <c r="L1725" i="75"/>
  <c r="J2612" i="75"/>
  <c r="K2617" i="75"/>
  <c r="N224" i="75" l="1"/>
  <c r="H224" i="75"/>
  <c r="N1725" i="75"/>
  <c r="H1725" i="75"/>
  <c r="K1167" i="75"/>
  <c r="J1162" i="75"/>
  <c r="K1168" i="75"/>
  <c r="J1163" i="75"/>
  <c r="K1114" i="75"/>
  <c r="J1109" i="75"/>
  <c r="K1106" i="75"/>
  <c r="J1101" i="75"/>
  <c r="I226" i="75"/>
  <c r="L225" i="75"/>
  <c r="K1110" i="75"/>
  <c r="J1105" i="75"/>
  <c r="J2601" i="75"/>
  <c r="K2606" i="75"/>
  <c r="I1727" i="75"/>
  <c r="L1726" i="75"/>
  <c r="J2613" i="75"/>
  <c r="K2618" i="75"/>
  <c r="J2609" i="75"/>
  <c r="K2614" i="75"/>
  <c r="J2605" i="75"/>
  <c r="K2610" i="75"/>
  <c r="J2617" i="75"/>
  <c r="K2622" i="75"/>
  <c r="N225" i="75" l="1"/>
  <c r="H225" i="75"/>
  <c r="K1172" i="75"/>
  <c r="J1167" i="75"/>
  <c r="N1726" i="75"/>
  <c r="H1726" i="75"/>
  <c r="K1173" i="75"/>
  <c r="J1168" i="75"/>
  <c r="K1111" i="75"/>
  <c r="J1106" i="75"/>
  <c r="K1115" i="75"/>
  <c r="J1110" i="75"/>
  <c r="I227" i="75"/>
  <c r="L226" i="75"/>
  <c r="K1119" i="75"/>
  <c r="J1114" i="75"/>
  <c r="J2622" i="75"/>
  <c r="K2627" i="75"/>
  <c r="I1728" i="75"/>
  <c r="L1727" i="75"/>
  <c r="J2606" i="75"/>
  <c r="K2611" i="75"/>
  <c r="J2610" i="75"/>
  <c r="K2615" i="75"/>
  <c r="J2614" i="75"/>
  <c r="K2619" i="75"/>
  <c r="J2618" i="75"/>
  <c r="K2623" i="75"/>
  <c r="N226" i="75" l="1"/>
  <c r="H226" i="75"/>
  <c r="N1727" i="75"/>
  <c r="H1727" i="75"/>
  <c r="K1178" i="75"/>
  <c r="J1173" i="75"/>
  <c r="K1177" i="75"/>
  <c r="J1172" i="75"/>
  <c r="K1120" i="75"/>
  <c r="J1115" i="75"/>
  <c r="K1116" i="75"/>
  <c r="J1111" i="75"/>
  <c r="I228" i="75"/>
  <c r="L227" i="75"/>
  <c r="K1124" i="75"/>
  <c r="J1119" i="75"/>
  <c r="K2624" i="75"/>
  <c r="J2619" i="75"/>
  <c r="L1728" i="75"/>
  <c r="I1729" i="75"/>
  <c r="K2628" i="75"/>
  <c r="J2623" i="75"/>
  <c r="K2620" i="75"/>
  <c r="J2615" i="75"/>
  <c r="K2632" i="75"/>
  <c r="J2627" i="75"/>
  <c r="K2616" i="75"/>
  <c r="J2611" i="75"/>
  <c r="K1183" i="75" l="1"/>
  <c r="J1178" i="75"/>
  <c r="N1728" i="75"/>
  <c r="H1728" i="75"/>
  <c r="N227" i="75"/>
  <c r="H227" i="75"/>
  <c r="K1182" i="75"/>
  <c r="J1177" i="75"/>
  <c r="K1121" i="75"/>
  <c r="J1116" i="75"/>
  <c r="K1129" i="75"/>
  <c r="J1124" i="75"/>
  <c r="K1125" i="75"/>
  <c r="J1120" i="75"/>
  <c r="I229" i="75"/>
  <c r="L228" i="75"/>
  <c r="J2628" i="75"/>
  <c r="K2633" i="75"/>
  <c r="I1730" i="75"/>
  <c r="L1729" i="75"/>
  <c r="J2620" i="75"/>
  <c r="K2625" i="75"/>
  <c r="J2624" i="75"/>
  <c r="K2629" i="75"/>
  <c r="J2616" i="75"/>
  <c r="K2621" i="75"/>
  <c r="J2632" i="75"/>
  <c r="K2637" i="75"/>
  <c r="N1729" i="75" l="1"/>
  <c r="H1729" i="75"/>
  <c r="N228" i="75"/>
  <c r="H228" i="75"/>
  <c r="K1188" i="75"/>
  <c r="J1183" i="75"/>
  <c r="K1187" i="75"/>
  <c r="J1182" i="75"/>
  <c r="K1134" i="75"/>
  <c r="J1129" i="75"/>
  <c r="I230" i="75"/>
  <c r="L229" i="75"/>
  <c r="K1130" i="75"/>
  <c r="J1125" i="75"/>
  <c r="K1126" i="75"/>
  <c r="J1121" i="75"/>
  <c r="J2637" i="75"/>
  <c r="K2642" i="75"/>
  <c r="J2621" i="75"/>
  <c r="K2626" i="75"/>
  <c r="I1731" i="75"/>
  <c r="L1730" i="75"/>
  <c r="J2629" i="75"/>
  <c r="K2634" i="75"/>
  <c r="J2625" i="75"/>
  <c r="K2630" i="75"/>
  <c r="J2633" i="75"/>
  <c r="K2638" i="75"/>
  <c r="N1730" i="75" l="1"/>
  <c r="H1730" i="75"/>
  <c r="N229" i="75"/>
  <c r="H229" i="75"/>
  <c r="K1193" i="75"/>
  <c r="J1188" i="75"/>
  <c r="K1192" i="75"/>
  <c r="J1187" i="75"/>
  <c r="I231" i="75"/>
  <c r="L230" i="75"/>
  <c r="K1131" i="75"/>
  <c r="J1126" i="75"/>
  <c r="K1139" i="75"/>
  <c r="J1134" i="75"/>
  <c r="K1135" i="75"/>
  <c r="J1130" i="75"/>
  <c r="J2630" i="75"/>
  <c r="K2635" i="75"/>
  <c r="J2626" i="75"/>
  <c r="K2631" i="75"/>
  <c r="I1732" i="75"/>
  <c r="L1731" i="75"/>
  <c r="J2642" i="75"/>
  <c r="K2647" i="75"/>
  <c r="J2634" i="75"/>
  <c r="K2639" i="75"/>
  <c r="J2638" i="75"/>
  <c r="K2643" i="75"/>
  <c r="N1731" i="75" l="1"/>
  <c r="H1731" i="75"/>
  <c r="N230" i="75"/>
  <c r="H230" i="75"/>
  <c r="K1197" i="75"/>
  <c r="J1192" i="75"/>
  <c r="K1198" i="75"/>
  <c r="J1193" i="75"/>
  <c r="K1140" i="75"/>
  <c r="J1135" i="75"/>
  <c r="K1136" i="75"/>
  <c r="J1131" i="75"/>
  <c r="K1144" i="75"/>
  <c r="J1139" i="75"/>
  <c r="I232" i="75"/>
  <c r="L231" i="75"/>
  <c r="K2644" i="75"/>
  <c r="J2639" i="75"/>
  <c r="K2640" i="75"/>
  <c r="J2635" i="75"/>
  <c r="K2648" i="75"/>
  <c r="J2643" i="75"/>
  <c r="L1732" i="75"/>
  <c r="I1733" i="75"/>
  <c r="J2647" i="75"/>
  <c r="K2652" i="75"/>
  <c r="K2636" i="75"/>
  <c r="J2631" i="75"/>
  <c r="N1732" i="75" l="1"/>
  <c r="H1732" i="75"/>
  <c r="J1198" i="75"/>
  <c r="K1203" i="75"/>
  <c r="K1202" i="75"/>
  <c r="J1197" i="75"/>
  <c r="N231" i="75"/>
  <c r="H231" i="75"/>
  <c r="I233" i="75"/>
  <c r="L232" i="75"/>
  <c r="K1141" i="75"/>
  <c r="J1136" i="75"/>
  <c r="K1149" i="75"/>
  <c r="J1144" i="75"/>
  <c r="K1145" i="75"/>
  <c r="J1140" i="75"/>
  <c r="J2640" i="75"/>
  <c r="K2645" i="75"/>
  <c r="J2636" i="75"/>
  <c r="K2641" i="75"/>
  <c r="I1734" i="75"/>
  <c r="L1733" i="75"/>
  <c r="J2652" i="75"/>
  <c r="K2657" i="75"/>
  <c r="K2653" i="75"/>
  <c r="J2648" i="75"/>
  <c r="K2649" i="75"/>
  <c r="J2644" i="75"/>
  <c r="N1733" i="75" l="1"/>
  <c r="H1733" i="75"/>
  <c r="K1207" i="75"/>
  <c r="J1202" i="75"/>
  <c r="N232" i="75"/>
  <c r="H232" i="75"/>
  <c r="K1208" i="75"/>
  <c r="J1203" i="75"/>
  <c r="K1146" i="75"/>
  <c r="J1141" i="75"/>
  <c r="K1154" i="75"/>
  <c r="J1149" i="75"/>
  <c r="K1150" i="75"/>
  <c r="J1145" i="75"/>
  <c r="I234" i="75"/>
  <c r="L233" i="75"/>
  <c r="K2654" i="75"/>
  <c r="J2649" i="75"/>
  <c r="K2658" i="75"/>
  <c r="J2653" i="75"/>
  <c r="J2641" i="75"/>
  <c r="K2646" i="75"/>
  <c r="I1735" i="75"/>
  <c r="L1734" i="75"/>
  <c r="K2662" i="75"/>
  <c r="J2657" i="75"/>
  <c r="K2650" i="75"/>
  <c r="J2645" i="75"/>
  <c r="K1213" i="75" l="1"/>
  <c r="J1208" i="75"/>
  <c r="K1212" i="75"/>
  <c r="J1207" i="75"/>
  <c r="N1734" i="75"/>
  <c r="H1734" i="75"/>
  <c r="N233" i="75"/>
  <c r="H233" i="75"/>
  <c r="K1159" i="75"/>
  <c r="J1154" i="75"/>
  <c r="K1155" i="75"/>
  <c r="J1150" i="75"/>
  <c r="I235" i="75"/>
  <c r="L234" i="75"/>
  <c r="K1151" i="75"/>
  <c r="J1146" i="75"/>
  <c r="J2650" i="75"/>
  <c r="K2655" i="75"/>
  <c r="J2646" i="75"/>
  <c r="K2651" i="75"/>
  <c r="J2658" i="75"/>
  <c r="K2663" i="75"/>
  <c r="J2662" i="75"/>
  <c r="K2667" i="75"/>
  <c r="I1736" i="75"/>
  <c r="L1735" i="75"/>
  <c r="K2659" i="75"/>
  <c r="J2654" i="75"/>
  <c r="N234" i="75" l="1"/>
  <c r="H234" i="75"/>
  <c r="N1735" i="75"/>
  <c r="H1735" i="75"/>
  <c r="K1217" i="75"/>
  <c r="J1212" i="75"/>
  <c r="K1218" i="75"/>
  <c r="J1213" i="75"/>
  <c r="K1156" i="75"/>
  <c r="J1151" i="75"/>
  <c r="K1160" i="75"/>
  <c r="J1155" i="75"/>
  <c r="I236" i="75"/>
  <c r="L235" i="75"/>
  <c r="K1164" i="75"/>
  <c r="J1159" i="75"/>
  <c r="J2663" i="75"/>
  <c r="K2668" i="75"/>
  <c r="J2659" i="75"/>
  <c r="K2664" i="75"/>
  <c r="J2651" i="75"/>
  <c r="K2656" i="75"/>
  <c r="L1736" i="75"/>
  <c r="I1737" i="75"/>
  <c r="J2667" i="75"/>
  <c r="K2672" i="75"/>
  <c r="J2655" i="75"/>
  <c r="K2660" i="75"/>
  <c r="N235" i="75" l="1"/>
  <c r="H235" i="75"/>
  <c r="J1217" i="75"/>
  <c r="K1222" i="75"/>
  <c r="K1223" i="75"/>
  <c r="J1218" i="75"/>
  <c r="N1736" i="75"/>
  <c r="H1736" i="75"/>
  <c r="K1161" i="75"/>
  <c r="J1156" i="75"/>
  <c r="K1165" i="75"/>
  <c r="J1160" i="75"/>
  <c r="K1169" i="75"/>
  <c r="J1164" i="75"/>
  <c r="I237" i="75"/>
  <c r="L236" i="75"/>
  <c r="K2665" i="75"/>
  <c r="J2660" i="75"/>
  <c r="J2656" i="75"/>
  <c r="K2661" i="75"/>
  <c r="K2673" i="75"/>
  <c r="J2668" i="75"/>
  <c r="K2669" i="75"/>
  <c r="J2664" i="75"/>
  <c r="K2677" i="75"/>
  <c r="J2672" i="75"/>
  <c r="I1738" i="75"/>
  <c r="L1737" i="75"/>
  <c r="K1227" i="75" l="1"/>
  <c r="J1222" i="75"/>
  <c r="N1737" i="75"/>
  <c r="H1737" i="75"/>
  <c r="K1228" i="75"/>
  <c r="J1223" i="75"/>
  <c r="N236" i="75"/>
  <c r="H236" i="75"/>
  <c r="K1174" i="75"/>
  <c r="J1169" i="75"/>
  <c r="K1170" i="75"/>
  <c r="J1165" i="75"/>
  <c r="I238" i="75"/>
  <c r="L237" i="75"/>
  <c r="K1166" i="75"/>
  <c r="J1161" i="75"/>
  <c r="K2678" i="75"/>
  <c r="J2673" i="75"/>
  <c r="I1739" i="75"/>
  <c r="L1738" i="75"/>
  <c r="K2682" i="75"/>
  <c r="J2677" i="75"/>
  <c r="K2666" i="75"/>
  <c r="J2661" i="75"/>
  <c r="K2674" i="75"/>
  <c r="J2669" i="75"/>
  <c r="K2670" i="75"/>
  <c r="J2665" i="75"/>
  <c r="K1233" i="75" l="1"/>
  <c r="J1228" i="75"/>
  <c r="N237" i="75"/>
  <c r="H237" i="75"/>
  <c r="K1232" i="75"/>
  <c r="J1227" i="75"/>
  <c r="N1738" i="75"/>
  <c r="H1738" i="75"/>
  <c r="K1171" i="75"/>
  <c r="J1166" i="75"/>
  <c r="K1175" i="75"/>
  <c r="J1170" i="75"/>
  <c r="I239" i="75"/>
  <c r="L238" i="75"/>
  <c r="K1179" i="75"/>
  <c r="J1174" i="75"/>
  <c r="K2675" i="75"/>
  <c r="J2670" i="75"/>
  <c r="K2679" i="75"/>
  <c r="J2674" i="75"/>
  <c r="I1740" i="75"/>
  <c r="L1739" i="75"/>
  <c r="K2687" i="75"/>
  <c r="J2682" i="75"/>
  <c r="K2671" i="75"/>
  <c r="J2666" i="75"/>
  <c r="K2683" i="75"/>
  <c r="J2678" i="75"/>
  <c r="N1739" i="75" l="1"/>
  <c r="H1739" i="75"/>
  <c r="K1238" i="75"/>
  <c r="J1233" i="75"/>
  <c r="N238" i="75"/>
  <c r="H238" i="75"/>
  <c r="K1237" i="75"/>
  <c r="J1232" i="75"/>
  <c r="K1180" i="75"/>
  <c r="J1175" i="75"/>
  <c r="K1176" i="75"/>
  <c r="J1171" i="75"/>
  <c r="K1184" i="75"/>
  <c r="J1179" i="75"/>
  <c r="I240" i="75"/>
  <c r="L239" i="75"/>
  <c r="J2683" i="75"/>
  <c r="K2688" i="75"/>
  <c r="J2679" i="75"/>
  <c r="K2684" i="75"/>
  <c r="L1740" i="75"/>
  <c r="I1741" i="75"/>
  <c r="J2671" i="75"/>
  <c r="K2676" i="75"/>
  <c r="J2687" i="75"/>
  <c r="K2692" i="75"/>
  <c r="J2675" i="75"/>
  <c r="K2680" i="75"/>
  <c r="K1243" i="75" l="1"/>
  <c r="J1238" i="75"/>
  <c r="N1740" i="75"/>
  <c r="H1740" i="75"/>
  <c r="K1242" i="75"/>
  <c r="J1237" i="75"/>
  <c r="N239" i="75"/>
  <c r="H239" i="75"/>
  <c r="K1181" i="75"/>
  <c r="J1176" i="75"/>
  <c r="K1189" i="75"/>
  <c r="J1184" i="75"/>
  <c r="K1185" i="75"/>
  <c r="J1180" i="75"/>
  <c r="I241" i="75"/>
  <c r="L240" i="75"/>
  <c r="I1742" i="75"/>
  <c r="L1741" i="75"/>
  <c r="K2697" i="75"/>
  <c r="J2692" i="75"/>
  <c r="K2693" i="75"/>
  <c r="J2688" i="75"/>
  <c r="K2689" i="75"/>
  <c r="J2684" i="75"/>
  <c r="K2681" i="75"/>
  <c r="J2676" i="75"/>
  <c r="K2685" i="75"/>
  <c r="J2680" i="75"/>
  <c r="J1242" i="75" l="1"/>
  <c r="K1247" i="75"/>
  <c r="N1741" i="75"/>
  <c r="H1741" i="75"/>
  <c r="K1248" i="75"/>
  <c r="J1243" i="75"/>
  <c r="N240" i="75"/>
  <c r="H240" i="75"/>
  <c r="I242" i="75"/>
  <c r="L241" i="75"/>
  <c r="K1194" i="75"/>
  <c r="J1189" i="75"/>
  <c r="K1190" i="75"/>
  <c r="J1185" i="75"/>
  <c r="K1186" i="75"/>
  <c r="J1181" i="75"/>
  <c r="K2698" i="75"/>
  <c r="J2693" i="75"/>
  <c r="K2690" i="75"/>
  <c r="J2685" i="75"/>
  <c r="K2686" i="75"/>
  <c r="J2681" i="75"/>
  <c r="K2694" i="75"/>
  <c r="J2689" i="75"/>
  <c r="I1743" i="75"/>
  <c r="L1742" i="75"/>
  <c r="K2702" i="75"/>
  <c r="J2697" i="75"/>
  <c r="K1252" i="75" l="1"/>
  <c r="J1247" i="75"/>
  <c r="N1742" i="75"/>
  <c r="H1742" i="75"/>
  <c r="N241" i="75"/>
  <c r="H241" i="75"/>
  <c r="K1253" i="75"/>
  <c r="J1248" i="75"/>
  <c r="K1199" i="75"/>
  <c r="J1194" i="75"/>
  <c r="K1191" i="75"/>
  <c r="J1186" i="75"/>
  <c r="K1195" i="75"/>
  <c r="J1190" i="75"/>
  <c r="I243" i="75"/>
  <c r="L242" i="75"/>
  <c r="K2691" i="75"/>
  <c r="J2686" i="75"/>
  <c r="K2707" i="75"/>
  <c r="J2702" i="75"/>
  <c r="K2695" i="75"/>
  <c r="J2690" i="75"/>
  <c r="I1744" i="75"/>
  <c r="L1743" i="75"/>
  <c r="K2699" i="75"/>
  <c r="J2694" i="75"/>
  <c r="K2703" i="75"/>
  <c r="J2698" i="75"/>
  <c r="K1258" i="75" l="1"/>
  <c r="J1253" i="75"/>
  <c r="N242" i="75"/>
  <c r="H242" i="75"/>
  <c r="K1257" i="75"/>
  <c r="J1252" i="75"/>
  <c r="N1743" i="75"/>
  <c r="H1743" i="75"/>
  <c r="I244" i="75"/>
  <c r="L243" i="75"/>
  <c r="K1204" i="75"/>
  <c r="J1199" i="75"/>
  <c r="K1200" i="75"/>
  <c r="J1195" i="75"/>
  <c r="K1196" i="75"/>
  <c r="J1191" i="75"/>
  <c r="J2703" i="75"/>
  <c r="K2708" i="75"/>
  <c r="J2695" i="75"/>
  <c r="K2700" i="75"/>
  <c r="J2699" i="75"/>
  <c r="K2704" i="75"/>
  <c r="J2707" i="75"/>
  <c r="K2712" i="75"/>
  <c r="L1744" i="75"/>
  <c r="I1745" i="75"/>
  <c r="J2691" i="75"/>
  <c r="K2696" i="75"/>
  <c r="J1257" i="75" l="1"/>
  <c r="K1262" i="75"/>
  <c r="N243" i="75"/>
  <c r="H243" i="75"/>
  <c r="N1744" i="75"/>
  <c r="H1744" i="75"/>
  <c r="K1263" i="75"/>
  <c r="J1258" i="75"/>
  <c r="K1209" i="75"/>
  <c r="J1204" i="75"/>
  <c r="K1201" i="75"/>
  <c r="J1196" i="75"/>
  <c r="K1205" i="75"/>
  <c r="J1200" i="75"/>
  <c r="I245" i="75"/>
  <c r="L244" i="75"/>
  <c r="I1746" i="75"/>
  <c r="L1745" i="75"/>
  <c r="K2713" i="75"/>
  <c r="J2708" i="75"/>
  <c r="K2705" i="75"/>
  <c r="J2700" i="75"/>
  <c r="K2717" i="75"/>
  <c r="J2712" i="75"/>
  <c r="K2701" i="75"/>
  <c r="J2696" i="75"/>
  <c r="K2709" i="75"/>
  <c r="J2704" i="75"/>
  <c r="J1262" i="75" l="1"/>
  <c r="K1267" i="75"/>
  <c r="N1745" i="75"/>
  <c r="H1745" i="75"/>
  <c r="N244" i="75"/>
  <c r="H244" i="75"/>
  <c r="K1268" i="75"/>
  <c r="J1263" i="75"/>
  <c r="K1206" i="75"/>
  <c r="J1201" i="75"/>
  <c r="K1214" i="75"/>
  <c r="J1209" i="75"/>
  <c r="I246" i="75"/>
  <c r="L245" i="75"/>
  <c r="K1210" i="75"/>
  <c r="J1205" i="75"/>
  <c r="K2714" i="75"/>
  <c r="J2709" i="75"/>
  <c r="K2718" i="75"/>
  <c r="J2713" i="75"/>
  <c r="J2717" i="75"/>
  <c r="K2722" i="75"/>
  <c r="I1747" i="75"/>
  <c r="L1746" i="75"/>
  <c r="K2706" i="75"/>
  <c r="J2701" i="75"/>
  <c r="K2710" i="75"/>
  <c r="J2705" i="75"/>
  <c r="N245" i="75" l="1"/>
  <c r="H245" i="75"/>
  <c r="K1272" i="75"/>
  <c r="J1267" i="75"/>
  <c r="N1746" i="75"/>
  <c r="H1746" i="75"/>
  <c r="K1273" i="75"/>
  <c r="J1268" i="75"/>
  <c r="K1219" i="75"/>
  <c r="J1214" i="75"/>
  <c r="I247" i="75"/>
  <c r="L246" i="75"/>
  <c r="K1211" i="75"/>
  <c r="J1206" i="75"/>
  <c r="K1215" i="75"/>
  <c r="J1210" i="75"/>
  <c r="K2711" i="75"/>
  <c r="J2706" i="75"/>
  <c r="K2719" i="75"/>
  <c r="J2714" i="75"/>
  <c r="I1748" i="75"/>
  <c r="L1747" i="75"/>
  <c r="K2715" i="75"/>
  <c r="J2710" i="75"/>
  <c r="J2718" i="75"/>
  <c r="K2723" i="75"/>
  <c r="K2727" i="75"/>
  <c r="J2722" i="75"/>
  <c r="N246" i="75" l="1"/>
  <c r="H246" i="75"/>
  <c r="N1747" i="75"/>
  <c r="H1747" i="75"/>
  <c r="K1277" i="75"/>
  <c r="J1272" i="75"/>
  <c r="K1278" i="75"/>
  <c r="J1273" i="75"/>
  <c r="K1220" i="75"/>
  <c r="J1215" i="75"/>
  <c r="K1224" i="75"/>
  <c r="J1219" i="75"/>
  <c r="I248" i="75"/>
  <c r="L247" i="75"/>
  <c r="K1216" i="75"/>
  <c r="J1211" i="75"/>
  <c r="J2719" i="75"/>
  <c r="K2724" i="75"/>
  <c r="J2723" i="75"/>
  <c r="K2728" i="75"/>
  <c r="J2727" i="75"/>
  <c r="K2732" i="75"/>
  <c r="J2711" i="75"/>
  <c r="K2716" i="75"/>
  <c r="J2715" i="75"/>
  <c r="K2720" i="75"/>
  <c r="L1748" i="75"/>
  <c r="I1749" i="75"/>
  <c r="N1748" i="75" l="1"/>
  <c r="H1748" i="75"/>
  <c r="K1282" i="75"/>
  <c r="J1277" i="75"/>
  <c r="N247" i="75"/>
  <c r="H247" i="75"/>
  <c r="J1278" i="75"/>
  <c r="K1283" i="75"/>
  <c r="K1221" i="75"/>
  <c r="J1216" i="75"/>
  <c r="K1229" i="75"/>
  <c r="J1224" i="75"/>
  <c r="K1225" i="75"/>
  <c r="J1220" i="75"/>
  <c r="I249" i="75"/>
  <c r="L248" i="75"/>
  <c r="K2737" i="75"/>
  <c r="J2732" i="75"/>
  <c r="K2729" i="75"/>
  <c r="J2724" i="75"/>
  <c r="K2725" i="75"/>
  <c r="J2720" i="75"/>
  <c r="K2733" i="75"/>
  <c r="J2728" i="75"/>
  <c r="K2721" i="75"/>
  <c r="J2716" i="75"/>
  <c r="I1750" i="75"/>
  <c r="L1749" i="75"/>
  <c r="N1749" i="75" l="1"/>
  <c r="H1749" i="75"/>
  <c r="N248" i="75"/>
  <c r="H248" i="75"/>
  <c r="K1288" i="75"/>
  <c r="J1283" i="75"/>
  <c r="K1287" i="75"/>
  <c r="J1282" i="75"/>
  <c r="I250" i="75"/>
  <c r="L249" i="75"/>
  <c r="K1234" i="75"/>
  <c r="J1229" i="75"/>
  <c r="K1226" i="75"/>
  <c r="J1221" i="75"/>
  <c r="K1230" i="75"/>
  <c r="J1225" i="75"/>
  <c r="I1751" i="75"/>
  <c r="L1750" i="75"/>
  <c r="J2725" i="75"/>
  <c r="K2730" i="75"/>
  <c r="K2726" i="75"/>
  <c r="J2721" i="75"/>
  <c r="K2734" i="75"/>
  <c r="J2729" i="75"/>
  <c r="K2742" i="75"/>
  <c r="J2737" i="75"/>
  <c r="K2738" i="75"/>
  <c r="J2733" i="75"/>
  <c r="N1750" i="75" l="1"/>
  <c r="H1750" i="75"/>
  <c r="N249" i="75"/>
  <c r="H249" i="75"/>
  <c r="K1293" i="75"/>
  <c r="J1288" i="75"/>
  <c r="K1292" i="75"/>
  <c r="J1287" i="75"/>
  <c r="K1239" i="75"/>
  <c r="J1234" i="75"/>
  <c r="K1231" i="75"/>
  <c r="J1226" i="75"/>
  <c r="I251" i="75"/>
  <c r="L250" i="75"/>
  <c r="K1235" i="75"/>
  <c r="J1230" i="75"/>
  <c r="K2743" i="75"/>
  <c r="J2738" i="75"/>
  <c r="K2747" i="75"/>
  <c r="J2742" i="75"/>
  <c r="K2731" i="75"/>
  <c r="J2726" i="75"/>
  <c r="J2730" i="75"/>
  <c r="K2735" i="75"/>
  <c r="K2739" i="75"/>
  <c r="J2734" i="75"/>
  <c r="I1752" i="75"/>
  <c r="L1751" i="75"/>
  <c r="J1293" i="75" l="1"/>
  <c r="K1298" i="75"/>
  <c r="N1751" i="75"/>
  <c r="H1751" i="75"/>
  <c r="N250" i="75"/>
  <c r="H250" i="75"/>
  <c r="K1297" i="75"/>
  <c r="J1292" i="75"/>
  <c r="K1236" i="75"/>
  <c r="J1231" i="75"/>
  <c r="K1240" i="75"/>
  <c r="J1235" i="75"/>
  <c r="I252" i="75"/>
  <c r="L251" i="75"/>
  <c r="K1244" i="75"/>
  <c r="J1239" i="75"/>
  <c r="J2731" i="75"/>
  <c r="K2736" i="75"/>
  <c r="L1752" i="75"/>
  <c r="I1753" i="75"/>
  <c r="J2747" i="75"/>
  <c r="K2752" i="75"/>
  <c r="J2743" i="75"/>
  <c r="K2748" i="75"/>
  <c r="J2739" i="75"/>
  <c r="K2744" i="75"/>
  <c r="J2735" i="75"/>
  <c r="K2740" i="75"/>
  <c r="N251" i="75" l="1"/>
  <c r="H251" i="75"/>
  <c r="K1303" i="75"/>
  <c r="J1298" i="75"/>
  <c r="K1302" i="75"/>
  <c r="J1297" i="75"/>
  <c r="N1752" i="75"/>
  <c r="H1752" i="75"/>
  <c r="K1245" i="75"/>
  <c r="J1240" i="75"/>
  <c r="K1249" i="75"/>
  <c r="J1244" i="75"/>
  <c r="I253" i="75"/>
  <c r="L252" i="75"/>
  <c r="K1241" i="75"/>
  <c r="J1236" i="75"/>
  <c r="K2745" i="75"/>
  <c r="J2740" i="75"/>
  <c r="I1754" i="75"/>
  <c r="L1753" i="75"/>
  <c r="K2749" i="75"/>
  <c r="J2744" i="75"/>
  <c r="K2741" i="75"/>
  <c r="J2736" i="75"/>
  <c r="K2753" i="75"/>
  <c r="J2748" i="75"/>
  <c r="K2757" i="75"/>
  <c r="J2752" i="75"/>
  <c r="N252" i="75" l="1"/>
  <c r="H252" i="75"/>
  <c r="K1307" i="75"/>
  <c r="J1302" i="75"/>
  <c r="N1753" i="75"/>
  <c r="H1753" i="75"/>
  <c r="K1308" i="75"/>
  <c r="J1303" i="75"/>
  <c r="I254" i="75"/>
  <c r="L253" i="75"/>
  <c r="K1246" i="75"/>
  <c r="J1241" i="75"/>
  <c r="K1254" i="75"/>
  <c r="J1249" i="75"/>
  <c r="K1250" i="75"/>
  <c r="J1245" i="75"/>
  <c r="K2754" i="75"/>
  <c r="J2749" i="75"/>
  <c r="K2758" i="75"/>
  <c r="J2753" i="75"/>
  <c r="K2762" i="75"/>
  <c r="J2757" i="75"/>
  <c r="I1755" i="75"/>
  <c r="L1754" i="75"/>
  <c r="K2746" i="75"/>
  <c r="J2741" i="75"/>
  <c r="K2750" i="75"/>
  <c r="J2745" i="75"/>
  <c r="N253" i="75" l="1"/>
  <c r="H253" i="75"/>
  <c r="K1313" i="75"/>
  <c r="J1308" i="75"/>
  <c r="K1312" i="75"/>
  <c r="J1307" i="75"/>
  <c r="N1754" i="75"/>
  <c r="H1754" i="75"/>
  <c r="K1259" i="75"/>
  <c r="J1254" i="75"/>
  <c r="K1255" i="75"/>
  <c r="J1250" i="75"/>
  <c r="K1251" i="75"/>
  <c r="J1246" i="75"/>
  <c r="I255" i="75"/>
  <c r="L254" i="75"/>
  <c r="K2755" i="75"/>
  <c r="J2750" i="75"/>
  <c r="K2767" i="75"/>
  <c r="J2762" i="75"/>
  <c r="K2763" i="75"/>
  <c r="J2758" i="75"/>
  <c r="K2751" i="75"/>
  <c r="J2746" i="75"/>
  <c r="I1756" i="75"/>
  <c r="L1755" i="75"/>
  <c r="K2759" i="75"/>
  <c r="J2754" i="75"/>
  <c r="K1318" i="75" l="1"/>
  <c r="J1313" i="75"/>
  <c r="N1755" i="75"/>
  <c r="H1755" i="75"/>
  <c r="N254" i="75"/>
  <c r="H254" i="75"/>
  <c r="K1317" i="75"/>
  <c r="J1312" i="75"/>
  <c r="K1256" i="75"/>
  <c r="J1251" i="75"/>
  <c r="K1260" i="75"/>
  <c r="J1255" i="75"/>
  <c r="I256" i="75"/>
  <c r="L255" i="75"/>
  <c r="K1264" i="75"/>
  <c r="J1259" i="75"/>
  <c r="J2759" i="75"/>
  <c r="K2764" i="75"/>
  <c r="L1756" i="75"/>
  <c r="I1757" i="75"/>
  <c r="J2763" i="75"/>
  <c r="K2768" i="75"/>
  <c r="J2751" i="75"/>
  <c r="K2756" i="75"/>
  <c r="J2755" i="75"/>
  <c r="K2760" i="75"/>
  <c r="J2767" i="75"/>
  <c r="K2772" i="75"/>
  <c r="N255" i="75" l="1"/>
  <c r="H255" i="75"/>
  <c r="N1756" i="75"/>
  <c r="H1756" i="75"/>
  <c r="K1323" i="75"/>
  <c r="J1318" i="75"/>
  <c r="K1322" i="75"/>
  <c r="J1317" i="75"/>
  <c r="K1265" i="75"/>
  <c r="J1260" i="75"/>
  <c r="I257" i="75"/>
  <c r="L256" i="75"/>
  <c r="K1269" i="75"/>
  <c r="J1264" i="75"/>
  <c r="K1261" i="75"/>
  <c r="J1256" i="75"/>
  <c r="K2777" i="75"/>
  <c r="J2772" i="75"/>
  <c r="I1758" i="75"/>
  <c r="L1757" i="75"/>
  <c r="K2765" i="75"/>
  <c r="J2760" i="75"/>
  <c r="K2761" i="75"/>
  <c r="J2756" i="75"/>
  <c r="K2773" i="75"/>
  <c r="J2768" i="75"/>
  <c r="K2769" i="75"/>
  <c r="J2764" i="75"/>
  <c r="N256" i="75" l="1"/>
  <c r="H256" i="75"/>
  <c r="N1757" i="75"/>
  <c r="H1757" i="75"/>
  <c r="K1327" i="75"/>
  <c r="J1322" i="75"/>
  <c r="J1323" i="75"/>
  <c r="K1328" i="75"/>
  <c r="K1266" i="75"/>
  <c r="J1261" i="75"/>
  <c r="I258" i="75"/>
  <c r="L257" i="75"/>
  <c r="K1270" i="75"/>
  <c r="J1265" i="75"/>
  <c r="K1274" i="75"/>
  <c r="J1269" i="75"/>
  <c r="K2766" i="75"/>
  <c r="J2761" i="75"/>
  <c r="K2774" i="75"/>
  <c r="J2769" i="75"/>
  <c r="I1759" i="75"/>
  <c r="L1758" i="75"/>
  <c r="K2782" i="75"/>
  <c r="J2777" i="75"/>
  <c r="K2770" i="75"/>
  <c r="J2765" i="75"/>
  <c r="K2778" i="75"/>
  <c r="J2773" i="75"/>
  <c r="K1333" i="75" l="1"/>
  <c r="J1328" i="75"/>
  <c r="N1758" i="75"/>
  <c r="H1758" i="75"/>
  <c r="N257" i="75"/>
  <c r="H257" i="75"/>
  <c r="K1332" i="75"/>
  <c r="J1327" i="75"/>
  <c r="K1279" i="75"/>
  <c r="J1274" i="75"/>
  <c r="I259" i="75"/>
  <c r="L258" i="75"/>
  <c r="K1271" i="75"/>
  <c r="J1266" i="75"/>
  <c r="K1275" i="75"/>
  <c r="J1270" i="75"/>
  <c r="I1760" i="75"/>
  <c r="L1759" i="75"/>
  <c r="K2783" i="75"/>
  <c r="J2778" i="75"/>
  <c r="K2775" i="75"/>
  <c r="J2770" i="75"/>
  <c r="K2779" i="75"/>
  <c r="J2774" i="75"/>
  <c r="K2787" i="75"/>
  <c r="J2782" i="75"/>
  <c r="K2771" i="75"/>
  <c r="J2766" i="75"/>
  <c r="N258" i="75" l="1"/>
  <c r="H258" i="75"/>
  <c r="N1759" i="75"/>
  <c r="H1759" i="75"/>
  <c r="K1337" i="75"/>
  <c r="J1332" i="75"/>
  <c r="K1338" i="75"/>
  <c r="J1333" i="75"/>
  <c r="K1276" i="75"/>
  <c r="J1271" i="75"/>
  <c r="K1280" i="75"/>
  <c r="J1275" i="75"/>
  <c r="I260" i="75"/>
  <c r="L259" i="75"/>
  <c r="K1284" i="75"/>
  <c r="J1279" i="75"/>
  <c r="J2771" i="75"/>
  <c r="K2776" i="75"/>
  <c r="J2775" i="75"/>
  <c r="K2780" i="75"/>
  <c r="J2787" i="75"/>
  <c r="K2792" i="75"/>
  <c r="L1760" i="75"/>
  <c r="I1761" i="75"/>
  <c r="J2783" i="75"/>
  <c r="K2788" i="75"/>
  <c r="J2779" i="75"/>
  <c r="K2784" i="75"/>
  <c r="N259" i="75" l="1"/>
  <c r="H259" i="75"/>
  <c r="K1342" i="75"/>
  <c r="J1337" i="75"/>
  <c r="N1760" i="75"/>
  <c r="H1760" i="75"/>
  <c r="K1343" i="75"/>
  <c r="J1338" i="75"/>
  <c r="K1285" i="75"/>
  <c r="J1280" i="75"/>
  <c r="K1289" i="75"/>
  <c r="J1284" i="75"/>
  <c r="I261" i="75"/>
  <c r="L260" i="75"/>
  <c r="K1281" i="75"/>
  <c r="J1276" i="75"/>
  <c r="K2797" i="75"/>
  <c r="J2792" i="75"/>
  <c r="K2793" i="75"/>
  <c r="J2788" i="75"/>
  <c r="K2781" i="75"/>
  <c r="J2776" i="75"/>
  <c r="K2785" i="75"/>
  <c r="J2780" i="75"/>
  <c r="I1762" i="75"/>
  <c r="L1761" i="75"/>
  <c r="K2789" i="75"/>
  <c r="J2784" i="75"/>
  <c r="N260" i="75" l="1"/>
  <c r="H260" i="75"/>
  <c r="K1347" i="75"/>
  <c r="J1342" i="75"/>
  <c r="N1761" i="75"/>
  <c r="H1761" i="75"/>
  <c r="K1348" i="75"/>
  <c r="J1343" i="75"/>
  <c r="K1286" i="75"/>
  <c r="J1281" i="75"/>
  <c r="K1294" i="75"/>
  <c r="J1289" i="75"/>
  <c r="K1290" i="75"/>
  <c r="J1285" i="75"/>
  <c r="I262" i="75"/>
  <c r="L261" i="75"/>
  <c r="K2786" i="75"/>
  <c r="J2781" i="75"/>
  <c r="K2794" i="75"/>
  <c r="J2789" i="75"/>
  <c r="K2798" i="75"/>
  <c r="J2793" i="75"/>
  <c r="I1763" i="75"/>
  <c r="L1762" i="75"/>
  <c r="K2790" i="75"/>
  <c r="J2785" i="75"/>
  <c r="K2802" i="75"/>
  <c r="J2797" i="75"/>
  <c r="J1347" i="75" l="1"/>
  <c r="K1352" i="75"/>
  <c r="N261" i="75"/>
  <c r="H261" i="75"/>
  <c r="N1762" i="75"/>
  <c r="H1762" i="75"/>
  <c r="K1353" i="75"/>
  <c r="J1348" i="75"/>
  <c r="K1299" i="75"/>
  <c r="J1294" i="75"/>
  <c r="K1291" i="75"/>
  <c r="J1286" i="75"/>
  <c r="I263" i="75"/>
  <c r="L262" i="75"/>
  <c r="K1295" i="75"/>
  <c r="J1290" i="75"/>
  <c r="K2803" i="75"/>
  <c r="J2798" i="75"/>
  <c r="K2807" i="75"/>
  <c r="J2802" i="75"/>
  <c r="K2799" i="75"/>
  <c r="J2794" i="75"/>
  <c r="I1764" i="75"/>
  <c r="L1763" i="75"/>
  <c r="K2795" i="75"/>
  <c r="J2790" i="75"/>
  <c r="K2791" i="75"/>
  <c r="J2786" i="75"/>
  <c r="N262" i="75" l="1"/>
  <c r="H262" i="75"/>
  <c r="K1358" i="75"/>
  <c r="J1353" i="75"/>
  <c r="K1357" i="75"/>
  <c r="J1352" i="75"/>
  <c r="N1763" i="75"/>
  <c r="H1763" i="75"/>
  <c r="K1296" i="75"/>
  <c r="J1291" i="75"/>
  <c r="K1300" i="75"/>
  <c r="J1295" i="75"/>
  <c r="I264" i="75"/>
  <c r="L263" i="75"/>
  <c r="K1304" i="75"/>
  <c r="J1299" i="75"/>
  <c r="J2799" i="75"/>
  <c r="K2804" i="75"/>
  <c r="J2791" i="75"/>
  <c r="K2796" i="75"/>
  <c r="J2807" i="75"/>
  <c r="K2812" i="75"/>
  <c r="J2795" i="75"/>
  <c r="K2800" i="75"/>
  <c r="L1764" i="75"/>
  <c r="I1765" i="75"/>
  <c r="J2803" i="75"/>
  <c r="K2808" i="75"/>
  <c r="N263" i="75" l="1"/>
  <c r="H263" i="75"/>
  <c r="J1357" i="75"/>
  <c r="K1362" i="75"/>
  <c r="N1764" i="75"/>
  <c r="H1764" i="75"/>
  <c r="K1363" i="75"/>
  <c r="J1358" i="75"/>
  <c r="K1305" i="75"/>
  <c r="J1300" i="75"/>
  <c r="K1309" i="75"/>
  <c r="J1304" i="75"/>
  <c r="I265" i="75"/>
  <c r="L264" i="75"/>
  <c r="K1301" i="75"/>
  <c r="J1296" i="75"/>
  <c r="K2813" i="75"/>
  <c r="J2808" i="75"/>
  <c r="K2801" i="75"/>
  <c r="J2796" i="75"/>
  <c r="K2817" i="75"/>
  <c r="J2812" i="75"/>
  <c r="I1766" i="75"/>
  <c r="L1765" i="75"/>
  <c r="K2805" i="75"/>
  <c r="J2800" i="75"/>
  <c r="K2809" i="75"/>
  <c r="J2804" i="75"/>
  <c r="K1368" i="75" l="1"/>
  <c r="J1363" i="75"/>
  <c r="J1362" i="75"/>
  <c r="K1367" i="75"/>
  <c r="N264" i="75"/>
  <c r="H264" i="75"/>
  <c r="N1765" i="75"/>
  <c r="H1765" i="75"/>
  <c r="K1314" i="75"/>
  <c r="J1309" i="75"/>
  <c r="K1306" i="75"/>
  <c r="J1301" i="75"/>
  <c r="I266" i="75"/>
  <c r="L265" i="75"/>
  <c r="K1310" i="75"/>
  <c r="J1305" i="75"/>
  <c r="I1767" i="75"/>
  <c r="L1766" i="75"/>
  <c r="K2814" i="75"/>
  <c r="J2809" i="75"/>
  <c r="K2806" i="75"/>
  <c r="J2801" i="75"/>
  <c r="J2817" i="75"/>
  <c r="K2822" i="75"/>
  <c r="K2810" i="75"/>
  <c r="J2805" i="75"/>
  <c r="J2813" i="75"/>
  <c r="K2818" i="75"/>
  <c r="N265" i="75" l="1"/>
  <c r="H265" i="75"/>
  <c r="J1368" i="75"/>
  <c r="K1373" i="75"/>
  <c r="N1766" i="75"/>
  <c r="H1766" i="75"/>
  <c r="K1372" i="75"/>
  <c r="J1367" i="75"/>
  <c r="K1311" i="75"/>
  <c r="J1306" i="75"/>
  <c r="K1315" i="75"/>
  <c r="J1310" i="75"/>
  <c r="K1319" i="75"/>
  <c r="J1314" i="75"/>
  <c r="I267" i="75"/>
  <c r="L266" i="75"/>
  <c r="J2814" i="75"/>
  <c r="K2819" i="75"/>
  <c r="K2815" i="75"/>
  <c r="J2810" i="75"/>
  <c r="K2811" i="75"/>
  <c r="J2806" i="75"/>
  <c r="K2827" i="75"/>
  <c r="J2822" i="75"/>
  <c r="J2818" i="75"/>
  <c r="K2823" i="75"/>
  <c r="I1768" i="75"/>
  <c r="L1767" i="75"/>
  <c r="K1378" i="75" l="1"/>
  <c r="J1373" i="75"/>
  <c r="K1377" i="75"/>
  <c r="J1372" i="75"/>
  <c r="N1767" i="75"/>
  <c r="H1767" i="75"/>
  <c r="N266" i="75"/>
  <c r="H266" i="75"/>
  <c r="K1316" i="75"/>
  <c r="J1311" i="75"/>
  <c r="K1324" i="75"/>
  <c r="J1319" i="75"/>
  <c r="K1320" i="75"/>
  <c r="J1315" i="75"/>
  <c r="I268" i="75"/>
  <c r="L267" i="75"/>
  <c r="L1768" i="75"/>
  <c r="I1769" i="75"/>
  <c r="J2815" i="75"/>
  <c r="K2820" i="75"/>
  <c r="K2832" i="75"/>
  <c r="J2827" i="75"/>
  <c r="K2824" i="75"/>
  <c r="J2819" i="75"/>
  <c r="J2823" i="75"/>
  <c r="K2828" i="75"/>
  <c r="J2811" i="75"/>
  <c r="K2816" i="75"/>
  <c r="J1377" i="75" l="1"/>
  <c r="K1382" i="75"/>
  <c r="N1768" i="75"/>
  <c r="H1768" i="75"/>
  <c r="K1383" i="75"/>
  <c r="J1378" i="75"/>
  <c r="N267" i="75"/>
  <c r="H267" i="75"/>
  <c r="K1329" i="75"/>
  <c r="J1324" i="75"/>
  <c r="I269" i="75"/>
  <c r="L268" i="75"/>
  <c r="K1321" i="75"/>
  <c r="J1316" i="75"/>
  <c r="K1325" i="75"/>
  <c r="J1320" i="75"/>
  <c r="K2821" i="75"/>
  <c r="J2816" i="75"/>
  <c r="J2832" i="75"/>
  <c r="K2837" i="75"/>
  <c r="J2828" i="75"/>
  <c r="K2833" i="75"/>
  <c r="J2820" i="75"/>
  <c r="K2825" i="75"/>
  <c r="J2824" i="75"/>
  <c r="K2829" i="75"/>
  <c r="I1770" i="75"/>
  <c r="L1769" i="75"/>
  <c r="K1387" i="75" l="1"/>
  <c r="J1382" i="75"/>
  <c r="J1383" i="75"/>
  <c r="K1388" i="75"/>
  <c r="N268" i="75"/>
  <c r="H268" i="75"/>
  <c r="N1769" i="75"/>
  <c r="H1769" i="75"/>
  <c r="I270" i="75"/>
  <c r="L269" i="75"/>
  <c r="K1326" i="75"/>
  <c r="J1321" i="75"/>
  <c r="K1334" i="75"/>
  <c r="J1329" i="75"/>
  <c r="K1330" i="75"/>
  <c r="J1325" i="75"/>
  <c r="J2833" i="75"/>
  <c r="K2838" i="75"/>
  <c r="K2830" i="75"/>
  <c r="J2825" i="75"/>
  <c r="J2837" i="75"/>
  <c r="K2842" i="75"/>
  <c r="I1771" i="75"/>
  <c r="L1770" i="75"/>
  <c r="J2829" i="75"/>
  <c r="K2834" i="75"/>
  <c r="J2821" i="75"/>
  <c r="K2826" i="75"/>
  <c r="K1393" i="75" l="1"/>
  <c r="J1388" i="75"/>
  <c r="N269" i="75"/>
  <c r="H269" i="75"/>
  <c r="J1387" i="75"/>
  <c r="K1392" i="75"/>
  <c r="N1770" i="75"/>
  <c r="H1770" i="75"/>
  <c r="K1331" i="75"/>
  <c r="J1326" i="75"/>
  <c r="K1335" i="75"/>
  <c r="J1330" i="75"/>
  <c r="I271" i="75"/>
  <c r="L270" i="75"/>
  <c r="K1339" i="75"/>
  <c r="J1334" i="75"/>
  <c r="J2842" i="75"/>
  <c r="K2847" i="75"/>
  <c r="K2839" i="75"/>
  <c r="J2834" i="75"/>
  <c r="K2835" i="75"/>
  <c r="J2830" i="75"/>
  <c r="K2843" i="75"/>
  <c r="J2838" i="75"/>
  <c r="J2826" i="75"/>
  <c r="K2831" i="75"/>
  <c r="I1772" i="75"/>
  <c r="L1771" i="75"/>
  <c r="K1397" i="75" l="1"/>
  <c r="J1392" i="75"/>
  <c r="N270" i="75"/>
  <c r="H270" i="75"/>
  <c r="N1771" i="75"/>
  <c r="H1771" i="75"/>
  <c r="K1398" i="75"/>
  <c r="J1393" i="75"/>
  <c r="I272" i="75"/>
  <c r="L271" i="75"/>
  <c r="K1340" i="75"/>
  <c r="J1335" i="75"/>
  <c r="K1344" i="75"/>
  <c r="J1339" i="75"/>
  <c r="K1336" i="75"/>
  <c r="J1331" i="75"/>
  <c r="J2835" i="75"/>
  <c r="K2840" i="75"/>
  <c r="K2836" i="75"/>
  <c r="J2831" i="75"/>
  <c r="L1772" i="75"/>
  <c r="I1773" i="75"/>
  <c r="K2844" i="75"/>
  <c r="J2839" i="75"/>
  <c r="K2848" i="75"/>
  <c r="J2843" i="75"/>
  <c r="K2852" i="75"/>
  <c r="J2847" i="75"/>
  <c r="K1402" i="75" l="1"/>
  <c r="J1397" i="75"/>
  <c r="N1772" i="75"/>
  <c r="H1772" i="75"/>
  <c r="K1403" i="75"/>
  <c r="J1398" i="75"/>
  <c r="N271" i="75"/>
  <c r="H271" i="75"/>
  <c r="K1345" i="75"/>
  <c r="J1340" i="75"/>
  <c r="K1341" i="75"/>
  <c r="J1336" i="75"/>
  <c r="I273" i="75"/>
  <c r="L272" i="75"/>
  <c r="K1349" i="75"/>
  <c r="J1344" i="75"/>
  <c r="I1774" i="75"/>
  <c r="L1773" i="75"/>
  <c r="J2852" i="75"/>
  <c r="K2857" i="75"/>
  <c r="J2836" i="75"/>
  <c r="K2841" i="75"/>
  <c r="J2840" i="75"/>
  <c r="K2845" i="75"/>
  <c r="J2848" i="75"/>
  <c r="K2853" i="75"/>
  <c r="J2844" i="75"/>
  <c r="K2849" i="75"/>
  <c r="N272" i="75" l="1"/>
  <c r="H272" i="75"/>
  <c r="K1408" i="75"/>
  <c r="J1403" i="75"/>
  <c r="K1407" i="75"/>
  <c r="J1402" i="75"/>
  <c r="N1773" i="75"/>
  <c r="H1773" i="75"/>
  <c r="K1346" i="75"/>
  <c r="J1341" i="75"/>
  <c r="K1354" i="75"/>
  <c r="J1349" i="75"/>
  <c r="K1350" i="75"/>
  <c r="J1345" i="75"/>
  <c r="I274" i="75"/>
  <c r="L273" i="75"/>
  <c r="J2849" i="75"/>
  <c r="K2854" i="75"/>
  <c r="J2853" i="75"/>
  <c r="K2858" i="75"/>
  <c r="J2841" i="75"/>
  <c r="K2846" i="75"/>
  <c r="J2857" i="75"/>
  <c r="K2862" i="75"/>
  <c r="J2845" i="75"/>
  <c r="K2850" i="75"/>
  <c r="I1775" i="75"/>
  <c r="L1774" i="75"/>
  <c r="J1408" i="75" l="1"/>
  <c r="K1413" i="75"/>
  <c r="N1774" i="75"/>
  <c r="H1774" i="75"/>
  <c r="J1407" i="75"/>
  <c r="K1412" i="75"/>
  <c r="N273" i="75"/>
  <c r="H273" i="75"/>
  <c r="K1359" i="75"/>
  <c r="J1354" i="75"/>
  <c r="I275" i="75"/>
  <c r="L274" i="75"/>
  <c r="K1355" i="75"/>
  <c r="J1350" i="75"/>
  <c r="K1351" i="75"/>
  <c r="J1346" i="75"/>
  <c r="I1776" i="75"/>
  <c r="L1775" i="75"/>
  <c r="J2858" i="75"/>
  <c r="K2863" i="75"/>
  <c r="K2851" i="75"/>
  <c r="J2846" i="75"/>
  <c r="K2855" i="75"/>
  <c r="J2850" i="75"/>
  <c r="K2859" i="75"/>
  <c r="J2854" i="75"/>
  <c r="K2867" i="75"/>
  <c r="J2862" i="75"/>
  <c r="N274" i="75" l="1"/>
  <c r="H274" i="75"/>
  <c r="N1775" i="75"/>
  <c r="H1775" i="75"/>
  <c r="J1412" i="75"/>
  <c r="K1417" i="75"/>
  <c r="K1418" i="75"/>
  <c r="J1413" i="75"/>
  <c r="I276" i="75"/>
  <c r="L275" i="75"/>
  <c r="K1356" i="75"/>
  <c r="J1351" i="75"/>
  <c r="K1364" i="75"/>
  <c r="J1359" i="75"/>
  <c r="K1360" i="75"/>
  <c r="J1355" i="75"/>
  <c r="J2851" i="75"/>
  <c r="K2856" i="75"/>
  <c r="J2867" i="75"/>
  <c r="K2872" i="75"/>
  <c r="J2863" i="75"/>
  <c r="K2868" i="75"/>
  <c r="K2860" i="75"/>
  <c r="J2855" i="75"/>
  <c r="J2859" i="75"/>
  <c r="K2864" i="75"/>
  <c r="L1776" i="75"/>
  <c r="I1777" i="75"/>
  <c r="N1776" i="75" l="1"/>
  <c r="H1776" i="75"/>
  <c r="N275" i="75"/>
  <c r="H275" i="75"/>
  <c r="K1423" i="75"/>
  <c r="J1418" i="75"/>
  <c r="K1422" i="75"/>
  <c r="J1417" i="75"/>
  <c r="K1365" i="75"/>
  <c r="J1360" i="75"/>
  <c r="K1361" i="75"/>
  <c r="J1356" i="75"/>
  <c r="K1369" i="75"/>
  <c r="J1364" i="75"/>
  <c r="I277" i="75"/>
  <c r="L276" i="75"/>
  <c r="J2868" i="75"/>
  <c r="K2873" i="75"/>
  <c r="J2864" i="75"/>
  <c r="K2869" i="75"/>
  <c r="J2872" i="75"/>
  <c r="K2877" i="75"/>
  <c r="J2856" i="75"/>
  <c r="K2861" i="75"/>
  <c r="I1778" i="75"/>
  <c r="L1777" i="75"/>
  <c r="J2860" i="75"/>
  <c r="K2865" i="75"/>
  <c r="N276" i="75" l="1"/>
  <c r="H276" i="75"/>
  <c r="K1428" i="75"/>
  <c r="J1423" i="75"/>
  <c r="J1422" i="75"/>
  <c r="K1427" i="75"/>
  <c r="N1777" i="75"/>
  <c r="H1777" i="75"/>
  <c r="K1366" i="75"/>
  <c r="J1361" i="75"/>
  <c r="I278" i="75"/>
  <c r="L277" i="75"/>
  <c r="K1374" i="75"/>
  <c r="J1369" i="75"/>
  <c r="K1370" i="75"/>
  <c r="J1365" i="75"/>
  <c r="I1779" i="75"/>
  <c r="L1778" i="75"/>
  <c r="J2869" i="75"/>
  <c r="K2874" i="75"/>
  <c r="J2861" i="75"/>
  <c r="K2866" i="75"/>
  <c r="J2877" i="75"/>
  <c r="K2882" i="75"/>
  <c r="J2873" i="75"/>
  <c r="K2878" i="75"/>
  <c r="J2865" i="75"/>
  <c r="K2870" i="75"/>
  <c r="N1778" i="75" l="1"/>
  <c r="H1778" i="75"/>
  <c r="J1428" i="75"/>
  <c r="K1433" i="75"/>
  <c r="K1432" i="75"/>
  <c r="J1427" i="75"/>
  <c r="N277" i="75"/>
  <c r="H277" i="75"/>
  <c r="K1375" i="75"/>
  <c r="J1370" i="75"/>
  <c r="I279" i="75"/>
  <c r="L278" i="75"/>
  <c r="K1379" i="75"/>
  <c r="J1374" i="75"/>
  <c r="K1371" i="75"/>
  <c r="J1366" i="75"/>
  <c r="J2878" i="75"/>
  <c r="K2883" i="75"/>
  <c r="I1780" i="75"/>
  <c r="L1779" i="75"/>
  <c r="K2887" i="75"/>
  <c r="J2882" i="75"/>
  <c r="K2875" i="75"/>
  <c r="J2870" i="75"/>
  <c r="K2871" i="75"/>
  <c r="J2866" i="75"/>
  <c r="J2874" i="75"/>
  <c r="K2879" i="75"/>
  <c r="N1779" i="75" l="1"/>
  <c r="H1779" i="75"/>
  <c r="K1437" i="75"/>
  <c r="J1432" i="75"/>
  <c r="N278" i="75"/>
  <c r="H278" i="75"/>
  <c r="K1438" i="75"/>
  <c r="J1433" i="75"/>
  <c r="K1376" i="75"/>
  <c r="J1371" i="75"/>
  <c r="I280" i="75"/>
  <c r="L279" i="75"/>
  <c r="K1380" i="75"/>
  <c r="J1375" i="75"/>
  <c r="K1384" i="75"/>
  <c r="J1379" i="75"/>
  <c r="J2879" i="75"/>
  <c r="K2884" i="75"/>
  <c r="L1780" i="75"/>
  <c r="I1781" i="75"/>
  <c r="K2892" i="75"/>
  <c r="J2887" i="75"/>
  <c r="J2875" i="75"/>
  <c r="K2880" i="75"/>
  <c r="J2883" i="75"/>
  <c r="K2888" i="75"/>
  <c r="J2871" i="75"/>
  <c r="K2876" i="75"/>
  <c r="N1780" i="75" l="1"/>
  <c r="H1780" i="75"/>
  <c r="J1437" i="75"/>
  <c r="K1442" i="75"/>
  <c r="N279" i="75"/>
  <c r="H279" i="75"/>
  <c r="J1438" i="75"/>
  <c r="K1443" i="75"/>
  <c r="I281" i="75"/>
  <c r="L280" i="75"/>
  <c r="K1381" i="75"/>
  <c r="J1376" i="75"/>
  <c r="K1385" i="75"/>
  <c r="J1380" i="75"/>
  <c r="K1389" i="75"/>
  <c r="J1384" i="75"/>
  <c r="J2892" i="75"/>
  <c r="K2897" i="75"/>
  <c r="J2888" i="75"/>
  <c r="K2893" i="75"/>
  <c r="J2876" i="75"/>
  <c r="K2881" i="75"/>
  <c r="I1782" i="75"/>
  <c r="L1781" i="75"/>
  <c r="J2884" i="75"/>
  <c r="K2889" i="75"/>
  <c r="J2880" i="75"/>
  <c r="K2885" i="75"/>
  <c r="K1447" i="75" l="1"/>
  <c r="J1442" i="75"/>
  <c r="N280" i="75"/>
  <c r="H280" i="75"/>
  <c r="N1781" i="75"/>
  <c r="H1781" i="75"/>
  <c r="K1448" i="75"/>
  <c r="J1443" i="75"/>
  <c r="K1394" i="75"/>
  <c r="J1389" i="75"/>
  <c r="K1390" i="75"/>
  <c r="J1385" i="75"/>
  <c r="I282" i="75"/>
  <c r="L281" i="75"/>
  <c r="K1386" i="75"/>
  <c r="J1381" i="75"/>
  <c r="J2881" i="75"/>
  <c r="K2886" i="75"/>
  <c r="J2885" i="75"/>
  <c r="K2890" i="75"/>
  <c r="J2889" i="75"/>
  <c r="K2894" i="75"/>
  <c r="J2893" i="75"/>
  <c r="K2898" i="75"/>
  <c r="I1783" i="75"/>
  <c r="L1782" i="75"/>
  <c r="J2897" i="75"/>
  <c r="K2902" i="75"/>
  <c r="N281" i="75" l="1"/>
  <c r="H281" i="75"/>
  <c r="K1453" i="75"/>
  <c r="J1448" i="75"/>
  <c r="K1452" i="75"/>
  <c r="J1447" i="75"/>
  <c r="N1782" i="75"/>
  <c r="H1782" i="75"/>
  <c r="K1395" i="75"/>
  <c r="J1390" i="75"/>
  <c r="K1391" i="75"/>
  <c r="J1386" i="75"/>
  <c r="K1399" i="75"/>
  <c r="J1394" i="75"/>
  <c r="I283" i="75"/>
  <c r="L282" i="75"/>
  <c r="K2899" i="75"/>
  <c r="J2894" i="75"/>
  <c r="I1784" i="75"/>
  <c r="L1783" i="75"/>
  <c r="J2898" i="75"/>
  <c r="K2903" i="75"/>
  <c r="K2891" i="75"/>
  <c r="J2886" i="75"/>
  <c r="K2907" i="75"/>
  <c r="J2902" i="75"/>
  <c r="K2895" i="75"/>
  <c r="J2890" i="75"/>
  <c r="N1783" i="75" l="1"/>
  <c r="H1783" i="75"/>
  <c r="J1452" i="75"/>
  <c r="K1457" i="75"/>
  <c r="K1458" i="75"/>
  <c r="J1453" i="75"/>
  <c r="N282" i="75"/>
  <c r="H282" i="75"/>
  <c r="K1396" i="75"/>
  <c r="J1391" i="75"/>
  <c r="I284" i="75"/>
  <c r="L283" i="75"/>
  <c r="K1400" i="75"/>
  <c r="J1395" i="75"/>
  <c r="K1404" i="75"/>
  <c r="J1399" i="75"/>
  <c r="J2895" i="75"/>
  <c r="K2900" i="75"/>
  <c r="L1784" i="75"/>
  <c r="I1785" i="75"/>
  <c r="J2907" i="75"/>
  <c r="K2912" i="75"/>
  <c r="J2891" i="75"/>
  <c r="K2896" i="75"/>
  <c r="J2903" i="75"/>
  <c r="K2908" i="75"/>
  <c r="J2899" i="75"/>
  <c r="K2904" i="75"/>
  <c r="K1462" i="75" l="1"/>
  <c r="J1457" i="75"/>
  <c r="N283" i="75"/>
  <c r="H283" i="75"/>
  <c r="N1784" i="75"/>
  <c r="H1784" i="75"/>
  <c r="K1463" i="75"/>
  <c r="J1458" i="75"/>
  <c r="K1409" i="75"/>
  <c r="J1404" i="75"/>
  <c r="I285" i="75"/>
  <c r="L284" i="75"/>
  <c r="K1401" i="75"/>
  <c r="J1396" i="75"/>
  <c r="K1405" i="75"/>
  <c r="J1400" i="75"/>
  <c r="J2908" i="75"/>
  <c r="K2913" i="75"/>
  <c r="I1786" i="75"/>
  <c r="L1785" i="75"/>
  <c r="J2900" i="75"/>
  <c r="K2905" i="75"/>
  <c r="J2896" i="75"/>
  <c r="K2901" i="75"/>
  <c r="J2904" i="75"/>
  <c r="K2909" i="75"/>
  <c r="J2912" i="75"/>
  <c r="K2917" i="75"/>
  <c r="K1468" i="75" l="1"/>
  <c r="J1463" i="75"/>
  <c r="N1785" i="75"/>
  <c r="H1785" i="75"/>
  <c r="N284" i="75"/>
  <c r="H284" i="75"/>
  <c r="K1467" i="75"/>
  <c r="J1462" i="75"/>
  <c r="I286" i="75"/>
  <c r="L285" i="75"/>
  <c r="K1414" i="75"/>
  <c r="J1409" i="75"/>
  <c r="K1410" i="75"/>
  <c r="J1405" i="75"/>
  <c r="K1406" i="75"/>
  <c r="J1401" i="75"/>
  <c r="J2909" i="75"/>
  <c r="K2914" i="75"/>
  <c r="J2913" i="75"/>
  <c r="K2918" i="75"/>
  <c r="J2901" i="75"/>
  <c r="K2906" i="75"/>
  <c r="I1787" i="75"/>
  <c r="L1786" i="75"/>
  <c r="J2905" i="75"/>
  <c r="K2910" i="75"/>
  <c r="J2917" i="75"/>
  <c r="K2922" i="75"/>
  <c r="N285" i="75" l="1"/>
  <c r="H285" i="75"/>
  <c r="K1472" i="75"/>
  <c r="J1467" i="75"/>
  <c r="K1473" i="75"/>
  <c r="J1468" i="75"/>
  <c r="N1786" i="75"/>
  <c r="H1786" i="75"/>
  <c r="K1419" i="75"/>
  <c r="J1414" i="75"/>
  <c r="K1415" i="75"/>
  <c r="J1410" i="75"/>
  <c r="I287" i="75"/>
  <c r="L286" i="75"/>
  <c r="K1411" i="75"/>
  <c r="J1406" i="75"/>
  <c r="J2918" i="75"/>
  <c r="K2923" i="75"/>
  <c r="K2919" i="75"/>
  <c r="J2914" i="75"/>
  <c r="K2927" i="75"/>
  <c r="J2922" i="75"/>
  <c r="J2906" i="75"/>
  <c r="K2911" i="75"/>
  <c r="K2915" i="75"/>
  <c r="J2910" i="75"/>
  <c r="I1788" i="75"/>
  <c r="L1787" i="75"/>
  <c r="K1477" i="75" l="1"/>
  <c r="J1472" i="75"/>
  <c r="N286" i="75"/>
  <c r="H286" i="75"/>
  <c r="N1787" i="75"/>
  <c r="H1787" i="75"/>
  <c r="K1478" i="75"/>
  <c r="J1473" i="75"/>
  <c r="K1420" i="75"/>
  <c r="J1415" i="75"/>
  <c r="K1416" i="75"/>
  <c r="J1411" i="75"/>
  <c r="K1424" i="75"/>
  <c r="J1419" i="75"/>
  <c r="I288" i="75"/>
  <c r="L287" i="75"/>
  <c r="L1788" i="75"/>
  <c r="I1789" i="75"/>
  <c r="J2915" i="75"/>
  <c r="K2920" i="75"/>
  <c r="J2927" i="75"/>
  <c r="K2932" i="75"/>
  <c r="J2919" i="75"/>
  <c r="K2924" i="75"/>
  <c r="J2923" i="75"/>
  <c r="K2928" i="75"/>
  <c r="J2911" i="75"/>
  <c r="K2916" i="75"/>
  <c r="K1483" i="75" l="1"/>
  <c r="J1478" i="75"/>
  <c r="K1482" i="75"/>
  <c r="J1477" i="75"/>
  <c r="N1788" i="75"/>
  <c r="H1788" i="75"/>
  <c r="N287" i="75"/>
  <c r="H287" i="75"/>
  <c r="K1421" i="75"/>
  <c r="J1416" i="75"/>
  <c r="I289" i="75"/>
  <c r="L288" i="75"/>
  <c r="K1429" i="75"/>
  <c r="J1424" i="75"/>
  <c r="K1425" i="75"/>
  <c r="J1420" i="75"/>
  <c r="J2932" i="75"/>
  <c r="K2937" i="75"/>
  <c r="J2916" i="75"/>
  <c r="K2921" i="75"/>
  <c r="J2920" i="75"/>
  <c r="K2925" i="75"/>
  <c r="I1790" i="75"/>
  <c r="L1789" i="75"/>
  <c r="J2928" i="75"/>
  <c r="K2933" i="75"/>
  <c r="J2924" i="75"/>
  <c r="K2929" i="75"/>
  <c r="K1488" i="75" l="1"/>
  <c r="J1483" i="75"/>
  <c r="N288" i="75"/>
  <c r="H288" i="75"/>
  <c r="K1487" i="75"/>
  <c r="J1482" i="75"/>
  <c r="N1789" i="75"/>
  <c r="H1789" i="75"/>
  <c r="K1430" i="75"/>
  <c r="J1425" i="75"/>
  <c r="I290" i="75"/>
  <c r="L289" i="75"/>
  <c r="K1434" i="75"/>
  <c r="J1429" i="75"/>
  <c r="K1426" i="75"/>
  <c r="J1421" i="75"/>
  <c r="J2933" i="75"/>
  <c r="K2938" i="75"/>
  <c r="J2921" i="75"/>
  <c r="K2926" i="75"/>
  <c r="J2937" i="75"/>
  <c r="K2942" i="75"/>
  <c r="I1791" i="75"/>
  <c r="L1790" i="75"/>
  <c r="J2929" i="75"/>
  <c r="K2934" i="75"/>
  <c r="J2925" i="75"/>
  <c r="K2930" i="75"/>
  <c r="K1492" i="75" l="1"/>
  <c r="J1487" i="75"/>
  <c r="K1493" i="75"/>
  <c r="J1488" i="75"/>
  <c r="N289" i="75"/>
  <c r="H289" i="75"/>
  <c r="N1790" i="75"/>
  <c r="H1790" i="75"/>
  <c r="K1431" i="75"/>
  <c r="J1426" i="75"/>
  <c r="I291" i="75"/>
  <c r="L290" i="75"/>
  <c r="K1435" i="75"/>
  <c r="J1430" i="75"/>
  <c r="K1439" i="75"/>
  <c r="J1434" i="75"/>
  <c r="I1792" i="75"/>
  <c r="L1791" i="75"/>
  <c r="K2947" i="75"/>
  <c r="J2942" i="75"/>
  <c r="K2931" i="75"/>
  <c r="J2926" i="75"/>
  <c r="K2939" i="75"/>
  <c r="J2934" i="75"/>
  <c r="K2943" i="75"/>
  <c r="J2938" i="75"/>
  <c r="K2935" i="75"/>
  <c r="J2930" i="75"/>
  <c r="K1497" i="75" l="1"/>
  <c r="J1492" i="75"/>
  <c r="K1498" i="75"/>
  <c r="J1493" i="75"/>
  <c r="N290" i="75"/>
  <c r="H290" i="75"/>
  <c r="N1791" i="75"/>
  <c r="H1791" i="75"/>
  <c r="K1444" i="75"/>
  <c r="J1439" i="75"/>
  <c r="I292" i="75"/>
  <c r="L291" i="75"/>
  <c r="K1440" i="75"/>
  <c r="J1435" i="75"/>
  <c r="K1436" i="75"/>
  <c r="J1431" i="75"/>
  <c r="J2947" i="75"/>
  <c r="K2952" i="75"/>
  <c r="J2943" i="75"/>
  <c r="K2948" i="75"/>
  <c r="J2935" i="75"/>
  <c r="K2940" i="75"/>
  <c r="L1792" i="75"/>
  <c r="I1793" i="75"/>
  <c r="J2939" i="75"/>
  <c r="K2944" i="75"/>
  <c r="J2931" i="75"/>
  <c r="K2936" i="75"/>
  <c r="N1792" i="75" l="1"/>
  <c r="H1792" i="75"/>
  <c r="J1498" i="75"/>
  <c r="N291" i="75"/>
  <c r="H291" i="75"/>
  <c r="J1497" i="75"/>
  <c r="K1441" i="75"/>
  <c r="J1436" i="75"/>
  <c r="I293" i="75"/>
  <c r="L292" i="75"/>
  <c r="K1445" i="75"/>
  <c r="J1440" i="75"/>
  <c r="K1449" i="75"/>
  <c r="J1444" i="75"/>
  <c r="J2936" i="75"/>
  <c r="K2941" i="75"/>
  <c r="J2940" i="75"/>
  <c r="K2945" i="75"/>
  <c r="J2944" i="75"/>
  <c r="K2949" i="75"/>
  <c r="J2948" i="75"/>
  <c r="K2953" i="75"/>
  <c r="I1794" i="75"/>
  <c r="L1793" i="75"/>
  <c r="J2952" i="75"/>
  <c r="K2957" i="75"/>
  <c r="N1793" i="75" l="1"/>
  <c r="H1793" i="75"/>
  <c r="N292" i="75"/>
  <c r="H292" i="75"/>
  <c r="I294" i="75"/>
  <c r="L293" i="75"/>
  <c r="K1450" i="75"/>
  <c r="J1445" i="75"/>
  <c r="K1446" i="75"/>
  <c r="J1441" i="75"/>
  <c r="K1454" i="75"/>
  <c r="J1449" i="75"/>
  <c r="J2957" i="75"/>
  <c r="K2962" i="75"/>
  <c r="I1795" i="75"/>
  <c r="L1794" i="75"/>
  <c r="J2941" i="75"/>
  <c r="K2946" i="75"/>
  <c r="J2945" i="75"/>
  <c r="K2950" i="75"/>
  <c r="J2953" i="75"/>
  <c r="K2958" i="75"/>
  <c r="J2949" i="75"/>
  <c r="K2954" i="75"/>
  <c r="N1794" i="75" l="1"/>
  <c r="H1794" i="75"/>
  <c r="N293" i="75"/>
  <c r="H293" i="75"/>
  <c r="K1455" i="75"/>
  <c r="J1450" i="75"/>
  <c r="K1459" i="75"/>
  <c r="J1454" i="75"/>
  <c r="K1451" i="75"/>
  <c r="J1446" i="75"/>
  <c r="I295" i="75"/>
  <c r="L294" i="75"/>
  <c r="K2963" i="75"/>
  <c r="J2958" i="75"/>
  <c r="K2955" i="75"/>
  <c r="J2950" i="75"/>
  <c r="I1796" i="75"/>
  <c r="L1795" i="75"/>
  <c r="K2967" i="75"/>
  <c r="J2962" i="75"/>
  <c r="K2959" i="75"/>
  <c r="J2954" i="75"/>
  <c r="K2951" i="75"/>
  <c r="J2946" i="75"/>
  <c r="N1795" i="75" l="1"/>
  <c r="H1795" i="75"/>
  <c r="N294" i="75"/>
  <c r="H294" i="75"/>
  <c r="K1464" i="75"/>
  <c r="J1459" i="75"/>
  <c r="I296" i="75"/>
  <c r="L295" i="75"/>
  <c r="K1456" i="75"/>
  <c r="J1451" i="75"/>
  <c r="K1460" i="75"/>
  <c r="J1455" i="75"/>
  <c r="J2951" i="75"/>
  <c r="K2956" i="75"/>
  <c r="J2955" i="75"/>
  <c r="K2960" i="75"/>
  <c r="L1796" i="75"/>
  <c r="I1797" i="75"/>
  <c r="J2959" i="75"/>
  <c r="K2964" i="75"/>
  <c r="J2967" i="75"/>
  <c r="K2972" i="75"/>
  <c r="J2963" i="75"/>
  <c r="K2968" i="75"/>
  <c r="N295" i="75" l="1"/>
  <c r="H295" i="75"/>
  <c r="N1796" i="75"/>
  <c r="H1796" i="75"/>
  <c r="I297" i="75"/>
  <c r="L296" i="75"/>
  <c r="K1461" i="75"/>
  <c r="J1456" i="75"/>
  <c r="K1469" i="75"/>
  <c r="J1464" i="75"/>
  <c r="K1465" i="75"/>
  <c r="J1460" i="75"/>
  <c r="J2972" i="75"/>
  <c r="K2977" i="75"/>
  <c r="J2960" i="75"/>
  <c r="K2965" i="75"/>
  <c r="J2956" i="75"/>
  <c r="K2961" i="75"/>
  <c r="J2964" i="75"/>
  <c r="K2969" i="75"/>
  <c r="J2968" i="75"/>
  <c r="K2973" i="75"/>
  <c r="I1798" i="75"/>
  <c r="L1797" i="75"/>
  <c r="N1797" i="75" l="1"/>
  <c r="H1797" i="75"/>
  <c r="N296" i="75"/>
  <c r="H296" i="75"/>
  <c r="K1470" i="75"/>
  <c r="J1465" i="75"/>
  <c r="K1466" i="75"/>
  <c r="J1461" i="75"/>
  <c r="I298" i="75"/>
  <c r="L297" i="75"/>
  <c r="K1474" i="75"/>
  <c r="J1469" i="75"/>
  <c r="I1799" i="75"/>
  <c r="L1798" i="75"/>
  <c r="J2973" i="75"/>
  <c r="K2978" i="75"/>
  <c r="J2961" i="75"/>
  <c r="K2966" i="75"/>
  <c r="J2965" i="75"/>
  <c r="K2970" i="75"/>
  <c r="J2969" i="75"/>
  <c r="K2974" i="75"/>
  <c r="J2977" i="75"/>
  <c r="K2982" i="75"/>
  <c r="N297" i="75" l="1"/>
  <c r="H297" i="75"/>
  <c r="N1798" i="75"/>
  <c r="H1798" i="75"/>
  <c r="K1479" i="75"/>
  <c r="J1474" i="75"/>
  <c r="K1471" i="75"/>
  <c r="J1466" i="75"/>
  <c r="K1475" i="75"/>
  <c r="J1470" i="75"/>
  <c r="I299" i="75"/>
  <c r="L298" i="75"/>
  <c r="K2971" i="75"/>
  <c r="J2966" i="75"/>
  <c r="J2974" i="75"/>
  <c r="K2979" i="75"/>
  <c r="K2987" i="75"/>
  <c r="J2982" i="75"/>
  <c r="K2983" i="75"/>
  <c r="J2978" i="75"/>
  <c r="K2975" i="75"/>
  <c r="J2970" i="75"/>
  <c r="L1799" i="75"/>
  <c r="I1800" i="75"/>
  <c r="N1799" i="75" l="1"/>
  <c r="H1799" i="75"/>
  <c r="N298" i="75"/>
  <c r="H298" i="75"/>
  <c r="I300" i="75"/>
  <c r="L299" i="75"/>
  <c r="K1476" i="75"/>
  <c r="J1471" i="75"/>
  <c r="K1480" i="75"/>
  <c r="J1475" i="75"/>
  <c r="K1484" i="75"/>
  <c r="J1479" i="75"/>
  <c r="J2975" i="75"/>
  <c r="K2980" i="75"/>
  <c r="J2987" i="75"/>
  <c r="K2992" i="75"/>
  <c r="J2979" i="75"/>
  <c r="K2984" i="75"/>
  <c r="J2971" i="75"/>
  <c r="K2976" i="75"/>
  <c r="J2983" i="75"/>
  <c r="K2988" i="75"/>
  <c r="L1800" i="75"/>
  <c r="I1801" i="75"/>
  <c r="N1800" i="75" l="1"/>
  <c r="H1800" i="75"/>
  <c r="N299" i="75"/>
  <c r="H299" i="75"/>
  <c r="K1481" i="75"/>
  <c r="J1476" i="75"/>
  <c r="K1489" i="75"/>
  <c r="J1484" i="75"/>
  <c r="I301" i="75"/>
  <c r="L300" i="75"/>
  <c r="K1485" i="75"/>
  <c r="J1480" i="75"/>
  <c r="J2988" i="75"/>
  <c r="K2993" i="75"/>
  <c r="J2992" i="75"/>
  <c r="K2997" i="75"/>
  <c r="J2980" i="75"/>
  <c r="K2985" i="75"/>
  <c r="J2976" i="75"/>
  <c r="K2981" i="75"/>
  <c r="I1802" i="75"/>
  <c r="L1801" i="75"/>
  <c r="J2984" i="75"/>
  <c r="K2989" i="75"/>
  <c r="N300" i="75" l="1"/>
  <c r="H300" i="75"/>
  <c r="J2997" i="75"/>
  <c r="N1801" i="75"/>
  <c r="H1801" i="75"/>
  <c r="K1494" i="75"/>
  <c r="J1489" i="75"/>
  <c r="K1490" i="75"/>
  <c r="J1485" i="75"/>
  <c r="K1486" i="75"/>
  <c r="J1481" i="75"/>
  <c r="I302" i="75"/>
  <c r="L301" i="75"/>
  <c r="J2989" i="75"/>
  <c r="K2994" i="75"/>
  <c r="I1803" i="75"/>
  <c r="L1802" i="75"/>
  <c r="J2981" i="75"/>
  <c r="K2986" i="75"/>
  <c r="J2985" i="75"/>
  <c r="K2990" i="75"/>
  <c r="J2993" i="75"/>
  <c r="K2998" i="75"/>
  <c r="N1802" i="75" l="1"/>
  <c r="H1802" i="75"/>
  <c r="J2998" i="75"/>
  <c r="N301" i="75"/>
  <c r="H301" i="75"/>
  <c r="K1495" i="75"/>
  <c r="J1490" i="75"/>
  <c r="K1491" i="75"/>
  <c r="J1486" i="75"/>
  <c r="I303" i="75"/>
  <c r="L302" i="75"/>
  <c r="K1499" i="75"/>
  <c r="J1494" i="75"/>
  <c r="L1803" i="75"/>
  <c r="I1804" i="75"/>
  <c r="K2995" i="75"/>
  <c r="J2990" i="75"/>
  <c r="J2994" i="75"/>
  <c r="K2999" i="75"/>
  <c r="K2991" i="75"/>
  <c r="J2986" i="75"/>
  <c r="J2999" i="75" l="1"/>
  <c r="N302" i="75"/>
  <c r="H302" i="75"/>
  <c r="J1499" i="75"/>
  <c r="N1803" i="75"/>
  <c r="H1803" i="75"/>
  <c r="I304" i="75"/>
  <c r="L303" i="75"/>
  <c r="K1496" i="75"/>
  <c r="J1491" i="75"/>
  <c r="K1500" i="75"/>
  <c r="J1495" i="75"/>
  <c r="J2995" i="75"/>
  <c r="K3000" i="75"/>
  <c r="L1804" i="75"/>
  <c r="I1805" i="75"/>
  <c r="J2991" i="75"/>
  <c r="K2996" i="75"/>
  <c r="J1500" i="75" l="1"/>
  <c r="N303" i="75"/>
  <c r="H303" i="75"/>
  <c r="J3000" i="75"/>
  <c r="N1804" i="75"/>
  <c r="H1804" i="75"/>
  <c r="K1501" i="75"/>
  <c r="J1496" i="75"/>
  <c r="I305" i="75"/>
  <c r="L304" i="75"/>
  <c r="I1806" i="75"/>
  <c r="L1805" i="75"/>
  <c r="J2996" i="75"/>
  <c r="K3001" i="75"/>
  <c r="N1805" i="75" l="1"/>
  <c r="H1805" i="75"/>
  <c r="N304" i="75"/>
  <c r="H304" i="75"/>
  <c r="J1501" i="75"/>
  <c r="J3001" i="75"/>
  <c r="I306" i="75"/>
  <c r="L305" i="75"/>
  <c r="I1807" i="75"/>
  <c r="L1806" i="75"/>
  <c r="N1806" i="75" l="1"/>
  <c r="H1806" i="75"/>
  <c r="N305" i="75"/>
  <c r="H305" i="75"/>
  <c r="I307" i="75"/>
  <c r="L306" i="75"/>
  <c r="L1807" i="75"/>
  <c r="I1808" i="75"/>
  <c r="N1807" i="75" l="1"/>
  <c r="H1807" i="75"/>
  <c r="N306" i="75"/>
  <c r="H306" i="75"/>
  <c r="I308" i="75"/>
  <c r="L307" i="75"/>
  <c r="L1808" i="75"/>
  <c r="I1809" i="75"/>
  <c r="N307" i="75" l="1"/>
  <c r="H307" i="75"/>
  <c r="N1808" i="75"/>
  <c r="H1808" i="75"/>
  <c r="I309" i="75"/>
  <c r="L308" i="75"/>
  <c r="I1810" i="75"/>
  <c r="L1809" i="75"/>
  <c r="N308" i="75" l="1"/>
  <c r="H308" i="75"/>
  <c r="N1809" i="75"/>
  <c r="H1809" i="75"/>
  <c r="I310" i="75"/>
  <c r="L309" i="75"/>
  <c r="I1811" i="75"/>
  <c r="L1810" i="75"/>
  <c r="N309" i="75" l="1"/>
  <c r="H309" i="75"/>
  <c r="N1810" i="75"/>
  <c r="H1810" i="75"/>
  <c r="I311" i="75"/>
  <c r="L310" i="75"/>
  <c r="L1811" i="75"/>
  <c r="I1812" i="75"/>
  <c r="N1811" i="75" l="1"/>
  <c r="H1811" i="75"/>
  <c r="N310" i="75"/>
  <c r="H310" i="75"/>
  <c r="I312" i="75"/>
  <c r="L311" i="75"/>
  <c r="L1812" i="75"/>
  <c r="I1813" i="75"/>
  <c r="N1812" i="75" l="1"/>
  <c r="H1812" i="75"/>
  <c r="N311" i="75"/>
  <c r="H311" i="75"/>
  <c r="I313" i="75"/>
  <c r="L312" i="75"/>
  <c r="I1814" i="75"/>
  <c r="L1813" i="75"/>
  <c r="N1813" i="75" l="1"/>
  <c r="H1813" i="75"/>
  <c r="N312" i="75"/>
  <c r="H312" i="75"/>
  <c r="I314" i="75"/>
  <c r="L313" i="75"/>
  <c r="I1815" i="75"/>
  <c r="L1814" i="75"/>
  <c r="N1814" i="75" l="1"/>
  <c r="H1814" i="75"/>
  <c r="N313" i="75"/>
  <c r="H313" i="75"/>
  <c r="I315" i="75"/>
  <c r="L314" i="75"/>
  <c r="L1815" i="75"/>
  <c r="I1816" i="75"/>
  <c r="N1815" i="75" l="1"/>
  <c r="H1815" i="75"/>
  <c r="N314" i="75"/>
  <c r="H314" i="75"/>
  <c r="I316" i="75"/>
  <c r="L315" i="75"/>
  <c r="L1816" i="75"/>
  <c r="I1817" i="75"/>
  <c r="N1816" i="75" l="1"/>
  <c r="H1816" i="75"/>
  <c r="N315" i="75"/>
  <c r="H315" i="75"/>
  <c r="I317" i="75"/>
  <c r="L316" i="75"/>
  <c r="I1818" i="75"/>
  <c r="L1817" i="75"/>
  <c r="N1817" i="75" l="1"/>
  <c r="H1817" i="75"/>
  <c r="N316" i="75"/>
  <c r="H316" i="75"/>
  <c r="I318" i="75"/>
  <c r="L317" i="75"/>
  <c r="I1819" i="75"/>
  <c r="L1818" i="75"/>
  <c r="N1818" i="75" l="1"/>
  <c r="H1818" i="75"/>
  <c r="N317" i="75"/>
  <c r="H317" i="75"/>
  <c r="I319" i="75"/>
  <c r="L318" i="75"/>
  <c r="L1819" i="75"/>
  <c r="I1820" i="75"/>
  <c r="N1819" i="75" l="1"/>
  <c r="H1819" i="75"/>
  <c r="N318" i="75"/>
  <c r="H318" i="75"/>
  <c r="I320" i="75"/>
  <c r="L319" i="75"/>
  <c r="L1820" i="75"/>
  <c r="I1821" i="75"/>
  <c r="N1820" i="75" l="1"/>
  <c r="H1820" i="75"/>
  <c r="N319" i="75"/>
  <c r="H319" i="75"/>
  <c r="I321" i="75"/>
  <c r="L320" i="75"/>
  <c r="I1822" i="75"/>
  <c r="L1821" i="75"/>
  <c r="N320" i="75" l="1"/>
  <c r="H320" i="75"/>
  <c r="N1821" i="75"/>
  <c r="H1821" i="75"/>
  <c r="I322" i="75"/>
  <c r="L321" i="75"/>
  <c r="I1823" i="75"/>
  <c r="L1822" i="75"/>
  <c r="N1822" i="75" l="1"/>
  <c r="H1822" i="75"/>
  <c r="N321" i="75"/>
  <c r="H321" i="75"/>
  <c r="I323" i="75"/>
  <c r="L322" i="75"/>
  <c r="L1823" i="75"/>
  <c r="I1824" i="75"/>
  <c r="N1823" i="75" l="1"/>
  <c r="H1823" i="75"/>
  <c r="N322" i="75"/>
  <c r="H322" i="75"/>
  <c r="I324" i="75"/>
  <c r="L323" i="75"/>
  <c r="L1824" i="75"/>
  <c r="I1825" i="75"/>
  <c r="N1824" i="75" l="1"/>
  <c r="H1824" i="75"/>
  <c r="N323" i="75"/>
  <c r="H323" i="75"/>
  <c r="I325" i="75"/>
  <c r="L324" i="75"/>
  <c r="I1826" i="75"/>
  <c r="L1825" i="75"/>
  <c r="N1825" i="75" l="1"/>
  <c r="H1825" i="75"/>
  <c r="N324" i="75"/>
  <c r="H324" i="75"/>
  <c r="I326" i="75"/>
  <c r="L325" i="75"/>
  <c r="I1827" i="75"/>
  <c r="L1826" i="75"/>
  <c r="N1826" i="75" l="1"/>
  <c r="H1826" i="75"/>
  <c r="N325" i="75"/>
  <c r="H325" i="75"/>
  <c r="I327" i="75"/>
  <c r="L326" i="75"/>
  <c r="L1827" i="75"/>
  <c r="I1828" i="75"/>
  <c r="N326" i="75" l="1"/>
  <c r="H326" i="75"/>
  <c r="N1827" i="75"/>
  <c r="H1827" i="75"/>
  <c r="I328" i="75"/>
  <c r="L327" i="75"/>
  <c r="L1828" i="75"/>
  <c r="I1829" i="75"/>
  <c r="N1828" i="75" l="1"/>
  <c r="H1828" i="75"/>
  <c r="N327" i="75"/>
  <c r="H327" i="75"/>
  <c r="I329" i="75"/>
  <c r="L328" i="75"/>
  <c r="I1830" i="75"/>
  <c r="L1829" i="75"/>
  <c r="N328" i="75" l="1"/>
  <c r="H328" i="75"/>
  <c r="N1829" i="75"/>
  <c r="H1829" i="75"/>
  <c r="I330" i="75"/>
  <c r="L329" i="75"/>
  <c r="I1831" i="75"/>
  <c r="L1830" i="75"/>
  <c r="N1830" i="75" l="1"/>
  <c r="H1830" i="75"/>
  <c r="N329" i="75"/>
  <c r="H329" i="75"/>
  <c r="I331" i="75"/>
  <c r="L330" i="75"/>
  <c r="L1831" i="75"/>
  <c r="I1832" i="75"/>
  <c r="N330" i="75" l="1"/>
  <c r="H330" i="75"/>
  <c r="N1831" i="75"/>
  <c r="H1831" i="75"/>
  <c r="I332" i="75"/>
  <c r="L331" i="75"/>
  <c r="L1832" i="75"/>
  <c r="I1833" i="75"/>
  <c r="N1832" i="75" l="1"/>
  <c r="H1832" i="75"/>
  <c r="N331" i="75"/>
  <c r="H331" i="75"/>
  <c r="I333" i="75"/>
  <c r="L332" i="75"/>
  <c r="I1834" i="75"/>
  <c r="L1833" i="75"/>
  <c r="N1833" i="75" l="1"/>
  <c r="H1833" i="75"/>
  <c r="N332" i="75"/>
  <c r="H332" i="75"/>
  <c r="I334" i="75"/>
  <c r="L333" i="75"/>
  <c r="I1835" i="75"/>
  <c r="L1834" i="75"/>
  <c r="N1834" i="75" l="1"/>
  <c r="H1834" i="75"/>
  <c r="N333" i="75"/>
  <c r="H333" i="75"/>
  <c r="I335" i="75"/>
  <c r="L334" i="75"/>
  <c r="L1835" i="75"/>
  <c r="I1836" i="75"/>
  <c r="N1835" i="75" l="1"/>
  <c r="H1835" i="75"/>
  <c r="N334" i="75"/>
  <c r="H334" i="75"/>
  <c r="I336" i="75"/>
  <c r="L335" i="75"/>
  <c r="I1837" i="75"/>
  <c r="L1836" i="75"/>
  <c r="N1836" i="75" l="1"/>
  <c r="H1836" i="75"/>
  <c r="N335" i="75"/>
  <c r="H335" i="75"/>
  <c r="I337" i="75"/>
  <c r="L336" i="75"/>
  <c r="I1838" i="75"/>
  <c r="L1837" i="75"/>
  <c r="N336" i="75" l="1"/>
  <c r="H336" i="75"/>
  <c r="N1837" i="75"/>
  <c r="H1837" i="75"/>
  <c r="I338" i="75"/>
  <c r="L337" i="75"/>
  <c r="L1838" i="75"/>
  <c r="I1839" i="75"/>
  <c r="N1838" i="75" l="1"/>
  <c r="H1838" i="75"/>
  <c r="N337" i="75"/>
  <c r="H337" i="75"/>
  <c r="I339" i="75"/>
  <c r="L338" i="75"/>
  <c r="L1839" i="75"/>
  <c r="I1840" i="75"/>
  <c r="N1839" i="75" l="1"/>
  <c r="H1839" i="75"/>
  <c r="N338" i="75"/>
  <c r="H338" i="75"/>
  <c r="I340" i="75"/>
  <c r="L339" i="75"/>
  <c r="I1841" i="75"/>
  <c r="L1840" i="75"/>
  <c r="N1840" i="75" l="1"/>
  <c r="H1840" i="75"/>
  <c r="N339" i="75"/>
  <c r="H339" i="75"/>
  <c r="I341" i="75"/>
  <c r="L340" i="75"/>
  <c r="L1841" i="75"/>
  <c r="I1842" i="75"/>
  <c r="N340" i="75" l="1"/>
  <c r="H340" i="75"/>
  <c r="N1841" i="75"/>
  <c r="H1841" i="75"/>
  <c r="I342" i="75"/>
  <c r="L341" i="75"/>
  <c r="I1843" i="75"/>
  <c r="L1842" i="75"/>
  <c r="N341" i="75" l="1"/>
  <c r="H341" i="75"/>
  <c r="N1842" i="75"/>
  <c r="H1842" i="75"/>
  <c r="I343" i="75"/>
  <c r="L342" i="75"/>
  <c r="L1843" i="75"/>
  <c r="I1844" i="75"/>
  <c r="N1843" i="75" l="1"/>
  <c r="H1843" i="75"/>
  <c r="N342" i="75"/>
  <c r="H342" i="75"/>
  <c r="I344" i="75"/>
  <c r="L343" i="75"/>
  <c r="L1844" i="75"/>
  <c r="I1845" i="75"/>
  <c r="N1844" i="75" l="1"/>
  <c r="H1844" i="75"/>
  <c r="N343" i="75"/>
  <c r="H343" i="75"/>
  <c r="I345" i="75"/>
  <c r="L344" i="75"/>
  <c r="I1846" i="75"/>
  <c r="L1845" i="75"/>
  <c r="N1845" i="75" l="1"/>
  <c r="H1845" i="75"/>
  <c r="N344" i="75"/>
  <c r="H344" i="75"/>
  <c r="I346" i="75"/>
  <c r="L345" i="75"/>
  <c r="I1847" i="75"/>
  <c r="L1846" i="75"/>
  <c r="N345" i="75" l="1"/>
  <c r="H345" i="75"/>
  <c r="N1846" i="75"/>
  <c r="H1846" i="75"/>
  <c r="I347" i="75"/>
  <c r="L346" i="75"/>
  <c r="L1847" i="75"/>
  <c r="I1848" i="75"/>
  <c r="N346" i="75" l="1"/>
  <c r="H346" i="75"/>
  <c r="N1847" i="75"/>
  <c r="H1847" i="75"/>
  <c r="I348" i="75"/>
  <c r="L347" i="75"/>
  <c r="I1849" i="75"/>
  <c r="L1848" i="75"/>
  <c r="N347" i="75" l="1"/>
  <c r="H347" i="75"/>
  <c r="N1848" i="75"/>
  <c r="H1848" i="75"/>
  <c r="I349" i="75"/>
  <c r="L348" i="75"/>
  <c r="I1850" i="75"/>
  <c r="L1849" i="75"/>
  <c r="N1849" i="75" l="1"/>
  <c r="H1849" i="75"/>
  <c r="N348" i="75"/>
  <c r="H348" i="75"/>
  <c r="I350" i="75"/>
  <c r="L349" i="75"/>
  <c r="L1850" i="75"/>
  <c r="I1851" i="75"/>
  <c r="N349" i="75" l="1"/>
  <c r="H349" i="75"/>
  <c r="N1850" i="75"/>
  <c r="H1850" i="75"/>
  <c r="I351" i="75"/>
  <c r="L350" i="75"/>
  <c r="L1851" i="75"/>
  <c r="I1852" i="75"/>
  <c r="N350" i="75" l="1"/>
  <c r="H350" i="75"/>
  <c r="N1851" i="75"/>
  <c r="H1851" i="75"/>
  <c r="I352" i="75"/>
  <c r="L351" i="75"/>
  <c r="I1853" i="75"/>
  <c r="L1852" i="75"/>
  <c r="N1852" i="75" l="1"/>
  <c r="H1852" i="75"/>
  <c r="N351" i="75"/>
  <c r="H351" i="75"/>
  <c r="I353" i="75"/>
  <c r="L352" i="75"/>
  <c r="L1853" i="75"/>
  <c r="I1854" i="75"/>
  <c r="N1853" i="75" l="1"/>
  <c r="H1853" i="75"/>
  <c r="N352" i="75"/>
  <c r="H352" i="75"/>
  <c r="I354" i="75"/>
  <c r="L353" i="75"/>
  <c r="I1855" i="75"/>
  <c r="L1854" i="75"/>
  <c r="N1854" i="75" l="1"/>
  <c r="H1854" i="75"/>
  <c r="N353" i="75"/>
  <c r="H353" i="75"/>
  <c r="I355" i="75"/>
  <c r="L354" i="75"/>
  <c r="L1855" i="75"/>
  <c r="I1856" i="75"/>
  <c r="N354" i="75" l="1"/>
  <c r="H354" i="75"/>
  <c r="N1855" i="75"/>
  <c r="H1855" i="75"/>
  <c r="I356" i="75"/>
  <c r="L355" i="75"/>
  <c r="L1856" i="75"/>
  <c r="I1857" i="75"/>
  <c r="N1856" i="75" l="1"/>
  <c r="H1856" i="75"/>
  <c r="N355" i="75"/>
  <c r="H355" i="75"/>
  <c r="I357" i="75"/>
  <c r="L356" i="75"/>
  <c r="I1858" i="75"/>
  <c r="L1857" i="75"/>
  <c r="N1857" i="75" l="1"/>
  <c r="H1857" i="75"/>
  <c r="N356" i="75"/>
  <c r="H356" i="75"/>
  <c r="I358" i="75"/>
  <c r="L357" i="75"/>
  <c r="I1859" i="75"/>
  <c r="L1858" i="75"/>
  <c r="N357" i="75" l="1"/>
  <c r="H357" i="75"/>
  <c r="N1858" i="75"/>
  <c r="H1858" i="75"/>
  <c r="I359" i="75"/>
  <c r="L358" i="75"/>
  <c r="L1859" i="75"/>
  <c r="I1860" i="75"/>
  <c r="N1859" i="75" l="1"/>
  <c r="H1859" i="75"/>
  <c r="N358" i="75"/>
  <c r="H358" i="75"/>
  <c r="I360" i="75"/>
  <c r="L359" i="75"/>
  <c r="I1861" i="75"/>
  <c r="L1860" i="75"/>
  <c r="N1860" i="75" l="1"/>
  <c r="H1860" i="75"/>
  <c r="N359" i="75"/>
  <c r="H359" i="75"/>
  <c r="I361" i="75"/>
  <c r="L360" i="75"/>
  <c r="I1862" i="75"/>
  <c r="L1861" i="75"/>
  <c r="N360" i="75" l="1"/>
  <c r="H360" i="75"/>
  <c r="N1861" i="75"/>
  <c r="H1861" i="75"/>
  <c r="I362" i="75"/>
  <c r="L361" i="75"/>
  <c r="L1862" i="75"/>
  <c r="I1863" i="75"/>
  <c r="N361" i="75" l="1"/>
  <c r="H361" i="75"/>
  <c r="N1862" i="75"/>
  <c r="H1862" i="75"/>
  <c r="I363" i="75"/>
  <c r="L362" i="75"/>
  <c r="L1863" i="75"/>
  <c r="I1864" i="75"/>
  <c r="N362" i="75" l="1"/>
  <c r="H362" i="75"/>
  <c r="N1863" i="75"/>
  <c r="H1863" i="75"/>
  <c r="I364" i="75"/>
  <c r="L363" i="75"/>
  <c r="I1865" i="75"/>
  <c r="L1864" i="75"/>
  <c r="N363" i="75" l="1"/>
  <c r="H363" i="75"/>
  <c r="N1864" i="75"/>
  <c r="H1864" i="75"/>
  <c r="I365" i="75"/>
  <c r="L364" i="75"/>
  <c r="L1865" i="75"/>
  <c r="I1866" i="75"/>
  <c r="N1865" i="75" l="1"/>
  <c r="H1865" i="75"/>
  <c r="N364" i="75"/>
  <c r="H364" i="75"/>
  <c r="I366" i="75"/>
  <c r="L365" i="75"/>
  <c r="I1867" i="75"/>
  <c r="L1866" i="75"/>
  <c r="N1866" i="75" l="1"/>
  <c r="H1866" i="75"/>
  <c r="N365" i="75"/>
  <c r="H365" i="75"/>
  <c r="I367" i="75"/>
  <c r="L366" i="75"/>
  <c r="L1867" i="75"/>
  <c r="I1868" i="75"/>
  <c r="N1867" i="75" l="1"/>
  <c r="H1867" i="75"/>
  <c r="N366" i="75"/>
  <c r="H366" i="75"/>
  <c r="I368" i="75"/>
  <c r="L367" i="75"/>
  <c r="I1869" i="75"/>
  <c r="L1868" i="75"/>
  <c r="N367" i="75" l="1"/>
  <c r="H367" i="75"/>
  <c r="N1868" i="75"/>
  <c r="H1868" i="75"/>
  <c r="I369" i="75"/>
  <c r="L368" i="75"/>
  <c r="I1870" i="75"/>
  <c r="L1869" i="75"/>
  <c r="N1869" i="75" l="1"/>
  <c r="H1869" i="75"/>
  <c r="N368" i="75"/>
  <c r="H368" i="75"/>
  <c r="I370" i="75"/>
  <c r="L369" i="75"/>
  <c r="L1870" i="75"/>
  <c r="I1871" i="75"/>
  <c r="N1870" i="75" l="1"/>
  <c r="H1870" i="75"/>
  <c r="N369" i="75"/>
  <c r="H369" i="75"/>
  <c r="I371" i="75"/>
  <c r="L370" i="75"/>
  <c r="L1871" i="75"/>
  <c r="I1872" i="75"/>
  <c r="N370" i="75" l="1"/>
  <c r="H370" i="75"/>
  <c r="N1871" i="75"/>
  <c r="H1871" i="75"/>
  <c r="I372" i="75"/>
  <c r="L371" i="75"/>
  <c r="I1873" i="75"/>
  <c r="L1872" i="75"/>
  <c r="N1872" i="75" l="1"/>
  <c r="H1872" i="75"/>
  <c r="N371" i="75"/>
  <c r="H371" i="75"/>
  <c r="I373" i="75"/>
  <c r="L372" i="75"/>
  <c r="L1873" i="75"/>
  <c r="I1874" i="75"/>
  <c r="N1873" i="75" l="1"/>
  <c r="H1873" i="75"/>
  <c r="N372" i="75"/>
  <c r="H372" i="75"/>
  <c r="I374" i="75"/>
  <c r="L373" i="75"/>
  <c r="I1875" i="75"/>
  <c r="L1874" i="75"/>
  <c r="N373" i="75" l="1"/>
  <c r="H373" i="75"/>
  <c r="N1874" i="75"/>
  <c r="H1874" i="75"/>
  <c r="I375" i="75"/>
  <c r="L374" i="75"/>
  <c r="L1875" i="75"/>
  <c r="I1876" i="75"/>
  <c r="N1875" i="75" l="1"/>
  <c r="H1875" i="75"/>
  <c r="N374" i="75"/>
  <c r="H374" i="75"/>
  <c r="I376" i="75"/>
  <c r="L375" i="75"/>
  <c r="L1876" i="75"/>
  <c r="I1877" i="75"/>
  <c r="N1876" i="75" l="1"/>
  <c r="H1876" i="75"/>
  <c r="N375" i="75"/>
  <c r="H375" i="75"/>
  <c r="I377" i="75"/>
  <c r="L376" i="75"/>
  <c r="I1878" i="75"/>
  <c r="L1877" i="75"/>
  <c r="N376" i="75" l="1"/>
  <c r="H376" i="75"/>
  <c r="N1877" i="75"/>
  <c r="H1877" i="75"/>
  <c r="I378" i="75"/>
  <c r="L377" i="75"/>
  <c r="L1878" i="75"/>
  <c r="I1879" i="75"/>
  <c r="N1878" i="75" l="1"/>
  <c r="H1878" i="75"/>
  <c r="N377" i="75"/>
  <c r="H377" i="75"/>
  <c r="I379" i="75"/>
  <c r="L378" i="75"/>
  <c r="L1879" i="75"/>
  <c r="I1880" i="75"/>
  <c r="N1879" i="75" l="1"/>
  <c r="H1879" i="75"/>
  <c r="N378" i="75"/>
  <c r="H378" i="75"/>
  <c r="I380" i="75"/>
  <c r="L379" i="75"/>
  <c r="I1881" i="75"/>
  <c r="L1880" i="75"/>
  <c r="N1880" i="75" l="1"/>
  <c r="H1880" i="75"/>
  <c r="N379" i="75"/>
  <c r="H379" i="75"/>
  <c r="I381" i="75"/>
  <c r="L380" i="75"/>
  <c r="I1882" i="75"/>
  <c r="L1881" i="75"/>
  <c r="N380" i="75" l="1"/>
  <c r="H380" i="75"/>
  <c r="N1881" i="75"/>
  <c r="H1881" i="75"/>
  <c r="I382" i="75"/>
  <c r="L381" i="75"/>
  <c r="I1883" i="75"/>
  <c r="L1882" i="75"/>
  <c r="N381" i="75" l="1"/>
  <c r="H381" i="75"/>
  <c r="N1882" i="75"/>
  <c r="H1882" i="75"/>
  <c r="I383" i="75"/>
  <c r="L382" i="75"/>
  <c r="L1883" i="75"/>
  <c r="I1884" i="75"/>
  <c r="N1883" i="75" l="1"/>
  <c r="H1883" i="75"/>
  <c r="N382" i="75"/>
  <c r="H382" i="75"/>
  <c r="I384" i="75"/>
  <c r="L383" i="75"/>
  <c r="I1885" i="75"/>
  <c r="L1884" i="75"/>
  <c r="N383" i="75" l="1"/>
  <c r="H383" i="75"/>
  <c r="N1884" i="75"/>
  <c r="H1884" i="75"/>
  <c r="I385" i="75"/>
  <c r="L384" i="75"/>
  <c r="I1886" i="75"/>
  <c r="L1885" i="75"/>
  <c r="N1885" i="75" l="1"/>
  <c r="H1885" i="75"/>
  <c r="N384" i="75"/>
  <c r="H384" i="75"/>
  <c r="I386" i="75"/>
  <c r="L385" i="75"/>
  <c r="I1887" i="75"/>
  <c r="L1886" i="75"/>
  <c r="N1886" i="75" l="1"/>
  <c r="H1886" i="75"/>
  <c r="N385" i="75"/>
  <c r="H385" i="75"/>
  <c r="I387" i="75"/>
  <c r="L386" i="75"/>
  <c r="L1887" i="75"/>
  <c r="I1888" i="75"/>
  <c r="N1887" i="75" l="1"/>
  <c r="H1887" i="75"/>
  <c r="N386" i="75"/>
  <c r="H386" i="75"/>
  <c r="I388" i="75"/>
  <c r="L387" i="75"/>
  <c r="I1889" i="75"/>
  <c r="L1888" i="75"/>
  <c r="N1888" i="75" l="1"/>
  <c r="H1888" i="75"/>
  <c r="N387" i="75"/>
  <c r="H387" i="75"/>
  <c r="I389" i="75"/>
  <c r="L388" i="75"/>
  <c r="I1890" i="75"/>
  <c r="L1889" i="75"/>
  <c r="N1889" i="75" l="1"/>
  <c r="H1889" i="75"/>
  <c r="N388" i="75"/>
  <c r="H388" i="75"/>
  <c r="I390" i="75"/>
  <c r="L389" i="75"/>
  <c r="I1891" i="75"/>
  <c r="L1890" i="75"/>
  <c r="N389" i="75" l="1"/>
  <c r="H389" i="75"/>
  <c r="N1890" i="75"/>
  <c r="H1890" i="75"/>
  <c r="I391" i="75"/>
  <c r="L390" i="75"/>
  <c r="L1891" i="75"/>
  <c r="I1892" i="75"/>
  <c r="N390" i="75" l="1"/>
  <c r="H390" i="75"/>
  <c r="N1891" i="75"/>
  <c r="H1891" i="75"/>
  <c r="I392" i="75"/>
  <c r="L391" i="75"/>
  <c r="I1893" i="75"/>
  <c r="L1892" i="75"/>
  <c r="N1892" i="75" l="1"/>
  <c r="H1892" i="75"/>
  <c r="N391" i="75"/>
  <c r="H391" i="75"/>
  <c r="I393" i="75"/>
  <c r="L392" i="75"/>
  <c r="I1894" i="75"/>
  <c r="L1893" i="75"/>
  <c r="N392" i="75" l="1"/>
  <c r="H392" i="75"/>
  <c r="N1893" i="75"/>
  <c r="H1893" i="75"/>
  <c r="I394" i="75"/>
  <c r="L393" i="75"/>
  <c r="I1895" i="75"/>
  <c r="L1894" i="75"/>
  <c r="N393" i="75" l="1"/>
  <c r="H393" i="75"/>
  <c r="N1894" i="75"/>
  <c r="H1894" i="75"/>
  <c r="I395" i="75"/>
  <c r="L394" i="75"/>
  <c r="L1895" i="75"/>
  <c r="I1896" i="75"/>
  <c r="N394" i="75" l="1"/>
  <c r="H394" i="75"/>
  <c r="N1895" i="75"/>
  <c r="H1895" i="75"/>
  <c r="I396" i="75"/>
  <c r="L395" i="75"/>
  <c r="I1897" i="75"/>
  <c r="L1896" i="75"/>
  <c r="N1896" i="75" l="1"/>
  <c r="H1896" i="75"/>
  <c r="N395" i="75"/>
  <c r="H395" i="75"/>
  <c r="I397" i="75"/>
  <c r="L396" i="75"/>
  <c r="I1898" i="75"/>
  <c r="L1897" i="75"/>
  <c r="N396" i="75" l="1"/>
  <c r="H396" i="75"/>
  <c r="N1897" i="75"/>
  <c r="H1897" i="75"/>
  <c r="I398" i="75"/>
  <c r="L397" i="75"/>
  <c r="I1899" i="75"/>
  <c r="L1898" i="75"/>
  <c r="N1898" i="75" l="1"/>
  <c r="H1898" i="75"/>
  <c r="N397" i="75"/>
  <c r="H397" i="75"/>
  <c r="I399" i="75"/>
  <c r="L398" i="75"/>
  <c r="L1899" i="75"/>
  <c r="I1900" i="75"/>
  <c r="N1899" i="75" l="1"/>
  <c r="H1899" i="75"/>
  <c r="N398" i="75"/>
  <c r="H398" i="75"/>
  <c r="I400" i="75"/>
  <c r="L399" i="75"/>
  <c r="I1901" i="75"/>
  <c r="L1900" i="75"/>
  <c r="N1900" i="75" l="1"/>
  <c r="H1900" i="75"/>
  <c r="N399" i="75"/>
  <c r="H399" i="75"/>
  <c r="I401" i="75"/>
  <c r="L400" i="75"/>
  <c r="I1902" i="75"/>
  <c r="L1901" i="75"/>
  <c r="N400" i="75" l="1"/>
  <c r="H400" i="75"/>
  <c r="N1901" i="75"/>
  <c r="H1901" i="75"/>
  <c r="I402" i="75"/>
  <c r="L401" i="75"/>
  <c r="I1903" i="75"/>
  <c r="L1902" i="75"/>
  <c r="N1902" i="75" l="1"/>
  <c r="H1902" i="75"/>
  <c r="N401" i="75"/>
  <c r="H401" i="75"/>
  <c r="I403" i="75"/>
  <c r="L402" i="75"/>
  <c r="L1903" i="75"/>
  <c r="I1904" i="75"/>
  <c r="N1903" i="75" l="1"/>
  <c r="H1903" i="75"/>
  <c r="N402" i="75"/>
  <c r="H402" i="75"/>
  <c r="I404" i="75"/>
  <c r="L403" i="75"/>
  <c r="I1905" i="75"/>
  <c r="L1904" i="75"/>
  <c r="N1904" i="75" l="1"/>
  <c r="H1904" i="75"/>
  <c r="N403" i="75"/>
  <c r="H403" i="75"/>
  <c r="I405" i="75"/>
  <c r="L404" i="75"/>
  <c r="I1906" i="75"/>
  <c r="L1905" i="75"/>
  <c r="N1905" i="75" l="1"/>
  <c r="H1905" i="75"/>
  <c r="N404" i="75"/>
  <c r="H404" i="75"/>
  <c r="I406" i="75"/>
  <c r="L405" i="75"/>
  <c r="I1907" i="75"/>
  <c r="L1906" i="75"/>
  <c r="N405" i="75" l="1"/>
  <c r="H405" i="75"/>
  <c r="N1906" i="75"/>
  <c r="H1906" i="75"/>
  <c r="I407" i="75"/>
  <c r="L406" i="75"/>
  <c r="L1907" i="75"/>
  <c r="I1908" i="75"/>
  <c r="N1907" i="75" l="1"/>
  <c r="H1907" i="75"/>
  <c r="N406" i="75"/>
  <c r="H406" i="75"/>
  <c r="I408" i="75"/>
  <c r="L407" i="75"/>
  <c r="L1908" i="75"/>
  <c r="I1909" i="75"/>
  <c r="N407" i="75" l="1"/>
  <c r="H407" i="75"/>
  <c r="N1908" i="75"/>
  <c r="H1908" i="75"/>
  <c r="I409" i="75"/>
  <c r="L408" i="75"/>
  <c r="I1910" i="75"/>
  <c r="L1909" i="75"/>
  <c r="N1909" i="75" l="1"/>
  <c r="H1909" i="75"/>
  <c r="N408" i="75"/>
  <c r="H408" i="75"/>
  <c r="I410" i="75"/>
  <c r="L409" i="75"/>
  <c r="I1911" i="75"/>
  <c r="L1910" i="75"/>
  <c r="N409" i="75" l="1"/>
  <c r="H409" i="75"/>
  <c r="N1910" i="75"/>
  <c r="H1910" i="75"/>
  <c r="I411" i="75"/>
  <c r="L410" i="75"/>
  <c r="L1911" i="75"/>
  <c r="I1912" i="75"/>
  <c r="N1911" i="75" l="1"/>
  <c r="H1911" i="75"/>
  <c r="N410" i="75"/>
  <c r="H410" i="75"/>
  <c r="I412" i="75"/>
  <c r="L411" i="75"/>
  <c r="L1912" i="75"/>
  <c r="I1913" i="75"/>
  <c r="N1912" i="75" l="1"/>
  <c r="H1912" i="75"/>
  <c r="N411" i="75"/>
  <c r="H411" i="75"/>
  <c r="I413" i="75"/>
  <c r="L412" i="75"/>
  <c r="L1913" i="75"/>
  <c r="I1914" i="75"/>
  <c r="N412" i="75" l="1"/>
  <c r="H412" i="75"/>
  <c r="N1913" i="75"/>
  <c r="H1913" i="75"/>
  <c r="I414" i="75"/>
  <c r="L413" i="75"/>
  <c r="I1915" i="75"/>
  <c r="L1914" i="75"/>
  <c r="N1914" i="75" l="1"/>
  <c r="H1914" i="75"/>
  <c r="N413" i="75"/>
  <c r="H413" i="75"/>
  <c r="I415" i="75"/>
  <c r="L414" i="75"/>
  <c r="L1915" i="75"/>
  <c r="I1916" i="75"/>
  <c r="N1915" i="75" l="1"/>
  <c r="H1915" i="75"/>
  <c r="N414" i="75"/>
  <c r="H414" i="75"/>
  <c r="I416" i="75"/>
  <c r="L415" i="75"/>
  <c r="L1916" i="75"/>
  <c r="I1917" i="75"/>
  <c r="N1916" i="75" l="1"/>
  <c r="H1916" i="75"/>
  <c r="N415" i="75"/>
  <c r="H415" i="75"/>
  <c r="I417" i="75"/>
  <c r="L416" i="75"/>
  <c r="I1918" i="75"/>
  <c r="L1917" i="75"/>
  <c r="N1917" i="75" l="1"/>
  <c r="H1917" i="75"/>
  <c r="N416" i="75"/>
  <c r="H416" i="75"/>
  <c r="I418" i="75"/>
  <c r="L417" i="75"/>
  <c r="I1919" i="75"/>
  <c r="L1918" i="75"/>
  <c r="N1918" i="75" l="1"/>
  <c r="H1918" i="75"/>
  <c r="N417" i="75"/>
  <c r="H417" i="75"/>
  <c r="I419" i="75"/>
  <c r="L418" i="75"/>
  <c r="L1919" i="75"/>
  <c r="I1920" i="75"/>
  <c r="N1919" i="75" l="1"/>
  <c r="H1919" i="75"/>
  <c r="N418" i="75"/>
  <c r="H418" i="75"/>
  <c r="I420" i="75"/>
  <c r="L419" i="75"/>
  <c r="L1920" i="75"/>
  <c r="I1921" i="75"/>
  <c r="N1920" i="75" l="1"/>
  <c r="H1920" i="75"/>
  <c r="N419" i="75"/>
  <c r="H419" i="75"/>
  <c r="I421" i="75"/>
  <c r="L420" i="75"/>
  <c r="I1922" i="75"/>
  <c r="L1921" i="75"/>
  <c r="N1921" i="75" l="1"/>
  <c r="H1921" i="75"/>
  <c r="N420" i="75"/>
  <c r="H420" i="75"/>
  <c r="I422" i="75"/>
  <c r="L421" i="75"/>
  <c r="I1923" i="75"/>
  <c r="L1922" i="75"/>
  <c r="N1922" i="75" l="1"/>
  <c r="H1922" i="75"/>
  <c r="N421" i="75"/>
  <c r="H421" i="75"/>
  <c r="I423" i="75"/>
  <c r="L422" i="75"/>
  <c r="L1923" i="75"/>
  <c r="I1924" i="75"/>
  <c r="N422" i="75" l="1"/>
  <c r="H422" i="75"/>
  <c r="N1923" i="75"/>
  <c r="H1923" i="75"/>
  <c r="I424" i="75"/>
  <c r="L423" i="75"/>
  <c r="L1924" i="75"/>
  <c r="I1925" i="75"/>
  <c r="N423" i="75" l="1"/>
  <c r="H423" i="75"/>
  <c r="N1924" i="75"/>
  <c r="H1924" i="75"/>
  <c r="I425" i="75"/>
  <c r="L424" i="75"/>
  <c r="L1925" i="75"/>
  <c r="I1926" i="75"/>
  <c r="N1925" i="75" l="1"/>
  <c r="H1925" i="75"/>
  <c r="N424" i="75"/>
  <c r="H424" i="75"/>
  <c r="I426" i="75"/>
  <c r="L425" i="75"/>
  <c r="I1927" i="75"/>
  <c r="L1926" i="75"/>
  <c r="N425" i="75" l="1"/>
  <c r="H425" i="75"/>
  <c r="N1926" i="75"/>
  <c r="H1926" i="75"/>
  <c r="I427" i="75"/>
  <c r="L426" i="75"/>
  <c r="L1927" i="75"/>
  <c r="I1928" i="75"/>
  <c r="N1927" i="75" l="1"/>
  <c r="H1927" i="75"/>
  <c r="N426" i="75"/>
  <c r="H426" i="75"/>
  <c r="I428" i="75"/>
  <c r="L427" i="75"/>
  <c r="L1928" i="75"/>
  <c r="I1929" i="75"/>
  <c r="N427" i="75" l="1"/>
  <c r="H427" i="75"/>
  <c r="N1928" i="75"/>
  <c r="H1928" i="75"/>
  <c r="I429" i="75"/>
  <c r="L428" i="75"/>
  <c r="I1930" i="75"/>
  <c r="L1929" i="75"/>
  <c r="N428" i="75" l="1"/>
  <c r="H428" i="75"/>
  <c r="N1929" i="75"/>
  <c r="H1929" i="75"/>
  <c r="I430" i="75"/>
  <c r="L429" i="75"/>
  <c r="I1931" i="75"/>
  <c r="L1930" i="75"/>
  <c r="N429" i="75" l="1"/>
  <c r="H429" i="75"/>
  <c r="N1930" i="75"/>
  <c r="H1930" i="75"/>
  <c r="I431" i="75"/>
  <c r="L430" i="75"/>
  <c r="L1931" i="75"/>
  <c r="I1932" i="75"/>
  <c r="N430" i="75" l="1"/>
  <c r="H430" i="75"/>
  <c r="N1931" i="75"/>
  <c r="H1931" i="75"/>
  <c r="I432" i="75"/>
  <c r="L431" i="75"/>
  <c r="L1932" i="75"/>
  <c r="I1933" i="75"/>
  <c r="N1932" i="75" l="1"/>
  <c r="H1932" i="75"/>
  <c r="N431" i="75"/>
  <c r="H431" i="75"/>
  <c r="I433" i="75"/>
  <c r="L432" i="75"/>
  <c r="I1934" i="75"/>
  <c r="L1933" i="75"/>
  <c r="N1933" i="75" l="1"/>
  <c r="H1933" i="75"/>
  <c r="N432" i="75"/>
  <c r="H432" i="75"/>
  <c r="I434" i="75"/>
  <c r="L433" i="75"/>
  <c r="I1935" i="75"/>
  <c r="L1934" i="75"/>
  <c r="N1934" i="75" l="1"/>
  <c r="H1934" i="75"/>
  <c r="N433" i="75"/>
  <c r="H433" i="75"/>
  <c r="I435" i="75"/>
  <c r="L434" i="75"/>
  <c r="L1935" i="75"/>
  <c r="I1936" i="75"/>
  <c r="N434" i="75" l="1"/>
  <c r="H434" i="75"/>
  <c r="N1935" i="75"/>
  <c r="H1935" i="75"/>
  <c r="I436" i="75"/>
  <c r="L435" i="75"/>
  <c r="L1936" i="75"/>
  <c r="I1937" i="75"/>
  <c r="N1936" i="75" l="1"/>
  <c r="H1936" i="75"/>
  <c r="N435" i="75"/>
  <c r="H435" i="75"/>
  <c r="I437" i="75"/>
  <c r="L436" i="75"/>
  <c r="I1938" i="75"/>
  <c r="L1937" i="75"/>
  <c r="N436" i="75" l="1"/>
  <c r="H436" i="75"/>
  <c r="N1937" i="75"/>
  <c r="H1937" i="75"/>
  <c r="I438" i="75"/>
  <c r="L437" i="75"/>
  <c r="I1939" i="75"/>
  <c r="L1938" i="75"/>
  <c r="N1938" i="75" l="1"/>
  <c r="H1938" i="75"/>
  <c r="N437" i="75"/>
  <c r="H437" i="75"/>
  <c r="I439" i="75"/>
  <c r="L438" i="75"/>
  <c r="L1939" i="75"/>
  <c r="I1940" i="75"/>
  <c r="N1939" i="75" l="1"/>
  <c r="H1939" i="75"/>
  <c r="N438" i="75"/>
  <c r="H438" i="75"/>
  <c r="I440" i="75"/>
  <c r="L439" i="75"/>
  <c r="L1940" i="75"/>
  <c r="I1941" i="75"/>
  <c r="N439" i="75" l="1"/>
  <c r="H439" i="75"/>
  <c r="N1940" i="75"/>
  <c r="H1940" i="75"/>
  <c r="I441" i="75"/>
  <c r="L440" i="75"/>
  <c r="I1942" i="75"/>
  <c r="L1941" i="75"/>
  <c r="N440" i="75" l="1"/>
  <c r="H440" i="75"/>
  <c r="N1941" i="75"/>
  <c r="H1941" i="75"/>
  <c r="I442" i="75"/>
  <c r="L441" i="75"/>
  <c r="I1943" i="75"/>
  <c r="L1942" i="75"/>
  <c r="N1942" i="75" l="1"/>
  <c r="H1942" i="75"/>
  <c r="N441" i="75"/>
  <c r="H441" i="75"/>
  <c r="I443" i="75"/>
  <c r="L442" i="75"/>
  <c r="L1943" i="75"/>
  <c r="I1944" i="75"/>
  <c r="N1943" i="75" l="1"/>
  <c r="H1943" i="75"/>
  <c r="N442" i="75"/>
  <c r="H442" i="75"/>
  <c r="I444" i="75"/>
  <c r="L443" i="75"/>
  <c r="L1944" i="75"/>
  <c r="I1945" i="75"/>
  <c r="N1944" i="75" l="1"/>
  <c r="H1944" i="75"/>
  <c r="N443" i="75"/>
  <c r="H443" i="75"/>
  <c r="I445" i="75"/>
  <c r="L444" i="75"/>
  <c r="L1945" i="75"/>
  <c r="I1946" i="75"/>
  <c r="N1945" i="75" l="1"/>
  <c r="H1945" i="75"/>
  <c r="N444" i="75"/>
  <c r="H444" i="75"/>
  <c r="I446" i="75"/>
  <c r="L445" i="75"/>
  <c r="I1947" i="75"/>
  <c r="L1946" i="75"/>
  <c r="N1946" i="75" l="1"/>
  <c r="H1946" i="75"/>
  <c r="N445" i="75"/>
  <c r="H445" i="75"/>
  <c r="I447" i="75"/>
  <c r="L446" i="75"/>
  <c r="L1947" i="75"/>
  <c r="I1948" i="75"/>
  <c r="N446" i="75" l="1"/>
  <c r="H446" i="75"/>
  <c r="N1947" i="75"/>
  <c r="H1947" i="75"/>
  <c r="I448" i="75"/>
  <c r="L447" i="75"/>
  <c r="L1948" i="75"/>
  <c r="I1949" i="75"/>
  <c r="N447" i="75" l="1"/>
  <c r="H447" i="75"/>
  <c r="N1948" i="75"/>
  <c r="H1948" i="75"/>
  <c r="I449" i="75"/>
  <c r="L448" i="75"/>
  <c r="I1950" i="75"/>
  <c r="L1949" i="75"/>
  <c r="N1949" i="75" l="1"/>
  <c r="H1949" i="75"/>
  <c r="N448" i="75"/>
  <c r="H448" i="75"/>
  <c r="I450" i="75"/>
  <c r="L449" i="75"/>
  <c r="I1951" i="75"/>
  <c r="L1950" i="75"/>
  <c r="N449" i="75" l="1"/>
  <c r="H449" i="75"/>
  <c r="N1950" i="75"/>
  <c r="H1950" i="75"/>
  <c r="I451" i="75"/>
  <c r="L450" i="75"/>
  <c r="L1951" i="75"/>
  <c r="I1952" i="75"/>
  <c r="N1951" i="75" l="1"/>
  <c r="H1951" i="75"/>
  <c r="N450" i="75"/>
  <c r="H450" i="75"/>
  <c r="I452" i="75"/>
  <c r="L451" i="75"/>
  <c r="L1952" i="75"/>
  <c r="I1953" i="75"/>
  <c r="N1952" i="75" l="1"/>
  <c r="H1952" i="75"/>
  <c r="N451" i="75"/>
  <c r="H451" i="75"/>
  <c r="I453" i="75"/>
  <c r="L452" i="75"/>
  <c r="I1954" i="75"/>
  <c r="L1953" i="75"/>
  <c r="N1953" i="75" l="1"/>
  <c r="H1953" i="75"/>
  <c r="N452" i="75"/>
  <c r="H452" i="75"/>
  <c r="I454" i="75"/>
  <c r="L453" i="75"/>
  <c r="I1955" i="75"/>
  <c r="L1954" i="75"/>
  <c r="N453" i="75" l="1"/>
  <c r="H453" i="75"/>
  <c r="N1954" i="75"/>
  <c r="H1954" i="75"/>
  <c r="I455" i="75"/>
  <c r="L454" i="75"/>
  <c r="L1955" i="75"/>
  <c r="I1956" i="75"/>
  <c r="N1955" i="75" l="1"/>
  <c r="H1955" i="75"/>
  <c r="N454" i="75"/>
  <c r="H454" i="75"/>
  <c r="I456" i="75"/>
  <c r="L455" i="75"/>
  <c r="L1956" i="75"/>
  <c r="I1957" i="75"/>
  <c r="N1956" i="75" l="1"/>
  <c r="H1956" i="75"/>
  <c r="N455" i="75"/>
  <c r="H455" i="75"/>
  <c r="I457" i="75"/>
  <c r="L456" i="75"/>
  <c r="L1957" i="75"/>
  <c r="I1958" i="75"/>
  <c r="N1957" i="75" l="1"/>
  <c r="H1957" i="75"/>
  <c r="N456" i="75"/>
  <c r="H456" i="75"/>
  <c r="I458" i="75"/>
  <c r="L457" i="75"/>
  <c r="I1959" i="75"/>
  <c r="L1958" i="75"/>
  <c r="N1958" i="75" l="1"/>
  <c r="H1958" i="75"/>
  <c r="N457" i="75"/>
  <c r="H457" i="75"/>
  <c r="I459" i="75"/>
  <c r="L458" i="75"/>
  <c r="L1959" i="75"/>
  <c r="I1960" i="75"/>
  <c r="N1959" i="75" l="1"/>
  <c r="H1959" i="75"/>
  <c r="N458" i="75"/>
  <c r="H458" i="75"/>
  <c r="I460" i="75"/>
  <c r="L459" i="75"/>
  <c r="L1960" i="75"/>
  <c r="I1961" i="75"/>
  <c r="N1960" i="75" l="1"/>
  <c r="H1960" i="75"/>
  <c r="N459" i="75"/>
  <c r="H459" i="75"/>
  <c r="I461" i="75"/>
  <c r="L460" i="75"/>
  <c r="I1962" i="75"/>
  <c r="L1961" i="75"/>
  <c r="N1961" i="75" l="1"/>
  <c r="H1961" i="75"/>
  <c r="N460" i="75"/>
  <c r="H460" i="75"/>
  <c r="I462" i="75"/>
  <c r="L461" i="75"/>
  <c r="L1962" i="75"/>
  <c r="I1963" i="75"/>
  <c r="N1962" i="75" l="1"/>
  <c r="H1962" i="75"/>
  <c r="N461" i="75"/>
  <c r="H461" i="75"/>
  <c r="I463" i="75"/>
  <c r="L462" i="75"/>
  <c r="I1964" i="75"/>
  <c r="L1963" i="75"/>
  <c r="N1963" i="75" l="1"/>
  <c r="H1963" i="75"/>
  <c r="N462" i="75"/>
  <c r="H462" i="75"/>
  <c r="I464" i="75"/>
  <c r="L463" i="75"/>
  <c r="L1964" i="75"/>
  <c r="I1965" i="75"/>
  <c r="N1964" i="75" l="1"/>
  <c r="H1964" i="75"/>
  <c r="N463" i="75"/>
  <c r="H463" i="75"/>
  <c r="I465" i="75"/>
  <c r="L464" i="75"/>
  <c r="L1965" i="75"/>
  <c r="I1966" i="75"/>
  <c r="N464" i="75" l="1"/>
  <c r="H464" i="75"/>
  <c r="N1965" i="75"/>
  <c r="H1965" i="75"/>
  <c r="I466" i="75"/>
  <c r="L465" i="75"/>
  <c r="I1967" i="75"/>
  <c r="L1966" i="75"/>
  <c r="N1966" i="75" l="1"/>
  <c r="H1966" i="75"/>
  <c r="N465" i="75"/>
  <c r="H465" i="75"/>
  <c r="I467" i="75"/>
  <c r="L466" i="75"/>
  <c r="I1968" i="75"/>
  <c r="L1967" i="75"/>
  <c r="N466" i="75" l="1"/>
  <c r="H466" i="75"/>
  <c r="N1967" i="75"/>
  <c r="H1967" i="75"/>
  <c r="I468" i="75"/>
  <c r="L467" i="75"/>
  <c r="L1968" i="75"/>
  <c r="I1969" i="75"/>
  <c r="N467" i="75" l="1"/>
  <c r="H467" i="75"/>
  <c r="N1968" i="75"/>
  <c r="H1968" i="75"/>
  <c r="I469" i="75"/>
  <c r="L468" i="75"/>
  <c r="L1969" i="75"/>
  <c r="I1970" i="75"/>
  <c r="N468" i="75" l="1"/>
  <c r="H468" i="75"/>
  <c r="N1969" i="75"/>
  <c r="H1969" i="75"/>
  <c r="I470" i="75"/>
  <c r="L469" i="75"/>
  <c r="I1971" i="75"/>
  <c r="L1970" i="75"/>
  <c r="N469" i="75" l="1"/>
  <c r="H469" i="75"/>
  <c r="N1970" i="75"/>
  <c r="H1970" i="75"/>
  <c r="I471" i="75"/>
  <c r="L470" i="75"/>
  <c r="I1972" i="75"/>
  <c r="L1971" i="75"/>
  <c r="N470" i="75" l="1"/>
  <c r="H470" i="75"/>
  <c r="N1971" i="75"/>
  <c r="H1971" i="75"/>
  <c r="I472" i="75"/>
  <c r="L471" i="75"/>
  <c r="L1972" i="75"/>
  <c r="I1973" i="75"/>
  <c r="N471" i="75" l="1"/>
  <c r="H471" i="75"/>
  <c r="N1972" i="75"/>
  <c r="H1972" i="75"/>
  <c r="I473" i="75"/>
  <c r="L472" i="75"/>
  <c r="L1973" i="75"/>
  <c r="I1974" i="75"/>
  <c r="N472" i="75" l="1"/>
  <c r="H472" i="75"/>
  <c r="N1973" i="75"/>
  <c r="H1973" i="75"/>
  <c r="I474" i="75"/>
  <c r="L473" i="75"/>
  <c r="I1975" i="75"/>
  <c r="L1974" i="75"/>
  <c r="N473" i="75" l="1"/>
  <c r="H473" i="75"/>
  <c r="N1974" i="75"/>
  <c r="H1974" i="75"/>
  <c r="I475" i="75"/>
  <c r="L474" i="75"/>
  <c r="L1975" i="75"/>
  <c r="I1976" i="75"/>
  <c r="N474" i="75" l="1"/>
  <c r="H474" i="75"/>
  <c r="N1975" i="75"/>
  <c r="H1975" i="75"/>
  <c r="I476" i="75"/>
  <c r="L475" i="75"/>
  <c r="L1976" i="75"/>
  <c r="I1977" i="75"/>
  <c r="N475" i="75" l="1"/>
  <c r="H475" i="75"/>
  <c r="N1976" i="75"/>
  <c r="H1976" i="75"/>
  <c r="I477" i="75"/>
  <c r="L476" i="75"/>
  <c r="L1977" i="75"/>
  <c r="I1978" i="75"/>
  <c r="N1977" i="75" l="1"/>
  <c r="H1977" i="75"/>
  <c r="N476" i="75"/>
  <c r="H476" i="75"/>
  <c r="I478" i="75"/>
  <c r="L477" i="75"/>
  <c r="I1979" i="75"/>
  <c r="L1978" i="75"/>
  <c r="N1978" i="75" l="1"/>
  <c r="H1978" i="75"/>
  <c r="N477" i="75"/>
  <c r="H477" i="75"/>
  <c r="I479" i="75"/>
  <c r="L478" i="75"/>
  <c r="L1979" i="75"/>
  <c r="I1980" i="75"/>
  <c r="N1979" i="75" l="1"/>
  <c r="H1979" i="75"/>
  <c r="N478" i="75"/>
  <c r="H478" i="75"/>
  <c r="I480" i="75"/>
  <c r="L479" i="75"/>
  <c r="L1980" i="75"/>
  <c r="I1981" i="75"/>
  <c r="N479" i="75" l="1"/>
  <c r="H479" i="75"/>
  <c r="N1980" i="75"/>
  <c r="H1980" i="75"/>
  <c r="I481" i="75"/>
  <c r="L480" i="75"/>
  <c r="I1982" i="75"/>
  <c r="L1981" i="75"/>
  <c r="N1981" i="75" l="1"/>
  <c r="H1981" i="75"/>
  <c r="N480" i="75"/>
  <c r="H480" i="75"/>
  <c r="I482" i="75"/>
  <c r="L481" i="75"/>
  <c r="L1982" i="75"/>
  <c r="I1983" i="75"/>
  <c r="N1982" i="75" l="1"/>
  <c r="H1982" i="75"/>
  <c r="N481" i="75"/>
  <c r="H481" i="75"/>
  <c r="I483" i="75"/>
  <c r="L482" i="75"/>
  <c r="L1983" i="75"/>
  <c r="I1984" i="75"/>
  <c r="N482" i="75" l="1"/>
  <c r="H482" i="75"/>
  <c r="N1983" i="75"/>
  <c r="H1983" i="75"/>
  <c r="I484" i="75"/>
  <c r="L483" i="75"/>
  <c r="L1984" i="75"/>
  <c r="I1985" i="75"/>
  <c r="N483" i="75" l="1"/>
  <c r="H483" i="75"/>
  <c r="N1984" i="75"/>
  <c r="H1984" i="75"/>
  <c r="I485" i="75"/>
  <c r="L484" i="75"/>
  <c r="I1986" i="75"/>
  <c r="L1985" i="75"/>
  <c r="N1985" i="75" l="1"/>
  <c r="H1985" i="75"/>
  <c r="N484" i="75"/>
  <c r="H484" i="75"/>
  <c r="I486" i="75"/>
  <c r="L485" i="75"/>
  <c r="L1986" i="75"/>
  <c r="I1987" i="75"/>
  <c r="N1986" i="75" l="1"/>
  <c r="H1986" i="75"/>
  <c r="N485" i="75"/>
  <c r="H485" i="75"/>
  <c r="I487" i="75"/>
  <c r="L486" i="75"/>
  <c r="I1988" i="75"/>
  <c r="L1987" i="75"/>
  <c r="N486" i="75" l="1"/>
  <c r="H486" i="75"/>
  <c r="N1987" i="75"/>
  <c r="H1987" i="75"/>
  <c r="I488" i="75"/>
  <c r="L487" i="75"/>
  <c r="L1988" i="75"/>
  <c r="I1989" i="75"/>
  <c r="N1988" i="75" l="1"/>
  <c r="H1988" i="75"/>
  <c r="N487" i="75"/>
  <c r="H487" i="75"/>
  <c r="I489" i="75"/>
  <c r="L488" i="75"/>
  <c r="I1990" i="75"/>
  <c r="L1989" i="75"/>
  <c r="N488" i="75" l="1"/>
  <c r="H488" i="75"/>
  <c r="N1989" i="75"/>
  <c r="H1989" i="75"/>
  <c r="I490" i="75"/>
  <c r="L489" i="75"/>
  <c r="I1991" i="75"/>
  <c r="L1990" i="75"/>
  <c r="N489" i="75" l="1"/>
  <c r="H489" i="75"/>
  <c r="N1990" i="75"/>
  <c r="H1990" i="75"/>
  <c r="I491" i="75"/>
  <c r="L490" i="75"/>
  <c r="L1991" i="75"/>
  <c r="I1992" i="75"/>
  <c r="N1991" i="75" l="1"/>
  <c r="H1991" i="75"/>
  <c r="N490" i="75"/>
  <c r="H490" i="75"/>
  <c r="I492" i="75"/>
  <c r="L491" i="75"/>
  <c r="L1992" i="75"/>
  <c r="I1993" i="75"/>
  <c r="N491" i="75" l="1"/>
  <c r="H491" i="75"/>
  <c r="N1992" i="75"/>
  <c r="H1992" i="75"/>
  <c r="I493" i="75"/>
  <c r="L492" i="75"/>
  <c r="I1994" i="75"/>
  <c r="L1993" i="75"/>
  <c r="N1993" i="75" l="1"/>
  <c r="H1993" i="75"/>
  <c r="N492" i="75"/>
  <c r="H492" i="75"/>
  <c r="I494" i="75"/>
  <c r="L493" i="75"/>
  <c r="L1994" i="75"/>
  <c r="I1995" i="75"/>
  <c r="N1994" i="75" l="1"/>
  <c r="H1994" i="75"/>
  <c r="N493" i="75"/>
  <c r="H493" i="75"/>
  <c r="I495" i="75"/>
  <c r="L494" i="75"/>
  <c r="I1996" i="75"/>
  <c r="L1995" i="75"/>
  <c r="N1995" i="75" l="1"/>
  <c r="H1995" i="75"/>
  <c r="N494" i="75"/>
  <c r="H494" i="75"/>
  <c r="I496" i="75"/>
  <c r="L495" i="75"/>
  <c r="L1996" i="75"/>
  <c r="I1997" i="75"/>
  <c r="N1996" i="75" l="1"/>
  <c r="H1996" i="75"/>
  <c r="N495" i="75"/>
  <c r="H495" i="75"/>
  <c r="I497" i="75"/>
  <c r="L496" i="75"/>
  <c r="L1997" i="75"/>
  <c r="I1998" i="75"/>
  <c r="N1997" i="75" l="1"/>
  <c r="H1997" i="75"/>
  <c r="N496" i="75"/>
  <c r="H496" i="75"/>
  <c r="I498" i="75"/>
  <c r="L497" i="75"/>
  <c r="I1999" i="75"/>
  <c r="L1998" i="75"/>
  <c r="N497" i="75" l="1"/>
  <c r="H497" i="75"/>
  <c r="N1998" i="75"/>
  <c r="H1998" i="75"/>
  <c r="I499" i="75"/>
  <c r="L498" i="75"/>
  <c r="I2000" i="75"/>
  <c r="L1999" i="75"/>
  <c r="N1999" i="75" l="1"/>
  <c r="H1999" i="75"/>
  <c r="N498" i="75"/>
  <c r="H498" i="75"/>
  <c r="I500" i="75"/>
  <c r="L499" i="75"/>
  <c r="L2000" i="75"/>
  <c r="I2001" i="75"/>
  <c r="N2000" i="75" l="1"/>
  <c r="H2000" i="75"/>
  <c r="N499" i="75"/>
  <c r="H499" i="75"/>
  <c r="I501" i="75"/>
  <c r="L500" i="75"/>
  <c r="L2001" i="75"/>
  <c r="I2002" i="75"/>
  <c r="N2001" i="75" l="1"/>
  <c r="H2001" i="75"/>
  <c r="N500" i="75"/>
  <c r="H500" i="75"/>
  <c r="I502" i="75"/>
  <c r="L501" i="75"/>
  <c r="I2003" i="75"/>
  <c r="L2002" i="75"/>
  <c r="N2002" i="75" l="1"/>
  <c r="H2002" i="75"/>
  <c r="N501" i="75"/>
  <c r="H501" i="75"/>
  <c r="I503" i="75"/>
  <c r="L502" i="75"/>
  <c r="I2004" i="75"/>
  <c r="L2003" i="75"/>
  <c r="N502" i="75" l="1"/>
  <c r="H502" i="75"/>
  <c r="N2003" i="75"/>
  <c r="H2003" i="75"/>
  <c r="I504" i="75"/>
  <c r="L503" i="75"/>
  <c r="L2004" i="75"/>
  <c r="I2005" i="75"/>
  <c r="N2004" i="75" l="1"/>
  <c r="H2004" i="75"/>
  <c r="N503" i="75"/>
  <c r="H503" i="75"/>
  <c r="I505" i="75"/>
  <c r="L504" i="75"/>
  <c r="L2005" i="75"/>
  <c r="I2006" i="75"/>
  <c r="N504" i="75" l="1"/>
  <c r="H504" i="75"/>
  <c r="N2005" i="75"/>
  <c r="H2005" i="75"/>
  <c r="I506" i="75"/>
  <c r="L505" i="75"/>
  <c r="I2007" i="75"/>
  <c r="L2006" i="75"/>
  <c r="N505" i="75" l="1"/>
  <c r="H505" i="75"/>
  <c r="N2006" i="75"/>
  <c r="H2006" i="75"/>
  <c r="I507" i="75"/>
  <c r="L506" i="75"/>
  <c r="I2008" i="75"/>
  <c r="L2007" i="75"/>
  <c r="N506" i="75" l="1"/>
  <c r="H506" i="75"/>
  <c r="N2007" i="75"/>
  <c r="H2007" i="75"/>
  <c r="I508" i="75"/>
  <c r="L507" i="75"/>
  <c r="L2008" i="75"/>
  <c r="I2009" i="75"/>
  <c r="N2008" i="75" l="1"/>
  <c r="H2008" i="75"/>
  <c r="N507" i="75"/>
  <c r="H507" i="75"/>
  <c r="I509" i="75"/>
  <c r="L508" i="75"/>
  <c r="I2010" i="75"/>
  <c r="L2009" i="75"/>
  <c r="N2009" i="75" l="1"/>
  <c r="H2009" i="75"/>
  <c r="N508" i="75"/>
  <c r="H508" i="75"/>
  <c r="I510" i="75"/>
  <c r="L509" i="75"/>
  <c r="L2010" i="75"/>
  <c r="I2011" i="75"/>
  <c r="N2010" i="75" l="1"/>
  <c r="H2010" i="75"/>
  <c r="N509" i="75"/>
  <c r="H509" i="75"/>
  <c r="I511" i="75"/>
  <c r="L510" i="75"/>
  <c r="I2012" i="75"/>
  <c r="L2011" i="75"/>
  <c r="N2011" i="75" l="1"/>
  <c r="H2011" i="75"/>
  <c r="N510" i="75"/>
  <c r="H510" i="75"/>
  <c r="I512" i="75"/>
  <c r="L511" i="75"/>
  <c r="L2012" i="75"/>
  <c r="I2013" i="75"/>
  <c r="N2012" i="75" l="1"/>
  <c r="H2012" i="75"/>
  <c r="N511" i="75"/>
  <c r="H511" i="75"/>
  <c r="I513" i="75"/>
  <c r="L512" i="75"/>
  <c r="I2014" i="75"/>
  <c r="L2013" i="75"/>
  <c r="N2013" i="75" l="1"/>
  <c r="H2013" i="75"/>
  <c r="N512" i="75"/>
  <c r="H512" i="75"/>
  <c r="I514" i="75"/>
  <c r="L513" i="75"/>
  <c r="L2014" i="75"/>
  <c r="I2015" i="75"/>
  <c r="N513" i="75" l="1"/>
  <c r="H513" i="75"/>
  <c r="N2014" i="75"/>
  <c r="H2014" i="75"/>
  <c r="I515" i="75"/>
  <c r="L514" i="75"/>
  <c r="I2016" i="75"/>
  <c r="L2015" i="75"/>
  <c r="N2015" i="75" l="1"/>
  <c r="H2015" i="75"/>
  <c r="N514" i="75"/>
  <c r="H514" i="75"/>
  <c r="I516" i="75"/>
  <c r="L515" i="75"/>
  <c r="L2016" i="75"/>
  <c r="I2017" i="75"/>
  <c r="N515" i="75" l="1"/>
  <c r="H515" i="75"/>
  <c r="N2016" i="75"/>
  <c r="H2016" i="75"/>
  <c r="I517" i="75"/>
  <c r="L516" i="75"/>
  <c r="L2017" i="75"/>
  <c r="I2018" i="75"/>
  <c r="N2017" i="75" l="1"/>
  <c r="H2017" i="75"/>
  <c r="N516" i="75"/>
  <c r="H516" i="75"/>
  <c r="I518" i="75"/>
  <c r="L517" i="75"/>
  <c r="L2018" i="75"/>
  <c r="I2019" i="75"/>
  <c r="N517" i="75" l="1"/>
  <c r="H517" i="75"/>
  <c r="N2018" i="75"/>
  <c r="H2018" i="75"/>
  <c r="I519" i="75"/>
  <c r="L518" i="75"/>
  <c r="I2020" i="75"/>
  <c r="L2019" i="75"/>
  <c r="N2019" i="75" l="1"/>
  <c r="H2019" i="75"/>
  <c r="N518" i="75"/>
  <c r="H518" i="75"/>
  <c r="I520" i="75"/>
  <c r="L519" i="75"/>
  <c r="L2020" i="75"/>
  <c r="I2021" i="75"/>
  <c r="N519" i="75" l="1"/>
  <c r="H519" i="75"/>
  <c r="N2020" i="75"/>
  <c r="H2020" i="75"/>
  <c r="I521" i="75"/>
  <c r="L520" i="75"/>
  <c r="L2021" i="75"/>
  <c r="I2022" i="75"/>
  <c r="N520" i="75" l="1"/>
  <c r="H520" i="75"/>
  <c r="N2021" i="75"/>
  <c r="H2021" i="75"/>
  <c r="I522" i="75"/>
  <c r="L521" i="75"/>
  <c r="L2022" i="75"/>
  <c r="I2023" i="75"/>
  <c r="N2022" i="75" l="1"/>
  <c r="H2022" i="75"/>
  <c r="N521" i="75"/>
  <c r="H521" i="75"/>
  <c r="I523" i="75"/>
  <c r="L522" i="75"/>
  <c r="I2024" i="75"/>
  <c r="L2023" i="75"/>
  <c r="N522" i="75" l="1"/>
  <c r="H522" i="75"/>
  <c r="N2023" i="75"/>
  <c r="H2023" i="75"/>
  <c r="I524" i="75"/>
  <c r="L523" i="75"/>
  <c r="L2024" i="75"/>
  <c r="I2025" i="75"/>
  <c r="N2024" i="75" l="1"/>
  <c r="H2024" i="75"/>
  <c r="N523" i="75"/>
  <c r="H523" i="75"/>
  <c r="I525" i="75"/>
  <c r="L524" i="75"/>
  <c r="L2025" i="75"/>
  <c r="I2026" i="75"/>
  <c r="N524" i="75" l="1"/>
  <c r="H524" i="75"/>
  <c r="N2025" i="75"/>
  <c r="H2025" i="75"/>
  <c r="I526" i="75"/>
  <c r="L525" i="75"/>
  <c r="I2027" i="75"/>
  <c r="L2026" i="75"/>
  <c r="N525" i="75" l="1"/>
  <c r="H525" i="75"/>
  <c r="N2026" i="75"/>
  <c r="H2026" i="75"/>
  <c r="I527" i="75"/>
  <c r="L526" i="75"/>
  <c r="I2028" i="75"/>
  <c r="L2027" i="75"/>
  <c r="N526" i="75" l="1"/>
  <c r="H526" i="75"/>
  <c r="N2027" i="75"/>
  <c r="H2027" i="75"/>
  <c r="I528" i="75"/>
  <c r="L527" i="75"/>
  <c r="L2028" i="75"/>
  <c r="I2029" i="75"/>
  <c r="N527" i="75" l="1"/>
  <c r="H527" i="75"/>
  <c r="N2028" i="75"/>
  <c r="H2028" i="75"/>
  <c r="I529" i="75"/>
  <c r="L528" i="75"/>
  <c r="L2029" i="75"/>
  <c r="I2030" i="75"/>
  <c r="N2029" i="75" l="1"/>
  <c r="H2029" i="75"/>
  <c r="N528" i="75"/>
  <c r="H528" i="75"/>
  <c r="I530" i="75"/>
  <c r="L529" i="75"/>
  <c r="I2031" i="75"/>
  <c r="L2030" i="75"/>
  <c r="N529" i="75" l="1"/>
  <c r="H529" i="75"/>
  <c r="N2030" i="75"/>
  <c r="H2030" i="75"/>
  <c r="I531" i="75"/>
  <c r="L530" i="75"/>
  <c r="I2032" i="75"/>
  <c r="L2031" i="75"/>
  <c r="N2031" i="75" l="1"/>
  <c r="H2031" i="75"/>
  <c r="N530" i="75"/>
  <c r="H530" i="75"/>
  <c r="I532" i="75"/>
  <c r="L531" i="75"/>
  <c r="L2032" i="75"/>
  <c r="I2033" i="75"/>
  <c r="N531" i="75" l="1"/>
  <c r="H531" i="75"/>
  <c r="N2032" i="75"/>
  <c r="H2032" i="75"/>
  <c r="I533" i="75"/>
  <c r="L532" i="75"/>
  <c r="L2033" i="75"/>
  <c r="I2034" i="75"/>
  <c r="N532" i="75" l="1"/>
  <c r="H532" i="75"/>
  <c r="N2033" i="75"/>
  <c r="H2033" i="75"/>
  <c r="I534" i="75"/>
  <c r="L533" i="75"/>
  <c r="I2035" i="75"/>
  <c r="L2034" i="75"/>
  <c r="N2034" i="75" l="1"/>
  <c r="H2034" i="75"/>
  <c r="N533" i="75"/>
  <c r="H533" i="75"/>
  <c r="I535" i="75"/>
  <c r="L534" i="75"/>
  <c r="I2036" i="75"/>
  <c r="L2035" i="75"/>
  <c r="N534" i="75" l="1"/>
  <c r="H534" i="75"/>
  <c r="N2035" i="75"/>
  <c r="H2035" i="75"/>
  <c r="I536" i="75"/>
  <c r="L535" i="75"/>
  <c r="L2036" i="75"/>
  <c r="I2037" i="75"/>
  <c r="N2036" i="75" l="1"/>
  <c r="H2036" i="75"/>
  <c r="N535" i="75"/>
  <c r="H535" i="75"/>
  <c r="I537" i="75"/>
  <c r="L536" i="75"/>
  <c r="L2037" i="75"/>
  <c r="I2038" i="75"/>
  <c r="N536" i="75" l="1"/>
  <c r="H536" i="75"/>
  <c r="N2037" i="75"/>
  <c r="H2037" i="75"/>
  <c r="I538" i="75"/>
  <c r="L537" i="75"/>
  <c r="I2039" i="75"/>
  <c r="L2038" i="75"/>
  <c r="N2038" i="75" l="1"/>
  <c r="H2038" i="75"/>
  <c r="N537" i="75"/>
  <c r="H537" i="75"/>
  <c r="I539" i="75"/>
  <c r="L538" i="75"/>
  <c r="I2040" i="75"/>
  <c r="L2039" i="75"/>
  <c r="N538" i="75" l="1"/>
  <c r="H538" i="75"/>
  <c r="N2039" i="75"/>
  <c r="H2039" i="75"/>
  <c r="I540" i="75"/>
  <c r="L539" i="75"/>
  <c r="L2040" i="75"/>
  <c r="I2041" i="75"/>
  <c r="N539" i="75" l="1"/>
  <c r="H539" i="75"/>
  <c r="N2040" i="75"/>
  <c r="H2040" i="75"/>
  <c r="I541" i="75"/>
  <c r="L540" i="75"/>
  <c r="L2041" i="75"/>
  <c r="I2042" i="75"/>
  <c r="N540" i="75" l="1"/>
  <c r="H540" i="75"/>
  <c r="N2041" i="75"/>
  <c r="H2041" i="75"/>
  <c r="I542" i="75"/>
  <c r="L541" i="75"/>
  <c r="I2043" i="75"/>
  <c r="L2042" i="75"/>
  <c r="N541" i="75" l="1"/>
  <c r="H541" i="75"/>
  <c r="N2042" i="75"/>
  <c r="H2042" i="75"/>
  <c r="I543" i="75"/>
  <c r="L542" i="75"/>
  <c r="L2043" i="75"/>
  <c r="I2044" i="75"/>
  <c r="N542" i="75" l="1"/>
  <c r="H542" i="75"/>
  <c r="N2043" i="75"/>
  <c r="H2043" i="75"/>
  <c r="I544" i="75"/>
  <c r="L543" i="75"/>
  <c r="L2044" i="75"/>
  <c r="I2045" i="75"/>
  <c r="N543" i="75" l="1"/>
  <c r="H543" i="75"/>
  <c r="N2044" i="75"/>
  <c r="H2044" i="75"/>
  <c r="I545" i="75"/>
  <c r="L544" i="75"/>
  <c r="L2045" i="75"/>
  <c r="I2046" i="75"/>
  <c r="N2045" i="75" l="1"/>
  <c r="H2045" i="75"/>
  <c r="N544" i="75"/>
  <c r="H544" i="75"/>
  <c r="I546" i="75"/>
  <c r="L545" i="75"/>
  <c r="I2047" i="75"/>
  <c r="L2046" i="75"/>
  <c r="N545" i="75" l="1"/>
  <c r="H545" i="75"/>
  <c r="N2046" i="75"/>
  <c r="H2046" i="75"/>
  <c r="I547" i="75"/>
  <c r="L546" i="75"/>
  <c r="L2047" i="75"/>
  <c r="I2048" i="75"/>
  <c r="N546" i="75" l="1"/>
  <c r="H546" i="75"/>
  <c r="N2047" i="75"/>
  <c r="H2047" i="75"/>
  <c r="I548" i="75"/>
  <c r="L547" i="75"/>
  <c r="L2048" i="75"/>
  <c r="I2049" i="75"/>
  <c r="N2048" i="75" l="1"/>
  <c r="H2048" i="75"/>
  <c r="N547" i="75"/>
  <c r="H547" i="75"/>
  <c r="I549" i="75"/>
  <c r="L548" i="75"/>
  <c r="L2049" i="75"/>
  <c r="I2050" i="75"/>
  <c r="N2049" i="75" l="1"/>
  <c r="H2049" i="75"/>
  <c r="N548" i="75"/>
  <c r="H548" i="75"/>
  <c r="I550" i="75"/>
  <c r="L549" i="75"/>
  <c r="I2051" i="75"/>
  <c r="L2050" i="75"/>
  <c r="N2050" i="75" l="1"/>
  <c r="H2050" i="75"/>
  <c r="N549" i="75"/>
  <c r="H549" i="75"/>
  <c r="I551" i="75"/>
  <c r="L550" i="75"/>
  <c r="L2051" i="75"/>
  <c r="I2052" i="75"/>
  <c r="N2051" i="75" l="1"/>
  <c r="H2051" i="75"/>
  <c r="N550" i="75"/>
  <c r="H550" i="75"/>
  <c r="I552" i="75"/>
  <c r="L551" i="75"/>
  <c r="L2052" i="75"/>
  <c r="I2053" i="75"/>
  <c r="N551" i="75" l="1"/>
  <c r="H551" i="75"/>
  <c r="N2052" i="75"/>
  <c r="H2052" i="75"/>
  <c r="I553" i="75"/>
  <c r="L552" i="75"/>
  <c r="L2053" i="75"/>
  <c r="I2054" i="75"/>
  <c r="N2053" i="75" l="1"/>
  <c r="H2053" i="75"/>
  <c r="N552" i="75"/>
  <c r="H552" i="75"/>
  <c r="I554" i="75"/>
  <c r="L553" i="75"/>
  <c r="I2055" i="75"/>
  <c r="L2054" i="75"/>
  <c r="N553" i="75" l="1"/>
  <c r="H553" i="75"/>
  <c r="N2054" i="75"/>
  <c r="H2054" i="75"/>
  <c r="I555" i="75"/>
  <c r="L554" i="75"/>
  <c r="I2056" i="75"/>
  <c r="L2055" i="75"/>
  <c r="N2055" i="75" l="1"/>
  <c r="H2055" i="75"/>
  <c r="N554" i="75"/>
  <c r="H554" i="75"/>
  <c r="I556" i="75"/>
  <c r="L555" i="75"/>
  <c r="L2056" i="75"/>
  <c r="I2057" i="75"/>
  <c r="N555" i="75" l="1"/>
  <c r="H555" i="75"/>
  <c r="N2056" i="75"/>
  <c r="H2056" i="75"/>
  <c r="I557" i="75"/>
  <c r="L556" i="75"/>
  <c r="L2057" i="75"/>
  <c r="I2058" i="75"/>
  <c r="N2057" i="75" l="1"/>
  <c r="H2057" i="75"/>
  <c r="N556" i="75"/>
  <c r="H556" i="75"/>
  <c r="I558" i="75"/>
  <c r="L557" i="75"/>
  <c r="I2059" i="75"/>
  <c r="L2058" i="75"/>
  <c r="N2058" i="75" l="1"/>
  <c r="H2058" i="75"/>
  <c r="N557" i="75"/>
  <c r="H557" i="75"/>
  <c r="I559" i="75"/>
  <c r="L558" i="75"/>
  <c r="I2060" i="75"/>
  <c r="L2059" i="75"/>
  <c r="N2059" i="75" l="1"/>
  <c r="H2059" i="75"/>
  <c r="N558" i="75"/>
  <c r="H558" i="75"/>
  <c r="I560" i="75"/>
  <c r="L559" i="75"/>
  <c r="L2060" i="75"/>
  <c r="I2061" i="75"/>
  <c r="N2060" i="75" l="1"/>
  <c r="H2060" i="75"/>
  <c r="N559" i="75"/>
  <c r="H559" i="75"/>
  <c r="I561" i="75"/>
  <c r="L560" i="75"/>
  <c r="L2061" i="75"/>
  <c r="I2062" i="75"/>
  <c r="N560" i="75" l="1"/>
  <c r="H560" i="75"/>
  <c r="N2061" i="75"/>
  <c r="H2061" i="75"/>
  <c r="I562" i="75"/>
  <c r="L561" i="75"/>
  <c r="I2063" i="75"/>
  <c r="L2062" i="75"/>
  <c r="N561" i="75" l="1"/>
  <c r="H561" i="75"/>
  <c r="N2062" i="75"/>
  <c r="H2062" i="75"/>
  <c r="I563" i="75"/>
  <c r="L562" i="75"/>
  <c r="L2063" i="75"/>
  <c r="I2064" i="75"/>
  <c r="N562" i="75" l="1"/>
  <c r="H562" i="75"/>
  <c r="N2063" i="75"/>
  <c r="H2063" i="75"/>
  <c r="I564" i="75"/>
  <c r="L563" i="75"/>
  <c r="L2064" i="75"/>
  <c r="I2065" i="75"/>
  <c r="N2064" i="75" l="1"/>
  <c r="H2064" i="75"/>
  <c r="N563" i="75"/>
  <c r="H563" i="75"/>
  <c r="I565" i="75"/>
  <c r="L564" i="75"/>
  <c r="L2065" i="75"/>
  <c r="I2066" i="75"/>
  <c r="N564" i="75" l="1"/>
  <c r="H564" i="75"/>
  <c r="N2065" i="75"/>
  <c r="H2065" i="75"/>
  <c r="I566" i="75"/>
  <c r="L565" i="75"/>
  <c r="I2067" i="75"/>
  <c r="L2066" i="75"/>
  <c r="N2066" i="75" l="1"/>
  <c r="H2066" i="75"/>
  <c r="N565" i="75"/>
  <c r="H565" i="75"/>
  <c r="I567" i="75"/>
  <c r="L566" i="75"/>
  <c r="I2068" i="75"/>
  <c r="L2067" i="75"/>
  <c r="N566" i="75" l="1"/>
  <c r="H566" i="75"/>
  <c r="N2067" i="75"/>
  <c r="H2067" i="75"/>
  <c r="I568" i="75"/>
  <c r="L567" i="75"/>
  <c r="L2068" i="75"/>
  <c r="I2069" i="75"/>
  <c r="N567" i="75" l="1"/>
  <c r="H567" i="75"/>
  <c r="N2068" i="75"/>
  <c r="H2068" i="75"/>
  <c r="I569" i="75"/>
  <c r="L568" i="75"/>
  <c r="L2069" i="75"/>
  <c r="I2070" i="75"/>
  <c r="N2069" i="75" l="1"/>
  <c r="H2069" i="75"/>
  <c r="N568" i="75"/>
  <c r="H568" i="75"/>
  <c r="I570" i="75"/>
  <c r="L569" i="75"/>
  <c r="I2071" i="75"/>
  <c r="L2070" i="75"/>
  <c r="N2070" i="75" l="1"/>
  <c r="H2070" i="75"/>
  <c r="N569" i="75"/>
  <c r="H569" i="75"/>
  <c r="I571" i="75"/>
  <c r="L570" i="75"/>
  <c r="I2072" i="75"/>
  <c r="L2071" i="75"/>
  <c r="N2071" i="75" l="1"/>
  <c r="H2071" i="75"/>
  <c r="N570" i="75"/>
  <c r="H570" i="75"/>
  <c r="I572" i="75"/>
  <c r="L571" i="75"/>
  <c r="L2072" i="75"/>
  <c r="I2073" i="75"/>
  <c r="N2072" i="75" l="1"/>
  <c r="H2072" i="75"/>
  <c r="N571" i="75"/>
  <c r="H571" i="75"/>
  <c r="I573" i="75"/>
  <c r="L572" i="75"/>
  <c r="L2073" i="75"/>
  <c r="I2074" i="75"/>
  <c r="N2073" i="75" l="1"/>
  <c r="H2073" i="75"/>
  <c r="N572" i="75"/>
  <c r="H572" i="75"/>
  <c r="I574" i="75"/>
  <c r="L573" i="75"/>
  <c r="I2075" i="75"/>
  <c r="L2074" i="75"/>
  <c r="N2074" i="75" l="1"/>
  <c r="H2074" i="75"/>
  <c r="N573" i="75"/>
  <c r="H573" i="75"/>
  <c r="I575" i="75"/>
  <c r="L574" i="75"/>
  <c r="L2075" i="75"/>
  <c r="I2076" i="75"/>
  <c r="N2075" i="75" l="1"/>
  <c r="H2075" i="75"/>
  <c r="N574" i="75"/>
  <c r="H574" i="75"/>
  <c r="I576" i="75"/>
  <c r="L575" i="75"/>
  <c r="L2076" i="75"/>
  <c r="I2077" i="75"/>
  <c r="N575" i="75" l="1"/>
  <c r="H575" i="75"/>
  <c r="N2076" i="75"/>
  <c r="H2076" i="75"/>
  <c r="I577" i="75"/>
  <c r="L576" i="75"/>
  <c r="L2077" i="75"/>
  <c r="I2078" i="75"/>
  <c r="N2077" i="75" l="1"/>
  <c r="H2077" i="75"/>
  <c r="N576" i="75"/>
  <c r="H576" i="75"/>
  <c r="I578" i="75"/>
  <c r="L577" i="75"/>
  <c r="I2079" i="75"/>
  <c r="L2078" i="75"/>
  <c r="N2078" i="75" l="1"/>
  <c r="H2078" i="75"/>
  <c r="N577" i="75"/>
  <c r="H577" i="75"/>
  <c r="I579" i="75"/>
  <c r="L578" i="75"/>
  <c r="L2079" i="75"/>
  <c r="I2080" i="75"/>
  <c r="N578" i="75" l="1"/>
  <c r="H578" i="75"/>
  <c r="N2079" i="75"/>
  <c r="H2079" i="75"/>
  <c r="I580" i="75"/>
  <c r="L579" i="75"/>
  <c r="L2080" i="75"/>
  <c r="I2081" i="75"/>
  <c r="N2080" i="75" l="1"/>
  <c r="H2080" i="75"/>
  <c r="N579" i="75"/>
  <c r="H579" i="75"/>
  <c r="I581" i="75"/>
  <c r="L580" i="75"/>
  <c r="L2081" i="75"/>
  <c r="I2082" i="75"/>
  <c r="N580" i="75" l="1"/>
  <c r="H580" i="75"/>
  <c r="N2081" i="75"/>
  <c r="H2081" i="75"/>
  <c r="I582" i="75"/>
  <c r="L581" i="75"/>
  <c r="I2083" i="75"/>
  <c r="L2082" i="75"/>
  <c r="N2082" i="75" l="1"/>
  <c r="H2082" i="75"/>
  <c r="N581" i="75"/>
  <c r="H581" i="75"/>
  <c r="I583" i="75"/>
  <c r="L582" i="75"/>
  <c r="L2083" i="75"/>
  <c r="I2084" i="75"/>
  <c r="N2083" i="75" l="1"/>
  <c r="H2083" i="75"/>
  <c r="N582" i="75"/>
  <c r="H582" i="75"/>
  <c r="I584" i="75"/>
  <c r="L583" i="75"/>
  <c r="L2084" i="75"/>
  <c r="I2085" i="75"/>
  <c r="N2084" i="75" l="1"/>
  <c r="H2084" i="75"/>
  <c r="N583" i="75"/>
  <c r="H583" i="75"/>
  <c r="I585" i="75"/>
  <c r="L584" i="75"/>
  <c r="L2085" i="75"/>
  <c r="I2086" i="75"/>
  <c r="N584" i="75" l="1"/>
  <c r="H584" i="75"/>
  <c r="N2085" i="75"/>
  <c r="H2085" i="75"/>
  <c r="I586" i="75"/>
  <c r="L585" i="75"/>
  <c r="I2087" i="75"/>
  <c r="L2086" i="75"/>
  <c r="N2086" i="75" l="1"/>
  <c r="H2086" i="75"/>
  <c r="N585" i="75"/>
  <c r="H585" i="75"/>
  <c r="I587" i="75"/>
  <c r="L586" i="75"/>
  <c r="I2088" i="75"/>
  <c r="L2087" i="75"/>
  <c r="N2087" i="75" l="1"/>
  <c r="H2087" i="75"/>
  <c r="N586" i="75"/>
  <c r="H586" i="75"/>
  <c r="I588" i="75"/>
  <c r="L587" i="75"/>
  <c r="L2088" i="75"/>
  <c r="I2089" i="75"/>
  <c r="N2088" i="75" l="1"/>
  <c r="H2088" i="75"/>
  <c r="N587" i="75"/>
  <c r="H587" i="75"/>
  <c r="I589" i="75"/>
  <c r="L588" i="75"/>
  <c r="L2089" i="75"/>
  <c r="I2090" i="75"/>
  <c r="N2089" i="75" l="1"/>
  <c r="H2089" i="75"/>
  <c r="N588" i="75"/>
  <c r="H588" i="75"/>
  <c r="I590" i="75"/>
  <c r="L589" i="75"/>
  <c r="I2091" i="75"/>
  <c r="L2090" i="75"/>
  <c r="N2090" i="75" l="1"/>
  <c r="H2090" i="75"/>
  <c r="N589" i="75"/>
  <c r="H589" i="75"/>
  <c r="I591" i="75"/>
  <c r="L590" i="75"/>
  <c r="I2092" i="75"/>
  <c r="L2091" i="75"/>
  <c r="N2091" i="75" l="1"/>
  <c r="H2091" i="75"/>
  <c r="N590" i="75"/>
  <c r="H590" i="75"/>
  <c r="I592" i="75"/>
  <c r="L591" i="75"/>
  <c r="L2092" i="75"/>
  <c r="I2093" i="75"/>
  <c r="N2092" i="75" l="1"/>
  <c r="H2092" i="75"/>
  <c r="N591" i="75"/>
  <c r="H591" i="75"/>
  <c r="I593" i="75"/>
  <c r="L592" i="75"/>
  <c r="L2093" i="75"/>
  <c r="I2094" i="75"/>
  <c r="N2093" i="75" l="1"/>
  <c r="H2093" i="75"/>
  <c r="N592" i="75"/>
  <c r="H592" i="75"/>
  <c r="I594" i="75"/>
  <c r="L593" i="75"/>
  <c r="I2095" i="75"/>
  <c r="L2094" i="75"/>
  <c r="N593" i="75" l="1"/>
  <c r="H593" i="75"/>
  <c r="N2094" i="75"/>
  <c r="H2094" i="75"/>
  <c r="I595" i="75"/>
  <c r="L594" i="75"/>
  <c r="I2096" i="75"/>
  <c r="L2095" i="75"/>
  <c r="N594" i="75" l="1"/>
  <c r="H594" i="75"/>
  <c r="N2095" i="75"/>
  <c r="H2095" i="75"/>
  <c r="I596" i="75"/>
  <c r="L595" i="75"/>
  <c r="L2096" i="75"/>
  <c r="I2097" i="75"/>
  <c r="N2096" i="75" l="1"/>
  <c r="H2096" i="75"/>
  <c r="N595" i="75"/>
  <c r="H595" i="75"/>
  <c r="I597" i="75"/>
  <c r="L596" i="75"/>
  <c r="L2097" i="75"/>
  <c r="I2098" i="75"/>
  <c r="N2097" i="75" l="1"/>
  <c r="H2097" i="75"/>
  <c r="N596" i="75"/>
  <c r="H596" i="75"/>
  <c r="I598" i="75"/>
  <c r="L597" i="75"/>
  <c r="I2099" i="75"/>
  <c r="L2098" i="75"/>
  <c r="N597" i="75" l="1"/>
  <c r="H597" i="75"/>
  <c r="N2098" i="75"/>
  <c r="H2098" i="75"/>
  <c r="I599" i="75"/>
  <c r="L598" i="75"/>
  <c r="I2100" i="75"/>
  <c r="L2099" i="75"/>
  <c r="N2099" i="75" l="1"/>
  <c r="H2099" i="75"/>
  <c r="N598" i="75"/>
  <c r="H598" i="75"/>
  <c r="I600" i="75"/>
  <c r="L599" i="75"/>
  <c r="L2100" i="75"/>
  <c r="I2101" i="75"/>
  <c r="N599" i="75" l="1"/>
  <c r="H599" i="75"/>
  <c r="N2100" i="75"/>
  <c r="H2100" i="75"/>
  <c r="I601" i="75"/>
  <c r="L600" i="75"/>
  <c r="L2101" i="75"/>
  <c r="I2102" i="75"/>
  <c r="N2101" i="75" l="1"/>
  <c r="H2101" i="75"/>
  <c r="N600" i="75"/>
  <c r="H600" i="75"/>
  <c r="I602" i="75"/>
  <c r="L601" i="75"/>
  <c r="I2103" i="75"/>
  <c r="L2102" i="75"/>
  <c r="N2102" i="75" l="1"/>
  <c r="H2102" i="75"/>
  <c r="N601" i="75"/>
  <c r="H601" i="75"/>
  <c r="I603" i="75"/>
  <c r="L602" i="75"/>
  <c r="I2104" i="75"/>
  <c r="L2103" i="75"/>
  <c r="N2103" i="75" l="1"/>
  <c r="H2103" i="75"/>
  <c r="N602" i="75"/>
  <c r="H602" i="75"/>
  <c r="I604" i="75"/>
  <c r="L603" i="75"/>
  <c r="L2104" i="75"/>
  <c r="I2105" i="75"/>
  <c r="N2104" i="75" l="1"/>
  <c r="H2104" i="75"/>
  <c r="N603" i="75"/>
  <c r="H603" i="75"/>
  <c r="I605" i="75"/>
  <c r="L604" i="75"/>
  <c r="L2105" i="75"/>
  <c r="I2106" i="75"/>
  <c r="N604" i="75" l="1"/>
  <c r="H604" i="75"/>
  <c r="N2105" i="75"/>
  <c r="H2105" i="75"/>
  <c r="I606" i="75"/>
  <c r="L605" i="75"/>
  <c r="I2107" i="75"/>
  <c r="L2106" i="75"/>
  <c r="N605" i="75" l="1"/>
  <c r="H605" i="75"/>
  <c r="N2106" i="75"/>
  <c r="H2106" i="75"/>
  <c r="I607" i="75"/>
  <c r="L606" i="75"/>
  <c r="L2107" i="75"/>
  <c r="I2108" i="75"/>
  <c r="N606" i="75" l="1"/>
  <c r="H606" i="75"/>
  <c r="N2107" i="75"/>
  <c r="H2107" i="75"/>
  <c r="I608" i="75"/>
  <c r="L607" i="75"/>
  <c r="L2108" i="75"/>
  <c r="I2109" i="75"/>
  <c r="N607" i="75" l="1"/>
  <c r="H607" i="75"/>
  <c r="N2108" i="75"/>
  <c r="H2108" i="75"/>
  <c r="I609" i="75"/>
  <c r="L608" i="75"/>
  <c r="L2109" i="75"/>
  <c r="I2110" i="75"/>
  <c r="N2109" i="75" l="1"/>
  <c r="H2109" i="75"/>
  <c r="N608" i="75"/>
  <c r="H608" i="75"/>
  <c r="I610" i="75"/>
  <c r="L609" i="75"/>
  <c r="I2111" i="75"/>
  <c r="L2110" i="75"/>
  <c r="N609" i="75" l="1"/>
  <c r="H609" i="75"/>
  <c r="N2110" i="75"/>
  <c r="H2110" i="75"/>
  <c r="I611" i="75"/>
  <c r="L610" i="75"/>
  <c r="L2111" i="75"/>
  <c r="I2112" i="75"/>
  <c r="N2111" i="75" l="1"/>
  <c r="H2111" i="75"/>
  <c r="N610" i="75"/>
  <c r="H610" i="75"/>
  <c r="I612" i="75"/>
  <c r="L611" i="75"/>
  <c r="L2112" i="75"/>
  <c r="I2113" i="75"/>
  <c r="N611" i="75" l="1"/>
  <c r="H611" i="75"/>
  <c r="N2112" i="75"/>
  <c r="H2112" i="75"/>
  <c r="I613" i="75"/>
  <c r="L612" i="75"/>
  <c r="L2113" i="75"/>
  <c r="I2114" i="75"/>
  <c r="N612" i="75" l="1"/>
  <c r="H612" i="75"/>
  <c r="N2113" i="75"/>
  <c r="H2113" i="75"/>
  <c r="I614" i="75"/>
  <c r="L613" i="75"/>
  <c r="I2115" i="75"/>
  <c r="L2114" i="75"/>
  <c r="N613" i="75" l="1"/>
  <c r="H613" i="75"/>
  <c r="N2114" i="75"/>
  <c r="H2114" i="75"/>
  <c r="I615" i="75"/>
  <c r="L614" i="75"/>
  <c r="L2115" i="75"/>
  <c r="I2116" i="75"/>
  <c r="N614" i="75" l="1"/>
  <c r="H614" i="75"/>
  <c r="N2115" i="75"/>
  <c r="H2115" i="75"/>
  <c r="I616" i="75"/>
  <c r="L615" i="75"/>
  <c r="L2116" i="75"/>
  <c r="I2117" i="75"/>
  <c r="N615" i="75" l="1"/>
  <c r="H615" i="75"/>
  <c r="N2116" i="75"/>
  <c r="H2116" i="75"/>
  <c r="I617" i="75"/>
  <c r="L616" i="75"/>
  <c r="L2117" i="75"/>
  <c r="I2118" i="75"/>
  <c r="N616" i="75" l="1"/>
  <c r="H616" i="75"/>
  <c r="N2117" i="75"/>
  <c r="H2117" i="75"/>
  <c r="I618" i="75"/>
  <c r="L617" i="75"/>
  <c r="I2119" i="75"/>
  <c r="L2118" i="75"/>
  <c r="N2118" i="75" l="1"/>
  <c r="H2118" i="75"/>
  <c r="N617" i="75"/>
  <c r="H617" i="75"/>
  <c r="I619" i="75"/>
  <c r="L618" i="75"/>
  <c r="I2120" i="75"/>
  <c r="L2119" i="75"/>
  <c r="N2119" i="75" l="1"/>
  <c r="H2119" i="75"/>
  <c r="N618" i="75"/>
  <c r="H618" i="75"/>
  <c r="I620" i="75"/>
  <c r="L619" i="75"/>
  <c r="L2120" i="75"/>
  <c r="I2121" i="75"/>
  <c r="N2120" i="75" l="1"/>
  <c r="H2120" i="75"/>
  <c r="N619" i="75"/>
  <c r="H619" i="75"/>
  <c r="I621" i="75"/>
  <c r="L620" i="75"/>
  <c r="L2121" i="75"/>
  <c r="I2122" i="75"/>
  <c r="N2121" i="75" l="1"/>
  <c r="H2121" i="75"/>
  <c r="N620" i="75"/>
  <c r="H620" i="75"/>
  <c r="I622" i="75"/>
  <c r="L621" i="75"/>
  <c r="I2123" i="75"/>
  <c r="L2122" i="75"/>
  <c r="N2122" i="75" l="1"/>
  <c r="H2122" i="75"/>
  <c r="N621" i="75"/>
  <c r="H621" i="75"/>
  <c r="I623" i="75"/>
  <c r="L622" i="75"/>
  <c r="I2124" i="75"/>
  <c r="L2123" i="75"/>
  <c r="N2123" i="75" l="1"/>
  <c r="H2123" i="75"/>
  <c r="N622" i="75"/>
  <c r="H622" i="75"/>
  <c r="I624" i="75"/>
  <c r="L623" i="75"/>
  <c r="L2124" i="75"/>
  <c r="I2125" i="75"/>
  <c r="N623" i="75" l="1"/>
  <c r="H623" i="75"/>
  <c r="N2124" i="75"/>
  <c r="H2124" i="75"/>
  <c r="I625" i="75"/>
  <c r="L624" i="75"/>
  <c r="L2125" i="75"/>
  <c r="I2126" i="75"/>
  <c r="N624" i="75" l="1"/>
  <c r="H624" i="75"/>
  <c r="N2125" i="75"/>
  <c r="H2125" i="75"/>
  <c r="I626" i="75"/>
  <c r="L625" i="75"/>
  <c r="I2127" i="75"/>
  <c r="L2126" i="75"/>
  <c r="N2126" i="75" l="1"/>
  <c r="H2126" i="75"/>
  <c r="N625" i="75"/>
  <c r="H625" i="75"/>
  <c r="I627" i="75"/>
  <c r="L626" i="75"/>
  <c r="L2127" i="75"/>
  <c r="I2128" i="75"/>
  <c r="N2127" i="75" l="1"/>
  <c r="H2127" i="75"/>
  <c r="N626" i="75"/>
  <c r="H626" i="75"/>
  <c r="I628" i="75"/>
  <c r="L627" i="75"/>
  <c r="L2128" i="75"/>
  <c r="I2129" i="75"/>
  <c r="N2128" i="75" l="1"/>
  <c r="H2128" i="75"/>
  <c r="N627" i="75"/>
  <c r="H627" i="75"/>
  <c r="I629" i="75"/>
  <c r="L628" i="75"/>
  <c r="L2129" i="75"/>
  <c r="I2130" i="75"/>
  <c r="N628" i="75" l="1"/>
  <c r="H628" i="75"/>
  <c r="N2129" i="75"/>
  <c r="H2129" i="75"/>
  <c r="I630" i="75"/>
  <c r="L629" i="75"/>
  <c r="I2131" i="75"/>
  <c r="L2130" i="75"/>
  <c r="N2130" i="75" l="1"/>
  <c r="H2130" i="75"/>
  <c r="N629" i="75"/>
  <c r="H629" i="75"/>
  <c r="I631" i="75"/>
  <c r="L630" i="75"/>
  <c r="I2132" i="75"/>
  <c r="L2131" i="75"/>
  <c r="N2131" i="75" l="1"/>
  <c r="H2131" i="75"/>
  <c r="N630" i="75"/>
  <c r="H630" i="75"/>
  <c r="I632" i="75"/>
  <c r="L631" i="75"/>
  <c r="L2132" i="75"/>
  <c r="I2133" i="75"/>
  <c r="N2132" i="75" l="1"/>
  <c r="H2132" i="75"/>
  <c r="N631" i="75"/>
  <c r="H631" i="75"/>
  <c r="I633" i="75"/>
  <c r="L632" i="75"/>
  <c r="I2134" i="75"/>
  <c r="L2133" i="75"/>
  <c r="N632" i="75" l="1"/>
  <c r="H632" i="75"/>
  <c r="N2133" i="75"/>
  <c r="H2133" i="75"/>
  <c r="I634" i="75"/>
  <c r="L633" i="75"/>
  <c r="I2135" i="75"/>
  <c r="L2134" i="75"/>
  <c r="N633" i="75" l="1"/>
  <c r="H633" i="75"/>
  <c r="N2134" i="75"/>
  <c r="H2134" i="75"/>
  <c r="I635" i="75"/>
  <c r="L634" i="75"/>
  <c r="I2136" i="75"/>
  <c r="L2135" i="75"/>
  <c r="N634" i="75" l="1"/>
  <c r="H634" i="75"/>
  <c r="N2135" i="75"/>
  <c r="H2135" i="75"/>
  <c r="I636" i="75"/>
  <c r="L635" i="75"/>
  <c r="I2137" i="75"/>
  <c r="L2136" i="75"/>
  <c r="N2136" i="75" l="1"/>
  <c r="H2136" i="75"/>
  <c r="N635" i="75"/>
  <c r="H635" i="75"/>
  <c r="I637" i="75"/>
  <c r="L636" i="75"/>
  <c r="I2138" i="75"/>
  <c r="L2137" i="75"/>
  <c r="N2137" i="75" l="1"/>
  <c r="H2137" i="75"/>
  <c r="N636" i="75"/>
  <c r="H636" i="75"/>
  <c r="I638" i="75"/>
  <c r="L637" i="75"/>
  <c r="I2139" i="75"/>
  <c r="L2138" i="75"/>
  <c r="N2138" i="75" l="1"/>
  <c r="H2138" i="75"/>
  <c r="N637" i="75"/>
  <c r="H637" i="75"/>
  <c r="I639" i="75"/>
  <c r="L638" i="75"/>
  <c r="I2140" i="75"/>
  <c r="L2139" i="75"/>
  <c r="N2139" i="75" l="1"/>
  <c r="H2139" i="75"/>
  <c r="N638" i="75"/>
  <c r="H638" i="75"/>
  <c r="I640" i="75"/>
  <c r="L639" i="75"/>
  <c r="I2141" i="75"/>
  <c r="L2140" i="75"/>
  <c r="N2140" i="75" l="1"/>
  <c r="H2140" i="75"/>
  <c r="N639" i="75"/>
  <c r="H639" i="75"/>
  <c r="I641" i="75"/>
  <c r="L640" i="75"/>
  <c r="I2142" i="75"/>
  <c r="L2141" i="75"/>
  <c r="N2141" i="75" l="1"/>
  <c r="H2141" i="75"/>
  <c r="N640" i="75"/>
  <c r="H640" i="75"/>
  <c r="I642" i="75"/>
  <c r="L641" i="75"/>
  <c r="I2143" i="75"/>
  <c r="L2142" i="75"/>
  <c r="N2142" i="75" l="1"/>
  <c r="H2142" i="75"/>
  <c r="N641" i="75"/>
  <c r="H641" i="75"/>
  <c r="I643" i="75"/>
  <c r="L642" i="75"/>
  <c r="I2144" i="75"/>
  <c r="L2143" i="75"/>
  <c r="N2143" i="75" l="1"/>
  <c r="H2143" i="75"/>
  <c r="N642" i="75"/>
  <c r="H642" i="75"/>
  <c r="I644" i="75"/>
  <c r="L643" i="75"/>
  <c r="L2144" i="75"/>
  <c r="I2145" i="75"/>
  <c r="N2144" i="75" l="1"/>
  <c r="H2144" i="75"/>
  <c r="N643" i="75"/>
  <c r="H643" i="75"/>
  <c r="I645" i="75"/>
  <c r="L644" i="75"/>
  <c r="I2146" i="75"/>
  <c r="L2145" i="75"/>
  <c r="N2145" i="75" l="1"/>
  <c r="H2145" i="75"/>
  <c r="N644" i="75"/>
  <c r="H644" i="75"/>
  <c r="I646" i="75"/>
  <c r="L645" i="75"/>
  <c r="I2147" i="75"/>
  <c r="L2146" i="75"/>
  <c r="N645" i="75" l="1"/>
  <c r="H645" i="75"/>
  <c r="N2146" i="75"/>
  <c r="H2146" i="75"/>
  <c r="I647" i="75"/>
  <c r="L646" i="75"/>
  <c r="I2148" i="75"/>
  <c r="L2147" i="75"/>
  <c r="N2147" i="75" l="1"/>
  <c r="H2147" i="75"/>
  <c r="N646" i="75"/>
  <c r="H646" i="75"/>
  <c r="I648" i="75"/>
  <c r="L647" i="75"/>
  <c r="L2148" i="75"/>
  <c r="I2149" i="75"/>
  <c r="N2148" i="75" l="1"/>
  <c r="H2148" i="75"/>
  <c r="N647" i="75"/>
  <c r="H647" i="75"/>
  <c r="I649" i="75"/>
  <c r="L648" i="75"/>
  <c r="I2150" i="75"/>
  <c r="L2149" i="75"/>
  <c r="N2149" i="75" l="1"/>
  <c r="H2149" i="75"/>
  <c r="N648" i="75"/>
  <c r="H648" i="75"/>
  <c r="I650" i="75"/>
  <c r="L649" i="75"/>
  <c r="I2151" i="75"/>
  <c r="L2150" i="75"/>
  <c r="N2150" i="75" l="1"/>
  <c r="H2150" i="75"/>
  <c r="N649" i="75"/>
  <c r="H649" i="75"/>
  <c r="I651" i="75"/>
  <c r="L650" i="75"/>
  <c r="I2152" i="75"/>
  <c r="L2151" i="75"/>
  <c r="N2151" i="75" l="1"/>
  <c r="H2151" i="75"/>
  <c r="N650" i="75"/>
  <c r="H650" i="75"/>
  <c r="I652" i="75"/>
  <c r="L651" i="75"/>
  <c r="L2152" i="75"/>
  <c r="I2153" i="75"/>
  <c r="N2152" i="75" l="1"/>
  <c r="H2152" i="75"/>
  <c r="N651" i="75"/>
  <c r="H651" i="75"/>
  <c r="I653" i="75"/>
  <c r="L652" i="75"/>
  <c r="I2154" i="75"/>
  <c r="L2153" i="75"/>
  <c r="N2153" i="75" l="1"/>
  <c r="H2153" i="75"/>
  <c r="N652" i="75"/>
  <c r="H652" i="75"/>
  <c r="I654" i="75"/>
  <c r="L653" i="75"/>
  <c r="I2155" i="75"/>
  <c r="L2154" i="75"/>
  <c r="N2154" i="75" l="1"/>
  <c r="H2154" i="75"/>
  <c r="N653" i="75"/>
  <c r="H653" i="75"/>
  <c r="I655" i="75"/>
  <c r="L654" i="75"/>
  <c r="I2156" i="75"/>
  <c r="L2155" i="75"/>
  <c r="N2155" i="75" l="1"/>
  <c r="H2155" i="75"/>
  <c r="N654" i="75"/>
  <c r="H654" i="75"/>
  <c r="I656" i="75"/>
  <c r="L655" i="75"/>
  <c r="I2157" i="75"/>
  <c r="L2156" i="75"/>
  <c r="N2156" i="75" l="1"/>
  <c r="H2156" i="75"/>
  <c r="N655" i="75"/>
  <c r="H655" i="75"/>
  <c r="I657" i="75"/>
  <c r="L656" i="75"/>
  <c r="I2158" i="75"/>
  <c r="L2157" i="75"/>
  <c r="N2157" i="75" l="1"/>
  <c r="H2157" i="75"/>
  <c r="N656" i="75"/>
  <c r="H656" i="75"/>
  <c r="I658" i="75"/>
  <c r="L657" i="75"/>
  <c r="I2159" i="75"/>
  <c r="L2158" i="75"/>
  <c r="N657" i="75" l="1"/>
  <c r="H657" i="75"/>
  <c r="N2158" i="75"/>
  <c r="H2158" i="75"/>
  <c r="I659" i="75"/>
  <c r="L658" i="75"/>
  <c r="I2160" i="75"/>
  <c r="L2159" i="75"/>
  <c r="N2159" i="75" l="1"/>
  <c r="H2159" i="75"/>
  <c r="N658" i="75"/>
  <c r="H658" i="75"/>
  <c r="I660" i="75"/>
  <c r="L659" i="75"/>
  <c r="I2161" i="75"/>
  <c r="L2160" i="75"/>
  <c r="N659" i="75" l="1"/>
  <c r="H659" i="75"/>
  <c r="N2160" i="75"/>
  <c r="H2160" i="75"/>
  <c r="I661" i="75"/>
  <c r="L660" i="75"/>
  <c r="I2162" i="75"/>
  <c r="L2161" i="75"/>
  <c r="N660" i="75" l="1"/>
  <c r="H660" i="75"/>
  <c r="N2161" i="75"/>
  <c r="H2161" i="75"/>
  <c r="I662" i="75"/>
  <c r="L661" i="75"/>
  <c r="I2163" i="75"/>
  <c r="L2162" i="75"/>
  <c r="N661" i="75" l="1"/>
  <c r="H661" i="75"/>
  <c r="N2162" i="75"/>
  <c r="H2162" i="75"/>
  <c r="I663" i="75"/>
  <c r="L662" i="75"/>
  <c r="I2164" i="75"/>
  <c r="L2163" i="75"/>
  <c r="N662" i="75" l="1"/>
  <c r="H662" i="75"/>
  <c r="N2163" i="75"/>
  <c r="H2163" i="75"/>
  <c r="I664" i="75"/>
  <c r="L663" i="75"/>
  <c r="I2165" i="75"/>
  <c r="L2164" i="75"/>
  <c r="N663" i="75" l="1"/>
  <c r="H663" i="75"/>
  <c r="N2164" i="75"/>
  <c r="H2164" i="75"/>
  <c r="I665" i="75"/>
  <c r="L664" i="75"/>
  <c r="I2166" i="75"/>
  <c r="L2165" i="75"/>
  <c r="N2165" i="75" l="1"/>
  <c r="H2165" i="75"/>
  <c r="N664" i="75"/>
  <c r="H664" i="75"/>
  <c r="I666" i="75"/>
  <c r="L665" i="75"/>
  <c r="I2167" i="75"/>
  <c r="L2166" i="75"/>
  <c r="N665" i="75" l="1"/>
  <c r="H665" i="75"/>
  <c r="N2166" i="75"/>
  <c r="H2166" i="75"/>
  <c r="I667" i="75"/>
  <c r="L666" i="75"/>
  <c r="I2168" i="75"/>
  <c r="L2167" i="75"/>
  <c r="N2167" i="75" l="1"/>
  <c r="H2167" i="75"/>
  <c r="N666" i="75"/>
  <c r="H666" i="75"/>
  <c r="I668" i="75"/>
  <c r="L667" i="75"/>
  <c r="I2169" i="75"/>
  <c r="L2168" i="75"/>
  <c r="N2168" i="75" l="1"/>
  <c r="H2168" i="75"/>
  <c r="N667" i="75"/>
  <c r="H667" i="75"/>
  <c r="I669" i="75"/>
  <c r="L668" i="75"/>
  <c r="I2170" i="75"/>
  <c r="L2169" i="75"/>
  <c r="N2169" i="75" l="1"/>
  <c r="H2169" i="75"/>
  <c r="N668" i="75"/>
  <c r="H668" i="75"/>
  <c r="I670" i="75"/>
  <c r="L669" i="75"/>
  <c r="I2171" i="75"/>
  <c r="L2170" i="75"/>
  <c r="N669" i="75" l="1"/>
  <c r="H669" i="75"/>
  <c r="N2170" i="75"/>
  <c r="H2170" i="75"/>
  <c r="I671" i="75"/>
  <c r="L670" i="75"/>
  <c r="I2172" i="75"/>
  <c r="L2171" i="75"/>
  <c r="N670" i="75" l="1"/>
  <c r="H670" i="75"/>
  <c r="N2171" i="75"/>
  <c r="H2171" i="75"/>
  <c r="I672" i="75"/>
  <c r="L671" i="75"/>
  <c r="I2173" i="75"/>
  <c r="L2172" i="75"/>
  <c r="N2172" i="75" l="1"/>
  <c r="H2172" i="75"/>
  <c r="N671" i="75"/>
  <c r="H671" i="75"/>
  <c r="I673" i="75"/>
  <c r="L672" i="75"/>
  <c r="I2174" i="75"/>
  <c r="L2173" i="75"/>
  <c r="N2173" i="75" l="1"/>
  <c r="H2173" i="75"/>
  <c r="N672" i="75"/>
  <c r="H672" i="75"/>
  <c r="I674" i="75"/>
  <c r="L673" i="75"/>
  <c r="I2175" i="75"/>
  <c r="L2174" i="75"/>
  <c r="N673" i="75" l="1"/>
  <c r="H673" i="75"/>
  <c r="N2174" i="75"/>
  <c r="H2174" i="75"/>
  <c r="I675" i="75"/>
  <c r="L674" i="75"/>
  <c r="I2176" i="75"/>
  <c r="L2175" i="75"/>
  <c r="N2175" i="75" l="1"/>
  <c r="H2175" i="75"/>
  <c r="N674" i="75"/>
  <c r="H674" i="75"/>
  <c r="I676" i="75"/>
  <c r="L675" i="75"/>
  <c r="L2176" i="75"/>
  <c r="I2177" i="75"/>
  <c r="N2176" i="75" l="1"/>
  <c r="H2176" i="75"/>
  <c r="N675" i="75"/>
  <c r="H675" i="75"/>
  <c r="I677" i="75"/>
  <c r="L676" i="75"/>
  <c r="I2178" i="75"/>
  <c r="L2177" i="75"/>
  <c r="N2177" i="75" l="1"/>
  <c r="H2177" i="75"/>
  <c r="N676" i="75"/>
  <c r="H676" i="75"/>
  <c r="I678" i="75"/>
  <c r="L677" i="75"/>
  <c r="I2179" i="75"/>
  <c r="L2178" i="75"/>
  <c r="N677" i="75" l="1"/>
  <c r="H677" i="75"/>
  <c r="N2178" i="75"/>
  <c r="H2178" i="75"/>
  <c r="I679" i="75"/>
  <c r="L678" i="75"/>
  <c r="I2180" i="75"/>
  <c r="L2179" i="75"/>
  <c r="N2179" i="75" l="1"/>
  <c r="H2179" i="75"/>
  <c r="N678" i="75"/>
  <c r="H678" i="75"/>
  <c r="I680" i="75"/>
  <c r="L679" i="75"/>
  <c r="L2180" i="75"/>
  <c r="I2181" i="75"/>
  <c r="N2180" i="75" l="1"/>
  <c r="H2180" i="75"/>
  <c r="N679" i="75"/>
  <c r="H679" i="75"/>
  <c r="I681" i="75"/>
  <c r="L680" i="75"/>
  <c r="I2182" i="75"/>
  <c r="L2181" i="75"/>
  <c r="N2181" i="75" l="1"/>
  <c r="H2181" i="75"/>
  <c r="N680" i="75"/>
  <c r="H680" i="75"/>
  <c r="I682" i="75"/>
  <c r="L681" i="75"/>
  <c r="I2183" i="75"/>
  <c r="L2182" i="75"/>
  <c r="N681" i="75" l="1"/>
  <c r="H681" i="75"/>
  <c r="N2182" i="75"/>
  <c r="H2182" i="75"/>
  <c r="I683" i="75"/>
  <c r="L682" i="75"/>
  <c r="I2184" i="75"/>
  <c r="L2183" i="75"/>
  <c r="N682" i="75" l="1"/>
  <c r="H682" i="75"/>
  <c r="N2183" i="75"/>
  <c r="H2183" i="75"/>
  <c r="I684" i="75"/>
  <c r="L683" i="75"/>
  <c r="L2184" i="75"/>
  <c r="I2185" i="75"/>
  <c r="N683" i="75" l="1"/>
  <c r="H683" i="75"/>
  <c r="N2184" i="75"/>
  <c r="H2184" i="75"/>
  <c r="I685" i="75"/>
  <c r="L684" i="75"/>
  <c r="I2186" i="75"/>
  <c r="L2185" i="75"/>
  <c r="N2185" i="75" l="1"/>
  <c r="H2185" i="75"/>
  <c r="N684" i="75"/>
  <c r="H684" i="75"/>
  <c r="I686" i="75"/>
  <c r="L685" i="75"/>
  <c r="I2187" i="75"/>
  <c r="L2186" i="75"/>
  <c r="N2186" i="75" l="1"/>
  <c r="H2186" i="75"/>
  <c r="N685" i="75"/>
  <c r="H685" i="75"/>
  <c r="I687" i="75"/>
  <c r="L686" i="75"/>
  <c r="I2188" i="75"/>
  <c r="L2187" i="75"/>
  <c r="N2187" i="75" l="1"/>
  <c r="H2187" i="75"/>
  <c r="N686" i="75"/>
  <c r="H686" i="75"/>
  <c r="I688" i="75"/>
  <c r="L687" i="75"/>
  <c r="I2189" i="75"/>
  <c r="L2188" i="75"/>
  <c r="N2188" i="75" l="1"/>
  <c r="H2188" i="75"/>
  <c r="N687" i="75"/>
  <c r="H687" i="75"/>
  <c r="I689" i="75"/>
  <c r="L688" i="75"/>
  <c r="I2190" i="75"/>
  <c r="L2189" i="75"/>
  <c r="N688" i="75" l="1"/>
  <c r="H688" i="75"/>
  <c r="N2189" i="75"/>
  <c r="H2189" i="75"/>
  <c r="I690" i="75"/>
  <c r="L689" i="75"/>
  <c r="I2191" i="75"/>
  <c r="L2190" i="75"/>
  <c r="N689" i="75" l="1"/>
  <c r="H689" i="75"/>
  <c r="N2190" i="75"/>
  <c r="H2190" i="75"/>
  <c r="I691" i="75"/>
  <c r="L690" i="75"/>
  <c r="I2192" i="75"/>
  <c r="L2191" i="75"/>
  <c r="N2191" i="75" l="1"/>
  <c r="H2191" i="75"/>
  <c r="N690" i="75"/>
  <c r="H690" i="75"/>
  <c r="I692" i="75"/>
  <c r="L691" i="75"/>
  <c r="I2193" i="75"/>
  <c r="L2192" i="75"/>
  <c r="N2192" i="75" l="1"/>
  <c r="H2192" i="75"/>
  <c r="N691" i="75"/>
  <c r="H691" i="75"/>
  <c r="I693" i="75"/>
  <c r="L692" i="75"/>
  <c r="I2194" i="75"/>
  <c r="L2193" i="75"/>
  <c r="N2193" i="75" l="1"/>
  <c r="H2193" i="75"/>
  <c r="N692" i="75"/>
  <c r="H692" i="75"/>
  <c r="I694" i="75"/>
  <c r="L693" i="75"/>
  <c r="I2195" i="75"/>
  <c r="L2194" i="75"/>
  <c r="N2194" i="75" l="1"/>
  <c r="H2194" i="75"/>
  <c r="N693" i="75"/>
  <c r="H693" i="75"/>
  <c r="I695" i="75"/>
  <c r="L694" i="75"/>
  <c r="I2196" i="75"/>
  <c r="L2195" i="75"/>
  <c r="N2195" i="75" l="1"/>
  <c r="H2195" i="75"/>
  <c r="N694" i="75"/>
  <c r="H694" i="75"/>
  <c r="I696" i="75"/>
  <c r="L695" i="75"/>
  <c r="I2197" i="75"/>
  <c r="L2196" i="75"/>
  <c r="N2196" i="75" l="1"/>
  <c r="H2196" i="75"/>
  <c r="N695" i="75"/>
  <c r="H695" i="75"/>
  <c r="I697" i="75"/>
  <c r="L696" i="75"/>
  <c r="I2198" i="75"/>
  <c r="L2197" i="75"/>
  <c r="N2197" i="75" l="1"/>
  <c r="H2197" i="75"/>
  <c r="N696" i="75"/>
  <c r="H696" i="75"/>
  <c r="I698" i="75"/>
  <c r="L697" i="75"/>
  <c r="I2199" i="75"/>
  <c r="L2198" i="75"/>
  <c r="N697" i="75" l="1"/>
  <c r="H697" i="75"/>
  <c r="N2198" i="75"/>
  <c r="H2198" i="75"/>
  <c r="I699" i="75"/>
  <c r="L698" i="75"/>
  <c r="I2200" i="75"/>
  <c r="L2199" i="75"/>
  <c r="N698" i="75" l="1"/>
  <c r="H698" i="75"/>
  <c r="N2199" i="75"/>
  <c r="H2199" i="75"/>
  <c r="I700" i="75"/>
  <c r="L699" i="75"/>
  <c r="I2201" i="75"/>
  <c r="L2200" i="75"/>
  <c r="N699" i="75" l="1"/>
  <c r="H699" i="75"/>
  <c r="N2200" i="75"/>
  <c r="H2200" i="75"/>
  <c r="I701" i="75"/>
  <c r="L700" i="75"/>
  <c r="I2202" i="75"/>
  <c r="L2201" i="75"/>
  <c r="N700" i="75" l="1"/>
  <c r="H700" i="75"/>
  <c r="N2201" i="75"/>
  <c r="H2201" i="75"/>
  <c r="I702" i="75"/>
  <c r="L701" i="75"/>
  <c r="I2203" i="75"/>
  <c r="L2202" i="75"/>
  <c r="N701" i="75" l="1"/>
  <c r="H701" i="75"/>
  <c r="N2202" i="75"/>
  <c r="H2202" i="75"/>
  <c r="I703" i="75"/>
  <c r="L702" i="75"/>
  <c r="I2204" i="75"/>
  <c r="L2203" i="75"/>
  <c r="N2203" i="75" l="1"/>
  <c r="H2203" i="75"/>
  <c r="N702" i="75"/>
  <c r="H702" i="75"/>
  <c r="I704" i="75"/>
  <c r="L703" i="75"/>
  <c r="I2205" i="75"/>
  <c r="L2204" i="75"/>
  <c r="N2204" i="75" l="1"/>
  <c r="H2204" i="75"/>
  <c r="N703" i="75"/>
  <c r="H703" i="75"/>
  <c r="I705" i="75"/>
  <c r="L704" i="75"/>
  <c r="I2206" i="75"/>
  <c r="L2205" i="75"/>
  <c r="N2205" i="75" l="1"/>
  <c r="H2205" i="75"/>
  <c r="N704" i="75"/>
  <c r="H704" i="75"/>
  <c r="I706" i="75"/>
  <c r="L705" i="75"/>
  <c r="I2207" i="75"/>
  <c r="L2206" i="75"/>
  <c r="N2206" i="75" l="1"/>
  <c r="H2206" i="75"/>
  <c r="N705" i="75"/>
  <c r="H705" i="75"/>
  <c r="I707" i="75"/>
  <c r="L706" i="75"/>
  <c r="I2208" i="75"/>
  <c r="L2207" i="75"/>
  <c r="N2207" i="75" l="1"/>
  <c r="H2207" i="75"/>
  <c r="N706" i="75"/>
  <c r="H706" i="75"/>
  <c r="I708" i="75"/>
  <c r="L707" i="75"/>
  <c r="L2208" i="75"/>
  <c r="I2209" i="75"/>
  <c r="N2208" i="75" l="1"/>
  <c r="H2208" i="75"/>
  <c r="N707" i="75"/>
  <c r="H707" i="75"/>
  <c r="I709" i="75"/>
  <c r="L708" i="75"/>
  <c r="I2210" i="75"/>
  <c r="L2209" i="75"/>
  <c r="N708" i="75" l="1"/>
  <c r="H708" i="75"/>
  <c r="N2209" i="75"/>
  <c r="H2209" i="75"/>
  <c r="I710" i="75"/>
  <c r="L709" i="75"/>
  <c r="I2211" i="75"/>
  <c r="L2210" i="75"/>
  <c r="N2210" i="75" l="1"/>
  <c r="H2210" i="75"/>
  <c r="N709" i="75"/>
  <c r="H709" i="75"/>
  <c r="I711" i="75"/>
  <c r="L710" i="75"/>
  <c r="I2212" i="75"/>
  <c r="L2211" i="75"/>
  <c r="N2211" i="75" l="1"/>
  <c r="H2211" i="75"/>
  <c r="N710" i="75"/>
  <c r="H710" i="75"/>
  <c r="I712" i="75"/>
  <c r="L711" i="75"/>
  <c r="L2212" i="75"/>
  <c r="I2213" i="75"/>
  <c r="N2212" i="75" l="1"/>
  <c r="H2212" i="75"/>
  <c r="N711" i="75"/>
  <c r="H711" i="75"/>
  <c r="I713" i="75"/>
  <c r="L712" i="75"/>
  <c r="I2214" i="75"/>
  <c r="L2213" i="75"/>
  <c r="N712" i="75" l="1"/>
  <c r="H712" i="75"/>
  <c r="N2213" i="75"/>
  <c r="H2213" i="75"/>
  <c r="I714" i="75"/>
  <c r="L713" i="75"/>
  <c r="I2215" i="75"/>
  <c r="L2214" i="75"/>
  <c r="N713" i="75" l="1"/>
  <c r="H713" i="75"/>
  <c r="N2214" i="75"/>
  <c r="H2214" i="75"/>
  <c r="I715" i="75"/>
  <c r="L714" i="75"/>
  <c r="I2216" i="75"/>
  <c r="L2215" i="75"/>
  <c r="N2215" i="75" l="1"/>
  <c r="H2215" i="75"/>
  <c r="N714" i="75"/>
  <c r="H714" i="75"/>
  <c r="I716" i="75"/>
  <c r="L715" i="75"/>
  <c r="L2216" i="75"/>
  <c r="I2217" i="75"/>
  <c r="N715" i="75" l="1"/>
  <c r="H715" i="75"/>
  <c r="N2216" i="75"/>
  <c r="H2216" i="75"/>
  <c r="I717" i="75"/>
  <c r="L716" i="75"/>
  <c r="I2218" i="75"/>
  <c r="L2217" i="75"/>
  <c r="N2217" i="75" l="1"/>
  <c r="H2217" i="75"/>
  <c r="N716" i="75"/>
  <c r="H716" i="75"/>
  <c r="I718" i="75"/>
  <c r="L717" i="75"/>
  <c r="I2219" i="75"/>
  <c r="L2218" i="75"/>
  <c r="N717" i="75" l="1"/>
  <c r="H717" i="75"/>
  <c r="N2218" i="75"/>
  <c r="H2218" i="75"/>
  <c r="I719" i="75"/>
  <c r="L718" i="75"/>
  <c r="I2220" i="75"/>
  <c r="L2219" i="75"/>
  <c r="N718" i="75" l="1"/>
  <c r="H718" i="75"/>
  <c r="N2219" i="75"/>
  <c r="H2219" i="75"/>
  <c r="I720" i="75"/>
  <c r="L719" i="75"/>
  <c r="I2221" i="75"/>
  <c r="L2220" i="75"/>
  <c r="N2220" i="75" l="1"/>
  <c r="H2220" i="75"/>
  <c r="N719" i="75"/>
  <c r="H719" i="75"/>
  <c r="I721" i="75"/>
  <c r="L720" i="75"/>
  <c r="I2222" i="75"/>
  <c r="L2221" i="75"/>
  <c r="N2221" i="75" l="1"/>
  <c r="H2221" i="75"/>
  <c r="N720" i="75"/>
  <c r="H720" i="75"/>
  <c r="I722" i="75"/>
  <c r="L721" i="75"/>
  <c r="I2223" i="75"/>
  <c r="L2222" i="75"/>
  <c r="N2222" i="75" l="1"/>
  <c r="H2222" i="75"/>
  <c r="N721" i="75"/>
  <c r="H721" i="75"/>
  <c r="I723" i="75"/>
  <c r="L722" i="75"/>
  <c r="I2224" i="75"/>
  <c r="L2223" i="75"/>
  <c r="N2223" i="75" l="1"/>
  <c r="H2223" i="75"/>
  <c r="N722" i="75"/>
  <c r="H722" i="75"/>
  <c r="I724" i="75"/>
  <c r="L723" i="75"/>
  <c r="I2225" i="75"/>
  <c r="L2224" i="75"/>
  <c r="N2224" i="75" l="1"/>
  <c r="H2224" i="75"/>
  <c r="N723" i="75"/>
  <c r="H723" i="75"/>
  <c r="I725" i="75"/>
  <c r="L724" i="75"/>
  <c r="I2226" i="75"/>
  <c r="L2225" i="75"/>
  <c r="N724" i="75" l="1"/>
  <c r="H724" i="75"/>
  <c r="N2225" i="75"/>
  <c r="H2225" i="75"/>
  <c r="I726" i="75"/>
  <c r="L725" i="75"/>
  <c r="I2227" i="75"/>
  <c r="L2226" i="75"/>
  <c r="N2226" i="75" l="1"/>
  <c r="H2226" i="75"/>
  <c r="N725" i="75"/>
  <c r="H725" i="75"/>
  <c r="I727" i="75"/>
  <c r="L726" i="75"/>
  <c r="I2228" i="75"/>
  <c r="L2227" i="75"/>
  <c r="N2227" i="75" l="1"/>
  <c r="H2227" i="75"/>
  <c r="N726" i="75"/>
  <c r="H726" i="75"/>
  <c r="I728" i="75"/>
  <c r="L727" i="75"/>
  <c r="I2229" i="75"/>
  <c r="L2228" i="75"/>
  <c r="N2228" i="75" l="1"/>
  <c r="H2228" i="75"/>
  <c r="N727" i="75"/>
  <c r="H727" i="75"/>
  <c r="I729" i="75"/>
  <c r="L728" i="75"/>
  <c r="I2230" i="75"/>
  <c r="L2229" i="75"/>
  <c r="N2229" i="75" l="1"/>
  <c r="H2229" i="75"/>
  <c r="N728" i="75"/>
  <c r="H728" i="75"/>
  <c r="I730" i="75"/>
  <c r="L729" i="75"/>
  <c r="I2231" i="75"/>
  <c r="L2230" i="75"/>
  <c r="N2230" i="75" l="1"/>
  <c r="H2230" i="75"/>
  <c r="N729" i="75"/>
  <c r="H729" i="75"/>
  <c r="I731" i="75"/>
  <c r="L730" i="75"/>
  <c r="I2232" i="75"/>
  <c r="L2231" i="75"/>
  <c r="N730" i="75" l="1"/>
  <c r="H730" i="75"/>
  <c r="N2231" i="75"/>
  <c r="H2231" i="75"/>
  <c r="I732" i="75"/>
  <c r="L731" i="75"/>
  <c r="L2232" i="75"/>
  <c r="I2233" i="75"/>
  <c r="N731" i="75" l="1"/>
  <c r="H731" i="75"/>
  <c r="N2232" i="75"/>
  <c r="H2232" i="75"/>
  <c r="I733" i="75"/>
  <c r="L732" i="75"/>
  <c r="I2234" i="75"/>
  <c r="L2233" i="75"/>
  <c r="N732" i="75" l="1"/>
  <c r="H732" i="75"/>
  <c r="N2233" i="75"/>
  <c r="H2233" i="75"/>
  <c r="I734" i="75"/>
  <c r="L733" i="75"/>
  <c r="I2235" i="75"/>
  <c r="L2234" i="75"/>
  <c r="N733" i="75" l="1"/>
  <c r="H733" i="75"/>
  <c r="N2234" i="75"/>
  <c r="H2234" i="75"/>
  <c r="I735" i="75"/>
  <c r="L734" i="75"/>
  <c r="I2236" i="75"/>
  <c r="L2235" i="75"/>
  <c r="N2235" i="75" l="1"/>
  <c r="H2235" i="75"/>
  <c r="N734" i="75"/>
  <c r="H734" i="75"/>
  <c r="I736" i="75"/>
  <c r="L735" i="75"/>
  <c r="I2237" i="75"/>
  <c r="L2236" i="75"/>
  <c r="N735" i="75" l="1"/>
  <c r="H735" i="75"/>
  <c r="N2236" i="75"/>
  <c r="H2236" i="75"/>
  <c r="I737" i="75"/>
  <c r="L736" i="75"/>
  <c r="I2238" i="75"/>
  <c r="L2237" i="75"/>
  <c r="N736" i="75" l="1"/>
  <c r="H736" i="75"/>
  <c r="N2237" i="75"/>
  <c r="H2237" i="75"/>
  <c r="I738" i="75"/>
  <c r="L737" i="75"/>
  <c r="I2239" i="75"/>
  <c r="L2238" i="75"/>
  <c r="N737" i="75" l="1"/>
  <c r="H737" i="75"/>
  <c r="N2238" i="75"/>
  <c r="H2238" i="75"/>
  <c r="I739" i="75"/>
  <c r="L738" i="75"/>
  <c r="I2240" i="75"/>
  <c r="L2239" i="75"/>
  <c r="N2239" i="75" l="1"/>
  <c r="H2239" i="75"/>
  <c r="N738" i="75"/>
  <c r="H738" i="75"/>
  <c r="I740" i="75"/>
  <c r="L739" i="75"/>
  <c r="L2240" i="75"/>
  <c r="I2241" i="75"/>
  <c r="N2240" i="75" l="1"/>
  <c r="H2240" i="75"/>
  <c r="N739" i="75"/>
  <c r="H739" i="75"/>
  <c r="I741" i="75"/>
  <c r="L740" i="75"/>
  <c r="I2242" i="75"/>
  <c r="L2241" i="75"/>
  <c r="N2241" i="75" l="1"/>
  <c r="H2241" i="75"/>
  <c r="N740" i="75"/>
  <c r="H740" i="75"/>
  <c r="I742" i="75"/>
  <c r="L741" i="75"/>
  <c r="L2242" i="75"/>
  <c r="I2243" i="75"/>
  <c r="N2242" i="75" l="1"/>
  <c r="H2242" i="75"/>
  <c r="N741" i="75"/>
  <c r="H741" i="75"/>
  <c r="I743" i="75"/>
  <c r="L742" i="75"/>
  <c r="L2243" i="75"/>
  <c r="I2244" i="75"/>
  <c r="N2243" i="75" l="1"/>
  <c r="H2243" i="75"/>
  <c r="N742" i="75"/>
  <c r="H742" i="75"/>
  <c r="I744" i="75"/>
  <c r="L743" i="75"/>
  <c r="L2244" i="75"/>
  <c r="I2245" i="75"/>
  <c r="N743" i="75" l="1"/>
  <c r="H743" i="75"/>
  <c r="N2244" i="75"/>
  <c r="H2244" i="75"/>
  <c r="I745" i="75"/>
  <c r="L744" i="75"/>
  <c r="L2245" i="75"/>
  <c r="I2246" i="75"/>
  <c r="N2245" i="75" l="1"/>
  <c r="H2245" i="75"/>
  <c r="N744" i="75"/>
  <c r="H744" i="75"/>
  <c r="I746" i="75"/>
  <c r="L745" i="75"/>
  <c r="L2246" i="75"/>
  <c r="I2247" i="75"/>
  <c r="N2246" i="75" l="1"/>
  <c r="H2246" i="75"/>
  <c r="N745" i="75"/>
  <c r="H745" i="75"/>
  <c r="I747" i="75"/>
  <c r="L746" i="75"/>
  <c r="L2247" i="75"/>
  <c r="I2248" i="75"/>
  <c r="N2247" i="75" l="1"/>
  <c r="H2247" i="75"/>
  <c r="N746" i="75"/>
  <c r="H746" i="75"/>
  <c r="I748" i="75"/>
  <c r="L747" i="75"/>
  <c r="I2249" i="75"/>
  <c r="L2248" i="75"/>
  <c r="N2248" i="75" l="1"/>
  <c r="H2248" i="75"/>
  <c r="N747" i="75"/>
  <c r="H747" i="75"/>
  <c r="I749" i="75"/>
  <c r="L748" i="75"/>
  <c r="L2249" i="75"/>
  <c r="I2250" i="75"/>
  <c r="N2249" i="75" l="1"/>
  <c r="H2249" i="75"/>
  <c r="N748" i="75"/>
  <c r="H748" i="75"/>
  <c r="I750" i="75"/>
  <c r="L749" i="75"/>
  <c r="L2250" i="75"/>
  <c r="I2251" i="75"/>
  <c r="N2250" i="75" l="1"/>
  <c r="H2250" i="75"/>
  <c r="N749" i="75"/>
  <c r="H749" i="75"/>
  <c r="I751" i="75"/>
  <c r="L750" i="75"/>
  <c r="L2251" i="75"/>
  <c r="I2252" i="75"/>
  <c r="N2251" i="75" l="1"/>
  <c r="H2251" i="75"/>
  <c r="N750" i="75"/>
  <c r="H750" i="75"/>
  <c r="I752" i="75"/>
  <c r="L751" i="75"/>
  <c r="I2253" i="75"/>
  <c r="L2252" i="75"/>
  <c r="N2252" i="75" l="1"/>
  <c r="H2252" i="75"/>
  <c r="N751" i="75"/>
  <c r="H751" i="75"/>
  <c r="I753" i="75"/>
  <c r="L752" i="75"/>
  <c r="L2253" i="75"/>
  <c r="I2254" i="75"/>
  <c r="N752" i="75" l="1"/>
  <c r="H752" i="75"/>
  <c r="N2253" i="75"/>
  <c r="H2253" i="75"/>
  <c r="I754" i="75"/>
  <c r="L753" i="75"/>
  <c r="I2255" i="75"/>
  <c r="L2254" i="75"/>
  <c r="N2254" i="75" l="1"/>
  <c r="H2254" i="75"/>
  <c r="N753" i="75"/>
  <c r="H753" i="75"/>
  <c r="I755" i="75"/>
  <c r="L754" i="75"/>
  <c r="L2255" i="75"/>
  <c r="I2256" i="75"/>
  <c r="N2255" i="75" l="1"/>
  <c r="H2255" i="75"/>
  <c r="N754" i="75"/>
  <c r="H754" i="75"/>
  <c r="I756" i="75"/>
  <c r="L755" i="75"/>
  <c r="I2257" i="75"/>
  <c r="L2256" i="75"/>
  <c r="N755" i="75" l="1"/>
  <c r="H755" i="75"/>
  <c r="N2256" i="75"/>
  <c r="H2256" i="75"/>
  <c r="I757" i="75"/>
  <c r="L756" i="75"/>
  <c r="I2258" i="75"/>
  <c r="L2257" i="75"/>
  <c r="N2257" i="75" l="1"/>
  <c r="H2257" i="75"/>
  <c r="N756" i="75"/>
  <c r="H756" i="75"/>
  <c r="I758" i="75"/>
  <c r="L757" i="75"/>
  <c r="L2258" i="75"/>
  <c r="I2259" i="75"/>
  <c r="N757" i="75" l="1"/>
  <c r="H757" i="75"/>
  <c r="N2258" i="75"/>
  <c r="H2258" i="75"/>
  <c r="I759" i="75"/>
  <c r="L758" i="75"/>
  <c r="L2259" i="75"/>
  <c r="I2260" i="75"/>
  <c r="N758" i="75" l="1"/>
  <c r="H758" i="75"/>
  <c r="N2259" i="75"/>
  <c r="H2259" i="75"/>
  <c r="I760" i="75"/>
  <c r="L759" i="75"/>
  <c r="I2261" i="75"/>
  <c r="L2260" i="75"/>
  <c r="N2260" i="75" l="1"/>
  <c r="H2260" i="75"/>
  <c r="N759" i="75"/>
  <c r="H759" i="75"/>
  <c r="I761" i="75"/>
  <c r="L760" i="75"/>
  <c r="L2261" i="75"/>
  <c r="I2262" i="75"/>
  <c r="N2261" i="75" l="1"/>
  <c r="H2261" i="75"/>
  <c r="N760" i="75"/>
  <c r="H760" i="75"/>
  <c r="I762" i="75"/>
  <c r="L761" i="75"/>
  <c r="I2263" i="75"/>
  <c r="L2262" i="75"/>
  <c r="N761" i="75" l="1"/>
  <c r="H761" i="75"/>
  <c r="N2262" i="75"/>
  <c r="H2262" i="75"/>
  <c r="I763" i="75"/>
  <c r="L762" i="75"/>
  <c r="L2263" i="75"/>
  <c r="I2264" i="75"/>
  <c r="N2263" i="75" l="1"/>
  <c r="H2263" i="75"/>
  <c r="N762" i="75"/>
  <c r="H762" i="75"/>
  <c r="I764" i="75"/>
  <c r="L763" i="75"/>
  <c r="I2265" i="75"/>
  <c r="L2264" i="75"/>
  <c r="N763" i="75" l="1"/>
  <c r="H763" i="75"/>
  <c r="N2264" i="75"/>
  <c r="H2264" i="75"/>
  <c r="I765" i="75"/>
  <c r="L764" i="75"/>
  <c r="I2266" i="75"/>
  <c r="L2265" i="75"/>
  <c r="N764" i="75" l="1"/>
  <c r="H764" i="75"/>
  <c r="N2265" i="75"/>
  <c r="H2265" i="75"/>
  <c r="I766" i="75"/>
  <c r="L765" i="75"/>
  <c r="I2267" i="75"/>
  <c r="L2266" i="75"/>
  <c r="N765" i="75" l="1"/>
  <c r="H765" i="75"/>
  <c r="N2266" i="75"/>
  <c r="H2266" i="75"/>
  <c r="I767" i="75"/>
  <c r="L766" i="75"/>
  <c r="L2267" i="75"/>
  <c r="I2268" i="75"/>
  <c r="N2267" i="75" l="1"/>
  <c r="H2267" i="75"/>
  <c r="N766" i="75"/>
  <c r="H766" i="75"/>
  <c r="I768" i="75"/>
  <c r="L767" i="75"/>
  <c r="I2269" i="75"/>
  <c r="L2268" i="75"/>
  <c r="N2268" i="75" l="1"/>
  <c r="H2268" i="75"/>
  <c r="N767" i="75"/>
  <c r="H767" i="75"/>
  <c r="I769" i="75"/>
  <c r="L768" i="75"/>
  <c r="I2270" i="75"/>
  <c r="L2269" i="75"/>
  <c r="N2269" i="75" l="1"/>
  <c r="H2269" i="75"/>
  <c r="N768" i="75"/>
  <c r="H768" i="75"/>
  <c r="I770" i="75"/>
  <c r="L769" i="75"/>
  <c r="I2271" i="75"/>
  <c r="L2270" i="75"/>
  <c r="N769" i="75" l="1"/>
  <c r="H769" i="75"/>
  <c r="N2270" i="75"/>
  <c r="H2270" i="75"/>
  <c r="I771" i="75"/>
  <c r="L770" i="75"/>
  <c r="L2271" i="75"/>
  <c r="I2272" i="75"/>
  <c r="N2271" i="75" l="1"/>
  <c r="H2271" i="75"/>
  <c r="N770" i="75"/>
  <c r="H770" i="75"/>
  <c r="I772" i="75"/>
  <c r="L771" i="75"/>
  <c r="I2273" i="75"/>
  <c r="L2272" i="75"/>
  <c r="N2272" i="75" l="1"/>
  <c r="H2272" i="75"/>
  <c r="N771" i="75"/>
  <c r="H771" i="75"/>
  <c r="I773" i="75"/>
  <c r="L772" i="75"/>
  <c r="I2274" i="75"/>
  <c r="L2273" i="75"/>
  <c r="N2273" i="75" l="1"/>
  <c r="H2273" i="75"/>
  <c r="N772" i="75"/>
  <c r="H772" i="75"/>
  <c r="I774" i="75"/>
  <c r="L773" i="75"/>
  <c r="I2275" i="75"/>
  <c r="L2274" i="75"/>
  <c r="N773" i="75" l="1"/>
  <c r="H773" i="75"/>
  <c r="N2274" i="75"/>
  <c r="H2274" i="75"/>
  <c r="I775" i="75"/>
  <c r="L774" i="75"/>
  <c r="L2275" i="75"/>
  <c r="I2276" i="75"/>
  <c r="N774" i="75" l="1"/>
  <c r="H774" i="75"/>
  <c r="N2275" i="75"/>
  <c r="H2275" i="75"/>
  <c r="I776" i="75"/>
  <c r="L775" i="75"/>
  <c r="I2277" i="75"/>
  <c r="L2276" i="75"/>
  <c r="N2276" i="75" l="1"/>
  <c r="H2276" i="75"/>
  <c r="N775" i="75"/>
  <c r="H775" i="75"/>
  <c r="I777" i="75"/>
  <c r="L776" i="75"/>
  <c r="I2278" i="75"/>
  <c r="L2277" i="75"/>
  <c r="N2277" i="75" l="1"/>
  <c r="H2277" i="75"/>
  <c r="N776" i="75"/>
  <c r="H776" i="75"/>
  <c r="I778" i="75"/>
  <c r="L777" i="75"/>
  <c r="I2279" i="75"/>
  <c r="L2278" i="75"/>
  <c r="N2278" i="75" l="1"/>
  <c r="H2278" i="75"/>
  <c r="N777" i="75"/>
  <c r="H777" i="75"/>
  <c r="I779" i="75"/>
  <c r="L778" i="75"/>
  <c r="L2279" i="75"/>
  <c r="I2280" i="75"/>
  <c r="N2279" i="75" l="1"/>
  <c r="H2279" i="75"/>
  <c r="N778" i="75"/>
  <c r="H778" i="75"/>
  <c r="I780" i="75"/>
  <c r="L779" i="75"/>
  <c r="I2281" i="75"/>
  <c r="L2280" i="75"/>
  <c r="N779" i="75" l="1"/>
  <c r="H779" i="75"/>
  <c r="N2280" i="75"/>
  <c r="H2280" i="75"/>
  <c r="I781" i="75"/>
  <c r="L780" i="75"/>
  <c r="I2282" i="75"/>
  <c r="L2281" i="75"/>
  <c r="N2281" i="75" l="1"/>
  <c r="H2281" i="75"/>
  <c r="N780" i="75"/>
  <c r="H780" i="75"/>
  <c r="I782" i="75"/>
  <c r="L781" i="75"/>
  <c r="I2283" i="75"/>
  <c r="L2282" i="75"/>
  <c r="N781" i="75" l="1"/>
  <c r="H781" i="75"/>
  <c r="N2282" i="75"/>
  <c r="H2282" i="75"/>
  <c r="I783" i="75"/>
  <c r="L782" i="75"/>
  <c r="L2283" i="75"/>
  <c r="I2284" i="75"/>
  <c r="N782" i="75" l="1"/>
  <c r="H782" i="75"/>
  <c r="N2283" i="75"/>
  <c r="H2283" i="75"/>
  <c r="I784" i="75"/>
  <c r="L783" i="75"/>
  <c r="I2285" i="75"/>
  <c r="L2284" i="75"/>
  <c r="N2284" i="75" l="1"/>
  <c r="H2284" i="75"/>
  <c r="N783" i="75"/>
  <c r="H783" i="75"/>
  <c r="I785" i="75"/>
  <c r="L784" i="75"/>
  <c r="I2286" i="75"/>
  <c r="L2285" i="75"/>
  <c r="N2285" i="75" l="1"/>
  <c r="H2285" i="75"/>
  <c r="N784" i="75"/>
  <c r="H784" i="75"/>
  <c r="I786" i="75"/>
  <c r="L785" i="75"/>
  <c r="I2287" i="75"/>
  <c r="L2286" i="75"/>
  <c r="N785" i="75" l="1"/>
  <c r="H785" i="75"/>
  <c r="N2286" i="75"/>
  <c r="H2286" i="75"/>
  <c r="I787" i="75"/>
  <c r="L786" i="75"/>
  <c r="L2287" i="75"/>
  <c r="I2288" i="75"/>
  <c r="N2287" i="75" l="1"/>
  <c r="H2287" i="75"/>
  <c r="N786" i="75"/>
  <c r="H786" i="75"/>
  <c r="I788" i="75"/>
  <c r="L787" i="75"/>
  <c r="I2289" i="75"/>
  <c r="L2288" i="75"/>
  <c r="N787" i="75" l="1"/>
  <c r="H787" i="75"/>
  <c r="N2288" i="75"/>
  <c r="H2288" i="75"/>
  <c r="I789" i="75"/>
  <c r="L788" i="75"/>
  <c r="I2290" i="75"/>
  <c r="L2289" i="75"/>
  <c r="N788" i="75" l="1"/>
  <c r="H788" i="75"/>
  <c r="N2289" i="75"/>
  <c r="H2289" i="75"/>
  <c r="I790" i="75"/>
  <c r="L789" i="75"/>
  <c r="I2291" i="75"/>
  <c r="L2290" i="75"/>
  <c r="N2290" i="75" l="1"/>
  <c r="H2290" i="75"/>
  <c r="N789" i="75"/>
  <c r="H789" i="75"/>
  <c r="I791" i="75"/>
  <c r="L790" i="75"/>
  <c r="L2291" i="75"/>
  <c r="I2292" i="75"/>
  <c r="N790" i="75" l="1"/>
  <c r="H790" i="75"/>
  <c r="N2291" i="75"/>
  <c r="H2291" i="75"/>
  <c r="I792" i="75"/>
  <c r="L791" i="75"/>
  <c r="I2293" i="75"/>
  <c r="L2292" i="75"/>
  <c r="N2292" i="75" l="1"/>
  <c r="H2292" i="75"/>
  <c r="N791" i="75"/>
  <c r="H791" i="75"/>
  <c r="I793" i="75"/>
  <c r="L792" i="75"/>
  <c r="I2294" i="75"/>
  <c r="L2293" i="75"/>
  <c r="N2293" i="75" l="1"/>
  <c r="H2293" i="75"/>
  <c r="N792" i="75"/>
  <c r="H792" i="75"/>
  <c r="I794" i="75"/>
  <c r="L793" i="75"/>
  <c r="I2295" i="75"/>
  <c r="L2294" i="75"/>
  <c r="N2294" i="75" l="1"/>
  <c r="H2294" i="75"/>
  <c r="N793" i="75"/>
  <c r="H793" i="75"/>
  <c r="I795" i="75"/>
  <c r="L794" i="75"/>
  <c r="L2295" i="75"/>
  <c r="I2296" i="75"/>
  <c r="N2295" i="75" l="1"/>
  <c r="H2295" i="75"/>
  <c r="N794" i="75"/>
  <c r="H794" i="75"/>
  <c r="I796" i="75"/>
  <c r="L795" i="75"/>
  <c r="I2297" i="75"/>
  <c r="L2296" i="75"/>
  <c r="N795" i="75" l="1"/>
  <c r="H795" i="75"/>
  <c r="N2296" i="75"/>
  <c r="H2296" i="75"/>
  <c r="I797" i="75"/>
  <c r="L796" i="75"/>
  <c r="I2298" i="75"/>
  <c r="L2297" i="75"/>
  <c r="N796" i="75" l="1"/>
  <c r="H796" i="75"/>
  <c r="N2297" i="75"/>
  <c r="H2297" i="75"/>
  <c r="I798" i="75"/>
  <c r="L797" i="75"/>
  <c r="I2299" i="75"/>
  <c r="L2298" i="75"/>
  <c r="N797" i="75" l="1"/>
  <c r="H797" i="75"/>
  <c r="N2298" i="75"/>
  <c r="H2298" i="75"/>
  <c r="I799" i="75"/>
  <c r="L798" i="75"/>
  <c r="L2299" i="75"/>
  <c r="I2300" i="75"/>
  <c r="N798" i="75" l="1"/>
  <c r="H798" i="75"/>
  <c r="N2299" i="75"/>
  <c r="H2299" i="75"/>
  <c r="I800" i="75"/>
  <c r="L799" i="75"/>
  <c r="I2301" i="75"/>
  <c r="L2300" i="75"/>
  <c r="N799" i="75" l="1"/>
  <c r="H799" i="75"/>
  <c r="N2300" i="75"/>
  <c r="H2300" i="75"/>
  <c r="I801" i="75"/>
  <c r="L800" i="75"/>
  <c r="I2302" i="75"/>
  <c r="L2301" i="75"/>
  <c r="N800" i="75" l="1"/>
  <c r="H800" i="75"/>
  <c r="N2301" i="75"/>
  <c r="H2301" i="75"/>
  <c r="I802" i="75"/>
  <c r="L801" i="75"/>
  <c r="I2303" i="75"/>
  <c r="L2302" i="75"/>
  <c r="N2302" i="75" l="1"/>
  <c r="H2302" i="75"/>
  <c r="N801" i="75"/>
  <c r="H801" i="75"/>
  <c r="I803" i="75"/>
  <c r="L802" i="75"/>
  <c r="L2303" i="75"/>
  <c r="I2304" i="75"/>
  <c r="N802" i="75" l="1"/>
  <c r="H802" i="75"/>
  <c r="N2303" i="75"/>
  <c r="H2303" i="75"/>
  <c r="I804" i="75"/>
  <c r="L803" i="75"/>
  <c r="I2305" i="75"/>
  <c r="L2304" i="75"/>
  <c r="N2304" i="75" l="1"/>
  <c r="H2304" i="75"/>
  <c r="N803" i="75"/>
  <c r="H803" i="75"/>
  <c r="I805" i="75"/>
  <c r="L804" i="75"/>
  <c r="I2306" i="75"/>
  <c r="L2305" i="75"/>
  <c r="N804" i="75" l="1"/>
  <c r="H804" i="75"/>
  <c r="N2305" i="75"/>
  <c r="H2305" i="75"/>
  <c r="I806" i="75"/>
  <c r="L805" i="75"/>
  <c r="I2307" i="75"/>
  <c r="L2306" i="75"/>
  <c r="N805" i="75" l="1"/>
  <c r="H805" i="75"/>
  <c r="N2306" i="75"/>
  <c r="H2306" i="75"/>
  <c r="I807" i="75"/>
  <c r="L806" i="75"/>
  <c r="L2307" i="75"/>
  <c r="I2308" i="75"/>
  <c r="N2307" i="75" l="1"/>
  <c r="H2307" i="75"/>
  <c r="N806" i="75"/>
  <c r="H806" i="75"/>
  <c r="I808" i="75"/>
  <c r="L807" i="75"/>
  <c r="I2309" i="75"/>
  <c r="L2308" i="75"/>
  <c r="N2308" i="75" l="1"/>
  <c r="H2308" i="75"/>
  <c r="N807" i="75"/>
  <c r="H807" i="75"/>
  <c r="I809" i="75"/>
  <c r="L808" i="75"/>
  <c r="I2310" i="75"/>
  <c r="L2309" i="75"/>
  <c r="N808" i="75" l="1"/>
  <c r="H808" i="75"/>
  <c r="N2309" i="75"/>
  <c r="H2309" i="75"/>
  <c r="I810" i="75"/>
  <c r="L809" i="75"/>
  <c r="I2311" i="75"/>
  <c r="L2310" i="75"/>
  <c r="N809" i="75" l="1"/>
  <c r="H809" i="75"/>
  <c r="N2310" i="75"/>
  <c r="H2310" i="75"/>
  <c r="I811" i="75"/>
  <c r="L810" i="75"/>
  <c r="L2311" i="75"/>
  <c r="I2312" i="75"/>
  <c r="N2311" i="75" l="1"/>
  <c r="H2311" i="75"/>
  <c r="N810" i="75"/>
  <c r="H810" i="75"/>
  <c r="I812" i="75"/>
  <c r="L811" i="75"/>
  <c r="I2313" i="75"/>
  <c r="L2312" i="75"/>
  <c r="N2312" i="75" l="1"/>
  <c r="H2312" i="75"/>
  <c r="N811" i="75"/>
  <c r="H811" i="75"/>
  <c r="I813" i="75"/>
  <c r="L812" i="75"/>
  <c r="I2314" i="75"/>
  <c r="L2313" i="75"/>
  <c r="N2313" i="75" l="1"/>
  <c r="H2313" i="75"/>
  <c r="N812" i="75"/>
  <c r="H812" i="75"/>
  <c r="I814" i="75"/>
  <c r="L813" i="75"/>
  <c r="I2315" i="75"/>
  <c r="L2314" i="75"/>
  <c r="N813" i="75" l="1"/>
  <c r="H813" i="75"/>
  <c r="N2314" i="75"/>
  <c r="H2314" i="75"/>
  <c r="I815" i="75"/>
  <c r="L814" i="75"/>
  <c r="L2315" i="75"/>
  <c r="I2316" i="75"/>
  <c r="N2315" i="75" l="1"/>
  <c r="H2315" i="75"/>
  <c r="N814" i="75"/>
  <c r="H814" i="75"/>
  <c r="I816" i="75"/>
  <c r="L815" i="75"/>
  <c r="I2317" i="75"/>
  <c r="L2316" i="75"/>
  <c r="N815" i="75" l="1"/>
  <c r="H815" i="75"/>
  <c r="N2316" i="75"/>
  <c r="H2316" i="75"/>
  <c r="I817" i="75"/>
  <c r="L816" i="75"/>
  <c r="I2318" i="75"/>
  <c r="L2317" i="75"/>
  <c r="N2317" i="75" l="1"/>
  <c r="H2317" i="75"/>
  <c r="N816" i="75"/>
  <c r="H816" i="75"/>
  <c r="I818" i="75"/>
  <c r="L817" i="75"/>
  <c r="I2319" i="75"/>
  <c r="L2318" i="75"/>
  <c r="N2318" i="75" l="1"/>
  <c r="H2318" i="75"/>
  <c r="N817" i="75"/>
  <c r="H817" i="75"/>
  <c r="I819" i="75"/>
  <c r="L818" i="75"/>
  <c r="L2319" i="75"/>
  <c r="I2320" i="75"/>
  <c r="N2319" i="75" l="1"/>
  <c r="H2319" i="75"/>
  <c r="N818" i="75"/>
  <c r="H818" i="75"/>
  <c r="I820" i="75"/>
  <c r="L819" i="75"/>
  <c r="I2321" i="75"/>
  <c r="L2320" i="75"/>
  <c r="N819" i="75" l="1"/>
  <c r="H819" i="75"/>
  <c r="N2320" i="75"/>
  <c r="H2320" i="75"/>
  <c r="I821" i="75"/>
  <c r="L820" i="75"/>
  <c r="I2322" i="75"/>
  <c r="L2321" i="75"/>
  <c r="N820" i="75" l="1"/>
  <c r="H820" i="75"/>
  <c r="N2321" i="75"/>
  <c r="H2321" i="75"/>
  <c r="I822" i="75"/>
  <c r="L821" i="75"/>
  <c r="I2323" i="75"/>
  <c r="L2322" i="75"/>
  <c r="N821" i="75" l="1"/>
  <c r="H821" i="75"/>
  <c r="N2322" i="75"/>
  <c r="H2322" i="75"/>
  <c r="I823" i="75"/>
  <c r="L822" i="75"/>
  <c r="L2323" i="75"/>
  <c r="I2324" i="75"/>
  <c r="N2323" i="75" l="1"/>
  <c r="H2323" i="75"/>
  <c r="N822" i="75"/>
  <c r="H822" i="75"/>
  <c r="I824" i="75"/>
  <c r="L823" i="75"/>
  <c r="I2325" i="75"/>
  <c r="L2324" i="75"/>
  <c r="N823" i="75" l="1"/>
  <c r="H823" i="75"/>
  <c r="N2324" i="75"/>
  <c r="H2324" i="75"/>
  <c r="I825" i="75"/>
  <c r="L824" i="75"/>
  <c r="I2326" i="75"/>
  <c r="L2325" i="75"/>
  <c r="N824" i="75" l="1"/>
  <c r="H824" i="75"/>
  <c r="N2325" i="75"/>
  <c r="H2325" i="75"/>
  <c r="I826" i="75"/>
  <c r="L825" i="75"/>
  <c r="I2327" i="75"/>
  <c r="L2326" i="75"/>
  <c r="N2326" i="75" l="1"/>
  <c r="H2326" i="75"/>
  <c r="N825" i="75"/>
  <c r="H825" i="75"/>
  <c r="I827" i="75"/>
  <c r="L826" i="75"/>
  <c r="L2327" i="75"/>
  <c r="I2328" i="75"/>
  <c r="N2327" i="75" l="1"/>
  <c r="H2327" i="75"/>
  <c r="N826" i="75"/>
  <c r="H826" i="75"/>
  <c r="I828" i="75"/>
  <c r="L827" i="75"/>
  <c r="I2329" i="75"/>
  <c r="L2328" i="75"/>
  <c r="N827" i="75" l="1"/>
  <c r="H827" i="75"/>
  <c r="N2328" i="75"/>
  <c r="H2328" i="75"/>
  <c r="I829" i="75"/>
  <c r="L828" i="75"/>
  <c r="I2330" i="75"/>
  <c r="L2329" i="75"/>
  <c r="N828" i="75" l="1"/>
  <c r="H828" i="75"/>
  <c r="N2329" i="75"/>
  <c r="H2329" i="75"/>
  <c r="I830" i="75"/>
  <c r="L829" i="75"/>
  <c r="I2331" i="75"/>
  <c r="L2330" i="75"/>
  <c r="N829" i="75" l="1"/>
  <c r="H829" i="75"/>
  <c r="N2330" i="75"/>
  <c r="H2330" i="75"/>
  <c r="I831" i="75"/>
  <c r="L830" i="75"/>
  <c r="L2331" i="75"/>
  <c r="I2332" i="75"/>
  <c r="N2331" i="75" l="1"/>
  <c r="H2331" i="75"/>
  <c r="N830" i="75"/>
  <c r="H830" i="75"/>
  <c r="I832" i="75"/>
  <c r="L831" i="75"/>
  <c r="I2333" i="75"/>
  <c r="L2332" i="75"/>
  <c r="N831" i="75" l="1"/>
  <c r="H831" i="75"/>
  <c r="N2332" i="75"/>
  <c r="H2332" i="75"/>
  <c r="I833" i="75"/>
  <c r="L832" i="75"/>
  <c r="I2334" i="75"/>
  <c r="L2333" i="75"/>
  <c r="N2333" i="75" l="1"/>
  <c r="H2333" i="75"/>
  <c r="N832" i="75"/>
  <c r="H832" i="75"/>
  <c r="I834" i="75"/>
  <c r="L833" i="75"/>
  <c r="I2335" i="75"/>
  <c r="L2334" i="75"/>
  <c r="N2334" i="75" l="1"/>
  <c r="H2334" i="75"/>
  <c r="N833" i="75"/>
  <c r="H833" i="75"/>
  <c r="I835" i="75"/>
  <c r="L834" i="75"/>
  <c r="L2335" i="75"/>
  <c r="I2336" i="75"/>
  <c r="N2335" i="75" l="1"/>
  <c r="H2335" i="75"/>
  <c r="N834" i="75"/>
  <c r="H834" i="75"/>
  <c r="I836" i="75"/>
  <c r="L835" i="75"/>
  <c r="I2337" i="75"/>
  <c r="L2336" i="75"/>
  <c r="N2336" i="75" l="1"/>
  <c r="H2336" i="75"/>
  <c r="N835" i="75"/>
  <c r="H835" i="75"/>
  <c r="I837" i="75"/>
  <c r="L836" i="75"/>
  <c r="I2338" i="75"/>
  <c r="L2337" i="75"/>
  <c r="N836" i="75" l="1"/>
  <c r="H836" i="75"/>
  <c r="N2337" i="75"/>
  <c r="H2337" i="75"/>
  <c r="I838" i="75"/>
  <c r="L837" i="75"/>
  <c r="I2339" i="75"/>
  <c r="L2338" i="75"/>
  <c r="N837" i="75" l="1"/>
  <c r="H837" i="75"/>
  <c r="N2338" i="75"/>
  <c r="H2338" i="75"/>
  <c r="I839" i="75"/>
  <c r="L838" i="75"/>
  <c r="L2339" i="75"/>
  <c r="I2340" i="75"/>
  <c r="N2339" i="75" l="1"/>
  <c r="H2339" i="75"/>
  <c r="N838" i="75"/>
  <c r="H838" i="75"/>
  <c r="I840" i="75"/>
  <c r="L839" i="75"/>
  <c r="I2341" i="75"/>
  <c r="L2340" i="75"/>
  <c r="N2340" i="75" l="1"/>
  <c r="H2340" i="75"/>
  <c r="N839" i="75"/>
  <c r="H839" i="75"/>
  <c r="I841" i="75"/>
  <c r="L840" i="75"/>
  <c r="I2342" i="75"/>
  <c r="L2341" i="75"/>
  <c r="N2341" i="75" l="1"/>
  <c r="H2341" i="75"/>
  <c r="N840" i="75"/>
  <c r="H840" i="75"/>
  <c r="I842" i="75"/>
  <c r="L841" i="75"/>
  <c r="I2343" i="75"/>
  <c r="L2342" i="75"/>
  <c r="N841" i="75" l="1"/>
  <c r="H841" i="75"/>
  <c r="N2342" i="75"/>
  <c r="H2342" i="75"/>
  <c r="I843" i="75"/>
  <c r="L842" i="75"/>
  <c r="L2343" i="75"/>
  <c r="I2344" i="75"/>
  <c r="N2343" i="75" l="1"/>
  <c r="H2343" i="75"/>
  <c r="N842" i="75"/>
  <c r="H842" i="75"/>
  <c r="I844" i="75"/>
  <c r="L843" i="75"/>
  <c r="I2345" i="75"/>
  <c r="L2344" i="75"/>
  <c r="N843" i="75" l="1"/>
  <c r="H843" i="75"/>
  <c r="N2344" i="75"/>
  <c r="H2344" i="75"/>
  <c r="I845" i="75"/>
  <c r="L844" i="75"/>
  <c r="I2346" i="75"/>
  <c r="L2345" i="75"/>
  <c r="N844" i="75" l="1"/>
  <c r="H844" i="75"/>
  <c r="N2345" i="75"/>
  <c r="H2345" i="75"/>
  <c r="I846" i="75"/>
  <c r="L845" i="75"/>
  <c r="I2347" i="75"/>
  <c r="L2346" i="75"/>
  <c r="N845" i="75" l="1"/>
  <c r="H845" i="75"/>
  <c r="N2346" i="75"/>
  <c r="H2346" i="75"/>
  <c r="I847" i="75"/>
  <c r="L846" i="75"/>
  <c r="L2347" i="75"/>
  <c r="I2348" i="75"/>
  <c r="N846" i="75" l="1"/>
  <c r="H846" i="75"/>
  <c r="N2347" i="75"/>
  <c r="H2347" i="75"/>
  <c r="I848" i="75"/>
  <c r="L847" i="75"/>
  <c r="I2349" i="75"/>
  <c r="L2348" i="75"/>
  <c r="N2348" i="75" l="1"/>
  <c r="H2348" i="75"/>
  <c r="N847" i="75"/>
  <c r="H847" i="75"/>
  <c r="I849" i="75"/>
  <c r="L848" i="75"/>
  <c r="I2350" i="75"/>
  <c r="L2349" i="75"/>
  <c r="N2349" i="75" l="1"/>
  <c r="H2349" i="75"/>
  <c r="N848" i="75"/>
  <c r="H848" i="75"/>
  <c r="I850" i="75"/>
  <c r="L849" i="75"/>
  <c r="I2351" i="75"/>
  <c r="L2350" i="75"/>
  <c r="N849" i="75" l="1"/>
  <c r="H849" i="75"/>
  <c r="N2350" i="75"/>
  <c r="H2350" i="75"/>
  <c r="I851" i="75"/>
  <c r="L850" i="75"/>
  <c r="L2351" i="75"/>
  <c r="I2352" i="75"/>
  <c r="N2351" i="75" l="1"/>
  <c r="H2351" i="75"/>
  <c r="N850" i="75"/>
  <c r="H850" i="75"/>
  <c r="I852" i="75"/>
  <c r="L851" i="75"/>
  <c r="I2353" i="75"/>
  <c r="L2352" i="75"/>
  <c r="N851" i="75" l="1"/>
  <c r="H851" i="75"/>
  <c r="N2352" i="75"/>
  <c r="H2352" i="75"/>
  <c r="I853" i="75"/>
  <c r="L852" i="75"/>
  <c r="I2354" i="75"/>
  <c r="L2353" i="75"/>
  <c r="N2353" i="75" l="1"/>
  <c r="H2353" i="75"/>
  <c r="N852" i="75"/>
  <c r="H852" i="75"/>
  <c r="I854" i="75"/>
  <c r="L853" i="75"/>
  <c r="I2355" i="75"/>
  <c r="L2354" i="75"/>
  <c r="N853" i="75" l="1"/>
  <c r="H853" i="75"/>
  <c r="N2354" i="75"/>
  <c r="H2354" i="75"/>
  <c r="I855" i="75"/>
  <c r="L854" i="75"/>
  <c r="L2355" i="75"/>
  <c r="I2356" i="75"/>
  <c r="N854" i="75" l="1"/>
  <c r="H854" i="75"/>
  <c r="N2355" i="75"/>
  <c r="H2355" i="75"/>
  <c r="I856" i="75"/>
  <c r="L855" i="75"/>
  <c r="I2357" i="75"/>
  <c r="L2356" i="75"/>
  <c r="N855" i="75" l="1"/>
  <c r="H855" i="75"/>
  <c r="N2356" i="75"/>
  <c r="H2356" i="75"/>
  <c r="I857" i="75"/>
  <c r="L856" i="75"/>
  <c r="I2358" i="75"/>
  <c r="L2357" i="75"/>
  <c r="N856" i="75" l="1"/>
  <c r="H856" i="75"/>
  <c r="N2357" i="75"/>
  <c r="H2357" i="75"/>
  <c r="I858" i="75"/>
  <c r="L857" i="75"/>
  <c r="I2359" i="75"/>
  <c r="L2358" i="75"/>
  <c r="N857" i="75" l="1"/>
  <c r="H857" i="75"/>
  <c r="N2358" i="75"/>
  <c r="H2358" i="75"/>
  <c r="I859" i="75"/>
  <c r="L858" i="75"/>
  <c r="L2359" i="75"/>
  <c r="I2360" i="75"/>
  <c r="N2359" i="75" l="1"/>
  <c r="H2359" i="75"/>
  <c r="N858" i="75"/>
  <c r="H858" i="75"/>
  <c r="I860" i="75"/>
  <c r="L859" i="75"/>
  <c r="I2361" i="75"/>
  <c r="L2360" i="75"/>
  <c r="N859" i="75" l="1"/>
  <c r="H859" i="75"/>
  <c r="N2360" i="75"/>
  <c r="H2360" i="75"/>
  <c r="I861" i="75"/>
  <c r="L860" i="75"/>
  <c r="I2362" i="75"/>
  <c r="L2361" i="75"/>
  <c r="N2361" i="75" l="1"/>
  <c r="H2361" i="75"/>
  <c r="N860" i="75"/>
  <c r="H860" i="75"/>
  <c r="I862" i="75"/>
  <c r="L861" i="75"/>
  <c r="I2363" i="75"/>
  <c r="L2362" i="75"/>
  <c r="N861" i="75" l="1"/>
  <c r="H861" i="75"/>
  <c r="N2362" i="75"/>
  <c r="H2362" i="75"/>
  <c r="I863" i="75"/>
  <c r="L862" i="75"/>
  <c r="L2363" i="75"/>
  <c r="I2364" i="75"/>
  <c r="N2363" i="75" l="1"/>
  <c r="H2363" i="75"/>
  <c r="N862" i="75"/>
  <c r="H862" i="75"/>
  <c r="I864" i="75"/>
  <c r="L863" i="75"/>
  <c r="I2365" i="75"/>
  <c r="L2364" i="75"/>
  <c r="N863" i="75" l="1"/>
  <c r="H863" i="75"/>
  <c r="N2364" i="75"/>
  <c r="H2364" i="75"/>
  <c r="I865" i="75"/>
  <c r="L864" i="75"/>
  <c r="I2366" i="75"/>
  <c r="L2365" i="75"/>
  <c r="N864" i="75" l="1"/>
  <c r="H864" i="75"/>
  <c r="N2365" i="75"/>
  <c r="H2365" i="75"/>
  <c r="I866" i="75"/>
  <c r="L865" i="75"/>
  <c r="I2367" i="75"/>
  <c r="L2366" i="75"/>
  <c r="N2366" i="75" l="1"/>
  <c r="H2366" i="75"/>
  <c r="N865" i="75"/>
  <c r="H865" i="75"/>
  <c r="I867" i="75"/>
  <c r="L866" i="75"/>
  <c r="L2367" i="75"/>
  <c r="I2368" i="75"/>
  <c r="N866" i="75" l="1"/>
  <c r="H866" i="75"/>
  <c r="N2367" i="75"/>
  <c r="H2367" i="75"/>
  <c r="I868" i="75"/>
  <c r="L867" i="75"/>
  <c r="I2369" i="75"/>
  <c r="L2368" i="75"/>
  <c r="N867" i="75" l="1"/>
  <c r="H867" i="75"/>
  <c r="N2368" i="75"/>
  <c r="H2368" i="75"/>
  <c r="I869" i="75"/>
  <c r="L868" i="75"/>
  <c r="I2370" i="75"/>
  <c r="L2369" i="75"/>
  <c r="N868" i="75" l="1"/>
  <c r="H868" i="75"/>
  <c r="N2369" i="75"/>
  <c r="H2369" i="75"/>
  <c r="I870" i="75"/>
  <c r="L869" i="75"/>
  <c r="I2371" i="75"/>
  <c r="L2370" i="75"/>
  <c r="N869" i="75" l="1"/>
  <c r="H869" i="75"/>
  <c r="N2370" i="75"/>
  <c r="H2370" i="75"/>
  <c r="I871" i="75"/>
  <c r="L870" i="75"/>
  <c r="L2371" i="75"/>
  <c r="I2372" i="75"/>
  <c r="N870" i="75" l="1"/>
  <c r="H870" i="75"/>
  <c r="N2371" i="75"/>
  <c r="H2371" i="75"/>
  <c r="I872" i="75"/>
  <c r="L871" i="75"/>
  <c r="I2373" i="75"/>
  <c r="L2372" i="75"/>
  <c r="N2372" i="75" l="1"/>
  <c r="H2372" i="75"/>
  <c r="N871" i="75"/>
  <c r="H871" i="75"/>
  <c r="I873" i="75"/>
  <c r="L872" i="75"/>
  <c r="I2374" i="75"/>
  <c r="L2373" i="75"/>
  <c r="N872" i="75" l="1"/>
  <c r="H872" i="75"/>
  <c r="N2373" i="75"/>
  <c r="H2373" i="75"/>
  <c r="I874" i="75"/>
  <c r="L873" i="75"/>
  <c r="I2375" i="75"/>
  <c r="L2374" i="75"/>
  <c r="N873" i="75" l="1"/>
  <c r="H873" i="75"/>
  <c r="N2374" i="75"/>
  <c r="H2374" i="75"/>
  <c r="I875" i="75"/>
  <c r="L874" i="75"/>
  <c r="L2375" i="75"/>
  <c r="I2376" i="75"/>
  <c r="N874" i="75" l="1"/>
  <c r="H874" i="75"/>
  <c r="N2375" i="75"/>
  <c r="H2375" i="75"/>
  <c r="I876" i="75"/>
  <c r="L875" i="75"/>
  <c r="I2377" i="75"/>
  <c r="L2376" i="75"/>
  <c r="N875" i="75" l="1"/>
  <c r="H875" i="75"/>
  <c r="N2376" i="75"/>
  <c r="H2376" i="75"/>
  <c r="I877" i="75"/>
  <c r="L876" i="75"/>
  <c r="I2378" i="75"/>
  <c r="L2377" i="75"/>
  <c r="N876" i="75" l="1"/>
  <c r="H876" i="75"/>
  <c r="N2377" i="75"/>
  <c r="H2377" i="75"/>
  <c r="I878" i="75"/>
  <c r="L877" i="75"/>
  <c r="I2379" i="75"/>
  <c r="L2378" i="75"/>
  <c r="N877" i="75" l="1"/>
  <c r="H877" i="75"/>
  <c r="N2378" i="75"/>
  <c r="H2378" i="75"/>
  <c r="I879" i="75"/>
  <c r="L878" i="75"/>
  <c r="L2379" i="75"/>
  <c r="I2380" i="75"/>
  <c r="N878" i="75" l="1"/>
  <c r="H878" i="75"/>
  <c r="N2379" i="75"/>
  <c r="H2379" i="75"/>
  <c r="I880" i="75"/>
  <c r="L879" i="75"/>
  <c r="I2381" i="75"/>
  <c r="L2380" i="75"/>
  <c r="N2380" i="75" l="1"/>
  <c r="H2380" i="75"/>
  <c r="N879" i="75"/>
  <c r="H879" i="75"/>
  <c r="I881" i="75"/>
  <c r="L880" i="75"/>
  <c r="I2382" i="75"/>
  <c r="L2381" i="75"/>
  <c r="N2381" i="75" l="1"/>
  <c r="H2381" i="75"/>
  <c r="N880" i="75"/>
  <c r="H880" i="75"/>
  <c r="I882" i="75"/>
  <c r="L881" i="75"/>
  <c r="I2383" i="75"/>
  <c r="L2382" i="75"/>
  <c r="N881" i="75" l="1"/>
  <c r="H881" i="75"/>
  <c r="N2382" i="75"/>
  <c r="H2382" i="75"/>
  <c r="I883" i="75"/>
  <c r="L882" i="75"/>
  <c r="L2383" i="75"/>
  <c r="I2384" i="75"/>
  <c r="N882" i="75" l="1"/>
  <c r="H882" i="75"/>
  <c r="N2383" i="75"/>
  <c r="H2383" i="75"/>
  <c r="I884" i="75"/>
  <c r="L883" i="75"/>
  <c r="I2385" i="75"/>
  <c r="L2384" i="75"/>
  <c r="N2384" i="75" l="1"/>
  <c r="H2384" i="75"/>
  <c r="N883" i="75"/>
  <c r="H883" i="75"/>
  <c r="I885" i="75"/>
  <c r="L884" i="75"/>
  <c r="I2386" i="75"/>
  <c r="L2385" i="75"/>
  <c r="N2385" i="75" l="1"/>
  <c r="H2385" i="75"/>
  <c r="N884" i="75"/>
  <c r="H884" i="75"/>
  <c r="I886" i="75"/>
  <c r="L885" i="75"/>
  <c r="I2387" i="75"/>
  <c r="L2386" i="75"/>
  <c r="N885" i="75" l="1"/>
  <c r="H885" i="75"/>
  <c r="N2386" i="75"/>
  <c r="H2386" i="75"/>
  <c r="I887" i="75"/>
  <c r="L886" i="75"/>
  <c r="L2387" i="75"/>
  <c r="I2388" i="75"/>
  <c r="N2387" i="75" l="1"/>
  <c r="H2387" i="75"/>
  <c r="N886" i="75"/>
  <c r="H886" i="75"/>
  <c r="I888" i="75"/>
  <c r="L887" i="75"/>
  <c r="I2389" i="75"/>
  <c r="L2388" i="75"/>
  <c r="N2388" i="75" l="1"/>
  <c r="H2388" i="75"/>
  <c r="N887" i="75"/>
  <c r="H887" i="75"/>
  <c r="I889" i="75"/>
  <c r="L888" i="75"/>
  <c r="I2390" i="75"/>
  <c r="L2389" i="75"/>
  <c r="N888" i="75" l="1"/>
  <c r="H888" i="75"/>
  <c r="N2389" i="75"/>
  <c r="H2389" i="75"/>
  <c r="I890" i="75"/>
  <c r="L889" i="75"/>
  <c r="I2391" i="75"/>
  <c r="L2390" i="75"/>
  <c r="N2390" i="75" l="1"/>
  <c r="H2390" i="75"/>
  <c r="N889" i="75"/>
  <c r="H889" i="75"/>
  <c r="I891" i="75"/>
  <c r="L890" i="75"/>
  <c r="L2391" i="75"/>
  <c r="I2392" i="75"/>
  <c r="N2391" i="75" l="1"/>
  <c r="H2391" i="75"/>
  <c r="N890" i="75"/>
  <c r="H890" i="75"/>
  <c r="I892" i="75"/>
  <c r="L891" i="75"/>
  <c r="I2393" i="75"/>
  <c r="L2392" i="75"/>
  <c r="N2392" i="75" l="1"/>
  <c r="H2392" i="75"/>
  <c r="N891" i="75"/>
  <c r="H891" i="75"/>
  <c r="I893" i="75"/>
  <c r="L892" i="75"/>
  <c r="I2394" i="75"/>
  <c r="L2393" i="75"/>
  <c r="N2393" i="75" l="1"/>
  <c r="H2393" i="75"/>
  <c r="N892" i="75"/>
  <c r="H892" i="75"/>
  <c r="I894" i="75"/>
  <c r="L893" i="75"/>
  <c r="L2394" i="75"/>
  <c r="I2395" i="75"/>
  <c r="N2394" i="75" l="1"/>
  <c r="H2394" i="75"/>
  <c r="N893" i="75"/>
  <c r="H893" i="75"/>
  <c r="I895" i="75"/>
  <c r="L894" i="75"/>
  <c r="I2396" i="75"/>
  <c r="L2395" i="75"/>
  <c r="N2395" i="75" l="1"/>
  <c r="H2395" i="75"/>
  <c r="N894" i="75"/>
  <c r="H894" i="75"/>
  <c r="I896" i="75"/>
  <c r="L895" i="75"/>
  <c r="L2396" i="75"/>
  <c r="I2397" i="75"/>
  <c r="N2396" i="75" l="1"/>
  <c r="H2396" i="75"/>
  <c r="N895" i="75"/>
  <c r="H895" i="75"/>
  <c r="I897" i="75"/>
  <c r="L896" i="75"/>
  <c r="L2397" i="75"/>
  <c r="I2398" i="75"/>
  <c r="N896" i="75" l="1"/>
  <c r="H896" i="75"/>
  <c r="N2397" i="75"/>
  <c r="H2397" i="75"/>
  <c r="I898" i="75"/>
  <c r="L897" i="75"/>
  <c r="I2399" i="75"/>
  <c r="L2398" i="75"/>
  <c r="N2398" i="75" l="1"/>
  <c r="H2398" i="75"/>
  <c r="N897" i="75"/>
  <c r="H897" i="75"/>
  <c r="I899" i="75"/>
  <c r="L898" i="75"/>
  <c r="L2399" i="75"/>
  <c r="I2400" i="75"/>
  <c r="N2399" i="75" l="1"/>
  <c r="H2399" i="75"/>
  <c r="N898" i="75"/>
  <c r="H898" i="75"/>
  <c r="I900" i="75"/>
  <c r="L899" i="75"/>
  <c r="L2400" i="75"/>
  <c r="I2401" i="75"/>
  <c r="N2400" i="75" l="1"/>
  <c r="H2400" i="75"/>
  <c r="N899" i="75"/>
  <c r="H899" i="75"/>
  <c r="I901" i="75"/>
  <c r="L900" i="75"/>
  <c r="I2402" i="75"/>
  <c r="L2401" i="75"/>
  <c r="N2401" i="75" l="1"/>
  <c r="H2401" i="75"/>
  <c r="N900" i="75"/>
  <c r="H900" i="75"/>
  <c r="I902" i="75"/>
  <c r="L901" i="75"/>
  <c r="I2403" i="75"/>
  <c r="L2402" i="75"/>
  <c r="N2402" i="75" l="1"/>
  <c r="H2402" i="75"/>
  <c r="N901" i="75"/>
  <c r="H901" i="75"/>
  <c r="I903" i="75"/>
  <c r="L902" i="75"/>
  <c r="L2403" i="75"/>
  <c r="I2404" i="75"/>
  <c r="N902" i="75" l="1"/>
  <c r="H902" i="75"/>
  <c r="N2403" i="75"/>
  <c r="H2403" i="75"/>
  <c r="I904" i="75"/>
  <c r="L903" i="75"/>
  <c r="L2404" i="75"/>
  <c r="I2405" i="75"/>
  <c r="N903" i="75" l="1"/>
  <c r="H903" i="75"/>
  <c r="N2404" i="75"/>
  <c r="H2404" i="75"/>
  <c r="I905" i="75"/>
  <c r="L904" i="75"/>
  <c r="I2406" i="75"/>
  <c r="L2405" i="75"/>
  <c r="N904" i="75" l="1"/>
  <c r="H904" i="75"/>
  <c r="N2405" i="75"/>
  <c r="H2405" i="75"/>
  <c r="I906" i="75"/>
  <c r="L905" i="75"/>
  <c r="L2406" i="75"/>
  <c r="I2407" i="75"/>
  <c r="N2406" i="75" l="1"/>
  <c r="H2406" i="75"/>
  <c r="N905" i="75"/>
  <c r="H905" i="75"/>
  <c r="I907" i="75"/>
  <c r="L906" i="75"/>
  <c r="I2408" i="75"/>
  <c r="L2407" i="75"/>
  <c r="N906" i="75" l="1"/>
  <c r="H906" i="75"/>
  <c r="N2407" i="75"/>
  <c r="H2407" i="75"/>
  <c r="I908" i="75"/>
  <c r="L907" i="75"/>
  <c r="L2408" i="75"/>
  <c r="I2409" i="75"/>
  <c r="N2408" i="75" l="1"/>
  <c r="H2408" i="75"/>
  <c r="N907" i="75"/>
  <c r="H907" i="75"/>
  <c r="I909" i="75"/>
  <c r="L908" i="75"/>
  <c r="L2409" i="75"/>
  <c r="I2410" i="75"/>
  <c r="N908" i="75" l="1"/>
  <c r="H908" i="75"/>
  <c r="N2409" i="75"/>
  <c r="H2409" i="75"/>
  <c r="I910" i="75"/>
  <c r="L909" i="75"/>
  <c r="I2411" i="75"/>
  <c r="L2410" i="75"/>
  <c r="N909" i="75" l="1"/>
  <c r="H909" i="75"/>
  <c r="N2410" i="75"/>
  <c r="H2410" i="75"/>
  <c r="I911" i="75"/>
  <c r="L910" i="75"/>
  <c r="I2412" i="75"/>
  <c r="L2411" i="75"/>
  <c r="N910" i="75" l="1"/>
  <c r="H910" i="75"/>
  <c r="N2411" i="75"/>
  <c r="H2411" i="75"/>
  <c r="I912" i="75"/>
  <c r="L911" i="75"/>
  <c r="L2412" i="75"/>
  <c r="I2413" i="75"/>
  <c r="N2412" i="75" l="1"/>
  <c r="H2412" i="75"/>
  <c r="N911" i="75"/>
  <c r="H911" i="75"/>
  <c r="I913" i="75"/>
  <c r="L912" i="75"/>
  <c r="I2414" i="75"/>
  <c r="L2413" i="75"/>
  <c r="N2413" i="75" l="1"/>
  <c r="H2413" i="75"/>
  <c r="N912" i="75"/>
  <c r="H912" i="75"/>
  <c r="I914" i="75"/>
  <c r="L913" i="75"/>
  <c r="I2415" i="75"/>
  <c r="L2414" i="75"/>
  <c r="N2414" i="75" l="1"/>
  <c r="H2414" i="75"/>
  <c r="N913" i="75"/>
  <c r="H913" i="75"/>
  <c r="I915" i="75"/>
  <c r="L914" i="75"/>
  <c r="L2415" i="75"/>
  <c r="I2416" i="75"/>
  <c r="N2415" i="75" l="1"/>
  <c r="H2415" i="75"/>
  <c r="N914" i="75"/>
  <c r="H914" i="75"/>
  <c r="I916" i="75"/>
  <c r="L915" i="75"/>
  <c r="L2416" i="75"/>
  <c r="I2417" i="75"/>
  <c r="N2416" i="75" l="1"/>
  <c r="H2416" i="75"/>
  <c r="N915" i="75"/>
  <c r="H915" i="75"/>
  <c r="I917" i="75"/>
  <c r="L916" i="75"/>
  <c r="I2418" i="75"/>
  <c r="L2417" i="75"/>
  <c r="N916" i="75" l="1"/>
  <c r="H916" i="75"/>
  <c r="N2417" i="75"/>
  <c r="H2417" i="75"/>
  <c r="I918" i="75"/>
  <c r="L917" i="75"/>
  <c r="L2418" i="75"/>
  <c r="I2419" i="75"/>
  <c r="N917" i="75" l="1"/>
  <c r="H917" i="75"/>
  <c r="N2418" i="75"/>
  <c r="H2418" i="75"/>
  <c r="I919" i="75"/>
  <c r="L918" i="75"/>
  <c r="I2420" i="75"/>
  <c r="L2419" i="75"/>
  <c r="N918" i="75" l="1"/>
  <c r="H918" i="75"/>
  <c r="N2419" i="75"/>
  <c r="H2419" i="75"/>
  <c r="I920" i="75"/>
  <c r="L919" i="75"/>
  <c r="L2420" i="75"/>
  <c r="I2421" i="75"/>
  <c r="N919" i="75" l="1"/>
  <c r="H919" i="75"/>
  <c r="N2420" i="75"/>
  <c r="H2420" i="75"/>
  <c r="I921" i="75"/>
  <c r="L920" i="75"/>
  <c r="I2422" i="75"/>
  <c r="L2421" i="75"/>
  <c r="N2421" i="75" l="1"/>
  <c r="H2421" i="75"/>
  <c r="N920" i="75"/>
  <c r="H920" i="75"/>
  <c r="I922" i="75"/>
  <c r="L921" i="75"/>
  <c r="I2423" i="75"/>
  <c r="L2422" i="75"/>
  <c r="N921" i="75" l="1"/>
  <c r="H921" i="75"/>
  <c r="N2422" i="75"/>
  <c r="H2422" i="75"/>
  <c r="I923" i="75"/>
  <c r="L922" i="75"/>
  <c r="L2423" i="75"/>
  <c r="I2424" i="75"/>
  <c r="N2423" i="75" l="1"/>
  <c r="H2423" i="75"/>
  <c r="N922" i="75"/>
  <c r="H922" i="75"/>
  <c r="I924" i="75"/>
  <c r="L923" i="75"/>
  <c r="L2424" i="75"/>
  <c r="I2425" i="75"/>
  <c r="N923" i="75" l="1"/>
  <c r="H923" i="75"/>
  <c r="N2424" i="75"/>
  <c r="H2424" i="75"/>
  <c r="I925" i="75"/>
  <c r="L924" i="75"/>
  <c r="L2425" i="75"/>
  <c r="I2426" i="75"/>
  <c r="N2425" i="75" l="1"/>
  <c r="H2425" i="75"/>
  <c r="N924" i="75"/>
  <c r="H924" i="75"/>
  <c r="I926" i="75"/>
  <c r="L925" i="75"/>
  <c r="L2426" i="75"/>
  <c r="I2427" i="75"/>
  <c r="N2426" i="75" l="1"/>
  <c r="H2426" i="75"/>
  <c r="N925" i="75"/>
  <c r="H925" i="75"/>
  <c r="I927" i="75"/>
  <c r="L926" i="75"/>
  <c r="I2428" i="75"/>
  <c r="L2427" i="75"/>
  <c r="N2427" i="75" l="1"/>
  <c r="H2427" i="75"/>
  <c r="N926" i="75"/>
  <c r="H926" i="75"/>
  <c r="I928" i="75"/>
  <c r="L927" i="75"/>
  <c r="L2428" i="75"/>
  <c r="I2429" i="75"/>
  <c r="N2428" i="75" l="1"/>
  <c r="H2428" i="75"/>
  <c r="N927" i="75"/>
  <c r="H927" i="75"/>
  <c r="I929" i="75"/>
  <c r="L928" i="75"/>
  <c r="I2430" i="75"/>
  <c r="L2429" i="75"/>
  <c r="N928" i="75" l="1"/>
  <c r="H928" i="75"/>
  <c r="N2429" i="75"/>
  <c r="H2429" i="75"/>
  <c r="I930" i="75"/>
  <c r="L929" i="75"/>
  <c r="L2430" i="75"/>
  <c r="I2431" i="75"/>
  <c r="N929" i="75" l="1"/>
  <c r="H929" i="75"/>
  <c r="N2430" i="75"/>
  <c r="H2430" i="75"/>
  <c r="I931" i="75"/>
  <c r="L930" i="75"/>
  <c r="L2431" i="75"/>
  <c r="I2432" i="75"/>
  <c r="N2431" i="75" l="1"/>
  <c r="H2431" i="75"/>
  <c r="N930" i="75"/>
  <c r="H930" i="75"/>
  <c r="I932" i="75"/>
  <c r="L931" i="75"/>
  <c r="L2432" i="75"/>
  <c r="I2433" i="75"/>
  <c r="N931" i="75" l="1"/>
  <c r="H931" i="75"/>
  <c r="N2432" i="75"/>
  <c r="H2432" i="75"/>
  <c r="I933" i="75"/>
  <c r="L932" i="75"/>
  <c r="L2433" i="75"/>
  <c r="I2434" i="75"/>
  <c r="N932" i="75" l="1"/>
  <c r="H932" i="75"/>
  <c r="N2433" i="75"/>
  <c r="H2433" i="75"/>
  <c r="I934" i="75"/>
  <c r="L933" i="75"/>
  <c r="L2434" i="75"/>
  <c r="I2435" i="75"/>
  <c r="N933" i="75" l="1"/>
  <c r="H933" i="75"/>
  <c r="N2434" i="75"/>
  <c r="H2434" i="75"/>
  <c r="I935" i="75"/>
  <c r="L934" i="75"/>
  <c r="L2435" i="75"/>
  <c r="I2436" i="75"/>
  <c r="N934" i="75" l="1"/>
  <c r="H934" i="75"/>
  <c r="N2435" i="75"/>
  <c r="H2435" i="75"/>
  <c r="I936" i="75"/>
  <c r="L935" i="75"/>
  <c r="L2436" i="75"/>
  <c r="I2437" i="75"/>
  <c r="N935" i="75" l="1"/>
  <c r="H935" i="75"/>
  <c r="N2436" i="75"/>
  <c r="H2436" i="75"/>
  <c r="I937" i="75"/>
  <c r="L936" i="75"/>
  <c r="I2438" i="75"/>
  <c r="L2437" i="75"/>
  <c r="N2437" i="75" l="1"/>
  <c r="H2437" i="75"/>
  <c r="N936" i="75"/>
  <c r="H936" i="75"/>
  <c r="I938" i="75"/>
  <c r="L937" i="75"/>
  <c r="I2439" i="75"/>
  <c r="L2438" i="75"/>
  <c r="N937" i="75" l="1"/>
  <c r="H937" i="75"/>
  <c r="N2438" i="75"/>
  <c r="H2438" i="75"/>
  <c r="I939" i="75"/>
  <c r="L938" i="75"/>
  <c r="I2440" i="75"/>
  <c r="L2439" i="75"/>
  <c r="N938" i="75" l="1"/>
  <c r="H938" i="75"/>
  <c r="N2439" i="75"/>
  <c r="H2439" i="75"/>
  <c r="I940" i="75"/>
  <c r="L939" i="75"/>
  <c r="L2440" i="75"/>
  <c r="I2441" i="75"/>
  <c r="N2440" i="75" l="1"/>
  <c r="H2440" i="75"/>
  <c r="N939" i="75"/>
  <c r="H939" i="75"/>
  <c r="I941" i="75"/>
  <c r="L940" i="75"/>
  <c r="L2441" i="75"/>
  <c r="I2442" i="75"/>
  <c r="N2441" i="75" l="1"/>
  <c r="H2441" i="75"/>
  <c r="N940" i="75"/>
  <c r="H940" i="75"/>
  <c r="I942" i="75"/>
  <c r="L941" i="75"/>
  <c r="I2443" i="75"/>
  <c r="L2442" i="75"/>
  <c r="N2442" i="75" l="1"/>
  <c r="H2442" i="75"/>
  <c r="N941" i="75"/>
  <c r="H941" i="75"/>
  <c r="I943" i="75"/>
  <c r="L942" i="75"/>
  <c r="L2443" i="75"/>
  <c r="I2444" i="75"/>
  <c r="N2443" i="75" l="1"/>
  <c r="H2443" i="75"/>
  <c r="N942" i="75"/>
  <c r="H942" i="75"/>
  <c r="I944" i="75"/>
  <c r="L943" i="75"/>
  <c r="L2444" i="75"/>
  <c r="I2445" i="75"/>
  <c r="N2444" i="75" l="1"/>
  <c r="H2444" i="75"/>
  <c r="N943" i="75"/>
  <c r="H943" i="75"/>
  <c r="I945" i="75"/>
  <c r="L944" i="75"/>
  <c r="L2445" i="75"/>
  <c r="I2446" i="75"/>
  <c r="N2445" i="75" l="1"/>
  <c r="H2445" i="75"/>
  <c r="N944" i="75"/>
  <c r="H944" i="75"/>
  <c r="I946" i="75"/>
  <c r="L945" i="75"/>
  <c r="I2447" i="75"/>
  <c r="L2446" i="75"/>
  <c r="N945" i="75" l="1"/>
  <c r="H945" i="75"/>
  <c r="N2446" i="75"/>
  <c r="H2446" i="75"/>
  <c r="I947" i="75"/>
  <c r="L946" i="75"/>
  <c r="I2448" i="75"/>
  <c r="L2447" i="75"/>
  <c r="N946" i="75" l="1"/>
  <c r="H946" i="75"/>
  <c r="N2447" i="75"/>
  <c r="H2447" i="75"/>
  <c r="I948" i="75"/>
  <c r="L947" i="75"/>
  <c r="L2448" i="75"/>
  <c r="I2449" i="75"/>
  <c r="N2448" i="75" l="1"/>
  <c r="H2448" i="75"/>
  <c r="N947" i="75"/>
  <c r="H947" i="75"/>
  <c r="I949" i="75"/>
  <c r="L948" i="75"/>
  <c r="I2450" i="75"/>
  <c r="L2449" i="75"/>
  <c r="N948" i="75" l="1"/>
  <c r="H948" i="75"/>
  <c r="N2449" i="75"/>
  <c r="H2449" i="75"/>
  <c r="I950" i="75"/>
  <c r="L949" i="75"/>
  <c r="L2450" i="75"/>
  <c r="I2451" i="75"/>
  <c r="N2450" i="75" l="1"/>
  <c r="H2450" i="75"/>
  <c r="N949" i="75"/>
  <c r="H949" i="75"/>
  <c r="I951" i="75"/>
  <c r="L950" i="75"/>
  <c r="L2451" i="75"/>
  <c r="I2452" i="75"/>
  <c r="N950" i="75" l="1"/>
  <c r="H950" i="75"/>
  <c r="N2451" i="75"/>
  <c r="H2451" i="75"/>
  <c r="I952" i="75"/>
  <c r="L951" i="75"/>
  <c r="I2453" i="75"/>
  <c r="L2452" i="75"/>
  <c r="N951" i="75" l="1"/>
  <c r="H951" i="75"/>
  <c r="N2452" i="75"/>
  <c r="H2452" i="75"/>
  <c r="I953" i="75"/>
  <c r="L952" i="75"/>
  <c r="I2454" i="75"/>
  <c r="L2453" i="75"/>
  <c r="N952" i="75" l="1"/>
  <c r="H952" i="75"/>
  <c r="N2453" i="75"/>
  <c r="H2453" i="75"/>
  <c r="I954" i="75"/>
  <c r="L953" i="75"/>
  <c r="L2454" i="75"/>
  <c r="I2455" i="75"/>
  <c r="N2454" i="75" l="1"/>
  <c r="H2454" i="75"/>
  <c r="N953" i="75"/>
  <c r="H953" i="75"/>
  <c r="I955" i="75"/>
  <c r="L954" i="75"/>
  <c r="I2456" i="75"/>
  <c r="L2455" i="75"/>
  <c r="N2455" i="75" l="1"/>
  <c r="H2455" i="75"/>
  <c r="N954" i="75"/>
  <c r="H954" i="75"/>
  <c r="I956" i="75"/>
  <c r="L955" i="75"/>
  <c r="I2457" i="75"/>
  <c r="L2456" i="75"/>
  <c r="N2456" i="75" l="1"/>
  <c r="H2456" i="75"/>
  <c r="N955" i="75"/>
  <c r="H955" i="75"/>
  <c r="I957" i="75"/>
  <c r="L956" i="75"/>
  <c r="L2457" i="75"/>
  <c r="I2458" i="75"/>
  <c r="N956" i="75" l="1"/>
  <c r="H956" i="75"/>
  <c r="N2457" i="75"/>
  <c r="H2457" i="75"/>
  <c r="I958" i="75"/>
  <c r="L957" i="75"/>
  <c r="L2458" i="75"/>
  <c r="I2459" i="75"/>
  <c r="N957" i="75" l="1"/>
  <c r="H957" i="75"/>
  <c r="N2458" i="75"/>
  <c r="H2458" i="75"/>
  <c r="I959" i="75"/>
  <c r="L958" i="75"/>
  <c r="L2459" i="75"/>
  <c r="I2460" i="75"/>
  <c r="N2459" i="75" l="1"/>
  <c r="H2459" i="75"/>
  <c r="N958" i="75"/>
  <c r="H958" i="75"/>
  <c r="I960" i="75"/>
  <c r="L959" i="75"/>
  <c r="L2460" i="75"/>
  <c r="I2461" i="75"/>
  <c r="N959" i="75" l="1"/>
  <c r="H959" i="75"/>
  <c r="N2460" i="75"/>
  <c r="H2460" i="75"/>
  <c r="I961" i="75"/>
  <c r="L960" i="75"/>
  <c r="I2462" i="75"/>
  <c r="L2461" i="75"/>
  <c r="N2461" i="75" l="1"/>
  <c r="H2461" i="75"/>
  <c r="N960" i="75"/>
  <c r="H960" i="75"/>
  <c r="I962" i="75"/>
  <c r="L961" i="75"/>
  <c r="L2462" i="75"/>
  <c r="I2463" i="75"/>
  <c r="N961" i="75" l="1"/>
  <c r="H961" i="75"/>
  <c r="N2462" i="75"/>
  <c r="H2462" i="75"/>
  <c r="I963" i="75"/>
  <c r="L962" i="75"/>
  <c r="I2464" i="75"/>
  <c r="L2463" i="75"/>
  <c r="N962" i="75" l="1"/>
  <c r="H962" i="75"/>
  <c r="N2463" i="75"/>
  <c r="H2463" i="75"/>
  <c r="I964" i="75"/>
  <c r="L963" i="75"/>
  <c r="I2465" i="75"/>
  <c r="L2464" i="75"/>
  <c r="N963" i="75" l="1"/>
  <c r="H963" i="75"/>
  <c r="N2464" i="75"/>
  <c r="H2464" i="75"/>
  <c r="I965" i="75"/>
  <c r="L964" i="75"/>
  <c r="L2465" i="75"/>
  <c r="I2466" i="75"/>
  <c r="N2465" i="75" l="1"/>
  <c r="H2465" i="75"/>
  <c r="N964" i="75"/>
  <c r="H964" i="75"/>
  <c r="I966" i="75"/>
  <c r="L965" i="75"/>
  <c r="L2466" i="75"/>
  <c r="I2467" i="75"/>
  <c r="N2466" i="75" l="1"/>
  <c r="H2466" i="75"/>
  <c r="N965" i="75"/>
  <c r="H965" i="75"/>
  <c r="I967" i="75"/>
  <c r="L966" i="75"/>
  <c r="I2468" i="75"/>
  <c r="L2467" i="75"/>
  <c r="N2467" i="75" l="1"/>
  <c r="H2467" i="75"/>
  <c r="N966" i="75"/>
  <c r="H966" i="75"/>
  <c r="I968" i="75"/>
  <c r="L967" i="75"/>
  <c r="L2468" i="75"/>
  <c r="I2469" i="75"/>
  <c r="N967" i="75" l="1"/>
  <c r="H967" i="75"/>
  <c r="N2468" i="75"/>
  <c r="H2468" i="75"/>
  <c r="I969" i="75"/>
  <c r="L968" i="75"/>
  <c r="I2470" i="75"/>
  <c r="L2469" i="75"/>
  <c r="N968" i="75" l="1"/>
  <c r="H968" i="75"/>
  <c r="N2469" i="75"/>
  <c r="H2469" i="75"/>
  <c r="I970" i="75"/>
  <c r="L969" i="75"/>
  <c r="L2470" i="75"/>
  <c r="I2471" i="75"/>
  <c r="N2470" i="75" l="1"/>
  <c r="H2470" i="75"/>
  <c r="N969" i="75"/>
  <c r="H969" i="75"/>
  <c r="I971" i="75"/>
  <c r="L970" i="75"/>
  <c r="L2471" i="75"/>
  <c r="I2472" i="75"/>
  <c r="N2471" i="75" l="1"/>
  <c r="H2471" i="75"/>
  <c r="N970" i="75"/>
  <c r="H970" i="75"/>
  <c r="I972" i="75"/>
  <c r="L971" i="75"/>
  <c r="I2473" i="75"/>
  <c r="L2472" i="75"/>
  <c r="N2472" i="75" l="1"/>
  <c r="H2472" i="75"/>
  <c r="N971" i="75"/>
  <c r="H971" i="75"/>
  <c r="I973" i="75"/>
  <c r="L972" i="75"/>
  <c r="I2474" i="75"/>
  <c r="L2473" i="75"/>
  <c r="N2473" i="75" l="1"/>
  <c r="H2473" i="75"/>
  <c r="N972" i="75"/>
  <c r="H972" i="75"/>
  <c r="I974" i="75"/>
  <c r="L973" i="75"/>
  <c r="L2474" i="75"/>
  <c r="I2475" i="75"/>
  <c r="N973" i="75" l="1"/>
  <c r="H973" i="75"/>
  <c r="N2474" i="75"/>
  <c r="H2474" i="75"/>
  <c r="I975" i="75"/>
  <c r="L974" i="75"/>
  <c r="I2476" i="75"/>
  <c r="L2475" i="75"/>
  <c r="N2475" i="75" l="1"/>
  <c r="H2475" i="75"/>
  <c r="N974" i="75"/>
  <c r="H974" i="75"/>
  <c r="I976" i="75"/>
  <c r="L975" i="75"/>
  <c r="L2476" i="75"/>
  <c r="I2477" i="75"/>
  <c r="N2476" i="75" l="1"/>
  <c r="H2476" i="75"/>
  <c r="N975" i="75"/>
  <c r="H975" i="75"/>
  <c r="I977" i="75"/>
  <c r="L976" i="75"/>
  <c r="L2477" i="75"/>
  <c r="I2478" i="75"/>
  <c r="N976" i="75" l="1"/>
  <c r="H976" i="75"/>
  <c r="N2477" i="75"/>
  <c r="H2477" i="75"/>
  <c r="I978" i="75"/>
  <c r="L977" i="75"/>
  <c r="L2478" i="75"/>
  <c r="I2479" i="75"/>
  <c r="N2478" i="75" l="1"/>
  <c r="H2478" i="75"/>
  <c r="N977" i="75"/>
  <c r="H977" i="75"/>
  <c r="I979" i="75"/>
  <c r="L978" i="75"/>
  <c r="I2480" i="75"/>
  <c r="L2479" i="75"/>
  <c r="N978" i="75" l="1"/>
  <c r="H978" i="75"/>
  <c r="N2479" i="75"/>
  <c r="H2479" i="75"/>
  <c r="I980" i="75"/>
  <c r="L979" i="75"/>
  <c r="L2480" i="75"/>
  <c r="I2481" i="75"/>
  <c r="N979" i="75" l="1"/>
  <c r="H979" i="75"/>
  <c r="N2480" i="75"/>
  <c r="H2480" i="75"/>
  <c r="I981" i="75"/>
  <c r="L980" i="75"/>
  <c r="I2482" i="75"/>
  <c r="L2481" i="75"/>
  <c r="N980" i="75" l="1"/>
  <c r="H980" i="75"/>
  <c r="N2481" i="75"/>
  <c r="H2481" i="75"/>
  <c r="I982" i="75"/>
  <c r="L981" i="75"/>
  <c r="L2482" i="75"/>
  <c r="I2483" i="75"/>
  <c r="N2482" i="75" l="1"/>
  <c r="H2482" i="75"/>
  <c r="N981" i="75"/>
  <c r="H981" i="75"/>
  <c r="I983" i="75"/>
  <c r="L982" i="75"/>
  <c r="L2483" i="75"/>
  <c r="I2484" i="75"/>
  <c r="N2483" i="75" l="1"/>
  <c r="H2483" i="75"/>
  <c r="N982" i="75"/>
  <c r="H982" i="75"/>
  <c r="I984" i="75"/>
  <c r="L983" i="75"/>
  <c r="I2485" i="75"/>
  <c r="L2484" i="75"/>
  <c r="N2484" i="75" l="1"/>
  <c r="H2484" i="75"/>
  <c r="N983" i="75"/>
  <c r="H983" i="75"/>
  <c r="I985" i="75"/>
  <c r="L984" i="75"/>
  <c r="L2485" i="75"/>
  <c r="I2486" i="75"/>
  <c r="N2485" i="75" l="1"/>
  <c r="H2485" i="75"/>
  <c r="N984" i="75"/>
  <c r="H984" i="75"/>
  <c r="I986" i="75"/>
  <c r="L985" i="75"/>
  <c r="L2486" i="75"/>
  <c r="I2487" i="75"/>
  <c r="N985" i="75" l="1"/>
  <c r="H985" i="75"/>
  <c r="N2486" i="75"/>
  <c r="H2486" i="75"/>
  <c r="I987" i="75"/>
  <c r="L986" i="75"/>
  <c r="I2488" i="75"/>
  <c r="L2487" i="75"/>
  <c r="N2487" i="75" l="1"/>
  <c r="H2487" i="75"/>
  <c r="N986" i="75"/>
  <c r="H986" i="75"/>
  <c r="I988" i="75"/>
  <c r="L987" i="75"/>
  <c r="I2489" i="75"/>
  <c r="L2488" i="75"/>
  <c r="N987" i="75" l="1"/>
  <c r="H987" i="75"/>
  <c r="N2488" i="75"/>
  <c r="H2488" i="75"/>
  <c r="I989" i="75"/>
  <c r="L988" i="75"/>
  <c r="L2489" i="75"/>
  <c r="I2490" i="75"/>
  <c r="N988" i="75" l="1"/>
  <c r="H988" i="75"/>
  <c r="N2489" i="75"/>
  <c r="H2489" i="75"/>
  <c r="I990" i="75"/>
  <c r="L989" i="75"/>
  <c r="L2490" i="75"/>
  <c r="I2491" i="75"/>
  <c r="N2490" i="75" l="1"/>
  <c r="H2490" i="75"/>
  <c r="N989" i="75"/>
  <c r="H989" i="75"/>
  <c r="I991" i="75"/>
  <c r="L990" i="75"/>
  <c r="L2491" i="75"/>
  <c r="I2492" i="75"/>
  <c r="N990" i="75" l="1"/>
  <c r="H990" i="75"/>
  <c r="N2491" i="75"/>
  <c r="H2491" i="75"/>
  <c r="I992" i="75"/>
  <c r="L991" i="75"/>
  <c r="I2493" i="75"/>
  <c r="L2492" i="75"/>
  <c r="N2492" i="75" l="1"/>
  <c r="H2492" i="75"/>
  <c r="N991" i="75"/>
  <c r="H991" i="75"/>
  <c r="I993" i="75"/>
  <c r="L992" i="75"/>
  <c r="I2494" i="75"/>
  <c r="L2493" i="75"/>
  <c r="N2493" i="75" l="1"/>
  <c r="H2493" i="75"/>
  <c r="N992" i="75"/>
  <c r="H992" i="75"/>
  <c r="I994" i="75"/>
  <c r="L993" i="75"/>
  <c r="L2494" i="75"/>
  <c r="I2495" i="75"/>
  <c r="N993" i="75" l="1"/>
  <c r="H993" i="75"/>
  <c r="N2494" i="75"/>
  <c r="H2494" i="75"/>
  <c r="I995" i="75"/>
  <c r="L994" i="75"/>
  <c r="L2495" i="75"/>
  <c r="I2496" i="75"/>
  <c r="N994" i="75" l="1"/>
  <c r="H994" i="75"/>
  <c r="N2495" i="75"/>
  <c r="H2495" i="75"/>
  <c r="I996" i="75"/>
  <c r="L995" i="75"/>
  <c r="I2497" i="75"/>
  <c r="L2496" i="75"/>
  <c r="N2496" i="75" l="1"/>
  <c r="H2496" i="75"/>
  <c r="N995" i="75"/>
  <c r="H995" i="75"/>
  <c r="I997" i="75"/>
  <c r="L996" i="75"/>
  <c r="L2497" i="75"/>
  <c r="I2498" i="75"/>
  <c r="N996" i="75" l="1"/>
  <c r="H996" i="75"/>
  <c r="N2497" i="75"/>
  <c r="H2497" i="75"/>
  <c r="I998" i="75"/>
  <c r="L997" i="75"/>
  <c r="L2498" i="75"/>
  <c r="I2499" i="75"/>
  <c r="N997" i="75" l="1"/>
  <c r="H997" i="75"/>
  <c r="N2498" i="75"/>
  <c r="H2498" i="75"/>
  <c r="I999" i="75"/>
  <c r="L998" i="75"/>
  <c r="L2499" i="75"/>
  <c r="I2500" i="75"/>
  <c r="N998" i="75" l="1"/>
  <c r="H998" i="75"/>
  <c r="N2499" i="75"/>
  <c r="H2499" i="75"/>
  <c r="I1000" i="75"/>
  <c r="L999" i="75"/>
  <c r="I2501" i="75"/>
  <c r="L2500" i="75"/>
  <c r="N999" i="75" l="1"/>
  <c r="H999" i="75"/>
  <c r="N2500" i="75"/>
  <c r="H2500" i="75"/>
  <c r="I1001" i="75"/>
  <c r="L1000" i="75"/>
  <c r="I2502" i="75"/>
  <c r="L2501" i="75"/>
  <c r="N1000" i="75" l="1"/>
  <c r="H1000" i="75"/>
  <c r="N2501" i="75"/>
  <c r="H2501" i="75"/>
  <c r="I1002" i="75"/>
  <c r="L1001" i="75"/>
  <c r="L2502" i="75"/>
  <c r="I2503" i="75"/>
  <c r="N1001" i="75" l="1"/>
  <c r="H1001" i="75"/>
  <c r="N2502" i="75"/>
  <c r="H2502" i="75"/>
  <c r="I1003" i="75"/>
  <c r="L1002" i="75"/>
  <c r="I2504" i="75"/>
  <c r="L2503" i="75"/>
  <c r="N2503" i="75" l="1"/>
  <c r="H2503" i="75"/>
  <c r="N1002" i="75"/>
  <c r="H1002" i="75"/>
  <c r="I1004" i="75"/>
  <c r="L1003" i="75"/>
  <c r="I2505" i="75"/>
  <c r="L2504" i="75"/>
  <c r="N1003" i="75" l="1"/>
  <c r="H1003" i="75"/>
  <c r="N2504" i="75"/>
  <c r="H2504" i="75"/>
  <c r="I1005" i="75"/>
  <c r="L1004" i="75"/>
  <c r="L2505" i="75"/>
  <c r="I2506" i="75"/>
  <c r="N1004" i="75" l="1"/>
  <c r="H1004" i="75"/>
  <c r="N2505" i="75"/>
  <c r="H2505" i="75"/>
  <c r="I1006" i="75"/>
  <c r="L1005" i="75"/>
  <c r="L2506" i="75"/>
  <c r="I2507" i="75"/>
  <c r="N1005" i="75" l="1"/>
  <c r="H1005" i="75"/>
  <c r="N2506" i="75"/>
  <c r="H2506" i="75"/>
  <c r="I1007" i="75"/>
  <c r="L1006" i="75"/>
  <c r="L2507" i="75"/>
  <c r="I2508" i="75"/>
  <c r="N2507" i="75" l="1"/>
  <c r="H2507" i="75"/>
  <c r="N1006" i="75"/>
  <c r="H1006" i="75"/>
  <c r="I1008" i="75"/>
  <c r="L1007" i="75"/>
  <c r="L2508" i="75"/>
  <c r="I2509" i="75"/>
  <c r="N2508" i="75" l="1"/>
  <c r="H2508" i="75"/>
  <c r="N1007" i="75"/>
  <c r="H1007" i="75"/>
  <c r="I1009" i="75"/>
  <c r="L1008" i="75"/>
  <c r="I2510" i="75"/>
  <c r="L2509" i="75"/>
  <c r="N2509" i="75" l="1"/>
  <c r="H2509" i="75"/>
  <c r="N1008" i="75"/>
  <c r="H1008" i="75"/>
  <c r="I1010" i="75"/>
  <c r="L1009" i="75"/>
  <c r="L2510" i="75"/>
  <c r="I2511" i="75"/>
  <c r="N2510" i="75" l="1"/>
  <c r="H2510" i="75"/>
  <c r="N1009" i="75"/>
  <c r="H1009" i="75"/>
  <c r="I1011" i="75"/>
  <c r="L1010" i="75"/>
  <c r="L2511" i="75"/>
  <c r="I2512" i="75"/>
  <c r="N2511" i="75" l="1"/>
  <c r="H2511" i="75"/>
  <c r="N1010" i="75"/>
  <c r="H1010" i="75"/>
  <c r="I1012" i="75"/>
  <c r="L1011" i="75"/>
  <c r="I2513" i="75"/>
  <c r="L2512" i="75"/>
  <c r="N1011" i="75" l="1"/>
  <c r="H1011" i="75"/>
  <c r="N2512" i="75"/>
  <c r="H2512" i="75"/>
  <c r="I1013" i="75"/>
  <c r="L1012" i="75"/>
  <c r="L2513" i="75"/>
  <c r="I2514" i="75"/>
  <c r="N1012" i="75" l="1"/>
  <c r="H1012" i="75"/>
  <c r="N2513" i="75"/>
  <c r="H2513" i="75"/>
  <c r="I1014" i="75"/>
  <c r="L1013" i="75"/>
  <c r="L2514" i="75"/>
  <c r="I2515" i="75"/>
  <c r="N2514" i="75" l="1"/>
  <c r="H2514" i="75"/>
  <c r="N1013" i="75"/>
  <c r="H1013" i="75"/>
  <c r="I1015" i="75"/>
  <c r="L1014" i="75"/>
  <c r="I2516" i="75"/>
  <c r="L2515" i="75"/>
  <c r="N1014" i="75" l="1"/>
  <c r="H1014" i="75"/>
  <c r="N2515" i="75"/>
  <c r="H2515" i="75"/>
  <c r="I1016" i="75"/>
  <c r="L1015" i="75"/>
  <c r="L2516" i="75"/>
  <c r="I2517" i="75"/>
  <c r="N2516" i="75" l="1"/>
  <c r="H2516" i="75"/>
  <c r="N1015" i="75"/>
  <c r="H1015" i="75"/>
  <c r="I1017" i="75"/>
  <c r="L1016" i="75"/>
  <c r="L2517" i="75"/>
  <c r="I2518" i="75"/>
  <c r="N1016" i="75" l="1"/>
  <c r="H1016" i="75"/>
  <c r="N2517" i="75"/>
  <c r="H2517" i="75"/>
  <c r="I1018" i="75"/>
  <c r="L1017" i="75"/>
  <c r="L2518" i="75"/>
  <c r="I2519" i="75"/>
  <c r="N1017" i="75" l="1"/>
  <c r="H1017" i="75"/>
  <c r="N2518" i="75"/>
  <c r="H2518" i="75"/>
  <c r="I1019" i="75"/>
  <c r="L1018" i="75"/>
  <c r="I2520" i="75"/>
  <c r="L2519" i="75"/>
  <c r="N1018" i="75" l="1"/>
  <c r="H1018" i="75"/>
  <c r="N2519" i="75"/>
  <c r="H2519" i="75"/>
  <c r="I1020" i="75"/>
  <c r="L1019" i="75"/>
  <c r="I2521" i="75"/>
  <c r="L2520" i="75"/>
  <c r="N2520" i="75" l="1"/>
  <c r="H2520" i="75"/>
  <c r="N1019" i="75"/>
  <c r="H1019" i="75"/>
  <c r="I1021" i="75"/>
  <c r="L1020" i="75"/>
  <c r="L2521" i="75"/>
  <c r="I2522" i="75"/>
  <c r="N2521" i="75" l="1"/>
  <c r="H2521" i="75"/>
  <c r="N1020" i="75"/>
  <c r="H1020" i="75"/>
  <c r="I1022" i="75"/>
  <c r="L1021" i="75"/>
  <c r="L2522" i="75"/>
  <c r="I2523" i="75"/>
  <c r="N2522" i="75" l="1"/>
  <c r="H2522" i="75"/>
  <c r="N1021" i="75"/>
  <c r="H1021" i="75"/>
  <c r="I1023" i="75"/>
  <c r="L1022" i="75"/>
  <c r="L2523" i="75"/>
  <c r="I2524" i="75"/>
  <c r="N1022" i="75" l="1"/>
  <c r="H1022" i="75"/>
  <c r="N2523" i="75"/>
  <c r="H2523" i="75"/>
  <c r="I1024" i="75"/>
  <c r="L1023" i="75"/>
  <c r="I2525" i="75"/>
  <c r="L2524" i="75"/>
  <c r="N1023" i="75" l="1"/>
  <c r="H1023" i="75"/>
  <c r="N2524" i="75"/>
  <c r="H2524" i="75"/>
  <c r="I1025" i="75"/>
  <c r="L1024" i="75"/>
  <c r="L2525" i="75"/>
  <c r="I2526" i="75"/>
  <c r="N2525" i="75" l="1"/>
  <c r="H2525" i="75"/>
  <c r="N1024" i="75"/>
  <c r="H1024" i="75"/>
  <c r="I1026" i="75"/>
  <c r="L1025" i="75"/>
  <c r="L2526" i="75"/>
  <c r="I2527" i="75"/>
  <c r="N1025" i="75" l="1"/>
  <c r="H1025" i="75"/>
  <c r="N2526" i="75"/>
  <c r="H2526" i="75"/>
  <c r="I1027" i="75"/>
  <c r="L1026" i="75"/>
  <c r="L2527" i="75"/>
  <c r="I2528" i="75"/>
  <c r="N1026" i="75" l="1"/>
  <c r="H1026" i="75"/>
  <c r="N2527" i="75"/>
  <c r="H2527" i="75"/>
  <c r="I1028" i="75"/>
  <c r="L1027" i="75"/>
  <c r="L2528" i="75"/>
  <c r="I2529" i="75"/>
  <c r="N1027" i="75" l="1"/>
  <c r="H1027" i="75"/>
  <c r="N2528" i="75"/>
  <c r="H2528" i="75"/>
  <c r="I1029" i="75"/>
  <c r="L1028" i="75"/>
  <c r="L2529" i="75"/>
  <c r="I2530" i="75"/>
  <c r="N2529" i="75" l="1"/>
  <c r="H2529" i="75"/>
  <c r="N1028" i="75"/>
  <c r="H1028" i="75"/>
  <c r="I1030" i="75"/>
  <c r="L1029" i="75"/>
  <c r="L2530" i="75"/>
  <c r="I2531" i="75"/>
  <c r="N2530" i="75" l="1"/>
  <c r="H2530" i="75"/>
  <c r="N1029" i="75"/>
  <c r="H1029" i="75"/>
  <c r="I1031" i="75"/>
  <c r="L1030" i="75"/>
  <c r="L2531" i="75"/>
  <c r="I2532" i="75"/>
  <c r="N2531" i="75" l="1"/>
  <c r="H2531" i="75"/>
  <c r="N1030" i="75"/>
  <c r="H1030" i="75"/>
  <c r="I1032" i="75"/>
  <c r="L1031" i="75"/>
  <c r="I2533" i="75"/>
  <c r="L2532" i="75"/>
  <c r="N2532" i="75" l="1"/>
  <c r="H2532" i="75"/>
  <c r="N1031" i="75"/>
  <c r="H1031" i="75"/>
  <c r="I1033" i="75"/>
  <c r="L1032" i="75"/>
  <c r="L2533" i="75"/>
  <c r="I2534" i="75"/>
  <c r="N2533" i="75" l="1"/>
  <c r="H2533" i="75"/>
  <c r="N1032" i="75"/>
  <c r="H1032" i="75"/>
  <c r="I1034" i="75"/>
  <c r="L1033" i="75"/>
  <c r="L2534" i="75"/>
  <c r="I2535" i="75"/>
  <c r="N2534" i="75" l="1"/>
  <c r="H2534" i="75"/>
  <c r="N1033" i="75"/>
  <c r="H1033" i="75"/>
  <c r="I1035" i="75"/>
  <c r="L1034" i="75"/>
  <c r="L2535" i="75"/>
  <c r="I2536" i="75"/>
  <c r="N2535" i="75" l="1"/>
  <c r="H2535" i="75"/>
  <c r="N1034" i="75"/>
  <c r="H1034" i="75"/>
  <c r="I1036" i="75"/>
  <c r="L1035" i="75"/>
  <c r="L2536" i="75"/>
  <c r="I2537" i="75"/>
  <c r="N2536" i="75" l="1"/>
  <c r="H2536" i="75"/>
  <c r="N1035" i="75"/>
  <c r="H1035" i="75"/>
  <c r="I1037" i="75"/>
  <c r="L1036" i="75"/>
  <c r="I2538" i="75"/>
  <c r="L2537" i="75"/>
  <c r="N1036" i="75" l="1"/>
  <c r="H1036" i="75"/>
  <c r="N2537" i="75"/>
  <c r="H2537" i="75"/>
  <c r="I1038" i="75"/>
  <c r="L1037" i="75"/>
  <c r="L2538" i="75"/>
  <c r="I2539" i="75"/>
  <c r="N1037" i="75" l="1"/>
  <c r="H1037" i="75"/>
  <c r="N2538" i="75"/>
  <c r="H2538" i="75"/>
  <c r="I1039" i="75"/>
  <c r="L1038" i="75"/>
  <c r="L2539" i="75"/>
  <c r="I2540" i="75"/>
  <c r="N2539" i="75" l="1"/>
  <c r="H2539" i="75"/>
  <c r="N1038" i="75"/>
  <c r="H1038" i="75"/>
  <c r="I1040" i="75"/>
  <c r="L1039" i="75"/>
  <c r="I2541" i="75"/>
  <c r="L2540" i="75"/>
  <c r="N2540" i="75" l="1"/>
  <c r="H2540" i="75"/>
  <c r="N1039" i="75"/>
  <c r="H1039" i="75"/>
  <c r="I1041" i="75"/>
  <c r="L1040" i="75"/>
  <c r="I2542" i="75"/>
  <c r="L2541" i="75"/>
  <c r="N2541" i="75" l="1"/>
  <c r="H2541" i="75"/>
  <c r="N1040" i="75"/>
  <c r="H1040" i="75"/>
  <c r="I1042" i="75"/>
  <c r="L1041" i="75"/>
  <c r="L2542" i="75"/>
  <c r="I2543" i="75"/>
  <c r="N2542" i="75" l="1"/>
  <c r="H2542" i="75"/>
  <c r="N1041" i="75"/>
  <c r="H1041" i="75"/>
  <c r="I1043" i="75"/>
  <c r="L1042" i="75"/>
  <c r="L2543" i="75"/>
  <c r="I2544" i="75"/>
  <c r="N1042" i="75" l="1"/>
  <c r="H1042" i="75"/>
  <c r="N2543" i="75"/>
  <c r="H2543" i="75"/>
  <c r="I1044" i="75"/>
  <c r="L1043" i="75"/>
  <c r="I2545" i="75"/>
  <c r="L2544" i="75"/>
  <c r="N2544" i="75" l="1"/>
  <c r="H2544" i="75"/>
  <c r="N1043" i="75"/>
  <c r="H1043" i="75"/>
  <c r="I1045" i="75"/>
  <c r="L1044" i="75"/>
  <c r="I2546" i="75"/>
  <c r="L2545" i="75"/>
  <c r="N1044" i="75" l="1"/>
  <c r="H1044" i="75"/>
  <c r="N2545" i="75"/>
  <c r="H2545" i="75"/>
  <c r="I1046" i="75"/>
  <c r="L1045" i="75"/>
  <c r="L2546" i="75"/>
  <c r="I2547" i="75"/>
  <c r="N1045" i="75" l="1"/>
  <c r="H1045" i="75"/>
  <c r="N2546" i="75"/>
  <c r="H2546" i="75"/>
  <c r="I1047" i="75"/>
  <c r="L1046" i="75"/>
  <c r="L2547" i="75"/>
  <c r="I2548" i="75"/>
  <c r="N2547" i="75" l="1"/>
  <c r="H2547" i="75"/>
  <c r="N1046" i="75"/>
  <c r="H1046" i="75"/>
  <c r="I1048" i="75"/>
  <c r="L1047" i="75"/>
  <c r="L2548" i="75"/>
  <c r="I2549" i="75"/>
  <c r="N2548" i="75" l="1"/>
  <c r="H2548" i="75"/>
  <c r="N1047" i="75"/>
  <c r="H1047" i="75"/>
  <c r="I1049" i="75"/>
  <c r="L1048" i="75"/>
  <c r="I2550" i="75"/>
  <c r="L2549" i="75"/>
  <c r="N2549" i="75" l="1"/>
  <c r="H2549" i="75"/>
  <c r="N1048" i="75"/>
  <c r="H1048" i="75"/>
  <c r="I1050" i="75"/>
  <c r="L1049" i="75"/>
  <c r="L2550" i="75"/>
  <c r="I2551" i="75"/>
  <c r="N1049" i="75" l="1"/>
  <c r="H1049" i="75"/>
  <c r="N2550" i="75"/>
  <c r="H2550" i="75"/>
  <c r="I1051" i="75"/>
  <c r="L1050" i="75"/>
  <c r="L2551" i="75"/>
  <c r="I2552" i="75"/>
  <c r="N2551" i="75" l="1"/>
  <c r="H2551" i="75"/>
  <c r="N1050" i="75"/>
  <c r="H1050" i="75"/>
  <c r="I1052" i="75"/>
  <c r="L1051" i="75"/>
  <c r="I2553" i="75"/>
  <c r="L2552" i="75"/>
  <c r="N1051" i="75" l="1"/>
  <c r="H1051" i="75"/>
  <c r="N2552" i="75"/>
  <c r="H2552" i="75"/>
  <c r="I1053" i="75"/>
  <c r="L1052" i="75"/>
  <c r="I2554" i="75"/>
  <c r="L2553" i="75"/>
  <c r="N2553" i="75" l="1"/>
  <c r="H2553" i="75"/>
  <c r="N1052" i="75"/>
  <c r="H1052" i="75"/>
  <c r="I1054" i="75"/>
  <c r="L1053" i="75"/>
  <c r="L2554" i="75"/>
  <c r="I2555" i="75"/>
  <c r="N1053" i="75" l="1"/>
  <c r="H1053" i="75"/>
  <c r="N2554" i="75"/>
  <c r="H2554" i="75"/>
  <c r="I1055" i="75"/>
  <c r="L1054" i="75"/>
  <c r="L2555" i="75"/>
  <c r="I2556" i="75"/>
  <c r="N1054" i="75" l="1"/>
  <c r="H1054" i="75"/>
  <c r="N2555" i="75"/>
  <c r="H2555" i="75"/>
  <c r="I1056" i="75"/>
  <c r="L1055" i="75"/>
  <c r="I2557" i="75"/>
  <c r="L2556" i="75"/>
  <c r="N2556" i="75" l="1"/>
  <c r="H2556" i="75"/>
  <c r="N1055" i="75"/>
  <c r="H1055" i="75"/>
  <c r="I1057" i="75"/>
  <c r="L1056" i="75"/>
  <c r="I2558" i="75"/>
  <c r="L2557" i="75"/>
  <c r="N2557" i="75" l="1"/>
  <c r="H2557" i="75"/>
  <c r="N1056" i="75"/>
  <c r="H1056" i="75"/>
  <c r="I1058" i="75"/>
  <c r="L1057" i="75"/>
  <c r="L2558" i="75"/>
  <c r="I2559" i="75"/>
  <c r="N2558" i="75" l="1"/>
  <c r="H2558" i="75"/>
  <c r="N1057" i="75"/>
  <c r="H1057" i="75"/>
  <c r="I1059" i="75"/>
  <c r="L1058" i="75"/>
  <c r="L2559" i="75"/>
  <c r="I2560" i="75"/>
  <c r="N2559" i="75" l="1"/>
  <c r="H2559" i="75"/>
  <c r="N1058" i="75"/>
  <c r="H1058" i="75"/>
  <c r="I1060" i="75"/>
  <c r="L1059" i="75"/>
  <c r="I2561" i="75"/>
  <c r="L2560" i="75"/>
  <c r="N2560" i="75" l="1"/>
  <c r="H2560" i="75"/>
  <c r="N1059" i="75"/>
  <c r="H1059" i="75"/>
  <c r="I1061" i="75"/>
  <c r="L1060" i="75"/>
  <c r="I2562" i="75"/>
  <c r="L2561" i="75"/>
  <c r="N2561" i="75" l="1"/>
  <c r="H2561" i="75"/>
  <c r="N1060" i="75"/>
  <c r="H1060" i="75"/>
  <c r="I1062" i="75"/>
  <c r="L1061" i="75"/>
  <c r="L2562" i="75"/>
  <c r="I2563" i="75"/>
  <c r="N2562" i="75" l="1"/>
  <c r="H2562" i="75"/>
  <c r="N1061" i="75"/>
  <c r="H1061" i="75"/>
  <c r="I1063" i="75"/>
  <c r="L1062" i="75"/>
  <c r="L2563" i="75"/>
  <c r="I2564" i="75"/>
  <c r="N2563" i="75" l="1"/>
  <c r="H2563" i="75"/>
  <c r="N1062" i="75"/>
  <c r="H1062" i="75"/>
  <c r="I1064" i="75"/>
  <c r="L1063" i="75"/>
  <c r="I2565" i="75"/>
  <c r="L2564" i="75"/>
  <c r="N1063" i="75" l="1"/>
  <c r="H1063" i="75"/>
  <c r="N2564" i="75"/>
  <c r="H2564" i="75"/>
  <c r="I1065" i="75"/>
  <c r="L1064" i="75"/>
  <c r="I2566" i="75"/>
  <c r="L2565" i="75"/>
  <c r="N2565" i="75" l="1"/>
  <c r="H2565" i="75"/>
  <c r="N1064" i="75"/>
  <c r="H1064" i="75"/>
  <c r="I1066" i="75"/>
  <c r="L1065" i="75"/>
  <c r="L2566" i="75"/>
  <c r="I2567" i="75"/>
  <c r="N1065" i="75" l="1"/>
  <c r="H1065" i="75"/>
  <c r="N2566" i="75"/>
  <c r="H2566" i="75"/>
  <c r="I1067" i="75"/>
  <c r="L1066" i="75"/>
  <c r="L2567" i="75"/>
  <c r="I2568" i="75"/>
  <c r="N2567" i="75" l="1"/>
  <c r="H2567" i="75"/>
  <c r="N1066" i="75"/>
  <c r="H1066" i="75"/>
  <c r="I1068" i="75"/>
  <c r="L1067" i="75"/>
  <c r="L2568" i="75"/>
  <c r="I2569" i="75"/>
  <c r="N1067" i="75" l="1"/>
  <c r="H1067" i="75"/>
  <c r="N2568" i="75"/>
  <c r="H2568" i="75"/>
  <c r="I1069" i="75"/>
  <c r="L1068" i="75"/>
  <c r="I2570" i="75"/>
  <c r="L2569" i="75"/>
  <c r="N1068" i="75" l="1"/>
  <c r="H1068" i="75"/>
  <c r="N2569" i="75"/>
  <c r="H2569" i="75"/>
  <c r="I1070" i="75"/>
  <c r="L1069" i="75"/>
  <c r="L2570" i="75"/>
  <c r="I2571" i="75"/>
  <c r="N2570" i="75" l="1"/>
  <c r="H2570" i="75"/>
  <c r="N1069" i="75"/>
  <c r="H1069" i="75"/>
  <c r="I1071" i="75"/>
  <c r="L1070" i="75"/>
  <c r="L2571" i="75"/>
  <c r="I2572" i="75"/>
  <c r="N2571" i="75" l="1"/>
  <c r="H2571" i="75"/>
  <c r="N1070" i="75"/>
  <c r="H1070" i="75"/>
  <c r="I1072" i="75"/>
  <c r="L1071" i="75"/>
  <c r="I2573" i="75"/>
  <c r="L2572" i="75"/>
  <c r="N1071" i="75" l="1"/>
  <c r="H1071" i="75"/>
  <c r="N2572" i="75"/>
  <c r="H2572" i="75"/>
  <c r="I1073" i="75"/>
  <c r="L1072" i="75"/>
  <c r="I2574" i="75"/>
  <c r="L2573" i="75"/>
  <c r="N1072" i="75" l="1"/>
  <c r="H1072" i="75"/>
  <c r="N2573" i="75"/>
  <c r="H2573" i="75"/>
  <c r="I1074" i="75"/>
  <c r="L1073" i="75"/>
  <c r="L2574" i="75"/>
  <c r="I2575" i="75"/>
  <c r="N2574" i="75" l="1"/>
  <c r="H2574" i="75"/>
  <c r="N1073" i="75"/>
  <c r="H1073" i="75"/>
  <c r="I1075" i="75"/>
  <c r="L1074" i="75"/>
  <c r="L2575" i="75"/>
  <c r="I2576" i="75"/>
  <c r="N1074" i="75" l="1"/>
  <c r="H1074" i="75"/>
  <c r="N2575" i="75"/>
  <c r="H2575" i="75"/>
  <c r="I1076" i="75"/>
  <c r="L1075" i="75"/>
  <c r="I2577" i="75"/>
  <c r="L2576" i="75"/>
  <c r="N1075" i="75" l="1"/>
  <c r="H1075" i="75"/>
  <c r="N2576" i="75"/>
  <c r="H2576" i="75"/>
  <c r="I1077" i="75"/>
  <c r="L1076" i="75"/>
  <c r="I2578" i="75"/>
  <c r="L2577" i="75"/>
  <c r="N1076" i="75" l="1"/>
  <c r="H1076" i="75"/>
  <c r="N2577" i="75"/>
  <c r="H2577" i="75"/>
  <c r="I1078" i="75"/>
  <c r="L1077" i="75"/>
  <c r="L2578" i="75"/>
  <c r="I2579" i="75"/>
  <c r="N2578" i="75" l="1"/>
  <c r="H2578" i="75"/>
  <c r="N1077" i="75"/>
  <c r="H1077" i="75"/>
  <c r="I1079" i="75"/>
  <c r="L1078" i="75"/>
  <c r="L2579" i="75"/>
  <c r="I2580" i="75"/>
  <c r="N2579" i="75" l="1"/>
  <c r="H2579" i="75"/>
  <c r="N1078" i="75"/>
  <c r="H1078" i="75"/>
  <c r="I1080" i="75"/>
  <c r="L1079" i="75"/>
  <c r="L2580" i="75"/>
  <c r="I2581" i="75"/>
  <c r="N2580" i="75" l="1"/>
  <c r="H2580" i="75"/>
  <c r="N1079" i="75"/>
  <c r="H1079" i="75"/>
  <c r="I1081" i="75"/>
  <c r="L1080" i="75"/>
  <c r="I2582" i="75"/>
  <c r="L2581" i="75"/>
  <c r="N1080" i="75" l="1"/>
  <c r="H1080" i="75"/>
  <c r="N2581" i="75"/>
  <c r="H2581" i="75"/>
  <c r="I1082" i="75"/>
  <c r="L1081" i="75"/>
  <c r="L2582" i="75"/>
  <c r="I2583" i="75"/>
  <c r="N2582" i="75" l="1"/>
  <c r="H2582" i="75"/>
  <c r="N1081" i="75"/>
  <c r="H1081" i="75"/>
  <c r="I1083" i="75"/>
  <c r="L1082" i="75"/>
  <c r="L2583" i="75"/>
  <c r="I2584" i="75"/>
  <c r="N1082" i="75" l="1"/>
  <c r="H1082" i="75"/>
  <c r="N2583" i="75"/>
  <c r="H2583" i="75"/>
  <c r="I1084" i="75"/>
  <c r="L1083" i="75"/>
  <c r="I2585" i="75"/>
  <c r="L2584" i="75"/>
  <c r="N1083" i="75" l="1"/>
  <c r="H1083" i="75"/>
  <c r="N2584" i="75"/>
  <c r="H2584" i="75"/>
  <c r="I1085" i="75"/>
  <c r="L1084" i="75"/>
  <c r="I2586" i="75"/>
  <c r="L2585" i="75"/>
  <c r="N1084" i="75" l="1"/>
  <c r="H1084" i="75"/>
  <c r="N2585" i="75"/>
  <c r="H2585" i="75"/>
  <c r="I1086" i="75"/>
  <c r="L1085" i="75"/>
  <c r="L2586" i="75"/>
  <c r="I2587" i="75"/>
  <c r="N2586" i="75" l="1"/>
  <c r="H2586" i="75"/>
  <c r="N1085" i="75"/>
  <c r="H1085" i="75"/>
  <c r="I1087" i="75"/>
  <c r="L1086" i="75"/>
  <c r="L2587" i="75"/>
  <c r="I2588" i="75"/>
  <c r="N1086" i="75" l="1"/>
  <c r="H1086" i="75"/>
  <c r="N2587" i="75"/>
  <c r="H2587" i="75"/>
  <c r="I1088" i="75"/>
  <c r="L1087" i="75"/>
  <c r="L2588" i="75"/>
  <c r="I2589" i="75"/>
  <c r="N1087" i="75" l="1"/>
  <c r="H1087" i="75"/>
  <c r="N2588" i="75"/>
  <c r="H2588" i="75"/>
  <c r="I1089" i="75"/>
  <c r="L1088" i="75"/>
  <c r="I2590" i="75"/>
  <c r="L2589" i="75"/>
  <c r="N2589" i="75" l="1"/>
  <c r="H2589" i="75"/>
  <c r="N1088" i="75"/>
  <c r="H1088" i="75"/>
  <c r="I1090" i="75"/>
  <c r="L1089" i="75"/>
  <c r="L2590" i="75"/>
  <c r="I2591" i="75"/>
  <c r="N1089" i="75" l="1"/>
  <c r="H1089" i="75"/>
  <c r="N2590" i="75"/>
  <c r="H2590" i="75"/>
  <c r="I1091" i="75"/>
  <c r="L1090" i="75"/>
  <c r="L2591" i="75"/>
  <c r="I2592" i="75"/>
  <c r="N2591" i="75" l="1"/>
  <c r="H2591" i="75"/>
  <c r="N1090" i="75"/>
  <c r="H1090" i="75"/>
  <c r="I1092" i="75"/>
  <c r="L1091" i="75"/>
  <c r="I2593" i="75"/>
  <c r="L2592" i="75"/>
  <c r="N2592" i="75" l="1"/>
  <c r="H2592" i="75"/>
  <c r="N1091" i="75"/>
  <c r="H1091" i="75"/>
  <c r="I1093" i="75"/>
  <c r="L1092" i="75"/>
  <c r="I2594" i="75"/>
  <c r="L2593" i="75"/>
  <c r="N2593" i="75" l="1"/>
  <c r="H2593" i="75"/>
  <c r="N1092" i="75"/>
  <c r="H1092" i="75"/>
  <c r="I1094" i="75"/>
  <c r="L1093" i="75"/>
  <c r="L2594" i="75"/>
  <c r="I2595" i="75"/>
  <c r="N1093" i="75" l="1"/>
  <c r="H1093" i="75"/>
  <c r="N2594" i="75"/>
  <c r="H2594" i="75"/>
  <c r="I1095" i="75"/>
  <c r="L1094" i="75"/>
  <c r="L2595" i="75"/>
  <c r="I2596" i="75"/>
  <c r="N2595" i="75" l="1"/>
  <c r="H2595" i="75"/>
  <c r="N1094" i="75"/>
  <c r="H1094" i="75"/>
  <c r="I1096" i="75"/>
  <c r="L1095" i="75"/>
  <c r="I2597" i="75"/>
  <c r="L2596" i="75"/>
  <c r="N1095" i="75" l="1"/>
  <c r="H1095" i="75"/>
  <c r="N2596" i="75"/>
  <c r="H2596" i="75"/>
  <c r="I1097" i="75"/>
  <c r="L1096" i="75"/>
  <c r="I2598" i="75"/>
  <c r="L2597" i="75"/>
  <c r="N1096" i="75" l="1"/>
  <c r="H1096" i="75"/>
  <c r="N2597" i="75"/>
  <c r="H2597" i="75"/>
  <c r="I1098" i="75"/>
  <c r="L1097" i="75"/>
  <c r="L2598" i="75"/>
  <c r="I2599" i="75"/>
  <c r="N2598" i="75" l="1"/>
  <c r="H2598" i="75"/>
  <c r="N1097" i="75"/>
  <c r="H1097" i="75"/>
  <c r="I1099" i="75"/>
  <c r="L1098" i="75"/>
  <c r="L2599" i="75"/>
  <c r="I2600" i="75"/>
  <c r="N1098" i="75" l="1"/>
  <c r="H1098" i="75"/>
  <c r="N2599" i="75"/>
  <c r="H2599" i="75"/>
  <c r="I1100" i="75"/>
  <c r="L1099" i="75"/>
  <c r="L2600" i="75"/>
  <c r="I2601" i="75"/>
  <c r="N1099" i="75" l="1"/>
  <c r="H1099" i="75"/>
  <c r="N2600" i="75"/>
  <c r="H2600" i="75"/>
  <c r="I1101" i="75"/>
  <c r="L1100" i="75"/>
  <c r="I2602" i="75"/>
  <c r="L2601" i="75"/>
  <c r="N2601" i="75" l="1"/>
  <c r="H2601" i="75"/>
  <c r="N1100" i="75"/>
  <c r="H1100" i="75"/>
  <c r="I1102" i="75"/>
  <c r="L1101" i="75"/>
  <c r="L2602" i="75"/>
  <c r="I2603" i="75"/>
  <c r="N1101" i="75" l="1"/>
  <c r="H1101" i="75"/>
  <c r="N2602" i="75"/>
  <c r="H2602" i="75"/>
  <c r="I1103" i="75"/>
  <c r="L1102" i="75"/>
  <c r="L2603" i="75"/>
  <c r="I2604" i="75"/>
  <c r="N2603" i="75" l="1"/>
  <c r="H2603" i="75"/>
  <c r="N1102" i="75"/>
  <c r="H1102" i="75"/>
  <c r="I1104" i="75"/>
  <c r="L1103" i="75"/>
  <c r="I2605" i="75"/>
  <c r="L2604" i="75"/>
  <c r="N2604" i="75" l="1"/>
  <c r="H2604" i="75"/>
  <c r="N1103" i="75"/>
  <c r="H1103" i="75"/>
  <c r="I1105" i="75"/>
  <c r="L1104" i="75"/>
  <c r="I2606" i="75"/>
  <c r="L2605" i="75"/>
  <c r="N2605" i="75" l="1"/>
  <c r="H2605" i="75"/>
  <c r="N1104" i="75"/>
  <c r="H1104" i="75"/>
  <c r="I1106" i="75"/>
  <c r="L1105" i="75"/>
  <c r="L2606" i="75"/>
  <c r="I2607" i="75"/>
  <c r="N2606" i="75" l="1"/>
  <c r="H2606" i="75"/>
  <c r="N1105" i="75"/>
  <c r="H1105" i="75"/>
  <c r="I1107" i="75"/>
  <c r="L1106" i="75"/>
  <c r="L2607" i="75"/>
  <c r="I2608" i="75"/>
  <c r="N2607" i="75" l="1"/>
  <c r="H2607" i="75"/>
  <c r="N1106" i="75"/>
  <c r="H1106" i="75"/>
  <c r="I1108" i="75"/>
  <c r="L1107" i="75"/>
  <c r="I2609" i="75"/>
  <c r="L2608" i="75"/>
  <c r="N2608" i="75" l="1"/>
  <c r="H2608" i="75"/>
  <c r="N1107" i="75"/>
  <c r="H1107" i="75"/>
  <c r="I1109" i="75"/>
  <c r="L1108" i="75"/>
  <c r="I2610" i="75"/>
  <c r="L2609" i="75"/>
  <c r="N1108" i="75" l="1"/>
  <c r="H1108" i="75"/>
  <c r="N2609" i="75"/>
  <c r="H2609" i="75"/>
  <c r="I1110" i="75"/>
  <c r="L1109" i="75"/>
  <c r="L2610" i="75"/>
  <c r="I2611" i="75"/>
  <c r="N1109" i="75" l="1"/>
  <c r="H1109" i="75"/>
  <c r="N2610" i="75"/>
  <c r="H2610" i="75"/>
  <c r="I1111" i="75"/>
  <c r="L1110" i="75"/>
  <c r="L2611" i="75"/>
  <c r="I2612" i="75"/>
  <c r="N2611" i="75" l="1"/>
  <c r="H2611" i="75"/>
  <c r="N1110" i="75"/>
  <c r="H1110" i="75"/>
  <c r="I1112" i="75"/>
  <c r="L1111" i="75"/>
  <c r="L2612" i="75"/>
  <c r="I2613" i="75"/>
  <c r="N2612" i="75" l="1"/>
  <c r="H2612" i="75"/>
  <c r="N1111" i="75"/>
  <c r="H1111" i="75"/>
  <c r="I1113" i="75"/>
  <c r="L1112" i="75"/>
  <c r="I2614" i="75"/>
  <c r="L2613" i="75"/>
  <c r="N1112" i="75" l="1"/>
  <c r="H1112" i="75"/>
  <c r="N2613" i="75"/>
  <c r="H2613" i="75"/>
  <c r="I1114" i="75"/>
  <c r="L1113" i="75"/>
  <c r="L2614" i="75"/>
  <c r="I2615" i="75"/>
  <c r="N2614" i="75" l="1"/>
  <c r="H2614" i="75"/>
  <c r="N1113" i="75"/>
  <c r="H1113" i="75"/>
  <c r="I1115" i="75"/>
  <c r="L1114" i="75"/>
  <c r="L2615" i="75"/>
  <c r="I2616" i="75"/>
  <c r="N1114" i="75" l="1"/>
  <c r="H1114" i="75"/>
  <c r="N2615" i="75"/>
  <c r="H2615" i="75"/>
  <c r="I1116" i="75"/>
  <c r="L1115" i="75"/>
  <c r="I2617" i="75"/>
  <c r="L2616" i="75"/>
  <c r="N2616" i="75" l="1"/>
  <c r="H2616" i="75"/>
  <c r="N1115" i="75"/>
  <c r="H1115" i="75"/>
  <c r="I1117" i="75"/>
  <c r="L1116" i="75"/>
  <c r="I2618" i="75"/>
  <c r="L2617" i="75"/>
  <c r="N2617" i="75" l="1"/>
  <c r="H2617" i="75"/>
  <c r="N1116" i="75"/>
  <c r="H1116" i="75"/>
  <c r="I1118" i="75"/>
  <c r="L1117" i="75"/>
  <c r="L2618" i="75"/>
  <c r="I2619" i="75"/>
  <c r="N1117" i="75" l="1"/>
  <c r="H1117" i="75"/>
  <c r="N2618" i="75"/>
  <c r="H2618" i="75"/>
  <c r="I1119" i="75"/>
  <c r="L1118" i="75"/>
  <c r="L2619" i="75"/>
  <c r="I2620" i="75"/>
  <c r="N1118" i="75" l="1"/>
  <c r="H1118" i="75"/>
  <c r="N2619" i="75"/>
  <c r="H2619" i="75"/>
  <c r="I1120" i="75"/>
  <c r="L1119" i="75"/>
  <c r="I2621" i="75"/>
  <c r="L2620" i="75"/>
  <c r="N2620" i="75" l="1"/>
  <c r="H2620" i="75"/>
  <c r="N1119" i="75"/>
  <c r="H1119" i="75"/>
  <c r="I1121" i="75"/>
  <c r="L1120" i="75"/>
  <c r="I2622" i="75"/>
  <c r="L2621" i="75"/>
  <c r="N2621" i="75" l="1"/>
  <c r="H2621" i="75"/>
  <c r="N1120" i="75"/>
  <c r="H1120" i="75"/>
  <c r="I1122" i="75"/>
  <c r="L1121" i="75"/>
  <c r="L2622" i="75"/>
  <c r="I2623" i="75"/>
  <c r="N1121" i="75" l="1"/>
  <c r="H1121" i="75"/>
  <c r="N2622" i="75"/>
  <c r="H2622" i="75"/>
  <c r="I1123" i="75"/>
  <c r="L1122" i="75"/>
  <c r="L2623" i="75"/>
  <c r="I2624" i="75"/>
  <c r="N2623" i="75" l="1"/>
  <c r="H2623" i="75"/>
  <c r="N1122" i="75"/>
  <c r="H1122" i="75"/>
  <c r="I1124" i="75"/>
  <c r="L1123" i="75"/>
  <c r="I2625" i="75"/>
  <c r="L2624" i="75"/>
  <c r="N1123" i="75" l="1"/>
  <c r="H1123" i="75"/>
  <c r="N2624" i="75"/>
  <c r="H2624" i="75"/>
  <c r="I1125" i="75"/>
  <c r="L1124" i="75"/>
  <c r="I2626" i="75"/>
  <c r="L2625" i="75"/>
  <c r="N1124" i="75" l="1"/>
  <c r="H1124" i="75"/>
  <c r="N2625" i="75"/>
  <c r="H2625" i="75"/>
  <c r="I1126" i="75"/>
  <c r="L1125" i="75"/>
  <c r="L2626" i="75"/>
  <c r="I2627" i="75"/>
  <c r="N1125" i="75" l="1"/>
  <c r="H1125" i="75"/>
  <c r="N2626" i="75"/>
  <c r="H2626" i="75"/>
  <c r="I1127" i="75"/>
  <c r="L1126" i="75"/>
  <c r="L2627" i="75"/>
  <c r="I2628" i="75"/>
  <c r="N1126" i="75" l="1"/>
  <c r="H1126" i="75"/>
  <c r="N2627" i="75"/>
  <c r="H2627" i="75"/>
  <c r="I1128" i="75"/>
  <c r="L1127" i="75"/>
  <c r="I2629" i="75"/>
  <c r="L2628" i="75"/>
  <c r="N2628" i="75" l="1"/>
  <c r="H2628" i="75"/>
  <c r="N1127" i="75"/>
  <c r="H1127" i="75"/>
  <c r="I1129" i="75"/>
  <c r="L1128" i="75"/>
  <c r="I2630" i="75"/>
  <c r="L2629" i="75"/>
  <c r="N1128" i="75" l="1"/>
  <c r="H1128" i="75"/>
  <c r="N2629" i="75"/>
  <c r="H2629" i="75"/>
  <c r="I1130" i="75"/>
  <c r="L1129" i="75"/>
  <c r="L2630" i="75"/>
  <c r="I2631" i="75"/>
  <c r="N2630" i="75" l="1"/>
  <c r="H2630" i="75"/>
  <c r="N1129" i="75"/>
  <c r="H1129" i="75"/>
  <c r="I1131" i="75"/>
  <c r="L1130" i="75"/>
  <c r="L2631" i="75"/>
  <c r="I2632" i="75"/>
  <c r="N2631" i="75" l="1"/>
  <c r="H2631" i="75"/>
  <c r="N1130" i="75"/>
  <c r="H1130" i="75"/>
  <c r="I1132" i="75"/>
  <c r="L1131" i="75"/>
  <c r="L2632" i="75"/>
  <c r="I2633" i="75"/>
  <c r="N2632" i="75" l="1"/>
  <c r="H2632" i="75"/>
  <c r="N1131" i="75"/>
  <c r="H1131" i="75"/>
  <c r="I1133" i="75"/>
  <c r="L1132" i="75"/>
  <c r="I2634" i="75"/>
  <c r="L2633" i="75"/>
  <c r="N1132" i="75" l="1"/>
  <c r="H1132" i="75"/>
  <c r="N2633" i="75"/>
  <c r="H2633" i="75"/>
  <c r="I1134" i="75"/>
  <c r="L1133" i="75"/>
  <c r="L2634" i="75"/>
  <c r="I2635" i="75"/>
  <c r="N2634" i="75" l="1"/>
  <c r="H2634" i="75"/>
  <c r="N1133" i="75"/>
  <c r="H1133" i="75"/>
  <c r="I1135" i="75"/>
  <c r="L1134" i="75"/>
  <c r="L2635" i="75"/>
  <c r="I2636" i="75"/>
  <c r="N1134" i="75" l="1"/>
  <c r="H1134" i="75"/>
  <c r="N2635" i="75"/>
  <c r="H2635" i="75"/>
  <c r="I1136" i="75"/>
  <c r="L1135" i="75"/>
  <c r="I2637" i="75"/>
  <c r="L2636" i="75"/>
  <c r="N1135" i="75" l="1"/>
  <c r="H1135" i="75"/>
  <c r="N2636" i="75"/>
  <c r="H2636" i="75"/>
  <c r="I1137" i="75"/>
  <c r="L1136" i="75"/>
  <c r="I2638" i="75"/>
  <c r="L2637" i="75"/>
  <c r="N2637" i="75" l="1"/>
  <c r="H2637" i="75"/>
  <c r="N1136" i="75"/>
  <c r="H1136" i="75"/>
  <c r="I1138" i="75"/>
  <c r="L1137" i="75"/>
  <c r="L2638" i="75"/>
  <c r="I2639" i="75"/>
  <c r="N2638" i="75" l="1"/>
  <c r="H2638" i="75"/>
  <c r="N1137" i="75"/>
  <c r="H1137" i="75"/>
  <c r="I1139" i="75"/>
  <c r="L1138" i="75"/>
  <c r="L2639" i="75"/>
  <c r="I2640" i="75"/>
  <c r="N1138" i="75" l="1"/>
  <c r="H1138" i="75"/>
  <c r="N2639" i="75"/>
  <c r="H2639" i="75"/>
  <c r="I1140" i="75"/>
  <c r="L1139" i="75"/>
  <c r="I2641" i="75"/>
  <c r="L2640" i="75"/>
  <c r="N2640" i="75" l="1"/>
  <c r="H2640" i="75"/>
  <c r="N1139" i="75"/>
  <c r="H1139" i="75"/>
  <c r="I1141" i="75"/>
  <c r="L1140" i="75"/>
  <c r="I2642" i="75"/>
  <c r="L2641" i="75"/>
  <c r="N2641" i="75" l="1"/>
  <c r="H2641" i="75"/>
  <c r="N1140" i="75"/>
  <c r="H1140" i="75"/>
  <c r="I1142" i="75"/>
  <c r="L1141" i="75"/>
  <c r="L2642" i="75"/>
  <c r="I2643" i="75"/>
  <c r="N1141" i="75" l="1"/>
  <c r="H1141" i="75"/>
  <c r="N2642" i="75"/>
  <c r="H2642" i="75"/>
  <c r="I1143" i="75"/>
  <c r="L1142" i="75"/>
  <c r="L2643" i="75"/>
  <c r="I2644" i="75"/>
  <c r="N1142" i="75" l="1"/>
  <c r="H1142" i="75"/>
  <c r="N2643" i="75"/>
  <c r="H2643" i="75"/>
  <c r="I1144" i="75"/>
  <c r="L1143" i="75"/>
  <c r="L2644" i="75"/>
  <c r="I2645" i="75"/>
  <c r="N2644" i="75" l="1"/>
  <c r="H2644" i="75"/>
  <c r="N1143" i="75"/>
  <c r="H1143" i="75"/>
  <c r="I1145" i="75"/>
  <c r="L1144" i="75"/>
  <c r="I2646" i="75"/>
  <c r="L2645" i="75"/>
  <c r="N1144" i="75" l="1"/>
  <c r="H1144" i="75"/>
  <c r="N2645" i="75"/>
  <c r="H2645" i="75"/>
  <c r="I1146" i="75"/>
  <c r="L1145" i="75"/>
  <c r="L2646" i="75"/>
  <c r="I2647" i="75"/>
  <c r="N1145" i="75" l="1"/>
  <c r="H1145" i="75"/>
  <c r="N2646" i="75"/>
  <c r="H2646" i="75"/>
  <c r="I1147" i="75"/>
  <c r="L1146" i="75"/>
  <c r="L2647" i="75"/>
  <c r="I2648" i="75"/>
  <c r="N1146" i="75" l="1"/>
  <c r="H1146" i="75"/>
  <c r="N2647" i="75"/>
  <c r="H2647" i="75"/>
  <c r="I1148" i="75"/>
  <c r="L1147" i="75"/>
  <c r="I2649" i="75"/>
  <c r="L2648" i="75"/>
  <c r="N1147" i="75" l="1"/>
  <c r="H1147" i="75"/>
  <c r="N2648" i="75"/>
  <c r="H2648" i="75"/>
  <c r="I1149" i="75"/>
  <c r="L1148" i="75"/>
  <c r="L2649" i="75"/>
  <c r="I2650" i="75"/>
  <c r="N2649" i="75" l="1"/>
  <c r="H2649" i="75"/>
  <c r="N1148" i="75"/>
  <c r="H1148" i="75"/>
  <c r="I1150" i="75"/>
  <c r="L1149" i="75"/>
  <c r="L2650" i="75"/>
  <c r="I2651" i="75"/>
  <c r="N2650" i="75" l="1"/>
  <c r="H2650" i="75"/>
  <c r="N1149" i="75"/>
  <c r="H1149" i="75"/>
  <c r="I1151" i="75"/>
  <c r="L1150" i="75"/>
  <c r="I2652" i="75"/>
  <c r="L2651" i="75"/>
  <c r="N2651" i="75" l="1"/>
  <c r="H2651" i="75"/>
  <c r="N1150" i="75"/>
  <c r="H1150" i="75"/>
  <c r="I1152" i="75"/>
  <c r="L1151" i="75"/>
  <c r="I2653" i="75"/>
  <c r="L2652" i="75"/>
  <c r="N2652" i="75" l="1"/>
  <c r="H2652" i="75"/>
  <c r="N1151" i="75"/>
  <c r="H1151" i="75"/>
  <c r="I1153" i="75"/>
  <c r="L1152" i="75"/>
  <c r="I2654" i="75"/>
  <c r="L2653" i="75"/>
  <c r="N1152" i="75" l="1"/>
  <c r="H1152" i="75"/>
  <c r="N2653" i="75"/>
  <c r="H2653" i="75"/>
  <c r="I1154" i="75"/>
  <c r="L1153" i="75"/>
  <c r="L2654" i="75"/>
  <c r="I2655" i="75"/>
  <c r="N2654" i="75" l="1"/>
  <c r="H2654" i="75"/>
  <c r="N1153" i="75"/>
  <c r="H1153" i="75"/>
  <c r="I1155" i="75"/>
  <c r="L1154" i="75"/>
  <c r="I2656" i="75"/>
  <c r="L2655" i="75"/>
  <c r="N1154" i="75" l="1"/>
  <c r="H1154" i="75"/>
  <c r="N2655" i="75"/>
  <c r="H2655" i="75"/>
  <c r="I1156" i="75"/>
  <c r="L1155" i="75"/>
  <c r="I2657" i="75"/>
  <c r="L2656" i="75"/>
  <c r="N2656" i="75" l="1"/>
  <c r="H2656" i="75"/>
  <c r="N1155" i="75"/>
  <c r="H1155" i="75"/>
  <c r="I1157" i="75"/>
  <c r="L1156" i="75"/>
  <c r="I2658" i="75"/>
  <c r="L2657" i="75"/>
  <c r="N2657" i="75" l="1"/>
  <c r="H2657" i="75"/>
  <c r="N1156" i="75"/>
  <c r="H1156" i="75"/>
  <c r="I1158" i="75"/>
  <c r="L1157" i="75"/>
  <c r="I2659" i="75"/>
  <c r="L2658" i="75"/>
  <c r="N2658" i="75" l="1"/>
  <c r="H2658" i="75"/>
  <c r="N1157" i="75"/>
  <c r="H1157" i="75"/>
  <c r="I1159" i="75"/>
  <c r="L1158" i="75"/>
  <c r="L2659" i="75"/>
  <c r="I2660" i="75"/>
  <c r="N2659" i="75" l="1"/>
  <c r="H2659" i="75"/>
  <c r="N1158" i="75"/>
  <c r="H1158" i="75"/>
  <c r="I1160" i="75"/>
  <c r="L1159" i="75"/>
  <c r="I2661" i="75"/>
  <c r="L2660" i="75"/>
  <c r="N2660" i="75" l="1"/>
  <c r="H2660" i="75"/>
  <c r="N1159" i="75"/>
  <c r="H1159" i="75"/>
  <c r="I1161" i="75"/>
  <c r="L1160" i="75"/>
  <c r="I2662" i="75"/>
  <c r="L2661" i="75"/>
  <c r="N2661" i="75" l="1"/>
  <c r="H2661" i="75"/>
  <c r="N1160" i="75"/>
  <c r="H1160" i="75"/>
  <c r="I1162" i="75"/>
  <c r="L1161" i="75"/>
  <c r="I2663" i="75"/>
  <c r="L2662" i="75"/>
  <c r="N2662" i="75" l="1"/>
  <c r="H2662" i="75"/>
  <c r="N1161" i="75"/>
  <c r="H1161" i="75"/>
  <c r="I1163" i="75"/>
  <c r="L1162" i="75"/>
  <c r="L2663" i="75"/>
  <c r="I2664" i="75"/>
  <c r="N2663" i="75" l="1"/>
  <c r="H2663" i="75"/>
  <c r="N1162" i="75"/>
  <c r="H1162" i="75"/>
  <c r="I1164" i="75"/>
  <c r="L1163" i="75"/>
  <c r="I2665" i="75"/>
  <c r="L2664" i="75"/>
  <c r="N1163" i="75" l="1"/>
  <c r="H1163" i="75"/>
  <c r="N2664" i="75"/>
  <c r="H2664" i="75"/>
  <c r="I1165" i="75"/>
  <c r="L1164" i="75"/>
  <c r="L2665" i="75"/>
  <c r="I2666" i="75"/>
  <c r="N2665" i="75" l="1"/>
  <c r="H2665" i="75"/>
  <c r="N1164" i="75"/>
  <c r="H1164" i="75"/>
  <c r="I1166" i="75"/>
  <c r="L1165" i="75"/>
  <c r="I2667" i="75"/>
  <c r="L2666" i="75"/>
  <c r="N2666" i="75" l="1"/>
  <c r="H2666" i="75"/>
  <c r="N1165" i="75"/>
  <c r="H1165" i="75"/>
  <c r="I1167" i="75"/>
  <c r="L1166" i="75"/>
  <c r="I2668" i="75"/>
  <c r="L2667" i="75"/>
  <c r="N1166" i="75" l="1"/>
  <c r="H1166" i="75"/>
  <c r="N2667" i="75"/>
  <c r="H2667" i="75"/>
  <c r="I1168" i="75"/>
  <c r="L1167" i="75"/>
  <c r="I2669" i="75"/>
  <c r="L2668" i="75"/>
  <c r="N1167" i="75" l="1"/>
  <c r="H1167" i="75"/>
  <c r="N2668" i="75"/>
  <c r="H2668" i="75"/>
  <c r="I1169" i="75"/>
  <c r="L1168" i="75"/>
  <c r="I2670" i="75"/>
  <c r="L2669" i="75"/>
  <c r="N1168" i="75" l="1"/>
  <c r="H1168" i="75"/>
  <c r="N2669" i="75"/>
  <c r="H2669" i="75"/>
  <c r="I1170" i="75"/>
  <c r="L1169" i="75"/>
  <c r="I2671" i="75"/>
  <c r="L2670" i="75"/>
  <c r="N1169" i="75" l="1"/>
  <c r="H1169" i="75"/>
  <c r="N2670" i="75"/>
  <c r="H2670" i="75"/>
  <c r="I1171" i="75"/>
  <c r="L1170" i="75"/>
  <c r="I2672" i="75"/>
  <c r="L2671" i="75"/>
  <c r="N2671" i="75" l="1"/>
  <c r="H2671" i="75"/>
  <c r="N1170" i="75"/>
  <c r="H1170" i="75"/>
  <c r="I1172" i="75"/>
  <c r="L1171" i="75"/>
  <c r="I2673" i="75"/>
  <c r="L2672" i="75"/>
  <c r="N2672" i="75" l="1"/>
  <c r="H2672" i="75"/>
  <c r="N1171" i="75"/>
  <c r="H1171" i="75"/>
  <c r="I1173" i="75"/>
  <c r="L1172" i="75"/>
  <c r="I2674" i="75"/>
  <c r="L2673" i="75"/>
  <c r="N2673" i="75" l="1"/>
  <c r="H2673" i="75"/>
  <c r="N1172" i="75"/>
  <c r="H1172" i="75"/>
  <c r="I1174" i="75"/>
  <c r="L1173" i="75"/>
  <c r="I2675" i="75"/>
  <c r="L2674" i="75"/>
  <c r="N1173" i="75" l="1"/>
  <c r="H1173" i="75"/>
  <c r="N2674" i="75"/>
  <c r="H2674" i="75"/>
  <c r="I1175" i="75"/>
  <c r="L1174" i="75"/>
  <c r="I2676" i="75"/>
  <c r="L2675" i="75"/>
  <c r="N2675" i="75" l="1"/>
  <c r="H2675" i="75"/>
  <c r="N1174" i="75"/>
  <c r="H1174" i="75"/>
  <c r="I1176" i="75"/>
  <c r="L1175" i="75"/>
  <c r="I2677" i="75"/>
  <c r="L2676" i="75"/>
  <c r="N1175" i="75" l="1"/>
  <c r="H1175" i="75"/>
  <c r="N2676" i="75"/>
  <c r="H2676" i="75"/>
  <c r="I1177" i="75"/>
  <c r="L1176" i="75"/>
  <c r="I2678" i="75"/>
  <c r="L2677" i="75"/>
  <c r="N2677" i="75" l="1"/>
  <c r="H2677" i="75"/>
  <c r="N1176" i="75"/>
  <c r="H1176" i="75"/>
  <c r="I1178" i="75"/>
  <c r="L1177" i="75"/>
  <c r="L2678" i="75"/>
  <c r="I2679" i="75"/>
  <c r="N1177" i="75" l="1"/>
  <c r="H1177" i="75"/>
  <c r="N2678" i="75"/>
  <c r="H2678" i="75"/>
  <c r="I1179" i="75"/>
  <c r="L1178" i="75"/>
  <c r="I2680" i="75"/>
  <c r="L2679" i="75"/>
  <c r="N1178" i="75" l="1"/>
  <c r="H1178" i="75"/>
  <c r="N2679" i="75"/>
  <c r="H2679" i="75"/>
  <c r="I1180" i="75"/>
  <c r="L1179" i="75"/>
  <c r="I2681" i="75"/>
  <c r="L2680" i="75"/>
  <c r="N1179" i="75" l="1"/>
  <c r="H1179" i="75"/>
  <c r="N2680" i="75"/>
  <c r="H2680" i="75"/>
  <c r="I1181" i="75"/>
  <c r="L1180" i="75"/>
  <c r="I2682" i="75"/>
  <c r="L2681" i="75"/>
  <c r="N2681" i="75" l="1"/>
  <c r="H2681" i="75"/>
  <c r="N1180" i="75"/>
  <c r="H1180" i="75"/>
  <c r="I1182" i="75"/>
  <c r="L1181" i="75"/>
  <c r="I2683" i="75"/>
  <c r="L2682" i="75"/>
  <c r="N1181" i="75" l="1"/>
  <c r="H1181" i="75"/>
  <c r="N2682" i="75"/>
  <c r="H2682" i="75"/>
  <c r="I1183" i="75"/>
  <c r="L1182" i="75"/>
  <c r="I2684" i="75"/>
  <c r="L2683" i="75"/>
  <c r="N2683" i="75" l="1"/>
  <c r="H2683" i="75"/>
  <c r="N1182" i="75"/>
  <c r="H1182" i="75"/>
  <c r="I1184" i="75"/>
  <c r="L1183" i="75"/>
  <c r="I2685" i="75"/>
  <c r="L2684" i="75"/>
  <c r="N2684" i="75" l="1"/>
  <c r="H2684" i="75"/>
  <c r="N1183" i="75"/>
  <c r="H1183" i="75"/>
  <c r="I1185" i="75"/>
  <c r="L1184" i="75"/>
  <c r="I2686" i="75"/>
  <c r="L2685" i="75"/>
  <c r="N2685" i="75" l="1"/>
  <c r="H2685" i="75"/>
  <c r="N1184" i="75"/>
  <c r="H1184" i="75"/>
  <c r="I1186" i="75"/>
  <c r="L1185" i="75"/>
  <c r="L2686" i="75"/>
  <c r="I2687" i="75"/>
  <c r="N1185" i="75" l="1"/>
  <c r="H1185" i="75"/>
  <c r="N2686" i="75"/>
  <c r="H2686" i="75"/>
  <c r="I1187" i="75"/>
  <c r="L1186" i="75"/>
  <c r="I2688" i="75"/>
  <c r="L2687" i="75"/>
  <c r="N2687" i="75" l="1"/>
  <c r="H2687" i="75"/>
  <c r="N1186" i="75"/>
  <c r="H1186" i="75"/>
  <c r="I1188" i="75"/>
  <c r="L1187" i="75"/>
  <c r="I2689" i="75"/>
  <c r="L2688" i="75"/>
  <c r="N1187" i="75" l="1"/>
  <c r="H1187" i="75"/>
  <c r="N2688" i="75"/>
  <c r="H2688" i="75"/>
  <c r="I1189" i="75"/>
  <c r="L1188" i="75"/>
  <c r="I2690" i="75"/>
  <c r="L2689" i="75"/>
  <c r="N2689" i="75" l="1"/>
  <c r="H2689" i="75"/>
  <c r="N1188" i="75"/>
  <c r="H1188" i="75"/>
  <c r="I1190" i="75"/>
  <c r="L1189" i="75"/>
  <c r="I2691" i="75"/>
  <c r="L2690" i="75"/>
  <c r="N2690" i="75" l="1"/>
  <c r="H2690" i="75"/>
  <c r="N1189" i="75"/>
  <c r="H1189" i="75"/>
  <c r="I1191" i="75"/>
  <c r="L1190" i="75"/>
  <c r="I2692" i="75"/>
  <c r="L2691" i="75"/>
  <c r="N2691" i="75" l="1"/>
  <c r="H2691" i="75"/>
  <c r="N1190" i="75"/>
  <c r="H1190" i="75"/>
  <c r="I1192" i="75"/>
  <c r="L1191" i="75"/>
  <c r="I2693" i="75"/>
  <c r="L2692" i="75"/>
  <c r="N2692" i="75" l="1"/>
  <c r="H2692" i="75"/>
  <c r="N1191" i="75"/>
  <c r="H1191" i="75"/>
  <c r="I1193" i="75"/>
  <c r="L1192" i="75"/>
  <c r="I2694" i="75"/>
  <c r="L2693" i="75"/>
  <c r="N1192" i="75" l="1"/>
  <c r="H1192" i="75"/>
  <c r="N2693" i="75"/>
  <c r="H2693" i="75"/>
  <c r="I1194" i="75"/>
  <c r="L1193" i="75"/>
  <c r="L2694" i="75"/>
  <c r="I2695" i="75"/>
  <c r="N2694" i="75" l="1"/>
  <c r="H2694" i="75"/>
  <c r="N1193" i="75"/>
  <c r="H1193" i="75"/>
  <c r="I1195" i="75"/>
  <c r="L1194" i="75"/>
  <c r="I2696" i="75"/>
  <c r="L2695" i="75"/>
  <c r="N2695" i="75" l="1"/>
  <c r="H2695" i="75"/>
  <c r="N1194" i="75"/>
  <c r="H1194" i="75"/>
  <c r="I1196" i="75"/>
  <c r="L1195" i="75"/>
  <c r="I2697" i="75"/>
  <c r="L2696" i="75"/>
  <c r="N2696" i="75" l="1"/>
  <c r="H2696" i="75"/>
  <c r="N1195" i="75"/>
  <c r="H1195" i="75"/>
  <c r="I1197" i="75"/>
  <c r="L1196" i="75"/>
  <c r="I2698" i="75"/>
  <c r="L2697" i="75"/>
  <c r="N1196" i="75" l="1"/>
  <c r="H1196" i="75"/>
  <c r="N2697" i="75"/>
  <c r="H2697" i="75"/>
  <c r="I1198" i="75"/>
  <c r="L1197" i="75"/>
  <c r="I2699" i="75"/>
  <c r="L2698" i="75"/>
  <c r="N2698" i="75" l="1"/>
  <c r="H2698" i="75"/>
  <c r="N1197" i="75"/>
  <c r="H1197" i="75"/>
  <c r="I1199" i="75"/>
  <c r="L1198" i="75"/>
  <c r="I2700" i="75"/>
  <c r="L2699" i="75"/>
  <c r="N2699" i="75" l="1"/>
  <c r="H2699" i="75"/>
  <c r="N1198" i="75"/>
  <c r="H1198" i="75"/>
  <c r="I1200" i="75"/>
  <c r="L1199" i="75"/>
  <c r="I2701" i="75"/>
  <c r="L2700" i="75"/>
  <c r="N2700" i="75" l="1"/>
  <c r="H2700" i="75"/>
  <c r="N1199" i="75"/>
  <c r="H1199" i="75"/>
  <c r="I1201" i="75"/>
  <c r="L1200" i="75"/>
  <c r="I2702" i="75"/>
  <c r="L2701" i="75"/>
  <c r="N2701" i="75" l="1"/>
  <c r="H2701" i="75"/>
  <c r="N1200" i="75"/>
  <c r="H1200" i="75"/>
  <c r="I1202" i="75"/>
  <c r="L1201" i="75"/>
  <c r="I2703" i="75"/>
  <c r="L2702" i="75"/>
  <c r="N1201" i="75" l="1"/>
  <c r="H1201" i="75"/>
  <c r="N2702" i="75"/>
  <c r="H2702" i="75"/>
  <c r="I1203" i="75"/>
  <c r="L1202" i="75"/>
  <c r="I2704" i="75"/>
  <c r="L2703" i="75"/>
  <c r="N1202" i="75" l="1"/>
  <c r="H1202" i="75"/>
  <c r="N2703" i="75"/>
  <c r="H2703" i="75"/>
  <c r="I1204" i="75"/>
  <c r="L1203" i="75"/>
  <c r="I2705" i="75"/>
  <c r="L2704" i="75"/>
  <c r="N1203" i="75" l="1"/>
  <c r="H1203" i="75"/>
  <c r="N2704" i="75"/>
  <c r="H2704" i="75"/>
  <c r="I1205" i="75"/>
  <c r="L1204" i="75"/>
  <c r="I2706" i="75"/>
  <c r="L2705" i="75"/>
  <c r="N1204" i="75" l="1"/>
  <c r="H1204" i="75"/>
  <c r="N2705" i="75"/>
  <c r="H2705" i="75"/>
  <c r="I1206" i="75"/>
  <c r="L1205" i="75"/>
  <c r="I2707" i="75"/>
  <c r="L2706" i="75"/>
  <c r="N2706" i="75" l="1"/>
  <c r="H2706" i="75"/>
  <c r="N1205" i="75"/>
  <c r="H1205" i="75"/>
  <c r="I1207" i="75"/>
  <c r="L1206" i="75"/>
  <c r="I2708" i="75"/>
  <c r="L2707" i="75"/>
  <c r="N2707" i="75" l="1"/>
  <c r="H2707" i="75"/>
  <c r="N1206" i="75"/>
  <c r="H1206" i="75"/>
  <c r="I1208" i="75"/>
  <c r="L1207" i="75"/>
  <c r="I2709" i="75"/>
  <c r="L2708" i="75"/>
  <c r="N2708" i="75" l="1"/>
  <c r="H2708" i="75"/>
  <c r="N1207" i="75"/>
  <c r="H1207" i="75"/>
  <c r="I1209" i="75"/>
  <c r="L1208" i="75"/>
  <c r="I2710" i="75"/>
  <c r="L2709" i="75"/>
  <c r="N2709" i="75" l="1"/>
  <c r="H2709" i="75"/>
  <c r="N1208" i="75"/>
  <c r="H1208" i="75"/>
  <c r="I1210" i="75"/>
  <c r="L1209" i="75"/>
  <c r="L2710" i="75"/>
  <c r="I2711" i="75"/>
  <c r="N2710" i="75" l="1"/>
  <c r="H2710" i="75"/>
  <c r="N1209" i="75"/>
  <c r="H1209" i="75"/>
  <c r="I1211" i="75"/>
  <c r="L1210" i="75"/>
  <c r="I2712" i="75"/>
  <c r="L2711" i="75"/>
  <c r="N2711" i="75" l="1"/>
  <c r="H2711" i="75"/>
  <c r="N1210" i="75"/>
  <c r="H1210" i="75"/>
  <c r="I1212" i="75"/>
  <c r="L1211" i="75"/>
  <c r="I2713" i="75"/>
  <c r="L2712" i="75"/>
  <c r="N1211" i="75" l="1"/>
  <c r="H1211" i="75"/>
  <c r="N2712" i="75"/>
  <c r="H2712" i="75"/>
  <c r="I1213" i="75"/>
  <c r="L1212" i="75"/>
  <c r="I2714" i="75"/>
  <c r="L2713" i="75"/>
  <c r="N2713" i="75" l="1"/>
  <c r="H2713" i="75"/>
  <c r="N1212" i="75"/>
  <c r="H1212" i="75"/>
  <c r="I1214" i="75"/>
  <c r="L1213" i="75"/>
  <c r="I2715" i="75"/>
  <c r="L2714" i="75"/>
  <c r="N2714" i="75" l="1"/>
  <c r="H2714" i="75"/>
  <c r="N1213" i="75"/>
  <c r="H1213" i="75"/>
  <c r="I1215" i="75"/>
  <c r="L1214" i="75"/>
  <c r="I2716" i="75"/>
  <c r="L2715" i="75"/>
  <c r="N2715" i="75" l="1"/>
  <c r="H2715" i="75"/>
  <c r="N1214" i="75"/>
  <c r="H1214" i="75"/>
  <c r="I1216" i="75"/>
  <c r="L1215" i="75"/>
  <c r="I2717" i="75"/>
  <c r="L2716" i="75"/>
  <c r="N2716" i="75" l="1"/>
  <c r="H2716" i="75"/>
  <c r="N1215" i="75"/>
  <c r="H1215" i="75"/>
  <c r="I1217" i="75"/>
  <c r="L1216" i="75"/>
  <c r="I2718" i="75"/>
  <c r="L2717" i="75"/>
  <c r="N1216" i="75" l="1"/>
  <c r="H1216" i="75"/>
  <c r="N2717" i="75"/>
  <c r="H2717" i="75"/>
  <c r="I1218" i="75"/>
  <c r="L1217" i="75"/>
  <c r="L2718" i="75"/>
  <c r="I2719" i="75"/>
  <c r="N1217" i="75" l="1"/>
  <c r="H1217" i="75"/>
  <c r="N2718" i="75"/>
  <c r="H2718" i="75"/>
  <c r="I1219" i="75"/>
  <c r="L1218" i="75"/>
  <c r="I2720" i="75"/>
  <c r="L2719" i="75"/>
  <c r="N1218" i="75" l="1"/>
  <c r="H1218" i="75"/>
  <c r="N2719" i="75"/>
  <c r="H2719" i="75"/>
  <c r="I1220" i="75"/>
  <c r="L1219" i="75"/>
  <c r="L2720" i="75"/>
  <c r="I2721" i="75"/>
  <c r="N2720" i="75" l="1"/>
  <c r="H2720" i="75"/>
  <c r="N1219" i="75"/>
  <c r="H1219" i="75"/>
  <c r="I1221" i="75"/>
  <c r="L1220" i="75"/>
  <c r="L2721" i="75"/>
  <c r="I2722" i="75"/>
  <c r="N2721" i="75" l="1"/>
  <c r="H2721" i="75"/>
  <c r="N1220" i="75"/>
  <c r="H1220" i="75"/>
  <c r="I1222" i="75"/>
  <c r="L1221" i="75"/>
  <c r="I2723" i="75"/>
  <c r="L2722" i="75"/>
  <c r="N1221" i="75" l="1"/>
  <c r="H1221" i="75"/>
  <c r="N2722" i="75"/>
  <c r="H2722" i="75"/>
  <c r="I1223" i="75"/>
  <c r="L1222" i="75"/>
  <c r="I2724" i="75"/>
  <c r="L2723" i="75"/>
  <c r="N2723" i="75" l="1"/>
  <c r="H2723" i="75"/>
  <c r="N1222" i="75"/>
  <c r="H1222" i="75"/>
  <c r="I1224" i="75"/>
  <c r="L1223" i="75"/>
  <c r="L2724" i="75"/>
  <c r="I2725" i="75"/>
  <c r="N1223" i="75" l="1"/>
  <c r="H1223" i="75"/>
  <c r="N2724" i="75"/>
  <c r="H2724" i="75"/>
  <c r="I1225" i="75"/>
  <c r="L1224" i="75"/>
  <c r="I2726" i="75"/>
  <c r="L2725" i="75"/>
  <c r="N2725" i="75" l="1"/>
  <c r="H2725" i="75"/>
  <c r="N1224" i="75"/>
  <c r="H1224" i="75"/>
  <c r="I1226" i="75"/>
  <c r="L1225" i="75"/>
  <c r="L2726" i="75"/>
  <c r="I2727" i="75"/>
  <c r="N1225" i="75" l="1"/>
  <c r="H1225" i="75"/>
  <c r="N2726" i="75"/>
  <c r="H2726" i="75"/>
  <c r="I1227" i="75"/>
  <c r="L1226" i="75"/>
  <c r="I2728" i="75"/>
  <c r="L2727" i="75"/>
  <c r="N2727" i="75" l="1"/>
  <c r="H2727" i="75"/>
  <c r="N1226" i="75"/>
  <c r="H1226" i="75"/>
  <c r="I1228" i="75"/>
  <c r="L1227" i="75"/>
  <c r="L2728" i="75"/>
  <c r="I2729" i="75"/>
  <c r="N1227" i="75" l="1"/>
  <c r="H1227" i="75"/>
  <c r="N2728" i="75"/>
  <c r="H2728" i="75"/>
  <c r="I1229" i="75"/>
  <c r="L1228" i="75"/>
  <c r="I2730" i="75"/>
  <c r="L2729" i="75"/>
  <c r="N2729" i="75" l="1"/>
  <c r="H2729" i="75"/>
  <c r="N1228" i="75"/>
  <c r="H1228" i="75"/>
  <c r="I1230" i="75"/>
  <c r="L1229" i="75"/>
  <c r="L2730" i="75"/>
  <c r="I2731" i="75"/>
  <c r="N2730" i="75" l="1"/>
  <c r="H2730" i="75"/>
  <c r="N1229" i="75"/>
  <c r="H1229" i="75"/>
  <c r="I1231" i="75"/>
  <c r="L1230" i="75"/>
  <c r="I2732" i="75"/>
  <c r="L2731" i="75"/>
  <c r="N2731" i="75" l="1"/>
  <c r="H2731" i="75"/>
  <c r="N1230" i="75"/>
  <c r="H1230" i="75"/>
  <c r="I1232" i="75"/>
  <c r="L1231" i="75"/>
  <c r="L2732" i="75"/>
  <c r="I2733" i="75"/>
  <c r="N2732" i="75" l="1"/>
  <c r="H2732" i="75"/>
  <c r="N1231" i="75"/>
  <c r="H1231" i="75"/>
  <c r="I1233" i="75"/>
  <c r="L1232" i="75"/>
  <c r="L2733" i="75"/>
  <c r="I2734" i="75"/>
  <c r="N2733" i="75" l="1"/>
  <c r="H2733" i="75"/>
  <c r="N1232" i="75"/>
  <c r="H1232" i="75"/>
  <c r="I1234" i="75"/>
  <c r="L1233" i="75"/>
  <c r="I2735" i="75"/>
  <c r="L2734" i="75"/>
  <c r="N1233" i="75" l="1"/>
  <c r="H1233" i="75"/>
  <c r="N2734" i="75"/>
  <c r="H2734" i="75"/>
  <c r="I1235" i="75"/>
  <c r="L1234" i="75"/>
  <c r="I2736" i="75"/>
  <c r="L2735" i="75"/>
  <c r="N2735" i="75" l="1"/>
  <c r="H2735" i="75"/>
  <c r="N1234" i="75"/>
  <c r="H1234" i="75"/>
  <c r="I1236" i="75"/>
  <c r="L1235" i="75"/>
  <c r="L2736" i="75"/>
  <c r="I2737" i="75"/>
  <c r="N1235" i="75" l="1"/>
  <c r="H1235" i="75"/>
  <c r="N2736" i="75"/>
  <c r="H2736" i="75"/>
  <c r="I1237" i="75"/>
  <c r="L1236" i="75"/>
  <c r="L2737" i="75"/>
  <c r="I2738" i="75"/>
  <c r="N1236" i="75" l="1"/>
  <c r="H1236" i="75"/>
  <c r="N2737" i="75"/>
  <c r="H2737" i="75"/>
  <c r="I1238" i="75"/>
  <c r="L1237" i="75"/>
  <c r="I2739" i="75"/>
  <c r="L2738" i="75"/>
  <c r="N2738" i="75" l="1"/>
  <c r="H2738" i="75"/>
  <c r="N1237" i="75"/>
  <c r="H1237" i="75"/>
  <c r="I1239" i="75"/>
  <c r="L1238" i="75"/>
  <c r="I2740" i="75"/>
  <c r="L2739" i="75"/>
  <c r="N1238" i="75" l="1"/>
  <c r="H1238" i="75"/>
  <c r="N2739" i="75"/>
  <c r="H2739" i="75"/>
  <c r="I1240" i="75"/>
  <c r="L1239" i="75"/>
  <c r="I2741" i="75"/>
  <c r="L2740" i="75"/>
  <c r="N1239" i="75" l="1"/>
  <c r="H1239" i="75"/>
  <c r="N2740" i="75"/>
  <c r="H2740" i="75"/>
  <c r="I1241" i="75"/>
  <c r="L1240" i="75"/>
  <c r="I2742" i="75"/>
  <c r="L2741" i="75"/>
  <c r="N1240" i="75" l="1"/>
  <c r="H1240" i="75"/>
  <c r="N2741" i="75"/>
  <c r="H2741" i="75"/>
  <c r="I1242" i="75"/>
  <c r="L1241" i="75"/>
  <c r="L2742" i="75"/>
  <c r="I2743" i="75"/>
  <c r="N2742" i="75" l="1"/>
  <c r="H2742" i="75"/>
  <c r="N1241" i="75"/>
  <c r="H1241" i="75"/>
  <c r="I1243" i="75"/>
  <c r="L1242" i="75"/>
  <c r="I2744" i="75"/>
  <c r="L2743" i="75"/>
  <c r="N1242" i="75" l="1"/>
  <c r="H1242" i="75"/>
  <c r="N2743" i="75"/>
  <c r="H2743" i="75"/>
  <c r="I1244" i="75"/>
  <c r="L1243" i="75"/>
  <c r="I2745" i="75"/>
  <c r="L2744" i="75"/>
  <c r="N1243" i="75" l="1"/>
  <c r="H1243" i="75"/>
  <c r="N2744" i="75"/>
  <c r="H2744" i="75"/>
  <c r="I1245" i="75"/>
  <c r="L1244" i="75"/>
  <c r="I2746" i="75"/>
  <c r="L2745" i="75"/>
  <c r="N1244" i="75" l="1"/>
  <c r="H1244" i="75"/>
  <c r="N2745" i="75"/>
  <c r="H2745" i="75"/>
  <c r="I1246" i="75"/>
  <c r="L1245" i="75"/>
  <c r="I2747" i="75"/>
  <c r="L2746" i="75"/>
  <c r="N2746" i="75" l="1"/>
  <c r="H2746" i="75"/>
  <c r="N1245" i="75"/>
  <c r="H1245" i="75"/>
  <c r="I1247" i="75"/>
  <c r="L1246" i="75"/>
  <c r="I2748" i="75"/>
  <c r="L2747" i="75"/>
  <c r="N2747" i="75" l="1"/>
  <c r="H2747" i="75"/>
  <c r="N1246" i="75"/>
  <c r="H1246" i="75"/>
  <c r="I1248" i="75"/>
  <c r="L1247" i="75"/>
  <c r="I2749" i="75"/>
  <c r="L2748" i="75"/>
  <c r="N2748" i="75" l="1"/>
  <c r="H2748" i="75"/>
  <c r="N1247" i="75"/>
  <c r="H1247" i="75"/>
  <c r="I1249" i="75"/>
  <c r="L1248" i="75"/>
  <c r="I2750" i="75"/>
  <c r="L2749" i="75"/>
  <c r="N1248" i="75" l="1"/>
  <c r="H1248" i="75"/>
  <c r="N2749" i="75"/>
  <c r="H2749" i="75"/>
  <c r="I1250" i="75"/>
  <c r="L1249" i="75"/>
  <c r="L2750" i="75"/>
  <c r="I2751" i="75"/>
  <c r="N2750" i="75" l="1"/>
  <c r="H2750" i="75"/>
  <c r="N1249" i="75"/>
  <c r="H1249" i="75"/>
  <c r="I1251" i="75"/>
  <c r="L1250" i="75"/>
  <c r="I2752" i="75"/>
  <c r="L2751" i="75"/>
  <c r="N2751" i="75" l="1"/>
  <c r="H2751" i="75"/>
  <c r="N1250" i="75"/>
  <c r="H1250" i="75"/>
  <c r="I1252" i="75"/>
  <c r="L1251" i="75"/>
  <c r="I2753" i="75"/>
  <c r="L2752" i="75"/>
  <c r="N1251" i="75" l="1"/>
  <c r="H1251" i="75"/>
  <c r="N2752" i="75"/>
  <c r="H2752" i="75"/>
  <c r="I1253" i="75"/>
  <c r="L1252" i="75"/>
  <c r="I2754" i="75"/>
  <c r="L2753" i="75"/>
  <c r="N2753" i="75" l="1"/>
  <c r="H2753" i="75"/>
  <c r="N1252" i="75"/>
  <c r="H1252" i="75"/>
  <c r="I1254" i="75"/>
  <c r="L1253" i="75"/>
  <c r="I2755" i="75"/>
  <c r="L2754" i="75"/>
  <c r="N1253" i="75" l="1"/>
  <c r="H1253" i="75"/>
  <c r="N2754" i="75"/>
  <c r="H2754" i="75"/>
  <c r="I1255" i="75"/>
  <c r="L1254" i="75"/>
  <c r="I2756" i="75"/>
  <c r="L2755" i="75"/>
  <c r="N1254" i="75" l="1"/>
  <c r="H1254" i="75"/>
  <c r="N2755" i="75"/>
  <c r="H2755" i="75"/>
  <c r="I1256" i="75"/>
  <c r="L1255" i="75"/>
  <c r="I2757" i="75"/>
  <c r="L2756" i="75"/>
  <c r="N2756" i="75" l="1"/>
  <c r="H2756" i="75"/>
  <c r="N1255" i="75"/>
  <c r="H1255" i="75"/>
  <c r="I1257" i="75"/>
  <c r="L1256" i="75"/>
  <c r="I2758" i="75"/>
  <c r="L2757" i="75"/>
  <c r="N1256" i="75" l="1"/>
  <c r="H1256" i="75"/>
  <c r="N2757" i="75"/>
  <c r="H2757" i="75"/>
  <c r="I1258" i="75"/>
  <c r="L1257" i="75"/>
  <c r="I2759" i="75"/>
  <c r="L2758" i="75"/>
  <c r="N2758" i="75" l="1"/>
  <c r="H2758" i="75"/>
  <c r="N1257" i="75"/>
  <c r="H1257" i="75"/>
  <c r="I1259" i="75"/>
  <c r="L1258" i="75"/>
  <c r="I2760" i="75"/>
  <c r="L2759" i="75"/>
  <c r="N1258" i="75" l="1"/>
  <c r="H1258" i="75"/>
  <c r="N2759" i="75"/>
  <c r="H2759" i="75"/>
  <c r="I1260" i="75"/>
  <c r="L1259" i="75"/>
  <c r="I2761" i="75"/>
  <c r="L2760" i="75"/>
  <c r="N1259" i="75" l="1"/>
  <c r="H1259" i="75"/>
  <c r="N2760" i="75"/>
  <c r="H2760" i="75"/>
  <c r="I1261" i="75"/>
  <c r="L1260" i="75"/>
  <c r="I2762" i="75"/>
  <c r="L2761" i="75"/>
  <c r="N1260" i="75" l="1"/>
  <c r="H1260" i="75"/>
  <c r="N2761" i="75"/>
  <c r="H2761" i="75"/>
  <c r="I1262" i="75"/>
  <c r="L1261" i="75"/>
  <c r="I2763" i="75"/>
  <c r="L2762" i="75"/>
  <c r="N2762" i="75" l="1"/>
  <c r="H2762" i="75"/>
  <c r="N1261" i="75"/>
  <c r="H1261" i="75"/>
  <c r="I1263" i="75"/>
  <c r="L1262" i="75"/>
  <c r="I2764" i="75"/>
  <c r="L2763" i="75"/>
  <c r="N1262" i="75" l="1"/>
  <c r="H1262" i="75"/>
  <c r="N2763" i="75"/>
  <c r="H2763" i="75"/>
  <c r="I1264" i="75"/>
  <c r="L1263" i="75"/>
  <c r="I2765" i="75"/>
  <c r="L2764" i="75"/>
  <c r="N2764" i="75" l="1"/>
  <c r="H2764" i="75"/>
  <c r="N1263" i="75"/>
  <c r="H1263" i="75"/>
  <c r="I1265" i="75"/>
  <c r="L1264" i="75"/>
  <c r="I2766" i="75"/>
  <c r="L2765" i="75"/>
  <c r="N1264" i="75" l="1"/>
  <c r="H1264" i="75"/>
  <c r="N2765" i="75"/>
  <c r="H2765" i="75"/>
  <c r="I1266" i="75"/>
  <c r="L1265" i="75"/>
  <c r="I2767" i="75"/>
  <c r="L2766" i="75"/>
  <c r="N1265" i="75" l="1"/>
  <c r="H1265" i="75"/>
  <c r="N2766" i="75"/>
  <c r="H2766" i="75"/>
  <c r="I1267" i="75"/>
  <c r="L1266" i="75"/>
  <c r="I2768" i="75"/>
  <c r="L2767" i="75"/>
  <c r="N2767" i="75" l="1"/>
  <c r="H2767" i="75"/>
  <c r="N1266" i="75"/>
  <c r="H1266" i="75"/>
  <c r="I1268" i="75"/>
  <c r="L1267" i="75"/>
  <c r="I2769" i="75"/>
  <c r="L2768" i="75"/>
  <c r="N1267" i="75" l="1"/>
  <c r="H1267" i="75"/>
  <c r="N2768" i="75"/>
  <c r="H2768" i="75"/>
  <c r="I1269" i="75"/>
  <c r="L1268" i="75"/>
  <c r="I2770" i="75"/>
  <c r="L2769" i="75"/>
  <c r="N2769" i="75" l="1"/>
  <c r="H2769" i="75"/>
  <c r="N1268" i="75"/>
  <c r="H1268" i="75"/>
  <c r="I1270" i="75"/>
  <c r="L1269" i="75"/>
  <c r="L2770" i="75"/>
  <c r="I2771" i="75"/>
  <c r="N2770" i="75" l="1"/>
  <c r="H2770" i="75"/>
  <c r="N1269" i="75"/>
  <c r="H1269" i="75"/>
  <c r="I1271" i="75"/>
  <c r="L1270" i="75"/>
  <c r="I2772" i="75"/>
  <c r="L2771" i="75"/>
  <c r="N2771" i="75" l="1"/>
  <c r="H2771" i="75"/>
  <c r="N1270" i="75"/>
  <c r="H1270" i="75"/>
  <c r="I1272" i="75"/>
  <c r="L1271" i="75"/>
  <c r="I2773" i="75"/>
  <c r="L2772" i="75"/>
  <c r="N2772" i="75" l="1"/>
  <c r="H2772" i="75"/>
  <c r="N1271" i="75"/>
  <c r="H1271" i="75"/>
  <c r="I1273" i="75"/>
  <c r="L1272" i="75"/>
  <c r="I2774" i="75"/>
  <c r="L2773" i="75"/>
  <c r="N1272" i="75" l="1"/>
  <c r="H1272" i="75"/>
  <c r="N2773" i="75"/>
  <c r="H2773" i="75"/>
  <c r="I1274" i="75"/>
  <c r="L1273" i="75"/>
  <c r="L2774" i="75"/>
  <c r="I2775" i="75"/>
  <c r="N1273" i="75" l="1"/>
  <c r="H1273" i="75"/>
  <c r="N2774" i="75"/>
  <c r="H2774" i="75"/>
  <c r="I1275" i="75"/>
  <c r="L1274" i="75"/>
  <c r="I2776" i="75"/>
  <c r="L2775" i="75"/>
  <c r="N2775" i="75" l="1"/>
  <c r="H2775" i="75"/>
  <c r="N1274" i="75"/>
  <c r="H1274" i="75"/>
  <c r="I1276" i="75"/>
  <c r="L1275" i="75"/>
  <c r="I2777" i="75"/>
  <c r="L2776" i="75"/>
  <c r="N2776" i="75" l="1"/>
  <c r="H2776" i="75"/>
  <c r="N1275" i="75"/>
  <c r="H1275" i="75"/>
  <c r="I1277" i="75"/>
  <c r="L1276" i="75"/>
  <c r="I2778" i="75"/>
  <c r="L2777" i="75"/>
  <c r="N2777" i="75" l="1"/>
  <c r="H2777" i="75"/>
  <c r="N1276" i="75"/>
  <c r="H1276" i="75"/>
  <c r="I1278" i="75"/>
  <c r="L1277" i="75"/>
  <c r="I2779" i="75"/>
  <c r="L2778" i="75"/>
  <c r="N2778" i="75" l="1"/>
  <c r="H2778" i="75"/>
  <c r="N1277" i="75"/>
  <c r="H1277" i="75"/>
  <c r="I1279" i="75"/>
  <c r="L1278" i="75"/>
  <c r="I2780" i="75"/>
  <c r="L2779" i="75"/>
  <c r="N2779" i="75" l="1"/>
  <c r="H2779" i="75"/>
  <c r="N1278" i="75"/>
  <c r="H1278" i="75"/>
  <c r="I1280" i="75"/>
  <c r="L1279" i="75"/>
  <c r="I2781" i="75"/>
  <c r="L2780" i="75"/>
  <c r="N1279" i="75" l="1"/>
  <c r="H1279" i="75"/>
  <c r="N2780" i="75"/>
  <c r="H2780" i="75"/>
  <c r="I1281" i="75"/>
  <c r="L1280" i="75"/>
  <c r="I2782" i="75"/>
  <c r="L2781" i="75"/>
  <c r="N2781" i="75" l="1"/>
  <c r="H2781" i="75"/>
  <c r="N1280" i="75"/>
  <c r="H1280" i="75"/>
  <c r="I1282" i="75"/>
  <c r="L1281" i="75"/>
  <c r="L2782" i="75"/>
  <c r="I2783" i="75"/>
  <c r="N1281" i="75" l="1"/>
  <c r="H1281" i="75"/>
  <c r="N2782" i="75"/>
  <c r="H2782" i="75"/>
  <c r="I1283" i="75"/>
  <c r="L1282" i="75"/>
  <c r="I2784" i="75"/>
  <c r="L2783" i="75"/>
  <c r="N1282" i="75" l="1"/>
  <c r="H1282" i="75"/>
  <c r="N2783" i="75"/>
  <c r="H2783" i="75"/>
  <c r="I1284" i="75"/>
  <c r="L1283" i="75"/>
  <c r="I2785" i="75"/>
  <c r="L2784" i="75"/>
  <c r="N1283" i="75" l="1"/>
  <c r="H1283" i="75"/>
  <c r="N2784" i="75"/>
  <c r="H2784" i="75"/>
  <c r="I1285" i="75"/>
  <c r="L1284" i="75"/>
  <c r="I2786" i="75"/>
  <c r="L2785" i="75"/>
  <c r="N2785" i="75" l="1"/>
  <c r="H2785" i="75"/>
  <c r="N1284" i="75"/>
  <c r="H1284" i="75"/>
  <c r="I1286" i="75"/>
  <c r="L1285" i="75"/>
  <c r="I2787" i="75"/>
  <c r="L2786" i="75"/>
  <c r="N2786" i="75" l="1"/>
  <c r="H2786" i="75"/>
  <c r="N1285" i="75"/>
  <c r="H1285" i="75"/>
  <c r="I1287" i="75"/>
  <c r="L1286" i="75"/>
  <c r="I2788" i="75"/>
  <c r="L2787" i="75"/>
  <c r="N1286" i="75" l="1"/>
  <c r="H1286" i="75"/>
  <c r="N2787" i="75"/>
  <c r="H2787" i="75"/>
  <c r="I1288" i="75"/>
  <c r="L1287" i="75"/>
  <c r="I2789" i="75"/>
  <c r="L2788" i="75"/>
  <c r="N2788" i="75" l="1"/>
  <c r="H2788" i="75"/>
  <c r="N1287" i="75"/>
  <c r="H1287" i="75"/>
  <c r="I1289" i="75"/>
  <c r="L1288" i="75"/>
  <c r="I2790" i="75"/>
  <c r="L2789" i="75"/>
  <c r="N2789" i="75" l="1"/>
  <c r="H2789" i="75"/>
  <c r="N1288" i="75"/>
  <c r="H1288" i="75"/>
  <c r="I1290" i="75"/>
  <c r="L1289" i="75"/>
  <c r="L2790" i="75"/>
  <c r="I2791" i="75"/>
  <c r="N1289" i="75" l="1"/>
  <c r="H1289" i="75"/>
  <c r="N2790" i="75"/>
  <c r="H2790" i="75"/>
  <c r="I1291" i="75"/>
  <c r="L1290" i="75"/>
  <c r="I2792" i="75"/>
  <c r="L2791" i="75"/>
  <c r="N1290" i="75" l="1"/>
  <c r="H1290" i="75"/>
  <c r="N2791" i="75"/>
  <c r="H2791" i="75"/>
  <c r="I1292" i="75"/>
  <c r="L1291" i="75"/>
  <c r="I2793" i="75"/>
  <c r="L2792" i="75"/>
  <c r="N2792" i="75" l="1"/>
  <c r="H2792" i="75"/>
  <c r="N1291" i="75"/>
  <c r="H1291" i="75"/>
  <c r="I1293" i="75"/>
  <c r="L1292" i="75"/>
  <c r="I2794" i="75"/>
  <c r="L2793" i="75"/>
  <c r="N1292" i="75" l="1"/>
  <c r="H1292" i="75"/>
  <c r="N2793" i="75"/>
  <c r="H2793" i="75"/>
  <c r="I1294" i="75"/>
  <c r="L1293" i="75"/>
  <c r="I2795" i="75"/>
  <c r="L2794" i="75"/>
  <c r="N1293" i="75" l="1"/>
  <c r="H1293" i="75"/>
  <c r="N2794" i="75"/>
  <c r="H2794" i="75"/>
  <c r="I1295" i="75"/>
  <c r="L1294" i="75"/>
  <c r="I2796" i="75"/>
  <c r="L2795" i="75"/>
  <c r="N1294" i="75" l="1"/>
  <c r="H1294" i="75"/>
  <c r="N2795" i="75"/>
  <c r="H2795" i="75"/>
  <c r="I1296" i="75"/>
  <c r="L1295" i="75"/>
  <c r="I2797" i="75"/>
  <c r="L2796" i="75"/>
  <c r="N2796" i="75" l="1"/>
  <c r="H2796" i="75"/>
  <c r="N1295" i="75"/>
  <c r="H1295" i="75"/>
  <c r="I1297" i="75"/>
  <c r="L1296" i="75"/>
  <c r="I2798" i="75"/>
  <c r="L2797" i="75"/>
  <c r="N1296" i="75" l="1"/>
  <c r="H1296" i="75"/>
  <c r="N2797" i="75"/>
  <c r="H2797" i="75"/>
  <c r="I1298" i="75"/>
  <c r="L1297" i="75"/>
  <c r="I2799" i="75"/>
  <c r="L2798" i="75"/>
  <c r="N2798" i="75" l="1"/>
  <c r="H2798" i="75"/>
  <c r="N1297" i="75"/>
  <c r="H1297" i="75"/>
  <c r="I1299" i="75"/>
  <c r="L1298" i="75"/>
  <c r="I2800" i="75"/>
  <c r="L2799" i="75"/>
  <c r="N2799" i="75" l="1"/>
  <c r="H2799" i="75"/>
  <c r="N1298" i="75"/>
  <c r="H1298" i="75"/>
  <c r="I1300" i="75"/>
  <c r="L1299" i="75"/>
  <c r="I2801" i="75"/>
  <c r="L2800" i="75"/>
  <c r="N2800" i="75" l="1"/>
  <c r="H2800" i="75"/>
  <c r="N1299" i="75"/>
  <c r="H1299" i="75"/>
  <c r="I1301" i="75"/>
  <c r="L1300" i="75"/>
  <c r="I2802" i="75"/>
  <c r="L2801" i="75"/>
  <c r="N1300" i="75" l="1"/>
  <c r="H1300" i="75"/>
  <c r="N2801" i="75"/>
  <c r="H2801" i="75"/>
  <c r="I1302" i="75"/>
  <c r="L1301" i="75"/>
  <c r="I2803" i="75"/>
  <c r="L2802" i="75"/>
  <c r="N2802" i="75" l="1"/>
  <c r="H2802" i="75"/>
  <c r="N1301" i="75"/>
  <c r="H1301" i="75"/>
  <c r="I1303" i="75"/>
  <c r="L1302" i="75"/>
  <c r="I2804" i="75"/>
  <c r="L2803" i="75"/>
  <c r="N2803" i="75" l="1"/>
  <c r="H2803" i="75"/>
  <c r="N1302" i="75"/>
  <c r="H1302" i="75"/>
  <c r="I1304" i="75"/>
  <c r="L1303" i="75"/>
  <c r="I2805" i="75"/>
  <c r="L2804" i="75"/>
  <c r="N2804" i="75" l="1"/>
  <c r="H2804" i="75"/>
  <c r="N1303" i="75"/>
  <c r="H1303" i="75"/>
  <c r="I1305" i="75"/>
  <c r="L1304" i="75"/>
  <c r="I2806" i="75"/>
  <c r="L2805" i="75"/>
  <c r="N2805" i="75" l="1"/>
  <c r="H2805" i="75"/>
  <c r="N1304" i="75"/>
  <c r="H1304" i="75"/>
  <c r="I1306" i="75"/>
  <c r="L1305" i="75"/>
  <c r="L2806" i="75"/>
  <c r="I2807" i="75"/>
  <c r="N2806" i="75" l="1"/>
  <c r="H2806" i="75"/>
  <c r="N1305" i="75"/>
  <c r="H1305" i="75"/>
  <c r="I1307" i="75"/>
  <c r="L1306" i="75"/>
  <c r="I2808" i="75"/>
  <c r="L2807" i="75"/>
  <c r="N1306" i="75" l="1"/>
  <c r="H1306" i="75"/>
  <c r="N2807" i="75"/>
  <c r="H2807" i="75"/>
  <c r="I1308" i="75"/>
  <c r="L1307" i="75"/>
  <c r="I2809" i="75"/>
  <c r="L2808" i="75"/>
  <c r="N2808" i="75" l="1"/>
  <c r="H2808" i="75"/>
  <c r="N1307" i="75"/>
  <c r="H1307" i="75"/>
  <c r="I1309" i="75"/>
  <c r="L1308" i="75"/>
  <c r="I2810" i="75"/>
  <c r="L2809" i="75"/>
  <c r="N2809" i="75" l="1"/>
  <c r="H2809" i="75"/>
  <c r="N1308" i="75"/>
  <c r="H1308" i="75"/>
  <c r="I1310" i="75"/>
  <c r="L1309" i="75"/>
  <c r="I2811" i="75"/>
  <c r="L2810" i="75"/>
  <c r="N1309" i="75" l="1"/>
  <c r="H1309" i="75"/>
  <c r="N2810" i="75"/>
  <c r="H2810" i="75"/>
  <c r="I1311" i="75"/>
  <c r="L1310" i="75"/>
  <c r="I2812" i="75"/>
  <c r="L2811" i="75"/>
  <c r="N2811" i="75" l="1"/>
  <c r="H2811" i="75"/>
  <c r="N1310" i="75"/>
  <c r="H1310" i="75"/>
  <c r="I1312" i="75"/>
  <c r="L1311" i="75"/>
  <c r="I2813" i="75"/>
  <c r="L2812" i="75"/>
  <c r="N1311" i="75" l="1"/>
  <c r="H1311" i="75"/>
  <c r="N2812" i="75"/>
  <c r="H2812" i="75"/>
  <c r="I1313" i="75"/>
  <c r="L1312" i="75"/>
  <c r="I2814" i="75"/>
  <c r="L2813" i="75"/>
  <c r="N2813" i="75" l="1"/>
  <c r="H2813" i="75"/>
  <c r="N1312" i="75"/>
  <c r="H1312" i="75"/>
  <c r="I1314" i="75"/>
  <c r="L1313" i="75"/>
  <c r="L2814" i="75"/>
  <c r="I2815" i="75"/>
  <c r="N1313" i="75" l="1"/>
  <c r="H1313" i="75"/>
  <c r="N2814" i="75"/>
  <c r="H2814" i="75"/>
  <c r="I1315" i="75"/>
  <c r="L1314" i="75"/>
  <c r="I2816" i="75"/>
  <c r="L2815" i="75"/>
  <c r="N1314" i="75" l="1"/>
  <c r="H1314" i="75"/>
  <c r="N2815" i="75"/>
  <c r="H2815" i="75"/>
  <c r="I1316" i="75"/>
  <c r="L1315" i="75"/>
  <c r="I2817" i="75"/>
  <c r="L2816" i="75"/>
  <c r="N1315" i="75" l="1"/>
  <c r="H1315" i="75"/>
  <c r="N2816" i="75"/>
  <c r="H2816" i="75"/>
  <c r="I1317" i="75"/>
  <c r="L1316" i="75"/>
  <c r="L2817" i="75"/>
  <c r="I2818" i="75"/>
  <c r="N2817" i="75" l="1"/>
  <c r="H2817" i="75"/>
  <c r="N1316" i="75"/>
  <c r="H1316" i="75"/>
  <c r="I1318" i="75"/>
  <c r="L1317" i="75"/>
  <c r="L2818" i="75"/>
  <c r="I2819" i="75"/>
  <c r="N2818" i="75" l="1"/>
  <c r="H2818" i="75"/>
  <c r="N1317" i="75"/>
  <c r="H1317" i="75"/>
  <c r="I1319" i="75"/>
  <c r="L1318" i="75"/>
  <c r="I2820" i="75"/>
  <c r="L2819" i="75"/>
  <c r="N2819" i="75" l="1"/>
  <c r="H2819" i="75"/>
  <c r="N1318" i="75"/>
  <c r="H1318" i="75"/>
  <c r="I1320" i="75"/>
  <c r="L1319" i="75"/>
  <c r="I2821" i="75"/>
  <c r="L2820" i="75"/>
  <c r="N2820" i="75" l="1"/>
  <c r="H2820" i="75"/>
  <c r="N1319" i="75"/>
  <c r="H1319" i="75"/>
  <c r="I1321" i="75"/>
  <c r="L1320" i="75"/>
  <c r="L2821" i="75"/>
  <c r="I2822" i="75"/>
  <c r="N1320" i="75" l="1"/>
  <c r="H1320" i="75"/>
  <c r="N2821" i="75"/>
  <c r="H2821" i="75"/>
  <c r="I1322" i="75"/>
  <c r="L1321" i="75"/>
  <c r="L2822" i="75"/>
  <c r="I2823" i="75"/>
  <c r="N2822" i="75" l="1"/>
  <c r="H2822" i="75"/>
  <c r="N1321" i="75"/>
  <c r="H1321" i="75"/>
  <c r="I1323" i="75"/>
  <c r="L1322" i="75"/>
  <c r="I2824" i="75"/>
  <c r="L2823" i="75"/>
  <c r="N2823" i="75" l="1"/>
  <c r="H2823" i="75"/>
  <c r="N1322" i="75"/>
  <c r="H1322" i="75"/>
  <c r="I1324" i="75"/>
  <c r="L1323" i="75"/>
  <c r="I2825" i="75"/>
  <c r="L2824" i="75"/>
  <c r="N1323" i="75" l="1"/>
  <c r="H1323" i="75"/>
  <c r="N2824" i="75"/>
  <c r="H2824" i="75"/>
  <c r="I1325" i="75"/>
  <c r="L1324" i="75"/>
  <c r="L2825" i="75"/>
  <c r="I2826" i="75"/>
  <c r="N2825" i="75" l="1"/>
  <c r="H2825" i="75"/>
  <c r="N1324" i="75"/>
  <c r="H1324" i="75"/>
  <c r="I1326" i="75"/>
  <c r="L1325" i="75"/>
  <c r="L2826" i="75"/>
  <c r="I2827" i="75"/>
  <c r="N2826" i="75" l="1"/>
  <c r="H2826" i="75"/>
  <c r="N1325" i="75"/>
  <c r="H1325" i="75"/>
  <c r="I1327" i="75"/>
  <c r="L1326" i="75"/>
  <c r="I2828" i="75"/>
  <c r="L2827" i="75"/>
  <c r="N1326" i="75" l="1"/>
  <c r="H1326" i="75"/>
  <c r="N2827" i="75"/>
  <c r="H2827" i="75"/>
  <c r="I1328" i="75"/>
  <c r="L1327" i="75"/>
  <c r="L2828" i="75"/>
  <c r="I2829" i="75"/>
  <c r="N2828" i="75" l="1"/>
  <c r="H2828" i="75"/>
  <c r="N1327" i="75"/>
  <c r="H1327" i="75"/>
  <c r="I1329" i="75"/>
  <c r="L1328" i="75"/>
  <c r="L2829" i="75"/>
  <c r="I2830" i="75"/>
  <c r="N2829" i="75" l="1"/>
  <c r="H2829" i="75"/>
  <c r="N1328" i="75"/>
  <c r="H1328" i="75"/>
  <c r="I1330" i="75"/>
  <c r="L1329" i="75"/>
  <c r="I2831" i="75"/>
  <c r="L2830" i="75"/>
  <c r="N1329" i="75" l="1"/>
  <c r="H1329" i="75"/>
  <c r="N2830" i="75"/>
  <c r="H2830" i="75"/>
  <c r="I1331" i="75"/>
  <c r="L1330" i="75"/>
  <c r="L2831" i="75"/>
  <c r="I2832" i="75"/>
  <c r="N2831" i="75" l="1"/>
  <c r="H2831" i="75"/>
  <c r="N1330" i="75"/>
  <c r="H1330" i="75"/>
  <c r="I1332" i="75"/>
  <c r="L1331" i="75"/>
  <c r="I2833" i="75"/>
  <c r="L2832" i="75"/>
  <c r="N2832" i="75" l="1"/>
  <c r="H2832" i="75"/>
  <c r="N1331" i="75"/>
  <c r="H1331" i="75"/>
  <c r="I1333" i="75"/>
  <c r="L1332" i="75"/>
  <c r="L2833" i="75"/>
  <c r="I2834" i="75"/>
  <c r="N2833" i="75" l="1"/>
  <c r="H2833" i="75"/>
  <c r="N1332" i="75"/>
  <c r="H1332" i="75"/>
  <c r="I1334" i="75"/>
  <c r="L1333" i="75"/>
  <c r="L2834" i="75"/>
  <c r="I2835" i="75"/>
  <c r="N2834" i="75" l="1"/>
  <c r="H2834" i="75"/>
  <c r="N1333" i="75"/>
  <c r="H1333" i="75"/>
  <c r="I1335" i="75"/>
  <c r="L1334" i="75"/>
  <c r="I2836" i="75"/>
  <c r="L2835" i="75"/>
  <c r="N2835" i="75" l="1"/>
  <c r="H2835" i="75"/>
  <c r="N1334" i="75"/>
  <c r="H1334" i="75"/>
  <c r="I1336" i="75"/>
  <c r="L1335" i="75"/>
  <c r="I2837" i="75"/>
  <c r="L2836" i="75"/>
  <c r="N2836" i="75" l="1"/>
  <c r="H2836" i="75"/>
  <c r="N1335" i="75"/>
  <c r="H1335" i="75"/>
  <c r="I1337" i="75"/>
  <c r="L1336" i="75"/>
  <c r="L2837" i="75"/>
  <c r="I2838" i="75"/>
  <c r="N2837" i="75" l="1"/>
  <c r="H2837" i="75"/>
  <c r="N1336" i="75"/>
  <c r="H1336" i="75"/>
  <c r="I1338" i="75"/>
  <c r="L1337" i="75"/>
  <c r="L2838" i="75"/>
  <c r="I2839" i="75"/>
  <c r="N2838" i="75" l="1"/>
  <c r="H2838" i="75"/>
  <c r="N1337" i="75"/>
  <c r="H1337" i="75"/>
  <c r="I1339" i="75"/>
  <c r="L1338" i="75"/>
  <c r="L2839" i="75"/>
  <c r="I2840" i="75"/>
  <c r="N2839" i="75" l="1"/>
  <c r="H2839" i="75"/>
  <c r="N1338" i="75"/>
  <c r="H1338" i="75"/>
  <c r="I1340" i="75"/>
  <c r="L1339" i="75"/>
  <c r="I2841" i="75"/>
  <c r="L2840" i="75"/>
  <c r="N1339" i="75" l="1"/>
  <c r="H1339" i="75"/>
  <c r="N2840" i="75"/>
  <c r="H2840" i="75"/>
  <c r="I1341" i="75"/>
  <c r="L1340" i="75"/>
  <c r="L2841" i="75"/>
  <c r="I2842" i="75"/>
  <c r="N2841" i="75" l="1"/>
  <c r="H2841" i="75"/>
  <c r="N1340" i="75"/>
  <c r="H1340" i="75"/>
  <c r="I1342" i="75"/>
  <c r="L1341" i="75"/>
  <c r="L2842" i="75"/>
  <c r="I2843" i="75"/>
  <c r="N2842" i="75" l="1"/>
  <c r="H2842" i="75"/>
  <c r="N1341" i="75"/>
  <c r="H1341" i="75"/>
  <c r="I1343" i="75"/>
  <c r="L1342" i="75"/>
  <c r="I2844" i="75"/>
  <c r="L2843" i="75"/>
  <c r="N2843" i="75" l="1"/>
  <c r="H2843" i="75"/>
  <c r="N1342" i="75"/>
  <c r="H1342" i="75"/>
  <c r="I1344" i="75"/>
  <c r="L1343" i="75"/>
  <c r="I2845" i="75"/>
  <c r="L2844" i="75"/>
  <c r="N2844" i="75" l="1"/>
  <c r="H2844" i="75"/>
  <c r="N1343" i="75"/>
  <c r="H1343" i="75"/>
  <c r="I1345" i="75"/>
  <c r="L1344" i="75"/>
  <c r="L2845" i="75"/>
  <c r="I2846" i="75"/>
  <c r="N2845" i="75" l="1"/>
  <c r="H2845" i="75"/>
  <c r="N1344" i="75"/>
  <c r="H1344" i="75"/>
  <c r="I1346" i="75"/>
  <c r="L1345" i="75"/>
  <c r="L2846" i="75"/>
  <c r="I2847" i="75"/>
  <c r="N2846" i="75" l="1"/>
  <c r="H2846" i="75"/>
  <c r="N1345" i="75"/>
  <c r="H1345" i="75"/>
  <c r="I1347" i="75"/>
  <c r="L1346" i="75"/>
  <c r="L2847" i="75"/>
  <c r="I2848" i="75"/>
  <c r="N2847" i="75" l="1"/>
  <c r="H2847" i="75"/>
  <c r="N1346" i="75"/>
  <c r="H1346" i="75"/>
  <c r="I1348" i="75"/>
  <c r="L1347" i="75"/>
  <c r="L2848" i="75"/>
  <c r="I2849" i="75"/>
  <c r="N2848" i="75" l="1"/>
  <c r="H2848" i="75"/>
  <c r="N1347" i="75"/>
  <c r="H1347" i="75"/>
  <c r="I1349" i="75"/>
  <c r="L1348" i="75"/>
  <c r="L2849" i="75"/>
  <c r="I2850" i="75"/>
  <c r="N2849" i="75" l="1"/>
  <c r="H2849" i="75"/>
  <c r="N1348" i="75"/>
  <c r="H1348" i="75"/>
  <c r="I1350" i="75"/>
  <c r="L1349" i="75"/>
  <c r="L2850" i="75"/>
  <c r="I2851" i="75"/>
  <c r="N2850" i="75" l="1"/>
  <c r="H2850" i="75"/>
  <c r="N1349" i="75"/>
  <c r="H1349" i="75"/>
  <c r="I1351" i="75"/>
  <c r="L1350" i="75"/>
  <c r="L2851" i="75"/>
  <c r="I2852" i="75"/>
  <c r="N1350" i="75" l="1"/>
  <c r="H1350" i="75"/>
  <c r="N2851" i="75"/>
  <c r="H2851" i="75"/>
  <c r="I1352" i="75"/>
  <c r="L1351" i="75"/>
  <c r="I2853" i="75"/>
  <c r="L2852" i="75"/>
  <c r="N1351" i="75" l="1"/>
  <c r="H1351" i="75"/>
  <c r="N2852" i="75"/>
  <c r="H2852" i="75"/>
  <c r="I1353" i="75"/>
  <c r="L1352" i="75"/>
  <c r="L2853" i="75"/>
  <c r="I2854" i="75"/>
  <c r="N1352" i="75" l="1"/>
  <c r="H1352" i="75"/>
  <c r="N2853" i="75"/>
  <c r="H2853" i="75"/>
  <c r="I1354" i="75"/>
  <c r="L1353" i="75"/>
  <c r="L2854" i="75"/>
  <c r="I2855" i="75"/>
  <c r="N2854" i="75" l="1"/>
  <c r="H2854" i="75"/>
  <c r="N1353" i="75"/>
  <c r="H1353" i="75"/>
  <c r="I1355" i="75"/>
  <c r="L1354" i="75"/>
  <c r="I2856" i="75"/>
  <c r="L2855" i="75"/>
  <c r="N2855" i="75" l="1"/>
  <c r="H2855" i="75"/>
  <c r="N1354" i="75"/>
  <c r="H1354" i="75"/>
  <c r="I1356" i="75"/>
  <c r="L1355" i="75"/>
  <c r="I2857" i="75"/>
  <c r="L2856" i="75"/>
  <c r="N1355" i="75" l="1"/>
  <c r="H1355" i="75"/>
  <c r="N2856" i="75"/>
  <c r="H2856" i="75"/>
  <c r="I1357" i="75"/>
  <c r="L1356" i="75"/>
  <c r="L2857" i="75"/>
  <c r="I2858" i="75"/>
  <c r="N2857" i="75" l="1"/>
  <c r="H2857" i="75"/>
  <c r="N1356" i="75"/>
  <c r="H1356" i="75"/>
  <c r="I1358" i="75"/>
  <c r="L1357" i="75"/>
  <c r="L2858" i="75"/>
  <c r="I2859" i="75"/>
  <c r="N2858" i="75" l="1"/>
  <c r="H2858" i="75"/>
  <c r="N1357" i="75"/>
  <c r="H1357" i="75"/>
  <c r="I1359" i="75"/>
  <c r="L1358" i="75"/>
  <c r="I2860" i="75"/>
  <c r="L2859" i="75"/>
  <c r="N2859" i="75" l="1"/>
  <c r="H2859" i="75"/>
  <c r="N1358" i="75"/>
  <c r="H1358" i="75"/>
  <c r="I1360" i="75"/>
  <c r="L1359" i="75"/>
  <c r="I2861" i="75"/>
  <c r="L2860" i="75"/>
  <c r="N2860" i="75" l="1"/>
  <c r="H2860" i="75"/>
  <c r="N1359" i="75"/>
  <c r="H1359" i="75"/>
  <c r="I1361" i="75"/>
  <c r="L1360" i="75"/>
  <c r="L2861" i="75"/>
  <c r="I2862" i="75"/>
  <c r="N2861" i="75" l="1"/>
  <c r="H2861" i="75"/>
  <c r="N1360" i="75"/>
  <c r="H1360" i="75"/>
  <c r="I1362" i="75"/>
  <c r="L1361" i="75"/>
  <c r="L2862" i="75"/>
  <c r="I2863" i="75"/>
  <c r="N2862" i="75" l="1"/>
  <c r="H2862" i="75"/>
  <c r="N1361" i="75"/>
  <c r="H1361" i="75"/>
  <c r="I1363" i="75"/>
  <c r="L1362" i="75"/>
  <c r="I2864" i="75"/>
  <c r="L2863" i="75"/>
  <c r="N2863" i="75" l="1"/>
  <c r="H2863" i="75"/>
  <c r="N1362" i="75"/>
  <c r="H1362" i="75"/>
  <c r="I1364" i="75"/>
  <c r="L1363" i="75"/>
  <c r="I2865" i="75"/>
  <c r="L2864" i="75"/>
  <c r="N2864" i="75" l="1"/>
  <c r="H2864" i="75"/>
  <c r="N1363" i="75"/>
  <c r="H1363" i="75"/>
  <c r="I1365" i="75"/>
  <c r="L1364" i="75"/>
  <c r="L2865" i="75"/>
  <c r="I2866" i="75"/>
  <c r="N2865" i="75" l="1"/>
  <c r="H2865" i="75"/>
  <c r="N1364" i="75"/>
  <c r="H1364" i="75"/>
  <c r="I1366" i="75"/>
  <c r="L1365" i="75"/>
  <c r="L2866" i="75"/>
  <c r="I2867" i="75"/>
  <c r="N2866" i="75" l="1"/>
  <c r="H2866" i="75"/>
  <c r="N1365" i="75"/>
  <c r="H1365" i="75"/>
  <c r="I1367" i="75"/>
  <c r="L1366" i="75"/>
  <c r="I2868" i="75"/>
  <c r="L2867" i="75"/>
  <c r="N2867" i="75" l="1"/>
  <c r="H2867" i="75"/>
  <c r="N1366" i="75"/>
  <c r="H1366" i="75"/>
  <c r="I1368" i="75"/>
  <c r="L1367" i="75"/>
  <c r="I2869" i="75"/>
  <c r="L2868" i="75"/>
  <c r="N2868" i="75" l="1"/>
  <c r="H2868" i="75"/>
  <c r="N1367" i="75"/>
  <c r="H1367" i="75"/>
  <c r="I1369" i="75"/>
  <c r="L1368" i="75"/>
  <c r="L2869" i="75"/>
  <c r="I2870" i="75"/>
  <c r="N2869" i="75" l="1"/>
  <c r="H2869" i="75"/>
  <c r="N1368" i="75"/>
  <c r="H1368" i="75"/>
  <c r="I1370" i="75"/>
  <c r="L1369" i="75"/>
  <c r="L2870" i="75"/>
  <c r="I2871" i="75"/>
  <c r="N2870" i="75" l="1"/>
  <c r="H2870" i="75"/>
  <c r="N1369" i="75"/>
  <c r="H1369" i="75"/>
  <c r="I1371" i="75"/>
  <c r="L1370" i="75"/>
  <c r="I2872" i="75"/>
  <c r="L2871" i="75"/>
  <c r="N2871" i="75" l="1"/>
  <c r="H2871" i="75"/>
  <c r="N1370" i="75"/>
  <c r="H1370" i="75"/>
  <c r="I1372" i="75"/>
  <c r="L1371" i="75"/>
  <c r="I2873" i="75"/>
  <c r="L2872" i="75"/>
  <c r="N2872" i="75" l="1"/>
  <c r="H2872" i="75"/>
  <c r="N1371" i="75"/>
  <c r="H1371" i="75"/>
  <c r="I1373" i="75"/>
  <c r="L1372" i="75"/>
  <c r="L2873" i="75"/>
  <c r="I2874" i="75"/>
  <c r="N2873" i="75" l="1"/>
  <c r="H2873" i="75"/>
  <c r="N1372" i="75"/>
  <c r="H1372" i="75"/>
  <c r="I1374" i="75"/>
  <c r="L1373" i="75"/>
  <c r="L2874" i="75"/>
  <c r="I2875" i="75"/>
  <c r="N2874" i="75" l="1"/>
  <c r="H2874" i="75"/>
  <c r="N1373" i="75"/>
  <c r="H1373" i="75"/>
  <c r="I1375" i="75"/>
  <c r="L1374" i="75"/>
  <c r="I2876" i="75"/>
  <c r="L2875" i="75"/>
  <c r="N2875" i="75" l="1"/>
  <c r="H2875" i="75"/>
  <c r="N1374" i="75"/>
  <c r="H1374" i="75"/>
  <c r="I1376" i="75"/>
  <c r="L1375" i="75"/>
  <c r="I2877" i="75"/>
  <c r="L2876" i="75"/>
  <c r="N2876" i="75" l="1"/>
  <c r="H2876" i="75"/>
  <c r="N1375" i="75"/>
  <c r="H1375" i="75"/>
  <c r="I1377" i="75"/>
  <c r="L1376" i="75"/>
  <c r="L2877" i="75"/>
  <c r="I2878" i="75"/>
  <c r="N2877" i="75" l="1"/>
  <c r="H2877" i="75"/>
  <c r="N1376" i="75"/>
  <c r="H1376" i="75"/>
  <c r="I1378" i="75"/>
  <c r="L1377" i="75"/>
  <c r="L2878" i="75"/>
  <c r="I2879" i="75"/>
  <c r="N2878" i="75" l="1"/>
  <c r="H2878" i="75"/>
  <c r="N1377" i="75"/>
  <c r="H1377" i="75"/>
  <c r="I1379" i="75"/>
  <c r="L1378" i="75"/>
  <c r="L2879" i="75"/>
  <c r="I2880" i="75"/>
  <c r="N2879" i="75" l="1"/>
  <c r="H2879" i="75"/>
  <c r="N1378" i="75"/>
  <c r="H1378" i="75"/>
  <c r="I1380" i="75"/>
  <c r="L1379" i="75"/>
  <c r="I2881" i="75"/>
  <c r="L2880" i="75"/>
  <c r="N2880" i="75" l="1"/>
  <c r="H2880" i="75"/>
  <c r="N1379" i="75"/>
  <c r="H1379" i="75"/>
  <c r="I1381" i="75"/>
  <c r="L1380" i="75"/>
  <c r="L2881" i="75"/>
  <c r="I2882" i="75"/>
  <c r="N2881" i="75" l="1"/>
  <c r="H2881" i="75"/>
  <c r="N1380" i="75"/>
  <c r="H1380" i="75"/>
  <c r="I1382" i="75"/>
  <c r="L1381" i="75"/>
  <c r="L2882" i="75"/>
  <c r="I2883" i="75"/>
  <c r="N2882" i="75" l="1"/>
  <c r="H2882" i="75"/>
  <c r="N1381" i="75"/>
  <c r="H1381" i="75"/>
  <c r="I1383" i="75"/>
  <c r="L1382" i="75"/>
  <c r="L2883" i="75"/>
  <c r="I2884" i="75"/>
  <c r="N2883" i="75" l="1"/>
  <c r="H2883" i="75"/>
  <c r="N1382" i="75"/>
  <c r="H1382" i="75"/>
  <c r="I1384" i="75"/>
  <c r="L1383" i="75"/>
  <c r="I2885" i="75"/>
  <c r="L2884" i="75"/>
  <c r="N2884" i="75" l="1"/>
  <c r="H2884" i="75"/>
  <c r="N1383" i="75"/>
  <c r="H1383" i="75"/>
  <c r="I1385" i="75"/>
  <c r="L1384" i="75"/>
  <c r="L2885" i="75"/>
  <c r="I2886" i="75"/>
  <c r="N2885" i="75" l="1"/>
  <c r="H2885" i="75"/>
  <c r="N1384" i="75"/>
  <c r="H1384" i="75"/>
  <c r="I1386" i="75"/>
  <c r="L1385" i="75"/>
  <c r="L2886" i="75"/>
  <c r="I2887" i="75"/>
  <c r="N2886" i="75" l="1"/>
  <c r="H2886" i="75"/>
  <c r="N1385" i="75"/>
  <c r="H1385" i="75"/>
  <c r="I1387" i="75"/>
  <c r="L1386" i="75"/>
  <c r="L2887" i="75"/>
  <c r="I2888" i="75"/>
  <c r="N2887" i="75" l="1"/>
  <c r="H2887" i="75"/>
  <c r="N1386" i="75"/>
  <c r="H1386" i="75"/>
  <c r="I1388" i="75"/>
  <c r="L1387" i="75"/>
  <c r="I2889" i="75"/>
  <c r="L2888" i="75"/>
  <c r="N2888" i="75" l="1"/>
  <c r="H2888" i="75"/>
  <c r="N1387" i="75"/>
  <c r="H1387" i="75"/>
  <c r="I1389" i="75"/>
  <c r="L1388" i="75"/>
  <c r="L2889" i="75"/>
  <c r="I2890" i="75"/>
  <c r="N2889" i="75" l="1"/>
  <c r="H2889" i="75"/>
  <c r="N1388" i="75"/>
  <c r="H1388" i="75"/>
  <c r="I1390" i="75"/>
  <c r="L1389" i="75"/>
  <c r="L2890" i="75"/>
  <c r="I2891" i="75"/>
  <c r="N2890" i="75" l="1"/>
  <c r="H2890" i="75"/>
  <c r="N1389" i="75"/>
  <c r="H1389" i="75"/>
  <c r="I1391" i="75"/>
  <c r="L1390" i="75"/>
  <c r="L2891" i="75"/>
  <c r="I2892" i="75"/>
  <c r="N2891" i="75" l="1"/>
  <c r="H2891" i="75"/>
  <c r="N1390" i="75"/>
  <c r="H1390" i="75"/>
  <c r="I1392" i="75"/>
  <c r="L1391" i="75"/>
  <c r="L2892" i="75"/>
  <c r="I2893" i="75"/>
  <c r="N2892" i="75" l="1"/>
  <c r="H2892" i="75"/>
  <c r="N1391" i="75"/>
  <c r="H1391" i="75"/>
  <c r="I1393" i="75"/>
  <c r="L1392" i="75"/>
  <c r="L2893" i="75"/>
  <c r="I2894" i="75"/>
  <c r="N2893" i="75" l="1"/>
  <c r="H2893" i="75"/>
  <c r="N1392" i="75"/>
  <c r="H1392" i="75"/>
  <c r="I1394" i="75"/>
  <c r="L1393" i="75"/>
  <c r="L2894" i="75"/>
  <c r="I2895" i="75"/>
  <c r="N2894" i="75" l="1"/>
  <c r="H2894" i="75"/>
  <c r="N1393" i="75"/>
  <c r="H1393" i="75"/>
  <c r="I1395" i="75"/>
  <c r="L1394" i="75"/>
  <c r="I2896" i="75"/>
  <c r="L2895" i="75"/>
  <c r="N2895" i="75" l="1"/>
  <c r="H2895" i="75"/>
  <c r="N1394" i="75"/>
  <c r="H1394" i="75"/>
  <c r="I1396" i="75"/>
  <c r="L1395" i="75"/>
  <c r="L2896" i="75"/>
  <c r="I2897" i="75"/>
  <c r="N2896" i="75" l="1"/>
  <c r="H2896" i="75"/>
  <c r="N1395" i="75"/>
  <c r="H1395" i="75"/>
  <c r="I1397" i="75"/>
  <c r="L1396" i="75"/>
  <c r="L2897" i="75"/>
  <c r="I2898" i="75"/>
  <c r="N2897" i="75" l="1"/>
  <c r="H2897" i="75"/>
  <c r="N1396" i="75"/>
  <c r="H1396" i="75"/>
  <c r="I1398" i="75"/>
  <c r="L1397" i="75"/>
  <c r="L2898" i="75"/>
  <c r="I2899" i="75"/>
  <c r="N2898" i="75" l="1"/>
  <c r="H2898" i="75"/>
  <c r="N1397" i="75"/>
  <c r="H1397" i="75"/>
  <c r="I1399" i="75"/>
  <c r="L1398" i="75"/>
  <c r="L2899" i="75"/>
  <c r="I2900" i="75"/>
  <c r="N1398" i="75" l="1"/>
  <c r="H1398" i="75"/>
  <c r="N2899" i="75"/>
  <c r="H2899" i="75"/>
  <c r="I1400" i="75"/>
  <c r="L1399" i="75"/>
  <c r="L2900" i="75"/>
  <c r="I2901" i="75"/>
  <c r="N2900" i="75" l="1"/>
  <c r="H2900" i="75"/>
  <c r="N1399" i="75"/>
  <c r="H1399" i="75"/>
  <c r="I1401" i="75"/>
  <c r="L1400" i="75"/>
  <c r="L2901" i="75"/>
  <c r="I2902" i="75"/>
  <c r="N2901" i="75" l="1"/>
  <c r="H2901" i="75"/>
  <c r="N1400" i="75"/>
  <c r="H1400" i="75"/>
  <c r="I1402" i="75"/>
  <c r="L1401" i="75"/>
  <c r="I2903" i="75"/>
  <c r="L2902" i="75"/>
  <c r="N2902" i="75" l="1"/>
  <c r="H2902" i="75"/>
  <c r="N1401" i="75"/>
  <c r="H1401" i="75"/>
  <c r="I1403" i="75"/>
  <c r="L1402" i="75"/>
  <c r="I2904" i="75"/>
  <c r="L2903" i="75"/>
  <c r="N2903" i="75" l="1"/>
  <c r="H2903" i="75"/>
  <c r="N1402" i="75"/>
  <c r="H1402" i="75"/>
  <c r="I1404" i="75"/>
  <c r="L1403" i="75"/>
  <c r="L2904" i="75"/>
  <c r="I2905" i="75"/>
  <c r="N2904" i="75" l="1"/>
  <c r="H2904" i="75"/>
  <c r="N1403" i="75"/>
  <c r="H1403" i="75"/>
  <c r="I1405" i="75"/>
  <c r="L1404" i="75"/>
  <c r="L2905" i="75"/>
  <c r="I2906" i="75"/>
  <c r="N2905" i="75" l="1"/>
  <c r="H2905" i="75"/>
  <c r="N1404" i="75"/>
  <c r="H1404" i="75"/>
  <c r="I1406" i="75"/>
  <c r="L1405" i="75"/>
  <c r="I2907" i="75"/>
  <c r="L2906" i="75"/>
  <c r="N2906" i="75" l="1"/>
  <c r="H2906" i="75"/>
  <c r="N1405" i="75"/>
  <c r="H1405" i="75"/>
  <c r="I1407" i="75"/>
  <c r="L1406" i="75"/>
  <c r="L2907" i="75"/>
  <c r="I2908" i="75"/>
  <c r="N2907" i="75" l="1"/>
  <c r="H2907" i="75"/>
  <c r="N1406" i="75"/>
  <c r="H1406" i="75"/>
  <c r="I1408" i="75"/>
  <c r="L1407" i="75"/>
  <c r="L2908" i="75"/>
  <c r="I2909" i="75"/>
  <c r="N2908" i="75" l="1"/>
  <c r="H2908" i="75"/>
  <c r="N1407" i="75"/>
  <c r="H1407" i="75"/>
  <c r="I1409" i="75"/>
  <c r="L1408" i="75"/>
  <c r="L2909" i="75"/>
  <c r="I2910" i="75"/>
  <c r="N2909" i="75" l="1"/>
  <c r="H2909" i="75"/>
  <c r="N1408" i="75"/>
  <c r="H1408" i="75"/>
  <c r="I1410" i="75"/>
  <c r="L1409" i="75"/>
  <c r="I2911" i="75"/>
  <c r="L2910" i="75"/>
  <c r="N2910" i="75" l="1"/>
  <c r="H2910" i="75"/>
  <c r="N1409" i="75"/>
  <c r="H1409" i="75"/>
  <c r="I1411" i="75"/>
  <c r="L1410" i="75"/>
  <c r="L2911" i="75"/>
  <c r="I2912" i="75"/>
  <c r="N2911" i="75" l="1"/>
  <c r="H2911" i="75"/>
  <c r="N1410" i="75"/>
  <c r="H1410" i="75"/>
  <c r="I1412" i="75"/>
  <c r="L1411" i="75"/>
  <c r="L2912" i="75"/>
  <c r="I2913" i="75"/>
  <c r="N2912" i="75" l="1"/>
  <c r="H2912" i="75"/>
  <c r="N1411" i="75"/>
  <c r="H1411" i="75"/>
  <c r="I1413" i="75"/>
  <c r="L1412" i="75"/>
  <c r="L2913" i="75"/>
  <c r="I2914" i="75"/>
  <c r="N2913" i="75" l="1"/>
  <c r="H2913" i="75"/>
  <c r="N1412" i="75"/>
  <c r="H1412" i="75"/>
  <c r="I1414" i="75"/>
  <c r="L1413" i="75"/>
  <c r="I2915" i="75"/>
  <c r="L2914" i="75"/>
  <c r="N2914" i="75" l="1"/>
  <c r="H2914" i="75"/>
  <c r="N1413" i="75"/>
  <c r="H1413" i="75"/>
  <c r="I1415" i="75"/>
  <c r="L1414" i="75"/>
  <c r="L2915" i="75"/>
  <c r="I2916" i="75"/>
  <c r="N2915" i="75" l="1"/>
  <c r="H2915" i="75"/>
  <c r="N1414" i="75"/>
  <c r="H1414" i="75"/>
  <c r="I1416" i="75"/>
  <c r="L1415" i="75"/>
  <c r="L2916" i="75"/>
  <c r="I2917" i="75"/>
  <c r="N2916" i="75" l="1"/>
  <c r="H2916" i="75"/>
  <c r="N1415" i="75"/>
  <c r="H1415" i="75"/>
  <c r="I1417" i="75"/>
  <c r="L1416" i="75"/>
  <c r="L2917" i="75"/>
  <c r="I2918" i="75"/>
  <c r="N2917" i="75" l="1"/>
  <c r="H2917" i="75"/>
  <c r="N1416" i="75"/>
  <c r="H1416" i="75"/>
  <c r="I1418" i="75"/>
  <c r="L1417" i="75"/>
  <c r="I2919" i="75"/>
  <c r="L2918" i="75"/>
  <c r="N2918" i="75" l="1"/>
  <c r="H2918" i="75"/>
  <c r="N1417" i="75"/>
  <c r="H1417" i="75"/>
  <c r="I1419" i="75"/>
  <c r="L1418" i="75"/>
  <c r="I2920" i="75"/>
  <c r="L2919" i="75"/>
  <c r="N2919" i="75" l="1"/>
  <c r="H2919" i="75"/>
  <c r="N1418" i="75"/>
  <c r="H1418" i="75"/>
  <c r="I1420" i="75"/>
  <c r="L1419" i="75"/>
  <c r="L2920" i="75"/>
  <c r="I2921" i="75"/>
  <c r="N2920" i="75" l="1"/>
  <c r="H2920" i="75"/>
  <c r="N1419" i="75"/>
  <c r="H1419" i="75"/>
  <c r="I1421" i="75"/>
  <c r="L1420" i="75"/>
  <c r="L2921" i="75"/>
  <c r="I2922" i="75"/>
  <c r="N2921" i="75" l="1"/>
  <c r="H2921" i="75"/>
  <c r="N1420" i="75"/>
  <c r="H1420" i="75"/>
  <c r="I1422" i="75"/>
  <c r="L1421" i="75"/>
  <c r="I2923" i="75"/>
  <c r="L2922" i="75"/>
  <c r="N2922" i="75" l="1"/>
  <c r="H2922" i="75"/>
  <c r="N1421" i="75"/>
  <c r="H1421" i="75"/>
  <c r="I1423" i="75"/>
  <c r="L1422" i="75"/>
  <c r="I2924" i="75"/>
  <c r="L2923" i="75"/>
  <c r="N2923" i="75" l="1"/>
  <c r="H2923" i="75"/>
  <c r="N1422" i="75"/>
  <c r="H1422" i="75"/>
  <c r="I1424" i="75"/>
  <c r="L1423" i="75"/>
  <c r="L2924" i="75"/>
  <c r="I2925" i="75"/>
  <c r="N2924" i="75" l="1"/>
  <c r="H2924" i="75"/>
  <c r="N1423" i="75"/>
  <c r="H1423" i="75"/>
  <c r="I1425" i="75"/>
  <c r="L1424" i="75"/>
  <c r="L2925" i="75"/>
  <c r="I2926" i="75"/>
  <c r="N2925" i="75" l="1"/>
  <c r="H2925" i="75"/>
  <c r="N1424" i="75"/>
  <c r="H1424" i="75"/>
  <c r="I1426" i="75"/>
  <c r="L1425" i="75"/>
  <c r="I2927" i="75"/>
  <c r="L2926" i="75"/>
  <c r="N2926" i="75" l="1"/>
  <c r="H2926" i="75"/>
  <c r="N1425" i="75"/>
  <c r="H1425" i="75"/>
  <c r="I1427" i="75"/>
  <c r="L1426" i="75"/>
  <c r="L2927" i="75"/>
  <c r="I2928" i="75"/>
  <c r="N2927" i="75" l="1"/>
  <c r="H2927" i="75"/>
  <c r="N1426" i="75"/>
  <c r="H1426" i="75"/>
  <c r="I1428" i="75"/>
  <c r="L1427" i="75"/>
  <c r="L2928" i="75"/>
  <c r="I2929" i="75"/>
  <c r="N2928" i="75" l="1"/>
  <c r="H2928" i="75"/>
  <c r="N1427" i="75"/>
  <c r="H1427" i="75"/>
  <c r="I1429" i="75"/>
  <c r="L1428" i="75"/>
  <c r="L2929" i="75"/>
  <c r="I2930" i="75"/>
  <c r="N2929" i="75" l="1"/>
  <c r="H2929" i="75"/>
  <c r="N1428" i="75"/>
  <c r="H1428" i="75"/>
  <c r="I1430" i="75"/>
  <c r="L1429" i="75"/>
  <c r="I2931" i="75"/>
  <c r="L2930" i="75"/>
  <c r="N2930" i="75" l="1"/>
  <c r="H2930" i="75"/>
  <c r="N1429" i="75"/>
  <c r="H1429" i="75"/>
  <c r="I1431" i="75"/>
  <c r="L1430" i="75"/>
  <c r="I2932" i="75"/>
  <c r="L2931" i="75"/>
  <c r="N2931" i="75" l="1"/>
  <c r="H2931" i="75"/>
  <c r="N1430" i="75"/>
  <c r="H1430" i="75"/>
  <c r="I1432" i="75"/>
  <c r="L1431" i="75"/>
  <c r="L2932" i="75"/>
  <c r="I2933" i="75"/>
  <c r="N1431" i="75" l="1"/>
  <c r="H1431" i="75"/>
  <c r="N2932" i="75"/>
  <c r="H2932" i="75"/>
  <c r="I1433" i="75"/>
  <c r="L1432" i="75"/>
  <c r="L2933" i="75"/>
  <c r="I2934" i="75"/>
  <c r="N2933" i="75" l="1"/>
  <c r="H2933" i="75"/>
  <c r="N1432" i="75"/>
  <c r="H1432" i="75"/>
  <c r="I1434" i="75"/>
  <c r="L1433" i="75"/>
  <c r="I2935" i="75"/>
  <c r="L2934" i="75"/>
  <c r="N2934" i="75" l="1"/>
  <c r="H2934" i="75"/>
  <c r="N1433" i="75"/>
  <c r="H1433" i="75"/>
  <c r="I1435" i="75"/>
  <c r="L1434" i="75"/>
  <c r="I2936" i="75"/>
  <c r="L2935" i="75"/>
  <c r="N2935" i="75" l="1"/>
  <c r="H2935" i="75"/>
  <c r="N1434" i="75"/>
  <c r="H1434" i="75"/>
  <c r="I1436" i="75"/>
  <c r="L1435" i="75"/>
  <c r="L2936" i="75"/>
  <c r="I2937" i="75"/>
  <c r="N2936" i="75" l="1"/>
  <c r="H2936" i="75"/>
  <c r="N1435" i="75"/>
  <c r="H1435" i="75"/>
  <c r="I1437" i="75"/>
  <c r="L1436" i="75"/>
  <c r="L2937" i="75"/>
  <c r="I2938" i="75"/>
  <c r="N2937" i="75" l="1"/>
  <c r="H2937" i="75"/>
  <c r="N1436" i="75"/>
  <c r="H1436" i="75"/>
  <c r="I1438" i="75"/>
  <c r="L1437" i="75"/>
  <c r="I2939" i="75"/>
  <c r="L2938" i="75"/>
  <c r="N2938" i="75" l="1"/>
  <c r="H2938" i="75"/>
  <c r="N1437" i="75"/>
  <c r="H1437" i="75"/>
  <c r="I1439" i="75"/>
  <c r="L1438" i="75"/>
  <c r="L2939" i="75"/>
  <c r="I2940" i="75"/>
  <c r="N2939" i="75" l="1"/>
  <c r="H2939" i="75"/>
  <c r="N1438" i="75"/>
  <c r="H1438" i="75"/>
  <c r="I1440" i="75"/>
  <c r="L1439" i="75"/>
  <c r="L2940" i="75"/>
  <c r="I2941" i="75"/>
  <c r="N2940" i="75" l="1"/>
  <c r="H2940" i="75"/>
  <c r="N1439" i="75"/>
  <c r="H1439" i="75"/>
  <c r="I1441" i="75"/>
  <c r="L1440" i="75"/>
  <c r="L2941" i="75"/>
  <c r="I2942" i="75"/>
  <c r="N2941" i="75" l="1"/>
  <c r="H2941" i="75"/>
  <c r="N1440" i="75"/>
  <c r="H1440" i="75"/>
  <c r="I1442" i="75"/>
  <c r="L1441" i="75"/>
  <c r="I2943" i="75"/>
  <c r="L2942" i="75"/>
  <c r="N1441" i="75" l="1"/>
  <c r="H1441" i="75"/>
  <c r="N2942" i="75"/>
  <c r="H2942" i="75"/>
  <c r="I1443" i="75"/>
  <c r="L1442" i="75"/>
  <c r="L2943" i="75"/>
  <c r="I2944" i="75"/>
  <c r="N2943" i="75" l="1"/>
  <c r="H2943" i="75"/>
  <c r="N1442" i="75"/>
  <c r="H1442" i="75"/>
  <c r="I1444" i="75"/>
  <c r="L1443" i="75"/>
  <c r="L2944" i="75"/>
  <c r="I2945" i="75"/>
  <c r="N2944" i="75" l="1"/>
  <c r="H2944" i="75"/>
  <c r="N1443" i="75"/>
  <c r="H1443" i="75"/>
  <c r="I1445" i="75"/>
  <c r="L1444" i="75"/>
  <c r="L2945" i="75"/>
  <c r="I2946" i="75"/>
  <c r="N2945" i="75" l="1"/>
  <c r="H2945" i="75"/>
  <c r="N1444" i="75"/>
  <c r="H1444" i="75"/>
  <c r="I1446" i="75"/>
  <c r="L1445" i="75"/>
  <c r="I2947" i="75"/>
  <c r="L2946" i="75"/>
  <c r="N2946" i="75" l="1"/>
  <c r="H2946" i="75"/>
  <c r="N1445" i="75"/>
  <c r="H1445" i="75"/>
  <c r="I1447" i="75"/>
  <c r="L1446" i="75"/>
  <c r="L2947" i="75"/>
  <c r="I2948" i="75"/>
  <c r="N2947" i="75" l="1"/>
  <c r="H2947" i="75"/>
  <c r="N1446" i="75"/>
  <c r="H1446" i="75"/>
  <c r="I1448" i="75"/>
  <c r="L1447" i="75"/>
  <c r="L2948" i="75"/>
  <c r="I2949" i="75"/>
  <c r="N2948" i="75" l="1"/>
  <c r="H2948" i="75"/>
  <c r="N1447" i="75"/>
  <c r="H1447" i="75"/>
  <c r="I1449" i="75"/>
  <c r="L1448" i="75"/>
  <c r="L2949" i="75"/>
  <c r="I2950" i="75"/>
  <c r="N2949" i="75" l="1"/>
  <c r="H2949" i="75"/>
  <c r="N1448" i="75"/>
  <c r="H1448" i="75"/>
  <c r="I1450" i="75"/>
  <c r="L1449" i="75"/>
  <c r="I2951" i="75"/>
  <c r="L2950" i="75"/>
  <c r="N2950" i="75" l="1"/>
  <c r="H2950" i="75"/>
  <c r="N1449" i="75"/>
  <c r="H1449" i="75"/>
  <c r="I1451" i="75"/>
  <c r="L1450" i="75"/>
  <c r="I2952" i="75"/>
  <c r="L2951" i="75"/>
  <c r="N2951" i="75" l="1"/>
  <c r="H2951" i="75"/>
  <c r="N1450" i="75"/>
  <c r="H1450" i="75"/>
  <c r="I1452" i="75"/>
  <c r="L1451" i="75"/>
  <c r="L2952" i="75"/>
  <c r="I2953" i="75"/>
  <c r="N2952" i="75" l="1"/>
  <c r="H2952" i="75"/>
  <c r="N1451" i="75"/>
  <c r="H1451" i="75"/>
  <c r="I1453" i="75"/>
  <c r="L1452" i="75"/>
  <c r="L2953" i="75"/>
  <c r="I2954" i="75"/>
  <c r="N2953" i="75" l="1"/>
  <c r="H2953" i="75"/>
  <c r="N1452" i="75"/>
  <c r="H1452" i="75"/>
  <c r="I1454" i="75"/>
  <c r="L1453" i="75"/>
  <c r="I2955" i="75"/>
  <c r="L2954" i="75"/>
  <c r="N2954" i="75" l="1"/>
  <c r="H2954" i="75"/>
  <c r="N1453" i="75"/>
  <c r="H1453" i="75"/>
  <c r="I1455" i="75"/>
  <c r="L1454" i="75"/>
  <c r="I2956" i="75"/>
  <c r="L2955" i="75"/>
  <c r="N2955" i="75" l="1"/>
  <c r="H2955" i="75"/>
  <c r="N1454" i="75"/>
  <c r="H1454" i="75"/>
  <c r="I1456" i="75"/>
  <c r="L1455" i="75"/>
  <c r="L2956" i="75"/>
  <c r="I2957" i="75"/>
  <c r="N2956" i="75" l="1"/>
  <c r="H2956" i="75"/>
  <c r="N1455" i="75"/>
  <c r="H1455" i="75"/>
  <c r="I1457" i="75"/>
  <c r="L1456" i="75"/>
  <c r="L2957" i="75"/>
  <c r="I2958" i="75"/>
  <c r="N2957" i="75" l="1"/>
  <c r="H2957" i="75"/>
  <c r="N1456" i="75"/>
  <c r="H1456" i="75"/>
  <c r="I1458" i="75"/>
  <c r="L1457" i="75"/>
  <c r="I2959" i="75"/>
  <c r="L2958" i="75"/>
  <c r="N2958" i="75" l="1"/>
  <c r="H2958" i="75"/>
  <c r="N1457" i="75"/>
  <c r="H1457" i="75"/>
  <c r="I1459" i="75"/>
  <c r="L1458" i="75"/>
  <c r="L2959" i="75"/>
  <c r="I2960" i="75"/>
  <c r="N2959" i="75" l="1"/>
  <c r="H2959" i="75"/>
  <c r="N1458" i="75"/>
  <c r="H1458" i="75"/>
  <c r="I1460" i="75"/>
  <c r="L1459" i="75"/>
  <c r="L2960" i="75"/>
  <c r="I2961" i="75"/>
  <c r="N2960" i="75" l="1"/>
  <c r="H2960" i="75"/>
  <c r="N1459" i="75"/>
  <c r="H1459" i="75"/>
  <c r="I1461" i="75"/>
  <c r="L1460" i="75"/>
  <c r="L2961" i="75"/>
  <c r="I2962" i="75"/>
  <c r="N2961" i="75" l="1"/>
  <c r="H2961" i="75"/>
  <c r="N1460" i="75"/>
  <c r="H1460" i="75"/>
  <c r="I1462" i="75"/>
  <c r="L1461" i="75"/>
  <c r="I2963" i="75"/>
  <c r="L2962" i="75"/>
  <c r="N1461" i="75" l="1"/>
  <c r="H1461" i="75"/>
  <c r="N2962" i="75"/>
  <c r="H2962" i="75"/>
  <c r="I1463" i="75"/>
  <c r="L1462" i="75"/>
  <c r="I2964" i="75"/>
  <c r="L2963" i="75"/>
  <c r="N2963" i="75" l="1"/>
  <c r="H2963" i="75"/>
  <c r="N1462" i="75"/>
  <c r="H1462" i="75"/>
  <c r="I1464" i="75"/>
  <c r="L1463" i="75"/>
  <c r="L2964" i="75"/>
  <c r="I2965" i="75"/>
  <c r="N2964" i="75" l="1"/>
  <c r="H2964" i="75"/>
  <c r="N1463" i="75"/>
  <c r="H1463" i="75"/>
  <c r="I1465" i="75"/>
  <c r="L1464" i="75"/>
  <c r="L2965" i="75"/>
  <c r="I2966" i="75"/>
  <c r="N2965" i="75" l="1"/>
  <c r="H2965" i="75"/>
  <c r="N1464" i="75"/>
  <c r="H1464" i="75"/>
  <c r="I1466" i="75"/>
  <c r="L1465" i="75"/>
  <c r="I2967" i="75"/>
  <c r="L2966" i="75"/>
  <c r="N2966" i="75" l="1"/>
  <c r="H2966" i="75"/>
  <c r="N1465" i="75"/>
  <c r="H1465" i="75"/>
  <c r="I1467" i="75"/>
  <c r="L1466" i="75"/>
  <c r="I2968" i="75"/>
  <c r="L2967" i="75"/>
  <c r="N2967" i="75" l="1"/>
  <c r="H2967" i="75"/>
  <c r="N1466" i="75"/>
  <c r="H1466" i="75"/>
  <c r="I1468" i="75"/>
  <c r="L1467" i="75"/>
  <c r="L2968" i="75"/>
  <c r="I2969" i="75"/>
  <c r="N2968" i="75" l="1"/>
  <c r="H2968" i="75"/>
  <c r="N1467" i="75"/>
  <c r="H1467" i="75"/>
  <c r="I1469" i="75"/>
  <c r="L1468" i="75"/>
  <c r="L2969" i="75"/>
  <c r="I2970" i="75"/>
  <c r="N2969" i="75" l="1"/>
  <c r="H2969" i="75"/>
  <c r="N1468" i="75"/>
  <c r="H1468" i="75"/>
  <c r="I1470" i="75"/>
  <c r="L1469" i="75"/>
  <c r="I2971" i="75"/>
  <c r="L2970" i="75"/>
  <c r="N2970" i="75" l="1"/>
  <c r="H2970" i="75"/>
  <c r="N1469" i="75"/>
  <c r="H1469" i="75"/>
  <c r="I1471" i="75"/>
  <c r="L1470" i="75"/>
  <c r="I2972" i="75"/>
  <c r="L2971" i="75"/>
  <c r="N2971" i="75" l="1"/>
  <c r="H2971" i="75"/>
  <c r="N1470" i="75"/>
  <c r="H1470" i="75"/>
  <c r="I1472" i="75"/>
  <c r="L1471" i="75"/>
  <c r="L2972" i="75"/>
  <c r="I2973" i="75"/>
  <c r="N2972" i="75" l="1"/>
  <c r="H2972" i="75"/>
  <c r="N1471" i="75"/>
  <c r="H1471" i="75"/>
  <c r="I1473" i="75"/>
  <c r="L1472" i="75"/>
  <c r="L2973" i="75"/>
  <c r="I2974" i="75"/>
  <c r="N2973" i="75" l="1"/>
  <c r="H2973" i="75"/>
  <c r="N1472" i="75"/>
  <c r="H1472" i="75"/>
  <c r="I1474" i="75"/>
  <c r="L1473" i="75"/>
  <c r="I2975" i="75"/>
  <c r="L2974" i="75"/>
  <c r="N2974" i="75" l="1"/>
  <c r="H2974" i="75"/>
  <c r="N1473" i="75"/>
  <c r="H1473" i="75"/>
  <c r="I1475" i="75"/>
  <c r="L1474" i="75"/>
  <c r="I2976" i="75"/>
  <c r="L2975" i="75"/>
  <c r="N2975" i="75" l="1"/>
  <c r="H2975" i="75"/>
  <c r="N1474" i="75"/>
  <c r="H1474" i="75"/>
  <c r="I1476" i="75"/>
  <c r="L1475" i="75"/>
  <c r="L2976" i="75"/>
  <c r="I2977" i="75"/>
  <c r="N2976" i="75" l="1"/>
  <c r="H2976" i="75"/>
  <c r="N1475" i="75"/>
  <c r="H1475" i="75"/>
  <c r="I1477" i="75"/>
  <c r="L1476" i="75"/>
  <c r="L2977" i="75"/>
  <c r="I2978" i="75"/>
  <c r="N2977" i="75" l="1"/>
  <c r="H2977" i="75"/>
  <c r="N1476" i="75"/>
  <c r="H1476" i="75"/>
  <c r="I1478" i="75"/>
  <c r="L1477" i="75"/>
  <c r="I2979" i="75"/>
  <c r="L2978" i="75"/>
  <c r="N2978" i="75" l="1"/>
  <c r="H2978" i="75"/>
  <c r="N1477" i="75"/>
  <c r="H1477" i="75"/>
  <c r="I1479" i="75"/>
  <c r="L1478" i="75"/>
  <c r="I2980" i="75"/>
  <c r="L2979" i="75"/>
  <c r="N2979" i="75" l="1"/>
  <c r="H2979" i="75"/>
  <c r="N1478" i="75"/>
  <c r="H1478" i="75"/>
  <c r="I1480" i="75"/>
  <c r="L1479" i="75"/>
  <c r="L2980" i="75"/>
  <c r="I2981" i="75"/>
  <c r="N2980" i="75" l="1"/>
  <c r="H2980" i="75"/>
  <c r="N1479" i="75"/>
  <c r="H1479" i="75"/>
  <c r="I1481" i="75"/>
  <c r="L1480" i="75"/>
  <c r="L2981" i="75"/>
  <c r="I2982" i="75"/>
  <c r="N2981" i="75" l="1"/>
  <c r="H2981" i="75"/>
  <c r="N1480" i="75"/>
  <c r="H1480" i="75"/>
  <c r="I1482" i="75"/>
  <c r="L1481" i="75"/>
  <c r="I2983" i="75"/>
  <c r="L2982" i="75"/>
  <c r="N2982" i="75" l="1"/>
  <c r="H2982" i="75"/>
  <c r="N1481" i="75"/>
  <c r="H1481" i="75"/>
  <c r="I1483" i="75"/>
  <c r="L1482" i="75"/>
  <c r="I2984" i="75"/>
  <c r="L2983" i="75"/>
  <c r="N2983" i="75" l="1"/>
  <c r="H2983" i="75"/>
  <c r="N1482" i="75"/>
  <c r="H1482" i="75"/>
  <c r="I1484" i="75"/>
  <c r="L1483" i="75"/>
  <c r="L2984" i="75"/>
  <c r="I2985" i="75"/>
  <c r="N2984" i="75" l="1"/>
  <c r="H2984" i="75"/>
  <c r="N1483" i="75"/>
  <c r="H1483" i="75"/>
  <c r="I1485" i="75"/>
  <c r="L1484" i="75"/>
  <c r="L2985" i="75"/>
  <c r="I2986" i="75"/>
  <c r="N2985" i="75" l="1"/>
  <c r="H2985" i="75"/>
  <c r="N1484" i="75"/>
  <c r="H1484" i="75"/>
  <c r="I1486" i="75"/>
  <c r="L1485" i="75"/>
  <c r="I2987" i="75"/>
  <c r="L2986" i="75"/>
  <c r="N2986" i="75" l="1"/>
  <c r="H2986" i="75"/>
  <c r="N1485" i="75"/>
  <c r="H1485" i="75"/>
  <c r="I1487" i="75"/>
  <c r="L1486" i="75"/>
  <c r="I2988" i="75"/>
  <c r="L2987" i="75"/>
  <c r="N2987" i="75" l="1"/>
  <c r="H2987" i="75"/>
  <c r="N1486" i="75"/>
  <c r="H1486" i="75"/>
  <c r="I1488" i="75"/>
  <c r="L1487" i="75"/>
  <c r="L2988" i="75"/>
  <c r="I2989" i="75"/>
  <c r="N2988" i="75" l="1"/>
  <c r="H2988" i="75"/>
  <c r="N1487" i="75"/>
  <c r="H1487" i="75"/>
  <c r="I1489" i="75"/>
  <c r="L1488" i="75"/>
  <c r="L2989" i="75"/>
  <c r="I2990" i="75"/>
  <c r="N2989" i="75" l="1"/>
  <c r="H2989" i="75"/>
  <c r="N1488" i="75"/>
  <c r="H1488" i="75"/>
  <c r="I1490" i="75"/>
  <c r="L1489" i="75"/>
  <c r="I2991" i="75"/>
  <c r="L2990" i="75"/>
  <c r="N2990" i="75" l="1"/>
  <c r="H2990" i="75"/>
  <c r="N1489" i="75"/>
  <c r="H1489" i="75"/>
  <c r="I1491" i="75"/>
  <c r="L1490" i="75"/>
  <c r="I2992" i="75"/>
  <c r="L2991" i="75"/>
  <c r="N2991" i="75" l="1"/>
  <c r="H2991" i="75"/>
  <c r="N1490" i="75"/>
  <c r="H1490" i="75"/>
  <c r="I1492" i="75"/>
  <c r="L1491" i="75"/>
  <c r="L2992" i="75"/>
  <c r="I2993" i="75"/>
  <c r="N1491" i="75" l="1"/>
  <c r="H1491" i="75"/>
  <c r="N2992" i="75"/>
  <c r="H2992" i="75"/>
  <c r="I1493" i="75"/>
  <c r="L1492" i="75"/>
  <c r="L2993" i="75"/>
  <c r="I2994" i="75"/>
  <c r="N2993" i="75" l="1"/>
  <c r="H2993" i="75"/>
  <c r="N1492" i="75"/>
  <c r="H1492" i="75"/>
  <c r="I1494" i="75"/>
  <c r="L1493" i="75"/>
  <c r="I2995" i="75"/>
  <c r="L2994" i="75"/>
  <c r="N2994" i="75" l="1"/>
  <c r="H2994" i="75"/>
  <c r="N1493" i="75"/>
  <c r="H1493" i="75"/>
  <c r="I1495" i="75"/>
  <c r="L1494" i="75"/>
  <c r="I2996" i="75"/>
  <c r="L2995" i="75"/>
  <c r="N2995" i="75" l="1"/>
  <c r="H2995" i="75"/>
  <c r="N1494" i="75"/>
  <c r="H1494" i="75"/>
  <c r="I1496" i="75"/>
  <c r="L1495" i="75"/>
  <c r="L2996" i="75"/>
  <c r="I2997" i="75"/>
  <c r="N2996" i="75" l="1"/>
  <c r="H2996" i="75"/>
  <c r="N1495" i="75"/>
  <c r="H1495" i="75"/>
  <c r="I1497" i="75"/>
  <c r="L1496" i="75"/>
  <c r="L2997" i="75"/>
  <c r="I2998" i="75"/>
  <c r="N2997" i="75" l="1"/>
  <c r="H2997" i="75"/>
  <c r="N1496" i="75"/>
  <c r="H1496" i="75"/>
  <c r="I1498" i="75"/>
  <c r="L1497" i="75"/>
  <c r="I2999" i="75"/>
  <c r="L2998" i="75"/>
  <c r="N2998" i="75" l="1"/>
  <c r="H2998" i="75"/>
  <c r="N1497" i="75"/>
  <c r="H1497" i="75"/>
  <c r="I1499" i="75"/>
  <c r="L1498" i="75"/>
  <c r="I3000" i="75"/>
  <c r="L2999" i="75"/>
  <c r="N2999" i="75" l="1"/>
  <c r="H2999" i="75"/>
  <c r="N1498" i="75"/>
  <c r="H1498" i="75"/>
  <c r="I1500" i="75"/>
  <c r="L1499" i="75"/>
  <c r="L3000" i="75"/>
  <c r="I3001" i="75"/>
  <c r="L3001" i="75" s="1"/>
  <c r="N3001" i="75" l="1"/>
  <c r="H3001" i="75"/>
  <c r="N3000" i="75"/>
  <c r="H3000" i="75"/>
  <c r="N1499" i="75"/>
  <c r="H1499" i="75"/>
  <c r="I1501" i="75"/>
  <c r="L1501" i="75" s="1"/>
  <c r="L1500" i="75"/>
  <c r="N1500" i="75" l="1"/>
  <c r="H1500" i="75"/>
  <c r="N1501" i="75"/>
  <c r="H1501" i="75"/>
  <c r="D1661" i="77"/>
  <c r="D1460" i="77"/>
  <c r="D947" i="77"/>
  <c r="D988" i="77"/>
  <c r="D260" i="77"/>
  <c r="D2592" i="77"/>
  <c r="D1874" i="77"/>
  <c r="D804" i="77"/>
  <c r="D1840" i="77"/>
  <c r="D2397" i="77"/>
  <c r="D916" i="77"/>
  <c r="D1387" i="77"/>
  <c r="D399" i="77"/>
  <c r="D2593" i="77"/>
  <c r="D1425" i="77"/>
  <c r="D2771" i="77"/>
  <c r="D759" i="77"/>
  <c r="D2629" i="77"/>
  <c r="D1767" i="77"/>
  <c r="D1079" i="77"/>
  <c r="D2354" i="77"/>
  <c r="D682" i="77"/>
  <c r="D706" i="77"/>
  <c r="D765" i="77"/>
  <c r="D2323" i="77"/>
  <c r="D1562" i="77"/>
  <c r="D1805" i="77"/>
  <c r="D2283" i="77"/>
  <c r="D2172" i="77"/>
  <c r="D2369" i="77"/>
  <c r="D2262" i="77"/>
  <c r="D1471" i="77"/>
  <c r="D1760" i="77"/>
  <c r="D2515" i="77"/>
  <c r="D1380" i="77"/>
  <c r="D1897" i="77"/>
  <c r="D1868" i="77"/>
  <c r="D2109" i="77"/>
  <c r="D1527" i="77"/>
  <c r="D1700" i="77"/>
  <c r="D2245" i="77"/>
  <c r="D2001" i="77"/>
  <c r="D1007" i="77"/>
  <c r="D1249" i="77"/>
  <c r="D707" i="77"/>
  <c r="D1045" i="77"/>
  <c r="D830" i="77"/>
  <c r="D2270" i="77"/>
  <c r="D639" i="77"/>
  <c r="D2636" i="77"/>
  <c r="D96" i="77"/>
  <c r="D619" i="77"/>
  <c r="D125" i="77"/>
  <c r="D2882" i="77"/>
  <c r="D1892" i="77"/>
  <c r="D10" i="77"/>
  <c r="D2188" i="77"/>
  <c r="D2776" i="77"/>
  <c r="D383" i="77"/>
  <c r="D1203" i="77"/>
  <c r="D352" i="77"/>
  <c r="D491" i="77"/>
  <c r="D413" i="77"/>
  <c r="D1443" i="77"/>
  <c r="D2073" i="77"/>
  <c r="D2067" i="77"/>
  <c r="D2194" i="77"/>
  <c r="D2039" i="77"/>
  <c r="D1208" i="77"/>
  <c r="D118" i="77"/>
  <c r="D2140" i="77"/>
  <c r="D2478" i="77"/>
  <c r="D2230" i="77"/>
  <c r="D1455" i="77"/>
  <c r="D2110" i="77"/>
  <c r="D938" i="77"/>
  <c r="D2452" i="77"/>
  <c r="D2415" i="77"/>
  <c r="D2965" i="77"/>
  <c r="D418" i="77"/>
  <c r="D469" i="77"/>
  <c r="D873" i="77"/>
  <c r="D2703" i="77"/>
  <c r="D482" i="77"/>
  <c r="D1781" i="77"/>
  <c r="D2663" i="77"/>
  <c r="D2305" i="77"/>
  <c r="D2218" i="77"/>
  <c r="D2841" i="77"/>
  <c r="D1114" i="77"/>
  <c r="D252" i="77"/>
  <c r="D1411" i="77"/>
  <c r="D1238" i="77"/>
  <c r="D146" i="77"/>
  <c r="D2693" i="77"/>
  <c r="D1846" i="77"/>
  <c r="D1452" i="77"/>
  <c r="D840" i="77"/>
  <c r="D783" i="77"/>
  <c r="D1827" i="77"/>
  <c r="D1143" i="77"/>
  <c r="D1275" i="77"/>
  <c r="D1475" i="77"/>
  <c r="D1322" i="77"/>
  <c r="D1686" i="77"/>
  <c r="D2339" i="77"/>
  <c r="D2628" i="77"/>
  <c r="D1849" i="77"/>
  <c r="D1911" i="77"/>
  <c r="D1829" i="77"/>
  <c r="D2491" i="77"/>
  <c r="D72" i="77"/>
  <c r="D2492" i="77"/>
  <c r="D2003" i="77"/>
  <c r="D1237" i="77"/>
  <c r="D2489" i="77"/>
  <c r="D2738" i="77"/>
  <c r="D53" i="77"/>
  <c r="D2360" i="77"/>
  <c r="D1469" i="77"/>
  <c r="D2530" i="77"/>
  <c r="D1082" i="77"/>
  <c r="D2375" i="77"/>
  <c r="D1221" i="77"/>
  <c r="D2186" i="77"/>
  <c r="D1430" i="77"/>
  <c r="D2619" i="77"/>
  <c r="D1902" i="77"/>
  <c r="D299" i="77"/>
  <c r="D745" i="77"/>
  <c r="D2872" i="77"/>
  <c r="D2126" i="77"/>
  <c r="D1602" i="77"/>
  <c r="D2557" i="77"/>
  <c r="D2855" i="77"/>
  <c r="D1880" i="77"/>
  <c r="D1586" i="77"/>
  <c r="D734" i="77"/>
  <c r="D1287" i="77"/>
  <c r="D211" i="77"/>
  <c r="D770" i="77"/>
  <c r="D447" i="77"/>
  <c r="D487" i="77"/>
  <c r="D155" i="77"/>
  <c r="D309" i="77"/>
  <c r="D1294" i="77"/>
  <c r="D1618" i="77"/>
  <c r="D1799" i="77"/>
  <c r="D1339" i="77"/>
  <c r="D1228" i="77"/>
  <c r="D2161" i="77"/>
  <c r="D1777" i="77"/>
  <c r="D2297" i="77"/>
  <c r="D2801" i="77"/>
  <c r="D1545" i="77"/>
  <c r="D2231" i="77"/>
  <c r="D926" i="77"/>
  <c r="D1745" i="77"/>
  <c r="D927" i="77"/>
  <c r="D2044" i="77"/>
  <c r="D2379" i="77"/>
  <c r="D1536" i="77"/>
  <c r="D1987" i="77"/>
  <c r="D303" i="77"/>
  <c r="D1036" i="77"/>
  <c r="D2359" i="77"/>
  <c r="D649" i="77"/>
  <c r="D805" i="77"/>
  <c r="D1104" i="77"/>
  <c r="D1583" i="77"/>
  <c r="D1787" i="77"/>
  <c r="D994" i="77"/>
  <c r="D268" i="77"/>
  <c r="D2804" i="77"/>
  <c r="D2258" i="77"/>
  <c r="D1615" i="77"/>
  <c r="D1093" i="77"/>
  <c r="D488" i="77"/>
  <c r="D1836" i="77"/>
  <c r="D1419" i="77"/>
  <c r="D696" i="77"/>
  <c r="D1326" i="77"/>
  <c r="D1306" i="77"/>
  <c r="D1785" i="77"/>
  <c r="D1998" i="77"/>
  <c r="D2121" i="77"/>
  <c r="D836" i="77"/>
  <c r="D549" i="77"/>
  <c r="D1329" i="77"/>
  <c r="D1102" i="77"/>
  <c r="D1331" i="77"/>
  <c r="D1705" i="77"/>
  <c r="D1255" i="77"/>
  <c r="D1878" i="77"/>
  <c r="D2256" i="77"/>
  <c r="D1070" i="77"/>
  <c r="D832" i="77"/>
  <c r="D1282" i="77"/>
  <c r="D2324" i="77"/>
  <c r="D813" i="77"/>
  <c r="D1381" i="77"/>
  <c r="D756" i="77"/>
  <c r="D2556" i="77"/>
  <c r="D484" i="77"/>
  <c r="D2890" i="77"/>
  <c r="D389" i="77"/>
  <c r="D2390" i="77"/>
  <c r="D1403" i="77"/>
  <c r="D2979" i="77"/>
  <c r="D197" i="77"/>
  <c r="D295" i="77"/>
  <c r="D2695" i="77"/>
  <c r="D141" i="77"/>
  <c r="D1858" i="77"/>
  <c r="D1040" i="77"/>
  <c r="D337" i="77"/>
  <c r="D1153" i="77"/>
  <c r="D304" i="77"/>
  <c r="D626" i="77"/>
  <c r="D1779" i="77"/>
  <c r="D1124" i="77"/>
  <c r="D2549" i="77"/>
  <c r="D1633" i="77"/>
  <c r="D2030" i="77"/>
  <c r="D2690" i="77"/>
  <c r="D2828" i="77"/>
  <c r="D375" i="77"/>
  <c r="D848" i="77"/>
  <c r="D372" i="77"/>
  <c r="D2851" i="77"/>
  <c r="D2877" i="77"/>
  <c r="D251" i="77"/>
  <c r="D617" i="77"/>
  <c r="D1900" i="77"/>
  <c r="D2544" i="77"/>
  <c r="D1204" i="77"/>
  <c r="D2162" i="77"/>
  <c r="D2281" i="77"/>
  <c r="D2219" i="77"/>
  <c r="D2625" i="77"/>
  <c r="D1695" i="77"/>
  <c r="D1068" i="77"/>
  <c r="D2181" i="77"/>
  <c r="D1046" i="77"/>
  <c r="D1516" i="77"/>
  <c r="D2032" i="77"/>
  <c r="D1806" i="77"/>
  <c r="D2959" i="77"/>
  <c r="D1901" i="77"/>
  <c r="D1968" i="77"/>
  <c r="D1529" i="77"/>
  <c r="D607" i="77"/>
  <c r="D32" i="77"/>
  <c r="D181" i="77"/>
  <c r="D442" i="77"/>
  <c r="D874" i="77"/>
  <c r="D2266" i="77"/>
  <c r="D1692" i="77"/>
  <c r="D2372" i="77"/>
  <c r="D1372" i="77"/>
  <c r="D1436" i="77"/>
  <c r="D655" i="77"/>
  <c r="D1672" i="77"/>
  <c r="D1139" i="77"/>
  <c r="D1814" i="77"/>
  <c r="D1389" i="77"/>
  <c r="D353" i="77"/>
  <c r="D2781" i="77"/>
  <c r="D2169" i="77"/>
  <c r="D971" i="77"/>
  <c r="D28" i="77"/>
  <c r="D1089" i="77"/>
  <c r="D1113" i="77"/>
  <c r="D1448" i="77"/>
  <c r="D2640" i="77"/>
  <c r="D1509" i="77"/>
  <c r="D2206" i="77"/>
  <c r="D300" i="77"/>
  <c r="D2747" i="77"/>
  <c r="D2465" i="77"/>
  <c r="D2829" i="77"/>
  <c r="D864" i="77"/>
  <c r="D2945" i="77"/>
  <c r="D2696" i="77"/>
  <c r="D1616" i="77"/>
  <c r="D2394" i="77"/>
  <c r="D2197" i="77"/>
  <c r="D2700" i="77"/>
  <c r="D688" i="77"/>
  <c r="D2029" i="77"/>
  <c r="D2836" i="77"/>
  <c r="D2331" i="77"/>
  <c r="D1535" i="77"/>
  <c r="D1950" i="77"/>
  <c r="D1178" i="77"/>
  <c r="D547" i="77"/>
  <c r="D1594" i="77"/>
  <c r="D2837" i="77"/>
  <c r="D191" i="77"/>
  <c r="D1778" i="77"/>
  <c r="D999" i="77"/>
  <c r="D1967" i="77"/>
  <c r="D1638" i="77"/>
  <c r="D1332" i="77"/>
  <c r="D2221" i="77"/>
  <c r="D2071" i="77"/>
  <c r="D2525" i="77"/>
  <c r="D1684" i="77"/>
  <c r="D625" i="77"/>
  <c r="D2876" i="77"/>
  <c r="D494" i="77"/>
  <c r="D2548" i="77"/>
  <c r="D2352" i="77"/>
  <c r="D1711" i="77"/>
  <c r="D324" i="77"/>
  <c r="D2211" i="77"/>
  <c r="D1029" i="77"/>
  <c r="D278" i="77"/>
  <c r="D966" i="77"/>
  <c r="D335" i="77"/>
  <c r="D593" i="77"/>
  <c r="D2724" i="77"/>
  <c r="D441" i="77"/>
  <c r="D646" i="77"/>
  <c r="D1717" i="77"/>
  <c r="D1277" i="77"/>
  <c r="D2975" i="77"/>
  <c r="D968" i="77"/>
  <c r="D1356" i="77"/>
  <c r="D117" i="77"/>
  <c r="D2229" i="77"/>
  <c r="D2535" i="77"/>
  <c r="D2743" i="77"/>
  <c r="D1985" i="77"/>
  <c r="D366" i="77"/>
  <c r="D2427" i="77"/>
  <c r="D2263" i="77"/>
  <c r="D1431" i="77"/>
  <c r="D152" i="77"/>
  <c r="D722" i="77"/>
  <c r="D2389" i="77"/>
  <c r="D1620" i="77"/>
  <c r="D828" i="77"/>
  <c r="D1513" i="77"/>
  <c r="D2768" i="77"/>
  <c r="D952" i="77"/>
  <c r="D2753" i="77"/>
  <c r="D2242" i="77"/>
  <c r="D210" i="77"/>
  <c r="D917" i="77"/>
  <c r="D2160" i="77"/>
  <c r="D2137" i="77"/>
  <c r="D2673" i="77"/>
  <c r="D1706" i="77"/>
  <c r="D250" i="77"/>
  <c r="D2179" i="77"/>
  <c r="D2203" i="77"/>
  <c r="D1914" i="77"/>
  <c r="D1640" i="77"/>
  <c r="D2835" i="77"/>
  <c r="D543" i="77"/>
  <c r="D907" i="77"/>
  <c r="D2974" i="77"/>
  <c r="D843" i="77"/>
  <c r="D551" i="77"/>
  <c r="D423" i="77"/>
  <c r="D1020" i="77"/>
  <c r="D2132" i="77"/>
  <c r="D1192" i="77"/>
  <c r="D1169" i="77"/>
  <c r="D1709" i="77"/>
  <c r="D1136" i="77"/>
  <c r="D2335" i="77"/>
  <c r="D588" i="77"/>
  <c r="D1420" i="77"/>
  <c r="D752" i="77"/>
  <c r="D724" i="77"/>
  <c r="D960" i="77"/>
  <c r="D2552" i="77"/>
  <c r="D2622" i="77"/>
  <c r="D2108" i="77"/>
  <c r="D2905" i="77"/>
  <c r="D2720" i="77"/>
  <c r="D589" i="77"/>
  <c r="D167" i="77"/>
  <c r="D2623" i="77"/>
  <c r="D1768" i="77"/>
  <c r="D1604" i="77"/>
  <c r="D587" i="77"/>
  <c r="D677" i="77"/>
  <c r="D92" i="77"/>
  <c r="D1865" i="77"/>
  <c r="D246" i="77"/>
  <c r="D2089" i="77"/>
  <c r="D2826" i="77"/>
  <c r="D1444" i="77"/>
  <c r="D474" i="77"/>
  <c r="D2147" i="77"/>
  <c r="D2006" i="77"/>
  <c r="D2806" i="77"/>
  <c r="D222" i="77"/>
  <c r="D818" i="77"/>
  <c r="D1243" i="77"/>
  <c r="D1152" i="77"/>
  <c r="D1179" i="77"/>
  <c r="D1958" i="77"/>
  <c r="D1732" i="77"/>
  <c r="D1875" i="77"/>
  <c r="D1766" i="77"/>
  <c r="D1373" i="77"/>
  <c r="D1490" i="77"/>
  <c r="D1534" i="77"/>
  <c r="D1161" i="77"/>
  <c r="D1032" i="77"/>
  <c r="D1396" i="77"/>
  <c r="D871" i="77"/>
  <c r="D2043" i="77"/>
  <c r="D1746" i="77"/>
  <c r="D892" i="77"/>
  <c r="D1652" i="77"/>
  <c r="D695" i="77"/>
  <c r="D781" i="77"/>
  <c r="D2600" i="77"/>
  <c r="D2500" i="77"/>
  <c r="D369" i="77"/>
  <c r="D1593" i="77"/>
  <c r="D321" i="77"/>
  <c r="D1118" i="77"/>
  <c r="D1991" i="77"/>
  <c r="D2823" i="77"/>
  <c r="D1060" i="77"/>
  <c r="D2167" i="77"/>
  <c r="D1882" i="77"/>
  <c r="D414" i="77"/>
  <c r="D1690" i="77"/>
  <c r="D1605" i="77"/>
  <c r="D2239" i="77"/>
  <c r="D2532" i="77"/>
  <c r="D2854" i="77"/>
  <c r="D740" i="77"/>
  <c r="D1327" i="77"/>
  <c r="D676" i="77"/>
  <c r="D1262" i="77"/>
  <c r="D1049" i="77"/>
  <c r="D909" i="77"/>
  <c r="D1051" i="77"/>
  <c r="D686" i="77"/>
  <c r="D782" i="77"/>
  <c r="D1483" i="77"/>
  <c r="D754" i="77"/>
  <c r="D2205" i="77"/>
  <c r="D717" i="77"/>
  <c r="D519" i="77"/>
  <c r="D1439" i="77"/>
  <c r="D1215" i="77"/>
  <c r="D348" i="77"/>
  <c r="D969" i="77"/>
  <c r="D44" i="77"/>
  <c r="D365" i="77"/>
  <c r="D2648" i="77"/>
  <c r="D2943" i="77"/>
  <c r="D2789" i="77"/>
  <c r="D232" i="77"/>
  <c r="D122" i="77"/>
  <c r="D400" i="77"/>
  <c r="D541" i="77"/>
  <c r="D431" i="77"/>
  <c r="D1934" i="77"/>
  <c r="D566" i="77"/>
  <c r="D477" i="77"/>
  <c r="D720" i="77"/>
  <c r="D2594" i="77"/>
  <c r="D2485" i="77"/>
  <c r="D1304" i="77"/>
  <c r="D2319" i="77"/>
  <c r="D1310" i="77"/>
  <c r="D1307" i="77"/>
  <c r="D1500" i="77"/>
  <c r="D1622" i="77"/>
  <c r="D2410" i="77"/>
  <c r="D1489" i="77"/>
  <c r="D2920" i="77"/>
  <c r="D1611" i="77"/>
  <c r="D1512" i="77"/>
  <c r="D2596" i="77"/>
  <c r="D2892" i="77"/>
  <c r="D76" i="77"/>
  <c r="D2926" i="77"/>
  <c r="D142" i="77"/>
  <c r="D507" i="77"/>
  <c r="D2796" i="77"/>
  <c r="D630" i="77"/>
  <c r="D2507" i="77"/>
  <c r="D751" i="77"/>
  <c r="D797" i="77"/>
  <c r="D221" i="77"/>
  <c r="D1514" i="77"/>
  <c r="D2750" i="77"/>
  <c r="D432" i="77"/>
  <c r="D2897" i="77"/>
  <c r="D1598" i="77"/>
  <c r="D2691" i="77"/>
  <c r="D1978" i="77"/>
  <c r="D2944" i="77"/>
  <c r="D2480" i="77"/>
  <c r="D350" i="77"/>
  <c r="D293" i="77"/>
  <c r="D2257" i="77"/>
  <c r="D2013" i="77"/>
  <c r="D1112" i="77"/>
  <c r="D162" i="77"/>
  <c r="D2128" i="77"/>
  <c r="D281" i="77"/>
  <c r="D2340" i="77"/>
  <c r="D2941" i="77"/>
  <c r="D2442" i="77"/>
  <c r="D2516" i="77"/>
  <c r="D2248" i="77"/>
  <c r="D2811" i="77"/>
  <c r="D801" i="77"/>
  <c r="D1087" i="77"/>
  <c r="D2509" i="77"/>
  <c r="D2005" i="77"/>
  <c r="D2301" i="77"/>
  <c r="D178" i="77"/>
  <c r="D2385" i="77"/>
  <c r="D1374" i="77"/>
  <c r="D847" i="77"/>
  <c r="D972" i="77"/>
  <c r="D174" i="77"/>
  <c r="D2632" i="77"/>
  <c r="D2792" i="77"/>
  <c r="D381" i="77"/>
  <c r="D2523" i="77"/>
  <c r="D1303" i="77"/>
  <c r="D2183" i="77"/>
  <c r="D2859" i="77"/>
  <c r="D1758" i="77"/>
  <c r="D1643" i="77"/>
  <c r="D2116" i="77"/>
  <c r="D1265" i="77"/>
  <c r="D1549" i="77"/>
  <c r="D1300" i="77"/>
  <c r="D2660" i="77"/>
  <c r="D1637" i="77"/>
  <c r="D1353" i="77"/>
  <c r="D233" i="77"/>
  <c r="D2569" i="77"/>
  <c r="D376" i="77"/>
  <c r="D41" i="77"/>
  <c r="D1803" i="77"/>
  <c r="D653" i="77"/>
  <c r="D2425" i="77"/>
  <c r="D168" i="77"/>
  <c r="D332" i="77"/>
  <c r="D2939" i="77"/>
  <c r="D1361" i="77"/>
  <c r="D2613" i="77"/>
  <c r="D2748" i="77"/>
  <c r="D668" i="77"/>
  <c r="D2154" i="77"/>
  <c r="D1219" i="77"/>
  <c r="D1776" i="77"/>
  <c r="D1260" i="77"/>
  <c r="D1117" i="77"/>
  <c r="D1596" i="77"/>
  <c r="D1108" i="77"/>
  <c r="D1972" i="77"/>
  <c r="D2767" i="77"/>
  <c r="D2802" i="77"/>
  <c r="D887" i="77"/>
  <c r="D2754" i="77"/>
  <c r="D2850" i="77"/>
  <c r="D2758" i="77"/>
  <c r="D2900" i="77"/>
  <c r="D284" i="77"/>
  <c r="D537" i="77"/>
  <c r="D2916" i="77"/>
  <c r="D660" i="77"/>
  <c r="D2969" i="77"/>
  <c r="D2621" i="77"/>
  <c r="D1848" i="77"/>
  <c r="D227" i="77"/>
  <c r="D1127" i="77"/>
  <c r="D539" i="77"/>
  <c r="D238" i="77"/>
  <c r="D2393" i="77"/>
  <c r="D1636" i="77"/>
  <c r="D2560" i="77"/>
  <c r="D1786" i="77"/>
  <c r="D2463" i="77"/>
  <c r="D2800" i="77"/>
  <c r="D356" i="77"/>
  <c r="D958" i="77"/>
  <c r="D1724" i="77"/>
  <c r="D216" i="77"/>
  <c r="D2045" i="77"/>
  <c r="D1048" i="77"/>
  <c r="D35" i="77"/>
  <c r="D629" i="77"/>
  <c r="D2467" i="77"/>
  <c r="D2931" i="77"/>
  <c r="D628" i="77"/>
  <c r="D157" i="77"/>
  <c r="D138" i="77"/>
  <c r="D2898" i="77"/>
  <c r="D2922" i="77"/>
  <c r="D2310" i="77"/>
  <c r="D2895" i="77"/>
  <c r="D1590" i="77"/>
  <c r="D427" i="77"/>
  <c r="D1378" i="77"/>
  <c r="D525" i="77"/>
  <c r="D1314" i="77"/>
  <c r="D942" i="77"/>
  <c r="D217" i="77"/>
  <c r="D1401" i="77"/>
  <c r="D536" i="77"/>
  <c r="D2313" i="77"/>
  <c r="D1852" i="77"/>
  <c r="D553" i="77"/>
  <c r="D1627" i="77"/>
  <c r="D2387" i="77"/>
  <c r="D1091" i="77"/>
  <c r="D1656" i="77"/>
  <c r="D1544" i="77"/>
  <c r="D1227" i="77"/>
  <c r="D1191" i="77"/>
  <c r="D2381" i="77"/>
  <c r="D287" i="77"/>
  <c r="D2683" i="77"/>
  <c r="D2170" i="77"/>
  <c r="D2428" i="77"/>
  <c r="D1268" i="77"/>
  <c r="D395" i="77"/>
  <c r="D1006" i="77"/>
  <c r="D834" i="77"/>
  <c r="D139" i="77"/>
  <c r="D202" i="77"/>
  <c r="D640" i="77"/>
  <c r="D636" i="77"/>
  <c r="D110" i="77"/>
  <c r="D702" i="77"/>
  <c r="D2963" i="77"/>
  <c r="D1212" i="77"/>
  <c r="D310" i="77"/>
  <c r="D1056" i="77"/>
  <c r="D1386" i="77"/>
  <c r="D1906" i="77"/>
  <c r="D2176" i="77"/>
  <c r="D1392" i="77"/>
  <c r="D404" i="77"/>
  <c r="D2259" i="77"/>
  <c r="D2834" i="77"/>
  <c r="D512" i="77"/>
  <c r="D1813" i="77"/>
  <c r="D796" i="77"/>
  <c r="D1052" i="77"/>
  <c r="D1214" i="77"/>
  <c r="D1835" i="77"/>
  <c r="D2842" i="77"/>
  <c r="D499" i="77"/>
  <c r="D2938" i="77"/>
  <c r="D1866" i="77"/>
  <c r="D1101" i="77"/>
  <c r="D2576" i="77"/>
  <c r="D84" i="77"/>
  <c r="D2235" i="77"/>
  <c r="D276" i="77"/>
  <c r="D597" i="77"/>
  <c r="D1391" i="77"/>
  <c r="D561" i="77"/>
  <c r="D388" i="77"/>
  <c r="D2233" i="77"/>
  <c r="D948" i="77"/>
  <c r="D156" i="77"/>
  <c r="D1578" i="77"/>
  <c r="D2018" i="77"/>
  <c r="D1030" i="77"/>
  <c r="D398" i="77"/>
  <c r="D900" i="77"/>
  <c r="D1054" i="77"/>
  <c r="D373" i="77"/>
  <c r="D2363" i="77"/>
  <c r="D52" i="77"/>
  <c r="D2457" i="77"/>
  <c r="D2038" i="77"/>
  <c r="D2958" i="77"/>
  <c r="D2942" i="77"/>
  <c r="D1199" i="77"/>
  <c r="D1467" i="77"/>
  <c r="D13" i="77"/>
  <c r="D777" i="77"/>
  <c r="D1530" i="77"/>
  <c r="D1506" i="77"/>
  <c r="D2440" i="77"/>
  <c r="D1429" i="77"/>
  <c r="D1626" i="77"/>
  <c r="D1838" i="77"/>
  <c r="D2042" i="77"/>
  <c r="D2960" i="77"/>
  <c r="D2078" i="77"/>
  <c r="D2097" i="77"/>
  <c r="D2642" i="77"/>
  <c r="D1715" i="77"/>
  <c r="D1653" i="77"/>
  <c r="D2571" i="77"/>
  <c r="D2649" i="77"/>
  <c r="D2453" i="77"/>
  <c r="D439" i="77"/>
  <c r="D1752" i="77"/>
  <c r="D2707" i="77"/>
  <c r="D2058" i="77"/>
  <c r="D1284" i="77"/>
  <c r="D434" i="77"/>
  <c r="D1383" i="77"/>
  <c r="D931" i="77"/>
  <c r="D2099" i="77"/>
  <c r="D2481" i="77"/>
  <c r="D472" i="77"/>
  <c r="D2860" i="77"/>
  <c r="D2202" i="77"/>
  <c r="D1202" i="77"/>
  <c r="D2077" i="77"/>
  <c r="D839" i="77"/>
  <c r="D809" i="77"/>
  <c r="D2416" i="77"/>
  <c r="D143" i="77"/>
  <c r="D898" i="77"/>
  <c r="D214" i="77"/>
  <c r="D1311" i="77"/>
  <c r="D1909" i="77"/>
  <c r="D738" i="77"/>
  <c r="D1325" i="77"/>
  <c r="D911" i="77"/>
  <c r="D2903" i="77"/>
  <c r="D2947" i="77"/>
  <c r="D2904" i="77"/>
  <c r="D2699" i="77"/>
  <c r="D91" i="77"/>
  <c r="D187" i="77"/>
  <c r="D2475" i="77"/>
  <c r="D253" i="77"/>
  <c r="D2502" i="77"/>
  <c r="D2414" i="77"/>
  <c r="D269" i="77"/>
  <c r="D2617" i="77"/>
  <c r="D2550" i="77"/>
  <c r="D2946" i="77"/>
  <c r="D919" i="77"/>
  <c r="D730" i="77"/>
  <c r="D2445" i="77"/>
  <c r="D289" i="77"/>
  <c r="D2821" i="77"/>
  <c r="D1980" i="77"/>
  <c r="D2291" i="77"/>
  <c r="D161" i="77"/>
  <c r="D1134" i="77"/>
  <c r="D2561" i="77"/>
  <c r="D1292" i="77"/>
  <c r="D812" i="77"/>
  <c r="D723" i="77"/>
  <c r="D407" i="77"/>
  <c r="D479" i="77"/>
  <c r="D1308" i="77"/>
  <c r="D391" i="77"/>
  <c r="D2637" i="77"/>
  <c r="D855" i="77"/>
  <c r="D1230" i="77"/>
  <c r="D2710" i="77"/>
  <c r="D638" i="77"/>
  <c r="D1932" i="77"/>
  <c r="D1410" i="77"/>
  <c r="D2423" i="77"/>
  <c r="D1737" i="77"/>
  <c r="D2124" i="77"/>
  <c r="D2184" i="77"/>
  <c r="D2711" i="77"/>
  <c r="D2545" i="77"/>
  <c r="D2755" i="77"/>
  <c r="D1935" i="77"/>
  <c r="D2832" i="77"/>
  <c r="D881" i="77"/>
  <c r="D2290" i="77"/>
  <c r="D1983" i="77"/>
  <c r="D2227" i="77"/>
  <c r="D2658" i="77"/>
  <c r="D2566" i="77"/>
  <c r="D2721" i="77"/>
  <c r="D2579" i="77"/>
  <c r="D2254" i="77"/>
  <c r="D1250" i="77"/>
  <c r="D1481" i="77"/>
  <c r="D2858" i="77"/>
  <c r="D641" i="77"/>
  <c r="D1363" i="77"/>
  <c r="D70" i="77"/>
  <c r="D236" i="77"/>
  <c r="D1933" i="77"/>
  <c r="D1058" i="77"/>
  <c r="D1592" i="77"/>
  <c r="D194" i="77"/>
  <c r="D63" i="77"/>
  <c r="D2070" i="77"/>
  <c r="D1309" i="77"/>
  <c r="D1990" i="77"/>
  <c r="D1502" i="77"/>
  <c r="D120" i="77"/>
  <c r="D231" i="77"/>
  <c r="D136" i="77"/>
  <c r="D2380" i="77"/>
  <c r="D203" i="77"/>
  <c r="D824" i="77"/>
  <c r="D1094" i="77"/>
  <c r="D2822" i="77"/>
  <c r="D950" i="77"/>
  <c r="D1100" i="77"/>
  <c r="D1764" i="77"/>
  <c r="D1966" i="77"/>
  <c r="D1283" i="77"/>
  <c r="D1501" i="77"/>
  <c r="D1450" i="77"/>
  <c r="D2633" i="77"/>
  <c r="D1940" i="77"/>
  <c r="D2751" i="77"/>
  <c r="D2220" i="77"/>
  <c r="D2008" i="77"/>
  <c r="D2679" i="77"/>
  <c r="D2471" i="77"/>
  <c r="D2460" i="77"/>
  <c r="D2087" i="77"/>
  <c r="D1412" i="77"/>
  <c r="D1765" i="77"/>
  <c r="D1442" i="77"/>
  <c r="D333" i="77"/>
  <c r="D1098" i="77"/>
  <c r="D12" i="77"/>
  <c r="D1151" i="77"/>
  <c r="D1927" i="77"/>
  <c r="D406" i="77"/>
  <c r="D2023" i="77"/>
  <c r="D2526" i="77"/>
  <c r="D2810" i="77"/>
  <c r="D2976" i="77"/>
  <c r="D2540" i="77"/>
  <c r="D1451" i="77"/>
  <c r="D23" i="77"/>
  <c r="D412" i="77"/>
  <c r="D1172" i="77"/>
  <c r="D1571" i="77"/>
  <c r="D1739" i="77"/>
  <c r="D1918" i="77"/>
  <c r="D1044" i="77"/>
  <c r="D1663" i="77"/>
  <c r="D421" i="77"/>
  <c r="D1081" i="77"/>
  <c r="D1565" i="77"/>
  <c r="D780" i="77"/>
  <c r="D1546" i="77"/>
  <c r="D758" i="77"/>
  <c r="D1476" i="77"/>
  <c r="D1211" i="77"/>
  <c r="D1607" i="77"/>
  <c r="D1945" i="77"/>
  <c r="D443" i="77"/>
  <c r="D436" i="77"/>
  <c r="D2066" i="77"/>
  <c r="D2807" i="77"/>
  <c r="D1734" i="77"/>
  <c r="D733" i="77"/>
  <c r="D1066" i="77"/>
  <c r="D54" i="77"/>
  <c r="D786" i="77"/>
  <c r="D627" i="77"/>
  <c r="D114" i="77"/>
  <c r="D2718" i="77"/>
  <c r="D1574" i="77"/>
  <c r="D1581" i="77"/>
  <c r="D151" i="77"/>
  <c r="D1959" i="77"/>
  <c r="D490" i="77"/>
  <c r="D1898" i="77"/>
  <c r="D73" i="77"/>
  <c r="D247" i="77"/>
  <c r="D2007" i="77"/>
  <c r="D1576" i="77"/>
  <c r="D493" i="77"/>
  <c r="D200" i="77"/>
  <c r="D315" i="77"/>
  <c r="D850" i="77"/>
  <c r="D794" i="77"/>
  <c r="D2432" i="77"/>
  <c r="D1075" i="77"/>
  <c r="D2101" i="77"/>
  <c r="D2125" i="77"/>
  <c r="D2865" i="77"/>
  <c r="D913" i="77"/>
  <c r="D2338" i="77"/>
  <c r="D2925" i="77"/>
  <c r="D592" i="77"/>
  <c r="D1024" i="77"/>
  <c r="D2996" i="77"/>
  <c r="D992" i="77"/>
  <c r="D753" i="77"/>
  <c r="D1541" i="77"/>
  <c r="D993" i="77"/>
  <c r="D1289" i="77"/>
  <c r="D263" i="77"/>
  <c r="D1291" i="77"/>
  <c r="D56" i="77"/>
  <c r="D1847" i="77"/>
  <c r="D2286" i="77"/>
  <c r="D1688" i="77"/>
  <c r="D2607" i="77"/>
  <c r="D1447" i="77"/>
  <c r="D2308" i="77"/>
  <c r="D1657" i="77"/>
  <c r="D2888" i="77"/>
  <c r="D1115" i="77"/>
  <c r="D2082" i="77"/>
  <c r="D540" i="77"/>
  <c r="D528" i="77"/>
  <c r="D1150" i="77"/>
  <c r="D2694" i="77"/>
  <c r="D1762" i="77"/>
  <c r="D205" i="77"/>
  <c r="D1740" i="77"/>
  <c r="D351" i="77"/>
  <c r="D2982" i="77"/>
  <c r="D2024" i="77"/>
  <c r="D2735" i="77"/>
  <c r="D1651" i="77"/>
  <c r="D903" i="77"/>
  <c r="D1034" i="77"/>
  <c r="D714" i="77"/>
  <c r="D1274" i="77"/>
  <c r="D1099" i="77"/>
  <c r="D1693" i="77"/>
  <c r="D2449" i="77"/>
  <c r="D1120" i="77"/>
  <c r="D1977" i="77"/>
  <c r="D429" i="77"/>
  <c r="D1270" i="77"/>
  <c r="D1493" i="77"/>
  <c r="D2083" i="77"/>
  <c r="D2435" i="77"/>
  <c r="D2035" i="77"/>
  <c r="D2131" i="77"/>
  <c r="D2191" i="77"/>
  <c r="D2309" i="77"/>
  <c r="D2610" i="77"/>
  <c r="D2645" i="77"/>
  <c r="D2327" i="77"/>
  <c r="D116" i="77"/>
  <c r="D1784" i="77"/>
  <c r="D2054" i="77"/>
  <c r="D933" i="77"/>
  <c r="D2647" i="77"/>
  <c r="D895" i="77"/>
  <c r="D2490" i="77"/>
  <c r="D2937" i="77"/>
  <c r="D1246" i="77"/>
  <c r="D2871" i="77"/>
  <c r="D2333" i="77"/>
  <c r="D878" i="77"/>
  <c r="D1577" i="77"/>
  <c r="D1402" i="77"/>
  <c r="D2818" i="77"/>
  <c r="D408" i="77"/>
  <c r="D902" i="77"/>
  <c r="D1385" i="77"/>
  <c r="D524" i="77"/>
  <c r="D522" i="77"/>
  <c r="D1465" i="77"/>
  <c r="D2732" i="77"/>
  <c r="D112" i="77"/>
  <c r="D2377" i="77"/>
  <c r="D672" i="77"/>
  <c r="D367" i="77"/>
  <c r="D1074" i="77"/>
  <c r="D208" i="77"/>
  <c r="D2192" i="77"/>
  <c r="D2729" i="77"/>
  <c r="D2740" i="77"/>
  <c r="D1122" i="77"/>
  <c r="D2783" i="77"/>
  <c r="D2777" i="77"/>
  <c r="D2547" i="77"/>
  <c r="D1458" i="77"/>
  <c r="D2504" i="77"/>
  <c r="D305" i="77"/>
  <c r="D2155" i="77"/>
  <c r="D1176" i="77"/>
  <c r="D1271" i="77"/>
  <c r="D1222" i="77"/>
  <c r="D1722" i="77"/>
  <c r="D899" i="77"/>
  <c r="D1714" i="77"/>
  <c r="D377" i="77"/>
  <c r="D865" i="77"/>
  <c r="D1748" i="77"/>
  <c r="D22" i="77"/>
  <c r="D2159" i="77"/>
  <c r="D498" i="77"/>
  <c r="D2027" i="77"/>
  <c r="D1896" i="77"/>
  <c r="D2214" i="77"/>
  <c r="D2268" i="77"/>
  <c r="D1554" i="77"/>
  <c r="D964" i="77"/>
  <c r="D500" i="77"/>
  <c r="D266" i="77"/>
  <c r="D1096" i="77"/>
  <c r="D694" i="77"/>
  <c r="D368" i="77"/>
  <c r="D1528" i="77"/>
  <c r="D748" i="77"/>
  <c r="D1957" i="77"/>
  <c r="D1511" i="77"/>
  <c r="D1423" i="77"/>
  <c r="D1456" i="77"/>
  <c r="D2216" i="77"/>
  <c r="D1830" i="77"/>
  <c r="D2069" i="77"/>
  <c r="D680" i="77"/>
  <c r="D1961" i="77"/>
  <c r="D1996" i="77"/>
  <c r="D1888" i="77"/>
  <c r="D2635" i="77"/>
  <c r="D2543" i="77"/>
  <c r="D2962" i="77"/>
  <c r="D313" i="77"/>
  <c r="D1634" i="77"/>
  <c r="D2641" i="77"/>
  <c r="D2918" i="77"/>
  <c r="D728" i="77"/>
  <c r="D244" i="77"/>
  <c r="D2226" i="77"/>
  <c r="D397" i="77"/>
  <c r="D1186" i="77"/>
  <c r="D773" i="77"/>
  <c r="D2581" i="77"/>
  <c r="D396" i="77"/>
  <c r="D1342" i="77"/>
  <c r="D489" i="77"/>
  <c r="D1503" i="77"/>
  <c r="D68" i="77"/>
  <c r="D825" i="77"/>
  <c r="D2522" i="77"/>
  <c r="D1664" i="77"/>
  <c r="D2765" i="77"/>
  <c r="D1774" i="77"/>
  <c r="D2088" i="77"/>
  <c r="D2951" i="77"/>
  <c r="D650" i="77"/>
  <c r="D2595" i="77"/>
  <c r="D2392" i="77"/>
  <c r="D1009" i="77"/>
  <c r="D2094" i="77"/>
  <c r="D1610" i="77"/>
  <c r="D664" i="77"/>
  <c r="D1280" i="77"/>
  <c r="D2682" i="77"/>
  <c r="D219" i="77"/>
  <c r="D1190" i="77"/>
  <c r="D2644" i="77"/>
  <c r="D594" i="77"/>
  <c r="D16" i="77"/>
  <c r="D314" i="77"/>
  <c r="D1856" i="77"/>
  <c r="D2867" i="77"/>
  <c r="D2973" i="77"/>
  <c r="D349" i="77"/>
  <c r="D1354" i="77"/>
  <c r="D1399" i="77"/>
  <c r="D1106" i="77"/>
  <c r="D345" i="77"/>
  <c r="D1881" i="77"/>
  <c r="D1377" i="77"/>
  <c r="D1861" i="77"/>
  <c r="D2894" i="77"/>
  <c r="D1619" i="77"/>
  <c r="D2655" i="77"/>
  <c r="D701" i="77"/>
  <c r="D1069" i="77"/>
  <c r="D1185" i="77"/>
  <c r="D1780" i="77"/>
  <c r="D1323" i="77"/>
  <c r="D1017" i="77"/>
  <c r="D1924" i="77"/>
  <c r="D1188" i="77"/>
  <c r="D470" i="77"/>
  <c r="D842" i="77"/>
  <c r="D123" i="77"/>
  <c r="D2056" i="77"/>
  <c r="D374" i="77"/>
  <c r="D1869" i="77"/>
  <c r="D2745" i="77"/>
  <c r="D1027" i="77"/>
  <c r="D520" i="77"/>
  <c r="D719" i="77"/>
  <c r="D1733" i="77"/>
  <c r="D1121" i="77"/>
  <c r="D1209" i="77"/>
  <c r="D1440" i="77"/>
  <c r="D2728" i="77"/>
  <c r="D2122" i="77"/>
  <c r="D2292" i="77"/>
  <c r="D2512" i="77"/>
  <c r="D2651" i="77"/>
  <c r="D883" i="77"/>
  <c r="D394" i="77"/>
  <c r="D635" i="77"/>
  <c r="D1231" i="77"/>
  <c r="D1206" i="77"/>
  <c r="D976" i="77"/>
  <c r="D1162" i="77"/>
  <c r="D2780" i="77"/>
  <c r="D845" i="77"/>
  <c r="D1649" i="77"/>
  <c r="D285" i="77"/>
  <c r="D995" i="77"/>
  <c r="D778" i="77"/>
  <c r="D1097" i="77"/>
  <c r="D775" i="77"/>
  <c r="D610" i="77"/>
  <c r="D1233" i="77"/>
  <c r="D509" i="77"/>
  <c r="D2970" i="77"/>
  <c r="D2915" i="77"/>
  <c r="D2537" i="77"/>
  <c r="D1687" i="77"/>
  <c r="D2884" i="77"/>
  <c r="D1170" i="77"/>
  <c r="D277" i="77"/>
  <c r="D2473" i="77"/>
  <c r="D1904" i="77"/>
  <c r="D384" i="77"/>
  <c r="D2838" i="77"/>
  <c r="D1065" i="77"/>
  <c r="D802" i="77"/>
  <c r="D261" i="77"/>
  <c r="D732" i="77"/>
  <c r="D74" i="77"/>
  <c r="D308" i="77"/>
  <c r="D393" i="77"/>
  <c r="D1135" i="77"/>
  <c r="D1418" i="77"/>
  <c r="D1446" i="77"/>
  <c r="D1673" i="77"/>
  <c r="D2280" i="77"/>
  <c r="D2304" i="77"/>
  <c r="D2879" i="77"/>
  <c r="D2580" i="77"/>
  <c r="D1047" i="77"/>
  <c r="D604" i="77"/>
  <c r="D2929" i="77"/>
  <c r="D985" i="77"/>
  <c r="D2923" i="77"/>
  <c r="D515" i="77"/>
  <c r="D158" i="77"/>
  <c r="D894" i="77"/>
  <c r="D531" i="77"/>
  <c r="D2215" i="77"/>
  <c r="D198" i="77"/>
  <c r="D1543" i="77"/>
  <c r="D1050" i="77"/>
  <c r="D1088" i="77"/>
  <c r="D2893" i="77"/>
  <c r="D154" i="77"/>
  <c r="D2164" i="77"/>
  <c r="D2955" i="77"/>
  <c r="D2341" i="77"/>
  <c r="D1437" i="77"/>
  <c r="D2113" i="77"/>
  <c r="D2362" i="77"/>
  <c r="D2482" i="77"/>
  <c r="D987" i="77"/>
  <c r="D1811" i="77"/>
  <c r="D2734" i="77"/>
  <c r="D1168" i="77"/>
  <c r="D2022" i="77"/>
  <c r="D1716" i="77"/>
  <c r="D2421" i="77"/>
  <c r="D2264" i="77"/>
  <c r="D670" i="77"/>
  <c r="D311" i="77"/>
  <c r="D2343" i="77"/>
  <c r="D601" i="77"/>
  <c r="D2255" i="77"/>
  <c r="D575" i="77"/>
  <c r="D1989" i="77"/>
  <c r="D2977" i="77"/>
  <c r="D60" i="77"/>
  <c r="D1744" i="77"/>
  <c r="D2678" i="77"/>
  <c r="D2361" i="77"/>
  <c r="D879" i="77"/>
  <c r="D2468" i="77"/>
  <c r="D460" i="77"/>
  <c r="D943" i="77"/>
  <c r="D1862" i="77"/>
  <c r="D2891" i="77"/>
  <c r="D428" i="77"/>
  <c r="D579" i="77"/>
  <c r="D1071" i="77"/>
  <c r="D2328" i="77"/>
  <c r="D2084" i="77"/>
  <c r="D1873" i="77"/>
  <c r="D2441" i="77"/>
  <c r="D2048" i="77"/>
  <c r="D1433" i="77"/>
  <c r="D1173" i="77"/>
  <c r="D2990" i="77"/>
  <c r="D111" i="77"/>
  <c r="D1175" i="77"/>
  <c r="D893" i="77"/>
  <c r="D1253" i="77"/>
  <c r="D2470" i="77"/>
  <c r="D1441" i="77"/>
  <c r="D2885" i="77"/>
  <c r="D329" i="77"/>
  <c r="D996" i="77"/>
  <c r="D1400" i="77"/>
  <c r="D237" i="77"/>
  <c r="D2146" i="77"/>
  <c r="D1518" i="77"/>
  <c r="D1912" i="77"/>
  <c r="D1438" i="77"/>
  <c r="D884" i="77"/>
  <c r="D833" i="77"/>
  <c r="D835" i="77"/>
  <c r="D1110" i="77"/>
  <c r="D1597" i="77"/>
  <c r="D1491" i="77"/>
  <c r="D2787" i="77"/>
  <c r="D1196" i="77"/>
  <c r="D2142" i="77"/>
  <c r="D1187" i="77"/>
  <c r="D2145" i="77"/>
  <c r="D2986" i="77"/>
  <c r="D2646" i="77"/>
  <c r="D2185" i="77"/>
  <c r="D1895" i="77"/>
  <c r="D2845" i="77"/>
  <c r="D3001" i="77"/>
  <c r="D1016" i="77"/>
  <c r="D164" i="77"/>
  <c r="D924" i="77"/>
  <c r="D761" i="77"/>
  <c r="D2152" i="77"/>
  <c r="D71" i="77"/>
  <c r="D819" i="77"/>
  <c r="D1723" i="77"/>
  <c r="D516" i="77"/>
  <c r="D2819" i="77"/>
  <c r="D11" i="77"/>
  <c r="D1973" i="77"/>
  <c r="D2730" i="77"/>
  <c r="D2364" i="77"/>
  <c r="D712" i="77"/>
  <c r="D1798" i="77"/>
  <c r="D1144" i="77"/>
  <c r="D95" i="77"/>
  <c r="D1286" i="77"/>
  <c r="D1675" i="77"/>
  <c r="D2505" i="77"/>
  <c r="D888" i="77"/>
  <c r="D2269" i="77"/>
  <c r="D2368" i="77"/>
  <c r="D1463" i="77"/>
  <c r="D2843" i="77"/>
  <c r="D213" i="77"/>
  <c r="D2527" i="77"/>
  <c r="D1704" i="77"/>
  <c r="D2439" i="77"/>
  <c r="D2384" i="77"/>
  <c r="D2386" i="77"/>
  <c r="D920" i="77"/>
  <c r="D2511" i="77"/>
  <c r="D456" i="77"/>
  <c r="D1864" i="77"/>
  <c r="D1674" i="77"/>
  <c r="D586" i="77"/>
  <c r="D882" i="77"/>
  <c r="D103" i="77"/>
  <c r="D788" i="77"/>
  <c r="D109" i="77"/>
  <c r="D1076" i="77"/>
  <c r="D1885" i="77"/>
  <c r="D1462" i="77"/>
  <c r="D473" i="77"/>
  <c r="D940" i="77"/>
  <c r="D2178" i="77"/>
  <c r="D982" i="77"/>
  <c r="D1655" i="77"/>
  <c r="D612" i="77"/>
  <c r="D1318" i="77"/>
  <c r="D1730" i="77"/>
  <c r="D2991" i="77"/>
  <c r="D657" i="77"/>
  <c r="D2127" i="77"/>
  <c r="D454" i="77"/>
  <c r="D1013" i="77"/>
  <c r="D1057" i="77"/>
  <c r="D172" i="77"/>
  <c r="D2536" i="77"/>
  <c r="D2634" i="77"/>
  <c r="D1005" i="77"/>
  <c r="D2483" i="77"/>
  <c r="D1015" i="77"/>
  <c r="D2271" i="77"/>
  <c r="D226" i="77"/>
  <c r="D803" i="77"/>
  <c r="D2839" i="77"/>
  <c r="D523" i="77"/>
  <c r="D177" i="77"/>
  <c r="D2294" i="77"/>
  <c r="D914" i="77"/>
  <c r="D2085" i="77"/>
  <c r="D2315" i="77"/>
  <c r="D1681" i="77"/>
  <c r="D2590" i="77"/>
  <c r="D2195" i="77"/>
  <c r="D1727" i="77"/>
  <c r="D506" i="77"/>
  <c r="D1213" i="77"/>
  <c r="D1315" i="77"/>
  <c r="D1359" i="77"/>
  <c r="D956" i="77"/>
  <c r="D1038" i="77"/>
  <c r="D2456" i="77"/>
  <c r="D923" i="77"/>
  <c r="D2886" i="77"/>
  <c r="D2314" i="77"/>
  <c r="D1963" i="77"/>
  <c r="D1035" i="77"/>
  <c r="D1608" i="77"/>
  <c r="D2529" i="77"/>
  <c r="D2659" i="77"/>
  <c r="D1281" i="77"/>
  <c r="D1854" i="77"/>
  <c r="D1201" i="77"/>
  <c r="D1259" i="77"/>
  <c r="D1263" i="77"/>
  <c r="D1919" i="77"/>
  <c r="D2370" i="77"/>
  <c r="D121" i="77"/>
  <c r="D1495" i="77"/>
  <c r="D1163" i="77"/>
  <c r="D2583" i="77"/>
  <c r="D2681" i="77"/>
  <c r="D746" i="77"/>
  <c r="D1517" i="77"/>
  <c r="D462" i="77"/>
  <c r="D565" i="77"/>
  <c r="D1324" i="77"/>
  <c r="D1321" i="77"/>
  <c r="D2853" i="77"/>
  <c r="D2406" i="77"/>
  <c r="D2430" i="77"/>
  <c r="D101" i="77"/>
  <c r="D1042" i="77"/>
  <c r="D140" i="77"/>
  <c r="D1376" i="77"/>
  <c r="D1457" i="77"/>
  <c r="D1726" i="77"/>
  <c r="D2175" i="77"/>
  <c r="D1499" i="77"/>
  <c r="D510" i="77"/>
  <c r="D1843" i="77"/>
  <c r="D2086" i="77"/>
  <c r="D1907" i="77"/>
  <c r="D2906" i="77"/>
  <c r="D2102" i="77"/>
  <c r="D1960" i="77"/>
  <c r="D1947" i="77"/>
  <c r="D2880" i="77"/>
  <c r="D2717" i="77"/>
  <c r="D2434" i="77"/>
  <c r="D1988" i="77"/>
  <c r="D820" i="77"/>
  <c r="D961" i="77"/>
  <c r="D1405" i="77"/>
  <c r="D1337" i="77"/>
  <c r="D85" i="77"/>
  <c r="D580" i="77"/>
  <c r="D2296" i="77"/>
  <c r="D1220" i="77"/>
  <c r="D967" i="77"/>
  <c r="D544" i="77"/>
  <c r="D1302" i="77"/>
  <c r="D2761" i="77"/>
  <c r="D1591" i="77"/>
  <c r="D2213" i="77"/>
  <c r="D1338" i="77"/>
  <c r="D1435" i="77"/>
  <c r="D478" i="77"/>
  <c r="D193" i="77"/>
  <c r="D789" i="77"/>
  <c r="D2464" i="77"/>
  <c r="D1218" i="77"/>
  <c r="D1818" i="77"/>
  <c r="D1921" i="77"/>
  <c r="D1210" i="77"/>
  <c r="D1404" i="77"/>
  <c r="D2260" i="77"/>
  <c r="D2072" i="77"/>
  <c r="D259" i="77"/>
  <c r="D2513" i="77"/>
  <c r="D2409" i="77"/>
  <c r="D2932" i="77"/>
  <c r="D2643" i="77"/>
  <c r="D2966" i="77"/>
  <c r="D1166" i="77"/>
  <c r="D2411" i="77"/>
  <c r="D762" i="77"/>
  <c r="D1492" i="77"/>
  <c r="D2611" i="77"/>
  <c r="D1521" i="77"/>
  <c r="D2949" i="77"/>
  <c r="D741" i="77"/>
  <c r="D2913" i="77"/>
  <c r="D180" i="77"/>
  <c r="D1537" i="77"/>
  <c r="D2712" i="77"/>
  <c r="D2055" i="77"/>
  <c r="D1817" i="77"/>
  <c r="D1720" i="77"/>
  <c r="D1508" i="77"/>
  <c r="D173" i="77"/>
  <c r="D258" i="77"/>
  <c r="D1526" i="77"/>
  <c r="D905" i="77"/>
  <c r="D59" i="77"/>
  <c r="D2059" i="77"/>
  <c r="D1872" i="77"/>
  <c r="D2418" i="77"/>
  <c r="D687" i="77"/>
  <c r="D886" i="77"/>
  <c r="D910" i="77"/>
  <c r="D739" i="77"/>
  <c r="D725" i="77"/>
  <c r="D2020" i="77"/>
  <c r="D1703" i="77"/>
  <c r="D2168" i="77"/>
  <c r="D2332" i="77"/>
  <c r="D2106" i="77"/>
  <c r="D2351" i="77"/>
  <c r="D2068" i="77"/>
  <c r="D2495" i="77"/>
  <c r="D2964" i="77"/>
  <c r="D2376" i="77"/>
  <c r="D2798" i="77"/>
  <c r="D576" i="77"/>
  <c r="D2936" i="77"/>
  <c r="D1159" i="77"/>
  <c r="D2448" i="77"/>
  <c r="D325" i="77"/>
  <c r="D1728" i="77"/>
  <c r="D2706" i="77"/>
  <c r="D497" i="77"/>
  <c r="D1409" i="77"/>
  <c r="D1702" i="77"/>
  <c r="D1142" i="77"/>
  <c r="D1520" i="77"/>
  <c r="D1595" i="77"/>
  <c r="D2687" i="77"/>
  <c r="D973" i="77"/>
  <c r="D2538" i="77"/>
  <c r="D1525" i="77"/>
  <c r="D1753" i="77"/>
  <c r="D810" i="77"/>
  <c r="D1552" i="77"/>
  <c r="D1930" i="77"/>
  <c r="D743" i="77"/>
  <c r="D2165" i="77"/>
  <c r="D622" i="77"/>
  <c r="D50" i="77"/>
  <c r="D20" i="77"/>
  <c r="D1588" i="77"/>
  <c r="D2136" i="77"/>
  <c r="D2499" i="77"/>
  <c r="D2510" i="77"/>
  <c r="D772" i="77"/>
  <c r="D774" i="77"/>
  <c r="D851" i="77"/>
  <c r="D2090" i="77"/>
  <c r="D48" i="77"/>
  <c r="D2037" i="77"/>
  <c r="D1174" i="77"/>
  <c r="D1558" i="77"/>
  <c r="D1130" i="77"/>
  <c r="D2591" i="77"/>
  <c r="D415" i="77"/>
  <c r="D2911" i="77"/>
  <c r="D1397" i="77"/>
  <c r="D1936" i="77"/>
  <c r="D2098" i="77"/>
  <c r="D2019" i="77"/>
  <c r="D2555" i="77"/>
  <c r="D2212" i="77"/>
  <c r="D1482" i="77"/>
  <c r="D2241" i="77"/>
  <c r="D611" i="77"/>
  <c r="D1362" i="77"/>
  <c r="D1667" i="77"/>
  <c r="D880" i="77"/>
  <c r="D937" i="77"/>
  <c r="D814" i="77"/>
  <c r="D2326" i="77"/>
  <c r="D584" i="77"/>
  <c r="D2567" i="77"/>
  <c r="D2531" i="77"/>
  <c r="D1725" i="77"/>
  <c r="D275" i="77"/>
  <c r="D1379" i="77"/>
  <c r="D853" i="77"/>
  <c r="D953" i="77"/>
  <c r="D936" i="77"/>
  <c r="D979" i="77"/>
  <c r="D998" i="77"/>
  <c r="D1917" i="77"/>
  <c r="D1954" i="77"/>
  <c r="D1564" i="77"/>
  <c r="D1891" i="77"/>
  <c r="D107" i="77"/>
  <c r="D1708" i="77"/>
  <c r="D681" i="77"/>
  <c r="D1531" i="77"/>
  <c r="D659" i="77"/>
  <c r="D1625" i="77"/>
  <c r="D2040" i="77"/>
  <c r="D1572" i="77"/>
  <c r="D710" i="77"/>
  <c r="D94" i="77"/>
  <c r="D1298" i="77"/>
  <c r="D1413" i="77"/>
  <c r="D2760" i="77"/>
  <c r="D2588" i="77"/>
  <c r="D1239" i="77"/>
  <c r="D1205" i="77"/>
  <c r="D27" i="77"/>
  <c r="D891" i="77"/>
  <c r="D78" i="77"/>
  <c r="D2458" i="77"/>
  <c r="D2349" i="77"/>
  <c r="D2063" i="77"/>
  <c r="D1236" i="77"/>
  <c r="D1141" i="77"/>
  <c r="D160" i="77"/>
  <c r="D896" i="77"/>
  <c r="D1026" i="77"/>
  <c r="D2967" i="77"/>
  <c r="D170" i="77"/>
  <c r="D2568" i="77"/>
  <c r="D1312" i="77"/>
  <c r="D340" i="77"/>
  <c r="D558" i="77"/>
  <c r="D2429" i="77"/>
  <c r="D2282" i="77"/>
  <c r="D1984" i="77"/>
  <c r="D1970" i="77"/>
  <c r="D1925" i="77"/>
  <c r="D1879" i="77"/>
  <c r="D2236" i="77"/>
  <c r="D2461" i="77"/>
  <c r="D530" i="77"/>
  <c r="D2062" i="77"/>
  <c r="D2232" i="77"/>
  <c r="D2413" i="77"/>
  <c r="D461" i="77"/>
  <c r="D485" i="77"/>
  <c r="D1328" i="77"/>
  <c r="D977" i="77"/>
  <c r="D1747" i="77"/>
  <c r="D2671" i="77"/>
  <c r="D829" i="77"/>
  <c r="D1532" i="77"/>
  <c r="D1382" i="77"/>
  <c r="D1855" i="77"/>
  <c r="D1548" i="77"/>
  <c r="D2383" i="77"/>
  <c r="D615" i="77"/>
  <c r="D644" i="77"/>
  <c r="D2210" i="77"/>
  <c r="D1639" i="77"/>
  <c r="D2288" i="77"/>
  <c r="D2336" i="77"/>
  <c r="D1226" i="77"/>
  <c r="D1679" i="77"/>
  <c r="D705" i="77"/>
  <c r="D1414" i="77"/>
  <c r="D764" i="77"/>
  <c r="D2614" i="77"/>
  <c r="D30" i="77"/>
  <c r="D2987" i="77"/>
  <c r="D798" i="77"/>
  <c r="D15" i="77"/>
  <c r="D2779" i="77"/>
  <c r="D2357" i="77"/>
  <c r="D1550" i="77"/>
  <c r="D602" i="77"/>
  <c r="D2306" i="77"/>
  <c r="D2174" i="77"/>
  <c r="D89" i="77"/>
  <c r="D563" i="77"/>
  <c r="D2554" i="77"/>
  <c r="D841" i="77"/>
  <c r="D768" i="77"/>
  <c r="D272" i="77"/>
  <c r="D517" i="77"/>
  <c r="D1741" i="77"/>
  <c r="D684" i="77"/>
  <c r="D1181" i="77"/>
  <c r="D2267" i="77"/>
  <c r="D2079" i="77"/>
  <c r="D2742" i="77"/>
  <c r="D1542" i="77"/>
  <c r="D2278" i="77"/>
  <c r="D1816" i="77"/>
  <c r="D2653" i="77"/>
  <c r="D2626" i="77"/>
  <c r="D380" i="77"/>
  <c r="D2669" i="77"/>
  <c r="D1783" i="77"/>
  <c r="D2666" i="77"/>
  <c r="D2501" i="77"/>
  <c r="D1232" i="77"/>
  <c r="D1167" i="77"/>
  <c r="D2244" i="77"/>
  <c r="D119" i="77"/>
  <c r="D1644" i="77"/>
  <c r="D2011" i="77"/>
  <c r="D2193" i="77"/>
  <c r="D39" i="77"/>
  <c r="D1083" i="77"/>
  <c r="D387" i="77"/>
  <c r="D2558" i="77"/>
  <c r="D2688" i="77"/>
  <c r="D1272" i="77"/>
  <c r="D257" i="77"/>
  <c r="D2444" i="77"/>
  <c r="D648" i="77"/>
  <c r="D1078" i="77"/>
  <c r="D2995" i="77"/>
  <c r="D463" i="77"/>
  <c r="D2141" i="77"/>
  <c r="D1031" i="77"/>
  <c r="D1488" i="77"/>
  <c r="D1736" i="77"/>
  <c r="D2662" i="77"/>
  <c r="D885" i="77"/>
  <c r="D2615" i="77"/>
  <c r="D1349" i="77"/>
  <c r="D1241" i="77"/>
  <c r="D2508" i="77"/>
  <c r="D2680" i="77"/>
  <c r="D2497" i="77"/>
  <c r="D1266" i="77"/>
  <c r="D1750" i="77"/>
  <c r="D256" i="77"/>
  <c r="D2477" i="77"/>
  <c r="D290" i="77"/>
  <c r="D683" i="77"/>
  <c r="D358" i="77"/>
  <c r="D1995" i="77"/>
  <c r="D1055" i="77"/>
  <c r="D915" i="77"/>
  <c r="D1647" i="77"/>
  <c r="D2665" i="77"/>
  <c r="D2578" i="77"/>
  <c r="D1177" i="77"/>
  <c r="D1662" i="77"/>
  <c r="D2519" i="77"/>
  <c r="D417" i="77"/>
  <c r="D2889" i="77"/>
  <c r="D1183" i="77"/>
  <c r="D1788" i="77"/>
  <c r="D2914" i="77"/>
  <c r="D583" i="77"/>
  <c r="D997" i="77"/>
  <c r="D292" i="77"/>
  <c r="D105" i="77"/>
  <c r="D1965" i="77"/>
  <c r="D108" i="77"/>
  <c r="D2408" i="77"/>
  <c r="D451" i="77"/>
  <c r="D2830" i="77"/>
  <c r="D1001" i="77"/>
  <c r="D2541" i="77"/>
  <c r="D2912" i="77"/>
  <c r="D2873" i="77"/>
  <c r="D1043" i="77"/>
  <c r="D946" i="77"/>
  <c r="D1390" i="77"/>
  <c r="D2412" i="77"/>
  <c r="D1129" i="77"/>
  <c r="D2831" i="77"/>
  <c r="D645" i="77"/>
  <c r="D169" i="77"/>
  <c r="D2462" i="77"/>
  <c r="D859" i="77"/>
  <c r="D2940" i="77"/>
  <c r="D962" i="77"/>
  <c r="D1092" i="77"/>
  <c r="D1445" i="77"/>
  <c r="D2353" i="77"/>
  <c r="D2786" i="77"/>
  <c r="D2553" i="77"/>
  <c r="D2606" i="77"/>
  <c r="D502" i="77"/>
  <c r="D574" i="77"/>
  <c r="D2715" i="77"/>
  <c r="D1200" i="77"/>
  <c r="D2797" i="77"/>
  <c r="D405" i="77"/>
  <c r="D1264" i="77"/>
  <c r="D1345" i="77"/>
  <c r="D846" i="77"/>
  <c r="D2562" i="77"/>
  <c r="D857" i="77"/>
  <c r="D957" i="77"/>
  <c r="D1148" i="77"/>
  <c r="D1366" i="77"/>
  <c r="D2437" i="77"/>
  <c r="D1023" i="77"/>
  <c r="D2182" i="77"/>
  <c r="D2350" i="77"/>
  <c r="D2546" i="77"/>
  <c r="D1694" i="77"/>
  <c r="D2487" i="77"/>
  <c r="D2524" i="77"/>
  <c r="D1757" i="77"/>
  <c r="D2752" i="77"/>
  <c r="D1920" i="77"/>
  <c r="D554" i="77"/>
  <c r="D1053" i="77"/>
  <c r="D2874" i="77"/>
  <c r="D468" i="77"/>
  <c r="D339" i="77"/>
  <c r="D2424" i="77"/>
  <c r="D14" i="77"/>
  <c r="D401" i="77"/>
  <c r="D2399" i="77"/>
  <c r="D2476" i="77"/>
  <c r="D2431" i="77"/>
  <c r="D2420" i="77"/>
  <c r="D2542" i="77"/>
  <c r="D823" i="77"/>
  <c r="D2355" i="77"/>
  <c r="D1335" i="77"/>
  <c r="D790" i="77"/>
  <c r="D1569" i="77"/>
  <c r="D742" i="77"/>
  <c r="D838" i="77"/>
  <c r="D1123" i="77"/>
  <c r="D1297" i="77"/>
  <c r="D1285" i="77"/>
  <c r="D1677" i="77"/>
  <c r="D1313" i="77"/>
  <c r="D1923" i="77"/>
  <c r="D869" i="77"/>
  <c r="D954" i="77"/>
  <c r="D1712" i="77"/>
  <c r="D1316" i="77"/>
  <c r="D2744" i="77"/>
  <c r="D815" i="77"/>
  <c r="D1587" i="77"/>
  <c r="D1841" i="77"/>
  <c r="D2518" i="77"/>
  <c r="D605" i="77"/>
  <c r="D2868" i="77"/>
  <c r="D1993" i="77"/>
  <c r="D347" i="77"/>
  <c r="D1538" i="77"/>
  <c r="D698" i="77"/>
  <c r="D2956" i="77"/>
  <c r="D1384" i="77"/>
  <c r="D425" i="77"/>
  <c r="D2741" i="77"/>
  <c r="D31" i="77"/>
  <c r="D1295" i="77"/>
  <c r="D2201" i="77"/>
  <c r="D2697" i="77"/>
  <c r="D1975" i="77"/>
  <c r="D2276" i="77"/>
  <c r="D2299" i="77"/>
  <c r="D378" i="77"/>
  <c r="D334" i="77"/>
  <c r="D1351" i="77"/>
  <c r="D286" i="77"/>
  <c r="D382" i="77"/>
  <c r="D620" i="77"/>
  <c r="D890" i="77"/>
  <c r="D598" i="77"/>
  <c r="D978" i="77"/>
  <c r="D906" i="77"/>
  <c r="D1317" i="77"/>
  <c r="D486" i="77"/>
  <c r="D483" i="77"/>
  <c r="D1504" i="77"/>
  <c r="D637" i="77"/>
  <c r="D1485" i="77"/>
  <c r="D1116" i="77"/>
  <c r="D837" i="77"/>
  <c r="D673" i="77"/>
  <c r="D1951" i="77"/>
  <c r="D189" i="77"/>
  <c r="D2277" i="77"/>
  <c r="D2517" i="77"/>
  <c r="D2601" i="77"/>
  <c r="D806" i="77"/>
  <c r="D2584" i="77"/>
  <c r="D2401" i="77"/>
  <c r="D1417" i="77"/>
  <c r="D2317" i="77"/>
  <c r="D241" i="77"/>
  <c r="D43" i="77"/>
  <c r="D1857" i="77"/>
  <c r="D590" i="77"/>
  <c r="D897" i="77"/>
  <c r="D2575" i="77"/>
  <c r="D975" i="77"/>
  <c r="D2844" i="77"/>
  <c r="D736" i="77"/>
  <c r="D854" i="77"/>
  <c r="D1946" i="77"/>
  <c r="D1886" i="77"/>
  <c r="D1941" i="77"/>
  <c r="D2287" i="77"/>
  <c r="D196" i="77"/>
  <c r="D2496" i="77"/>
  <c r="D195" i="77"/>
  <c r="D769" i="77"/>
  <c r="D642" i="77"/>
  <c r="D568" i="77"/>
  <c r="D548" i="77"/>
  <c r="D230" i="77"/>
  <c r="D326" i="77"/>
  <c r="D1021" i="77"/>
  <c r="D2790" i="77"/>
  <c r="D542" i="77"/>
  <c r="D301" i="77"/>
  <c r="D1887" i="77"/>
  <c r="D750" i="77"/>
  <c r="D631" i="77"/>
  <c r="D2674" i="77"/>
  <c r="D562" i="77"/>
  <c r="D2081" i="77"/>
  <c r="D2144" i="77"/>
  <c r="D1371" i="77"/>
  <c r="D1580" i="77"/>
  <c r="D2222" i="77"/>
  <c r="D1566" i="77"/>
  <c r="D2036" i="77"/>
  <c r="D249" i="77"/>
  <c r="D2134" i="77"/>
  <c r="D1804" i="77"/>
  <c r="D1064" i="77"/>
  <c r="D2156" i="77"/>
  <c r="D61" i="77"/>
  <c r="D1962" i="77"/>
  <c r="D1033" i="77"/>
  <c r="D2091" i="77"/>
  <c r="D2609" i="77"/>
  <c r="D2597" i="77"/>
  <c r="D228" i="77"/>
  <c r="D318" i="77"/>
  <c r="D267" i="77"/>
  <c r="D2234" i="77"/>
  <c r="D2104" i="77"/>
  <c r="D2813" i="77"/>
  <c r="D2909" i="77"/>
  <c r="D2272" i="77"/>
  <c r="D912" i="77"/>
  <c r="D2676" i="77"/>
  <c r="D2388" i="77"/>
  <c r="D416" i="77"/>
  <c r="D2223" i="77"/>
  <c r="D2972" i="77"/>
  <c r="D2080" i="77"/>
  <c r="D744" i="77"/>
  <c r="D294" i="77"/>
  <c r="D2371" i="77"/>
  <c r="D1955" i="77"/>
  <c r="D2598" i="77"/>
  <c r="D872" i="77"/>
  <c r="D1775" i="77"/>
  <c r="D868" i="77"/>
  <c r="D1883" i="77"/>
  <c r="D1821" i="77"/>
  <c r="D600" i="77"/>
  <c r="D297" i="77"/>
  <c r="D184" i="77"/>
  <c r="D866" i="77"/>
  <c r="D2426" i="77"/>
  <c r="D2930" i="77"/>
  <c r="D467" i="77"/>
  <c r="D2563" i="77"/>
  <c r="D64" i="77"/>
  <c r="D2318" i="77"/>
  <c r="D185" i="77"/>
  <c r="D703" i="77"/>
  <c r="D1251" i="77"/>
  <c r="D2012" i="77"/>
  <c r="D599" i="77"/>
  <c r="D1072" i="77"/>
  <c r="D1336" i="77"/>
  <c r="D1085" i="77"/>
  <c r="D799" i="77"/>
  <c r="D1519" i="77"/>
  <c r="D47" i="77"/>
  <c r="D1343" i="77"/>
  <c r="D1992" i="77"/>
  <c r="D1629" i="77"/>
  <c r="D1971" i="77"/>
  <c r="D2237" i="77"/>
  <c r="D2878" i="77"/>
  <c r="D2450" i="77"/>
  <c r="D2814" i="77"/>
  <c r="D618" i="77"/>
  <c r="D2064" i="77"/>
  <c r="D455" i="77"/>
  <c r="D183" i="77"/>
  <c r="D457" i="77"/>
  <c r="D248" i="77"/>
  <c r="D1360" i="77"/>
  <c r="D2764" i="77"/>
  <c r="D2656" i="77"/>
  <c r="D243" i="77"/>
  <c r="D270" i="77"/>
  <c r="D1014" i="77"/>
  <c r="D578" i="77"/>
  <c r="D2664" i="77"/>
  <c r="D62" i="77"/>
  <c r="D1751" i="77"/>
  <c r="D2881" i="77"/>
  <c r="D2446" i="77"/>
  <c r="D1133" i="77"/>
  <c r="D234" i="77"/>
  <c r="D126" i="77"/>
  <c r="D113" i="77"/>
  <c r="D1090" i="77"/>
  <c r="D1834" i="77"/>
  <c r="D392" i="77"/>
  <c r="D1160" i="77"/>
  <c r="D448" i="77"/>
  <c r="D1560" i="77"/>
  <c r="D1645" i="77"/>
  <c r="D2049" i="77"/>
  <c r="D766" i="77"/>
  <c r="D2344" i="77"/>
  <c r="D1461" i="77"/>
  <c r="D2117" i="77"/>
  <c r="D1863" i="77"/>
  <c r="D2639" i="77"/>
  <c r="D2910" i="77"/>
  <c r="D69" i="77"/>
  <c r="D2989" i="77"/>
  <c r="D570" i="77"/>
  <c r="D877" i="77"/>
  <c r="D1261" i="77"/>
  <c r="D420" i="77"/>
  <c r="D1691" i="77"/>
  <c r="D889" i="77"/>
  <c r="D1084" i="77"/>
  <c r="D1755" i="77"/>
  <c r="D2225" i="77"/>
  <c r="D2139" i="77"/>
  <c r="D100" i="77"/>
  <c r="D1350" i="77"/>
  <c r="D1472" i="77"/>
  <c r="D1929" i="77"/>
  <c r="D2274" i="77"/>
  <c r="D755" i="77"/>
  <c r="D1551" i="77"/>
  <c r="D2749" i="77"/>
  <c r="D921" i="77"/>
  <c r="D220" i="77"/>
  <c r="D2047" i="77"/>
  <c r="D2971" i="77"/>
  <c r="D1194" i="77"/>
  <c r="D1067" i="77"/>
  <c r="D150" i="77"/>
  <c r="D2204" i="77"/>
  <c r="D1394" i="77"/>
  <c r="D1515" i="77"/>
  <c r="D2689" i="77"/>
  <c r="D2065" i="77"/>
  <c r="D104" i="77"/>
  <c r="D1759" i="77"/>
  <c r="D1928" i="77"/>
  <c r="D24" i="77"/>
  <c r="D2419" i="77"/>
  <c r="D444" i="77"/>
  <c r="D984" i="77"/>
  <c r="D2400" i="77"/>
  <c r="D2775" i="77"/>
  <c r="D2031" i="77"/>
  <c r="D2346" i="77"/>
  <c r="D1235" i="77"/>
  <c r="D2933" i="77"/>
  <c r="D2631" i="77"/>
  <c r="D763" i="77"/>
  <c r="D46" i="77"/>
  <c r="D2638" i="77"/>
  <c r="D665" i="77"/>
  <c r="D291" i="77"/>
  <c r="D2952" i="77"/>
  <c r="D2599" i="77"/>
  <c r="D3000" i="77"/>
  <c r="D207" i="77"/>
  <c r="D2285" i="77"/>
  <c r="D2337" i="77"/>
  <c r="D1126" i="77"/>
  <c r="D776" i="77"/>
  <c r="D1839" i="77"/>
  <c r="D2295" i="77"/>
  <c r="D1352" i="77"/>
  <c r="D852" i="77"/>
  <c r="D2016" i="77"/>
  <c r="D102" i="77"/>
  <c r="D963" i="77"/>
  <c r="D532" i="77"/>
  <c r="D1422" i="77"/>
  <c r="D2138" i="77"/>
  <c r="D133" i="77"/>
  <c r="D577" i="77"/>
  <c r="D656" i="77"/>
  <c r="D1247" i="77"/>
  <c r="D2919" i="77"/>
  <c r="D438" i="77"/>
  <c r="D364" i="77"/>
  <c r="D2657" i="77"/>
  <c r="D1982" i="77"/>
  <c r="D1676" i="77"/>
  <c r="D1641" i="77"/>
  <c r="D1240" i="77"/>
  <c r="D2589" i="77"/>
  <c r="D2046" i="77"/>
  <c r="D166" i="77"/>
  <c r="D1949" i="77"/>
  <c r="D424" i="77"/>
  <c r="D1974" i="77"/>
  <c r="D2866" i="77"/>
  <c r="D2573" i="77"/>
  <c r="D459" i="77"/>
  <c r="D678" i="77"/>
  <c r="D1225" i="77"/>
  <c r="D2000" i="77"/>
  <c r="D1125" i="77"/>
  <c r="D1894" i="77"/>
  <c r="D2228" i="77"/>
  <c r="D2061" i="77"/>
  <c r="D1824" i="77"/>
  <c r="D2119" i="77"/>
  <c r="D1979" i="77"/>
  <c r="D2075" i="77"/>
  <c r="D2983" i="77"/>
  <c r="D1844" i="77"/>
  <c r="D1539" i="77"/>
  <c r="D1632" i="77"/>
  <c r="D144" i="77"/>
  <c r="D2762" i="77"/>
  <c r="D1735" i="77"/>
  <c r="D1395" i="77"/>
  <c r="D1981" i="77"/>
  <c r="D1279" i="77"/>
  <c r="D1474" i="77"/>
  <c r="D567" i="77"/>
  <c r="D1466" i="77"/>
  <c r="D2997" i="77"/>
  <c r="D163" i="77"/>
  <c r="D2302" i="77"/>
  <c r="D239" i="77"/>
  <c r="D240" i="77"/>
  <c r="D793" i="77"/>
  <c r="D1831" i="77"/>
  <c r="D1415" i="77"/>
  <c r="D2053" i="77"/>
  <c r="D1800" i="77"/>
  <c r="D1884" i="77"/>
  <c r="D867" i="77"/>
  <c r="D932" i="77"/>
  <c r="D1207" i="77"/>
  <c r="D1624" i="77"/>
  <c r="D925" i="77"/>
  <c r="D1258" i="77"/>
  <c r="D1061" i="77"/>
  <c r="D2060" i="77"/>
  <c r="D1393" i="77"/>
  <c r="D2243" i="77"/>
  <c r="D2240" i="77"/>
  <c r="D2684" i="77"/>
  <c r="D935" i="77"/>
  <c r="D2367" i="77"/>
  <c r="D2469" i="77"/>
  <c r="D2770" i="77"/>
  <c r="D128" i="77"/>
  <c r="D2846" i="77"/>
  <c r="D715" i="77"/>
  <c r="D357" i="77"/>
  <c r="D2014" i="77"/>
  <c r="D171" i="77"/>
  <c r="D849" i="77"/>
  <c r="D1876" i="77"/>
  <c r="D980" i="77"/>
  <c r="D2927" i="77"/>
  <c r="D2733" i="77"/>
  <c r="D2209" i="77"/>
  <c r="D1428" i="77"/>
  <c r="D2198" i="77"/>
  <c r="D1059" i="77"/>
  <c r="D1719" i="77"/>
  <c r="D296" i="77"/>
  <c r="D2624" i="77"/>
  <c r="D176" i="77"/>
  <c r="D1347" i="77"/>
  <c r="D608" i="77"/>
  <c r="D1358" i="77"/>
  <c r="D440" i="77"/>
  <c r="D1355" i="77"/>
  <c r="D658" i="77"/>
  <c r="D632" i="77"/>
  <c r="D787" i="77"/>
  <c r="D981" i="77"/>
  <c r="D1769" i="77"/>
  <c r="D1004" i="77"/>
  <c r="D2520" i="77"/>
  <c r="D1871" i="77"/>
  <c r="D2093" i="77"/>
  <c r="D2533" i="77"/>
  <c r="D2105" i="77"/>
  <c r="D2785" i="77"/>
  <c r="D2051" i="77"/>
  <c r="D2396" i="77"/>
  <c r="D2279" i="77"/>
  <c r="D67" i="77"/>
  <c r="D2795" i="77"/>
  <c r="D1613" i="77"/>
  <c r="D2265" i="77"/>
  <c r="D2957" i="77"/>
  <c r="D1003" i="77"/>
  <c r="D2654" i="77"/>
  <c r="D1648" i="77"/>
  <c r="D2166" i="77"/>
  <c r="D1197" i="77"/>
  <c r="D749" i="77"/>
  <c r="D1797" i="77"/>
  <c r="D556" i="77"/>
  <c r="D1682" i="77"/>
  <c r="D2494" i="77"/>
  <c r="D201" i="77"/>
  <c r="D1288" i="77"/>
  <c r="D844" i="77"/>
  <c r="D426" i="77"/>
  <c r="D2870" i="77"/>
  <c r="D264" i="77"/>
  <c r="D2378" i="77"/>
  <c r="D224" i="77"/>
  <c r="D1421" i="77"/>
  <c r="D1969" i="77"/>
  <c r="D464" i="77"/>
  <c r="D1370" i="77"/>
  <c r="D338" i="77"/>
  <c r="D533" i="77"/>
  <c r="D737" i="77"/>
  <c r="D2143" i="77"/>
  <c r="D182" i="77"/>
  <c r="D265" i="77"/>
  <c r="D939" i="77"/>
  <c r="D2585" i="77"/>
  <c r="D1062" i="77"/>
  <c r="D1833" i="77"/>
  <c r="D1815" i="77"/>
  <c r="D2935" i="77"/>
  <c r="D1609" i="77"/>
  <c r="D2180" i="77"/>
  <c r="D1582" i="77"/>
  <c r="D1494" i="77"/>
  <c r="D2472" i="77"/>
  <c r="D1346" i="77"/>
  <c r="D1630" i="77"/>
  <c r="D2153" i="77"/>
  <c r="D1939" i="77"/>
  <c r="D1999" i="77"/>
  <c r="D1477" i="77"/>
  <c r="D2824" i="77"/>
  <c r="D1853" i="77"/>
  <c r="D779" i="77"/>
  <c r="D1028" i="77"/>
  <c r="D1658" i="77"/>
  <c r="D2685" i="77"/>
  <c r="D860" i="77"/>
  <c r="D2303" i="77"/>
  <c r="D904" i="77"/>
  <c r="D643" i="77"/>
  <c r="D2778" i="77"/>
  <c r="D1670" i="77"/>
  <c r="D175" i="77"/>
  <c r="D760" i="77"/>
  <c r="D1669" i="77"/>
  <c r="D2438" i="77"/>
  <c r="D876" i="77"/>
  <c r="D458" i="77"/>
  <c r="D435" i="77"/>
  <c r="D1171" i="77"/>
  <c r="D1612" i="77"/>
  <c r="D1953" i="77"/>
  <c r="D2961" i="77"/>
  <c r="D569" i="77"/>
  <c r="D1158" i="77"/>
  <c r="D2433" i="77"/>
  <c r="D1340" i="77"/>
  <c r="D1575" i="77"/>
  <c r="D1889" i="77"/>
  <c r="D1579" i="77"/>
  <c r="D1426" i="77"/>
  <c r="D807" i="77"/>
  <c r="D875" i="77"/>
  <c r="D1771" i="77"/>
  <c r="D934" i="77"/>
  <c r="D1333" i="77"/>
  <c r="D1646" i="77"/>
  <c r="D1498" i="77"/>
  <c r="D1713" i="77"/>
  <c r="D1154" i="77"/>
  <c r="D131" i="77"/>
  <c r="D767" i="77"/>
  <c r="D390" i="77"/>
  <c r="D2118" i="77"/>
  <c r="D316" i="77"/>
  <c r="D1557" i="77"/>
  <c r="D410" i="77"/>
  <c r="D2968" i="77"/>
  <c r="D1217" i="77"/>
  <c r="D57" i="77"/>
  <c r="D411" i="77"/>
  <c r="D346" i="77"/>
  <c r="D970" i="77"/>
  <c r="D298" i="77"/>
  <c r="D1357" i="77"/>
  <c r="D1617" i="77"/>
  <c r="D2766" i="77"/>
  <c r="D647" i="77"/>
  <c r="D1234" i="77"/>
  <c r="D1245" i="77"/>
  <c r="D1012" i="77"/>
  <c r="D2017" i="77"/>
  <c r="D2709" i="77"/>
  <c r="D1905" i="77"/>
  <c r="D2506" i="77"/>
  <c r="D132" i="77"/>
  <c r="D327" i="77"/>
  <c r="D2157" i="77"/>
  <c r="D124" i="77"/>
  <c r="D1603" i="77"/>
  <c r="D716" i="77"/>
  <c r="D1683" i="77"/>
  <c r="D581" i="77"/>
  <c r="D2034" i="77"/>
  <c r="D1845" i="77"/>
  <c r="D1964" i="77"/>
  <c r="D1132" i="77"/>
  <c r="D1584" i="77"/>
  <c r="D1756" i="77"/>
  <c r="D1468" i="77"/>
  <c r="D1600" i="77"/>
  <c r="D1155" i="77"/>
  <c r="D2321" i="77"/>
  <c r="D1650" i="77"/>
  <c r="D1807" i="77"/>
  <c r="D2149" i="77"/>
  <c r="D1505" i="77"/>
  <c r="D662" i="77"/>
  <c r="D1678" i="77"/>
  <c r="D437" i="77"/>
  <c r="D1375" i="77"/>
  <c r="D2402" i="77"/>
  <c r="D2675" i="77"/>
  <c r="D651" i="77"/>
  <c r="D527" i="77"/>
  <c r="D2953" i="77"/>
  <c r="D2559" i="77"/>
  <c r="D1555" i="77"/>
  <c r="D816" i="77"/>
  <c r="D1976" i="77"/>
  <c r="D2924" i="77"/>
  <c r="D1697" i="77"/>
  <c r="D1731" i="77"/>
  <c r="D757" i="77"/>
  <c r="D1773" i="77"/>
  <c r="D1837" i="77"/>
  <c r="D204" i="77"/>
  <c r="D19" i="77"/>
  <c r="D465" i="77"/>
  <c r="D2217" i="77"/>
  <c r="D1365" i="77"/>
  <c r="D1913" i="77"/>
  <c r="D2311" i="77"/>
  <c r="D1986" i="77"/>
  <c r="D2247" i="77"/>
  <c r="D2803" i="77"/>
  <c r="D2652" i="77"/>
  <c r="D2322" i="77"/>
  <c r="D2686" i="77"/>
  <c r="D2698" i="77"/>
  <c r="D2794" i="77"/>
  <c r="D2454" i="77"/>
  <c r="D2173" i="77"/>
  <c r="D1484" i="77"/>
  <c r="D2863" i="77"/>
  <c r="D1010" i="77"/>
  <c r="D521" i="77"/>
  <c r="D2722" i="77"/>
  <c r="D2928" i="77"/>
  <c r="D2572" i="77"/>
  <c r="D1810" i="77"/>
  <c r="D1696" i="77"/>
  <c r="D452" i="77"/>
  <c r="D1184" i="77"/>
  <c r="D1180" i="77"/>
  <c r="D1742" i="77"/>
  <c r="D362" i="77"/>
  <c r="D2994" i="77"/>
  <c r="D2723" i="77"/>
  <c r="D2840" i="77"/>
  <c r="D2200" i="77"/>
  <c r="D693" i="77"/>
  <c r="D2358" i="77"/>
  <c r="D2604" i="77"/>
  <c r="D585" i="77"/>
  <c r="D2551" i="77"/>
  <c r="D2793" i="77"/>
  <c r="D1470" i="77"/>
  <c r="D596" i="77"/>
  <c r="D466" i="77"/>
  <c r="D2474" i="77"/>
  <c r="D1870" i="77"/>
  <c r="D800" i="77"/>
  <c r="D2050" i="77"/>
  <c r="D98" i="77"/>
  <c r="D1794" i="77"/>
  <c r="D1086" i="77"/>
  <c r="D1293" i="77"/>
  <c r="D1801" i="77"/>
  <c r="D1105" i="77"/>
  <c r="D1666" i="77"/>
  <c r="D1368" i="77"/>
  <c r="D2852" i="77"/>
  <c r="D2769" i="77"/>
  <c r="D1948" i="77"/>
  <c r="D697" i="77"/>
  <c r="D312" i="77"/>
  <c r="D560" i="77"/>
  <c r="D344" i="77"/>
  <c r="D2704" i="77"/>
  <c r="D2772" i="77"/>
  <c r="D2348" i="77"/>
  <c r="D1547" i="77"/>
  <c r="D2756" i="77"/>
  <c r="D283" i="77"/>
  <c r="D331" i="77"/>
  <c r="D422" i="77"/>
  <c r="D2736" i="77"/>
  <c r="D1556" i="77"/>
  <c r="D274" i="77"/>
  <c r="D922" i="77"/>
  <c r="D361" i="77"/>
  <c r="D2171" i="77"/>
  <c r="D359" i="77"/>
  <c r="D330" i="77"/>
  <c r="D2757" i="77"/>
  <c r="D955" i="77"/>
  <c r="D149" i="77"/>
  <c r="D2026" i="77"/>
  <c r="D1623" i="77"/>
  <c r="D1825" i="77"/>
  <c r="D513" i="77"/>
  <c r="D409" i="77"/>
  <c r="D2608" i="77"/>
  <c r="D271" i="77"/>
  <c r="D97" i="77"/>
  <c r="D1916" i="77"/>
  <c r="D2196" i="77"/>
  <c r="D1145" i="77"/>
  <c r="D1931" i="77"/>
  <c r="D328" i="77"/>
  <c r="D2791" i="77"/>
  <c r="D471" i="77"/>
  <c r="D2603" i="77"/>
  <c r="D1248" i="77"/>
  <c r="D675" i="77"/>
  <c r="D771" i="77"/>
  <c r="D37" i="77"/>
  <c r="D669" i="77"/>
  <c r="D666" i="77"/>
  <c r="D1000" i="77"/>
  <c r="D685" i="77"/>
  <c r="D2334" i="77"/>
  <c r="D965" i="77"/>
  <c r="D546" i="77"/>
  <c r="D1559" i="77"/>
  <c r="D1137" i="77"/>
  <c r="D863" i="77"/>
  <c r="D1193" i="77"/>
  <c r="D1763" i="77"/>
  <c r="D2365" i="77"/>
  <c r="D2347" i="77"/>
  <c r="D1077" i="77"/>
  <c r="D1809" i="77"/>
  <c r="D2577" i="77"/>
  <c r="D2899" i="77"/>
  <c r="D2849" i="77"/>
  <c r="D2528" i="77"/>
  <c r="D342" i="77"/>
  <c r="D808" i="77"/>
  <c r="D503" i="77"/>
  <c r="D1729" i="77"/>
  <c r="D529" i="77"/>
  <c r="D1621" i="77"/>
  <c r="D2330" i="77"/>
  <c r="D2407" i="77"/>
  <c r="D1842" i="77"/>
  <c r="D1812" i="77"/>
  <c r="D538" i="77"/>
  <c r="D2809" i="77"/>
  <c r="D2887" i="77"/>
  <c r="D2539" i="77"/>
  <c r="D571" i="77"/>
  <c r="D242" i="77"/>
  <c r="D38" i="77"/>
  <c r="D983" i="77"/>
  <c r="D1011" i="77"/>
  <c r="D1822" i="77"/>
  <c r="D1037" i="77"/>
  <c r="D386" i="77"/>
  <c r="D901" i="77"/>
  <c r="D1685" i="77"/>
  <c r="D1301" i="77"/>
  <c r="D2187" i="77"/>
  <c r="D1701" i="77"/>
  <c r="D1407" i="77"/>
  <c r="D1341" i="77"/>
  <c r="D1533" i="77"/>
  <c r="D2150" i="77"/>
  <c r="D1956" i="77"/>
  <c r="D1278" i="77"/>
  <c r="D2320" i="77"/>
  <c r="D2999" i="77"/>
  <c r="D718" i="77"/>
  <c r="D930" i="77"/>
  <c r="D2405" i="77"/>
  <c r="D36" i="77"/>
  <c r="D1942" i="77"/>
  <c r="D2701" i="77"/>
  <c r="D2133" i="77"/>
  <c r="D2993" i="77"/>
  <c r="D1665" i="77"/>
  <c r="D1524" i="77"/>
  <c r="D2238" i="77"/>
  <c r="D492" i="77"/>
  <c r="D86" i="77"/>
  <c r="D1486" i="77"/>
  <c r="D1510" i="77"/>
  <c r="D2719" i="77"/>
  <c r="D1416" i="77"/>
  <c r="D2052" i="77"/>
  <c r="D2484" i="77"/>
  <c r="D671" i="77"/>
  <c r="D508" i="77"/>
  <c r="D1107" i="77"/>
  <c r="D430" i="77"/>
  <c r="D1997" i="77"/>
  <c r="D550" i="77"/>
  <c r="D986" i="77"/>
  <c r="D614" i="77"/>
  <c r="D1850" i="77"/>
  <c r="D1002" i="77"/>
  <c r="D2782" i="77"/>
  <c r="D654" i="77"/>
  <c r="D1642" i="77"/>
  <c r="D1749" i="77"/>
  <c r="D1109" i="77"/>
  <c r="D785" i="77"/>
  <c r="D137" i="77"/>
  <c r="D2739" i="77"/>
  <c r="D262" i="77"/>
  <c r="D2902" i="77"/>
  <c r="D2616" i="77"/>
  <c r="D2498" i="77"/>
  <c r="D1156" i="77"/>
  <c r="D1273" i="77"/>
  <c r="D40" i="77"/>
  <c r="D1808" i="77"/>
  <c r="D1585" i="77"/>
  <c r="D1659" i="77"/>
  <c r="D2574" i="77"/>
  <c r="D663" i="77"/>
  <c r="D679" i="77"/>
  <c r="D1707" i="77"/>
  <c r="D1182" i="77"/>
  <c r="D134" i="77"/>
  <c r="D2875" i="77"/>
  <c r="D2417" i="77"/>
  <c r="D501" i="77"/>
  <c r="D1599" i="77"/>
  <c r="D941" i="77"/>
  <c r="D2114" i="77"/>
  <c r="D2130" i="77"/>
  <c r="D2076" i="77"/>
  <c r="D2565" i="77"/>
  <c r="D88" i="77"/>
  <c r="D51" i="77"/>
  <c r="D949" i="77"/>
  <c r="D713" i="77"/>
  <c r="D2677" i="77"/>
  <c r="D691" i="77"/>
  <c r="D2189" i="77"/>
  <c r="D446" i="77"/>
  <c r="D974" i="77"/>
  <c r="D2587" i="77"/>
  <c r="D856" i="77"/>
  <c r="D2403" i="77"/>
  <c r="D690" i="77"/>
  <c r="D280" i="77"/>
  <c r="D2582" i="77"/>
  <c r="D826" i="77"/>
  <c r="D93" i="77"/>
  <c r="D2251" i="77"/>
  <c r="D336" i="77"/>
  <c r="D2298" i="77"/>
  <c r="D1567" i="77"/>
  <c r="D2293" i="77"/>
  <c r="D699" i="77"/>
  <c r="D929" i="77"/>
  <c r="D1454" i="77"/>
  <c r="D341" i="77"/>
  <c r="D2025" i="77"/>
  <c r="D1157" i="77"/>
  <c r="D2992" i="77"/>
  <c r="D2774" i="77"/>
  <c r="D402" i="77"/>
  <c r="D188" i="77"/>
  <c r="D1257" i="77"/>
  <c r="D1790" i="77"/>
  <c r="D2692" i="77"/>
  <c r="D2716" i="77"/>
  <c r="D355" i="77"/>
  <c r="D1406" i="77"/>
  <c r="D2366" i="77"/>
  <c r="D2356" i="77"/>
  <c r="D2981" i="77"/>
  <c r="D2954" i="77"/>
  <c r="D209" i="77"/>
  <c r="D2373" i="77"/>
  <c r="D1860" i="77"/>
  <c r="D2208" i="77"/>
  <c r="D481" i="77"/>
  <c r="D2847" i="77"/>
  <c r="D2436" i="77"/>
  <c r="D80" i="77"/>
  <c r="D2726" i="77"/>
  <c r="D212" i="77"/>
  <c r="D2015" i="77"/>
  <c r="D2862" i="77"/>
  <c r="D2395" i="77"/>
  <c r="D2864" i="77"/>
  <c r="D727" i="77"/>
  <c r="D1276" i="77"/>
  <c r="D1039" i="77"/>
  <c r="D2010" i="77"/>
  <c r="D115" i="77"/>
  <c r="D1791" i="77"/>
  <c r="D2908" i="77"/>
  <c r="D255" i="77"/>
  <c r="D2479" i="77"/>
  <c r="D1944" i="77"/>
  <c r="D82" i="77"/>
  <c r="D2207" i="77"/>
  <c r="D2129" i="77"/>
  <c r="D2714" i="77"/>
  <c r="D511" i="77"/>
  <c r="D2861" i="77"/>
  <c r="D2805" i="77"/>
  <c r="D1899" i="77"/>
  <c r="D2374" i="77"/>
  <c r="D323" i="77"/>
  <c r="D505" i="77"/>
  <c r="D1140" i="77"/>
  <c r="D1164" i="77"/>
  <c r="D1819" i="77"/>
  <c r="D1660" i="77"/>
  <c r="D2896" i="77"/>
  <c r="D572" i="77"/>
  <c r="D1772" i="77"/>
  <c r="D1796" i="77"/>
  <c r="D1680" i="77"/>
  <c r="D2342" i="77"/>
  <c r="D2808" i="77"/>
  <c r="D2773" i="77"/>
  <c r="D951" i="77"/>
  <c r="D245" i="77"/>
  <c r="D2980" i="77"/>
  <c r="D721" i="77"/>
  <c r="D496" i="77"/>
  <c r="D371" i="77"/>
  <c r="D1330" i="77"/>
  <c r="D2816" i="77"/>
  <c r="D624" i="77"/>
  <c r="D2788" i="77"/>
  <c r="D190" i="77"/>
  <c r="D1432" i="77"/>
  <c r="D2620" i="77"/>
  <c r="D545" i="77"/>
  <c r="D99" i="77"/>
  <c r="D1671" i="77"/>
  <c r="D2261" i="77"/>
  <c r="D1877" i="77"/>
  <c r="D1018" i="77"/>
  <c r="D2123" i="77"/>
  <c r="D729" i="77"/>
  <c r="D235" i="77"/>
  <c r="D1710" i="77"/>
  <c r="D557" i="77"/>
  <c r="D1216" i="77"/>
  <c r="D129" i="77"/>
  <c r="D2901" i="77"/>
  <c r="D2812" i="77"/>
  <c r="D1131" i="77"/>
  <c r="D613" i="77"/>
  <c r="D147" i="77"/>
  <c r="D564" i="77"/>
  <c r="D1761" i="77"/>
  <c r="D870" i="77"/>
  <c r="D1828" i="77"/>
  <c r="D2650" i="77"/>
  <c r="D1943" i="77"/>
  <c r="D2398" i="77"/>
  <c r="D861" i="77"/>
  <c r="D165" i="77"/>
  <c r="D1149" i="77"/>
  <c r="D1146" i="77"/>
  <c r="D1242" i="77"/>
  <c r="D453" i="77"/>
  <c r="D1348" i="77"/>
  <c r="D1073" i="77"/>
  <c r="D1507" i="77"/>
  <c r="D1364" i="77"/>
  <c r="D652" i="77"/>
  <c r="D1369" i="77"/>
  <c r="D1119" i="77"/>
  <c r="D2249" i="77"/>
  <c r="D1820" i="77"/>
  <c r="D1095" i="77"/>
  <c r="D206" i="77"/>
  <c r="D2009" i="77"/>
  <c r="D2917" i="77"/>
  <c r="D791" i="77"/>
  <c r="D1908" i="77"/>
  <c r="D2100" i="77"/>
  <c r="D2998" i="77"/>
  <c r="D288" i="77"/>
  <c r="D1398" i="77"/>
  <c r="D822" i="77"/>
  <c r="D218" i="77"/>
  <c r="D2746" i="77"/>
  <c r="D918" i="77"/>
  <c r="D279" i="77"/>
  <c r="D1022" i="77"/>
  <c r="D319" i="77"/>
  <c r="D1305" i="77"/>
  <c r="D225" i="77"/>
  <c r="D87" i="77"/>
  <c r="D322" i="77"/>
  <c r="D1601" i="77"/>
  <c r="D1497" i="77"/>
  <c r="D2246" i="77"/>
  <c r="D2447" i="77"/>
  <c r="D1910" i="77"/>
  <c r="D223" i="77"/>
  <c r="D2857" i="77"/>
  <c r="D1480" i="77"/>
  <c r="D1464" i="77"/>
  <c r="D445" i="77"/>
  <c r="D495" i="77"/>
  <c r="D79" i="77"/>
  <c r="D661" i="77"/>
  <c r="D535" i="77"/>
  <c r="D2111" i="77"/>
  <c r="D2148" i="77"/>
  <c r="D2985" i="77"/>
  <c r="D192" i="77"/>
  <c r="D449" i="77"/>
  <c r="D862" i="77"/>
  <c r="D1994" i="77"/>
  <c r="D2033" i="77"/>
  <c r="D1721" i="77"/>
  <c r="D959" i="77"/>
  <c r="D475" i="77"/>
  <c r="D552" i="77"/>
  <c r="D66" i="77"/>
  <c r="D700" i="77"/>
  <c r="D2799" i="77"/>
  <c r="D633" i="77"/>
  <c r="D709" i="77"/>
  <c r="D130" i="77"/>
  <c r="D609" i="77"/>
  <c r="D811" i="77"/>
  <c r="D2443" i="77"/>
  <c r="D1614" i="77"/>
  <c r="D34" i="77"/>
  <c r="D2107" i="77"/>
  <c r="D504" i="77"/>
  <c r="D2630" i="77"/>
  <c r="D821" i="77"/>
  <c r="D1473" i="77"/>
  <c r="D2883" i="77"/>
  <c r="D858" i="77"/>
  <c r="D2422" i="77"/>
  <c r="D1952" i="77"/>
  <c r="D1229" i="77"/>
  <c r="D26" i="77"/>
  <c r="D2115" i="77"/>
  <c r="D1320" i="77"/>
  <c r="D1424" i="77"/>
  <c r="D1523" i="77"/>
  <c r="D1019" i="77"/>
  <c r="D1563" i="77"/>
  <c r="D1926" i="77"/>
  <c r="D2848" i="77"/>
  <c r="D2488" i="77"/>
  <c r="D1770" i="77"/>
  <c r="D1540" i="77"/>
  <c r="D2602" i="77"/>
  <c r="D573" i="77"/>
  <c r="D689" i="77"/>
  <c r="D2521" i="77"/>
  <c r="D385" i="77"/>
  <c r="D2177" i="77"/>
  <c r="D2021" i="77"/>
  <c r="D1568" i="77"/>
  <c r="D2316" i="77"/>
  <c r="D1267" i="77"/>
  <c r="D1903" i="77"/>
  <c r="D159" i="77"/>
  <c r="D2856" i="77"/>
  <c r="D2705" i="77"/>
  <c r="D1631" i="77"/>
  <c r="D1823" i="77"/>
  <c r="D179" i="77"/>
  <c r="D1025" i="77"/>
  <c r="D2404" i="77"/>
  <c r="D307" i="77"/>
  <c r="D784" i="77"/>
  <c r="D2950" i="77"/>
  <c r="D306" i="77"/>
  <c r="D2820" i="77"/>
  <c r="D2190" i="77"/>
  <c r="D403" i="77"/>
  <c r="D135" i="77"/>
  <c r="D370" i="77"/>
  <c r="D2300" i="77"/>
  <c r="D1388" i="77"/>
  <c r="D1319" i="77"/>
  <c r="D1367" i="77"/>
  <c r="D317" i="77"/>
  <c r="D1606" i="77"/>
  <c r="D2028" i="77"/>
  <c r="D18" i="77"/>
  <c r="D145" i="77"/>
  <c r="D1453" i="77"/>
  <c r="D229" i="77"/>
  <c r="D1635" i="77"/>
  <c r="D2784" i="77"/>
  <c r="D2833" i="77"/>
  <c r="D1111" i="77"/>
  <c r="D1915" i="77"/>
  <c r="D81" i="77"/>
  <c r="D1256" i="77"/>
  <c r="D2988" i="77"/>
  <c r="D1893" i="77"/>
  <c r="D2135" i="77"/>
  <c r="D606" i="77"/>
  <c r="D2817" i="77"/>
  <c r="D827" i="77"/>
  <c r="D1223" i="77"/>
  <c r="D555" i="77"/>
  <c r="D2708" i="77"/>
  <c r="D2199" i="77"/>
  <c r="D2253" i="77"/>
  <c r="D25" i="77"/>
  <c r="D2074" i="77"/>
  <c r="D1487" i="77"/>
  <c r="D2869" i="77"/>
  <c r="D2284" i="77"/>
  <c r="D667" i="77"/>
  <c r="D199" i="77"/>
  <c r="D127" i="77"/>
  <c r="D302" i="77"/>
  <c r="D595" i="77"/>
  <c r="D1296" i="77"/>
  <c r="D148" i="77"/>
  <c r="D2382" i="77"/>
  <c r="D2725" i="77"/>
  <c r="D2466" i="77"/>
  <c r="D1573" i="77"/>
  <c r="D514" i="77"/>
  <c r="D2345" i="77"/>
  <c r="D1699" i="77"/>
  <c r="D1344" i="77"/>
  <c r="D1252" i="77"/>
  <c r="D2815" i="77"/>
  <c r="D2459" i="77"/>
  <c r="D1561" i="77"/>
  <c r="D2095" i="77"/>
  <c r="D518" i="77"/>
  <c r="D29" i="77"/>
  <c r="D1080" i="77"/>
  <c r="D726" i="77"/>
  <c r="D2002" i="77"/>
  <c r="D1128" i="77"/>
  <c r="D2618" i="77"/>
  <c r="D2702" i="77"/>
  <c r="D49" i="77"/>
  <c r="D282" i="77"/>
  <c r="D2158" i="77"/>
  <c r="D273" i="77"/>
  <c r="D747" i="77"/>
  <c r="D621" i="77"/>
  <c r="D1244" i="77"/>
  <c r="D2112" i="77"/>
  <c r="D360" i="77"/>
  <c r="D708" i="77"/>
  <c r="D2564" i="77"/>
  <c r="D1008" i="77"/>
  <c r="D945" i="77"/>
  <c r="D2827" i="77"/>
  <c r="D603" i="77"/>
  <c r="D21" i="77"/>
  <c r="D1103" i="77"/>
  <c r="D2004" i="77"/>
  <c r="D2224" i="77"/>
  <c r="D2907" i="77"/>
  <c r="D1570" i="77"/>
  <c r="D731" i="77"/>
  <c r="D1589" i="77"/>
  <c r="D1890" i="77"/>
  <c r="D2057" i="77"/>
  <c r="D55" i="77"/>
  <c r="D2503" i="77"/>
  <c r="D1867" i="77"/>
  <c r="D75" i="77"/>
  <c r="D1689" i="77"/>
  <c r="D526" i="77"/>
  <c r="D2325" i="77"/>
  <c r="D2289" i="77"/>
  <c r="D2486" i="77"/>
  <c r="D2612" i="77"/>
  <c r="D817" i="77"/>
  <c r="D2668" i="77"/>
  <c r="D2763" i="77"/>
  <c r="D2737" i="77"/>
  <c r="D1718" i="77"/>
  <c r="D1427" i="77"/>
  <c r="D2455" i="77"/>
  <c r="D989" i="77"/>
  <c r="D1754" i="77"/>
  <c r="D711" i="77"/>
  <c r="D45" i="77"/>
  <c r="D792" i="77"/>
  <c r="D1522" i="77"/>
  <c r="D704" i="77"/>
  <c r="D2825" i="77"/>
  <c r="D1938" i="77"/>
  <c r="D692" i="77"/>
  <c r="D215" i="77"/>
  <c r="D1553" i="77"/>
  <c r="D831" i="77"/>
  <c r="D106" i="77"/>
  <c r="D2670" i="77"/>
  <c r="D58" i="77"/>
  <c r="D990" i="77"/>
  <c r="D1826" i="77"/>
  <c r="D1668" i="77"/>
  <c r="D1743" i="77"/>
  <c r="D1479" i="77"/>
  <c r="D2329" i="77"/>
  <c r="D2096" i="77"/>
  <c r="D908" i="77"/>
  <c r="D2661" i="77"/>
  <c r="D2493" i="77"/>
  <c r="D153" i="77"/>
  <c r="D2627" i="77"/>
  <c r="D2307" i="77"/>
  <c r="D1041" i="77"/>
  <c r="D1459" i="77"/>
  <c r="D1254" i="77"/>
  <c r="D1165" i="77"/>
  <c r="D2041" i="77"/>
  <c r="D1782" i="77"/>
  <c r="D1269" i="77"/>
  <c r="D623" i="77"/>
  <c r="D582" i="77"/>
  <c r="D90" i="77"/>
  <c r="D1789" i="77"/>
  <c r="D2948" i="77"/>
  <c r="D2984" i="77"/>
  <c r="D17" i="77"/>
  <c r="D1478" i="77"/>
  <c r="D480" i="77"/>
  <c r="D1859" i="77"/>
  <c r="D1654" i="77"/>
  <c r="D1189" i="77"/>
  <c r="D991" i="77"/>
  <c r="D343" i="77"/>
  <c r="D320" i="77"/>
  <c r="D354" i="77"/>
  <c r="D2713" i="77"/>
  <c r="D2978" i="77"/>
  <c r="D1224" i="77"/>
  <c r="D2570" i="77"/>
  <c r="D1195" i="77"/>
  <c r="D2103" i="77"/>
  <c r="D1449" i="77"/>
  <c r="D433" i="77"/>
  <c r="D2391" i="77"/>
  <c r="D944" i="77"/>
  <c r="D1628" i="77"/>
  <c r="D2514" i="77"/>
  <c r="D1138" i="77"/>
  <c r="D591" i="77"/>
  <c r="D2151" i="77"/>
  <c r="D2934" i="77"/>
  <c r="D1832" i="77"/>
  <c r="D1738" i="77"/>
  <c r="D616" i="77"/>
  <c r="D419" i="77"/>
  <c r="D379" i="77"/>
  <c r="D1792" i="77"/>
  <c r="D735" i="77"/>
  <c r="D1198" i="77"/>
  <c r="D534" i="77"/>
  <c r="D2312" i="77"/>
  <c r="D1434" i="77"/>
  <c r="D83" i="77"/>
  <c r="D65" i="77"/>
  <c r="D2667" i="77"/>
  <c r="D2921" i="77"/>
  <c r="D2275" i="77"/>
  <c r="D1851" i="77"/>
  <c r="D1496" i="77"/>
  <c r="D2534" i="77"/>
  <c r="D2273" i="77"/>
  <c r="D1795" i="77"/>
  <c r="D2727" i="77"/>
  <c r="D2252" i="77"/>
  <c r="D1408" i="77"/>
  <c r="D363" i="77"/>
  <c r="D1793" i="77"/>
  <c r="D559" i="77"/>
  <c r="D2451" i="77"/>
  <c r="D33" i="77"/>
  <c r="D2759" i="77"/>
  <c r="D1937" i="77"/>
  <c r="D674" i="77"/>
  <c r="D1290" i="77"/>
  <c r="D928" i="77"/>
  <c r="D2163" i="77"/>
  <c r="D1334" i="77"/>
  <c r="D1063" i="77"/>
  <c r="D2605" i="77"/>
  <c r="D634" i="77"/>
  <c r="D476" i="77"/>
  <c r="D2586" i="77"/>
  <c r="D1147" i="77"/>
  <c r="D2672" i="77"/>
  <c r="D2731" i="77"/>
  <c r="D186" i="77"/>
  <c r="D450" i="77"/>
  <c r="D1299" i="77"/>
  <c r="D1922" i="77"/>
  <c r="D1802" i="77"/>
  <c r="D795" i="77"/>
  <c r="D2250" i="77"/>
  <c r="D254" i="77"/>
  <c r="D2120" i="77"/>
  <c r="D42" i="77"/>
  <c r="D77" i="77"/>
  <c r="D1698" i="77"/>
  <c r="D2092" i="7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M84" authorId="0" shapeId="0" xr:uid="{C5BEC5CF-76E6-4054-BE86-CE33E72F985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Para calculos de BDX de esta licitacion es 0, pero debería ser igual al porcentaje de la cob ppal. Se corregirá en la prox licitacion</t>
        </r>
      </text>
    </comment>
    <comment ref="C88" authorId="0" shapeId="0" xr:uid="{59F217EC-578B-48A0-B113-D4EC2835339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  <comment ref="C89" authorId="0" shapeId="0" xr:uid="{628D656B-0F50-4D92-8070-EA9F4F3993E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  <comment ref="C90" authorId="0" shapeId="0" xr:uid="{52F59E78-FA97-4622-ACAE-4BAFEBEC1F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B18" authorId="0" shapeId="0" xr:uid="{CC6E3B94-53D2-4C81-B7ED-6CE2BAB66BC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18" authorId="0" shapeId="0" xr:uid="{D59DBF64-D7B5-44BE-81B3-055B5255C0B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19" authorId="0" shapeId="0" xr:uid="{D17E988D-E096-4CA5-BC86-FE55D39E0C2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19" authorId="0" shapeId="0" xr:uid="{C48E875D-A407-44F7-A22B-F9C1C00E6FB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0" authorId="0" shapeId="0" xr:uid="{8B89B358-66EA-4BFC-B831-0285B0F1E5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0" authorId="0" shapeId="0" xr:uid="{79B0E7F6-A24C-4373-A76E-FC5D0944DB4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1" authorId="0" shapeId="0" xr:uid="{3BD4111F-455A-4EE8-A462-D83558C1925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1" authorId="0" shapeId="0" xr:uid="{9C1C7A0D-9C7B-4652-8296-19B71F8808D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2" authorId="0" shapeId="0" xr:uid="{EDB6F3FC-BAFA-4E36-88FF-A6A1DBDF028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2" authorId="0" shapeId="0" xr:uid="{040BBC05-0913-4AF2-9A70-D02457CDE09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3" authorId="0" shapeId="0" xr:uid="{6073F142-2029-44A3-9FC6-49AD2606FB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3" authorId="0" shapeId="0" xr:uid="{785D13C7-8B52-4297-AD5F-CB35D9DA7CF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4" authorId="0" shapeId="0" xr:uid="{8DC40FC4-1DFC-4CF0-A3F7-0A4470ACF9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4" authorId="0" shapeId="0" xr:uid="{99C28D8C-52DB-44DD-B3D2-908211F204A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5" authorId="0" shapeId="0" xr:uid="{200E2F2D-166C-47D8-8D34-42A3C118F95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5" authorId="0" shapeId="0" xr:uid="{CD7ACBED-0384-49BC-B681-1C7B4511261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6" authorId="0" shapeId="0" xr:uid="{1607216A-73DB-4093-8DE6-548F9BB0893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6" authorId="0" shapeId="0" xr:uid="{18ADEA88-D528-481D-B2B3-54443E55A5E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7" authorId="0" shapeId="0" xr:uid="{B08EB434-E42C-49FB-BDDF-7432BE0D5BA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7" authorId="0" shapeId="0" xr:uid="{AC2C7E91-7649-4E51-8BC8-868FEEF409D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8" authorId="0" shapeId="0" xr:uid="{FFE1413E-AD87-4D67-8530-F9667D4FEDF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8" authorId="0" shapeId="0" xr:uid="{9CA8FC7C-CC9A-49A9-B707-3CBDEF8F156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9" authorId="0" shapeId="0" xr:uid="{C5CB4262-F561-493B-B978-D245475C4AF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9" authorId="0" shapeId="0" xr:uid="{C6A1C13D-8DCD-4592-B877-A81F6EEAE0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0" authorId="0" shapeId="0" xr:uid="{DB9578CB-E5E2-4F26-9FF3-9BA44CBD167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0" authorId="0" shapeId="0" xr:uid="{066AEECF-4116-422B-900B-73A750C6BAF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1" authorId="0" shapeId="0" xr:uid="{E32E45BD-B126-4801-B1F3-F471986065E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1" authorId="0" shapeId="0" xr:uid="{E20C6D43-4EFB-4731-9CA1-5B998FF132B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2" authorId="0" shapeId="0" xr:uid="{24E61959-3DEC-4758-9AAB-0D066EC03B4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2" authorId="0" shapeId="0" xr:uid="{6BBC2609-EDD1-4FA2-8B17-F918ED45FB9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3" authorId="0" shapeId="0" xr:uid="{57EBD64D-543F-4D70-9031-E7F5BBA1162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3" authorId="0" shapeId="0" xr:uid="{D23C7AF0-436A-4E4D-A9FF-902A1507AAB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4" authorId="0" shapeId="0" xr:uid="{5D991580-D666-4706-922B-4F256A83CD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4" authorId="0" shapeId="0" xr:uid="{700E8B1E-554F-4A74-B181-6065C6D3C6C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5" authorId="0" shapeId="0" xr:uid="{11A51C24-5173-4B33-A934-A103B7547B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5" authorId="0" shapeId="0" xr:uid="{8E4C68D1-134E-4C3B-BDEE-2E7D20BCBA0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6" authorId="0" shapeId="0" xr:uid="{FC2459C7-CD55-42E9-BE19-5F039376BCE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6" authorId="0" shapeId="0" xr:uid="{7324A18B-7F32-45B3-8AEA-1AEA6D59DF4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7" authorId="0" shapeId="0" xr:uid="{093E5685-C587-4F10-930D-C48DB34A122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7" authorId="0" shapeId="0" xr:uid="{B5772BBD-3C57-4B87-A694-07179D6DCF8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8" authorId="0" shapeId="0" xr:uid="{1EDDBCD6-812F-4039-A26B-47CE055EE2C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8" authorId="0" shapeId="0" xr:uid="{CA0E57BD-9CCA-495D-AB42-C4FF63CF260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9" authorId="0" shapeId="0" xr:uid="{89EC6AF1-C211-4280-9087-06F2891D8C3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9" authorId="0" shapeId="0" xr:uid="{FA0B901B-4FE4-49C8-BE5F-FBD8B5D22F7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0" authorId="0" shapeId="0" xr:uid="{46DD2074-CCF0-4DF5-B3AF-572B6F5A9B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0" authorId="0" shapeId="0" xr:uid="{2BF73D28-897D-41EE-AA7B-8C2E5E1E4E7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1" authorId="0" shapeId="0" xr:uid="{AB76377E-444F-4787-9586-4EF0A3FB55F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1" authorId="0" shapeId="0" xr:uid="{8B6C076A-0002-47BE-936C-83FF80739CE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2" authorId="0" shapeId="0" xr:uid="{07ABBB48-3D91-4EEB-965E-9FB99106C0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2" authorId="0" shapeId="0" xr:uid="{EF8E5792-56E5-460A-A407-5E303B61F5F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3" authorId="0" shapeId="0" xr:uid="{54228CDD-09AE-4243-9018-4DEA002D066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3" authorId="0" shapeId="0" xr:uid="{8DD57AA5-7E4E-48F2-A5FB-EF41072A128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4" authorId="0" shapeId="0" xr:uid="{11991423-A6BB-4D87-93D9-355060C9621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4" authorId="0" shapeId="0" xr:uid="{682215E1-6235-4262-85F1-841A7CEEAD2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5" authorId="0" shapeId="0" xr:uid="{38E6F354-7046-42AC-9D3E-19B7B696331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5" authorId="0" shapeId="0" xr:uid="{32392907-A900-432F-81F9-5BCBB0A688A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6" authorId="0" shapeId="0" xr:uid="{46D755E7-6886-45D4-9558-BB708D97081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6" authorId="0" shapeId="0" xr:uid="{8FDDFD8A-9244-47E0-A779-7AEE6B13B5F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7" authorId="0" shapeId="0" xr:uid="{445A2E56-1F26-4032-92DE-64CFF146216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7" authorId="0" shapeId="0" xr:uid="{1F1C695E-5C8B-4BB6-B5FA-42258763BEE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8" authorId="0" shapeId="0" xr:uid="{7B5979C6-0EF5-4273-A0D9-7A9168E7E74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8" authorId="0" shapeId="0" xr:uid="{8D7BCFC4-47B2-43C0-BA9C-679B5B7B5D1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9" authorId="0" shapeId="0" xr:uid="{1EBDC185-7D1A-4992-B5E6-F1BDCB275B3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9" authorId="0" shapeId="0" xr:uid="{D3FB0309-8477-43EC-A3C1-8254E132E87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0" authorId="0" shapeId="0" xr:uid="{A48B77E7-5C15-421A-A645-0699D45E10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0" authorId="0" shapeId="0" xr:uid="{237C7A5B-3E70-424F-906F-A8C3BA57655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1" authorId="0" shapeId="0" xr:uid="{FA265E5D-6121-48A5-A9EB-5B134799DE6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1" authorId="0" shapeId="0" xr:uid="{262AF177-8FB2-4781-9261-844A5FF32FE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2" authorId="0" shapeId="0" xr:uid="{EE55082E-9D7C-45E5-B34B-C448E3DAFB4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2" authorId="0" shapeId="0" xr:uid="{51A184FE-0716-4C72-AC32-44EB195BC9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3" authorId="0" shapeId="0" xr:uid="{49856C6D-BCC8-49BE-928A-69872C4FF9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3" authorId="0" shapeId="0" xr:uid="{8F406597-5DC1-4823-BD33-56422F353C8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4" authorId="0" shapeId="0" xr:uid="{7C4594DE-89D5-49BD-AE13-ADF5E3BA351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4" authorId="0" shapeId="0" xr:uid="{AC744D7A-E121-49B3-9E4A-02FA5396E86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5" authorId="0" shapeId="0" xr:uid="{EF1B70F1-50B7-4E1E-9044-36CC99D3CA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5" authorId="0" shapeId="0" xr:uid="{40A33360-C55C-4A15-9B67-6751D26BEAC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6" authorId="0" shapeId="0" xr:uid="{805ADD92-CC88-4781-B831-B414681CD3F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6" authorId="0" shapeId="0" xr:uid="{1ADE9928-FA4F-4CF7-82D1-93EC5123E56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7" authorId="0" shapeId="0" xr:uid="{2B43B09D-D78E-4E15-A87A-149E789208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7" authorId="0" shapeId="0" xr:uid="{7788BEE8-72A1-4A07-8B1D-F928CFC9B7D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8" authorId="0" shapeId="0" xr:uid="{A8F3E8EC-E233-4A55-9186-92A088978FE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8" authorId="0" shapeId="0" xr:uid="{C8EA9849-9041-4EEB-8F5F-3F64211A910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9" authorId="0" shapeId="0" xr:uid="{C6D487A5-10F8-4FE8-8AD8-4D1FDF10598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9" authorId="0" shapeId="0" xr:uid="{125EDA54-C4DE-40F3-B2D2-FF04998B243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0" authorId="0" shapeId="0" xr:uid="{C458F694-652A-4F42-803F-BF7080799D3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0" authorId="0" shapeId="0" xr:uid="{64F39BBF-07C5-4184-8A99-897B0924E5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1" authorId="0" shapeId="0" xr:uid="{815579C2-EBF8-4521-A0CD-0BA6057DDD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1" authorId="0" shapeId="0" xr:uid="{B3653DA8-1A9E-48E3-B2AE-41AA71A83A9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2" authorId="0" shapeId="0" xr:uid="{5BAD0FD2-E5B0-4197-AEA3-EA3D945F196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2" authorId="0" shapeId="0" xr:uid="{D2FC9D26-03B9-42D0-B661-7878D0C7AD0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3" authorId="0" shapeId="0" xr:uid="{895A1D18-F7F9-4B92-B208-6AB6771094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3" authorId="0" shapeId="0" xr:uid="{1129B6F1-300F-43EC-89FE-396AC9C2DD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4" authorId="0" shapeId="0" xr:uid="{A18F0948-A681-4920-A279-8875EABCBA1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4" authorId="0" shapeId="0" xr:uid="{2B2BBE0F-3983-4D96-A45B-78D6F878B5B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5" authorId="0" shapeId="0" xr:uid="{857034D2-71A4-4FA0-A213-3A073843B7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5" authorId="0" shapeId="0" xr:uid="{D3ECA081-0011-483B-8182-5DD8AF3EF3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6" authorId="0" shapeId="0" xr:uid="{F5EC5DD3-B818-4638-B7F5-32437A7FEAD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6" authorId="0" shapeId="0" xr:uid="{323B9C88-39F3-4CF1-BF86-55E8826E595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7" authorId="0" shapeId="0" xr:uid="{E5247142-CD33-4BE9-B1EE-EE22A7FC602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7" authorId="0" shapeId="0" xr:uid="{03F01ECE-4CBD-470F-BC2F-1E66ECD6AE4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8" authorId="0" shapeId="0" xr:uid="{519075D3-B013-4F49-A4D9-FD1FBC4CDA8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8" authorId="0" shapeId="0" xr:uid="{43A9DFC7-40EC-47E5-992B-0C1CD961FF0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9" authorId="0" shapeId="0" xr:uid="{D7613659-0370-4355-8487-CF933A1B40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9" authorId="0" shapeId="0" xr:uid="{C80B6CE5-1D46-4952-85BC-A0617F3BAAA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0" authorId="0" shapeId="0" xr:uid="{C10384C7-02D6-4069-8A54-8DCBA939761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0" authorId="0" shapeId="0" xr:uid="{8DB413D3-0734-4BF8-94A8-E86F37798E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1" authorId="0" shapeId="0" xr:uid="{24EA92BC-771B-4ADD-B39E-2C86476223D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1" authorId="0" shapeId="0" xr:uid="{816E815D-E2E8-47B8-8148-69CA384B4BF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2" authorId="0" shapeId="0" xr:uid="{179D565B-461B-4116-8F75-FC0D915F16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2" authorId="0" shapeId="0" xr:uid="{7B6C8106-0A63-457F-B919-2B2ABA70974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3" authorId="0" shapeId="0" xr:uid="{7967A003-CCA8-43E8-8DAD-7C959D8A82B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3" authorId="0" shapeId="0" xr:uid="{137A75D2-E3FB-46FB-8DC1-64B22310A4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4" authorId="0" shapeId="0" xr:uid="{E54D897C-AABD-48A1-8C39-722471669CB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4" authorId="0" shapeId="0" xr:uid="{21F60548-F283-41EC-BE98-68DB68EF387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5" authorId="0" shapeId="0" xr:uid="{B6578B55-6D40-41F8-8E2B-7A90F736D44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5" authorId="0" shapeId="0" xr:uid="{B757B8E8-BD04-43F2-ACA6-BF4304FA2E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6" authorId="0" shapeId="0" xr:uid="{B27C64C9-DC6D-47A6-8E29-13E13B46785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6" authorId="0" shapeId="0" xr:uid="{61728B83-50FA-4552-BBA4-C35BC277819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7" authorId="0" shapeId="0" xr:uid="{A7B70787-D842-4DF3-8E7F-9250DD18CB7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7" authorId="0" shapeId="0" xr:uid="{59930165-1DD9-4621-95C6-1227101A94A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8" authorId="0" shapeId="0" xr:uid="{D7C41000-EEFF-4EA8-AE08-C18DF01AB76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8" authorId="0" shapeId="0" xr:uid="{6F8F80DD-C202-44EA-982C-380C5B44A7D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9" authorId="0" shapeId="0" xr:uid="{4B36E529-72D6-413F-80AB-362443538D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9" authorId="0" shapeId="0" xr:uid="{6DAC92C8-8E19-4BDF-B143-6B16A0F8040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0" authorId="0" shapeId="0" xr:uid="{3DE851A1-66D7-4BC1-A1F5-CDF1154EA50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0" authorId="0" shapeId="0" xr:uid="{3780EC3C-F079-4C65-BEF0-779602A6334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1" authorId="0" shapeId="0" xr:uid="{DDC5F46E-D0FD-4737-9115-6799CDA398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1" authorId="0" shapeId="0" xr:uid="{ADB888C7-ECB1-4BAA-8089-0A14BB0B9D8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2" authorId="0" shapeId="0" xr:uid="{3A9164ED-2556-4C43-BBDE-78D2A6B1EB3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2" authorId="0" shapeId="0" xr:uid="{A501555C-328D-4759-BE5E-065B5DB6EA3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3" authorId="0" shapeId="0" xr:uid="{A465F21C-8CDE-4190-9D56-4C58468AB8F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3" authorId="0" shapeId="0" xr:uid="{60456EBD-C9F3-474C-9267-5C0155DCEC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4" authorId="0" shapeId="0" xr:uid="{D3780625-B595-4938-95AC-275D59E90E3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4" authorId="0" shapeId="0" xr:uid="{1F13EFB7-05EE-4893-B28F-0E234258F00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5" authorId="0" shapeId="0" xr:uid="{2FD71DD8-EEEC-4D37-A3A2-CAB3EF1915D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5" authorId="0" shapeId="0" xr:uid="{EB4F916D-CB48-467E-8FA4-9E425CC3EB4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6" authorId="0" shapeId="0" xr:uid="{352846D0-1276-4F6C-9BA4-BF822F79445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6" authorId="0" shapeId="0" xr:uid="{63FDA384-E71C-4635-98C4-0BD3B35162B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7" authorId="0" shapeId="0" xr:uid="{2AD2DAF1-36C2-4FC6-8AA7-1E0B4ED6994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7" authorId="0" shapeId="0" xr:uid="{72376CB2-6E2B-4148-9052-10075BF67A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8" authorId="0" shapeId="0" xr:uid="{ECC3F743-98A3-4F60-AAB7-8B974A35775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8" authorId="0" shapeId="0" xr:uid="{3C14DC97-DFB2-43C0-8755-9C91271DCFC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9" authorId="0" shapeId="0" xr:uid="{53E290D6-B5B9-4DA0-BEC8-6101E0DE6C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9" authorId="0" shapeId="0" xr:uid="{F4E59D99-A6D7-43C0-8CD8-FA20DB7654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C437" authorId="0" shapeId="0" xr:uid="{28FE2473-3DF0-401B-A249-6A5B3E27BDE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38" authorId="0" shapeId="0" xr:uid="{A6893365-11C6-4A76-969C-C403E856DAC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39" authorId="0" shapeId="0" xr:uid="{E6427C52-A67A-499E-A4C5-D5BFFEF8F06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0" authorId="0" shapeId="0" xr:uid="{4B3F95AE-E3F5-4E51-907E-52B9343C090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1" authorId="0" shapeId="0" xr:uid="{226BADB0-F4CD-49D0-B27B-A6151AD7CA9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2" authorId="0" shapeId="0" xr:uid="{FF939F39-4773-4D80-B72E-555DC15397B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3" authorId="0" shapeId="0" xr:uid="{7824FA55-2F07-4B7A-BF8A-7FA31A39D47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4" authorId="0" shapeId="0" xr:uid="{C23C2FA1-F3B7-48FF-AE58-0B384F790F9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5" authorId="0" shapeId="0" xr:uid="{008F9C93-52AF-4525-8547-D148C55F501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C20" authorId="0" shapeId="0" xr:uid="{C7098E71-0FC9-4C1A-96B7-7F0C4B936F0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Lo correcto es
Plan 1 - 0.26071
Plan 2 - 0.17387</t>
        </r>
      </text>
    </comment>
    <comment ref="C21" authorId="0" shapeId="0" xr:uid="{AA2B976D-4403-464D-BE56-679000755A12}">
      <text>
        <r>
          <rPr>
            <b/>
            <sz val="9"/>
            <color indexed="81"/>
            <rFont val="Tahoma"/>
            <family val="2"/>
          </rPr>
          <t xml:space="preserve">Benjamin Eugenio Cataldo Ascui:
</t>
        </r>
        <r>
          <rPr>
            <sz val="9"/>
            <color indexed="81"/>
            <rFont val="Tahoma"/>
            <family val="2"/>
          </rPr>
          <t>Lo correcto es
Plan 1 - 0.26071
Plan 2 - 0.17387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D12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3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4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5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F33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4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5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6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7" authorId="0" shapeId="0" xr:uid="{00000000-0006-0000-1700-000005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8" authorId="0" shapeId="0" xr:uid="{00000000-0006-0000-1700-000006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9" authorId="0" shapeId="0" xr:uid="{00000000-0006-0000-1700-000007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0" authorId="0" shapeId="0" xr:uid="{00000000-0006-0000-1700-000008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1" authorId="0" shapeId="0" xr:uid="{00000000-0006-0000-1700-000009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2" authorId="0" shapeId="0" xr:uid="{00000000-0006-0000-1700-00000A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3" authorId="0" shapeId="0" xr:uid="{00000000-0006-0000-1700-00000B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4" authorId="0" shapeId="0" xr:uid="{00000000-0006-0000-1700-00000C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5" authorId="0" shapeId="0" xr:uid="{00000000-0006-0000-1700-00000D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6" authorId="0" shapeId="0" xr:uid="{00000000-0006-0000-1700-00000E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7" authorId="0" shapeId="0" xr:uid="{00000000-0006-0000-1700-00000F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8" authorId="0" shapeId="0" xr:uid="{00000000-0006-0000-1700-000010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9" authorId="0" shapeId="0" xr:uid="{00000000-0006-0000-1700-00001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4" authorId="0" shapeId="0" xr:uid="{15FE4165-1521-4FE0-9C0D-ED2ECD031EC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5" authorId="0" shapeId="0" xr:uid="{A7DFA366-13CD-40E6-85D0-43133CD2021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6" authorId="0" shapeId="0" xr:uid="{180BC64E-BA58-4499-A3DB-C4B8DEEE2C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7" authorId="0" shapeId="0" xr:uid="{F2A5EC07-124B-42C5-83A4-1969380BEB8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8" authorId="0" shapeId="0" xr:uid="{24428536-0651-4C6B-87E0-4A065EE4E9A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9" authorId="0" shapeId="0" xr:uid="{8864ABB6-82A2-4662-84E8-13A274E3DDB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0" authorId="0" shapeId="0" xr:uid="{A5C18C99-CB30-4338-AA3A-882456F2227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1" authorId="0" shapeId="0" xr:uid="{FDD9ECA0-EDB2-45DD-99CB-5E245BE2B6A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2" authorId="0" shapeId="0" xr:uid="{083A5CA3-9F06-4849-9D39-D8708F77EA9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3" authorId="0" shapeId="0" xr:uid="{CF06A308-8548-4DFD-85AB-69F7E356ADB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4" authorId="0" shapeId="0" xr:uid="{193E7865-5B28-4637-AF3F-82CBC011496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5" authorId="0" shapeId="0" xr:uid="{27B5F4F5-C068-4A64-9AF5-6645AC3F516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6" authorId="0" shapeId="0" xr:uid="{63522A03-6158-4066-B43D-3F064CC25B9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7" authorId="0" shapeId="0" xr:uid="{B3ED30E4-9DF3-4003-B2CE-92598A5E092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8" authorId="0" shapeId="0" xr:uid="{0AE78DBF-BFA0-4FEE-8F7B-89ECB640CDC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9" authorId="0" shapeId="0" xr:uid="{09CF7FEB-9D7B-49E6-894F-4C27C131EC9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0" authorId="0" shapeId="0" xr:uid="{0DD9FAD9-CE91-465B-AE01-4D2C3127F78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1" authorId="0" shapeId="0" xr:uid="{CB417153-7303-49D4-987C-17E38B8F37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2" authorId="0" shapeId="0" xr:uid="{0DA7107E-0A53-4F7B-88D9-A3C8462BEE5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3" authorId="0" shapeId="0" xr:uid="{108D4B73-8C1C-44F2-ABC0-F5CB658AD5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4" authorId="0" shapeId="0" xr:uid="{ED636C83-A436-45CE-BFBB-4FFA21CF0E1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5" authorId="0" shapeId="0" xr:uid="{7D9066D2-7C01-4BD5-AB06-31595EE9B4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6" authorId="0" shapeId="0" xr:uid="{CE86B492-3DDC-4539-957B-DFB9C17B6B7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7" authorId="0" shapeId="0" xr:uid="{66F71F5B-6599-49C3-8FF2-B1CC7B83515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8" authorId="0" shapeId="0" xr:uid="{E678F1C1-48A6-4412-BE9E-3397FB170D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</commentList>
</comments>
</file>

<file path=xl/sharedStrings.xml><?xml version="1.0" encoding="utf-8"?>
<sst xmlns="http://schemas.openxmlformats.org/spreadsheetml/2006/main" count="87672" uniqueCount="10603">
  <si>
    <t>POLIZA</t>
  </si>
  <si>
    <t>PRODUCTO</t>
  </si>
  <si>
    <t>COBERTURA</t>
  </si>
  <si>
    <t>CONTRATO REASEGURO</t>
  </si>
  <si>
    <t>NA</t>
  </si>
  <si>
    <t>Sismo, terremoto y tsunami (Inmueble)</t>
  </si>
  <si>
    <t>Sismo</t>
  </si>
  <si>
    <t>Incendio y Sismo No Licitado</t>
  </si>
  <si>
    <t>Incendio</t>
  </si>
  <si>
    <t>Incendio y adicionales de incendio (Inmueble)</t>
  </si>
  <si>
    <t>Otros daños (Inmueble)</t>
  </si>
  <si>
    <t>Cesantia</t>
  </si>
  <si>
    <t>REASEGURADOR</t>
  </si>
  <si>
    <t>EDAD MAXIMA PERMANENCIA</t>
  </si>
  <si>
    <t>TIPO DE PRIMA</t>
  </si>
  <si>
    <t>TABLA</t>
  </si>
  <si>
    <t>Amlin</t>
  </si>
  <si>
    <t>Tasa Anual x 1000</t>
  </si>
  <si>
    <t>Convex</t>
  </si>
  <si>
    <t>Hannover</t>
  </si>
  <si>
    <t>IRB Brazil</t>
  </si>
  <si>
    <t>Munich</t>
  </si>
  <si>
    <t>Partner</t>
  </si>
  <si>
    <t>Lloyd's 4020</t>
  </si>
  <si>
    <t>Lloyd's 1856</t>
  </si>
  <si>
    <t>Lloyd's 4711</t>
  </si>
  <si>
    <t>Triglav</t>
  </si>
  <si>
    <t>Helvetia</t>
  </si>
  <si>
    <t>Navigators</t>
  </si>
  <si>
    <t>Patria</t>
  </si>
  <si>
    <t>Swiss</t>
  </si>
  <si>
    <t>Incendio y Sismo Licitado</t>
  </si>
  <si>
    <t>Axa</t>
  </si>
  <si>
    <t>Cardif</t>
  </si>
  <si>
    <t>TIPO CONTRATO</t>
  </si>
  <si>
    <t>CESION QS</t>
  </si>
  <si>
    <t xml:space="preserve">INICIO VIGENCIA </t>
  </si>
  <si>
    <t xml:space="preserve">TERMINO VIGENCIA </t>
  </si>
  <si>
    <t>QS</t>
  </si>
  <si>
    <t>Suscripcion</t>
  </si>
  <si>
    <t>TOPE CUOTA</t>
  </si>
  <si>
    <t>ZONA</t>
  </si>
  <si>
    <t>I</t>
  </si>
  <si>
    <t>II</t>
  </si>
  <si>
    <t>III</t>
  </si>
  <si>
    <t>IV</t>
  </si>
  <si>
    <t>V</t>
  </si>
  <si>
    <t>VI</t>
  </si>
  <si>
    <t>LLAVE 1</t>
  </si>
  <si>
    <t>Nickname</t>
  </si>
  <si>
    <t>COD_CONTR AXIS</t>
  </si>
  <si>
    <t>INCLUSION DE RIESGOS</t>
  </si>
  <si>
    <t>BROKER</t>
  </si>
  <si>
    <t>TIPO DE CONTRATO</t>
  </si>
  <si>
    <t>NOMBRE MANUAL</t>
  </si>
  <si>
    <t>CESION</t>
  </si>
  <si>
    <t>PRIORIDAD</t>
  </si>
  <si>
    <t>PARTICIPACION</t>
  </si>
  <si>
    <t>CUOTAS</t>
  </si>
  <si>
    <t>TASA CESANTÍA</t>
  </si>
  <si>
    <t>TASA INCENDIO</t>
  </si>
  <si>
    <t>TASA SISMO</t>
  </si>
  <si>
    <t>Poliza/ Producto</t>
  </si>
  <si>
    <t>CS QS LD (2016)Cardif</t>
  </si>
  <si>
    <t>P35-C1</t>
  </si>
  <si>
    <t>CONTRATO_GI_07</t>
  </si>
  <si>
    <t>Suscripción</t>
  </si>
  <si>
    <t>Directo</t>
  </si>
  <si>
    <t>Proporcional</t>
  </si>
  <si>
    <t>CS QS LD (2016)</t>
  </si>
  <si>
    <t>Cesantia LD</t>
  </si>
  <si>
    <t>Unico Contrato (antiguo)</t>
  </si>
  <si>
    <t>CS QS LD (2016)Assurant</t>
  </si>
  <si>
    <t>Assurant</t>
  </si>
  <si>
    <t>CS QS LD (2016) Endoso</t>
  </si>
  <si>
    <t>P35-C1 End</t>
  </si>
  <si>
    <t>CS QS LD (2016) EndosoCardif</t>
  </si>
  <si>
    <t>CS QS LD (2017)</t>
  </si>
  <si>
    <t>C2</t>
  </si>
  <si>
    <t>CS QS LD (2016) EndosoAssurant</t>
  </si>
  <si>
    <t>CS QS LD (2017) (Pol 280)</t>
  </si>
  <si>
    <t>C3</t>
  </si>
  <si>
    <t>CS QS LD (2017)Assurant</t>
  </si>
  <si>
    <t>CONTRATO_GI_26</t>
  </si>
  <si>
    <t>CS QS LD (2018)</t>
  </si>
  <si>
    <t>C4</t>
  </si>
  <si>
    <t>CS QS LD (2017) (Pol 280)Assurant</t>
  </si>
  <si>
    <t>CS QS LD (2018) (Pol 280)</t>
  </si>
  <si>
    <t>C5</t>
  </si>
  <si>
    <t>CS QS LD (2018)AXA</t>
  </si>
  <si>
    <t>CONTRATO_GI_27</t>
  </si>
  <si>
    <t>Aon</t>
  </si>
  <si>
    <t>AXA</t>
  </si>
  <si>
    <t>CS QS LD (2019)</t>
  </si>
  <si>
    <t>C6</t>
  </si>
  <si>
    <t>CS QS LD (2018)Assurant</t>
  </si>
  <si>
    <t>CS QS LD (2020)</t>
  </si>
  <si>
    <t>C7</t>
  </si>
  <si>
    <t>CS QS LD (2018) (Pol 280)AXA</t>
  </si>
  <si>
    <t>Contratos hasta octubre 2021</t>
  </si>
  <si>
    <t>CS QS LD (2021)</t>
  </si>
  <si>
    <t>C8</t>
  </si>
  <si>
    <t>CS QS LD (2018) (Pol 280)Assurant</t>
  </si>
  <si>
    <t>CS QS LD (2019)AXA</t>
  </si>
  <si>
    <t>CONTRATO_GI_28</t>
  </si>
  <si>
    <t>PARTICIPACION REASEGURADOR * TASA REASEGURO *N°CUOTAS* VALOR_CUOTA * PLAZO_MESES</t>
  </si>
  <si>
    <t>VALOR_CUOTA = MIN (TOPE CUOTA; MONTO_ASEGURADO/((1-(1+TASA_INTERES)^-PLAZO_MESES)/TASA_INTERES))</t>
  </si>
  <si>
    <t>CS QS LD (2019)Assurant</t>
  </si>
  <si>
    <t>CS QS LD (2019)Sura</t>
  </si>
  <si>
    <t>Sura</t>
  </si>
  <si>
    <t>CS QS LD (2020)AXA</t>
  </si>
  <si>
    <t>CS QS LD (2021)AXA</t>
  </si>
  <si>
    <t>Poliza que continua vendiendose</t>
  </si>
  <si>
    <t>Poliza Nueva</t>
  </si>
  <si>
    <t>Poliza 1</t>
  </si>
  <si>
    <t>Poliza 2</t>
  </si>
  <si>
    <t>Poliza 3</t>
  </si>
  <si>
    <t>Poliza 4</t>
  </si>
  <si>
    <t>Poliza 5</t>
  </si>
  <si>
    <t>COBERTURA DEL CONTRATO</t>
  </si>
  <si>
    <t>POL_PROD</t>
  </si>
  <si>
    <t>TASA</t>
  </si>
  <si>
    <t>PLAN</t>
  </si>
  <si>
    <t>CODIGO COBERTURA</t>
  </si>
  <si>
    <t>Porcentaje Tabla</t>
  </si>
  <si>
    <t>Tabla Primas</t>
  </si>
  <si>
    <t>SEXO</t>
  </si>
  <si>
    <t>M</t>
  </si>
  <si>
    <t>F</t>
  </si>
  <si>
    <t>TASA O PRIMA DE REASEGURO</t>
  </si>
  <si>
    <t>Incendio y Sismo</t>
  </si>
  <si>
    <t>LIMITE O RETENCION</t>
  </si>
  <si>
    <t>CAMPOS A ACUMULAR</t>
  </si>
  <si>
    <t>QS/Excedente</t>
  </si>
  <si>
    <t>RIESGO LIMITE INDIVIDUAL</t>
  </si>
  <si>
    <t>RIESGO LIMITE CONTRATO</t>
  </si>
  <si>
    <t>RIESGO RETENCION EXCEDENTE</t>
  </si>
  <si>
    <t>PERIODO DEL CONTRATO</t>
  </si>
  <si>
    <t>Limites Contrato No Licitado</t>
  </si>
  <si>
    <t>Limites Contrato Licitado</t>
  </si>
  <si>
    <t>REGION</t>
  </si>
  <si>
    <t>PROPORCION DE CESION</t>
  </si>
  <si>
    <t>Muerte Accidental</t>
  </si>
  <si>
    <t>Fallecimiento</t>
  </si>
  <si>
    <t>Invalidez por Accidente</t>
  </si>
  <si>
    <t>FALLECIMIENTO NO DESGRAVAMEN</t>
  </si>
  <si>
    <t>Digital Klare</t>
  </si>
  <si>
    <t>Vida</t>
  </si>
  <si>
    <t>ITP 2/3</t>
  </si>
  <si>
    <t>Oncologico UC</t>
  </si>
  <si>
    <t>Reembolso Gastos Medicos por Cancer</t>
  </si>
  <si>
    <t>Multisocios</t>
  </si>
  <si>
    <t>Desgravamen</t>
  </si>
  <si>
    <t>Full Oncologico</t>
  </si>
  <si>
    <t>Oncologico</t>
  </si>
  <si>
    <t>Hospitalizacion Banefe</t>
  </si>
  <si>
    <t>Renta Diaria Hospitalizacion</t>
  </si>
  <si>
    <t>Renta Diaria Hospitalizacion UTI/UCI</t>
  </si>
  <si>
    <t>Familia Protegida</t>
  </si>
  <si>
    <t>AP + Urgencias Medicas</t>
  </si>
  <si>
    <t>AP-MA</t>
  </si>
  <si>
    <t>AP-Desmemb+ITP</t>
  </si>
  <si>
    <t>AP-Invalidez</t>
  </si>
  <si>
    <t>Desg-Fallecimiento</t>
  </si>
  <si>
    <t>Desg-ITP2/3</t>
  </si>
  <si>
    <t>Excedente</t>
  </si>
  <si>
    <t>Hospitalario 100%</t>
  </si>
  <si>
    <t>K-Fijo</t>
  </si>
  <si>
    <t>Metlife</t>
  </si>
  <si>
    <t>AP-GGMM</t>
  </si>
  <si>
    <t>AP-Renta</t>
  </si>
  <si>
    <t>Scor</t>
  </si>
  <si>
    <t>M95</t>
  </si>
  <si>
    <t>M95 Hombres</t>
  </si>
  <si>
    <t>Tasas AP</t>
  </si>
  <si>
    <t>RUT</t>
  </si>
  <si>
    <t>VIGENCIA CONTRATO</t>
  </si>
  <si>
    <t>TIPO ASEGURADO</t>
  </si>
  <si>
    <t>18-50</t>
  </si>
  <si>
    <t>Titular</t>
  </si>
  <si>
    <t>51-65</t>
  </si>
  <si>
    <t>Adicional</t>
  </si>
  <si>
    <t>TRAMO EDAD</t>
  </si>
  <si>
    <t>0-17</t>
  </si>
  <si>
    <t>50-59</t>
  </si>
  <si>
    <t>60-69</t>
  </si>
  <si>
    <t>70-79</t>
  </si>
  <si>
    <t>80-115</t>
  </si>
  <si>
    <t>AP Asistencia Urgencias</t>
  </si>
  <si>
    <t>MONTO ASEGURADO</t>
  </si>
  <si>
    <t>RIESGOS</t>
  </si>
  <si>
    <t>ADICIONAL</t>
  </si>
  <si>
    <t>0-49</t>
  </si>
  <si>
    <t>0-50</t>
  </si>
  <si>
    <t>Desgravamen No Licitado</t>
  </si>
  <si>
    <t>MESES RENTA</t>
  </si>
  <si>
    <t>ADICIONALES A INCENDIO (INMUEBLE)</t>
  </si>
  <si>
    <t>ADICIONALES DE LA NATURALEZA PARA INC. (INMUEBLE)</t>
  </si>
  <si>
    <t>ADICIONALES a INCENDIO PYME (INMUEBLE)</t>
  </si>
  <si>
    <t>ADICIONALES DE LA NATURALEZA PARA INC. PYME (INMUEBLE)</t>
  </si>
  <si>
    <t>Adicionales de la naturaleza (Inmueble)</t>
  </si>
  <si>
    <t>FALLECIMIENTO</t>
  </si>
  <si>
    <t>INVALIDEZ POR ACCIDENTE</t>
  </si>
  <si>
    <t>ENFERMEDADES GRAVES (7)</t>
  </si>
  <si>
    <t>ALT. B DESMEMBR. E ITP x ACC.</t>
  </si>
  <si>
    <t>RENTA MENSUAL 120 MESES ACC.</t>
  </si>
  <si>
    <t>RENTA MENSUAL 36 MESES ACC.</t>
  </si>
  <si>
    <t>MUERTE ACCIDENTAL</t>
  </si>
  <si>
    <t>ENFERMEDADES GRAVES (5).</t>
  </si>
  <si>
    <t>ITP 2/3 ADELANTO DE CAPITAL</t>
  </si>
  <si>
    <t>ALTERN. B. DESMEMBRAMIENTO</t>
  </si>
  <si>
    <t>ALT. C INCAPACIDAD TOTAL Y PERMAN. X ACCIDENTE</t>
  </si>
  <si>
    <t>RENTA MENSUAL 60 MESES ACC.</t>
  </si>
  <si>
    <t>ALTERN  A, MUERTE ACCIDENTAL</t>
  </si>
  <si>
    <t>Adicionales de la Naturaleza</t>
  </si>
  <si>
    <t>REEMB. GASTOS MEDICOS X ACC</t>
  </si>
  <si>
    <t>RENTA MENSUAL 120 MESES FALLECIMIENTO</t>
  </si>
  <si>
    <t>RENTA MENSUAL 12 MESES ACC.</t>
  </si>
  <si>
    <t>RENTA ESCOLAR HASTA CUARTO MEDIO POR FALLECIMIENTO.</t>
  </si>
  <si>
    <t>RENTA ESCOLAR HASTA CUARTO MEDIO POR INVALIDEZ.</t>
  </si>
  <si>
    <t>RENTA UNIVERSITARIA HASTA CINCO AÑOS POR FALLECIMIENTO.</t>
  </si>
  <si>
    <t>RENTA UNIVERSITARIA HASTA SEIS AÑOS POR FALECIMIENTO.</t>
  </si>
  <si>
    <t>RENTA UNIVERSITARIA HASTA SEIS AÑOS POR INVALIDEZ.</t>
  </si>
  <si>
    <t>PAGO RENTA MENSUAL POR FALLECIMIENTO POR 12 MESES.</t>
  </si>
  <si>
    <t>EDAD MAXIMA INGRESO</t>
  </si>
  <si>
    <t>PARTICIPACION DEL REASEGURADOR</t>
  </si>
  <si>
    <t>RIESGO RETENCION EXCEDENTE SINIESTROS</t>
  </si>
  <si>
    <t>RIESGO LIMITE INDIVIDUAL SINIESTROS</t>
  </si>
  <si>
    <t>FECHA FIN CONTRATO</t>
  </si>
  <si>
    <t>FECHA INICIO CONTRATO</t>
  </si>
  <si>
    <t>RUT,VIGENCIA CONTRATO</t>
  </si>
  <si>
    <t>202111-202210</t>
  </si>
  <si>
    <t>202012-202211</t>
  </si>
  <si>
    <t>202204-202303</t>
  </si>
  <si>
    <t>N_SINIESTRO,VIGENCIA CONTRATO</t>
  </si>
  <si>
    <t>ENTIDAD</t>
  </si>
  <si>
    <t>TIPO_PRIMA</t>
  </si>
  <si>
    <t>DESCRIPCION</t>
  </si>
  <si>
    <t>LOB</t>
  </si>
  <si>
    <t>INFORMACION</t>
  </si>
  <si>
    <t xml:space="preserve">BANCO </t>
  </si>
  <si>
    <t>PR</t>
  </si>
  <si>
    <t>Fraude Individual</t>
  </si>
  <si>
    <t>Crime</t>
  </si>
  <si>
    <t>Fraude Colectivo</t>
  </si>
  <si>
    <t>PU</t>
  </si>
  <si>
    <t>Seguro Inidividual Incendio + Sismo PU para Crédit</t>
  </si>
  <si>
    <t>Hipotecario Individual I&amp;S</t>
  </si>
  <si>
    <t>Property</t>
  </si>
  <si>
    <t>BANEFE</t>
  </si>
  <si>
    <t>Seguro Individual Incendio + Sismo PU para Crédito</t>
  </si>
  <si>
    <t>Seguro Individual Incendio + Sismo PR para Crédito</t>
  </si>
  <si>
    <t>Super Seguro Fraude Full $10.000.000 Online Ex694</t>
  </si>
  <si>
    <t>Seguro Protecci¿n Personal</t>
  </si>
  <si>
    <t>Proteccion Personal</t>
  </si>
  <si>
    <t>Seguro Empresa Protegida</t>
  </si>
  <si>
    <t>Multiriesgo Pyme</t>
  </si>
  <si>
    <t>BANCO</t>
  </si>
  <si>
    <t>Facturación Protegida Getnet PersonasGetnet Personas</t>
  </si>
  <si>
    <t>Facturación Protegida Getnet Personas
Getnet Personas</t>
  </si>
  <si>
    <t>Seguro de Protección Empresa Cyber (TBD)</t>
  </si>
  <si>
    <t>Seguro Hogar a tu Medida</t>
  </si>
  <si>
    <t>Hogar Open</t>
  </si>
  <si>
    <t>Seguro de Robo Contenido</t>
  </si>
  <si>
    <t>Seguro de Viaje por Chile</t>
  </si>
  <si>
    <t>Seguro Individual Incendio + Sismo PR</t>
  </si>
  <si>
    <t>Cesantia OM</t>
  </si>
  <si>
    <t>Accident</t>
  </si>
  <si>
    <t>SEGURO FRAUDE LIFE</t>
  </si>
  <si>
    <t>Seguro Protecci¿¿n Personal (Internet)</t>
  </si>
  <si>
    <t>KLARE</t>
  </si>
  <si>
    <t>Seguro de Fallecimiento Accidental Klare</t>
  </si>
  <si>
    <t>Klare GI</t>
  </si>
  <si>
    <t>Cesantia Consumo</t>
  </si>
  <si>
    <t>Hogar Banefe</t>
  </si>
  <si>
    <t>Asistencias</t>
  </si>
  <si>
    <t>AFFINI</t>
  </si>
  <si>
    <t>Hogar Seguro Telefónica con Asist.Hogar Europ Asis</t>
  </si>
  <si>
    <t>Affinity</t>
  </si>
  <si>
    <t>Hogar Asegurado con Asist.Telef.Mondial Assistance</t>
  </si>
  <si>
    <t>Cesantia Hipotecario</t>
  </si>
  <si>
    <t>Súper Seguro Fraude Full $10.000.000 Internt Ex650</t>
  </si>
  <si>
    <t>CATASTROFE_DETALLE</t>
  </si>
  <si>
    <t>No terremoto</t>
  </si>
  <si>
    <t>No Terremoto</t>
  </si>
  <si>
    <t>Paso de PU a PR</t>
  </si>
  <si>
    <t>Terremoto 27F</t>
  </si>
  <si>
    <t>Terremoto Feb-2010</t>
  </si>
  <si>
    <t>Terremoto 2010</t>
  </si>
  <si>
    <t>Terremoto 1A</t>
  </si>
  <si>
    <t>Terremoto Abril-2014</t>
  </si>
  <si>
    <t>Terremoto Abril 2014</t>
  </si>
  <si>
    <t>Terremoto 2014</t>
  </si>
  <si>
    <t>Inundación del norte</t>
  </si>
  <si>
    <t>Inundación Norte (Mar15 )</t>
  </si>
  <si>
    <t>16S</t>
  </si>
  <si>
    <t>Terremoto 16S</t>
  </si>
  <si>
    <t>Inundación Zona Norte Mayo 2017</t>
  </si>
  <si>
    <t>Inundación Norte (May17)</t>
  </si>
  <si>
    <t>Sismo 24 de abril 2017.</t>
  </si>
  <si>
    <t>Sismo (Abr17)</t>
  </si>
  <si>
    <t>Sismo 6,2 Region Coquimbo</t>
  </si>
  <si>
    <t>Sismo Coquimbo (Abr18)</t>
  </si>
  <si>
    <t>Sismo Coquimbo 27/08 Grado 5.1</t>
  </si>
  <si>
    <t>Sismo Coquimbo (Ago18)</t>
  </si>
  <si>
    <t>Sismo Coquimbo 06-09-2018</t>
  </si>
  <si>
    <t>Sismo Coquimbo (Sept18)</t>
  </si>
  <si>
    <t>Temporales Abril 2016</t>
  </si>
  <si>
    <t>Temporales (Abr16)</t>
  </si>
  <si>
    <t>25 Diciembre Terremoto Chiloe</t>
  </si>
  <si>
    <t>Terremoto Chiloe (Dic16)</t>
  </si>
  <si>
    <t>Erupción Volcán Calbuco</t>
  </si>
  <si>
    <t>Erupción Volcán Villarica (Mar15)</t>
  </si>
  <si>
    <t>Erupción Volcán Villarica</t>
  </si>
  <si>
    <t>Explosion en comuna de Quilpue</t>
  </si>
  <si>
    <t>Explosion Quilpue (Jun17)</t>
  </si>
  <si>
    <t>Incendios en la Zona Centro Sur desde Enero 2017</t>
  </si>
  <si>
    <t>Incendios Centro Sur (Ene17)</t>
  </si>
  <si>
    <t>23A Quillota</t>
  </si>
  <si>
    <t>Sismo Coquimbo 19-01-2019 Grado 6.7</t>
  </si>
  <si>
    <t>Sismo Coquimbo (Enero19)</t>
  </si>
  <si>
    <t>Inundaciones Norte Febrero 2019</t>
  </si>
  <si>
    <t>Inundación Norte (Feb19)</t>
  </si>
  <si>
    <t>Temporal 8va Región Mayo 2019 (30 y 31 Mayo)</t>
  </si>
  <si>
    <t>Temporal 8va Región Mayo2019</t>
  </si>
  <si>
    <t>Sismo 6,6 Costa de Pichilemu</t>
  </si>
  <si>
    <t>Sismo Pichilemu (Ago19)</t>
  </si>
  <si>
    <t>Sismo 6,1 en Puerto Montt</t>
  </si>
  <si>
    <t>Sismo Puerto Montt (26.09.2019)</t>
  </si>
  <si>
    <t>Sismo 6.6 en El Maule</t>
  </si>
  <si>
    <t>Sismo El Maule (29.09.2019)</t>
  </si>
  <si>
    <t>Daños físicos a consecuencia de desorden popular</t>
  </si>
  <si>
    <t>Estado de Emergencia (Oct19)</t>
  </si>
  <si>
    <t>Sismo 6,3 en Illapel</t>
  </si>
  <si>
    <t>Sismo Illapel (04.11.2019)</t>
  </si>
  <si>
    <t>Suspensión Laboral (COVID 19)</t>
  </si>
  <si>
    <t>Temporal Lluvia Enero 2021</t>
  </si>
  <si>
    <t>Temporal (29.01.2021)</t>
  </si>
  <si>
    <t>NO</t>
  </si>
  <si>
    <t>SI</t>
  </si>
  <si>
    <t>ACTIVA CAT</t>
  </si>
  <si>
    <t>FECHA_EVENTO</t>
  </si>
  <si>
    <t>TIPO EVENTO</t>
  </si>
  <si>
    <t xml:space="preserve">INCENDIO BANCO $ PR. EX 164             </t>
  </si>
  <si>
    <t>Hipotecario Colectivo I&amp;S</t>
  </si>
  <si>
    <t xml:space="preserve">SUPER SEGURO FRAUDE FULL EX 35          </t>
  </si>
  <si>
    <t xml:space="preserve">SUPER SEGURO FRAUDE FULL (SS) EX 28     </t>
  </si>
  <si>
    <t xml:space="preserve">SUPER SEGURO FRAUDE FULL PYME  EX 32    </t>
  </si>
  <si>
    <t xml:space="preserve">FRAUDE FULL IND-COL-MM10 EX 136         </t>
  </si>
  <si>
    <t xml:space="preserve">INCENDIO Y SISMO MIGRADA EX 64          </t>
  </si>
  <si>
    <t xml:space="preserve">CES INCP TEMP CONS PU BCO EX 188        </t>
  </si>
  <si>
    <t>Cesantia Consumo LD</t>
  </si>
  <si>
    <t xml:space="preserve">CESANTIA CRED AGIL BANEFE EX 183        </t>
  </si>
  <si>
    <t xml:space="preserve">CESANTIA E INC MICROEMPRESAS EX 182     </t>
  </si>
  <si>
    <t xml:space="preserve">CESANTIA BANEXPRESS BANEFE EX 184       </t>
  </si>
  <si>
    <t xml:space="preserve">CESANTIA CRED EN CUOTAS BANEFE EX 186   </t>
  </si>
  <si>
    <t xml:space="preserve">CESANTIA SUPERCREDITO BANEFE EX 185     </t>
  </si>
  <si>
    <t xml:space="preserve">INCENDIO + SISMO BCO UF PR EX 202       </t>
  </si>
  <si>
    <t xml:space="preserve">INCENDIO + SISMO BCO $ PR EX 203        </t>
  </si>
  <si>
    <t xml:space="preserve">INCENDIO BANCO UF PR. EX 204            </t>
  </si>
  <si>
    <t xml:space="preserve">INCENDIO + SISMO BANEFE UF PR EX 205    </t>
  </si>
  <si>
    <t xml:space="preserve">INCENDIO + SISMO ASICOM UF PR. EX 206   </t>
  </si>
  <si>
    <t xml:space="preserve">INCENDIO BANEFE UF PR. EX 207           </t>
  </si>
  <si>
    <t xml:space="preserve">INCENDIO ASICOM UF PR. EX 208           </t>
  </si>
  <si>
    <t xml:space="preserve">INCENDIO BANCO $ PR. EX 214             </t>
  </si>
  <si>
    <t>SUPER SEGURO FRAUDE FULL $10.000.000 ONL</t>
  </si>
  <si>
    <t xml:space="preserve">Super Seguro Fraude Full Online Ex682   </t>
  </si>
  <si>
    <t xml:space="preserve">SUPER SEGURO FRAUDE FULL PYME           </t>
  </si>
  <si>
    <t xml:space="preserve">FRAUDE-CHEQUES PARA NEGOCIOS BCO        </t>
  </si>
  <si>
    <t xml:space="preserve">FRAUDE ROBO ASALTO HURTO EXTRAVIO TAL   </t>
  </si>
  <si>
    <t xml:space="preserve">PLANES PYME FULL Y PYME SOCIO           </t>
  </si>
  <si>
    <t xml:space="preserve">PLANES_SEGURO FRAUDE (SS) BCO           </t>
  </si>
  <si>
    <t xml:space="preserve">PLANES_SEG FRAUDE+INT+BLOQUEO (SS)      </t>
  </si>
  <si>
    <t xml:space="preserve">PLANES_FRAUDE TARJETA CIRCULO PYME      </t>
  </si>
  <si>
    <t xml:space="preserve">PLANES_FRAUDE CIRCULO PYME              </t>
  </si>
  <si>
    <t xml:space="preserve">FRAUDE CIRCULO NEGOCIOS PYME            </t>
  </si>
  <si>
    <t xml:space="preserve">FRAUDE PLANES CTAS CTES NEGOCIOS STDER  </t>
  </si>
  <si>
    <t xml:space="preserve">FRAUDE BCO CTAS CORRIENTES              </t>
  </si>
  <si>
    <t xml:space="preserve">FRAUDE PLANES CLASICO FULL MM10         </t>
  </si>
  <si>
    <t xml:space="preserve">FRAUDE PLANES TOP FULL MM100            </t>
  </si>
  <si>
    <t xml:space="preserve">SUPER SEGURO FRAUDE PLANES RRAA         </t>
  </si>
  <si>
    <t xml:space="preserve">SEGURO FRAUDE TARJETA FOREVER EX 147    </t>
  </si>
  <si>
    <t xml:space="preserve">SUPER SEGUROS FRAUDE PLANES EX 161      </t>
  </si>
  <si>
    <t>PYME</t>
  </si>
  <si>
    <t xml:space="preserve">CESANTIA E INC. BCO EX 195              </t>
  </si>
  <si>
    <t xml:space="preserve">CESANTIA E INC. BCO EX 200              </t>
  </si>
  <si>
    <t xml:space="preserve">INCENDIO BANCO PR EX 234                </t>
  </si>
  <si>
    <t>INCENDIO BANEFE UF PR. EX 237</t>
  </si>
  <si>
    <t>INCENDIO ASICOM UF PR. EX 238</t>
  </si>
  <si>
    <t>INCENDIO BANCO $ PR. EX 239</t>
  </si>
  <si>
    <t xml:space="preserve">INCENDIO Y SISMO PR EX 5000000177       </t>
  </si>
  <si>
    <t xml:space="preserve">HOGAR CONTENIDO ASOCIADO HIPO PR        </t>
  </si>
  <si>
    <t xml:space="preserve">HOGAR CONTENIDO CREDITO HIPO PR         </t>
  </si>
  <si>
    <t>HOGAR CONTENIDO ASOCIADO CREDITOS HIPO P</t>
  </si>
  <si>
    <t xml:space="preserve">FRAUDE FULL BANEFE EX- 215 PRODUCTO 684 </t>
  </si>
  <si>
    <t xml:space="preserve">NCENDIO Y SISMO BANEFE                  </t>
  </si>
  <si>
    <t>FRAUDE  CHEQUES FALLEC  X  ASALTO Y PROT</t>
  </si>
  <si>
    <t xml:space="preserve">FRAUDE BCO CTA CTE EX 78                </t>
  </si>
  <si>
    <t xml:space="preserve">PLANES_SEGUROS FRAUDE EX 29             </t>
  </si>
  <si>
    <t xml:space="preserve">FRAUDES PLANES CTA CTE                  </t>
  </si>
  <si>
    <t xml:space="preserve">PLANES_FRAUDE TARJETA CIRCULO EX 33     </t>
  </si>
  <si>
    <t xml:space="preserve">INCENDIO Y SISMO HIP. PR BANCO          </t>
  </si>
  <si>
    <t xml:space="preserve">INCENDIO + SISMO HIPOTECARIO PR BANCO   </t>
  </si>
  <si>
    <t xml:space="preserve">INCENDIO + SISMO HIPOTECARIO PR BANEFE  </t>
  </si>
  <si>
    <t xml:space="preserve">INCENDIO SISMO INDIVIDUAL PR BANCO      </t>
  </si>
  <si>
    <t xml:space="preserve">INCENDIO Y SISMO INDV. PR BANEFE        </t>
  </si>
  <si>
    <t xml:space="preserve">Súper Seguro Fraude Tarjeta Titanio               </t>
  </si>
  <si>
    <t xml:space="preserve">Fraude (Colectivos)                               </t>
  </si>
  <si>
    <t xml:space="preserve">Súper Seguro Fraude Full Banefe                   </t>
  </si>
  <si>
    <t>Affinity - Accident</t>
  </si>
  <si>
    <t>Contrato I&amp;S-PR-Licitado 2016</t>
  </si>
  <si>
    <t>SS FRAUDE PLUS CC+TC MM$100 (5.400 UF)</t>
  </si>
  <si>
    <t>SS FRAUDE PLUS CC+TC MM$10 (476 UF)</t>
  </si>
  <si>
    <t>SS FRAUDE PLUS CC+TC (55 UF)</t>
  </si>
  <si>
    <t xml:space="preserve">Seguro Fraude Tarjeta de Crédito     </t>
  </si>
  <si>
    <t xml:space="preserve">INCENDIO Y SISMO LICITADO BCO           </t>
  </si>
  <si>
    <t>Hipotecario Colectivo I&amp;S Licitado</t>
  </si>
  <si>
    <t xml:space="preserve">INCENDIO Y SISMO LICITADA BANEFE        </t>
  </si>
  <si>
    <t xml:space="preserve">Super Seguro Fraude Full Online Ex693        </t>
  </si>
  <si>
    <t xml:space="preserve">Súper Seguro Fraude Full Pyme Online Ex683        </t>
  </si>
  <si>
    <t xml:space="preserve">Fraude Plus CC+TC UF 5.400                        </t>
  </si>
  <si>
    <t xml:space="preserve">Fraude Plus CC+TC UF 476                          </t>
  </si>
  <si>
    <t xml:space="preserve">Fraude Plus CC+TC UF 55                           </t>
  </si>
  <si>
    <t xml:space="preserve">Seguro Fraude Full (Funcionario)                  </t>
  </si>
  <si>
    <t xml:space="preserve">Seguro Fraude Full (Funcionarios)                 </t>
  </si>
  <si>
    <t xml:space="preserve">ITC Fraude Banco Santander Ley 21.234  </t>
  </si>
  <si>
    <t xml:space="preserve">Seguro Protección Celulares D </t>
  </si>
  <si>
    <t>Incendio para Créditos Hipotecarios en UF- Prima Recurrente</t>
  </si>
  <si>
    <t xml:space="preserve">Seguro Fraude Plus UF 476 Internet Tmk            </t>
  </si>
  <si>
    <t xml:space="preserve">CES. INCP TEMP CONS EX 180 - 188        </t>
  </si>
  <si>
    <t xml:space="preserve">CES. INCP. TEMP. CRED AGIL EX 183       </t>
  </si>
  <si>
    <t xml:space="preserve">INCAPACIDAD MICROEMPRESAS EX 182        </t>
  </si>
  <si>
    <t xml:space="preserve">CES. INCAP. TEMP BANEXPRESS EX 184      </t>
  </si>
  <si>
    <t>CES.INCAP.TEMP.CRED.EN CUOTAS EX 182-186</t>
  </si>
  <si>
    <t xml:space="preserve">CES. O INCP. TEMP. SUPERCREDITO EX 185  </t>
  </si>
  <si>
    <t xml:space="preserve">Seguro de Desempleo o Incapacidad Temporal TLMK </t>
  </si>
  <si>
    <t>CESANTIA LIBRE DISPONIBILIDAD</t>
  </si>
  <si>
    <t>REPOSITORIO SEGURO FRAUDE COL</t>
  </si>
  <si>
    <t xml:space="preserve">INCENDIO FLUJO EX 57                    </t>
  </si>
  <si>
    <t xml:space="preserve">Súper Seguro Hogar Rentas Altas                   </t>
  </si>
  <si>
    <t xml:space="preserve">Hogar Full Protegido                              </t>
  </si>
  <si>
    <t xml:space="preserve">Seguro Protección Personal </t>
  </si>
  <si>
    <t xml:space="preserve">Seguro Fraude Empresa  </t>
  </si>
  <si>
    <t>Seguro de Desempleo o Incapacidad Temporal
Créditos de Consumo Banco</t>
  </si>
  <si>
    <t>CESANTIA CONSUMO</t>
  </si>
  <si>
    <t xml:space="preserve">Súper Seguro Fraude Tarjeta Protegida             </t>
  </si>
  <si>
    <t xml:space="preserve">Súper Seguro Fraude Bloqueo Total                 </t>
  </si>
  <si>
    <t xml:space="preserve">Súper Seguro Fraude ATM                           </t>
  </si>
  <si>
    <t xml:space="preserve">Súper Seguro Fraude Pyme + Asesoría Legal         </t>
  </si>
  <si>
    <t xml:space="preserve">Súper Seguro Fraude Internet                      </t>
  </si>
  <si>
    <t xml:space="preserve">Súper Seguro Fraude Plus                          </t>
  </si>
  <si>
    <t xml:space="preserve">Súper Seguro Fraude Pyme                          </t>
  </si>
  <si>
    <t xml:space="preserve">Súper Seguro Fraude TMK                           </t>
  </si>
  <si>
    <t xml:space="preserve">Súper Seguro Fraude                               </t>
  </si>
  <si>
    <t xml:space="preserve">Súper Seguro Fraude Pyme TMK                      </t>
  </si>
  <si>
    <t xml:space="preserve">Súper Seguro Fraude Full                          </t>
  </si>
  <si>
    <t xml:space="preserve">Super Seguro Fraude Full Internet                 </t>
  </si>
  <si>
    <t xml:space="preserve">Súper Seguro Full Bienes                          </t>
  </si>
  <si>
    <t xml:space="preserve">Seguro Cesantía o Incapacidad Laboral Banefe      </t>
  </si>
  <si>
    <t xml:space="preserve">Súper Seguro Fraude Full Pyme                     </t>
  </si>
  <si>
    <t xml:space="preserve">Cesantía o Incapacidad Laboral Libre Disponibili  </t>
  </si>
  <si>
    <t xml:space="preserve">Súper Seguro Full Bienes Banefe                   </t>
  </si>
  <si>
    <t xml:space="preserve">Súper Seguro Asistencia Santander                 </t>
  </si>
  <si>
    <t xml:space="preserve">Súper Seguro Asistencia Banefe                    </t>
  </si>
  <si>
    <t xml:space="preserve">Cesantia e Incapacida Temporal (PPI)              </t>
  </si>
  <si>
    <t xml:space="preserve">Súper Seguro Fraude Full Pyme TMK                 </t>
  </si>
  <si>
    <t xml:space="preserve">Cesantía e Incapacidad Temporal  TMK              </t>
  </si>
  <si>
    <t xml:space="preserve">Desempleo e Incapacidad Temporal (PPI)            </t>
  </si>
  <si>
    <t xml:space="preserve">CESANTÍA E INCAPACIDAD TEMPORAL                   </t>
  </si>
  <si>
    <t xml:space="preserve">PPI Banco Cesantía e Incapacidad                  </t>
  </si>
  <si>
    <t xml:space="preserve">ASISTENCIA GEA UP GRADE BANEFE                    </t>
  </si>
  <si>
    <t xml:space="preserve">ASISTENCIA GEA + MUERTE ACCIDENTAL                </t>
  </si>
  <si>
    <t xml:space="preserve">MUERTE ACC. + ASIS. DECESO BANEFE                 </t>
  </si>
  <si>
    <t xml:space="preserve">PPI Pago mínimo Tarjeta Crédito Banco Santander   </t>
  </si>
  <si>
    <t xml:space="preserve">SUPER SEGURO ASISTENCIA + M.A.(BANCO)             </t>
  </si>
  <si>
    <t xml:space="preserve">SUPER SEGURO ASISTENCIA + M. A (BANEFE)           </t>
  </si>
  <si>
    <t xml:space="preserve">PPI Tarjeta de Crédito Banefe                     </t>
  </si>
  <si>
    <t xml:space="preserve">Cesantía e Incapacidad Temporal                   </t>
  </si>
  <si>
    <t xml:space="preserve">PPI Pago Mínimo Tarjeta Crédito Banco Santander   </t>
  </si>
  <si>
    <t xml:space="preserve">MUERTE ACC + ASIST AL DECESO BANEFE               </t>
  </si>
  <si>
    <t xml:space="preserve">Súper Seguro Fraude Full $10.000.000.-            </t>
  </si>
  <si>
    <t xml:space="preserve">Súper Seguro Fraude Full $5.000.000.-             </t>
  </si>
  <si>
    <t xml:space="preserve">Seguro Pago Total                                 </t>
  </si>
  <si>
    <t xml:space="preserve">Hogar Protegido                                   </t>
  </si>
  <si>
    <t xml:space="preserve">Súper Seguro Fraude Full Rentas Altas             </t>
  </si>
  <si>
    <t xml:space="preserve">Súper Seguro Pago Protegido Banefe                </t>
  </si>
  <si>
    <t xml:space="preserve">Seguro Hogar con Devolución Banefe                </t>
  </si>
  <si>
    <t xml:space="preserve">Hogar Protegido(Funcionario)                      </t>
  </si>
  <si>
    <t xml:space="preserve">Super Seguro Empresa Protegida                    </t>
  </si>
  <si>
    <t xml:space="preserve">Super Seguro Andar Seguro                         </t>
  </si>
  <si>
    <t xml:space="preserve">PPI Banefe Desempleo e Inc Temporal               </t>
  </si>
  <si>
    <t xml:space="preserve">PPI Banco Cesantia e Inc                          </t>
  </si>
  <si>
    <t xml:space="preserve">Cesantia  para Creditos de Consumo                </t>
  </si>
  <si>
    <t xml:space="preserve">Seguro Individual Incendio + Sismo PR             </t>
  </si>
  <si>
    <t xml:space="preserve">Seguro Individual Incendio + Sismo Hipotecario PR </t>
  </si>
  <si>
    <t xml:space="preserve">Seguro Individual Incendio + Sismo Hipot PR BF    </t>
  </si>
  <si>
    <t xml:space="preserve">Super Seguro Fraude Full Internet Tmk Ex614       </t>
  </si>
  <si>
    <t xml:space="preserve">Súper Seguro Fraude Full Pyme Internet Tmk Ex630  </t>
  </si>
  <si>
    <t xml:space="preserve">Super Seguro Fraude Full Online Ex682             </t>
  </si>
  <si>
    <t xml:space="preserve">Super Seguro Fraude Full $10.000.000 Online Ex685 </t>
  </si>
  <si>
    <t xml:space="preserve">Seguro Fraude Full (Funcionarios) Online Ex662    </t>
  </si>
  <si>
    <t xml:space="preserve">Seguro Multirriesgo Pyme                          </t>
  </si>
  <si>
    <t xml:space="preserve">Hogar Protegido Banefe                            </t>
  </si>
  <si>
    <t xml:space="preserve">CESANTIA E INCAPACIDAD TEMPORAL CONSUMO </t>
  </si>
  <si>
    <t>INCAPACIDAD TEMPORAL MICROEMPRESARIOS BF</t>
  </si>
  <si>
    <t xml:space="preserve">CESANTIA E INCAPACIDAD FINCREDITO BF    </t>
  </si>
  <si>
    <t xml:space="preserve">CESANTIA E INCAP BANEXPRESS BF (CARDIF) </t>
  </si>
  <si>
    <t xml:space="preserve">CESANTIA E INCP TEMPORAL BF CRED CUOTAS </t>
  </si>
  <si>
    <t xml:space="preserve">CESANTIA E INCAP TEMPORAL CDTO AGIL BF  </t>
  </si>
  <si>
    <t>CESANTIA E INCAPACIDAD TEMP. HIP. BANEFE</t>
  </si>
  <si>
    <t xml:space="preserve">CESANTIA E INCP. TEMPORAL HIP. MINVU BF </t>
  </si>
  <si>
    <t xml:space="preserve">CESANTIA E INCP. TEMP. SUPEREFECTIVO BF </t>
  </si>
  <si>
    <t xml:space="preserve">CESANTIA E INCP. TEMPORAL SUPEREFECTIVO </t>
  </si>
  <si>
    <t xml:space="preserve">FRAUDE + BLOQUEO TOTAL BCO              </t>
  </si>
  <si>
    <t xml:space="preserve">FRAUDE + BLOQUEO TOTAL BF               </t>
  </si>
  <si>
    <t xml:space="preserve">FRAUDE PYME ASESORIA LEGAL BCO          </t>
  </si>
  <si>
    <t xml:space="preserve">FRAUDE PYME Y ASESORIA LEGAL            </t>
  </si>
  <si>
    <t xml:space="preserve">SUPER SEGURO FRAUDE BCO                 </t>
  </si>
  <si>
    <t xml:space="preserve">SUPER SEGURO FRAUDE PLUS BCO            </t>
  </si>
  <si>
    <t xml:space="preserve">SUPER SEGURO FRAUDE PLUS BANEFE         </t>
  </si>
  <si>
    <t xml:space="preserve">SUPER SEGURO FRAUDE PYME BCO            </t>
  </si>
  <si>
    <t xml:space="preserve">SUPER SEG FRAUDE TJTA PROTEGIDA  BFE    </t>
  </si>
  <si>
    <t xml:space="preserve">SUPER SEG FRAUDE TARJ PROTEGIDA BCO     </t>
  </si>
  <si>
    <t xml:space="preserve">SUPER SEGURO TARJETA TITANIO BCO        </t>
  </si>
  <si>
    <t xml:space="preserve">CESANTIA E INCAPACIDAD TEMP. HIP BCO    </t>
  </si>
  <si>
    <t xml:space="preserve">CREDITOS HIPOTECARIOS_FLUJO (SS)        </t>
  </si>
  <si>
    <t xml:space="preserve">SUPER SEGURO FRAUDE FULL (SS)           </t>
  </si>
  <si>
    <t xml:space="preserve">INCAPACIDAD TEMPORAL MICROEMP BANEFE    </t>
  </si>
  <si>
    <t xml:space="preserve">SUPER SEGURO FRAUDE FULL BANEFE         </t>
  </si>
  <si>
    <t xml:space="preserve">CESANTIA E INCP. TEMP CONSUMO BCO       </t>
  </si>
  <si>
    <t xml:space="preserve">CESANTIA E INCAP TEMP. HIP BCO          </t>
  </si>
  <si>
    <t xml:space="preserve">CESANTIA E INCAP. BANEXPRESS BF         </t>
  </si>
  <si>
    <t xml:space="preserve">CESANTIA E INC. TEMP. CRED. RENEG. BANE </t>
  </si>
  <si>
    <t xml:space="preserve">FULL BIENES BANEFE PU                   </t>
  </si>
  <si>
    <t xml:space="preserve">FULL BIENES PAT                         </t>
  </si>
  <si>
    <t xml:space="preserve">INCENDIO UF                             </t>
  </si>
  <si>
    <t>Hipotecario Colectivo I&amp;S PU</t>
  </si>
  <si>
    <t xml:space="preserve">CESANTIA E INCAP TEMP COMPLEMENTARIOS   </t>
  </si>
  <si>
    <t xml:space="preserve">INCENDIO Y SISMO PESOS  P.U. BCO        </t>
  </si>
  <si>
    <t xml:space="preserve">INCENDIO PESOS                          </t>
  </si>
  <si>
    <t xml:space="preserve">FINCREDITO BANEFE                       </t>
  </si>
  <si>
    <t>CESANTIA  INCAP. TEMP. HIP  P. UNICA  BC</t>
  </si>
  <si>
    <t xml:space="preserve">INCENDIO Y SISMO UF   P.U. BCO          </t>
  </si>
  <si>
    <t xml:space="preserve">INCAPACIDAD BANEFE                      </t>
  </si>
  <si>
    <t>CESANT. INC. TEMP. CTA. VINCULANT BANEFE</t>
  </si>
  <si>
    <t xml:space="preserve">CESANTIA INC. TEMP. CRED. HIP. PU UF BF </t>
  </si>
  <si>
    <t xml:space="preserve">CESANTIA INC TEMP CRED HIP COMP PU BF   </t>
  </si>
  <si>
    <t xml:space="preserve">INCENDIO Y SISMO PU BANEFE (UF)         </t>
  </si>
  <si>
    <t xml:space="preserve">SEGURO CESANTIA E INC. TEMPORAL (PIP)   </t>
  </si>
  <si>
    <t xml:space="preserve">INCENDIO FLUJO Y STOCK (MIGRADA)        </t>
  </si>
  <si>
    <t xml:space="preserve">INCENDIO Y SISMO STOCK (MIGRADA)        </t>
  </si>
  <si>
    <t xml:space="preserve">INCENDIO Y SISMO MAYORISTA (MIGRADA)    </t>
  </si>
  <si>
    <t xml:space="preserve">INCENDIO Y SISMO EX-BOS                 </t>
  </si>
  <si>
    <t xml:space="preserve">INCENDIO Y SISMO (MIGRADA)              </t>
  </si>
  <si>
    <t xml:space="preserve">INCENDIO (MIGRADA)                      </t>
  </si>
  <si>
    <t xml:space="preserve">SANTANDER CONSUMER                      </t>
  </si>
  <si>
    <t xml:space="preserve">CESANTIA E INCAP TEMP CENCOSUD (JUMBO)  </t>
  </si>
  <si>
    <t xml:space="preserve">INCAPACIDAD MICROEMPRESARIO             </t>
  </si>
  <si>
    <t xml:space="preserve">CESANTIA E INCAP. TEMP CRD CUOTAS BF    </t>
  </si>
  <si>
    <t xml:space="preserve">CESANTIA  INCAP TEMP CRED AGIL BANEFE   </t>
  </si>
  <si>
    <t xml:space="preserve">CESANTIA INCAP. TEMP HIP BANEFE MINVU   </t>
  </si>
  <si>
    <t xml:space="preserve">CESANTIA INCAP TEMP HIP BANEFE          </t>
  </si>
  <si>
    <t xml:space="preserve">CESANTIA E INCAP                        </t>
  </si>
  <si>
    <t xml:space="preserve">CESANTIA E INCAP TEMP SUEREFECTIVO      </t>
  </si>
  <si>
    <t>CESANTÍA E INC. TEMPORAL CRED. HIP ALPHA</t>
  </si>
  <si>
    <t xml:space="preserve">CESANTIA E INC                          </t>
  </si>
  <si>
    <t xml:space="preserve">CESANTÍA  INC TEMP SUBSIDIO HIP BCO     </t>
  </si>
  <si>
    <t xml:space="preserve">CESANTIA  INC TEMP SUBSIDIO HIP BCO 37  </t>
  </si>
  <si>
    <t xml:space="preserve">CESANTIA SUBSIDIO HIP PU BCO            </t>
  </si>
  <si>
    <t xml:space="preserve">CESANTIA SUBSI HIP PU BCO COMPLE        </t>
  </si>
  <si>
    <t xml:space="preserve">CESANTÍA E INC TEMP SUBSI HIP BFE RECU  </t>
  </si>
  <si>
    <t>CESANTIA E INC TEMP SUBSI HIP BFE MES 37</t>
  </si>
  <si>
    <t xml:space="preserve">CESANTIA SUBSI HIP PU BANEFE            </t>
  </si>
  <si>
    <t xml:space="preserve">CESANTIA SUBSI HIP PU BFE COMPLE        </t>
  </si>
  <si>
    <t xml:space="preserve">CESANTIA E INC. PPI                     </t>
  </si>
  <si>
    <t xml:space="preserve">SEG CESANTIA  PRIMA UNICA               </t>
  </si>
  <si>
    <t>SEG CESANTIA E INCAP TEMP COMPLEM PRI UN</t>
  </si>
  <si>
    <t xml:space="preserve">CESANTIA HIP RECURRENTE                 </t>
  </si>
  <si>
    <t xml:space="preserve">CESANTIA 12 MESES PU HIP BANCO          </t>
  </si>
  <si>
    <t xml:space="preserve">CESANTIA 12 MESES PU HIP BANCO COMPLEM  </t>
  </si>
  <si>
    <t xml:space="preserve">CESANTIA HIP RECURRENTE BANEFE MES 49   </t>
  </si>
  <si>
    <t xml:space="preserve">CESANTIA INC HIP SUB DS44               </t>
  </si>
  <si>
    <t>CES INC HIP PU SUBSIDIO D.S. 40 y 04 BCO</t>
  </si>
  <si>
    <t>CES INC HIP PU SUBSIDIO D.S. 40 y 04 BFE</t>
  </si>
  <si>
    <t xml:space="preserve">CESANTIA INC TEMP HIP MINVU BNF EX 8    </t>
  </si>
  <si>
    <t xml:space="preserve">CREDITOS HIPOTECARIOS_FLUJO SS EX 27    </t>
  </si>
  <si>
    <t xml:space="preserve">CES INCP TEMP CONSUMO BCO EX 36         </t>
  </si>
  <si>
    <t xml:space="preserve">CES INCAP HIP BCO RECURRENTE EX 37      </t>
  </si>
  <si>
    <t xml:space="preserve">CES INC. TEMP CRED RENEG BFE EX 41      </t>
  </si>
  <si>
    <t xml:space="preserve">CES E INCAP TEMP PU COMPLE EX 45        </t>
  </si>
  <si>
    <t xml:space="preserve">CES INCAP TEMP HIP  PU BCO EX 49        </t>
  </si>
  <si>
    <t xml:space="preserve">CES INC TEMP CRED HIP PU BFE EX 53      </t>
  </si>
  <si>
    <t xml:space="preserve">CES INC TEMP  HIP COMPLE PU BFE EX 54   </t>
  </si>
  <si>
    <t xml:space="preserve">INCAPACIDAD MICROEMPRESARIO EX 69       </t>
  </si>
  <si>
    <t xml:space="preserve">CES INC TEMP SUBSIDIO HIP BCO EX 80     </t>
  </si>
  <si>
    <t xml:space="preserve">CESANTIA SUBSIDIO HIP PU BCO EX 82      </t>
  </si>
  <si>
    <t xml:space="preserve">CESANTIA SUBSI HIP PU BCO COMP EX  83   </t>
  </si>
  <si>
    <t xml:space="preserve">CES INC TEMP SUBSI HIP BFE RECU EX 84   </t>
  </si>
  <si>
    <t xml:space="preserve">CESANTIA SUBSI HIP PU BFE EX 86         </t>
  </si>
  <si>
    <t xml:space="preserve">CESANTIA SUBSI HIP PU BFE COMPLE EX 87  </t>
  </si>
  <si>
    <t xml:space="preserve">CESANTIA E INCAPACIDAD PPI EX 88        </t>
  </si>
  <si>
    <t xml:space="preserve">CESANTIA  HIPOTECARIO PU EX 89          </t>
  </si>
  <si>
    <t xml:space="preserve">CESANTIA INCAP TEMP PU COMPLEM EX 90    </t>
  </si>
  <si>
    <t xml:space="preserve">CESANTIA HIP RECURRENTE EX 91           </t>
  </si>
  <si>
    <t xml:space="preserve">CESANTIA 12 MESES PU HIP BCO EX 92      </t>
  </si>
  <si>
    <t xml:space="preserve">CESANTIA 12 MESES PU HIP COMPL EX 93    </t>
  </si>
  <si>
    <t xml:space="preserve">CESANTIA E INC HIP SUB HAB PR EX 95     </t>
  </si>
  <si>
    <t xml:space="preserve">CESANTIA E INCAP BANEXPRESS BNF EX 38   </t>
  </si>
  <si>
    <t xml:space="preserve">FINCREDITO BANEFE EX 48                 </t>
  </si>
  <si>
    <t xml:space="preserve">CES INCAP TEMP CRED CUOTA BNF EX 70     </t>
  </si>
  <si>
    <t xml:space="preserve">CES INCAP TEMP CRED AGIL BFE EX 71      </t>
  </si>
  <si>
    <t xml:space="preserve">CES CONSUMO ONLINE EX 10                </t>
  </si>
  <si>
    <t>CESANTIA 12 MESES HIP PU UF 5 AÑOS BANCO</t>
  </si>
  <si>
    <t xml:space="preserve">CESANTIA 12 MESE HIP PU BANCO COMPLEM   </t>
  </si>
  <si>
    <t xml:space="preserve">INCENDIO + SISMO HIPOT PU UF 5 AÑOS     </t>
  </si>
  <si>
    <t xml:space="preserve">INCENDIO + SISMO HIPO PU $ 5 AÑOS       </t>
  </si>
  <si>
    <t xml:space="preserve">CESANTIA E INCAP HIP BANEFE AGENCIAS    </t>
  </si>
  <si>
    <t xml:space="preserve">INCENDIO + SISMO BANEFE AGENCIAS        </t>
  </si>
  <si>
    <t xml:space="preserve">CES E INCAP HIP BANEFE AGENCIAS COMPLE  </t>
  </si>
  <si>
    <t xml:space="preserve">FRAUDE FULL IND-COL  MM10               </t>
  </si>
  <si>
    <t xml:space="preserve">FRAUDE FULL IND-COL MM5                 </t>
  </si>
  <si>
    <t xml:space="preserve">INC+SISMO HIP PU BANEFE 5 AÑOS          </t>
  </si>
  <si>
    <t xml:space="preserve">INC+SISMO HIP PU AGENCIAS BANEFE 5 AÑOS </t>
  </si>
  <si>
    <t xml:space="preserve">CESANTIA + INC HIP PU BANEFE 5 AÑOS     </t>
  </si>
  <si>
    <t>CESANTIA + INC HIP PU DS40-04 BANCO 5 AÑ</t>
  </si>
  <si>
    <t>CESANTIA + INC HIP PU DS40-04 BANEFE 5 A</t>
  </si>
  <si>
    <t>CES + INC HIP PU DS40-04 AGENC BNFE 5 AÑ</t>
  </si>
  <si>
    <t xml:space="preserve">SEGURO FRAUDE TARJETA FOREVER BANCO     </t>
  </si>
  <si>
    <t xml:space="preserve">CESANTIA + INC DCTO X PLANILLA BNFE     </t>
  </si>
  <si>
    <t xml:space="preserve">INC+SISMO HIP REC BCO                   </t>
  </si>
  <si>
    <t xml:space="preserve">CES + INC HIP PU DS01 BCO PRIC-5 AÑOS   </t>
  </si>
  <si>
    <t xml:space="preserve">CES + INC HIP PU DS01 BCO COM 5 A       </t>
  </si>
  <si>
    <t xml:space="preserve">CES + INC HIP PU DS01 BFE PRIC 5        </t>
  </si>
  <si>
    <t xml:space="preserve">CES + INC HIP PU DS01 BFE COM 5         </t>
  </si>
  <si>
    <t xml:space="preserve">CESANTIA BANCO                          </t>
  </si>
  <si>
    <t xml:space="preserve">INC. Y SISMO INDIVIDUAL PR BANEFE       </t>
  </si>
  <si>
    <t xml:space="preserve">INCENDIO Y SISMO HIP. PU BANEFE         </t>
  </si>
  <si>
    <t xml:space="preserve">INCENDIO Y SISMO HIP.PR BANEFE          </t>
  </si>
  <si>
    <t xml:space="preserve">INCENDIO BANCO UF - PR                  </t>
  </si>
  <si>
    <t xml:space="preserve">INCENDIO + SISMO BANCO UF - PR          </t>
  </si>
  <si>
    <t xml:space="preserve">INCENDIO BANCO PESOS - PR               </t>
  </si>
  <si>
    <t xml:space="preserve">INCENCIO + SISMO BANCO PESOS - PR       </t>
  </si>
  <si>
    <t xml:space="preserve">INCENDIO BANEFE UF - PR                 </t>
  </si>
  <si>
    <t xml:space="preserve">INCENDIO + SISMO BANEFE UF - PR         </t>
  </si>
  <si>
    <t xml:space="preserve">INCENDIO ASICOM UF - PR                 </t>
  </si>
  <si>
    <t xml:space="preserve">INCENDIO + SISMO ASICOM UF - PR         </t>
  </si>
  <si>
    <t xml:space="preserve">CESANTIA E INC BANCO PR SUBSIDIO DS01   </t>
  </si>
  <si>
    <t>CESANTIA E INC.BANCO PR SUBSIDIO DS40-04</t>
  </si>
  <si>
    <t xml:space="preserve">CESANTIA E INC. BANEFE PR SUBSIDIO DS01 </t>
  </si>
  <si>
    <t>CESANTIA E INC. BANEFE PR SUBSID.DS40-04</t>
  </si>
  <si>
    <t xml:space="preserve">SUPER SEGURO FRAUDE TARJETA TITANIO     </t>
  </si>
  <si>
    <t xml:space="preserve">CES. CONSUMO ONLINE EX 127              </t>
  </si>
  <si>
    <t xml:space="preserve">CES. INC TEMP CRED RENEG BFE EX 102     </t>
  </si>
  <si>
    <t xml:space="preserve">INCAPACIDAD MICROEMPRESARIO EX 108      </t>
  </si>
  <si>
    <t xml:space="preserve">CES INCAP TEMP CRED AGIL BFE EX 126     </t>
  </si>
  <si>
    <t xml:space="preserve">CESANTIA E INC. BANEXPRESS  EX 123      </t>
  </si>
  <si>
    <t xml:space="preserve">FINCREDITO BANEFE EX 124                </t>
  </si>
  <si>
    <t xml:space="preserve">CES INCAP TEMP CRED CUOTA BNF EX 125    </t>
  </si>
  <si>
    <t xml:space="preserve">CES INCP TEMP CONS BCO EX 100           </t>
  </si>
  <si>
    <t xml:space="preserve">CESANTIA INC. BANEFE PR EX 173          </t>
  </si>
  <si>
    <t xml:space="preserve">CESANTIA INC. EX 172                    </t>
  </si>
  <si>
    <t xml:space="preserve">CREDITOS HIP. FLIJOS EX 5000000099      </t>
  </si>
  <si>
    <t xml:space="preserve">CESANTIA HIPO PR EX 118                 </t>
  </si>
  <si>
    <t xml:space="preserve">CESANTIA  E INC. EX 170                 </t>
  </si>
  <si>
    <t xml:space="preserve">CESANTIA E INC. BCO EX 171              </t>
  </si>
  <si>
    <t xml:space="preserve">SUOPER SEGURO FRAUDE TARJETA EX 176     </t>
  </si>
  <si>
    <t xml:space="preserve">INCENDIO + SISMO BCO UF PR EX 163       </t>
  </si>
  <si>
    <t xml:space="preserve">INCENDIO + SISMO BCO $ PR EX 165        </t>
  </si>
  <si>
    <t xml:space="preserve">INCENDIO BANCO UF PR. EX 162            </t>
  </si>
  <si>
    <t xml:space="preserve">INCENDIO + SISMO BANEFE UF PR EX 167    </t>
  </si>
  <si>
    <t xml:space="preserve">INCENDIO + SISMO ASICOM UF PR. EX 169   </t>
  </si>
  <si>
    <t xml:space="preserve">INCENDIO BANEFE UF PR. EX 166           </t>
  </si>
  <si>
    <t xml:space="preserve">INCENDIO ASICOM UF PR. EX 168           </t>
  </si>
  <si>
    <t xml:space="preserve">PLANES_SEG FRAUDE + INT + BLOQUEO EX 30 </t>
  </si>
  <si>
    <t xml:space="preserve">INC+SISMO HIP REC BC EX 149             </t>
  </si>
  <si>
    <t xml:space="preserve">INCENDIO Y SISMO MIGRADA EX 65          </t>
  </si>
  <si>
    <t xml:space="preserve">INCENDIO MIGRADA EX 66                  </t>
  </si>
  <si>
    <t>Celular QS</t>
  </si>
  <si>
    <t>American</t>
  </si>
  <si>
    <t>Cesantia (POL 280)</t>
  </si>
  <si>
    <t>INICIO DEL CONTRATO</t>
  </si>
  <si>
    <t>201705-202205</t>
  </si>
  <si>
    <t>200601-200912</t>
  </si>
  <si>
    <t>201001-201012</t>
  </si>
  <si>
    <t>201101-201112</t>
  </si>
  <si>
    <t>201201-201301</t>
  </si>
  <si>
    <t>201609-201709</t>
  </si>
  <si>
    <t>201710-201810</t>
  </si>
  <si>
    <t>201811-201910</t>
  </si>
  <si>
    <t>201911-202110</t>
  </si>
  <si>
    <t>201804-201810</t>
  </si>
  <si>
    <t xml:space="preserve">Daño Accidental </t>
  </si>
  <si>
    <t>201312-201411</t>
  </si>
  <si>
    <t>201412-201511</t>
  </si>
  <si>
    <t>201512-201701</t>
  </si>
  <si>
    <t>QBE</t>
  </si>
  <si>
    <t>201702-201801</t>
  </si>
  <si>
    <t>Everest</t>
  </si>
  <si>
    <t>Markel</t>
  </si>
  <si>
    <t>201802-201803</t>
  </si>
  <si>
    <t>201804-201903</t>
  </si>
  <si>
    <t>201904-202003</t>
  </si>
  <si>
    <t>Axis</t>
  </si>
  <si>
    <t>Patria_IRB</t>
  </si>
  <si>
    <t>Lloyd's 1955</t>
  </si>
  <si>
    <t>Lloyd's 2468</t>
  </si>
  <si>
    <t>Lloyd's 5678</t>
  </si>
  <si>
    <t>Multi Riesgo</t>
  </si>
  <si>
    <t>201506-201702</t>
  </si>
  <si>
    <t>201703-201803</t>
  </si>
  <si>
    <t>202004-202103</t>
  </si>
  <si>
    <t>202104-202203</t>
  </si>
  <si>
    <t>201812-202011</t>
  </si>
  <si>
    <t>201212-201311</t>
  </si>
  <si>
    <t>200001-201912</t>
  </si>
  <si>
    <t>200001-202203</t>
  </si>
  <si>
    <t>New</t>
  </si>
  <si>
    <t>POLIZA,N_SINIESTRO,VIGENCIA CONTRATO</t>
  </si>
  <si>
    <t>66-120</t>
  </si>
  <si>
    <t>TIPO_PAGO</t>
  </si>
  <si>
    <t>APLICA_PAGO</t>
  </si>
  <si>
    <t>200001-201410</t>
  </si>
  <si>
    <t>Retenciones Desg NL</t>
  </si>
  <si>
    <t>202208-202307</t>
  </si>
  <si>
    <t>COBERTURA CON IVA</t>
  </si>
  <si>
    <t>COMISION</t>
  </si>
  <si>
    <t>LLAVE</t>
  </si>
  <si>
    <t>CARENCIA</t>
  </si>
  <si>
    <t>202212-202411</t>
  </si>
  <si>
    <t>200001-202412</t>
  </si>
  <si>
    <t>201411-202412</t>
  </si>
  <si>
    <t>202304-202403</t>
  </si>
  <si>
    <t>Allianz</t>
  </si>
  <si>
    <t>APLICA CALCULO SALDO INSOLUTO</t>
  </si>
  <si>
    <t>COB_GES</t>
  </si>
  <si>
    <t>COD_COB</t>
  </si>
  <si>
    <t>NRO_RIESGOS</t>
  </si>
  <si>
    <t>ICAPITAL</t>
  </si>
  <si>
    <t>Hospitalizacion</t>
  </si>
  <si>
    <t>Incapacidad</t>
  </si>
  <si>
    <t>Tasas K-Fijo</t>
  </si>
  <si>
    <t>TRAMO PLAZO</t>
  </si>
  <si>
    <t>0-24</t>
  </si>
  <si>
    <t>25-48</t>
  </si>
  <si>
    <t>49-60</t>
  </si>
  <si>
    <t>61-72</t>
  </si>
  <si>
    <t>73-96</t>
  </si>
  <si>
    <t>97-999</t>
  </si>
  <si>
    <t>0-120</t>
  </si>
  <si>
    <t>120-250</t>
  </si>
  <si>
    <t>250-400</t>
  </si>
  <si>
    <t>400-1000</t>
  </si>
  <si>
    <t>TRAMO ICAPITAL</t>
  </si>
  <si>
    <t>Catastrofico Salud</t>
  </si>
  <si>
    <t>Reembolso Gastos Medicos</t>
  </si>
  <si>
    <t>200001-202012</t>
  </si>
  <si>
    <t>202101-202412</t>
  </si>
  <si>
    <t>RUT,VIGENCIA CONTRATO,N_SINIESTRO</t>
  </si>
  <si>
    <t>Retenciones Salud Cat</t>
  </si>
  <si>
    <t>EDAD RENOVACION</t>
  </si>
  <si>
    <t>COD_PLAN</t>
  </si>
  <si>
    <t xml:space="preserve">PLAN 0                        </t>
  </si>
  <si>
    <t xml:space="preserve">0_VIDA_RET                    </t>
  </si>
  <si>
    <t>Plan 0</t>
  </si>
  <si>
    <t xml:space="preserve">PLAN 1                        </t>
  </si>
  <si>
    <t xml:space="preserve">PLAN A1                       </t>
  </si>
  <si>
    <t xml:space="preserve">Plan 1                        </t>
  </si>
  <si>
    <t xml:space="preserve">PLAN A 1                      </t>
  </si>
  <si>
    <t xml:space="preserve">PLAN 1  (TOPE 30.000)         </t>
  </si>
  <si>
    <t xml:space="preserve">PLAN 1 ( TOPE 30.000)         </t>
  </si>
  <si>
    <t xml:space="preserve">PLAN 2                        </t>
  </si>
  <si>
    <t xml:space="preserve">PLAN 1_239A                   </t>
  </si>
  <si>
    <t xml:space="preserve">PLAN1-FFMM GESTION PROTEGIDA  </t>
  </si>
  <si>
    <t xml:space="preserve">PLAN 1 (TOPE 5.000)           </t>
  </si>
  <si>
    <t xml:space="preserve">PLAN 1_239I                   </t>
  </si>
  <si>
    <t xml:space="preserve">PLAN 1_312A                   </t>
  </si>
  <si>
    <t xml:space="preserve">PLAN 1_312E                   </t>
  </si>
  <si>
    <t xml:space="preserve">PLAN 1 - 8 Días               </t>
  </si>
  <si>
    <t xml:space="preserve">FF.MM. GESTION PROTEGIDA      </t>
  </si>
  <si>
    <t xml:space="preserve">PLAN 1 UF-300                 </t>
  </si>
  <si>
    <t xml:space="preserve">PLAN 1 UF-400                 </t>
  </si>
  <si>
    <t xml:space="preserve">PLAN 1 (GRATIS)               </t>
  </si>
  <si>
    <t xml:space="preserve">Plan 1 (0,28 uf)              </t>
  </si>
  <si>
    <t xml:space="preserve">Plan 1 (0,47 uf)              </t>
  </si>
  <si>
    <t xml:space="preserve">Plan 1 - 8 días               </t>
  </si>
  <si>
    <t xml:space="preserve">Plan 1 (Tope 5.000)           </t>
  </si>
  <si>
    <t xml:space="preserve">PLAN A                        </t>
  </si>
  <si>
    <t xml:space="preserve">PLAN 1 Titulares              </t>
  </si>
  <si>
    <t xml:space="preserve">FFMM SANTANDER A              </t>
  </si>
  <si>
    <t xml:space="preserve">PLAN 1 (Tope 5000)            </t>
  </si>
  <si>
    <t xml:space="preserve">PLAN 1 (Tope 5000 Ad 1)       </t>
  </si>
  <si>
    <t xml:space="preserve">PLAN 1: VIDA                  </t>
  </si>
  <si>
    <t xml:space="preserve">Plan1(UF10000) Titular solo   </t>
  </si>
  <si>
    <t>Plan1(UF10000) Titular+1 carga</t>
  </si>
  <si>
    <t xml:space="preserve">PLAN 1 UF 2.000               </t>
  </si>
  <si>
    <t xml:space="preserve">PLAN 1 Asegurados Titulares   </t>
  </si>
  <si>
    <t xml:space="preserve">PLAN 1 (Tope UF 5.000)        </t>
  </si>
  <si>
    <t xml:space="preserve">PLAN 1 (Tope UF 5.000 Ad 1)   </t>
  </si>
  <si>
    <t xml:space="preserve">Plan1(UF5000) Titular+1 carga </t>
  </si>
  <si>
    <t xml:space="preserve">PLAN  1                       </t>
  </si>
  <si>
    <t xml:space="preserve">PLAN 1 INCENTIVO              </t>
  </si>
  <si>
    <t xml:space="preserve">PLAN 1 (Tope UF 6.000 Ad 1)   </t>
  </si>
  <si>
    <t xml:space="preserve">PLAN  1 INCENTIVO             </t>
  </si>
  <si>
    <t xml:space="preserve">Plan Plus 1                   </t>
  </si>
  <si>
    <t xml:space="preserve">Plan Básico 1                 </t>
  </si>
  <si>
    <t xml:space="preserve">Colegio UF 200 - Univ. UF 300 </t>
  </si>
  <si>
    <t xml:space="preserve">PLAN 1 (TOPE 6.000)           </t>
  </si>
  <si>
    <t xml:space="preserve">Plan 1 (Tope 6.000)           </t>
  </si>
  <si>
    <t xml:space="preserve">PLAN 1 (Tope 6000)            </t>
  </si>
  <si>
    <t xml:space="preserve">PLAN 1 (Tope 6000 Ad 1)       </t>
  </si>
  <si>
    <t xml:space="preserve">Plan1(UF12000) Titular solo   </t>
  </si>
  <si>
    <t>Plan1(UF12000) Titular+1 carga</t>
  </si>
  <si>
    <t xml:space="preserve">PLAN 1 (Tope UF 6.000)        </t>
  </si>
  <si>
    <t xml:space="preserve">PLAN 1 - 180 (500)            </t>
  </si>
  <si>
    <t xml:space="preserve">PLAN 1 Titular                </t>
  </si>
  <si>
    <t xml:space="preserve">PLAN 1 600 - 04 Días 1 Aseg   </t>
  </si>
  <si>
    <t xml:space="preserve">PLAN  FAMILIAR 150            </t>
  </si>
  <si>
    <t xml:space="preserve">PLAN  FAMILIAR 75             </t>
  </si>
  <si>
    <t xml:space="preserve">PLAN  1 FAMILIAR 250          </t>
  </si>
  <si>
    <t xml:space="preserve">PLAN INDIVIDUAL 100           </t>
  </si>
  <si>
    <t xml:space="preserve">1_VIDA                        </t>
  </si>
  <si>
    <t xml:space="preserve">PLAN 1 -180 (500)             </t>
  </si>
  <si>
    <t xml:space="preserve">PLAN A Titular                </t>
  </si>
  <si>
    <t xml:space="preserve">PLAN  A1                      </t>
  </si>
  <si>
    <t xml:space="preserve">                              </t>
  </si>
  <si>
    <t xml:space="preserve">Plan 1 París                  </t>
  </si>
  <si>
    <t xml:space="preserve">PLAN 1 UF 5.400 (CC+TC)       </t>
  </si>
  <si>
    <t xml:space="preserve">PLAN A + Sismo                </t>
  </si>
  <si>
    <t xml:space="preserve">PLAN A INCENTIVO              </t>
  </si>
  <si>
    <t xml:space="preserve">Arrendatario 1                </t>
  </si>
  <si>
    <t xml:space="preserve">Plan Protección Daño          </t>
  </si>
  <si>
    <t xml:space="preserve">PLAN A  CUENTA + TARJETA      </t>
  </si>
  <si>
    <t xml:space="preserve">PLAN LIFE                     </t>
  </si>
  <si>
    <t>Plan 1</t>
  </si>
  <si>
    <t xml:space="preserve">Plan 1 - 4 días Individual    </t>
  </si>
  <si>
    <t xml:space="preserve">PLAN A2                       </t>
  </si>
  <si>
    <t xml:space="preserve">Plan 2                        </t>
  </si>
  <si>
    <t xml:space="preserve">PLAN A 2                      </t>
  </si>
  <si>
    <t xml:space="preserve">PLAN 2  (TOPE 15.000)         </t>
  </si>
  <si>
    <t xml:space="preserve">PLAN 2 UP GRADE               </t>
  </si>
  <si>
    <t xml:space="preserve">PLAN 3                        </t>
  </si>
  <si>
    <t xml:space="preserve">PLAN 2_239B                   </t>
  </si>
  <si>
    <t xml:space="preserve">PLAN2-FFMM GESTION DINAMICA   </t>
  </si>
  <si>
    <t xml:space="preserve">PLAN 2 (TOPE 15.000)          </t>
  </si>
  <si>
    <t xml:space="preserve">PLAN 2_239J                   </t>
  </si>
  <si>
    <t xml:space="preserve">PLAN 2_312B                   </t>
  </si>
  <si>
    <t xml:space="preserve">PLAN 2_312F                   </t>
  </si>
  <si>
    <t xml:space="preserve">PLAN 2 - 15 Días              </t>
  </si>
  <si>
    <t xml:space="preserve">FF.MM. GESTION DINAMICA       </t>
  </si>
  <si>
    <t xml:space="preserve">PLAN 2 UF-500                 </t>
  </si>
  <si>
    <t xml:space="preserve">PLAN 2 UF-400                 </t>
  </si>
  <si>
    <t xml:space="preserve">PLAN 2 (GRATIS)               </t>
  </si>
  <si>
    <t xml:space="preserve">Plan 2 - 15 días              </t>
  </si>
  <si>
    <t xml:space="preserve">Plan 2 (Tope 15.000)          </t>
  </si>
  <si>
    <t xml:space="preserve">Plan 2 (Tope 5.000)           </t>
  </si>
  <si>
    <t xml:space="preserve">PLAN B                        </t>
  </si>
  <si>
    <t xml:space="preserve">PLAN 2 Titulares              </t>
  </si>
  <si>
    <t xml:space="preserve">FFMM SANTANDER B              </t>
  </si>
  <si>
    <t xml:space="preserve">PLAN 2 (Tope 15000)           </t>
  </si>
  <si>
    <t xml:space="preserve">PLAN 2 (Tope 5000 Ad +1)      </t>
  </si>
  <si>
    <t xml:space="preserve">PLAN 2: VIDA + ITP 2/3        </t>
  </si>
  <si>
    <t xml:space="preserve">Plan2(UF20000) Titular solo   </t>
  </si>
  <si>
    <t>Plan2(UF10000) Titular+2 carga</t>
  </si>
  <si>
    <t xml:space="preserve">PLAN 2 UF 1.000               </t>
  </si>
  <si>
    <t xml:space="preserve">PLAN 2 Asegurados Adicionales </t>
  </si>
  <si>
    <t xml:space="preserve">PLAN 2 (Tope UF 15.000)       </t>
  </si>
  <si>
    <t xml:space="preserve">PLAN 2 (Tope UF 5.000 Ad+1)   </t>
  </si>
  <si>
    <t xml:space="preserve">PLAN 2/SIN ITP                </t>
  </si>
  <si>
    <t xml:space="preserve">Plan2(UF5000) Titular+2 carga </t>
  </si>
  <si>
    <t xml:space="preserve">PLAN 2 INCENTIVO              </t>
  </si>
  <si>
    <t xml:space="preserve">PLAN 2 (Tope UF 6.000 Ad+1)   </t>
  </si>
  <si>
    <t xml:space="preserve">Plan Plus 2                   </t>
  </si>
  <si>
    <t xml:space="preserve">Plan Básico 2                 </t>
  </si>
  <si>
    <t xml:space="preserve">Colegio UF 300 - Univ. UF 300 </t>
  </si>
  <si>
    <t xml:space="preserve">PLAN 2 (TOPE 18.000)          </t>
  </si>
  <si>
    <t xml:space="preserve">Plan 2 (Tope 6.000)           </t>
  </si>
  <si>
    <t xml:space="preserve">PLAN 2 (Tope 18000)           </t>
  </si>
  <si>
    <t xml:space="preserve">PLAN 2 (Tope 6000 Ad +1)      </t>
  </si>
  <si>
    <t xml:space="preserve">Plan2(UF24000) Titular solo   </t>
  </si>
  <si>
    <t>Plan2(UF12000) Titular+2 carga</t>
  </si>
  <si>
    <t xml:space="preserve">PLAN 2 (Tope UF 18.000)       </t>
  </si>
  <si>
    <t xml:space="preserve">PLAN 2 - 365 (500)            </t>
  </si>
  <si>
    <t xml:space="preserve">PLAN 2 + 1 Ad                 </t>
  </si>
  <si>
    <t xml:space="preserve">PLAN 2 600 - 08 Días 1 Aseg   </t>
  </si>
  <si>
    <t xml:space="preserve">PLAN INDIVIDUAL 50            </t>
  </si>
  <si>
    <t xml:space="preserve">PLAN 2 FAMILIAR 150           </t>
  </si>
  <si>
    <t xml:space="preserve">PLAN INDIVIDUAL 200           </t>
  </si>
  <si>
    <t xml:space="preserve">2_VIDA_DENT                   </t>
  </si>
  <si>
    <t xml:space="preserve">PLAN 2: VIDA + AC             </t>
  </si>
  <si>
    <t xml:space="preserve">PLAN B + 1 AD                 </t>
  </si>
  <si>
    <t xml:space="preserve">PLAN 2 (FUNCIONARIO)          </t>
  </si>
  <si>
    <t xml:space="preserve">PLAN 2 TITULAR + 1 ADIC       </t>
  </si>
  <si>
    <t xml:space="preserve">Plan 2 Easy                   </t>
  </si>
  <si>
    <t xml:space="preserve">PLAN B UP GRADE               </t>
  </si>
  <si>
    <t xml:space="preserve">PLAN 2 (UG) UF 5.400 (CC+TC)  </t>
  </si>
  <si>
    <t xml:space="preserve">PLAN B + Sismo                </t>
  </si>
  <si>
    <t xml:space="preserve">PLAN B INCENTIVO              </t>
  </si>
  <si>
    <t xml:space="preserve">Arrendatario 2                </t>
  </si>
  <si>
    <t xml:space="preserve">PLAN GOLD                     </t>
  </si>
  <si>
    <t>Plan 2</t>
  </si>
  <si>
    <t xml:space="preserve">Plan 2 - 8 días Individual    </t>
  </si>
  <si>
    <t xml:space="preserve">PLAN A3                       </t>
  </si>
  <si>
    <t xml:space="preserve">Plan 3                        </t>
  </si>
  <si>
    <t xml:space="preserve">PLAN A 3                      </t>
  </si>
  <si>
    <t xml:space="preserve">PLAN 3 ( Funcionarios )       </t>
  </si>
  <si>
    <t xml:space="preserve">PLAN 3  (TOPE 10.000)         </t>
  </si>
  <si>
    <t xml:space="preserve">Plan 3 (Riverside)            </t>
  </si>
  <si>
    <t xml:space="preserve">PLAN  3                       </t>
  </si>
  <si>
    <t xml:space="preserve">PLAN 3 UP GRADE               </t>
  </si>
  <si>
    <t xml:space="preserve">PLAN GOLD (3)                 </t>
  </si>
  <si>
    <t xml:space="preserve">PLAN 3_239C                   </t>
  </si>
  <si>
    <t xml:space="preserve">PLAN3-FFMM GESTION ACTIVA     </t>
  </si>
  <si>
    <t xml:space="preserve">PLAN 3 (TOPE 30.000)          </t>
  </si>
  <si>
    <t xml:space="preserve">PLAN 3 (TOPE 5.000)           </t>
  </si>
  <si>
    <t xml:space="preserve">PLAN 3_239K                   </t>
  </si>
  <si>
    <t xml:space="preserve">PLAN 3_312C                   </t>
  </si>
  <si>
    <t xml:space="preserve">PLAN 3 - 30 Días              </t>
  </si>
  <si>
    <t xml:space="preserve">FF.MM. GESTION ACTIVA         </t>
  </si>
  <si>
    <t xml:space="preserve">PLAN 3 (FUNCIONARIOS)         </t>
  </si>
  <si>
    <t xml:space="preserve">Plan 3 - 30 días              </t>
  </si>
  <si>
    <t xml:space="preserve">Plan 3 (Tope 30.000)          </t>
  </si>
  <si>
    <t xml:space="preserve">Plan 3 (Tope 15.000)          </t>
  </si>
  <si>
    <t xml:space="preserve">PLAN 3 Adicionales            </t>
  </si>
  <si>
    <t xml:space="preserve">PLAN 3  Adicionales           </t>
  </si>
  <si>
    <t xml:space="preserve">FF.MM. BONOSYLETRAS           </t>
  </si>
  <si>
    <t xml:space="preserve">PLAN 3 (Tope 30000)           </t>
  </si>
  <si>
    <t xml:space="preserve">PLAN 3 (Tope 15000 Ad 1)      </t>
  </si>
  <si>
    <t xml:space="preserve">Plan3(UF30000) Titular solo   </t>
  </si>
  <si>
    <t>Plan3(UF20000) Titular+1 carga</t>
  </si>
  <si>
    <t>PLAN 3 (Funcionarios) UF 2.000</t>
  </si>
  <si>
    <t xml:space="preserve">PLAN 3 Asegurados Titulares   </t>
  </si>
  <si>
    <t xml:space="preserve">PLAN 3 (Tope UF 30.000)       </t>
  </si>
  <si>
    <t xml:space="preserve">PLAN 3 (Tope UF 15.000 Ad 1)  </t>
  </si>
  <si>
    <t xml:space="preserve">PLAN 3 INCENTIVO              </t>
  </si>
  <si>
    <t xml:space="preserve">Colegio UF 100 - Univ. UF 150 </t>
  </si>
  <si>
    <t xml:space="preserve">PLAN 3 (TOPE 36.000)          </t>
  </si>
  <si>
    <t xml:space="preserve">Plan 3 (Tope 18.000)          </t>
  </si>
  <si>
    <t xml:space="preserve">PLAN 3 (Tope 36000)           </t>
  </si>
  <si>
    <t xml:space="preserve">PLAN 3 (Tope 18000 Ad 1)      </t>
  </si>
  <si>
    <t xml:space="preserve">Plan3(UF36000) Titular solo   </t>
  </si>
  <si>
    <t>Plan3(UF24000) Titular+1 carga</t>
  </si>
  <si>
    <t xml:space="preserve">PLAN 3 (Tope UF 36.000)       </t>
  </si>
  <si>
    <t xml:space="preserve">PLAN 3 (Tope UF 18.000 Ad 1)  </t>
  </si>
  <si>
    <t xml:space="preserve">PLAN 3 (Tope UF 6.000 Ad 1)   </t>
  </si>
  <si>
    <t xml:space="preserve">PLAN 3 - 180 (1000)           </t>
  </si>
  <si>
    <t xml:space="preserve">PLAN 3 + 2 Ad                 </t>
  </si>
  <si>
    <t xml:space="preserve">PLAN 3 600 - 15 Días 1 Aseg   </t>
  </si>
  <si>
    <t xml:space="preserve">3_VIDA_UM                     </t>
  </si>
  <si>
    <t xml:space="preserve">PLAN 3: VIDA + ITP 2/3        </t>
  </si>
  <si>
    <t xml:space="preserve">PLAN C + 2 AD                 </t>
  </si>
  <si>
    <t xml:space="preserve">PLAN C                        </t>
  </si>
  <si>
    <t xml:space="preserve">PLAN 3 TITULAR + 2 ADIC       </t>
  </si>
  <si>
    <t xml:space="preserve">Cross Hogar Asegurado         </t>
  </si>
  <si>
    <t xml:space="preserve">PLAN 3 UF 5.400 (CC)          </t>
  </si>
  <si>
    <t xml:space="preserve">PLAN C + Sismo                </t>
  </si>
  <si>
    <t xml:space="preserve">PLAN C INCENTIVO              </t>
  </si>
  <si>
    <t xml:space="preserve">Arrendatario 3                </t>
  </si>
  <si>
    <t xml:space="preserve">PLAN PLATINUM                 </t>
  </si>
  <si>
    <t xml:space="preserve">Plan 3 - 15 días Individual   </t>
  </si>
  <si>
    <t xml:space="preserve">PLAN 4                        </t>
  </si>
  <si>
    <t xml:space="preserve">PLAN A4                       </t>
  </si>
  <si>
    <t xml:space="preserve">Plan 4                        </t>
  </si>
  <si>
    <t xml:space="preserve">PLAN A 4                      </t>
  </si>
  <si>
    <t xml:space="preserve">PLAN 4 ( Funcionarios )       </t>
  </si>
  <si>
    <t xml:space="preserve">PLAN 4  (TOPE 10.000 - APV)   </t>
  </si>
  <si>
    <t xml:space="preserve">PLAN 4 (TOPE 30.000)          </t>
  </si>
  <si>
    <t>PLAN 4 (T 30.000-Funcionarios)</t>
  </si>
  <si>
    <t xml:space="preserve">PLAN 4  (TOPE 30.000)         </t>
  </si>
  <si>
    <t xml:space="preserve">PLAN  4                       </t>
  </si>
  <si>
    <t xml:space="preserve">PLAN 4_239D                   </t>
  </si>
  <si>
    <t xml:space="preserve">PLAN4-FFMM BONOSYLETRAS       </t>
  </si>
  <si>
    <t xml:space="preserve">PLAN 4 (TOPE 15.000)          </t>
  </si>
  <si>
    <t xml:space="preserve">PLAN 4 (TOPE 5.000)           </t>
  </si>
  <si>
    <t xml:space="preserve">PLAN 4_239L                   </t>
  </si>
  <si>
    <t xml:space="preserve">PLAN 4_312D                   </t>
  </si>
  <si>
    <t xml:space="preserve">PLAN 4 - 8 Días               </t>
  </si>
  <si>
    <t xml:space="preserve">PLAN 4 (FUNCIONARIOS)         </t>
  </si>
  <si>
    <t xml:space="preserve">Plan 4 - 8 días               </t>
  </si>
  <si>
    <t xml:space="preserve">Plan 4 (Tope 15.000)          </t>
  </si>
  <si>
    <t xml:space="preserve">PLAN 4 Adicionales            </t>
  </si>
  <si>
    <t xml:space="preserve">FF.MM. RETAIL Y CONSUMO       </t>
  </si>
  <si>
    <t xml:space="preserve">PLAN 4 (tope 15000 Ad+1)      </t>
  </si>
  <si>
    <t>Plan4(UF20000) Titular+2 carga</t>
  </si>
  <si>
    <t>PLAN 4 (Funcionarios) UF 1.000</t>
  </si>
  <si>
    <t xml:space="preserve">PLAN 4 Asegurados Adicionales </t>
  </si>
  <si>
    <t xml:space="preserve">PLAN 4 (Tope UF 15.000 Ad+1)  </t>
  </si>
  <si>
    <t xml:space="preserve">PLAN 4 INCENTIVO              </t>
  </si>
  <si>
    <t xml:space="preserve">Colegio UF 200                </t>
  </si>
  <si>
    <t xml:space="preserve">Plan 4 (Tope 18000)           </t>
  </si>
  <si>
    <t xml:space="preserve">PLAN 4 (tope 18000 Ad+1)      </t>
  </si>
  <si>
    <t>Plan4(UF24000) Titular+2 carga</t>
  </si>
  <si>
    <t xml:space="preserve">PLAN 4 (Tope UF 18.000 Ad+1)  </t>
  </si>
  <si>
    <t xml:space="preserve">PLAN 4 (Tope UF 6.000 Ad+1)   </t>
  </si>
  <si>
    <t xml:space="preserve">PLAN 4 - 365 (1000)           </t>
  </si>
  <si>
    <t xml:space="preserve">PLAN 4 + 3 Ad                 </t>
  </si>
  <si>
    <t xml:space="preserve">PLAN 4 600 - 30 Días 1 Aseg   </t>
  </si>
  <si>
    <t xml:space="preserve">4_VIDA_DENT_UM                </t>
  </si>
  <si>
    <t xml:space="preserve">PLAN 4: VIDA + AC + ITP 2/3   </t>
  </si>
  <si>
    <t xml:space="preserve">PLAN D + 3 AD                 </t>
  </si>
  <si>
    <t xml:space="preserve">PLAN 4 (FUNCIONARIO)          </t>
  </si>
  <si>
    <t xml:space="preserve">PLAN 4 TITULAR + 3 ADIC       </t>
  </si>
  <si>
    <t xml:space="preserve">Hogar Asegurado Plus          </t>
  </si>
  <si>
    <t xml:space="preserve">PLAN D                        </t>
  </si>
  <si>
    <t xml:space="preserve">PLAN 4 UF 5.400 (TC)          </t>
  </si>
  <si>
    <t xml:space="preserve">PLAN D + Sismo                </t>
  </si>
  <si>
    <t xml:space="preserve">PLAN D INCENTIVO              </t>
  </si>
  <si>
    <t xml:space="preserve">Arrendatario 4                </t>
  </si>
  <si>
    <t xml:space="preserve">Propietario 1                 </t>
  </si>
  <si>
    <t xml:space="preserve">Plan 4 - 30 días Individual   </t>
  </si>
  <si>
    <t xml:space="preserve">PLAN 5                        </t>
  </si>
  <si>
    <t xml:space="preserve">PLAN A5                       </t>
  </si>
  <si>
    <t xml:space="preserve">Plan 5 especial               </t>
  </si>
  <si>
    <t xml:space="preserve">PLAN 4A                       </t>
  </si>
  <si>
    <t xml:space="preserve">Plan 5                        </t>
  </si>
  <si>
    <t xml:space="preserve">PLAN A 5                      </t>
  </si>
  <si>
    <t xml:space="preserve">PLAN 5 ( Corporativo )        </t>
  </si>
  <si>
    <t xml:space="preserve">PLAN 5  (TOPE 10.000 - CAM)   </t>
  </si>
  <si>
    <t xml:space="preserve">PLAN 5 (TOPE 30.000)          </t>
  </si>
  <si>
    <t xml:space="preserve">PLAN 5 ( Funcionarios )       </t>
  </si>
  <si>
    <t>PLAN 5 (T 15.000-Funcionarios)</t>
  </si>
  <si>
    <t xml:space="preserve">PLAN 5  (TOPE 30.000)         </t>
  </si>
  <si>
    <t xml:space="preserve">PLAN 5 UP GRADE               </t>
  </si>
  <si>
    <t xml:space="preserve">PLAN 5_239E                   </t>
  </si>
  <si>
    <t xml:space="preserve">PLAN5-FFMM ACCIONES CHILENAS  </t>
  </si>
  <si>
    <t xml:space="preserve">PLAN 5 (TOPE 15.000)          </t>
  </si>
  <si>
    <t xml:space="preserve">PLAN 5_239M                   </t>
  </si>
  <si>
    <t xml:space="preserve">PLAN 5 - 15 Días              </t>
  </si>
  <si>
    <t xml:space="preserve">FF.MM. ACCIONES CHILENAS      </t>
  </si>
  <si>
    <t xml:space="preserve">PLAN 5 (TOPE 5.000)           </t>
  </si>
  <si>
    <t xml:space="preserve">PLAN 5 (CORPORATIVO)          </t>
  </si>
  <si>
    <t xml:space="preserve">PLAN GOLD 5                   </t>
  </si>
  <si>
    <t xml:space="preserve">Plan 5 - 15 días              </t>
  </si>
  <si>
    <t xml:space="preserve">Plan 5 (Tope 30.000)          </t>
  </si>
  <si>
    <t xml:space="preserve">PLAN 5 Titulares              </t>
  </si>
  <si>
    <t xml:space="preserve">FF.MM. LATINOAMERICANO        </t>
  </si>
  <si>
    <t xml:space="preserve">PLAN 5 (Tope 30000 Ad 1)      </t>
  </si>
  <si>
    <t>Plan5(UF30000) Titular+1 carga</t>
  </si>
  <si>
    <t xml:space="preserve">PLAN 5 (Tope UF 30.000 Ad 1)  </t>
  </si>
  <si>
    <t xml:space="preserve">PLAN 5 INCENTIVO              </t>
  </si>
  <si>
    <t xml:space="preserve">Colegio UF 300                </t>
  </si>
  <si>
    <t xml:space="preserve">Plan 5 (Tope 36000)           </t>
  </si>
  <si>
    <t xml:space="preserve">PLAN 5 (Tope 36000 Ad 1)      </t>
  </si>
  <si>
    <t>Plan5(UF36000) Titular+1 carga</t>
  </si>
  <si>
    <t xml:space="preserve">PLAN 5 (Tope UF 36.000 Ad 1)  </t>
  </si>
  <si>
    <t xml:space="preserve">PLAN 5 (Tope UF 18.000 Ad 1)  </t>
  </si>
  <si>
    <t xml:space="preserve">PLAN 5 - 180 (2000)           </t>
  </si>
  <si>
    <t xml:space="preserve">PLAN 5 + 4 Ad                 </t>
  </si>
  <si>
    <t xml:space="preserve">PLAN 5 600 - 04 Días 2 Aseg   </t>
  </si>
  <si>
    <t xml:space="preserve">5_VIDA_INV                    </t>
  </si>
  <si>
    <t xml:space="preserve">PLAN 5: VIDA + MA con UM      </t>
  </si>
  <si>
    <t xml:space="preserve">PLAN E + 4 AD                 </t>
  </si>
  <si>
    <t xml:space="preserve">PLAN 5 TITULAR + 4 ADIC       </t>
  </si>
  <si>
    <t xml:space="preserve">Full Hogar                    </t>
  </si>
  <si>
    <t xml:space="preserve">PLAN E                        </t>
  </si>
  <si>
    <t xml:space="preserve">Propietario 2                 </t>
  </si>
  <si>
    <t xml:space="preserve">Plan 5 - 4 días Pareja        </t>
  </si>
  <si>
    <t xml:space="preserve">PLAN AC                       </t>
  </si>
  <si>
    <t xml:space="preserve">PLAN 6                        </t>
  </si>
  <si>
    <t xml:space="preserve">Plan 6                        </t>
  </si>
  <si>
    <t xml:space="preserve">PLAN A 6                      </t>
  </si>
  <si>
    <t xml:space="preserve">PLAN 6   ( Funcionarios )     </t>
  </si>
  <si>
    <t xml:space="preserve">PLAN 6  (TOPE 30.000- Fasa)   </t>
  </si>
  <si>
    <t xml:space="preserve">PLAN 6 (TOPE 15.000)          </t>
  </si>
  <si>
    <t xml:space="preserve">PLAN 6 ( Funcionarios )       </t>
  </si>
  <si>
    <t>PLAN 6 (T 10.000-Funcionarios)</t>
  </si>
  <si>
    <t xml:space="preserve">PLAN 6  (TOPE 15.000)         </t>
  </si>
  <si>
    <t xml:space="preserve">PLAN GOLD (6)                 </t>
  </si>
  <si>
    <t xml:space="preserve">PLAN 6_239F                   </t>
  </si>
  <si>
    <t xml:space="preserve">PLAN6-FFMM RETAIL Y CONSUMO   </t>
  </si>
  <si>
    <t xml:space="preserve">PLAN 6_239N                   </t>
  </si>
  <si>
    <t xml:space="preserve">PLAN 6 - 30 Días              </t>
  </si>
  <si>
    <t xml:space="preserve">Plan 6 - 30 días              </t>
  </si>
  <si>
    <t xml:space="preserve">Plan 6 (Tope 30.000)          </t>
  </si>
  <si>
    <t xml:space="preserve">PLAN 6 Adicionales            </t>
  </si>
  <si>
    <t xml:space="preserve">PLAN 6 Titulares              </t>
  </si>
  <si>
    <t xml:space="preserve">FF.MM. MULTINACIONAL          </t>
  </si>
  <si>
    <t xml:space="preserve">PLAN 6 (Tope 30000 Ad+1)      </t>
  </si>
  <si>
    <t>Plan6(UF30000) Titular+2 carga</t>
  </si>
  <si>
    <t xml:space="preserve">PLAN 6 (Tope UF 30.000 Ad+1)  </t>
  </si>
  <si>
    <t xml:space="preserve">Universidad UF 200            </t>
  </si>
  <si>
    <t xml:space="preserve">Plan 6 (Tope 36000)           </t>
  </si>
  <si>
    <t xml:space="preserve">PLAN 6 (Tope 36000 Ad+1)      </t>
  </si>
  <si>
    <t>Plan6(UF36000) Titular+2 carga</t>
  </si>
  <si>
    <t xml:space="preserve">PLAN 6 (Tope UF 36.000 Ad+1)  </t>
  </si>
  <si>
    <t xml:space="preserve">PLAN 6 (Tope UF 18.000 Ad+1)  </t>
  </si>
  <si>
    <t xml:space="preserve">PLAN 6 - 365 (2000)           </t>
  </si>
  <si>
    <t xml:space="preserve">PLAN 6 + 5 Ad                 </t>
  </si>
  <si>
    <t xml:space="preserve">PLAN 6  + 5 Ad                </t>
  </si>
  <si>
    <t xml:space="preserve">PLAN 6 600 - 08 Días 2 Aseg   </t>
  </si>
  <si>
    <t xml:space="preserve">6_VIDA_INV_DENT               </t>
  </si>
  <si>
    <t xml:space="preserve">PLAN 6: VIDA+ AC + MA con UM  </t>
  </si>
  <si>
    <t xml:space="preserve">PLAN F + 5 AD                 </t>
  </si>
  <si>
    <t xml:space="preserve">PLAN F                        </t>
  </si>
  <si>
    <t xml:space="preserve">Propietario 3                 </t>
  </si>
  <si>
    <t xml:space="preserve">Plan 6 - 8 días Pareja        </t>
  </si>
  <si>
    <t xml:space="preserve">PLAN BC                       </t>
  </si>
  <si>
    <t xml:space="preserve">PLAN 7                        </t>
  </si>
  <si>
    <t xml:space="preserve">Plan 7                        </t>
  </si>
  <si>
    <t xml:space="preserve">PLAN 7   ( Funcionarios )     </t>
  </si>
  <si>
    <t xml:space="preserve">PLAN 7  (TOPE 15.000- Fasa)   </t>
  </si>
  <si>
    <t xml:space="preserve">PLAN 7 (TOPE 15.000)          </t>
  </si>
  <si>
    <t xml:space="preserve">PLAN 7  (TOPE 15.000)         </t>
  </si>
  <si>
    <t xml:space="preserve">PLAN 7 (Riverside)            </t>
  </si>
  <si>
    <t xml:space="preserve">PLAN 7_239G                   </t>
  </si>
  <si>
    <t>PLAN7-FFMM GLOBAL DESARROLLADO</t>
  </si>
  <si>
    <t xml:space="preserve">PLAN 7 (TOPE 30.000)          </t>
  </si>
  <si>
    <t xml:space="preserve">PLAN 7_239O                   </t>
  </si>
  <si>
    <t xml:space="preserve">PLAN 7 - 8 Días               </t>
  </si>
  <si>
    <t xml:space="preserve">FF.MM. GLOBAL DESARROLLADO    </t>
  </si>
  <si>
    <t xml:space="preserve">Plan 7 - 8 días               </t>
  </si>
  <si>
    <t xml:space="preserve">PLAN 7 Adicionales            </t>
  </si>
  <si>
    <t xml:space="preserve">FF.MM. SELECTAS BRASIL        </t>
  </si>
  <si>
    <t xml:space="preserve">Universidad UF 300            </t>
  </si>
  <si>
    <t xml:space="preserve">PLAN 7 (Tope UF 36.000 Ad 1)  </t>
  </si>
  <si>
    <t xml:space="preserve">PLAN 7 600 - 15 Días 2 Aseg   </t>
  </si>
  <si>
    <t xml:space="preserve">7_VIDA_INV_UM                 </t>
  </si>
  <si>
    <t>PLAN 7: VIDA + ITP 2/3 + MA UM</t>
  </si>
  <si>
    <t xml:space="preserve">PLAN G                        </t>
  </si>
  <si>
    <t xml:space="preserve">Plan 7 - 15 días Pareja       </t>
  </si>
  <si>
    <t xml:space="preserve">PLAN CC                       </t>
  </si>
  <si>
    <t xml:space="preserve">PLAN 8                        </t>
  </si>
  <si>
    <t xml:space="preserve">Plan 8                        </t>
  </si>
  <si>
    <t xml:space="preserve">PLAN 8   ( Funcionarios )     </t>
  </si>
  <si>
    <t xml:space="preserve">PLAN 8  (TOPE 10.000- Fasa)   </t>
  </si>
  <si>
    <t xml:space="preserve">PLAN 8 (TOPE 10.000)          </t>
  </si>
  <si>
    <t xml:space="preserve">PLAN 8  (TOPE 10.000)         </t>
  </si>
  <si>
    <t xml:space="preserve">PLAN 8 (Riverside)            </t>
  </si>
  <si>
    <t xml:space="preserve">PLAN 8_239H                   </t>
  </si>
  <si>
    <t xml:space="preserve">PLAN8-FFMM MULTINACIONAL      </t>
  </si>
  <si>
    <t xml:space="preserve">PLAN 8 (TOPE 30.000)          </t>
  </si>
  <si>
    <t xml:space="preserve">PLAN 8_239P                   </t>
  </si>
  <si>
    <t xml:space="preserve">PLAN 8 - 15 Días              </t>
  </si>
  <si>
    <t xml:space="preserve">Plan 8 - 15 días              </t>
  </si>
  <si>
    <t xml:space="preserve">PLAN 8 Adicionales            </t>
  </si>
  <si>
    <t xml:space="preserve">FF.MM. ASIATICO               </t>
  </si>
  <si>
    <t xml:space="preserve">PLAN 8 (Tope UF 36.000 Ad+1)  </t>
  </si>
  <si>
    <t xml:space="preserve">PLAN 8 600 - 30 Días 2 Aseg   </t>
  </si>
  <si>
    <t xml:space="preserve">8_VIDA_INV_DENT_UM            </t>
  </si>
  <si>
    <t>PLAN 8: VID + AC + ITP + MA UM</t>
  </si>
  <si>
    <t xml:space="preserve">PLAN H                        </t>
  </si>
  <si>
    <t xml:space="preserve">Propietario 4                 </t>
  </si>
  <si>
    <t xml:space="preserve">Plan 8 - 30 días Pareja       </t>
  </si>
  <si>
    <t xml:space="preserve">PLAN 9                        </t>
  </si>
  <si>
    <t xml:space="preserve">Plan 9                        </t>
  </si>
  <si>
    <t xml:space="preserve">PLAN 9   ( Funcionarios )     </t>
  </si>
  <si>
    <t xml:space="preserve">PLAN 9  (T 30.000-Fasa-Func.) </t>
  </si>
  <si>
    <t xml:space="preserve">PLAN 9 (TOPE 10.000)          </t>
  </si>
  <si>
    <t xml:space="preserve">PLAN 9  (TOPE 10.000)         </t>
  </si>
  <si>
    <t xml:space="preserve">PLAN 9_239I                   </t>
  </si>
  <si>
    <t xml:space="preserve">PLAN9-FFMM ASIATICO           </t>
  </si>
  <si>
    <t xml:space="preserve">PLAN 9 (TOPE 15.000)          </t>
  </si>
  <si>
    <t xml:space="preserve">PLAN 9_239Q                   </t>
  </si>
  <si>
    <t xml:space="preserve">PLAN 9 - 30 Días              </t>
  </si>
  <si>
    <t xml:space="preserve">PLAN 9 (TOPE 30.000)          </t>
  </si>
  <si>
    <t xml:space="preserve">Plan 9 - 30 días              </t>
  </si>
  <si>
    <t xml:space="preserve">PLAN 9 Titulares              </t>
  </si>
  <si>
    <t xml:space="preserve">FF.MM. EUROPA EMERGENTE       </t>
  </si>
  <si>
    <t xml:space="preserve">PLAN 9 600 - 04 Días 5 Aseg   </t>
  </si>
  <si>
    <t xml:space="preserve">PLAN A INCENTIVOS             </t>
  </si>
  <si>
    <t xml:space="preserve">Plan 9 - 4 días Grupal (4)    </t>
  </si>
  <si>
    <t xml:space="preserve">PLAN 10                       </t>
  </si>
  <si>
    <t xml:space="preserve">PLAN 10 ( Funcionarios )      </t>
  </si>
  <si>
    <t xml:space="preserve">PLAN 10 (T 15.000-Fasa-Func.) </t>
  </si>
  <si>
    <t xml:space="preserve">PLAN 10 (TOPE 15.000 - APV)   </t>
  </si>
  <si>
    <t>PLAN 10 (T 30.000-Funcionario)</t>
  </si>
  <si>
    <t xml:space="preserve">PLAN 10_239J                  </t>
  </si>
  <si>
    <t xml:space="preserve">PLAN10-FFMM EUROPEO           </t>
  </si>
  <si>
    <t xml:space="preserve">PLAN 10 (TOPE 15.000)         </t>
  </si>
  <si>
    <t xml:space="preserve">PLAN 10_239R                  </t>
  </si>
  <si>
    <t xml:space="preserve">PLAN 10 - 8 Días              </t>
  </si>
  <si>
    <t xml:space="preserve">FF.MM. EUROPEO                </t>
  </si>
  <si>
    <t xml:space="preserve">Plan 10                       </t>
  </si>
  <si>
    <t xml:space="preserve">Plan 10 - 8 días              </t>
  </si>
  <si>
    <t xml:space="preserve">PLAN 10 Titulares             </t>
  </si>
  <si>
    <t xml:space="preserve">FF.MM. HIPERDEPOSITO          </t>
  </si>
  <si>
    <t xml:space="preserve">PLAN 10 600 - 08 Días 5 Aseg  </t>
  </si>
  <si>
    <t xml:space="preserve">PLAN B INCENTIVOS             </t>
  </si>
  <si>
    <t xml:space="preserve">Plan 10 - 8 días Grupal (4)   </t>
  </si>
  <si>
    <t xml:space="preserve">PLAN 11                       </t>
  </si>
  <si>
    <t xml:space="preserve">PLAN 11 ( Funcionarios )      </t>
  </si>
  <si>
    <t xml:space="preserve">PLAN 11 (T 10.000-Fasa-Func.) </t>
  </si>
  <si>
    <t xml:space="preserve">PLAN 11 (TOPE 15.000 - APV)   </t>
  </si>
  <si>
    <t>PLAN 11 (T 30.000-Funcionario)</t>
  </si>
  <si>
    <t xml:space="preserve">PLAN 11_239K                  </t>
  </si>
  <si>
    <t xml:space="preserve">PLAN11-FFMM LATINOAMERICANO   </t>
  </si>
  <si>
    <t xml:space="preserve">PLAN 11_239S                  </t>
  </si>
  <si>
    <t xml:space="preserve">PLAN 11 - 15 Días             </t>
  </si>
  <si>
    <t xml:space="preserve">Plan 11                       </t>
  </si>
  <si>
    <t xml:space="preserve">Plan 11 - 15 días             </t>
  </si>
  <si>
    <t xml:space="preserve">PLAN 11 Adicionales           </t>
  </si>
  <si>
    <t xml:space="preserve">PLAN 11 600 - 15 Días 5 Aseg  </t>
  </si>
  <si>
    <t xml:space="preserve">PLAN C INCNETIVOS             </t>
  </si>
  <si>
    <t xml:space="preserve">Plan 11 - 15 días Grupal (4)  </t>
  </si>
  <si>
    <t xml:space="preserve">PLAN 12 ( Funcionarios )      </t>
  </si>
  <si>
    <t xml:space="preserve">PLAN 12 (TOPE 10.000 - CAM)   </t>
  </si>
  <si>
    <t>PLAN 12 (T 15.000-Funcionario)</t>
  </si>
  <si>
    <t xml:space="preserve">PLAN 12                       </t>
  </si>
  <si>
    <t xml:space="preserve">PLAN 12_239L                  </t>
  </si>
  <si>
    <t xml:space="preserve">PLAN12-FFMM NORTEAMERICANO    </t>
  </si>
  <si>
    <t xml:space="preserve">PLAN 12_239T                  </t>
  </si>
  <si>
    <t xml:space="preserve">PLAN 12 - 30 Días             </t>
  </si>
  <si>
    <t xml:space="preserve">FF.MM. NORTEAMERICANO         </t>
  </si>
  <si>
    <t xml:space="preserve">Plan 12                       </t>
  </si>
  <si>
    <t xml:space="preserve">Plan 12 - 30 días             </t>
  </si>
  <si>
    <t xml:space="preserve">PLAN 12 Adicionales           </t>
  </si>
  <si>
    <t xml:space="preserve">PLAN 12 600 - 30 Días 5 Aseg  </t>
  </si>
  <si>
    <t xml:space="preserve">PLAN D INCENTIVOS             </t>
  </si>
  <si>
    <t xml:space="preserve">Plan 12 - 30 días Grupal (4)  </t>
  </si>
  <si>
    <t xml:space="preserve">PLAN 13 ( Funcionarios )      </t>
  </si>
  <si>
    <t xml:space="preserve">PLAN 13 (TOPE 10.000 - CAM)   </t>
  </si>
  <si>
    <t>PLAN 13 (T 15.000-Funcionario)</t>
  </si>
  <si>
    <t xml:space="preserve">PLAN 13                       </t>
  </si>
  <si>
    <t xml:space="preserve">PLAN 13_239M                  </t>
  </si>
  <si>
    <t xml:space="preserve">PLAN13-FFMM BANCARIO          </t>
  </si>
  <si>
    <t xml:space="preserve">PLAN 13 - 8 Días              </t>
  </si>
  <si>
    <t xml:space="preserve">FF.MM. BANCARIO               </t>
  </si>
  <si>
    <t xml:space="preserve">Plan 13 - 8 días              </t>
  </si>
  <si>
    <t xml:space="preserve">Plan 13                       </t>
  </si>
  <si>
    <t xml:space="preserve">PLAN 13 1400 - 04 Días 1 Aseg </t>
  </si>
  <si>
    <t xml:space="preserve">PLAN E INCENTIVOS             </t>
  </si>
  <si>
    <t xml:space="preserve">PLAN 14 (Riverside P1)        </t>
  </si>
  <si>
    <t xml:space="preserve">PLAN 14 (Riverside)           </t>
  </si>
  <si>
    <t xml:space="preserve">PLAN 14  (TOPE 30.000 - FASA) </t>
  </si>
  <si>
    <t>PLAN 14 (T 10.000-Funcionario)</t>
  </si>
  <si>
    <t xml:space="preserve">PLAN 14                       </t>
  </si>
  <si>
    <t xml:space="preserve">PLAN 14_239N                  </t>
  </si>
  <si>
    <t xml:space="preserve">PLAN14-FFMM EUROPA            </t>
  </si>
  <si>
    <t xml:space="preserve">PLAN 14 - 15 Días             </t>
  </si>
  <si>
    <t xml:space="preserve">FF.MM. EUROPA                 </t>
  </si>
  <si>
    <t xml:space="preserve">Plan 14 - 15 días             </t>
  </si>
  <si>
    <t xml:space="preserve">Plan 14                       </t>
  </si>
  <si>
    <t xml:space="preserve">PLAN 14 1400 - 08 Días 1 Aseg </t>
  </si>
  <si>
    <t xml:space="preserve">PLAN F INCENTIVOS             </t>
  </si>
  <si>
    <t xml:space="preserve">PLAN 15 (Riverside P6)        </t>
  </si>
  <si>
    <t xml:space="preserve">PLAN 1 INCENTIVOS             </t>
  </si>
  <si>
    <t xml:space="preserve">PLAN 15  (TOPE 30.000 - FASA) </t>
  </si>
  <si>
    <t>PLAN 15 (T 10.000-Funcionario)</t>
  </si>
  <si>
    <t xml:space="preserve">PLAN 15                       </t>
  </si>
  <si>
    <t xml:space="preserve">PLAN 15_239O                  </t>
  </si>
  <si>
    <t xml:space="preserve">PLAN15-SUPER INTERES          </t>
  </si>
  <si>
    <t xml:space="preserve">PLAN 15 - 30 Días             </t>
  </si>
  <si>
    <t xml:space="preserve">Plan 15 - 30 días             </t>
  </si>
  <si>
    <t xml:space="preserve">Plan 15                       </t>
  </si>
  <si>
    <t xml:space="preserve">PLAN 15 1400 - 15 Días 1 Aseg </t>
  </si>
  <si>
    <t xml:space="preserve">PLAN G INCENTIVOS             </t>
  </si>
  <si>
    <t xml:space="preserve">PLAN 2 INCENTIVOS             </t>
  </si>
  <si>
    <t xml:space="preserve">PLAN 16  (TOPE 15.000 - FASA) </t>
  </si>
  <si>
    <t xml:space="preserve">PLAN 16                       </t>
  </si>
  <si>
    <t xml:space="preserve">PLAN 16_239P                  </t>
  </si>
  <si>
    <t xml:space="preserve">PLAN 16 - 8 Días              </t>
  </si>
  <si>
    <t xml:space="preserve">Plan 16 - 8 días              </t>
  </si>
  <si>
    <t xml:space="preserve">Plan 16                       </t>
  </si>
  <si>
    <t xml:space="preserve">PLAN 16 1400 - 30 Días 1 Aseg </t>
  </si>
  <si>
    <t xml:space="preserve">PLAN H INCENTIVOS             </t>
  </si>
  <si>
    <t xml:space="preserve">PLAN 3 INCENTIVOS             </t>
  </si>
  <si>
    <t xml:space="preserve">PLAN 17  (TOPE 15.000 - FASA) </t>
  </si>
  <si>
    <t xml:space="preserve">PLAN 17                       </t>
  </si>
  <si>
    <t xml:space="preserve">PLAN 17 - 15 Días             </t>
  </si>
  <si>
    <t xml:space="preserve">FFMM SANTANDER C              </t>
  </si>
  <si>
    <t xml:space="preserve">Plan 17 - 15 días             </t>
  </si>
  <si>
    <t xml:space="preserve">Plan 17                       </t>
  </si>
  <si>
    <t xml:space="preserve">PLAN 17 1400 - 04 Días 2 Aseg </t>
  </si>
  <si>
    <t xml:space="preserve">PLAN 4 INCENTIVOS             </t>
  </si>
  <si>
    <t xml:space="preserve">PLAN 18  (TOPE 10.000 - FASA) </t>
  </si>
  <si>
    <t xml:space="preserve">PLAN 18                       </t>
  </si>
  <si>
    <t xml:space="preserve">PLAN 18 - 30 Días             </t>
  </si>
  <si>
    <t xml:space="preserve">FFMMSMONEYMPLUS               </t>
  </si>
  <si>
    <t xml:space="preserve">Plan 18 - 30 días             </t>
  </si>
  <si>
    <t xml:space="preserve">Plan 18                       </t>
  </si>
  <si>
    <t xml:space="preserve">PLAN 18 1400 - 08 Días 2 Aseg </t>
  </si>
  <si>
    <t xml:space="preserve">PLAN 5 INCENTIVOS             </t>
  </si>
  <si>
    <t xml:space="preserve">PLAN 19  (TOPE 10.000 - FASA) </t>
  </si>
  <si>
    <t xml:space="preserve">PLAN 19                       </t>
  </si>
  <si>
    <t xml:space="preserve">PLAN 19 1400 - 15 Días 2 Aseg </t>
  </si>
  <si>
    <t>PLAN 20 (T 30.000-Func - FASA)</t>
  </si>
  <si>
    <t xml:space="preserve">PLAN 20                       </t>
  </si>
  <si>
    <t xml:space="preserve">PLAN 20 1400 - 30 Días 2 Aseg </t>
  </si>
  <si>
    <t>PLAN 21 (T 30.000-Func - FASA)</t>
  </si>
  <si>
    <t xml:space="preserve">PLAN 21                       </t>
  </si>
  <si>
    <t xml:space="preserve">PLAN 21 1400 - 04 Días 5 Aseg </t>
  </si>
  <si>
    <t xml:space="preserve">PLAN 22 (T 15.000-Fun - FASA) </t>
  </si>
  <si>
    <t xml:space="preserve">PLAN 22                       </t>
  </si>
  <si>
    <t xml:space="preserve">PLAN 22 1400 - 08 Días 5 Aseg </t>
  </si>
  <si>
    <t>PLAN 23 (T 15.000-Func - FASA)</t>
  </si>
  <si>
    <t xml:space="preserve">PLAN 23                       </t>
  </si>
  <si>
    <t xml:space="preserve">PLAN 23 1400 - 15 Días 5 Aseg </t>
  </si>
  <si>
    <t>PLAN 24 (T 10.000-Func - FASA)</t>
  </si>
  <si>
    <t xml:space="preserve">PLAN 24                       </t>
  </si>
  <si>
    <t xml:space="preserve">PLAN 24 1400 - 30 Días 5 Aseg </t>
  </si>
  <si>
    <t>PLAN 25 (T 10.000-Func - FASA)</t>
  </si>
  <si>
    <t xml:space="preserve">PLAN 25                       </t>
  </si>
  <si>
    <t xml:space="preserve">PLAN 26 (TOPE 10.000 - Esp)   </t>
  </si>
  <si>
    <t xml:space="preserve">PLAN 26                       </t>
  </si>
  <si>
    <t xml:space="preserve">PLAN 27                       </t>
  </si>
  <si>
    <t xml:space="preserve">PLAN 28                       </t>
  </si>
  <si>
    <t xml:space="preserve">PLAN 29                       </t>
  </si>
  <si>
    <t xml:space="preserve">PLAN 30                       </t>
  </si>
  <si>
    <t xml:space="preserve">PLAN 31                       </t>
  </si>
  <si>
    <t xml:space="preserve">PLAN 32                       </t>
  </si>
  <si>
    <t xml:space="preserve">PLAN 33                       </t>
  </si>
  <si>
    <t xml:space="preserve">PLAN 34                       </t>
  </si>
  <si>
    <t xml:space="preserve">PLAN 35                       </t>
  </si>
  <si>
    <t xml:space="preserve">PLAN 36                       </t>
  </si>
  <si>
    <t xml:space="preserve">PLAN 37 ( Funcionarios )      </t>
  </si>
  <si>
    <t xml:space="preserve">PLAN 38 ( Funcionarios )      </t>
  </si>
  <si>
    <t xml:space="preserve">PLAN 39 ( Funcionarios )      </t>
  </si>
  <si>
    <t xml:space="preserve">PLAN 40 ( Funcionarios )      </t>
  </si>
  <si>
    <t xml:space="preserve">PLAN 41 ( Funcionarios )      </t>
  </si>
  <si>
    <t xml:space="preserve">PLAN 42 ( Funcionarios )      </t>
  </si>
  <si>
    <t xml:space="preserve">PLAN 43 ( Funcionarios )      </t>
  </si>
  <si>
    <t xml:space="preserve">PLAN 44 ( Funcionarios )      </t>
  </si>
  <si>
    <t xml:space="preserve">PLAN 45 ( Funcionarios )      </t>
  </si>
  <si>
    <t xml:space="preserve">PLAN 46 ( Funcionarios )      </t>
  </si>
  <si>
    <t xml:space="preserve">PLAN 47 ( Funcionarios )      </t>
  </si>
  <si>
    <t xml:space="preserve">PLAN 48 ( Funcionarios )      </t>
  </si>
  <si>
    <t xml:space="preserve">PLAN 49 ( Funcionarios )      </t>
  </si>
  <si>
    <t xml:space="preserve">PLAN 50 ( Funcionarios )      </t>
  </si>
  <si>
    <t xml:space="preserve">PLAN 51 ( Funcionarios )      </t>
  </si>
  <si>
    <t xml:space="preserve">PLAN 52 ( Funcionarios )      </t>
  </si>
  <si>
    <t xml:space="preserve">PLAN 53 ( Funcionarios )      </t>
  </si>
  <si>
    <t xml:space="preserve">PLAN 54 ( Funcionarios )      </t>
  </si>
  <si>
    <t xml:space="preserve">PLAN 55 ( Funcionarios )      </t>
  </si>
  <si>
    <t xml:space="preserve">PLAN 56 ( Funcionarios )      </t>
  </si>
  <si>
    <t xml:space="preserve">PLAN 57 ( Funcionarios )      </t>
  </si>
  <si>
    <t xml:space="preserve">PLAN 58 ( Funcionarios )      </t>
  </si>
  <si>
    <t xml:space="preserve">PLAN 59 ( Funcionarios )      </t>
  </si>
  <si>
    <t xml:space="preserve">PLAN 60 ( Funcionarios )      </t>
  </si>
  <si>
    <t xml:space="preserve">PLAN 61 ( Funcionarios )      </t>
  </si>
  <si>
    <t xml:space="preserve">PLAN 62 ( Funcionarios )      </t>
  </si>
  <si>
    <t xml:space="preserve">PLAN 63 ( Funcionarios )      </t>
  </si>
  <si>
    <t xml:space="preserve">PLAN 64 ( Funcionarios )      </t>
  </si>
  <si>
    <t xml:space="preserve">PLAN 65 ( Funcionarios )      </t>
  </si>
  <si>
    <t xml:space="preserve">PLAN 66 ( Funcionarios )      </t>
  </si>
  <si>
    <t xml:space="preserve">PLAN 67 ( Funcionarios )      </t>
  </si>
  <si>
    <t xml:space="preserve">PLAN 68 ( Funcionarios )      </t>
  </si>
  <si>
    <t xml:space="preserve">PLAN 69 ( Funcionarios )      </t>
  </si>
  <si>
    <t xml:space="preserve">PLAN 70 ( Funcionarios )      </t>
  </si>
  <si>
    <t xml:space="preserve">PLAN 71 ( Funcionarios )      </t>
  </si>
  <si>
    <t xml:space="preserve">PLAN 72 ( Funcionarios )      </t>
  </si>
  <si>
    <t xml:space="preserve">PLAN 73                       </t>
  </si>
  <si>
    <t xml:space="preserve">PLAN                          </t>
  </si>
  <si>
    <t xml:space="preserve">Plan A                        </t>
  </si>
  <si>
    <t xml:space="preserve">PLAN A 28-UF                  </t>
  </si>
  <si>
    <t xml:space="preserve">PLAN UNICO                    </t>
  </si>
  <si>
    <t xml:space="preserve">PLAN GOLD A                   </t>
  </si>
  <si>
    <t xml:space="preserve">Plan B                        </t>
  </si>
  <si>
    <t xml:space="preserve">PLAN B 46,8-UF                </t>
  </si>
  <si>
    <t xml:space="preserve">PLAN B 46.8-UF                </t>
  </si>
  <si>
    <t xml:space="preserve">PLAN B Up Grade               </t>
  </si>
  <si>
    <t xml:space="preserve">PLAN GOLD B                   </t>
  </si>
  <si>
    <t xml:space="preserve">PLAN C ESTANDAR               </t>
  </si>
  <si>
    <t xml:space="preserve">PLAN C Up Grade               </t>
  </si>
  <si>
    <t xml:space="preserve">PLAN D (Riverside)            </t>
  </si>
  <si>
    <t xml:space="preserve">PLAN D PREMIUM                </t>
  </si>
  <si>
    <t xml:space="preserve">PLAN D UP GRADE               </t>
  </si>
  <si>
    <t xml:space="preserve">PLAN E INCENTIVO              </t>
  </si>
  <si>
    <t xml:space="preserve">PLAN F INCENTIVO              </t>
  </si>
  <si>
    <t xml:space="preserve">PLAN G INCENTIVO              </t>
  </si>
  <si>
    <t xml:space="preserve">PLAN H INCENTIVO              </t>
  </si>
  <si>
    <t xml:space="preserve">PLAN I                        </t>
  </si>
  <si>
    <t xml:space="preserve">PLAN J                        </t>
  </si>
  <si>
    <t xml:space="preserve">PLAN K                        </t>
  </si>
  <si>
    <t xml:space="preserve">PLAN L                        </t>
  </si>
  <si>
    <t xml:space="preserve">PLAN M                        </t>
  </si>
  <si>
    <t xml:space="preserve">PLAN N                        </t>
  </si>
  <si>
    <t xml:space="preserve">PLAN Ñ                        </t>
  </si>
  <si>
    <t>NOMBRE COBERTURA</t>
  </si>
  <si>
    <t>Aportación Periódica/Única</t>
  </si>
  <si>
    <t>CLAUSULA ADICIONAL CONYUGE</t>
  </si>
  <si>
    <t>GASTOS FUNERARIOS POR FALLECIMIENTO HIJO</t>
  </si>
  <si>
    <t>PAGO DE ENFERMEDADES GRAVES</t>
  </si>
  <si>
    <t>Giro o compra por coaccion fisica</t>
  </si>
  <si>
    <t>Robo despues de giro en cajero automatico o ventanilla en sucursal bancaria</t>
  </si>
  <si>
    <t>Reembolso de honorarios de abogado en caso de usurpacion o suplantacion de identidad</t>
  </si>
  <si>
    <t>Bolso protegido (indemnizacion en caso de robo con violencia en las personas)</t>
  </si>
  <si>
    <t>Rotura de cristales y cañería (Inmueble+contenido)</t>
  </si>
  <si>
    <t>Sismo, terremoto y tsunami (Contenido)</t>
  </si>
  <si>
    <t>Incendio y adicionales de incendio (Contenido)</t>
  </si>
  <si>
    <t>Adicionales de la naturaleza (Contenido)</t>
  </si>
  <si>
    <t>Otros daños (Contenido)</t>
  </si>
  <si>
    <t>Responsabilidad civil familiar</t>
  </si>
  <si>
    <t>Robo con violencia en las personas (Bolso Protegido)</t>
  </si>
  <si>
    <t>Robo con violencia</t>
  </si>
  <si>
    <t>Reembolso por daños en local u oficina</t>
  </si>
  <si>
    <t>Robo de objetos personales en lugar de alojamiento</t>
  </si>
  <si>
    <t>Robo de Contenidos para Vehículos Motorizados</t>
  </si>
  <si>
    <t>FALLECIMIENTO RENTA ANUAL ESCO</t>
  </si>
  <si>
    <t>ASISTENCIA MÉDICA EN EL EXTRANJERO</t>
  </si>
  <si>
    <t>TARJETA SEGURA EXTRA</t>
  </si>
  <si>
    <t>GASTOS CATASTROFICOS DE SALUD</t>
  </si>
  <si>
    <t>Participación beneficios o promoción</t>
  </si>
  <si>
    <t>SALUD ONCOLÓGICA</t>
  </si>
  <si>
    <t>DESMEMBRAMIENTO</t>
  </si>
  <si>
    <t>ROTURA ACCIDENTAL DE CRISTALES</t>
  </si>
  <si>
    <t>RESPONSABILIDAD CIVIL FAMILIAR</t>
  </si>
  <si>
    <t>SECCIÓN A: ASISTENCIA KM.0 ALTERNATIVA A</t>
  </si>
  <si>
    <t>SECCIÓN B: ASISTENCIA EN VIAJE NACIONAL KM.80</t>
  </si>
  <si>
    <t>SECCIÓN C: ASISTENCIA EXCLUSIVA EXTRANJERO</t>
  </si>
  <si>
    <t>SECCIÓN D: ASISTENCIA EN EL HOGAR</t>
  </si>
  <si>
    <t>SECCIÓN E: SERVICIO DE CONSEJERÍA</t>
  </si>
  <si>
    <t>SECCIÓN G: ASISTENCIA KM.0 ALTERNATIVA B</t>
  </si>
  <si>
    <t>REEMBOLSO GASTOS DE SALUD CATASTRÓFICOS</t>
  </si>
  <si>
    <t>Fallecimiento por COVID-19</t>
  </si>
  <si>
    <t>Hospitalización y rehabilitación por contagio COVID-19</t>
  </si>
  <si>
    <t>SISMO CONTENIDO</t>
  </si>
  <si>
    <t>CÁNCER MAMARIO IN SITU (CIS)</t>
  </si>
  <si>
    <t>MASTECTOMÍA TOTAL</t>
  </si>
  <si>
    <t>INCENDIO (INMUEBLE)</t>
  </si>
  <si>
    <t>INCENDIO (CONTENIDO)</t>
  </si>
  <si>
    <t>MUERTE ACCIDENTAL-ADENT</t>
  </si>
  <si>
    <t>MUERTE ACCIDENTAL-AUMED</t>
  </si>
  <si>
    <t>SISMO, TERREMOTO Y TSUNAMI (CONTENIDO)</t>
  </si>
  <si>
    <t>ADICIONALES A INCENDIO (CONTENIDO)</t>
  </si>
  <si>
    <t>ADICIONALES DE LA NATURALEZA PARA INC. (CONTENIDO)</t>
  </si>
  <si>
    <t>ROBO (CONTENIDO)</t>
  </si>
  <si>
    <t>INCENDIO PYME (CONTENIDO)</t>
  </si>
  <si>
    <t>SISMO, TERREMOTO Y TSUNAMI (INMUEBLE)</t>
  </si>
  <si>
    <t>DAÑOS E INCENDIO POR SALIDA DE MAR POR SISMO (INMUEBLE)</t>
  </si>
  <si>
    <t>ADICIONALES a INCENDIO PYME (CONTENIDO)</t>
  </si>
  <si>
    <t>ADICIONALES DE LA NATURALEZA PARA INC. PYME (CONTENIDO)</t>
  </si>
  <si>
    <t>SISMO, TERREMOTO Y TSUNAMI PYME (CONTENIDO)</t>
  </si>
  <si>
    <t>Robo y asalto a las personas</t>
  </si>
  <si>
    <t>Reembolso gastos Médicos x Accidente Generales</t>
  </si>
  <si>
    <t>INCENDIO PYME (INMUEBLE)</t>
  </si>
  <si>
    <t>SISMO, TERREMOTO Y TSUNAMI  PYME (INMUEBLE)</t>
  </si>
  <si>
    <t>CLAUSULA DE PAGO ANTICIPADO DEL CAPITAL ASEGURADO EN CASO DE INVALIDEZ PERMANENTE 80% CAD22013143</t>
  </si>
  <si>
    <t>ASISTENCIA MEDICA EN EL EXTRANJERO</t>
  </si>
  <si>
    <t>RESPONSABILIDAD CIVIL</t>
  </si>
  <si>
    <t>CLAUSULA DE BENEFICIO POR GASTOS FUNERARIOS</t>
  </si>
  <si>
    <t>EQUIPOS ELECTRÓNICOS</t>
  </si>
  <si>
    <t>RESPONSABILIDAD CIVIL PATRONAL</t>
  </si>
  <si>
    <t>RESPONSABILIDAD CIVIL DE EMPRESA</t>
  </si>
  <si>
    <t>CBANC CHEQUES</t>
  </si>
  <si>
    <t>CBANC GIROS en Caj. Aut./Mal uso tarj. de débito Rob/Asalt.</t>
  </si>
  <si>
    <t>TRANSF REMOTA CB</t>
  </si>
  <si>
    <t>TCRED MAL USO (rob, asalt, hurto, pérdida, extravío, falsi)</t>
  </si>
  <si>
    <t>TRANS REMOTA TC</t>
  </si>
  <si>
    <t>DAÑOS POR EXPLOSIÓN (INMUEBLE)</t>
  </si>
  <si>
    <t>INHABITABILIDAD VIVIENDA (INMUEBLE)</t>
  </si>
  <si>
    <t>DEMOLICIÓN (INMUEBLE)</t>
  </si>
  <si>
    <t>RETIRO DE ESCOMBROS (INMUEBLE)</t>
  </si>
  <si>
    <t>TRASLADO DE MUEBLES Y BODEGAJE (INMUEBLE)</t>
  </si>
  <si>
    <t>HOSPITALIZACIÓN</t>
  </si>
  <si>
    <t>PAGO POR ENFERMEDADES GRAVES</t>
  </si>
  <si>
    <t>ROBO DE MERCADERIA</t>
  </si>
  <si>
    <t>Incapacidad permanente total</t>
  </si>
  <si>
    <t>Incapacidad permanente parcial</t>
  </si>
  <si>
    <t>Gastos médicos hospitalarios</t>
  </si>
  <si>
    <t>INDEMNIZACIÓN FRACTURA ACCIDENTAL DE HUESOS</t>
  </si>
  <si>
    <t>ROBO DE CICLO</t>
  </si>
  <si>
    <t>Pérdida de ingresos por incapacidad accidental por determinadas causas.</t>
  </si>
  <si>
    <t>Pérdida de ingresos por Hospitalización Accidental</t>
  </si>
  <si>
    <t>Robo del Terminal de Punto de Venta (POS)</t>
  </si>
  <si>
    <t>Robo o hurto del Terminal de Punto de Venta (POS)</t>
  </si>
  <si>
    <t>Pérdida de beneficio por daños a consecuencia de determinadas causas</t>
  </si>
  <si>
    <t>Pérdida de beneficio por luto ante fallecimiento de Socio</t>
  </si>
  <si>
    <t>Pérdida de beneficio por luto ante fallecimiento de Empleado</t>
  </si>
  <si>
    <t>Reembolso Gastos de Salud Oncologico</t>
  </si>
  <si>
    <t>PAGO RENTA MENSUAL ESCOLAR POR INVALIDEZ TOTAL Y PERMANENTE 2/3</t>
  </si>
  <si>
    <t>PAGO RENTA ANUAL ESCOLAR POR INVALIDEZ TOTAL Y PERMANENTE 2/3</t>
  </si>
  <si>
    <t>RENTA DIA HOSP.ACC.Y/O ENF.</t>
  </si>
  <si>
    <t>RENTA DIARIA POR HOSPITALIZACIÓN EN UTI O  UCI.</t>
  </si>
  <si>
    <t>RENTA MENSUAL 36 MESES FALL</t>
  </si>
  <si>
    <t>RENTA MENSUAL 60 MESES FALL.</t>
  </si>
  <si>
    <t>ITP RENTA M. 60 MESES</t>
  </si>
  <si>
    <t>RENTA MENSUAL 84 MESES FALL</t>
  </si>
  <si>
    <t>ITP RENTA M. 36 MESES</t>
  </si>
  <si>
    <t>ITP RENTA M. 84 MESES</t>
  </si>
  <si>
    <t>PAGO RENTA MENSUAL POR FALLECIMIENTO POR 24 MESES.</t>
  </si>
  <si>
    <t>PAGO RENTA MENSUAL POR FALLECIMIENTO POR 48 MESES.</t>
  </si>
  <si>
    <t>PAGO RENTA MENSUAL POR FALLECIMIENTO POR 72 MESES.</t>
  </si>
  <si>
    <t>PAGO RENTA MENSUAL POR FALLECIMIENTO POR 96 MESES.</t>
  </si>
  <si>
    <t>PAGO RENTA MENSUAL POR FALLECIMIENTO POR 108 MESES.</t>
  </si>
  <si>
    <t>ASISTENCIA CONDOMINIO</t>
  </si>
  <si>
    <t>RENTA DIARIA HOSP. EXTRANJERO.</t>
  </si>
  <si>
    <t>RENTA ESCOLAR HASTA OCTAVO BÁSICO POR FALLECIMIENTO.</t>
  </si>
  <si>
    <t>RENTA ESCOLAR HASTA OCTAVO BÁSICO POR INVALIDEZ.</t>
  </si>
  <si>
    <t>RENTA UNIVERSITARIA HASTA DOS AÑOS POR FALLECIMIENTO.</t>
  </si>
  <si>
    <t>RENTA UNIVERSITARIA HASTA CUATRO AÑOS POR FALLECIMIENTO.</t>
  </si>
  <si>
    <t>FALLECIMIENTO CONYUGE</t>
  </si>
  <si>
    <t>RENTA UNIVERSITARIA HASTA DOS AÑOS POR</t>
  </si>
  <si>
    <t>RENTA UNIVERSITARIA HASTA TRES AÑOS POR INVALIDEZ.</t>
  </si>
  <si>
    <t>RENTA UNIVERSITARIA HASTA CUATRO AÑOS POR INVALIDEZ.</t>
  </si>
  <si>
    <t>RENTA UNIVERSITARIA HASTA CINCO AÑOS POR INVALIDEZ.</t>
  </si>
  <si>
    <t>DESEMPLEO INVOLUNTARIO</t>
  </si>
  <si>
    <t>INCAPACIDAD TEMPORAL</t>
  </si>
  <si>
    <t>HOSPITALIZACION</t>
  </si>
  <si>
    <t>UTIL.FORZ.TERC.TARJ.BANC.COM.</t>
  </si>
  <si>
    <t>Protec.mal uso o clonac.tarj.</t>
  </si>
  <si>
    <t>ROBO,ASAL.HURT.TALON.CH.INDIV.</t>
  </si>
  <si>
    <t>FALLECIMIENTO POR ASALTO</t>
  </si>
  <si>
    <t xml:space="preserve">COMPRAS NAC.FRAUDUL.INTERNET  </t>
  </si>
  <si>
    <t>COMPRAS NACIONES FRAUDULENTAS</t>
  </si>
  <si>
    <t>Util.forz.terceros tarj.cred.</t>
  </si>
  <si>
    <t>FALSIFICACIÓN Y/O ADULTERACIÓN DEL PLÁSTICO</t>
  </si>
  <si>
    <t>FALSIFICACIÓN Y/O ADULTERACIÓN DE BANDA MAGNÉTICA</t>
  </si>
  <si>
    <t>COBERTURA POR IMPRESIÓN DE MÚLTIPLES DE VALES</t>
  </si>
  <si>
    <t>Muerte Accidental Generales</t>
  </si>
  <si>
    <t>Robo,hurto,extravio cheques</t>
  </si>
  <si>
    <t>PROTECCION PATRIMONIAL</t>
  </si>
  <si>
    <t xml:space="preserve">CUENTAS BANCARIAS             </t>
  </si>
  <si>
    <t>CHEQUES</t>
  </si>
  <si>
    <t>GIROS EN CAJERO AUTOMÁTICOS/MAL USO DE TARJETA DE DÉBITO</t>
  </si>
  <si>
    <t>TRANSFERENCIAS REMOTAS</t>
  </si>
  <si>
    <t xml:space="preserve">TARJETAS DE CRÉDITO           </t>
  </si>
  <si>
    <t>MAL USO DE TARJETA DE CRÉDITO</t>
  </si>
  <si>
    <t>TRASNFERENCIAS REMOTAS</t>
  </si>
  <si>
    <t xml:space="preserve">CTAS BANC Y TARJETAS CRÉDITO  </t>
  </si>
  <si>
    <t>ROBO Y ASALTO CONTENIDO</t>
  </si>
  <si>
    <t>CESANTÍA/INCAPACIDAD TEMPORAL</t>
  </si>
  <si>
    <t>COASEGURO</t>
  </si>
  <si>
    <t>RIESGO SINIESTROS</t>
  </si>
  <si>
    <t>RIESGO PRIMA</t>
  </si>
  <si>
    <t>Otros</t>
  </si>
  <si>
    <t>Principal</t>
  </si>
  <si>
    <t>Secundaria</t>
  </si>
  <si>
    <t>TIPO COBERTURA</t>
  </si>
  <si>
    <t>ESTADO</t>
  </si>
  <si>
    <t>DESC_ESTADO</t>
  </si>
  <si>
    <t>APLICA ESTADO</t>
  </si>
  <si>
    <t>Vigente</t>
  </si>
  <si>
    <t>Suspendida</t>
  </si>
  <si>
    <t>Anulada</t>
  </si>
  <si>
    <t>Vencida</t>
  </si>
  <si>
    <t>Prop. alta</t>
  </si>
  <si>
    <t>Prop.suplem.</t>
  </si>
  <si>
    <t>Prop. baja</t>
  </si>
  <si>
    <t>En estudio</t>
  </si>
  <si>
    <t>Autorizada</t>
  </si>
  <si>
    <t>Contratada</t>
  </si>
  <si>
    <t>Estudio Anulado</t>
  </si>
  <si>
    <t>Reducida</t>
  </si>
  <si>
    <t>Proyecto Genérico</t>
  </si>
  <si>
    <t>Anulación Proyecto Genérico</t>
  </si>
  <si>
    <t>Nota Informativa</t>
  </si>
  <si>
    <t>Anulación Nota Informativa</t>
  </si>
  <si>
    <t>Traspasada</t>
  </si>
  <si>
    <t>Prop. Cartera</t>
  </si>
  <si>
    <t xml:space="preserve">Anulada                       </t>
  </si>
  <si>
    <t xml:space="preserve">Digitada                      </t>
  </si>
  <si>
    <t xml:space="preserve">Pospuesta                     </t>
  </si>
  <si>
    <t xml:space="preserve">Rechazada                     </t>
  </si>
  <si>
    <t xml:space="preserve">Desistidas                    </t>
  </si>
  <si>
    <t xml:space="preserve">Pendiente por Evaluacion      </t>
  </si>
  <si>
    <t xml:space="preserve">Evaluada Normal               </t>
  </si>
  <si>
    <t xml:space="preserve">Evaluada con Exclusion        </t>
  </si>
  <si>
    <t xml:space="preserve">Evaluada con Recargo          </t>
  </si>
  <si>
    <t xml:space="preserve">En Evaluacion                 </t>
  </si>
  <si>
    <t xml:space="preserve">Pendiente con Recargo         </t>
  </si>
  <si>
    <t xml:space="preserve">Pendiente                     </t>
  </si>
  <si>
    <t xml:space="preserve">Vigente                       </t>
  </si>
  <si>
    <t xml:space="preserve">Generada                      </t>
  </si>
  <si>
    <t xml:space="preserve">Renovada                      </t>
  </si>
  <si>
    <t xml:space="preserve">Rehabilitada                  </t>
  </si>
  <si>
    <t xml:space="preserve">Término por Siniestro         </t>
  </si>
  <si>
    <t xml:space="preserve">Renuncia Voluntaria           </t>
  </si>
  <si>
    <t xml:space="preserve">Anulada por Reemplazo Póliza  </t>
  </si>
  <si>
    <t xml:space="preserve">Termino de Cobertura          </t>
  </si>
  <si>
    <t xml:space="preserve">Cancelada por No Pago         </t>
  </si>
  <si>
    <t xml:space="preserve">Vencidas por Edad Tope        </t>
  </si>
  <si>
    <t xml:space="preserve">Termino de Vigencia           </t>
  </si>
  <si>
    <t xml:space="preserve">Vencidas por Término de Cbza. </t>
  </si>
  <si>
    <t xml:space="preserve">Alta Siniestralidad           </t>
  </si>
  <si>
    <t xml:space="preserve">Siniestro Pérdida Total       </t>
  </si>
  <si>
    <t>Polizas Vig Generadas c/ Error</t>
  </si>
  <si>
    <t>Término Anticip.Seguro  Art.27</t>
  </si>
  <si>
    <t xml:space="preserve">Vigente sin Documento         </t>
  </si>
  <si>
    <t>Error del Ejecutivo (Internet)</t>
  </si>
  <si>
    <t xml:space="preserve">Desistida Cliente (Internet)  </t>
  </si>
  <si>
    <t xml:space="preserve">No Vigente por Traspaso (APV) </t>
  </si>
  <si>
    <t xml:space="preserve">No Vigente por Retiro ( APV ) </t>
  </si>
  <si>
    <t xml:space="preserve">Caducada APV por Valor Póliza </t>
  </si>
  <si>
    <t xml:space="preserve">Caducada APV por el 80%       </t>
  </si>
  <si>
    <t xml:space="preserve">Anulada Devolución Parcial    </t>
  </si>
  <si>
    <t xml:space="preserve">Anulada Sin Detalle           </t>
  </si>
  <si>
    <t xml:space="preserve">Prepago ( Inf. Banco )        </t>
  </si>
  <si>
    <t xml:space="preserve">Término por Fallecimiento     </t>
  </si>
  <si>
    <t xml:space="preserve">Vigente - Sin Cobranza  (APV) </t>
  </si>
  <si>
    <t xml:space="preserve">Renuncia APV                  </t>
  </si>
  <si>
    <t xml:space="preserve">Término de Vigencia por Cía.  </t>
  </si>
  <si>
    <t xml:space="preserve">Incobrable                    </t>
  </si>
  <si>
    <t xml:space="preserve">Renuncia Telefónica           </t>
  </si>
  <si>
    <t xml:space="preserve">Línea de Teléfono No Existe   </t>
  </si>
  <si>
    <t xml:space="preserve">Línea de Teléfono Pública     </t>
  </si>
  <si>
    <t xml:space="preserve">Línea de Teléfono Prepago     </t>
  </si>
  <si>
    <t xml:space="preserve">Póliza en Estudio Telefónica  </t>
  </si>
  <si>
    <t xml:space="preserve">No Vigente Sin Documento      </t>
  </si>
  <si>
    <t xml:space="preserve">Cuenta Cerrada Telefónica     </t>
  </si>
  <si>
    <t>Term ant por NO recep com cont</t>
  </si>
  <si>
    <t xml:space="preserve">Baja por NO Cal de Prima      </t>
  </si>
  <si>
    <t xml:space="preserve">Term Ant por Exc de Siniestro </t>
  </si>
  <si>
    <t xml:space="preserve">Termino Vigencia x Dev.Prima  </t>
  </si>
  <si>
    <t xml:space="preserve">No Vig. No se recep Ex o AE   </t>
  </si>
  <si>
    <t xml:space="preserve">Térm. Vig por no Renovación   </t>
  </si>
  <si>
    <t xml:space="preserve">Póliza Ficticia               </t>
  </si>
  <si>
    <t xml:space="preserve">Term. Vigencia Archivo Baja   </t>
  </si>
  <si>
    <t xml:space="preserve">Term. Vigencia Hipotecario    </t>
  </si>
  <si>
    <t xml:space="preserve">PRE-MIGRADA                   </t>
  </si>
  <si>
    <t xml:space="preserve">MIGRADA                       </t>
  </si>
  <si>
    <t>FECHA_EFECTO</t>
  </si>
  <si>
    <t>BASE</t>
  </si>
  <si>
    <t>IAXIS</t>
  </si>
  <si>
    <t>GES</t>
  </si>
  <si>
    <t>SSEGURO,RUT_CONTRATANTE</t>
  </si>
  <si>
    <t>1000-9999999</t>
  </si>
  <si>
    <t>Cesantia PR</t>
  </si>
  <si>
    <t>Primas Cesantia PR</t>
  </si>
  <si>
    <t>PLAZO MESES</t>
  </si>
  <si>
    <t>ID</t>
  </si>
  <si>
    <t>PLAZO MIN</t>
  </si>
  <si>
    <t>TRAMO CAPITAL</t>
  </si>
  <si>
    <t>POLIZA ORIGEN</t>
  </si>
  <si>
    <t>S/C Contenido</t>
  </si>
  <si>
    <t>S/C</t>
  </si>
  <si>
    <t>Sin Reasegurador</t>
  </si>
  <si>
    <t>Incendio y Sismo No Licitado S-C</t>
  </si>
  <si>
    <t>Por Definir</t>
  </si>
  <si>
    <t>202308-202407</t>
  </si>
  <si>
    <t>CS QS (2021)</t>
  </si>
  <si>
    <t>CS 2021-2023</t>
  </si>
  <si>
    <t>CS 2014-2015</t>
  </si>
  <si>
    <t>CS 2015-2016</t>
  </si>
  <si>
    <t>CS 2016-2016</t>
  </si>
  <si>
    <t>CS 2016-2017</t>
  </si>
  <si>
    <t>CS 2017-2018</t>
  </si>
  <si>
    <t>CS 2018-2018 (280)</t>
  </si>
  <si>
    <t>CS 2018-2019</t>
  </si>
  <si>
    <t>CS 2019-2020</t>
  </si>
  <si>
    <t>UF_EMISION</t>
  </si>
  <si>
    <t>CODIGO CONTRATO</t>
  </si>
  <si>
    <t>CODIGO REASEGURADOR</t>
  </si>
  <si>
    <t>CONCEPTO CODIGO</t>
  </si>
  <si>
    <t>CONCEPTO TEXTO</t>
  </si>
  <si>
    <t>Prima cedida individuales</t>
  </si>
  <si>
    <t>Prima cedida colectivo</t>
  </si>
  <si>
    <t>C</t>
  </si>
  <si>
    <t>Prima cedida pyme</t>
  </si>
  <si>
    <t>Y</t>
  </si>
  <si>
    <t>TIPO_POLIZA_LETRA</t>
  </si>
  <si>
    <t>A</t>
  </si>
  <si>
    <t>INSTITUCION</t>
  </si>
  <si>
    <t>201302-201412</t>
  </si>
  <si>
    <t>201412-201508</t>
  </si>
  <si>
    <t>201509-201606</t>
  </si>
  <si>
    <t>201607-201608</t>
  </si>
  <si>
    <t>CONTRATO NICKNAME</t>
  </si>
  <si>
    <t>CONTRATO QUERY</t>
  </si>
  <si>
    <t>P31</t>
  </si>
  <si>
    <t>CS QS (2015)</t>
  </si>
  <si>
    <t>P35-C1 E</t>
  </si>
  <si>
    <t>CS 2016-2018 (280)</t>
  </si>
  <si>
    <t>CONTRATO SISTEMA</t>
  </si>
  <si>
    <t>Cesantia P10-P12</t>
  </si>
  <si>
    <t>201302-201501</t>
  </si>
  <si>
    <t>NRO_CASOS</t>
  </si>
  <si>
    <t>FECHA_EMISION_COMISION</t>
  </si>
  <si>
    <t>RAMO REAS</t>
  </si>
  <si>
    <t>COB REAS</t>
  </si>
  <si>
    <t>DESGRAVAMEN</t>
  </si>
  <si>
    <t>FALL</t>
  </si>
  <si>
    <t>AP</t>
  </si>
  <si>
    <t>MUERTE_ACC</t>
  </si>
  <si>
    <t>BENEF_ACC</t>
  </si>
  <si>
    <t>INVAL_E_ITP_ACC</t>
  </si>
  <si>
    <t>ITP_2_3_ADEL</t>
  </si>
  <si>
    <t>DESMEM_ACC</t>
  </si>
  <si>
    <t>VIDA</t>
  </si>
  <si>
    <t>ENF_GR_FULL</t>
  </si>
  <si>
    <t>RGM_ACC</t>
  </si>
  <si>
    <t>RENTA_MENSUAL_ACC</t>
  </si>
  <si>
    <t>ITP_80_ADEL</t>
  </si>
  <si>
    <t>PRODUCTO GES</t>
  </si>
  <si>
    <t>RAMO REAS FINAL</t>
  </si>
  <si>
    <t>VIDA_IND</t>
  </si>
  <si>
    <t>AP_IND</t>
  </si>
  <si>
    <t>VIDA_Y_AP_COL</t>
  </si>
  <si>
    <t>2 - SVR SANTIAGO  VIDA RESPONSABLE</t>
  </si>
  <si>
    <t>OPEN MARKET</t>
  </si>
  <si>
    <t>5 - VLS SANTIAGO VIDA LIBRE SOLUCIÓN</t>
  </si>
  <si>
    <t>6 - SAF SANTIAGO ASISTENCIA FAMILIAR</t>
  </si>
  <si>
    <t>7 - SVL SANTIAGO VIDA LIBRE</t>
  </si>
  <si>
    <t>9 - SPC SANTIAGO PRIMERA CLASE ALTERNAT. II</t>
  </si>
  <si>
    <t>10 - SPC SANTIAGO PRIMERA CLASE ALTERNATIVA I</t>
  </si>
  <si>
    <t>16 - SVI SANTIAGO VIDA INTELIGENTE</t>
  </si>
  <si>
    <t>18 - SPM SANTIAGO PROTECCIÓN MAYOR</t>
  </si>
  <si>
    <t>19 - SVC SANTIAGO VIDA COMPARTIDA</t>
  </si>
  <si>
    <t>20 - SET SANTIAGO EDUCACIÓN TOTAL ALT. I</t>
  </si>
  <si>
    <t>21 - SET SANTIAGO EDUCACIÓN TOTAL ALT. II</t>
  </si>
  <si>
    <t>28 - TSS SANTIAGO TARJETA SEGURA SUPERIOR</t>
  </si>
  <si>
    <t>29 - SVM SANTIAGO VIDA MUJER</t>
  </si>
  <si>
    <t>31 - SANTIAGO VIDA INTELIGENTE SUPERIOR</t>
  </si>
  <si>
    <t>36 - EVL SANTIAGO EXPRESS VIDA LIBRE</t>
  </si>
  <si>
    <t>39 - SUPER SEGURO VIDA</t>
  </si>
  <si>
    <t>40 - SÚPER SEGURO ACCIDENTES</t>
  </si>
  <si>
    <t>41 - SÚPER SEGURO PROTECCIÓN</t>
  </si>
  <si>
    <t>42 - SÚPER SEGURO FAMILIA</t>
  </si>
  <si>
    <t>43 - PLAN SEGURO BANEFE</t>
  </si>
  <si>
    <t>44 - PLAN ESTUDIO</t>
  </si>
  <si>
    <t>45 - SUPER SEGURO SALUD</t>
  </si>
  <si>
    <t>46 - SUPER SEGURO SALUD</t>
  </si>
  <si>
    <t>47 - SUPER SEGURO SALUD</t>
  </si>
  <si>
    <t>48 - SUPER SEGURO SALUD</t>
  </si>
  <si>
    <t>50 - SÚPER SEGURO FAMILIA PLUS</t>
  </si>
  <si>
    <t>52 - SÚPER SEGURO VIDA PLUS</t>
  </si>
  <si>
    <t>53 - SÚPER SEGURO ESCOLAR I</t>
  </si>
  <si>
    <t>54 - SÚPER SEGURO ESCOLAR II</t>
  </si>
  <si>
    <t>55 - SÚPER SEGURO ESCOLAR + SUPERIOR I</t>
  </si>
  <si>
    <t>56 - SÚPER SEGURO ESCOLAR + SUPERIOR II</t>
  </si>
  <si>
    <t>57 - SÚPER SEGURO VIAJE</t>
  </si>
  <si>
    <t>59 - SÚPER SEGURO ACCIDENTES (A)</t>
  </si>
  <si>
    <t>60 - SUPER SEGURO SALUD</t>
  </si>
  <si>
    <t>61 - SUPER SEGURO SALUD</t>
  </si>
  <si>
    <t>62 - SÚPER SEGURO VIDA PLUS (A)</t>
  </si>
  <si>
    <t>63 - SÚPER SEGURO ESCOLAR + SUPERIOR I (A)</t>
  </si>
  <si>
    <t>70 - SUPER SEGURO VIDA</t>
  </si>
  <si>
    <t>71 - SÚPER SEGURO ACCIDENTES</t>
  </si>
  <si>
    <t>72 - SÚPER SEGURO VIAJE</t>
  </si>
  <si>
    <t>73 - SÚPER SEGURO SALUD  INDIVIDUAL</t>
  </si>
  <si>
    <t>74 - SÚPER SEGURO SALUD  FAMILIAR</t>
  </si>
  <si>
    <t>75 - SÚPER SEGURO ESTUDIO</t>
  </si>
  <si>
    <t>78 - SÚPER SEGURO ACCIDENTES TM</t>
  </si>
  <si>
    <t>84 - SEGURO FULL ASISTENCIA VIAJE</t>
  </si>
  <si>
    <t>85 - SÚPER SEGURO ACCIDENTES RCL</t>
  </si>
  <si>
    <t>86 - SÚPER SEGURO SALUD INDIVIDUAL</t>
  </si>
  <si>
    <t>87 - SÚPER SEGURO SALUD FAMILIAR</t>
  </si>
  <si>
    <t>88 - SUPER SEGURO  DE ACCIDENTES Y  HOSPITALIZACION</t>
  </si>
  <si>
    <t>89 - S¿PER SEGURO RENTA PROTEGIDA</t>
  </si>
  <si>
    <t>91 - SEGURO ACCIDENTES RENTA TM</t>
  </si>
  <si>
    <t>92 - DIAGNÓSTICO SEGURO</t>
  </si>
  <si>
    <t>93 - VIDA SEGURO</t>
  </si>
  <si>
    <t>94 - RENTA SEGURO</t>
  </si>
  <si>
    <t>96 - SALUD SEGURO INDIVIDUAL</t>
  </si>
  <si>
    <t>97 - SALUD SEGURO FAMILIAR</t>
  </si>
  <si>
    <t>98 - ESTUDIO SEGURO</t>
  </si>
  <si>
    <t>101 - SÚPER SEGURO ACCIDENTES Y HOSPITALIZACIÓN</t>
  </si>
  <si>
    <t>103 - SÚPER SEGURO SALUD INDIVIDUAL</t>
  </si>
  <si>
    <t>105 - SEGURO RENTA ACCIDENTE</t>
  </si>
  <si>
    <t>107 - DIAGNOSTICO SEGURO TM</t>
  </si>
  <si>
    <t>110 - SÚPER SEGURO SALUD PLUS INDIVIDUAL</t>
  </si>
  <si>
    <t>111 - SÚPER SEGURO SALUD PLUS FAMILIAR</t>
  </si>
  <si>
    <t>113 - SUPER SEGURO RENTA PROTEGIDA</t>
  </si>
  <si>
    <t>115 - SEGURO RENTA POR HOSPITALIZACIÓN TM</t>
  </si>
  <si>
    <t>121 - SÚPER SEGURO DE HOSPITALIZACIÓN</t>
  </si>
  <si>
    <t>126 - SEGURO HOSPITALIZACIÓN BANEFE</t>
  </si>
  <si>
    <t>131 - SÚPER SEGURO ALIVIO SEGURO INDIVIDUAL</t>
  </si>
  <si>
    <t>132 - SÚPER SEGURO ALIVIO SEGURO FAMILIAR</t>
  </si>
  <si>
    <t>133 - SEGURO DE ACCIDENTES HELP</t>
  </si>
  <si>
    <t>134 - SEGURO DE ACCIDENTES HELP</t>
  </si>
  <si>
    <t>135 - SÚPER SEGURO EJECUTIVO</t>
  </si>
  <si>
    <t>136 - SÚPER SEGURO ONCOLÓGICO BANEFE</t>
  </si>
  <si>
    <t>137 - SST_PARIS</t>
  </si>
  <si>
    <t>138 - DIAGNÓSTICO SEGURO TM II</t>
  </si>
  <si>
    <t>139 - MVT_FONOSALUD_PARIS</t>
  </si>
  <si>
    <t>142 - SUPER SEGURO FAMILIA PROTEGIDA</t>
  </si>
  <si>
    <t>145 - SÚPER SEGURO VIDA MÁS DEVOLUCIÓN</t>
  </si>
  <si>
    <t>146 - CVM_PARIS</t>
  </si>
  <si>
    <t>150 - SÚPER SEGURO VIDA ADULTO</t>
  </si>
  <si>
    <t>151 - SÚPER SEGURO  VIDA + DEVOLUCIÓN BANEFE</t>
  </si>
  <si>
    <t>153 - ST_PARIS</t>
  </si>
  <si>
    <t>154 - ST_PARIS</t>
  </si>
  <si>
    <t>160 - HOSPITALIZACI¿N Y MUERTE ACCIDENTAL BANEFE</t>
  </si>
  <si>
    <t>161 - HOSPITALIZACI¿N Y MUERTE ACCIDENTAL BANEFE</t>
  </si>
  <si>
    <t>163 - SUPER SEGURO VIDA CON AHORRO RENTA VARIABLE</t>
  </si>
  <si>
    <t>166 - SÚPER SEGURO ALIVIO SEGURO FAMILIAR</t>
  </si>
  <si>
    <t>169 - DIAGNÓSTICO SEGURO BANEFE</t>
  </si>
  <si>
    <t>170 - ONCOLOGICO ACCION COMERCIAL TMK BANEFE</t>
  </si>
  <si>
    <t>175 - S.S. VIDA (CANAL OPERATIVO) BCO SANTANDER</t>
  </si>
  <si>
    <t>176 - S.S. ONCOLOGICO (CANAL OPERATIVO) BCO. SANTANDER</t>
  </si>
  <si>
    <t>177 - S.S. ONCOLOGICO   VIDA (C. OPERATIVO)BCO SANTANDER</t>
  </si>
  <si>
    <t>181 - DIAGNÓSTICO SEGURO 1 TMK (BANCO)</t>
  </si>
  <si>
    <t>183 - SUPER SEGURO DE VIDA</t>
  </si>
  <si>
    <t>184 - SUPER SEGURO ONCOLÓGICO</t>
  </si>
  <si>
    <t>185 - SUPER SEGURO DE VIDA + ONCOLÓGICO</t>
  </si>
  <si>
    <t>186 - SEGURO DE MA CON ASISTENCIA (BANEFE)</t>
  </si>
  <si>
    <t>189 - SÚPER SEGURO ONCOLÓGICO + VIDA (CANAL OPERATIVO)</t>
  </si>
  <si>
    <t>190 - SUPER SEGURO DE VIDA (CANAL OPERATIVO)</t>
  </si>
  <si>
    <t>192 - SÚPER SEGURO VIAJE</t>
  </si>
  <si>
    <t>193 - SÚPER SEG ACC HOSPITALIZACIÓN (HOMOLOGO PROD 101)</t>
  </si>
  <si>
    <t>194 - SUPER SEGURO HOSPITALIZACI¿N (HOMOLOGO PROD 121)</t>
  </si>
  <si>
    <t>196 - SÚPER SEGURO VIDA + DEVOLUCIÓN</t>
  </si>
  <si>
    <t>197 - SÚPER SEGURO VIDA + DEVOLUCIÓN BANEFE</t>
  </si>
  <si>
    <t>199 - HOSP Y MUERTE ACC BANEFE (HOMOLOGO PROD 160)</t>
  </si>
  <si>
    <t>200 - HOSP Y MUERTE ACCIDENTAL  (HOMOLOGO PROD 161)</t>
  </si>
  <si>
    <t>201 - SÚPER SEGURO ALIVIO SEGURO INDIVIDUAL</t>
  </si>
  <si>
    <t>202 - SÚPER SEGURO ALIVIO SEGURO FAMILIAR</t>
  </si>
  <si>
    <t>204 - SEGURO SALUD TOTAL</t>
  </si>
  <si>
    <t>206 - SÚPER SEGURO PROTECCIÓN INTEGRAL BANEFE TMK</t>
  </si>
  <si>
    <t>207 - SUPER SEGURO FAMILIA PROTEGIDA II</t>
  </si>
  <si>
    <t>209 - SÚPER SEGURO FULL ONCOLÓGICA</t>
  </si>
  <si>
    <t>212 - SÚPER SEGURO ALIVIO SEGURO INDIVIDUAL</t>
  </si>
  <si>
    <t>213 - SÚPER SEGURO ALIVIO SEGURO FAMILIAR</t>
  </si>
  <si>
    <t>214 - SÚPER SEGURO VIDA RENTAS ALTAS</t>
  </si>
  <si>
    <t>217 - SÚPER SEGURO VIAJE RENTAS ALTAS</t>
  </si>
  <si>
    <t>218 - SÚPER SEGURO VIDA + DEVOLUCIÓN</t>
  </si>
  <si>
    <t>219 - SÚPER SEGURO VIDA + DEVOLUCIÓN BANEFE</t>
  </si>
  <si>
    <t>220 - SEGURO MUERTE ACCIDENTAL + ASISTENCIA AL PC</t>
  </si>
  <si>
    <t>222 - SUPER SEGURO DE ESTUDIO BANEFE</t>
  </si>
  <si>
    <t>223 - SÚPER SEGURO VIDA PLUS</t>
  </si>
  <si>
    <t>226 - SEGURO VIDA + ONCOLÓGICO BANEFE</t>
  </si>
  <si>
    <t>227 - SÚPER SEGURO ALIVIO INDIVIDUAL+DESCUENTO FARMACIA</t>
  </si>
  <si>
    <t>228 - SÚPER SEGURO ALIVIO FAMILIAR + DESCUENTO FARMACIA</t>
  </si>
  <si>
    <t>229 - SÚPER SEGURO ALIVIO SEGURO INDIVIDUAL RENTAS ALTAS</t>
  </si>
  <si>
    <t>231 - SÚPER SEGURO ONCOLÓGICO MUJER</t>
  </si>
  <si>
    <t>234 - SÚPER SEGURO DE VIAJE</t>
  </si>
  <si>
    <t>235 - SÚPER SEGURO VIAJE RENTAS ALTAS</t>
  </si>
  <si>
    <t>236 - SÚPER SEGURO VACACIONES SEGURAS (HOMOLOGO 198)</t>
  </si>
  <si>
    <t>237 - SÚPER SEGURO HOSPITALIZACIÓN (194)</t>
  </si>
  <si>
    <t>238 - SEGURO DE ACCIDENTE + DEVOLUCIÓN 100% BANEFE</t>
  </si>
  <si>
    <t>239 - SÚPER SEGURO VIDA (FUNCIONARIOS)</t>
  </si>
  <si>
    <t>244 - SEGURO INDIVIDUAL DESGRAVAMEN PARA CRÉDITOS HIP</t>
  </si>
  <si>
    <t>HIPOTECARIO</t>
  </si>
  <si>
    <t>245 - SEGURO INDIVIDUAL DESGRAVAMEN + IP2/3 C.H.</t>
  </si>
  <si>
    <t>250 - SEGURO INDIVIDUAL DESGRAVAMEN PARA CRÉDITOS HIP</t>
  </si>
  <si>
    <t>251 - SEGURO INDIVIDUAL DESGRAVAMEN + IP2/3 C.H.</t>
  </si>
  <si>
    <t>252 - SÚPER SEGURO VIDA (SIMI. PRO.70)</t>
  </si>
  <si>
    <t>253 - SÚPER SEGURO VIDA + DEVOLUCIÓN (SIMI.PRO218)</t>
  </si>
  <si>
    <t>254 - SUPER SEGURO VIDA   DEVOLUCI¿N BANEFE (SIMI P.219)</t>
  </si>
  <si>
    <t>255 - SEGURO INDIVIDUAL DESGRAVAMEN + IP2/3 C.H.</t>
  </si>
  <si>
    <t>256 - SEGURO IND DESGRAVAMEN + IP 2/3 BANEFE CRÉD HIP</t>
  </si>
  <si>
    <t>257 - SEGURO CATASTROFICO DE SALUD INDIVIDUAL</t>
  </si>
  <si>
    <t>258 - SEGURO CATASTROFICO SALUD FAMILIAR</t>
  </si>
  <si>
    <t>259 - SEGURO CATASTROFICO DE SALUD INDIVIDUAL RENTAS ALT</t>
  </si>
  <si>
    <t>260 - SEGURO CATASTROFICO DE SALUD FAMILIAR RENTAS ALTAS</t>
  </si>
  <si>
    <t>261 - SEGURO CATASTROFICO INDIVIDUAL FUNCIONARIO</t>
  </si>
  <si>
    <t>262 - SEGURO CATASTROFICO FAMILIAR FUNCIONARIO</t>
  </si>
  <si>
    <t>264 -  SEGURO ACCIDENTES BANEFE</t>
  </si>
  <si>
    <t>265 - ACCIDENTES BANEFE</t>
  </si>
  <si>
    <t>270 - SEG. MUERTE ACCIDENTAL CON SALA DE URGENCIA BANCO</t>
  </si>
  <si>
    <t>271 - SEG. MUERTE ACCIDENTAL CON SALA DE URGENCIA BANEFE</t>
  </si>
  <si>
    <t>272 - FULL ONCOLÓGICO</t>
  </si>
  <si>
    <t>273 - SÚPER SEGURO DE HOSPITALIZACIÓN</t>
  </si>
  <si>
    <t>274 - S¿PER SEGURO DE HOSPITALIZACI¿N TITULARES</t>
  </si>
  <si>
    <t>275 - SEGURO INDIVIDUAL DESGRAVAMEN + IP2/3 C.H.E.</t>
  </si>
  <si>
    <t>276 - SÚPER SEGURO DE VIAJE</t>
  </si>
  <si>
    <t>277 - SEG. MUERTE ACCIDENTAL CON SALA DE URGENCIA BANCO</t>
  </si>
  <si>
    <t>278 - SEG. MUERTE ACCIDENTAL CON SALA DE URGENCIA BANEFE</t>
  </si>
  <si>
    <t>279 - SEGURO INDIVIDUAL DESGRAVAMEN + ITP 2/3 HI</t>
  </si>
  <si>
    <t xml:space="preserve">280 - SEGURO INDIVIDUAL DESGRAVAMEN + IP2/3 </t>
  </si>
  <si>
    <t xml:space="preserve">281 - SEGURO INDIVIDUAL DESGRAVAMEN + IP2/3 </t>
  </si>
  <si>
    <t>282 - SEGURO INDIVIDUAL DESGRAVAMEN</t>
  </si>
  <si>
    <t>283 - SEGURO IND DESGRAVAMEN + IP 2/3 BANEFE CRÉD HIP</t>
  </si>
  <si>
    <t>284 - SEGURO IND DESGRAVAMEN + IP 2/3 BANEFE CRÉD HIP</t>
  </si>
  <si>
    <t>285 - SEGURO IND DESGRAVAMEN + IP 2/3 BANEFE CRÉD HIP</t>
  </si>
  <si>
    <t>287 - SUPER SEGURO DE VIDA INCENTIVOS</t>
  </si>
  <si>
    <t>289 - SEGURO DE ACCIDENTES Y URGENCIAS MÉDICAS</t>
  </si>
  <si>
    <t>290 - SEGURO ACCIDENTES URGENCIAS MÉDICAS PLUS</t>
  </si>
  <si>
    <t>291 - SEGURO DE ACCIDENTES Y URGENCIAS MÉDICAS</t>
  </si>
  <si>
    <t>292 - SEGURO DE ACCIDENTES PERSONALES SANTANDER ADVANCE</t>
  </si>
  <si>
    <t>293 - SEGURO VIDA EDUCACIONAL BANCO</t>
  </si>
  <si>
    <t>294 - SEGURO VIDA EDUCACIONAL BANEFE</t>
  </si>
  <si>
    <t>310 - SEGURO DE VIAJE LARGA ESTADIA IND</t>
  </si>
  <si>
    <t>311 - SEGURO DE VIAJE LARGA ESTADIA FAM</t>
  </si>
  <si>
    <t>313 - SÚPER SEGURO DE HOSPITALIZACIÓN</t>
  </si>
  <si>
    <t>314 - SÚPER SEGURO HOSPITALIZACIÓN TITULARES</t>
  </si>
  <si>
    <t>315 - SEGURO VIDA RECOMPENSA</t>
  </si>
  <si>
    <t>316 - SÚPER SEGURO VIDA + DEVOLUCIÓN BANEFE</t>
  </si>
  <si>
    <t>317 - ANDAR SEGURO</t>
  </si>
  <si>
    <t>318 - MUERTE ACCIDENTAL MÁS ASISTENCIA DENTAL</t>
  </si>
  <si>
    <t>319 - SEGURO MUERTE ACCIDENTAL CON ASIST DENTAL FUNC</t>
  </si>
  <si>
    <t>320 - S¿PER SEGURO VIDA RENTAS ALTAS</t>
  </si>
  <si>
    <t>322 - SEGURO ONCOLÓGICO UC</t>
  </si>
  <si>
    <t>323 - SEGURO ONCOLÓGICO UC FUNCIONARIOS</t>
  </si>
  <si>
    <t>327 - SEGURO COMPLEMENTARIO DE SALUD INDIVIDUAL</t>
  </si>
  <si>
    <t>336 - SEGURO VIAJERO FRECUENTE</t>
  </si>
  <si>
    <t>339 - SÚPER SEGURO VIAJE</t>
  </si>
  <si>
    <t>340 - SÚPER SEGURO VIAJE</t>
  </si>
  <si>
    <t>341 - SÚPER SEGURO VIAJE</t>
  </si>
  <si>
    <t>342 - SEGURO ONCOLÓGICO UC TMK</t>
  </si>
  <si>
    <t>AHORRO</t>
  </si>
  <si>
    <t>351 - SEGURO VIDA TRANQUILA</t>
  </si>
  <si>
    <t>356 - SPC SANTIAGO PRIMERA CLASE ALT II</t>
  </si>
  <si>
    <t>357 - SPC SANTIAGO PRIMERA CLASE ALTERNATIVA I</t>
  </si>
  <si>
    <t>359 - SÚPER SEGURO DE VIAJE</t>
  </si>
  <si>
    <t>375 - SEGURO DE DESGRAVAMEN E ITP 2/3 HIPOTECARIO INDIVIDUAL</t>
  </si>
  <si>
    <t>602 - SÚPER SEGURO FRAUDE BLOQUEO TOTAL</t>
  </si>
  <si>
    <t>603 - SUPER SEGURO FRAUDE TARJETA EX 176</t>
  </si>
  <si>
    <t>605 - SÚPER SEGURO FRAUDE PYME + ASESORÍA LEGAL</t>
  </si>
  <si>
    <t>608 - SÚPER SEGURO FRAUDE PYME</t>
  </si>
  <si>
    <t>610 - SÚPER SEGURO FRAUDE</t>
  </si>
  <si>
    <t>611 - SÚPER SEGURO FRAUDE PYME TMK</t>
  </si>
  <si>
    <t>613 - SÚPER SEGURO FRAUDE FULL</t>
  </si>
  <si>
    <t>614 - SUPER SEGURO FRAUDE FULL INTERNET</t>
  </si>
  <si>
    <t>615 - SÚPER SEGURO FULL BIENES</t>
  </si>
  <si>
    <t>616 - SEGURO CESANTÍA O INCAPACIDAD LABORAL BANEFE</t>
  </si>
  <si>
    <t>617 - SÚPER SEGURO FRAUDE FULL PYME</t>
  </si>
  <si>
    <t>619 - SÚPER SEGURO FULL BIENES BANEFE</t>
  </si>
  <si>
    <t>620 - SÚPER SEGURO FRAUDE FULL BANEFE</t>
  </si>
  <si>
    <t>622 - SÚPER SEGURO ASISTENCIA SANTANDER</t>
  </si>
  <si>
    <t>623 - SÚPER SEGURO FRAUDE FULL BANEFE</t>
  </si>
  <si>
    <t>625 - SÚPER SEGURO ASISTENCIA BANEFE</t>
  </si>
  <si>
    <t>627 - CESANTIA E INCAPACIDA TEMPORAL (PPI)</t>
  </si>
  <si>
    <t>630 - SÚPER SEGURO FRAUDE FULL PYME TMK</t>
  </si>
  <si>
    <t>632 - SÚPER SEGURO FULL BIENES</t>
  </si>
  <si>
    <t>633 - DESEMPLEO E INCAPACIDAD TEMPORAL (PPI)</t>
  </si>
  <si>
    <t>635 - PPI BANCO CESANTÍA E INCAPACIDAD</t>
  </si>
  <si>
    <t>636 - SUPER SEGURO ASISTENCIA BANEFE</t>
  </si>
  <si>
    <t>637 - ASISTENCIA GEA MAS MUERTE ACCIDENTAL</t>
  </si>
  <si>
    <t>638 - MUERTE ACC. + ASIS. DECESO BANEFE</t>
  </si>
  <si>
    <t>639 - PPI PAGO MÍNIMO TARJETA CRÉDITO BANCO SANTANDER</t>
  </si>
  <si>
    <t>640 - SUPER SEGURO ASISTENCIA + M.A.(BANCO)</t>
  </si>
  <si>
    <t>641 - SUPER SEGURO ASISTENCIA + M. A (BANEFE)</t>
  </si>
  <si>
    <t>642 - PPI TARJETA DE CRÉDITO BANEFE</t>
  </si>
  <si>
    <t>644 - PPI BANCO CESANTÍA E INCAPACIDAD</t>
  </si>
  <si>
    <t>645 - PPI PAGO MÍNIMO TARJETA CRÉDITO BANCO SANTANDER</t>
  </si>
  <si>
    <t>646 - MUERTE ACC + ASIST AL DECESO BANEFE</t>
  </si>
  <si>
    <t>648 - SÚPER SEGURO FRAUDE FULL $10.000.000.-</t>
  </si>
  <si>
    <t>650 - SÚPER SEGURO FRAUDE FULL $10.000.000.-</t>
  </si>
  <si>
    <t>651 - SÚPER SEGURO FRAUDE FULL $5.000.000.-</t>
  </si>
  <si>
    <t>652 - SEGURO PAGO TOTAL</t>
  </si>
  <si>
    <t>653 - HOGAR PROTEGIDO</t>
  </si>
  <si>
    <t>654 - HOGAR PROTEGIDO</t>
  </si>
  <si>
    <t>655 - SÚPER SEGURO FRAUDE FULL RENTAS ALTAS</t>
  </si>
  <si>
    <t>656 - SÚPER SEGURO HOGAR RENTAS ALTAS</t>
  </si>
  <si>
    <t>657 - SÚPER SEGURO PAGO PROTEGIDO BANEFE</t>
  </si>
  <si>
    <t>658 - SÚPER SEGURO HOGAR RENTAS ALTAS</t>
  </si>
  <si>
    <t>659 - HOGAR FULL PROTEGIDO</t>
  </si>
  <si>
    <t>660 - SEGURO HOGAR CON DEVOLUCIÓN BANEFE</t>
  </si>
  <si>
    <t>661 - SEGURO FRAUDE FULL (FUNCIONARIO)</t>
  </si>
  <si>
    <t>662 - SEGURO FRAUDE FULL (FUNCIONARIOS)</t>
  </si>
  <si>
    <t>663 - HOGAR PROTEGIDO(FUNCIONARIO)</t>
  </si>
  <si>
    <t>665 - HOGAR FULL PROTEGIDO</t>
  </si>
  <si>
    <t>666 - SUPER SEGURO EMPRESA PROTEGIDA</t>
  </si>
  <si>
    <t>668 - SEGURO INDIVIDUAL INCENDIO + SISMO PARA CRÉDITO</t>
  </si>
  <si>
    <t>671 - SUPER SEGURO ANDAR SEGURO</t>
  </si>
  <si>
    <t>672 - PPI BANEFE DESEMPLEO E INC TEMPORAL</t>
  </si>
  <si>
    <t>673 - PPI BANCO CESANTIA E INC</t>
  </si>
  <si>
    <t>675 - SEGURO INDIVIDUAL INCENDIO + SISMO PARA CRÉDITO</t>
  </si>
  <si>
    <t>676 - SEGURO INDIVIDUAL INCENDIO + SISMO PARA CRÉDITO</t>
  </si>
  <si>
    <t>677 - CESANTIA  PARA CREDITOS DE CONSUMO</t>
  </si>
  <si>
    <t>678 - HOGAR PROTEGIDO</t>
  </si>
  <si>
    <t>679 - HOGAR PROTEGIDO</t>
  </si>
  <si>
    <t>680 - SEGURO INDIVIDUAL INCENDIO + SISMO</t>
  </si>
  <si>
    <t>681 - SEGURO INDIVIDUAL INCENDIO + SISMO HIPOTECARIO</t>
  </si>
  <si>
    <t>682 - SÚPER SEGURO FRAUDE FULL</t>
  </si>
  <si>
    <t>683 - SÚPER SEGURO FRAUDE FULL PYME</t>
  </si>
  <si>
    <t>684 - SÚPER SEGURO FRAUDE FULL BANEFE</t>
  </si>
  <si>
    <t>685 - SÚPER SEGURO FRAUDE FULL $10.000.000.-</t>
  </si>
  <si>
    <t>686 - SEGURO INDIVIDUAL INCENDIO + SISMO</t>
  </si>
  <si>
    <t>687 - SEGURO INDIVIDUAL INCENDIO + SISMO HIPOT BF</t>
  </si>
  <si>
    <t>688 - SÚPER SEGURO FRAUDE FULL BANEFE</t>
  </si>
  <si>
    <t>689 - SÚPER SEGURO FRAUDE FULL BANEFE</t>
  </si>
  <si>
    <t>690 - SUPER SEGURO FRAUDE FULL INTERNET TMK EX614</t>
  </si>
  <si>
    <t>692 - SÚPER SEGURO FRAUDE FULL $10.000.000 INTERNT EX650</t>
  </si>
  <si>
    <t>693 - SUPER SEGURO FRAUDE FULL ONLINE EX682</t>
  </si>
  <si>
    <t>694 - SUPER SEGURO FRAUDE FULL $10.000.000 ONLINE EX685</t>
  </si>
  <si>
    <t>695 - SÚPER SEGURO FRAUDE FULL PYME ONLINE EX683</t>
  </si>
  <si>
    <t>696 - HOGAR PROTEGIDO</t>
  </si>
  <si>
    <t>698 - SEGURO MULTIRRIESGO PYME</t>
  </si>
  <si>
    <t>699 - HOGAR PROTEGIDO</t>
  </si>
  <si>
    <t>700 - HOGAR PROTEGIDO BANEFE</t>
  </si>
  <si>
    <t>701 - HOGAR PROTEGIDO</t>
  </si>
  <si>
    <t>703 - SEGURO FRAUDE PLUS UF 476 INTERNET TMK</t>
  </si>
  <si>
    <t>704 - SUPER SEGURO FRAUDE FULL ONLINE EX693</t>
  </si>
  <si>
    <t>705 - SUPER SEGURO FRAUDE FULL $10.000.000 ONLINE EX694</t>
  </si>
  <si>
    <t>706 - FRAUDE PLUS CC+TC UF 5.400</t>
  </si>
  <si>
    <t>707 - FRAUDE PLUS CC+TC UF 476</t>
  </si>
  <si>
    <t>708 - FRAUDE PLUS CC+TC UF 55</t>
  </si>
  <si>
    <t>712 - HOGAR RENTAS ALTAS</t>
  </si>
  <si>
    <t>730 - SEGURO EMPRESA PROTEGIDA</t>
  </si>
  <si>
    <t>743 - SEGURO INDIVIDUAL INCENDIO + SISMO</t>
  </si>
  <si>
    <t>744 - SEGURO INDIVIDUAL INCENDIO + SISMO</t>
  </si>
  <si>
    <t>10000 - CONSUMO DESGRAVAMEN</t>
  </si>
  <si>
    <t>CREDIT RELATED</t>
  </si>
  <si>
    <t>10001 - CONSUMO VIDA</t>
  </si>
  <si>
    <t>10002 - HIPOTECARIO DESGRAVAMEN</t>
  </si>
  <si>
    <t>10003 - HIPOTECARIO LICITADO</t>
  </si>
  <si>
    <t>10004 - LINEA CREDITOS</t>
  </si>
  <si>
    <t>10005 - TARJETA DE CREDITOS</t>
  </si>
  <si>
    <t>10006 - CESANTIA CONSUMO</t>
  </si>
  <si>
    <t>10007 - CESANTIA HIPOTECARIO</t>
  </si>
  <si>
    <t>10008 - FRAUDE</t>
  </si>
  <si>
    <t>10009 - HIPOTECARIO INCENDIO Y SISMO</t>
  </si>
  <si>
    <t>10010 - HIPOTECARIO INCENDIO Y SISMO LICITADO</t>
  </si>
  <si>
    <t>10011 - HOGAR</t>
  </si>
  <si>
    <t>10012 - ACCIDENTES PERSONALES SANTANDER ADVANCE</t>
  </si>
  <si>
    <t>AFFINITY</t>
  </si>
  <si>
    <t>10013 - VIDA COLECTIVO EMPRESAS</t>
  </si>
  <si>
    <t>10014 - ACCIDENTES PERSONALES COLECTIVO</t>
  </si>
  <si>
    <t>10015 - PROTECCION FAMILIAR (VIDA)</t>
  </si>
  <si>
    <t>10016 - ASISTENCIA EN VIAJE</t>
  </si>
  <si>
    <t>10017 - SALUD CATASTROFICO COLECTIVO</t>
  </si>
  <si>
    <t>10018 - ESCOLAR Y UNIVERSITARIO COLECTIVO</t>
  </si>
  <si>
    <t>10019 - VIDA COLECTIVO</t>
  </si>
  <si>
    <t>10020 - DESGRAVAMEN CRÉDITO CONSUMO</t>
  </si>
  <si>
    <t>10023 - HIPOTECARIO INCENDIO Y SISMO LICITADO</t>
  </si>
  <si>
    <t>NOMBRE PRODUCTO</t>
  </si>
  <si>
    <t xml:space="preserve">BANEXPRESS                                        </t>
  </si>
  <si>
    <t xml:space="preserve">FINCREDITO                                        </t>
  </si>
  <si>
    <t xml:space="preserve"> SEGURO ACCIDENTES BANEFE                         </t>
  </si>
  <si>
    <t xml:space="preserve">ACCIDENTES BANEFE                                 </t>
  </si>
  <si>
    <t xml:space="preserve">ACCIDENTES BANCO                                  </t>
  </si>
  <si>
    <t xml:space="preserve">SEGURO VIAJERO FRECUENTE                          </t>
  </si>
  <si>
    <t xml:space="preserve">SOAP                                              </t>
  </si>
  <si>
    <t xml:space="preserve">SEGURO VIAJERO FRECUENTE KLARE                    </t>
  </si>
  <si>
    <t xml:space="preserve">SUPER SEGURO M. ACCIDENTAL + ASISTENCIA           </t>
  </si>
  <si>
    <t xml:space="preserve">SEGURO DE PROTECCION PERSONAL                     </t>
  </si>
  <si>
    <t xml:space="preserve">GETNET                                            </t>
  </si>
  <si>
    <t xml:space="preserve">SEGURO DE CUENTA PROTEGIDA                        </t>
  </si>
  <si>
    <t xml:space="preserve">ROBO CONTENIDO _ PROVISORIO 2                     </t>
  </si>
  <si>
    <t>Sin Informacion</t>
  </si>
  <si>
    <t>263 - SÚPER SEGURO DE VIDA</t>
  </si>
  <si>
    <t>288 - SEGURO DE ACCIDENTES Y URGENCIAS MÉDICAS PLUS</t>
  </si>
  <si>
    <t>295 - SEGURO CATASTROFICO DE SALUD INDIVIDUAL</t>
  </si>
  <si>
    <t>296 - SEGURO CATASTROFICO DE SALUD INDIVIDUAL</t>
  </si>
  <si>
    <t>297 - SEGURO CATASTRÓFICO DE SALUD FAMILIAR</t>
  </si>
  <si>
    <t>298 - SEGURO CATASTROFICO DE SALUD INDIVIDUAL</t>
  </si>
  <si>
    <t>299 - SEGURO CATASTROFICO DE SALUD FAMILIAR</t>
  </si>
  <si>
    <t>300 - SEGURO CATASTROFICO DE SALUD INDIVIDUAL RA</t>
  </si>
  <si>
    <t>301 - SEGURO CATASTROFICO DE SALUD FAMILIAR RA</t>
  </si>
  <si>
    <t>302 - SEGURO CATASTROFICO IND DE SALUD DF</t>
  </si>
  <si>
    <t>303 - SEGURO CATASTROFICO FAM DE SALUD DF</t>
  </si>
  <si>
    <t>304 - SEGURO CATASTROFICO DE SALUD INDIVIDUAL RA</t>
  </si>
  <si>
    <t>305 - SEGURO CATASTROFICO DE SALUD FAMILIAR RA</t>
  </si>
  <si>
    <t>306 - SEGURO CATASTROFICO DE SALUD INDIVIDUAL FUN</t>
  </si>
  <si>
    <t>307 - SEGURO CATASTROFICO DE SALUD FAMILIAR FUN</t>
  </si>
  <si>
    <t>308 - SEGURO CATASTROFICO DE SALUD INDIVIDUAL</t>
  </si>
  <si>
    <t>309 - SEGURO CATASTRÓFICO DE SALUD FAMILIAR</t>
  </si>
  <si>
    <t>312 - SUPER SEGURO DE ACCIDENTES Y HOSPITALIZACION</t>
  </si>
  <si>
    <t>321 - SEGURO MUERTE ACCIDENTAL CON ASIST DENTAL TMK</t>
  </si>
  <si>
    <t>324 - SEGURO MUERTE ACCIDENTAL CON ASISTENCIA DENTAL</t>
  </si>
  <si>
    <t>325 - SEGURO  VACACIONES SEGURAS</t>
  </si>
  <si>
    <t>326 - SEGURO MUERTE ACCIDENTAL CON URGENCIAS MEDICAS</t>
  </si>
  <si>
    <t>328 - SEGURO MUERTE ACCIDENTAL CON URGENCIAS MEDICAS</t>
  </si>
  <si>
    <t>329 - SEGURO MUERTE ACCIDENTAL CON URGENCIAS M¿DICAS PLUS</t>
  </si>
  <si>
    <t>331 - SEGURO DE VIDA A TU MEDIDA</t>
  </si>
  <si>
    <t>332 - SEGURO MUERTE ACCIDENTAL CON ASIST DENTAL MKT</t>
  </si>
  <si>
    <t>333 - SEGURO DE VIAJE LARGO ESTADIA FAM</t>
  </si>
  <si>
    <t>334 - SEGURO DE VIAJE LARGA ESTADIA IND</t>
  </si>
  <si>
    <t>335 - SEGURO DE VIDA KLARE</t>
  </si>
  <si>
    <t>337 - SEGURO DE ACCIDENTES RECOMPENSA 50%</t>
  </si>
  <si>
    <t>338 - SEGURO DE VIDA COLECTIVO EMPRESAS</t>
  </si>
  <si>
    <t>343 - PROTECCIÓN AHORRO</t>
  </si>
  <si>
    <t>PROTEGE TU SUEÑO</t>
  </si>
  <si>
    <t>352 - ANDAR SEGURO TLMK</t>
  </si>
  <si>
    <t>353 - SEGURO DE ACCIDENTES Y URGENCIAS MEDICAS PLUS</t>
  </si>
  <si>
    <t>355 - SEGURO MUERTE ACCIDENTAL CAP. CRECIENTE + ASIST DENTAL</t>
  </si>
  <si>
    <t>358 - SEGURO FULL ASISTENCIA VIAJE</t>
  </si>
  <si>
    <t>360 - SEGURO MUERTE ACCIDENTAL CAP. CRECIENTE + ASIST DENTAL</t>
  </si>
  <si>
    <t>365 - SEGURO DE HOSPITALIZACIÓN</t>
  </si>
  <si>
    <t>366 - SEGURO DE HOSPITALIZACIÓN</t>
  </si>
  <si>
    <t>367 - SEGURO DE HOSPITALIZACIÓN</t>
  </si>
  <si>
    <t>368 - SEGURO DE HOSPITALIZACIÓN</t>
  </si>
  <si>
    <t>369 - SEGURO OBLIGATORIO DE SALUD ASOCIADO A COVID-19</t>
  </si>
  <si>
    <t>370 - SEGURO OBLIGATORIO DE SALUD ASOCIADO A COVID-19</t>
  </si>
  <si>
    <t>371 - SEGURO OBLIGATORIO DE SALUD ASOCIADO A COVID-19</t>
  </si>
  <si>
    <t>372 - SEGURO OBLIGATORIO DE SALUD ASOCIADO A COVID-19</t>
  </si>
  <si>
    <t>664 - HOGAR PROTEGIDO</t>
  </si>
  <si>
    <t>714 - SEGURO FRAUDE TARJETA DE CRÉDITO</t>
  </si>
  <si>
    <t>715 - SEGURO FRAUDE UF 55</t>
  </si>
  <si>
    <t>716 - SEGURO FRAUDE EMPRESA</t>
  </si>
  <si>
    <t>717 - SEGURO FRAUDE</t>
  </si>
  <si>
    <t>718 - SEGURO PROTECCIÓN BANCARIA (FUNCIONARIO)</t>
  </si>
  <si>
    <t>719 - SEGURO PROTECCIÓN BANCARIA (FUNCIONARIO)</t>
  </si>
  <si>
    <t>720 - SEGURO PROTECCIÓN BANCARIA PYME</t>
  </si>
  <si>
    <t>721 - SEGURO PROTECCIÓN BANCARIA</t>
  </si>
  <si>
    <t>722 - SEGURO PROTECCIÓN BANCARIA</t>
  </si>
  <si>
    <t>723 - SEGURO PROTECCIÓN BANCARIA</t>
  </si>
  <si>
    <t>724 - SEGURO PROTECCIÓN BANCARIA</t>
  </si>
  <si>
    <t>725 - SEGURO PROTECCIÓN BANCARIA</t>
  </si>
  <si>
    <t>726 - SEGURO DE DESEMPLEO INVOLUNTARIO</t>
  </si>
  <si>
    <t>729 - SEGURO PROTECCIÓN PERSONAL</t>
  </si>
  <si>
    <t>731 - HOGAR A TU MEDIDA</t>
  </si>
  <si>
    <t>732 - SEGURO PROTECCIÓN PERSONAL</t>
  </si>
  <si>
    <t>733 - SEGURO PROTECCIÓN PERSONAL</t>
  </si>
  <si>
    <t>734 - SEGURO DE PROTECCIÓN DE FACTURACIÓN GETNET PERSONAS</t>
  </si>
  <si>
    <t>735 - SEGURO DE PROTECCIÓN DE FACTURACIÓN GETNET PYME</t>
  </si>
  <si>
    <t>736 - SEGURO FALLECIMIENTO ACCIDENTAL KLARE</t>
  </si>
  <si>
    <t>738 - SEGURO DE CUENTA PROTEGIDA</t>
  </si>
  <si>
    <t>739 - SEGURO HOGAR A TU MEDIDA</t>
  </si>
  <si>
    <t>740 - SEGURO DE VIAJE POR CHILE</t>
  </si>
  <si>
    <t>741 - SEGURO ROBO CONTENIDO AUTO</t>
  </si>
  <si>
    <t>745 - SEGURO DE ACCIDENTES SCOOTER Y BICI</t>
  </si>
  <si>
    <t>746 - SEGURO SOAP</t>
  </si>
  <si>
    <t xml:space="preserve">DESGRAVAMEN HIPOTECARIO                           </t>
  </si>
  <si>
    <t xml:space="preserve">SANTIAGO VIDA RESPONSABLE                         </t>
  </si>
  <si>
    <t xml:space="preserve">SANTIAGO PROTECCIÓN FAMILIAR 2                    </t>
  </si>
  <si>
    <t xml:space="preserve">TE COLECTIVO VIDA                                 </t>
  </si>
  <si>
    <t xml:space="preserve">SANTIAGO VIDA LIBRE SOLUCIÓN                      </t>
  </si>
  <si>
    <t xml:space="preserve">SANTIAGO ASISTENCIA FAMILIAR                      </t>
  </si>
  <si>
    <t xml:space="preserve">SANTIAGO VIDA LIBRE                               </t>
  </si>
  <si>
    <t xml:space="preserve">DESGRAVAMEN CONSUMO                               </t>
  </si>
  <si>
    <t xml:space="preserve">SANTIAGO PRIMERA CLASE ALT. II                    </t>
  </si>
  <si>
    <t xml:space="preserve">SANTIAGO PRIMERA CLASE. ALT. I                    </t>
  </si>
  <si>
    <t xml:space="preserve">COLECTIVO ACC.PERSONALES                          </t>
  </si>
  <si>
    <t xml:space="preserve">SANTIAGO ACCIDENTES PERSONALES                    </t>
  </si>
  <si>
    <t xml:space="preserve">SANTIAGO VIDA SOLUCIÓN                            </t>
  </si>
  <si>
    <t xml:space="preserve">SANTIAGO VIDA INTELIGENTE                         </t>
  </si>
  <si>
    <t xml:space="preserve">SANTIAGO PROTECCIÓN MAYOR                         </t>
  </si>
  <si>
    <t xml:space="preserve">SANTIAGO VIDA COMPARTIDA                          </t>
  </si>
  <si>
    <t xml:space="preserve">SANTIAGO EDUCACIÓN TOTAL I                        </t>
  </si>
  <si>
    <t xml:space="preserve">SANTIAGO EDUCACIÓN TOTAL II                       </t>
  </si>
  <si>
    <t xml:space="preserve">SANTIAGO SEGURO PROGRAMADO  I                     </t>
  </si>
  <si>
    <t xml:space="preserve">SANTIAGO SEGURO PROGRAMADO  II                    </t>
  </si>
  <si>
    <t xml:space="preserve">ASISTENCIA A PERSONAS EN VIAJE                    </t>
  </si>
  <si>
    <t xml:space="preserve">SANTIAGO PRIMERA CLASE II                         </t>
  </si>
  <si>
    <t xml:space="preserve">SANTIAGO PRIMERA CLASE I                          </t>
  </si>
  <si>
    <t xml:space="preserve">SANTIAGO PROTECCIÓN FAMILIAR                      </t>
  </si>
  <si>
    <t xml:space="preserve">SANTIAGO TARJETA SEGURA SUPERIOR                  </t>
  </si>
  <si>
    <t xml:space="preserve">SANTIAGO VIDA MUJER                               </t>
  </si>
  <si>
    <t xml:space="preserve">SANTIAGO VIDA INTELIGENTE SUPERIOR                </t>
  </si>
  <si>
    <t xml:space="preserve">SANTIAGO TEMPORAL DECRECIENTE                     </t>
  </si>
  <si>
    <t xml:space="preserve">SANTIAGO VIDA EXCLUSIVA                           </t>
  </si>
  <si>
    <t xml:space="preserve">STGO.EXPRESS SEGURO ACCIDENTES                    </t>
  </si>
  <si>
    <t xml:space="preserve">SANTIAGO PRIMERA CLASE                            </t>
  </si>
  <si>
    <t xml:space="preserve">SANTIAGO EXPRESS VIDA LIBRE                       </t>
  </si>
  <si>
    <t xml:space="preserve">SANTIAGO SALUD PROTEGIDA                          </t>
  </si>
  <si>
    <t xml:space="preserve">SÚPER SEGURO VIDA                                 </t>
  </si>
  <si>
    <t xml:space="preserve">SÚPER SEGURO ACCIDENTES                           </t>
  </si>
  <si>
    <t xml:space="preserve">SÚPER SEGURO PROTECCIÓN                           </t>
  </si>
  <si>
    <t xml:space="preserve">SÚPER SEGURO FAMILIA                              </t>
  </si>
  <si>
    <t xml:space="preserve">PLAN SEGURO BANEFE                                </t>
  </si>
  <si>
    <t xml:space="preserve">PLAN ESTUDIO                                      </t>
  </si>
  <si>
    <t xml:space="preserve">PLAN SEGURO SALUD  D-100                          </t>
  </si>
  <si>
    <t xml:space="preserve">PLAN SEGURO SALUD  D-50                           </t>
  </si>
  <si>
    <t xml:space="preserve">SÚPER SEGURO VIDA + DEVOLUCIÓN                    </t>
  </si>
  <si>
    <t xml:space="preserve">SÚPER SEGURO FAMILIA PLUS                         </t>
  </si>
  <si>
    <t xml:space="preserve">SÚPER SEGURO UNIVERSITARIO                        </t>
  </si>
  <si>
    <t xml:space="preserve">SÚPER SEGURO VIDA PLUS                            </t>
  </si>
  <si>
    <t xml:space="preserve">SÚPER SEGURO ESCOLAR I                            </t>
  </si>
  <si>
    <t xml:space="preserve">SÚPER SEGURO ESCOLAR II                           </t>
  </si>
  <si>
    <t xml:space="preserve">SÚPER SEGURO ESCOLAR + SUPERIOR I                 </t>
  </si>
  <si>
    <t xml:space="preserve">SÚPER SEGURO ESCOLAR + SUPERIOR II                </t>
  </si>
  <si>
    <t xml:space="preserve">SÚPER SEGURO VIAJE SUR ASISTENCIA                 </t>
  </si>
  <si>
    <t xml:space="preserve">SÚPER SEGURO AHORRO PREVISIONAL VOLUNTARIO        </t>
  </si>
  <si>
    <t xml:space="preserve">SUPER SEGURO SALUD  D-100                         </t>
  </si>
  <si>
    <t xml:space="preserve">SÚPER SEGURO ESCOLAR SUPERIOR I                   </t>
  </si>
  <si>
    <t xml:space="preserve">SANTIAGO AHORRO SEGURO PREVISIONAL (A)            </t>
  </si>
  <si>
    <t xml:space="preserve">SÚPER SEGURO  AHORRO PREVISIONAL (A)              </t>
  </si>
  <si>
    <t xml:space="preserve">CREDITOS DE CONSUMO BANCO SANTANDER               </t>
  </si>
  <si>
    <t xml:space="preserve">SÚPER SEGURO SALUD  INDIVIDUAL                    </t>
  </si>
  <si>
    <t xml:space="preserve">SÚPER SEGURO SALUD  FAMILIAR                      </t>
  </si>
  <si>
    <t xml:space="preserve">SÚPER SEGURO ESTUDIO                              </t>
  </si>
  <si>
    <t xml:space="preserve">SEGURO ESTUDIO FAMILIAR                           </t>
  </si>
  <si>
    <t xml:space="preserve">GASTOS MÉDICOS CATASTRÓFICOS                      </t>
  </si>
  <si>
    <t xml:space="preserve">SÚPER SEGURO ACCIDENTES TM                        </t>
  </si>
  <si>
    <t xml:space="preserve">SÚPER SEGURO VIDA EMPRESA                         </t>
  </si>
  <si>
    <t xml:space="preserve">SÚPER SEGURO ACCIDENTE EMPRESA PLUS               </t>
  </si>
  <si>
    <t xml:space="preserve">SÚPER SEGURO ACCIDENTE EMPRESA                    </t>
  </si>
  <si>
    <t xml:space="preserve">SÚPER SEGURO VIAJE TM SUR ASISTENCIA              </t>
  </si>
  <si>
    <t xml:space="preserve">SEGURO COLECTIVO DE ACCIDENTES PERSONALES         </t>
  </si>
  <si>
    <t xml:space="preserve">FULL ASISTENCIA VIAJE                             </t>
  </si>
  <si>
    <t xml:space="preserve">SÚPER SEGURO ACCIDENTES RCL                       </t>
  </si>
  <si>
    <t xml:space="preserve">SÚPER SEGURO SALUD INDIVIDUAL                     </t>
  </si>
  <si>
    <t xml:space="preserve">SÚPER SEGURO SALUD FAMILIAR                       </t>
  </si>
  <si>
    <t xml:space="preserve">SÚPER SEGURO ACCIDENTE HOSPITALIZACIÓN            </t>
  </si>
  <si>
    <t xml:space="preserve">SÚPER SEGURO RENTA PROTEGIDA                      </t>
  </si>
  <si>
    <t xml:space="preserve">VIDA PARIS COLECTIVO                              </t>
  </si>
  <si>
    <t xml:space="preserve">SEGURO ACCIDENTES RENTA TM                        </t>
  </si>
  <si>
    <t xml:space="preserve">DIAGNÓSTICO SEGURO                                </t>
  </si>
  <si>
    <t xml:space="preserve">VIDA SEGURO                                       </t>
  </si>
  <si>
    <t xml:space="preserve">RENTA SEGURO                                      </t>
  </si>
  <si>
    <t xml:space="preserve">MÁS VIDA                                          </t>
  </si>
  <si>
    <t xml:space="preserve">SALUD SEGURO INDIVIDUAL                           </t>
  </si>
  <si>
    <t xml:space="preserve">SALUD SEGURO FAMILIAR                             </t>
  </si>
  <si>
    <t xml:space="preserve">ESTUDIO SEGURO                                    </t>
  </si>
  <si>
    <t xml:space="preserve">VIAJE SEGURO                                      </t>
  </si>
  <si>
    <t xml:space="preserve">AHORRO PREVISIONAL VOLUNTARIO1                    </t>
  </si>
  <si>
    <t xml:space="preserve">SÚPER SEGURO RENTA TOTAL                          </t>
  </si>
  <si>
    <t xml:space="preserve">SEGURO RENTA ACCIDENTE                            </t>
  </si>
  <si>
    <t xml:space="preserve">SÚPER SEGURO TEMPORAL                             </t>
  </si>
  <si>
    <t xml:space="preserve">DIAGNÓSTICO SEGURO TM                             </t>
  </si>
  <si>
    <t xml:space="preserve">SÚPER SEGURO ACCIDENTE FAMILIAR                   </t>
  </si>
  <si>
    <t xml:space="preserve">VIDA BANCO PARIS                                  </t>
  </si>
  <si>
    <t xml:space="preserve">SÚPER SEGURO SALUD PLUS INDIVIDUAL                </t>
  </si>
  <si>
    <t xml:space="preserve">SÚPER SEGURO SALUD PLUS FAMILIAR                  </t>
  </si>
  <si>
    <t xml:space="preserve">SANTIAGO TEMPORAL DECRECIENTE US$                 </t>
  </si>
  <si>
    <t xml:space="preserve">SEGURO RENTA POR HOSPITALIZACIÓN TM               </t>
  </si>
  <si>
    <t xml:space="preserve">FAMILIA SEGURA JUMBO                              </t>
  </si>
  <si>
    <t xml:space="preserve">ESTUDIO SUPERIOR BANEFE                           </t>
  </si>
  <si>
    <t xml:space="preserve">SEGURO RENTA                                      </t>
  </si>
  <si>
    <t xml:space="preserve">SEGURO DE VIDA                                    </t>
  </si>
  <si>
    <t xml:space="preserve">SÚPER SEGURO DE HOSPITALIZACIÓN                   </t>
  </si>
  <si>
    <t xml:space="preserve">SEGURO COLECTIVO ESCOLAR Y UNIVERSITARIO          </t>
  </si>
  <si>
    <t xml:space="preserve">SEGURO COLECTIVO DE PROTECCIÓN FAMILIAR (VIDA)    </t>
  </si>
  <si>
    <t xml:space="preserve">SEGURO COLECTIVO PROTECCIÓN FAMILIAR (ACCIDENTE)  </t>
  </si>
  <si>
    <t xml:space="preserve">SEGURO HOSPITALIZACIÓN BANEFE                     </t>
  </si>
  <si>
    <t xml:space="preserve">SEGURO COLECTIVO DE VIDA                          </t>
  </si>
  <si>
    <t xml:space="preserve">SEGURO COLECTIVO DE SALUD CATASTRÓFICO            </t>
  </si>
  <si>
    <t xml:space="preserve">COLECTIVO DE ASISTENCIA A PERSONAS EN VIAJE       </t>
  </si>
  <si>
    <t xml:space="preserve">RENTA SEGURA BANEFE                               </t>
  </si>
  <si>
    <t xml:space="preserve">SÚPER SEGURO ALIVIO SEGURO INDIVIDUAL             </t>
  </si>
  <si>
    <t xml:space="preserve">SÚPER SEGURO ALIVIO SEGURO FAMILIAR               </t>
  </si>
  <si>
    <t xml:space="preserve">SEGURO DE ACCIDENTES HELP                         </t>
  </si>
  <si>
    <t xml:space="preserve">SÚPER SEGURO EJECUTIVO                            </t>
  </si>
  <si>
    <t xml:space="preserve">SÚPER SEGURO ONCOLÓGICO BANEFE                    </t>
  </si>
  <si>
    <t xml:space="preserve">SEGURO SALUD TOTAL                                </t>
  </si>
  <si>
    <t xml:space="preserve">DIAGNÓSTICO SEGURO TM II                          </t>
  </si>
  <si>
    <t xml:space="preserve">MÁS VIDA TOTAL                                    </t>
  </si>
  <si>
    <t xml:space="preserve">PRODUCTO COLECTIVO SALUD PARIS                    </t>
  </si>
  <si>
    <t xml:space="preserve">PRIMA UNICA BANCO PARIS (CORREDORA)               </t>
  </si>
  <si>
    <t xml:space="preserve">SUPER SEGURO FAMILIA PROTEGIDA                    </t>
  </si>
  <si>
    <t xml:space="preserve">FAMILIA SEGURA PARIS                              </t>
  </si>
  <si>
    <t xml:space="preserve">SÚPER SEGURO PIP                                  </t>
  </si>
  <si>
    <t xml:space="preserve">SÚPER SEGURO VIDA MÁS DEVOLUCIÓN                  </t>
  </si>
  <si>
    <t xml:space="preserve">CROSS VIDA MASIVO                                 </t>
  </si>
  <si>
    <t xml:space="preserve">SALUD PROTEGIDA                                   </t>
  </si>
  <si>
    <t xml:space="preserve">FAMILIA SEGURA EASY                               </t>
  </si>
  <si>
    <t xml:space="preserve">DIAGNÓSTICO SEGURO BANEFE                         </t>
  </si>
  <si>
    <t xml:space="preserve">SÚPER SEGURO VIDA ADULTO                          </t>
  </si>
  <si>
    <t xml:space="preserve">SÚPER SEGURO  VIDA + DEVOLUCIÓN BANEFE            </t>
  </si>
  <si>
    <t xml:space="preserve">FAMILIA SEGURA CROSS VIDA TOTAL                   </t>
  </si>
  <si>
    <t xml:space="preserve">SALUD TOTAL                                       </t>
  </si>
  <si>
    <t xml:space="preserve">FAMILIA TRANQUILA PARIS                           </t>
  </si>
  <si>
    <t xml:space="preserve">FAMILIA TRANQUILA JUMBO                           </t>
  </si>
  <si>
    <t xml:space="preserve">VIDA SEGURA                                       </t>
  </si>
  <si>
    <t xml:space="preserve">SÚPER SEGURO VACACIONES SEGURAS                   </t>
  </si>
  <si>
    <t xml:space="preserve">SÚPER SEGURO VIDA PROTEGIDA TMK                   </t>
  </si>
  <si>
    <t xml:space="preserve">HOSPITALIZACIÓN Y MUERTE ACCIDENTAL BANEFE        </t>
  </si>
  <si>
    <t xml:space="preserve">SUPER SEGURO DE VIDA CON AHORRO RENTA FIJA        </t>
  </si>
  <si>
    <t xml:space="preserve">SÚPER SEGURO DE VIDA CON AHORRO RENTA VARIABLE    </t>
  </si>
  <si>
    <t xml:space="preserve">PROTECCION TOTAL                                  </t>
  </si>
  <si>
    <t xml:space="preserve">PROTECCIÓN TOTAL PLUS                             </t>
  </si>
  <si>
    <t xml:space="preserve">VIDA DENTAL                                       </t>
  </si>
  <si>
    <t xml:space="preserve">ONCOLOGICO TMK BANEFE ACCION COMERCIAL            </t>
  </si>
  <si>
    <t xml:space="preserve">RESERVADO CARLA (CAMBIADO POR 638)                </t>
  </si>
  <si>
    <t xml:space="preserve">ONCOLÓGICO TMK BANEFE                             </t>
  </si>
  <si>
    <t xml:space="preserve">RESERVADO CARLA                                   </t>
  </si>
  <si>
    <t xml:space="preserve">VIDA INTEGRAL                                     </t>
  </si>
  <si>
    <t xml:space="preserve">SUPER SEGURO DE VIDA                              </t>
  </si>
  <si>
    <t xml:space="preserve">SUPER SEGURO ONCOLOGICO                           </t>
  </si>
  <si>
    <t xml:space="preserve">SUPER SEGURO ONCOLÓGICO + VIDA                    </t>
  </si>
  <si>
    <t xml:space="preserve">VIDA PROTEGIDA                                    </t>
  </si>
  <si>
    <t xml:space="preserve">PROTECCIÓN TOTAL II                               </t>
  </si>
  <si>
    <t xml:space="preserve">SÚPER SEGURO LA INVERSIÓN DE TU VIDA              </t>
  </si>
  <si>
    <t xml:space="preserve">DIAGNÓSTICO SEGURO 1                              </t>
  </si>
  <si>
    <t xml:space="preserve">DIAGNÓSTICO SEGURO 2                              </t>
  </si>
  <si>
    <t xml:space="preserve">SUPER SEGURO ONCOLÓGICO                           </t>
  </si>
  <si>
    <t xml:space="preserve">SUPER SEGURO DE VIDA + ONCOLÓGICO                 </t>
  </si>
  <si>
    <t xml:space="preserve">SÚPER SEGURO DE ASISTENCIA DENTAL                 </t>
  </si>
  <si>
    <t xml:space="preserve">SÚPER SEGURO LA INVERSIÓN DE TU VIDA GLOBAL       </t>
  </si>
  <si>
    <t xml:space="preserve">PROTECCIÓN TOTAL III                              </t>
  </si>
  <si>
    <t xml:space="preserve">SÚPER SEGURO ONCOLÓGICO + VIDA                    </t>
  </si>
  <si>
    <t xml:space="preserve">SEGURO MUERTE ACCIDENTAL + ASISTENCIA AL DECESO   </t>
  </si>
  <si>
    <t xml:space="preserve">SÚPER SEGURO ACCIDENTES HOSPITALIZACIÓN           </t>
  </si>
  <si>
    <t xml:space="preserve">SÚPER SEGURO HOSPITALIZACIÓN                      </t>
  </si>
  <si>
    <t xml:space="preserve">SÚPER SEGURO VIDA + DEVOLUCIÓN BANEFE             </t>
  </si>
  <si>
    <t xml:space="preserve">MAS ASISTENCIA II                                 </t>
  </si>
  <si>
    <t xml:space="preserve">DIAGNÓSTICO TOTAL PARÍS                           </t>
  </si>
  <si>
    <t xml:space="preserve">SÚPER SEGURO PROTECCIÓN INTEGRAL BANEFE TMK       </t>
  </si>
  <si>
    <t xml:space="preserve">SUPER SEGURO FAMILIA PROTEGIDA II                 </t>
  </si>
  <si>
    <t xml:space="preserve">SEGURO HOSPITALIZACIÓN Y MUERTE ACCIDENTAL        </t>
  </si>
  <si>
    <t xml:space="preserve">SÚPER SEGURO FULL ONCOLÓGICA                      </t>
  </si>
  <si>
    <t xml:space="preserve">SÚPER SEGURO LA INVERSIÓN DE TU VIDA LOCAL        </t>
  </si>
  <si>
    <t xml:space="preserve">SÚPER SEGURO VIDA RENTAS ALTAS                    </t>
  </si>
  <si>
    <t>SÚPER SEGURO ALIVIO SEGURO INDIVIDUAL RENTAS ALTAS</t>
  </si>
  <si>
    <t xml:space="preserve">SÚPER SEGURO ALIVIO SEGURO FAMILIAR RENTAS ALTAS  </t>
  </si>
  <si>
    <t xml:space="preserve">SÚPER SEGURO VIAJE RENTAS ALTAS SUR ASISTENCIA    </t>
  </si>
  <si>
    <t xml:space="preserve">SEGURO MUERTE ACCIDENTAL + ASISTENCIA AL PC       </t>
  </si>
  <si>
    <t xml:space="preserve">INVERSIÓN SEGURA                                  </t>
  </si>
  <si>
    <t xml:space="preserve">SÚPER SEGURO DE ESTUDIO BANEFE                    </t>
  </si>
  <si>
    <t xml:space="preserve">LA INVERSION DE TU VIDA: LO MEJOR DE DOS MUNDOS   </t>
  </si>
  <si>
    <t xml:space="preserve">SEGURO VIDA + ONCOLÓGICO BANEFE                   </t>
  </si>
  <si>
    <t xml:space="preserve">SÚPER SEGURO ALIVIO INDIVIDUAL+DESCUENTO FARMACIA </t>
  </si>
  <si>
    <t xml:space="preserve">SÚPER SEGURO ALIVIO FAMILIAR + DESCUENTO FARMACIA </t>
  </si>
  <si>
    <t xml:space="preserve">SÚPER SEGURO ONCOLÓGICO MUJER                     </t>
  </si>
  <si>
    <t xml:space="preserve">SEGURO PROTECCIÓN ADULTO MAYOR BANEFE             </t>
  </si>
  <si>
    <t xml:space="preserve">LA INVERSION DE TU VIDA VI                        </t>
  </si>
  <si>
    <t xml:space="preserve">SÚPER SEGURO DE VIAJE SUR ASISTENCIA              </t>
  </si>
  <si>
    <t xml:space="preserve">SEGURO ACCIDENTE RECOMPENSA 100% BANEFE           </t>
  </si>
  <si>
    <t xml:space="preserve">SÚPER SEGURO VIDA (FUNCIONARIOS)                  </t>
  </si>
  <si>
    <t xml:space="preserve">SEGURO ALIVIO SEGURO INDIVIDUAL (FUNCIONARIOS)    </t>
  </si>
  <si>
    <t xml:space="preserve">SEGURO ALIVIO SEGURO FAMILIAR (FUNCIONARIOS)      </t>
  </si>
  <si>
    <t>SEGURO INDIVIDUAL DESGRAVAMEN PU PARA CRÉDITOS HIP</t>
  </si>
  <si>
    <t xml:space="preserve">SEGURO INDIVIDUAL DESGR. + IP 2/3 HIPOTECARIO PU  </t>
  </si>
  <si>
    <t>SEGURO INDIVIDUAL DESGRAVAMEN PR PARA CRÉDITOS HIP</t>
  </si>
  <si>
    <t xml:space="preserve">SEGURO INDIVIDUAL DESGRAVAMEN + IP2/3  PR  C.H.   </t>
  </si>
  <si>
    <t xml:space="preserve">SEGURO INDIVIDUAL DESGRAVAMEN PU BANEFE           </t>
  </si>
  <si>
    <t>SEGURO INDIVIDUAL DESGRAVAMEN + ITP 2/3 PU  BANEFE</t>
  </si>
  <si>
    <t>SEGURO INDIVIDUAL DESGRAVAMEN PR BANEFCRÉDITOS HIP</t>
  </si>
  <si>
    <t>SEGURO IND DESGRAVAMEN + IP 2/3 PR BANEFE CRÉD HIP</t>
  </si>
  <si>
    <t xml:space="preserve">SEGURO DE SALUD CATASTRÓFICO INDIVIDUAL           </t>
  </si>
  <si>
    <t xml:space="preserve">SEGURO DE SALUD CATASTROFICO FAMILIAR             </t>
  </si>
  <si>
    <t xml:space="preserve">SEGURO CATASTRÓFICO UF 50 DE SALUD INDIVIDUAL RA  </t>
  </si>
  <si>
    <t xml:space="preserve">SEGURO CATASTRÓFICO UF 50 DE SALUD FAMILIAR RA    </t>
  </si>
  <si>
    <t xml:space="preserve">SEGURO DE SALUD CATASTROFICO INDIV-FUNCIONARIOS   </t>
  </si>
  <si>
    <t>SEGURO DE SALUD CATASTROFICO FAMILIAR-FUNCIONARIOS</t>
  </si>
  <si>
    <t xml:space="preserve">SUPER SEGURO CATASTROFICO INDIVIDUAL              </t>
  </si>
  <si>
    <t xml:space="preserve">SUPER SEGURO CATASTROFICO  FAMILIAR               </t>
  </si>
  <si>
    <t xml:space="preserve">SEGURO INDIVIDUAL DESGRAVAMEN + IP2/3  STOCK      </t>
  </si>
  <si>
    <t xml:space="preserve">SEG. MUERTE ACCIDENTAL CON SALA DE URGENCIA BANCO </t>
  </si>
  <si>
    <t>SEG. MUERTE ACCIDENTAL CON SALA DE URGENCIA BANEFE</t>
  </si>
  <si>
    <t xml:space="preserve">FULL ONCOLÓGICO                                   </t>
  </si>
  <si>
    <t xml:space="preserve">SÚPER SEGURO DE HOSPITALIZACIÓN TITULARES         </t>
  </si>
  <si>
    <t xml:space="preserve">SEGURO INDIVIDUAL DESGRAVAMEN + IP2/3  PA  C.H.E. </t>
  </si>
  <si>
    <t xml:space="preserve">SÚPER SEGURO DE VIAJE                             </t>
  </si>
  <si>
    <t xml:space="preserve">SEGURO INDIVIDUAL DESGRAVAMEN + ITP 2/3 HI PR     </t>
  </si>
  <si>
    <t xml:space="preserve">SEGURO INDIVIDUAL DESGRAVAMEN + IP2/3  PR         </t>
  </si>
  <si>
    <t xml:space="preserve">SEGURO INDIVIDUAL DESGRAVAMEN PR                  </t>
  </si>
  <si>
    <t xml:space="preserve">SEGURO IND DESGRAVAMEN BANEFE                     </t>
  </si>
  <si>
    <t xml:space="preserve">SEGURO DE ACCIDENTES Y URGENCIAS MÉDICAS PLUS     </t>
  </si>
  <si>
    <t xml:space="preserve">SEGURO DE ACCIDENTES PERSONALES SANTANDER ADVANCE </t>
  </si>
  <si>
    <t xml:space="preserve">SEGURO VIDA EDUCACIÓN BANCO                       </t>
  </si>
  <si>
    <t xml:space="preserve">SEGURO VIDA EDUCACIÓN BANEFE                      </t>
  </si>
  <si>
    <t xml:space="preserve">SEGURO CATASTROFICO DE SALUD INDIVIDUAL           </t>
  </si>
  <si>
    <t xml:space="preserve">SEGURO CATASTROFICO DE SALUD FAMILIAR             </t>
  </si>
  <si>
    <t xml:space="preserve">SEGURO CATASTROFICO DE SALUD INDIVIDUAL RA        </t>
  </si>
  <si>
    <t xml:space="preserve">SEGURO CATASTROFICO DE SALUD FAMILIAR RA          </t>
  </si>
  <si>
    <t xml:space="preserve">SEGURO CATASTROFICO IND DE SALUD  DF              </t>
  </si>
  <si>
    <t xml:space="preserve">SEGURO CATASTROFICO FAM DE SALUD DF               </t>
  </si>
  <si>
    <t xml:space="preserve">SEGURO CATASTROFICO DE SALUD INDIVIDUAL FUN       </t>
  </si>
  <si>
    <t xml:space="preserve">SEGURO CATASTROFICO DE SALUD FAMILIAR FUN         </t>
  </si>
  <si>
    <t xml:space="preserve">SEGURO DE VIAJE LARGA ESTADIA IND                 </t>
  </si>
  <si>
    <t xml:space="preserve">SEGURO DE VIAJE LARGA ESTADIA FAM                 </t>
  </si>
  <si>
    <t xml:space="preserve">SEGURO VIDA RECOMPENSA                            </t>
  </si>
  <si>
    <t xml:space="preserve">SEGURO VIDA RECOMPENSA BANEFE                     </t>
  </si>
  <si>
    <t xml:space="preserve">MUERTE ACCIDENTAL OPERATIVOS                      </t>
  </si>
  <si>
    <t xml:space="preserve">SEGURO MUERTE ACCIDENTAL CON ASIST DENTAL SF      </t>
  </si>
  <si>
    <t xml:space="preserve">SEGURO MUERTE ACCIDENTAL CON ASIST DENTAL FUNC    </t>
  </si>
  <si>
    <t xml:space="preserve">SEGURO MUERTE ACCIDENTAL CON ASIST DENTAL TMK     </t>
  </si>
  <si>
    <t xml:space="preserve">SEGURO ONCOLÓGICO UC                              </t>
  </si>
  <si>
    <t xml:space="preserve">SEGURO ONCOLOGICO UC FUNCIONARIOS                 </t>
  </si>
  <si>
    <t xml:space="preserve">SEGURO MUERTE ACCIDENTAL CON ASIST DENTAL REDVOX  </t>
  </si>
  <si>
    <t xml:space="preserve">SEGURO  VACACIONES SEGURAS                        </t>
  </si>
  <si>
    <t xml:space="preserve">SEGURO MUERTE ACCIDENTAL CON URGENCIAS MÉDICAS    </t>
  </si>
  <si>
    <t xml:space="preserve"> SEGURO COMPLEMENTARIO DE SALUD INDIVIDUAL        </t>
  </si>
  <si>
    <t>SEGURO DE MUERTE ACCIDENTAL Y URG MÉDICAS FAMILIAR</t>
  </si>
  <si>
    <t xml:space="preserve">SEGURO DE VIDA A TU MEDIDA                        </t>
  </si>
  <si>
    <t xml:space="preserve">SEGURO DE VIAJE LARGA ESTADÍA FAMILIAR            </t>
  </si>
  <si>
    <t xml:space="preserve">SÚPER SEGURO VIDA KLARE                           </t>
  </si>
  <si>
    <t xml:space="preserve">SEGURO DE ACCIDENTES RECOMPENSA 50%               </t>
  </si>
  <si>
    <t xml:space="preserve">SEGURO DE VIDA COLECTIVO EMPRESAS                 </t>
  </si>
  <si>
    <t xml:space="preserve">SÚPER SEGURO VIAJE                                </t>
  </si>
  <si>
    <t xml:space="preserve">SEGURO ONCOLÓGICO UC TMK                          </t>
  </si>
  <si>
    <t xml:space="preserve">RESERV AHORRO                                     </t>
  </si>
  <si>
    <t xml:space="preserve">SEGURO VIDA TRANQUILA                             </t>
  </si>
  <si>
    <t xml:space="preserve">ANDAR SEGURO TLMK                                 </t>
  </si>
  <si>
    <t xml:space="preserve">MUERTE ACCIDENTAL KLARE                           </t>
  </si>
  <si>
    <t xml:space="preserve">SANTIAGO PRIMERA CLASE ALT II                     </t>
  </si>
  <si>
    <t xml:space="preserve">SANTIAGO PRIMERA CLASE ALT I                      </t>
  </si>
  <si>
    <t xml:space="preserve">SEGURO ONCOLÓGICO UC FUNCIONARIOS                 </t>
  </si>
  <si>
    <t xml:space="preserve">SÚPER SEGURO DE HOSPITALIZACIÓN TMK               </t>
  </si>
  <si>
    <t xml:space="preserve">SEGURO DE HOSPITALIZACIÓN                         </t>
  </si>
  <si>
    <t xml:space="preserve">SEGURO DE HOSPITALIZACIÓN TMK                     </t>
  </si>
  <si>
    <t xml:space="preserve">NUEVO PRODUCTO COVID IAXIS                        </t>
  </si>
  <si>
    <t xml:space="preserve">SEGURO  OBLIGATORIO DE SALUD ASOCIADO A COVID-19  </t>
  </si>
  <si>
    <t xml:space="preserve">DESGRAVAMEN HIPOTECARIO INDIVIDUAL                </t>
  </si>
  <si>
    <t xml:space="preserve">SEGURO  VACACIONES SEGURAS KLARE                  </t>
  </si>
  <si>
    <t xml:space="preserve">SEGURO ONCOLÓGICO UC KLARE                        </t>
  </si>
  <si>
    <t xml:space="preserve">CESANTÍA                                          </t>
  </si>
  <si>
    <t xml:space="preserve">SEGURO FRAUDE TARJETA PROTEGIDA                   </t>
  </si>
  <si>
    <t xml:space="preserve">SEGURO FRAUDE BLOQUEO TOTAL                       </t>
  </si>
  <si>
    <t xml:space="preserve">SEGURO FRAUDE TARJETA TITANIO                     </t>
  </si>
  <si>
    <t xml:space="preserve">SEGURO FRAUDE ATM                                 </t>
  </si>
  <si>
    <t xml:space="preserve">SEGURO FRAUDE PYME + ASESORÍA LEGAL               </t>
  </si>
  <si>
    <t xml:space="preserve">SEGURO FRAUDE INTERNET                            </t>
  </si>
  <si>
    <t xml:space="preserve">SEGURO FRAUDE                                     </t>
  </si>
  <si>
    <t xml:space="preserve">SEGURO FRAUDE PYME                                </t>
  </si>
  <si>
    <t xml:space="preserve">SEGURO FRAUDE TMK                                 </t>
  </si>
  <si>
    <t xml:space="preserve">SEGURO FRAUDE                                     </t>
  </si>
  <si>
    <t xml:space="preserve">SEGURO FRAUDE PYME TMK                            </t>
  </si>
  <si>
    <t xml:space="preserve">SÚPER SEGURO FULL BIENES                          </t>
  </si>
  <si>
    <t xml:space="preserve">SEGURO CESANTÍA O INCAPACIDAD LABORAL BANEFE      </t>
  </si>
  <si>
    <t xml:space="preserve"> SEGURO FRAUDE PYME                               </t>
  </si>
  <si>
    <t xml:space="preserve">CESANTÍA O INCAPACIDAD LABORAL LIBRE DISPONIBILI  </t>
  </si>
  <si>
    <t xml:space="preserve">SÚPER SEGURO FULL BIENES BANEFE                   </t>
  </si>
  <si>
    <t xml:space="preserve">SEGURO FRAUDE BANEFE                              </t>
  </si>
  <si>
    <t xml:space="preserve">HOGAR                                             </t>
  </si>
  <si>
    <t xml:space="preserve">SÚPER SEGURO ASISTENCIA SANTANDER                 </t>
  </si>
  <si>
    <t xml:space="preserve">INCENDIO Y SISMO                                  </t>
  </si>
  <si>
    <t xml:space="preserve">SÚPER SEGURO ASISTENCIA BANEFE                    </t>
  </si>
  <si>
    <t xml:space="preserve">HOGAR SEGURO                                      </t>
  </si>
  <si>
    <t xml:space="preserve">CESANTIA E INCAPACIDAD TEMPORAL                   </t>
  </si>
  <si>
    <t xml:space="preserve">HOGAR ASEGURADO PARIS/EASY                        </t>
  </si>
  <si>
    <t xml:space="preserve">CESANTÍA PYME                                     </t>
  </si>
  <si>
    <t xml:space="preserve">SEGURO FRAUDE PYME TMK                            </t>
  </si>
  <si>
    <t xml:space="preserve">PPI TARJETA DE CREDITO BANEFE                     </t>
  </si>
  <si>
    <t xml:space="preserve">PPI BANCO                                         </t>
  </si>
  <si>
    <t xml:space="preserve">PPI PAGO MÍNIMO TARJETA CRÉDITO BANCO SANTANDER   </t>
  </si>
  <si>
    <t xml:space="preserve">PPI TARJETA DE CRÉDITO BANEFE                     </t>
  </si>
  <si>
    <t xml:space="preserve">INCENDIO                                          </t>
  </si>
  <si>
    <t xml:space="preserve">SEGURO FRAUDE $10.000.000.-                       </t>
  </si>
  <si>
    <t xml:space="preserve">SEGURO FRAUDE $5.000.000.-                        </t>
  </si>
  <si>
    <t xml:space="preserve">SEGURO PAGO TARJETA                               </t>
  </si>
  <si>
    <t xml:space="preserve">HOGAR PROTEGIDO.                                  </t>
  </si>
  <si>
    <t xml:space="preserve">SEGURO FRAUDE RENTAS ALTAS                        </t>
  </si>
  <si>
    <t xml:space="preserve">SÚPER SEGURO HOGAR RENTAS ALTAS                   </t>
  </si>
  <si>
    <t xml:space="preserve">SÚPER SEGURO PAGO PROTEGIDO BANEFE                </t>
  </si>
  <si>
    <t xml:space="preserve">HOGAR FULL PROTEGIDO                              </t>
  </si>
  <si>
    <t xml:space="preserve">SEGURO HOGAR RECOMPENSA BANEFE                    </t>
  </si>
  <si>
    <t xml:space="preserve">SEGURO FRAUDE (FUNCIONARIOS)                      </t>
  </si>
  <si>
    <t xml:space="preserve">HOGAR PROTEGIDO(FUNCIONARIO)                      </t>
  </si>
  <si>
    <t xml:space="preserve">SEGURO EMPRESA PROTEGIDA                          </t>
  </si>
  <si>
    <t>SEGURO INIDIVIDUAL INCENDIO + SISMO PU PARA CRÉDIT</t>
  </si>
  <si>
    <t>SEGURO INDIVIDUAL INCENDIO + SISMO PR PARA CRÉDITO</t>
  </si>
  <si>
    <t>SEGURO INDIVIDUAL INCENDIO + SISMO PU PARA CRÉDITO</t>
  </si>
  <si>
    <t xml:space="preserve">SUPER SEGURO ANDAR SEGURO                         </t>
  </si>
  <si>
    <t xml:space="preserve">SUPER SEGURO EMPRESA PROTEGIDA (CANALES REMOTOS)  </t>
  </si>
  <si>
    <t xml:space="preserve">CESANTIA  PARA CREDITOS DE CONSUMO                </t>
  </si>
  <si>
    <t xml:space="preserve">SEGURO INDIVIDUAL INCENDIO + SISMO PR             </t>
  </si>
  <si>
    <t xml:space="preserve">SEGURO INDIVIDUAL INCENDIO + SISMO HIPOT PR BF    </t>
  </si>
  <si>
    <t xml:space="preserve">SEGURO FRAUDE PYME                                </t>
  </si>
  <si>
    <t xml:space="preserve">HOGAR PROTEGIDO                                   </t>
  </si>
  <si>
    <t xml:space="preserve">PRODUCTO LIBRE (FUE EX662)                        </t>
  </si>
  <si>
    <t xml:space="preserve">SEGURO MULTIRRIESGO PYME                          </t>
  </si>
  <si>
    <t xml:space="preserve">HOGAR PROTEGIDO BANEFE                            </t>
  </si>
  <si>
    <t xml:space="preserve">SEGURO FRAUDE UF 476 INTERNET TMK                 </t>
  </si>
  <si>
    <t xml:space="preserve">INCENDIO LICITADO                                 </t>
  </si>
  <si>
    <t xml:space="preserve">CESANTIA - INC                                    </t>
  </si>
  <si>
    <t xml:space="preserve">SEGURO PROTECCIÓN CELULARES                       </t>
  </si>
  <si>
    <t xml:space="preserve">SEGURO FRAUDE TARJETA DE CRÉDITO UF 200           </t>
  </si>
  <si>
    <t xml:space="preserve">SEGURO FRAUDE UF 55                               </t>
  </si>
  <si>
    <t xml:space="preserve">SEGURO FRAUDE EMPRESA                             </t>
  </si>
  <si>
    <t xml:space="preserve">SEGURO FRAUDE (FUNCIONARIO)                       </t>
  </si>
  <si>
    <t xml:space="preserve">SEGURO DE DESEMPLEO O INCAPACIDAD TEMPORAL TLMK   </t>
  </si>
  <si>
    <t xml:space="preserve">SEGURO HOGAR A TU MEDIDA                          </t>
  </si>
  <si>
    <t xml:space="preserve">SEGURO PROTECCION PERSONAL WEB20                  </t>
  </si>
  <si>
    <t xml:space="preserve">SEGURO DE PROTECCIÓN DE FACTURACIÓN GETNET PYME   </t>
  </si>
  <si>
    <t xml:space="preserve">SEGURO FALLECIMIENTO ACCIDENTAL KLARE             </t>
  </si>
  <si>
    <t xml:space="preserve">SEGURO DE VIAJE NACIONAL DESCANSO TRANQUILO       </t>
  </si>
  <si>
    <t xml:space="preserve">SEGURO ROBO CONTENIDO AUTO                        </t>
  </si>
  <si>
    <t xml:space="preserve">SEGURO DE ACCIDENTES SCOOTER Y BICI               </t>
  </si>
  <si>
    <t>RAMO REAS CORREGIDO</t>
  </si>
  <si>
    <t>Munchener</t>
  </si>
  <si>
    <t>REASEGURADOR_COC</t>
  </si>
  <si>
    <t>CONTRATO DETALLE COC</t>
  </si>
  <si>
    <t>CONTRATO COC</t>
  </si>
  <si>
    <t>Asistencia</t>
  </si>
  <si>
    <t>AP Asistencia</t>
  </si>
  <si>
    <t>Salud Cat</t>
  </si>
  <si>
    <t>Catsal Run Off</t>
  </si>
  <si>
    <t>Salud Run Off</t>
  </si>
  <si>
    <t>Desgravamen No Licitado UF 3000</t>
  </si>
  <si>
    <t>Digital KLARE</t>
  </si>
  <si>
    <t>Hospitalizacion BANEFE</t>
  </si>
  <si>
    <t>Salud</t>
  </si>
  <si>
    <t>Desgravamen K Fijo</t>
  </si>
  <si>
    <t>Desgravamen-Vida</t>
  </si>
  <si>
    <t>Catsal</t>
  </si>
  <si>
    <t>Desgravamen Multisocio</t>
  </si>
  <si>
    <t>Desgravamen Empresas</t>
  </si>
  <si>
    <t>Accidentes Personales</t>
  </si>
  <si>
    <t>Consumo Desgravamen</t>
  </si>
  <si>
    <t>Vida Open</t>
  </si>
  <si>
    <t>Asistencia Viaje</t>
  </si>
  <si>
    <t>Consumo Desgravamen K Fijo</t>
  </si>
  <si>
    <t>Consumo Vida</t>
  </si>
  <si>
    <t>Licitacion Hipotecario</t>
  </si>
  <si>
    <t>Klare Life</t>
  </si>
  <si>
    <t>Hipotecario Individual</t>
  </si>
  <si>
    <t>Vida con Dev</t>
  </si>
  <si>
    <t>Alivio Seguro</t>
  </si>
  <si>
    <t>Complementario de Salud</t>
  </si>
  <si>
    <t>Desgravamen Hipotecario</t>
  </si>
  <si>
    <t>LC/TC</t>
  </si>
  <si>
    <t>Ahorro Vida</t>
  </si>
  <si>
    <t>PU Hipotecario</t>
  </si>
  <si>
    <t>Ahorro</t>
  </si>
  <si>
    <t>TIPO</t>
  </si>
  <si>
    <t>COL</t>
  </si>
  <si>
    <t>IND</t>
  </si>
  <si>
    <t>RAMO FECU</t>
  </si>
  <si>
    <t>P10</t>
  </si>
  <si>
    <t>CS QS (2012)</t>
  </si>
  <si>
    <t>P12</t>
  </si>
  <si>
    <t>CS QS (2013)</t>
  </si>
  <si>
    <t>CS 2012-2013</t>
  </si>
  <si>
    <t>CS 2013-2014</t>
  </si>
  <si>
    <t>NOMBRE COBERTURA GES</t>
  </si>
  <si>
    <t>Robo Tarjeta</t>
  </si>
  <si>
    <t>Fraude Transferencia</t>
  </si>
  <si>
    <t>Frande Internet</t>
  </si>
  <si>
    <t>Falsificacion</t>
  </si>
  <si>
    <t>202111-202311</t>
  </si>
  <si>
    <t>S/C Inmueble</t>
  </si>
  <si>
    <t>FORMULARIO</t>
  </si>
  <si>
    <t xml:space="preserve"> INTRANET</t>
  </si>
  <si>
    <t>SANTIAGO PREFERENTE</t>
  </si>
  <si>
    <t>SANTIAGO PREFERENTE PLUS</t>
  </si>
  <si>
    <t>SANTIAGO PREFERENTE HIPOTECARIO</t>
  </si>
  <si>
    <t>SANTIAGO PREFERENTE PLUS HIPOTECARIO</t>
  </si>
  <si>
    <t>SANTIAGO PREFERENTE FAMILIAR</t>
  </si>
  <si>
    <t>SANTIAGO PREFERENTE FAMILIAR PLUS</t>
  </si>
  <si>
    <t>SANTIAGO PREFERENTE FAMILIAR HIPOTECARIO</t>
  </si>
  <si>
    <t>SANTIAGO PREF.FAMILIAR PLUS HIPOTECARIO</t>
  </si>
  <si>
    <t>SANTIAGO UNO</t>
  </si>
  <si>
    <t>SANTIAGO UNO FAMILIAR</t>
  </si>
  <si>
    <t>PRIMA ESTUDIANTES</t>
  </si>
  <si>
    <t>ESTUDIANTES</t>
  </si>
  <si>
    <t>PRIMA ESTUDIANTE 2</t>
  </si>
  <si>
    <t>PLAN NESTLE</t>
  </si>
  <si>
    <t>ESTUDIANTES 2</t>
  </si>
  <si>
    <t>PRIMA JOVENES PROFESIONALES</t>
  </si>
  <si>
    <t>JOVENES PROFESIONALES</t>
  </si>
  <si>
    <t>SANTIAGO GENERACION</t>
  </si>
  <si>
    <t>PLAN TRANSPORTES YUNES LTDA.</t>
  </si>
  <si>
    <t>DESCUENTO FUNCIONARIOS GRUPO</t>
  </si>
  <si>
    <t>AFP ON-LINE</t>
  </si>
  <si>
    <t>COLECTIVOS EMPRESAS</t>
  </si>
  <si>
    <t>PRONTO TELECOMUNICACIONES LTDA</t>
  </si>
  <si>
    <t>CAMPAÑA EMOL INTERNET</t>
  </si>
  <si>
    <t>ATENTO T.M.</t>
  </si>
  <si>
    <t>INTRANET RRAA</t>
  </si>
  <si>
    <t>TMK VOX BCO</t>
  </si>
  <si>
    <t>MARCATECH T.M.</t>
  </si>
  <si>
    <t>M.V. SERVICIOS T.M.</t>
  </si>
  <si>
    <t>TMK BANCO</t>
  </si>
  <si>
    <t>BENCINERAS</t>
  </si>
  <si>
    <t>INTERNET BANCO</t>
  </si>
  <si>
    <t>CARDIF</t>
  </si>
  <si>
    <t>PREGO S.A.</t>
  </si>
  <si>
    <t>ACTION LINE</t>
  </si>
  <si>
    <t>EJECUTIVA CCA</t>
  </si>
  <si>
    <t>CALLNET</t>
  </si>
  <si>
    <t>CAMPAÑA PROMOCION CONVENIOS</t>
  </si>
  <si>
    <t>ALMACENES PARIS</t>
  </si>
  <si>
    <t>CANAL BANCO PARIS</t>
  </si>
  <si>
    <t>JUMBO</t>
  </si>
  <si>
    <t>CENTRAL APV</t>
  </si>
  <si>
    <t>CAJEROS AUTOMATICOS</t>
  </si>
  <si>
    <t>CONTACTO</t>
  </si>
  <si>
    <t>FASTCO</t>
  </si>
  <si>
    <t>SOEX</t>
  </si>
  <si>
    <t>HISPANIC GLOBAL</t>
  </si>
  <si>
    <t>UNISONO</t>
  </si>
  <si>
    <t>VOX NEOX</t>
  </si>
  <si>
    <t>ONLINE LITE</t>
  </si>
  <si>
    <t>ONLINE LITE COMPLEMENTARIO SALUD</t>
  </si>
  <si>
    <t>CALL SOUTH</t>
  </si>
  <si>
    <t>VENTA ASISTIDA</t>
  </si>
  <si>
    <t>EMERGIA</t>
  </si>
  <si>
    <t>EASY</t>
  </si>
  <si>
    <t>KONECTA</t>
  </si>
  <si>
    <t>SANTANDER CONSUMER FINANCE</t>
  </si>
  <si>
    <t>SECURITAS</t>
  </si>
  <si>
    <t>RENTAS ALTAS</t>
  </si>
  <si>
    <t>TELEMARKETING ENTEL</t>
  </si>
  <si>
    <t>TMK AMERICAN ASSIST</t>
  </si>
  <si>
    <t>TMK CALL MARCK</t>
  </si>
  <si>
    <t>TMK BLANC</t>
  </si>
  <si>
    <t>TMK MAP CITY</t>
  </si>
  <si>
    <t>KLARE CORREDOR</t>
  </si>
  <si>
    <t>INTERNET CHILENA</t>
  </si>
  <si>
    <t>Covid 369 Digital</t>
  </si>
  <si>
    <t>Covid 370 RED BEI</t>
  </si>
  <si>
    <t>Covid 371 RED BEI</t>
  </si>
  <si>
    <t>Covid 372 RED BEI</t>
  </si>
  <si>
    <t>TMK VOX BANEFE</t>
  </si>
  <si>
    <t>TMKGEA</t>
  </si>
  <si>
    <t>TELEMARKETING TMK3</t>
  </si>
  <si>
    <t>INTERNET BANEFE</t>
  </si>
  <si>
    <t>CORNER</t>
  </si>
  <si>
    <t>CORNER FORMULARIO</t>
  </si>
  <si>
    <t>CAJEROS AUTOMATICOS BANEFE</t>
  </si>
  <si>
    <t>INTERNET 2.0</t>
  </si>
  <si>
    <t>VENTAS DIRECTAS CCA</t>
  </si>
  <si>
    <t>APP CELULAR</t>
  </si>
  <si>
    <t>TELEMARKETING SANTA PILAR</t>
  </si>
  <si>
    <t>MIGRACION</t>
  </si>
  <si>
    <t>INTERNET NO CLIENTES</t>
  </si>
  <si>
    <t>PHYGITAL</t>
  </si>
  <si>
    <t>Jornadas Digitales</t>
  </si>
  <si>
    <t>VENTA AHORRO</t>
  </si>
  <si>
    <t>GETNET</t>
  </si>
  <si>
    <t>INTERNET MOBILE</t>
  </si>
  <si>
    <t>FUERZA VENTA INSTITUCIONAL BANEFE</t>
  </si>
  <si>
    <t>TELEMARKETING HPANIK GLOBAL</t>
  </si>
  <si>
    <t>TELEMARKETING TRANSCOMP</t>
  </si>
  <si>
    <t>CORREDORA</t>
  </si>
  <si>
    <t>CANAL_DESC</t>
  </si>
  <si>
    <t>CANAL_VENTA</t>
  </si>
  <si>
    <t>PLAN_DESC</t>
  </si>
  <si>
    <t>DV</t>
  </si>
  <si>
    <t>NOMBRE</t>
  </si>
  <si>
    <t>APELLIDO PATERNO</t>
  </si>
  <si>
    <t>APELLIDO MATERNO</t>
  </si>
  <si>
    <t xml:space="preserve">KARINA ANDREA                 </t>
  </si>
  <si>
    <t xml:space="preserve">AVENDAÑO       </t>
  </si>
  <si>
    <t xml:space="preserve">DUHALDE        </t>
  </si>
  <si>
    <t xml:space="preserve">JAIME EDUARDO                 </t>
  </si>
  <si>
    <t xml:space="preserve">ROSAS          </t>
  </si>
  <si>
    <t xml:space="preserve">ASENJO         </t>
  </si>
  <si>
    <t xml:space="preserve">PATRICIA                      </t>
  </si>
  <si>
    <t xml:space="preserve">POBLETE        </t>
  </si>
  <si>
    <t xml:space="preserve">INFANTE        </t>
  </si>
  <si>
    <t xml:space="preserve">SUSANA ISABEL                 </t>
  </si>
  <si>
    <t xml:space="preserve">GUAJARDO       </t>
  </si>
  <si>
    <t xml:space="preserve">LEIVA          </t>
  </si>
  <si>
    <t xml:space="preserve">MARCELA FRESIA                </t>
  </si>
  <si>
    <t xml:space="preserve">BURGOS         </t>
  </si>
  <si>
    <t xml:space="preserve">AMIGO          </t>
  </si>
  <si>
    <t>K</t>
  </si>
  <si>
    <t xml:space="preserve">MARCIA LORENA                 </t>
  </si>
  <si>
    <t xml:space="preserve">ZUNIGA         </t>
  </si>
  <si>
    <t xml:space="preserve">AGUIRRE        </t>
  </si>
  <si>
    <t xml:space="preserve">RODRIGO ANTONIO               </t>
  </si>
  <si>
    <t xml:space="preserve">ZAGAL          </t>
  </si>
  <si>
    <t xml:space="preserve">MORALES        </t>
  </si>
  <si>
    <t xml:space="preserve">ROSA MARIA                    </t>
  </si>
  <si>
    <t xml:space="preserve">TRIGO          </t>
  </si>
  <si>
    <t xml:space="preserve">SAAVEDRA       </t>
  </si>
  <si>
    <t xml:space="preserve">IRATXE  ARANZAZU              </t>
  </si>
  <si>
    <t xml:space="preserve">OCARIZ         </t>
  </si>
  <si>
    <t xml:space="preserve">OMAR RODRIGO                  </t>
  </si>
  <si>
    <t xml:space="preserve">PERALTA        </t>
  </si>
  <si>
    <t xml:space="preserve">DODDIS         </t>
  </si>
  <si>
    <t xml:space="preserve">FERNANDA ANDREA               </t>
  </si>
  <si>
    <t xml:space="preserve">NILO           </t>
  </si>
  <si>
    <t xml:space="preserve">HERRERA        </t>
  </si>
  <si>
    <t xml:space="preserve">ALEJANDRA PAOLA               </t>
  </si>
  <si>
    <t xml:space="preserve">TAPIA          </t>
  </si>
  <si>
    <t xml:space="preserve">VIVIANA CECILIA               </t>
  </si>
  <si>
    <t xml:space="preserve">LATRILLE       </t>
  </si>
  <si>
    <t xml:space="preserve">CONTRERAS      </t>
  </si>
  <si>
    <t xml:space="preserve">VICTOR                        </t>
  </si>
  <si>
    <t xml:space="preserve">LAGOS          </t>
  </si>
  <si>
    <t xml:space="preserve">BARRIENTOS     </t>
  </si>
  <si>
    <t xml:space="preserve">VICTOR OSCAR                  </t>
  </si>
  <si>
    <t xml:space="preserve">AYAR           </t>
  </si>
  <si>
    <t xml:space="preserve">Labrin         </t>
  </si>
  <si>
    <t xml:space="preserve">MARIA MAGDALENA               </t>
  </si>
  <si>
    <t xml:space="preserve">MALDONADO      </t>
  </si>
  <si>
    <t xml:space="preserve">PRAT           </t>
  </si>
  <si>
    <t xml:space="preserve">LUISA PAOLA                   </t>
  </si>
  <si>
    <t xml:space="preserve">MUÑOZ          </t>
  </si>
  <si>
    <t xml:space="preserve">OCARANZA       </t>
  </si>
  <si>
    <t xml:space="preserve">FELIPE ANDRES                 </t>
  </si>
  <si>
    <t xml:space="preserve">DIAZ           </t>
  </si>
  <si>
    <t xml:space="preserve">ROJAS          </t>
  </si>
  <si>
    <t xml:space="preserve">VALERIA ROXANA                </t>
  </si>
  <si>
    <t xml:space="preserve">TORRES         </t>
  </si>
  <si>
    <t xml:space="preserve">CLAUDIO ALBERTO               </t>
  </si>
  <si>
    <t xml:space="preserve">SANCHEZ        </t>
  </si>
  <si>
    <t xml:space="preserve">ALMEIDA        </t>
  </si>
  <si>
    <t xml:space="preserve">CATHERINE GABRIELA            </t>
  </si>
  <si>
    <t xml:space="preserve">FITZURKA       </t>
  </si>
  <si>
    <t xml:space="preserve">CONTE          </t>
  </si>
  <si>
    <t xml:space="preserve">MARIO AGUSTIN                 </t>
  </si>
  <si>
    <t xml:space="preserve">ACHA           </t>
  </si>
  <si>
    <t xml:space="preserve">CAMACHO        </t>
  </si>
  <si>
    <t xml:space="preserve">DONNA BELEN                   </t>
  </si>
  <si>
    <t xml:space="preserve">FLORES         </t>
  </si>
  <si>
    <t xml:space="preserve">LISBOA         </t>
  </si>
  <si>
    <t xml:space="preserve">CAROLINA ODETTE               </t>
  </si>
  <si>
    <t xml:space="preserve">RAMIREZ        </t>
  </si>
  <si>
    <t xml:space="preserve">IBARRA         </t>
  </si>
  <si>
    <t xml:space="preserve">ISABEL                        </t>
  </si>
  <si>
    <t xml:space="preserve">ORTUZAR        </t>
  </si>
  <si>
    <t xml:space="preserve">OTAEGUI        </t>
  </si>
  <si>
    <t xml:space="preserve">MARIA GABRIELA                </t>
  </si>
  <si>
    <t xml:space="preserve">NUÑEZ          </t>
  </si>
  <si>
    <t xml:space="preserve">STOCKEBRAND    </t>
  </si>
  <si>
    <t xml:space="preserve">RODRIGO ALEJANDRO             </t>
  </si>
  <si>
    <t xml:space="preserve">ZENTENO        </t>
  </si>
  <si>
    <t xml:space="preserve">ALVAREZ        </t>
  </si>
  <si>
    <t xml:space="preserve">MARIA JOSE                    </t>
  </si>
  <si>
    <t xml:space="preserve">PINTO          </t>
  </si>
  <si>
    <t xml:space="preserve">RIVERA         </t>
  </si>
  <si>
    <t xml:space="preserve">KARINA  VIRGINIA              </t>
  </si>
  <si>
    <t xml:space="preserve">DURAN          </t>
  </si>
  <si>
    <t xml:space="preserve">ALIAGA         </t>
  </si>
  <si>
    <t xml:space="preserve">LUIS FERNANDO                 </t>
  </si>
  <si>
    <t xml:space="preserve">LINARES        </t>
  </si>
  <si>
    <t xml:space="preserve">MUNOZ          </t>
  </si>
  <si>
    <t xml:space="preserve">HECTOR LUIS                   </t>
  </si>
  <si>
    <t xml:space="preserve">MATURANA       </t>
  </si>
  <si>
    <t xml:space="preserve">SOBINO         </t>
  </si>
  <si>
    <t xml:space="preserve">JOSE                          </t>
  </si>
  <si>
    <t xml:space="preserve">HUALA          </t>
  </si>
  <si>
    <t xml:space="preserve">GONZALEZ       </t>
  </si>
  <si>
    <t xml:space="preserve">MARTIN                        </t>
  </si>
  <si>
    <t xml:space="preserve">ALVARADO       </t>
  </si>
  <si>
    <t xml:space="preserve">QUEULU         </t>
  </si>
  <si>
    <t xml:space="preserve">LEONEL AMADO                  </t>
  </si>
  <si>
    <t xml:space="preserve">VERGARA        </t>
  </si>
  <si>
    <t xml:space="preserve">RETAMAL        </t>
  </si>
  <si>
    <t xml:space="preserve">CRISTIAN MANUEL               </t>
  </si>
  <si>
    <t xml:space="preserve">LOPEZ          </t>
  </si>
  <si>
    <t xml:space="preserve">MARCELO                       </t>
  </si>
  <si>
    <t xml:space="preserve">VERDUGO        </t>
  </si>
  <si>
    <t xml:space="preserve">QUEZADA        </t>
  </si>
  <si>
    <t xml:space="preserve">JOSE MIGUEL                   </t>
  </si>
  <si>
    <t xml:space="preserve">BASCUÑAN       </t>
  </si>
  <si>
    <t xml:space="preserve">ARAVENA        </t>
  </si>
  <si>
    <t xml:space="preserve">SERGIO EUGENIO                </t>
  </si>
  <si>
    <t xml:space="preserve">GODOY          </t>
  </si>
  <si>
    <t xml:space="preserve">SOTO           </t>
  </si>
  <si>
    <t xml:space="preserve">JOSIANNE                      </t>
  </si>
  <si>
    <t xml:space="preserve">PARRA          </t>
  </si>
  <si>
    <t xml:space="preserve">YEVENES        </t>
  </si>
  <si>
    <t xml:space="preserve">VERONICA AURORA               </t>
  </si>
  <si>
    <t xml:space="preserve">BUSTAMANTE     </t>
  </si>
  <si>
    <t xml:space="preserve">ESPINOSA       </t>
  </si>
  <si>
    <t xml:space="preserve">MONICA ROXANA                 </t>
  </si>
  <si>
    <t xml:space="preserve">PASTOR         </t>
  </si>
  <si>
    <t xml:space="preserve">LORENA ELIZABETH              </t>
  </si>
  <si>
    <t xml:space="preserve">ZAMORANO       </t>
  </si>
  <si>
    <t xml:space="preserve">MARIA TERESA                  </t>
  </si>
  <si>
    <t xml:space="preserve">VARGAS         </t>
  </si>
  <si>
    <t xml:space="preserve">PIRAINO        </t>
  </si>
  <si>
    <t xml:space="preserve">RODRIGO CRISTIAN              </t>
  </si>
  <si>
    <t xml:space="preserve">CERDA          </t>
  </si>
  <si>
    <t xml:space="preserve">GAYMER         </t>
  </si>
  <si>
    <t xml:space="preserve">MARCELO ENRIQUE               </t>
  </si>
  <si>
    <t xml:space="preserve">MENA           </t>
  </si>
  <si>
    <t xml:space="preserve">MARTINEZ       </t>
  </si>
  <si>
    <t xml:space="preserve">MELERO         </t>
  </si>
  <si>
    <t xml:space="preserve">CARAFI         </t>
  </si>
  <si>
    <t xml:space="preserve">OSCAR ANDRES                  </t>
  </si>
  <si>
    <t xml:space="preserve">LORCA          </t>
  </si>
  <si>
    <t xml:space="preserve">CALFFA         </t>
  </si>
  <si>
    <t xml:space="preserve">CECILIA                       </t>
  </si>
  <si>
    <t xml:space="preserve">TRUJILLO       </t>
  </si>
  <si>
    <t xml:space="preserve">BAHAMONDEZ     </t>
  </si>
  <si>
    <t xml:space="preserve">ELIZABETH                     </t>
  </si>
  <si>
    <t xml:space="preserve">PEREZ          </t>
  </si>
  <si>
    <t xml:space="preserve">SUAREZ         </t>
  </si>
  <si>
    <t xml:space="preserve">MARIA FRANCISCA               </t>
  </si>
  <si>
    <t xml:space="preserve">ACUÑA          </t>
  </si>
  <si>
    <t xml:space="preserve">SERGIO RODRIGO                </t>
  </si>
  <si>
    <t xml:space="preserve">LEON           </t>
  </si>
  <si>
    <t xml:space="preserve">CARRENO        </t>
  </si>
  <si>
    <t xml:space="preserve">LUIS ALBERTO                  </t>
  </si>
  <si>
    <t xml:space="preserve">LOBOS          </t>
  </si>
  <si>
    <t xml:space="preserve">VALENCIA       </t>
  </si>
  <si>
    <t xml:space="preserve">SINTIA ANDREA                 </t>
  </si>
  <si>
    <t xml:space="preserve">VILLAGRA       </t>
  </si>
  <si>
    <t xml:space="preserve">MAUREIRA       </t>
  </si>
  <si>
    <t xml:space="preserve">MARISOL DEL CARMEN            </t>
  </si>
  <si>
    <t xml:space="preserve">SEPULVEDA      </t>
  </si>
  <si>
    <t xml:space="preserve">NATALIA ELIZABETH             </t>
  </si>
  <si>
    <t xml:space="preserve">.              </t>
  </si>
  <si>
    <t xml:space="preserve">OBST           </t>
  </si>
  <si>
    <t xml:space="preserve">RAUL                          </t>
  </si>
  <si>
    <t xml:space="preserve">NEGRETE        </t>
  </si>
  <si>
    <t xml:space="preserve">VEGA           </t>
  </si>
  <si>
    <t xml:space="preserve">BRAVO          </t>
  </si>
  <si>
    <t xml:space="preserve">ACOSTA         </t>
  </si>
  <si>
    <t xml:space="preserve">ARIEL ADRIAN                  </t>
  </si>
  <si>
    <t xml:space="preserve">RODRIGUEZ      </t>
  </si>
  <si>
    <t xml:space="preserve">PAOLA                         </t>
  </si>
  <si>
    <t xml:space="preserve">VALDES         </t>
  </si>
  <si>
    <t xml:space="preserve">CAROLINA DEL CARMEN           </t>
  </si>
  <si>
    <t xml:space="preserve">URIBE          </t>
  </si>
  <si>
    <t xml:space="preserve">CATHALINAT     </t>
  </si>
  <si>
    <t xml:space="preserve">ANDRES OMAR                   </t>
  </si>
  <si>
    <t xml:space="preserve">NAVARRO        </t>
  </si>
  <si>
    <t xml:space="preserve">DELGADO        </t>
  </si>
  <si>
    <t xml:space="preserve">JUAN DEL CARMEN               </t>
  </si>
  <si>
    <t xml:space="preserve">ALFARO         </t>
  </si>
  <si>
    <t xml:space="preserve">MARIA ANGELICA                </t>
  </si>
  <si>
    <t xml:space="preserve">POZO           </t>
  </si>
  <si>
    <t xml:space="preserve">CAROLYN ANDREA                </t>
  </si>
  <si>
    <t xml:space="preserve">PRADO          </t>
  </si>
  <si>
    <t xml:space="preserve">DANIELA PAZ                   </t>
  </si>
  <si>
    <t xml:space="preserve">CORNEJO        </t>
  </si>
  <si>
    <t xml:space="preserve">ISMAEL EDUARDO                </t>
  </si>
  <si>
    <t xml:space="preserve">CLAUDIA LORENA                </t>
  </si>
  <si>
    <t xml:space="preserve">URIZAR         </t>
  </si>
  <si>
    <t xml:space="preserve">Zita Elena                    </t>
  </si>
  <si>
    <t xml:space="preserve">Sanchez        </t>
  </si>
  <si>
    <t xml:space="preserve">Lagos          </t>
  </si>
  <si>
    <t xml:space="preserve">RAQUEL ANA                    </t>
  </si>
  <si>
    <t xml:space="preserve">CARDINI        </t>
  </si>
  <si>
    <t xml:space="preserve">ARRIAGADA      </t>
  </si>
  <si>
    <t xml:space="preserve">MYRIAM DEL PILAR              </t>
  </si>
  <si>
    <t xml:space="preserve">HONTAVILLA     </t>
  </si>
  <si>
    <t xml:space="preserve">MARGARITA MARÍA               </t>
  </si>
  <si>
    <t xml:space="preserve"> PÉREZ         </t>
  </si>
  <si>
    <t xml:space="preserve">GALARCE        </t>
  </si>
  <si>
    <t xml:space="preserve">MICHEL HENRY                  </t>
  </si>
  <si>
    <t xml:space="preserve">BARRA          </t>
  </si>
  <si>
    <t xml:space="preserve">MARTA IVONNE                  </t>
  </si>
  <si>
    <t xml:space="preserve">VIVANCO        </t>
  </si>
  <si>
    <t xml:space="preserve">SEGUEL         </t>
  </si>
  <si>
    <t xml:space="preserve">RODOLFO ANTONIO               </t>
  </si>
  <si>
    <t xml:space="preserve">DONOSO         </t>
  </si>
  <si>
    <t xml:space="preserve">GUARDIOLA      </t>
  </si>
  <si>
    <t xml:space="preserve">JORGE                         </t>
  </si>
  <si>
    <t xml:space="preserve">GUERRA         </t>
  </si>
  <si>
    <t xml:space="preserve">GAJARDO        </t>
  </si>
  <si>
    <t xml:space="preserve">CRISTIAN ROBERTO              </t>
  </si>
  <si>
    <t xml:space="preserve">MORENO         </t>
  </si>
  <si>
    <t xml:space="preserve">VERA           </t>
  </si>
  <si>
    <t xml:space="preserve">RACHEL                        </t>
  </si>
  <si>
    <t xml:space="preserve">MENDOZA        </t>
  </si>
  <si>
    <t xml:space="preserve">CLAUDIO ALEJANDRO             </t>
  </si>
  <si>
    <t xml:space="preserve">OVIEDO         </t>
  </si>
  <si>
    <t xml:space="preserve">CONSTANZO      </t>
  </si>
  <si>
    <t xml:space="preserve">JUAN PABLO                    </t>
  </si>
  <si>
    <t xml:space="preserve">GOMEZ          </t>
  </si>
  <si>
    <t xml:space="preserve">NOGUES         </t>
  </si>
  <si>
    <t xml:space="preserve">ERIKA ELISABETH               </t>
  </si>
  <si>
    <t xml:space="preserve">INOJOZA        </t>
  </si>
  <si>
    <t xml:space="preserve">SENTENO        </t>
  </si>
  <si>
    <t xml:space="preserve">GONZALO ESTEBAN               </t>
  </si>
  <si>
    <t xml:space="preserve">MOSSO          </t>
  </si>
  <si>
    <t xml:space="preserve">PANES          </t>
  </si>
  <si>
    <t xml:space="preserve">MARIO ANTONIO                 </t>
  </si>
  <si>
    <t xml:space="preserve">BARROS         </t>
  </si>
  <si>
    <t xml:space="preserve">MERCEDES JEANNETTE            </t>
  </si>
  <si>
    <t xml:space="preserve">AZOCAR         </t>
  </si>
  <si>
    <t xml:space="preserve">CADAGAN        </t>
  </si>
  <si>
    <t xml:space="preserve">ANDRES                        </t>
  </si>
  <si>
    <t xml:space="preserve">ZORONDO        </t>
  </si>
  <si>
    <t xml:space="preserve">MARDONES       </t>
  </si>
  <si>
    <t xml:space="preserve">JUAN ARMANDO                  </t>
  </si>
  <si>
    <t xml:space="preserve">BONNIARD       </t>
  </si>
  <si>
    <t xml:space="preserve">BUSTOS         </t>
  </si>
  <si>
    <t xml:space="preserve">FRANCISCA PAZ                 </t>
  </si>
  <si>
    <t xml:space="preserve">FERNANDEZ      </t>
  </si>
  <si>
    <t xml:space="preserve">PERINETTI      </t>
  </si>
  <si>
    <t xml:space="preserve">TIMO SAKARI                   </t>
  </si>
  <si>
    <t xml:space="preserve">TORMA          </t>
  </si>
  <si>
    <t xml:space="preserve">GUIDO LUIS OMAR               </t>
  </si>
  <si>
    <t xml:space="preserve">GARATE         </t>
  </si>
  <si>
    <t xml:space="preserve">CARLOS ANDRES                 </t>
  </si>
  <si>
    <t xml:space="preserve">OLGUIN         </t>
  </si>
  <si>
    <t xml:space="preserve">SOZA           </t>
  </si>
  <si>
    <t xml:space="preserve">MARCO ANTONIO                 </t>
  </si>
  <si>
    <t xml:space="preserve">JARA           </t>
  </si>
  <si>
    <t xml:space="preserve">PAULINA ELIZABETH             </t>
  </si>
  <si>
    <t xml:space="preserve">SFEIR          </t>
  </si>
  <si>
    <t xml:space="preserve">RIFF           </t>
  </si>
  <si>
    <t xml:space="preserve">ANDRES CRISTIAN               </t>
  </si>
  <si>
    <t xml:space="preserve">ARROYO         </t>
  </si>
  <si>
    <t xml:space="preserve">ARELLANO       </t>
  </si>
  <si>
    <t xml:space="preserve">PATRICIO FERNANDO             </t>
  </si>
  <si>
    <t xml:space="preserve">MONTECINOS     </t>
  </si>
  <si>
    <t xml:space="preserve">CAMPOS         </t>
  </si>
  <si>
    <t xml:space="preserve">RODRIGO HUMBERTO              </t>
  </si>
  <si>
    <t xml:space="preserve">TORO           </t>
  </si>
  <si>
    <t xml:space="preserve">VALERIA PAOLA                 </t>
  </si>
  <si>
    <t xml:space="preserve">RIVAS          </t>
  </si>
  <si>
    <t xml:space="preserve">CRUZ           </t>
  </si>
  <si>
    <t xml:space="preserve">MYRIAM AURORA                 </t>
  </si>
  <si>
    <t xml:space="preserve">ANTINAO        </t>
  </si>
  <si>
    <t xml:space="preserve">PAINEHUAL      </t>
  </si>
  <si>
    <t xml:space="preserve">ULISES VICENTE                </t>
  </si>
  <si>
    <t xml:space="preserve">VEJAR          </t>
  </si>
  <si>
    <t xml:space="preserve">MORA           </t>
  </si>
  <si>
    <t xml:space="preserve">BEATRIZ DEL CARMEN            </t>
  </si>
  <si>
    <t xml:space="preserve">GIGLIO         </t>
  </si>
  <si>
    <t xml:space="preserve">ANGEL EDUARDO                 </t>
  </si>
  <si>
    <t xml:space="preserve">CARTES         </t>
  </si>
  <si>
    <t xml:space="preserve">BRICEÑO        </t>
  </si>
  <si>
    <t xml:space="preserve">ELENA ELVIRA                  </t>
  </si>
  <si>
    <t xml:space="preserve">SALAZAR        </t>
  </si>
  <si>
    <t xml:space="preserve">RODOLFO FELICIANO             </t>
  </si>
  <si>
    <t xml:space="preserve">NAVARRETE      </t>
  </si>
  <si>
    <t xml:space="preserve">FELIPE IGNACIO                </t>
  </si>
  <si>
    <t xml:space="preserve">OLIVARES       </t>
  </si>
  <si>
    <t xml:space="preserve">SAN MARTIN     </t>
  </si>
  <si>
    <t xml:space="preserve">LEDA                          </t>
  </si>
  <si>
    <t xml:space="preserve">MENENDEZ       </t>
  </si>
  <si>
    <t xml:space="preserve">GUZMAN         </t>
  </si>
  <si>
    <t xml:space="preserve">LUIS ENRIQUE                  </t>
  </si>
  <si>
    <t xml:space="preserve">PAROT          </t>
  </si>
  <si>
    <t xml:space="preserve">PAMELA ELOISA                 </t>
  </si>
  <si>
    <t xml:space="preserve">VIDAL          </t>
  </si>
  <si>
    <t xml:space="preserve">CARMEN  VERONICA              </t>
  </si>
  <si>
    <t xml:space="preserve">CACERES        </t>
  </si>
  <si>
    <t xml:space="preserve">LEONEL IGNACIO                </t>
  </si>
  <si>
    <t xml:space="preserve">SILVA          </t>
  </si>
  <si>
    <t xml:space="preserve">CANDY                         </t>
  </si>
  <si>
    <t xml:space="preserve">REYES          </t>
  </si>
  <si>
    <t xml:space="preserve">LAUBREAUX      </t>
  </si>
  <si>
    <t xml:space="preserve">RICHARD MARCIAL               </t>
  </si>
  <si>
    <t xml:space="preserve">BARRIA         </t>
  </si>
  <si>
    <t xml:space="preserve">VILLARROEL     </t>
  </si>
  <si>
    <t xml:space="preserve">PABLO ISMAEL                  </t>
  </si>
  <si>
    <t xml:space="preserve">GIOVANETTI     </t>
  </si>
  <si>
    <t xml:space="preserve">ZAMORA         </t>
  </si>
  <si>
    <t xml:space="preserve">ROSA ESTER                    </t>
  </si>
  <si>
    <t xml:space="preserve">MIRANDA        </t>
  </si>
  <si>
    <t xml:space="preserve">LZIHOK         </t>
  </si>
  <si>
    <t xml:space="preserve">ROMMY ANDREA                  </t>
  </si>
  <si>
    <t xml:space="preserve">JORQUERA       </t>
  </si>
  <si>
    <t xml:space="preserve">CAPINO         </t>
  </si>
  <si>
    <t xml:space="preserve">MARIO RODRIGO                 </t>
  </si>
  <si>
    <t xml:space="preserve">HECTOR ANDRES                 </t>
  </si>
  <si>
    <t xml:space="preserve">YAMILE DEL CARMEN             </t>
  </si>
  <si>
    <t xml:space="preserve">VASQUEZ        </t>
  </si>
  <si>
    <t xml:space="preserve">ROMERO         </t>
  </si>
  <si>
    <t xml:space="preserve">LEOPOLDO GILBERTO             </t>
  </si>
  <si>
    <t xml:space="preserve">ANTONIETA DEL ROSARIO         </t>
  </si>
  <si>
    <t xml:space="preserve">CISTERNA       </t>
  </si>
  <si>
    <t xml:space="preserve">PINO           </t>
  </si>
  <si>
    <t xml:space="preserve">MIRIAM ANGELE                 </t>
  </si>
  <si>
    <t xml:space="preserve">BARRERA        </t>
  </si>
  <si>
    <t xml:space="preserve">FERRADA        </t>
  </si>
  <si>
    <t xml:space="preserve">LEONARDO                      </t>
  </si>
  <si>
    <t xml:space="preserve"> OLIVARES      </t>
  </si>
  <si>
    <t xml:space="preserve">SIGIFREDO ALEXIS              </t>
  </si>
  <si>
    <t xml:space="preserve">ARIAS          </t>
  </si>
  <si>
    <t xml:space="preserve">CIFUENTES      </t>
  </si>
  <si>
    <t xml:space="preserve">NANCY RAQUEL                  </t>
  </si>
  <si>
    <t xml:space="preserve">NAHUELPAN      </t>
  </si>
  <si>
    <t xml:space="preserve">RUNILLANCA     </t>
  </si>
  <si>
    <t xml:space="preserve">SANDRA ELENA                  </t>
  </si>
  <si>
    <t xml:space="preserve">LISPERGUER     </t>
  </si>
  <si>
    <t xml:space="preserve">JAIME                         </t>
  </si>
  <si>
    <t xml:space="preserve">CORREA         </t>
  </si>
  <si>
    <t xml:space="preserve">GERMAN ALEJANDRO              </t>
  </si>
  <si>
    <t xml:space="preserve">CASTILLO       </t>
  </si>
  <si>
    <t xml:space="preserve">VALDIVIA       </t>
  </si>
  <si>
    <t xml:space="preserve">PAULINA VERONICA              </t>
  </si>
  <si>
    <t xml:space="preserve">BERTETTI       </t>
  </si>
  <si>
    <t xml:space="preserve">GALVEZ         </t>
  </si>
  <si>
    <t xml:space="preserve">NATALIE SOLEDAD               </t>
  </si>
  <si>
    <t xml:space="preserve">ESPINOZA       </t>
  </si>
  <si>
    <t xml:space="preserve">SALGADO        </t>
  </si>
  <si>
    <t xml:space="preserve">SARA ROSA                     </t>
  </si>
  <si>
    <t xml:space="preserve">CABEZAS        </t>
  </si>
  <si>
    <t xml:space="preserve">LUCIA                         </t>
  </si>
  <si>
    <t xml:space="preserve">CASTRO         </t>
  </si>
  <si>
    <t xml:space="preserve">KRUTS YAMAL DEL CARM          </t>
  </si>
  <si>
    <t xml:space="preserve">ALEJANDRO                     </t>
  </si>
  <si>
    <t xml:space="preserve">PARADA         </t>
  </si>
  <si>
    <t xml:space="preserve">GUTIERREZ      </t>
  </si>
  <si>
    <t xml:space="preserve">CARLA VERONICA                </t>
  </si>
  <si>
    <t xml:space="preserve">SOLIS          </t>
  </si>
  <si>
    <t xml:space="preserve">MACAYA         </t>
  </si>
  <si>
    <t xml:space="preserve">PATRICIO IVAN                 </t>
  </si>
  <si>
    <t xml:space="preserve">CARO           </t>
  </si>
  <si>
    <t xml:space="preserve">INGARD LORNA                  </t>
  </si>
  <si>
    <t xml:space="preserve">SCHMIED        </t>
  </si>
  <si>
    <t xml:space="preserve">ITALO ANDRES                  </t>
  </si>
  <si>
    <t xml:space="preserve">LAZO           </t>
  </si>
  <si>
    <t xml:space="preserve">CAROLINA                      </t>
  </si>
  <si>
    <t xml:space="preserve">SANTANA        </t>
  </si>
  <si>
    <t xml:space="preserve">ARQUEROS       </t>
  </si>
  <si>
    <t xml:space="preserve">ANDREA ALEJANDRA              </t>
  </si>
  <si>
    <t xml:space="preserve">BEYZAGA        </t>
  </si>
  <si>
    <t xml:space="preserve">MELGAREJO      </t>
  </si>
  <si>
    <t xml:space="preserve">NORMAN SEGUNDO                </t>
  </si>
  <si>
    <t xml:space="preserve">CARVAJAL       </t>
  </si>
  <si>
    <t xml:space="preserve">DANIEL  ALEJANDRO             </t>
  </si>
  <si>
    <t xml:space="preserve">BERRIOS        </t>
  </si>
  <si>
    <t xml:space="preserve">GALLEGOS       </t>
  </si>
  <si>
    <t xml:space="preserve">VERONICA ALFA                 </t>
  </si>
  <si>
    <t xml:space="preserve">ARANCIBIA      </t>
  </si>
  <si>
    <t xml:space="preserve">ARREDONDO      </t>
  </si>
  <si>
    <t xml:space="preserve">MAIRA I                       </t>
  </si>
  <si>
    <t xml:space="preserve">VITELLI        </t>
  </si>
  <si>
    <t xml:space="preserve">RAGNO          </t>
  </si>
  <si>
    <t xml:space="preserve">MAGGIE PURISIMA               </t>
  </si>
  <si>
    <t xml:space="preserve">LETELIER       </t>
  </si>
  <si>
    <t xml:space="preserve">WALKYS                        </t>
  </si>
  <si>
    <t xml:space="preserve">TEMPRANA       </t>
  </si>
  <si>
    <t xml:space="preserve">PEGUERRO       </t>
  </si>
  <si>
    <t xml:space="preserve">CARLOS ALBERTO                </t>
  </si>
  <si>
    <t xml:space="preserve">CABRERA        </t>
  </si>
  <si>
    <t xml:space="preserve">EDGARDO LUIS                  </t>
  </si>
  <si>
    <t xml:space="preserve">CADIZ          </t>
  </si>
  <si>
    <t xml:space="preserve">HECTOR HUGO                   </t>
  </si>
  <si>
    <t xml:space="preserve">HERNANDEZ      </t>
  </si>
  <si>
    <t xml:space="preserve">PETTER         </t>
  </si>
  <si>
    <t xml:space="preserve">GAZITUA        </t>
  </si>
  <si>
    <t xml:space="preserve">PATRICIA KARIN                </t>
  </si>
  <si>
    <t xml:space="preserve">MILLAN         </t>
  </si>
  <si>
    <t xml:space="preserve">ELLY MONICA                   </t>
  </si>
  <si>
    <t xml:space="preserve">JENSEN         </t>
  </si>
  <si>
    <t xml:space="preserve">CARLOS HERNAN                 </t>
  </si>
  <si>
    <t xml:space="preserve">CARRASCO       </t>
  </si>
  <si>
    <t xml:space="preserve">ALBRECHT       </t>
  </si>
  <si>
    <t xml:space="preserve">CLAUDIA LORETO                </t>
  </si>
  <si>
    <t xml:space="preserve">VELIZ          </t>
  </si>
  <si>
    <t xml:space="preserve">NICOLAS ANTONIO               </t>
  </si>
  <si>
    <t xml:space="preserve">PEDRO RUBEN                   </t>
  </si>
  <si>
    <t xml:space="preserve">MARIA CRISTINA                </t>
  </si>
  <si>
    <t xml:space="preserve">MADARIAGA      </t>
  </si>
  <si>
    <t xml:space="preserve">DAVID ANTONIO                 </t>
  </si>
  <si>
    <t xml:space="preserve">ARRIAZA        </t>
  </si>
  <si>
    <t xml:space="preserve">BENEDICTO ANTONIO             </t>
  </si>
  <si>
    <t xml:space="preserve">OSORIO         </t>
  </si>
  <si>
    <t xml:space="preserve">PAULINA ALEJANDRA             </t>
  </si>
  <si>
    <t xml:space="preserve">ZAPATA         </t>
  </si>
  <si>
    <t xml:space="preserve">DORCAS RUTH                   </t>
  </si>
  <si>
    <t xml:space="preserve">ORTEGA         </t>
  </si>
  <si>
    <t xml:space="preserve">FUENTES        </t>
  </si>
  <si>
    <t xml:space="preserve">CLAUDIO ANTONIO               </t>
  </si>
  <si>
    <t xml:space="preserve">MOREIRA        </t>
  </si>
  <si>
    <t xml:space="preserve">CALDERON       </t>
  </si>
  <si>
    <t xml:space="preserve">PAULINA ANDREA                </t>
  </si>
  <si>
    <t xml:space="preserve">JOSE MARCELO                  </t>
  </si>
  <si>
    <t xml:space="preserve">MELO           </t>
  </si>
  <si>
    <t xml:space="preserve">ECHAVARRIA     </t>
  </si>
  <si>
    <t xml:space="preserve">MARINO ARNOLDO                </t>
  </si>
  <si>
    <t xml:space="preserve">CARRIZO        </t>
  </si>
  <si>
    <t xml:space="preserve">OLIVOS         </t>
  </si>
  <si>
    <t xml:space="preserve">RUIZ           </t>
  </si>
  <si>
    <t xml:space="preserve">CLAUDIA ANDREA                </t>
  </si>
  <si>
    <t xml:space="preserve">MEDEL          </t>
  </si>
  <si>
    <t xml:space="preserve">MIRZA FANNY                   </t>
  </si>
  <si>
    <t xml:space="preserve">DAUDET         </t>
  </si>
  <si>
    <t xml:space="preserve">VERONICA DEL CARMEN           </t>
  </si>
  <si>
    <t xml:space="preserve">MARIA                         </t>
  </si>
  <si>
    <t xml:space="preserve">AGUILA         </t>
  </si>
  <si>
    <t xml:space="preserve">EVELYN ANDREA BELEN           </t>
  </si>
  <si>
    <t xml:space="preserve">VELASQUEZ      </t>
  </si>
  <si>
    <t xml:space="preserve">PATRICIA VIVIANA              </t>
  </si>
  <si>
    <t xml:space="preserve">ORTIZ          </t>
  </si>
  <si>
    <t xml:space="preserve">MONICA JANNETT                </t>
  </si>
  <si>
    <t xml:space="preserve">BOLADOS        </t>
  </si>
  <si>
    <t xml:space="preserve">CRISTIAN OCTAVIO              </t>
  </si>
  <si>
    <t xml:space="preserve">QUINTANILLA    </t>
  </si>
  <si>
    <t xml:space="preserve">MANUEL ALEJANDRO              </t>
  </si>
  <si>
    <t xml:space="preserve">MARCHANT       </t>
  </si>
  <si>
    <t xml:space="preserve">SALAS          </t>
  </si>
  <si>
    <t xml:space="preserve">DIEGO IGNACIO                 </t>
  </si>
  <si>
    <t xml:space="preserve">ZUÑIGA         </t>
  </si>
  <si>
    <t xml:space="preserve">CERON          </t>
  </si>
  <si>
    <t xml:space="preserve">MARIA PAZ                     </t>
  </si>
  <si>
    <t xml:space="preserve">JULIA          </t>
  </si>
  <si>
    <t xml:space="preserve">RICARDO ALAN                  </t>
  </si>
  <si>
    <t xml:space="preserve">YAMILET                       </t>
  </si>
  <si>
    <t xml:space="preserve">CONCEPCION     </t>
  </si>
  <si>
    <t xml:space="preserve">DANIELA FABIOLA               </t>
  </si>
  <si>
    <t xml:space="preserve">ANDRADE        </t>
  </si>
  <si>
    <t xml:space="preserve">JELDRES        </t>
  </si>
  <si>
    <t xml:space="preserve">ROLANDO FELIDOR               </t>
  </si>
  <si>
    <t xml:space="preserve">DEL VALLE      </t>
  </si>
  <si>
    <t xml:space="preserve">RICARDO RUBEN                 </t>
  </si>
  <si>
    <t xml:space="preserve">BENAVENTE      </t>
  </si>
  <si>
    <t xml:space="preserve">ELSNER         </t>
  </si>
  <si>
    <t xml:space="preserve">FRANCISCO SEGUNDO             </t>
  </si>
  <si>
    <t xml:space="preserve"> MUÑOZ         </t>
  </si>
  <si>
    <t xml:space="preserve">LÓPEZ          </t>
  </si>
  <si>
    <t xml:space="preserve">ERNA SILDA                    </t>
  </si>
  <si>
    <t xml:space="preserve">PALMA          </t>
  </si>
  <si>
    <t xml:space="preserve">RAÚL EDUARDO                  </t>
  </si>
  <si>
    <t xml:space="preserve"> GONZÁLEZ      </t>
  </si>
  <si>
    <t xml:space="preserve">JUAN HERNAN                   </t>
  </si>
  <si>
    <t xml:space="preserve">PARDO          </t>
  </si>
  <si>
    <t xml:space="preserve">BASTIDAS       </t>
  </si>
  <si>
    <t xml:space="preserve">MACARENA ALEJANDRA            </t>
  </si>
  <si>
    <t xml:space="preserve">MONCADA        </t>
  </si>
  <si>
    <t xml:space="preserve">CLAUDIA                       </t>
  </si>
  <si>
    <t xml:space="preserve">ANA MARIA                     </t>
  </si>
  <si>
    <t xml:space="preserve">TOLEDO         </t>
  </si>
  <si>
    <t xml:space="preserve">NUNEZ          </t>
  </si>
  <si>
    <t xml:space="preserve">MAITE SOLEDAD                 </t>
  </si>
  <si>
    <t xml:space="preserve">HUGO ELISEO                   </t>
  </si>
  <si>
    <t xml:space="preserve">HENRIQUEZ      </t>
  </si>
  <si>
    <t xml:space="preserve">ALBA ROSA                     </t>
  </si>
  <si>
    <t xml:space="preserve">ANTONELLI      </t>
  </si>
  <si>
    <t xml:space="preserve">JELDES         </t>
  </si>
  <si>
    <t xml:space="preserve">CARLIN DOMINGO                </t>
  </si>
  <si>
    <t xml:space="preserve">AROS           </t>
  </si>
  <si>
    <t xml:space="preserve">JOSE LUIS                     </t>
  </si>
  <si>
    <t xml:space="preserve">VALENTINA ARACELI             </t>
  </si>
  <si>
    <t xml:space="preserve">HORVATH        </t>
  </si>
  <si>
    <t xml:space="preserve">MACARENA                      </t>
  </si>
  <si>
    <t xml:space="preserve">URETA          </t>
  </si>
  <si>
    <t xml:space="preserve">SILVANA HERMINIA              </t>
  </si>
  <si>
    <t xml:space="preserve">THOMSEN        </t>
  </si>
  <si>
    <t xml:space="preserve">CAMELIO        </t>
  </si>
  <si>
    <t xml:space="preserve">AMILCAR ALBERTO               </t>
  </si>
  <si>
    <t xml:space="preserve">SANDOVAL       </t>
  </si>
  <si>
    <t xml:space="preserve">LEONELLI       </t>
  </si>
  <si>
    <t xml:space="preserve">EDUARDO AGUSTIN               </t>
  </si>
  <si>
    <t xml:space="preserve">CELEDON        </t>
  </si>
  <si>
    <t xml:space="preserve">MARCELA ELISA                 </t>
  </si>
  <si>
    <t xml:space="preserve">HEINIG         </t>
  </si>
  <si>
    <t xml:space="preserve">MURRAY         </t>
  </si>
  <si>
    <t xml:space="preserve">YOANA ANDREA                  </t>
  </si>
  <si>
    <t xml:space="preserve">PAVEZ          </t>
  </si>
  <si>
    <t xml:space="preserve">CLAUDIA ALEJANDRA             </t>
  </si>
  <si>
    <t xml:space="preserve">LARENAS        </t>
  </si>
  <si>
    <t xml:space="preserve">CRISTIAN ENRIQUE              </t>
  </si>
  <si>
    <t xml:space="preserve">CAVIEDES       </t>
  </si>
  <si>
    <t xml:space="preserve">CHRISTIAN MAURICIO            </t>
  </si>
  <si>
    <t xml:space="preserve">MANRIQUEZ      </t>
  </si>
  <si>
    <t xml:space="preserve">MILLER         </t>
  </si>
  <si>
    <t xml:space="preserve">MELITA ANDREA                 </t>
  </si>
  <si>
    <t xml:space="preserve">TRONCOSO       </t>
  </si>
  <si>
    <t xml:space="preserve">GONZALO EMILIO                </t>
  </si>
  <si>
    <t xml:space="preserve">JORGE EDUARDO                 </t>
  </si>
  <si>
    <t xml:space="preserve">LUIS DIEGO                    </t>
  </si>
  <si>
    <t xml:space="preserve">FIGUEROA       </t>
  </si>
  <si>
    <t xml:space="preserve">ERIC JOSE                     </t>
  </si>
  <si>
    <t xml:space="preserve">ALLENDES       </t>
  </si>
  <si>
    <t xml:space="preserve">MARQUEZ        </t>
  </si>
  <si>
    <t xml:space="preserve">CLAUDIA SOLEDAD               </t>
  </si>
  <si>
    <t xml:space="preserve">ROMAN          </t>
  </si>
  <si>
    <t xml:space="preserve">CASANOVA       </t>
  </si>
  <si>
    <t xml:space="preserve">GABRIEL ESTEBAN               </t>
  </si>
  <si>
    <t xml:space="preserve">FERNANDO ALEXIS               </t>
  </si>
  <si>
    <t xml:space="preserve">ZAVALA         </t>
  </si>
  <si>
    <t xml:space="preserve">AVILA          </t>
  </si>
  <si>
    <t xml:space="preserve">ERNA                          </t>
  </si>
  <si>
    <t xml:space="preserve">SCHRODER       </t>
  </si>
  <si>
    <t xml:space="preserve">BISCHOF        </t>
  </si>
  <si>
    <t xml:space="preserve">GABRIELA ISIS JULIETA         </t>
  </si>
  <si>
    <t xml:space="preserve">LEDERMANN      </t>
  </si>
  <si>
    <t xml:space="preserve">VARELA         </t>
  </si>
  <si>
    <t xml:space="preserve">JEANETTE VERONICA             </t>
  </si>
  <si>
    <t xml:space="preserve">AYALA          </t>
  </si>
  <si>
    <t xml:space="preserve">MARCELO EDUARDO               </t>
  </si>
  <si>
    <t xml:space="preserve">ARCOS          </t>
  </si>
  <si>
    <t xml:space="preserve">CHAVEZ         </t>
  </si>
  <si>
    <t xml:space="preserve">LEAL           </t>
  </si>
  <si>
    <t xml:space="preserve">PATRICIA CAROLINA             </t>
  </si>
  <si>
    <t xml:space="preserve">NOGUERA        </t>
  </si>
  <si>
    <t xml:space="preserve">FABIOLA ANDREA                </t>
  </si>
  <si>
    <t xml:space="preserve">JULIETA DEL PILAR             </t>
  </si>
  <si>
    <t xml:space="preserve">HIDALGO        </t>
  </si>
  <si>
    <t xml:space="preserve">PIZARRO        </t>
  </si>
  <si>
    <t xml:space="preserve">FIDEL ALEJANDRO               </t>
  </si>
  <si>
    <t xml:space="preserve">DEL CANTO      </t>
  </si>
  <si>
    <t xml:space="preserve">JAIME FRANCISCO               </t>
  </si>
  <si>
    <t xml:space="preserve">MARINOVIC      </t>
  </si>
  <si>
    <t xml:space="preserve">CLAUDIO MARCELO               </t>
  </si>
  <si>
    <t xml:space="preserve">CLAUDIA YANIRA                </t>
  </si>
  <si>
    <t xml:space="preserve">OYARZUN        </t>
  </si>
  <si>
    <t xml:space="preserve">IVONNE LISSETTE               </t>
  </si>
  <si>
    <t xml:space="preserve">PLEITEZ        </t>
  </si>
  <si>
    <t xml:space="preserve">ELIZABETH DEL CARMEN          </t>
  </si>
  <si>
    <t xml:space="preserve">TIZNADO        </t>
  </si>
  <si>
    <t xml:space="preserve">RENE MAURICIO                 </t>
  </si>
  <si>
    <t xml:space="preserve">FUENTEALBA     </t>
  </si>
  <si>
    <t xml:space="preserve">GEMPP          </t>
  </si>
  <si>
    <t xml:space="preserve">FRANCISCO                     </t>
  </si>
  <si>
    <t xml:space="preserve">TAMBLAY        </t>
  </si>
  <si>
    <t xml:space="preserve">XIMENA BEATRIZ                </t>
  </si>
  <si>
    <t xml:space="preserve">TRIVIÑO        </t>
  </si>
  <si>
    <t xml:space="preserve">CATALAN        </t>
  </si>
  <si>
    <t xml:space="preserve">ANGELA                        </t>
  </si>
  <si>
    <t xml:space="preserve">MONARDES       </t>
  </si>
  <si>
    <t xml:space="preserve">JUAN CARLOS                   </t>
  </si>
  <si>
    <t xml:space="preserve">CLAUDIA SOFIA                 </t>
  </si>
  <si>
    <t xml:space="preserve">MIQUIO         </t>
  </si>
  <si>
    <t xml:space="preserve">CARVALLO       </t>
  </si>
  <si>
    <t xml:space="preserve">MYRIAM LUCY                   </t>
  </si>
  <si>
    <t xml:space="preserve">CAÑETE         </t>
  </si>
  <si>
    <t xml:space="preserve">MOLINA         </t>
  </si>
  <si>
    <t xml:space="preserve">WALDO  RICHARD                </t>
  </si>
  <si>
    <t xml:space="preserve">CARRIEL        </t>
  </si>
  <si>
    <t xml:space="preserve">CRUZAT         </t>
  </si>
  <si>
    <t xml:space="preserve">LUIS CARLOS                   </t>
  </si>
  <si>
    <t xml:space="preserve">MONTENRO       </t>
  </si>
  <si>
    <t xml:space="preserve">PAUSEN         </t>
  </si>
  <si>
    <t xml:space="preserve">LUIS ANDRES                   </t>
  </si>
  <si>
    <t xml:space="preserve">CONSTANZA                     </t>
  </si>
  <si>
    <t xml:space="preserve">SALINAS        </t>
  </si>
  <si>
    <t xml:space="preserve">CATALINA BELEN                </t>
  </si>
  <si>
    <t xml:space="preserve">DEL RIO        </t>
  </si>
  <si>
    <t xml:space="preserve">VALDERAS       </t>
  </si>
  <si>
    <t xml:space="preserve">BECERRA        </t>
  </si>
  <si>
    <t xml:space="preserve">ELIZABETH ROSARIO             </t>
  </si>
  <si>
    <t xml:space="preserve">PAUCHARD       </t>
  </si>
  <si>
    <t xml:space="preserve">FAUNDEZ        </t>
  </si>
  <si>
    <t xml:space="preserve">TANYA                         </t>
  </si>
  <si>
    <t xml:space="preserve">MEERSOHN       </t>
  </si>
  <si>
    <t xml:space="preserve">SVIGILSKY      </t>
  </si>
  <si>
    <t xml:space="preserve">LUIS EDUARDO                  </t>
  </si>
  <si>
    <t xml:space="preserve">GALLARDO       </t>
  </si>
  <si>
    <t xml:space="preserve">POMODORO       </t>
  </si>
  <si>
    <t xml:space="preserve">MARCELA LUISA                 </t>
  </si>
  <si>
    <t xml:space="preserve">BIZE           </t>
  </si>
  <si>
    <t xml:space="preserve">ZIEDE          </t>
  </si>
  <si>
    <t xml:space="preserve">MARIA LORETO                  </t>
  </si>
  <si>
    <t xml:space="preserve">LAZCANO        </t>
  </si>
  <si>
    <t xml:space="preserve">SOFIA KIMHEY                  </t>
  </si>
  <si>
    <t xml:space="preserve">MONTENEGRO     </t>
  </si>
  <si>
    <t xml:space="preserve">JUAN ALBERTO                  </t>
  </si>
  <si>
    <t xml:space="preserve">CALLEJAS       </t>
  </si>
  <si>
    <t xml:space="preserve">AGUILAR        </t>
  </si>
  <si>
    <t xml:space="preserve">SERGIO RAUL                   </t>
  </si>
  <si>
    <t xml:space="preserve">PAMELA ANDREA                 </t>
  </si>
  <si>
    <t xml:space="preserve">DE LA FUENTE   </t>
  </si>
  <si>
    <t xml:space="preserve">GARAY          </t>
  </si>
  <si>
    <t xml:space="preserve">EDUARDO IVAN                  </t>
  </si>
  <si>
    <t xml:space="preserve">SAMIR                         </t>
  </si>
  <si>
    <t xml:space="preserve">ZEIDAN         </t>
  </si>
  <si>
    <t xml:space="preserve">MATTAR         </t>
  </si>
  <si>
    <t xml:space="preserve">PAULINA LORETO                </t>
  </si>
  <si>
    <t xml:space="preserve">OSORES         </t>
  </si>
  <si>
    <t xml:space="preserve">URRUTIA        </t>
  </si>
  <si>
    <t xml:space="preserve">LUIS EMILIO                   </t>
  </si>
  <si>
    <t xml:space="preserve">BERBELAGUA     </t>
  </si>
  <si>
    <t xml:space="preserve">MARIA ISABEL                  </t>
  </si>
  <si>
    <t xml:space="preserve">OTTH           </t>
  </si>
  <si>
    <t xml:space="preserve">JORGE ENRIQUE                 </t>
  </si>
  <si>
    <t xml:space="preserve">LANDA          </t>
  </si>
  <si>
    <t xml:space="preserve">CAMUS          </t>
  </si>
  <si>
    <t xml:space="preserve">CHRISTIAN JORG                </t>
  </si>
  <si>
    <t xml:space="preserve">SOLE           </t>
  </si>
  <si>
    <t xml:space="preserve">KRAMER         </t>
  </si>
  <si>
    <t xml:space="preserve">CRISTIAN PATRICIO             </t>
  </si>
  <si>
    <t xml:space="preserve">MARIO HECTOR                  </t>
  </si>
  <si>
    <t xml:space="preserve">RIVEROS        </t>
  </si>
  <si>
    <t xml:space="preserve">TERESA DE LOURDES             </t>
  </si>
  <si>
    <t xml:space="preserve">IGOR           </t>
  </si>
  <si>
    <t xml:space="preserve">ULLOA          </t>
  </si>
  <si>
    <t xml:space="preserve">PATRICIA ALEJANDRA            </t>
  </si>
  <si>
    <t xml:space="preserve">FARIAS         </t>
  </si>
  <si>
    <t xml:space="preserve">YOVANNA KATERINA              </t>
  </si>
  <si>
    <t xml:space="preserve">DAVID ALEJANDRO               </t>
  </si>
  <si>
    <t xml:space="preserve">GUERRERO       </t>
  </si>
  <si>
    <t xml:space="preserve">ROSSANA RA                    </t>
  </si>
  <si>
    <t xml:space="preserve">BARAHONA       </t>
  </si>
  <si>
    <t xml:space="preserve">BORTOLOTTI     </t>
  </si>
  <si>
    <t xml:space="preserve">DANIELA                       </t>
  </si>
  <si>
    <t xml:space="preserve">ARANEDA        </t>
  </si>
  <si>
    <t xml:space="preserve">MANUEL CUSTODIO               </t>
  </si>
  <si>
    <t xml:space="preserve">OLMOS          </t>
  </si>
  <si>
    <t xml:space="preserve">RENE PATRICIO                 </t>
  </si>
  <si>
    <t xml:space="preserve">RIOS           </t>
  </si>
  <si>
    <t xml:space="preserve">CISTERNAS      </t>
  </si>
  <si>
    <t xml:space="preserve">PATRICIO ANTONIO              </t>
  </si>
  <si>
    <t xml:space="preserve">ELIZALDE       </t>
  </si>
  <si>
    <t xml:space="preserve">MAURICIO ALEJANDRO            </t>
  </si>
  <si>
    <t xml:space="preserve">MARIA PAULA                   </t>
  </si>
  <si>
    <t xml:space="preserve">DURAND         </t>
  </si>
  <si>
    <t xml:space="preserve">DINTRANS       </t>
  </si>
  <si>
    <t xml:space="preserve">JOCELYN NATALIA               </t>
  </si>
  <si>
    <t xml:space="preserve">CABALLERO      </t>
  </si>
  <si>
    <t xml:space="preserve">GUEIZA         </t>
  </si>
  <si>
    <t xml:space="preserve">DANIEL OSVALDO                </t>
  </si>
  <si>
    <t xml:space="preserve">REAL           </t>
  </si>
  <si>
    <t xml:space="preserve">ROMO           </t>
  </si>
  <si>
    <t xml:space="preserve">DAVID ESTEBAN                 </t>
  </si>
  <si>
    <t xml:space="preserve">CARLOS HENRIQUEZ              </t>
  </si>
  <si>
    <t xml:space="preserve">INOSTROZA      </t>
  </si>
  <si>
    <t xml:space="preserve">LORENA LOURDES                </t>
  </si>
  <si>
    <t xml:space="preserve">ANIBAL ANTONIO                </t>
  </si>
  <si>
    <t xml:space="preserve">MATZNER        </t>
  </si>
  <si>
    <t xml:space="preserve">DAVANZO        </t>
  </si>
  <si>
    <t xml:space="preserve">CLAUDIA ELIZABETH             </t>
  </si>
  <si>
    <t xml:space="preserve">VALENZUELA     </t>
  </si>
  <si>
    <t xml:space="preserve">VIVIANA INES                  </t>
  </si>
  <si>
    <t xml:space="preserve">ARENAS         </t>
  </si>
  <si>
    <t xml:space="preserve">LUZI           </t>
  </si>
  <si>
    <t xml:space="preserve">RENE MARCELO                  </t>
  </si>
  <si>
    <t xml:space="preserve">PABLO ANDRES                  </t>
  </si>
  <si>
    <t xml:space="preserve">MIGUEL ANGEL                  </t>
  </si>
  <si>
    <t xml:space="preserve">NICOLAS                       </t>
  </si>
  <si>
    <t xml:space="preserve">LASNIBAT       </t>
  </si>
  <si>
    <t xml:space="preserve">MATTE          </t>
  </si>
  <si>
    <t xml:space="preserve">ROSSANA                       </t>
  </si>
  <si>
    <t xml:space="preserve">ALBURQUENQUE   </t>
  </si>
  <si>
    <t xml:space="preserve">OMAR                          </t>
  </si>
  <si>
    <t xml:space="preserve">HIGUERA        </t>
  </si>
  <si>
    <t xml:space="preserve">JUNNIA ELISA                  </t>
  </si>
  <si>
    <t xml:space="preserve">GARCIA         </t>
  </si>
  <si>
    <t xml:space="preserve">CLAUDIO IGNACIO               </t>
  </si>
  <si>
    <t xml:space="preserve">MARIA SOLEDAD                 </t>
  </si>
  <si>
    <t xml:space="preserve">CORTES         </t>
  </si>
  <si>
    <t xml:space="preserve">QUIROZ         </t>
  </si>
  <si>
    <t xml:space="preserve">JORGE PATRICIO                </t>
  </si>
  <si>
    <t xml:space="preserve">ROBLES         </t>
  </si>
  <si>
    <t xml:space="preserve">DANIEL ALBERTO                </t>
  </si>
  <si>
    <t xml:space="preserve">VICTOR HUGO                   </t>
  </si>
  <si>
    <t xml:space="preserve">LUCERO         </t>
  </si>
  <si>
    <t xml:space="preserve">FABIOLA TATIANA               </t>
  </si>
  <si>
    <t xml:space="preserve">CHAPARRO       </t>
  </si>
  <si>
    <t xml:space="preserve">BENAVIDES      </t>
  </si>
  <si>
    <t xml:space="preserve">ADRIANA ELENA                 </t>
  </si>
  <si>
    <t xml:space="preserve">SCHOLZ         </t>
  </si>
  <si>
    <t xml:space="preserve">GINA NOEMI                    </t>
  </si>
  <si>
    <t xml:space="preserve">GATTO          </t>
  </si>
  <si>
    <t xml:space="preserve">GIOIA          </t>
  </si>
  <si>
    <t xml:space="preserve">RASSE          </t>
  </si>
  <si>
    <t xml:space="preserve">JOSE PEDRO                    </t>
  </si>
  <si>
    <t xml:space="preserve">ERWIN MAURICIO                </t>
  </si>
  <si>
    <t xml:space="preserve">ROJO           </t>
  </si>
  <si>
    <t xml:space="preserve">KLAUS EDUARDO                 </t>
  </si>
  <si>
    <t xml:space="preserve">GAMARRA        </t>
  </si>
  <si>
    <t xml:space="preserve">RUDLOFF        </t>
  </si>
  <si>
    <t xml:space="preserve">JESSICA ISABEL                </t>
  </si>
  <si>
    <t xml:space="preserve">PAOLA ELISA                   </t>
  </si>
  <si>
    <t xml:space="preserve">BAEZA          </t>
  </si>
  <si>
    <t xml:space="preserve">RUZ            </t>
  </si>
  <si>
    <t xml:space="preserve">JENNIFER JOICE                </t>
  </si>
  <si>
    <t xml:space="preserve">FIELHOUSE      </t>
  </si>
  <si>
    <t xml:space="preserve">CATHALIFAUD    </t>
  </si>
  <si>
    <t xml:space="preserve">VICENTE JAVIER                </t>
  </si>
  <si>
    <t xml:space="preserve">FUENZALIDA     </t>
  </si>
  <si>
    <t xml:space="preserve">HAUYON         </t>
  </si>
  <si>
    <t xml:space="preserve">EDUARDO                       </t>
  </si>
  <si>
    <t xml:space="preserve">LAVIN          </t>
  </si>
  <si>
    <t xml:space="preserve">MONTES         </t>
  </si>
  <si>
    <t xml:space="preserve">Luis Humberto                 </t>
  </si>
  <si>
    <t xml:space="preserve">Parra          </t>
  </si>
  <si>
    <t xml:space="preserve">Quintana       </t>
  </si>
  <si>
    <t xml:space="preserve">BERNARDO                      </t>
  </si>
  <si>
    <t xml:space="preserve">SAGUA          </t>
  </si>
  <si>
    <t xml:space="preserve">ALEJANDRO ANDRES              </t>
  </si>
  <si>
    <t xml:space="preserve">LABRIN         </t>
  </si>
  <si>
    <t xml:space="preserve">HEGETSCHWEILER </t>
  </si>
  <si>
    <t xml:space="preserve">HUBER          </t>
  </si>
  <si>
    <t xml:space="preserve">PAMELA KATHERINE              </t>
  </si>
  <si>
    <t xml:space="preserve">AGUILERA       </t>
  </si>
  <si>
    <t xml:space="preserve">ZAUKENG KANG NING             </t>
  </si>
  <si>
    <t xml:space="preserve">CALIS          </t>
  </si>
  <si>
    <t xml:space="preserve">ANA VERONICA                  </t>
  </si>
  <si>
    <t xml:space="preserve">LATAPIAT       </t>
  </si>
  <si>
    <t xml:space="preserve">ARMSTRONG      </t>
  </si>
  <si>
    <t xml:space="preserve">GLADYS ALEJANDRA              </t>
  </si>
  <si>
    <t xml:space="preserve">VALDEBENITO    </t>
  </si>
  <si>
    <t xml:space="preserve">JOSE ANTONIO                  </t>
  </si>
  <si>
    <t xml:space="preserve">ITUARTE        </t>
  </si>
  <si>
    <t xml:space="preserve">DIANA DE LAS MERCEDES         </t>
  </si>
  <si>
    <t xml:space="preserve">TREJO          </t>
  </si>
  <si>
    <t xml:space="preserve">PENA           </t>
  </si>
  <si>
    <t xml:space="preserve">VERONICA AMELIA               </t>
  </si>
  <si>
    <t xml:space="preserve">MOLLO          </t>
  </si>
  <si>
    <t xml:space="preserve">HONORES        </t>
  </si>
  <si>
    <t xml:space="preserve">VIVIANA DEL PILAR             </t>
  </si>
  <si>
    <t xml:space="preserve">ELIZABETH DE LAS MERCEDES     </t>
  </si>
  <si>
    <t xml:space="preserve">ENRIQUEZ       </t>
  </si>
  <si>
    <t xml:space="preserve">ROMINA                        </t>
  </si>
  <si>
    <t xml:space="preserve">MARIA IRENE                   </t>
  </si>
  <si>
    <t xml:space="preserve">YAÑEZ          </t>
  </si>
  <si>
    <t xml:space="preserve">MATAMALA       </t>
  </si>
  <si>
    <t xml:space="preserve">GIANNA MARIA                  </t>
  </si>
  <si>
    <t xml:space="preserve">GAGGERO        </t>
  </si>
  <si>
    <t xml:space="preserve">BIANCARDI      </t>
  </si>
  <si>
    <t xml:space="preserve">DARIO ESTEBAN                 </t>
  </si>
  <si>
    <t xml:space="preserve">BRIEBA         </t>
  </si>
  <si>
    <t xml:space="preserve">SOLAR          </t>
  </si>
  <si>
    <t xml:space="preserve">DANIEL ANDRES                 </t>
  </si>
  <si>
    <t xml:space="preserve">PROSCHLE       </t>
  </si>
  <si>
    <t xml:space="preserve">CRISTIAN                      </t>
  </si>
  <si>
    <t xml:space="preserve">VILLALOBOS     </t>
  </si>
  <si>
    <t xml:space="preserve">CLAUDIA  LETICIA              </t>
  </si>
  <si>
    <t xml:space="preserve">VARAS          </t>
  </si>
  <si>
    <t xml:space="preserve">TAMARA ANDREA                 </t>
  </si>
  <si>
    <t xml:space="preserve">ROBINSON ALEJANDRO            </t>
  </si>
  <si>
    <t xml:space="preserve">MONSERRAT                     </t>
  </si>
  <si>
    <t xml:space="preserve">MONASTERIO     </t>
  </si>
  <si>
    <t xml:space="preserve">CONSTANZA VALENTINA           </t>
  </si>
  <si>
    <t xml:space="preserve">ESCRIBAR       </t>
  </si>
  <si>
    <t xml:space="preserve">SERGIO DIRCEU                 </t>
  </si>
  <si>
    <t xml:space="preserve">CARRERA        </t>
  </si>
  <si>
    <t xml:space="preserve">MARIA GRACIA                  </t>
  </si>
  <si>
    <t xml:space="preserve">VILA           </t>
  </si>
  <si>
    <t xml:space="preserve">MARIANE                       </t>
  </si>
  <si>
    <t xml:space="preserve">NICKEL         </t>
  </si>
  <si>
    <t xml:space="preserve">REDEL          </t>
  </si>
  <si>
    <t xml:space="preserve">CARMEN GLORIA                 </t>
  </si>
  <si>
    <t xml:space="preserve">JUAN ENRIQUE                  </t>
  </si>
  <si>
    <t xml:space="preserve">FLOODY         </t>
  </si>
  <si>
    <t xml:space="preserve">IVAN ALVARO                   </t>
  </si>
  <si>
    <t xml:space="preserve">GONZALO CHRISTIAN             </t>
  </si>
  <si>
    <t xml:space="preserve">SQUELLA        </t>
  </si>
  <si>
    <t xml:space="preserve">CAROLINA DE LOURDES           </t>
  </si>
  <si>
    <t xml:space="preserve">MOSCOSO        </t>
  </si>
  <si>
    <t xml:space="preserve">FERNANDO                      </t>
  </si>
  <si>
    <t xml:space="preserve">TURATIZ        </t>
  </si>
  <si>
    <t xml:space="preserve">FRANCISCO EMANUEL DUWERLY     </t>
  </si>
  <si>
    <t xml:space="preserve">PINASCO        </t>
  </si>
  <si>
    <t xml:space="preserve">GONAZALEZ      </t>
  </si>
  <si>
    <t xml:space="preserve">MENDEZ         </t>
  </si>
  <si>
    <t xml:space="preserve">ASTABURUAGA    </t>
  </si>
  <si>
    <t xml:space="preserve">ELGUETA        </t>
  </si>
  <si>
    <t xml:space="preserve">JORGE ALEJANDRO               </t>
  </si>
  <si>
    <t xml:space="preserve">MAJMUD         </t>
  </si>
  <si>
    <t xml:space="preserve">DOMINIQUE ISABEL              </t>
  </si>
  <si>
    <t xml:space="preserve">AHUES          </t>
  </si>
  <si>
    <t xml:space="preserve">WARNIER        </t>
  </si>
  <si>
    <t xml:space="preserve">MARTA DE LA CRUZ              </t>
  </si>
  <si>
    <t xml:space="preserve">OÑATE          </t>
  </si>
  <si>
    <t xml:space="preserve">DAVID LUIS                    </t>
  </si>
  <si>
    <t xml:space="preserve">ALVARO SAMUEL                 </t>
  </si>
  <si>
    <t xml:space="preserve">MATAMOROS      </t>
  </si>
  <si>
    <t xml:space="preserve">ARTURO                        </t>
  </si>
  <si>
    <t xml:space="preserve">COSTABAL       </t>
  </si>
  <si>
    <t xml:space="preserve">PERO           </t>
  </si>
  <si>
    <t xml:space="preserve">MARIA DEL PILAR               </t>
  </si>
  <si>
    <t xml:space="preserve">MENESES        </t>
  </si>
  <si>
    <t xml:space="preserve">RICARDO ALFREDO               </t>
  </si>
  <si>
    <t xml:space="preserve">EVELYN ANNELIESE MARITZA      </t>
  </si>
  <si>
    <t xml:space="preserve">LUTTECKE       </t>
  </si>
  <si>
    <t xml:space="preserve">JAEDERLUND     </t>
  </si>
  <si>
    <t xml:space="preserve">SERGIO                        </t>
  </si>
  <si>
    <t xml:space="preserve">ALONSO         </t>
  </si>
  <si>
    <t xml:space="preserve">YASNA LORETO                  </t>
  </si>
  <si>
    <t xml:space="preserve">PATRICIA GRACIELA             </t>
  </si>
  <si>
    <t xml:space="preserve">GAMBI          </t>
  </si>
  <si>
    <t xml:space="preserve">BERMUDES       </t>
  </si>
  <si>
    <t xml:space="preserve">SERGIO HERNAN                 </t>
  </si>
  <si>
    <t xml:space="preserve">ROZAS          </t>
  </si>
  <si>
    <t xml:space="preserve">VERONICA  YASMINA             </t>
  </si>
  <si>
    <t xml:space="preserve">OLGA ELIZABETH                </t>
  </si>
  <si>
    <t xml:space="preserve">CHACANO        </t>
  </si>
  <si>
    <t xml:space="preserve">JORGE ANDRES                  </t>
  </si>
  <si>
    <t xml:space="preserve">MONICA                        </t>
  </si>
  <si>
    <t xml:space="preserve">RAMON FRANCISCO               </t>
  </si>
  <si>
    <t xml:space="preserve">PONCE          </t>
  </si>
  <si>
    <t xml:space="preserve">CASTANEDA      </t>
  </si>
  <si>
    <t xml:space="preserve">CANEPA         </t>
  </si>
  <si>
    <t xml:space="preserve">LORENA                        </t>
  </si>
  <si>
    <t xml:space="preserve">ESCUDERO       </t>
  </si>
  <si>
    <t xml:space="preserve">ALEJANDRO MARCELO             </t>
  </si>
  <si>
    <t xml:space="preserve">ORELLANA       </t>
  </si>
  <si>
    <t xml:space="preserve">LEZAMA         </t>
  </si>
  <si>
    <t xml:space="preserve">MARIA ETELVINA                </t>
  </si>
  <si>
    <t xml:space="preserve">SANTANDER      </t>
  </si>
  <si>
    <t xml:space="preserve">LUIS ALFONSO                  </t>
  </si>
  <si>
    <t xml:space="preserve">HERNAN FELIPE                 </t>
  </si>
  <si>
    <t xml:space="preserve">CESAR ANDRES                  </t>
  </si>
  <si>
    <t xml:space="preserve">DE LA ROSA     </t>
  </si>
  <si>
    <t xml:space="preserve">SEBASTIAN ALEJANDRO           </t>
  </si>
  <si>
    <t xml:space="preserve">ROGRIGUEZ      </t>
  </si>
  <si>
    <t xml:space="preserve">PATRICIO ENRIQUE              </t>
  </si>
  <si>
    <t xml:space="preserve">BECAR          </t>
  </si>
  <si>
    <t xml:space="preserve">SANHUEZA       </t>
  </si>
  <si>
    <t xml:space="preserve">CAROLINA IGNACIA              </t>
  </si>
  <si>
    <t xml:space="preserve">VENEGAS        </t>
  </si>
  <si>
    <t xml:space="preserve">RENE ALEJANDRO                </t>
  </si>
  <si>
    <t xml:space="preserve">MELENDEZ       </t>
  </si>
  <si>
    <t xml:space="preserve">MIRIAM TATIANA                </t>
  </si>
  <si>
    <t xml:space="preserve">FERNANDOIS     </t>
  </si>
  <si>
    <t xml:space="preserve">JANETH ELVIRA                 </t>
  </si>
  <si>
    <t xml:space="preserve">RAUL MARCELO                  </t>
  </si>
  <si>
    <t xml:space="preserve">JOHNSON        </t>
  </si>
  <si>
    <t xml:space="preserve">MONTES DE OCA  </t>
  </si>
  <si>
    <t xml:space="preserve">JESSENIA                      </t>
  </si>
  <si>
    <t xml:space="preserve">OTEIZA         </t>
  </si>
  <si>
    <t xml:space="preserve">CONSUELO                      </t>
  </si>
  <si>
    <t xml:space="preserve">ILLANEZ        </t>
  </si>
  <si>
    <t xml:space="preserve">MIREYA DEL CARMEN             </t>
  </si>
  <si>
    <t xml:space="preserve">LUCO           </t>
  </si>
  <si>
    <t xml:space="preserve">PALLAUTA       </t>
  </si>
  <si>
    <t xml:space="preserve">SYLVANA ALEJANDRA             </t>
  </si>
  <si>
    <t xml:space="preserve">ZENY BEATRIZ                  </t>
  </si>
  <si>
    <t xml:space="preserve">RIQUELME       </t>
  </si>
  <si>
    <t xml:space="preserve">APABLAZA       </t>
  </si>
  <si>
    <t xml:space="preserve">SUSANA BELIA                  </t>
  </si>
  <si>
    <t xml:space="preserve">MARIA CECILIA                 </t>
  </si>
  <si>
    <t xml:space="preserve">MARÍA CRUZ                    </t>
  </si>
  <si>
    <t xml:space="preserve"> SANDOVAL      </t>
  </si>
  <si>
    <t xml:space="preserve">JUAN RAUL                     </t>
  </si>
  <si>
    <t xml:space="preserve">MARCIA DEL CARMEN             </t>
  </si>
  <si>
    <t xml:space="preserve">WIELAND        </t>
  </si>
  <si>
    <t xml:space="preserve">JOSE ALFREDO                  </t>
  </si>
  <si>
    <t xml:space="preserve">CHAMORRO       </t>
  </si>
  <si>
    <t xml:space="preserve">IGNACIO FRANCISCO             </t>
  </si>
  <si>
    <t xml:space="preserve">DOMINGUEZ      </t>
  </si>
  <si>
    <t xml:space="preserve">OSSANDON       </t>
  </si>
  <si>
    <t xml:space="preserve">RAMON ANTONIO                 </t>
  </si>
  <si>
    <t xml:space="preserve">PAREDES        </t>
  </si>
  <si>
    <t xml:space="preserve">ALEJANDRO JORGE               </t>
  </si>
  <si>
    <t xml:space="preserve">MASBERNAT      </t>
  </si>
  <si>
    <t xml:space="preserve">MACARENA PATRICIA             </t>
  </si>
  <si>
    <t xml:space="preserve">NELSIE ELIANA                 </t>
  </si>
  <si>
    <t xml:space="preserve">NOVOA          </t>
  </si>
  <si>
    <t xml:space="preserve">POLET ALEJANDRA               </t>
  </si>
  <si>
    <t xml:space="preserve">CORRAL         </t>
  </si>
  <si>
    <t xml:space="preserve">FRANCISCO JAVIER              </t>
  </si>
  <si>
    <t xml:space="preserve">ALARCON        </t>
  </si>
  <si>
    <t xml:space="preserve">SOLANGE ANA                   </t>
  </si>
  <si>
    <t xml:space="preserve">DEGAND         </t>
  </si>
  <si>
    <t xml:space="preserve">CAROLINA ANDREA               </t>
  </si>
  <si>
    <t xml:space="preserve">NILSON ALEXANDER              </t>
  </si>
  <si>
    <t xml:space="preserve">WILSON         </t>
  </si>
  <si>
    <t xml:space="preserve">QUINONES       </t>
  </si>
  <si>
    <t xml:space="preserve">SIMON PEDRO                   </t>
  </si>
  <si>
    <t xml:space="preserve">DUARTE         </t>
  </si>
  <si>
    <t xml:space="preserve">LUIS GONZALO                  </t>
  </si>
  <si>
    <t xml:space="preserve">DELIA                         </t>
  </si>
  <si>
    <t xml:space="preserve">GERSON DANIEL                 </t>
  </si>
  <si>
    <t xml:space="preserve">JUANA ROSA                    </t>
  </si>
  <si>
    <t xml:space="preserve">ASTUDILLO      </t>
  </si>
  <si>
    <t xml:space="preserve">JUAN HECTOR                   </t>
  </si>
  <si>
    <t xml:space="preserve">ESTEFO         </t>
  </si>
  <si>
    <t xml:space="preserve">FELIPE ALFONSO                </t>
  </si>
  <si>
    <t xml:space="preserve">SUSANA DEL CARMEN             </t>
  </si>
  <si>
    <t xml:space="preserve">COATTS         </t>
  </si>
  <si>
    <t xml:space="preserve">MAITE AMARI                   </t>
  </si>
  <si>
    <t xml:space="preserve">BONICALZI      </t>
  </si>
  <si>
    <t xml:space="preserve">FRANCISCO NICASIO             </t>
  </si>
  <si>
    <t xml:space="preserve">VILLA          </t>
  </si>
  <si>
    <t xml:space="preserve">CRISTIAN MARCELO              </t>
  </si>
  <si>
    <t xml:space="preserve">RUBILAR        </t>
  </si>
  <si>
    <t xml:space="preserve">MARISOL INES                  </t>
  </si>
  <si>
    <t xml:space="preserve">CLAUDIA PAMELA                </t>
  </si>
  <si>
    <t xml:space="preserve">GAHONA         </t>
  </si>
  <si>
    <t xml:space="preserve">SANDRA DEL CARMEN             </t>
  </si>
  <si>
    <t xml:space="preserve">RODRIGO                       </t>
  </si>
  <si>
    <t xml:space="preserve">OPORTO         </t>
  </si>
  <si>
    <t xml:space="preserve">WILLIAMS                      </t>
  </si>
  <si>
    <t xml:space="preserve">OLIVAREZ       </t>
  </si>
  <si>
    <t xml:space="preserve">VLADILO        </t>
  </si>
  <si>
    <t xml:space="preserve">IGLESIAS       </t>
  </si>
  <si>
    <t xml:space="preserve">INGRID                        </t>
  </si>
  <si>
    <t xml:space="preserve">IBANEZ         </t>
  </si>
  <si>
    <t xml:space="preserve">HELMUTH ALFRED                </t>
  </si>
  <si>
    <t xml:space="preserve">ANGELI         </t>
  </si>
  <si>
    <t xml:space="preserve">ENGELS         </t>
  </si>
  <si>
    <t xml:space="preserve">MIRTHA ELIANA                 </t>
  </si>
  <si>
    <t xml:space="preserve">NASAL          </t>
  </si>
  <si>
    <t xml:space="preserve">MANZUR         </t>
  </si>
  <si>
    <t xml:space="preserve">ALEX                          </t>
  </si>
  <si>
    <t xml:space="preserve">ESCOBAR        </t>
  </si>
  <si>
    <t xml:space="preserve">AVELLO         </t>
  </si>
  <si>
    <t xml:space="preserve">MARCEL YONY                   </t>
  </si>
  <si>
    <t xml:space="preserve">MAX ARIEL ALEJANDRO           </t>
  </si>
  <si>
    <t xml:space="preserve">LORENA VICTORIA               </t>
  </si>
  <si>
    <t xml:space="preserve">MAURICIO EXEQUIEL             </t>
  </si>
  <si>
    <t xml:space="preserve">ESCALANTE      </t>
  </si>
  <si>
    <t xml:space="preserve">ARMIJO         </t>
  </si>
  <si>
    <t xml:space="preserve">MARTIN ANTONIO                </t>
  </si>
  <si>
    <t xml:space="preserve">ERIKA DE LAS MERCEDES         </t>
  </si>
  <si>
    <t xml:space="preserve"> CARVAJAL      </t>
  </si>
  <si>
    <t xml:space="preserve">CRISTOBAL                     </t>
  </si>
  <si>
    <t xml:space="preserve">TAULIS         </t>
  </si>
  <si>
    <t xml:space="preserve">LARRAIN        </t>
  </si>
  <si>
    <t xml:space="preserve">YANINE CECILIA                </t>
  </si>
  <si>
    <t xml:space="preserve">BARRIOS        </t>
  </si>
  <si>
    <t xml:space="preserve">CYNTHIA ANDREA                </t>
  </si>
  <si>
    <t xml:space="preserve">ASCUI          </t>
  </si>
  <si>
    <t xml:space="preserve">ANICETO ENRIQUE               </t>
  </si>
  <si>
    <t xml:space="preserve">ROLDAN         </t>
  </si>
  <si>
    <t xml:space="preserve">VINKA TATIANA                 </t>
  </si>
  <si>
    <t xml:space="preserve">CATALINA FRANCSCA             </t>
  </si>
  <si>
    <t xml:space="preserve">CHACANA        </t>
  </si>
  <si>
    <t xml:space="preserve">JEDES          </t>
  </si>
  <si>
    <t xml:space="preserve">GLADYS                        </t>
  </si>
  <si>
    <t xml:space="preserve">HUERTA         </t>
  </si>
  <si>
    <t xml:space="preserve">DAZA           </t>
  </si>
  <si>
    <t xml:space="preserve">LIZAMA         </t>
  </si>
  <si>
    <t xml:space="preserve">FABIOLA DEL CARMEN            </t>
  </si>
  <si>
    <t xml:space="preserve">BELTRAN        </t>
  </si>
  <si>
    <t xml:space="preserve">REVECO         </t>
  </si>
  <si>
    <t xml:space="preserve">CRISTIAN JAVIER EDUARDO       </t>
  </si>
  <si>
    <t xml:space="preserve">PABLO CRISTIAN                </t>
  </si>
  <si>
    <t xml:space="preserve">VILLEGAS       </t>
  </si>
  <si>
    <t xml:space="preserve">JOSE POLICARPO                </t>
  </si>
  <si>
    <t xml:space="preserve">ARO            </t>
  </si>
  <si>
    <t xml:space="preserve">ANGELLO STEFANO               </t>
  </si>
  <si>
    <t xml:space="preserve">RICHARDSON     </t>
  </si>
  <si>
    <t xml:space="preserve">BONATI         </t>
  </si>
  <si>
    <t xml:space="preserve">ALEXIS MANUEL                 </t>
  </si>
  <si>
    <t xml:space="preserve">CONTARDO       </t>
  </si>
  <si>
    <t xml:space="preserve">INZULZA        </t>
  </si>
  <si>
    <t xml:space="preserve">RODRIGO MARIANO               </t>
  </si>
  <si>
    <t xml:space="preserve">RAIMUNDO                      </t>
  </si>
  <si>
    <t xml:space="preserve">FRIAS          </t>
  </si>
  <si>
    <t xml:space="preserve">SARZOSA        </t>
  </si>
  <si>
    <t xml:space="preserve">SANDRA PAMELA DEL CARMEN      </t>
  </si>
  <si>
    <t xml:space="preserve">PRADENAS       </t>
  </si>
  <si>
    <t xml:space="preserve">CLAUDIO MATIAS                </t>
  </si>
  <si>
    <t xml:space="preserve">MONSALVES      </t>
  </si>
  <si>
    <t xml:space="preserve">KAREN ELIZABETH               </t>
  </si>
  <si>
    <t xml:space="preserve">AVENDANO       </t>
  </si>
  <si>
    <t xml:space="preserve">MONTT          </t>
  </si>
  <si>
    <t xml:space="preserve">CARLOS LUIS                   </t>
  </si>
  <si>
    <t xml:space="preserve">JUAN MANUEL                   </t>
  </si>
  <si>
    <t xml:space="preserve">GALAZ          </t>
  </si>
  <si>
    <t xml:space="preserve">ROCCO                         </t>
  </si>
  <si>
    <t xml:space="preserve">VIOLA          </t>
  </si>
  <si>
    <t xml:space="preserve">CLAUDIO MAURICIO              </t>
  </si>
  <si>
    <t xml:space="preserve">YADRAN FRANCISCO              </t>
  </si>
  <si>
    <t xml:space="preserve">SOLANO         </t>
  </si>
  <si>
    <t xml:space="preserve">ETEROVIC       </t>
  </si>
  <si>
    <t xml:space="preserve">ROSSANA FABIOLA               </t>
  </si>
  <si>
    <t xml:space="preserve">MARTHA MARGARITA              </t>
  </si>
  <si>
    <t xml:space="preserve">MUJICA         </t>
  </si>
  <si>
    <t xml:space="preserve">DELFIN         </t>
  </si>
  <si>
    <t xml:space="preserve">JUAN SEBASTIAN                </t>
  </si>
  <si>
    <t xml:space="preserve">FRIEDEBORN     </t>
  </si>
  <si>
    <t xml:space="preserve">FERNANDO WILFREDO             </t>
  </si>
  <si>
    <t xml:space="preserve">BARRAZA        </t>
  </si>
  <si>
    <t xml:space="preserve">YANEZ          </t>
  </si>
  <si>
    <t xml:space="preserve">ALBERTINA DEL CARMEN          </t>
  </si>
  <si>
    <t xml:space="preserve">BERTA DEL CARMEN              </t>
  </si>
  <si>
    <t xml:space="preserve">CESPEDES       </t>
  </si>
  <si>
    <t xml:space="preserve">CARLA                         </t>
  </si>
  <si>
    <t xml:space="preserve">PEDROTTI       </t>
  </si>
  <si>
    <t xml:space="preserve">CANALES        </t>
  </si>
  <si>
    <t xml:space="preserve">CARMEN AZUCENA                </t>
  </si>
  <si>
    <t xml:space="preserve">CATALANO       </t>
  </si>
  <si>
    <t xml:space="preserve">NACIFF         </t>
  </si>
  <si>
    <t xml:space="preserve">MEDINA         </t>
  </si>
  <si>
    <t xml:space="preserve">FEIZ                          </t>
  </si>
  <si>
    <t xml:space="preserve">HEREME         </t>
  </si>
  <si>
    <t xml:space="preserve">JODOR          </t>
  </si>
  <si>
    <t xml:space="preserve">MARCELA CAROLINA              </t>
  </si>
  <si>
    <t xml:space="preserve">LOREDO         </t>
  </si>
  <si>
    <t xml:space="preserve">JAVIER ENRIQUE                </t>
  </si>
  <si>
    <t xml:space="preserve">VALDEZ         </t>
  </si>
  <si>
    <t xml:space="preserve">LABBE          </t>
  </si>
  <si>
    <t xml:space="preserve">RECABARREN     </t>
  </si>
  <si>
    <t xml:space="preserve">REYNALDO JUAN ANTONIO         </t>
  </si>
  <si>
    <t xml:space="preserve">SERGIO ANDRES                 </t>
  </si>
  <si>
    <t xml:space="preserve">LUENGO         </t>
  </si>
  <si>
    <t xml:space="preserve">MARIANA                       </t>
  </si>
  <si>
    <t xml:space="preserve">JAQUELINE ALEJANDRA           </t>
  </si>
  <si>
    <t xml:space="preserve">ASTETE         </t>
  </si>
  <si>
    <t xml:space="preserve">MORAGA         </t>
  </si>
  <si>
    <t xml:space="preserve">ANGELICA MARIA                </t>
  </si>
  <si>
    <t xml:space="preserve">GERARDO ANDRES                </t>
  </si>
  <si>
    <t xml:space="preserve">SALDIAS        </t>
  </si>
  <si>
    <t xml:space="preserve">LORENA DEL CARMEN             </t>
  </si>
  <si>
    <t xml:space="preserve">VIVIANA LORENA                </t>
  </si>
  <si>
    <t xml:space="preserve">JUAN                          </t>
  </si>
  <si>
    <t xml:space="preserve">BOLAÑOS        </t>
  </si>
  <si>
    <t xml:space="preserve">CRISTIAN ALBERTO              </t>
  </si>
  <si>
    <t xml:space="preserve">LUIS RODOLFO                  </t>
  </si>
  <si>
    <t xml:space="preserve">CAVADA         </t>
  </si>
  <si>
    <t xml:space="preserve">AINOL          </t>
  </si>
  <si>
    <t xml:space="preserve">IVONNE                        </t>
  </si>
  <si>
    <t xml:space="preserve">SAIN LOUIS     </t>
  </si>
  <si>
    <t xml:space="preserve">SAINT          </t>
  </si>
  <si>
    <t xml:space="preserve">ANGELA FABIOLA                </t>
  </si>
  <si>
    <t xml:space="preserve">TIRONI         </t>
  </si>
  <si>
    <t xml:space="preserve">JOSE AMERICO                  </t>
  </si>
  <si>
    <t xml:space="preserve">MONTERO        </t>
  </si>
  <si>
    <t xml:space="preserve">DANIELA ALEJANDRA             </t>
  </si>
  <si>
    <t xml:space="preserve">PEÑALOZA       </t>
  </si>
  <si>
    <t xml:space="preserve">SANDRA CARLINA                </t>
  </si>
  <si>
    <t xml:space="preserve">CAROL ANDREA                  </t>
  </si>
  <si>
    <t xml:space="preserve">BERNARDO ANGELO               </t>
  </si>
  <si>
    <t xml:space="preserve">MARGARITA                     </t>
  </si>
  <si>
    <t xml:space="preserve">JOCSAN JEAN                   </t>
  </si>
  <si>
    <t xml:space="preserve">GATICA         </t>
  </si>
  <si>
    <t xml:space="preserve">ARIEL ANDRES                  </t>
  </si>
  <si>
    <t xml:space="preserve">GAVILAN        </t>
  </si>
  <si>
    <t xml:space="preserve">BUROTTO        </t>
  </si>
  <si>
    <t xml:space="preserve">PILAR ROSA                    </t>
  </si>
  <si>
    <t xml:space="preserve">SAN JUAN       </t>
  </si>
  <si>
    <t xml:space="preserve">HAROLD                        </t>
  </si>
  <si>
    <t xml:space="preserve">CARRILLO       </t>
  </si>
  <si>
    <t xml:space="preserve">NARCIA ELENA                  </t>
  </si>
  <si>
    <t xml:space="preserve">DE SALAZAR     </t>
  </si>
  <si>
    <t xml:space="preserve">MORATO         </t>
  </si>
  <si>
    <t xml:space="preserve">XIMENA JANET                  </t>
  </si>
  <si>
    <t xml:space="preserve">CABAÑAS        </t>
  </si>
  <si>
    <t xml:space="preserve">MITZI MARINA                  </t>
  </si>
  <si>
    <t xml:space="preserve">LEYTON         </t>
  </si>
  <si>
    <t xml:space="preserve">BEIDANIA YANABEI              </t>
  </si>
  <si>
    <t xml:space="preserve">CANDIA         </t>
  </si>
  <si>
    <t xml:space="preserve">HERESMANN      </t>
  </si>
  <si>
    <t xml:space="preserve">EDMUNDO PATRICIO              </t>
  </si>
  <si>
    <t xml:space="preserve">MANUEL EUGENIO                </t>
  </si>
  <si>
    <t xml:space="preserve">VANIA MAGDALENA               </t>
  </si>
  <si>
    <t xml:space="preserve">CARLOS EDUARDO                </t>
  </si>
  <si>
    <t xml:space="preserve">VALERO         </t>
  </si>
  <si>
    <t xml:space="preserve">ARENILLAS      </t>
  </si>
  <si>
    <t xml:space="preserve">LILIANA LUZ                   </t>
  </si>
  <si>
    <t xml:space="preserve">COVARRUBIAS    </t>
  </si>
  <si>
    <t xml:space="preserve">MAURICIO ANDRES               </t>
  </si>
  <si>
    <t xml:space="preserve">PARODI         </t>
  </si>
  <si>
    <t xml:space="preserve">FRANCISCA ALEJANDRA           </t>
  </si>
  <si>
    <t xml:space="preserve">BALDASSARE     </t>
  </si>
  <si>
    <t xml:space="preserve">CRISTIAN ANDRE                </t>
  </si>
  <si>
    <t xml:space="preserve">FERNANDO ALONSO               </t>
  </si>
  <si>
    <t xml:space="preserve">ROBLEDO        </t>
  </si>
  <si>
    <t xml:space="preserve">ARAYA          </t>
  </si>
  <si>
    <t xml:space="preserve">WILFREDO FELIPE               </t>
  </si>
  <si>
    <t xml:space="preserve">FERNANDO RAFAEL               </t>
  </si>
  <si>
    <t xml:space="preserve">PEDREROS       </t>
  </si>
  <si>
    <t xml:space="preserve">JORGE LUIS                    </t>
  </si>
  <si>
    <t xml:space="preserve">VEGAS          </t>
  </si>
  <si>
    <t xml:space="preserve">ILLESCA        </t>
  </si>
  <si>
    <t xml:space="preserve">ELBA DEL CARMEN               </t>
  </si>
  <si>
    <t xml:space="preserve">CARLOS MITCHELE               </t>
  </si>
  <si>
    <t xml:space="preserve">ANGEL PATRICIO                </t>
  </si>
  <si>
    <t xml:space="preserve">CARLOS JAVIER                 </t>
  </si>
  <si>
    <t xml:space="preserve">CAMPILLAY      </t>
  </si>
  <si>
    <t xml:space="preserve">JUANA MARLENE                 </t>
  </si>
  <si>
    <t xml:space="preserve">MARIELA                       </t>
  </si>
  <si>
    <t xml:space="preserve">NICOSIA        </t>
  </si>
  <si>
    <t xml:space="preserve">BIANCA ELIZABETH              </t>
  </si>
  <si>
    <t xml:space="preserve">PAMELA CAROLINA               </t>
  </si>
  <si>
    <t xml:space="preserve">MARTINA                       </t>
  </si>
  <si>
    <t xml:space="preserve">FLORIA LEONORE                </t>
  </si>
  <si>
    <t xml:space="preserve">JOKSCH         </t>
  </si>
  <si>
    <t xml:space="preserve">BAUMANN        </t>
  </si>
  <si>
    <t xml:space="preserve">RICHARD ARMANDO               </t>
  </si>
  <si>
    <t xml:space="preserve">ARCE           </t>
  </si>
  <si>
    <t xml:space="preserve">HERNAN ANTONIO                </t>
  </si>
  <si>
    <t xml:space="preserve">OYARCE         </t>
  </si>
  <si>
    <t xml:space="preserve">CRISTIAN EDMUNDO              </t>
  </si>
  <si>
    <t xml:space="preserve">OSCAR FERNANDO                </t>
  </si>
  <si>
    <t xml:space="preserve">YAGUI          </t>
  </si>
  <si>
    <t xml:space="preserve">MURIEL                        </t>
  </si>
  <si>
    <t xml:space="preserve">PETRINOVIC     </t>
  </si>
  <si>
    <t xml:space="preserve">JOHANA SOCORRO                </t>
  </si>
  <si>
    <t xml:space="preserve">VELASCO        </t>
  </si>
  <si>
    <t xml:space="preserve">               </t>
  </si>
  <si>
    <t xml:space="preserve">SARAVIA        </t>
  </si>
  <si>
    <t xml:space="preserve">PAMELA ALEJANDRA              </t>
  </si>
  <si>
    <t xml:space="preserve">URQUIETA       </t>
  </si>
  <si>
    <t xml:space="preserve">JEANNETTE ELIANA              </t>
  </si>
  <si>
    <t xml:space="preserve">FERNANDO MAURICIO             </t>
  </si>
  <si>
    <t xml:space="preserve">YANILET DEL PILAR             </t>
  </si>
  <si>
    <t xml:space="preserve">AIDA DE LAS MER               </t>
  </si>
  <si>
    <t xml:space="preserve">ZULOAGA        </t>
  </si>
  <si>
    <t xml:space="preserve">BASCUR         </t>
  </si>
  <si>
    <t xml:space="preserve">VERONICA CECILIA              </t>
  </si>
  <si>
    <t xml:space="preserve">AHUMADA        </t>
  </si>
  <si>
    <t xml:space="preserve">ADASME         </t>
  </si>
  <si>
    <t xml:space="preserve">MARITZA MONICA                </t>
  </si>
  <si>
    <t xml:space="preserve">ROSENTHAL      </t>
  </si>
  <si>
    <t xml:space="preserve">ARATA          </t>
  </si>
  <si>
    <t xml:space="preserve">PAOLA JANICE                  </t>
  </si>
  <si>
    <t xml:space="preserve">DANIELA ANTONIA               </t>
  </si>
  <si>
    <t xml:space="preserve">ORLANDI        </t>
  </si>
  <si>
    <t xml:space="preserve">INDA           </t>
  </si>
  <si>
    <t xml:space="preserve">INGRID NATACHA                </t>
  </si>
  <si>
    <t xml:space="preserve">URZUA          </t>
  </si>
  <si>
    <t xml:space="preserve">VERONICA                      </t>
  </si>
  <si>
    <t xml:space="preserve">HERMOSILLA     </t>
  </si>
  <si>
    <t xml:space="preserve">CALZADO        </t>
  </si>
  <si>
    <t xml:space="preserve">JOVITA DAYAN                  </t>
  </si>
  <si>
    <t xml:space="preserve">PINILLA        </t>
  </si>
  <si>
    <t xml:space="preserve">DAVID EDUARDO                 </t>
  </si>
  <si>
    <t xml:space="preserve">JOPIA          </t>
  </si>
  <si>
    <t xml:space="preserve">BARRIGA        </t>
  </si>
  <si>
    <t xml:space="preserve">ROSA LIDIA                    </t>
  </si>
  <si>
    <t xml:space="preserve">JAIME RENATO                  </t>
  </si>
  <si>
    <t xml:space="preserve">PATRICIO ALEJANDRO            </t>
  </si>
  <si>
    <t xml:space="preserve">SILVIA MARIANELA              </t>
  </si>
  <si>
    <t xml:space="preserve">RAMOS          </t>
  </si>
  <si>
    <t xml:space="preserve">MELLA          </t>
  </si>
  <si>
    <t xml:space="preserve">HERNAN MAURICIO               </t>
  </si>
  <si>
    <t xml:space="preserve">MARIA CAROLINA                </t>
  </si>
  <si>
    <t xml:space="preserve">LEPEZ          </t>
  </si>
  <si>
    <t xml:space="preserve">JULIA                         </t>
  </si>
  <si>
    <t xml:space="preserve">ZARRIA         </t>
  </si>
  <si>
    <t xml:space="preserve">LAUTARO DAVID                 </t>
  </si>
  <si>
    <t xml:space="preserve">MASSMANN       </t>
  </si>
  <si>
    <t xml:space="preserve">MONTALVA       </t>
  </si>
  <si>
    <t xml:space="preserve">XIMENA DE LOURDES             </t>
  </si>
  <si>
    <t xml:space="preserve">ALBORNOZ       </t>
  </si>
  <si>
    <t xml:space="preserve">ARIEL BENJAMIN NAHUEL         </t>
  </si>
  <si>
    <t xml:space="preserve">ZAROR          </t>
  </si>
  <si>
    <t xml:space="preserve">LIENLAF        </t>
  </si>
  <si>
    <t xml:space="preserve">BEATRIZ                       </t>
  </si>
  <si>
    <t xml:space="preserve">RUBEN                         </t>
  </si>
  <si>
    <t xml:space="preserve">OROSCO         </t>
  </si>
  <si>
    <t xml:space="preserve">DANIEL                        </t>
  </si>
  <si>
    <t xml:space="preserve">LARISA                        </t>
  </si>
  <si>
    <t xml:space="preserve">INSUNZA        </t>
  </si>
  <si>
    <t xml:space="preserve">MICHELL        </t>
  </si>
  <si>
    <t xml:space="preserve">MARIA EUGENIA                 </t>
  </si>
  <si>
    <t xml:space="preserve">COLARTE        </t>
  </si>
  <si>
    <t xml:space="preserve">OLGA ROSA                     </t>
  </si>
  <si>
    <t xml:space="preserve">MUGA           </t>
  </si>
  <si>
    <t xml:space="preserve">AMESTICA       </t>
  </si>
  <si>
    <t xml:space="preserve">REBOLLEDO      </t>
  </si>
  <si>
    <t xml:space="preserve">SERRANO        </t>
  </si>
  <si>
    <t xml:space="preserve">ALONSO JAVIER                 </t>
  </si>
  <si>
    <t xml:space="preserve">PATRICIO MANUEL               </t>
  </si>
  <si>
    <t xml:space="preserve">SONIA ESTHER                  </t>
  </si>
  <si>
    <t xml:space="preserve">JAIME OSVALDO                 </t>
  </si>
  <si>
    <t xml:space="preserve">PUGO           </t>
  </si>
  <si>
    <t xml:space="preserve">QUIZHPE        </t>
  </si>
  <si>
    <t xml:space="preserve">JEANNETTE ELIZABETH           </t>
  </si>
  <si>
    <t xml:space="preserve">INGRID JACQUELINE             </t>
  </si>
  <si>
    <t xml:space="preserve">GARCES         </t>
  </si>
  <si>
    <t xml:space="preserve">SERGIO ABEL                   </t>
  </si>
  <si>
    <t xml:space="preserve">OLEA           </t>
  </si>
  <si>
    <t xml:space="preserve">ROLANDO                       </t>
  </si>
  <si>
    <t xml:space="preserve">TISOTT         </t>
  </si>
  <si>
    <t xml:space="preserve">IRMA TERESA                   </t>
  </si>
  <si>
    <t xml:space="preserve">BRAULIO ANTONIO               </t>
  </si>
  <si>
    <t xml:space="preserve">PRIETO         </t>
  </si>
  <si>
    <t xml:space="preserve">GAMPUY         </t>
  </si>
  <si>
    <t xml:space="preserve">PABLO ALBERTO                 </t>
  </si>
  <si>
    <t xml:space="preserve">UMANZOR        </t>
  </si>
  <si>
    <t xml:space="preserve">OLAVARRIA      </t>
  </si>
  <si>
    <t xml:space="preserve">POISSON        </t>
  </si>
  <si>
    <t xml:space="preserve">LLANQUIMAN     </t>
  </si>
  <si>
    <t xml:space="preserve">MARIA ALEJANDRA               </t>
  </si>
  <si>
    <t xml:space="preserve">CATALINA DEL PILAR            </t>
  </si>
  <si>
    <t xml:space="preserve">ADAROS         </t>
  </si>
  <si>
    <t xml:space="preserve">JUANA ANTONIETA               </t>
  </si>
  <si>
    <t xml:space="preserve">PALLATE        </t>
  </si>
  <si>
    <t xml:space="preserve">MARABOLI       </t>
  </si>
  <si>
    <t xml:space="preserve">JOSE JAVIER                   </t>
  </si>
  <si>
    <t xml:space="preserve">DAVID MAURICIO                </t>
  </si>
  <si>
    <t xml:space="preserve">BULNES         </t>
  </si>
  <si>
    <t xml:space="preserve">BENITO ESTEBAN                </t>
  </si>
  <si>
    <t xml:space="preserve">MORI           </t>
  </si>
  <si>
    <t xml:space="preserve">SANDRA ELIZABETH              </t>
  </si>
  <si>
    <t xml:space="preserve">ENRIQUE SEBASTIAN             </t>
  </si>
  <si>
    <t xml:space="preserve">HUGO ANDRES                   </t>
  </si>
  <si>
    <t xml:space="preserve">ZEBALLOS       </t>
  </si>
  <si>
    <t xml:space="preserve">FERNANDO ANDRES               </t>
  </si>
  <si>
    <t xml:space="preserve">PAULO ANDRES                  </t>
  </si>
  <si>
    <t xml:space="preserve">SUAZOLA        </t>
  </si>
  <si>
    <t xml:space="preserve">CARLOS RICARDO                </t>
  </si>
  <si>
    <t xml:space="preserve">BARQUIN        </t>
  </si>
  <si>
    <t xml:space="preserve">POSE           </t>
  </si>
  <si>
    <t xml:space="preserve">IRENE DEL CARMEN              </t>
  </si>
  <si>
    <t xml:space="preserve">LUNA           </t>
  </si>
  <si>
    <t xml:space="preserve">XIMENA ANDREA                 </t>
  </si>
  <si>
    <t xml:space="preserve">JAVIER ANDRES                 </t>
  </si>
  <si>
    <t xml:space="preserve">FLOR MARIA                    </t>
  </si>
  <si>
    <t xml:space="preserve">SANTIAGO FRANCISCO            </t>
  </si>
  <si>
    <t xml:space="preserve">RODRIGO JAVIER                </t>
  </si>
  <si>
    <t xml:space="preserve">CROUCHETT      </t>
  </si>
  <si>
    <t xml:space="preserve">RICARDO                       </t>
  </si>
  <si>
    <t xml:space="preserve">MONTERROZA     </t>
  </si>
  <si>
    <t xml:space="preserve">ANAYA          </t>
  </si>
  <si>
    <t xml:space="preserve">CAROLA ANDREA                 </t>
  </si>
  <si>
    <t xml:space="preserve">CID            </t>
  </si>
  <si>
    <t xml:space="preserve">GUIBOUT        </t>
  </si>
  <si>
    <t xml:space="preserve">DANIELA C                     </t>
  </si>
  <si>
    <t xml:space="preserve">ARRATE         </t>
  </si>
  <si>
    <t xml:space="preserve">CLARA VIVIANA                 </t>
  </si>
  <si>
    <t xml:space="preserve">KURTEN         </t>
  </si>
  <si>
    <t xml:space="preserve">RODAS          </t>
  </si>
  <si>
    <t xml:space="preserve">PAULA GRACIELA                </t>
  </si>
  <si>
    <t xml:space="preserve">PAEZ           </t>
  </si>
  <si>
    <t xml:space="preserve">CHUDEN         </t>
  </si>
  <si>
    <t xml:space="preserve">LLEDO          </t>
  </si>
  <si>
    <t xml:space="preserve">SARABIA        </t>
  </si>
  <si>
    <t xml:space="preserve">PATRICIO ALBERTO              </t>
  </si>
  <si>
    <t xml:space="preserve">NORAMBUENA     </t>
  </si>
  <si>
    <t xml:space="preserve">PAULINA                       </t>
  </si>
  <si>
    <t xml:space="preserve">BROWNE         </t>
  </si>
  <si>
    <t xml:space="preserve">MACARENA PAZ                  </t>
  </si>
  <si>
    <t xml:space="preserve">SARA ESTER                    </t>
  </si>
  <si>
    <t xml:space="preserve">CINTHYA ELIZABE               </t>
  </si>
  <si>
    <t xml:space="preserve">JOSEFINA                      </t>
  </si>
  <si>
    <t xml:space="preserve">TORREBLANCA    </t>
  </si>
  <si>
    <t xml:space="preserve">SEREY          </t>
  </si>
  <si>
    <t xml:space="preserve">GRAU           </t>
  </si>
  <si>
    <t xml:space="preserve">PATRICIA CECILIA              </t>
  </si>
  <si>
    <t xml:space="preserve">ZARECHT        </t>
  </si>
  <si>
    <t xml:space="preserve">CARCAMO        </t>
  </si>
  <si>
    <t xml:space="preserve">GALAN          </t>
  </si>
  <si>
    <t xml:space="preserve">PATRICIA SENENA               </t>
  </si>
  <si>
    <t xml:space="preserve">GONZALO HUMBERTO              </t>
  </si>
  <si>
    <t xml:space="preserve">WALESKA                       </t>
  </si>
  <si>
    <t xml:space="preserve">ANGULO         </t>
  </si>
  <si>
    <t xml:space="preserve">VICTOR MANUEL                 </t>
  </si>
  <si>
    <t xml:space="preserve">BALTAZAR       </t>
  </si>
  <si>
    <t xml:space="preserve">SUPANTA        </t>
  </si>
  <si>
    <t xml:space="preserve">GASAN YUNES                   </t>
  </si>
  <si>
    <t xml:space="preserve">JURI           </t>
  </si>
  <si>
    <t xml:space="preserve">BITTAR         </t>
  </si>
  <si>
    <t xml:space="preserve">CARDENAS       </t>
  </si>
  <si>
    <t xml:space="preserve">JIMENEZ        </t>
  </si>
  <si>
    <t xml:space="preserve">ROCHA          </t>
  </si>
  <si>
    <t xml:space="preserve">JORGE ARTURO                  </t>
  </si>
  <si>
    <t xml:space="preserve">MONICA SOLEDA                 </t>
  </si>
  <si>
    <t xml:space="preserve">CANOVAS        </t>
  </si>
  <si>
    <t xml:space="preserve">NELSON                        </t>
  </si>
  <si>
    <t xml:space="preserve">LIZANA         </t>
  </si>
  <si>
    <t xml:space="preserve">BERNALES       </t>
  </si>
  <si>
    <t xml:space="preserve">JORGE ORLANDO                 </t>
  </si>
  <si>
    <t xml:space="preserve">CLAUDIA VERONICA              </t>
  </si>
  <si>
    <t xml:space="preserve">BELMAR         </t>
  </si>
  <si>
    <t xml:space="preserve">XRISTOS IOANIS                </t>
  </si>
  <si>
    <t xml:space="preserve">VILLANUEVA     </t>
  </si>
  <si>
    <t xml:space="preserve">MENDIS         </t>
  </si>
  <si>
    <t xml:space="preserve">JUAN FRANCISCO                </t>
  </si>
  <si>
    <t xml:space="preserve">RAUL ANDRES                   </t>
  </si>
  <si>
    <t xml:space="preserve">CATALINA PAZ                  </t>
  </si>
  <si>
    <t xml:space="preserve">YEOMANS        </t>
  </si>
  <si>
    <t xml:space="preserve">DAVID ANDRES                  </t>
  </si>
  <si>
    <t xml:space="preserve">CRISTI         </t>
  </si>
  <si>
    <t xml:space="preserve">SECUL          </t>
  </si>
  <si>
    <t xml:space="preserve">KITZING        </t>
  </si>
  <si>
    <t xml:space="preserve">MILITZA                       </t>
  </si>
  <si>
    <t xml:space="preserve">MURUA          </t>
  </si>
  <si>
    <t xml:space="preserve">JUAN FERNANDO                 </t>
  </si>
  <si>
    <t xml:space="preserve">ALEJANDRA NEBAI               </t>
  </si>
  <si>
    <t xml:space="preserve">AREVALO        </t>
  </si>
  <si>
    <t xml:space="preserve">ELENA LORETO ANDREA           </t>
  </si>
  <si>
    <t xml:space="preserve">RIFFO          </t>
  </si>
  <si>
    <t xml:space="preserve">NOVA           </t>
  </si>
  <si>
    <t xml:space="preserve">JAIME EMILIO                  </t>
  </si>
  <si>
    <t xml:space="preserve">JATIB          </t>
  </si>
  <si>
    <t xml:space="preserve">MANUEL                        </t>
  </si>
  <si>
    <t xml:space="preserve">YAMILA NATALIA                </t>
  </si>
  <si>
    <t xml:space="preserve">CASTANO        </t>
  </si>
  <si>
    <t xml:space="preserve">VILLARZU       </t>
  </si>
  <si>
    <t xml:space="preserve">FRANCY ELENA                  </t>
  </si>
  <si>
    <t xml:space="preserve">MEJIAS         </t>
  </si>
  <si>
    <t xml:space="preserve">RICARDO HERNAN                </t>
  </si>
  <si>
    <t xml:space="preserve">PAULA ROSA                    </t>
  </si>
  <si>
    <t xml:space="preserve">NIKLISTSCHEK   </t>
  </si>
  <si>
    <t xml:space="preserve">CAICO          </t>
  </si>
  <si>
    <t xml:space="preserve">CAROLINA ALBINA               </t>
  </si>
  <si>
    <t xml:space="preserve">CONSTANZA CAMILA              </t>
  </si>
  <si>
    <t xml:space="preserve">CHABOUR        </t>
  </si>
  <si>
    <t xml:space="preserve">NORMA                         </t>
  </si>
  <si>
    <t xml:space="preserve">BONILLA        </t>
  </si>
  <si>
    <t xml:space="preserve">ROSADO         </t>
  </si>
  <si>
    <t xml:space="preserve">RENEE ISABELLA                </t>
  </si>
  <si>
    <t xml:space="preserve">OVALLE         </t>
  </si>
  <si>
    <t xml:space="preserve">WILSON HERNAN                 </t>
  </si>
  <si>
    <t xml:space="preserve">ESPINA         </t>
  </si>
  <si>
    <t xml:space="preserve">MARIA CONSTANZA               </t>
  </si>
  <si>
    <t xml:space="preserve">HARRISON       </t>
  </si>
  <si>
    <t xml:space="preserve">GALLO          </t>
  </si>
  <si>
    <t xml:space="preserve">SONIA MARLLANA                </t>
  </si>
  <si>
    <t xml:space="preserve">MURIA          </t>
  </si>
  <si>
    <t xml:space="preserve">ECHEVERRIA     </t>
  </si>
  <si>
    <t xml:space="preserve">RODRIGO DANIEL                </t>
  </si>
  <si>
    <t xml:space="preserve">ZINIA GRACIELA                </t>
  </si>
  <si>
    <t xml:space="preserve">ERNESTO MAURICIO              </t>
  </si>
  <si>
    <t xml:space="preserve">ANDREA LASTENIA               </t>
  </si>
  <si>
    <t xml:space="preserve">LESLY ROXANA                  </t>
  </si>
  <si>
    <t xml:space="preserve">MARIOLY                       </t>
  </si>
  <si>
    <t xml:space="preserve">JUANA ALEJANDRA               </t>
  </si>
  <si>
    <t xml:space="preserve">SHIRLEY RUTH                  </t>
  </si>
  <si>
    <t xml:space="preserve">OGUEDA         </t>
  </si>
  <si>
    <t xml:space="preserve">MONTOYA        </t>
  </si>
  <si>
    <t xml:space="preserve">MARCELO GUILLERMO             </t>
  </si>
  <si>
    <t xml:space="preserve">MORGENSTERN    </t>
  </si>
  <si>
    <t xml:space="preserve">JOSE CRISTIAN                 </t>
  </si>
  <si>
    <t xml:space="preserve">AEDO           </t>
  </si>
  <si>
    <t xml:space="preserve">AMANDA BELEN                  </t>
  </si>
  <si>
    <t xml:space="preserve">ARAMUNDIZ      </t>
  </si>
  <si>
    <t xml:space="preserve">TAUCARE        </t>
  </si>
  <si>
    <t xml:space="preserve">IVAN PATRICIO                 </t>
  </si>
  <si>
    <t xml:space="preserve">OLMO           </t>
  </si>
  <si>
    <t xml:space="preserve">MANUEL JIMMY                  </t>
  </si>
  <si>
    <t xml:space="preserve">MONSALVE       </t>
  </si>
  <si>
    <t xml:space="preserve">ROBERTO JAVIER                </t>
  </si>
  <si>
    <t xml:space="preserve">CLAUDIO HUGO CRISTIAN         </t>
  </si>
  <si>
    <t xml:space="preserve">NAYLOR         </t>
  </si>
  <si>
    <t xml:space="preserve">SAELZER        </t>
  </si>
  <si>
    <t xml:space="preserve">MALHUE         </t>
  </si>
  <si>
    <t xml:space="preserve">GINO ANTONIO                  </t>
  </si>
  <si>
    <t xml:space="preserve">LANCELLOTTI    </t>
  </si>
  <si>
    <t xml:space="preserve">MARIA  JOSE                   </t>
  </si>
  <si>
    <t xml:space="preserve">CAVIERES       </t>
  </si>
  <si>
    <t xml:space="preserve">ALVEAR         </t>
  </si>
  <si>
    <t xml:space="preserve">JAIME ALEXI                   </t>
  </si>
  <si>
    <t xml:space="preserve">POLANCO        </t>
  </si>
  <si>
    <t xml:space="preserve">MARIA PIA DOMINIQUE           </t>
  </si>
  <si>
    <t xml:space="preserve">ROSATI         </t>
  </si>
  <si>
    <t xml:space="preserve">HECHEM         </t>
  </si>
  <si>
    <t xml:space="preserve">CANSECO        </t>
  </si>
  <si>
    <t xml:space="preserve">ORREGO         </t>
  </si>
  <si>
    <t xml:space="preserve">JOSE FRANCISCO                </t>
  </si>
  <si>
    <t xml:space="preserve">CERPA          </t>
  </si>
  <si>
    <t xml:space="preserve">FREDES         </t>
  </si>
  <si>
    <t xml:space="preserve">PATRICIO ANDRES               </t>
  </si>
  <si>
    <t xml:space="preserve">ORDOÑEZ        </t>
  </si>
  <si>
    <t xml:space="preserve">ANASTASIA VINKA               </t>
  </si>
  <si>
    <t xml:space="preserve">KOCHIFAS       </t>
  </si>
  <si>
    <t xml:space="preserve">MARIO HUMBERTO                </t>
  </si>
  <si>
    <t xml:space="preserve">NICOLODI       </t>
  </si>
  <si>
    <t xml:space="preserve">POMAROLLI      </t>
  </si>
  <si>
    <t xml:space="preserve">TOMISLAV ARTURO               </t>
  </si>
  <si>
    <t xml:space="preserve">MARDESIC       </t>
  </si>
  <si>
    <t xml:space="preserve">LACAUX         </t>
  </si>
  <si>
    <t xml:space="preserve">CATALDO        </t>
  </si>
  <si>
    <t xml:space="preserve">ANTONIO                       </t>
  </si>
  <si>
    <t xml:space="preserve">JAKOB          </t>
  </si>
  <si>
    <t xml:space="preserve">DEFILIPPIS     </t>
  </si>
  <si>
    <t xml:space="preserve">ROCIO ALEJANDRA               </t>
  </si>
  <si>
    <t xml:space="preserve">AMAIA                         </t>
  </si>
  <si>
    <t xml:space="preserve">FABIAN IGNACIO                </t>
  </si>
  <si>
    <t xml:space="preserve">ALVARO ALFREDO                </t>
  </si>
  <si>
    <t xml:space="preserve">ZELADA         </t>
  </si>
  <si>
    <t xml:space="preserve">MARIA INES                    </t>
  </si>
  <si>
    <t xml:space="preserve">SALDIVIA       </t>
  </si>
  <si>
    <t xml:space="preserve">NICOLAS GUSTAVO               </t>
  </si>
  <si>
    <t xml:space="preserve">PAULINA BEATRIZ               </t>
  </si>
  <si>
    <t xml:space="preserve">IVETTE NATHALY                </t>
  </si>
  <si>
    <t xml:space="preserve">GARECA         </t>
  </si>
  <si>
    <t xml:space="preserve">IRENE PAULINA                 </t>
  </si>
  <si>
    <t xml:space="preserve">DOREN          </t>
  </si>
  <si>
    <t xml:space="preserve">EDITH                         </t>
  </si>
  <si>
    <t xml:space="preserve">PAULA ANDREA                  </t>
  </si>
  <si>
    <t xml:space="preserve">GUSTAVO ORLANDO               </t>
  </si>
  <si>
    <t xml:space="preserve">ASSAD          </t>
  </si>
  <si>
    <t xml:space="preserve">LETICIA JULIETA               </t>
  </si>
  <si>
    <t xml:space="preserve">ALEXANDRA MARIE               </t>
  </si>
  <si>
    <t xml:space="preserve">CLAUDIO JOSE                  </t>
  </si>
  <si>
    <t xml:space="preserve">CELIA ELENA                   </t>
  </si>
  <si>
    <t xml:space="preserve">BRUNA          </t>
  </si>
  <si>
    <t xml:space="preserve">MARTA ELIANA                  </t>
  </si>
  <si>
    <t xml:space="preserve">MILLAR         </t>
  </si>
  <si>
    <t xml:space="preserve">XIMENA                        </t>
  </si>
  <si>
    <t xml:space="preserve">CUEVAS         </t>
  </si>
  <si>
    <t xml:space="preserve">SEBASTIAN CARLOS              </t>
  </si>
  <si>
    <t xml:space="preserve">ANDREA SOLEDAD                </t>
  </si>
  <si>
    <t xml:space="preserve">PINDA          </t>
  </si>
  <si>
    <t xml:space="preserve">CAROLYN ELIZABETH             </t>
  </si>
  <si>
    <t xml:space="preserve">CONCHA         </t>
  </si>
  <si>
    <t xml:space="preserve">GLADYS BERNARDITA             </t>
  </si>
  <si>
    <t xml:space="preserve">FARFAN         </t>
  </si>
  <si>
    <t xml:space="preserve">GLORIA MARISOL                </t>
  </si>
  <si>
    <t xml:space="preserve">PAZ            </t>
  </si>
  <si>
    <t xml:space="preserve">LUCCIANO BIZZIZIO             </t>
  </si>
  <si>
    <t xml:space="preserve">IZAGA          </t>
  </si>
  <si>
    <t xml:space="preserve">OLIVARI        </t>
  </si>
  <si>
    <t xml:space="preserve">GONZALO IVAN                  </t>
  </si>
  <si>
    <t xml:space="preserve">MARIA LUISA                   </t>
  </si>
  <si>
    <t xml:space="preserve">OLMEDO         </t>
  </si>
  <si>
    <t xml:space="preserve">MODESTO JOSE                  </t>
  </si>
  <si>
    <t xml:space="preserve">JOSE EDUARDO                  </t>
  </si>
  <si>
    <t xml:space="preserve">RAFAEL SEBASTIAN              </t>
  </si>
  <si>
    <t xml:space="preserve">DEBORAH ANDREA                </t>
  </si>
  <si>
    <t xml:space="preserve">DAMIANIC       </t>
  </si>
  <si>
    <t xml:space="preserve">YUTRONIC       </t>
  </si>
  <si>
    <t xml:space="preserve">ANTONY                        </t>
  </si>
  <si>
    <t xml:space="preserve">MANCILLA       </t>
  </si>
  <si>
    <t xml:space="preserve">PINOCHET       </t>
  </si>
  <si>
    <t xml:space="preserve">GABRIEL ALONSO                </t>
  </si>
  <si>
    <t xml:space="preserve">FLANDEZ        </t>
  </si>
  <si>
    <t xml:space="preserve">POZAS          </t>
  </si>
  <si>
    <t xml:space="preserve">STEPHANIE CAROL               </t>
  </si>
  <si>
    <t xml:space="preserve">MEIER          </t>
  </si>
  <si>
    <t xml:space="preserve">GUARDA         </t>
  </si>
  <si>
    <t xml:space="preserve">ELIZABETH JOANCA              </t>
  </si>
  <si>
    <t xml:space="preserve">MEZA           </t>
  </si>
  <si>
    <t xml:space="preserve">DIEGO                         </t>
  </si>
  <si>
    <t xml:space="preserve">MICHETTI       </t>
  </si>
  <si>
    <t xml:space="preserve">COTIGNOLA      </t>
  </si>
  <si>
    <t xml:space="preserve">KLAUS PETER                   </t>
  </si>
  <si>
    <t xml:space="preserve">SPILKER        </t>
  </si>
  <si>
    <t xml:space="preserve">SCHMID         </t>
  </si>
  <si>
    <t xml:space="preserve">VERONICA ANDREA               </t>
  </si>
  <si>
    <t xml:space="preserve">LARCO          </t>
  </si>
  <si>
    <t xml:space="preserve">PATRICIA ELCIRA               </t>
  </si>
  <si>
    <t xml:space="preserve">BUGUEÑO        </t>
  </si>
  <si>
    <t xml:space="preserve">PAMELA DE LOS ANGELES         </t>
  </si>
  <si>
    <t xml:space="preserve">NADIA EDITH                   </t>
  </si>
  <si>
    <t xml:space="preserve">GABRIEL ARTURO                </t>
  </si>
  <si>
    <t xml:space="preserve">BERNARDITA INES               </t>
  </si>
  <si>
    <t xml:space="preserve">QUINTANA       </t>
  </si>
  <si>
    <t xml:space="preserve">ELSA NATALIA                  </t>
  </si>
  <si>
    <t xml:space="preserve">NATALIA SOLEDAD               </t>
  </si>
  <si>
    <t xml:space="preserve">ARGOMEDO       </t>
  </si>
  <si>
    <t xml:space="preserve">GLORIA ANDREA                 </t>
  </si>
  <si>
    <t xml:space="preserve">PATRICIO ARTURO               </t>
  </si>
  <si>
    <t xml:space="preserve">JOAQUIN  IGNACIO              </t>
  </si>
  <si>
    <t xml:space="preserve">ACUNA          </t>
  </si>
  <si>
    <t xml:space="preserve">MARIA GLORIA                  </t>
  </si>
  <si>
    <t xml:space="preserve">MILTON LEANDRO                </t>
  </si>
  <si>
    <t xml:space="preserve">ALFONSO DEL SAGRADO CORAZON   </t>
  </si>
  <si>
    <t xml:space="preserve">VILLAMIL       </t>
  </si>
  <si>
    <t xml:space="preserve">JESSICA FABIOLA               </t>
  </si>
  <si>
    <t xml:space="preserve">CAPPELLACCI    </t>
  </si>
  <si>
    <t xml:space="preserve">LASTRA         </t>
  </si>
  <si>
    <t xml:space="preserve">LEYLA LUZ DERIFE              </t>
  </si>
  <si>
    <t xml:space="preserve">SANTOS         </t>
  </si>
  <si>
    <t xml:space="preserve">HIRMAS         </t>
  </si>
  <si>
    <t xml:space="preserve">SAZO           </t>
  </si>
  <si>
    <t xml:space="preserve">MARIBEL ADRIANA               </t>
  </si>
  <si>
    <t xml:space="preserve">KARIN ELIZABETH               </t>
  </si>
  <si>
    <t xml:space="preserve">HAUENSTEIN     </t>
  </si>
  <si>
    <t xml:space="preserve">LILIANA ELISABETH             </t>
  </si>
  <si>
    <t xml:space="preserve">SANTIBAÑEZ     </t>
  </si>
  <si>
    <t xml:space="preserve">PALACIOS       </t>
  </si>
  <si>
    <t xml:space="preserve">PATRICIO IGNACIO              </t>
  </si>
  <si>
    <t xml:space="preserve">BERARDI        </t>
  </si>
  <si>
    <t xml:space="preserve">MARIA DE LA PAZ               </t>
  </si>
  <si>
    <t xml:space="preserve">CAILLAUX       </t>
  </si>
  <si>
    <t xml:space="preserve">PILAR MARISOL                 </t>
  </si>
  <si>
    <t xml:space="preserve">NOTARIO        </t>
  </si>
  <si>
    <t xml:space="preserve">ENZO                          </t>
  </si>
  <si>
    <t xml:space="preserve">GISSELEIRE     </t>
  </si>
  <si>
    <t xml:space="preserve">CANESSA        </t>
  </si>
  <si>
    <t xml:space="preserve">GUILLERMO IGNACIO             </t>
  </si>
  <si>
    <t xml:space="preserve">BLANCA                        </t>
  </si>
  <si>
    <t xml:space="preserve">ALVARO MARIO                  </t>
  </si>
  <si>
    <t xml:space="preserve">NAVEILLAN      </t>
  </si>
  <si>
    <t xml:space="preserve">BALCAZAR       </t>
  </si>
  <si>
    <t xml:space="preserve">ALEJANDRO MIODRAG             </t>
  </si>
  <si>
    <t xml:space="preserve">DABOVIC        </t>
  </si>
  <si>
    <t xml:space="preserve">DEISY                         </t>
  </si>
  <si>
    <t xml:space="preserve">GUSTAVO ARIEL                 </t>
  </si>
  <si>
    <t xml:space="preserve">ANNEGRET                      </t>
  </si>
  <si>
    <t xml:space="preserve">BEAUMONTT      </t>
  </si>
  <si>
    <t xml:space="preserve">PALAVECINO     </t>
  </si>
  <si>
    <t xml:space="preserve">RECABAL        </t>
  </si>
  <si>
    <t xml:space="preserve">MARLENE LUISA                 </t>
  </si>
  <si>
    <t xml:space="preserve">OLIVER         </t>
  </si>
  <si>
    <t xml:space="preserve">CRISTINA DEL PILAR            </t>
  </si>
  <si>
    <t xml:space="preserve">GORLIER        </t>
  </si>
  <si>
    <t xml:space="preserve">CESAR MAURICIO                </t>
  </si>
  <si>
    <t xml:space="preserve">URRA           </t>
  </si>
  <si>
    <t xml:space="preserve">XIMENA ANNETT                 </t>
  </si>
  <si>
    <t xml:space="preserve">CAMILO IGNACIO                </t>
  </si>
  <si>
    <t xml:space="preserve">DINAMARCA      </t>
  </si>
  <si>
    <t xml:space="preserve">SEGUIN         </t>
  </si>
  <si>
    <t xml:space="preserve">PAMELA VIVIANA                </t>
  </si>
  <si>
    <t xml:space="preserve">SOPHIA                        </t>
  </si>
  <si>
    <t xml:space="preserve">VILLALON       </t>
  </si>
  <si>
    <t xml:space="preserve">SERVANDO ARTURO               </t>
  </si>
  <si>
    <t xml:space="preserve">TERESA AMELIA                 </t>
  </si>
  <si>
    <t xml:space="preserve">LORENA PAOLA                  </t>
  </si>
  <si>
    <t xml:space="preserve">BOSSAY         </t>
  </si>
  <si>
    <t xml:space="preserve">FERNANDO ENRIQUE              </t>
  </si>
  <si>
    <t xml:space="preserve">QUERA          </t>
  </si>
  <si>
    <t xml:space="preserve">ITZJAK BENYAMIN               </t>
  </si>
  <si>
    <t xml:space="preserve">VENTURA        </t>
  </si>
  <si>
    <t xml:space="preserve">IRENE DE LOURDES              </t>
  </si>
  <si>
    <t xml:space="preserve">EPUNAN         </t>
  </si>
  <si>
    <t xml:space="preserve">REGIS JOSE                    </t>
  </si>
  <si>
    <t xml:space="preserve">MATUTE         </t>
  </si>
  <si>
    <t xml:space="preserve">MARIA MIRTA                   </t>
  </si>
  <si>
    <t xml:space="preserve">LABE           </t>
  </si>
  <si>
    <t xml:space="preserve">Macarena                      </t>
  </si>
  <si>
    <t xml:space="preserve">H.             </t>
  </si>
  <si>
    <t xml:space="preserve">Uribe          </t>
  </si>
  <si>
    <t xml:space="preserve">CLAUDIO ERWIN                 </t>
  </si>
  <si>
    <t xml:space="preserve">JESSICA MARISOL               </t>
  </si>
  <si>
    <t xml:space="preserve">RUTH SONIA                    </t>
  </si>
  <si>
    <t xml:space="preserve">IBACACHE       </t>
  </si>
  <si>
    <t xml:space="preserve">MARIA IGNACIA                 </t>
  </si>
  <si>
    <t xml:space="preserve">MAFFEI         </t>
  </si>
  <si>
    <t xml:space="preserve">ALEX FELIX                    </t>
  </si>
  <si>
    <t xml:space="preserve">ARANDA         </t>
  </si>
  <si>
    <t xml:space="preserve">ILLANES        </t>
  </si>
  <si>
    <t xml:space="preserve">RUBY DE LAS MERCEDES          </t>
  </si>
  <si>
    <t xml:space="preserve"> RETAMAL       </t>
  </si>
  <si>
    <t xml:space="preserve">SAUMA          </t>
  </si>
  <si>
    <t xml:space="preserve">ITHURRALDE     </t>
  </si>
  <si>
    <t xml:space="preserve">DEIANNA NICOLE                </t>
  </si>
  <si>
    <t xml:space="preserve">JAÑA           </t>
  </si>
  <si>
    <t xml:space="preserve">EVELYN PAULINA                </t>
  </si>
  <si>
    <t xml:space="preserve">STEINMEYER     </t>
  </si>
  <si>
    <t xml:space="preserve">MANUEL RENATO MARTIN          </t>
  </si>
  <si>
    <t xml:space="preserve">ROBERTO MARCELO               </t>
  </si>
  <si>
    <t xml:space="preserve">KARINA DEL CARMEN             </t>
  </si>
  <si>
    <t xml:space="preserve">PAMELA MARISOL                </t>
  </si>
  <si>
    <t xml:space="preserve">ASENCIO        </t>
  </si>
  <si>
    <t xml:space="preserve">LORENA MARIBEL                </t>
  </si>
  <si>
    <t xml:space="preserve">PEDERNERA      </t>
  </si>
  <si>
    <t xml:space="preserve">ELOISA EUGENIA                </t>
  </si>
  <si>
    <t xml:space="preserve">DANIELA PIA                   </t>
  </si>
  <si>
    <t xml:space="preserve">URREA          </t>
  </si>
  <si>
    <t xml:space="preserve">BUTLER         </t>
  </si>
  <si>
    <t xml:space="preserve">FRANCISCO ARMELIANO           </t>
  </si>
  <si>
    <t xml:space="preserve">SERSEN         </t>
  </si>
  <si>
    <t xml:space="preserve">PAMELA LUCIA                  </t>
  </si>
  <si>
    <t xml:space="preserve">PICASSO        </t>
  </si>
  <si>
    <t xml:space="preserve">MARCELA PATRICIA              </t>
  </si>
  <si>
    <t xml:space="preserve">OSVALDO ENRIQUE               </t>
  </si>
  <si>
    <t xml:space="preserve">CANTO          </t>
  </si>
  <si>
    <t xml:space="preserve">ROBERTO EDUARDO               </t>
  </si>
  <si>
    <t xml:space="preserve">RICARDO JULIAN                </t>
  </si>
  <si>
    <t xml:space="preserve">ARESTIZABAL    </t>
  </si>
  <si>
    <t xml:space="preserve">OSVALDO GUSTAVO               </t>
  </si>
  <si>
    <t xml:space="preserve">GEMA ANDREA                   </t>
  </si>
  <si>
    <t xml:space="preserve">CARLA ANDREA                  </t>
  </si>
  <si>
    <t xml:space="preserve">JACQUELINE                    </t>
  </si>
  <si>
    <t xml:space="preserve">ROCIO ANDREA                  </t>
  </si>
  <si>
    <t xml:space="preserve">GALDAMES       </t>
  </si>
  <si>
    <t xml:space="preserve">CARDEMIL       </t>
  </si>
  <si>
    <t xml:space="preserve">FELICIDAD CECILIA             </t>
  </si>
  <si>
    <t xml:space="preserve">CARMONA        </t>
  </si>
  <si>
    <t xml:space="preserve">VICTOR ROGELIO                </t>
  </si>
  <si>
    <t xml:space="preserve">KARIN ANGELA                  </t>
  </si>
  <si>
    <t xml:space="preserve"> KAISER        </t>
  </si>
  <si>
    <t xml:space="preserve">RODEWALD       </t>
  </si>
  <si>
    <t xml:space="preserve">LORENA ELIZABET               </t>
  </si>
  <si>
    <t xml:space="preserve">SEBASTIAN ESTEBAN             </t>
  </si>
  <si>
    <t xml:space="preserve">NESTOR FREDY                  </t>
  </si>
  <si>
    <t xml:space="preserve">COLLAZOS       </t>
  </si>
  <si>
    <t xml:space="preserve">GONZALO HERNAN                </t>
  </si>
  <si>
    <t xml:space="preserve">BOZZO          </t>
  </si>
  <si>
    <t xml:space="preserve">CHACON         </t>
  </si>
  <si>
    <t xml:space="preserve">SANDRA LORENA                 </t>
  </si>
  <si>
    <t xml:space="preserve">CABRET         </t>
  </si>
  <si>
    <t xml:space="preserve">ROSE MARIE                    </t>
  </si>
  <si>
    <t xml:space="preserve">HUMBERTO EDGARDO              </t>
  </si>
  <si>
    <t xml:space="preserve">JULIO CESAR                   </t>
  </si>
  <si>
    <t xml:space="preserve">GUSTAVO                       </t>
  </si>
  <si>
    <t xml:space="preserve">JAQUES         </t>
  </si>
  <si>
    <t xml:space="preserve">INGRID MARY                   </t>
  </si>
  <si>
    <t xml:space="preserve">ALBERTO CRISTIAN              </t>
  </si>
  <si>
    <t xml:space="preserve">FRANCE         </t>
  </si>
  <si>
    <t xml:space="preserve">SANDRA                        </t>
  </si>
  <si>
    <t xml:space="preserve">DANIEL ALEJANDRO              </t>
  </si>
  <si>
    <t xml:space="preserve">AGUSTIN EDUARDO               </t>
  </si>
  <si>
    <t xml:space="preserve">CANULEF        </t>
  </si>
  <si>
    <t xml:space="preserve">CARLOS FRANCISCO              </t>
  </si>
  <si>
    <t xml:space="preserve">WEISS          </t>
  </si>
  <si>
    <t xml:space="preserve">GELDRES        </t>
  </si>
  <si>
    <t xml:space="preserve">MONICA EUGENIA                </t>
  </si>
  <si>
    <t xml:space="preserve">BARBARA ALEJANDRA             </t>
  </si>
  <si>
    <t xml:space="preserve">LEONARDO IGNACIO              </t>
  </si>
  <si>
    <t xml:space="preserve">JUAN JOSE                     </t>
  </si>
  <si>
    <t xml:space="preserve">BULLON         </t>
  </si>
  <si>
    <t xml:space="preserve">SOFIA CONSUELO                </t>
  </si>
  <si>
    <t xml:space="preserve">PASCUALA DEL ROSARIO          </t>
  </si>
  <si>
    <t xml:space="preserve">AMENABAR       </t>
  </si>
  <si>
    <t xml:space="preserve">ERRAZURIZ      </t>
  </si>
  <si>
    <t xml:space="preserve">DORIS DEL ROSARIO             </t>
  </si>
  <si>
    <t xml:space="preserve">MARIO ALONSO                  </t>
  </si>
  <si>
    <t xml:space="preserve">ANTONIO RENATO                </t>
  </si>
  <si>
    <t xml:space="preserve">COFFRE         </t>
  </si>
  <si>
    <t xml:space="preserve">LUCAS MAURICIO                </t>
  </si>
  <si>
    <t xml:space="preserve">ONATE          </t>
  </si>
  <si>
    <t xml:space="preserve">MARTA                         </t>
  </si>
  <si>
    <t xml:space="preserve">GLORIA DEL CARMEN             </t>
  </si>
  <si>
    <t xml:space="preserve">EDITH DANIELLE                </t>
  </si>
  <si>
    <t xml:space="preserve">ELBA LUISA                    </t>
  </si>
  <si>
    <t xml:space="preserve">EDUARDO ALFONSO               </t>
  </si>
  <si>
    <t xml:space="preserve">PEDRO MIGUEL                  </t>
  </si>
  <si>
    <t xml:space="preserve">NEIRA          </t>
  </si>
  <si>
    <t xml:space="preserve">MARIA ELENA                   </t>
  </si>
  <si>
    <t xml:space="preserve"> BELMAR        </t>
  </si>
  <si>
    <t xml:space="preserve">JOSE RODRIGO                  </t>
  </si>
  <si>
    <t xml:space="preserve">DELFINA                       </t>
  </si>
  <si>
    <t xml:space="preserve">HECTOR ROGELIO                </t>
  </si>
  <si>
    <t xml:space="preserve">ALMONACID      </t>
  </si>
  <si>
    <t xml:space="preserve">XIMENA ALICIA                 </t>
  </si>
  <si>
    <t xml:space="preserve">DE LA CRUZ     </t>
  </si>
  <si>
    <t xml:space="preserve">XIMENA LYA                    </t>
  </si>
  <si>
    <t xml:space="preserve">COSTA          </t>
  </si>
  <si>
    <t xml:space="preserve">PAULINA LORENA                </t>
  </si>
  <si>
    <t xml:space="preserve">VALENTINA XIMENA              </t>
  </si>
  <si>
    <t xml:space="preserve">MONICA CECILIA                </t>
  </si>
  <si>
    <t xml:space="preserve">JEREZ          </t>
  </si>
  <si>
    <t xml:space="preserve">BALMACEDA      </t>
  </si>
  <si>
    <t xml:space="preserve"> FUENTES       </t>
  </si>
  <si>
    <t xml:space="preserve">DANIELA VALENTINA             </t>
  </si>
  <si>
    <t xml:space="preserve">PEÑA           </t>
  </si>
  <si>
    <t xml:space="preserve">OSCAR OSVALDO                 </t>
  </si>
  <si>
    <t xml:space="preserve">JESSICA ELIZABETH             </t>
  </si>
  <si>
    <t xml:space="preserve">MORRISON       </t>
  </si>
  <si>
    <t xml:space="preserve">WILDE          </t>
  </si>
  <si>
    <t xml:space="preserve">JORGE MANUEL                  </t>
  </si>
  <si>
    <t xml:space="preserve">JULIO RICARDO                 </t>
  </si>
  <si>
    <t xml:space="preserve">SAEZ           </t>
  </si>
  <si>
    <t xml:space="preserve">ALICIA ORIANA                 </t>
  </si>
  <si>
    <t xml:space="preserve">DORA                          </t>
  </si>
  <si>
    <t xml:space="preserve">PAULA IVONNE                  </t>
  </si>
  <si>
    <t xml:space="preserve">NANCO          </t>
  </si>
  <si>
    <t xml:space="preserve">ALEJANDRO BARTO               </t>
  </si>
  <si>
    <t xml:space="preserve">PETOOHOFF      </t>
  </si>
  <si>
    <t xml:space="preserve">DEZEREGA       </t>
  </si>
  <si>
    <t xml:space="preserve">RENATA  ANDREA                </t>
  </si>
  <si>
    <t xml:space="preserve">SERGIO YURI                   </t>
  </si>
  <si>
    <t xml:space="preserve">PATRICIO EDUARDO              </t>
  </si>
  <si>
    <t xml:space="preserve">MANSILLA       </t>
  </si>
  <si>
    <t xml:space="preserve">FRANCISCA JOSE                </t>
  </si>
  <si>
    <t xml:space="preserve">ARGANDOÑA      </t>
  </si>
  <si>
    <t xml:space="preserve">DIEGO PABLO                   </t>
  </si>
  <si>
    <t xml:space="preserve">SIERRA         </t>
  </si>
  <si>
    <t xml:space="preserve">GISSELA PAMELA                </t>
  </si>
  <si>
    <t xml:space="preserve">VICTOR DOMINGO                </t>
  </si>
  <si>
    <t xml:space="preserve">ARANGO         </t>
  </si>
  <si>
    <t xml:space="preserve">CLAUDIO GUILLERMO             </t>
  </si>
  <si>
    <t xml:space="preserve">RICARDO ESTEBAN               </t>
  </si>
  <si>
    <t xml:space="preserve">SCHIAFFINO     </t>
  </si>
  <si>
    <t xml:space="preserve">PAOLA ALEJANDRA               </t>
  </si>
  <si>
    <t xml:space="preserve">FRANKLIN ALEX                 </t>
  </si>
  <si>
    <t xml:space="preserve">RENATO JAVIER                 </t>
  </si>
  <si>
    <t xml:space="preserve">JUAN CRISTOBAL                </t>
  </si>
  <si>
    <t xml:space="preserve">PEDRO FERNANDO                </t>
  </si>
  <si>
    <t xml:space="preserve">ALEJANDRA VICTORIA            </t>
  </si>
  <si>
    <t xml:space="preserve">JOHANA ELISA                  </t>
  </si>
  <si>
    <t xml:space="preserve">ACEVEDO        </t>
  </si>
  <si>
    <t xml:space="preserve">HERNAN ALBERTO                </t>
  </si>
  <si>
    <t xml:space="preserve">KIRSHBOM       </t>
  </si>
  <si>
    <t xml:space="preserve">ROSEMBLUM      </t>
  </si>
  <si>
    <t xml:space="preserve">EDUARDO ANTONIO               </t>
  </si>
  <si>
    <t xml:space="preserve">EBENSPERGER    </t>
  </si>
  <si>
    <t xml:space="preserve">OLGA SERAFINA DEL CARMEN      </t>
  </si>
  <si>
    <t xml:space="preserve">RAFAEL LUIS                   </t>
  </si>
  <si>
    <t xml:space="preserve">INES                          </t>
  </si>
  <si>
    <t xml:space="preserve">FOSCHINO       </t>
  </si>
  <si>
    <t xml:space="preserve">AUGANT         </t>
  </si>
  <si>
    <t xml:space="preserve">MARILO                        </t>
  </si>
  <si>
    <t xml:space="preserve">PUENTE         </t>
  </si>
  <si>
    <t xml:space="preserve">JUAN EDUARDO                  </t>
  </si>
  <si>
    <t xml:space="preserve">PATINO         </t>
  </si>
  <si>
    <t xml:space="preserve">EDGAR MAURICIO                </t>
  </si>
  <si>
    <t xml:space="preserve">LONDOÑO        </t>
  </si>
  <si>
    <t xml:space="preserve">GIRALDO        </t>
  </si>
  <si>
    <t xml:space="preserve">CLAUDIA VANESSA               </t>
  </si>
  <si>
    <t xml:space="preserve">JAVIERA ANDREA                </t>
  </si>
  <si>
    <t xml:space="preserve"> ADI           </t>
  </si>
  <si>
    <t xml:space="preserve">SALAMÉ         </t>
  </si>
  <si>
    <t xml:space="preserve">VICTOR MAURICIO               </t>
  </si>
  <si>
    <t xml:space="preserve">PATRICIA ANDREA               </t>
  </si>
  <si>
    <t xml:space="preserve">SAN FRANCISCO  </t>
  </si>
  <si>
    <t xml:space="preserve">MILTON DANIEL                 </t>
  </si>
  <si>
    <t xml:space="preserve">TAMARA FRANCISCA              </t>
  </si>
  <si>
    <t xml:space="preserve">BALCKAN SEBASTIAN             </t>
  </si>
  <si>
    <t xml:space="preserve">CRISTOBAL EDUARDO             </t>
  </si>
  <si>
    <t xml:space="preserve">ABURTO         </t>
  </si>
  <si>
    <t xml:space="preserve">CHIBLE         </t>
  </si>
  <si>
    <t xml:space="preserve">KARIME TERESITA               </t>
  </si>
  <si>
    <t xml:space="preserve">CARCUR         </t>
  </si>
  <si>
    <t xml:space="preserve">HECTOR RAFAEL                 </t>
  </si>
  <si>
    <t xml:space="preserve">MAYTE MIRIAM                  </t>
  </si>
  <si>
    <t xml:space="preserve">RIVERO         </t>
  </si>
  <si>
    <t xml:space="preserve">GANZO          </t>
  </si>
  <si>
    <t xml:space="preserve">JUAN IGNACIO                  </t>
  </si>
  <si>
    <t xml:space="preserve">OREZZOLI       </t>
  </si>
  <si>
    <t xml:space="preserve">FRANCISCO DELFIN              </t>
  </si>
  <si>
    <t xml:space="preserve">LUCIANO RAUL                  </t>
  </si>
  <si>
    <t xml:space="preserve">SERGIO ALBERTO                </t>
  </si>
  <si>
    <t xml:space="preserve">NELLY ALICIA                  </t>
  </si>
  <si>
    <t xml:space="preserve">ERICES         </t>
  </si>
  <si>
    <t xml:space="preserve">HERNAN ANSELMO                </t>
  </si>
  <si>
    <t xml:space="preserve">CANCINO        </t>
  </si>
  <si>
    <t xml:space="preserve">RODRIGO E.                    </t>
  </si>
  <si>
    <t xml:space="preserve">BRICENO        </t>
  </si>
  <si>
    <t xml:space="preserve">ARANGUIZ       </t>
  </si>
  <si>
    <t xml:space="preserve">LAURA CAROLINA                </t>
  </si>
  <si>
    <t xml:space="preserve">MARIO E                       </t>
  </si>
  <si>
    <t xml:space="preserve">BRIONES        </t>
  </si>
  <si>
    <t xml:space="preserve">MARIANA CECILIA               </t>
  </si>
  <si>
    <t xml:space="preserve">SANSARRICQ     </t>
  </si>
  <si>
    <t xml:space="preserve">ROSALINA MARÍA                </t>
  </si>
  <si>
    <t xml:space="preserve"> ARAYA         </t>
  </si>
  <si>
    <t xml:space="preserve">GUILLERMO IVAN                </t>
  </si>
  <si>
    <t xml:space="preserve">HERMAN LORENZO                </t>
  </si>
  <si>
    <t xml:space="preserve">PALLEROS       </t>
  </si>
  <si>
    <t xml:space="preserve">EDWIN ROBERTO                 </t>
  </si>
  <si>
    <t xml:space="preserve">BUTIKOFER      </t>
  </si>
  <si>
    <t xml:space="preserve">COLLIO         </t>
  </si>
  <si>
    <t xml:space="preserve">JORGE HUGO                    </t>
  </si>
  <si>
    <t xml:space="preserve">SAGREDO        </t>
  </si>
  <si>
    <t xml:space="preserve">VALLEJO        </t>
  </si>
  <si>
    <t xml:space="preserve">PATRICK JOSEPH                </t>
  </si>
  <si>
    <t xml:space="preserve">RACEDO         </t>
  </si>
  <si>
    <t xml:space="preserve">O SHEA         </t>
  </si>
  <si>
    <t xml:space="preserve">SUSANA DE LOURDES             </t>
  </si>
  <si>
    <t xml:space="preserve">MARIO MAURICIO                </t>
  </si>
  <si>
    <t xml:space="preserve">LARRAGUIBEL    </t>
  </si>
  <si>
    <t xml:space="preserve">ESCALONA       </t>
  </si>
  <si>
    <t xml:space="preserve">CONSTANZA SOLEDAD             </t>
  </si>
  <si>
    <t xml:space="preserve">GARRIDO        </t>
  </si>
  <si>
    <t xml:space="preserve">PATRICIO                      </t>
  </si>
  <si>
    <t xml:space="preserve">MAXIMILIANO                   </t>
  </si>
  <si>
    <t xml:space="preserve">AUGER          </t>
  </si>
  <si>
    <t xml:space="preserve">VICENCIO       </t>
  </si>
  <si>
    <t xml:space="preserve">LUZ VERONICA                  </t>
  </si>
  <si>
    <t xml:space="preserve">ANGELICA JEANNETTE            </t>
  </si>
  <si>
    <t xml:space="preserve">JOSE SANTIAGO                 </t>
  </si>
  <si>
    <t xml:space="preserve">THEIL          </t>
  </si>
  <si>
    <t xml:space="preserve">LUIS RAUL                     </t>
  </si>
  <si>
    <t xml:space="preserve">JAVIER IGNACIO                </t>
  </si>
  <si>
    <t xml:space="preserve">KACHELE        </t>
  </si>
  <si>
    <t xml:space="preserve">ALEJANDRA SOLEDAD             </t>
  </si>
  <si>
    <t xml:space="preserve">BORLANDO       </t>
  </si>
  <si>
    <t xml:space="preserve">JUAN LUIS                     </t>
  </si>
  <si>
    <t xml:space="preserve">ABARCA         </t>
  </si>
  <si>
    <t xml:space="preserve">MARISOL CRISTINA              </t>
  </si>
  <si>
    <t xml:space="preserve">PATRICIA ELIZABETH            </t>
  </si>
  <si>
    <t xml:space="preserve">COMAS          </t>
  </si>
  <si>
    <t xml:space="preserve">DAVID ARAM                    </t>
  </si>
  <si>
    <t xml:space="preserve">TAIBA          </t>
  </si>
  <si>
    <t xml:space="preserve">PRISCILLA ALEJANDRA           </t>
  </si>
  <si>
    <t xml:space="preserve">KATHERINE KIMLIM              </t>
  </si>
  <si>
    <t xml:space="preserve">FOWLER         </t>
  </si>
  <si>
    <t xml:space="preserve">maria teresa                  </t>
  </si>
  <si>
    <t xml:space="preserve">madrid         </t>
  </si>
  <si>
    <t xml:space="preserve">cordova        </t>
  </si>
  <si>
    <t xml:space="preserve">SANDRA BEATRIZ                </t>
  </si>
  <si>
    <t xml:space="preserve">PATRICIA ESTEFANIA            </t>
  </si>
  <si>
    <t xml:space="preserve">HUAITIAO       </t>
  </si>
  <si>
    <t xml:space="preserve">CLAUDIA LORETTO               </t>
  </si>
  <si>
    <t xml:space="preserve">OPAZO          </t>
  </si>
  <si>
    <t xml:space="preserve">MARIN          </t>
  </si>
  <si>
    <t xml:space="preserve">CONSTANZA XIMENA              </t>
  </si>
  <si>
    <t xml:space="preserve">CORRALES       </t>
  </si>
  <si>
    <t xml:space="preserve">CAMILO CESAR                  </t>
  </si>
  <si>
    <t xml:space="preserve">CARLOS PATRICIO               </t>
  </si>
  <si>
    <t xml:space="preserve">BONET          </t>
  </si>
  <si>
    <t xml:space="preserve">MIRIAM PATRICIA               </t>
  </si>
  <si>
    <t xml:space="preserve"> PRIETO        </t>
  </si>
  <si>
    <t xml:space="preserve">JAIME          </t>
  </si>
  <si>
    <t xml:space="preserve">ANA ISABEL                    </t>
  </si>
  <si>
    <t xml:space="preserve">ELENA  DE LAS MERCEDES        </t>
  </si>
  <si>
    <t xml:space="preserve">IBAZETA        </t>
  </si>
  <si>
    <t xml:space="preserve">ROXANA ISABEL                 </t>
  </si>
  <si>
    <t xml:space="preserve">ARDILES        </t>
  </si>
  <si>
    <t xml:space="preserve">MARIA ELIANA                  </t>
  </si>
  <si>
    <t xml:space="preserve">ZEPEDA         </t>
  </si>
  <si>
    <t xml:space="preserve">JOSE  LUIS                    </t>
  </si>
  <si>
    <t xml:space="preserve">ROSARIO                       </t>
  </si>
  <si>
    <t xml:space="preserve">CARIOLA        </t>
  </si>
  <si>
    <t xml:space="preserve">EDUARDO JUAN                  </t>
  </si>
  <si>
    <t xml:space="preserve">JOHANNA                       </t>
  </si>
  <si>
    <t xml:space="preserve">PEDRO ALEJANDRO               </t>
  </si>
  <si>
    <t xml:space="preserve">OLAVE          </t>
  </si>
  <si>
    <t xml:space="preserve">RICARDO ANTONIO               </t>
  </si>
  <si>
    <t xml:space="preserve">ALICIA PAMELA                 </t>
  </si>
  <si>
    <t xml:space="preserve">EPULLANCA      </t>
  </si>
  <si>
    <t xml:space="preserve">IVAN RENE                     </t>
  </si>
  <si>
    <t xml:space="preserve">HECTOR AUGUSTO                </t>
  </si>
  <si>
    <t xml:space="preserve">SALINO         </t>
  </si>
  <si>
    <t xml:space="preserve">ENRIQUE AUGUSTO               </t>
  </si>
  <si>
    <t xml:space="preserve">FIERRO         </t>
  </si>
  <si>
    <t xml:space="preserve">JENNY FRANCIS                 </t>
  </si>
  <si>
    <t xml:space="preserve">PAULINA PATRICIA              </t>
  </si>
  <si>
    <t xml:space="preserve">GONZALO SEBASTIAN             </t>
  </si>
  <si>
    <t xml:space="preserve">MARTIN         </t>
  </si>
  <si>
    <t xml:space="preserve">SERGIO HERIBERTO              </t>
  </si>
  <si>
    <t xml:space="preserve">MURA           </t>
  </si>
  <si>
    <t xml:space="preserve">UMAÑA          </t>
  </si>
  <si>
    <t xml:space="preserve">ELIZONDO       </t>
  </si>
  <si>
    <t xml:space="preserve">HECTOR ENRIQUE                </t>
  </si>
  <si>
    <t xml:space="preserve">DELPIANO       </t>
  </si>
  <si>
    <t xml:space="preserve">CAROLINA LORENA               </t>
  </si>
  <si>
    <t xml:space="preserve">CANALE         </t>
  </si>
  <si>
    <t xml:space="preserve">JUAN CARLO                    </t>
  </si>
  <si>
    <t xml:space="preserve">SOLORZA        </t>
  </si>
  <si>
    <t xml:space="preserve">VICTOR ULISES                 </t>
  </si>
  <si>
    <t xml:space="preserve">FUAD CARLOS                   </t>
  </si>
  <si>
    <t xml:space="preserve">LAHSEN         </t>
  </si>
  <si>
    <t xml:space="preserve">CAROLINA ESTEFANIA            </t>
  </si>
  <si>
    <t xml:space="preserve">GERMAN HERIBERTO              </t>
  </si>
  <si>
    <t xml:space="preserve">CHARNOCK       </t>
  </si>
  <si>
    <t xml:space="preserve">CLAUDIA TERESA                </t>
  </si>
  <si>
    <t xml:space="preserve">LAVINIA ANGELICA              </t>
  </si>
  <si>
    <t xml:space="preserve">HERNAN RUBEN                  </t>
  </si>
  <si>
    <t xml:space="preserve">CLAUDIA PAOLA                 </t>
  </si>
  <si>
    <t xml:space="preserve">JOFRE          </t>
  </si>
  <si>
    <t xml:space="preserve">XIMENA  BEATRIZ               </t>
  </si>
  <si>
    <t xml:space="preserve">PARRY          </t>
  </si>
  <si>
    <t xml:space="preserve">NATALIA INGRID                </t>
  </si>
  <si>
    <t xml:space="preserve">OSSES          </t>
  </si>
  <si>
    <t xml:space="preserve">CROVETTO       </t>
  </si>
  <si>
    <t xml:space="preserve">GRACIA         </t>
  </si>
  <si>
    <t xml:space="preserve">CLAUDIO ENRIQUE               </t>
  </si>
  <si>
    <t xml:space="preserve">LUIS MARCELO                  </t>
  </si>
  <si>
    <t xml:space="preserve">FLOR CRISTINA                 </t>
  </si>
  <si>
    <t xml:space="preserve">CANIUPAN       </t>
  </si>
  <si>
    <t xml:space="preserve">MARITZA ALEXIS                </t>
  </si>
  <si>
    <t xml:space="preserve">OCTAVIO ANTONIO               </t>
  </si>
  <si>
    <t xml:space="preserve">ROSALES        </t>
  </si>
  <si>
    <t xml:space="preserve">ALEXIS OCTAVIO                </t>
  </si>
  <si>
    <t xml:space="preserve">BADILLA        </t>
  </si>
  <si>
    <t xml:space="preserve">CATALINA ANDREA               </t>
  </si>
  <si>
    <t xml:space="preserve">MARZAL         </t>
  </si>
  <si>
    <t xml:space="preserve">CAROLINA LUISA                </t>
  </si>
  <si>
    <t xml:space="preserve">RICARDO IGOR                  </t>
  </si>
  <si>
    <t xml:space="preserve">RICARDO MAURICIO              </t>
  </si>
  <si>
    <t xml:space="preserve">LOYDA ANDREA                  </t>
  </si>
  <si>
    <t xml:space="preserve">PARHAM         </t>
  </si>
  <si>
    <t xml:space="preserve">NELSON MAURICIO               </t>
  </si>
  <si>
    <t xml:space="preserve">JUANA HILDA                   </t>
  </si>
  <si>
    <t xml:space="preserve">ROXANA                        </t>
  </si>
  <si>
    <t xml:space="preserve">VALLEJOS       </t>
  </si>
  <si>
    <t xml:space="preserve">PEDRO ANTONIO                 </t>
  </si>
  <si>
    <t xml:space="preserve">ANDREA                        </t>
  </si>
  <si>
    <t xml:space="preserve">TEJOS          </t>
  </si>
  <si>
    <t xml:space="preserve">LUCCIANA CATALINA             </t>
  </si>
  <si>
    <t xml:space="preserve">RIXI           </t>
  </si>
  <si>
    <t xml:space="preserve">VICENTE ANTONIO               </t>
  </si>
  <si>
    <t xml:space="preserve">SERGIO ALFREDO                </t>
  </si>
  <si>
    <t xml:space="preserve">HUMBERTO  RODRIGO             </t>
  </si>
  <si>
    <t xml:space="preserve">MATIAS ALEJANDRO              </t>
  </si>
  <si>
    <t xml:space="preserve">ANGELICA                      </t>
  </si>
  <si>
    <t xml:space="preserve">MARCO ANDRES                  </t>
  </si>
  <si>
    <t xml:space="preserve">SELMA VICTORIA                </t>
  </si>
  <si>
    <t xml:space="preserve">YASNA AILEEN                  </t>
  </si>
  <si>
    <t xml:space="preserve">HERMAN ALEJANDRO              </t>
  </si>
  <si>
    <t xml:space="preserve">DAVID ELIAS                   </t>
  </si>
  <si>
    <t xml:space="preserve">PARRAGUEZ      </t>
  </si>
  <si>
    <t xml:space="preserve">GEMITA ALTAMIRA               </t>
  </si>
  <si>
    <t xml:space="preserve">PRELLE         </t>
  </si>
  <si>
    <t xml:space="preserve">GAZMURI        </t>
  </si>
  <si>
    <t xml:space="preserve">ALEX RICARDO                  </t>
  </si>
  <si>
    <t xml:space="preserve">ALEJANDRA LILY                </t>
  </si>
  <si>
    <t xml:space="preserve">DEBORAH ANN                   </t>
  </si>
  <si>
    <t xml:space="preserve">CUTHBERT       </t>
  </si>
  <si>
    <t xml:space="preserve">CHRISTIAN                     </t>
  </si>
  <si>
    <t xml:space="preserve">GACITUA        </t>
  </si>
  <si>
    <t xml:space="preserve">GABRIELA ALEJANDRA            </t>
  </si>
  <si>
    <t xml:space="preserve">BENJAMIN EUGENIO              </t>
  </si>
  <si>
    <t xml:space="preserve">BALLAS         </t>
  </si>
  <si>
    <t xml:space="preserve">KARINA GABRIELA               </t>
  </si>
  <si>
    <t xml:space="preserve">GLORIA PILAR                  </t>
  </si>
  <si>
    <t xml:space="preserve">LEONARDO CRICERIO             </t>
  </si>
  <si>
    <t xml:space="preserve">ZAÑARTU        </t>
  </si>
  <si>
    <t xml:space="preserve">MARTINA VICTORIA              </t>
  </si>
  <si>
    <t xml:space="preserve">ESCANILLA      </t>
  </si>
  <si>
    <t xml:space="preserve">CAMILA                        </t>
  </si>
  <si>
    <t xml:space="preserve">NIETO          </t>
  </si>
  <si>
    <t xml:space="preserve">MARIOLY MARLENE               </t>
  </si>
  <si>
    <t xml:space="preserve">JOCELYN                       </t>
  </si>
  <si>
    <t xml:space="preserve">RICARDO ALEXIS                </t>
  </si>
  <si>
    <t xml:space="preserve">SALAMANCA      </t>
  </si>
  <si>
    <t xml:space="preserve">ANSELMO                       </t>
  </si>
  <si>
    <t xml:space="preserve">VELOSO         </t>
  </si>
  <si>
    <t xml:space="preserve">MARIA FERNANDA                </t>
  </si>
  <si>
    <t xml:space="preserve">TERESA DEL CARMEN             </t>
  </si>
  <si>
    <t xml:space="preserve">VREGA          </t>
  </si>
  <si>
    <t xml:space="preserve">MARTA CAROLINA                </t>
  </si>
  <si>
    <t xml:space="preserve">JULIO          </t>
  </si>
  <si>
    <t xml:space="preserve">NELLY                         </t>
  </si>
  <si>
    <t xml:space="preserve">ITURRIETA      </t>
  </si>
  <si>
    <t xml:space="preserve">RICHARD SEBASTIAN             </t>
  </si>
  <si>
    <t xml:space="preserve">MAURICIO EDUARDO              </t>
  </si>
  <si>
    <t xml:space="preserve">IGNACIO R                     </t>
  </si>
  <si>
    <t xml:space="preserve">MAGALLANES     </t>
  </si>
  <si>
    <t xml:space="preserve">SANTIAGO ALEJANDRO            </t>
  </si>
  <si>
    <t xml:space="preserve">CAROLINA ELIZABETH            </t>
  </si>
  <si>
    <t xml:space="preserve">LUCIA DE LOURDES              </t>
  </si>
  <si>
    <t xml:space="preserve">VIOLETA HERMINIA              </t>
  </si>
  <si>
    <t xml:space="preserve">REY            </t>
  </si>
  <si>
    <t xml:space="preserve">JUAN CARLOS MAURICIO          </t>
  </si>
  <si>
    <t xml:space="preserve">UBILLA         </t>
  </si>
  <si>
    <t xml:space="preserve">NATALIA                       </t>
  </si>
  <si>
    <t xml:space="preserve">RAMON EDGARDO                 </t>
  </si>
  <si>
    <t xml:space="preserve">MATIAS JAVIER                 </t>
  </si>
  <si>
    <t xml:space="preserve">DORIS ANDREA                  </t>
  </si>
  <si>
    <t xml:space="preserve">MATUS          </t>
  </si>
  <si>
    <t xml:space="preserve">RUBIO          </t>
  </si>
  <si>
    <t xml:space="preserve">ALICIA REBECA                 </t>
  </si>
  <si>
    <t xml:space="preserve">MARIO ENRIQUE                 </t>
  </si>
  <si>
    <t xml:space="preserve">EUGENIO                       </t>
  </si>
  <si>
    <t xml:space="preserve">SPOERER        </t>
  </si>
  <si>
    <t xml:space="preserve">ELGART         </t>
  </si>
  <si>
    <t xml:space="preserve">JOHANNA ELISA                 </t>
  </si>
  <si>
    <t xml:space="preserve">ALVEAL         </t>
  </si>
  <si>
    <t xml:space="preserve">CARLOS SEGUNDO                </t>
  </si>
  <si>
    <t xml:space="preserve">VERONICA ISABEL               </t>
  </si>
  <si>
    <t xml:space="preserve">ALEJANDRA DEL PILAR           </t>
  </si>
  <si>
    <t xml:space="preserve">ALCANTARA      </t>
  </si>
  <si>
    <t xml:space="preserve">MERLIN         </t>
  </si>
  <si>
    <t xml:space="preserve">BETSABE                       </t>
  </si>
  <si>
    <t xml:space="preserve">CIRANO         </t>
  </si>
  <si>
    <t xml:space="preserve">KARL ERIC                     </t>
  </si>
  <si>
    <t xml:space="preserve">BARRON         </t>
  </si>
  <si>
    <t xml:space="preserve">WEINACKER      </t>
  </si>
  <si>
    <t xml:space="preserve">NILFA                         </t>
  </si>
  <si>
    <t xml:space="preserve">OSVALDO AQUILES               </t>
  </si>
  <si>
    <t xml:space="preserve">ANA ALBA DEL CARMEN           </t>
  </si>
  <si>
    <t xml:space="preserve">BASSI          </t>
  </si>
  <si>
    <t xml:space="preserve">VALESKA ANDRTEA               </t>
  </si>
  <si>
    <t xml:space="preserve">CRUELLS        </t>
  </si>
  <si>
    <t xml:space="preserve">GONZALO  ALEJANDRO            </t>
  </si>
  <si>
    <t xml:space="preserve">PATRICIA RAQUEL               </t>
  </si>
  <si>
    <t xml:space="preserve">TRINIDAD PATRICIA             </t>
  </si>
  <si>
    <t xml:space="preserve">CANTERA        </t>
  </si>
  <si>
    <t xml:space="preserve">MARISEL ALEJANDRA             </t>
  </si>
  <si>
    <t xml:space="preserve">HEREDIA        </t>
  </si>
  <si>
    <t xml:space="preserve">OTAROLA        </t>
  </si>
  <si>
    <t xml:space="preserve">JIMMY                         </t>
  </si>
  <si>
    <t xml:space="preserve">HECTOR RODRIGO                </t>
  </si>
  <si>
    <t xml:space="preserve">FELIPE ESTEBAN                </t>
  </si>
  <si>
    <t xml:space="preserve">INGRID ISABEL                 </t>
  </si>
  <si>
    <t xml:space="preserve">WENCEL         </t>
  </si>
  <si>
    <t xml:space="preserve">GLORIA ANGELICA               </t>
  </si>
  <si>
    <t xml:space="preserve">BIZAMA         </t>
  </si>
  <si>
    <t xml:space="preserve">VANESSA LORENA                </t>
  </si>
  <si>
    <t xml:space="preserve">GRECO          </t>
  </si>
  <si>
    <t xml:space="preserve">RENE HUMBERTO                 </t>
  </si>
  <si>
    <t xml:space="preserve">MAYORY EDITH                  </t>
  </si>
  <si>
    <t xml:space="preserve">CERECEDA       </t>
  </si>
  <si>
    <t xml:space="preserve">PAULETTE ANDREA               </t>
  </si>
  <si>
    <t xml:space="preserve">TERRILE        </t>
  </si>
  <si>
    <t xml:space="preserve">KARLA PAOLA                   </t>
  </si>
  <si>
    <t xml:space="preserve">CELIA MARISOL                 </t>
  </si>
  <si>
    <t xml:space="preserve">ROXANA ALEJANDRA              </t>
  </si>
  <si>
    <t xml:space="preserve">CAMPUSANO      </t>
  </si>
  <si>
    <t xml:space="preserve">PAULA DE LAS MERCEDES         </t>
  </si>
  <si>
    <t xml:space="preserve">GLORIA                        </t>
  </si>
  <si>
    <t xml:space="preserve">ALVARO ENRIQUE                </t>
  </si>
  <si>
    <t xml:space="preserve">DELIA ORIANA                  </t>
  </si>
  <si>
    <t xml:space="preserve"> CATALÁN       </t>
  </si>
  <si>
    <t xml:space="preserve">VALDÉS         </t>
  </si>
  <si>
    <t xml:space="preserve">IVAN EDUARDO                  </t>
  </si>
  <si>
    <t xml:space="preserve">HELIA LORENA                  </t>
  </si>
  <si>
    <t xml:space="preserve">PACHECO        </t>
  </si>
  <si>
    <t xml:space="preserve">HECTOR LEONARDO               </t>
  </si>
  <si>
    <t xml:space="preserve">VERONICA XIMENA               </t>
  </si>
  <si>
    <t xml:space="preserve">ALDERETE       </t>
  </si>
  <si>
    <t xml:space="preserve">ELIZABETH PATRICIA            </t>
  </si>
  <si>
    <t xml:space="preserve">CELIS          </t>
  </si>
  <si>
    <t xml:space="preserve">ISEL GERTRUDIS                </t>
  </si>
  <si>
    <t xml:space="preserve">NODARSE        </t>
  </si>
  <si>
    <t xml:space="preserve">LETICIA SOLEDAD               </t>
  </si>
  <si>
    <t xml:space="preserve">LUIS BAUTISTA                 </t>
  </si>
  <si>
    <t xml:space="preserve">SEGOVIA        </t>
  </si>
  <si>
    <t xml:space="preserve">VIVIANA EUGENIA               </t>
  </si>
  <si>
    <t xml:space="preserve">CAROLINA ALEJANDRA            </t>
  </si>
  <si>
    <t xml:space="preserve">QUEVEDO        </t>
  </si>
  <si>
    <t xml:space="preserve">GALEB          </t>
  </si>
  <si>
    <t xml:space="preserve">FRANCISCO TOMAS               </t>
  </si>
  <si>
    <t xml:space="preserve">HAFEMENN       </t>
  </si>
  <si>
    <t xml:space="preserve"> RUBIO         </t>
  </si>
  <si>
    <t xml:space="preserve">CARLOS DAGOBERTO              </t>
  </si>
  <si>
    <t xml:space="preserve">SCHWEITZER                    </t>
  </si>
  <si>
    <t xml:space="preserve">KARIN          </t>
  </si>
  <si>
    <t xml:space="preserve">SANDROCK       </t>
  </si>
  <si>
    <t xml:space="preserve">TOMAS MAXIMILIANO             </t>
  </si>
  <si>
    <t xml:space="preserve">TOBAR          </t>
  </si>
  <si>
    <t xml:space="preserve">OTAIZA         </t>
  </si>
  <si>
    <t xml:space="preserve">ALEJANDRO LUIS                </t>
  </si>
  <si>
    <t xml:space="preserve">MARIA RUBY                    </t>
  </si>
  <si>
    <t xml:space="preserve">BAUERLE        </t>
  </si>
  <si>
    <t xml:space="preserve">MERANI         </t>
  </si>
  <si>
    <t xml:space="preserve">LEYLA MARGOT                  </t>
  </si>
  <si>
    <t xml:space="preserve">MARCELA                       </t>
  </si>
  <si>
    <t xml:space="preserve">BRITO          </t>
  </si>
  <si>
    <t xml:space="preserve">MACCHIAVELLO   </t>
  </si>
  <si>
    <t xml:space="preserve">CESAR ANIBAL                  </t>
  </si>
  <si>
    <t xml:space="preserve">ALEJANDRA                     </t>
  </si>
  <si>
    <t xml:space="preserve">IRMA DEL ROSARIO              </t>
  </si>
  <si>
    <t xml:space="preserve">ESTAY          </t>
  </si>
  <si>
    <t xml:space="preserve">RENATO RODRIGO                </t>
  </si>
  <si>
    <t xml:space="preserve">WALTER ANDRES                 </t>
  </si>
  <si>
    <t xml:space="preserve">JARAMILLO      </t>
  </si>
  <si>
    <t xml:space="preserve">MARIA PIA                     </t>
  </si>
  <si>
    <t xml:space="preserve">MARRO          </t>
  </si>
  <si>
    <t xml:space="preserve">HILIAN MARLEN                 </t>
  </si>
  <si>
    <t xml:space="preserve">PINCHEIRA      </t>
  </si>
  <si>
    <t xml:space="preserve">ESPAÑA         </t>
  </si>
  <si>
    <t xml:space="preserve">JOSE JORGE                    </t>
  </si>
  <si>
    <t xml:space="preserve">CHIANG         </t>
  </si>
  <si>
    <t xml:space="preserve">PATERAKIS      </t>
  </si>
  <si>
    <t xml:space="preserve">MARTIN LUIS                   </t>
  </si>
  <si>
    <t xml:space="preserve">LAGO           </t>
  </si>
  <si>
    <t xml:space="preserve">SARA ANGELICA                 </t>
  </si>
  <si>
    <t xml:space="preserve">SERON          </t>
  </si>
  <si>
    <t xml:space="preserve">VICTOR EDUARDO                </t>
  </si>
  <si>
    <t xml:space="preserve">LUIS RAMON                    </t>
  </si>
  <si>
    <t xml:space="preserve">NESTOR PATRICIO               </t>
  </si>
  <si>
    <t xml:space="preserve">SILVIA DEL PILAR              </t>
  </si>
  <si>
    <t xml:space="preserve">PABLO DAVID                   </t>
  </si>
  <si>
    <t xml:space="preserve">CUERVO         </t>
  </si>
  <si>
    <t xml:space="preserve">FELIPE                        </t>
  </si>
  <si>
    <t xml:space="preserve">ADRIAZOLA      </t>
  </si>
  <si>
    <t xml:space="preserve">LUZ AMAPOLA                   </t>
  </si>
  <si>
    <t xml:space="preserve">CARTAGENA      </t>
  </si>
  <si>
    <t xml:space="preserve">CARMEN ELENA                  </t>
  </si>
  <si>
    <t xml:space="preserve">TUCKI          </t>
  </si>
  <si>
    <t xml:space="preserve">GIRALDE        </t>
  </si>
  <si>
    <t xml:space="preserve">DUBO           </t>
  </si>
  <si>
    <t xml:space="preserve">CANIO          </t>
  </si>
  <si>
    <t xml:space="preserve">CARMEN LUISA                  </t>
  </si>
  <si>
    <t xml:space="preserve">ERNESTO                       </t>
  </si>
  <si>
    <t xml:space="preserve">DENNISSE ANDREA               </t>
  </si>
  <si>
    <t xml:space="preserve">RESTELLI       </t>
  </si>
  <si>
    <t xml:space="preserve">WALTER EDUARDO                </t>
  </si>
  <si>
    <t xml:space="preserve">HOYOS          </t>
  </si>
  <si>
    <t xml:space="preserve">DENISE MADELAINE              </t>
  </si>
  <si>
    <t>DE BAEREMAECKER</t>
  </si>
  <si>
    <t xml:space="preserve">GABRIELA ANDREA               </t>
  </si>
  <si>
    <t xml:space="preserve">DAGOBERTO FRANCISCO           </t>
  </si>
  <si>
    <t xml:space="preserve">JAIME HERNAN                  </t>
  </si>
  <si>
    <t xml:space="preserve">DANIELA VIVIANA               </t>
  </si>
  <si>
    <t xml:space="preserve">GUSTAVO RAFAEL                </t>
  </si>
  <si>
    <t xml:space="preserve">TAGLE          </t>
  </si>
  <si>
    <t xml:space="preserve">IRARRAZAVAL    </t>
  </si>
  <si>
    <t xml:space="preserve">HUGO ANTONIO                  </t>
  </si>
  <si>
    <t xml:space="preserve">COFRE          </t>
  </si>
  <si>
    <t xml:space="preserve">ANTILLO        </t>
  </si>
  <si>
    <t xml:space="preserve">JOUI           </t>
  </si>
  <si>
    <t xml:space="preserve">ITURRIAGA      </t>
  </si>
  <si>
    <t xml:space="preserve">LYON           </t>
  </si>
  <si>
    <t xml:space="preserve">MIRNA MAGDALENA               </t>
  </si>
  <si>
    <t xml:space="preserve">KAREN DANIELA                 </t>
  </si>
  <si>
    <t xml:space="preserve">PLACENCIA      </t>
  </si>
  <si>
    <t xml:space="preserve">RICHARD HECTOR                </t>
  </si>
  <si>
    <t xml:space="preserve">CARLOS DANIEL                 </t>
  </si>
  <si>
    <t xml:space="preserve">JACQUELINE DE LAS NI          </t>
  </si>
  <si>
    <t xml:space="preserve">FRITZ          </t>
  </si>
  <si>
    <t xml:space="preserve">SUSSAN DEBORA                 </t>
  </si>
  <si>
    <t xml:space="preserve">MARIO MARCELO                 </t>
  </si>
  <si>
    <t xml:space="preserve">GIGGLIA RITAFAVIANNA          </t>
  </si>
  <si>
    <t xml:space="preserve">MUNIZAGA       </t>
  </si>
  <si>
    <t xml:space="preserve">LEONEL LORENZO                </t>
  </si>
  <si>
    <t xml:space="preserve">VALENTINA                     </t>
  </si>
  <si>
    <t xml:space="preserve">MAURICIO ALEJANDRO SALVAD     </t>
  </si>
  <si>
    <t xml:space="preserve">FERNANDO MIGUEL               </t>
  </si>
  <si>
    <t xml:space="preserve">LLAMAZARES     </t>
  </si>
  <si>
    <t xml:space="preserve">ELADIO DE LOS ANGELES         </t>
  </si>
  <si>
    <t xml:space="preserve">ISOLINA                       </t>
  </si>
  <si>
    <t xml:space="preserve">JULIO ALFONSO                 </t>
  </si>
  <si>
    <t xml:space="preserve">POLO           </t>
  </si>
  <si>
    <t xml:space="preserve">CEBALLOS       </t>
  </si>
  <si>
    <t xml:space="preserve">JAVIANA ELIZABETH             </t>
  </si>
  <si>
    <t xml:space="preserve">GOZNALO EDUARDO               </t>
  </si>
  <si>
    <t xml:space="preserve">PUGA           </t>
  </si>
  <si>
    <t xml:space="preserve">KEUN HO                       </t>
  </si>
  <si>
    <t xml:space="preserve">KIM            </t>
  </si>
  <si>
    <t xml:space="preserve">MARIA SOLEDAD INES            </t>
  </si>
  <si>
    <t xml:space="preserve">JORGE ANTONIO                 </t>
  </si>
  <si>
    <t xml:space="preserve">DAYANA                        </t>
  </si>
  <si>
    <t xml:space="preserve">JARDUA         </t>
  </si>
  <si>
    <t xml:space="preserve">MARCEL ANTONIO                </t>
  </si>
  <si>
    <t xml:space="preserve">GROSSES        </t>
  </si>
  <si>
    <t xml:space="preserve">ESCANDOR       </t>
  </si>
  <si>
    <t xml:space="preserve">ROBERTO CARLOS                </t>
  </si>
  <si>
    <t xml:space="preserve">EMILIO JOSE                   </t>
  </si>
  <si>
    <t xml:space="preserve">CORDOVA        </t>
  </si>
  <si>
    <t xml:space="preserve">juan carlos                   </t>
  </si>
  <si>
    <t xml:space="preserve">barria         </t>
  </si>
  <si>
    <t xml:space="preserve">barrientos     </t>
  </si>
  <si>
    <t xml:space="preserve">JORGE JACINTO                 </t>
  </si>
  <si>
    <t xml:space="preserve">MOISES ARIEL                  </t>
  </si>
  <si>
    <t xml:space="preserve">NAHUELNIR      </t>
  </si>
  <si>
    <t xml:space="preserve">RODRIGO ESTEBAN               </t>
  </si>
  <si>
    <t xml:space="preserve">SARRIA         </t>
  </si>
  <si>
    <t xml:space="preserve">ALEJANDRA LORENA              </t>
  </si>
  <si>
    <t xml:space="preserve">JAVIER                        </t>
  </si>
  <si>
    <t xml:space="preserve">KUHNE          </t>
  </si>
  <si>
    <t xml:space="preserve">JUAN RAMON                    </t>
  </si>
  <si>
    <t xml:space="preserve">PARIS          </t>
  </si>
  <si>
    <t xml:space="preserve">LAMA           </t>
  </si>
  <si>
    <t xml:space="preserve">NADIA DEL PILAR               </t>
  </si>
  <si>
    <t xml:space="preserve">INALPIL        </t>
  </si>
  <si>
    <t xml:space="preserve">ALEJANDRO ALAN                </t>
  </si>
  <si>
    <t xml:space="preserve">MOUKARZEL      </t>
  </si>
  <si>
    <t xml:space="preserve">NARCISO DE JESUS              </t>
  </si>
  <si>
    <t xml:space="preserve">MONICA ROSSANA                </t>
  </si>
  <si>
    <t xml:space="preserve">ARIEL DANILO                  </t>
  </si>
  <si>
    <t xml:space="preserve">CHEUQUELAF     </t>
  </si>
  <si>
    <t xml:space="preserve">CICARELLI      </t>
  </si>
  <si>
    <t xml:space="preserve">MAGDALENA FRANCISCA           </t>
  </si>
  <si>
    <t xml:space="preserve">TELLEZ         </t>
  </si>
  <si>
    <t xml:space="preserve">RODOLFO LEONARDO              </t>
  </si>
  <si>
    <t xml:space="preserve">VILLABLANCA    </t>
  </si>
  <si>
    <t xml:space="preserve">CESAR AUGUSTO                 </t>
  </si>
  <si>
    <t xml:space="preserve">BLU            </t>
  </si>
  <si>
    <t xml:space="preserve">AUBEL          </t>
  </si>
  <si>
    <t xml:space="preserve">MARTABIT       </t>
  </si>
  <si>
    <t xml:space="preserve">HERNAN DARIO                  </t>
  </si>
  <si>
    <t xml:space="preserve">SORAYA DEL TRANSITO           </t>
  </si>
  <si>
    <t xml:space="preserve">RAUL EDUARDO                  </t>
  </si>
  <si>
    <t xml:space="preserve">NICOLE                        </t>
  </si>
  <si>
    <t xml:space="preserve">SOMMER         </t>
  </si>
  <si>
    <t xml:space="preserve">COLLIN         </t>
  </si>
  <si>
    <t xml:space="preserve">FABIANA                       </t>
  </si>
  <si>
    <t xml:space="preserve">LARA           </t>
  </si>
  <si>
    <t xml:space="preserve">YENIFFER PAMELA               </t>
  </si>
  <si>
    <t xml:space="preserve">EDUARDO ENRIQUE               </t>
  </si>
  <si>
    <t xml:space="preserve">CARLOS PATRICIO ALEJANDRO     </t>
  </si>
  <si>
    <t xml:space="preserve">CAROL JOAQUIN                 </t>
  </si>
  <si>
    <t xml:space="preserve">GAETE          </t>
  </si>
  <si>
    <t xml:space="preserve">ALEJANDRA VALERIA             </t>
  </si>
  <si>
    <t xml:space="preserve">ELIZABETH ANDREA              </t>
  </si>
  <si>
    <t xml:space="preserve">SANTIAGO ALBERTO              </t>
  </si>
  <si>
    <t xml:space="preserve">RUDNICK        </t>
  </si>
  <si>
    <t xml:space="preserve">HABIT          </t>
  </si>
  <si>
    <t xml:space="preserve">DANIELLA PAZ                  </t>
  </si>
  <si>
    <t xml:space="preserve">CARMEN PATRICIA               </t>
  </si>
  <si>
    <t xml:space="preserve">ELIAS GONZALO                 </t>
  </si>
  <si>
    <t xml:space="preserve">JOSE HERIBERTO                </t>
  </si>
  <si>
    <t xml:space="preserve">SUSANA                        </t>
  </si>
  <si>
    <t xml:space="preserve">BAHAMONDE      </t>
  </si>
  <si>
    <t xml:space="preserve">BENJAMIN IVAN                 </t>
  </si>
  <si>
    <t xml:space="preserve">SYLVIA CRISTINA               </t>
  </si>
  <si>
    <t xml:space="preserve">ARJONA         </t>
  </si>
  <si>
    <t xml:space="preserve">CHRISTIAN ANTONIO             </t>
  </si>
  <si>
    <t xml:space="preserve">LUIS HERNAN                   </t>
  </si>
  <si>
    <t xml:space="preserve">FONSECA        </t>
  </si>
  <si>
    <t xml:space="preserve">NATALIA ANDREA                </t>
  </si>
  <si>
    <t xml:space="preserve">PATRICIO HLAL                 </t>
  </si>
  <si>
    <t xml:space="preserve">NIFURI         </t>
  </si>
  <si>
    <t xml:space="preserve">LUIS RODRIGO                  </t>
  </si>
  <si>
    <t xml:space="preserve">MARTA KARINA                  </t>
  </si>
  <si>
    <t xml:space="preserve">AGUERO         </t>
  </si>
  <si>
    <t xml:space="preserve">CLAUDIO                       </t>
  </si>
  <si>
    <t xml:space="preserve">MAURICIO       </t>
  </si>
  <si>
    <t xml:space="preserve">OYARZO         </t>
  </si>
  <si>
    <t xml:space="preserve">CRISTOBAL FELIPE              </t>
  </si>
  <si>
    <t xml:space="preserve">VIDELA         </t>
  </si>
  <si>
    <t xml:space="preserve">PEDRO EDUARDO                 </t>
  </si>
  <si>
    <t xml:space="preserve">BORNSCHEUER    </t>
  </si>
  <si>
    <t xml:space="preserve">RENE ADOLFO                   </t>
  </si>
  <si>
    <t xml:space="preserve">IZETA          </t>
  </si>
  <si>
    <t xml:space="preserve">AMADIEL                       </t>
  </si>
  <si>
    <t xml:space="preserve">PORTILLA       </t>
  </si>
  <si>
    <t xml:space="preserve">PASTEN         </t>
  </si>
  <si>
    <t xml:space="preserve">ANGEL GABRIEL                 </t>
  </si>
  <si>
    <t xml:space="preserve">CLAUDIO ESTEBAN               </t>
  </si>
  <si>
    <t xml:space="preserve">JACQUELINE SARA               </t>
  </si>
  <si>
    <t xml:space="preserve">AYAVIRI        </t>
  </si>
  <si>
    <t xml:space="preserve">MONICA DEL ROSARIO            </t>
  </si>
  <si>
    <t xml:space="preserve">OBREQUE        </t>
  </si>
  <si>
    <t xml:space="preserve">MANUEL ENRIQUE                </t>
  </si>
  <si>
    <t xml:space="preserve">KLAGGES        </t>
  </si>
  <si>
    <t xml:space="preserve">BORQUEZ        </t>
  </si>
  <si>
    <t xml:space="preserve">OSCAR GERARDO                 </t>
  </si>
  <si>
    <t xml:space="preserve">ALEJANDRO HUMBERTO            </t>
  </si>
  <si>
    <t xml:space="preserve">MIREYA DE LAS MERCEDES        </t>
  </si>
  <si>
    <t xml:space="preserve">FRANCISCO EDUARDO             </t>
  </si>
  <si>
    <t xml:space="preserve">ENRIQUE PATRICIO              </t>
  </si>
  <si>
    <t xml:space="preserve">PAOLA ANDREA                  </t>
  </si>
  <si>
    <t xml:space="preserve">ESPINDOLA      </t>
  </si>
  <si>
    <t xml:space="preserve">JUAN DAVID                    </t>
  </si>
  <si>
    <t xml:space="preserve">FREIRE         </t>
  </si>
  <si>
    <t xml:space="preserve">PALOMINOS      </t>
  </si>
  <si>
    <t xml:space="preserve">EVELYN DE LOURDES             </t>
  </si>
  <si>
    <t xml:space="preserve">ROOSSMARY INGRID              </t>
  </si>
  <si>
    <t xml:space="preserve">HANS                          </t>
  </si>
  <si>
    <t xml:space="preserve">JESSICA ANDREA SAMARA         </t>
  </si>
  <si>
    <t xml:space="preserve">BORBAR         </t>
  </si>
  <si>
    <t xml:space="preserve">JOSE RODOLFO                  </t>
  </si>
  <si>
    <t xml:space="preserve">CARLOS MOISES                 </t>
  </si>
  <si>
    <t xml:space="preserve">GONZALO ANDRES                </t>
  </si>
  <si>
    <t xml:space="preserve">CONSUEGRA      </t>
  </si>
  <si>
    <t xml:space="preserve">DE TORO        </t>
  </si>
  <si>
    <t xml:space="preserve">MELLADO        </t>
  </si>
  <si>
    <t xml:space="preserve">MIRTHA MARISOL                </t>
  </si>
  <si>
    <t xml:space="preserve">CORONADO       </t>
  </si>
  <si>
    <t xml:space="preserve">PATIÑO         </t>
  </si>
  <si>
    <t xml:space="preserve">LUIS ESTEBAN                  </t>
  </si>
  <si>
    <t xml:space="preserve">GUINEZ         </t>
  </si>
  <si>
    <t xml:space="preserve">RAUL ENRIQUE                  </t>
  </si>
  <si>
    <t xml:space="preserve">PICHUANCA      </t>
  </si>
  <si>
    <t xml:space="preserve">SERGIO ENRIQUE                </t>
  </si>
  <si>
    <t xml:space="preserve">BUENO          </t>
  </si>
  <si>
    <t xml:space="preserve">GERMAN ENRIQUE                </t>
  </si>
  <si>
    <t xml:space="preserve">RETAMALES      </t>
  </si>
  <si>
    <t xml:space="preserve">MARCELO ANTONIO               </t>
  </si>
  <si>
    <t xml:space="preserve">NELLY DEL CARMEN              </t>
  </si>
  <si>
    <t xml:space="preserve">GIL            </t>
  </si>
  <si>
    <t xml:space="preserve">JUAN NICOLAS                  </t>
  </si>
  <si>
    <t xml:space="preserve">MARTA CECILIA                 </t>
  </si>
  <si>
    <t xml:space="preserve">ALLIENDE       </t>
  </si>
  <si>
    <t xml:space="preserve">ANABALON       </t>
  </si>
  <si>
    <t xml:space="preserve">JEANNETTE                     </t>
  </si>
  <si>
    <t xml:space="preserve">SONIA MARISOL                 </t>
  </si>
  <si>
    <t xml:space="preserve">ALEX ENRIQUE                  </t>
  </si>
  <si>
    <t xml:space="preserve">CAMILA FERNANDA               </t>
  </si>
  <si>
    <t xml:space="preserve">VANESSA                       </t>
  </si>
  <si>
    <t xml:space="preserve">MAURICIO DARIO                </t>
  </si>
  <si>
    <t xml:space="preserve">OSCAR ALEJANDRO               </t>
  </si>
  <si>
    <t xml:space="preserve">SILVIA MARIELLA               </t>
  </si>
  <si>
    <t xml:space="preserve">RODRIGO ALFONSO               </t>
  </si>
  <si>
    <t xml:space="preserve">KARIN                         </t>
  </si>
  <si>
    <t xml:space="preserve">RITTER         </t>
  </si>
  <si>
    <t xml:space="preserve">MICHELA DEL CARMEN            </t>
  </si>
  <si>
    <t xml:space="preserve">HEYDI ESTEFANIA               </t>
  </si>
  <si>
    <t xml:space="preserve">GANGAS         </t>
  </si>
  <si>
    <t xml:space="preserve">CATHERINE JAVIERA             </t>
  </si>
  <si>
    <t xml:space="preserve">MAZOYER        </t>
  </si>
  <si>
    <t xml:space="preserve">MARCOS ANDRES                 </t>
  </si>
  <si>
    <t xml:space="preserve">URSIC          </t>
  </si>
  <si>
    <t xml:space="preserve">SOFIA FERNANDA                </t>
  </si>
  <si>
    <t xml:space="preserve">SINDY ROXANA                  </t>
  </si>
  <si>
    <t xml:space="preserve">MINO           </t>
  </si>
  <si>
    <t xml:space="preserve">MIGUEL ANDRES                 </t>
  </si>
  <si>
    <t xml:space="preserve">BASULTO        </t>
  </si>
  <si>
    <t xml:space="preserve">PAULINA PAZ                   </t>
  </si>
  <si>
    <t xml:space="preserve">PATRICIA VERONICA             </t>
  </si>
  <si>
    <t xml:space="preserve">ALEJANDRA OLIVIA              </t>
  </si>
  <si>
    <t xml:space="preserve">TOLOZA         </t>
  </si>
  <si>
    <t xml:space="preserve">AGUAYO         </t>
  </si>
  <si>
    <t xml:space="preserve">RUBEN ANTONIO                 </t>
  </si>
  <si>
    <t xml:space="preserve">SERGIO FLORENTINO             </t>
  </si>
  <si>
    <t xml:space="preserve">MARIBEL BEATRIZ               </t>
  </si>
  <si>
    <t xml:space="preserve">QUIROGA        </t>
  </si>
  <si>
    <t xml:space="preserve">MONICA ISABEL                 </t>
  </si>
  <si>
    <t xml:space="preserve">LIRA           </t>
  </si>
  <si>
    <t xml:space="preserve">ELBA JULIA                    </t>
  </si>
  <si>
    <t xml:space="preserve">MONARDEZ       </t>
  </si>
  <si>
    <t xml:space="preserve">PLAZA          </t>
  </si>
  <si>
    <t xml:space="preserve">PATRICIO JOSE                 </t>
  </si>
  <si>
    <t xml:space="preserve">MERY           </t>
  </si>
  <si>
    <t xml:space="preserve">MARIA DEL ROSARIO             </t>
  </si>
  <si>
    <t xml:space="preserve">PERCAZ         </t>
  </si>
  <si>
    <t xml:space="preserve">JUACIDA        </t>
  </si>
  <si>
    <t xml:space="preserve">CESAR ALEJANDRO               </t>
  </si>
  <si>
    <t xml:space="preserve">BEROIZA        </t>
  </si>
  <si>
    <t xml:space="preserve">CALFUQUEO      </t>
  </si>
  <si>
    <t xml:space="preserve">IGUALT         </t>
  </si>
  <si>
    <t xml:space="preserve">CRISTIAN RODRIGO              </t>
  </si>
  <si>
    <t xml:space="preserve">UNDURRAGA      </t>
  </si>
  <si>
    <t xml:space="preserve">PORCILE        </t>
  </si>
  <si>
    <t xml:space="preserve">EVELINGS BORI                 </t>
  </si>
  <si>
    <t xml:space="preserve">VILCHES        </t>
  </si>
  <si>
    <t xml:space="preserve">ANASKIVA ODETTE               </t>
  </si>
  <si>
    <t xml:space="preserve">MARIA BEATRIZ                 </t>
  </si>
  <si>
    <t xml:space="preserve">FULLE          </t>
  </si>
  <si>
    <t xml:space="preserve">WALTER HUGO                   </t>
  </si>
  <si>
    <t xml:space="preserve">ROCA           </t>
  </si>
  <si>
    <t xml:space="preserve">BERNARDO JUAN                 </t>
  </si>
  <si>
    <t xml:space="preserve">BANCALARI      </t>
  </si>
  <si>
    <t xml:space="preserve">MABEL                         </t>
  </si>
  <si>
    <t xml:space="preserve">ALBARRAN       </t>
  </si>
  <si>
    <t xml:space="preserve">LIBERONA       </t>
  </si>
  <si>
    <t xml:space="preserve">NELSON ARLEY                  </t>
  </si>
  <si>
    <t xml:space="preserve">ANDRES TOMAS                  </t>
  </si>
  <si>
    <t xml:space="preserve">MAURICIO ELISEO               </t>
  </si>
  <si>
    <t xml:space="preserve">PABLO EUGENIO                 </t>
  </si>
  <si>
    <t xml:space="preserve">ROCANDIO       </t>
  </si>
  <si>
    <t xml:space="preserve">CESAR RODRIGO                 </t>
  </si>
  <si>
    <t xml:space="preserve">ROSA                          </t>
  </si>
  <si>
    <t xml:space="preserve">CALANCHIE      </t>
  </si>
  <si>
    <t xml:space="preserve">Octavio Esteban               </t>
  </si>
  <si>
    <t xml:space="preserve">Canivilo       </t>
  </si>
  <si>
    <t xml:space="preserve">Madriaza       </t>
  </si>
  <si>
    <t xml:space="preserve">HERNAN SANTIAGO               </t>
  </si>
  <si>
    <t xml:space="preserve">HARO           </t>
  </si>
  <si>
    <t xml:space="preserve">GILBERTO DAMIAN               </t>
  </si>
  <si>
    <t xml:space="preserve">MACHADO        </t>
  </si>
  <si>
    <t xml:space="preserve">GERSTNER       </t>
  </si>
  <si>
    <t xml:space="preserve">SANFELIU       </t>
  </si>
  <si>
    <t xml:space="preserve">MOISES                        </t>
  </si>
  <si>
    <t xml:space="preserve">DAVID ALFREDO                 </t>
  </si>
  <si>
    <t xml:space="preserve">HOLMEN LEONEL                 </t>
  </si>
  <si>
    <t xml:space="preserve">ASTORGA        </t>
  </si>
  <si>
    <t xml:space="preserve">TEOFILO CESAR                 </t>
  </si>
  <si>
    <t xml:space="preserve">BUCHROITHNER   </t>
  </si>
  <si>
    <t xml:space="preserve">HESS           </t>
  </si>
  <si>
    <t xml:space="preserve">BETSY CAROLINA                </t>
  </si>
  <si>
    <t xml:space="preserve">ESMERALDA DEL CAR             </t>
  </si>
  <si>
    <t xml:space="preserve">EDUARDO ANDRES                </t>
  </si>
  <si>
    <t xml:space="preserve">BEATRIZ DE LAS MERCEDES       </t>
  </si>
  <si>
    <t xml:space="preserve">AVEGNO         </t>
  </si>
  <si>
    <t xml:space="preserve">NAZAL          </t>
  </si>
  <si>
    <t xml:space="preserve">NOVALES        </t>
  </si>
  <si>
    <t xml:space="preserve">CARLOS JESUS                  </t>
  </si>
  <si>
    <t xml:space="preserve">CORONEL        </t>
  </si>
  <si>
    <t xml:space="preserve">SUSANA ELIZABETH              </t>
  </si>
  <si>
    <t xml:space="preserve">FRANCIACO                     </t>
  </si>
  <si>
    <t xml:space="preserve">QUINTEROS      </t>
  </si>
  <si>
    <t xml:space="preserve">PEDRO  PABLO                  </t>
  </si>
  <si>
    <t xml:space="preserve">CAHIS          </t>
  </si>
  <si>
    <t xml:space="preserve">LARRANAGA      </t>
  </si>
  <si>
    <t xml:space="preserve">NESTOR WALDO                  </t>
  </si>
  <si>
    <t xml:space="preserve">FUSTER         </t>
  </si>
  <si>
    <t xml:space="preserve">BUNSTER        </t>
  </si>
  <si>
    <t xml:space="preserve">ALEJANDRO RICARDO             </t>
  </si>
  <si>
    <t xml:space="preserve">REHBEIN        </t>
  </si>
  <si>
    <t xml:space="preserve">ORLANDO GERARDO               </t>
  </si>
  <si>
    <t xml:space="preserve">CASTELLON      </t>
  </si>
  <si>
    <t xml:space="preserve">ANTONIO ALEXANDER             </t>
  </si>
  <si>
    <t xml:space="preserve">LEOPOLDO ANDRES               </t>
  </si>
  <si>
    <t xml:space="preserve">YOLANDA MARGARITA             </t>
  </si>
  <si>
    <t xml:space="preserve">PAULA                         </t>
  </si>
  <si>
    <t xml:space="preserve">MARTA ARIELA                  </t>
  </si>
  <si>
    <t xml:space="preserve">OJEDA          </t>
  </si>
  <si>
    <t xml:space="preserve">NATALIA ISABEL                </t>
  </si>
  <si>
    <t xml:space="preserve">COGLER         </t>
  </si>
  <si>
    <t xml:space="preserve">ANANIAS        </t>
  </si>
  <si>
    <t xml:space="preserve">DUERY          </t>
  </si>
  <si>
    <t xml:space="preserve">ANTONIO ESTEBAN               </t>
  </si>
  <si>
    <t xml:space="preserve">GONZALO MAURICIO              </t>
  </si>
  <si>
    <t xml:space="preserve">MARCELA ORIANA                </t>
  </si>
  <si>
    <t xml:space="preserve">ARENA          </t>
  </si>
  <si>
    <t xml:space="preserve">BARBARA ANNIE                 </t>
  </si>
  <si>
    <t xml:space="preserve">FLEEGE         </t>
  </si>
  <si>
    <t xml:space="preserve">BIDEGAIN       </t>
  </si>
  <si>
    <t xml:space="preserve">ALEXIS FABIAN                 </t>
  </si>
  <si>
    <t xml:space="preserve">MARILINE ROBETE               </t>
  </si>
  <si>
    <t xml:space="preserve">NOEL           </t>
  </si>
  <si>
    <t xml:space="preserve">ALVARO MAURICIO               </t>
  </si>
  <si>
    <t xml:space="preserve">PULGAR         </t>
  </si>
  <si>
    <t xml:space="preserve">MARIA CATALINA                </t>
  </si>
  <si>
    <t xml:space="preserve">ROSSALBA                      </t>
  </si>
  <si>
    <t xml:space="preserve">MARMOLEJO      </t>
  </si>
  <si>
    <t xml:space="preserve">VERONICA CLARA                </t>
  </si>
  <si>
    <t xml:space="preserve">MARIBEL CRISTINA              </t>
  </si>
  <si>
    <t xml:space="preserve">ARBOLEDA       </t>
  </si>
  <si>
    <t xml:space="preserve">CATALINA                      </t>
  </si>
  <si>
    <t xml:space="preserve">NADEAU         </t>
  </si>
  <si>
    <t xml:space="preserve">LILIAN                        </t>
  </si>
  <si>
    <t xml:space="preserve">BECKER         </t>
  </si>
  <si>
    <t xml:space="preserve">GINGER ASTRID                 </t>
  </si>
  <si>
    <t xml:space="preserve">PAGELS         </t>
  </si>
  <si>
    <t xml:space="preserve">JOSE LUIS SEGUNDO             </t>
  </si>
  <si>
    <t xml:space="preserve">ROBERTO CLAUDIO               </t>
  </si>
  <si>
    <t xml:space="preserve">JUAN PATRICIO                 </t>
  </si>
  <si>
    <t xml:space="preserve">ALAN  PAULO                   </t>
  </si>
  <si>
    <t xml:space="preserve">MARIA PIEDAD                  </t>
  </si>
  <si>
    <t xml:space="preserve">CAR            </t>
  </si>
  <si>
    <t xml:space="preserve">KARELOVIC      </t>
  </si>
  <si>
    <t xml:space="preserve">BERNARDINO EDUARDO            </t>
  </si>
  <si>
    <t xml:space="preserve">JAIME ANTONIO                 </t>
  </si>
  <si>
    <t xml:space="preserve">ALBERTO FERNANDO              </t>
  </si>
  <si>
    <t xml:space="preserve">ISLA           </t>
  </si>
  <si>
    <t xml:space="preserve">IRENE DE LAS MERCEDE          </t>
  </si>
  <si>
    <t xml:space="preserve">ALLENDE        </t>
  </si>
  <si>
    <t xml:space="preserve">PAULA ALEJANDRA               </t>
  </si>
  <si>
    <t xml:space="preserve">ELEUTERIO SEGUNDO             </t>
  </si>
  <si>
    <t xml:space="preserve">OVANDO         </t>
  </si>
  <si>
    <t xml:space="preserve">ROBINSON                      </t>
  </si>
  <si>
    <t xml:space="preserve">GIANNINA ANDREA               </t>
  </si>
  <si>
    <t xml:space="preserve">BENEDETTI      </t>
  </si>
  <si>
    <t xml:space="preserve">JOAQUIN ALEJANDRO             </t>
  </si>
  <si>
    <t xml:space="preserve">ADI            </t>
  </si>
  <si>
    <t xml:space="preserve">JAVIER HERNAN                 </t>
  </si>
  <si>
    <t xml:space="preserve">BERNARDO JOAQUIN              </t>
  </si>
  <si>
    <t xml:space="preserve">HOJAS          </t>
  </si>
  <si>
    <t xml:space="preserve">DARIO BELISARIO               </t>
  </si>
  <si>
    <t xml:space="preserve">GOLDBERG       </t>
  </si>
  <si>
    <t xml:space="preserve">DANIELA PATRICIA              </t>
  </si>
  <si>
    <t xml:space="preserve">SOUGARRET      </t>
  </si>
  <si>
    <t xml:space="preserve">MUÃOZ         </t>
  </si>
  <si>
    <t xml:space="preserve">LUIS ERNESTO                  </t>
  </si>
  <si>
    <t xml:space="preserve">FAUNE          </t>
  </si>
  <si>
    <t xml:space="preserve">HANUS          </t>
  </si>
  <si>
    <t xml:space="preserve">JUAN           </t>
  </si>
  <si>
    <t xml:space="preserve">RUTH ESTHER                   </t>
  </si>
  <si>
    <t xml:space="preserve">ALMIRON        </t>
  </si>
  <si>
    <t xml:space="preserve">MARRODAN       </t>
  </si>
  <si>
    <t xml:space="preserve">ANDREAU        </t>
  </si>
  <si>
    <t xml:space="preserve">IGNACIO JOSE                  </t>
  </si>
  <si>
    <t xml:space="preserve">MICHELANGELO DANIEL           </t>
  </si>
  <si>
    <t xml:space="preserve">NEGRON         </t>
  </si>
  <si>
    <t xml:space="preserve">BIANCHI        </t>
  </si>
  <si>
    <t xml:space="preserve">GLORIA ILSEN                  </t>
  </si>
  <si>
    <t xml:space="preserve">RENGEL         </t>
  </si>
  <si>
    <t xml:space="preserve">JUAN MARCOS                   </t>
  </si>
  <si>
    <t xml:space="preserve">BOÑAR          </t>
  </si>
  <si>
    <t xml:space="preserve">LUSVENIA MARISOL              </t>
  </si>
  <si>
    <t xml:space="preserve">YANETTE                       </t>
  </si>
  <si>
    <t xml:space="preserve">LARGO          </t>
  </si>
  <si>
    <t xml:space="preserve">RUTH CAROLINA                 </t>
  </si>
  <si>
    <t xml:space="preserve">ALVARO ANDRES                 </t>
  </si>
  <si>
    <t xml:space="preserve">MARCELA ALEJANDRA             </t>
  </si>
  <si>
    <t xml:space="preserve">MARCO SAMUEL                  </t>
  </si>
  <si>
    <t xml:space="preserve">LINCOQUEO      </t>
  </si>
  <si>
    <t xml:space="preserve">ALEJANDRO DENIS               </t>
  </si>
  <si>
    <t xml:space="preserve">HERMIDA        </t>
  </si>
  <si>
    <t xml:space="preserve">BAIERLEIN      </t>
  </si>
  <si>
    <t xml:space="preserve">ANA ROSA                      </t>
  </si>
  <si>
    <t xml:space="preserve">DICSON ORLANDO                </t>
  </si>
  <si>
    <t xml:space="preserve">HUMERES        </t>
  </si>
  <si>
    <t xml:space="preserve">MARCO HUMBERTO                </t>
  </si>
  <si>
    <t xml:space="preserve">MARCOLETA      </t>
  </si>
  <si>
    <t xml:space="preserve">LEYLA                         </t>
  </si>
  <si>
    <t xml:space="preserve">ZULEMA DEL CARMEN             </t>
  </si>
  <si>
    <t xml:space="preserve">PATRICIO JAVIER               </t>
  </si>
  <si>
    <t xml:space="preserve">KUSCHEL        </t>
  </si>
  <si>
    <t xml:space="preserve">PAULINA FRANCISCA             </t>
  </si>
  <si>
    <t xml:space="preserve">LILLO          </t>
  </si>
  <si>
    <t xml:space="preserve">PATRICIA DEL CARMEN           </t>
  </si>
  <si>
    <t xml:space="preserve">USAJ           </t>
  </si>
  <si>
    <t xml:space="preserve">HINOJOSA       </t>
  </si>
  <si>
    <t xml:space="preserve">NANCY VERONICA                </t>
  </si>
  <si>
    <t xml:space="preserve">LORENA DEL ROSARIO            </t>
  </si>
  <si>
    <t xml:space="preserve">WALDO ENRIQUE                 </t>
  </si>
  <si>
    <t xml:space="preserve">HERNAN                        </t>
  </si>
  <si>
    <t xml:space="preserve">LEONARDO LUPERCIO             </t>
  </si>
  <si>
    <t xml:space="preserve">EMA DEL CARMEN                </t>
  </si>
  <si>
    <t xml:space="preserve">LUHMANN        </t>
  </si>
  <si>
    <t xml:space="preserve">ADOLFO JESUS                  </t>
  </si>
  <si>
    <t xml:space="preserve">ROLANDO ANDRES                </t>
  </si>
  <si>
    <t xml:space="preserve">TREGEAR        </t>
  </si>
  <si>
    <t xml:space="preserve">MIRTA ELIZABETH               </t>
  </si>
  <si>
    <t xml:space="preserve">GUSTAVO ALFONSO               </t>
  </si>
  <si>
    <t xml:space="preserve">WALL           </t>
  </si>
  <si>
    <t xml:space="preserve">EDUARDO ALEJANDRO             </t>
  </si>
  <si>
    <t xml:space="preserve">BIANCHINI      </t>
  </si>
  <si>
    <t xml:space="preserve">MESA           </t>
  </si>
  <si>
    <t xml:space="preserve">STRAUB         </t>
  </si>
  <si>
    <t xml:space="preserve">GIGOUX         </t>
  </si>
  <si>
    <t xml:space="preserve">SOLANGE RUBIRA                </t>
  </si>
  <si>
    <t xml:space="preserve">DANIEL ENRIQUE                </t>
  </si>
  <si>
    <t xml:space="preserve">CASAS          </t>
  </si>
  <si>
    <t xml:space="preserve">PEON           </t>
  </si>
  <si>
    <t xml:space="preserve">OLIVIA                        </t>
  </si>
  <si>
    <t xml:space="preserve">HILAJA         </t>
  </si>
  <si>
    <t xml:space="preserve">RODRIGO IGNACIO               </t>
  </si>
  <si>
    <t xml:space="preserve">ORIANA                        </t>
  </si>
  <si>
    <t xml:space="preserve">CAMPODONICO    </t>
  </si>
  <si>
    <t xml:space="preserve">DANIEL FRANCISCO              </t>
  </si>
  <si>
    <t xml:space="preserve">DANILO                        </t>
  </si>
  <si>
    <t xml:space="preserve">CARLOS FREDY                  </t>
  </si>
  <si>
    <t xml:space="preserve">ENEROS         </t>
  </si>
  <si>
    <t xml:space="preserve">FREDDY                        </t>
  </si>
  <si>
    <t xml:space="preserve">FLOR MARIBEL                  </t>
  </si>
  <si>
    <t xml:space="preserve">ALDO FABRIZIO                 </t>
  </si>
  <si>
    <t xml:space="preserve">SOLDANO        </t>
  </si>
  <si>
    <t xml:space="preserve">PABLO IVAN                    </t>
  </si>
  <si>
    <t xml:space="preserve">PFINGSTEN      </t>
  </si>
  <si>
    <t xml:space="preserve">BARBARA FRANCESCA             </t>
  </si>
  <si>
    <t xml:space="preserve">COLLAO         </t>
  </si>
  <si>
    <t xml:space="preserve">BERTERO        </t>
  </si>
  <si>
    <t xml:space="preserve">HECTOR CLODOMIRO              </t>
  </si>
  <si>
    <t xml:space="preserve">JAIME ENRIQUE                 </t>
  </si>
  <si>
    <t xml:space="preserve">MANUEL ADRIAN                 </t>
  </si>
  <si>
    <t xml:space="preserve">PEDRO                         </t>
  </si>
  <si>
    <t xml:space="preserve">BARBARA NICOLE                </t>
  </si>
  <si>
    <t xml:space="preserve">HUAIQUIN       </t>
  </si>
  <si>
    <t xml:space="preserve">FERNANDO JOSE                 </t>
  </si>
  <si>
    <t xml:space="preserve">RISSO          </t>
  </si>
  <si>
    <t xml:space="preserve">GARETTO        </t>
  </si>
  <si>
    <t xml:space="preserve">HORMAZABAL     </t>
  </si>
  <si>
    <t xml:space="preserve">XIMENA MARIA                  </t>
  </si>
  <si>
    <t xml:space="preserve">MARTINI        </t>
  </si>
  <si>
    <t xml:space="preserve">MERCADO        </t>
  </si>
  <si>
    <t xml:space="preserve">JAVIERA VALENTINA             </t>
  </si>
  <si>
    <t xml:space="preserve">CARLOS IGNACIO                </t>
  </si>
  <si>
    <t xml:space="preserve">MICHEA         </t>
  </si>
  <si>
    <t xml:space="preserve">STEFAN ARTHUR                 </t>
  </si>
  <si>
    <t xml:space="preserve">SPIESS         </t>
  </si>
  <si>
    <t xml:space="preserve">MITTERSTEINER  </t>
  </si>
  <si>
    <t xml:space="preserve">ERIKA                         </t>
  </si>
  <si>
    <t xml:space="preserve">ISABEL PATRICIA               </t>
  </si>
  <si>
    <t xml:space="preserve">PRICE          </t>
  </si>
  <si>
    <t xml:space="preserve">EDGARDO ALONSO                </t>
  </si>
  <si>
    <t xml:space="preserve">GEOVANA LUISA                 </t>
  </si>
  <si>
    <t xml:space="preserve">VEAS           </t>
  </si>
  <si>
    <t xml:space="preserve">MIGUEL                        </t>
  </si>
  <si>
    <t xml:space="preserve">ENZIO ENRICO                  </t>
  </si>
  <si>
    <t xml:space="preserve">NOURDIN        </t>
  </si>
  <si>
    <t xml:space="preserve">JOAQUIN ALONSO                </t>
  </si>
  <si>
    <t xml:space="preserve">CUBILLOS       </t>
  </si>
  <si>
    <t xml:space="preserve">CLAUDIA ISABEL                </t>
  </si>
  <si>
    <t xml:space="preserve">JOSE ANGEL                    </t>
  </si>
  <si>
    <t xml:space="preserve">GLADYS ARACEL                 </t>
  </si>
  <si>
    <t xml:space="preserve">MOYA           </t>
  </si>
  <si>
    <t xml:space="preserve">SERGIO MANUEL                 </t>
  </si>
  <si>
    <t xml:space="preserve">LUIS NEREO                    </t>
  </si>
  <si>
    <t xml:space="preserve">MIRET          </t>
  </si>
  <si>
    <t xml:space="preserve">JAREN          </t>
  </si>
  <si>
    <t xml:space="preserve">GERARDO VALENTINO             </t>
  </si>
  <si>
    <t xml:space="preserve">VERONICA NATALIA              </t>
  </si>
  <si>
    <t xml:space="preserve">ALEJANDRA PAMELA              </t>
  </si>
  <si>
    <t xml:space="preserve">NARVAEZ        </t>
  </si>
  <si>
    <t xml:space="preserve">ANDRADES       </t>
  </si>
  <si>
    <t xml:space="preserve">MAURICIO GONZALO              </t>
  </si>
  <si>
    <t xml:space="preserve">ENRIQUE ALEJANDRO             </t>
  </si>
  <si>
    <t xml:space="preserve">JOSEFA ANTONIA                </t>
  </si>
  <si>
    <t xml:space="preserve">VIAL           </t>
  </si>
  <si>
    <t xml:space="preserve">SABAROTS       </t>
  </si>
  <si>
    <t xml:space="preserve">MARITZA NOEMI                 </t>
  </si>
  <si>
    <t xml:space="preserve">CATRIAN        </t>
  </si>
  <si>
    <t xml:space="preserve">LUCIA PRAXEDES                </t>
  </si>
  <si>
    <t xml:space="preserve">UGARTE         </t>
  </si>
  <si>
    <t xml:space="preserve">BALLESTEROS    </t>
  </si>
  <si>
    <t xml:space="preserve">MARGARITA DEL CARMEN          </t>
  </si>
  <si>
    <t xml:space="preserve">JACOB ANTONIO                 </t>
  </si>
  <si>
    <t xml:space="preserve">SERGIO NICOLAS                </t>
  </si>
  <si>
    <t xml:space="preserve">CLAUDIO EXEQUIEL              </t>
  </si>
  <si>
    <t xml:space="preserve">ANA ELIZABETH                 </t>
  </si>
  <si>
    <t xml:space="preserve">MANUEL ANTONIO                </t>
  </si>
  <si>
    <t xml:space="preserve">XIMENA DEL ROSA               </t>
  </si>
  <si>
    <t xml:space="preserve">CARLOS ENRIQUE                </t>
  </si>
  <si>
    <t xml:space="preserve">OSVALDO                       </t>
  </si>
  <si>
    <t xml:space="preserve">ERNESTO ANIBAL                </t>
  </si>
  <si>
    <t xml:space="preserve">VERONICA MARIANA              </t>
  </si>
  <si>
    <t xml:space="preserve">MARIANELA ELIZABETH           </t>
  </si>
  <si>
    <t xml:space="preserve">LEPE           </t>
  </si>
  <si>
    <t xml:space="preserve">LEANDRO ANTONIO               </t>
  </si>
  <si>
    <t xml:space="preserve">ROBERTO                       </t>
  </si>
  <si>
    <t xml:space="preserve">CONDEZA        </t>
  </si>
  <si>
    <t xml:space="preserve">IBAR           </t>
  </si>
  <si>
    <t xml:space="preserve">ERIKA JIMENA                  </t>
  </si>
  <si>
    <t xml:space="preserve">PINA           </t>
  </si>
  <si>
    <t xml:space="preserve">CHINCHILLA     </t>
  </si>
  <si>
    <t xml:space="preserve">WILSON HECTOR                 </t>
  </si>
  <si>
    <t xml:space="preserve">CASTEX         </t>
  </si>
  <si>
    <t xml:space="preserve">JOSE PATRICIO                 </t>
  </si>
  <si>
    <t xml:space="preserve">MARIA DE LOS ANGELES          </t>
  </si>
  <si>
    <t xml:space="preserve">BASTIAS        </t>
  </si>
  <si>
    <t xml:space="preserve">LILIAN JANET                  </t>
  </si>
  <si>
    <t xml:space="preserve"> BARRAZA       </t>
  </si>
  <si>
    <t xml:space="preserve">FAÚNDEZ        </t>
  </si>
  <si>
    <t xml:space="preserve">JOSE AGUSTIN                  </t>
  </si>
  <si>
    <t xml:space="preserve">MELA           </t>
  </si>
  <si>
    <t xml:space="preserve">LUZ ELIANA                    </t>
  </si>
  <si>
    <t xml:space="preserve">PILAR                         </t>
  </si>
  <si>
    <t xml:space="preserve">FRANCISCO      </t>
  </si>
  <si>
    <t xml:space="preserve">VALENTINA DE LOS ANGELES      </t>
  </si>
  <si>
    <t xml:space="preserve">JUAN MAURICIO                 </t>
  </si>
  <si>
    <t xml:space="preserve">TREJOS         </t>
  </si>
  <si>
    <t xml:space="preserve">FRANCISCO JAV                 </t>
  </si>
  <si>
    <t xml:space="preserve">DROGUETT       </t>
  </si>
  <si>
    <t xml:space="preserve">DUNNER         </t>
  </si>
  <si>
    <t xml:space="preserve">AMARO          </t>
  </si>
  <si>
    <t xml:space="preserve">JORGE FRANCISCO               </t>
  </si>
  <si>
    <t xml:space="preserve">LUISA DEL PILAR               </t>
  </si>
  <si>
    <t xml:space="preserve">LANDAETA       </t>
  </si>
  <si>
    <t xml:space="preserve">GLADYS DE LAS MERCEDES        </t>
  </si>
  <si>
    <t xml:space="preserve">PAOLA DEL ROSARIO             </t>
  </si>
  <si>
    <t xml:space="preserve">DIGMANN        </t>
  </si>
  <si>
    <t xml:space="preserve">ARGENEDI FERNANDA             </t>
  </si>
  <si>
    <t xml:space="preserve">ZAFFIRI        </t>
  </si>
  <si>
    <t xml:space="preserve">JORGE ODIEL                   </t>
  </si>
  <si>
    <t xml:space="preserve">LAURIE         </t>
  </si>
  <si>
    <t xml:space="preserve">BRENDA                        </t>
  </si>
  <si>
    <t xml:space="preserve">TURRA          </t>
  </si>
  <si>
    <t xml:space="preserve">EDUARDO JAVIER                </t>
  </si>
  <si>
    <t xml:space="preserve">IBACETA        </t>
  </si>
  <si>
    <t xml:space="preserve">FACUSE         </t>
  </si>
  <si>
    <t xml:space="preserve">CLAUDIA XIMENA                </t>
  </si>
  <si>
    <t xml:space="preserve">HUGO CESAR ALBERTO            </t>
  </si>
  <si>
    <t xml:space="preserve">BENITEZ        </t>
  </si>
  <si>
    <t xml:space="preserve">RODRIGO ANDRES                </t>
  </si>
  <si>
    <t xml:space="preserve">PINEDA         </t>
  </si>
  <si>
    <t xml:space="preserve">CESAR SEGUNDO                 </t>
  </si>
  <si>
    <t xml:space="preserve">ALEJANDRO JAVIER              </t>
  </si>
  <si>
    <t xml:space="preserve">GLADYS ESTER                  </t>
  </si>
  <si>
    <t xml:space="preserve">PATRICIA YOLANDA              </t>
  </si>
  <si>
    <t xml:space="preserve">UTRERAS        </t>
  </si>
  <si>
    <t xml:space="preserve">JAQUE          </t>
  </si>
  <si>
    <t xml:space="preserve">CAROLA DEL PILAR              </t>
  </si>
  <si>
    <t xml:space="preserve">NATALY CAROL                  </t>
  </si>
  <si>
    <t xml:space="preserve">JORGE ERIC                    </t>
  </si>
  <si>
    <t xml:space="preserve">MAC LEAN       </t>
  </si>
  <si>
    <t xml:space="preserve">DANILO ULISES                 </t>
  </si>
  <si>
    <t xml:space="preserve">SCHULZ         </t>
  </si>
  <si>
    <t xml:space="preserve">HEINZ          </t>
  </si>
  <si>
    <t xml:space="preserve">WILLIAMS       </t>
  </si>
  <si>
    <t xml:space="preserve">HELGA                         </t>
  </si>
  <si>
    <t xml:space="preserve">EMIG           </t>
  </si>
  <si>
    <t xml:space="preserve">FLOR ELENA                    </t>
  </si>
  <si>
    <t xml:space="preserve">GONZALES       </t>
  </si>
  <si>
    <t xml:space="preserve">NELSON NICOLAS                </t>
  </si>
  <si>
    <t xml:space="preserve">FERNANDO EXEQUIEL             </t>
  </si>
  <si>
    <t xml:space="preserve">PEREIRA        </t>
  </si>
  <si>
    <t xml:space="preserve">HECTOR EDGARDO                </t>
  </si>
  <si>
    <t xml:space="preserve">JEANETT ANGELICA              </t>
  </si>
  <si>
    <t xml:space="preserve">CLAUDINA DEL PILAR            </t>
  </si>
  <si>
    <t xml:space="preserve">ANA PATRICIA                  </t>
  </si>
  <si>
    <t xml:space="preserve">ROSSANA IVONNE                </t>
  </si>
  <si>
    <t xml:space="preserve">GLADYS PAOLA                  </t>
  </si>
  <si>
    <t xml:space="preserve">JOSE MANUEL                   </t>
  </si>
  <si>
    <t xml:space="preserve">ENRIQUE                       </t>
  </si>
  <si>
    <t xml:space="preserve">LLANOS         </t>
  </si>
  <si>
    <t xml:space="preserve">LA PAZ         </t>
  </si>
  <si>
    <t xml:space="preserve">SANDRA VALERIA                </t>
  </si>
  <si>
    <t xml:space="preserve">MERINO         </t>
  </si>
  <si>
    <t xml:space="preserve">CAMILO ANTONIO                </t>
  </si>
  <si>
    <t xml:space="preserve">FEDERICO HERNAN               </t>
  </si>
  <si>
    <t xml:space="preserve">JUAN JERSON                   </t>
  </si>
  <si>
    <t xml:space="preserve">TABILO         </t>
  </si>
  <si>
    <t xml:space="preserve">ARANGUA        </t>
  </si>
  <si>
    <t xml:space="preserve">ASCENCIO       </t>
  </si>
  <si>
    <t xml:space="preserve">MABEL VALERIA                 </t>
  </si>
  <si>
    <t xml:space="preserve">RUBINO         </t>
  </si>
  <si>
    <t xml:space="preserve">DIAZ DE CERIO  </t>
  </si>
  <si>
    <t xml:space="preserve">REGINA DONNA ISABEL           </t>
  </si>
  <si>
    <t xml:space="preserve">AMIRA          </t>
  </si>
  <si>
    <t xml:space="preserve">RAUL DANIEL                   </t>
  </si>
  <si>
    <t xml:space="preserve">MARIO                         </t>
  </si>
  <si>
    <t xml:space="preserve">LUCIA DEL CARMEN              </t>
  </si>
  <si>
    <t xml:space="preserve">BOBADILLA      </t>
  </si>
  <si>
    <t xml:space="preserve">AGUSTIN JESUS                 </t>
  </si>
  <si>
    <t xml:space="preserve">GABRIEL LEONEL                </t>
  </si>
  <si>
    <t xml:space="preserve">LUIS HUMBERTO                 </t>
  </si>
  <si>
    <t xml:space="preserve">CORTEZ         </t>
  </si>
  <si>
    <t xml:space="preserve">MILLARAY ANDRE                </t>
  </si>
  <si>
    <t xml:space="preserve">TRUTNAU        </t>
  </si>
  <si>
    <t xml:space="preserve">MARIOLY MITSI                 </t>
  </si>
  <si>
    <t xml:space="preserve">PATRICIO VICENTE              </t>
  </si>
  <si>
    <t xml:space="preserve">IVONNE DEL CARMEN             </t>
  </si>
  <si>
    <t xml:space="preserve">GONZALO ALEJANDRO             </t>
  </si>
  <si>
    <t xml:space="preserve">MARIFIL        </t>
  </si>
  <si>
    <t xml:space="preserve">ROSSANA DEL CARMEN            </t>
  </si>
  <si>
    <t xml:space="preserve">JORGE FREDY                   </t>
  </si>
  <si>
    <t xml:space="preserve">CAMILO         </t>
  </si>
  <si>
    <t xml:space="preserve">ADELAIDA ANDREA               </t>
  </si>
  <si>
    <t xml:space="preserve">GIOVANINI      </t>
  </si>
  <si>
    <t xml:space="preserve">BEATRIZ JESUS MARIELLA        </t>
  </si>
  <si>
    <t xml:space="preserve">LIOI           </t>
  </si>
  <si>
    <t xml:space="preserve">RAFAEL OCTAVIANO              </t>
  </si>
  <si>
    <t xml:space="preserve">CLARA DE LOURDES              </t>
  </si>
  <si>
    <t xml:space="preserve">JORGE FERNANDO                </t>
  </si>
  <si>
    <t xml:space="preserve">GIGGISBERG     </t>
  </si>
  <si>
    <t xml:space="preserve">CAÑAS          </t>
  </si>
  <si>
    <t xml:space="preserve">OLGA BEATRIZ                  </t>
  </si>
  <si>
    <t xml:space="preserve">PEDRO CESAR                   </t>
  </si>
  <si>
    <t xml:space="preserve">BUGARIN        </t>
  </si>
  <si>
    <t xml:space="preserve">ROBERTO MANUEL                </t>
  </si>
  <si>
    <t>LADRON DE GUEVA</t>
  </si>
  <si>
    <t xml:space="preserve">COMTE          </t>
  </si>
  <si>
    <t xml:space="preserve">HURTADO        </t>
  </si>
  <si>
    <t xml:space="preserve">GABRIEL ALEJANDRO             </t>
  </si>
  <si>
    <t xml:space="preserve">CANO           </t>
  </si>
  <si>
    <t xml:space="preserve">CHANDIA        </t>
  </si>
  <si>
    <t xml:space="preserve">JAVIER ALFONSO                </t>
  </si>
  <si>
    <t xml:space="preserve">KARLA ALEJANDRA               </t>
  </si>
  <si>
    <t xml:space="preserve">ESCARATE       </t>
  </si>
  <si>
    <t xml:space="preserve">MYRIAM ZENAIDA                </t>
  </si>
  <si>
    <t xml:space="preserve">AVILES         </t>
  </si>
  <si>
    <t xml:space="preserve">MARISOL ANDREA                </t>
  </si>
  <si>
    <t xml:space="preserve">SABE           </t>
  </si>
  <si>
    <t xml:space="preserve">MONICA MARCELA                </t>
  </si>
  <si>
    <t xml:space="preserve">BAVESTRELO     </t>
  </si>
  <si>
    <t xml:space="preserve">MARIA ELIZABETH               </t>
  </si>
  <si>
    <t xml:space="preserve">ORDENES        </t>
  </si>
  <si>
    <t xml:space="preserve">CARLOS MARCELO                </t>
  </si>
  <si>
    <t xml:space="preserve">JAZMIN                        </t>
  </si>
  <si>
    <t xml:space="preserve">FELIX SALVADOR                </t>
  </si>
  <si>
    <t xml:space="preserve">RODRIGO ANDR                  </t>
  </si>
  <si>
    <t xml:space="preserve">SIEBALD        </t>
  </si>
  <si>
    <t xml:space="preserve">Anne Marie                    </t>
  </si>
  <si>
    <t xml:space="preserve">AHNSELT        </t>
  </si>
  <si>
    <t xml:space="preserve">OLICEER        </t>
  </si>
  <si>
    <t xml:space="preserve">MONICA SORAYA                 </t>
  </si>
  <si>
    <t xml:space="preserve">LEONEL ALFREDO                </t>
  </si>
  <si>
    <t xml:space="preserve">SANDRA PAOLA                  </t>
  </si>
  <si>
    <t xml:space="preserve">CAAMANO        </t>
  </si>
  <si>
    <t xml:space="preserve">JORGE EUGENIO                 </t>
  </si>
  <si>
    <t xml:space="preserve">JOSE MAURICIO                 </t>
  </si>
  <si>
    <t xml:space="preserve">LAITON         </t>
  </si>
  <si>
    <t xml:space="preserve">PRADA          </t>
  </si>
  <si>
    <t xml:space="preserve">WALTER FEDERIC                </t>
  </si>
  <si>
    <t xml:space="preserve">EVANS          </t>
  </si>
  <si>
    <t xml:space="preserve">IVAN ALBERTO                  </t>
  </si>
  <si>
    <t xml:space="preserve">SUSANA VALENTINA              </t>
  </si>
  <si>
    <t xml:space="preserve">JUAN CLAUDIO                  </t>
  </si>
  <si>
    <t xml:space="preserve">JAVIER ESTEBAN                </t>
  </si>
  <si>
    <t xml:space="preserve">BODELON        </t>
  </si>
  <si>
    <t xml:space="preserve">FERRARI        </t>
  </si>
  <si>
    <t xml:space="preserve">MARIO EUGENIO                 </t>
  </si>
  <si>
    <t xml:space="preserve">JORGE ELIAS                   </t>
  </si>
  <si>
    <t xml:space="preserve">MARLENE                       </t>
  </si>
  <si>
    <t xml:space="preserve">EMILIA OLGA DEL CARMEN        </t>
  </si>
  <si>
    <t xml:space="preserve">REIONOSO       </t>
  </si>
  <si>
    <t xml:space="preserve">SUSANA MARIBEL                </t>
  </si>
  <si>
    <t xml:space="preserve">SCHWARZENBERG  </t>
  </si>
  <si>
    <t xml:space="preserve">MARIA NATALINA                </t>
  </si>
  <si>
    <t xml:space="preserve">X              </t>
  </si>
  <si>
    <t xml:space="preserve">SENHORINHO     </t>
  </si>
  <si>
    <t xml:space="preserve">MARITZA XIMENA                </t>
  </si>
  <si>
    <t xml:space="preserve">LEONARDO ANDRES               </t>
  </si>
  <si>
    <t xml:space="preserve">DANIELA ANDREA                </t>
  </si>
  <si>
    <t xml:space="preserve">BUTRON         </t>
  </si>
  <si>
    <t xml:space="preserve">TOMAS AGUSTIN                 </t>
  </si>
  <si>
    <t xml:space="preserve">CALVO          </t>
  </si>
  <si>
    <t xml:space="preserve">RAQUEL ANGELICA               </t>
  </si>
  <si>
    <t xml:space="preserve">DAGOBERTO SANTIAGO            </t>
  </si>
  <si>
    <t xml:space="preserve">RODRIGO ADOLFO                </t>
  </si>
  <si>
    <t xml:space="preserve">MIGUEL ALBERTO                </t>
  </si>
  <si>
    <t xml:space="preserve">LOYOLA         </t>
  </si>
  <si>
    <t xml:space="preserve">DANIELLA VALENTINA            </t>
  </si>
  <si>
    <t xml:space="preserve">TABATT         </t>
  </si>
  <si>
    <t xml:space="preserve">ARCIL          </t>
  </si>
  <si>
    <t xml:space="preserve">CLAUDIO JAVIER                </t>
  </si>
  <si>
    <t xml:space="preserve">IGONI          </t>
  </si>
  <si>
    <t xml:space="preserve">HUTT           </t>
  </si>
  <si>
    <t xml:space="preserve">BIDART         </t>
  </si>
  <si>
    <t xml:space="preserve">GUSTAVO FRANCISCO             </t>
  </si>
  <si>
    <t xml:space="preserve">SOBARZO        </t>
  </si>
  <si>
    <t xml:space="preserve">KATHERINE CRISTHY             </t>
  </si>
  <si>
    <t xml:space="preserve">JOSELIN                       </t>
  </si>
  <si>
    <t xml:space="preserve">BERNAL         </t>
  </si>
  <si>
    <t xml:space="preserve">WALDO MARCELO                 </t>
  </si>
  <si>
    <t xml:space="preserve">MONICA PATRICIA               </t>
  </si>
  <si>
    <t xml:space="preserve">SALDANA        </t>
  </si>
  <si>
    <t xml:space="preserve">ROBLERO        </t>
  </si>
  <si>
    <t xml:space="preserve">EMA MARLENE                   </t>
  </si>
  <si>
    <t xml:space="preserve">REVALDO                       </t>
  </si>
  <si>
    <t xml:space="preserve">CRISTIAN EMI                  </t>
  </si>
  <si>
    <t xml:space="preserve">BARILARI       </t>
  </si>
  <si>
    <t xml:space="preserve">JUAN ALEJANDRO                </t>
  </si>
  <si>
    <t xml:space="preserve">HUINCACHE      </t>
  </si>
  <si>
    <t xml:space="preserve">LUIS ENOC                     </t>
  </si>
  <si>
    <t xml:space="preserve">ROLACK         </t>
  </si>
  <si>
    <t xml:space="preserve">MOSNICH        </t>
  </si>
  <si>
    <t xml:space="preserve">ALEJANDRA IVETTE              </t>
  </si>
  <si>
    <t xml:space="preserve">ENRIQUE DEL TRANSITO          </t>
  </si>
  <si>
    <t xml:space="preserve">ANDREA ISOL                   </t>
  </si>
  <si>
    <t xml:space="preserve">ALDA NANCY                    </t>
  </si>
  <si>
    <t xml:space="preserve">VALDIVIESO     </t>
  </si>
  <si>
    <t xml:space="preserve">SEBASTIAN IGNACIO             </t>
  </si>
  <si>
    <t xml:space="preserve">JOSE TOMAS                    </t>
  </si>
  <si>
    <t xml:space="preserve">CASAL          </t>
  </si>
  <si>
    <t xml:space="preserve">MARIA XIMENA                  </t>
  </si>
  <si>
    <t xml:space="preserve">HUGO ESTEBAN DEL TRANSITO     </t>
  </si>
  <si>
    <t xml:space="preserve">INGELORE                      </t>
  </si>
  <si>
    <t xml:space="preserve">ROA            </t>
  </si>
  <si>
    <t xml:space="preserve">MATIAS ANDRES                 </t>
  </si>
  <si>
    <t xml:space="preserve">EUGENIN        </t>
  </si>
  <si>
    <t xml:space="preserve">HARDY ELEN                    </t>
  </si>
  <si>
    <t xml:space="preserve">MANOLI         </t>
  </si>
  <si>
    <t xml:space="preserve">ALEXY ANDRETTI                </t>
  </si>
  <si>
    <t xml:space="preserve">LABRA          </t>
  </si>
  <si>
    <t xml:space="preserve">YEVES          </t>
  </si>
  <si>
    <t xml:space="preserve">PEDRO ORLANDO                 </t>
  </si>
  <si>
    <t xml:space="preserve">JAIME PATRICIO                </t>
  </si>
  <si>
    <t xml:space="preserve">VELARDE        </t>
  </si>
  <si>
    <t xml:space="preserve">MARTINA PAZ                   </t>
  </si>
  <si>
    <t xml:space="preserve">OCAMPO         </t>
  </si>
  <si>
    <t xml:space="preserve">NANCY CECILIA                 </t>
  </si>
  <si>
    <t xml:space="preserve">YOTSUMOTO      </t>
  </si>
  <si>
    <t xml:space="preserve">BUTRICHI       </t>
  </si>
  <si>
    <t xml:space="preserve">HANS   PATRICIO               </t>
  </si>
  <si>
    <t xml:space="preserve">DUSCHNER       </t>
  </si>
  <si>
    <t xml:space="preserve">ENNIO BENITO                  </t>
  </si>
  <si>
    <t xml:space="preserve">IUBINI         </t>
  </si>
  <si>
    <t xml:space="preserve">BENJAMIN ALEJANDRO            </t>
  </si>
  <si>
    <t xml:space="preserve">QUEULO         </t>
  </si>
  <si>
    <t xml:space="preserve">ELSON FRANKLIN                </t>
  </si>
  <si>
    <t xml:space="preserve">AMULEF         </t>
  </si>
  <si>
    <t xml:space="preserve">MARCELA YEANETTE              </t>
  </si>
  <si>
    <t xml:space="preserve">GLORIA PATRICIA               </t>
  </si>
  <si>
    <t xml:space="preserve">CARE           </t>
  </si>
  <si>
    <t xml:space="preserve">ORLANDO RODRIGO               </t>
  </si>
  <si>
    <t xml:space="preserve">CHELME         </t>
  </si>
  <si>
    <t xml:space="preserve">VICENTE FELIPE                </t>
  </si>
  <si>
    <t xml:space="preserve">ANDIAS         </t>
  </si>
  <si>
    <t xml:space="preserve">MARCELA ANTONIETA             </t>
  </si>
  <si>
    <t xml:space="preserve">ANGELINI       </t>
  </si>
  <si>
    <t xml:space="preserve"> MIRANDA       </t>
  </si>
  <si>
    <t xml:space="preserve">PATRICIO OCTAVIO              </t>
  </si>
  <si>
    <t xml:space="preserve">MORAN          </t>
  </si>
  <si>
    <t xml:space="preserve">SEVERINA ASCENCION            </t>
  </si>
  <si>
    <t xml:space="preserve">TAMARA TOBA                   </t>
  </si>
  <si>
    <t xml:space="preserve">SCHORR         </t>
  </si>
  <si>
    <t xml:space="preserve">OKSENBERG      </t>
  </si>
  <si>
    <t xml:space="preserve">IVAN DANIEL                   </t>
  </si>
  <si>
    <t xml:space="preserve">ALEJANDRA YANIRA              </t>
  </si>
  <si>
    <t xml:space="preserve">MARLENE ELBA DEL ROSARIO      </t>
  </si>
  <si>
    <t xml:space="preserve">CARLA JEAN                    </t>
  </si>
  <si>
    <t xml:space="preserve">GRECHI         </t>
  </si>
  <si>
    <t xml:space="preserve">RODOLFO ALBERTO               </t>
  </si>
  <si>
    <t xml:space="preserve">JUDITH SILVANA                </t>
  </si>
  <si>
    <t xml:space="preserve">HUNT           </t>
  </si>
  <si>
    <t xml:space="preserve">SEBASTIAN ENRIQUE             </t>
  </si>
  <si>
    <t xml:space="preserve">EXMON          </t>
  </si>
  <si>
    <t xml:space="preserve">JAVIER ARTURO                 </t>
  </si>
  <si>
    <t xml:space="preserve">CANTILLANA     </t>
  </si>
  <si>
    <t xml:space="preserve">ALDO FRANCISCO                </t>
  </si>
  <si>
    <t xml:space="preserve">POLVORIN       </t>
  </si>
  <si>
    <t xml:space="preserve">SUZARTE        </t>
  </si>
  <si>
    <t xml:space="preserve">FERNANDA LIBERTAD             </t>
  </si>
  <si>
    <t xml:space="preserve">YUPANQUI       </t>
  </si>
  <si>
    <t xml:space="preserve">HARDER         </t>
  </si>
  <si>
    <t xml:space="preserve">JIMMY EDUARDO                 </t>
  </si>
  <si>
    <t xml:space="preserve">ROBERTSON      </t>
  </si>
  <si>
    <t xml:space="preserve">BARRALES       </t>
  </si>
  <si>
    <t xml:space="preserve">ALEJANDRO ENZO                </t>
  </si>
  <si>
    <t xml:space="preserve">GOMES          </t>
  </si>
  <si>
    <t xml:space="preserve">JUAN ERNESTO                  </t>
  </si>
  <si>
    <t xml:space="preserve">FEO            </t>
  </si>
  <si>
    <t xml:space="preserve">JOSE AUGUSTO                  </t>
  </si>
  <si>
    <t xml:space="preserve">VIRA           </t>
  </si>
  <si>
    <t xml:space="preserve">CRISTIAN MAURICIO             </t>
  </si>
  <si>
    <t xml:space="preserve">VILLASENOR     </t>
  </si>
  <si>
    <t xml:space="preserve">SERGIO TOMAS                  </t>
  </si>
  <si>
    <t xml:space="preserve">BUSCAGLIONE    </t>
  </si>
  <si>
    <t xml:space="preserve">TUREUNA        </t>
  </si>
  <si>
    <t xml:space="preserve">DAGOBERTO REINALDO            </t>
  </si>
  <si>
    <t xml:space="preserve">ALVARO ELIAS                  </t>
  </si>
  <si>
    <t xml:space="preserve">JORGE AUGUSTO                 </t>
  </si>
  <si>
    <t xml:space="preserve">SASSI          </t>
  </si>
  <si>
    <t xml:space="preserve">MITZI LORENA                  </t>
  </si>
  <si>
    <t xml:space="preserve">MILENA MITZU                  </t>
  </si>
  <si>
    <t xml:space="preserve">JORGE GUSTAVO                 </t>
  </si>
  <si>
    <t xml:space="preserve">EGAÑA          </t>
  </si>
  <si>
    <t xml:space="preserve">CONEJEROS      </t>
  </si>
  <si>
    <t xml:space="preserve">CAMILO                        </t>
  </si>
  <si>
    <t xml:space="preserve">DA  VIA        </t>
  </si>
  <si>
    <t xml:space="preserve">BANARES        </t>
  </si>
  <si>
    <t xml:space="preserve">MARIA MONICA                  </t>
  </si>
  <si>
    <t xml:space="preserve">PINCHULEF      </t>
  </si>
  <si>
    <t xml:space="preserve">HUAIQUIMIL     </t>
  </si>
  <si>
    <t xml:space="preserve">LUCILA MARCELA                </t>
  </si>
  <si>
    <t xml:space="preserve">BERROCAL       </t>
  </si>
  <si>
    <t xml:space="preserve">JOSE RICARDO                  </t>
  </si>
  <si>
    <t xml:space="preserve">SARA PATRICIA                 </t>
  </si>
  <si>
    <t xml:space="preserve">INDO           </t>
  </si>
  <si>
    <t xml:space="preserve">JULIA ELIZABETH               </t>
  </si>
  <si>
    <t xml:space="preserve">ABADIE         </t>
  </si>
  <si>
    <t xml:space="preserve">ESTRUCH        </t>
  </si>
  <si>
    <t xml:space="preserve">ARAOS          </t>
  </si>
  <si>
    <t xml:space="preserve">MOSQUEIRA      </t>
  </si>
  <si>
    <t xml:space="preserve">CABELLO        </t>
  </si>
  <si>
    <t xml:space="preserve">GABRIEL ANTONIO               </t>
  </si>
  <si>
    <t xml:space="preserve">CARLA DENISE                  </t>
  </si>
  <si>
    <t xml:space="preserve">CAROLINA DEL PILAR            </t>
  </si>
  <si>
    <t xml:space="preserve">CONTADOR       </t>
  </si>
  <si>
    <t xml:space="preserve">GIOVANA ANTONIA               </t>
  </si>
  <si>
    <t xml:space="preserve">MARCELINO JOSE                </t>
  </si>
  <si>
    <t xml:space="preserve">MAGALY                        </t>
  </si>
  <si>
    <t xml:space="preserve">CRISTENSEN     </t>
  </si>
  <si>
    <t xml:space="preserve">BLANCA NIEVES                 </t>
  </si>
  <si>
    <t xml:space="preserve">BASAUL         </t>
  </si>
  <si>
    <t xml:space="preserve">MARIO NELSON                  </t>
  </si>
  <si>
    <t xml:space="preserve">DUPA           </t>
  </si>
  <si>
    <t xml:space="preserve">MARIO FRANCISCO               </t>
  </si>
  <si>
    <t xml:space="preserve">GRETTY LODETH                 </t>
  </si>
  <si>
    <t xml:space="preserve">JOSE MIGUEL ANDRES            </t>
  </si>
  <si>
    <t xml:space="preserve">MELIQUEO       </t>
  </si>
  <si>
    <t xml:space="preserve">JAVIER ALBERTO                </t>
  </si>
  <si>
    <t xml:space="preserve">GREZ           </t>
  </si>
  <si>
    <t xml:space="preserve">TALIA                         </t>
  </si>
  <si>
    <t xml:space="preserve">KAUFMANN       </t>
  </si>
  <si>
    <t xml:space="preserve">HAIM           </t>
  </si>
  <si>
    <t xml:space="preserve">MATIAS                        </t>
  </si>
  <si>
    <t xml:space="preserve">MARTEL         </t>
  </si>
  <si>
    <t xml:space="preserve">LY             </t>
  </si>
  <si>
    <t xml:space="preserve">ALVARO JAVIER                 </t>
  </si>
  <si>
    <t xml:space="preserve">CAROLA CECILIA                </t>
  </si>
  <si>
    <t xml:space="preserve">ALCAYAGA       </t>
  </si>
  <si>
    <t xml:space="preserve">JALILY KARINA                 </t>
  </si>
  <si>
    <t xml:space="preserve">ZAMBRANO       </t>
  </si>
  <si>
    <t xml:space="preserve">MIRIAM CAROLINA               </t>
  </si>
  <si>
    <t xml:space="preserve">SERGIO EMILIO                 </t>
  </si>
  <si>
    <t xml:space="preserve">MIGUEL ANTONIO                </t>
  </si>
  <si>
    <t xml:space="preserve">ALVARO GUILLERMO              </t>
  </si>
  <si>
    <t xml:space="preserve">JESSICA MARIANELA             </t>
  </si>
  <si>
    <t xml:space="preserve">JANS HUMBERTO                 </t>
  </si>
  <si>
    <t xml:space="preserve">ALZATE         </t>
  </si>
  <si>
    <t xml:space="preserve">JORGE JAVIER                  </t>
  </si>
  <si>
    <t xml:space="preserve">DAMIAN  ALEXIS                </t>
  </si>
  <si>
    <t xml:space="preserve">BAEZ           </t>
  </si>
  <si>
    <t xml:space="preserve">HOCES          </t>
  </si>
  <si>
    <t xml:space="preserve">JOSE DEMETRIO                 </t>
  </si>
  <si>
    <t xml:space="preserve">BARBARA                       </t>
  </si>
  <si>
    <t xml:space="preserve">PAILLA         </t>
  </si>
  <si>
    <t xml:space="preserve">SERGIO JAVIER                 </t>
  </si>
  <si>
    <t xml:space="preserve">KLOCKER        </t>
  </si>
  <si>
    <t xml:space="preserve">ARACENA        </t>
  </si>
  <si>
    <t xml:space="preserve">DANILO THOMAS PARU            </t>
  </si>
  <si>
    <t xml:space="preserve"> GALLANO       </t>
  </si>
  <si>
    <t xml:space="preserve">JAIME ADOLFO                  </t>
  </si>
  <si>
    <t xml:space="preserve">DENZER         </t>
  </si>
  <si>
    <t xml:space="preserve">ROSA AURELIA                  </t>
  </si>
  <si>
    <t xml:space="preserve">AVILEZ         </t>
  </si>
  <si>
    <t xml:space="preserve">VESPERINAS     </t>
  </si>
  <si>
    <t xml:space="preserve">ASSEN          </t>
  </si>
  <si>
    <t xml:space="preserve">ERIKA ADELINA                 </t>
  </si>
  <si>
    <t xml:space="preserve">RICARDO PATRICIO              </t>
  </si>
  <si>
    <t xml:space="preserve">ARAUNA         </t>
  </si>
  <si>
    <t xml:space="preserve">RODOLFO MIGUEL                </t>
  </si>
  <si>
    <t xml:space="preserve">MOLLER         </t>
  </si>
  <si>
    <t xml:space="preserve">PAULA BEATRIZ                 </t>
  </si>
  <si>
    <t xml:space="preserve">DE LA PAZ      </t>
  </si>
  <si>
    <t xml:space="preserve">NANCY ELIZAB                  </t>
  </si>
  <si>
    <t xml:space="preserve">MARCOS ANTONIO                </t>
  </si>
  <si>
    <t xml:space="preserve">VALENTINA SOLEDAD             </t>
  </si>
  <si>
    <t xml:space="preserve">TURCHAN        </t>
  </si>
  <si>
    <t xml:space="preserve">LUIS ANTONIO                  </t>
  </si>
  <si>
    <t xml:space="preserve">CONUECAR       </t>
  </si>
  <si>
    <t xml:space="preserve">WEISSER        </t>
  </si>
  <si>
    <t xml:space="preserve">CECILIA VERONICA              </t>
  </si>
  <si>
    <t xml:space="preserve">GLADYS DE LAS ROSAS           </t>
  </si>
  <si>
    <t xml:space="preserve">VILLACURA      </t>
  </si>
  <si>
    <t xml:space="preserve">CATALINA PAMELA               </t>
  </si>
  <si>
    <t xml:space="preserve">PINONES        </t>
  </si>
  <si>
    <t xml:space="preserve">NICANOR EDUARDO               </t>
  </si>
  <si>
    <t xml:space="preserve">JOAQUIN                       </t>
  </si>
  <si>
    <t xml:space="preserve">BERGER         </t>
  </si>
  <si>
    <t xml:space="preserve">ESTEBAN ALEJANDRO             </t>
  </si>
  <si>
    <t xml:space="preserve">YANETT YAQUELINE              </t>
  </si>
  <si>
    <t xml:space="preserve">TATTER         </t>
  </si>
  <si>
    <t xml:space="preserve">NATALYDEL CARMEN              </t>
  </si>
  <si>
    <t xml:space="preserve">VICTOR HERNAN                 </t>
  </si>
  <si>
    <t xml:space="preserve">MARAMBIO       </t>
  </si>
  <si>
    <t xml:space="preserve">EUGENIA JANET                 </t>
  </si>
  <si>
    <t xml:space="preserve">CECILIA ALEJANDRA             </t>
  </si>
  <si>
    <t xml:space="preserve">MARIA ADRIANA                 </t>
  </si>
  <si>
    <t xml:space="preserve">ALMENDRAS      </t>
  </si>
  <si>
    <t xml:space="preserve">LYNGERCRIS                    </t>
  </si>
  <si>
    <t xml:space="preserve">SIFUENTES      </t>
  </si>
  <si>
    <t xml:space="preserve">ERIKA ROSSANA                 </t>
  </si>
  <si>
    <t xml:space="preserve">ISABEL ALEJANDRA              </t>
  </si>
  <si>
    <t xml:space="preserve">ALBARO LEONEL                 </t>
  </si>
  <si>
    <t xml:space="preserve">MARTINBEZ      </t>
  </si>
  <si>
    <t xml:space="preserve">PINUER         </t>
  </si>
  <si>
    <t xml:space="preserve">DARINCA DANIELA               </t>
  </si>
  <si>
    <t xml:space="preserve">PATRICIA JIMENA               </t>
  </si>
  <si>
    <t xml:space="preserve">FABIOLA SORAYA                </t>
  </si>
  <si>
    <t xml:space="preserve">GRANZOTTO      </t>
  </si>
  <si>
    <t xml:space="preserve">BRENDA ANTONIA                </t>
  </si>
  <si>
    <t xml:space="preserve">CESAR EDUARDO                 </t>
  </si>
  <si>
    <t xml:space="preserve">CLARA                         </t>
  </si>
  <si>
    <t xml:space="preserve">NAWRATH        </t>
  </si>
  <si>
    <t xml:space="preserve">HECTOR                        </t>
  </si>
  <si>
    <t xml:space="preserve">HECTOR JUAN                   </t>
  </si>
  <si>
    <t xml:space="preserve">ELENA                         </t>
  </si>
  <si>
    <t xml:space="preserve">RICCI          </t>
  </si>
  <si>
    <t xml:space="preserve">ROSENDO DE LOS ANG            </t>
  </si>
  <si>
    <t xml:space="preserve">MAXIMILIANO ANDRES            </t>
  </si>
  <si>
    <t xml:space="preserve">PEDRO FELIPE                  </t>
  </si>
  <si>
    <t xml:space="preserve">RODRIGO        </t>
  </si>
  <si>
    <t xml:space="preserve">VILCA          </t>
  </si>
  <si>
    <t xml:space="preserve">ISIDRO SEGUNDO                </t>
  </si>
  <si>
    <t xml:space="preserve">PEDRO SEBASTIAN               </t>
  </si>
  <si>
    <t xml:space="preserve">GUILLERMO FELIPE              </t>
  </si>
  <si>
    <t xml:space="preserve">SEMINARIO      </t>
  </si>
  <si>
    <t xml:space="preserve">HECTOR GUILLERMO              </t>
  </si>
  <si>
    <t xml:space="preserve">SAMIRE                        </t>
  </si>
  <si>
    <t xml:space="preserve">BAYELLE        </t>
  </si>
  <si>
    <t xml:space="preserve">CELIKBAS       </t>
  </si>
  <si>
    <t xml:space="preserve">CHISEN PATRICIO               </t>
  </si>
  <si>
    <t xml:space="preserve">LEY            </t>
  </si>
  <si>
    <t xml:space="preserve">LUIS                          </t>
  </si>
  <si>
    <t xml:space="preserve">WALDO                         </t>
  </si>
  <si>
    <t xml:space="preserve">HALTENHOFF     </t>
  </si>
  <si>
    <t xml:space="preserve">DAVID                         </t>
  </si>
  <si>
    <t xml:space="preserve">NATACHA PAZ AMELIA            </t>
  </si>
  <si>
    <t xml:space="preserve">JIMENA                        </t>
  </si>
  <si>
    <t xml:space="preserve">BERMEDO        </t>
  </si>
  <si>
    <t xml:space="preserve">CRISTIAN MARCIAL              </t>
  </si>
  <si>
    <t xml:space="preserve">MIRIAM JAQUELINE              </t>
  </si>
  <si>
    <t xml:space="preserve">GUARINGA       </t>
  </si>
  <si>
    <t xml:space="preserve">JOSE ALFONSO                  </t>
  </si>
  <si>
    <t xml:space="preserve">JOSE FELIPE                   </t>
  </si>
  <si>
    <t xml:space="preserve">HIGUERAS       </t>
  </si>
  <si>
    <t xml:space="preserve">LAZARUS                       </t>
  </si>
  <si>
    <t xml:space="preserve">CHINTALA       </t>
  </si>
  <si>
    <t xml:space="preserve">LORNA                         </t>
  </si>
  <si>
    <t xml:space="preserve">MIX            </t>
  </si>
  <si>
    <t xml:space="preserve">ROBERTO ANDRES                </t>
  </si>
  <si>
    <t xml:space="preserve">CASAS CORDERO  </t>
  </si>
  <si>
    <t xml:space="preserve">LUISA ADRIANA                 </t>
  </si>
  <si>
    <t xml:space="preserve">VILLARREAL     </t>
  </si>
  <si>
    <t xml:space="preserve">LILIANA DELFINA               </t>
  </si>
  <si>
    <t xml:space="preserve">JUAN ANTONIO                  </t>
  </si>
  <si>
    <t xml:space="preserve">CAYUQUEO       </t>
  </si>
  <si>
    <t xml:space="preserve">MANDIOLA       </t>
  </si>
  <si>
    <t xml:space="preserve">EDGAR ANTONIO                 </t>
  </si>
  <si>
    <t xml:space="preserve">OLIVEROS       </t>
  </si>
  <si>
    <t xml:space="preserve">GOITIA         </t>
  </si>
  <si>
    <t xml:space="preserve">ROSA ALBINA                   </t>
  </si>
  <si>
    <t xml:space="preserve">ANA LUISA                     </t>
  </si>
  <si>
    <t xml:space="preserve">MONTSERRAT                    </t>
  </si>
  <si>
    <t xml:space="preserve">BAHAMONDES     </t>
  </si>
  <si>
    <t xml:space="preserve">FELIPE VICENTE                </t>
  </si>
  <si>
    <t xml:space="preserve">SALAYA         </t>
  </si>
  <si>
    <t xml:space="preserve">CRISTIAN LEONEL               </t>
  </si>
  <si>
    <t xml:space="preserve">PAULO                         </t>
  </si>
  <si>
    <t xml:space="preserve">CORTI          </t>
  </si>
  <si>
    <t xml:space="preserve">VIVIANA XIMENA                </t>
  </si>
  <si>
    <t xml:space="preserve">CORONA         </t>
  </si>
  <si>
    <t xml:space="preserve">PAINEMIL       </t>
  </si>
  <si>
    <t xml:space="preserve">SERGIO ALEJANDRO              </t>
  </si>
  <si>
    <t xml:space="preserve">QUEUPIL        </t>
  </si>
  <si>
    <t xml:space="preserve">QUILAMAN       </t>
  </si>
  <si>
    <t xml:space="preserve">SCOLARI        </t>
  </si>
  <si>
    <t xml:space="preserve">MARITZA ANDREA                </t>
  </si>
  <si>
    <t xml:space="preserve">DIANE SYLVIA                  </t>
  </si>
  <si>
    <t xml:space="preserve">CHETTLE        </t>
  </si>
  <si>
    <t xml:space="preserve">WOOD           </t>
  </si>
  <si>
    <t xml:space="preserve">FABIAN INGNACIO               </t>
  </si>
  <si>
    <t xml:space="preserve">MILLAHUEQUE    </t>
  </si>
  <si>
    <t xml:space="preserve">MENARES        </t>
  </si>
  <si>
    <t xml:space="preserve">CHAVES         </t>
  </si>
  <si>
    <t xml:space="preserve">MAURICIO EDGARDO              </t>
  </si>
  <si>
    <t xml:space="preserve">CANIVILO       </t>
  </si>
  <si>
    <t xml:space="preserve">MARCELA SUSANA                </t>
  </si>
  <si>
    <t xml:space="preserve">SONIA XIMENA                  </t>
  </si>
  <si>
    <t xml:space="preserve">SUSANA ANTONIETA              </t>
  </si>
  <si>
    <t xml:space="preserve">PEDRO ALBERTO                 </t>
  </si>
  <si>
    <t xml:space="preserve">OLGA                          </t>
  </si>
  <si>
    <t xml:space="preserve">ALCAINO        </t>
  </si>
  <si>
    <t xml:space="preserve">NANCY  OLIVIA                 </t>
  </si>
  <si>
    <t xml:space="preserve">LAMURA         </t>
  </si>
  <si>
    <t xml:space="preserve">CESAR A                       </t>
  </si>
  <si>
    <t xml:space="preserve">HECTOR OSVALDO                </t>
  </si>
  <si>
    <t xml:space="preserve">CARMEN INES                   </t>
  </si>
  <si>
    <t xml:space="preserve">GIANNELLA VERONICA            </t>
  </si>
  <si>
    <t xml:space="preserve">TALAVERA       </t>
  </si>
  <si>
    <t xml:space="preserve">RUTH CECILIA                  </t>
  </si>
  <si>
    <t xml:space="preserve">CORDERO        </t>
  </si>
  <si>
    <t xml:space="preserve">COBO           </t>
  </si>
  <si>
    <t xml:space="preserve">MARCIA ROXANA                 </t>
  </si>
  <si>
    <t xml:space="preserve">DAVID EMILIANO                </t>
  </si>
  <si>
    <t xml:space="preserve">MEYER          </t>
  </si>
  <si>
    <t xml:space="preserve">MIGUEL ALFREDO                </t>
  </si>
  <si>
    <t xml:space="preserve">ORMAZABAL      </t>
  </si>
  <si>
    <t xml:space="preserve">JIL            </t>
  </si>
  <si>
    <t xml:space="preserve">MONICA SOFIA                  </t>
  </si>
  <si>
    <t xml:space="preserve">KANDALAFT      </t>
  </si>
  <si>
    <t xml:space="preserve">CAROLINA ESTER                </t>
  </si>
  <si>
    <t xml:space="preserve">OCTAVIO ALFONSO               </t>
  </si>
  <si>
    <t xml:space="preserve">SABIONCELLO    </t>
  </si>
  <si>
    <t xml:space="preserve">ALDEA          </t>
  </si>
  <si>
    <t xml:space="preserve">MARIA VERONICA                </t>
  </si>
  <si>
    <t xml:space="preserve">CATRIL         </t>
  </si>
  <si>
    <t xml:space="preserve">RAUL ALEJANDRO                </t>
  </si>
  <si>
    <t xml:space="preserve">RECART         </t>
  </si>
  <si>
    <t xml:space="preserve">CAROLINA ALEJ                 </t>
  </si>
  <si>
    <t xml:space="preserve">BALBOA         </t>
  </si>
  <si>
    <t xml:space="preserve">BERNARDITA  PAOLA             </t>
  </si>
  <si>
    <t xml:space="preserve">VIVIANA IVON                  </t>
  </si>
  <si>
    <t xml:space="preserve">VICTOR ANDRES                 </t>
  </si>
  <si>
    <t xml:space="preserve">EMILIA                        </t>
  </si>
  <si>
    <t xml:space="preserve">TURNER         </t>
  </si>
  <si>
    <t xml:space="preserve">JESSICA VERONICA              </t>
  </si>
  <si>
    <t xml:space="preserve">JULIO ALEXANDER               </t>
  </si>
  <si>
    <t xml:space="preserve">HORACIO                       </t>
  </si>
  <si>
    <t xml:space="preserve">Orestes Enrique               </t>
  </si>
  <si>
    <t xml:space="preserve">Bianchi        </t>
  </si>
  <si>
    <t xml:space="preserve">Hernandez      </t>
  </si>
  <si>
    <t xml:space="preserve">OLATE          </t>
  </si>
  <si>
    <t xml:space="preserve">SANDRA ANTONIETA              </t>
  </si>
  <si>
    <t xml:space="preserve">QUIJADA        </t>
  </si>
  <si>
    <t xml:space="preserve">JULIETA LILIAN                </t>
  </si>
  <si>
    <t xml:space="preserve">GALLEGUILLOS   </t>
  </si>
  <si>
    <t xml:space="preserve">FABIOLA PATRICIA              </t>
  </si>
  <si>
    <t xml:space="preserve">MANTERO        </t>
  </si>
  <si>
    <t xml:space="preserve">CAPURRO        </t>
  </si>
  <si>
    <t xml:space="preserve">HENRY HERNAN                  </t>
  </si>
  <si>
    <t xml:space="preserve">ISABEL ANDREA                 </t>
  </si>
  <si>
    <t xml:space="preserve">DELAVEAU       </t>
  </si>
  <si>
    <t xml:space="preserve">BEYER          </t>
  </si>
  <si>
    <t xml:space="preserve">DOMINGO ANTONIO               </t>
  </si>
  <si>
    <t xml:space="preserve">MONTECINO      </t>
  </si>
  <si>
    <t xml:space="preserve">SPERBERG       </t>
  </si>
  <si>
    <t xml:space="preserve">SANDRA MARGARITA              </t>
  </si>
  <si>
    <t xml:space="preserve"> VÁSQUEZ       </t>
  </si>
  <si>
    <t xml:space="preserve">DRIEN          </t>
  </si>
  <si>
    <t xml:space="preserve">ELIZABETH SUSANA              </t>
  </si>
  <si>
    <t xml:space="preserve">KEHR           </t>
  </si>
  <si>
    <t xml:space="preserve">JORGE LUDVIG                  </t>
  </si>
  <si>
    <t xml:space="preserve">KRUUSE         </t>
  </si>
  <si>
    <t xml:space="preserve">NASS           </t>
  </si>
  <si>
    <t xml:space="preserve">RAQUEL                        </t>
  </si>
  <si>
    <t xml:space="preserve">CAROLINA ISABEL               </t>
  </si>
  <si>
    <t xml:space="preserve">MERCEDES MIREYA               </t>
  </si>
  <si>
    <t xml:space="preserve">FRANCESCA ANGELICA            </t>
  </si>
  <si>
    <t xml:space="preserve">SOVINO         </t>
  </si>
  <si>
    <t xml:space="preserve">ALVARO RODRIGO                </t>
  </si>
  <si>
    <t xml:space="preserve">XIMENA LORETO                 </t>
  </si>
  <si>
    <t xml:space="preserve">IRARRAZABAL    </t>
  </si>
  <si>
    <t xml:space="preserve">GLADYS EDELMIRA               </t>
  </si>
  <si>
    <t xml:space="preserve">LORETO MARIA                  </t>
  </si>
  <si>
    <t xml:space="preserve">ROBERTO ELSON                 </t>
  </si>
  <si>
    <t xml:space="preserve">MAXIMILIANO IVAN              </t>
  </si>
  <si>
    <t xml:space="preserve">LABRAÑA        </t>
  </si>
  <si>
    <t xml:space="preserve">ANSALDO        </t>
  </si>
  <si>
    <t xml:space="preserve">CLAUDIA CRISTINA              </t>
  </si>
  <si>
    <t xml:space="preserve">PICCARDO       </t>
  </si>
  <si>
    <t xml:space="preserve">CARBONELL      </t>
  </si>
  <si>
    <t xml:space="preserve">GINO VITO CARLOS              </t>
  </si>
  <si>
    <t xml:space="preserve">ANSELMO        </t>
  </si>
  <si>
    <t xml:space="preserve">ZAVALLA        </t>
  </si>
  <si>
    <t xml:space="preserve">BENJAMIN SEGUNDO              </t>
  </si>
  <si>
    <t xml:space="preserve">JAQUELINE GLADYS              </t>
  </si>
  <si>
    <t xml:space="preserve">GABRIELA NOEMI                </t>
  </si>
  <si>
    <t xml:space="preserve">BERGAMINI      </t>
  </si>
  <si>
    <t xml:space="preserve">ZURITA         </t>
  </si>
  <si>
    <t xml:space="preserve">HERNAN PATRICIO               </t>
  </si>
  <si>
    <t xml:space="preserve">PETERS         </t>
  </si>
  <si>
    <t xml:space="preserve">DAVID JOSE                    </t>
  </si>
  <si>
    <t xml:space="preserve">GASTON                        </t>
  </si>
  <si>
    <t xml:space="preserve">ROBERTO ADRIAN                </t>
  </si>
  <si>
    <t xml:space="preserve">ESPINAZA       </t>
  </si>
  <si>
    <t xml:space="preserve">LEONEL ALBERTO                </t>
  </si>
  <si>
    <t xml:space="preserve">GALINDO        </t>
  </si>
  <si>
    <t xml:space="preserve">CARLOS ELOY                   </t>
  </si>
  <si>
    <t xml:space="preserve">VYHMEISTER     </t>
  </si>
  <si>
    <t xml:space="preserve">LILIAN LUZ                    </t>
  </si>
  <si>
    <t xml:space="preserve">SOLEDAD DEL CARMEN            </t>
  </si>
  <si>
    <t xml:space="preserve">IRIS PILAR                    </t>
  </si>
  <si>
    <t xml:space="preserve">LEYAN          </t>
  </si>
  <si>
    <t xml:space="preserve">ELBA                          </t>
  </si>
  <si>
    <t xml:space="preserve">MAYORGA        </t>
  </si>
  <si>
    <t xml:space="preserve">MAMANI         </t>
  </si>
  <si>
    <t xml:space="preserve">EUGENIA PAZ                   </t>
  </si>
  <si>
    <t xml:space="preserve">NORDHEIMER     </t>
  </si>
  <si>
    <t xml:space="preserve">TAMARA SOLEDAD                </t>
  </si>
  <si>
    <t xml:space="preserve">RAUL FABIAN                   </t>
  </si>
  <si>
    <t xml:space="preserve">ROIRON         </t>
  </si>
  <si>
    <t xml:space="preserve">SAVANDO        </t>
  </si>
  <si>
    <t xml:space="preserve">MARY SOLEDAD                  </t>
  </si>
  <si>
    <t xml:space="preserve">PADILLA        </t>
  </si>
  <si>
    <t xml:space="preserve">LILIAN BEATRIZ                </t>
  </si>
  <si>
    <t xml:space="preserve">MARIO DEL CARMEN              </t>
  </si>
  <si>
    <t xml:space="preserve">JUAN ROBERT                   </t>
  </si>
  <si>
    <t xml:space="preserve">JORGE ROLANDO                 </t>
  </si>
  <si>
    <t xml:space="preserve">PAOLA IVONNE                  </t>
  </si>
  <si>
    <t xml:space="preserve">LECAROS        </t>
  </si>
  <si>
    <t xml:space="preserve">FERNANDO HERNAN               </t>
  </si>
  <si>
    <t xml:space="preserve">VALLADARES     </t>
  </si>
  <si>
    <t xml:space="preserve">ELADIO ANTONIO                </t>
  </si>
  <si>
    <t xml:space="preserve">DEFAUR         </t>
  </si>
  <si>
    <t xml:space="preserve">MAURICIO ALFONSO              </t>
  </si>
  <si>
    <t xml:space="preserve">LILIANA DEL PILAR             </t>
  </si>
  <si>
    <t xml:space="preserve">ROXSANA ELIZABET              </t>
  </si>
  <si>
    <t xml:space="preserve">OLIVA          </t>
  </si>
  <si>
    <t xml:space="preserve">EUGENIA REBECA DEL CARMEN     </t>
  </si>
  <si>
    <t xml:space="preserve">BOZO           </t>
  </si>
  <si>
    <t xml:space="preserve">CRISTOBAL MANUEL              </t>
  </si>
  <si>
    <t xml:space="preserve">JASMIN ELISABETH              </t>
  </si>
  <si>
    <t xml:space="preserve">TUMA           </t>
  </si>
  <si>
    <t xml:space="preserve">SAMUR          </t>
  </si>
  <si>
    <t xml:space="preserve">MALVINA DEL PILAR             </t>
  </si>
  <si>
    <t xml:space="preserve">CARLOS RODOLFO                </t>
  </si>
  <si>
    <t xml:space="preserve">SAGARDIA       </t>
  </si>
  <si>
    <t xml:space="preserve">LJERKA                        </t>
  </si>
  <si>
    <t xml:space="preserve">C              </t>
  </si>
  <si>
    <t xml:space="preserve">STANISAVLJEVIC </t>
  </si>
  <si>
    <t xml:space="preserve">JOHANNA VANESSA               </t>
  </si>
  <si>
    <t xml:space="preserve">CAROLINA MARLENE              </t>
  </si>
  <si>
    <t xml:space="preserve">ALDANA         </t>
  </si>
  <si>
    <t xml:space="preserve">MAURICIO RENE                 </t>
  </si>
  <si>
    <t xml:space="preserve">DANIELA ELEMAR                </t>
  </si>
  <si>
    <t xml:space="preserve">AROCHA         </t>
  </si>
  <si>
    <t xml:space="preserve">MARIA ISMENIA                 </t>
  </si>
  <si>
    <t xml:space="preserve">ORMEÑO         </t>
  </si>
  <si>
    <t xml:space="preserve">ALEX MAURICIO                 </t>
  </si>
  <si>
    <t xml:space="preserve">ALEJANDRO IVAN                </t>
  </si>
  <si>
    <t xml:space="preserve">CRISTIAN RAUL                 </t>
  </si>
  <si>
    <t xml:space="preserve">SANDRA VERONICA               </t>
  </si>
  <si>
    <t xml:space="preserve">CLAUDIA LIZA                  </t>
  </si>
  <si>
    <t xml:space="preserve">BARBATO        </t>
  </si>
  <si>
    <t xml:space="preserve">CAROL IVONNE                  </t>
  </si>
  <si>
    <t xml:space="preserve">LUIS ALEXANDER                </t>
  </si>
  <si>
    <t xml:space="preserve">AMBAR ANDREA                  </t>
  </si>
  <si>
    <t xml:space="preserve">JONATHAN ANTONIO              </t>
  </si>
  <si>
    <t xml:space="preserve">ANA MARIA PATRICIA            </t>
  </si>
  <si>
    <t xml:space="preserve">ROBERTO  CARLOS               </t>
  </si>
  <si>
    <t xml:space="preserve">DA SILVA       </t>
  </si>
  <si>
    <t xml:space="preserve">ERNESTO ELEODORO              </t>
  </si>
  <si>
    <t xml:space="preserve">MAURO ESTEBAN                 </t>
  </si>
  <si>
    <t xml:space="preserve">KENNETH ALEXIS                </t>
  </si>
  <si>
    <t xml:space="preserve">JERALDO        </t>
  </si>
  <si>
    <t xml:space="preserve">GERONIMO ANDRES               </t>
  </si>
  <si>
    <t xml:space="preserve">ARRATIA        </t>
  </si>
  <si>
    <t xml:space="preserve">ROGELIO SEGUNDO               </t>
  </si>
  <si>
    <t xml:space="preserve">ISIDORA FRANCISCA             </t>
  </si>
  <si>
    <t xml:space="preserve">LUETTECKE      </t>
  </si>
  <si>
    <t xml:space="preserve">GEVARA         </t>
  </si>
  <si>
    <t xml:space="preserve">ERIKA DEL PILAR               </t>
  </si>
  <si>
    <t xml:space="preserve">OSVALDO BENEDICTO             </t>
  </si>
  <si>
    <t xml:space="preserve">ELIANA PAZ                    </t>
  </si>
  <si>
    <t xml:space="preserve">PROVIDEL       </t>
  </si>
  <si>
    <t xml:space="preserve">LISANDRO ESTEBAN              </t>
  </si>
  <si>
    <t xml:space="preserve">OCARES         </t>
  </si>
  <si>
    <t xml:space="preserve">RIESTRA        </t>
  </si>
  <si>
    <t xml:space="preserve">RAYEN ANTU                    </t>
  </si>
  <si>
    <t xml:space="preserve">ANDAUR         </t>
  </si>
  <si>
    <t xml:space="preserve">LLANQUILEF     </t>
  </si>
  <si>
    <t xml:space="preserve">CONSTANZA ALEJANDRA           </t>
  </si>
  <si>
    <t xml:space="preserve">GORGIAS ALIOSCHA              </t>
  </si>
  <si>
    <t xml:space="preserve">DOMIC          </t>
  </si>
  <si>
    <t xml:space="preserve">LUIS CONRADO                  </t>
  </si>
  <si>
    <t xml:space="preserve">PABLO ENRIQUE                 </t>
  </si>
  <si>
    <t xml:space="preserve">ETELBINA DEL CARMEN           </t>
  </si>
  <si>
    <t xml:space="preserve">SAPIAIN        </t>
  </si>
  <si>
    <t xml:space="preserve">LOIS PHILIPPE                 </t>
  </si>
  <si>
    <t xml:space="preserve">RADDATZ        </t>
  </si>
  <si>
    <t xml:space="preserve">HSIANG YI                     </t>
  </si>
  <si>
    <t xml:space="preserve">CHEN           </t>
  </si>
  <si>
    <t xml:space="preserve">Maria Isabel                  </t>
  </si>
  <si>
    <t xml:space="preserve">Tejeda         </t>
  </si>
  <si>
    <t xml:space="preserve">Ugarte         </t>
  </si>
  <si>
    <t xml:space="preserve">TOMAS IGNACIO                 </t>
  </si>
  <si>
    <t xml:space="preserve">MATEO ANTONIO                 </t>
  </si>
  <si>
    <t xml:space="preserve">CESAR MAXIMILIANO             </t>
  </si>
  <si>
    <t xml:space="preserve">MICHELLE JACQUELINE           </t>
  </si>
  <si>
    <t xml:space="preserve">MILOSEVICH     </t>
  </si>
  <si>
    <t xml:space="preserve">CHEYRE         </t>
  </si>
  <si>
    <t xml:space="preserve">FERES          </t>
  </si>
  <si>
    <t xml:space="preserve">VANESSA ANDREA                </t>
  </si>
  <si>
    <t xml:space="preserve">MARCELO DOMINGO               </t>
  </si>
  <si>
    <t xml:space="preserve">LOUISE                        </t>
  </si>
  <si>
    <t xml:space="preserve">CLAIRE         </t>
  </si>
  <si>
    <t xml:space="preserve">VIVIANA LORETO                </t>
  </si>
  <si>
    <t xml:space="preserve">SANTIBANEZ     </t>
  </si>
  <si>
    <t xml:space="preserve">LORETO                        </t>
  </si>
  <si>
    <t xml:space="preserve">LASAGNA        </t>
  </si>
  <si>
    <t xml:space="preserve">CHRISTENSEN    </t>
  </si>
  <si>
    <t xml:space="preserve">MAXIMILIANO EDUARDO DANIEL    </t>
  </si>
  <si>
    <t xml:space="preserve">PATRICIA   MARGOT             </t>
  </si>
  <si>
    <t xml:space="preserve">MURGA          </t>
  </si>
  <si>
    <t xml:space="preserve">ISIDORA A                     </t>
  </si>
  <si>
    <t xml:space="preserve">ALFAGEME       </t>
  </si>
  <si>
    <t xml:space="preserve">LUZ DEL PILAR CONCEPCION      </t>
  </si>
  <si>
    <t xml:space="preserve">ELIZABETH LORENA              </t>
  </si>
  <si>
    <t xml:space="preserve">GAMBOA         </t>
  </si>
  <si>
    <t xml:space="preserve">DAYAN PATRICIO                </t>
  </si>
  <si>
    <t xml:space="preserve">MARCIA ETHEL                  </t>
  </si>
  <si>
    <t xml:space="preserve">MOYANO         </t>
  </si>
  <si>
    <t xml:space="preserve">ERIKA EDITH                   </t>
  </si>
  <si>
    <t xml:space="preserve">RAUL ERNESTO                  </t>
  </si>
  <si>
    <t xml:space="preserve">PUEYES         </t>
  </si>
  <si>
    <t xml:space="preserve">BALTAZAR EDUARDO              </t>
  </si>
  <si>
    <t xml:space="preserve">ROBERTO LUIS                  </t>
  </si>
  <si>
    <t xml:space="preserve">MARIELA ANDREA                </t>
  </si>
  <si>
    <t xml:space="preserve">CESAR ANTONIO                 </t>
  </si>
  <si>
    <t xml:space="preserve">ARROS          </t>
  </si>
  <si>
    <t xml:space="preserve">DANIELA ELIZABETH             </t>
  </si>
  <si>
    <t xml:space="preserve">JULIET KATHERINE              </t>
  </si>
  <si>
    <t xml:space="preserve">BOTACHE        </t>
  </si>
  <si>
    <t xml:space="preserve">DE RUYT        </t>
  </si>
  <si>
    <t xml:space="preserve">SUENZEN        </t>
  </si>
  <si>
    <t xml:space="preserve">LISENIA                       </t>
  </si>
  <si>
    <t xml:space="preserve">RIASCOS        </t>
  </si>
  <si>
    <t xml:space="preserve">MOSQUERA       </t>
  </si>
  <si>
    <t xml:space="preserve">CRISTOBAL HUMBERTO            </t>
  </si>
  <si>
    <t xml:space="preserve">ROCO           </t>
  </si>
  <si>
    <t xml:space="preserve">ESPEJO         </t>
  </si>
  <si>
    <t xml:space="preserve">HELLEN MARLENE                </t>
  </si>
  <si>
    <t xml:space="preserve">VALENTINA PAOLA               </t>
  </si>
  <si>
    <t xml:space="preserve">ARABENA        </t>
  </si>
  <si>
    <t xml:space="preserve">SANDRA MARIBEL                </t>
  </si>
  <si>
    <t xml:space="preserve">CLAUDIO ANDRES                </t>
  </si>
  <si>
    <t xml:space="preserve">HEVIA          </t>
  </si>
  <si>
    <t xml:space="preserve">BASTIAN DANIEL                </t>
  </si>
  <si>
    <t xml:space="preserve">MARCELA PAZ                   </t>
  </si>
  <si>
    <t xml:space="preserve">LILY ANDREA                   </t>
  </si>
  <si>
    <t xml:space="preserve">CUMSILLE       </t>
  </si>
  <si>
    <t xml:space="preserve">MUSALEM        </t>
  </si>
  <si>
    <t xml:space="preserve">SANDRA GEMA                   </t>
  </si>
  <si>
    <t xml:space="preserve">NICOLE ELIZABETH              </t>
  </si>
  <si>
    <t xml:space="preserve">JUAN GUILLERMO                </t>
  </si>
  <si>
    <t xml:space="preserve">ROSA LILIANA                  </t>
  </si>
  <si>
    <t xml:space="preserve">MARCELA DEL PILAR             </t>
  </si>
  <si>
    <t xml:space="preserve">REINOSO        </t>
  </si>
  <si>
    <t xml:space="preserve">CERAIN         </t>
  </si>
  <si>
    <t xml:space="preserve">MARCO                         </t>
  </si>
  <si>
    <t xml:space="preserve">ROLANDO ENRIQUE               </t>
  </si>
  <si>
    <t xml:space="preserve">MARIA ANTONIETA ALE           </t>
  </si>
  <si>
    <t xml:space="preserve">OGALDE         </t>
  </si>
  <si>
    <t xml:space="preserve">IGNACIA CATALINA              </t>
  </si>
  <si>
    <t xml:space="preserve">MARISIEL                      </t>
  </si>
  <si>
    <t xml:space="preserve">CAPDEBILA      </t>
  </si>
  <si>
    <t xml:space="preserve">JUANA PATRICIA                </t>
  </si>
  <si>
    <t xml:space="preserve">VALERIA ANDREA                </t>
  </si>
  <si>
    <t xml:space="preserve">ANGIE SUSANA                  </t>
  </si>
  <si>
    <t xml:space="preserve">DELMORE        </t>
  </si>
  <si>
    <t xml:space="preserve">PAMELA JACQUELINE             </t>
  </si>
  <si>
    <t xml:space="preserve">MARIA ANDREA VALERIA          </t>
  </si>
  <si>
    <t xml:space="preserve">MARCELINO ENRIQUE             </t>
  </si>
  <si>
    <t xml:space="preserve">FRANCISCA CONSUELO            </t>
  </si>
  <si>
    <t xml:space="preserve">FERNANDO JAVIER               </t>
  </si>
  <si>
    <t xml:space="preserve">MAX ALEJANDRO                 </t>
  </si>
  <si>
    <t xml:space="preserve">IRIBARREN      </t>
  </si>
  <si>
    <t xml:space="preserve">CARMEN LUZ                    </t>
  </si>
  <si>
    <t xml:space="preserve">ALEJANDRA FABIOLA             </t>
  </si>
  <si>
    <t xml:space="preserve">NORDIO         </t>
  </si>
  <si>
    <t xml:space="preserve">CAROLINA INES                 </t>
  </si>
  <si>
    <t xml:space="preserve">ROUGIER        </t>
  </si>
  <si>
    <t xml:space="preserve">MARIA BERNARDITA              </t>
  </si>
  <si>
    <t xml:space="preserve">ENRIQUE EDUARDO               </t>
  </si>
  <si>
    <t xml:space="preserve">MARIA GRAZIA                  </t>
  </si>
  <si>
    <t xml:space="preserve">CARIDE         </t>
  </si>
  <si>
    <t xml:space="preserve">ARNONE         </t>
  </si>
  <si>
    <t xml:space="preserve">CATHERINE SOLANGE             </t>
  </si>
  <si>
    <t xml:space="preserve">FRANCISCA VALERIA             </t>
  </si>
  <si>
    <t xml:space="preserve">YUNFO          </t>
  </si>
  <si>
    <t xml:space="preserve">CLAUDIA BEATRIZ               </t>
  </si>
  <si>
    <t xml:space="preserve">ALBORTA        </t>
  </si>
  <si>
    <t xml:space="preserve">ANTONIO GREGORIO              </t>
  </si>
  <si>
    <t xml:space="preserve">GRACA          </t>
  </si>
  <si>
    <t xml:space="preserve">GLORIA ISABEL                 </t>
  </si>
  <si>
    <t xml:space="preserve">ISABEL MARGARITA              </t>
  </si>
  <si>
    <t xml:space="preserve">TEBILO         </t>
  </si>
  <si>
    <t xml:space="preserve">ANTONIO ALEJANDRO             </t>
  </si>
  <si>
    <t xml:space="preserve">ADRIAN         </t>
  </si>
  <si>
    <t xml:space="preserve">REES           </t>
  </si>
  <si>
    <t xml:space="preserve">Constanza Alejandra           </t>
  </si>
  <si>
    <t xml:space="preserve">Gazale         </t>
  </si>
  <si>
    <t xml:space="preserve">Lastra         </t>
  </si>
  <si>
    <t xml:space="preserve">CRISTIAN ALEJANDRO            </t>
  </si>
  <si>
    <t xml:space="preserve">PATRICIO DOMINGO              </t>
  </si>
  <si>
    <t xml:space="preserve">SOLEDINA DEL CARMEN           </t>
  </si>
  <si>
    <t xml:space="preserve">PATRICIO ORLANDO              </t>
  </si>
  <si>
    <t xml:space="preserve">PICERO         </t>
  </si>
  <si>
    <t xml:space="preserve">IVAN ANDRES                   </t>
  </si>
  <si>
    <t xml:space="preserve">MARILEO        </t>
  </si>
  <si>
    <t xml:space="preserve">MARIA DE LA LUZ               </t>
  </si>
  <si>
    <t xml:space="preserve">ROSA DE M                     </t>
  </si>
  <si>
    <t xml:space="preserve">PEDRO ENRIQUE                 </t>
  </si>
  <si>
    <t xml:space="preserve">FUENTEVILLA    </t>
  </si>
  <si>
    <t xml:space="preserve">PATRICIA ALEXANDRA            </t>
  </si>
  <si>
    <t xml:space="preserve">ARA            </t>
  </si>
  <si>
    <t xml:space="preserve">JURE           </t>
  </si>
  <si>
    <t xml:space="preserve">ALICIA JOSEFA                 </t>
  </si>
  <si>
    <t xml:space="preserve">INGRID DAISY                  </t>
  </si>
  <si>
    <t xml:space="preserve">SCHAFER        </t>
  </si>
  <si>
    <t xml:space="preserve">MONJE          </t>
  </si>
  <si>
    <t xml:space="preserve">SAITZ          </t>
  </si>
  <si>
    <t xml:space="preserve">CATHERINE ELIZABETH           </t>
  </si>
  <si>
    <t xml:space="preserve">MICHELLE ANN                  </t>
  </si>
  <si>
    <t xml:space="preserve">HOLGER         </t>
  </si>
  <si>
    <t xml:space="preserve">PRATER         </t>
  </si>
  <si>
    <t xml:space="preserve">NANCY ODETTE                  </t>
  </si>
  <si>
    <t xml:space="preserve">NATALIA SOFIA                 </t>
  </si>
  <si>
    <t xml:space="preserve">VILLAVICENCIO  </t>
  </si>
  <si>
    <t xml:space="preserve">MARIBEL VIVIANA               </t>
  </si>
  <si>
    <t xml:space="preserve">ARISMENDI      </t>
  </si>
  <si>
    <t xml:space="preserve">GAEZ           </t>
  </si>
  <si>
    <t xml:space="preserve">PAOLA ADRIANA                 </t>
  </si>
  <si>
    <t xml:space="preserve">ERICH OMAR                    </t>
  </si>
  <si>
    <t xml:space="preserve">JACQUELINE ELIZABETH          </t>
  </si>
  <si>
    <t xml:space="preserve">CARPENTER      </t>
  </si>
  <si>
    <t xml:space="preserve">FELIPE ERASMO                 </t>
  </si>
  <si>
    <t xml:space="preserve">ARMANDO ALBERTO               </t>
  </si>
  <si>
    <t xml:space="preserve">SANDRA CLORINDA               </t>
  </si>
  <si>
    <t xml:space="preserve">GLADYS XIMENA                 </t>
  </si>
  <si>
    <t xml:space="preserve">AIDA DE LAS MERCEDES          </t>
  </si>
  <si>
    <t xml:space="preserve">MARIO EDGARDO                 </t>
  </si>
  <si>
    <t xml:space="preserve">JAREMI DE LAS NIEVES          </t>
  </si>
  <si>
    <t xml:space="preserve">LLANILLOS      </t>
  </si>
  <si>
    <t xml:space="preserve">CECILIA INES                  </t>
  </si>
  <si>
    <t xml:space="preserve">NATALIA INES                  </t>
  </si>
  <si>
    <t xml:space="preserve">JOSE ALBERTO                  </t>
  </si>
  <si>
    <t xml:space="preserve">BARBE          </t>
  </si>
  <si>
    <t xml:space="preserve">MARIA PILAR                   </t>
  </si>
  <si>
    <t xml:space="preserve">MONSALVEZ      </t>
  </si>
  <si>
    <t xml:space="preserve">GUILLERMO ENRIQUE             </t>
  </si>
  <si>
    <t xml:space="preserve">LOAYZA         </t>
  </si>
  <si>
    <t xml:space="preserve">LUCY VERONICA                 </t>
  </si>
  <si>
    <t xml:space="preserve">BRUCE          </t>
  </si>
  <si>
    <t xml:space="preserve">MARIELA MERCEDES              </t>
  </si>
  <si>
    <t xml:space="preserve">FELIPE NICOLAS                </t>
  </si>
  <si>
    <t xml:space="preserve">HENRY                         </t>
  </si>
  <si>
    <t xml:space="preserve">MONNIER        </t>
  </si>
  <si>
    <t xml:space="preserve">NATALIA CAROLINA              </t>
  </si>
  <si>
    <t xml:space="preserve">MARGARITA EMPERATRIZ          </t>
  </si>
  <si>
    <t xml:space="preserve">JACQUELINE NICOLE             </t>
  </si>
  <si>
    <t xml:space="preserve">CHUAQUI        </t>
  </si>
  <si>
    <t xml:space="preserve">SPENCER        </t>
  </si>
  <si>
    <t xml:space="preserve">NANCY ELENA                   </t>
  </si>
  <si>
    <t xml:space="preserve">BARINDELLI     </t>
  </si>
  <si>
    <t xml:space="preserve">MIRTA SUSANA                  </t>
  </si>
  <si>
    <t xml:space="preserve">MARIA JESUS                   </t>
  </si>
  <si>
    <t xml:space="preserve">PUENTES        </t>
  </si>
  <si>
    <t xml:space="preserve">SALUM          </t>
  </si>
  <si>
    <t xml:space="preserve">BARRIOZ        </t>
  </si>
  <si>
    <t xml:space="preserve">KAREN VALERIA                 </t>
  </si>
  <si>
    <t xml:space="preserve">ELSA JUDITH                   </t>
  </si>
  <si>
    <t xml:space="preserve">ZAPAG          </t>
  </si>
  <si>
    <t xml:space="preserve">JOHANNA CRISTINA              </t>
  </si>
  <si>
    <t xml:space="preserve">VALENTINA MARCELA             </t>
  </si>
  <si>
    <t xml:space="preserve">XIMENA AURORA                 </t>
  </si>
  <si>
    <t xml:space="preserve">BRISA ANGELICA                </t>
  </si>
  <si>
    <t xml:space="preserve">MIQUEL         </t>
  </si>
  <si>
    <t xml:space="preserve">SOLANGE ANDREA                </t>
  </si>
  <si>
    <t xml:space="preserve">NOVELL         </t>
  </si>
  <si>
    <t xml:space="preserve">MOLGO          </t>
  </si>
  <si>
    <t xml:space="preserve">CANAS          </t>
  </si>
  <si>
    <t xml:space="preserve">IVAN ANIBAL                   </t>
  </si>
  <si>
    <t xml:space="preserve">PATRICIA ANALIA               </t>
  </si>
  <si>
    <t xml:space="preserve">BRUNEL         </t>
  </si>
  <si>
    <t xml:space="preserve">SANTELICES     </t>
  </si>
  <si>
    <t xml:space="preserve">LEONARDO JAVIER               </t>
  </si>
  <si>
    <t xml:space="preserve">TERNA          </t>
  </si>
  <si>
    <t xml:space="preserve">ALE            </t>
  </si>
  <si>
    <t xml:space="preserve">RODRIGO HERNAN                </t>
  </si>
  <si>
    <t xml:space="preserve">OSCAR BERNARDO                </t>
  </si>
  <si>
    <t xml:space="preserve">RAFAEL VALENTINO              </t>
  </si>
  <si>
    <t xml:space="preserve">CLAUDIA PATRICIA              </t>
  </si>
  <si>
    <t xml:space="preserve">OCHOA          </t>
  </si>
  <si>
    <t xml:space="preserve">MARCELO  SEGUNDO              </t>
  </si>
  <si>
    <t xml:space="preserve">MATIAS NICOLAS                </t>
  </si>
  <si>
    <t xml:space="preserve">CLAUDIA HAYDEE                </t>
  </si>
  <si>
    <t xml:space="preserve">BLANCA MARCELA                </t>
  </si>
  <si>
    <t xml:space="preserve">CAROLINA MARTA                </t>
  </si>
  <si>
    <t xml:space="preserve">ANDRES PATRICIO               </t>
  </si>
  <si>
    <t xml:space="preserve">ALDO NICOLAS                  </t>
  </si>
  <si>
    <t xml:space="preserve">IRMA DEL CARMEN               </t>
  </si>
  <si>
    <t xml:space="preserve">CANIBICO       </t>
  </si>
  <si>
    <t xml:space="preserve">ROBERTA                       </t>
  </si>
  <si>
    <t xml:space="preserve">FERNANDES      </t>
  </si>
  <si>
    <t xml:space="preserve">REZENDE        </t>
  </si>
  <si>
    <t xml:space="preserve">PATRICIA ELVIRA               </t>
  </si>
  <si>
    <t xml:space="preserve">LATORRE        </t>
  </si>
  <si>
    <t xml:space="preserve">PENAILILLO     </t>
  </si>
  <si>
    <t xml:space="preserve">MARCIA ELENA                  </t>
  </si>
  <si>
    <t xml:space="preserve">ALTAMIRANO     </t>
  </si>
  <si>
    <t xml:space="preserve">ANDRES JOSE                   </t>
  </si>
  <si>
    <t xml:space="preserve">SUBERCASEAUX   </t>
  </si>
  <si>
    <t xml:space="preserve">PEREZ COTAPOS  </t>
  </si>
  <si>
    <t xml:space="preserve">WILSON DEL CARM               </t>
  </si>
  <si>
    <t xml:space="preserve">TOMAS FERNANDO                </t>
  </si>
  <si>
    <t xml:space="preserve">CLAUDIO FERNANDO              </t>
  </si>
  <si>
    <t xml:space="preserve">DORIS SANDRA                  </t>
  </si>
  <si>
    <t xml:space="preserve">PILAR          </t>
  </si>
  <si>
    <t xml:space="preserve">BENJAMIN ALONSO               </t>
  </si>
  <si>
    <t xml:space="preserve">MISTRETTA      </t>
  </si>
  <si>
    <t xml:space="preserve">RODRIGO BERNARDO              </t>
  </si>
  <si>
    <t xml:space="preserve">BOSONI         </t>
  </si>
  <si>
    <t xml:space="preserve">AMO            </t>
  </si>
  <si>
    <t xml:space="preserve">RENE                          </t>
  </si>
  <si>
    <t xml:space="preserve">CLAVIJO        </t>
  </si>
  <si>
    <t xml:space="preserve">CABALA         </t>
  </si>
  <si>
    <t xml:space="preserve">JORGE ADRIEL                  </t>
  </si>
  <si>
    <t xml:space="preserve">ROCIO SOLEDAD                 </t>
  </si>
  <si>
    <t xml:space="preserve">MARCELO ALEJANDRO             </t>
  </si>
  <si>
    <t xml:space="preserve">MAURICIO ULISES               </t>
  </si>
  <si>
    <t xml:space="preserve">BANAREZ        </t>
  </si>
  <si>
    <t xml:space="preserve">IVAN OSVALDO                  </t>
  </si>
  <si>
    <t xml:space="preserve">ROXANA ADELA                  </t>
  </si>
  <si>
    <t xml:space="preserve">NIKLITSCHEK    </t>
  </si>
  <si>
    <t xml:space="preserve">OSCAR PATRICIO                </t>
  </si>
  <si>
    <t xml:space="preserve">CESAR                         </t>
  </si>
  <si>
    <t xml:space="preserve">INGRID PAOLA                  </t>
  </si>
  <si>
    <t xml:space="preserve">PRISCILLA                     </t>
  </si>
  <si>
    <t xml:space="preserve">PETIT          </t>
  </si>
  <si>
    <t xml:space="preserve">ERIKA ELIZABETH               </t>
  </si>
  <si>
    <t xml:space="preserve">FALCONI        </t>
  </si>
  <si>
    <t xml:space="preserve">WALDO SEGUNDO                 </t>
  </si>
  <si>
    <t xml:space="preserve">CARLOS VICTOR                 </t>
  </si>
  <si>
    <t xml:space="preserve">ORIGAEN        </t>
  </si>
  <si>
    <t xml:space="preserve">MARIA ROSSANNA                </t>
  </si>
  <si>
    <t xml:space="preserve">ORLANDO RENE                  </t>
  </si>
  <si>
    <t xml:space="preserve">CHANG          </t>
  </si>
  <si>
    <t xml:space="preserve">NELSON LUIS                   </t>
  </si>
  <si>
    <t xml:space="preserve">INGRID TERESA                 </t>
  </si>
  <si>
    <t xml:space="preserve">VERONICA BERTINA              </t>
  </si>
  <si>
    <t xml:space="preserve">RODRIGO MAX                   </t>
  </si>
  <si>
    <t xml:space="preserve">RONNEY RAMON                  </t>
  </si>
  <si>
    <t xml:space="preserve">BELISARIO      </t>
  </si>
  <si>
    <t xml:space="preserve">LUIS LEONARDO                 </t>
  </si>
  <si>
    <t xml:space="preserve">MARIO ORLANDO                 </t>
  </si>
  <si>
    <t xml:space="preserve">KATHERINE JEANNETTE           </t>
  </si>
  <si>
    <t xml:space="preserve">MARCELA ANDREA                </t>
  </si>
  <si>
    <t xml:space="preserve">OSVALDO MOISES                </t>
  </si>
  <si>
    <t xml:space="preserve">RANDANELLI     </t>
  </si>
  <si>
    <t xml:space="preserve">GABRIEL ANDRES                </t>
  </si>
  <si>
    <t xml:space="preserve">CARIAGA        </t>
  </si>
  <si>
    <t xml:space="preserve">DIOCARES       </t>
  </si>
  <si>
    <t xml:space="preserve">TANIA VERONICA                </t>
  </si>
  <si>
    <t xml:space="preserve">SANTIS         </t>
  </si>
  <si>
    <t xml:space="preserve">CLAUDIO ARIEL                 </t>
  </si>
  <si>
    <t xml:space="preserve">CAROLINA HAYDEE               </t>
  </si>
  <si>
    <t xml:space="preserve">HEROITA                       </t>
  </si>
  <si>
    <t xml:space="preserve">MYRIAM                        </t>
  </si>
  <si>
    <t xml:space="preserve">HUILCAMAN      </t>
  </si>
  <si>
    <t xml:space="preserve">PATRICIO HENRY                </t>
  </si>
  <si>
    <t xml:space="preserve">DUSSAILLANT    </t>
  </si>
  <si>
    <t xml:space="preserve">SANDRA XIMENA                 </t>
  </si>
  <si>
    <t xml:space="preserve">PINANA         </t>
  </si>
  <si>
    <t xml:space="preserve">CAROLINA ANGELICA             </t>
  </si>
  <si>
    <t xml:space="preserve">GIESEN         </t>
  </si>
  <si>
    <t xml:space="preserve">PAULINA DEL CARMEN            </t>
  </si>
  <si>
    <t xml:space="preserve">FONTT          </t>
  </si>
  <si>
    <t xml:space="preserve">MARIELA MARJORIE              </t>
  </si>
  <si>
    <t xml:space="preserve">ARTURO EDUARDO                </t>
  </si>
  <si>
    <t xml:space="preserve">ALDUNATE       </t>
  </si>
  <si>
    <t xml:space="preserve">JOSEFA AMPARO                 </t>
  </si>
  <si>
    <t xml:space="preserve">AZOLA          </t>
  </si>
  <si>
    <t xml:space="preserve">URIEL SANTOS                  </t>
  </si>
  <si>
    <t xml:space="preserve">BUSCHMANN      </t>
  </si>
  <si>
    <t xml:space="preserve">CRISTIAN ANTHONY              </t>
  </si>
  <si>
    <t xml:space="preserve">ANTONIO NELIO                 </t>
  </si>
  <si>
    <t xml:space="preserve">CLAUDIA JESSICA               </t>
  </si>
  <si>
    <t xml:space="preserve">STUARDO        </t>
  </si>
  <si>
    <t xml:space="preserve">VALERIA CONSTANZA             </t>
  </si>
  <si>
    <t xml:space="preserve">CABALIN        </t>
  </si>
  <si>
    <t xml:space="preserve">PENALOZA       </t>
  </si>
  <si>
    <t xml:space="preserve">SAURE          </t>
  </si>
  <si>
    <t xml:space="preserve">JUAN AURELIO                  </t>
  </si>
  <si>
    <t xml:space="preserve">MARIA  EDILIA                 </t>
  </si>
  <si>
    <t xml:space="preserve">BORREGO        </t>
  </si>
  <si>
    <t xml:space="preserve">WALTER                        </t>
  </si>
  <si>
    <t xml:space="preserve">ROBERT                        </t>
  </si>
  <si>
    <t xml:space="preserve">SANDRA PATRICIA               </t>
  </si>
  <si>
    <t xml:space="preserve">ROBERTO HERNAN                </t>
  </si>
  <si>
    <t xml:space="preserve">FICA           </t>
  </si>
  <si>
    <t xml:space="preserve">JUAN SEGUNDO                  </t>
  </si>
  <si>
    <t xml:space="preserve">SARA FERNANDA                 </t>
  </si>
  <si>
    <t xml:space="preserve">TUDELA         </t>
  </si>
  <si>
    <t xml:space="preserve">EMILIO HECTOR                 </t>
  </si>
  <si>
    <t xml:space="preserve">GLORIA ROSARIO                </t>
  </si>
  <si>
    <t xml:space="preserve">PASTENES       </t>
  </si>
  <si>
    <t xml:space="preserve">MARIA LUZ                     </t>
  </si>
  <si>
    <t xml:space="preserve">FARAH          </t>
  </si>
  <si>
    <t xml:space="preserve">MARCOS         </t>
  </si>
  <si>
    <t xml:space="preserve">ALICIA DEL CARMEN             </t>
  </si>
  <si>
    <t xml:space="preserve">MIGUEL GASTON                 </t>
  </si>
  <si>
    <t xml:space="preserve">ZARATE         </t>
  </si>
  <si>
    <t xml:space="preserve">DANIEL EUGENIO                </t>
  </si>
  <si>
    <t xml:space="preserve">ANA HILDA                     </t>
  </si>
  <si>
    <t xml:space="preserve">JUDITH ELISABETH              </t>
  </si>
  <si>
    <t xml:space="preserve">GUSTAVO ADOLFO JESUS          </t>
  </si>
  <si>
    <t xml:space="preserve">LEMA           </t>
  </si>
  <si>
    <t xml:space="preserve">CARLOS RODRIGO                </t>
  </si>
  <si>
    <t xml:space="preserve">VIVIANA MARIA ISABEL          </t>
  </si>
  <si>
    <t xml:space="preserve">JOHANNA ANDREA                </t>
  </si>
  <si>
    <t xml:space="preserve">VERONICA ALEJANDR             </t>
  </si>
  <si>
    <t xml:space="preserve">CEPEDA         </t>
  </si>
  <si>
    <t xml:space="preserve">SERGIO JAVIER MAYORGA DIA     </t>
  </si>
  <si>
    <t xml:space="preserve">PATRICIO HUMBERTO             </t>
  </si>
  <si>
    <t xml:space="preserve">ALISTE         </t>
  </si>
  <si>
    <t xml:space="preserve">KARLA MARCELA                 </t>
  </si>
  <si>
    <t xml:space="preserve">PENA Y LILLO   </t>
  </si>
  <si>
    <t xml:space="preserve">LEINENWEBER    </t>
  </si>
  <si>
    <t xml:space="preserve">MILENE NATALIE                </t>
  </si>
  <si>
    <t xml:space="preserve">ALEXIS ENRIQUE                </t>
  </si>
  <si>
    <t xml:space="preserve">ANKY MAKARENA                 </t>
  </si>
  <si>
    <t xml:space="preserve">ALEJANDRA  TATIANA            </t>
  </si>
  <si>
    <t xml:space="preserve">EDUARDO ROSAMEL               </t>
  </si>
  <si>
    <t xml:space="preserve">MIERES         </t>
  </si>
  <si>
    <t xml:space="preserve">VILLASECA      </t>
  </si>
  <si>
    <t xml:space="preserve">VILMA DEL CARMEN              </t>
  </si>
  <si>
    <t xml:space="preserve">INGRAND ALEXIS                </t>
  </si>
  <si>
    <t xml:space="preserve">GUILLERMO ANTONIO             </t>
  </si>
  <si>
    <t xml:space="preserve">LORENZONI      </t>
  </si>
  <si>
    <t xml:space="preserve">RENE ANTONIO                  </t>
  </si>
  <si>
    <t xml:space="preserve">FELIX ROSA                    </t>
  </si>
  <si>
    <t xml:space="preserve">MARGARITA LORENA              </t>
  </si>
  <si>
    <t xml:space="preserve">ROSA CATALINA                 </t>
  </si>
  <si>
    <t xml:space="preserve">IRIGOIN        </t>
  </si>
  <si>
    <t xml:space="preserve">OSCAR MANUEL                  </t>
  </si>
  <si>
    <t xml:space="preserve">DELLEPIANE     </t>
  </si>
  <si>
    <t xml:space="preserve">CAROLINA XIMENA               </t>
  </si>
  <si>
    <t xml:space="preserve">HAYE           </t>
  </si>
  <si>
    <t xml:space="preserve">JESSICA GIOVANNA              </t>
  </si>
  <si>
    <t xml:space="preserve">DANIELA DEL PILAR             </t>
  </si>
  <si>
    <t xml:space="preserve">VALENTINA MILLARAY            </t>
  </si>
  <si>
    <t xml:space="preserve">HULE           </t>
  </si>
  <si>
    <t xml:space="preserve">RICARDO FERNANDO              </t>
  </si>
  <si>
    <t xml:space="preserve">FUMERON        </t>
  </si>
  <si>
    <t xml:space="preserve">NEUMANN        </t>
  </si>
  <si>
    <t xml:space="preserve">MACARENA PIA                  </t>
  </si>
  <si>
    <t xml:space="preserve">ESCAURIAZA     </t>
  </si>
  <si>
    <t xml:space="preserve">CHERIE NEVENKA                </t>
  </si>
  <si>
    <t xml:space="preserve">MALLA          </t>
  </si>
  <si>
    <t xml:space="preserve">LUIS ORLANDO                  </t>
  </si>
  <si>
    <t xml:space="preserve">BART           </t>
  </si>
  <si>
    <t xml:space="preserve">CARVACHO       </t>
  </si>
  <si>
    <t xml:space="preserve">ANTONIA ROCIO                 </t>
  </si>
  <si>
    <t xml:space="preserve">PATRICIA  VICTORIA            </t>
  </si>
  <si>
    <t xml:space="preserve">LUZ MARINA                    </t>
  </si>
  <si>
    <t xml:space="preserve">HILL           </t>
  </si>
  <si>
    <t xml:space="preserve">TCHIMINO       </t>
  </si>
  <si>
    <t xml:space="preserve">FRANCO MANUEL                 </t>
  </si>
  <si>
    <t xml:space="preserve">MARIANELA LORETO              </t>
  </si>
  <si>
    <t xml:space="preserve">EFRAIN EDUARDO                </t>
  </si>
  <si>
    <t xml:space="preserve">MAURICIO                      </t>
  </si>
  <si>
    <t xml:space="preserve">YASNA CAROLA                  </t>
  </si>
  <si>
    <t xml:space="preserve">ATENZA         </t>
  </si>
  <si>
    <t xml:space="preserve">KREBS          </t>
  </si>
  <si>
    <t xml:space="preserve">CARLOS EDUINO                 </t>
  </si>
  <si>
    <t xml:space="preserve">HOFFMANN       </t>
  </si>
  <si>
    <t xml:space="preserve">JULIAN ALFREDO                </t>
  </si>
  <si>
    <t xml:space="preserve">ARNOLD BAYRON                 </t>
  </si>
  <si>
    <t xml:space="preserve">OSCAR                         </t>
  </si>
  <si>
    <t xml:space="preserve">CASTAÑEDA      </t>
  </si>
  <si>
    <t xml:space="preserve">MARGARITA CRISTINA            </t>
  </si>
  <si>
    <t xml:space="preserve">SOTOMAYOR      </t>
  </si>
  <si>
    <t xml:space="preserve">ENCINA         </t>
  </si>
  <si>
    <t xml:space="preserve">GUILLERMO ALEJANDRO           </t>
  </si>
  <si>
    <t xml:space="preserve">PATRICIA MARIA                </t>
  </si>
  <si>
    <t xml:space="preserve">CARLOS ARIEL                  </t>
  </si>
  <si>
    <t xml:space="preserve">PABLO CESAR                   </t>
  </si>
  <si>
    <t xml:space="preserve">ISABEL CRISTINA               </t>
  </si>
  <si>
    <t xml:space="preserve">DEL PINO       </t>
  </si>
  <si>
    <t xml:space="preserve">RICARDO ARTURO                </t>
  </si>
  <si>
    <t xml:space="preserve">ANDREA MARIA                  </t>
  </si>
  <si>
    <t xml:space="preserve">HALABI         </t>
  </si>
  <si>
    <t xml:space="preserve">MATIAS EDUARDO                </t>
  </si>
  <si>
    <t xml:space="preserve">RUIZ TAGLE     </t>
  </si>
  <si>
    <t xml:space="preserve">CARMEN                        </t>
  </si>
  <si>
    <t xml:space="preserve">EMILIO SEBASTIAN              </t>
  </si>
  <si>
    <t xml:space="preserve">LISKA VIVIAN                  </t>
  </si>
  <si>
    <t xml:space="preserve">OSVALDO GUILLERMO             </t>
  </si>
  <si>
    <t xml:space="preserve">KARIN EUGENIA                 </t>
  </si>
  <si>
    <t xml:space="preserve">CHAUCON        </t>
  </si>
  <si>
    <t xml:space="preserve">VICTOR EUGENIO                </t>
  </si>
  <si>
    <t xml:space="preserve">RAUL ARMANDO                  </t>
  </si>
  <si>
    <t xml:space="preserve">AURORA MARIA                  </t>
  </si>
  <si>
    <t xml:space="preserve">CEDEÑO         </t>
  </si>
  <si>
    <t xml:space="preserve">VIRGINIA DEL PILAR            </t>
  </si>
  <si>
    <t xml:space="preserve">GEORGINA DELOURDES            </t>
  </si>
  <si>
    <t xml:space="preserve">ECHEGOYEN      </t>
  </si>
  <si>
    <t xml:space="preserve">YOHN           </t>
  </si>
  <si>
    <t xml:space="preserve">TATIANA XIMENA                </t>
  </si>
  <si>
    <t xml:space="preserve">MARIA INGRID                  </t>
  </si>
  <si>
    <t xml:space="preserve">VERONICA  DEL PILAR           </t>
  </si>
  <si>
    <t xml:space="preserve">CIRIZA         </t>
  </si>
  <si>
    <t xml:space="preserve">SIRLEY                        </t>
  </si>
  <si>
    <t xml:space="preserve">DOS SANTOS     </t>
  </si>
  <si>
    <t xml:space="preserve">JUAN AGUSTIN                  </t>
  </si>
  <si>
    <t xml:space="preserve">FURBER         </t>
  </si>
  <si>
    <t xml:space="preserve">ALCALDE        </t>
  </si>
  <si>
    <t xml:space="preserve">JORGE ARSENIO                 </t>
  </si>
  <si>
    <t xml:space="preserve">BERTA                         </t>
  </si>
  <si>
    <t xml:space="preserve">MARISOL                       </t>
  </si>
  <si>
    <t xml:space="preserve">CELIA CAROLINA                </t>
  </si>
  <si>
    <t xml:space="preserve">JEANNETTE SANDRA              </t>
  </si>
  <si>
    <t xml:space="preserve">ARRUE          </t>
  </si>
  <si>
    <t xml:space="preserve">MARIA LILIANA                 </t>
  </si>
  <si>
    <t xml:space="preserve">PIFFAUT        </t>
  </si>
  <si>
    <t xml:space="preserve">CONSTANZA RASHEL              </t>
  </si>
  <si>
    <t xml:space="preserve">ANDREA IRIS                   </t>
  </si>
  <si>
    <t xml:space="preserve">GAMBARO        </t>
  </si>
  <si>
    <t xml:space="preserve">LUARTE         </t>
  </si>
  <si>
    <t xml:space="preserve">DEMARCHI       </t>
  </si>
  <si>
    <t xml:space="preserve">FUNES          </t>
  </si>
  <si>
    <t xml:space="preserve">RUBEN MARCOS                  </t>
  </si>
  <si>
    <t xml:space="preserve">HECTOR IVAN                   </t>
  </si>
  <si>
    <t xml:space="preserve">FOUERE         </t>
  </si>
  <si>
    <t xml:space="preserve">GLORIA ELIZABETH              </t>
  </si>
  <si>
    <t xml:space="preserve">MULLER         </t>
  </si>
  <si>
    <t xml:space="preserve">GABRIEL ENRIQUE               </t>
  </si>
  <si>
    <t xml:space="preserve">JIRON          </t>
  </si>
  <si>
    <t xml:space="preserve">HUMIRE         </t>
  </si>
  <si>
    <t xml:space="preserve">GORMAZ         </t>
  </si>
  <si>
    <t xml:space="preserve">CANTEROS       </t>
  </si>
  <si>
    <t xml:space="preserve">BERTA ELENA                   </t>
  </si>
  <si>
    <t xml:space="preserve">MARCELA EUGENIA               </t>
  </si>
  <si>
    <t>CLAUDIA ALEJANDRA         CARV</t>
  </si>
  <si>
    <t xml:space="preserve">RUBEN EDUARDO                 </t>
  </si>
  <si>
    <t xml:space="preserve">ROXANA LISSET                 </t>
  </si>
  <si>
    <t xml:space="preserve">SUAZO          </t>
  </si>
  <si>
    <t xml:space="preserve">TABOADA        </t>
  </si>
  <si>
    <t xml:space="preserve">URBINA         </t>
  </si>
  <si>
    <t xml:space="preserve">TATIANA KARINA                </t>
  </si>
  <si>
    <t xml:space="preserve">VIVEROS        </t>
  </si>
  <si>
    <t xml:space="preserve">RENE ENRIQUE                  </t>
  </si>
  <si>
    <t xml:space="preserve">LAFIAN         </t>
  </si>
  <si>
    <t xml:space="preserve">FREDERIK MANUEL               </t>
  </si>
  <si>
    <t xml:space="preserve">ORMENO         </t>
  </si>
  <si>
    <t xml:space="preserve">EDITH MARGOT                  </t>
  </si>
  <si>
    <t xml:space="preserve">JESSICA DE LAS MERCEDES       </t>
  </si>
  <si>
    <t xml:space="preserve">CLAUDIA EUGENIA               </t>
  </si>
  <si>
    <t xml:space="preserve">FERRANDO       </t>
  </si>
  <si>
    <t xml:space="preserve">GUSTAVO YAMIL                 </t>
  </si>
  <si>
    <t xml:space="preserve">AITKEN         </t>
  </si>
  <si>
    <t xml:space="preserve">MESIAS         </t>
  </si>
  <si>
    <t xml:space="preserve">JAVIERA PATRICIA              </t>
  </si>
  <si>
    <t xml:space="preserve">KATHERINE CRISTINA            </t>
  </si>
  <si>
    <t xml:space="preserve">OLGA FRANCISCA                </t>
  </si>
  <si>
    <t xml:space="preserve">ALEJANDRO DAVID               </t>
  </si>
  <si>
    <t xml:space="preserve">CRISTIAN ROGELIO              </t>
  </si>
  <si>
    <t xml:space="preserve">BILINKA SUELI                 </t>
  </si>
  <si>
    <t xml:space="preserve">ERBER          </t>
  </si>
  <si>
    <t xml:space="preserve">MOUSA                         </t>
  </si>
  <si>
    <t xml:space="preserve">KISHEK         </t>
  </si>
  <si>
    <t xml:space="preserve">ANTONIO GERMAN                </t>
  </si>
  <si>
    <t xml:space="preserve">GEORGETTE SOLANGE             </t>
  </si>
  <si>
    <t xml:space="preserve">HECTOR MIGUEL                 </t>
  </si>
  <si>
    <t xml:space="preserve">TRIVINO        </t>
  </si>
  <si>
    <t xml:space="preserve">JORGE PEDRO                   </t>
  </si>
  <si>
    <t xml:space="preserve">GEBAUER        </t>
  </si>
  <si>
    <t xml:space="preserve">WERNER         </t>
  </si>
  <si>
    <t xml:space="preserve">FLOR CECILIA                  </t>
  </si>
  <si>
    <t xml:space="preserve">HREPICH        </t>
  </si>
  <si>
    <t xml:space="preserve">MARTA DEL CARMEN              </t>
  </si>
  <si>
    <t xml:space="preserve">ILWEN LICAN                   </t>
  </si>
  <si>
    <t xml:space="preserve">PAOLA DENISSE                 </t>
  </si>
  <si>
    <t xml:space="preserve">GIESELA YAZMIN                </t>
  </si>
  <si>
    <t xml:space="preserve">CATTAN         </t>
  </si>
  <si>
    <t xml:space="preserve">HORNUNG        </t>
  </si>
  <si>
    <t xml:space="preserve">SERGIO PATRICIO               </t>
  </si>
  <si>
    <t xml:space="preserve">ERIKA SOLANGE                 </t>
  </si>
  <si>
    <t xml:space="preserve">JACQUES        </t>
  </si>
  <si>
    <t xml:space="preserve">CHOMALI        </t>
  </si>
  <si>
    <t xml:space="preserve">TAMARA ALEJANDRA              </t>
  </si>
  <si>
    <t xml:space="preserve">JEANETTE DEL CARMEN           </t>
  </si>
  <si>
    <t xml:space="preserve">RAUL GASTON                   </t>
  </si>
  <si>
    <t xml:space="preserve">FERNANDO HIPOLITO             </t>
  </si>
  <si>
    <t xml:space="preserve">BUGUENO        </t>
  </si>
  <si>
    <t xml:space="preserve">COVARRUVIAS    </t>
  </si>
  <si>
    <t xml:space="preserve">FRANCISCO JOSE                </t>
  </si>
  <si>
    <t xml:space="preserve">SCHUSTER       </t>
  </si>
  <si>
    <t xml:space="preserve">JOSE ISAAC                    </t>
  </si>
  <si>
    <t xml:space="preserve">GABRIELA CAROLINA             </t>
  </si>
  <si>
    <t xml:space="preserve">MARCELA ALICIA                </t>
  </si>
  <si>
    <t xml:space="preserve">LUZ                           </t>
  </si>
  <si>
    <t xml:space="preserve">JULLIAN        </t>
  </si>
  <si>
    <t xml:space="preserve">MARCOS ALEXIS                 </t>
  </si>
  <si>
    <t xml:space="preserve">DANIELA DE LOURDES            </t>
  </si>
  <si>
    <t xml:space="preserve">LEONOR PATRICIA               </t>
  </si>
  <si>
    <t xml:space="preserve">SCHWARM        </t>
  </si>
  <si>
    <t xml:space="preserve">WIDEMANN       </t>
  </si>
  <si>
    <t xml:space="preserve">JORGE ROBERTO                 </t>
  </si>
  <si>
    <t xml:space="preserve">MARCIA ANGELICA               </t>
  </si>
  <si>
    <t xml:space="preserve">ALEGRIA        </t>
  </si>
  <si>
    <t xml:space="preserve">PATRICIA ESTHER               </t>
  </si>
  <si>
    <t xml:space="preserve">MONTIEL        </t>
  </si>
  <si>
    <t xml:space="preserve">JUAN ESTEBAN                  </t>
  </si>
  <si>
    <t xml:space="preserve">URRIOLA        </t>
  </si>
  <si>
    <t xml:space="preserve">FERNANDO MAJIN                </t>
  </si>
  <si>
    <t xml:space="preserve">GIRALT         </t>
  </si>
  <si>
    <t xml:space="preserve">IMBARACK       </t>
  </si>
  <si>
    <t xml:space="preserve">BARACATT       </t>
  </si>
  <si>
    <t xml:space="preserve">JAZNA PATRICIA                </t>
  </si>
  <si>
    <t xml:space="preserve">SILVIA                        </t>
  </si>
  <si>
    <t xml:space="preserve">DANIEL SANTOS                 </t>
  </si>
  <si>
    <t xml:space="preserve">CHIMAJA        </t>
  </si>
  <si>
    <t xml:space="preserve">LEDEZMA        </t>
  </si>
  <si>
    <t xml:space="preserve">LORENA YOANA                  </t>
  </si>
  <si>
    <t xml:space="preserve">TERESA MONICA                 </t>
  </si>
  <si>
    <t xml:space="preserve">JARPA          </t>
  </si>
  <si>
    <t xml:space="preserve">EDGARD STEPHANE               </t>
  </si>
  <si>
    <t xml:space="preserve">MAFFET         </t>
  </si>
  <si>
    <t xml:space="preserve">gloria                        </t>
  </si>
  <si>
    <t xml:space="preserve">diaz           </t>
  </si>
  <si>
    <t xml:space="preserve">donoso         </t>
  </si>
  <si>
    <t xml:space="preserve">BUNEDER        </t>
  </si>
  <si>
    <t xml:space="preserve">MATIS          </t>
  </si>
  <si>
    <t xml:space="preserve">ORMERO         </t>
  </si>
  <si>
    <t xml:space="preserve">ROSITA                        </t>
  </si>
  <si>
    <t xml:space="preserve">MARTHA                        </t>
  </si>
  <si>
    <t xml:space="preserve"> ZELAYA        </t>
  </si>
  <si>
    <t xml:space="preserve">FRANCISCO MIGUEL              </t>
  </si>
  <si>
    <t xml:space="preserve">BALLADARES     </t>
  </si>
  <si>
    <t xml:space="preserve">DANIELAPATRICIA               </t>
  </si>
  <si>
    <t xml:space="preserve">WEBER          </t>
  </si>
  <si>
    <t xml:space="preserve">DRAGO          </t>
  </si>
  <si>
    <t xml:space="preserve">JUAN DANIEL                   </t>
  </si>
  <si>
    <t xml:space="preserve">TATIANA NOEMI                 </t>
  </si>
  <si>
    <t xml:space="preserve">GISELLA                       </t>
  </si>
  <si>
    <t xml:space="preserve">VILLAGRAN      </t>
  </si>
  <si>
    <t xml:space="preserve">ALVARO ALEXIS                 </t>
  </si>
  <si>
    <t xml:space="preserve">MARIA LORENA                  </t>
  </si>
  <si>
    <t xml:space="preserve">ESTEBAN HERIBERTO             </t>
  </si>
  <si>
    <t xml:space="preserve">MARCIANA DEL CARMEN           </t>
  </si>
  <si>
    <t xml:space="preserve">ALMAZABAL      </t>
  </si>
  <si>
    <t xml:space="preserve">PAMELA ROSSANA                </t>
  </si>
  <si>
    <t xml:space="preserve">PERLA ANGELICA                </t>
  </si>
  <si>
    <t xml:space="preserve">LERMANDA       </t>
  </si>
  <si>
    <t xml:space="preserve">MARCELO ADRIAN                </t>
  </si>
  <si>
    <t xml:space="preserve">LEPPE          </t>
  </si>
  <si>
    <t xml:space="preserve">CRISTIAN ANDRES               </t>
  </si>
  <si>
    <t xml:space="preserve">HUGO EUGENIO                  </t>
  </si>
  <si>
    <t xml:space="preserve">GABRIELA LUISA                </t>
  </si>
  <si>
    <t xml:space="preserve">MAC-NAMARA     </t>
  </si>
  <si>
    <t xml:space="preserve">ALEXIS ALFRED                 </t>
  </si>
  <si>
    <t xml:space="preserve">LABARCA        </t>
  </si>
  <si>
    <t xml:space="preserve">KATHERINE JANETT              </t>
  </si>
  <si>
    <t xml:space="preserve">MARIA MERCEDES                </t>
  </si>
  <si>
    <t xml:space="preserve">MARCELO IVAN                  </t>
  </si>
  <si>
    <t xml:space="preserve">PABLO AUGUSTO                 </t>
  </si>
  <si>
    <t xml:space="preserve">GASTON RUBEN                  </t>
  </si>
  <si>
    <t xml:space="preserve">FONCEA         </t>
  </si>
  <si>
    <t xml:space="preserve">DAGOBERTO CLENARDO            </t>
  </si>
  <si>
    <t xml:space="preserve">OLIVIA AURORA                 </t>
  </si>
  <si>
    <t xml:space="preserve">BARKAN         </t>
  </si>
  <si>
    <t xml:space="preserve">ADOLFO ANTONIO                </t>
  </si>
  <si>
    <t xml:space="preserve">ALICIA                        </t>
  </si>
  <si>
    <t xml:space="preserve">FREDDY MANUEL                 </t>
  </si>
  <si>
    <t xml:space="preserve">JOSE LUIS MAURICIO            </t>
  </si>
  <si>
    <t xml:space="preserve">ROGERS         </t>
  </si>
  <si>
    <t xml:space="preserve">LASO           </t>
  </si>
  <si>
    <t xml:space="preserve">SEBASTIAN FELIPE              </t>
  </si>
  <si>
    <t xml:space="preserve">YASNA                         </t>
  </si>
  <si>
    <t xml:space="preserve">LOLAS          </t>
  </si>
  <si>
    <t xml:space="preserve">SOLEDAD DE LOURDES            </t>
  </si>
  <si>
    <t xml:space="preserve">BEJAR          </t>
  </si>
  <si>
    <t xml:space="preserve">DE LA VEGA     </t>
  </si>
  <si>
    <t xml:space="preserve">NAZAR          </t>
  </si>
  <si>
    <t xml:space="preserve">AMIRA                         </t>
  </si>
  <si>
    <t xml:space="preserve">LAYME          </t>
  </si>
  <si>
    <t xml:space="preserve">SADE           </t>
  </si>
  <si>
    <t xml:space="preserve">MARGARITA ESTER               </t>
  </si>
  <si>
    <t>SALAZAR-ROIJERS</t>
  </si>
  <si>
    <t xml:space="preserve">MAGDALENA                     </t>
  </si>
  <si>
    <t xml:space="preserve">ELIANA VERONICA               </t>
  </si>
  <si>
    <t xml:space="preserve">LUZ ALEJANDRA                 </t>
  </si>
  <si>
    <t xml:space="preserve">GANA           </t>
  </si>
  <si>
    <t xml:space="preserve">ALEJANDRO VLADIMIR            </t>
  </si>
  <si>
    <t xml:space="preserve">VIOVY          </t>
  </si>
  <si>
    <t xml:space="preserve">DRAGO VELIMIR                 </t>
  </si>
  <si>
    <t xml:space="preserve">PERIC          </t>
  </si>
  <si>
    <t xml:space="preserve">JAIME CLAUDIO ANDRES          </t>
  </si>
  <si>
    <t xml:space="preserve">MICHAEL        </t>
  </si>
  <si>
    <t xml:space="preserve">LUIS RAFAEL                   </t>
  </si>
  <si>
    <t xml:space="preserve">ANA CLAUDINA                  </t>
  </si>
  <si>
    <t xml:space="preserve">ILSE ISABEL                   </t>
  </si>
  <si>
    <t xml:space="preserve">GUILLERMO FABIAN              </t>
  </si>
  <si>
    <t xml:space="preserve">MILLANAO       </t>
  </si>
  <si>
    <t xml:space="preserve">ROXANA ANTONELLA              </t>
  </si>
  <si>
    <t xml:space="preserve">SOLER          </t>
  </si>
  <si>
    <t xml:space="preserve">ISABEL DEL CARMEN             </t>
  </si>
  <si>
    <t xml:space="preserve">NICOLAS TOUVAETEA             </t>
  </si>
  <si>
    <t xml:space="preserve">TARGARONA      </t>
  </si>
  <si>
    <t xml:space="preserve">KARI MALI                     </t>
  </si>
  <si>
    <t xml:space="preserve">JINA           </t>
  </si>
  <si>
    <t xml:space="preserve">MANDUJANO      </t>
  </si>
  <si>
    <t xml:space="preserve">GONZALO                       </t>
  </si>
  <si>
    <t xml:space="preserve">IVAN                          </t>
  </si>
  <si>
    <t xml:space="preserve">FABIOLA BERNARDITA            </t>
  </si>
  <si>
    <t xml:space="preserve">LEGER          </t>
  </si>
  <si>
    <t xml:space="preserve">SOFIA ANDREA                  </t>
  </si>
  <si>
    <t xml:space="preserve">SERGIO ARMANDO                </t>
  </si>
  <si>
    <t xml:space="preserve">ROSA  VIVIANA                 </t>
  </si>
  <si>
    <t xml:space="preserve">JAIME ISAIAS                  </t>
  </si>
  <si>
    <t xml:space="preserve">MULDMAN        </t>
  </si>
  <si>
    <t xml:space="preserve">WAISMAN        </t>
  </si>
  <si>
    <t xml:space="preserve">LIONEL OMAR                   </t>
  </si>
  <si>
    <t xml:space="preserve">CABEZA         </t>
  </si>
  <si>
    <t xml:space="preserve">NELSON ARMANDO                </t>
  </si>
  <si>
    <t xml:space="preserve">OCIEL YARLANDO                </t>
  </si>
  <si>
    <t xml:space="preserve">VICTORIA CECILIA SILVA        </t>
  </si>
  <si>
    <t xml:space="preserve">ELIZABETH AMANDA              </t>
  </si>
  <si>
    <t xml:space="preserve">HECTOR MARIO                  </t>
  </si>
  <si>
    <t xml:space="preserve">GERARDO ENRIQUE               </t>
  </si>
  <si>
    <t xml:space="preserve">FLOTO          </t>
  </si>
  <si>
    <t xml:space="preserve">ALICIA PAOLA                  </t>
  </si>
  <si>
    <t xml:space="preserve">VICENTELO      </t>
  </si>
  <si>
    <t xml:space="preserve">VICTOR ALEJANDRO              </t>
  </si>
  <si>
    <t xml:space="preserve">JESAM          </t>
  </si>
  <si>
    <t xml:space="preserve">JESSICA CECILIA               </t>
  </si>
  <si>
    <t xml:space="preserve">LAMELI         </t>
  </si>
  <si>
    <t xml:space="preserve">CARLOS ANTONIO                </t>
  </si>
  <si>
    <t xml:space="preserve">CRISTIAN OSVALDO              </t>
  </si>
  <si>
    <t xml:space="preserve">ALEJANDRO FALCONERY           </t>
  </si>
  <si>
    <t xml:space="preserve">VELOZ          </t>
  </si>
  <si>
    <t xml:space="preserve">AQUEVEQUE      </t>
  </si>
  <si>
    <t xml:space="preserve">SCARLETTE  ALEJANDRA          </t>
  </si>
  <si>
    <t xml:space="preserve">THENOUX        </t>
  </si>
  <si>
    <t xml:space="preserve">NILSSON        </t>
  </si>
  <si>
    <t xml:space="preserve">PEDRO HERNAN                  </t>
  </si>
  <si>
    <t xml:space="preserve">QUECADA        </t>
  </si>
  <si>
    <t xml:space="preserve">ANDUELA        </t>
  </si>
  <si>
    <t xml:space="preserve">FRANCISCO XABIER              </t>
  </si>
  <si>
    <t xml:space="preserve">GOICOECHEA     </t>
  </si>
  <si>
    <t xml:space="preserve">ARETXABALA     </t>
  </si>
  <si>
    <t xml:space="preserve">GEMITA ROSA                   </t>
  </si>
  <si>
    <t xml:space="preserve">MINOZ          </t>
  </si>
  <si>
    <t xml:space="preserve">PATRICIO ELISEO               </t>
  </si>
  <si>
    <t xml:space="preserve">CAROCA         </t>
  </si>
  <si>
    <t xml:space="preserve">ASTRID                        </t>
  </si>
  <si>
    <t xml:space="preserve">KESKE ALEJA                   </t>
  </si>
  <si>
    <t xml:space="preserve">MATSUMOTO      </t>
  </si>
  <si>
    <t xml:space="preserve">ESPERANZA DE LOURDES          </t>
  </si>
  <si>
    <t xml:space="preserve">CORVALAN       </t>
  </si>
  <si>
    <t xml:space="preserve">PAULA MARCELA                 </t>
  </si>
  <si>
    <t xml:space="preserve">FONES          </t>
  </si>
  <si>
    <t xml:space="preserve">CHRISTIAN EDUARDO             </t>
  </si>
  <si>
    <t xml:space="preserve">MARCOS                        </t>
  </si>
  <si>
    <t xml:space="preserve">CLARA MACARENA                </t>
  </si>
  <si>
    <t xml:space="preserve">MANZANO        </t>
  </si>
  <si>
    <t xml:space="preserve">ELVIRA MERCEDES               </t>
  </si>
  <si>
    <t xml:space="preserve">BLANCO         </t>
  </si>
  <si>
    <t xml:space="preserve">PAOLA SOLANGE                 </t>
  </si>
  <si>
    <t xml:space="preserve">CLERC          </t>
  </si>
  <si>
    <t xml:space="preserve">ELENA ROSA                    </t>
  </si>
  <si>
    <t xml:space="preserve">PRUNEDA        </t>
  </si>
  <si>
    <t xml:space="preserve">YA                            </t>
  </si>
  <si>
    <t xml:space="preserve">LIN            </t>
  </si>
  <si>
    <t xml:space="preserve">MARICELA                      </t>
  </si>
  <si>
    <t xml:space="preserve">QUIÑONES       </t>
  </si>
  <si>
    <t xml:space="preserve">ELVIRA DE LOURDES             </t>
  </si>
  <si>
    <t xml:space="preserve">OSVALDO ANDRES                </t>
  </si>
  <si>
    <t xml:space="preserve">XIMENA FRANCISCA              </t>
  </si>
  <si>
    <t xml:space="preserve">CINTHIA CRISTINA MATILDE      </t>
  </si>
  <si>
    <t xml:space="preserve">BASCUNAN       </t>
  </si>
  <si>
    <t xml:space="preserve">SEGUNDO RAMIRO                </t>
  </si>
  <si>
    <t xml:space="preserve">QUIJANES       </t>
  </si>
  <si>
    <t xml:space="preserve">AMAIA SOLEDAD                 </t>
  </si>
  <si>
    <t xml:space="preserve">ROWE           </t>
  </si>
  <si>
    <t xml:space="preserve">JOEL DAVID                    </t>
  </si>
  <si>
    <t xml:space="preserve">RUTH MARIBEL                  </t>
  </si>
  <si>
    <t xml:space="preserve">RUDDY MAYERLY                 </t>
  </si>
  <si>
    <t xml:space="preserve">ESPINEL        </t>
  </si>
  <si>
    <t xml:space="preserve">GIANINNA                      </t>
  </si>
  <si>
    <t xml:space="preserve">FREDDY ENRIQUEZ               </t>
  </si>
  <si>
    <t xml:space="preserve">MARIA ALICIA                  </t>
  </si>
  <si>
    <t xml:space="preserve">EULALIA DE LAS MERCEDES       </t>
  </si>
  <si>
    <t xml:space="preserve">SEGURA         </t>
  </si>
  <si>
    <t xml:space="preserve">MACARENA ARLETTE              </t>
  </si>
  <si>
    <t xml:space="preserve">MARGA GERALDINA               </t>
  </si>
  <si>
    <t xml:space="preserve">ALEJANDRA AURORA              </t>
  </si>
  <si>
    <t xml:space="preserve">NICOLÁS FERNANDO              </t>
  </si>
  <si>
    <t xml:space="preserve"> RIVERA        </t>
  </si>
  <si>
    <t xml:space="preserve">MARCELA REGINA                </t>
  </si>
  <si>
    <t xml:space="preserve">NINON                         </t>
  </si>
  <si>
    <t xml:space="preserve">JERIAS         </t>
  </si>
  <si>
    <t xml:space="preserve">THIELEMANN     </t>
  </si>
  <si>
    <t xml:space="preserve">SUZUKI         </t>
  </si>
  <si>
    <t xml:space="preserve">MARCELO FERNANDO              </t>
  </si>
  <si>
    <t xml:space="preserve">ARNOLDO                       </t>
  </si>
  <si>
    <t xml:space="preserve">ISABEL DE LAS MERCEDES        </t>
  </si>
  <si>
    <t xml:space="preserve">NANCY MARCELA                 </t>
  </si>
  <si>
    <t xml:space="preserve">ADAM           </t>
  </si>
  <si>
    <t xml:space="preserve">ELVECIA ALEJANDRA             </t>
  </si>
  <si>
    <t xml:space="preserve">ANTONIA ESTEFANIA             </t>
  </si>
  <si>
    <t xml:space="preserve">SANTIBAÑES     </t>
  </si>
  <si>
    <t xml:space="preserve">JUAN GREGORIO                 </t>
  </si>
  <si>
    <t xml:space="preserve">JUAN PABLO HECTOR             </t>
  </si>
  <si>
    <t xml:space="preserve">CARLOS MAURICIO               </t>
  </si>
  <si>
    <t xml:space="preserve">VIELMA         </t>
  </si>
  <si>
    <t xml:space="preserve">LUCIO ENRICO                  </t>
  </si>
  <si>
    <t xml:space="preserve">VASSALLO       </t>
  </si>
  <si>
    <t xml:space="preserve">ROSA ELENA                    </t>
  </si>
  <si>
    <t xml:space="preserve">MARIA BEGONA                  </t>
  </si>
  <si>
    <t xml:space="preserve">INDURAIN       </t>
  </si>
  <si>
    <t xml:space="preserve">JOSE JILBERTO                 </t>
  </si>
  <si>
    <t xml:space="preserve">DE LA PAVA     </t>
  </si>
  <si>
    <t xml:space="preserve">PILAR ALEJANDRA               </t>
  </si>
  <si>
    <t xml:space="preserve">CINTYA MIRZA                  </t>
  </si>
  <si>
    <t xml:space="preserve">JACQUELINE DEL CARMEN         </t>
  </si>
  <si>
    <t xml:space="preserve">BELLO          </t>
  </si>
  <si>
    <t xml:space="preserve">ROXANA ESTER                  </t>
  </si>
  <si>
    <t xml:space="preserve">CLAVEL         </t>
  </si>
  <si>
    <t xml:space="preserve">CLUNES         </t>
  </si>
  <si>
    <t xml:space="preserve">ZUVIC          </t>
  </si>
  <si>
    <t xml:space="preserve">TOUTIN         </t>
  </si>
  <si>
    <t xml:space="preserve">ANGELICA SUSANA               </t>
  </si>
  <si>
    <t xml:space="preserve">SALVADORES     </t>
  </si>
  <si>
    <t xml:space="preserve">AGUSTIN RODRIGO               </t>
  </si>
  <si>
    <t xml:space="preserve">ZUNINO         </t>
  </si>
  <si>
    <t xml:space="preserve">BRIGIDA ALEJANDRA             </t>
  </si>
  <si>
    <t xml:space="preserve">DUQUE          </t>
  </si>
  <si>
    <t xml:space="preserve">LUIS IGNACIO                  </t>
  </si>
  <si>
    <t xml:space="preserve">CARLOS DIONISIO               </t>
  </si>
  <si>
    <t xml:space="preserve">BEROS          </t>
  </si>
  <si>
    <t xml:space="preserve">DETTLEFF       </t>
  </si>
  <si>
    <t xml:space="preserve">CARLOS                        </t>
  </si>
  <si>
    <t xml:space="preserve">QUILODRAN      </t>
  </si>
  <si>
    <t xml:space="preserve">MATAS          </t>
  </si>
  <si>
    <t xml:space="preserve">JAIME PEDRO                   </t>
  </si>
  <si>
    <t xml:space="preserve">ALTIMIRAS      </t>
  </si>
  <si>
    <t xml:space="preserve">FABIAN GERARDO                </t>
  </si>
  <si>
    <t xml:space="preserve">BERNARDITA                    </t>
  </si>
  <si>
    <t xml:space="preserve">ALEXIS EDUARDO                </t>
  </si>
  <si>
    <t xml:space="preserve">ROBERTO A                     </t>
  </si>
  <si>
    <t xml:space="preserve">BARBARA CAROLINA              </t>
  </si>
  <si>
    <t xml:space="preserve">CLAUDIA LUCY                  </t>
  </si>
  <si>
    <t xml:space="preserve">PAGUEGUY       </t>
  </si>
  <si>
    <t xml:space="preserve">PEDRO A                       </t>
  </si>
  <si>
    <t xml:space="preserve">RAUL ESTEBAN                  </t>
  </si>
  <si>
    <t xml:space="preserve">TORNERIA       </t>
  </si>
  <si>
    <t xml:space="preserve">INGRID A                      </t>
  </si>
  <si>
    <t xml:space="preserve">VIERTEL        </t>
  </si>
  <si>
    <t xml:space="preserve">YA EZ          </t>
  </si>
  <si>
    <t xml:space="preserve">MIREYA                        </t>
  </si>
  <si>
    <t xml:space="preserve">MEJIA          </t>
  </si>
  <si>
    <t xml:space="preserve">ALEX PATRICIO                 </t>
  </si>
  <si>
    <t xml:space="preserve">PEDRO JAVIER                  </t>
  </si>
  <si>
    <t xml:space="preserve">EDUARDO ARTURO                </t>
  </si>
  <si>
    <t xml:space="preserve">QUINONEZ       </t>
  </si>
  <si>
    <t xml:space="preserve">MICHELLE TATIANA              </t>
  </si>
  <si>
    <t xml:space="preserve">ALERT          </t>
  </si>
  <si>
    <t xml:space="preserve">GABRIELA ESPERANZA            </t>
  </si>
  <si>
    <t xml:space="preserve">JUDITH CAROLINA               </t>
  </si>
  <si>
    <t xml:space="preserve">ALLEN          </t>
  </si>
  <si>
    <t xml:space="preserve">FRANCISCO IGNACIO             </t>
  </si>
  <si>
    <t xml:space="preserve">KAREN ESTER                   </t>
  </si>
  <si>
    <t xml:space="preserve">RAUL ANTONIO                  </t>
  </si>
  <si>
    <t xml:space="preserve">ALBARO                        </t>
  </si>
  <si>
    <t xml:space="preserve">TANIA PATRICIA                </t>
  </si>
  <si>
    <t xml:space="preserve">JULIAN                        </t>
  </si>
  <si>
    <t xml:space="preserve">SUSAN PATRICIA                </t>
  </si>
  <si>
    <t xml:space="preserve">CAYUPI         </t>
  </si>
  <si>
    <t xml:space="preserve">JUANA CAROLINA                </t>
  </si>
  <si>
    <t xml:space="preserve">JAVIER PONCIANO               </t>
  </si>
  <si>
    <t xml:space="preserve">ARRAZTIO       </t>
  </si>
  <si>
    <t xml:space="preserve">EDGARDO LIONEL                </t>
  </si>
  <si>
    <t xml:space="preserve">EMA LUISA                     </t>
  </si>
  <si>
    <t xml:space="preserve">NICOLAS ALEJANDRO             </t>
  </si>
  <si>
    <t xml:space="preserve">CRISTIAN VICENTE              </t>
  </si>
  <si>
    <t xml:space="preserve">BRAIAN RICARDO                </t>
  </si>
  <si>
    <t xml:space="preserve">WILHELM        </t>
  </si>
  <si>
    <t xml:space="preserve">NORA SONIA                    </t>
  </si>
  <si>
    <t xml:space="preserve">RICARDO ALBERTO               </t>
  </si>
  <si>
    <t xml:space="preserve">GUITIERREZ     </t>
  </si>
  <si>
    <t xml:space="preserve">SERGIO MARCELO                </t>
  </si>
  <si>
    <t xml:space="preserve">JADUR          </t>
  </si>
  <si>
    <t xml:space="preserve">JULIA EDUARDA                 </t>
  </si>
  <si>
    <t xml:space="preserve">JORGE ARNALDO                 </t>
  </si>
  <si>
    <t xml:space="preserve">SIERRALTA      </t>
  </si>
  <si>
    <t xml:space="preserve">CLAVERIA       </t>
  </si>
  <si>
    <t xml:space="preserve">PIERRE GERARD                 </t>
  </si>
  <si>
    <t xml:space="preserve">BOULOU         </t>
  </si>
  <si>
    <t xml:space="preserve">IRENE                         </t>
  </si>
  <si>
    <t xml:space="preserve">CLAUDIO PATRICIO              </t>
  </si>
  <si>
    <t xml:space="preserve">ALFONSO MANUEL                </t>
  </si>
  <si>
    <t xml:space="preserve">RONY HECTOR                   </t>
  </si>
  <si>
    <t xml:space="preserve">KARINA SOLANGE                </t>
  </si>
  <si>
    <t xml:space="preserve">MIRKO                         </t>
  </si>
  <si>
    <t xml:space="preserve">PANNOCCHIA     </t>
  </si>
  <si>
    <t xml:space="preserve">JANO           </t>
  </si>
  <si>
    <t xml:space="preserve">FRANCISCO JOSE MARIA          </t>
  </si>
  <si>
    <t xml:space="preserve">MIGUEZ         </t>
  </si>
  <si>
    <t xml:space="preserve">ARRIARAN       </t>
  </si>
  <si>
    <t xml:space="preserve">SERGIO LUIS                   </t>
  </si>
  <si>
    <t xml:space="preserve">WILKENDORF     </t>
  </si>
  <si>
    <t xml:space="preserve">JIMENA DEL CARMEN ROSA        </t>
  </si>
  <si>
    <t xml:space="preserve">KATYA                         </t>
  </si>
  <si>
    <t xml:space="preserve">HEINRICH                      </t>
  </si>
  <si>
    <t xml:space="preserve">KELLER         </t>
  </si>
  <si>
    <t xml:space="preserve">MARISOL LORENA                </t>
  </si>
  <si>
    <t xml:space="preserve">OSSA           </t>
  </si>
  <si>
    <t xml:space="preserve">BENGOLEA       </t>
  </si>
  <si>
    <t xml:space="preserve">JUAN RICARDO                  </t>
  </si>
  <si>
    <t xml:space="preserve">DEL CAMPO      </t>
  </si>
  <si>
    <t xml:space="preserve">ALEJANDRA JACQUELINE          </t>
  </si>
  <si>
    <t xml:space="preserve">SONIA                         </t>
  </si>
  <si>
    <t xml:space="preserve">MERA           </t>
  </si>
  <si>
    <t xml:space="preserve">MARCIO DEL CARMEN             </t>
  </si>
  <si>
    <t xml:space="preserve">JESSICA EDITH                 </t>
  </si>
  <si>
    <t xml:space="preserve">PINELA         </t>
  </si>
  <si>
    <t xml:space="preserve">EDUARDO JOSE                  </t>
  </si>
  <si>
    <t xml:space="preserve">MITROVIC       </t>
  </si>
  <si>
    <t xml:space="preserve">LORENA ORIANA                 </t>
  </si>
  <si>
    <t xml:space="preserve">LUISA MARCELA                 </t>
  </si>
  <si>
    <t xml:space="preserve">PEZOA          </t>
  </si>
  <si>
    <t xml:space="preserve">FEDERICO                      </t>
  </si>
  <si>
    <t xml:space="preserve">REINECKE       </t>
  </si>
  <si>
    <t xml:space="preserve">TOMAS VICENTE                 </t>
  </si>
  <si>
    <t xml:space="preserve">GRACIELA PATRICIA             </t>
  </si>
  <si>
    <t xml:space="preserve">BESNIER        </t>
  </si>
  <si>
    <t xml:space="preserve">BOSCH          </t>
  </si>
  <si>
    <t xml:space="preserve">RICARDO ANDRES                </t>
  </si>
  <si>
    <t xml:space="preserve">GIMENA PATRICIA               </t>
  </si>
  <si>
    <t xml:space="preserve">DANIEL MAURICIO               </t>
  </si>
  <si>
    <t xml:space="preserve">MANUEL IGNACIO                </t>
  </si>
  <si>
    <t xml:space="preserve">RODRIGO MAURICIO              </t>
  </si>
  <si>
    <t xml:space="preserve">SAMBUCETI      </t>
  </si>
  <si>
    <t xml:space="preserve">OPORTUS        </t>
  </si>
  <si>
    <t xml:space="preserve">ALICIA AUDOLIA                </t>
  </si>
  <si>
    <t xml:space="preserve">VASCONCELLO    </t>
  </si>
  <si>
    <t xml:space="preserve">ALRINGO        </t>
  </si>
  <si>
    <t xml:space="preserve">OGAZ           </t>
  </si>
  <si>
    <t xml:space="preserve">CRUCES         </t>
  </si>
  <si>
    <t xml:space="preserve">LEONARDO HUMBERTO             </t>
  </si>
  <si>
    <t xml:space="preserve">SILLARD        </t>
  </si>
  <si>
    <t xml:space="preserve">VIOLA ANDREA                  </t>
  </si>
  <si>
    <t xml:space="preserve">BITTNER        </t>
  </si>
  <si>
    <t xml:space="preserve">SPRINGER       </t>
  </si>
  <si>
    <t xml:space="preserve">THUMM          </t>
  </si>
  <si>
    <t xml:space="preserve">MANNHEIM       </t>
  </si>
  <si>
    <t xml:space="preserve">PATRICIA LORETO               </t>
  </si>
  <si>
    <t xml:space="preserve">SALVADORA ERIKA               </t>
  </si>
  <si>
    <t xml:space="preserve">NELLY VERONICA                </t>
  </si>
  <si>
    <t xml:space="preserve">ANDREU         </t>
  </si>
  <si>
    <t xml:space="preserve">CALABRANO      </t>
  </si>
  <si>
    <t xml:space="preserve">LUCIANO                       </t>
  </si>
  <si>
    <t xml:space="preserve">BARBERIS       </t>
  </si>
  <si>
    <t xml:space="preserve">LORENA CECILIA                </t>
  </si>
  <si>
    <t xml:space="preserve">LENIZ          </t>
  </si>
  <si>
    <t xml:space="preserve">FABIAN                        </t>
  </si>
  <si>
    <t xml:space="preserve">VERONICA ADELINA              </t>
  </si>
  <si>
    <t xml:space="preserve">JOHANNA ALICIA                </t>
  </si>
  <si>
    <t xml:space="preserve">BETSABE JAZMIN                </t>
  </si>
  <si>
    <t xml:space="preserve">AMPUERO        </t>
  </si>
  <si>
    <t xml:space="preserve">TAYLE          </t>
  </si>
  <si>
    <t xml:space="preserve">IVONNE ANNE                   </t>
  </si>
  <si>
    <t xml:space="preserve">MAC AULIFFE    </t>
  </si>
  <si>
    <t xml:space="preserve">MORGAN         </t>
  </si>
  <si>
    <t xml:space="preserve">NARANJO        </t>
  </si>
  <si>
    <t xml:space="preserve">Erika Ivonne                  </t>
  </si>
  <si>
    <t xml:space="preserve">Diaz           </t>
  </si>
  <si>
    <t xml:space="preserve">Riquelme       </t>
  </si>
  <si>
    <t xml:space="preserve">DORA LUISA                    </t>
  </si>
  <si>
    <t xml:space="preserve"> WILLIAMS      </t>
  </si>
  <si>
    <t xml:space="preserve">PÉREZ          </t>
  </si>
  <si>
    <t xml:space="preserve">CHERIE SOLANGE                </t>
  </si>
  <si>
    <t xml:space="preserve">ASTROZA        </t>
  </si>
  <si>
    <t xml:space="preserve">PALOMERA       </t>
  </si>
  <si>
    <t xml:space="preserve">COLOMA         </t>
  </si>
  <si>
    <t xml:space="preserve">RODRIGO MARCELO               </t>
  </si>
  <si>
    <t xml:space="preserve">KATHERINE DEL CARMEN          </t>
  </si>
  <si>
    <t xml:space="preserve">BRIZUELA       </t>
  </si>
  <si>
    <t xml:space="preserve">PABLO HUGO                    </t>
  </si>
  <si>
    <t xml:space="preserve">MARIANA PAULINA               </t>
  </si>
  <si>
    <t xml:space="preserve">PIÑANA         </t>
  </si>
  <si>
    <t xml:space="preserve">BRUNO LUIGI                   </t>
  </si>
  <si>
    <t xml:space="preserve">DE LA MAZA     </t>
  </si>
  <si>
    <t xml:space="preserve">CEREGHINO      </t>
  </si>
  <si>
    <t xml:space="preserve">MARIBEL                       </t>
  </si>
  <si>
    <t xml:space="preserve">ISIDORA ISABEL                </t>
  </si>
  <si>
    <t xml:space="preserve">ANDRES         </t>
  </si>
  <si>
    <t xml:space="preserve">BEATRIZ EMILIA                </t>
  </si>
  <si>
    <t xml:space="preserve">IZQUIERDO      </t>
  </si>
  <si>
    <t xml:space="preserve">CRISTIAN ANTONIO              </t>
  </si>
  <si>
    <t xml:space="preserve">FRANCESCA VICENZINA           </t>
  </si>
  <si>
    <t xml:space="preserve">SEBASTIANI     </t>
  </si>
  <si>
    <t xml:space="preserve">PATRICIA FILOMENA             </t>
  </si>
  <si>
    <t xml:space="preserve"> PALMA         </t>
  </si>
  <si>
    <t xml:space="preserve">HUILCAMÁN      </t>
  </si>
  <si>
    <t xml:space="preserve"> BASTÍAS       </t>
  </si>
  <si>
    <t xml:space="preserve">ECHEGARAY      </t>
  </si>
  <si>
    <t xml:space="preserve">OSVALDO EDUARDO               </t>
  </si>
  <si>
    <t xml:space="preserve">IDE            </t>
  </si>
  <si>
    <t xml:space="preserve">IVAN ROBERTO                  </t>
  </si>
  <si>
    <t xml:space="preserve">LEONARDO JULIAN               </t>
  </si>
  <si>
    <t xml:space="preserve">ARREY          </t>
  </si>
  <si>
    <t xml:space="preserve">ROBERTO MARIO                 </t>
  </si>
  <si>
    <t xml:space="preserve">MARGARITA ISABEL              </t>
  </si>
  <si>
    <t xml:space="preserve">AGUADO         </t>
  </si>
  <si>
    <t xml:space="preserve">HERANE         </t>
  </si>
  <si>
    <t xml:space="preserve">ASPE           </t>
  </si>
  <si>
    <t xml:space="preserve">HARTMANN       </t>
  </si>
  <si>
    <t xml:space="preserve">ALEXIS RICARDO                </t>
  </si>
  <si>
    <t xml:space="preserve">KAREN                         </t>
  </si>
  <si>
    <t xml:space="preserve">URIBARRI       </t>
  </si>
  <si>
    <t xml:space="preserve">CLAUDIO ALFONSO               </t>
  </si>
  <si>
    <t xml:space="preserve">LEYLA ARIANA                  </t>
  </si>
  <si>
    <t xml:space="preserve">ALVARO GUSTAVO                </t>
  </si>
  <si>
    <t xml:space="preserve">LEONARDO MARCELO              </t>
  </si>
  <si>
    <t xml:space="preserve">BERTIN         </t>
  </si>
  <si>
    <t xml:space="preserve">ONETTO         </t>
  </si>
  <si>
    <t xml:space="preserve">BERNARDO SAMUEL               </t>
  </si>
  <si>
    <t xml:space="preserve">ISRAEL HUGO                   </t>
  </si>
  <si>
    <t xml:space="preserve">ESCAIDA        </t>
  </si>
  <si>
    <t xml:space="preserve">MONTTI         </t>
  </si>
  <si>
    <t xml:space="preserve">PETER          </t>
  </si>
  <si>
    <t xml:space="preserve">CECILIA ELIZABETH             </t>
  </si>
  <si>
    <t xml:space="preserve">MARIELA  EDHIT                </t>
  </si>
  <si>
    <t xml:space="preserve">ISMERIDA ANGELICA             </t>
  </si>
  <si>
    <t xml:space="preserve"> VILCHES       </t>
  </si>
  <si>
    <t xml:space="preserve">SOFIA BELEN                   </t>
  </si>
  <si>
    <t xml:space="preserve">EGUIA          </t>
  </si>
  <si>
    <t xml:space="preserve">ALEX IVAN                     </t>
  </si>
  <si>
    <t xml:space="preserve">CHACOFF        </t>
  </si>
  <si>
    <t xml:space="preserve">ROCIO                         </t>
  </si>
  <si>
    <t xml:space="preserve">ELORZA         </t>
  </si>
  <si>
    <t xml:space="preserve">VIRGINIA JEANETTE             </t>
  </si>
  <si>
    <t xml:space="preserve">EDITH ELIANA                  </t>
  </si>
  <si>
    <t xml:space="preserve">QUILA          </t>
  </si>
  <si>
    <t xml:space="preserve">JUAN ANDRES                   </t>
  </si>
  <si>
    <t xml:space="preserve">ALFONSO FRANCISCO             </t>
  </si>
  <si>
    <t xml:space="preserve">PABLO                         </t>
  </si>
  <si>
    <t xml:space="preserve">TOKOS          </t>
  </si>
  <si>
    <t xml:space="preserve">MATEO ALONSO                  </t>
  </si>
  <si>
    <t xml:space="preserve">GILBERTO ENRIQUE              </t>
  </si>
  <si>
    <t xml:space="preserve">CAMILA PAZ                    </t>
  </si>
  <si>
    <t xml:space="preserve">FREDDY JAIME                  </t>
  </si>
  <si>
    <t xml:space="preserve">JUAN CARLOS ALFREDO           </t>
  </si>
  <si>
    <t xml:space="preserve">ALDAY          </t>
  </si>
  <si>
    <t xml:space="preserve">JOSE ROMUALDO                 </t>
  </si>
  <si>
    <t xml:space="preserve">JOSE BERNARDINO               </t>
  </si>
  <si>
    <t xml:space="preserve">LUISA ESTER                   </t>
  </si>
  <si>
    <t xml:space="preserve">JENNY NOELIA                  </t>
  </si>
  <si>
    <t xml:space="preserve">BIZCAR         </t>
  </si>
  <si>
    <t xml:space="preserve">WALTER ENRIQUE                </t>
  </si>
  <si>
    <t xml:space="preserve">LEONARDO ESTEBAN              </t>
  </si>
  <si>
    <t xml:space="preserve">MAZUELA        </t>
  </si>
  <si>
    <t xml:space="preserve">LUFI           </t>
  </si>
  <si>
    <t xml:space="preserve">ANDREA CAROLINA               </t>
  </si>
  <si>
    <t xml:space="preserve">SUSANA MABEL                  </t>
  </si>
  <si>
    <t xml:space="preserve">CHICUY         </t>
  </si>
  <si>
    <t xml:space="preserve">ANGELICA SOLEDAD              </t>
  </si>
  <si>
    <t xml:space="preserve">ROSA ERNESTINA                </t>
  </si>
  <si>
    <t xml:space="preserve">JERIA          </t>
  </si>
  <si>
    <t xml:space="preserve">BERTRAN        </t>
  </si>
  <si>
    <t xml:space="preserve">BETZABE DEL CARMEN            </t>
  </si>
  <si>
    <t xml:space="preserve">JIMENA MARIA                  </t>
  </si>
  <si>
    <t xml:space="preserve">AURISTONDO     </t>
  </si>
  <si>
    <t xml:space="preserve">OTERO          </t>
  </si>
  <si>
    <t xml:space="preserve">MARINA LEONOR                 </t>
  </si>
  <si>
    <t xml:space="preserve">MURILLO        </t>
  </si>
  <si>
    <t xml:space="preserve">MARCELA INES                  </t>
  </si>
  <si>
    <t xml:space="preserve">SAMANIEGO      </t>
  </si>
  <si>
    <t xml:space="preserve">LEIGH          </t>
  </si>
  <si>
    <t xml:space="preserve">HILDA DEL CARMEN              </t>
  </si>
  <si>
    <t xml:space="preserve">EMBRY          </t>
  </si>
  <si>
    <t xml:space="preserve">BISBAL         </t>
  </si>
  <si>
    <t xml:space="preserve">XIMENA PATRICIA               </t>
  </si>
  <si>
    <t xml:space="preserve">CHARPENTIER    </t>
  </si>
  <si>
    <t xml:space="preserve">SOLANGE IDA GABRIELA          </t>
  </si>
  <si>
    <t xml:space="preserve">ANA ELISA                     </t>
  </si>
  <si>
    <t xml:space="preserve">ENNY PAULINA                  </t>
  </si>
  <si>
    <t xml:space="preserve">ANGELICA DEL CARMEN           </t>
  </si>
  <si>
    <t xml:space="preserve">JORGE IGNACIO                 </t>
  </si>
  <si>
    <t xml:space="preserve">ALDO MORICE                   </t>
  </si>
  <si>
    <t xml:space="preserve">ROSENBLUM      </t>
  </si>
  <si>
    <t xml:space="preserve">DIANNE ALEXANDRA              </t>
  </si>
  <si>
    <t xml:space="preserve">SPRALJA        </t>
  </si>
  <si>
    <t xml:space="preserve">HELLWIG        </t>
  </si>
  <si>
    <t xml:space="preserve">ROSARIO DEL PILAR             </t>
  </si>
  <si>
    <t xml:space="preserve">DANILO RICARDO                </t>
  </si>
  <si>
    <t xml:space="preserve">CONEJAN        </t>
  </si>
  <si>
    <t xml:space="preserve">GONZALO RAUL                  </t>
  </si>
  <si>
    <t xml:space="preserve">MARCIA SOLEDAD                </t>
  </si>
  <si>
    <t xml:space="preserve">LIZ PAOLA                     </t>
  </si>
  <si>
    <t xml:space="preserve">ALABARCE       </t>
  </si>
  <si>
    <t xml:space="preserve">MARIO ALEJANDRO               </t>
  </si>
  <si>
    <t xml:space="preserve">JEANETTE                      </t>
  </si>
  <si>
    <t xml:space="preserve">BARREDA        </t>
  </si>
  <si>
    <t xml:space="preserve">DAVISON        </t>
  </si>
  <si>
    <t xml:space="preserve">MARCOS ESTEBAN                </t>
  </si>
  <si>
    <t xml:space="preserve">LORETO ANDREA                 </t>
  </si>
  <si>
    <t xml:space="preserve">GERMANIA DE LOURDES           </t>
  </si>
  <si>
    <t xml:space="preserve">MEY LEN                       </t>
  </si>
  <si>
    <t xml:space="preserve">STEPHANO AQUILES              </t>
  </si>
  <si>
    <t xml:space="preserve">CORINA LORENA                 </t>
  </si>
  <si>
    <t xml:space="preserve">TABARES        </t>
  </si>
  <si>
    <t xml:space="preserve">ARRITOLA       </t>
  </si>
  <si>
    <t xml:space="preserve">BORIE          </t>
  </si>
  <si>
    <t xml:space="preserve">MAKARENA                      </t>
  </si>
  <si>
    <t xml:space="preserve">JUAN LUIS HERNAN              </t>
  </si>
  <si>
    <t xml:space="preserve">SANDRA IVETTE                 </t>
  </si>
  <si>
    <t xml:space="preserve">NICOLAS ELIAS                 </t>
  </si>
  <si>
    <t xml:space="preserve">INES JEANNETTE                </t>
  </si>
  <si>
    <t xml:space="preserve">JUAN FRANCO SIMON             </t>
  </si>
  <si>
    <t xml:space="preserve">ANDRES ROBERTO                </t>
  </si>
  <si>
    <t xml:space="preserve">DIEZ           </t>
  </si>
  <si>
    <t xml:space="preserve">ROYO           </t>
  </si>
  <si>
    <t xml:space="preserve">ERIC MILEN                    </t>
  </si>
  <si>
    <t xml:space="preserve">JAIME ALBERTO                 </t>
  </si>
  <si>
    <t xml:space="preserve">OLIVO          </t>
  </si>
  <si>
    <t xml:space="preserve">NANCY EDITH                   </t>
  </si>
  <si>
    <t xml:space="preserve">NANA MARIA                    </t>
  </si>
  <si>
    <t xml:space="preserve">DAMARIS NADINE                </t>
  </si>
  <si>
    <t xml:space="preserve">NANJARI        </t>
  </si>
  <si>
    <t xml:space="preserve">Alan Raul                     </t>
  </si>
  <si>
    <t xml:space="preserve">Infante        </t>
  </si>
  <si>
    <t xml:space="preserve">Turner         </t>
  </si>
  <si>
    <t xml:space="preserve">VIEDMA         </t>
  </si>
  <si>
    <t xml:space="preserve">ANITA ESTER                   </t>
  </si>
  <si>
    <t xml:space="preserve">SALVO          </t>
  </si>
  <si>
    <t xml:space="preserve">DEL VILLAR     </t>
  </si>
  <si>
    <t xml:space="preserve">LUIS FELIPE                   </t>
  </si>
  <si>
    <t xml:space="preserve">CUADRA         </t>
  </si>
  <si>
    <t xml:space="preserve">TORRA          </t>
  </si>
  <si>
    <t xml:space="preserve">ALVARO                        </t>
  </si>
  <si>
    <t xml:space="preserve">CECILIA FERNANDA              </t>
  </si>
  <si>
    <t xml:space="preserve">JAVIER ARMANDO                </t>
  </si>
  <si>
    <t xml:space="preserve">GERMAN EDUARDO                </t>
  </si>
  <si>
    <t xml:space="preserve">LAUTARO ALEJANDRO             </t>
  </si>
  <si>
    <t xml:space="preserve">CARREÑO        </t>
  </si>
  <si>
    <t xml:space="preserve">CAICHEO        </t>
  </si>
  <si>
    <t xml:space="preserve">MARISABETH DEL CARMEN         </t>
  </si>
  <si>
    <t xml:space="preserve">HUGO ARIEL                    </t>
  </si>
  <si>
    <t xml:space="preserve">CARMEN GEORGINA               </t>
  </si>
  <si>
    <t xml:space="preserve">JAIME ERWIN                   </t>
  </si>
  <si>
    <t xml:space="preserve">BERNARDO YOVANI               </t>
  </si>
  <si>
    <t xml:space="preserve">PRICILLA KATHETINE            </t>
  </si>
  <si>
    <t xml:space="preserve">PEREGRIN       </t>
  </si>
  <si>
    <t xml:space="preserve">LUIS TIMOTEO                  </t>
  </si>
  <si>
    <t>FERREIRA DE SOU</t>
  </si>
  <si>
    <t xml:space="preserve">KOLOKSZO       </t>
  </si>
  <si>
    <t xml:space="preserve">GLORIA MARIA                  </t>
  </si>
  <si>
    <t xml:space="preserve">BESOAIN        </t>
  </si>
  <si>
    <t xml:space="preserve">RENATO                        </t>
  </si>
  <si>
    <t xml:space="preserve">CARIMAN        </t>
  </si>
  <si>
    <t xml:space="preserve">PAULINA XIMENA                </t>
  </si>
  <si>
    <t xml:space="preserve">AIXALA         </t>
  </si>
  <si>
    <t xml:space="preserve">CARBAJAL       </t>
  </si>
  <si>
    <t xml:space="preserve">MANQUEZ        </t>
  </si>
  <si>
    <t xml:space="preserve">FLOREST        </t>
  </si>
  <si>
    <t xml:space="preserve">JULIA ELOISA                  </t>
  </si>
  <si>
    <t xml:space="preserve">XIMENA MARCELA                </t>
  </si>
  <si>
    <t xml:space="preserve">ADOLFO MAURICIO               </t>
  </si>
  <si>
    <t xml:space="preserve">MIDDLETON      </t>
  </si>
  <si>
    <t xml:space="preserve">SANDRO                        </t>
  </si>
  <si>
    <t xml:space="preserve">PEPPI          </t>
  </si>
  <si>
    <t xml:space="preserve">LAURA  IGNACIA                </t>
  </si>
  <si>
    <t xml:space="preserve">EMILIA CATALINA               </t>
  </si>
  <si>
    <t xml:space="preserve">HIAQUIN        </t>
  </si>
  <si>
    <t xml:space="preserve">JENNIFER                      </t>
  </si>
  <si>
    <t xml:space="preserve">PERETTI        </t>
  </si>
  <si>
    <t xml:space="preserve">ALICIA TAMAR                  </t>
  </si>
  <si>
    <t xml:space="preserve">MARINA ISABEL                 </t>
  </si>
  <si>
    <t xml:space="preserve">ALEUY          </t>
  </si>
  <si>
    <t xml:space="preserve">ERICA MARIBEL                 </t>
  </si>
  <si>
    <t xml:space="preserve">SAGUES         </t>
  </si>
  <si>
    <t xml:space="preserve">ANA MAGALI                    </t>
  </si>
  <si>
    <t xml:space="preserve">EYDE           </t>
  </si>
  <si>
    <t xml:space="preserve">EDITA XIMENA                  </t>
  </si>
  <si>
    <t xml:space="preserve">MARIANA BERNARDITA            </t>
  </si>
  <si>
    <t xml:space="preserve">ANIBAL                        </t>
  </si>
  <si>
    <t xml:space="preserve">EILEEN MELANI                 </t>
  </si>
  <si>
    <t xml:space="preserve">FRAVEGA        </t>
  </si>
  <si>
    <t xml:space="preserve">DAVID JESUS                   </t>
  </si>
  <si>
    <t xml:space="preserve">MARCELO ROLANDO               </t>
  </si>
  <si>
    <t xml:space="preserve">NEUMAN         </t>
  </si>
  <si>
    <t xml:space="preserve">MARIA VIRGINIA                </t>
  </si>
  <si>
    <t xml:space="preserve">OSCAR MAURICIO                </t>
  </si>
  <si>
    <t xml:space="preserve">NANCY TERESA                  </t>
  </si>
  <si>
    <t xml:space="preserve">PABLO ANTONIO                 </t>
  </si>
  <si>
    <t xml:space="preserve">GABRIEL LEONARDO              </t>
  </si>
  <si>
    <t xml:space="preserve">DE LA JARA     </t>
  </si>
  <si>
    <t xml:space="preserve">HANS ALEJANDRO                </t>
  </si>
  <si>
    <t xml:space="preserve">BENI           </t>
  </si>
  <si>
    <t xml:space="preserve">DAYANA PATRICIA               </t>
  </si>
  <si>
    <t xml:space="preserve">YESSICA MAGDALENA             </t>
  </si>
  <si>
    <t xml:space="preserve">JASMIN                        </t>
  </si>
  <si>
    <t xml:space="preserve">HERALDO HUMBERTO              </t>
  </si>
  <si>
    <t xml:space="preserve">ANIÑIR         </t>
  </si>
  <si>
    <t xml:space="preserve">ALFONSO OMAR                  </t>
  </si>
  <si>
    <t xml:space="preserve">SAUL                          </t>
  </si>
  <si>
    <t xml:space="preserve">ALEJANDRA ANDREA              </t>
  </si>
  <si>
    <t xml:space="preserve">LEMUS          </t>
  </si>
  <si>
    <t xml:space="preserve">MOGLIA         </t>
  </si>
  <si>
    <t xml:space="preserve">ANSELMO IVAN                  </t>
  </si>
  <si>
    <t xml:space="preserve">RIESCO         </t>
  </si>
  <si>
    <t xml:space="preserve">JAVIERA FERNANDA              </t>
  </si>
  <si>
    <t xml:space="preserve">YEYLA ANGELINA                </t>
  </si>
  <si>
    <t xml:space="preserve">VICTOR FERNANDO               </t>
  </si>
  <si>
    <t xml:space="preserve">IVANNIA EMMA                  </t>
  </si>
  <si>
    <t xml:space="preserve">GONALEZ        </t>
  </si>
  <si>
    <t xml:space="preserve">CAROLINA CECILIA              </t>
  </si>
  <si>
    <t xml:space="preserve">ROCUANT        </t>
  </si>
  <si>
    <t xml:space="preserve">ROCCO          </t>
  </si>
  <si>
    <t xml:space="preserve">CARLOS MANUEL                 </t>
  </si>
  <si>
    <t xml:space="preserve">GONZALO IGNACIO               </t>
  </si>
  <si>
    <t xml:space="preserve">EDUARDO EUGENIO               </t>
  </si>
  <si>
    <t xml:space="preserve">MARIA OLIVIA                  </t>
  </si>
  <si>
    <t xml:space="preserve">JULIETA VALENTINA             </t>
  </si>
  <si>
    <t xml:space="preserve">VALENTINA ALEJANDRA           </t>
  </si>
  <si>
    <t xml:space="preserve">MAURET         </t>
  </si>
  <si>
    <t xml:space="preserve">ROBERTO BERNARDO              </t>
  </si>
  <si>
    <t xml:space="preserve">ANDARIZA       </t>
  </si>
  <si>
    <t xml:space="preserve">GOUET          </t>
  </si>
  <si>
    <t xml:space="preserve">DUNJA DARINKA                 </t>
  </si>
  <si>
    <t xml:space="preserve">ROJE           </t>
  </si>
  <si>
    <t xml:space="preserve">ALEJANDRA ISIDORA             </t>
  </si>
  <si>
    <t xml:space="preserve">DENNIS ALBERTO                </t>
  </si>
  <si>
    <t xml:space="preserve">VIVIANA ARACELY               </t>
  </si>
  <si>
    <t xml:space="preserve">SYMMER         </t>
  </si>
  <si>
    <t xml:space="preserve">PEZO           </t>
  </si>
  <si>
    <t xml:space="preserve">PATIA          </t>
  </si>
  <si>
    <t xml:space="preserve">JEANNETTE SUSAN               </t>
  </si>
  <si>
    <t xml:space="preserve">RICARDO IVAN                  </t>
  </si>
  <si>
    <t xml:space="preserve">DOMINGA                       </t>
  </si>
  <si>
    <t xml:space="preserve">ROSSI          </t>
  </si>
  <si>
    <t xml:space="preserve">NANCY                         </t>
  </si>
  <si>
    <t xml:space="preserve">JAVIERA SOLEDAD               </t>
  </si>
  <si>
    <t xml:space="preserve">MARCELA IVETTE                </t>
  </si>
  <si>
    <t xml:space="preserve">DAFNE PAOLA                   </t>
  </si>
  <si>
    <t xml:space="preserve">DE LUCA        </t>
  </si>
  <si>
    <t xml:space="preserve">ELIZABETH DEL ROSARIO         </t>
  </si>
  <si>
    <t xml:space="preserve">CHRISTIAN OMAR                </t>
  </si>
  <si>
    <t xml:space="preserve">MARYSABEL MARGOT              </t>
  </si>
  <si>
    <t xml:space="preserve">WALLBERG       </t>
  </si>
  <si>
    <t xml:space="preserve">JAIME RUY                     </t>
  </si>
  <si>
    <t xml:space="preserve">ABARZA         </t>
  </si>
  <si>
    <t xml:space="preserve">CLAUDIA FERNANDA              </t>
  </si>
  <si>
    <t xml:space="preserve">TRIVIÃO       </t>
  </si>
  <si>
    <t xml:space="preserve">CANDELARIA DEL CARMEN         </t>
  </si>
  <si>
    <t xml:space="preserve">ARTEAGA        </t>
  </si>
  <si>
    <t xml:space="preserve">NICOLAS EDUARDO               </t>
  </si>
  <si>
    <t xml:space="preserve">INES GLADYS                   </t>
  </si>
  <si>
    <t xml:space="preserve">CARLOS NEMECIO                </t>
  </si>
  <si>
    <t xml:space="preserve">ENZO IVAN                     </t>
  </si>
  <si>
    <t xml:space="preserve">ZUILT          </t>
  </si>
  <si>
    <t xml:space="preserve">SUSANA KARINA                 </t>
  </si>
  <si>
    <t xml:space="preserve">CECILIA MARGARITA             </t>
  </si>
  <si>
    <t xml:space="preserve">OSIADACZ       </t>
  </si>
  <si>
    <t xml:space="preserve">THORSOE        </t>
  </si>
  <si>
    <t xml:space="preserve">ARIEL ANTONIO                 </t>
  </si>
  <si>
    <t xml:space="preserve">PEREDO         </t>
  </si>
  <si>
    <t xml:space="preserve">GABRIELLA  SANDRA MARIA       </t>
  </si>
  <si>
    <t xml:space="preserve">FULSS          </t>
  </si>
  <si>
    <t xml:space="preserve">CALDANA        </t>
  </si>
  <si>
    <t xml:space="preserve">ESTER                         </t>
  </si>
  <si>
    <t xml:space="preserve">FRANCY ROSAURA                </t>
  </si>
  <si>
    <t xml:space="preserve">PIMENTEL       </t>
  </si>
  <si>
    <t xml:space="preserve">LADY ALEJANDRA                </t>
  </si>
  <si>
    <t xml:space="preserve">SIMIAN         </t>
  </si>
  <si>
    <t xml:space="preserve">JEANNERET      </t>
  </si>
  <si>
    <t xml:space="preserve">PATRICIA LORENA               </t>
  </si>
  <si>
    <t xml:space="preserve">LAMMEL         </t>
  </si>
  <si>
    <t xml:space="preserve">TRINCADO       </t>
  </si>
  <si>
    <t xml:space="preserve">CARLOS ARTURO                 </t>
  </si>
  <si>
    <t xml:space="preserve">UBEDA          </t>
  </si>
  <si>
    <t xml:space="preserve">DE LA CERDA    </t>
  </si>
  <si>
    <t xml:space="preserve">VALENTINA TAMARA              </t>
  </si>
  <si>
    <t xml:space="preserve">SERGIO EDUARDO                </t>
  </si>
  <si>
    <t xml:space="preserve">CLAUDIA JENNI                 </t>
  </si>
  <si>
    <t xml:space="preserve">OLEARTE        </t>
  </si>
  <si>
    <t xml:space="preserve">MARGULIS       </t>
  </si>
  <si>
    <t xml:space="preserve">GANTZ          </t>
  </si>
  <si>
    <t xml:space="preserve">PAMELA GLORIA                 </t>
  </si>
  <si>
    <t xml:space="preserve">GIRON          </t>
  </si>
  <si>
    <t xml:space="preserve">IGNACIO ANTONIO               </t>
  </si>
  <si>
    <t xml:space="preserve">FARIÑA         </t>
  </si>
  <si>
    <t xml:space="preserve">PIÑEIRO        </t>
  </si>
  <si>
    <t xml:space="preserve">VERONICA PAMELA               </t>
  </si>
  <si>
    <t xml:space="preserve">LASTARRIA      </t>
  </si>
  <si>
    <t xml:space="preserve">HERBAS         </t>
  </si>
  <si>
    <t xml:space="preserve">VON STILLFRIED </t>
  </si>
  <si>
    <t xml:space="preserve">ROSA ELVA                     </t>
  </si>
  <si>
    <t xml:space="preserve">LUIS DANILO                   </t>
  </si>
  <si>
    <t xml:space="preserve">OSCAR REINALDO                </t>
  </si>
  <si>
    <t xml:space="preserve">KROGH          </t>
  </si>
  <si>
    <t xml:space="preserve">MARCELO HIPOLITO              </t>
  </si>
  <si>
    <t xml:space="preserve">PABLO IGNACIO                 </t>
  </si>
  <si>
    <t xml:space="preserve">MARGOT                        </t>
  </si>
  <si>
    <t xml:space="preserve">REGLA          </t>
  </si>
  <si>
    <t xml:space="preserve">ANGELA SOLANGE                </t>
  </si>
  <si>
    <t xml:space="preserve">JORGE MARCELO                 </t>
  </si>
  <si>
    <t xml:space="preserve">HUMBERTO GAMALIER             </t>
  </si>
  <si>
    <t xml:space="preserve">LUCIA BERTA                   </t>
  </si>
  <si>
    <t xml:space="preserve">HERMINIA DEL CARMEN           </t>
  </si>
  <si>
    <t xml:space="preserve">REGULO EDUARDO                </t>
  </si>
  <si>
    <t xml:space="preserve">VIVIAN                        </t>
  </si>
  <si>
    <t xml:space="preserve">VITIER         </t>
  </si>
  <si>
    <t xml:space="preserve">LORENA FERNANDA               </t>
  </si>
  <si>
    <t xml:space="preserve">JANA           </t>
  </si>
  <si>
    <t xml:space="preserve">SELMA DEL CARMEN              </t>
  </si>
  <si>
    <t xml:space="preserve">EDNA SANDRA                   </t>
  </si>
  <si>
    <t xml:space="preserve">WALKER         </t>
  </si>
  <si>
    <t xml:space="preserve">WALDO ALEJANDRO               </t>
  </si>
  <si>
    <t xml:space="preserve">PAMELA DE LOURDES             </t>
  </si>
  <si>
    <t xml:space="preserve">PAULA DANIELA                 </t>
  </si>
  <si>
    <t xml:space="preserve">TIRAPEGUI      </t>
  </si>
  <si>
    <t xml:space="preserve">DANIEL GUILLERMO              </t>
  </si>
  <si>
    <t xml:space="preserve">TEBACHE        </t>
  </si>
  <si>
    <t xml:space="preserve">RODRIGO ALFREDO               </t>
  </si>
  <si>
    <t xml:space="preserve">ERNESTO ESTEBAN               </t>
  </si>
  <si>
    <t xml:space="preserve">CRISTIAN FABIAN               </t>
  </si>
  <si>
    <t xml:space="preserve">IELPI          </t>
  </si>
  <si>
    <t xml:space="preserve">ANGUITA        </t>
  </si>
  <si>
    <t xml:space="preserve">JOSE ELEODORO                 </t>
  </si>
  <si>
    <t xml:space="preserve">ANDRES RICARDO                </t>
  </si>
  <si>
    <t xml:space="preserve">BENJAMIN ANDRES               </t>
  </si>
  <si>
    <t xml:space="preserve">MARJORIE EVELYN               </t>
  </si>
  <si>
    <t xml:space="preserve">MUNITA         </t>
  </si>
  <si>
    <t xml:space="preserve">MAGALY MARCELA                </t>
  </si>
  <si>
    <t xml:space="preserve">RENE EDUARDO                  </t>
  </si>
  <si>
    <t xml:space="preserve">JUAN FRANCISCO EDUARDO        </t>
  </si>
  <si>
    <t xml:space="preserve">VIVIAN ISABEL                 </t>
  </si>
  <si>
    <t xml:space="preserve">DE LANDAETA    </t>
  </si>
  <si>
    <t xml:space="preserve">CRAVINO        </t>
  </si>
  <si>
    <t xml:space="preserve">GERALDO        </t>
  </si>
  <si>
    <t xml:space="preserve">DINO RIGOBERTO                </t>
  </si>
  <si>
    <t xml:space="preserve">MARIO ANDRES                  </t>
  </si>
  <si>
    <t xml:space="preserve">PEÑAILILLO     </t>
  </si>
  <si>
    <t xml:space="preserve">RENATO ANTONIO                </t>
  </si>
  <si>
    <t xml:space="preserve">TERESA DE JESUS               </t>
  </si>
  <si>
    <t xml:space="preserve">ELIANA JUDITH                 </t>
  </si>
  <si>
    <t xml:space="preserve">HUGO ALEJANDRO                </t>
  </si>
  <si>
    <t xml:space="preserve">CRISTOBAL ALBERTO             </t>
  </si>
  <si>
    <t xml:space="preserve">SOLANGE                       </t>
  </si>
  <si>
    <t xml:space="preserve">LATIN          </t>
  </si>
  <si>
    <t xml:space="preserve">SUSANA LORENA                 </t>
  </si>
  <si>
    <t xml:space="preserve">RAUL PATRICIO                 </t>
  </si>
  <si>
    <t xml:space="preserve">MARIA LUCIA                   </t>
  </si>
  <si>
    <t xml:space="preserve">LEVIMAN        </t>
  </si>
  <si>
    <t xml:space="preserve">COLINIR        </t>
  </si>
  <si>
    <t xml:space="preserve">ADONIS         </t>
  </si>
  <si>
    <t xml:space="preserve">INGRID ALICIA                 </t>
  </si>
  <si>
    <t xml:space="preserve">MONDACA        </t>
  </si>
  <si>
    <t xml:space="preserve">WALTER ALBERTO                </t>
  </si>
  <si>
    <t xml:space="preserve">GOSEN          </t>
  </si>
  <si>
    <t xml:space="preserve">BALBI          </t>
  </si>
  <si>
    <t xml:space="preserve">ERIKA ANDREA                  </t>
  </si>
  <si>
    <t xml:space="preserve">PIÑA           </t>
  </si>
  <si>
    <t xml:space="preserve">SERGIO ANTONIO                </t>
  </si>
  <si>
    <t xml:space="preserve">BERECIARTUA    </t>
  </si>
  <si>
    <t xml:space="preserve">ITALO FRANCISCO               </t>
  </si>
  <si>
    <t xml:space="preserve">MATLOS         </t>
  </si>
  <si>
    <t xml:space="preserve">PIANA          </t>
  </si>
  <si>
    <t xml:space="preserve">GERS                          </t>
  </si>
  <si>
    <t xml:space="preserve">ALVAN          </t>
  </si>
  <si>
    <t xml:space="preserve">JUAN HUMBERTO                 </t>
  </si>
  <si>
    <t xml:space="preserve">ARYSELVA DEL CARMEN           </t>
  </si>
  <si>
    <t xml:space="preserve">JACQUELINE ISABEL             </t>
  </si>
  <si>
    <t xml:space="preserve">MOROSO         </t>
  </si>
  <si>
    <t xml:space="preserve">NICOLAS JAVIER                </t>
  </si>
  <si>
    <t xml:space="preserve">BELADA         </t>
  </si>
  <si>
    <t xml:space="preserve">RICHARD EDUARDO               </t>
  </si>
  <si>
    <t xml:space="preserve">CAAMAÑO        </t>
  </si>
  <si>
    <t xml:space="preserve">TAMARGO        </t>
  </si>
  <si>
    <t xml:space="preserve">DAISY ESTEFANIA               </t>
  </si>
  <si>
    <t xml:space="preserve">JOSE MARCELINO                </t>
  </si>
  <si>
    <t xml:space="preserve">BASUALTO       </t>
  </si>
  <si>
    <t xml:space="preserve">PAULINA JACQUELINE            </t>
  </si>
  <si>
    <t xml:space="preserve">HUGO RODOLFO                  </t>
  </si>
  <si>
    <t xml:space="preserve">JOEL ENRIQUE                  </t>
  </si>
  <si>
    <t xml:space="preserve">BOWN           </t>
  </si>
  <si>
    <t xml:space="preserve">CARLA IGNACIA                 </t>
  </si>
  <si>
    <t xml:space="preserve">NAVEAS         </t>
  </si>
  <si>
    <t xml:space="preserve">RUBY VIVIANA                  </t>
  </si>
  <si>
    <t xml:space="preserve">ECHAGUE        </t>
  </si>
  <si>
    <t xml:space="preserve">NELSON BENEDICTO              </t>
  </si>
  <si>
    <t xml:space="preserve">ROSANA                        </t>
  </si>
  <si>
    <t xml:space="preserve">BRZOVIC        </t>
  </si>
  <si>
    <t xml:space="preserve">MANUEL CRISTIAN               </t>
  </si>
  <si>
    <t xml:space="preserve">BASSO          </t>
  </si>
  <si>
    <t xml:space="preserve">MARITZA ALEJANDRA             </t>
  </si>
  <si>
    <t xml:space="preserve">VALVERDE       </t>
  </si>
  <si>
    <t xml:space="preserve">BUCCIONI       </t>
  </si>
  <si>
    <t xml:space="preserve">MARCO DAVID                   </t>
  </si>
  <si>
    <t xml:space="preserve">DIEGUEZ        </t>
  </si>
  <si>
    <t xml:space="preserve">MARIA JULIETA                 </t>
  </si>
  <si>
    <t xml:space="preserve">CAROLA                        </t>
  </si>
  <si>
    <t xml:space="preserve">VILLAFAÑA      </t>
  </si>
  <si>
    <t xml:space="preserve">SILVIA ANA                    </t>
  </si>
  <si>
    <t xml:space="preserve">LISAMBART      </t>
  </si>
  <si>
    <t xml:space="preserve">CARLOS OMAR                   </t>
  </si>
  <si>
    <t xml:space="preserve">IRENE ESTER                   </t>
  </si>
  <si>
    <t xml:space="preserve">IBAÑEZ         </t>
  </si>
  <si>
    <t xml:space="preserve">ABARZUA        </t>
  </si>
  <si>
    <t xml:space="preserve">RUBY DE LAS NIE               </t>
  </si>
  <si>
    <t xml:space="preserve">GOLDEMBERG     </t>
  </si>
  <si>
    <t xml:space="preserve">GALLANO        </t>
  </si>
  <si>
    <t xml:space="preserve">VALERIA LISA                  </t>
  </si>
  <si>
    <t xml:space="preserve">CHRISTIAN ALFONSO             </t>
  </si>
  <si>
    <t xml:space="preserve">MARCOS GABRIEL                </t>
  </si>
  <si>
    <t xml:space="preserve">MOORE          </t>
  </si>
  <si>
    <t xml:space="preserve">CORALIA                       </t>
  </si>
  <si>
    <t xml:space="preserve">GONZALO ISAIAS                </t>
  </si>
  <si>
    <t xml:space="preserve"> CAMPOS        </t>
  </si>
  <si>
    <t xml:space="preserve">GASTON HERNAN                 </t>
  </si>
  <si>
    <t xml:space="preserve">HOLMAN         </t>
  </si>
  <si>
    <t xml:space="preserve">JAIME ANDRES                  </t>
  </si>
  <si>
    <t xml:space="preserve">BOCAZ          </t>
  </si>
  <si>
    <t xml:space="preserve">CARCURO        </t>
  </si>
  <si>
    <t xml:space="preserve">DANIEL IGNACIO                </t>
  </si>
  <si>
    <t xml:space="preserve">GUSTAVO ADOLFO                </t>
  </si>
  <si>
    <t xml:space="preserve">SARMIENTO      </t>
  </si>
  <si>
    <t xml:space="preserve">SUSAN                         </t>
  </si>
  <si>
    <t xml:space="preserve">PEDRO RAFAEL                  </t>
  </si>
  <si>
    <t xml:space="preserve">ESTEBAN GABRIEL               </t>
  </si>
  <si>
    <t xml:space="preserve">STANDEN        </t>
  </si>
  <si>
    <t xml:space="preserve">RUEDLINGER     </t>
  </si>
  <si>
    <t xml:space="preserve">YUSEFF         </t>
  </si>
  <si>
    <t xml:space="preserve">PAMELA                        </t>
  </si>
  <si>
    <t xml:space="preserve">ANTILLANCA     </t>
  </si>
  <si>
    <t xml:space="preserve">SIMON ANDRES                  </t>
  </si>
  <si>
    <t xml:space="preserve">MARIA SUSANA                  </t>
  </si>
  <si>
    <t xml:space="preserve">CARICEO        </t>
  </si>
  <si>
    <t xml:space="preserve">GLADYS  VICTORIA              </t>
  </si>
  <si>
    <t xml:space="preserve">gallardo       </t>
  </si>
  <si>
    <t xml:space="preserve">millan         </t>
  </si>
  <si>
    <t xml:space="preserve">HAYDEE DEL CARMEN             </t>
  </si>
  <si>
    <t xml:space="preserve">OTAZO          </t>
  </si>
  <si>
    <t xml:space="preserve">PATRICIA ESCOLASTICA          </t>
  </si>
  <si>
    <t xml:space="preserve">EUGENIA CECILIA               </t>
  </si>
  <si>
    <t xml:space="preserve">BALDUR  RODRIGO               </t>
  </si>
  <si>
    <t xml:space="preserve">FONTALBA       </t>
  </si>
  <si>
    <t xml:space="preserve">RUBEN HIRAM                   </t>
  </si>
  <si>
    <t xml:space="preserve">VORPAHL        </t>
  </si>
  <si>
    <t xml:space="preserve">PATRICIA ELIANA               </t>
  </si>
  <si>
    <t xml:space="preserve">RAMELLA        </t>
  </si>
  <si>
    <t xml:space="preserve">ETCHEVERRY     </t>
  </si>
  <si>
    <t xml:space="preserve">MARTINA ALISON                </t>
  </si>
  <si>
    <t xml:space="preserve">RYBERTT        </t>
  </si>
  <si>
    <t xml:space="preserve">HUAIQUICHE     </t>
  </si>
  <si>
    <t xml:space="preserve">CAROLAINE MAY                 </t>
  </si>
  <si>
    <t xml:space="preserve">VAN AKEN       </t>
  </si>
  <si>
    <t xml:space="preserve">JOSE MANUEL ANTONIO           </t>
  </si>
  <si>
    <t xml:space="preserve">SERGIO OMAR                   </t>
  </si>
  <si>
    <t xml:space="preserve">ITURRA         </t>
  </si>
  <si>
    <t xml:space="preserve">DAPHNE         </t>
  </si>
  <si>
    <t xml:space="preserve">DANIELLE SOLEDAD              </t>
  </si>
  <si>
    <t xml:space="preserve">FRANCO SALVATORE              </t>
  </si>
  <si>
    <t xml:space="preserve">CAROLINA JIMENA               </t>
  </si>
  <si>
    <t xml:space="preserve">ARTIGAS        </t>
  </si>
  <si>
    <t xml:space="preserve">FERRER         </t>
  </si>
  <si>
    <t xml:space="preserve">ANGEL CUSTODIO                </t>
  </si>
  <si>
    <t xml:space="preserve">ANDREA DE LAS MERCEDES        </t>
  </si>
  <si>
    <t xml:space="preserve">ANDRES ALEXIS                 </t>
  </si>
  <si>
    <t xml:space="preserve">JEANNE MARIE                  </t>
  </si>
  <si>
    <t xml:space="preserve">MIGUEL         </t>
  </si>
  <si>
    <t xml:space="preserve">LAPORTE        </t>
  </si>
  <si>
    <t xml:space="preserve">XIMENA CECILIA                </t>
  </si>
  <si>
    <t xml:space="preserve">MARAGAÑO       </t>
  </si>
  <si>
    <t xml:space="preserve">TELLO          </t>
  </si>
  <si>
    <t xml:space="preserve">MIRSON JORGE FRANCISCO        </t>
  </si>
  <si>
    <t xml:space="preserve">STRAUCH        </t>
  </si>
  <si>
    <t xml:space="preserve">SCHWERTER      </t>
  </si>
  <si>
    <t xml:space="preserve">ELLINOR IRMA                  </t>
  </si>
  <si>
    <t xml:space="preserve">BARENTIN       </t>
  </si>
  <si>
    <t xml:space="preserve">ANA LORETTO                   </t>
  </si>
  <si>
    <t xml:space="preserve">M              </t>
  </si>
  <si>
    <t xml:space="preserve">ZIRPEL         </t>
  </si>
  <si>
    <t xml:space="preserve">CARLOS AUGUSTO                </t>
  </si>
  <si>
    <t xml:space="preserve">KARINA BEATRIZ                </t>
  </si>
  <si>
    <t xml:space="preserve">AVALOS         </t>
  </si>
  <si>
    <t xml:space="preserve">MARGOT DEL CARMEN             </t>
  </si>
  <si>
    <t xml:space="preserve">NORIEGA        </t>
  </si>
  <si>
    <t xml:space="preserve">LORENA ANDREA                 </t>
  </si>
  <si>
    <t xml:space="preserve">ALBERTO ERICK                 </t>
  </si>
  <si>
    <t xml:space="preserve">NU?EZ          </t>
  </si>
  <si>
    <t xml:space="preserve">VINCENZO CARLO                </t>
  </si>
  <si>
    <t xml:space="preserve">CASTELLO       </t>
  </si>
  <si>
    <t xml:space="preserve">EDUARDO MAURICIO              </t>
  </si>
  <si>
    <t xml:space="preserve">BELLETTI       </t>
  </si>
  <si>
    <t xml:space="preserve">DANIELA FRANCISCA             </t>
  </si>
  <si>
    <t xml:space="preserve">TALLIA         </t>
  </si>
  <si>
    <t xml:space="preserve">ARRETX         </t>
  </si>
  <si>
    <t xml:space="preserve">VICENTE IGNACIO               </t>
  </si>
  <si>
    <t xml:space="preserve">INOSTRAZA      </t>
  </si>
  <si>
    <t xml:space="preserve">LORETO DEL PILAR              </t>
  </si>
  <si>
    <t xml:space="preserve">ANRIQUE        </t>
  </si>
  <si>
    <t xml:space="preserve">ORNELLA                       </t>
  </si>
  <si>
    <t xml:space="preserve">PERUGI         </t>
  </si>
  <si>
    <t xml:space="preserve">ALESSANDRINI   </t>
  </si>
  <si>
    <t xml:space="preserve">CESAR GABRIEL                 </t>
  </si>
  <si>
    <t xml:space="preserve">LEONARDO DAVID                </t>
  </si>
  <si>
    <t xml:space="preserve">PAULA    ANDREA               </t>
  </si>
  <si>
    <t xml:space="preserve">PABLO ALEJANDRO               </t>
  </si>
  <si>
    <t xml:space="preserve">ALBA           </t>
  </si>
  <si>
    <t xml:space="preserve">DALILA ARLETTE                </t>
  </si>
  <si>
    <t xml:space="preserve">CESAR ESTEBAN                 </t>
  </si>
  <si>
    <t xml:space="preserve">PINOLEF        </t>
  </si>
  <si>
    <t xml:space="preserve">INGA ANDREA                   </t>
  </si>
  <si>
    <t xml:space="preserve">GORNALL        </t>
  </si>
  <si>
    <t xml:space="preserve">MAUTZ          </t>
  </si>
  <si>
    <t xml:space="preserve">RAFAEL RODRIGO                </t>
  </si>
  <si>
    <t xml:space="preserve">EDUARDO FELIPE                </t>
  </si>
  <si>
    <t xml:space="preserve">DABBADIE       </t>
  </si>
  <si>
    <t xml:space="preserve">FELIPE RAUL                   </t>
  </si>
  <si>
    <t xml:space="preserve">SERRAINO       </t>
  </si>
  <si>
    <t xml:space="preserve">NELSON ENRIQUE                </t>
  </si>
  <si>
    <t xml:space="preserve">HECTOR HERNAN                 </t>
  </si>
  <si>
    <t xml:space="preserve">SANTIAGO                      </t>
  </si>
  <si>
    <t xml:space="preserve">POKLEPOVIC     </t>
  </si>
  <si>
    <t xml:space="preserve">MARIA DELICIA                 </t>
  </si>
  <si>
    <t xml:space="preserve">NESHDA PAOLA                  </t>
  </si>
  <si>
    <t xml:space="preserve">XIMENA IDA                    </t>
  </si>
  <si>
    <t xml:space="preserve">ILIGARAY       </t>
  </si>
  <si>
    <t xml:space="preserve">RODRIGO CARLOS                </t>
  </si>
  <si>
    <t xml:space="preserve">SCHRAMM        </t>
  </si>
  <si>
    <t xml:space="preserve">FLOR JUDITH                   </t>
  </si>
  <si>
    <t xml:space="preserve">TEREUCAN       </t>
  </si>
  <si>
    <t xml:space="preserve">YAMILETTE ARSINOE             </t>
  </si>
  <si>
    <t xml:space="preserve">JULIA DEL CARMEN              </t>
  </si>
  <si>
    <t xml:space="preserve">ROSA DEL CARMEN               </t>
  </si>
  <si>
    <t xml:space="preserve">PORTALES       </t>
  </si>
  <si>
    <t xml:space="preserve">SCHMIDT        </t>
  </si>
  <si>
    <t xml:space="preserve">ROJOS          </t>
  </si>
  <si>
    <t xml:space="preserve">FABIOLA VIVIANA               </t>
  </si>
  <si>
    <t xml:space="preserve">ABDALA         </t>
  </si>
  <si>
    <t xml:space="preserve">SCHULER        </t>
  </si>
  <si>
    <t xml:space="preserve">MARIANA MATILDE               </t>
  </si>
  <si>
    <t xml:space="preserve">NELSON JAVIER                 </t>
  </si>
  <si>
    <t xml:space="preserve">PAVICIC        </t>
  </si>
  <si>
    <t xml:space="preserve">EDUARDO HERNAN                </t>
  </si>
  <si>
    <t xml:space="preserve">GUSTAVO ENRIQUE               </t>
  </si>
  <si>
    <t xml:space="preserve">GONZALO  ORIEL                </t>
  </si>
  <si>
    <t xml:space="preserve">DANIELA NAYADE                </t>
  </si>
  <si>
    <t xml:space="preserve">VIVERO         </t>
  </si>
  <si>
    <t xml:space="preserve">VIVIANA                       </t>
  </si>
  <si>
    <t xml:space="preserve">ARIEL AARON                   </t>
  </si>
  <si>
    <t xml:space="preserve">ALICIA EUGENIA                </t>
  </si>
  <si>
    <t xml:space="preserve">GUNCKEL        </t>
  </si>
  <si>
    <t xml:space="preserve">CRISTIAN ARIEL                </t>
  </si>
  <si>
    <t xml:space="preserve">ROBERTO DAVID                 </t>
  </si>
  <si>
    <t xml:space="preserve">GREEN          </t>
  </si>
  <si>
    <t xml:space="preserve">AGUSTINA                      </t>
  </si>
  <si>
    <t xml:space="preserve">CUNILL         </t>
  </si>
  <si>
    <t xml:space="preserve">OMAR ESTEBAN                  </t>
  </si>
  <si>
    <t xml:space="preserve">FABIAN MAURICIO               </t>
  </si>
  <si>
    <t xml:space="preserve">FRANCISCO RENATO              </t>
  </si>
  <si>
    <t xml:space="preserve">PAMELA ELIZABETH              </t>
  </si>
  <si>
    <t xml:space="preserve">MALGUE         </t>
  </si>
  <si>
    <t xml:space="preserve">MARCELA DE LAS MERCEDES       </t>
  </si>
  <si>
    <t xml:space="preserve">CECILIA DEL ROSARIO           </t>
  </si>
  <si>
    <t xml:space="preserve">ARRIOLA        </t>
  </si>
  <si>
    <t xml:space="preserve">SONIA VIVIANA                 </t>
  </si>
  <si>
    <t xml:space="preserve">FIEDLER        </t>
  </si>
  <si>
    <t xml:space="preserve">ALFREDO VICENTE               </t>
  </si>
  <si>
    <t xml:space="preserve">CRISTINA ANDREA               </t>
  </si>
  <si>
    <t xml:space="preserve">BUCCICARDI     </t>
  </si>
  <si>
    <t xml:space="preserve">MAGNERE        </t>
  </si>
  <si>
    <t xml:space="preserve">LOPETEGUI      </t>
  </si>
  <si>
    <t xml:space="preserve">SIR            </t>
  </si>
  <si>
    <t xml:space="preserve">ELIZABETH MERCEDES            </t>
  </si>
  <si>
    <t xml:space="preserve">CARIQUEO       </t>
  </si>
  <si>
    <t xml:space="preserve">MATTIUZ        </t>
  </si>
  <si>
    <t xml:space="preserve">DEL CASTILLO   </t>
  </si>
  <si>
    <t xml:space="preserve">NATHALIE                      </t>
  </si>
  <si>
    <t xml:space="preserve">BACKIT         </t>
  </si>
  <si>
    <t xml:space="preserve">ANDRE ENRIQUE                 </t>
  </si>
  <si>
    <t xml:space="preserve">ARMANDO        </t>
  </si>
  <si>
    <t xml:space="preserve">JORGE SALVADOR                </t>
  </si>
  <si>
    <t xml:space="preserve">LAURA CECILIA                 </t>
  </si>
  <si>
    <t xml:space="preserve">ESPINOLA       </t>
  </si>
  <si>
    <t xml:space="preserve">ORGE           </t>
  </si>
  <si>
    <t xml:space="preserve">RAQUEL NALLIRA                </t>
  </si>
  <si>
    <t xml:space="preserve">PIA IGNACIA                   </t>
  </si>
  <si>
    <t xml:space="preserve">MARIA PAULINA                 </t>
  </si>
  <si>
    <t xml:space="preserve">OSCAR ALFREDO                 </t>
  </si>
  <si>
    <t xml:space="preserve">LEITON         </t>
  </si>
  <si>
    <t xml:space="preserve">BREEMS         </t>
  </si>
  <si>
    <t xml:space="preserve">ANA CECILIA                   </t>
  </si>
  <si>
    <t xml:space="preserve">CAZAUX         </t>
  </si>
  <si>
    <t xml:space="preserve">RAMON ENRIQUE                 </t>
  </si>
  <si>
    <t xml:space="preserve">RAUL FERNANDO                 </t>
  </si>
  <si>
    <t xml:space="preserve">ALQUINTA       </t>
  </si>
  <si>
    <t xml:space="preserve">PAULO CESAR                   </t>
  </si>
  <si>
    <t xml:space="preserve">MILENE DEL PILAR              </t>
  </si>
  <si>
    <t xml:space="preserve">JOCELYN DEL PILAR             </t>
  </si>
  <si>
    <t xml:space="preserve">PAOLA DEL CARMEN              </t>
  </si>
  <si>
    <t xml:space="preserve">TOMAS SEGUNDO                 </t>
  </si>
  <si>
    <t xml:space="preserve">KING           </t>
  </si>
  <si>
    <t xml:space="preserve">LIDIA LILIAN                  </t>
  </si>
  <si>
    <t xml:space="preserve">AURORA DEL CARMEN             </t>
  </si>
  <si>
    <t xml:space="preserve">LLEFFER DAVID                 </t>
  </si>
  <si>
    <t xml:space="preserve">HAVALIBOTA     </t>
  </si>
  <si>
    <t xml:space="preserve">FRADIO ANDRES                 </t>
  </si>
  <si>
    <t xml:space="preserve">PAULO ALEJANDRO               </t>
  </si>
  <si>
    <t xml:space="preserve">MORAIMA FEDELINA DELCARME     </t>
  </si>
  <si>
    <t xml:space="preserve">CARMEN ELIZABETH              </t>
  </si>
  <si>
    <t xml:space="preserve">SOLORZANO      </t>
  </si>
  <si>
    <t xml:space="preserve">ISMAEL OMAR                   </t>
  </si>
  <si>
    <t xml:space="preserve">VERONICA RAQUEL               </t>
  </si>
  <si>
    <t xml:space="preserve">MARIA ANGELA                  </t>
  </si>
  <si>
    <t xml:space="preserve">OLGUI          </t>
  </si>
  <si>
    <t xml:space="preserve">MARIA ELISA                   </t>
  </si>
  <si>
    <t xml:space="preserve">ANGELICA ROSSANA              </t>
  </si>
  <si>
    <t xml:space="preserve">GUMERA         </t>
  </si>
  <si>
    <t xml:space="preserve">CARLOS ELEUTERIO              </t>
  </si>
  <si>
    <t xml:space="preserve">SOLARI         </t>
  </si>
  <si>
    <t xml:space="preserve">MAUREN EDITH                  </t>
  </si>
  <si>
    <t xml:space="preserve">JESSICA ANDREA                </t>
  </si>
  <si>
    <t xml:space="preserve">SANDOR AGUSTIN                </t>
  </si>
  <si>
    <t xml:space="preserve">LORETO MACARENA               </t>
  </si>
  <si>
    <t xml:space="preserve">GONZALO RENE                  </t>
  </si>
  <si>
    <t xml:space="preserve">TORREALBA      </t>
  </si>
  <si>
    <t xml:space="preserve">RODRIGO GUSTAVO               </t>
  </si>
  <si>
    <t xml:space="preserve">VALERIA ISABEL                </t>
  </si>
  <si>
    <t xml:space="preserve">CARMEN LUCIANA DE LA ROSA     </t>
  </si>
  <si>
    <t xml:space="preserve">VALDERRAMA     </t>
  </si>
  <si>
    <t xml:space="preserve">ENZO CRISTIAN                 </t>
  </si>
  <si>
    <t xml:space="preserve">HOWARD         </t>
  </si>
  <si>
    <t xml:space="preserve">VIERA          </t>
  </si>
  <si>
    <t xml:space="preserve">JORGE ERNESTO                 </t>
  </si>
  <si>
    <t xml:space="preserve">CYNTHIA                       </t>
  </si>
  <si>
    <t xml:space="preserve">ARNALDO JAASIEL               </t>
  </si>
  <si>
    <t xml:space="preserve">HECTOR ALFONSO                </t>
  </si>
  <si>
    <t xml:space="preserve">ANITA DEL CARMEN              </t>
  </si>
  <si>
    <t xml:space="preserve">CHECURA        </t>
  </si>
  <si>
    <t xml:space="preserve">TAVRA          </t>
  </si>
  <si>
    <t xml:space="preserve">CONEJERA       </t>
  </si>
  <si>
    <t xml:space="preserve">KAROL VICTORIA                </t>
  </si>
  <si>
    <t xml:space="preserve">YASSON PATRICIO               </t>
  </si>
  <si>
    <t xml:space="preserve">TRIANTAFILO    </t>
  </si>
  <si>
    <t xml:space="preserve">OSCAR ARMANDO                 </t>
  </si>
  <si>
    <t xml:space="preserve">ZAMIR                         </t>
  </si>
  <si>
    <t xml:space="preserve">FRANCIS        </t>
  </si>
  <si>
    <t xml:space="preserve">PAOLA DEL                     </t>
  </si>
  <si>
    <t xml:space="preserve">PEDRO REINALDO                </t>
  </si>
  <si>
    <t xml:space="preserve">COUCHOT        </t>
  </si>
  <si>
    <t xml:space="preserve">INZUNZA        </t>
  </si>
  <si>
    <t xml:space="preserve">BERTA ELIZABETH               </t>
  </si>
  <si>
    <t xml:space="preserve">VICTOR RUBEN                  </t>
  </si>
  <si>
    <t xml:space="preserve">SANDRO CLEMENTE               </t>
  </si>
  <si>
    <t xml:space="preserve">PIAZZOLI       </t>
  </si>
  <si>
    <t xml:space="preserve">BERNARDO ENRIQUE              </t>
  </si>
  <si>
    <t xml:space="preserve">MARIO DAVID                   </t>
  </si>
  <si>
    <t xml:space="preserve">MARCELA CRISTINA              </t>
  </si>
  <si>
    <t xml:space="preserve">RICARDO GONZALO               </t>
  </si>
  <si>
    <t xml:space="preserve">CRISTOBAL JOSE                </t>
  </si>
  <si>
    <t xml:space="preserve">BATARCE        </t>
  </si>
  <si>
    <t xml:space="preserve">VERONICA PATRICIA             </t>
  </si>
  <si>
    <t xml:space="preserve">MACHUCA        </t>
  </si>
  <si>
    <t xml:space="preserve">LORENZO ENRIQUE               </t>
  </si>
  <si>
    <t xml:space="preserve">NAVIA          </t>
  </si>
  <si>
    <t xml:space="preserve">GABRIELA                      </t>
  </si>
  <si>
    <t xml:space="preserve">CARMEN MIREYA                 </t>
  </si>
  <si>
    <t xml:space="preserve">CAROLINA NOELIA               </t>
  </si>
  <si>
    <t xml:space="preserve">BERNARD        </t>
  </si>
  <si>
    <t xml:space="preserve">PABLO ELIAS                   </t>
  </si>
  <si>
    <t xml:space="preserve">ODA            </t>
  </si>
  <si>
    <t xml:space="preserve">OSTORNOL       </t>
  </si>
  <si>
    <t xml:space="preserve">ELISA DE LOURDES              </t>
  </si>
  <si>
    <t xml:space="preserve">VILLOUTA       </t>
  </si>
  <si>
    <t xml:space="preserve">KUSCIC         </t>
  </si>
  <si>
    <t xml:space="preserve">MARISOL ANGELICA              </t>
  </si>
  <si>
    <t xml:space="preserve">MARIA GEMMA                   </t>
  </si>
  <si>
    <t xml:space="preserve">MARISCAL       </t>
  </si>
  <si>
    <t xml:space="preserve">INSUA          </t>
  </si>
  <si>
    <t xml:space="preserve">EUGENIA MARGOT                </t>
  </si>
  <si>
    <t xml:space="preserve">LILIANA VERONICA              </t>
  </si>
  <si>
    <t xml:space="preserve">GUALA          </t>
  </si>
  <si>
    <t xml:space="preserve">GABRIELA ANTONIA              </t>
  </si>
  <si>
    <t xml:space="preserve">HECTOR FELIPE                 </t>
  </si>
  <si>
    <t xml:space="preserve">CAROLINA LAURA                </t>
  </si>
  <si>
    <t xml:space="preserve">CEA            </t>
  </si>
  <si>
    <t xml:space="preserve">MAURICIO JAVIER               </t>
  </si>
  <si>
    <t xml:space="preserve">CLAUDIO ADOLFO                </t>
  </si>
  <si>
    <t xml:space="preserve">GUSTAVO ANTONIO               </t>
  </si>
  <si>
    <t xml:space="preserve">BALDEMIR ALVARO               </t>
  </si>
  <si>
    <t xml:space="preserve">IVO EDUARDO                   </t>
  </si>
  <si>
    <t xml:space="preserve">BRADANOVIC     </t>
  </si>
  <si>
    <t xml:space="preserve">PEDEMONTE      </t>
  </si>
  <si>
    <t xml:space="preserve">YANNINA TAMARA                </t>
  </si>
  <si>
    <t xml:space="preserve">VILLAR         </t>
  </si>
  <si>
    <t xml:space="preserve">LUIS ELEODORO                 </t>
  </si>
  <si>
    <t xml:space="preserve">CPNTRERAS      </t>
  </si>
  <si>
    <t xml:space="preserve">GLADYS ADRIANA                </t>
  </si>
  <si>
    <t xml:space="preserve">MORALEZ        </t>
  </si>
  <si>
    <t xml:space="preserve">RENZO NERUDA                  </t>
  </si>
  <si>
    <t xml:space="preserve">DORITA MARISOL                </t>
  </si>
  <si>
    <t xml:space="preserve">PIA VARINIA                   </t>
  </si>
  <si>
    <t xml:space="preserve">MARCO AURELIO                 </t>
  </si>
  <si>
    <t xml:space="preserve">FABIOLA DE LAS MERCEDES       </t>
  </si>
  <si>
    <t xml:space="preserve">LARREA         </t>
  </si>
  <si>
    <t xml:space="preserve">JANET DEL ROSARIO             </t>
  </si>
  <si>
    <t xml:space="preserve">ANTONIA PIA                   </t>
  </si>
  <si>
    <t xml:space="preserve">LOURDES LIZET                 </t>
  </si>
  <si>
    <t xml:space="preserve">QUISPE         </t>
  </si>
  <si>
    <t xml:space="preserve">PIVET          </t>
  </si>
  <si>
    <t xml:space="preserve">GAZALE         </t>
  </si>
  <si>
    <t xml:space="preserve">CRISTIAN OLEGARIO             </t>
  </si>
  <si>
    <t xml:space="preserve">CATHERINE  JEANNETTE          </t>
  </si>
  <si>
    <t xml:space="preserve">VIVIANA NATALIA               </t>
  </si>
  <si>
    <t xml:space="preserve">UBIERNA        </t>
  </si>
  <si>
    <t xml:space="preserve">APIOLAZA       </t>
  </si>
  <si>
    <t xml:space="preserve">PAMELA BELEN                  </t>
  </si>
  <si>
    <t xml:space="preserve">MILLAGUIR      </t>
  </si>
  <si>
    <t xml:space="preserve">NELSON EUGENIO                </t>
  </si>
  <si>
    <t xml:space="preserve">MITCHELL       </t>
  </si>
  <si>
    <t xml:space="preserve">FRANCIS FEDERICO              </t>
  </si>
  <si>
    <t xml:space="preserve">PRIMOMO        </t>
  </si>
  <si>
    <t xml:space="preserve">CLAUDIO MARCE                 </t>
  </si>
  <si>
    <t xml:space="preserve">DOEPKING       </t>
  </si>
  <si>
    <t xml:space="preserve">MAYLEN ANDREA                 </t>
  </si>
  <si>
    <t xml:space="preserve">COLLADO        </t>
  </si>
  <si>
    <t xml:space="preserve">ALEYKA                        </t>
  </si>
  <si>
    <t xml:space="preserve">JORGE          </t>
  </si>
  <si>
    <t xml:space="preserve">ANNETTE IVONNE                </t>
  </si>
  <si>
    <t xml:space="preserve">RAPU           </t>
  </si>
  <si>
    <t xml:space="preserve">WENDOLYN DEL CARMEN           </t>
  </si>
  <si>
    <t xml:space="preserve">GIANELLA TATIANA              </t>
  </si>
  <si>
    <t xml:space="preserve">REZABALA       </t>
  </si>
  <si>
    <t xml:space="preserve">MONROY         </t>
  </si>
  <si>
    <t xml:space="preserve">VERONICA SUSANA               </t>
  </si>
  <si>
    <t xml:space="preserve">RODRIGO ANDRES W              </t>
  </si>
  <si>
    <t xml:space="preserve">JULIO ALEJANDRO               </t>
  </si>
  <si>
    <t xml:space="preserve">ISABEL DEL PILAR              </t>
  </si>
  <si>
    <t xml:space="preserve">EDUARDO EMILIO                </t>
  </si>
  <si>
    <t xml:space="preserve">GUGGIANA       </t>
  </si>
  <si>
    <t xml:space="preserve">PAULO ENRIQUE                 </t>
  </si>
  <si>
    <t xml:space="preserve">LEGUAS         </t>
  </si>
  <si>
    <t xml:space="preserve">MARJORIE CAROLINA DEL CARMEN  </t>
  </si>
  <si>
    <t xml:space="preserve">DIEGO PATRICIO                </t>
  </si>
  <si>
    <t xml:space="preserve">PALOMA NICOLE                 </t>
  </si>
  <si>
    <t xml:space="preserve">FELIPE OMAR                   </t>
  </si>
  <si>
    <t xml:space="preserve">BRUCE STANFORD                </t>
  </si>
  <si>
    <t xml:space="preserve">SMITH          </t>
  </si>
  <si>
    <t xml:space="preserve">SWAIN          </t>
  </si>
  <si>
    <t xml:space="preserve">LORETO JACQUELINE             </t>
  </si>
  <si>
    <t xml:space="preserve">VERONICA ADRIANA              </t>
  </si>
  <si>
    <t xml:space="preserve">MANOSALVA      </t>
  </si>
  <si>
    <t xml:space="preserve">CAPARROS       </t>
  </si>
  <si>
    <t xml:space="preserve">ROSA AMALIA                   </t>
  </si>
  <si>
    <t xml:space="preserve">GERARDO ARTURO                </t>
  </si>
  <si>
    <t xml:space="preserve">JAQUELINE MYRA                </t>
  </si>
  <si>
    <t xml:space="preserve">KLEINSTEUBER   </t>
  </si>
  <si>
    <t xml:space="preserve">HERNAN DEL CARMEN             </t>
  </si>
  <si>
    <t xml:space="preserve">PABLO EDUARDO                 </t>
  </si>
  <si>
    <t xml:space="preserve">SORAYA ROSEMARIE              </t>
  </si>
  <si>
    <t xml:space="preserve">MARIA NORMA                   </t>
  </si>
  <si>
    <t xml:space="preserve">PARES          </t>
  </si>
  <si>
    <t xml:space="preserve">BENJAMIN                      </t>
  </si>
  <si>
    <t xml:space="preserve">BOLBARAN       </t>
  </si>
  <si>
    <t xml:space="preserve">TANIA                         </t>
  </si>
  <si>
    <t xml:space="preserve">FELICINDA CYNTIA              </t>
  </si>
  <si>
    <t xml:space="preserve">JOSE FERNANDO                 </t>
  </si>
  <si>
    <t xml:space="preserve">SERGIO RENE                   </t>
  </si>
  <si>
    <t xml:space="preserve">MICAELA BELEN                 </t>
  </si>
  <si>
    <t xml:space="preserve">SONIA DEL CARMEN              </t>
  </si>
  <si>
    <t xml:space="preserve">CAMILA ARACELLY               </t>
  </si>
  <si>
    <t xml:space="preserve">GABRIELA EUDOSIA              </t>
  </si>
  <si>
    <t xml:space="preserve">PAKARATI       </t>
  </si>
  <si>
    <t xml:space="preserve">TUKI           </t>
  </si>
  <si>
    <t xml:space="preserve">ANDRES MARCELO                </t>
  </si>
  <si>
    <t xml:space="preserve">CHATEAU        </t>
  </si>
  <si>
    <t xml:space="preserve">JUDITH BENITA                 </t>
  </si>
  <si>
    <t xml:space="preserve">SEREI          </t>
  </si>
  <si>
    <t xml:space="preserve">XIMENA DEL CARMEN             </t>
  </si>
  <si>
    <t xml:space="preserve">CARINA ALEJANDRA              </t>
  </si>
  <si>
    <t xml:space="preserve">RONSECCO       </t>
  </si>
  <si>
    <t xml:space="preserve">JORGE ABEL                    </t>
  </si>
  <si>
    <t xml:space="preserve">CALBUCURA      </t>
  </si>
  <si>
    <t xml:space="preserve">ESTEFANIA                     </t>
  </si>
  <si>
    <t xml:space="preserve">GHIGLINO       </t>
  </si>
  <si>
    <t xml:space="preserve">SEBASTIAN                     </t>
  </si>
  <si>
    <t xml:space="preserve">MANZO          </t>
  </si>
  <si>
    <t xml:space="preserve">ALESSANDRA PAULA              </t>
  </si>
  <si>
    <t xml:space="preserve">BENZ           </t>
  </si>
  <si>
    <t xml:space="preserve">MACCARINI      </t>
  </si>
  <si>
    <t xml:space="preserve">ROLANDO ANTONIO               </t>
  </si>
  <si>
    <t xml:space="preserve">AMARISELA VICTORIA            </t>
  </si>
  <si>
    <t xml:space="preserve">HUMADA         </t>
  </si>
  <si>
    <t xml:space="preserve">JOSE ARIEL                    </t>
  </si>
  <si>
    <t xml:space="preserve">ALVIÑA         </t>
  </si>
  <si>
    <t xml:space="preserve">MIRIAM SUSANA                 </t>
  </si>
  <si>
    <t xml:space="preserve">HUENANTE       </t>
  </si>
  <si>
    <t xml:space="preserve">MARITZA                       </t>
  </si>
  <si>
    <t xml:space="preserve">JENNIE BERNARDITA             </t>
  </si>
  <si>
    <t xml:space="preserve">MODINGER       </t>
  </si>
  <si>
    <t xml:space="preserve">LUISA ZULEMA                  </t>
  </si>
  <si>
    <t xml:space="preserve">MARTA IRIS                    </t>
  </si>
  <si>
    <t xml:space="preserve">DESIREE VALERIA               </t>
  </si>
  <si>
    <t xml:space="preserve">CAROLINA JAVIERA              </t>
  </si>
  <si>
    <t xml:space="preserve">LUZ MARIA                     </t>
  </si>
  <si>
    <t xml:space="preserve">MARCELA DEL CARMEN            </t>
  </si>
  <si>
    <t xml:space="preserve">JABIB YERIS                   </t>
  </si>
  <si>
    <t xml:space="preserve">FERNANDO JOSE LEOPOLDO        </t>
  </si>
  <si>
    <t xml:space="preserve">MANUEL EDUARDO                </t>
  </si>
  <si>
    <t xml:space="preserve">MIRIAM                        </t>
  </si>
  <si>
    <t xml:space="preserve">VICTOR LISVARDO               </t>
  </si>
  <si>
    <t xml:space="preserve">EUGENIA DEL CARMEN            </t>
  </si>
  <si>
    <t xml:space="preserve">MADELAINE                     </t>
  </si>
  <si>
    <t xml:space="preserve">MILTON PATRICI                </t>
  </si>
  <si>
    <t xml:space="preserve">GOYCOLEA       </t>
  </si>
  <si>
    <t xml:space="preserve">HERIBERTO ROBERT              </t>
  </si>
  <si>
    <t xml:space="preserve">MARIA LIDIA                   </t>
  </si>
  <si>
    <t xml:space="preserve">SANTIAGO       </t>
  </si>
  <si>
    <t xml:space="preserve">JACQUELINE ESTHER             </t>
  </si>
  <si>
    <t xml:space="preserve">CHEUQUEL       </t>
  </si>
  <si>
    <t xml:space="preserve">CANTUARIAS     </t>
  </si>
  <si>
    <t xml:space="preserve">EVELYN ALEJANDRA              </t>
  </si>
  <si>
    <t xml:space="preserve">FELIPE JAVIER                 </t>
  </si>
  <si>
    <t xml:space="preserve">MIRTHA ISABEL                 </t>
  </si>
  <si>
    <t xml:space="preserve">HUGO ALFONSO                  </t>
  </si>
  <si>
    <t xml:space="preserve">JESSICA PAOLA                 </t>
  </si>
  <si>
    <t xml:space="preserve">OZULJEVICH     </t>
  </si>
  <si>
    <t xml:space="preserve">SADZAWKA       </t>
  </si>
  <si>
    <t xml:space="preserve">CHERO          </t>
  </si>
  <si>
    <t xml:space="preserve">PABLO RAUL                    </t>
  </si>
  <si>
    <t xml:space="preserve">VERONICA LOURDES              </t>
  </si>
  <si>
    <t xml:space="preserve">URESTARAZU     </t>
  </si>
  <si>
    <t xml:space="preserve">JUANA DEL CARMEN              </t>
  </si>
  <si>
    <t xml:space="preserve">CRISTINA NANCY                </t>
  </si>
  <si>
    <t xml:space="preserve">I              </t>
  </si>
  <si>
    <t xml:space="preserve">CARMEN VIVIANA                </t>
  </si>
  <si>
    <t xml:space="preserve">PLINIO                        </t>
  </si>
  <si>
    <t xml:space="preserve">SCHUWIRTH      </t>
  </si>
  <si>
    <t xml:space="preserve">JAIME ALEJANDRO               </t>
  </si>
  <si>
    <t xml:space="preserve">LARRONDO       </t>
  </si>
  <si>
    <t xml:space="preserve">EDGARDO PATRICIO              </t>
  </si>
  <si>
    <t xml:space="preserve">DANTE ALEJANDRO               </t>
  </si>
  <si>
    <t xml:space="preserve">BETZABE ANDREA                </t>
  </si>
  <si>
    <t xml:space="preserve">MELQUISEDEC ANTONIO           </t>
  </si>
  <si>
    <t xml:space="preserve">MAGUIDA        </t>
  </si>
  <si>
    <t xml:space="preserve">LUIS HERMINIO                 </t>
  </si>
  <si>
    <t xml:space="preserve">JANETTE ALEJANDRA             </t>
  </si>
  <si>
    <t xml:space="preserve">FRESIA ANDREA                 </t>
  </si>
  <si>
    <t xml:space="preserve">DINI           </t>
  </si>
  <si>
    <t xml:space="preserve">EVELYN ROSSANA                </t>
  </si>
  <si>
    <t xml:space="preserve"> REYES         </t>
  </si>
  <si>
    <t xml:space="preserve">ALEGRE         </t>
  </si>
  <si>
    <t xml:space="preserve">CRISTIAN NICOLAS              </t>
  </si>
  <si>
    <t xml:space="preserve">SILVIA EDITA                  </t>
  </si>
  <si>
    <t xml:space="preserve">ERNESTO ALONSO                </t>
  </si>
  <si>
    <t xml:space="preserve">HALIMA                        </t>
  </si>
  <si>
    <t xml:space="preserve">TOUMA          </t>
  </si>
  <si>
    <t xml:space="preserve">CLAUDIA ANGELICA              </t>
  </si>
  <si>
    <t xml:space="preserve">REUMANTE       </t>
  </si>
  <si>
    <t xml:space="preserve">CARES          </t>
  </si>
  <si>
    <t xml:space="preserve">IVAN ANTONIO                  </t>
  </si>
  <si>
    <t xml:space="preserve">KONRAD FRANCISCO              </t>
  </si>
  <si>
    <t xml:space="preserve">INFANTA        </t>
  </si>
  <si>
    <t xml:space="preserve">HOLSCHER       </t>
  </si>
  <si>
    <t xml:space="preserve">OSCAR ANTONIO                 </t>
  </si>
  <si>
    <t xml:space="preserve">CANTI          </t>
  </si>
  <si>
    <t xml:space="preserve">ALEJANDRO ANTONIO             </t>
  </si>
  <si>
    <t xml:space="preserve">MARIA EUGENIA DELAS MERCE     </t>
  </si>
  <si>
    <t xml:space="preserve">CARLOS ELIAS                  </t>
  </si>
  <si>
    <t xml:space="preserve">SAA            </t>
  </si>
  <si>
    <t xml:space="preserve">GIOVANNA CAROLINA             </t>
  </si>
  <si>
    <t xml:space="preserve">PAREJA         </t>
  </si>
  <si>
    <t xml:space="preserve">NORMA MARGARITA               </t>
  </si>
  <si>
    <t xml:space="preserve">RUTH ELENA                    </t>
  </si>
  <si>
    <t xml:space="preserve">RAFAEL OCTAVIO                </t>
  </si>
  <si>
    <t xml:space="preserve">CRISOSTOMO     </t>
  </si>
  <si>
    <t xml:space="preserve">MYRIAM JENNY                  </t>
  </si>
  <si>
    <t xml:space="preserve">EDELMIRA DELFINA              </t>
  </si>
  <si>
    <t xml:space="preserve">EDUARDO NELSON                </t>
  </si>
  <si>
    <t xml:space="preserve">PANCHILLO      </t>
  </si>
  <si>
    <t xml:space="preserve">GUILLERMO                     </t>
  </si>
  <si>
    <t xml:space="preserve">JUAN  ANDRES                  </t>
  </si>
  <si>
    <t xml:space="preserve">FRANCYS ELIZABETH             </t>
  </si>
  <si>
    <t xml:space="preserve">BEATRIZ MARLEN REBECA         </t>
  </si>
  <si>
    <t xml:space="preserve">MAIONE         </t>
  </si>
  <si>
    <t xml:space="preserve">ROSARIO TERESA                </t>
  </si>
  <si>
    <t xml:space="preserve">WILSON COSME                  </t>
  </si>
  <si>
    <t xml:space="preserve">KARINA XIMENA                 </t>
  </si>
  <si>
    <t xml:space="preserve">FAJARDO        </t>
  </si>
  <si>
    <t xml:space="preserve">ALEXANDER EUGENIO             </t>
  </si>
  <si>
    <t xml:space="preserve">SORANYIL ADELINA              </t>
  </si>
  <si>
    <t xml:space="preserve">VERONICA LORETO               </t>
  </si>
  <si>
    <t xml:space="preserve">MARCIA  ANASTASIA             </t>
  </si>
  <si>
    <t xml:space="preserve">MANUEL OMAR                   </t>
  </si>
  <si>
    <t xml:space="preserve">JULIO ERNESTO                 </t>
  </si>
  <si>
    <t xml:space="preserve">PEDRO PABLO                   </t>
  </si>
  <si>
    <t xml:space="preserve">MARIA ALVIAN                  </t>
  </si>
  <si>
    <t xml:space="preserve">FERRAZ         </t>
  </si>
  <si>
    <t xml:space="preserve">NATALIA REGINA                </t>
  </si>
  <si>
    <t xml:space="preserve">HENRRY ARIEL                  </t>
  </si>
  <si>
    <t xml:space="preserve">BURDILES       </t>
  </si>
  <si>
    <t xml:space="preserve">HECTOR ANTONIO                </t>
  </si>
  <si>
    <t xml:space="preserve">FRANCISCO ANDRES              </t>
  </si>
  <si>
    <t xml:space="preserve">BOVA           </t>
  </si>
  <si>
    <t xml:space="preserve">PAMELA KATHERINA              </t>
  </si>
  <si>
    <t xml:space="preserve">LAGUNAS        </t>
  </si>
  <si>
    <t xml:space="preserve">BARBEL MONTSERRAT             </t>
  </si>
  <si>
    <t xml:space="preserve">PONS           </t>
  </si>
  <si>
    <t xml:space="preserve">EDUARDO RICARDO               </t>
  </si>
  <si>
    <t xml:space="preserve">HOMAR          </t>
  </si>
  <si>
    <t xml:space="preserve">ADRIAN ALEXIS                 </t>
  </si>
  <si>
    <t xml:space="preserve">VALDENEGRO     </t>
  </si>
  <si>
    <t xml:space="preserve">VANESSA ESTHER                </t>
  </si>
  <si>
    <t xml:space="preserve">CAMILA NICAREN                </t>
  </si>
  <si>
    <t xml:space="preserve">MACARENA LILIANA              </t>
  </si>
  <si>
    <t xml:space="preserve">IVA ALBANA                    </t>
  </si>
  <si>
    <t xml:space="preserve">KARINA JOICE                  </t>
  </si>
  <si>
    <t xml:space="preserve">CARLOS WILLIAM                </t>
  </si>
  <si>
    <t xml:space="preserve">DARIO ISAIAS                  </t>
  </si>
  <si>
    <t xml:space="preserve">ALEX ANDRES                   </t>
  </si>
  <si>
    <t xml:space="preserve">PATRICIA INES                 </t>
  </si>
  <si>
    <t xml:space="preserve">ABRAHAM ISRAEL                </t>
  </si>
  <si>
    <t xml:space="preserve">LIAN ARTURO                   </t>
  </si>
  <si>
    <t xml:space="preserve">MARIA ESTER                   </t>
  </si>
  <si>
    <t xml:space="preserve">MAC CLURE      </t>
  </si>
  <si>
    <t xml:space="preserve">MARKO                         </t>
  </si>
  <si>
    <t xml:space="preserve">KNEZOVIC       </t>
  </si>
  <si>
    <t xml:space="preserve">ZARROR         </t>
  </si>
  <si>
    <t xml:space="preserve">MARCELO DANGELO DEL CARMEN    </t>
  </si>
  <si>
    <t xml:space="preserve">NANCY DE LAS MERCEDE          </t>
  </si>
  <si>
    <t xml:space="preserve">ERIKA DEL CARMEN              </t>
  </si>
  <si>
    <t xml:space="preserve">GONZALO PATRICIO              </t>
  </si>
  <si>
    <t xml:space="preserve">DE LA CUADRA   </t>
  </si>
  <si>
    <t xml:space="preserve">BINVIGNAT      </t>
  </si>
  <si>
    <t xml:space="preserve">YESSICA LORENA DEL CARMEN     </t>
  </si>
  <si>
    <t xml:space="preserve">ZLOSILO        </t>
  </si>
  <si>
    <t xml:space="preserve">INGRID LILIANA                </t>
  </si>
  <si>
    <t xml:space="preserve">ESTEFANIA ANDREA              </t>
  </si>
  <si>
    <t xml:space="preserve">DUENAS         </t>
  </si>
  <si>
    <t xml:space="preserve">VICTOR IGNACIO                </t>
  </si>
  <si>
    <t xml:space="preserve">ZARZAR         </t>
  </si>
  <si>
    <t xml:space="preserve">ESTER VICTORIA                </t>
  </si>
  <si>
    <t xml:space="preserve">PILAR ANDREA                  </t>
  </si>
  <si>
    <t xml:space="preserve">ANDRES ENRRIQUE               </t>
  </si>
  <si>
    <t xml:space="preserve">XIMENA VERONICA               </t>
  </si>
  <si>
    <t xml:space="preserve">CORDOVES       </t>
  </si>
  <si>
    <t xml:space="preserve">ALFONSO JAVIER                </t>
  </si>
  <si>
    <t xml:space="preserve">MARCIA LILIANA                </t>
  </si>
  <si>
    <t xml:space="preserve">WLADIMIR ENRIQUE              </t>
  </si>
  <si>
    <t xml:space="preserve">GILBERTO OSCAR                </t>
  </si>
  <si>
    <t xml:space="preserve">CHERRES        </t>
  </si>
  <si>
    <t xml:space="preserve">VIGUERAS       </t>
  </si>
  <si>
    <t xml:space="preserve">JORGE HERNAN                  </t>
  </si>
  <si>
    <t xml:space="preserve">OSCAR RENE                    </t>
  </si>
  <si>
    <t xml:space="preserve">PAMELA BERNARDA               </t>
  </si>
  <si>
    <t xml:space="preserve">YURI FRANCISCO                </t>
  </si>
  <si>
    <t xml:space="preserve">MONICA JAQUELINE              </t>
  </si>
  <si>
    <t xml:space="preserve">ROSANA DEL ROSARIO            </t>
  </si>
  <si>
    <t xml:space="preserve">POL            </t>
  </si>
  <si>
    <t xml:space="preserve">BRAYAN ABEL                   </t>
  </si>
  <si>
    <t xml:space="preserve">FRANCISCO JOSE ANTONIO        </t>
  </si>
  <si>
    <t xml:space="preserve">nelda vanessa                 </t>
  </si>
  <si>
    <t xml:space="preserve">mancilla       </t>
  </si>
  <si>
    <t xml:space="preserve">garate         </t>
  </si>
  <si>
    <t xml:space="preserve">VIVIANA ELIZABETH             </t>
  </si>
  <si>
    <t xml:space="preserve">NIKLISCHEK     </t>
  </si>
  <si>
    <t xml:space="preserve">ANA  NUBIA                    </t>
  </si>
  <si>
    <t xml:space="preserve">ESTEBAN ITALO                 </t>
  </si>
  <si>
    <t xml:space="preserve">MASAFIERRO     </t>
  </si>
  <si>
    <t xml:space="preserve">PASSALACQUA    </t>
  </si>
  <si>
    <t xml:space="preserve">MABAN          </t>
  </si>
  <si>
    <t xml:space="preserve">MUTIZABAL      </t>
  </si>
  <si>
    <t xml:space="preserve">WALDO DIOGENES                </t>
  </si>
  <si>
    <t xml:space="preserve">RONALD                        </t>
  </si>
  <si>
    <t xml:space="preserve">JUAN HUGO                     </t>
  </si>
  <si>
    <t xml:space="preserve">IRELAND        </t>
  </si>
  <si>
    <t xml:space="preserve">ESPARZA        </t>
  </si>
  <si>
    <t xml:space="preserve">SILVIA ROCIO                  </t>
  </si>
  <si>
    <t xml:space="preserve">BECONCINI      </t>
  </si>
  <si>
    <t xml:space="preserve">NOELIA                        </t>
  </si>
  <si>
    <t xml:space="preserve">ANDREWS        </t>
  </si>
  <si>
    <t xml:space="preserve">ISAAC RADOSLAV                </t>
  </si>
  <si>
    <t xml:space="preserve">TATIANA ELISA                 </t>
  </si>
  <si>
    <t xml:space="preserve">KAY            </t>
  </si>
  <si>
    <t xml:space="preserve">SUSANA INES                   </t>
  </si>
  <si>
    <t xml:space="preserve">ANALYA DEL ROSARIO            </t>
  </si>
  <si>
    <t xml:space="preserve">RANCUSI        </t>
  </si>
  <si>
    <t xml:space="preserve">JOSEFA MARTINA                </t>
  </si>
  <si>
    <t xml:space="preserve">MAURICIO ANTONIO              </t>
  </si>
  <si>
    <t xml:space="preserve">PELAYO         </t>
  </si>
  <si>
    <t xml:space="preserve">BADILLO        </t>
  </si>
  <si>
    <t xml:space="preserve">SONIA VERONICA                </t>
  </si>
  <si>
    <t xml:space="preserve">SOLANGE ANGELINA              </t>
  </si>
  <si>
    <t xml:space="preserve">PAULA JOHANNA                 </t>
  </si>
  <si>
    <t xml:space="preserve">CUBIDES        </t>
  </si>
  <si>
    <t xml:space="preserve">JEANNETTE ELYNA               </t>
  </si>
  <si>
    <t xml:space="preserve">MORRIS         </t>
  </si>
  <si>
    <t xml:space="preserve">ARENTSEN       </t>
  </si>
  <si>
    <t xml:space="preserve">MARTINEZ CONDE </t>
  </si>
  <si>
    <t xml:space="preserve">ROSARIO DEL CARMEN            </t>
  </si>
  <si>
    <t xml:space="preserve">ERIS HUMBERTO                 </t>
  </si>
  <si>
    <t xml:space="preserve">JOSE RAUL                     </t>
  </si>
  <si>
    <t xml:space="preserve">MARCELO LEONARDO              </t>
  </si>
  <si>
    <t xml:space="preserve">FORNER         </t>
  </si>
  <si>
    <t xml:space="preserve">LOUSTAU        </t>
  </si>
  <si>
    <t xml:space="preserve">PAMELA LORENA                 </t>
  </si>
  <si>
    <t xml:space="preserve">MICHEL CLAUDINE               </t>
  </si>
  <si>
    <t xml:space="preserve">LAWRENCE       </t>
  </si>
  <si>
    <t xml:space="preserve">ELIO DANILO                   </t>
  </si>
  <si>
    <t xml:space="preserve">KAREN NATALIA                 </t>
  </si>
  <si>
    <t xml:space="preserve">ALVARO CRISTIAN               </t>
  </si>
  <si>
    <t xml:space="preserve">ALBERTO                       </t>
  </si>
  <si>
    <t xml:space="preserve">SOLEDAD CECILIA               </t>
  </si>
  <si>
    <t xml:space="preserve">LUCY CECILIA                  </t>
  </si>
  <si>
    <t xml:space="preserve">ESCARLETT AMANDA              </t>
  </si>
  <si>
    <t xml:space="preserve">HECTOR IGNACIO                </t>
  </si>
  <si>
    <t xml:space="preserve">BERNARDO IGNACIO              </t>
  </si>
  <si>
    <t xml:space="preserve">FABIO BRUNO                   </t>
  </si>
  <si>
    <t xml:space="preserve">ARRAU          </t>
  </si>
  <si>
    <t xml:space="preserve">JORGE TOMAS                   </t>
  </si>
  <si>
    <t xml:space="preserve">AZUCENA MARLENE               </t>
  </si>
  <si>
    <t xml:space="preserve">TORRELLA       </t>
  </si>
  <si>
    <t xml:space="preserve">DANIEL GUSTAVO                </t>
  </si>
  <si>
    <t xml:space="preserve">ROSSEL         </t>
  </si>
  <si>
    <t xml:space="preserve">ALFONSO RUPERTO               </t>
  </si>
  <si>
    <t xml:space="preserve">MAURICIO ADOLFO               </t>
  </si>
  <si>
    <t xml:space="preserve">CLAUDIO BALDOMERO             </t>
  </si>
  <si>
    <t xml:space="preserve">ARTURO FERNANDO               </t>
  </si>
  <si>
    <t xml:space="preserve">EUGENIO HUGO                  </t>
  </si>
  <si>
    <t xml:space="preserve">CHICO          </t>
  </si>
  <si>
    <t xml:space="preserve">VILMA KARINA                  </t>
  </si>
  <si>
    <t xml:space="preserve">MARIO SEGUNDO                 </t>
  </si>
  <si>
    <t xml:space="preserve">NECULQUEO      </t>
  </si>
  <si>
    <t xml:space="preserve">SUSANA XIMENA                 </t>
  </si>
  <si>
    <t xml:space="preserve">DANIELLA INES                 </t>
  </si>
  <si>
    <t xml:space="preserve">FORTTES        </t>
  </si>
  <si>
    <t xml:space="preserve">LUIS MAURICIO                 </t>
  </si>
  <si>
    <t xml:space="preserve">EDDIE RODRIGO                 </t>
  </si>
  <si>
    <t xml:space="preserve">GROLLMUS       </t>
  </si>
  <si>
    <t xml:space="preserve">LAUTARO ANDRES                </t>
  </si>
  <si>
    <t xml:space="preserve">INGRID  PABLINA               </t>
  </si>
  <si>
    <t xml:space="preserve">BARON          </t>
  </si>
  <si>
    <t xml:space="preserve">JOSE LUIS MIGUEL              </t>
  </si>
  <si>
    <t xml:space="preserve">RODOLFO EDUARDO               </t>
  </si>
  <si>
    <t xml:space="preserve">SILVIA TARICHY                </t>
  </si>
  <si>
    <t xml:space="preserve">REID           </t>
  </si>
  <si>
    <t xml:space="preserve">VALERIA PAZ                   </t>
  </si>
  <si>
    <t xml:space="preserve">RAFAEL ESTEBAN                </t>
  </si>
  <si>
    <t xml:space="preserve">FREYA DEL CARMEN              </t>
  </si>
  <si>
    <t xml:space="preserve">PUJADO         </t>
  </si>
  <si>
    <t xml:space="preserve">LUCY BEATRIZ MARLENE          </t>
  </si>
  <si>
    <t xml:space="preserve">MUNRO          </t>
  </si>
  <si>
    <t xml:space="preserve">HOFER          </t>
  </si>
  <si>
    <t xml:space="preserve">DENICE                        </t>
  </si>
  <si>
    <t xml:space="preserve">ANA                           </t>
  </si>
  <si>
    <t xml:space="preserve">JAVIER ALEJANDRO              </t>
  </si>
  <si>
    <t xml:space="preserve">SHEILA MACARENA               </t>
  </si>
  <si>
    <t xml:space="preserve">ALEJANDRO GUILLERMO           </t>
  </si>
  <si>
    <t xml:space="preserve">ANGELICA ROSE MARIE           </t>
  </si>
  <si>
    <t xml:space="preserve">YASMINE                       </t>
  </si>
  <si>
    <t xml:space="preserve">TALEP          </t>
  </si>
  <si>
    <t xml:space="preserve">RUTH MARGARITA                </t>
  </si>
  <si>
    <t xml:space="preserve">CHERKASHIN     </t>
  </si>
  <si>
    <t xml:space="preserve">ELVIRA ESTER                  </t>
  </si>
  <si>
    <t xml:space="preserve">MIRYAM MERCEDES               </t>
  </si>
  <si>
    <t xml:space="preserve">DANIELA CONSTANZA             </t>
  </si>
  <si>
    <t xml:space="preserve">ROSSANA IVETTE                </t>
  </si>
  <si>
    <t xml:space="preserve">SERRA          </t>
  </si>
  <si>
    <t xml:space="preserve">MARCELO VICTOR                </t>
  </si>
  <si>
    <t xml:space="preserve">SEBASTIAN  PABLO              </t>
  </si>
  <si>
    <t xml:space="preserve">AID            </t>
  </si>
  <si>
    <t xml:space="preserve">GASPAR VICENTE                </t>
  </si>
  <si>
    <t xml:space="preserve">FABIOLA YOHANA                </t>
  </si>
  <si>
    <t xml:space="preserve">CONSTANZA NICOLE              </t>
  </si>
  <si>
    <t xml:space="preserve">MARIA CATIDEL                 </t>
  </si>
  <si>
    <t xml:space="preserve">ALFAN          </t>
  </si>
  <si>
    <t xml:space="preserve">TOMAS ENRIQUE                 </t>
  </si>
  <si>
    <t xml:space="preserve">REBECO         </t>
  </si>
  <si>
    <t xml:space="preserve">MELYS          </t>
  </si>
  <si>
    <t xml:space="preserve">CLAUDIA MARIA                 </t>
  </si>
  <si>
    <t xml:space="preserve">VIVIAN ANGELICA               </t>
  </si>
  <si>
    <t xml:space="preserve">KRAUTWURST     </t>
  </si>
  <si>
    <t xml:space="preserve">PATRICIO MOISES               </t>
  </si>
  <si>
    <t xml:space="preserve">DAROCH         </t>
  </si>
  <si>
    <t xml:space="preserve">MICHEL CHRISTIAN              </t>
  </si>
  <si>
    <t xml:space="preserve">GUIDO OMAR                    </t>
  </si>
  <si>
    <t xml:space="preserve">ASIS           </t>
  </si>
  <si>
    <t xml:space="preserve">MILENA                        </t>
  </si>
  <si>
    <t xml:space="preserve">MARCELO ALEXIS                </t>
  </si>
  <si>
    <t xml:space="preserve">MARIA  CECILIA                </t>
  </si>
  <si>
    <t xml:space="preserve">AYLWIN         </t>
  </si>
  <si>
    <t xml:space="preserve">ANDREA JACQUELINE             </t>
  </si>
  <si>
    <t xml:space="preserve">ATEAGA         </t>
  </si>
  <si>
    <t xml:space="preserve">VON DER FORST  </t>
  </si>
  <si>
    <t xml:space="preserve">MARTA ELENA                   </t>
  </si>
  <si>
    <t xml:space="preserve">HOLZ           </t>
  </si>
  <si>
    <t xml:space="preserve">HUGO                          </t>
  </si>
  <si>
    <t xml:space="preserve">MORGADO        </t>
  </si>
  <si>
    <t xml:space="preserve">TIARE ALEXANDRA               </t>
  </si>
  <si>
    <t xml:space="preserve">GUTIEEREZ      </t>
  </si>
  <si>
    <t xml:space="preserve">SENN           </t>
  </si>
  <si>
    <t xml:space="preserve">FERNANDA JIMENA               </t>
  </si>
  <si>
    <t xml:space="preserve">LISA MARIE                    </t>
  </si>
  <si>
    <t xml:space="preserve">JOSELYN SUSANA                </t>
  </si>
  <si>
    <t xml:space="preserve">MARIA SONIA                   </t>
  </si>
  <si>
    <t xml:space="preserve">PEÑAFIEL       </t>
  </si>
  <si>
    <t xml:space="preserve">MARGARITA ELIZABETH           </t>
  </si>
  <si>
    <t xml:space="preserve">QUEIROLO       </t>
  </si>
  <si>
    <t xml:space="preserve">DOSQUE         </t>
  </si>
  <si>
    <t xml:space="preserve">TOMAS                         </t>
  </si>
  <si>
    <t xml:space="preserve">GUMUCIO        </t>
  </si>
  <si>
    <t xml:space="preserve">JULIO CRISTIAN                </t>
  </si>
  <si>
    <t xml:space="preserve">AYANCAN        </t>
  </si>
  <si>
    <t xml:space="preserve">MARCELA ETHEL                 </t>
  </si>
  <si>
    <t xml:space="preserve">ROSA ANDREA                   </t>
  </si>
  <si>
    <t xml:space="preserve">HERNAN ALFREDO                </t>
  </si>
  <si>
    <t xml:space="preserve">FELIPE JOAQUIN HIPOLITO       </t>
  </si>
  <si>
    <t xml:space="preserve">CAROLINA MAGDALENA            </t>
  </si>
  <si>
    <t xml:space="preserve">HUGO ELEUTERIO                </t>
  </si>
  <si>
    <t xml:space="preserve">CLAUDIA PAZ                   </t>
  </si>
  <si>
    <t xml:space="preserve">MILLAS         </t>
  </si>
  <si>
    <t xml:space="preserve">ALEJANDRO FELIPE              </t>
  </si>
  <si>
    <t xml:space="preserve">ZORAIDA ELENA                 </t>
  </si>
  <si>
    <t xml:space="preserve">SILVANA MAGDALE               </t>
  </si>
  <si>
    <t xml:space="preserve">GLORIA DEL ROSARIO            </t>
  </si>
  <si>
    <t xml:space="preserve">CARLOS HUMBERTO               </t>
  </si>
  <si>
    <t xml:space="preserve">PINEIDA        </t>
  </si>
  <si>
    <t xml:space="preserve">GILDA ESTER                   </t>
  </si>
  <si>
    <t xml:space="preserve">LORENA ESTER                  </t>
  </si>
  <si>
    <t xml:space="preserve">ABALLAY        </t>
  </si>
  <si>
    <t xml:space="preserve">MARGARITA DEL CA              </t>
  </si>
  <si>
    <t xml:space="preserve">DOMINGO HUGO                  </t>
  </si>
  <si>
    <t xml:space="preserve">TASSARA        </t>
  </si>
  <si>
    <t xml:space="preserve">ALVARO FRANCISCO              </t>
  </si>
  <si>
    <t xml:space="preserve">NURIA MAYELA                  </t>
  </si>
  <si>
    <t xml:space="preserve">CASCANTE       </t>
  </si>
  <si>
    <t xml:space="preserve">CONSTANZA CATALINA            </t>
  </si>
  <si>
    <t xml:space="preserve">ELVIRA IRIDA                  </t>
  </si>
  <si>
    <t xml:space="preserve">LUIS ALEJANDRO                </t>
  </si>
  <si>
    <t xml:space="preserve">GLORIA INES                   </t>
  </si>
  <si>
    <t xml:space="preserve">DANIEL ALFREDO                </t>
  </si>
  <si>
    <t xml:space="preserve">DEBBIE ELENA                  </t>
  </si>
  <si>
    <t xml:space="preserve">DIANA ROCIO                   </t>
  </si>
  <si>
    <t xml:space="preserve">HUGO HERMOGENES               </t>
  </si>
  <si>
    <t xml:space="preserve">MARCIAL JOSE RODRIGO          </t>
  </si>
  <si>
    <t xml:space="preserve">CAROLINE MIREILLE             </t>
  </si>
  <si>
    <t xml:space="preserve">SIREAU         </t>
  </si>
  <si>
    <t xml:space="preserve">ROSA DEL ROSARIO              </t>
  </si>
  <si>
    <t xml:space="preserve">PEDRO ALFONSO                 </t>
  </si>
  <si>
    <t xml:space="preserve">MILLA          </t>
  </si>
  <si>
    <t xml:space="preserve">LUZ ANGELICA                  </t>
  </si>
  <si>
    <t xml:space="preserve">JAVIERA MARTINA               </t>
  </si>
  <si>
    <t xml:space="preserve">MANUEL ISIDRO                 </t>
  </si>
  <si>
    <t xml:space="preserve">VICENTE        </t>
  </si>
  <si>
    <t xml:space="preserve">MYRIAM JACQUELINE             </t>
  </si>
  <si>
    <t xml:space="preserve">MARCELO ANDRES                </t>
  </si>
  <si>
    <t xml:space="preserve">IRIARTE        </t>
  </si>
  <si>
    <t xml:space="preserve">NANCY DEL PILAR               </t>
  </si>
  <si>
    <t xml:space="preserve">LOAIZA         </t>
  </si>
  <si>
    <t xml:space="preserve">HUGO FERNANDO                 </t>
  </si>
  <si>
    <t xml:space="preserve">VILLAZON       </t>
  </si>
  <si>
    <t xml:space="preserve">ALEXIS JESUS                  </t>
  </si>
  <si>
    <t xml:space="preserve">OYANADER       </t>
  </si>
  <si>
    <t xml:space="preserve">NANCY ERIKA                   </t>
  </si>
  <si>
    <t xml:space="preserve">PAULA CAROLINA                </t>
  </si>
  <si>
    <t xml:space="preserve">GORDILLO       </t>
  </si>
  <si>
    <t xml:space="preserve">EDUARDO FABIAN                </t>
  </si>
  <si>
    <t xml:space="preserve">ANA ELENA                     </t>
  </si>
  <si>
    <t xml:space="preserve">LILY DE LAS NIEVES            </t>
  </si>
  <si>
    <t xml:space="preserve">ANA ROSARIO                   </t>
  </si>
  <si>
    <t xml:space="preserve">MARILUZ                       </t>
  </si>
  <si>
    <t xml:space="preserve">SILVANA                       </t>
  </si>
  <si>
    <t xml:space="preserve">NICOLETTI      </t>
  </si>
  <si>
    <t xml:space="preserve">JACQUELINE VIVIANA            </t>
  </si>
  <si>
    <t xml:space="preserve">JAIME FELIPE                  </t>
  </si>
  <si>
    <t xml:space="preserve">FORASCEPI      </t>
  </si>
  <si>
    <t xml:space="preserve">CASADO         </t>
  </si>
  <si>
    <t xml:space="preserve">VALESKA                       </t>
  </si>
  <si>
    <t xml:space="preserve">EDUARDO MARCELO               </t>
  </si>
  <si>
    <t xml:space="preserve">NAUDON         </t>
  </si>
  <si>
    <t xml:space="preserve">WASHINGTON EDUARDO            </t>
  </si>
  <si>
    <t xml:space="preserve">MAURICIO HERNAN               </t>
  </si>
  <si>
    <t xml:space="preserve">MARTIZ         </t>
  </si>
  <si>
    <t xml:space="preserve">OSCAR DANIEL                  </t>
  </si>
  <si>
    <t xml:space="preserve">LIZASO         </t>
  </si>
  <si>
    <t xml:space="preserve">CELIA ISABEL                  </t>
  </si>
  <si>
    <t xml:space="preserve">GERARDO ANTONIO               </t>
  </si>
  <si>
    <t xml:space="preserve">IRRAZABAL      </t>
  </si>
  <si>
    <t xml:space="preserve">JAIME IVAN                    </t>
  </si>
  <si>
    <t xml:space="preserve">MONICA LORETO                 </t>
  </si>
  <si>
    <t xml:space="preserve">PIÑONES        </t>
  </si>
  <si>
    <t xml:space="preserve">LIA INES                      </t>
  </si>
  <si>
    <t xml:space="preserve">EREBITIS       </t>
  </si>
  <si>
    <t xml:space="preserve">XIMENA  ISABEL                </t>
  </si>
  <si>
    <t xml:space="preserve">HUGO EDUARDO                  </t>
  </si>
  <si>
    <t xml:space="preserve">JOSEFINA IGNACIA              </t>
  </si>
  <si>
    <t xml:space="preserve">BRAMON         </t>
  </si>
  <si>
    <t xml:space="preserve">EFREN MANUEL                  </t>
  </si>
  <si>
    <t xml:space="preserve">VIGIL          </t>
  </si>
  <si>
    <t xml:space="preserve">ROSA HORTENSIA                </t>
  </si>
  <si>
    <t xml:space="preserve">ERIKA SCARLETT DE LOS ANG     </t>
  </si>
  <si>
    <t xml:space="preserve">LORETO JEANNETTE              </t>
  </si>
  <si>
    <t xml:space="preserve">CANOBBI        </t>
  </si>
  <si>
    <t xml:space="preserve">ISABEL NATALIA                </t>
  </si>
  <si>
    <t xml:space="preserve">CESAR ALEXANDER               </t>
  </si>
  <si>
    <t xml:space="preserve">FRANCISCO ANTONIO             </t>
  </si>
  <si>
    <t xml:space="preserve">CELINDA ELIZABETH             </t>
  </si>
  <si>
    <t xml:space="preserve">SOLEDISPA      </t>
  </si>
  <si>
    <t xml:space="preserve">SANTAMARIA     </t>
  </si>
  <si>
    <t xml:space="preserve">VALERIA ESTEFANIA             </t>
  </si>
  <si>
    <t xml:space="preserve">EUGENIO ALEJADRO              </t>
  </si>
  <si>
    <t xml:space="preserve">CARLOS ORLANDO                </t>
  </si>
  <si>
    <t xml:space="preserve">ENRIQUE ROBERTO               </t>
  </si>
  <si>
    <t xml:space="preserve">GARIN          </t>
  </si>
  <si>
    <t xml:space="preserve">MARIA TERESA MAFALDA          </t>
  </si>
  <si>
    <t xml:space="preserve">FABBRI         </t>
  </si>
  <si>
    <t xml:space="preserve">LAULIE         </t>
  </si>
  <si>
    <t xml:space="preserve">DANIELA NATALY                </t>
  </si>
  <si>
    <t xml:space="preserve">MATIAS SEBASTIAN              </t>
  </si>
  <si>
    <t xml:space="preserve">CLAUDIA KARINA                </t>
  </si>
  <si>
    <t xml:space="preserve">EDUARDO ESTEBAN               </t>
  </si>
  <si>
    <t xml:space="preserve">RAVANAL        </t>
  </si>
  <si>
    <t xml:space="preserve">ROLANDO HERNAN                </t>
  </si>
  <si>
    <t xml:space="preserve">NANCY DEL ROSARIO             </t>
  </si>
  <si>
    <t xml:space="preserve">LUARDO         </t>
  </si>
  <si>
    <t xml:space="preserve">ADELAIDA DEL CARMEN           </t>
  </si>
  <si>
    <t xml:space="preserve">MAX PABLO                     </t>
  </si>
  <si>
    <t xml:space="preserve">ANA VICTORIA                  </t>
  </si>
  <si>
    <t xml:space="preserve">RICARDO ALFONSO               </t>
  </si>
  <si>
    <t xml:space="preserve">ANDRES BENJAMMIN              </t>
  </si>
  <si>
    <t xml:space="preserve">SCHOTT         </t>
  </si>
  <si>
    <t xml:space="preserve">DORIS GIOVANNA                </t>
  </si>
  <si>
    <t xml:space="preserve">MARINA REGINA                 </t>
  </si>
  <si>
    <t xml:space="preserve">MARIANNE VALESKA              </t>
  </si>
  <si>
    <t xml:space="preserve">MAECHEL        </t>
  </si>
  <si>
    <t xml:space="preserve">TAMARA                        </t>
  </si>
  <si>
    <t xml:space="preserve">BORIS GERARDO                 </t>
  </si>
  <si>
    <t xml:space="preserve">MARDEL         </t>
  </si>
  <si>
    <t xml:space="preserve">MANOJ KUMAR                   </t>
  </si>
  <si>
    <t xml:space="preserve">GULRAJANI      </t>
  </si>
  <si>
    <t xml:space="preserve">ABEL ALEJANDRO                </t>
  </si>
  <si>
    <t xml:space="preserve">JORGE FELIPE                  </t>
  </si>
  <si>
    <t xml:space="preserve">AMALIA VICTORIA DE LOS SA     </t>
  </si>
  <si>
    <t xml:space="preserve">LAGUNA         </t>
  </si>
  <si>
    <t xml:space="preserve">ALEJO                         </t>
  </si>
  <si>
    <t xml:space="preserve">VIÑUALES       </t>
  </si>
  <si>
    <t xml:space="preserve">LJUBOMIR IVAN                 </t>
  </si>
  <si>
    <t xml:space="preserve">FANOLA         </t>
  </si>
  <si>
    <t xml:space="preserve">BAROVIC        </t>
  </si>
  <si>
    <t xml:space="preserve">MONICA DEL PILAR              </t>
  </si>
  <si>
    <t xml:space="preserve">JUAN FELIX                    </t>
  </si>
  <si>
    <t xml:space="preserve">ALFONSO RICHARD               </t>
  </si>
  <si>
    <t xml:space="preserve">EDGARDO ALBERTO               </t>
  </si>
  <si>
    <t xml:space="preserve">HECHENLEITNER  </t>
  </si>
  <si>
    <t xml:space="preserve">DORNER         </t>
  </si>
  <si>
    <t xml:space="preserve">CARLA ISABEL                  </t>
  </si>
  <si>
    <t xml:space="preserve">LORETA DANIELA                </t>
  </si>
  <si>
    <t xml:space="preserve">CARLOS FELIPE                 </t>
  </si>
  <si>
    <t xml:space="preserve">EASTMAN        </t>
  </si>
  <si>
    <t xml:space="preserve">CECILIA DEL CARMEN            </t>
  </si>
  <si>
    <t xml:space="preserve">FLORENCIA RAFAELLA            </t>
  </si>
  <si>
    <t xml:space="preserve">JUAN MARCELINO                </t>
  </si>
  <si>
    <t xml:space="preserve">JUAN REINALDO                 </t>
  </si>
  <si>
    <t xml:space="preserve">BASAY          </t>
  </si>
  <si>
    <t xml:space="preserve">KATHERINE VANESSA             </t>
  </si>
  <si>
    <t xml:space="preserve">WILSON ALEXIS                 </t>
  </si>
  <si>
    <t xml:space="preserve">FANNY DEL CARMEN              </t>
  </si>
  <si>
    <t xml:space="preserve">MARIO NILS                    </t>
  </si>
  <si>
    <t xml:space="preserve">FLOR                          </t>
  </si>
  <si>
    <t xml:space="preserve">SILVIA HAYDEE                 </t>
  </si>
  <si>
    <t xml:space="preserve">CRISTINA INGRID               </t>
  </si>
  <si>
    <t xml:space="preserve">MADRID         </t>
  </si>
  <si>
    <t xml:space="preserve">FANNY ELIZABETH               </t>
  </si>
  <si>
    <t xml:space="preserve">LUIS ANGELINO                 </t>
  </si>
  <si>
    <t xml:space="preserve">ALBERTO HERNAN                </t>
  </si>
  <si>
    <t xml:space="preserve">MARCELAANDREA                 </t>
  </si>
  <si>
    <t xml:space="preserve">YOLANDA INIGLIS               </t>
  </si>
  <si>
    <t xml:space="preserve">ALFREDO HUMBERTO              </t>
  </si>
  <si>
    <t xml:space="preserve">JARAS          </t>
  </si>
  <si>
    <t xml:space="preserve">ELSA NIEVES                   </t>
  </si>
  <si>
    <t xml:space="preserve">JOHANNA MAUREEN               </t>
  </si>
  <si>
    <t xml:space="preserve">MAX ANDRES                    </t>
  </si>
  <si>
    <t xml:space="preserve">RIESENBERG     </t>
  </si>
  <si>
    <t xml:space="preserve">COLODRO        </t>
  </si>
  <si>
    <t xml:space="preserve">FERNANDO ANTONIO DE JESUS     </t>
  </si>
  <si>
    <t xml:space="preserve">OSCAR RODRIGO                 </t>
  </si>
  <si>
    <t xml:space="preserve">CHRISTIAN FLORENTINO          </t>
  </si>
  <si>
    <t xml:space="preserve">GORDON         </t>
  </si>
  <si>
    <t xml:space="preserve">SANTIAGO NICOLAS              </t>
  </si>
  <si>
    <t xml:space="preserve">REGUEIRO       </t>
  </si>
  <si>
    <t xml:space="preserve">CULLA          </t>
  </si>
  <si>
    <t xml:space="preserve">CLEMENTINA DE LOURDES         </t>
  </si>
  <si>
    <t xml:space="preserve">MIRIAM ESTER PAZ              </t>
  </si>
  <si>
    <t xml:space="preserve">KIRSTEN        </t>
  </si>
  <si>
    <t xml:space="preserve">GASPAR ALBERTO                </t>
  </si>
  <si>
    <t xml:space="preserve">GUILLERMO ANTON               </t>
  </si>
  <si>
    <t xml:space="preserve">GABRIEL                       </t>
  </si>
  <si>
    <t xml:space="preserve">UTEAU          </t>
  </si>
  <si>
    <t xml:space="preserve">MARILIN DEL PILAR             </t>
  </si>
  <si>
    <t xml:space="preserve">JULIO ALBERTO RAUL            </t>
  </si>
  <si>
    <t xml:space="preserve">PAULINA CECILIA               </t>
  </si>
  <si>
    <t xml:space="preserve">GUNDELACH      </t>
  </si>
  <si>
    <t xml:space="preserve">LUIS OSCAR                    </t>
  </si>
  <si>
    <t xml:space="preserve">ANDREA FELICITA               </t>
  </si>
  <si>
    <t xml:space="preserve">BEATRIZ MILLARAY              </t>
  </si>
  <si>
    <t xml:space="preserve">SAAK IGOR                     </t>
  </si>
  <si>
    <t xml:space="preserve">MINTE          </t>
  </si>
  <si>
    <t xml:space="preserve">EDITH ELIZABETH               </t>
  </si>
  <si>
    <t xml:space="preserve">SANZANA        </t>
  </si>
  <si>
    <t xml:space="preserve">FABIOLA DE LOURDES            </t>
  </si>
  <si>
    <t xml:space="preserve">ana daniela                   </t>
  </si>
  <si>
    <t xml:space="preserve">GAVILANES      </t>
  </si>
  <si>
    <t xml:space="preserve">DIHARCE        </t>
  </si>
  <si>
    <t xml:space="preserve">HECTOR EDUARDO                </t>
  </si>
  <si>
    <t xml:space="preserve">DENISSE ANDREA                </t>
  </si>
  <si>
    <t xml:space="preserve">TORRENS        </t>
  </si>
  <si>
    <t xml:space="preserve">CARLOS WAILONG                </t>
  </si>
  <si>
    <t xml:space="preserve">HO             </t>
  </si>
  <si>
    <t xml:space="preserve">CHOW           </t>
  </si>
  <si>
    <t xml:space="preserve">SERGIO MAURICIO               </t>
  </si>
  <si>
    <t xml:space="preserve">ANDREA LUISA                  </t>
  </si>
  <si>
    <t xml:space="preserve">HEWITT         </t>
  </si>
  <si>
    <t xml:space="preserve">ANDREA GIGLIOLA               </t>
  </si>
  <si>
    <t xml:space="preserve">MARJORIE                      </t>
  </si>
  <si>
    <t xml:space="preserve">IBARRERA       </t>
  </si>
  <si>
    <t xml:space="preserve">CAYUNAO        </t>
  </si>
  <si>
    <t xml:space="preserve">ELADIO SEGUNDO                </t>
  </si>
  <si>
    <t xml:space="preserve">PATRICIO ERASMO               </t>
  </si>
  <si>
    <t xml:space="preserve">MATHEW ALEJANDRO              </t>
  </si>
  <si>
    <t xml:space="preserve">SCHMITT        </t>
  </si>
  <si>
    <t xml:space="preserve">JUANA MARCELINA               </t>
  </si>
  <si>
    <t xml:space="preserve">MARINAO        </t>
  </si>
  <si>
    <t xml:space="preserve">RENE SEGUNDO                  </t>
  </si>
  <si>
    <t xml:space="preserve">MARCELO SEBASTIAN             </t>
  </si>
  <si>
    <t xml:space="preserve">JORGE OMAR                    </t>
  </si>
  <si>
    <t xml:space="preserve">FERNANDO SAMUEL               </t>
  </si>
  <si>
    <t xml:space="preserve">CLAUDIA ELENA                 </t>
  </si>
  <si>
    <t xml:space="preserve">GRASS          </t>
  </si>
  <si>
    <t xml:space="preserve">BETIRCHE                      </t>
  </si>
  <si>
    <t xml:space="preserve">MARIPANGUI     </t>
  </si>
  <si>
    <t xml:space="preserve">DELGADILLO     </t>
  </si>
  <si>
    <t xml:space="preserve">PEDRO ADOLFO                  </t>
  </si>
  <si>
    <t xml:space="preserve">SANDRA MARCELA                </t>
  </si>
  <si>
    <t xml:space="preserve">ANTUNEZ        </t>
  </si>
  <si>
    <t xml:space="preserve">BEIZA          </t>
  </si>
  <si>
    <t xml:space="preserve">ERNESTO FERNANDO              </t>
  </si>
  <si>
    <t xml:space="preserve">HUGO ALEX                     </t>
  </si>
  <si>
    <t xml:space="preserve">SANDRA ISABEL                 </t>
  </si>
  <si>
    <t xml:space="preserve">HUEICHAO       </t>
  </si>
  <si>
    <t xml:space="preserve">CARLA PAOLA                   </t>
  </si>
  <si>
    <t xml:space="preserve">GRUNHEID       </t>
  </si>
  <si>
    <t xml:space="preserve">VICENTE MARTIN                </t>
  </si>
  <si>
    <t xml:space="preserve">CAMILO ALFREDO                </t>
  </si>
  <si>
    <t xml:space="preserve">JOAQIN IGNACIO                </t>
  </si>
  <si>
    <t xml:space="preserve">JORGE LEANDRO                 </t>
  </si>
  <si>
    <t xml:space="preserve">TEJERA         </t>
  </si>
  <si>
    <t xml:space="preserve">BORROTO        </t>
  </si>
  <si>
    <t xml:space="preserve">TODTENKOPF     </t>
  </si>
  <si>
    <t xml:space="preserve">ROSENBAUM      </t>
  </si>
  <si>
    <t xml:space="preserve">MONTALBA       </t>
  </si>
  <si>
    <t xml:space="preserve">LUIS EUGENIO                  </t>
  </si>
  <si>
    <t xml:space="preserve">MARTHA LILIANA                </t>
  </si>
  <si>
    <t xml:space="preserve">JAIMES         </t>
  </si>
  <si>
    <t xml:space="preserve">GABRIEL JUVENAL               </t>
  </si>
  <si>
    <t xml:space="preserve">LILIANA ANDREA                </t>
  </si>
  <si>
    <t xml:space="preserve">ALFIROVIC      </t>
  </si>
  <si>
    <t xml:space="preserve">PATRICIO ALFREDO              </t>
  </si>
  <si>
    <t xml:space="preserve">CRISTABEL                     </t>
  </si>
  <si>
    <t xml:space="preserve">NORA INELDA                   </t>
  </si>
  <si>
    <t xml:space="preserve">MADELEINE ELIZABETH           </t>
  </si>
  <si>
    <t xml:space="preserve">NICOLAS        </t>
  </si>
  <si>
    <t xml:space="preserve">RAFAEL UGNACIO                </t>
  </si>
  <si>
    <t xml:space="preserve">SEBASTIAN ANDRES              </t>
  </si>
  <si>
    <t xml:space="preserve">ROBERTO FRANCISCO             </t>
  </si>
  <si>
    <t xml:space="preserve">RINGELE        </t>
  </si>
  <si>
    <t xml:space="preserve">GIOVANNI ROBERTO              </t>
  </si>
  <si>
    <t xml:space="preserve">MAC PHERSON    </t>
  </si>
  <si>
    <t xml:space="preserve">RENE ANGEL                    </t>
  </si>
  <si>
    <t xml:space="preserve">JAIME NOLBERTO AGUSTIN        </t>
  </si>
  <si>
    <t xml:space="preserve">EPUÑAN         </t>
  </si>
  <si>
    <t xml:space="preserve">JAVIER MAURICIO               </t>
  </si>
  <si>
    <t xml:space="preserve">VICTOR ADOLFO                 </t>
  </si>
  <si>
    <t xml:space="preserve">ESTEBAN PATRICIO              </t>
  </si>
  <si>
    <t xml:space="preserve">JAVIER ARNOLDO                </t>
  </si>
  <si>
    <t xml:space="preserve">CASANUEVA      </t>
  </si>
  <si>
    <t xml:space="preserve">LORETO ANGELICA               </t>
  </si>
  <si>
    <t xml:space="preserve">BEATRIZ MARCELA               </t>
  </si>
  <si>
    <t xml:space="preserve">MARIELA DE LAS MERCEDES       </t>
  </si>
  <si>
    <t xml:space="preserve">SILVIA DEL CA                 </t>
  </si>
  <si>
    <t xml:space="preserve">VICTOR MOISES                 </t>
  </si>
  <si>
    <t xml:space="preserve">FRANCISCO GONZALO             </t>
  </si>
  <si>
    <t xml:space="preserve">ANDREA PATRIC                 </t>
  </si>
  <si>
    <t xml:space="preserve">SOBERA         </t>
  </si>
  <si>
    <t xml:space="preserve">NALIT RENY                    </t>
  </si>
  <si>
    <t xml:space="preserve">ALMUNA         </t>
  </si>
  <si>
    <t xml:space="preserve">RENATA CECILIA                </t>
  </si>
  <si>
    <t xml:space="preserve">CANAVES        </t>
  </si>
  <si>
    <t xml:space="preserve">JAVIERA CAMILA                </t>
  </si>
  <si>
    <t xml:space="preserve">BENJAMIN ISAIAS               </t>
  </si>
  <si>
    <t xml:space="preserve">BETANZO        </t>
  </si>
  <si>
    <t xml:space="preserve">WECHSLER       </t>
  </si>
  <si>
    <t xml:space="preserve">MADRIAZA       </t>
  </si>
  <si>
    <t xml:space="preserve">PAULA ESTELA                  </t>
  </si>
  <si>
    <t xml:space="preserve">GUILLEN        </t>
  </si>
  <si>
    <t xml:space="preserve">ZEISS          </t>
  </si>
  <si>
    <t xml:space="preserve">DORIS DEL CARMEN              </t>
  </si>
  <si>
    <t xml:space="preserve">ALVARO PATRICIO               </t>
  </si>
  <si>
    <t xml:space="preserve">GRANIC         </t>
  </si>
  <si>
    <t xml:space="preserve">RODOLFO ALVARO                </t>
  </si>
  <si>
    <t xml:space="preserve">MARIA CLAUDIA                 </t>
  </si>
  <si>
    <t xml:space="preserve">RENATO IGNACIO                </t>
  </si>
  <si>
    <t xml:space="preserve">CONTI          </t>
  </si>
  <si>
    <t xml:space="preserve">ABASOLO        </t>
  </si>
  <si>
    <t xml:space="preserve">JORY           </t>
  </si>
  <si>
    <t xml:space="preserve">IRA IVETTE                    </t>
  </si>
  <si>
    <t xml:space="preserve">ZULETA         </t>
  </si>
  <si>
    <t xml:space="preserve">OMAR VALENTIN                 </t>
  </si>
  <si>
    <t xml:space="preserve">PAINEO         </t>
  </si>
  <si>
    <t xml:space="preserve">HUILIPAN       </t>
  </si>
  <si>
    <t xml:space="preserve">ELIAS OMAR                    </t>
  </si>
  <si>
    <t xml:space="preserve">ELA DE LOURDES                </t>
  </si>
  <si>
    <t xml:space="preserve">CRISTIAN FERNANDO             </t>
  </si>
  <si>
    <t xml:space="preserve">ANTONIO NICOLES               </t>
  </si>
  <si>
    <t xml:space="preserve">ENZO FERNANDO                 </t>
  </si>
  <si>
    <t xml:space="preserve">DE LA BARRA    </t>
  </si>
  <si>
    <t xml:space="preserve">PATRICIO WILFREDO             </t>
  </si>
  <si>
    <t xml:space="preserve">ASTRID SILVIA                 </t>
  </si>
  <si>
    <t xml:space="preserve">SALLES         </t>
  </si>
  <si>
    <t xml:space="preserve">DENNIS                        </t>
  </si>
  <si>
    <t xml:space="preserve">BAQUERO        </t>
  </si>
  <si>
    <t xml:space="preserve">ORIELA JANETT                 </t>
  </si>
  <si>
    <t xml:space="preserve">CLAUDIA MIRELLA               </t>
  </si>
  <si>
    <t xml:space="preserve">GALLINATO      </t>
  </si>
  <si>
    <t xml:space="preserve">CLAUDIO AGUSTIN               </t>
  </si>
  <si>
    <t xml:space="preserve">JAQUELINE  KAREN              </t>
  </si>
  <si>
    <t xml:space="preserve">MATIAS IGNACIO                </t>
  </si>
  <si>
    <t xml:space="preserve">PENDOLA        </t>
  </si>
  <si>
    <t xml:space="preserve">BILBAO         </t>
  </si>
  <si>
    <t xml:space="preserve">MARIA YOLANDA                 </t>
  </si>
  <si>
    <t xml:space="preserve">NICANOR ANTONIO               </t>
  </si>
  <si>
    <t xml:space="preserve">ROMINA GREIS                  </t>
  </si>
  <si>
    <t xml:space="preserve">TITO CESAR                    </t>
  </si>
  <si>
    <t xml:space="preserve">CARLOS         </t>
  </si>
  <si>
    <t xml:space="preserve">LILY MARIA VERONICA           </t>
  </si>
  <si>
    <t xml:space="preserve">VODANOVIC      </t>
  </si>
  <si>
    <t xml:space="preserve">CLEMENTINA ELENA              </t>
  </si>
  <si>
    <t xml:space="preserve">LEONEL ELOYTE                 </t>
  </si>
  <si>
    <t xml:space="preserve">LUIS BERNARDO                 </t>
  </si>
  <si>
    <t xml:space="preserve">BASAURE        </t>
  </si>
  <si>
    <t xml:space="preserve">GABRIEL EDUARDO               </t>
  </si>
  <si>
    <t xml:space="preserve">EDITH DE LAS MERCEDES         </t>
  </si>
  <si>
    <t xml:space="preserve">CRISTIAN MARCEL               </t>
  </si>
  <si>
    <t xml:space="preserve">ANTONIA CONSTANZA             </t>
  </si>
  <si>
    <t xml:space="preserve">SONIA ANDREA                  </t>
  </si>
  <si>
    <t xml:space="preserve">VITTA          </t>
  </si>
  <si>
    <t xml:space="preserve">CESAR HERNAN                  </t>
  </si>
  <si>
    <t xml:space="preserve">WERNER VINCI                  </t>
  </si>
  <si>
    <t xml:space="preserve">FUICA          </t>
  </si>
  <si>
    <t xml:space="preserve">SANDRA JACQUELINE             </t>
  </si>
  <si>
    <t xml:space="preserve">JULIO RODRIGO                 </t>
  </si>
  <si>
    <t xml:space="preserve">MOGOLLONES     </t>
  </si>
  <si>
    <t xml:space="preserve">CORDAL         </t>
  </si>
  <si>
    <t xml:space="preserve">SILVIANA                      </t>
  </si>
  <si>
    <t xml:space="preserve">JEANNETTE DEL CARMEN          </t>
  </si>
  <si>
    <t xml:space="preserve">LUSITANIA RAQUEL DEL CARMEN   </t>
  </si>
  <si>
    <t xml:space="preserve">CAROLINA BENIGNA              </t>
  </si>
  <si>
    <t xml:space="preserve">MAURICIO DE JESUS             </t>
  </si>
  <si>
    <t xml:space="preserve">MAURREN JULISSA VIVIANA       </t>
  </si>
  <si>
    <t xml:space="preserve">BAZAES         </t>
  </si>
  <si>
    <t xml:space="preserve">OLGA SOFIA                    </t>
  </si>
  <si>
    <t xml:space="preserve">SAGAL          </t>
  </si>
  <si>
    <t xml:space="preserve">JAVIER HECTOR                 </t>
  </si>
  <si>
    <t xml:space="preserve">MARIA TRINIDAD                </t>
  </si>
  <si>
    <t xml:space="preserve">MONTAUBAN      </t>
  </si>
  <si>
    <t xml:space="preserve">PAULINA ANDREA ELIANA         </t>
  </si>
  <si>
    <t xml:space="preserve">GORRINI        </t>
  </si>
  <si>
    <t xml:space="preserve">DORIS ELIZABETH               </t>
  </si>
  <si>
    <t xml:space="preserve">PATRICIA LILIANA              </t>
  </si>
  <si>
    <t xml:space="preserve">TORREJON       </t>
  </si>
  <si>
    <t xml:space="preserve">JONATHAN                      </t>
  </si>
  <si>
    <t xml:space="preserve">BALZANO        </t>
  </si>
  <si>
    <t xml:space="preserve">MARIBEL ELENA                 </t>
  </si>
  <si>
    <t xml:space="preserve">FABIOLA ALEJANDRA             </t>
  </si>
  <si>
    <t xml:space="preserve">MALLEA         </t>
  </si>
  <si>
    <t xml:space="preserve">GABRIEL ROBERTO               </t>
  </si>
  <si>
    <t xml:space="preserve">RUBY CHIRLEY                  </t>
  </si>
  <si>
    <t xml:space="preserve">ISIDORA PAMBI                 </t>
  </si>
  <si>
    <t xml:space="preserve">MARCO RODRIGO                 </t>
  </si>
  <si>
    <t xml:space="preserve">PASMI?O        </t>
  </si>
  <si>
    <t xml:space="preserve">RAMON                         </t>
  </si>
  <si>
    <t xml:space="preserve">RAGLIANTI      </t>
  </si>
  <si>
    <t xml:space="preserve">ALEXIS BERNARDO               </t>
  </si>
  <si>
    <t xml:space="preserve">MARIO ROBERTO                 </t>
  </si>
  <si>
    <t xml:space="preserve">ARDIMAN        </t>
  </si>
  <si>
    <t xml:space="preserve">TAMARA MIRUSKY                </t>
  </si>
  <si>
    <t xml:space="preserve">MAX ERIC                      </t>
  </si>
  <si>
    <t xml:space="preserve">FERNANDO ALFREDO              </t>
  </si>
  <si>
    <t xml:space="preserve">CARLOS ROBERTO                </t>
  </si>
  <si>
    <t xml:space="preserve">ALVIAL         </t>
  </si>
  <si>
    <t xml:space="preserve">CRISTIAN IGOR                 </t>
  </si>
  <si>
    <t xml:space="preserve">ANDRES FRANCISCO              </t>
  </si>
  <si>
    <t xml:space="preserve">CARLOS ALFREDO                </t>
  </si>
  <si>
    <t xml:space="preserve">HERNAN BERNARDO               </t>
  </si>
  <si>
    <t xml:space="preserve">MIRTA                         </t>
  </si>
  <si>
    <t xml:space="preserve">FREDDY IVAN                   </t>
  </si>
  <si>
    <t xml:space="preserve">GERARDO BERNARDO              </t>
  </si>
  <si>
    <t xml:space="preserve">MARTINIC       </t>
  </si>
  <si>
    <t xml:space="preserve">OTZEN          </t>
  </si>
  <si>
    <t xml:space="preserve">JORGE FIDEL                   </t>
  </si>
  <si>
    <t xml:space="preserve">COLOMBA ANTONIA               </t>
  </si>
  <si>
    <t xml:space="preserve">MARLENE LEONOR                </t>
  </si>
  <si>
    <t xml:space="preserve">ANTONIA BELEN                 </t>
  </si>
  <si>
    <t xml:space="preserve">ETELVINA DEL CARMEN           </t>
  </si>
  <si>
    <t xml:space="preserve">OBREGON        </t>
  </si>
  <si>
    <t xml:space="preserve">FABIOLA FRANCISCA             </t>
  </si>
  <si>
    <t xml:space="preserve">ULARINO SALVADOR              </t>
  </si>
  <si>
    <t xml:space="preserve">KARINA                        </t>
  </si>
  <si>
    <t xml:space="preserve">QUILHOT        </t>
  </si>
  <si>
    <t xml:space="preserve">CESAR RODOLFO                 </t>
  </si>
  <si>
    <t xml:space="preserve">NAYAR          </t>
  </si>
  <si>
    <t xml:space="preserve">DUGHMAN        </t>
  </si>
  <si>
    <t xml:space="preserve">NELSON VICENTE                </t>
  </si>
  <si>
    <t xml:space="preserve">JESSICA                       </t>
  </si>
  <si>
    <t xml:space="preserve">YANETT MARIA                  </t>
  </si>
  <si>
    <t xml:space="preserve">HILDA IRENE                   </t>
  </si>
  <si>
    <t xml:space="preserve">CRISTHIAN EDUARDO             </t>
  </si>
  <si>
    <t xml:space="preserve">COTTET         </t>
  </si>
  <si>
    <t xml:space="preserve">RODRIGO NICOLAS               </t>
  </si>
  <si>
    <t xml:space="preserve">ANTONIA PASCAL                </t>
  </si>
  <si>
    <t xml:space="preserve">FABIOLA ISABEL                </t>
  </si>
  <si>
    <t xml:space="preserve">MARIO EDUARDO                 </t>
  </si>
  <si>
    <t xml:space="preserve">GARIAZZO       </t>
  </si>
  <si>
    <t xml:space="preserve">DANIELE        </t>
  </si>
  <si>
    <t xml:space="preserve">FRANCISCA                     </t>
  </si>
  <si>
    <t xml:space="preserve">CHEVESICH      </t>
  </si>
  <si>
    <t xml:space="preserve">WEVAR          </t>
  </si>
  <si>
    <t xml:space="preserve">GEMITA LETICIA                </t>
  </si>
  <si>
    <t xml:space="preserve">YASNA PATRICIA                </t>
  </si>
  <si>
    <t xml:space="preserve">MARCELA KARINA                </t>
  </si>
  <si>
    <t xml:space="preserve">CARNOT         </t>
  </si>
  <si>
    <t xml:space="preserve">JESSICA MABEL                 </t>
  </si>
  <si>
    <t xml:space="preserve">PATRICIA MARGARITA            </t>
  </si>
  <si>
    <t xml:space="preserve">MACKAY         </t>
  </si>
  <si>
    <t xml:space="preserve">ROSA  ELIZA                   </t>
  </si>
  <si>
    <t xml:space="preserve">DUMEC          </t>
  </si>
  <si>
    <t xml:space="preserve">RODRIGO MANUEL                </t>
  </si>
  <si>
    <t xml:space="preserve">VICTOR JULIO                  </t>
  </si>
  <si>
    <t xml:space="preserve">manuel monasterio             </t>
  </si>
  <si>
    <t xml:space="preserve">fernandez      </t>
  </si>
  <si>
    <t xml:space="preserve">monasterio     </t>
  </si>
  <si>
    <t xml:space="preserve">ROLF                          </t>
  </si>
  <si>
    <t xml:space="preserve">STETTER        </t>
  </si>
  <si>
    <t xml:space="preserve">PASCHOLD       </t>
  </si>
  <si>
    <t xml:space="preserve">CLAUDIA ANGEL                 </t>
  </si>
  <si>
    <t xml:space="preserve">PENAFIEL       </t>
  </si>
  <si>
    <t xml:space="preserve">MARITZA GUILLERMINA           </t>
  </si>
  <si>
    <t xml:space="preserve">VALLEBONA      </t>
  </si>
  <si>
    <t xml:space="preserve">JULIO ANTONIO                 </t>
  </si>
  <si>
    <t xml:space="preserve">PICHUANTE      </t>
  </si>
  <si>
    <t xml:space="preserve">LAMAS          </t>
  </si>
  <si>
    <t xml:space="preserve">TANIA MARITSSA                </t>
  </si>
  <si>
    <t xml:space="preserve">KIRST          </t>
  </si>
  <si>
    <t xml:space="preserve">BRANDENBERG    </t>
  </si>
  <si>
    <t xml:space="preserve">ALEJANDRO ALFREDO             </t>
  </si>
  <si>
    <t xml:space="preserve">LARSEN         </t>
  </si>
  <si>
    <t xml:space="preserve">CRISTINA PATRICIA             </t>
  </si>
  <si>
    <t xml:space="preserve">PAZ ANDREA                    </t>
  </si>
  <si>
    <t xml:space="preserve">PETERES        </t>
  </si>
  <si>
    <t xml:space="preserve">JOSÉ LUIS                     </t>
  </si>
  <si>
    <t xml:space="preserve">JANIO RAIMUNDO                </t>
  </si>
  <si>
    <t xml:space="preserve">ABARCIA        </t>
  </si>
  <si>
    <t xml:space="preserve">ANGELITA                      </t>
  </si>
  <si>
    <t xml:space="preserve">MONRROY        </t>
  </si>
  <si>
    <t xml:space="preserve">IVAN LUIS                     </t>
  </si>
  <si>
    <t xml:space="preserve">VICENTE JESUS                 </t>
  </si>
  <si>
    <t xml:space="preserve">EDUARDO JUSTO                 </t>
  </si>
  <si>
    <t xml:space="preserve">ARGANDONA      </t>
  </si>
  <si>
    <t xml:space="preserve">OSCAR IVAN                    </t>
  </si>
  <si>
    <t xml:space="preserve">RADAGKOVICH    </t>
  </si>
  <si>
    <t xml:space="preserve">KARLA IVETTE                  </t>
  </si>
  <si>
    <t xml:space="preserve">MARCIA LETICIA DEL CARMEN     </t>
  </si>
  <si>
    <t xml:space="preserve">DELANO         </t>
  </si>
  <si>
    <t xml:space="preserve">MARIANELA DEL TRANSITO        </t>
  </si>
  <si>
    <t xml:space="preserve">IRIS NELDA                    </t>
  </si>
  <si>
    <t xml:space="preserve">JACQUELINE ELENA              </t>
  </si>
  <si>
    <t xml:space="preserve">ASSICIE        </t>
  </si>
  <si>
    <t xml:space="preserve">ESTEBAN ANDRES                </t>
  </si>
  <si>
    <t xml:space="preserve">LORENA PATRICIA               </t>
  </si>
  <si>
    <t xml:space="preserve">JOHANNA MARCELA               </t>
  </si>
  <si>
    <t xml:space="preserve">VISTOSO        </t>
  </si>
  <si>
    <t xml:space="preserve">LORENA ALEJANDRA              </t>
  </si>
  <si>
    <t xml:space="preserve">HOFSTATTER     </t>
  </si>
  <si>
    <t xml:space="preserve">CESAR PATRICIO                </t>
  </si>
  <si>
    <t xml:space="preserve">UAUY           </t>
  </si>
  <si>
    <t xml:space="preserve">FELIPE ALBERTO                </t>
  </si>
  <si>
    <t xml:space="preserve">ANDREW GLENN                  </t>
  </si>
  <si>
    <t xml:space="preserve">HART           </t>
  </si>
  <si>
    <t xml:space="preserve">NELSON ANDRES                 </t>
  </si>
  <si>
    <t xml:space="preserve">MARGOT INGRID                 </t>
  </si>
  <si>
    <t xml:space="preserve">ROSA XIMENA                   </t>
  </si>
  <si>
    <t xml:space="preserve">VERONICA DEL PILAR            </t>
  </si>
  <si>
    <t xml:space="preserve">GUILLERMO   EDUARDO           </t>
  </si>
  <si>
    <t xml:space="preserve">ALDO ALEXIS                   </t>
  </si>
  <si>
    <t xml:space="preserve">NATALIA   GABRIELA            </t>
  </si>
  <si>
    <t xml:space="preserve">JAVIER ROBERTO                </t>
  </si>
  <si>
    <t xml:space="preserve">KLEIN          </t>
  </si>
  <si>
    <t xml:space="preserve">WESTERMEIER    </t>
  </si>
  <si>
    <t xml:space="preserve">CHIH PING                     </t>
  </si>
  <si>
    <t xml:space="preserve">Y              </t>
  </si>
  <si>
    <t xml:space="preserve">YANG           </t>
  </si>
  <si>
    <t xml:space="preserve">MAXIMILIANO NOLASCO           </t>
  </si>
  <si>
    <t xml:space="preserve">MABEL DEL PILAR               </t>
  </si>
  <si>
    <t xml:space="preserve">APARICIO       </t>
  </si>
  <si>
    <t xml:space="preserve">GUSTAVO BERNARDO              </t>
  </si>
  <si>
    <t xml:space="preserve">SPICHIGER      </t>
  </si>
  <si>
    <t xml:space="preserve">KROLL          </t>
  </si>
  <si>
    <t xml:space="preserve">CURTI          </t>
  </si>
  <si>
    <t xml:space="preserve">JUAN GERMAN                   </t>
  </si>
  <si>
    <t xml:space="preserve">LUZ ERICA                     </t>
  </si>
  <si>
    <t xml:space="preserve">QUENELLE       </t>
  </si>
  <si>
    <t xml:space="preserve">RODRIGO FERNANDO              </t>
  </si>
  <si>
    <t xml:space="preserve">ANA ANGELA                    </t>
  </si>
  <si>
    <t xml:space="preserve">DA VIA         </t>
  </si>
  <si>
    <t xml:space="preserve">JUAN  PABLO                   </t>
  </si>
  <si>
    <t xml:space="preserve">LUCIA CAROLINA                </t>
  </si>
  <si>
    <t xml:space="preserve">ADEMIR                        </t>
  </si>
  <si>
    <t xml:space="preserve">DE CARVALHO    </t>
  </si>
  <si>
    <t xml:space="preserve">VICTOR ADRIAN                 </t>
  </si>
  <si>
    <t xml:space="preserve">OLGA SOLEDAD                  </t>
  </si>
  <si>
    <t xml:space="preserve">ESTHER TERESA                 </t>
  </si>
  <si>
    <t xml:space="preserve">VERONICA ENRIQUETA            </t>
  </si>
  <si>
    <t xml:space="preserve">RIOSECO        </t>
  </si>
  <si>
    <t xml:space="preserve">IGNACIO BENJAMIN              </t>
  </si>
  <si>
    <t xml:space="preserve">DOUGLAS RODEMIL               </t>
  </si>
  <si>
    <t xml:space="preserve">FEDERICO PATRICIO             </t>
  </si>
  <si>
    <t xml:space="preserve">LANTANO        </t>
  </si>
  <si>
    <t xml:space="preserve">MONICA LUCIA                  </t>
  </si>
  <si>
    <t xml:space="preserve">OYANEDER       </t>
  </si>
  <si>
    <t xml:space="preserve">MARIA RHODA CELIDE            </t>
  </si>
  <si>
    <t xml:space="preserve">ANAZCO         </t>
  </si>
  <si>
    <t xml:space="preserve">PABLO ARTURO                  </t>
  </si>
  <si>
    <t xml:space="preserve">SEITUN         </t>
  </si>
  <si>
    <t xml:space="preserve">MARIA JOSEFINA                </t>
  </si>
  <si>
    <t xml:space="preserve">COURT          </t>
  </si>
  <si>
    <t xml:space="preserve">TOCORNAL       </t>
  </si>
  <si>
    <t xml:space="preserve">LIZETTE                       </t>
  </si>
  <si>
    <t xml:space="preserve">MIZRAJI        </t>
  </si>
  <si>
    <t xml:space="preserve">LORETO VICTORIA LUIS          </t>
  </si>
  <si>
    <t xml:space="preserve">BAERISWYL      </t>
  </si>
  <si>
    <t xml:space="preserve">WARGNY         </t>
  </si>
  <si>
    <t xml:space="preserve">CECILIA ANDREA                </t>
  </si>
  <si>
    <t xml:space="preserve">GUSTAVO EDUARDO               </t>
  </si>
  <si>
    <t xml:space="preserve">LORETTO ANDREA                </t>
  </si>
  <si>
    <t xml:space="preserve">RUTH INES                     </t>
  </si>
  <si>
    <t xml:space="preserve">CLAUDIA EMILIA                </t>
  </si>
  <si>
    <t xml:space="preserve">HILDA LUCIA                   </t>
  </si>
  <si>
    <t xml:space="preserve">REGINATO       </t>
  </si>
  <si>
    <t xml:space="preserve">WILLIAM ALEJANDRO             </t>
  </si>
  <si>
    <t xml:space="preserve">PORATH         </t>
  </si>
  <si>
    <t xml:space="preserve">MONTAGNA       </t>
  </si>
  <si>
    <t xml:space="preserve">JOHANNA DEL PILAR             </t>
  </si>
  <si>
    <t xml:space="preserve">ELIZABETH ANGELICA            </t>
  </si>
  <si>
    <t xml:space="preserve">ERICA ALEJANDRA               </t>
  </si>
  <si>
    <t xml:space="preserve">CECILIA ESTER                 </t>
  </si>
  <si>
    <t xml:space="preserve">BRUNO EDUARDO                 </t>
  </si>
  <si>
    <t xml:space="preserve">HUBE           </t>
  </si>
  <si>
    <t xml:space="preserve">CARLOS  ELIZARDO              </t>
  </si>
  <si>
    <t xml:space="preserve">MARITZA EUGENIA               </t>
  </si>
  <si>
    <t xml:space="preserve">ABUD           </t>
  </si>
  <si>
    <t xml:space="preserve">FRANCISCA CATALINA            </t>
  </si>
  <si>
    <t xml:space="preserve">EUGENIA TERESA                </t>
  </si>
  <si>
    <t xml:space="preserve">KINAST         </t>
  </si>
  <si>
    <t xml:space="preserve">MARGARITA VERONICA            </t>
  </si>
  <si>
    <t xml:space="preserve">ESTEBAN   EMILIANO            </t>
  </si>
  <si>
    <t xml:space="preserve">CAMILA BEATRICE               </t>
  </si>
  <si>
    <t xml:space="preserve">ANA SHIRLEY                   </t>
  </si>
  <si>
    <t xml:space="preserve">JOSE OSVALDO AUGUSTO          </t>
  </si>
  <si>
    <t xml:space="preserve">VALERIA BEATRIZ               </t>
  </si>
  <si>
    <t xml:space="preserve">AYCAGUER       </t>
  </si>
  <si>
    <t xml:space="preserve">ANGELICA ROSA                 </t>
  </si>
  <si>
    <t xml:space="preserve">GANGA          </t>
  </si>
  <si>
    <t xml:space="preserve">EMA ANTONIETA                 </t>
  </si>
  <si>
    <t xml:space="preserve">SELAIVE        </t>
  </si>
  <si>
    <t xml:space="preserve">JUBITZA DE LOURDES            </t>
  </si>
  <si>
    <t xml:space="preserve">MURRIE         </t>
  </si>
  <si>
    <t xml:space="preserve">PAULA CRISTINA                </t>
  </si>
  <si>
    <t xml:space="preserve">LORENA ANGELICA               </t>
  </si>
  <si>
    <t xml:space="preserve">RUBEN MARCELO                 </t>
  </si>
  <si>
    <t xml:space="preserve">GOTELLI        </t>
  </si>
  <si>
    <t xml:space="preserve">FRANCISCO BENJAMIN            </t>
  </si>
  <si>
    <t xml:space="preserve">MARGARITA MONICA              </t>
  </si>
  <si>
    <t xml:space="preserve">MARTA ALICIA                  </t>
  </si>
  <si>
    <t xml:space="preserve">REBECA DANIELLA               </t>
  </si>
  <si>
    <t xml:space="preserve">RODRIGO AURELIO               </t>
  </si>
  <si>
    <t xml:space="preserve">PLISCOFF       </t>
  </si>
  <si>
    <t xml:space="preserve">NICOLAS PATRICIO              </t>
  </si>
  <si>
    <t xml:space="preserve">VICTOR DAVID                  </t>
  </si>
  <si>
    <t xml:space="preserve">ALVARINO       </t>
  </si>
  <si>
    <t xml:space="preserve">SORIANO        </t>
  </si>
  <si>
    <t xml:space="preserve">PAOLA ANDRE                   </t>
  </si>
  <si>
    <t xml:space="preserve">BARRONI        </t>
  </si>
  <si>
    <t xml:space="preserve">OSVALDO RAFAEL                </t>
  </si>
  <si>
    <t xml:space="preserve">MONICA ANDREA                 </t>
  </si>
  <si>
    <t xml:space="preserve">DENIS SERANDOUR               </t>
  </si>
  <si>
    <t xml:space="preserve">BENOIT         </t>
  </si>
  <si>
    <t xml:space="preserve">GUILLAUME      </t>
  </si>
  <si>
    <t xml:space="preserve">SEGUI          </t>
  </si>
  <si>
    <t xml:space="preserve">JOHANNA ANGELINA              </t>
  </si>
  <si>
    <t xml:space="preserve">ANITA MARIA                   </t>
  </si>
  <si>
    <t xml:space="preserve">LUTGARDA ELIZABETH            </t>
  </si>
  <si>
    <t xml:space="preserve">XIMENA JACQUELINE             </t>
  </si>
  <si>
    <t xml:space="preserve">JOHNNY ALBERTO                </t>
  </si>
  <si>
    <t xml:space="preserve">RICARDO ENRIQUE               </t>
  </si>
  <si>
    <t xml:space="preserve">JAIME ROLANDO                 </t>
  </si>
  <si>
    <t xml:space="preserve">PAMELA BETSAYDA               </t>
  </si>
  <si>
    <t xml:space="preserve">VICUÑA         </t>
  </si>
  <si>
    <t xml:space="preserve">MARIA GEORGINA                </t>
  </si>
  <si>
    <t xml:space="preserve">SALASAR        </t>
  </si>
  <si>
    <t xml:space="preserve">BELISARIO SEGUNDO             </t>
  </si>
  <si>
    <t xml:space="preserve">MARGOT ALICIA                 </t>
  </si>
  <si>
    <t xml:space="preserve">GOLDA ELISA                   </t>
  </si>
  <si>
    <t xml:space="preserve">BELLONE        </t>
  </si>
  <si>
    <t xml:space="preserve">DAZAROLA       </t>
  </si>
  <si>
    <t xml:space="preserve">LACOSTE        </t>
  </si>
  <si>
    <t xml:space="preserve">VALESKA ALICIA                </t>
  </si>
  <si>
    <t xml:space="preserve">MITZI MAGDALENA               </t>
  </si>
  <si>
    <t xml:space="preserve">ANDREA MARIBEL                </t>
  </si>
  <si>
    <t xml:space="preserve">DAVID GUSTAVO                 </t>
  </si>
  <si>
    <t xml:space="preserve">RUBEN ALEJANDRO               </t>
  </si>
  <si>
    <t xml:space="preserve">ASIN           </t>
  </si>
  <si>
    <t xml:space="preserve">TERESITA                      </t>
  </si>
  <si>
    <t xml:space="preserve">JORDAN         </t>
  </si>
  <si>
    <t xml:space="preserve">NICOLAS IGNACIO               </t>
  </si>
  <si>
    <t xml:space="preserve">CONSTENLA      </t>
  </si>
  <si>
    <t xml:space="preserve">JUAN PAULO                    </t>
  </si>
  <si>
    <t xml:space="preserve">GABRIELA INES                 </t>
  </si>
  <si>
    <t xml:space="preserve">ROXANA  INES                  </t>
  </si>
  <si>
    <t xml:space="preserve">PATRICIA ANGELICA             </t>
  </si>
  <si>
    <t xml:space="preserve">DANIELA MARIA                 </t>
  </si>
  <si>
    <t xml:space="preserve">IBARBOURE      </t>
  </si>
  <si>
    <t xml:space="preserve">UBERLINDA ROSA                </t>
  </si>
  <si>
    <t xml:space="preserve">NICOLAS ROBERTO               </t>
  </si>
  <si>
    <t xml:space="preserve">LORETO BEATRIZ                </t>
  </si>
  <si>
    <t xml:space="preserve">ZORZANO        </t>
  </si>
  <si>
    <t xml:space="preserve">INGRID ADELA                  </t>
  </si>
  <si>
    <t xml:space="preserve">MAURICIO VICTOR               </t>
  </si>
  <si>
    <t xml:space="preserve">CLAUDIA CECILIA               </t>
  </si>
  <si>
    <t xml:space="preserve">LATUS          </t>
  </si>
  <si>
    <t xml:space="preserve">LEAÑO          </t>
  </si>
  <si>
    <t xml:space="preserve">YAMILET DEL CARME             </t>
  </si>
  <si>
    <t xml:space="preserve">MARTY          </t>
  </si>
  <si>
    <t xml:space="preserve">MARITZA DEL CARMEN            </t>
  </si>
  <si>
    <t xml:space="preserve">RICARDO RODOLFO               </t>
  </si>
  <si>
    <t xml:space="preserve">NARCISO GABRIEL               </t>
  </si>
  <si>
    <t xml:space="preserve">TEJAS          </t>
  </si>
  <si>
    <t xml:space="preserve">FREI           </t>
  </si>
  <si>
    <t xml:space="preserve">BECA           </t>
  </si>
  <si>
    <t xml:space="preserve">VALERIA ISIDORA               </t>
  </si>
  <si>
    <t xml:space="preserve">CHRISTIAN MARIO               </t>
  </si>
  <si>
    <t xml:space="preserve">MARIA CELESTE                 </t>
  </si>
  <si>
    <t xml:space="preserve">HOLZER         </t>
  </si>
  <si>
    <t xml:space="preserve">ERIC ROBERT                   </t>
  </si>
  <si>
    <t xml:space="preserve">VICTORIA ANDREA               </t>
  </si>
  <si>
    <t xml:space="preserve">ROSA AMELIA                   </t>
  </si>
  <si>
    <t xml:space="preserve">ALE SAID                      </t>
  </si>
  <si>
    <t xml:space="preserve">ALBASINI       </t>
  </si>
  <si>
    <t xml:space="preserve">DAUD           </t>
  </si>
  <si>
    <t xml:space="preserve">JESSICA LUZ                   </t>
  </si>
  <si>
    <t xml:space="preserve">OBERG          </t>
  </si>
  <si>
    <t xml:space="preserve">RODRIGO ALEXIS                </t>
  </si>
  <si>
    <t xml:space="preserve">GERMAN                        </t>
  </si>
  <si>
    <t xml:space="preserve">PEIRANO        </t>
  </si>
  <si>
    <t xml:space="preserve">ROBERTO JOAQUIN               </t>
  </si>
  <si>
    <t xml:space="preserve">DELAMA         </t>
  </si>
  <si>
    <t xml:space="preserve">GIOVANA PAOLA                 </t>
  </si>
  <si>
    <t xml:space="preserve"> ZARO          </t>
  </si>
  <si>
    <t xml:space="preserve">DAVID RODRIGO                 </t>
  </si>
  <si>
    <t xml:space="preserve">CARLOS ALEJANDRO              </t>
  </si>
  <si>
    <t xml:space="preserve">SEVERINO       </t>
  </si>
  <si>
    <t xml:space="preserve">FRANCO ERASMO ALBERTO         </t>
  </si>
  <si>
    <t xml:space="preserve">GENNARO        </t>
  </si>
  <si>
    <t xml:space="preserve">MARIA  ISABEL                 </t>
  </si>
  <si>
    <t xml:space="preserve">PAULINA MARIA ALEJANDRA       </t>
  </si>
  <si>
    <t xml:space="preserve">OSVALDO HUMBERTO              </t>
  </si>
  <si>
    <t xml:space="preserve">MALUENDA       </t>
  </si>
  <si>
    <t xml:space="preserve">FERNANDO ALVARO               </t>
  </si>
  <si>
    <t xml:space="preserve">CAROLINA ANTONIA              </t>
  </si>
  <si>
    <t xml:space="preserve">SANDIGA        </t>
  </si>
  <si>
    <t xml:space="preserve">GUANILO        </t>
  </si>
  <si>
    <t xml:space="preserve">SONIA FILOMENA                </t>
  </si>
  <si>
    <t xml:space="preserve">MAULEN         </t>
  </si>
  <si>
    <t xml:space="preserve">ELIZABETH VIVIANA             </t>
  </si>
  <si>
    <t xml:space="preserve">DE LOS RIOS    </t>
  </si>
  <si>
    <t xml:space="preserve">MARCELO PATRICIO              </t>
  </si>
  <si>
    <t xml:space="preserve">GUILLERMO HUMBERTO            </t>
  </si>
  <si>
    <t xml:space="preserve">ADISON RICARDO                </t>
  </si>
  <si>
    <t xml:space="preserve">ROCIO ELIZABETH               </t>
  </si>
  <si>
    <t xml:space="preserve">OSCAR ALEXI                   </t>
  </si>
  <si>
    <t xml:space="preserve">CLAUDIO RODRIGO               </t>
  </si>
  <si>
    <t xml:space="preserve">PHILLIPS       </t>
  </si>
  <si>
    <t xml:space="preserve">PAULINA MONSERRAT             </t>
  </si>
  <si>
    <t xml:space="preserve">SILVIA ADRIANA                </t>
  </si>
  <si>
    <t xml:space="preserve">RUDY MIRIAM                   </t>
  </si>
  <si>
    <t xml:space="preserve">MARIA OLGA                    </t>
  </si>
  <si>
    <t xml:space="preserve">MARISOL XIMENA                </t>
  </si>
  <si>
    <t xml:space="preserve">NORA MARGARITA                </t>
  </si>
  <si>
    <t xml:space="preserve">TUPA           </t>
  </si>
  <si>
    <t xml:space="preserve">GUACOLDA LUISA                </t>
  </si>
  <si>
    <t xml:space="preserve">ALDO ANDRES                   </t>
  </si>
  <si>
    <t xml:space="preserve">DEICY MARISOL                 </t>
  </si>
  <si>
    <t xml:space="preserve">IVAN PABLO                    </t>
  </si>
  <si>
    <t xml:space="preserve">HECTOR ALEJANDRO              </t>
  </si>
  <si>
    <t xml:space="preserve">KRAUSS         </t>
  </si>
  <si>
    <t xml:space="preserve">GIOVANNA NELLY                </t>
  </si>
  <si>
    <t xml:space="preserve">OLIVERA        </t>
  </si>
  <si>
    <t xml:space="preserve">SERGIO GUILLERMO              </t>
  </si>
  <si>
    <t xml:space="preserve">ANTONIA PATRICIA              </t>
  </si>
  <si>
    <t xml:space="preserve">MARCELA PAULINA               </t>
  </si>
  <si>
    <t xml:space="preserve">BINIMELIS      </t>
  </si>
  <si>
    <t xml:space="preserve">DANILO ALBERTO                </t>
  </si>
  <si>
    <t xml:space="preserve">DELLANIRA DEL CARMEN          </t>
  </si>
  <si>
    <t xml:space="preserve">XIMENA ELISA                  </t>
  </si>
  <si>
    <t xml:space="preserve">PERRONI        </t>
  </si>
  <si>
    <t xml:space="preserve">KARLA ANDREA                  </t>
  </si>
  <si>
    <t xml:space="preserve">LE BERT        </t>
  </si>
  <si>
    <t xml:space="preserve">WITTWER        </t>
  </si>
  <si>
    <t xml:space="preserve">EDSON EDGARDO                 </t>
  </si>
  <si>
    <t xml:space="preserve">MARIANELA DEL ROSARIO         </t>
  </si>
  <si>
    <t xml:space="preserve">BAGA           </t>
  </si>
  <si>
    <t xml:space="preserve">WILLIAM DESIDERIO             </t>
  </si>
  <si>
    <t xml:space="preserve">MACARENA MICHELLE             </t>
  </si>
  <si>
    <t xml:space="preserve">PAGANI         </t>
  </si>
  <si>
    <t xml:space="preserve">ROGELIO EDUARDO               </t>
  </si>
  <si>
    <t xml:space="preserve">CRISTIAN LEANDRO              </t>
  </si>
  <si>
    <t xml:space="preserve">STEVEN GONZALO ANDRES         </t>
  </si>
  <si>
    <t xml:space="preserve">JORGE CLAUDIO                 </t>
  </si>
  <si>
    <t xml:space="preserve">ADRIANA  ALEJANDRA            </t>
  </si>
  <si>
    <t xml:space="preserve">JESSICA LEONOR                </t>
  </si>
  <si>
    <t xml:space="preserve">VALLE          </t>
  </si>
  <si>
    <t xml:space="preserve">EDITH SOLDE                   </t>
  </si>
  <si>
    <t xml:space="preserve">LEPIN          </t>
  </si>
  <si>
    <t xml:space="preserve">MONTANA        </t>
  </si>
  <si>
    <t xml:space="preserve">CRISTIAN PHILIP               </t>
  </si>
  <si>
    <t xml:space="preserve">PIERINGER      </t>
  </si>
  <si>
    <t xml:space="preserve">ENRIQUE GONZALO               </t>
  </si>
  <si>
    <t xml:space="preserve">RONQUILLO      </t>
  </si>
  <si>
    <t xml:space="preserve">VIZUETA        </t>
  </si>
  <si>
    <t xml:space="preserve">BRISSA PAOLA                  </t>
  </si>
  <si>
    <t xml:space="preserve">JAIME RICARDO                 </t>
  </si>
  <si>
    <t xml:space="preserve">DEITIS ENRIQUE                </t>
  </si>
  <si>
    <t xml:space="preserve">ESPANTALEON    </t>
  </si>
  <si>
    <t xml:space="preserve">HOLMSTROM      </t>
  </si>
  <si>
    <t xml:space="preserve">CRISTIAN EDUARDO              </t>
  </si>
  <si>
    <t xml:space="preserve">IGNACIO ANDRES                </t>
  </si>
  <si>
    <t xml:space="preserve">OBANDO         </t>
  </si>
  <si>
    <t xml:space="preserve">SCHNEIDER      </t>
  </si>
  <si>
    <t xml:space="preserve">CONSTANZA ELIZABETH           </t>
  </si>
  <si>
    <t xml:space="preserve">SOFIA ANTONIA                 </t>
  </si>
  <si>
    <t xml:space="preserve">NELSON FERNANDO               </t>
  </si>
  <si>
    <t xml:space="preserve">LORENA   PAOLA                </t>
  </si>
  <si>
    <t xml:space="preserve">VICENTE                       </t>
  </si>
  <si>
    <t xml:space="preserve">JULIO EDUARDO                 </t>
  </si>
  <si>
    <t xml:space="preserve">BARIAS         </t>
  </si>
  <si>
    <t xml:space="preserve">GLORIA DELCARMEN              </t>
  </si>
  <si>
    <t xml:space="preserve">GLORIA LIDIA                  </t>
  </si>
  <si>
    <t xml:space="preserve">STEEMBECKER    </t>
  </si>
  <si>
    <t xml:space="preserve">MONICA DEL CARMEN             </t>
  </si>
  <si>
    <t xml:space="preserve">SAMSO          </t>
  </si>
  <si>
    <t xml:space="preserve">EDGARD MAURICIO               </t>
  </si>
  <si>
    <t xml:space="preserve">TEPPER         </t>
  </si>
  <si>
    <t xml:space="preserve">LUIS MARTIN                   </t>
  </si>
  <si>
    <t xml:space="preserve">ANDRES OSVALDO                </t>
  </si>
  <si>
    <t xml:space="preserve">VERONICA ELIZABET             </t>
  </si>
  <si>
    <t xml:space="preserve">FABIAN ANDRES                 </t>
  </si>
  <si>
    <t xml:space="preserve">NANCY LILIANA                 </t>
  </si>
  <si>
    <t xml:space="preserve">SZIGETHY       </t>
  </si>
  <si>
    <t xml:space="preserve">RICARDO EDINSON               </t>
  </si>
  <si>
    <t xml:space="preserve">EBALDO MARTIN                 </t>
  </si>
  <si>
    <t xml:space="preserve">EUGENIO ANDRES                </t>
  </si>
  <si>
    <t xml:space="preserve">MARIANGEL      </t>
  </si>
  <si>
    <t xml:space="preserve">MANUEL PATRICIO               </t>
  </si>
  <si>
    <t xml:space="preserve">WALTER SEBASTIAN              </t>
  </si>
  <si>
    <t xml:space="preserve">MANUEL JOAQUIN                </t>
  </si>
  <si>
    <t xml:space="preserve">CAROLE JOHANNA                </t>
  </si>
  <si>
    <t xml:space="preserve">LACROIX        </t>
  </si>
  <si>
    <t xml:space="preserve">PASTORINI      </t>
  </si>
  <si>
    <t xml:space="preserve">CODOCEO        </t>
  </si>
  <si>
    <t xml:space="preserve">CLAUDIO HERNAN                </t>
  </si>
  <si>
    <t xml:space="preserve">EMMANUELLE                    </t>
  </si>
  <si>
    <t xml:space="preserve">BARAZET        </t>
  </si>
  <si>
    <t xml:space="preserve">LUIS JAVIER                   </t>
  </si>
  <si>
    <t xml:space="preserve">ZULEMA EVELYN                 </t>
  </si>
  <si>
    <t xml:space="preserve">ALICIA INES                   </t>
  </si>
  <si>
    <t xml:space="preserve">MIRIAM ANDREA                 </t>
  </si>
  <si>
    <t xml:space="preserve">RODOLFO ESTEBAN               </t>
  </si>
  <si>
    <t xml:space="preserve">SAENZ          </t>
  </si>
  <si>
    <t xml:space="preserve">REINARES       </t>
  </si>
  <si>
    <t xml:space="preserve">HERNANDO ANTONIO              </t>
  </si>
  <si>
    <t xml:space="preserve">YA¬EZ          </t>
  </si>
  <si>
    <t xml:space="preserve">CLAUDIO RAFAEL                </t>
  </si>
  <si>
    <t xml:space="preserve">EYZAGUIRRE     </t>
  </si>
  <si>
    <t xml:space="preserve">BARRENA        </t>
  </si>
  <si>
    <t xml:space="preserve">CRISTINA JUDITH               </t>
  </si>
  <si>
    <t xml:space="preserve">DAVID OSCAR                   </t>
  </si>
  <si>
    <t xml:space="preserve">MAURICIO JESUS                </t>
  </si>
  <si>
    <t xml:space="preserve">JOSE DEFONSO                  </t>
  </si>
  <si>
    <t xml:space="preserve">JUDITH                        </t>
  </si>
  <si>
    <t xml:space="preserve">PAOLA LUISA                   </t>
  </si>
  <si>
    <t xml:space="preserve">NESTOR JAVIER                 </t>
  </si>
  <si>
    <t xml:space="preserve">HADDAD         </t>
  </si>
  <si>
    <t xml:space="preserve">MANUEL JESUS                  </t>
  </si>
  <si>
    <t xml:space="preserve">VIEYTES        </t>
  </si>
  <si>
    <t xml:space="preserve">PATRICIO ALEXIS               </t>
  </si>
  <si>
    <t xml:space="preserve">MYRIAM LUZ                    </t>
  </si>
  <si>
    <t xml:space="preserve">MARÍA TERESA                  </t>
  </si>
  <si>
    <t xml:space="preserve"> MONTES        </t>
  </si>
  <si>
    <t xml:space="preserve">SÁNCHEZ        </t>
  </si>
  <si>
    <t xml:space="preserve">HECTOR MARCELO                </t>
  </si>
  <si>
    <t xml:space="preserve">CHRISTIAN AUGUSTO             </t>
  </si>
  <si>
    <t xml:space="preserve">VENNEKOOL      </t>
  </si>
  <si>
    <t xml:space="preserve">MARIO REGINALDO               </t>
  </si>
  <si>
    <t xml:space="preserve">VICENTE ALEXIS                </t>
  </si>
  <si>
    <t xml:space="preserve">CAROLINA CECILIA DE LOURDES   </t>
  </si>
  <si>
    <t xml:space="preserve">HARTWIG        </t>
  </si>
  <si>
    <t xml:space="preserve">ROCCA          </t>
  </si>
  <si>
    <t xml:space="preserve">COLON          </t>
  </si>
  <si>
    <t xml:space="preserve">FABREGO        </t>
  </si>
  <si>
    <t xml:space="preserve">KARIN LORENA                  </t>
  </si>
  <si>
    <t xml:space="preserve">ALFREDO                       </t>
  </si>
  <si>
    <t xml:space="preserve">FEIJOO         </t>
  </si>
  <si>
    <t xml:space="preserve">CAICEDO        </t>
  </si>
  <si>
    <t xml:space="preserve">ROBERTO NICOLAS               </t>
  </si>
  <si>
    <t xml:space="preserve">ROBERTA MARIA                 </t>
  </si>
  <si>
    <t xml:space="preserve">DALBOSCO       </t>
  </si>
  <si>
    <t xml:space="preserve">ZANDONAI       </t>
  </si>
  <si>
    <t xml:space="preserve">MITCHEL ANGELA                </t>
  </si>
  <si>
    <t xml:space="preserve">EBELIN FABIOLA                </t>
  </si>
  <si>
    <t xml:space="preserve">JORGE WILLIAM                 </t>
  </si>
  <si>
    <t xml:space="preserve">CRISTIAN AURELIO              </t>
  </si>
  <si>
    <t xml:space="preserve">MARISOL ESTEFANIA             </t>
  </si>
  <si>
    <t xml:space="preserve">FELLAY         </t>
  </si>
  <si>
    <t xml:space="preserve">PAOLA BERTA                   </t>
  </si>
  <si>
    <t xml:space="preserve">VINKA PIERINA                 </t>
  </si>
  <si>
    <t xml:space="preserve">CORON          </t>
  </si>
  <si>
    <t xml:space="preserve">SAMUEL ESTEBAN                </t>
  </si>
  <si>
    <t xml:space="preserve">RISSETTI       </t>
  </si>
  <si>
    <t xml:space="preserve">GLENDA MARINELA               </t>
  </si>
  <si>
    <t xml:space="preserve">ANTONIA ISABEL                </t>
  </si>
  <si>
    <t xml:space="preserve">WLADIMIR MAURICIO             </t>
  </si>
  <si>
    <t xml:space="preserve">FREDDY YURI                   </t>
  </si>
  <si>
    <t xml:space="preserve">LUZA           </t>
  </si>
  <si>
    <t xml:space="preserve">COLINA         </t>
  </si>
  <si>
    <t xml:space="preserve">VALLS          </t>
  </si>
  <si>
    <t xml:space="preserve">LADY NICOL                    </t>
  </si>
  <si>
    <t xml:space="preserve">INGRID MARGARITA              </t>
  </si>
  <si>
    <t xml:space="preserve">SILVANA ANDREA                </t>
  </si>
  <si>
    <t xml:space="preserve">ANGELA CRISTINA               </t>
  </si>
  <si>
    <t xml:space="preserve">DARCANGELI     </t>
  </si>
  <si>
    <t xml:space="preserve">ANGELO JESUS                  </t>
  </si>
  <si>
    <t xml:space="preserve">PABLO RODRIGO                 </t>
  </si>
  <si>
    <t xml:space="preserve">ZAVIEZO        </t>
  </si>
  <si>
    <t xml:space="preserve">MARCELO GUSTAVO               </t>
  </si>
  <si>
    <t xml:space="preserve">BARBOZA        </t>
  </si>
  <si>
    <t xml:space="preserve">MONICA SARA                   </t>
  </si>
  <si>
    <t xml:space="preserve">RODRIGO IVAN                  </t>
  </si>
  <si>
    <t xml:space="preserve">PANGUI         </t>
  </si>
  <si>
    <t xml:space="preserve">ANA MARIA CECILIA             </t>
  </si>
  <si>
    <t xml:space="preserve">MARGARITA ROSA                </t>
  </si>
  <si>
    <t xml:space="preserve">FREDY EDUARDO                 </t>
  </si>
  <si>
    <t xml:space="preserve">ZARO           </t>
  </si>
  <si>
    <t xml:space="preserve">HUENTEMIL      </t>
  </si>
  <si>
    <t xml:space="preserve">FACCUSE        </t>
  </si>
  <si>
    <t xml:space="preserve">CONUS          </t>
  </si>
  <si>
    <t xml:space="preserve">GALINAU        </t>
  </si>
  <si>
    <t xml:space="preserve">TAMARA DANAE                  </t>
  </si>
  <si>
    <t xml:space="preserve">BARBARA EDITH                 </t>
  </si>
  <si>
    <t xml:space="preserve">EDISON MARCOS                 </t>
  </si>
  <si>
    <t xml:space="preserve">HOPPE          </t>
  </si>
  <si>
    <t xml:space="preserve">MARIELA IVON                  </t>
  </si>
  <si>
    <t xml:space="preserve">BAÑADOS        </t>
  </si>
  <si>
    <t xml:space="preserve">LUISA PAMELA                  </t>
  </si>
  <si>
    <t xml:space="preserve">RAMIRO SEBASTIAN              </t>
  </si>
  <si>
    <t xml:space="preserve">SOFFIA         </t>
  </si>
  <si>
    <t xml:space="preserve">SARA ANDREA                   </t>
  </si>
  <si>
    <t xml:space="preserve">JOEL                          </t>
  </si>
  <si>
    <t xml:space="preserve">MORESCO        </t>
  </si>
  <si>
    <t xml:space="preserve">OVIDIO CLAUDIO                </t>
  </si>
  <si>
    <t xml:space="preserve">JANIA MARITZA DEL CARMEN      </t>
  </si>
  <si>
    <t xml:space="preserve">XIMENA CAROLINA               </t>
  </si>
  <si>
    <t xml:space="preserve">DANNY ANDRES                  </t>
  </si>
  <si>
    <t xml:space="preserve">ASLETE         </t>
  </si>
  <si>
    <t xml:space="preserve">ALDO PATRICIO                 </t>
  </si>
  <si>
    <t xml:space="preserve">ALEJANDRA VANESSA             </t>
  </si>
  <si>
    <t xml:space="preserve">LUDOVIC ANDRE                 </t>
  </si>
  <si>
    <t xml:space="preserve">DOUSSOULIN     </t>
  </si>
  <si>
    <t xml:space="preserve">VICTORIA ALEJANDRA            </t>
  </si>
  <si>
    <t xml:space="preserve"> PIZARRO       </t>
  </si>
  <si>
    <t xml:space="preserve">GRACIELA VICTORIA             </t>
  </si>
  <si>
    <t xml:space="preserve">NICOLE ALEJANDRA              </t>
  </si>
  <si>
    <t xml:space="preserve">PEDRO LUIS                    </t>
  </si>
  <si>
    <t xml:space="preserve">MAX DARIO                     </t>
  </si>
  <si>
    <t xml:space="preserve">MARTA HERMINDA                </t>
  </si>
  <si>
    <t xml:space="preserve">FOSTER         </t>
  </si>
  <si>
    <t xml:space="preserve">JORGE RODRIGO                 </t>
  </si>
  <si>
    <t xml:space="preserve">TONACCA        </t>
  </si>
  <si>
    <t xml:space="preserve">LAURA YOHANA                  </t>
  </si>
  <si>
    <t xml:space="preserve">LILI JANET                    </t>
  </si>
  <si>
    <t xml:space="preserve">RODRIGO NESTOR                </t>
  </si>
  <si>
    <t xml:space="preserve">ANITA PAOLA                   </t>
  </si>
  <si>
    <t xml:space="preserve">LORETO ALEJANDRA              </t>
  </si>
  <si>
    <t xml:space="preserve">CLAUDIA ANA                   </t>
  </si>
  <si>
    <t xml:space="preserve">MONICA VITA INES              </t>
  </si>
  <si>
    <t xml:space="preserve">BOFILL         </t>
  </si>
  <si>
    <t xml:space="preserve">SCHAFFNER      </t>
  </si>
  <si>
    <t xml:space="preserve">ALEJANDRO RENZO               </t>
  </si>
  <si>
    <t xml:space="preserve">DE KARTZOW     </t>
  </si>
  <si>
    <t xml:space="preserve">DOMINGO GERMAN                </t>
  </si>
  <si>
    <t xml:space="preserve">BORDAGARAY     </t>
  </si>
  <si>
    <t xml:space="preserve">IVONNE MARCELA                </t>
  </si>
  <si>
    <t xml:space="preserve">YASNA ADELA                   </t>
  </si>
  <si>
    <t xml:space="preserve">PAILAMILLA     </t>
  </si>
  <si>
    <t xml:space="preserve">SOTELO         </t>
  </si>
  <si>
    <t xml:space="preserve">OCIEL MARCOLIN                </t>
  </si>
  <si>
    <t xml:space="preserve">IVAN ALEXIS                   </t>
  </si>
  <si>
    <t xml:space="preserve">ALEJANDRA MARGARITA           </t>
  </si>
  <si>
    <t xml:space="preserve">RODOLFO ABELARD               </t>
  </si>
  <si>
    <t xml:space="preserve">MAURICIO ARNALDO              </t>
  </si>
  <si>
    <t xml:space="preserve">SULANTAY       </t>
  </si>
  <si>
    <t xml:space="preserve">AIDA ADRIANA                  </t>
  </si>
  <si>
    <t xml:space="preserve">DENEGRI        </t>
  </si>
  <si>
    <t xml:space="preserve">ELEAZAR EXEQUIEL              </t>
  </si>
  <si>
    <t xml:space="preserve">FRANCESCA                     </t>
  </si>
  <si>
    <t xml:space="preserve">RADA           </t>
  </si>
  <si>
    <t xml:space="preserve">EDUARDO IGNACIO               </t>
  </si>
  <si>
    <t xml:space="preserve">ALAN                          </t>
  </si>
  <si>
    <t xml:space="preserve">LAVAGNINO      </t>
  </si>
  <si>
    <t xml:space="preserve">MARIA APARECIDA               </t>
  </si>
  <si>
    <t xml:space="preserve">LUIZ           </t>
  </si>
  <si>
    <t xml:space="preserve">HUCKE          </t>
  </si>
  <si>
    <t xml:space="preserve">FONTENA        </t>
  </si>
  <si>
    <t xml:space="preserve">PEDRO RODRIGO                 </t>
  </si>
  <si>
    <t xml:space="preserve">JAIME ADIEL                   </t>
  </si>
  <si>
    <t xml:space="preserve">RUTH SILVANA                  </t>
  </si>
  <si>
    <t xml:space="preserve">GUILLERMO  ALEJANDRO          </t>
  </si>
  <si>
    <t xml:space="preserve">LLANCAS        </t>
  </si>
  <si>
    <t xml:space="preserve">CHINCHON       </t>
  </si>
  <si>
    <t xml:space="preserve">NATALIA JOSEFINA              </t>
  </si>
  <si>
    <t>SOLIS DE OVANDO</t>
  </si>
  <si>
    <t xml:space="preserve">ZANFORLIN      </t>
  </si>
  <si>
    <t xml:space="preserve">SAMSON         </t>
  </si>
  <si>
    <t xml:space="preserve">MANTILLA       </t>
  </si>
  <si>
    <t xml:space="preserve">DELIA DE                      </t>
  </si>
  <si>
    <t xml:space="preserve">JAVIERA                       </t>
  </si>
  <si>
    <t xml:space="preserve">ROMAN ALEXI                   </t>
  </si>
  <si>
    <t xml:space="preserve">LILIAN ROXANNA                </t>
  </si>
  <si>
    <t xml:space="preserve">RICARDO ANIBAL                </t>
  </si>
  <si>
    <t xml:space="preserve">SCHULTZ        </t>
  </si>
  <si>
    <t xml:space="preserve">JOSE EMILIO                   </t>
  </si>
  <si>
    <t xml:space="preserve">FABIANA ALEJANDRA             </t>
  </si>
  <si>
    <t xml:space="preserve">BRISO          </t>
  </si>
  <si>
    <t xml:space="preserve">CLAUDIO AUGUSTO               </t>
  </si>
  <si>
    <t xml:space="preserve">MAGNAN         </t>
  </si>
  <si>
    <t xml:space="preserve">IGNACIO                       </t>
  </si>
  <si>
    <t xml:space="preserve">MINGO          </t>
  </si>
  <si>
    <t xml:space="preserve">BAIXAS         </t>
  </si>
  <si>
    <t xml:space="preserve">HECTOR GERARDO                </t>
  </si>
  <si>
    <t xml:space="preserve">MONICA ELSIE                  </t>
  </si>
  <si>
    <t xml:space="preserve">MARGOT TERESA                 </t>
  </si>
  <si>
    <t xml:space="preserve">ALEJANDRO OPTACIANO           </t>
  </si>
  <si>
    <t xml:space="preserve">SOLEDAD                       </t>
  </si>
  <si>
    <t xml:space="preserve">VIRGINIA ANDREA DORIA         </t>
  </si>
  <si>
    <t xml:space="preserve">GUILLERMO SIMON               </t>
  </si>
  <si>
    <t xml:space="preserve">BETTY          </t>
  </si>
  <si>
    <t xml:space="preserve">ROLANDO EUGENIO               </t>
  </si>
  <si>
    <t xml:space="preserve">JORGE MIGUEL                  </t>
  </si>
  <si>
    <t xml:space="preserve">DARYL                         </t>
  </si>
  <si>
    <t xml:space="preserve">CONEJERO       </t>
  </si>
  <si>
    <t xml:space="preserve">YELITZA                       </t>
  </si>
  <si>
    <t xml:space="preserve">CHICCO         </t>
  </si>
  <si>
    <t xml:space="preserve">COLMENARES     </t>
  </si>
  <si>
    <t xml:space="preserve">SILVIA ESTER                  </t>
  </si>
  <si>
    <t xml:space="preserve">BERNARDO DANIEL               </t>
  </si>
  <si>
    <t xml:space="preserve">BELDAÑO        </t>
  </si>
  <si>
    <t xml:space="preserve">JORGE GUILLERMO               </t>
  </si>
  <si>
    <t xml:space="preserve">CATRINAO       </t>
  </si>
  <si>
    <t xml:space="preserve">ANRIQUEZ       </t>
  </si>
  <si>
    <t xml:space="preserve">ADRIAN MARIANO                </t>
  </si>
  <si>
    <t xml:space="preserve">MARTA AMELIA                  </t>
  </si>
  <si>
    <t xml:space="preserve">BRUNELLA ADELA                </t>
  </si>
  <si>
    <t xml:space="preserve">PODESTA        </t>
  </si>
  <si>
    <t xml:space="preserve">MICHAEL CHRISTOPHER           </t>
  </si>
  <si>
    <t xml:space="preserve">AROSTICA       </t>
  </si>
  <si>
    <t xml:space="preserve">PEDRO CRISTIAN                </t>
  </si>
  <si>
    <t xml:space="preserve">ILABACA        </t>
  </si>
  <si>
    <t xml:space="preserve">LUISA FERNANDA                </t>
  </si>
  <si>
    <t xml:space="preserve">ANDREA ELISABETH              </t>
  </si>
  <si>
    <t xml:space="preserve">SCHADE         </t>
  </si>
  <si>
    <t xml:space="preserve">PEDRO BORIS                   </t>
  </si>
  <si>
    <t xml:space="preserve">HECTOR JAIME                  </t>
  </si>
  <si>
    <t xml:space="preserve">LORETO DEL CARMEN             </t>
  </si>
  <si>
    <t xml:space="preserve">MARTA DINA DEL CARMEN         </t>
  </si>
  <si>
    <t xml:space="preserve">CAYUN          </t>
  </si>
  <si>
    <t xml:space="preserve">CANOBRA        </t>
  </si>
  <si>
    <t xml:space="preserve">JOAQUIN FELIPE                </t>
  </si>
  <si>
    <t xml:space="preserve">PLANELLA       </t>
  </si>
  <si>
    <t xml:space="preserve">BERTRAND       </t>
  </si>
  <si>
    <t xml:space="preserve">LORENA ROXANA                 </t>
  </si>
  <si>
    <t xml:space="preserve">GUTIERRREZ     </t>
  </si>
  <si>
    <t xml:space="preserve">PAILLACAR      </t>
  </si>
  <si>
    <t xml:space="preserve">JAVIERA BELEN                 </t>
  </si>
  <si>
    <t xml:space="preserve">PEREDA         </t>
  </si>
  <si>
    <t xml:space="preserve">GASPAR                        </t>
  </si>
  <si>
    <t xml:space="preserve">YESSICA DEL CARMEN            </t>
  </si>
  <si>
    <t xml:space="preserve">LUCIA AMALIA                  </t>
  </si>
  <si>
    <t xml:space="preserve">MARCIA                        </t>
  </si>
  <si>
    <t xml:space="preserve">ISHIHARA       </t>
  </si>
  <si>
    <t xml:space="preserve">CLAUDIO RICARDO               </t>
  </si>
  <si>
    <t xml:space="preserve">JOHANNA ARACELI               </t>
  </si>
  <si>
    <t xml:space="preserve">FELIPE RAFAEL                 </t>
  </si>
  <si>
    <t xml:space="preserve">FLORENCIA                     </t>
  </si>
  <si>
    <t xml:space="preserve">ANDREA EDITH EUGENIA          </t>
  </si>
  <si>
    <t xml:space="preserve">PANTOJA        </t>
  </si>
  <si>
    <t xml:space="preserve">AURORA                        </t>
  </si>
  <si>
    <t xml:space="preserve">MARFULL        </t>
  </si>
  <si>
    <t xml:space="preserve">MADRAZO        </t>
  </si>
  <si>
    <t xml:space="preserve">CAROLINA VICTORIA             </t>
  </si>
  <si>
    <t xml:space="preserve">DENITZE DEL CARMEN            </t>
  </si>
  <si>
    <t xml:space="preserve">SCHNETTLER     </t>
  </si>
  <si>
    <t xml:space="preserve">ANGEL AUGUSTO                 </t>
  </si>
  <si>
    <t xml:space="preserve">JUAN RODRIGO                  </t>
  </si>
  <si>
    <t xml:space="preserve">MARINA IVI                    </t>
  </si>
  <si>
    <t xml:space="preserve">SUSANA FABIOLA                </t>
  </si>
  <si>
    <t xml:space="preserve">ESQUIVEL       </t>
  </si>
  <si>
    <t xml:space="preserve">GRACIELA ELIZABETH            </t>
  </si>
  <si>
    <t xml:space="preserve">CORREO         </t>
  </si>
  <si>
    <t xml:space="preserve">BALTRA         </t>
  </si>
  <si>
    <t xml:space="preserve">EDDY ORLANDO                  </t>
  </si>
  <si>
    <t xml:space="preserve">BLECK          </t>
  </si>
  <si>
    <t xml:space="preserve">TAMARIN        </t>
  </si>
  <si>
    <t xml:space="preserve">JOSE DAVID                    </t>
  </si>
  <si>
    <t xml:space="preserve">JOSE IGNACIO                  </t>
  </si>
  <si>
    <t xml:space="preserve">LENTI          </t>
  </si>
  <si>
    <t xml:space="preserve">ERIC RODRIGO                  </t>
  </si>
  <si>
    <t xml:space="preserve">JASNA DE LOURDES              </t>
  </si>
  <si>
    <t xml:space="preserve">TOPP           </t>
  </si>
  <si>
    <t xml:space="preserve">GRANADOS       </t>
  </si>
  <si>
    <t xml:space="preserve">AQUILES                       </t>
  </si>
  <si>
    <t xml:space="preserve">FERNANDO GREGORIO             </t>
  </si>
  <si>
    <t xml:space="preserve">MISERDA        </t>
  </si>
  <si>
    <t xml:space="preserve">BOBENRIETH     </t>
  </si>
  <si>
    <t xml:space="preserve">BASTIAN MATIAS MIGUEL         </t>
  </si>
  <si>
    <t xml:space="preserve">DENIS                         </t>
  </si>
  <si>
    <t xml:space="preserve">CELERY         </t>
  </si>
  <si>
    <t xml:space="preserve">ANDROMEDA JEANNETTE           </t>
  </si>
  <si>
    <t xml:space="preserve">NISTAL         </t>
  </si>
  <si>
    <t xml:space="preserve">EUGENIO DEL CARMEN            </t>
  </si>
  <si>
    <t xml:space="preserve">LIANA                         </t>
  </si>
  <si>
    <t xml:space="preserve">YASNA PAOLA                   </t>
  </si>
  <si>
    <t xml:space="preserve">ROLANDO VICTOR                </t>
  </si>
  <si>
    <t>ISABEL MARGARITA DE LAS MERCED</t>
  </si>
  <si>
    <t xml:space="preserve">HELENA ALEJANDRA              </t>
  </si>
  <si>
    <t xml:space="preserve">DEBORAH                       </t>
  </si>
  <si>
    <t xml:space="preserve">BIEL           </t>
  </si>
  <si>
    <t xml:space="preserve">MARIA ELBECIA                 </t>
  </si>
  <si>
    <t xml:space="preserve">VICTOR AGUSTIN                </t>
  </si>
  <si>
    <t xml:space="preserve">AIDA ESTER                    </t>
  </si>
  <si>
    <t xml:space="preserve">MAURICIO BALTAZAR             </t>
  </si>
  <si>
    <t xml:space="preserve">CAZANGA        </t>
  </si>
  <si>
    <t xml:space="preserve">JELVEZ         </t>
  </si>
  <si>
    <t xml:space="preserve">LUPPICHINI     </t>
  </si>
  <si>
    <t xml:space="preserve">MULDENHAUER    </t>
  </si>
  <si>
    <t xml:space="preserve">EDITH ALEJANDRA               </t>
  </si>
  <si>
    <t xml:space="preserve">BEZAMA         </t>
  </si>
  <si>
    <t xml:space="preserve">MASSIEL EUGENIA               </t>
  </si>
  <si>
    <t xml:space="preserve">DE PINAGA      </t>
  </si>
  <si>
    <t xml:space="preserve">BONOMELLI      </t>
  </si>
  <si>
    <t xml:space="preserve">LIGIA VICTORIA                </t>
  </si>
  <si>
    <t xml:space="preserve">MARIA          </t>
  </si>
  <si>
    <t xml:space="preserve">NATALIA DE LOS ANGELES        </t>
  </si>
  <si>
    <t xml:space="preserve">MIRIAM DEL CARMEN             </t>
  </si>
  <si>
    <t xml:space="preserve">TIRADO         </t>
  </si>
  <si>
    <t xml:space="preserve">CLAUDIA DEL CARMEN            </t>
  </si>
  <si>
    <t xml:space="preserve">SERGIO ROBERTO                </t>
  </si>
  <si>
    <t xml:space="preserve">PICON          </t>
  </si>
  <si>
    <t xml:space="preserve">ELIANA RAQUEL                 </t>
  </si>
  <si>
    <t xml:space="preserve">FRAUENBERG     </t>
  </si>
  <si>
    <t xml:space="preserve">GLADYS DEL CARMEN             </t>
  </si>
  <si>
    <t xml:space="preserve">MORAL          </t>
  </si>
  <si>
    <t xml:space="preserve">XIMENA INES                   </t>
  </si>
  <si>
    <t xml:space="preserve">HARLAM CRISTIAN               </t>
  </si>
  <si>
    <t xml:space="preserve">PURRALEF       </t>
  </si>
  <si>
    <t xml:space="preserve">ANCAPAN        </t>
  </si>
  <si>
    <t xml:space="preserve">GERARDO                       </t>
  </si>
  <si>
    <t xml:space="preserve">ENRIQUE CRISTIAN              </t>
  </si>
  <si>
    <t xml:space="preserve">BROWN          </t>
  </si>
  <si>
    <t xml:space="preserve">COLES          </t>
  </si>
  <si>
    <t xml:space="preserve">DENNYS                        </t>
  </si>
  <si>
    <t xml:space="preserve">YURITT PAOLA                  </t>
  </si>
  <si>
    <t xml:space="preserve">CLAUDIA MARIELA               </t>
  </si>
  <si>
    <t xml:space="preserve">ESTOLAZA       </t>
  </si>
  <si>
    <t xml:space="preserve">TERAN          </t>
  </si>
  <si>
    <t xml:space="preserve">BUZETA         </t>
  </si>
  <si>
    <t xml:space="preserve">VALLAURI       </t>
  </si>
  <si>
    <t xml:space="preserve">ISABEL CORINA                 </t>
  </si>
  <si>
    <t xml:space="preserve">CRISTOBAL CRISTIAN            </t>
  </si>
  <si>
    <t xml:space="preserve">LUSTIG         </t>
  </si>
  <si>
    <t xml:space="preserve">DOMINGO                       </t>
  </si>
  <si>
    <t xml:space="preserve">HUMBERTO SEGUNDO              </t>
  </si>
  <si>
    <t xml:space="preserve">VLADIMIR ANTONIO              </t>
  </si>
  <si>
    <t xml:space="preserve">RODEMIR BLAS                  </t>
  </si>
  <si>
    <t xml:space="preserve">KATHELINE ANGELICA            </t>
  </si>
  <si>
    <t xml:space="preserve">MARIELA AMELIZ                </t>
  </si>
  <si>
    <t xml:space="preserve">ALFREDO ALEJANDRO             </t>
  </si>
  <si>
    <t xml:space="preserve">BROMBLEY       </t>
  </si>
  <si>
    <t xml:space="preserve">MARCELO ILITCH                </t>
  </si>
  <si>
    <t xml:space="preserve">VERONICA ELIANA               </t>
  </si>
  <si>
    <t xml:space="preserve">MARIA SILVIA                  </t>
  </si>
  <si>
    <t xml:space="preserve">BARRIENTO      </t>
  </si>
  <si>
    <t xml:space="preserve">ZUMELZU        </t>
  </si>
  <si>
    <t xml:space="preserve">CONSTANZA GRACIELA            </t>
  </si>
  <si>
    <t xml:space="preserve">ALEJANDRO PATRICIO            </t>
  </si>
  <si>
    <t xml:space="preserve">MARIA ELVIRA                  </t>
  </si>
  <si>
    <t xml:space="preserve">LUIS ARIEL                    </t>
  </si>
  <si>
    <t xml:space="preserve">CAMILA SOLEDAD                </t>
  </si>
  <si>
    <t xml:space="preserve">ELOISA AMPARO                 </t>
  </si>
  <si>
    <t xml:space="preserve">VIEYRA         </t>
  </si>
  <si>
    <t xml:space="preserve">PATRICIO LAUTARO              </t>
  </si>
  <si>
    <t xml:space="preserve">ORIELE MACARENA               </t>
  </si>
  <si>
    <t xml:space="preserve">AMANDA MARTA                  </t>
  </si>
  <si>
    <t xml:space="preserve">MONICA ELISABETH              </t>
  </si>
  <si>
    <t xml:space="preserve">MONICA LOURDES                </t>
  </si>
  <si>
    <t xml:space="preserve">JEANNETTE DEL                 </t>
  </si>
  <si>
    <t xml:space="preserve">MORRIZ         </t>
  </si>
  <si>
    <t xml:space="preserve">RUBIÑOS        </t>
  </si>
  <si>
    <t xml:space="preserve">KARINA LORENA                 </t>
  </si>
  <si>
    <t xml:space="preserve">MONICA SONIA                  </t>
  </si>
  <si>
    <t xml:space="preserve">MARTINA ISIDORA               </t>
  </si>
  <si>
    <t xml:space="preserve">MARIA ANTONIETA               </t>
  </si>
  <si>
    <t xml:space="preserve">DAFNE ANDREA                  </t>
  </si>
  <si>
    <t xml:space="preserve">DITTBORN       </t>
  </si>
  <si>
    <t xml:space="preserve">DE LA TORRE PIA MARCELA       </t>
  </si>
  <si>
    <t xml:space="preserve">ABETT          </t>
  </si>
  <si>
    <t xml:space="preserve">BOITANO        </t>
  </si>
  <si>
    <t xml:space="preserve">ESTEBAN EDUARDO               </t>
  </si>
  <si>
    <t xml:space="preserve">URCELAY        </t>
  </si>
  <si>
    <t xml:space="preserve">OMAR ALEJANDRO                </t>
  </si>
  <si>
    <t xml:space="preserve">INALLADO       </t>
  </si>
  <si>
    <t xml:space="preserve">FREDDY GASTON                 </t>
  </si>
  <si>
    <t xml:space="preserve">REGINA PATRICIA               </t>
  </si>
  <si>
    <t xml:space="preserve">ROSA EUFEMIA                  </t>
  </si>
  <si>
    <t xml:space="preserve">CARMEN GLORIA BERNARDITA      </t>
  </si>
  <si>
    <t xml:space="preserve">VICENTE MANUEL                </t>
  </si>
  <si>
    <t xml:space="preserve">ELIANA CRISTINA               </t>
  </si>
  <si>
    <t xml:space="preserve">PALMINIO       </t>
  </si>
  <si>
    <t xml:space="preserve">BRANDON ENRIQUE               </t>
  </si>
  <si>
    <t xml:space="preserve">RODRIGO EMILIO                </t>
  </si>
  <si>
    <t xml:space="preserve">CERECERA       </t>
  </si>
  <si>
    <t xml:space="preserve">KLEBER RICHARD JUAN           </t>
  </si>
  <si>
    <t xml:space="preserve">CUNLIFFE       </t>
  </si>
  <si>
    <t xml:space="preserve">MONLEZUN       </t>
  </si>
  <si>
    <t xml:space="preserve">BLANCA MIRIAM                 </t>
  </si>
  <si>
    <t xml:space="preserve">ILDA KARIN                    </t>
  </si>
  <si>
    <t xml:space="preserve">MAGDALENA ALEJANDRA           </t>
  </si>
  <si>
    <t xml:space="preserve">PANIAGUA       </t>
  </si>
  <si>
    <t xml:space="preserve">ROXANA XIMENA                 </t>
  </si>
  <si>
    <t xml:space="preserve">DIEGO RAUL                    </t>
  </si>
  <si>
    <t xml:space="preserve">SILVIA MARIELA                </t>
  </si>
  <si>
    <t xml:space="preserve">EVELYN SOLEDAD                </t>
  </si>
  <si>
    <t xml:space="preserve">NELDA BEATRICE                </t>
  </si>
  <si>
    <t xml:space="preserve">LLEWELLYN      </t>
  </si>
  <si>
    <t xml:space="preserve">RITA INES                     </t>
  </si>
  <si>
    <t xml:space="preserve">REINUABA       </t>
  </si>
  <si>
    <t xml:space="preserve">MIREYA EUGENIA                </t>
  </si>
  <si>
    <t xml:space="preserve">GUILMA OLGA                   </t>
  </si>
  <si>
    <t xml:space="preserve">MAVILA         </t>
  </si>
  <si>
    <t xml:space="preserve">ANGELO MARIO                  </t>
  </si>
  <si>
    <t xml:space="preserve">JUAN SIMON                    </t>
  </si>
  <si>
    <t xml:space="preserve">BONTES         </t>
  </si>
  <si>
    <t xml:space="preserve">LUKOVIEK       </t>
  </si>
  <si>
    <t xml:space="preserve">VIVIANA ANDREA                </t>
  </si>
  <si>
    <t xml:space="preserve">NOLLI          </t>
  </si>
  <si>
    <t xml:space="preserve">FELIX ALDO                    </t>
  </si>
  <si>
    <t xml:space="preserve">BOROTTO        </t>
  </si>
  <si>
    <t xml:space="preserve">PEDRO ROMUALDO                </t>
  </si>
  <si>
    <t xml:space="preserve">FELIPE ANTONIO                </t>
  </si>
  <si>
    <t xml:space="preserve">RUBEN ENRIQUE                 </t>
  </si>
  <si>
    <t xml:space="preserve">CARMEN PAZ                    </t>
  </si>
  <si>
    <t xml:space="preserve">CLARO          </t>
  </si>
  <si>
    <t xml:space="preserve">WILCKENS       </t>
  </si>
  <si>
    <t xml:space="preserve">SOLEDAD MARCELA               </t>
  </si>
  <si>
    <t xml:space="preserve">ANZARDE        </t>
  </si>
  <si>
    <t xml:space="preserve">INGRID JOHANNA                </t>
  </si>
  <si>
    <t xml:space="preserve">ROBERTO ELEODORO              </t>
  </si>
  <si>
    <t xml:space="preserve">LEONARDO SANTIAGO             </t>
  </si>
  <si>
    <t xml:space="preserve">PLENKOVICH     </t>
  </si>
  <si>
    <t xml:space="preserve">ADRIANA DOMINGA               </t>
  </si>
  <si>
    <t xml:space="preserve">LILIAN VERONICA               </t>
  </si>
  <si>
    <t xml:space="preserve">VERONICA PAZ                  </t>
  </si>
  <si>
    <t xml:space="preserve">EUGENIA MIROSLAVA             </t>
  </si>
  <si>
    <t xml:space="preserve">LALANNE        </t>
  </si>
  <si>
    <t xml:space="preserve">JOSE IVAN                     </t>
  </si>
  <si>
    <t xml:space="preserve">IVAN MAURICIO                 </t>
  </si>
  <si>
    <t xml:space="preserve">NICOL                         </t>
  </si>
  <si>
    <t xml:space="preserve">ENZO JAVIER                   </t>
  </si>
  <si>
    <t xml:space="preserve">CAROLINA JIMENA DE JESUS      </t>
  </si>
  <si>
    <t xml:space="preserve">LORENA DE LOS ANGELES         </t>
  </si>
  <si>
    <t xml:space="preserve">CARMEN SONIA                  </t>
  </si>
  <si>
    <t xml:space="preserve">TEJADA         </t>
  </si>
  <si>
    <t xml:space="preserve">YERCO ANDRES                  </t>
  </si>
  <si>
    <t xml:space="preserve">FABIAN ARELI                  </t>
  </si>
  <si>
    <t xml:space="preserve">DAISY GLADYS                  </t>
  </si>
  <si>
    <t xml:space="preserve">OSCAR EUGENIO                 </t>
  </si>
  <si>
    <t xml:space="preserve">QUINCHIA       </t>
  </si>
  <si>
    <t xml:space="preserve">AIDA                          </t>
  </si>
  <si>
    <t xml:space="preserve">GERMAN ANTONIO                </t>
  </si>
  <si>
    <t xml:space="preserve">RENE RICARDO                  </t>
  </si>
  <si>
    <t xml:space="preserve">CARMEN VERONICA               </t>
  </si>
  <si>
    <t xml:space="preserve">MIGUEL ALEJANDRO              </t>
  </si>
  <si>
    <t xml:space="preserve">CERPO          </t>
  </si>
  <si>
    <t xml:space="preserve">HUGO JAVIER                   </t>
  </si>
  <si>
    <t xml:space="preserve">LILIAN MARIA                  </t>
  </si>
  <si>
    <t xml:space="preserve">GABRIEL FERNANDO              </t>
  </si>
  <si>
    <t xml:space="preserve">ANA LASTENIA                  </t>
  </si>
  <si>
    <t xml:space="preserve">ALFONSO VICTOR                </t>
  </si>
  <si>
    <t xml:space="preserve">RENE ERALIO                   </t>
  </si>
  <si>
    <t xml:space="preserve">PRISCILLA FERNANDA            </t>
  </si>
  <si>
    <t xml:space="preserve">EUGENIA PETRONILA             </t>
  </si>
  <si>
    <t xml:space="preserve">JORGE ARMANDO                 </t>
  </si>
  <si>
    <t xml:space="preserve">DORALISA                      </t>
  </si>
  <si>
    <t xml:space="preserve">WERLINGER      </t>
  </si>
  <si>
    <t xml:space="preserve">GILI           </t>
  </si>
  <si>
    <t xml:space="preserve">RICARDO MANUEL                </t>
  </si>
  <si>
    <t xml:space="preserve">ANTONIO AUGUSTO               </t>
  </si>
  <si>
    <t xml:space="preserve">JACQUELINE MARGARIT           </t>
  </si>
  <si>
    <t xml:space="preserve">CLAUDIO EMILIO                </t>
  </si>
  <si>
    <t xml:space="preserve">CLAUDIO  ANDRES               </t>
  </si>
  <si>
    <t xml:space="preserve">SOFIA ROCIO                   </t>
  </si>
  <si>
    <t xml:space="preserve">SILVIA VERONICA               </t>
  </si>
  <si>
    <t xml:space="preserve">VERONICA JACQUELINE           </t>
  </si>
  <si>
    <t xml:space="preserve">EVA DEL PILAR                 </t>
  </si>
  <si>
    <t xml:space="preserve">MARIA ISIDORA                 </t>
  </si>
  <si>
    <t xml:space="preserve">ADELA RAQUEL FREDDA           </t>
  </si>
  <si>
    <t xml:space="preserve">SANDRA MICHELLE               </t>
  </si>
  <si>
    <t xml:space="preserve">CLAUDIA FABIANA               </t>
  </si>
  <si>
    <t xml:space="preserve">JAIME ALFONSO                 </t>
  </si>
  <si>
    <t xml:space="preserve">ITALO FERNANDO                </t>
  </si>
  <si>
    <t xml:space="preserve">DALENCON       </t>
  </si>
  <si>
    <t xml:space="preserve">TALIERCIO      </t>
  </si>
  <si>
    <t xml:space="preserve">ROSA CELIA                    </t>
  </si>
  <si>
    <t xml:space="preserve">MANUTOMATOMA   </t>
  </si>
  <si>
    <t xml:space="preserve">GERARDO HERNAN                </t>
  </si>
  <si>
    <t xml:space="preserve">PAIVA          </t>
  </si>
  <si>
    <t xml:space="preserve">CLAUDIA ALEJANDRA LAURA       </t>
  </si>
  <si>
    <t xml:space="preserve">JOEL EDGARDO                  </t>
  </si>
  <si>
    <t xml:space="preserve">SERGIO ARNALDO                </t>
  </si>
  <si>
    <t xml:space="preserve">MADELEINE MARCELA             </t>
  </si>
  <si>
    <t xml:space="preserve">FISCHER        </t>
  </si>
  <si>
    <t xml:space="preserve">FARET          </t>
  </si>
  <si>
    <t xml:space="preserve">PIA DULCE M                   </t>
  </si>
  <si>
    <t xml:space="preserve">CLAUDIO IDAN                  </t>
  </si>
  <si>
    <t xml:space="preserve">DESCOUVIERES   </t>
  </si>
  <si>
    <t xml:space="preserve">YOEN DEL CARMEN               </t>
  </si>
  <si>
    <t xml:space="preserve">ARTECHE        </t>
  </si>
  <si>
    <t xml:space="preserve">KAREN NAYARETH                </t>
  </si>
  <si>
    <t xml:space="preserve">HUECHE         </t>
  </si>
  <si>
    <t xml:space="preserve">TOCKUS         </t>
  </si>
  <si>
    <t xml:space="preserve">BAYTELMAN      </t>
  </si>
  <si>
    <t xml:space="preserve">JASNA ESPERANZA               </t>
  </si>
  <si>
    <t xml:space="preserve">GONZALO  SANTOS RODRIGO       </t>
  </si>
  <si>
    <t xml:space="preserve">ALASTUEY       </t>
  </si>
  <si>
    <t xml:space="preserve">CAVALLA        </t>
  </si>
  <si>
    <t xml:space="preserve">ALEXIS ANTONIO                </t>
  </si>
  <si>
    <t xml:space="preserve">FLORENTINO ANTONIO            </t>
  </si>
  <si>
    <t xml:space="preserve">CHAVARRIA      </t>
  </si>
  <si>
    <t xml:space="preserve">GABRIEL SEBASTIAN             </t>
  </si>
  <si>
    <t xml:space="preserve">ICAZA          </t>
  </si>
  <si>
    <t xml:space="preserve">AMELIA DEL CARMEN             </t>
  </si>
  <si>
    <t xml:space="preserve">PAPIC          </t>
  </si>
  <si>
    <t xml:space="preserve">GORTARI        </t>
  </si>
  <si>
    <t xml:space="preserve">HOLMGREN       </t>
  </si>
  <si>
    <t xml:space="preserve">PAULA VERONICA                </t>
  </si>
  <si>
    <t xml:space="preserve">ANETTE                        </t>
  </si>
  <si>
    <t xml:space="preserve">KROHN          </t>
  </si>
  <si>
    <t xml:space="preserve">LUIS ALFREDO                  </t>
  </si>
  <si>
    <t xml:space="preserve">EDWIN OMAR                    </t>
  </si>
  <si>
    <t xml:space="preserve">PAINEAN        </t>
  </si>
  <si>
    <t xml:space="preserve">VILMA OLIVIA                  </t>
  </si>
  <si>
    <t xml:space="preserve">BEATRIZ MYRIAM                </t>
  </si>
  <si>
    <t xml:space="preserve">TILLERIA       </t>
  </si>
  <si>
    <t xml:space="preserve">MIRTHA ALEJANDRA              </t>
  </si>
  <si>
    <t xml:space="preserve">MARIO LEONEL                  </t>
  </si>
  <si>
    <t xml:space="preserve">ROBINSON MARCELO              </t>
  </si>
  <si>
    <t xml:space="preserve">CALISTO        </t>
  </si>
  <si>
    <t xml:space="preserve">HELIA GEORGINA                </t>
  </si>
  <si>
    <t xml:space="preserve">EDITH ESTER                   </t>
  </si>
  <si>
    <t xml:space="preserve">MANQUEPILLAN   </t>
  </si>
  <si>
    <t xml:space="preserve">PATRICIA ALICIA               </t>
  </si>
  <si>
    <t xml:space="preserve">BETANCUR       </t>
  </si>
  <si>
    <t xml:space="preserve">DENISE ANDREA                 </t>
  </si>
  <si>
    <t xml:space="preserve">HARRIS         </t>
  </si>
  <si>
    <t xml:space="preserve"> ERDA          </t>
  </si>
  <si>
    <t xml:space="preserve">RUTH MARCELA                  </t>
  </si>
  <si>
    <t xml:space="preserve">MAURICIO    ARIEL             </t>
  </si>
  <si>
    <t xml:space="preserve">PIA JOSEFA MARISOL            </t>
  </si>
  <si>
    <t xml:space="preserve">CRISTINA ADELAIDA             </t>
  </si>
  <si>
    <t xml:space="preserve">VITAL GABRIEL                 </t>
  </si>
  <si>
    <t xml:space="preserve">MARCELA XIMENA DEL CARM       </t>
  </si>
  <si>
    <t xml:space="preserve">COLDREY        </t>
  </si>
  <si>
    <t xml:space="preserve">ALBERTO ROBINSON              </t>
  </si>
  <si>
    <t xml:space="preserve">JAVIER IGNACI                 </t>
  </si>
  <si>
    <t xml:space="preserve">PROVOSTE       </t>
  </si>
  <si>
    <t xml:space="preserve">ELBA SUSANA                   </t>
  </si>
  <si>
    <t xml:space="preserve">EDSON ORLANDO                 </t>
  </si>
  <si>
    <t xml:space="preserve">ZAFRA          </t>
  </si>
  <si>
    <t xml:space="preserve">MARIA BELEN                   </t>
  </si>
  <si>
    <t xml:space="preserve">MARIANA PATRICIA              </t>
  </si>
  <si>
    <t xml:space="preserve">REDOLES        </t>
  </si>
  <si>
    <t xml:space="preserve">LENNY HELGA                   </t>
  </si>
  <si>
    <t xml:space="preserve">SCHEIHING      </t>
  </si>
  <si>
    <t xml:space="preserve">BIDERMANN      </t>
  </si>
  <si>
    <t xml:space="preserve">CASTELLI       </t>
  </si>
  <si>
    <t xml:space="preserve">ADRIAN ALEJANDRO              </t>
  </si>
  <si>
    <t xml:space="preserve">JESSICA OLIVIA                </t>
  </si>
  <si>
    <t xml:space="preserve">DAVID EDMUNDO                 </t>
  </si>
  <si>
    <t xml:space="preserve">KLINGE         </t>
  </si>
  <si>
    <t xml:space="preserve">JORGE ALEXIS                  </t>
  </si>
  <si>
    <t xml:space="preserve">ANGELICA MARCELA              </t>
  </si>
  <si>
    <t xml:space="preserve">KELLY          </t>
  </si>
  <si>
    <t xml:space="preserve">MARIANA JEANNETTE             </t>
  </si>
  <si>
    <t xml:space="preserve">CRISTIAN PABLO                </t>
  </si>
  <si>
    <t xml:space="preserve">ESTEBAN DEL CARMEN            </t>
  </si>
  <si>
    <t xml:space="preserve">KAIRIES        </t>
  </si>
  <si>
    <t xml:space="preserve">NICOLAS DE ATOCHA             </t>
  </si>
  <si>
    <t xml:space="preserve">MARCELO EDGARDO               </t>
  </si>
  <si>
    <t xml:space="preserve">GALLE          </t>
  </si>
  <si>
    <t xml:space="preserve">DROPPELMANN    </t>
  </si>
  <si>
    <t xml:space="preserve">SALOMON        </t>
  </si>
  <si>
    <t xml:space="preserve">DAVALOS        </t>
  </si>
  <si>
    <t xml:space="preserve">VALERIA ORIANA                </t>
  </si>
  <si>
    <t xml:space="preserve">ESTEBAN RAUL                  </t>
  </si>
  <si>
    <t xml:space="preserve">MIRIAM LUZ                    </t>
  </si>
  <si>
    <t xml:space="preserve">DAVID MIGUEL                  </t>
  </si>
  <si>
    <t xml:space="preserve">IVAN GIOVANNI                 </t>
  </si>
  <si>
    <t xml:space="preserve">MOLINARI       </t>
  </si>
  <si>
    <t xml:space="preserve">ROSA ELISA                    </t>
  </si>
  <si>
    <t xml:space="preserve">ANDIA          </t>
  </si>
  <si>
    <t xml:space="preserve">ALVARO FERNANDO               </t>
  </si>
  <si>
    <t xml:space="preserve">DARRIGOL       </t>
  </si>
  <si>
    <t xml:space="preserve">MAGUIRE        </t>
  </si>
  <si>
    <t xml:space="preserve">BERGHOLZ       </t>
  </si>
  <si>
    <t xml:space="preserve">PAULA JANET                   </t>
  </si>
  <si>
    <t xml:space="preserve">CANNOBBIO      </t>
  </si>
  <si>
    <t xml:space="preserve">MANUELA HORTENSIA             </t>
  </si>
  <si>
    <t xml:space="preserve">MORRAL         </t>
  </si>
  <si>
    <t xml:space="preserve">HELGA CECILIA                 </t>
  </si>
  <si>
    <t xml:space="preserve">ALICIA BEATRIZ                </t>
  </si>
  <si>
    <t xml:space="preserve">IRIS DEL CARMEN               </t>
  </si>
  <si>
    <t xml:space="preserve">REEVEF         </t>
  </si>
  <si>
    <t xml:space="preserve">KRASNA HAYDEE                 </t>
  </si>
  <si>
    <t xml:space="preserve">TEOBALDA DE LAS MERCEDES      </t>
  </si>
  <si>
    <t xml:space="preserve">RAQUEL IVONNE                 </t>
  </si>
  <si>
    <t xml:space="preserve">JENIFFER ALEJANDRA            </t>
  </si>
  <si>
    <t xml:space="preserve">RUBINA         </t>
  </si>
  <si>
    <t xml:space="preserve">PILAR DEL ROSARIO             </t>
  </si>
  <si>
    <t xml:space="preserve">DANIEL JONATHAN               </t>
  </si>
  <si>
    <t xml:space="preserve">ZABALAGA       </t>
  </si>
  <si>
    <t xml:space="preserve">KOMPATZKI      </t>
  </si>
  <si>
    <t xml:space="preserve">LEPILLAN       </t>
  </si>
  <si>
    <t xml:space="preserve">REBECA                        </t>
  </si>
  <si>
    <t xml:space="preserve">MAC-DONALD     </t>
  </si>
  <si>
    <t xml:space="preserve">MAGALLON       </t>
  </si>
  <si>
    <t xml:space="preserve">YASNA KARIN                   </t>
  </si>
  <si>
    <t xml:space="preserve">LUCAS          </t>
  </si>
  <si>
    <t xml:space="preserve">ENRIQUE RAUL                  </t>
  </si>
  <si>
    <t xml:space="preserve">AILYN SAMARA                  </t>
  </si>
  <si>
    <t xml:space="preserve">DABED          </t>
  </si>
  <si>
    <t xml:space="preserve">O RYAN         </t>
  </si>
  <si>
    <t xml:space="preserve">DE LOS HEROS   </t>
  </si>
  <si>
    <t xml:space="preserve">FERMIN                        </t>
  </si>
  <si>
    <t xml:space="preserve">MARIA ROSSANA                 </t>
  </si>
  <si>
    <t xml:space="preserve">OROZCO         </t>
  </si>
  <si>
    <t xml:space="preserve">ANNARATONE     </t>
  </si>
  <si>
    <t xml:space="preserve">LILIANA MARIA                 </t>
  </si>
  <si>
    <t xml:space="preserve">NORERO         </t>
  </si>
  <si>
    <t xml:space="preserve">ROSSANA MAFALDA               </t>
  </si>
  <si>
    <t xml:space="preserve">MONETTA        </t>
  </si>
  <si>
    <t xml:space="preserve">ANTONIA MARIA                 </t>
  </si>
  <si>
    <t xml:space="preserve">CEBEZAS        </t>
  </si>
  <si>
    <t xml:space="preserve">FABIOLA MARIBEL               </t>
  </si>
  <si>
    <t xml:space="preserve">ROXANA ANDREA                 </t>
  </si>
  <si>
    <t xml:space="preserve">LORENNA JESSICA               </t>
  </si>
  <si>
    <t xml:space="preserve">LARRONDE       </t>
  </si>
  <si>
    <t xml:space="preserve">ROBERTO DANIEL                </t>
  </si>
  <si>
    <t xml:space="preserve">CELIA SOLANGE                 </t>
  </si>
  <si>
    <t xml:space="preserve"> LEIVA         </t>
  </si>
  <si>
    <t xml:space="preserve">LUIS RAMON GINES              </t>
  </si>
  <si>
    <t xml:space="preserve">MARCELO TITO                  </t>
  </si>
  <si>
    <t xml:space="preserve">GARNICA        </t>
  </si>
  <si>
    <t xml:space="preserve">DANIEL HIPOLITO               </t>
  </si>
  <si>
    <t xml:space="preserve">VIZA           </t>
  </si>
  <si>
    <t xml:space="preserve">CONDORI        </t>
  </si>
  <si>
    <t xml:space="preserve">JULIO                         </t>
  </si>
  <si>
    <t xml:space="preserve">GILDA ELIZABETH               </t>
  </si>
  <si>
    <t xml:space="preserve">ROSARIO ORIANA                </t>
  </si>
  <si>
    <t xml:space="preserve">FABIOLA NATALI                </t>
  </si>
  <si>
    <t xml:space="preserve">MIGUEL FERNANDO               </t>
  </si>
  <si>
    <t xml:space="preserve">STAHLE         </t>
  </si>
  <si>
    <t xml:space="preserve">FLUCKIGER      </t>
  </si>
  <si>
    <t xml:space="preserve">DICKINSON      </t>
  </si>
  <si>
    <t xml:space="preserve">VANESSA CAROLINA              </t>
  </si>
  <si>
    <t xml:space="preserve">CECILIA HERMINDA              </t>
  </si>
  <si>
    <t xml:space="preserve">MANUEL GUILLERMO              </t>
  </si>
  <si>
    <t xml:space="preserve">JABRE          </t>
  </si>
  <si>
    <t xml:space="preserve">CARLA DENISSE                 </t>
  </si>
  <si>
    <t xml:space="preserve">KATHERINE                     </t>
  </si>
  <si>
    <t xml:space="preserve">GORO                          </t>
  </si>
  <si>
    <t xml:space="preserve">UEHARA         </t>
  </si>
  <si>
    <t xml:space="preserve">JAQUELINE DEL PILAR           </t>
  </si>
  <si>
    <t xml:space="preserve">VIRGILIO                      </t>
  </si>
  <si>
    <t xml:space="preserve">REYGADA        </t>
  </si>
  <si>
    <t xml:space="preserve">GUILLERMO ORESTE              </t>
  </si>
  <si>
    <t xml:space="preserve">RAVIZZA        </t>
  </si>
  <si>
    <t xml:space="preserve">CAVALLONE      </t>
  </si>
  <si>
    <t xml:space="preserve">CAMILA    ALEXANDRA           </t>
  </si>
  <si>
    <t xml:space="preserve">ALEJANDRA JEANNETTE           </t>
  </si>
  <si>
    <t xml:space="preserve">AMADOR         </t>
  </si>
  <si>
    <t xml:space="preserve">POMA           </t>
  </si>
  <si>
    <t xml:space="preserve">MUTSCHKE       </t>
  </si>
  <si>
    <t xml:space="preserve">MU OZ          </t>
  </si>
  <si>
    <t xml:space="preserve">ALEJANDRO ENRIQUE             </t>
  </si>
  <si>
    <t xml:space="preserve">DANICA CLARISA                </t>
  </si>
  <si>
    <t xml:space="preserve">KOVACIC        </t>
  </si>
  <si>
    <t xml:space="preserve">RAUL ROBERTO                  </t>
  </si>
  <si>
    <t xml:space="preserve">MARISOL ROSA                  </t>
  </si>
  <si>
    <t xml:space="preserve">LUDOVIC VETEA                 </t>
  </si>
  <si>
    <t xml:space="preserve">BURNS          </t>
  </si>
  <si>
    <t xml:space="preserve">MARY ELENA                    </t>
  </si>
  <si>
    <t xml:space="preserve">PATTILLO       </t>
  </si>
  <si>
    <t xml:space="preserve">DYVINETZ       </t>
  </si>
  <si>
    <t xml:space="preserve">CARLOS EDMUNDO                </t>
  </si>
  <si>
    <t xml:space="preserve">ARTURO ALEJANDRO              </t>
  </si>
  <si>
    <t xml:space="preserve">PATRICIA CRISTINA             </t>
  </si>
  <si>
    <t xml:space="preserve">ERWIN RODRIGO                 </t>
  </si>
  <si>
    <t xml:space="preserve">ENCALADA       </t>
  </si>
  <si>
    <t xml:space="preserve">MARIELA ELISA                 </t>
  </si>
  <si>
    <t xml:space="preserve">TOLOSA         </t>
  </si>
  <si>
    <t xml:space="preserve">ROXANA DEL CARMEN             </t>
  </si>
  <si>
    <t xml:space="preserve">LORENA DEL PILAR              </t>
  </si>
  <si>
    <t xml:space="preserve">GHIRLAINNE YOHANNE            </t>
  </si>
  <si>
    <t xml:space="preserve">STELA          </t>
  </si>
  <si>
    <t xml:space="preserve">ADRIAN                        </t>
  </si>
  <si>
    <t xml:space="preserve">GUIBERNAU      </t>
  </si>
  <si>
    <t xml:space="preserve">ANDREA MARCELA                </t>
  </si>
  <si>
    <t xml:space="preserve">MARITZA DEL ROS               </t>
  </si>
  <si>
    <t xml:space="preserve">ITALO                         </t>
  </si>
  <si>
    <t xml:space="preserve">CECILIA TERESA                </t>
  </si>
  <si>
    <t xml:space="preserve">WILLIANS RENATO               </t>
  </si>
  <si>
    <t xml:space="preserve">PAZ FRANCISCA                 </t>
  </si>
  <si>
    <t xml:space="preserve">WALBAUM        </t>
  </si>
  <si>
    <t xml:space="preserve">MARIO RAUL                    </t>
  </si>
  <si>
    <t xml:space="preserve">MITSY CATALINA                </t>
  </si>
  <si>
    <t xml:space="preserve">ALEJANDRA CECILIA             </t>
  </si>
  <si>
    <t xml:space="preserve">RICARDO FABIAN                </t>
  </si>
  <si>
    <t xml:space="preserve">JONATHAN ALEXIS               </t>
  </si>
  <si>
    <t xml:space="preserve">ROSEL          </t>
  </si>
  <si>
    <t xml:space="preserve">CATALINA LORETO               </t>
  </si>
  <si>
    <t xml:space="preserve">MARIA JIMENA                  </t>
  </si>
  <si>
    <t xml:space="preserve">HORACIO OMAR                  </t>
  </si>
  <si>
    <t xml:space="preserve">LIMIDO         </t>
  </si>
  <si>
    <t xml:space="preserve">PAULA FRANCISCA               </t>
  </si>
  <si>
    <t xml:space="preserve">POLICARPO CARLOS              </t>
  </si>
  <si>
    <t xml:space="preserve">ZAMIR YUSSEFF                 </t>
  </si>
  <si>
    <t xml:space="preserve">FERNANDO ARTEMIDORO           </t>
  </si>
  <si>
    <t xml:space="preserve">BERMUDEZ       </t>
  </si>
  <si>
    <t xml:space="preserve">ALVARO ALBERTO                </t>
  </si>
  <si>
    <t xml:space="preserve">JOSE CARLOS                   </t>
  </si>
  <si>
    <t xml:space="preserve">RIZO           </t>
  </si>
  <si>
    <t xml:space="preserve">JEIMY CATALINA                </t>
  </si>
  <si>
    <t xml:space="preserve">JOSEFA                        </t>
  </si>
  <si>
    <t xml:space="preserve">HERMAN ROCKY                  </t>
  </si>
  <si>
    <t xml:space="preserve">HECTOR VICENTE                </t>
  </si>
  <si>
    <t xml:space="preserve">STUCKRATH      </t>
  </si>
  <si>
    <t xml:space="preserve">FRANCESCA ANDREA              </t>
  </si>
  <si>
    <t xml:space="preserve">ALEX EDUARDO                  </t>
  </si>
  <si>
    <t xml:space="preserve">KNOTHE         </t>
  </si>
  <si>
    <t xml:space="preserve">ABEL                          </t>
  </si>
  <si>
    <t xml:space="preserve">LUIS ALEXIS                   </t>
  </si>
  <si>
    <t xml:space="preserve">SERGIO DANIEL                 </t>
  </si>
  <si>
    <t xml:space="preserve">DELANNAYS      </t>
  </si>
  <si>
    <t xml:space="preserve">NILZARIS DEL CARMEN           </t>
  </si>
  <si>
    <t xml:space="preserve">DE VIANA       </t>
  </si>
  <si>
    <t xml:space="preserve">COVA           </t>
  </si>
  <si>
    <t xml:space="preserve">CRISTOBAL ANDRES              </t>
  </si>
  <si>
    <t xml:space="preserve">CRISTINA                      </t>
  </si>
  <si>
    <t xml:space="preserve">VALERIA EDITH                 </t>
  </si>
  <si>
    <t xml:space="preserve">JORGE ALONSO                  </t>
  </si>
  <si>
    <t xml:space="preserve">ELENA LEONOR                  </t>
  </si>
  <si>
    <t xml:space="preserve">RICHARD                       </t>
  </si>
  <si>
    <t xml:space="preserve">JAIME ARTURO                  </t>
  </si>
  <si>
    <t xml:space="preserve">BAZAEZ         </t>
  </si>
  <si>
    <t xml:space="preserve">UBILLE         </t>
  </si>
  <si>
    <t xml:space="preserve">NORMA DEL ROSARIO             </t>
  </si>
  <si>
    <t xml:space="preserve">GILDA  ALEJANDRA              </t>
  </si>
  <si>
    <t xml:space="preserve">RAPPEL         </t>
  </si>
  <si>
    <t xml:space="preserve">ARANZASU NEREA                </t>
  </si>
  <si>
    <t xml:space="preserve">POZZI          </t>
  </si>
  <si>
    <t xml:space="preserve">CARLOS GUSTAVO                </t>
  </si>
  <si>
    <t xml:space="preserve">VERONICA DENISE               </t>
  </si>
  <si>
    <t xml:space="preserve">SYBIL MARGARET                </t>
  </si>
  <si>
    <t xml:space="preserve">MAC- PHAIL     </t>
  </si>
  <si>
    <t xml:space="preserve">FRANCISCO EGIDIO              </t>
  </si>
  <si>
    <t xml:space="preserve">PATRICIA EUGENIA              </t>
  </si>
  <si>
    <t xml:space="preserve">JESSICA ESTHER                </t>
  </si>
  <si>
    <t xml:space="preserve">TAUHANI MAKARINA              </t>
  </si>
  <si>
    <t xml:space="preserve">OGGAZ          </t>
  </si>
  <si>
    <t xml:space="preserve">BRENDA ELENA                  </t>
  </si>
  <si>
    <t xml:space="preserve">MARCELA IVONNE                </t>
  </si>
  <si>
    <t xml:space="preserve">SABAINI        </t>
  </si>
  <si>
    <t xml:space="preserve">UMANA          </t>
  </si>
  <si>
    <t xml:space="preserve">MANUEL ARNALDO                </t>
  </si>
  <si>
    <t xml:space="preserve">MYRIAM ISABEL                 </t>
  </si>
  <si>
    <t xml:space="preserve">NICOLAS EMILIO                </t>
  </si>
  <si>
    <t xml:space="preserve">MARTIN EFRAIN                 </t>
  </si>
  <si>
    <t xml:space="preserve">ASTRID GEMMA                  </t>
  </si>
  <si>
    <t xml:space="preserve">ROBERT EDUARDO                </t>
  </si>
  <si>
    <t xml:space="preserve">KILIAN         </t>
  </si>
  <si>
    <t xml:space="preserve">EDUARDO PATRICIO              </t>
  </si>
  <si>
    <t xml:space="preserve">MARTA ANDREA                  </t>
  </si>
  <si>
    <t xml:space="preserve">MAURICIO JOEL                 </t>
  </si>
  <si>
    <t xml:space="preserve">AROA IGNACIA                  </t>
  </si>
  <si>
    <t xml:space="preserve">DE PABLO       </t>
  </si>
  <si>
    <t xml:space="preserve">DE LAS HERAS   </t>
  </si>
  <si>
    <t xml:space="preserve">DEBORA VERONICA               </t>
  </si>
  <si>
    <t xml:space="preserve">DE OCA JUAN ARTURO            </t>
  </si>
  <si>
    <t xml:space="preserve">MONTE          </t>
  </si>
  <si>
    <t xml:space="preserve">FABIAN NICOLAS                </t>
  </si>
  <si>
    <t xml:space="preserve">ERIZ           </t>
  </si>
  <si>
    <t xml:space="preserve">PAOLA MARGARITA               </t>
  </si>
  <si>
    <t xml:space="preserve">KATHERINE LISETTE             </t>
  </si>
  <si>
    <t xml:space="preserve">PATRICIO REINALDO             </t>
  </si>
  <si>
    <t xml:space="preserve">CIBEL MARGORIE                </t>
  </si>
  <si>
    <t xml:space="preserve">MARCELO AGUSTIN               </t>
  </si>
  <si>
    <t xml:space="preserve">ENZO ENRIQUE                  </t>
  </si>
  <si>
    <t xml:space="preserve">PELLERANO      </t>
  </si>
  <si>
    <t xml:space="preserve">DAPELO         </t>
  </si>
  <si>
    <t xml:space="preserve">AINOA JOSEFA                  </t>
  </si>
  <si>
    <t xml:space="preserve">VILMA                         </t>
  </si>
  <si>
    <t xml:space="preserve">GRISELDA DUDUCA               </t>
  </si>
  <si>
    <t xml:space="preserve">OSCAR FELICIANO               </t>
  </si>
  <si>
    <t xml:space="preserve">GRICELDA DEL TRANSITO         </t>
  </si>
  <si>
    <t xml:space="preserve">CHIAPPE        </t>
  </si>
  <si>
    <t xml:space="preserve">ANA MARTA                     </t>
  </si>
  <si>
    <t xml:space="preserve">PABLO SALVADOR                </t>
  </si>
  <si>
    <t xml:space="preserve">MUR            </t>
  </si>
  <si>
    <t xml:space="preserve">OSVALDO GONZALO               </t>
  </si>
  <si>
    <t xml:space="preserve">LORETO PAZ                    </t>
  </si>
  <si>
    <t xml:space="preserve">ARAPIO         </t>
  </si>
  <si>
    <t xml:space="preserve">MARIA LETICIA                 </t>
  </si>
  <si>
    <t xml:space="preserve">MARIANA ELENA                 </t>
  </si>
  <si>
    <t xml:space="preserve">MARCELO ADEMIR                </t>
  </si>
  <si>
    <t xml:space="preserve">HOMAD          </t>
  </si>
  <si>
    <t xml:space="preserve">MAURICIO GERARDO              </t>
  </si>
  <si>
    <t xml:space="preserve">VIRGINIA PURISIMA             </t>
  </si>
  <si>
    <t xml:space="preserve">JAIME PATRIC                  </t>
  </si>
  <si>
    <t xml:space="preserve">SCHOBITZ       </t>
  </si>
  <si>
    <t xml:space="preserve">NICE PATRICIA                 </t>
  </si>
  <si>
    <t xml:space="preserve">CARLOS  EDUARDO               </t>
  </si>
  <si>
    <t xml:space="preserve">MENDIA         </t>
  </si>
  <si>
    <t xml:space="preserve">LUIS MARIO                    </t>
  </si>
  <si>
    <t xml:space="preserve">BETANCOURT     </t>
  </si>
  <si>
    <t xml:space="preserve">RODRIGO SINIVALDO             </t>
  </si>
  <si>
    <t xml:space="preserve">EUGENIA DEL PILAR             </t>
  </si>
  <si>
    <t xml:space="preserve">GUILLERMO PATRICIO            </t>
  </si>
  <si>
    <t xml:space="preserve">MARIA VALERIA                 </t>
  </si>
  <si>
    <t xml:space="preserve">PRELLER        </t>
  </si>
  <si>
    <t xml:space="preserve">CLEMENTE                      </t>
  </si>
  <si>
    <t xml:space="preserve">HOLZAPFEL      </t>
  </si>
  <si>
    <t xml:space="preserve">FAHRENBUHLER   </t>
  </si>
  <si>
    <t xml:space="preserve">ANDREADEL CARMEN              </t>
  </si>
  <si>
    <t xml:space="preserve">AURORA MARGARITA              </t>
  </si>
  <si>
    <t xml:space="preserve"> PUGA          </t>
  </si>
  <si>
    <t xml:space="preserve">VÁSQUEZ        </t>
  </si>
  <si>
    <t xml:space="preserve">CLAUDIA MARCELA               </t>
  </si>
  <si>
    <t xml:space="preserve">EVA ISABEL DEL TRANSITO       </t>
  </si>
  <si>
    <t xml:space="preserve">MARCELA JACQUELINE            </t>
  </si>
  <si>
    <t xml:space="preserve">MARCIA ESTEFANIA              </t>
  </si>
  <si>
    <t xml:space="preserve">MIRIAM ALEJANDRA              </t>
  </si>
  <si>
    <t xml:space="preserve">VANESA                        </t>
  </si>
  <si>
    <t xml:space="preserve">THOMAS                        </t>
  </si>
  <si>
    <t xml:space="preserve">BERNIER        </t>
  </si>
  <si>
    <t xml:space="preserve">HUMBERTO LUIS PABLO           </t>
  </si>
  <si>
    <t xml:space="preserve">NADIA NATIVIDAD               </t>
  </si>
  <si>
    <t xml:space="preserve">RUTCOUSKY      </t>
  </si>
  <si>
    <t xml:space="preserve">KISMENA SUSANA                </t>
  </si>
  <si>
    <t xml:space="preserve">MARIA BARBARA                 </t>
  </si>
  <si>
    <t xml:space="preserve">VICTOR EMILIO                 </t>
  </si>
  <si>
    <t xml:space="preserve">LEONARDO FRANCISCO            </t>
  </si>
  <si>
    <t xml:space="preserve">WEITZMAN       </t>
  </si>
  <si>
    <t xml:space="preserve">JANA                          </t>
  </si>
  <si>
    <t xml:space="preserve">DUEÑAS         </t>
  </si>
  <si>
    <t xml:space="preserve">SUWALSKY       </t>
  </si>
  <si>
    <t xml:space="preserve">FRANCISCA BELEN               </t>
  </si>
  <si>
    <t xml:space="preserve">EMMA MARGARITA                </t>
  </si>
  <si>
    <t xml:space="preserve">ALEJANDRA DEL CARMEN          </t>
  </si>
  <si>
    <t xml:space="preserve">JORGE RICARDO                 </t>
  </si>
  <si>
    <t xml:space="preserve">RICARDO ROBERTO               </t>
  </si>
  <si>
    <t xml:space="preserve">FRANCISCO ALEJANDRO           </t>
  </si>
  <si>
    <t xml:space="preserve">PATRICIA GABRIELA             </t>
  </si>
  <si>
    <t xml:space="preserve">DE ROSA        </t>
  </si>
  <si>
    <t xml:space="preserve">ALICIA ISABEL                 </t>
  </si>
  <si>
    <t xml:space="preserve"> ZAMUDIO       </t>
  </si>
  <si>
    <t xml:space="preserve">HORTA          </t>
  </si>
  <si>
    <t xml:space="preserve">ANDRES OCTAVIO                </t>
  </si>
  <si>
    <t xml:space="preserve">WALKER EDISON                 </t>
  </si>
  <si>
    <t xml:space="preserve">ACEBO          </t>
  </si>
  <si>
    <t xml:space="preserve">MIRTA ELIANA                  </t>
  </si>
  <si>
    <t xml:space="preserve">DENIS EDUARDO                 </t>
  </si>
  <si>
    <t xml:space="preserve">LERE           </t>
  </si>
  <si>
    <t xml:space="preserve">PEDRO FRANCISCO               </t>
  </si>
  <si>
    <t xml:space="preserve">EMILIO SALVADOR               </t>
  </si>
  <si>
    <t xml:space="preserve">GEORGINA DE LAS MERCEDES      </t>
  </si>
  <si>
    <t xml:space="preserve">IRINA PAZ                     </t>
  </si>
  <si>
    <t xml:space="preserve">MARIA DE LOS ANGENES          </t>
  </si>
  <si>
    <t xml:space="preserve">MONTINO        </t>
  </si>
  <si>
    <t xml:space="preserve">JAVIERA PAZ                   </t>
  </si>
  <si>
    <t xml:space="preserve">DAVID GONZALO                 </t>
  </si>
  <si>
    <t xml:space="preserve">JARAQUEMADA    </t>
  </si>
  <si>
    <t xml:space="preserve">MARÍA SOL                     </t>
  </si>
  <si>
    <t xml:space="preserve"> GUZMÁN        </t>
  </si>
  <si>
    <t xml:space="preserve">EYHERREGARAY   </t>
  </si>
  <si>
    <t xml:space="preserve">SANDRA EUGENIA                </t>
  </si>
  <si>
    <t xml:space="preserve">ROXANA DE LA LUZ              </t>
  </si>
  <si>
    <t xml:space="preserve">DANILO SANTIAGO               </t>
  </si>
  <si>
    <t xml:space="preserve">MAURICIO ENRIQUE              </t>
  </si>
  <si>
    <t xml:space="preserve">CHRISTIAN GERARDO             </t>
  </si>
  <si>
    <t xml:space="preserve">VALESKA ANDREA                </t>
  </si>
  <si>
    <t xml:space="preserve">ANDRES ARIEL                  </t>
  </si>
  <si>
    <t xml:space="preserve">ESPER          </t>
  </si>
  <si>
    <t xml:space="preserve">EVA MARIA                     </t>
  </si>
  <si>
    <t xml:space="preserve">AILLAPAN       </t>
  </si>
  <si>
    <t xml:space="preserve">MESEN          </t>
  </si>
  <si>
    <t xml:space="preserve">ALVARO GONZALO                </t>
  </si>
  <si>
    <t xml:space="preserve">NICOLAS ANDRES                </t>
  </si>
  <si>
    <t xml:space="preserve">ADAOS          </t>
  </si>
  <si>
    <t xml:space="preserve">ROXANA DE LAS NIEVES          </t>
  </si>
  <si>
    <t xml:space="preserve">JORGE GERMAN                  </t>
  </si>
  <si>
    <t xml:space="preserve">SCHULZE        </t>
  </si>
  <si>
    <t xml:space="preserve">FELIPE SEBASTIAN              </t>
  </si>
  <si>
    <t xml:space="preserve">ARAYA REYES                   </t>
  </si>
  <si>
    <t xml:space="preserve">NATALIA        </t>
  </si>
  <si>
    <t xml:space="preserve">LILIAN         </t>
  </si>
  <si>
    <t xml:space="preserve">GABRIEL VICENTE DANIEL        </t>
  </si>
  <si>
    <t xml:space="preserve">OROSTICA       </t>
  </si>
  <si>
    <t xml:space="preserve">ALFREDO EMILIO                </t>
  </si>
  <si>
    <t xml:space="preserve">LESLIE ELIZABETH              </t>
  </si>
  <si>
    <t xml:space="preserve">HUENTECURA     </t>
  </si>
  <si>
    <t xml:space="preserve">RENATO SAUL                   </t>
  </si>
  <si>
    <t xml:space="preserve">SANDRA GRACIELA               </t>
  </si>
  <si>
    <t xml:space="preserve">MICHAEL PATRICK               </t>
  </si>
  <si>
    <t xml:space="preserve">O              </t>
  </si>
  <si>
    <t xml:space="preserve">HAYES          </t>
  </si>
  <si>
    <t xml:space="preserve">HILDA MIRIAM                  </t>
  </si>
  <si>
    <t xml:space="preserve">CONSTANZA DEL PILAR           </t>
  </si>
  <si>
    <t xml:space="preserve">RICARDO JOSE                  </t>
  </si>
  <si>
    <t xml:space="preserve">HEITZER        </t>
  </si>
  <si>
    <t xml:space="preserve">ALONSO RAMON                  </t>
  </si>
  <si>
    <t xml:space="preserve">ANTONIO ALEXIS                </t>
  </si>
  <si>
    <t xml:space="preserve">TOMAS CRISTOBAL               </t>
  </si>
  <si>
    <t xml:space="preserve">CECILIA ADRIANA               </t>
  </si>
  <si>
    <t xml:space="preserve">LORETO MARGARITA              </t>
  </si>
  <si>
    <t xml:space="preserve">CESAR ENRIQUE                 </t>
  </si>
  <si>
    <t xml:space="preserve">CRISTIAN IGNACIO              </t>
  </si>
  <si>
    <t xml:space="preserve">CONA           </t>
  </si>
  <si>
    <t xml:space="preserve">MARCELO IGNACIO               </t>
  </si>
  <si>
    <t xml:space="preserve">LORENA BEATRIZ                </t>
  </si>
  <si>
    <t xml:space="preserve">SYLVIA MARIELA                </t>
  </si>
  <si>
    <t xml:space="preserve">PAOLA LORETO                  </t>
  </si>
  <si>
    <t xml:space="preserve">YOCELYN CAROL                 </t>
  </si>
  <si>
    <t xml:space="preserve">JAMES PETER                   </t>
  </si>
  <si>
    <t xml:space="preserve">AMIR                          </t>
  </si>
  <si>
    <t xml:space="preserve">HIRSCH         </t>
  </si>
  <si>
    <t xml:space="preserve">SACKS          </t>
  </si>
  <si>
    <t xml:space="preserve">ONDINA VERONICA               </t>
  </si>
  <si>
    <t xml:space="preserve">LEGUA          </t>
  </si>
  <si>
    <t xml:space="preserve">HOLANDA DE LOURDES            </t>
  </si>
  <si>
    <t xml:space="preserve">CINTIA VANESSA                </t>
  </si>
  <si>
    <t xml:space="preserve">SMOJE          </t>
  </si>
  <si>
    <t xml:space="preserve">FERNANDA                      </t>
  </si>
  <si>
    <t xml:space="preserve">NATHALY MONSERRAT             </t>
  </si>
  <si>
    <t xml:space="preserve">TARESA SILVA                  </t>
  </si>
  <si>
    <t xml:space="preserve">ALEJANDRO BALDINO             </t>
  </si>
  <si>
    <t xml:space="preserve">OSCAR LEONARDO                </t>
  </si>
  <si>
    <t xml:space="preserve">MAURA DEL CARMEN              </t>
  </si>
  <si>
    <t xml:space="preserve">CRISTIAN DAVID                </t>
  </si>
  <si>
    <t xml:space="preserve">PAULETTE PAMELA               </t>
  </si>
  <si>
    <t xml:space="preserve">MACARENA DEL ROSARIO          </t>
  </si>
  <si>
    <t xml:space="preserve">TERROBA        </t>
  </si>
  <si>
    <t xml:space="preserve">VALERIA ELENA                 </t>
  </si>
  <si>
    <t xml:space="preserve">ROMANQUE       </t>
  </si>
  <si>
    <t xml:space="preserve">FONTIRROIG     </t>
  </si>
  <si>
    <t xml:space="preserve">BRODERICK                     </t>
  </si>
  <si>
    <t xml:space="preserve">CRAWFORD       </t>
  </si>
  <si>
    <t xml:space="preserve">SANDRA JAQUELINE              </t>
  </si>
  <si>
    <t xml:space="preserve">DAMIAN BALTAZAR               </t>
  </si>
  <si>
    <t xml:space="preserve">PATRICIA MERCEDES             </t>
  </si>
  <si>
    <t xml:space="preserve">LUCRECIA ARCELIA              </t>
  </si>
  <si>
    <t xml:space="preserve">SALVADOR                      </t>
  </si>
  <si>
    <t xml:space="preserve">STEPHANIE RENEE               </t>
  </si>
  <si>
    <t xml:space="preserve">NIBALDO                       </t>
  </si>
  <si>
    <t xml:space="preserve">IGNACIO MANUEL                </t>
  </si>
  <si>
    <t xml:space="preserve">HORTUVIA       </t>
  </si>
  <si>
    <t xml:space="preserve">VERONICA ANDREA TAT           </t>
  </si>
  <si>
    <t xml:space="preserve">JIMENA ANDREA                 </t>
  </si>
  <si>
    <t xml:space="preserve">DAVID  HERMAN                 </t>
  </si>
  <si>
    <t xml:space="preserve">HECTOR ARMANDO                </t>
  </si>
  <si>
    <t xml:space="preserve">BARBARA ESTER                 </t>
  </si>
  <si>
    <t xml:space="preserve">SANTOS NICOLAS                </t>
  </si>
  <si>
    <t xml:space="preserve">LUIS RICARDO ALFONSO          </t>
  </si>
  <si>
    <t xml:space="preserve">MAZZARELLI     </t>
  </si>
  <si>
    <t xml:space="preserve">SILVIA GABRIELA               </t>
  </si>
  <si>
    <t xml:space="preserve">SANDAÑA        </t>
  </si>
  <si>
    <t xml:space="preserve">FABIO GONZALO                 </t>
  </si>
  <si>
    <t xml:space="preserve">MANZANARES     </t>
  </si>
  <si>
    <t xml:space="preserve">ANDRES ANTONIO                </t>
  </si>
  <si>
    <t xml:space="preserve">LESCHOT        </t>
  </si>
  <si>
    <t xml:space="preserve">GILBERTO                      </t>
  </si>
  <si>
    <t xml:space="preserve">ELIZABETH CECILIA             </t>
  </si>
  <si>
    <t xml:space="preserve">PABLO ISAIAS                  </t>
  </si>
  <si>
    <t xml:space="preserve">FABRICIO                      </t>
  </si>
  <si>
    <t xml:space="preserve">PORTUGUEZ      </t>
  </si>
  <si>
    <t xml:space="preserve">MONICA PAULINA                </t>
  </si>
  <si>
    <t xml:space="preserve">SYLVIA ELVIRA CECIL           </t>
  </si>
  <si>
    <t xml:space="preserve">NORMA ISABEL                  </t>
  </si>
  <si>
    <t xml:space="preserve">CRISTINA DEL CARMEN           </t>
  </si>
  <si>
    <t xml:space="preserve">FULVIO ANTONIO                </t>
  </si>
  <si>
    <t xml:space="preserve">MARISELA                      </t>
  </si>
  <si>
    <t xml:space="preserve">LINDA CECILIA                 </t>
  </si>
  <si>
    <t xml:space="preserve">RAUL MIGUEL                   </t>
  </si>
  <si>
    <t xml:space="preserve">TANYA NINONKA                 </t>
  </si>
  <si>
    <t xml:space="preserve">CAMPAÑA        </t>
  </si>
  <si>
    <t xml:space="preserve">CELIA DEL PILAR               </t>
  </si>
  <si>
    <t xml:space="preserve">LAUTARO DANILO                </t>
  </si>
  <si>
    <t xml:space="preserve">ALVARO JOSE                   </t>
  </si>
  <si>
    <t xml:space="preserve">ORLINDA ESTER                 </t>
  </si>
  <si>
    <t xml:space="preserve">PEZZO          </t>
  </si>
  <si>
    <t xml:space="preserve">PAZ                           </t>
  </si>
  <si>
    <t xml:space="preserve">BURUCHAGA      </t>
  </si>
  <si>
    <t xml:space="preserve">CALQUIN        </t>
  </si>
  <si>
    <t xml:space="preserve">MARCELA VERONICA              </t>
  </si>
  <si>
    <t xml:space="preserve">GARDELLA       </t>
  </si>
  <si>
    <t xml:space="preserve">EDINSON ESTEBAN               </t>
  </si>
  <si>
    <t xml:space="preserve">BARBARA SOLEDAD               </t>
  </si>
  <si>
    <t xml:space="preserve">MARIA  ANGELICA               </t>
  </si>
  <si>
    <t xml:space="preserve">EMMA FLORINDA DEL CARMEN      </t>
  </si>
  <si>
    <t xml:space="preserve">MATULIC        </t>
  </si>
  <si>
    <t xml:space="preserve">YENNY MABEL                   </t>
  </si>
  <si>
    <t xml:space="preserve">MESINA         </t>
  </si>
  <si>
    <t xml:space="preserve">MARITZA PAOLA                 </t>
  </si>
  <si>
    <t xml:space="preserve">BRUNO ALEJANDRO               </t>
  </si>
  <si>
    <t xml:space="preserve">LANGER         </t>
  </si>
  <si>
    <t xml:space="preserve">GABRIEL HUMBERTO              </t>
  </si>
  <si>
    <t xml:space="preserve">ELISA PAZ                     </t>
  </si>
  <si>
    <t xml:space="preserve">SERGIO IVAN                   </t>
  </si>
  <si>
    <t xml:space="preserve">SANGUESA       </t>
  </si>
  <si>
    <t xml:space="preserve">JOSE MATIAS                   </t>
  </si>
  <si>
    <t xml:space="preserve">FRANCISCO ANTON               </t>
  </si>
  <si>
    <t xml:space="preserve">MARCIEL        </t>
  </si>
  <si>
    <t xml:space="preserve">ADELA TATIANA                 </t>
  </si>
  <si>
    <t xml:space="preserve">EDISON GUILLERMO              </t>
  </si>
  <si>
    <t xml:space="preserve">MANUEL JORGE                  </t>
  </si>
  <si>
    <t xml:space="preserve">DRUMMOND       </t>
  </si>
  <si>
    <t xml:space="preserve">CARLOS NONATO                 </t>
  </si>
  <si>
    <t xml:space="preserve">KATHERINE ANDREA              </t>
  </si>
  <si>
    <t xml:space="preserve">MARCELO SALVADOR              </t>
  </si>
  <si>
    <t xml:space="preserve">OLIVER ADAMS                  </t>
  </si>
  <si>
    <t xml:space="preserve">MAZA           </t>
  </si>
  <si>
    <t xml:space="preserve">BONVALLET      </t>
  </si>
  <si>
    <t xml:space="preserve">KATRIN                        </t>
  </si>
  <si>
    <t xml:space="preserve">RETZAR         </t>
  </si>
  <si>
    <t xml:space="preserve">SARA ISABEL                   </t>
  </si>
  <si>
    <t xml:space="preserve">RABANAL        </t>
  </si>
  <si>
    <t xml:space="preserve">PATRICIA ISABEL               </t>
  </si>
  <si>
    <t xml:space="preserve">FRANCO         </t>
  </si>
  <si>
    <t xml:space="preserve">SILVIA DEL                    </t>
  </si>
  <si>
    <t xml:space="preserve">BERNARDINO GERARDO            </t>
  </si>
  <si>
    <t xml:space="preserve">MANUEL CASIMIRO               </t>
  </si>
  <si>
    <t xml:space="preserve">MARCELO ORLANDO               </t>
  </si>
  <si>
    <t xml:space="preserve">MIRAT          </t>
  </si>
  <si>
    <t xml:space="preserve">FERNANDO RAUL                 </t>
  </si>
  <si>
    <t xml:space="preserve">VERONICA  MARCELA             </t>
  </si>
  <si>
    <t xml:space="preserve">MARIA AILEEN                  </t>
  </si>
  <si>
    <t xml:space="preserve">VOLPI          </t>
  </si>
  <si>
    <t xml:space="preserve">ANDRES EDUARDO                </t>
  </si>
  <si>
    <t xml:space="preserve">ANIBAL ESTEBAN                </t>
  </si>
  <si>
    <t xml:space="preserve">ROBAINA        </t>
  </si>
  <si>
    <t xml:space="preserve">NELSOHN ALBERTO               </t>
  </si>
  <si>
    <t xml:space="preserve">LISANDRA ANDREA               </t>
  </si>
  <si>
    <t xml:space="preserve">ANDRES ESTEBAN                </t>
  </si>
  <si>
    <t xml:space="preserve">MORTARA        </t>
  </si>
  <si>
    <t xml:space="preserve">HERNAN JESUS                  </t>
  </si>
  <si>
    <t xml:space="preserve">VERSALOVIC     </t>
  </si>
  <si>
    <t xml:space="preserve">ANIBAL RUPERTO                </t>
  </si>
  <si>
    <t xml:space="preserve">LUIS KARIM                    </t>
  </si>
  <si>
    <t xml:space="preserve">RIADI          </t>
  </si>
  <si>
    <t xml:space="preserve">NESTOR FABIAN                 </t>
  </si>
  <si>
    <t xml:space="preserve">DAVID PATRICIO                </t>
  </si>
  <si>
    <t xml:space="preserve">FRANCISCA TAMARA              </t>
  </si>
  <si>
    <t xml:space="preserve">ABALOS         </t>
  </si>
  <si>
    <t xml:space="preserve">CROCCO         </t>
  </si>
  <si>
    <t xml:space="preserve">LORETO GRACIELA               </t>
  </si>
  <si>
    <t xml:space="preserve">TERESA LORETO                 </t>
  </si>
  <si>
    <t>BISCHOFFSHAUSEN</t>
  </si>
  <si>
    <t xml:space="preserve">BERRIOS VON    </t>
  </si>
  <si>
    <t xml:space="preserve">KARINA ISABEL                 </t>
  </si>
  <si>
    <t xml:space="preserve">CALIXTO ENRIQUE               </t>
  </si>
  <si>
    <t xml:space="preserve">MAGDALENA ELISABETH           </t>
  </si>
  <si>
    <t xml:space="preserve">GILDA ROSA                    </t>
  </si>
  <si>
    <t xml:space="preserve">MERCEDES NOEMI                </t>
  </si>
  <si>
    <t xml:space="preserve">MITROVICH      </t>
  </si>
  <si>
    <t xml:space="preserve">KENRICK        </t>
  </si>
  <si>
    <t xml:space="preserve">YESIKA ODETTE                 </t>
  </si>
  <si>
    <t xml:space="preserve">MIRNA                         </t>
  </si>
  <si>
    <t xml:space="preserve">OLDERETE       </t>
  </si>
  <si>
    <t xml:space="preserve">JAVIERA ALEJANDRA             </t>
  </si>
  <si>
    <t xml:space="preserve">DANIXA CAROLA                 </t>
  </si>
  <si>
    <t xml:space="preserve">CAROLINA ANTONIETA            </t>
  </si>
  <si>
    <t xml:space="preserve">ESTURILLO      </t>
  </si>
  <si>
    <t xml:space="preserve">SCHULTZE       </t>
  </si>
  <si>
    <t xml:space="preserve">DANIELLA VALERIA              </t>
  </si>
  <si>
    <t xml:space="preserve">VIENA          </t>
  </si>
  <si>
    <t xml:space="preserve">FONTANA        </t>
  </si>
  <si>
    <t xml:space="preserve">MARIA GRICELDA                </t>
  </si>
  <si>
    <t xml:space="preserve">LISMAYER       </t>
  </si>
  <si>
    <t xml:space="preserve">MARITZA IVONNE                </t>
  </si>
  <si>
    <t xml:space="preserve">MAGALY DEL PILAR              </t>
  </si>
  <si>
    <t xml:space="preserve">VALERIA DEL PILAR             </t>
  </si>
  <si>
    <t xml:space="preserve">PAOLA MARCELA                 </t>
  </si>
  <si>
    <t xml:space="preserve">TITICHOCA      </t>
  </si>
  <si>
    <t xml:space="preserve">NELSON ESTEBAN                </t>
  </si>
  <si>
    <t xml:space="preserve">ADRIANA GUILA                 </t>
  </si>
  <si>
    <t xml:space="preserve">SOSMAN         </t>
  </si>
  <si>
    <t xml:space="preserve">JIMENA ISMADELA               </t>
  </si>
  <si>
    <t xml:space="preserve">OSVALDO JAVIER                </t>
  </si>
  <si>
    <t xml:space="preserve">GUSTAVO SEGUNDO               </t>
  </si>
  <si>
    <t xml:space="preserve">ANTONIO ANDRÉS                </t>
  </si>
  <si>
    <t xml:space="preserve">PORTELLA       </t>
  </si>
  <si>
    <t xml:space="preserve">GALLEGO        </t>
  </si>
  <si>
    <t xml:space="preserve">JOANNA DEL CARMEN             </t>
  </si>
  <si>
    <t xml:space="preserve">ANGELLO PAOLO                 </t>
  </si>
  <si>
    <t xml:space="preserve">PIZZANI        </t>
  </si>
  <si>
    <t xml:space="preserve">MIRSIA DEL CARMEN             </t>
  </si>
  <si>
    <t xml:space="preserve">ARMANDO CESAR                 </t>
  </si>
  <si>
    <t xml:space="preserve">NAYADE LUISA                  </t>
  </si>
  <si>
    <t xml:space="preserve">GIOVANNA  MARITZA             </t>
  </si>
  <si>
    <t xml:space="preserve">PAMELA ESTELLE                </t>
  </si>
  <si>
    <t xml:space="preserve">GRACIELA                      </t>
  </si>
  <si>
    <t xml:space="preserve">PAMELA ADRIANA                </t>
  </si>
  <si>
    <t xml:space="preserve">BUSCAGLIA      </t>
  </si>
  <si>
    <t xml:space="preserve">BARBA          </t>
  </si>
  <si>
    <t xml:space="preserve">MAXIMILIANO RODOLFO           </t>
  </si>
  <si>
    <t xml:space="preserve">RODRIGO OMAR                  </t>
  </si>
  <si>
    <t xml:space="preserve">GONZALO RAFAEL                </t>
  </si>
  <si>
    <t xml:space="preserve">LECANDA        </t>
  </si>
  <si>
    <t xml:space="preserve">LORENA VIRGINIA               </t>
  </si>
  <si>
    <t xml:space="preserve">Sepulveda      </t>
  </si>
  <si>
    <t xml:space="preserve">Andrade        </t>
  </si>
  <si>
    <t xml:space="preserve">ESTRELLA LORENA               </t>
  </si>
  <si>
    <t xml:space="preserve">CARMEN TATIANA                </t>
  </si>
  <si>
    <t xml:space="preserve">CERVANTES      </t>
  </si>
  <si>
    <t xml:space="preserve">MIGUEL ANIBAL                 </t>
  </si>
  <si>
    <t xml:space="preserve">MARCELA VALESKA               </t>
  </si>
  <si>
    <t xml:space="preserve">MONICA MARGARITA              </t>
  </si>
  <si>
    <t xml:space="preserve">SANDRA VIVIANA                </t>
  </si>
  <si>
    <t xml:space="preserve">LOZANO         </t>
  </si>
  <si>
    <t xml:space="preserve">KRAUTZ         </t>
  </si>
  <si>
    <t xml:space="preserve">AÑAZCO         </t>
  </si>
  <si>
    <t xml:space="preserve">ALAIN JEAN DANIEL             </t>
  </si>
  <si>
    <t xml:space="preserve">--             </t>
  </si>
  <si>
    <t xml:space="preserve">MAURY          </t>
  </si>
  <si>
    <t xml:space="preserve">HERMAN ALBERTO                </t>
  </si>
  <si>
    <t xml:space="preserve">ALUCEMA        </t>
  </si>
  <si>
    <t xml:space="preserve">LABRANA        </t>
  </si>
  <si>
    <t xml:space="preserve">RITA DEL CARMEN               </t>
  </si>
  <si>
    <t xml:space="preserve">PAOLA TATIANA                 </t>
  </si>
  <si>
    <t xml:space="preserve">MARIO EDGARD                  </t>
  </si>
  <si>
    <t xml:space="preserve">SILVANA ELIZABETH             </t>
  </si>
  <si>
    <t xml:space="preserve">OROS           </t>
  </si>
  <si>
    <t xml:space="preserve">SANDRA GISELLA                </t>
  </si>
  <si>
    <t xml:space="preserve">NORMA ROXANA                  </t>
  </si>
  <si>
    <t xml:space="preserve">KARIN NILDA                   </t>
  </si>
  <si>
    <t xml:space="preserve">SCOGGHAS       </t>
  </si>
  <si>
    <t xml:space="preserve">SAFFA          </t>
  </si>
  <si>
    <t xml:space="preserve">DESIMONE       </t>
  </si>
  <si>
    <t xml:space="preserve">MARIA MARGARITA               </t>
  </si>
  <si>
    <t xml:space="preserve">VITALI         </t>
  </si>
  <si>
    <t xml:space="preserve">LENA           </t>
  </si>
  <si>
    <t xml:space="preserve">KARLA ANGELICA                </t>
  </si>
  <si>
    <t xml:space="preserve">FABIAN ALEJANDRO              </t>
  </si>
  <si>
    <t xml:space="preserve">CHRISTIAN      </t>
  </si>
  <si>
    <t xml:space="preserve">BORIS FRANCESCO               </t>
  </si>
  <si>
    <t xml:space="preserve">AMESTOY        </t>
  </si>
  <si>
    <t xml:space="preserve">ALANIZ         </t>
  </si>
  <si>
    <t xml:space="preserve">CRISTIAN HERNAN               </t>
  </si>
  <si>
    <t xml:space="preserve">MAURICIO FERNANDO             </t>
  </si>
  <si>
    <t xml:space="preserve">GIOVANNI CARLO                </t>
  </si>
  <si>
    <t xml:space="preserve">LUIS GUSTAVO                  </t>
  </si>
  <si>
    <t xml:space="preserve"> ARRIAGADA     </t>
  </si>
  <si>
    <t xml:space="preserve">HURICAN        </t>
  </si>
  <si>
    <t xml:space="preserve">OSCAR HUGO                    </t>
  </si>
  <si>
    <t xml:space="preserve">MAYORCA        </t>
  </si>
  <si>
    <t xml:space="preserve">ELBA CRISTINA                 </t>
  </si>
  <si>
    <t xml:space="preserve">ADRIANA BIBIANA               </t>
  </si>
  <si>
    <t xml:space="preserve">TEUBER         </t>
  </si>
  <si>
    <t xml:space="preserve">YASNA ANGELIZA                </t>
  </si>
  <si>
    <t xml:space="preserve">TAMAYO         </t>
  </si>
  <si>
    <t xml:space="preserve">GUIDO RUGNEL                  </t>
  </si>
  <si>
    <t xml:space="preserve">JELVES         </t>
  </si>
  <si>
    <t xml:space="preserve">ALEX JULIO                    </t>
  </si>
  <si>
    <t xml:space="preserve">IVES IGOR                     </t>
  </si>
  <si>
    <t xml:space="preserve">CAROLINA YANETH               </t>
  </si>
  <si>
    <t xml:space="preserve">KEITEL         </t>
  </si>
  <si>
    <t xml:space="preserve">CANOUET        </t>
  </si>
  <si>
    <t xml:space="preserve">BANNURA        </t>
  </si>
  <si>
    <t xml:space="preserve">MARIA SYLVANNA                </t>
  </si>
  <si>
    <t xml:space="preserve">CATHERINE ROZAS               </t>
  </si>
  <si>
    <t xml:space="preserve">MAURER         </t>
  </si>
  <si>
    <t xml:space="preserve">FERNANDO PATRICIO             </t>
  </si>
  <si>
    <t xml:space="preserve">LARRE          </t>
  </si>
  <si>
    <t xml:space="preserve">CARLOS RAMON                  </t>
  </si>
  <si>
    <t xml:space="preserve">LILIANA DE LAS MERCEDES       </t>
  </si>
  <si>
    <t xml:space="preserve">MINGUZZI       </t>
  </si>
  <si>
    <t xml:space="preserve">MULVEN         </t>
  </si>
  <si>
    <t xml:space="preserve">CARLOS LEONARDO               </t>
  </si>
  <si>
    <t xml:space="preserve">RICARDO BLAS                  </t>
  </si>
  <si>
    <t xml:space="preserve">JAIME H                       </t>
  </si>
  <si>
    <t xml:space="preserve">ROBERTO JORGE                 </t>
  </si>
  <si>
    <t xml:space="preserve">BENJAMIN IGNACIO              </t>
  </si>
  <si>
    <t xml:space="preserve">HECTOR FREDY                  </t>
  </si>
  <si>
    <t xml:space="preserve">CAROLINA LISBET               </t>
  </si>
  <si>
    <t xml:space="preserve">GASTON VICTORINO              </t>
  </si>
  <si>
    <t xml:space="preserve">SERGIO ENNIO                  </t>
  </si>
  <si>
    <t xml:space="preserve">FULGERI        </t>
  </si>
  <si>
    <t xml:space="preserve">ESHEL MERY                    </t>
  </si>
  <si>
    <t xml:space="preserve">MAURO ARTURO                  </t>
  </si>
  <si>
    <t xml:space="preserve">MARIA EMILECIA                </t>
  </si>
  <si>
    <t xml:space="preserve">SERGIO OSCAR                  </t>
  </si>
  <si>
    <t xml:space="preserve">MUTIS          </t>
  </si>
  <si>
    <t xml:space="preserve">COUSINO        </t>
  </si>
  <si>
    <t xml:space="preserve">VICTOR JOSE                   </t>
  </si>
  <si>
    <t xml:space="preserve">GAZABATT       </t>
  </si>
  <si>
    <t xml:space="preserve">JOSE SIMON                    </t>
  </si>
  <si>
    <t xml:space="preserve">SANDRA CATERIN                </t>
  </si>
  <si>
    <t xml:space="preserve">ENRIQUE LUIS                  </t>
  </si>
  <si>
    <t xml:space="preserve">GUILLERMO EDUARDO             </t>
  </si>
  <si>
    <t xml:space="preserve">LANDERER       </t>
  </si>
  <si>
    <t xml:space="preserve">ALEX FERNANDO                 </t>
  </si>
  <si>
    <t xml:space="preserve">GLORIA ALEJANDRA              </t>
  </si>
  <si>
    <t xml:space="preserve">THORMANN       </t>
  </si>
  <si>
    <t xml:space="preserve">RIBBA          </t>
  </si>
  <si>
    <t xml:space="preserve">PATRICIO RODRIGO              </t>
  </si>
  <si>
    <t xml:space="preserve">FERNANDO ALBERTO              </t>
  </si>
  <si>
    <t xml:space="preserve">MORERA         </t>
  </si>
  <si>
    <t xml:space="preserve">MARTI          </t>
  </si>
  <si>
    <t xml:space="preserve">NORMA DE LAS MERCEDES         </t>
  </si>
  <si>
    <t xml:space="preserve">VALERIA CRISTINA              </t>
  </si>
  <si>
    <t xml:space="preserve">OPPLIGER       </t>
  </si>
  <si>
    <t xml:space="preserve">ADOLFO ANDRE                  </t>
  </si>
  <si>
    <t xml:space="preserve">MANUEL SEGUNDO                </t>
  </si>
  <si>
    <t xml:space="preserve">PATRICIO RODOLFO              </t>
  </si>
  <si>
    <t xml:space="preserve">CORDOVEZ       </t>
  </si>
  <si>
    <t xml:space="preserve">MARIA CORINA                  </t>
  </si>
  <si>
    <t xml:space="preserve">HEDERRA        </t>
  </si>
  <si>
    <t xml:space="preserve">LUCIANO SIMON                 </t>
  </si>
  <si>
    <t xml:space="preserve">OPHELIA BRIDGET               </t>
  </si>
  <si>
    <t xml:space="preserve">GREY           </t>
  </si>
  <si>
    <t xml:space="preserve">FOX            </t>
  </si>
  <si>
    <t xml:space="preserve">ELIZABETH TERESA              </t>
  </si>
  <si>
    <t xml:space="preserve">DOUGLAS        </t>
  </si>
  <si>
    <t xml:space="preserve">CLAUDIO ARTURO                </t>
  </si>
  <si>
    <t xml:space="preserve">JESSENIA MELISSA              </t>
  </si>
  <si>
    <t xml:space="preserve">URTUBIA        </t>
  </si>
  <si>
    <t xml:space="preserve">SILVANA PRISCILLA             </t>
  </si>
  <si>
    <t xml:space="preserve">GONZALO MARCELO               </t>
  </si>
  <si>
    <t xml:space="preserve">BENJAMIN ALBERTO              </t>
  </si>
  <si>
    <t xml:space="preserve">IGNACIO ALONZO                </t>
  </si>
  <si>
    <t xml:space="preserve">VALENTINA PAZ                 </t>
  </si>
  <si>
    <t xml:space="preserve">ALVARO ANTONIO                </t>
  </si>
  <si>
    <t xml:space="preserve">ZORANA SONIA                  </t>
  </si>
  <si>
    <t xml:space="preserve">SATALIC        </t>
  </si>
  <si>
    <t xml:space="preserve">JOSE GERMAN                   </t>
  </si>
  <si>
    <t xml:space="preserve">ESTRELLA                      </t>
  </si>
  <si>
    <t xml:space="preserve">GARDY ANDRES                  </t>
  </si>
  <si>
    <t xml:space="preserve">MOMBERG        </t>
  </si>
  <si>
    <t xml:space="preserve">Genoveva Del Pilar            </t>
  </si>
  <si>
    <t xml:space="preserve">Soto           </t>
  </si>
  <si>
    <t xml:space="preserve">Martinez       </t>
  </si>
  <si>
    <t xml:space="preserve">ARMANDO CARLOS                </t>
  </si>
  <si>
    <t xml:space="preserve">Isaac                         </t>
  </si>
  <si>
    <t xml:space="preserve">Urrutia        </t>
  </si>
  <si>
    <t xml:space="preserve">Robles         </t>
  </si>
  <si>
    <t xml:space="preserve">FRANCESCA KARINA              </t>
  </si>
  <si>
    <t xml:space="preserve">JIMENA PAZ                    </t>
  </si>
  <si>
    <t xml:space="preserve">PAMELA SOLEDAD                </t>
  </si>
  <si>
    <t xml:space="preserve">BRAGHETTO      </t>
  </si>
  <si>
    <t xml:space="preserve">AURORA SARA                   </t>
  </si>
  <si>
    <t xml:space="preserve">ABRAMOVICH     </t>
  </si>
  <si>
    <t xml:space="preserve">ISRAEL         </t>
  </si>
  <si>
    <t xml:space="preserve">MARILIANA DEL CARMEN          </t>
  </si>
  <si>
    <t xml:space="preserve">SERGIO HUGO                   </t>
  </si>
  <si>
    <t xml:space="preserve">MERY EVELYN                   </t>
  </si>
  <si>
    <t xml:space="preserve">FERNANDO ANTONIO              </t>
  </si>
  <si>
    <t xml:space="preserve">DIEGO CAMILO                  </t>
  </si>
  <si>
    <t xml:space="preserve">SPROHNLE       </t>
  </si>
  <si>
    <t xml:space="preserve">VIEIRA         </t>
  </si>
  <si>
    <t xml:space="preserve">PUMERO         </t>
  </si>
  <si>
    <t xml:space="preserve">GERARD                        </t>
  </si>
  <si>
    <t xml:space="preserve">JANETZKO       </t>
  </si>
  <si>
    <t xml:space="preserve">ROY            </t>
  </si>
  <si>
    <t xml:space="preserve">FRANCOISE MICHEL              </t>
  </si>
  <si>
    <t xml:space="preserve">CAJAS          </t>
  </si>
  <si>
    <t xml:space="preserve">GHO            </t>
  </si>
  <si>
    <t xml:space="preserve">ADVIS          </t>
  </si>
  <si>
    <t xml:space="preserve">WILLIAMS ANTONIO              </t>
  </si>
  <si>
    <t xml:space="preserve">ISABEL CATALINA               </t>
  </si>
  <si>
    <t xml:space="preserve">JOSE ARMANDO                  </t>
  </si>
  <si>
    <t xml:space="preserve">BAQUEDANO      </t>
  </si>
  <si>
    <t xml:space="preserve">CLAUDIO FRANCISCO             </t>
  </si>
  <si>
    <t xml:space="preserve">SEBASTIAN AGUSTIN             </t>
  </si>
  <si>
    <t xml:space="preserve">JOSE NIBALDO                  </t>
  </si>
  <si>
    <t xml:space="preserve">JUAREZ         </t>
  </si>
  <si>
    <t xml:space="preserve">RODRIGO ALBERTO               </t>
  </si>
  <si>
    <t xml:space="preserve">ODETTE DANAE                  </t>
  </si>
  <si>
    <t xml:space="preserve">HERRERO        </t>
  </si>
  <si>
    <t xml:space="preserve">LAURA JEANNETTE               </t>
  </si>
  <si>
    <t xml:space="preserve">GAUNA          </t>
  </si>
  <si>
    <t xml:space="preserve">TATIANA VIRGINIA              </t>
  </si>
  <si>
    <t xml:space="preserve">RODRIGO HUGO                  </t>
  </si>
  <si>
    <t xml:space="preserve">ROMINA THERY                  </t>
  </si>
  <si>
    <t xml:space="preserve">WILMA IMPERIO                 </t>
  </si>
  <si>
    <t xml:space="preserve">PATRICIO HUGO                 </t>
  </si>
  <si>
    <t xml:space="preserve">CHEMSI         </t>
  </si>
  <si>
    <t xml:space="preserve">KAREN SOLEDAD                 </t>
  </si>
  <si>
    <t xml:space="preserve">LEARRASCA      </t>
  </si>
  <si>
    <t xml:space="preserve">MARYORIE ANDREA               </t>
  </si>
  <si>
    <t xml:space="preserve">ANA IVONNE                    </t>
  </si>
  <si>
    <t xml:space="preserve">PORMA          </t>
  </si>
  <si>
    <t xml:space="preserve">SANDRA IVETH                  </t>
  </si>
  <si>
    <t xml:space="preserve">BARBARA LORENA                </t>
  </si>
  <si>
    <t xml:space="preserve">PINEIRO        </t>
  </si>
  <si>
    <t xml:space="preserve">MONICA ELIZABETH              </t>
  </si>
  <si>
    <t xml:space="preserve">ATUAN          </t>
  </si>
  <si>
    <t xml:space="preserve">ALEJANDRA VIVIANA             </t>
  </si>
  <si>
    <t xml:space="preserve">ARLETTE DEL PILAR             </t>
  </si>
  <si>
    <t xml:space="preserve">EMILCE SILVINA                </t>
  </si>
  <si>
    <t xml:space="preserve">D              </t>
  </si>
  <si>
    <t xml:space="preserve">DOMINIQUE LORENA              </t>
  </si>
  <si>
    <t xml:space="preserve">HECTOR FRANCISCO              </t>
  </si>
  <si>
    <t xml:space="preserve">VERONICA MARCELA              </t>
  </si>
  <si>
    <t xml:space="preserve">DOLZ           </t>
  </si>
  <si>
    <t xml:space="preserve">MANUEL RODRIGO                </t>
  </si>
  <si>
    <t xml:space="preserve">MONICA  DEL ROSARIO           </t>
  </si>
  <si>
    <t xml:space="preserve">PATRICIA MARISOL              </t>
  </si>
  <si>
    <t xml:space="preserve">ZICKO          </t>
  </si>
  <si>
    <t xml:space="preserve">GABRIELA MARISOL              </t>
  </si>
  <si>
    <t xml:space="preserve">CYNTHIA JOSELINE              </t>
  </si>
  <si>
    <t xml:space="preserve">IRIS                          </t>
  </si>
  <si>
    <t xml:space="preserve">NESTOR GERARDO                </t>
  </si>
  <si>
    <t xml:space="preserve">PAZ CAROLINA                  </t>
  </si>
  <si>
    <t xml:space="preserve">MIRA           </t>
  </si>
  <si>
    <t xml:space="preserve">LUIS RUBEN                    </t>
  </si>
  <si>
    <t xml:space="preserve">MAXIMILIANO ALFONSO           </t>
  </si>
  <si>
    <t xml:space="preserve">ORLANDO ENRIQUE               </t>
  </si>
  <si>
    <t xml:space="preserve">BETTY                         </t>
  </si>
  <si>
    <t xml:space="preserve">LLANO          </t>
  </si>
  <si>
    <t xml:space="preserve">GRACE ANGELICA                </t>
  </si>
  <si>
    <t xml:space="preserve">DANIELA SOLEDAD               </t>
  </si>
  <si>
    <t xml:space="preserve">SERGIO JAIME                  </t>
  </si>
  <si>
    <t xml:space="preserve">RAUL JUAN                     </t>
  </si>
  <si>
    <t xml:space="preserve">KATHERINE ROSSANA             </t>
  </si>
  <si>
    <t xml:space="preserve">YAKSIC         </t>
  </si>
  <si>
    <t xml:space="preserve">VERONICA EUGENIA              </t>
  </si>
  <si>
    <t xml:space="preserve">ELIANA CECILIA                </t>
  </si>
  <si>
    <t xml:space="preserve">GABRIELA DEL CARMEN           </t>
  </si>
  <si>
    <t xml:space="preserve">ALBANEZ        </t>
  </si>
  <si>
    <t xml:space="preserve">RABELO         </t>
  </si>
  <si>
    <t xml:space="preserve">ISLAME         </t>
  </si>
  <si>
    <t xml:space="preserve">IVETT SOLEDAD                 </t>
  </si>
  <si>
    <t xml:space="preserve">LLANCA         </t>
  </si>
  <si>
    <t xml:space="preserve">SONIA SOLEDAD                 </t>
  </si>
  <si>
    <t xml:space="preserve">DANTE WILFREDO                </t>
  </si>
  <si>
    <t xml:space="preserve">HAURI          </t>
  </si>
  <si>
    <t xml:space="preserve">JAIME REINALDO                </t>
  </si>
  <si>
    <t xml:space="preserve">RUAY           </t>
  </si>
  <si>
    <t xml:space="preserve">CARMEN ROSA                   </t>
  </si>
  <si>
    <t xml:space="preserve">MARCIA ALEJANDRA              </t>
  </si>
  <si>
    <t xml:space="preserve">HERBERT CLAUDIO               </t>
  </si>
  <si>
    <t xml:space="preserve">CECILIA NOLFA                 </t>
  </si>
  <si>
    <t xml:space="preserve">DANTE EDUARDO                 </t>
  </si>
  <si>
    <t xml:space="preserve">HERALDO        </t>
  </si>
  <si>
    <t xml:space="preserve">FRANCIS DEL PILAR             </t>
  </si>
  <si>
    <t xml:space="preserve">AROCA          </t>
  </si>
  <si>
    <t xml:space="preserve">GASTON EUSEBIO                </t>
  </si>
  <si>
    <t xml:space="preserve">MARLIS LORENA                 </t>
  </si>
  <si>
    <t xml:space="preserve">KIRBERG        </t>
  </si>
  <si>
    <t xml:space="preserve">ROCABADO       </t>
  </si>
  <si>
    <t xml:space="preserve">GUIDO ARMANDO                 </t>
  </si>
  <si>
    <t xml:space="preserve">LUIS NELSON                   </t>
  </si>
  <si>
    <t xml:space="preserve">NOVAJAS        </t>
  </si>
  <si>
    <t xml:space="preserve">EDUARDO MIGUEL                </t>
  </si>
  <si>
    <t xml:space="preserve">ALIOSKA DIMITRI               </t>
  </si>
  <si>
    <t xml:space="preserve">ANDRIANOF      </t>
  </si>
  <si>
    <t xml:space="preserve">DINKA                         </t>
  </si>
  <si>
    <t xml:space="preserve">IVANOVIC       </t>
  </si>
  <si>
    <t xml:space="preserve">ANDREA VALENTINA              </t>
  </si>
  <si>
    <t>SOLO DE ZALDIVA</t>
  </si>
  <si>
    <t xml:space="preserve">SEBASTIAN PATRICIO            </t>
  </si>
  <si>
    <t xml:space="preserve">BETTY ELIZABETH               </t>
  </si>
  <si>
    <t xml:space="preserve">BORJAS         </t>
  </si>
  <si>
    <t xml:space="preserve">LUIS ARMANDO                  </t>
  </si>
  <si>
    <t xml:space="preserve">MITCHELL GREGORY              </t>
  </si>
  <si>
    <t xml:space="preserve">PAMELA ANGELICA               </t>
  </si>
  <si>
    <t xml:space="preserve">ZANDOVAL       </t>
  </si>
  <si>
    <t xml:space="preserve">HERNAN ARSENIO                </t>
  </si>
  <si>
    <t xml:space="preserve">PORTIÑO        </t>
  </si>
  <si>
    <t xml:space="preserve">EVELYN CATHERINE              </t>
  </si>
  <si>
    <t xml:space="preserve">CHIRINO        </t>
  </si>
  <si>
    <t xml:space="preserve">JAVIER EDGARDO                </t>
  </si>
  <si>
    <t xml:space="preserve">GERMAN SEGUNDO                </t>
  </si>
  <si>
    <t xml:space="preserve">FERREIRA       </t>
  </si>
  <si>
    <t xml:space="preserve">MARIA  ERCILIA                </t>
  </si>
  <si>
    <t xml:space="preserve">RITCHIE        </t>
  </si>
  <si>
    <t xml:space="preserve">HATTA          </t>
  </si>
  <si>
    <t xml:space="preserve">AUGUSTO JAVIER                </t>
  </si>
  <si>
    <t xml:space="preserve">ANA BEATRIZ                   </t>
  </si>
  <si>
    <t xml:space="preserve">LANDINEZ       </t>
  </si>
  <si>
    <t xml:space="preserve">CONSUELO ISIDORA              </t>
  </si>
  <si>
    <t xml:space="preserve">LEOPOLDO JORGE                </t>
  </si>
  <si>
    <t xml:space="preserve">BAZAN          </t>
  </si>
  <si>
    <t xml:space="preserve">JORGE FELIX                   </t>
  </si>
  <si>
    <t xml:space="preserve">CONSTANTINO                   </t>
  </si>
  <si>
    <t xml:space="preserve">LAMBERT        </t>
  </si>
  <si>
    <t xml:space="preserve">MENDIZ         </t>
  </si>
  <si>
    <t xml:space="preserve">TERESA GERARDINA              </t>
  </si>
  <si>
    <t xml:space="preserve">MARIA LEONOR                  </t>
  </si>
  <si>
    <t xml:space="preserve">ELIAS          </t>
  </si>
  <si>
    <t xml:space="preserve">UTA                           </t>
  </si>
  <si>
    <t xml:space="preserve">S              </t>
  </si>
  <si>
    <t xml:space="preserve">STIEG          </t>
  </si>
  <si>
    <t xml:space="preserve">PAOLA ANDREA GIOVANN          </t>
  </si>
  <si>
    <t xml:space="preserve">JAVIERA IMAHUE NAZARETH       </t>
  </si>
  <si>
    <t xml:space="preserve">MARILENA                      </t>
  </si>
  <si>
    <t xml:space="preserve">ALMENDARES     </t>
  </si>
  <si>
    <t xml:space="preserve">CAROLA SABINA                 </t>
  </si>
  <si>
    <t xml:space="preserve">ANTONIA ALMENDRA IGNACIA      </t>
  </si>
  <si>
    <t xml:space="preserve">CINTHIA ARACELY               </t>
  </si>
  <si>
    <t xml:space="preserve">WONG           </t>
  </si>
  <si>
    <t xml:space="preserve">HUICHAMAN      </t>
  </si>
  <si>
    <t xml:space="preserve">GERMAN NICANOR                </t>
  </si>
  <si>
    <t xml:space="preserve">FALDIN         </t>
  </si>
  <si>
    <t xml:space="preserve">EUGENIO ALEJANDRO             </t>
  </si>
  <si>
    <t xml:space="preserve">LOBO           </t>
  </si>
  <si>
    <t xml:space="preserve">RAUL JAVIER                   </t>
  </si>
  <si>
    <t xml:space="preserve">STROBEL        </t>
  </si>
  <si>
    <t xml:space="preserve">JOHANN                        </t>
  </si>
  <si>
    <t xml:space="preserve">STEMPEL        </t>
  </si>
  <si>
    <t xml:space="preserve">IRIS MARIA TERESA             </t>
  </si>
  <si>
    <t xml:space="preserve">KEVIN DOUGLAS                 </t>
  </si>
  <si>
    <t xml:space="preserve">TRENCH         </t>
  </si>
  <si>
    <t xml:space="preserve">LINDSAY        </t>
  </si>
  <si>
    <t xml:space="preserve">CHRISTIAN ANDRES              </t>
  </si>
  <si>
    <t xml:space="preserve">SERGIO RENATO                 </t>
  </si>
  <si>
    <t xml:space="preserve">MAGNANI        </t>
  </si>
  <si>
    <t xml:space="preserve">DAWSON         </t>
  </si>
  <si>
    <t xml:space="preserve">CECILIA CAROLINA              </t>
  </si>
  <si>
    <t xml:space="preserve">JOSE DE LA CRUZ               </t>
  </si>
  <si>
    <t xml:space="preserve">BAIS           </t>
  </si>
  <si>
    <t xml:space="preserve">BALESCA ALEJANDRA             </t>
  </si>
  <si>
    <t xml:space="preserve">JESSICA VALESKA               </t>
  </si>
  <si>
    <t xml:space="preserve">YASNA SUSANA                  </t>
  </si>
  <si>
    <t xml:space="preserve">IVAN GUILLERMO                </t>
  </si>
  <si>
    <t xml:space="preserve">CAMILA DE LOURDES             </t>
  </si>
  <si>
    <t xml:space="preserve">POLIC          </t>
  </si>
  <si>
    <t xml:space="preserve">ANTONIA ELOIZA                </t>
  </si>
  <si>
    <t xml:space="preserve">PAZ MABEL                     </t>
  </si>
  <si>
    <t xml:space="preserve">JOSE ALEJANDRO                </t>
  </si>
  <si>
    <t xml:space="preserve">ESPANON        </t>
  </si>
  <si>
    <t xml:space="preserve">MARCELA ALINE                 </t>
  </si>
  <si>
    <t xml:space="preserve">RODRIGO ENRIQUE               </t>
  </si>
  <si>
    <t xml:space="preserve">ITALO DANIEL                  </t>
  </si>
  <si>
    <t xml:space="preserve">MONICA MARIELA                </t>
  </si>
  <si>
    <t xml:space="preserve">BANDA          </t>
  </si>
  <si>
    <t xml:space="preserve">EDWARD EITEL                  </t>
  </si>
  <si>
    <t xml:space="preserve">GARAT          </t>
  </si>
  <si>
    <t xml:space="preserve">BAECHLER       </t>
  </si>
  <si>
    <t xml:space="preserve">SOFIA ISABEL                  </t>
  </si>
  <si>
    <t xml:space="preserve">CAROLINNE ARLETTE             </t>
  </si>
  <si>
    <t xml:space="preserve">THIBAUT        </t>
  </si>
  <si>
    <t xml:space="preserve">ISIDORA                       </t>
  </si>
  <si>
    <t xml:space="preserve">RENE ESTEBAN                  </t>
  </si>
  <si>
    <t xml:space="preserve">MORONI         </t>
  </si>
  <si>
    <t xml:space="preserve">EDITH DEL CARMEN              </t>
  </si>
  <si>
    <t xml:space="preserve">RAUL ALFONSO                  </t>
  </si>
  <si>
    <t xml:space="preserve">DANIEL ANTONIO                </t>
  </si>
  <si>
    <t xml:space="preserve">ROBERTO FELIPE                </t>
  </si>
  <si>
    <t xml:space="preserve">JAQUE SALOMON                 </t>
  </si>
  <si>
    <t xml:space="preserve">TERESA JEANETTE               </t>
  </si>
  <si>
    <t xml:space="preserve">PATRICIA DEL PILAR            </t>
  </si>
  <si>
    <t xml:space="preserve">ITURBE         </t>
  </si>
  <si>
    <t xml:space="preserve">MARIANA EUGENIA               </t>
  </si>
  <si>
    <t xml:space="preserve">PEDROSA        </t>
  </si>
  <si>
    <t xml:space="preserve">MAUREL         </t>
  </si>
  <si>
    <t xml:space="preserve">JOSE ARTURO                   </t>
  </si>
  <si>
    <t xml:space="preserve">BAJUT          </t>
  </si>
  <si>
    <t xml:space="preserve">ROSSANA DE LOS ANGELES        </t>
  </si>
  <si>
    <t xml:space="preserve">LILA REBECA                   </t>
  </si>
  <si>
    <t xml:space="preserve">MONTANARES     </t>
  </si>
  <si>
    <t xml:space="preserve">OLIVIA DEL CARMEN             </t>
  </si>
  <si>
    <t xml:space="preserve">FABIOLA ELIZABETH             </t>
  </si>
  <si>
    <t xml:space="preserve">CONSTANZA PAZ                 </t>
  </si>
  <si>
    <t xml:space="preserve">RUBEN EMARDO                  </t>
  </si>
  <si>
    <t xml:space="preserve">CATALINA CONTANZA             </t>
  </si>
  <si>
    <t xml:space="preserve">DORIS PAMELA                  </t>
  </si>
  <si>
    <t xml:space="preserve">ROCIO MARITZA                 </t>
  </si>
  <si>
    <t xml:space="preserve">JOANNA ALEJANDRA              </t>
  </si>
  <si>
    <t xml:space="preserve">FERNANDA PAZ                  </t>
  </si>
  <si>
    <t xml:space="preserve">FRANCIS                       </t>
  </si>
  <si>
    <t xml:space="preserve">CARU           </t>
  </si>
  <si>
    <t xml:space="preserve">CHELMES        </t>
  </si>
  <si>
    <t xml:space="preserve">EUGENIO CESAR                 </t>
  </si>
  <si>
    <t xml:space="preserve">BEATRIZ OLGA                  </t>
  </si>
  <si>
    <t xml:space="preserve">NELDA DEL CARMEN              </t>
  </si>
  <si>
    <t xml:space="preserve">MARIANA SOFIA                 </t>
  </si>
  <si>
    <t xml:space="preserve">SUSANA SOLEDAD                </t>
  </si>
  <si>
    <t xml:space="preserve">VALENTINA JAVIERA             </t>
  </si>
  <si>
    <t xml:space="preserve">JORGE MAURICIO                </t>
  </si>
  <si>
    <t xml:space="preserve">DENISE ELIZABETH              </t>
  </si>
  <si>
    <t xml:space="preserve">MARIA ISABEL D                </t>
  </si>
  <si>
    <t xml:space="preserve">HELIA MERCEDES                </t>
  </si>
  <si>
    <t xml:space="preserve">CARMEN IVONNE                 </t>
  </si>
  <si>
    <t xml:space="preserve">MAGNA          </t>
  </si>
  <si>
    <t xml:space="preserve">ELIZABETH INGRID              </t>
  </si>
  <si>
    <t xml:space="preserve">SALDIVAR       </t>
  </si>
  <si>
    <t xml:space="preserve">RAFAELA IGNACIA               </t>
  </si>
  <si>
    <t xml:space="preserve">DIEGO ALBERTO                 </t>
  </si>
  <si>
    <t xml:space="preserve">GABRIEL  ALEJANDRO            </t>
  </si>
  <si>
    <t xml:space="preserve">GEORGINA DEL RO               </t>
  </si>
  <si>
    <t xml:space="preserve">EDUARDO ALCIDES               </t>
  </si>
  <si>
    <t xml:space="preserve">MAURO          </t>
  </si>
  <si>
    <t xml:space="preserve">TEODORO                       </t>
  </si>
  <si>
    <t xml:space="preserve">LOREDANA PAZ                  </t>
  </si>
  <si>
    <t xml:space="preserve">RAQUEL CLARA                  </t>
  </si>
  <si>
    <t xml:space="preserve">QUIATRINI      </t>
  </si>
  <si>
    <t xml:space="preserve">PRISCILLA MACARENA            </t>
  </si>
  <si>
    <t xml:space="preserve">DE JONGH       </t>
  </si>
  <si>
    <t xml:space="preserve">MARCIA LEILA                  </t>
  </si>
  <si>
    <t xml:space="preserve">PERLA MARIA                   </t>
  </si>
  <si>
    <t xml:space="preserve">BALERE AXPE                   </t>
  </si>
  <si>
    <t xml:space="preserve">WOHLENBERG     </t>
  </si>
  <si>
    <t xml:space="preserve">TANIA CECILIA                 </t>
  </si>
  <si>
    <t xml:space="preserve">VALERIA DEL ROSARIO           </t>
  </si>
  <si>
    <t xml:space="preserve">MANUEL ANDRES                 </t>
  </si>
  <si>
    <t xml:space="preserve">MATELUNA       </t>
  </si>
  <si>
    <t xml:space="preserve">OLGA LUISA                    </t>
  </si>
  <si>
    <t xml:space="preserve">Patricia Paola                </t>
  </si>
  <si>
    <t xml:space="preserve">Vega           </t>
  </si>
  <si>
    <t xml:space="preserve">Galleguillos   </t>
  </si>
  <si>
    <t xml:space="preserve">ANGEL DANIEL                  </t>
  </si>
  <si>
    <t xml:space="preserve">LILIANA GUMERCINDA            </t>
  </si>
  <si>
    <t>HUATUCO DE AREV</t>
  </si>
  <si>
    <t xml:space="preserve">JOHAN GUSTAV                  </t>
  </si>
  <si>
    <t xml:space="preserve">DREYER         </t>
  </si>
  <si>
    <t xml:space="preserve">NANCY CRISTINA                </t>
  </si>
  <si>
    <t xml:space="preserve">MONICA MAGDALENA              </t>
  </si>
  <si>
    <t>GARCIA HUIDOBRO</t>
  </si>
  <si>
    <t xml:space="preserve">AMANDA ELIZABETH              </t>
  </si>
  <si>
    <t xml:space="preserve">HUGO RICARDO                  </t>
  </si>
  <si>
    <t xml:space="preserve">GLORIA  TRINIDAD              </t>
  </si>
  <si>
    <t xml:space="preserve">LUIS DANIEL                   </t>
  </si>
  <si>
    <t xml:space="preserve">CAMBIASO       </t>
  </si>
  <si>
    <t xml:space="preserve">VICTOR ALBERTO                </t>
  </si>
  <si>
    <t xml:space="preserve">ROSA ALEJANDRA                </t>
  </si>
  <si>
    <t xml:space="preserve">ABLLAY         </t>
  </si>
  <si>
    <t xml:space="preserve">ARCENIO                       </t>
  </si>
  <si>
    <t xml:space="preserve">CARIS          </t>
  </si>
  <si>
    <t xml:space="preserve">DAVID ALEXANDER               </t>
  </si>
  <si>
    <t xml:space="preserve">FURET          </t>
  </si>
  <si>
    <t xml:space="preserve">ROBERTO ALFREDO               </t>
  </si>
  <si>
    <t xml:space="preserve">KARIN ANN                     </t>
  </si>
  <si>
    <t xml:space="preserve">WARRINGTON     </t>
  </si>
  <si>
    <t xml:space="preserve">WINGBERG       </t>
  </si>
  <si>
    <t xml:space="preserve">BALBONTIN      </t>
  </si>
  <si>
    <t xml:space="preserve">APPELGREN      </t>
  </si>
  <si>
    <t xml:space="preserve">KARINA JEANETTE               </t>
  </si>
  <si>
    <t xml:space="preserve">RICARDO OCTAVIO               </t>
  </si>
  <si>
    <t xml:space="preserve">FALCON         </t>
  </si>
  <si>
    <t xml:space="preserve">BORIS DANIEL JESUS            </t>
  </si>
  <si>
    <t xml:space="preserve">DANIELA JOVANNA               </t>
  </si>
  <si>
    <t xml:space="preserve">GASPARINI      </t>
  </si>
  <si>
    <t xml:space="preserve">BOERO          </t>
  </si>
  <si>
    <t xml:space="preserve">FRANCISCO DANIEL              </t>
  </si>
  <si>
    <t xml:space="preserve">SALDIA         </t>
  </si>
  <si>
    <t xml:space="preserve">MARIA YANETTE                 </t>
  </si>
  <si>
    <t xml:space="preserve">CAVALLAR       </t>
  </si>
  <si>
    <t xml:space="preserve">MURIEL DANIELA                </t>
  </si>
  <si>
    <t xml:space="preserve">LEITAO         </t>
  </si>
  <si>
    <t xml:space="preserve">ROSAURA DEL CARMEN            </t>
  </si>
  <si>
    <t xml:space="preserve">FLORENCIA RAQUEL              </t>
  </si>
  <si>
    <t xml:space="preserve">MARCELA YANNY                 </t>
  </si>
  <si>
    <t xml:space="preserve">CARRIL         </t>
  </si>
  <si>
    <t xml:space="preserve">BENITES        </t>
  </si>
  <si>
    <t xml:space="preserve">ALICIA ANDREA                 </t>
  </si>
  <si>
    <t xml:space="preserve">PALAU          </t>
  </si>
  <si>
    <t xml:space="preserve">TRUFFELLO      </t>
  </si>
  <si>
    <t xml:space="preserve">HECTOR MANUEL                 </t>
  </si>
  <si>
    <t xml:space="preserve">RIVETTO        </t>
  </si>
  <si>
    <t xml:space="preserve">POLIZZI        </t>
  </si>
  <si>
    <t xml:space="preserve">GLORIA DEL PILAR              </t>
  </si>
  <si>
    <t xml:space="preserve">YANETT                        </t>
  </si>
  <si>
    <t xml:space="preserve">PALOMA ANDREA                 </t>
  </si>
  <si>
    <t xml:space="preserve">CAROLINA MAYTHIA              </t>
  </si>
  <si>
    <t xml:space="preserve">JAYO           </t>
  </si>
  <si>
    <t xml:space="preserve">HECTOR PATRICIO               </t>
  </si>
  <si>
    <t xml:space="preserve">ELEONORA  GIULIETTA           </t>
  </si>
  <si>
    <t xml:space="preserve">RHUL           </t>
  </si>
  <si>
    <t xml:space="preserve">ESCOBEDO       </t>
  </si>
  <si>
    <t xml:space="preserve">ORIETTA JOHANA                </t>
  </si>
  <si>
    <t xml:space="preserve">IRENIO DE LA CRUZ             </t>
  </si>
  <si>
    <t xml:space="preserve">BARRUETO       </t>
  </si>
  <si>
    <t xml:space="preserve">ELENA DE FATIMA               </t>
  </si>
  <si>
    <t xml:space="preserve">MARAOLIS       </t>
  </si>
  <si>
    <t xml:space="preserve">DIEGO ANTONIO                 </t>
  </si>
  <si>
    <t xml:space="preserve">MISTRETA       </t>
  </si>
  <si>
    <t xml:space="preserve">MARIO ALFONSO                 </t>
  </si>
  <si>
    <t xml:space="preserve">IRIS PAMELA                   </t>
  </si>
  <si>
    <t xml:space="preserve">MIRNA LORENNA                 </t>
  </si>
  <si>
    <t xml:space="preserve">ROZZI          </t>
  </si>
  <si>
    <t xml:space="preserve">RUTH NOEMI                    </t>
  </si>
  <si>
    <t xml:space="preserve">PATRICIO OSVALDO              </t>
  </si>
  <si>
    <t xml:space="preserve">MARTA VERONICA                </t>
  </si>
  <si>
    <t xml:space="preserve">ATILIO GIOVANNI               </t>
  </si>
  <si>
    <t xml:space="preserve">COLOMBO        </t>
  </si>
  <si>
    <t xml:space="preserve">PAMELA IRENE DEL CARMEN       </t>
  </si>
  <si>
    <t xml:space="preserve">PATRICIA ALBERTINA            </t>
  </si>
  <si>
    <t xml:space="preserve">NATALY                        </t>
  </si>
  <si>
    <t xml:space="preserve">ANTONIA AGUSTINA              </t>
  </si>
  <si>
    <t xml:space="preserve">PAMELA IVONNE                 </t>
  </si>
  <si>
    <t xml:space="preserve">JOSE URBANO                   </t>
  </si>
  <si>
    <t xml:space="preserve">JOSE SERGIO                   </t>
  </si>
  <si>
    <t xml:space="preserve">DANIEL NATHAN                 </t>
  </si>
  <si>
    <t xml:space="preserve">YESICA DEL CARMEN             </t>
  </si>
  <si>
    <t xml:space="preserve">ECHEVARRÍA     </t>
  </si>
  <si>
    <t xml:space="preserve">ORFELINA DEL CARMEN           </t>
  </si>
  <si>
    <t xml:space="preserve">MELLINGS       </t>
  </si>
  <si>
    <t xml:space="preserve">JUAN DEMETRIO                 </t>
  </si>
  <si>
    <t xml:space="preserve">MARGARITA EUGENIA             </t>
  </si>
  <si>
    <t xml:space="preserve">MOISES ROBERTO                </t>
  </si>
  <si>
    <t xml:space="preserve">ANDRES RODRIGO                </t>
  </si>
  <si>
    <t xml:space="preserve">AGUSTINA TRINIDAD             </t>
  </si>
  <si>
    <t xml:space="preserve">IVAN RIGOBERTO                </t>
  </si>
  <si>
    <t xml:space="preserve">TERESA ELENA                  </t>
  </si>
  <si>
    <t xml:space="preserve">KARINA IBETH                  </t>
  </si>
  <si>
    <t xml:space="preserve">MONICA DEL RO                 </t>
  </si>
  <si>
    <t xml:space="preserve">MARIO VICENTE                 </t>
  </si>
  <si>
    <t xml:space="preserve">FRANETOVIC     </t>
  </si>
  <si>
    <t xml:space="preserve">ANTOLIN DEL CARMEN            </t>
  </si>
  <si>
    <t xml:space="preserve">ESPINO         </t>
  </si>
  <si>
    <t xml:space="preserve">GUILLERMINA DE LAS MERCEDES   </t>
  </si>
  <si>
    <t xml:space="preserve">STOBER         </t>
  </si>
  <si>
    <t xml:space="preserve">STUMPP         </t>
  </si>
  <si>
    <t xml:space="preserve">NESTOR HUGO                   </t>
  </si>
  <si>
    <t xml:space="preserve">ALBERTO TEODOZO               </t>
  </si>
  <si>
    <t xml:space="preserve">PAOLA SANDRA                  </t>
  </si>
  <si>
    <t xml:space="preserve">ANDREA MARIELA                </t>
  </si>
  <si>
    <t xml:space="preserve">SABA           </t>
  </si>
  <si>
    <t xml:space="preserve">DE AGUIRRE     </t>
  </si>
  <si>
    <t xml:space="preserve">MERCEDES HAYDEE               </t>
  </si>
  <si>
    <t xml:space="preserve">JAUREGUI       </t>
  </si>
  <si>
    <t xml:space="preserve">GABRIELA MARIA                </t>
  </si>
  <si>
    <t xml:space="preserve">ALDA LUZ MARIANA              </t>
  </si>
  <si>
    <t xml:space="preserve">EGON ARNOLDO                  </t>
  </si>
  <si>
    <t xml:space="preserve">STANGE         </t>
  </si>
  <si>
    <t xml:space="preserve">OSCAR MAX                     </t>
  </si>
  <si>
    <t xml:space="preserve">AINOHOA BEGONA                </t>
  </si>
  <si>
    <t xml:space="preserve">MONICA YALENA                 </t>
  </si>
  <si>
    <t xml:space="preserve">MOLDENHAUER    </t>
  </si>
  <si>
    <t xml:space="preserve">KAREN ELISA                   </t>
  </si>
  <si>
    <t xml:space="preserve">LUISA DE LAS MERCEDES         </t>
  </si>
  <si>
    <t xml:space="preserve">MATIAS ALONSO                 </t>
  </si>
  <si>
    <t xml:space="preserve">IRENE CAROLINA                </t>
  </si>
  <si>
    <t xml:space="preserve">GINO ANDRES                   </t>
  </si>
  <si>
    <t xml:space="preserve">LUIS ROBERTO                  </t>
  </si>
  <si>
    <t xml:space="preserve">RICARDO ADOLFO                </t>
  </si>
  <si>
    <t xml:space="preserve">CALAHUANA      </t>
  </si>
  <si>
    <t xml:space="preserve">ALEXIA DEL CARMEN             </t>
  </si>
  <si>
    <t xml:space="preserve">ESCARE         </t>
  </si>
  <si>
    <t xml:space="preserve">SANDRA ANGELICA               </t>
  </si>
  <si>
    <t xml:space="preserve">LEVILL         </t>
  </si>
  <si>
    <t xml:space="preserve">CLARA INES                    </t>
  </si>
  <si>
    <t xml:space="preserve">GUEVARA        </t>
  </si>
  <si>
    <t xml:space="preserve">CECILIA NAIS                  </t>
  </si>
  <si>
    <t xml:space="preserve">MARIA DANIELA                 </t>
  </si>
  <si>
    <t xml:space="preserve">JESSICA MARCELA               </t>
  </si>
  <si>
    <t xml:space="preserve">ISMAEL ALBERTO                </t>
  </si>
  <si>
    <t xml:space="preserve">SOFIA                         </t>
  </si>
  <si>
    <t xml:space="preserve">GUILLERMO JOSE                </t>
  </si>
  <si>
    <t xml:space="preserve">LILIANA                       </t>
  </si>
  <si>
    <t xml:space="preserve">BENJAMIN NICOLAS              </t>
  </si>
  <si>
    <t xml:space="preserve">WITYK          </t>
  </si>
  <si>
    <t xml:space="preserve">WILLUNSEN      </t>
  </si>
  <si>
    <t xml:space="preserve">JAVIERA CAROLINA              </t>
  </si>
  <si>
    <t xml:space="preserve">WAFAFF         </t>
  </si>
  <si>
    <t xml:space="preserve">GLORIA MABEL                  </t>
  </si>
  <si>
    <t xml:space="preserve">CANOLES        </t>
  </si>
  <si>
    <t xml:space="preserve">VICTOR RIGO                   </t>
  </si>
  <si>
    <t xml:space="preserve">FUCHSLOCHER    </t>
  </si>
  <si>
    <t xml:space="preserve">WINKLER        </t>
  </si>
  <si>
    <t xml:space="preserve">MARIETTA ALEJANDRA            </t>
  </si>
  <si>
    <t xml:space="preserve">BORIS OSVALDO                 </t>
  </si>
  <si>
    <t xml:space="preserve">VERONICA GERMANA              </t>
  </si>
  <si>
    <t xml:space="preserve">JAIME  SALVADOR               </t>
  </si>
  <si>
    <t xml:space="preserve">MIRIAM PAULA                  </t>
  </si>
  <si>
    <t xml:space="preserve">LENKA ANDREA                  </t>
  </si>
  <si>
    <t xml:space="preserve">KEVIN MAURICIO                </t>
  </si>
  <si>
    <t xml:space="preserve">LISSETTE DAYAN                </t>
  </si>
  <si>
    <t xml:space="preserve">MONICA SANDRA                 </t>
  </si>
  <si>
    <t xml:space="preserve">GUILLERMO AGUSTIN             </t>
  </si>
  <si>
    <t xml:space="preserve">JULIO ANDRES                  </t>
  </si>
  <si>
    <t xml:space="preserve">ERNESTO ALEJANDRO             </t>
  </si>
  <si>
    <t xml:space="preserve">LASLIE                        </t>
  </si>
  <si>
    <t xml:space="preserve">CRISTIAN RODOLFO              </t>
  </si>
  <si>
    <t xml:space="preserve">MYRIAM GLORIA                 </t>
  </si>
  <si>
    <t xml:space="preserve">IGNACIO EDUARDO               </t>
  </si>
  <si>
    <t xml:space="preserve">PEDDRO PABLO                  </t>
  </si>
  <si>
    <t xml:space="preserve">MONICA LORENA                 </t>
  </si>
  <si>
    <t xml:space="preserve">FRESIA MAGDALENA              </t>
  </si>
  <si>
    <t xml:space="preserve">ERICK                         </t>
  </si>
  <si>
    <t xml:space="preserve">KAREN CESIA                   </t>
  </si>
  <si>
    <t xml:space="preserve">MARTA SOLANGE                 </t>
  </si>
  <si>
    <t xml:space="preserve">CAROLINA PATRICIA             </t>
  </si>
  <si>
    <t xml:space="preserve">LAUREL         </t>
  </si>
  <si>
    <t xml:space="preserve">GISELA LINA                   </t>
  </si>
  <si>
    <t xml:space="preserve">POO            </t>
  </si>
  <si>
    <t xml:space="preserve">GRAMER         </t>
  </si>
  <si>
    <t xml:space="preserve">TATIANA ALEJANDRA             </t>
  </si>
  <si>
    <t xml:space="preserve">JESSICA DEL CARMEN            </t>
  </si>
  <si>
    <t xml:space="preserve">EDUARDO RIGOBERTO             </t>
  </si>
  <si>
    <t xml:space="preserve">PAMELA ROXANA                 </t>
  </si>
  <si>
    <t xml:space="preserve">GOPALDAS       </t>
  </si>
  <si>
    <t xml:space="preserve">MAGGIE ANDREA                 </t>
  </si>
  <si>
    <t xml:space="preserve">CAROLA ANGELICA               </t>
  </si>
  <si>
    <t xml:space="preserve">FARIDE ABIGAIL                </t>
  </si>
  <si>
    <t xml:space="preserve">ANZA           </t>
  </si>
  <si>
    <t xml:space="preserve">JUBRAIL        </t>
  </si>
  <si>
    <t xml:space="preserve">GONZALO HERMAN                </t>
  </si>
  <si>
    <t xml:space="preserve">MATTIG         </t>
  </si>
  <si>
    <t xml:space="preserve">CECILIA MARCELA               </t>
  </si>
  <si>
    <t xml:space="preserve">BARRAL         </t>
  </si>
  <si>
    <t xml:space="preserve">GARDA          </t>
  </si>
  <si>
    <t xml:space="preserve">DENNISSE FRANCISCA            </t>
  </si>
  <si>
    <t xml:space="preserve">JOSEFA IGNACIA                </t>
  </si>
  <si>
    <t xml:space="preserve">IVAN ORLANDO                  </t>
  </si>
  <si>
    <t xml:space="preserve">DEBORA ESTER AMELIA           </t>
  </si>
  <si>
    <t xml:space="preserve">PATRICIO SALVADOR             </t>
  </si>
  <si>
    <t xml:space="preserve">JUANA IRMA                    </t>
  </si>
  <si>
    <t xml:space="preserve">ITALO ALEX                    </t>
  </si>
  <si>
    <t xml:space="preserve">FRANCISCO FILIDOR             </t>
  </si>
  <si>
    <t xml:space="preserve">JESSICA SOLANGE               </t>
  </si>
  <si>
    <t xml:space="preserve">VICTOR DANIEL                 </t>
  </si>
  <si>
    <t xml:space="preserve">ANYELI MAILEM                 </t>
  </si>
  <si>
    <t xml:space="preserve">NORMA ELIANA                  </t>
  </si>
  <si>
    <t xml:space="preserve">FALCONE        </t>
  </si>
  <si>
    <t xml:space="preserve">OSCAR OMAR                    </t>
  </si>
  <si>
    <t xml:space="preserve">SERGIO ORLANDO                </t>
  </si>
  <si>
    <t xml:space="preserve">VICUNA         </t>
  </si>
  <si>
    <t xml:space="preserve">ECHEVARRIA     </t>
  </si>
  <si>
    <t xml:space="preserve">SERHJAN DALIBOR               </t>
  </si>
  <si>
    <t xml:space="preserve">RAZMILIC       </t>
  </si>
  <si>
    <t xml:space="preserve">SHEDAN         </t>
  </si>
  <si>
    <t xml:space="preserve">XIMENA OLIVIA                 </t>
  </si>
  <si>
    <t xml:space="preserve">CALAS          </t>
  </si>
  <si>
    <t xml:space="preserve">VICTOR JESUS                  </t>
  </si>
  <si>
    <t xml:space="preserve">DONAIRE        </t>
  </si>
  <si>
    <t xml:space="preserve">ALEXI DEL CARMEN              </t>
  </si>
  <si>
    <t xml:space="preserve">IGNACIA JESUS                 </t>
  </si>
  <si>
    <t xml:space="preserve">MARCOS DAVID                  </t>
  </si>
  <si>
    <t xml:space="preserve">GINA MARIELLA                 </t>
  </si>
  <si>
    <t xml:space="preserve">CATANZARO      </t>
  </si>
  <si>
    <t xml:space="preserve">MARTINETTI     </t>
  </si>
  <si>
    <t xml:space="preserve">ALEJANDRO AMERICO             </t>
  </si>
  <si>
    <t xml:space="preserve">CECILIA DE LOURDES            </t>
  </si>
  <si>
    <t xml:space="preserve">MARIA DE LOS DOLORES ISABEL   </t>
  </si>
  <si>
    <t xml:space="preserve">PAOLA VALERIA                 </t>
  </si>
  <si>
    <t xml:space="preserve">ZEGNA RATA     </t>
  </si>
  <si>
    <t xml:space="preserve">VIVIAN ALEJANDRA              </t>
  </si>
  <si>
    <t xml:space="preserve">NIEMANN        </t>
  </si>
  <si>
    <t xml:space="preserve">DYANA ELIZABETH               </t>
  </si>
  <si>
    <t xml:space="preserve">CAMILA DEL CARMEN             </t>
  </si>
  <si>
    <t xml:space="preserve">CARMEN LORENA                 </t>
  </si>
  <si>
    <t xml:space="preserve">CLAUDIA SOLANGE               </t>
  </si>
  <si>
    <t xml:space="preserve">JULY  PAOLA                   </t>
  </si>
  <si>
    <t xml:space="preserve">EMILIO MANUEL                 </t>
  </si>
  <si>
    <t xml:space="preserve">BASTIAN ARIEL                 </t>
  </si>
  <si>
    <t xml:space="preserve">MARTINES       </t>
  </si>
  <si>
    <t xml:space="preserve">DANILO ERNESTO                </t>
  </si>
  <si>
    <t xml:space="preserve">LILIAN ALICIA                 </t>
  </si>
  <si>
    <t xml:space="preserve">ANDREE LIZ                    </t>
  </si>
  <si>
    <t xml:space="preserve">MAURO JOSE                    </t>
  </si>
  <si>
    <t xml:space="preserve">JORGE AQUILES                 </t>
  </si>
  <si>
    <t xml:space="preserve">GIOVANNA DEL CARMEN           </t>
  </si>
  <si>
    <t xml:space="preserve">REINALDO                      </t>
  </si>
  <si>
    <t xml:space="preserve">GALVARINO EDUARDO             </t>
  </si>
  <si>
    <t xml:space="preserve">REQUENA        </t>
  </si>
  <si>
    <t xml:space="preserve">MARIANO ENRIQUE               </t>
  </si>
  <si>
    <t xml:space="preserve">DEL PICO       </t>
  </si>
  <si>
    <t xml:space="preserve">ELKE MONICA JOSEFINA          </t>
  </si>
  <si>
    <t xml:space="preserve">HUSS           </t>
  </si>
  <si>
    <t xml:space="preserve">PEDRO JULIAN                  </t>
  </si>
  <si>
    <t xml:space="preserve">JORGE BRUNO                   </t>
  </si>
  <si>
    <t xml:space="preserve">SCHWARZLOSE    </t>
  </si>
  <si>
    <t xml:space="preserve">STAPPUNG       </t>
  </si>
  <si>
    <t xml:space="preserve">ANGELICA VERONICA             </t>
  </si>
  <si>
    <t xml:space="preserve">WALDEMAR                      </t>
  </si>
  <si>
    <t xml:space="preserve">JENNIFFER ANDREA              </t>
  </si>
  <si>
    <t xml:space="preserve">PAULA B                       </t>
  </si>
  <si>
    <t xml:space="preserve">PATRICK EDWARD                </t>
  </si>
  <si>
    <t xml:space="preserve">DRAGICEVIC     </t>
  </si>
  <si>
    <t xml:space="preserve">SWANSTON       </t>
  </si>
  <si>
    <t xml:space="preserve">ZULUAGA        </t>
  </si>
  <si>
    <t xml:space="preserve">SUBIABRE       </t>
  </si>
  <si>
    <t xml:space="preserve">MAQUIEIRA      </t>
  </si>
  <si>
    <t xml:space="preserve">SANDRA MARITZA                </t>
  </si>
  <si>
    <t xml:space="preserve">NICOVANI       </t>
  </si>
  <si>
    <t xml:space="preserve">GLADYS DE LOS ANGELES         </t>
  </si>
  <si>
    <t xml:space="preserve">VIVIANA ALEJANDRA             </t>
  </si>
  <si>
    <t xml:space="preserve">VALENTINA SOFIA               </t>
  </si>
  <si>
    <t xml:space="preserve">JOSE ANDRES                   </t>
  </si>
  <si>
    <t xml:space="preserve">SIGNORELLI     </t>
  </si>
  <si>
    <t xml:space="preserve">MARIA DE LOS MILAGROS         </t>
  </si>
  <si>
    <t xml:space="preserve">VON KAULL      </t>
  </si>
  <si>
    <t xml:space="preserve">IÑARRA         </t>
  </si>
  <si>
    <t xml:space="preserve">OLIVIA ANDREA                 </t>
  </si>
  <si>
    <t xml:space="preserve">ANIBAL MARCELO                </t>
  </si>
  <si>
    <t xml:space="preserve">IGNACIA                       </t>
  </si>
  <si>
    <t xml:space="preserve">SANDRA GERENIE                </t>
  </si>
  <si>
    <t xml:space="preserve">VILLELA        </t>
  </si>
  <si>
    <t xml:space="preserve">ARDIZZIONI     </t>
  </si>
  <si>
    <t xml:space="preserve">KAMPS          </t>
  </si>
  <si>
    <t xml:space="preserve">IVAN ALLAN YANCO              </t>
  </si>
  <si>
    <t xml:space="preserve">FRANCISCO RICARDO             </t>
  </si>
  <si>
    <t xml:space="preserve">SUSAN CATHERINE               </t>
  </si>
  <si>
    <t xml:space="preserve">ROSA OLIVIA                   </t>
  </si>
  <si>
    <t xml:space="preserve">SALDAÑA        </t>
  </si>
  <si>
    <t xml:space="preserve">JOANNON        </t>
  </si>
  <si>
    <t xml:space="preserve">SILVIA CAROLINA               </t>
  </si>
  <si>
    <t xml:space="preserve">JUANA HORTENSIA               </t>
  </si>
  <si>
    <t xml:space="preserve">NATHALY DEL CARMEN            </t>
  </si>
  <si>
    <t xml:space="preserve">MICHAEL                       </t>
  </si>
  <si>
    <t xml:space="preserve">BAXTER         </t>
  </si>
  <si>
    <t xml:space="preserve">URSULA BEATRIZ                </t>
  </si>
  <si>
    <t xml:space="preserve">MAURO FABIAN                  </t>
  </si>
  <si>
    <t xml:space="preserve">EBNER          </t>
  </si>
  <si>
    <t xml:space="preserve">LETICIA                       </t>
  </si>
  <si>
    <t xml:space="preserve">GYLLEN         </t>
  </si>
  <si>
    <t xml:space="preserve">RUTH ISABEL                   </t>
  </si>
  <si>
    <t xml:space="preserve">NAVEA          </t>
  </si>
  <si>
    <t xml:space="preserve">ASTE           </t>
  </si>
  <si>
    <t xml:space="preserve">BATEMAN        </t>
  </si>
  <si>
    <t xml:space="preserve">EYLEEN JUDITH                 </t>
  </si>
  <si>
    <t xml:space="preserve">CARLOS URBANO                 </t>
  </si>
  <si>
    <t xml:space="preserve">BUBERT         </t>
  </si>
  <si>
    <t xml:space="preserve">RAIMUNDO ALBERTO              </t>
  </si>
  <si>
    <t xml:space="preserve">MILTHALER      </t>
  </si>
  <si>
    <t xml:space="preserve">VIVALDI        </t>
  </si>
  <si>
    <t xml:space="preserve">BELEN SARAY                   </t>
  </si>
  <si>
    <t xml:space="preserve">FELIPE     ANDRES             </t>
  </si>
  <si>
    <t xml:space="preserve">MYRIAM DEL CARMEN             </t>
  </si>
  <si>
    <t xml:space="preserve">XIMENA PAULETT                </t>
  </si>
  <si>
    <t xml:space="preserve">DENISSE ROSALIA               </t>
  </si>
  <si>
    <t xml:space="preserve">MONICA LUZ                    </t>
  </si>
  <si>
    <t xml:space="preserve">FRANCHESKA DANIELA            </t>
  </si>
  <si>
    <t xml:space="preserve">DAHUABE        </t>
  </si>
  <si>
    <t xml:space="preserve">AMORY                         </t>
  </si>
  <si>
    <t xml:space="preserve">CURTIS         </t>
  </si>
  <si>
    <t xml:space="preserve">CLAUDIO SERGIO                </t>
  </si>
  <si>
    <t xml:space="preserve">FUENTE ALBA    </t>
  </si>
  <si>
    <t xml:space="preserve">HANS DIETER                   </t>
  </si>
  <si>
    <t xml:space="preserve">JESSICA MERCEDES              </t>
  </si>
  <si>
    <t xml:space="preserve">LUIS DAVID                    </t>
  </si>
  <si>
    <t xml:space="preserve">VALENTINA ANTONIA             </t>
  </si>
  <si>
    <t xml:space="preserve">JAQUELINE MARGARITA           </t>
  </si>
  <si>
    <t xml:space="preserve">JESSICA MAGALY                </t>
  </si>
  <si>
    <t xml:space="preserve">FATIMA PILAR                  </t>
  </si>
  <si>
    <t xml:space="preserve">RAMON ALFREDO                 </t>
  </si>
  <si>
    <t xml:space="preserve">CERNA          </t>
  </si>
  <si>
    <t xml:space="preserve">LUCÍA DEL CARMEN              </t>
  </si>
  <si>
    <t xml:space="preserve"> VILLALOBOS    </t>
  </si>
  <si>
    <t xml:space="preserve">INGRID DEL CARMEN             </t>
  </si>
  <si>
    <t xml:space="preserve">SCARLET                       </t>
  </si>
  <si>
    <t xml:space="preserve">OPGAARD        </t>
  </si>
  <si>
    <t>LLAVE PLAN</t>
  </si>
  <si>
    <t>PLAN REASEGURO</t>
  </si>
  <si>
    <t>8-500-PLAN 3-18-50</t>
  </si>
  <si>
    <t>PLAN 2</t>
  </si>
  <si>
    <t>12-1000-PLAN 2-51-65</t>
  </si>
  <si>
    <t>1-PLAN C-300</t>
  </si>
  <si>
    <t>PLAN D</t>
  </si>
  <si>
    <t>8-250-PLAN 4-51-65</t>
  </si>
  <si>
    <t>12-1000-PLAN 3-51-65</t>
  </si>
  <si>
    <t>PLAN 3</t>
  </si>
  <si>
    <t>8-500-PLAN 1-18-50</t>
  </si>
  <si>
    <t>12-1000-PLAN 3-18-50</t>
  </si>
  <si>
    <t>PLAN 4</t>
  </si>
  <si>
    <t>8-250-PLAN 2-51-65</t>
  </si>
  <si>
    <t>12-1000-PLAN 4-51-65</t>
  </si>
  <si>
    <t>12-1000-PLAN 1-18-50</t>
  </si>
  <si>
    <t>8-250-PLAN 1-51-65</t>
  </si>
  <si>
    <t>8-350-PLAN 10-51-65</t>
  </si>
  <si>
    <t>8-800-PLAN 9-18-50</t>
  </si>
  <si>
    <t>12-1000-PLAN 10-51-65</t>
  </si>
  <si>
    <t>12-1000-PLAN 11-51-65</t>
  </si>
  <si>
    <t>8-350-PLAN 11-51-65</t>
  </si>
  <si>
    <t>12-1000-PLAN 12-51-65</t>
  </si>
  <si>
    <t>8-PLAN C-600</t>
  </si>
  <si>
    <t>8-800-PLAN 11-18-50</t>
  </si>
  <si>
    <t>1-PLAN A-600</t>
  </si>
  <si>
    <t>PLAN A</t>
  </si>
  <si>
    <t>12-1000-PLAN 1-51-65</t>
  </si>
  <si>
    <t>1-PLAN A-G-300</t>
  </si>
  <si>
    <t>PLAN GOLD A</t>
  </si>
  <si>
    <t>8-PLAN A-G-300</t>
  </si>
  <si>
    <t>8-PLAN A-600</t>
  </si>
  <si>
    <t>12-1000-PLAN 9-51-65</t>
  </si>
  <si>
    <t>8-500-PLAN 1-51-65</t>
  </si>
  <si>
    <t>12-1000-PLAN 9-18-50</t>
  </si>
  <si>
    <t>8-350-PLAN 12-51-65</t>
  </si>
  <si>
    <t>PLAN 1</t>
  </si>
  <si>
    <t>8-PLAN 19-600</t>
  </si>
  <si>
    <t>8-250-PLAN 3-51-65</t>
  </si>
  <si>
    <t>1-PLAN C-600</t>
  </si>
  <si>
    <t>8-500-PLAN 3-51-65</t>
  </si>
  <si>
    <t>12-1000-PLAN 11-18-50</t>
  </si>
  <si>
    <t>8-350-PLAN 9-51-65</t>
  </si>
  <si>
    <t>8-PLAN 18-300</t>
  </si>
  <si>
    <t>8-PLAN A-G-150</t>
  </si>
  <si>
    <t>8-350-PLAN 4-51-65</t>
  </si>
  <si>
    <t>1-PLAN B-300</t>
  </si>
  <si>
    <t>PLAN B</t>
  </si>
  <si>
    <t>8-PLAN B-300</t>
  </si>
  <si>
    <t>1-PLAN 19-600</t>
  </si>
  <si>
    <t>8-PLAN C-300</t>
  </si>
  <si>
    <t>1-PLAN 17-600</t>
  </si>
  <si>
    <t>1-PLAN A-G-150</t>
  </si>
  <si>
    <t>8-PLAN 17-600</t>
  </si>
  <si>
    <t>1-PLAN D-300</t>
  </si>
  <si>
    <t>8-800-PLAN 11-51-65</t>
  </si>
  <si>
    <t>8-800-PLAN 3-18-50</t>
  </si>
  <si>
    <t>1-PLAN 20-300</t>
  </si>
  <si>
    <t>8-PLAN D-300</t>
  </si>
  <si>
    <t>8-PLAN 20-300</t>
  </si>
  <si>
    <t>1-PLAN 18-300</t>
  </si>
  <si>
    <t>12-1000-PLAN 2-18-50</t>
  </si>
  <si>
    <t>Salud Seguros y Retail</t>
  </si>
  <si>
    <t>Accidentes Personales Seguros y Retail</t>
  </si>
  <si>
    <t>Temporal de Vida Seguros y Retail</t>
  </si>
  <si>
    <t>RAMO FECU DESC</t>
  </si>
  <si>
    <t>202311-202510</t>
  </si>
  <si>
    <t>202111-202310</t>
  </si>
  <si>
    <t>C9</t>
  </si>
  <si>
    <t>CS 2023-2025</t>
  </si>
  <si>
    <t>CS QS (2023)</t>
  </si>
  <si>
    <t>LICITADO</t>
  </si>
  <si>
    <t>NO LICITADO</t>
  </si>
  <si>
    <t>NEGOCIO</t>
  </si>
  <si>
    <t>Colectivos</t>
  </si>
  <si>
    <t>Pyme</t>
  </si>
  <si>
    <t>Individuales</t>
  </si>
  <si>
    <t>201611-201803</t>
  </si>
  <si>
    <t>RUT_CONTRATANTE</t>
  </si>
  <si>
    <t>CERTIFICADO</t>
  </si>
  <si>
    <t>Incendio y Sismo No Licitado RI</t>
  </si>
  <si>
    <t>201204-202403</t>
  </si>
  <si>
    <t>202404-202503</t>
  </si>
  <si>
    <t>Liberty</t>
  </si>
  <si>
    <t>Adicionales a Incendio</t>
  </si>
  <si>
    <t>FORMA_PAGO</t>
  </si>
  <si>
    <t>FACTOR ANUALIZACION</t>
  </si>
  <si>
    <t>U</t>
  </si>
  <si>
    <t>S</t>
  </si>
  <si>
    <t>P</t>
  </si>
  <si>
    <t>FORMA_PAGO_CODIGO</t>
  </si>
  <si>
    <t>Lloyd's 2001</t>
  </si>
  <si>
    <t>Incendio V Region 2024</t>
  </si>
  <si>
    <t>Socavones Edificios de Concon</t>
  </si>
  <si>
    <t>SISTEMA FRONTAL 20/AGOSTO/2023</t>
  </si>
  <si>
    <t>SISTEMA FRONTAL 21/JUNIO/2023</t>
  </si>
  <si>
    <t>SISMO 06 SEPTIEMBRE COQUIMBO</t>
  </si>
  <si>
    <t>Sistema Frontal (20.Agosto.2023)</t>
  </si>
  <si>
    <t>Sistema Frontal (21.Junio.2023)</t>
  </si>
  <si>
    <t>Sismo Coquimbo 06 SEP 2023</t>
  </si>
  <si>
    <t>ACTIVA FC</t>
  </si>
  <si>
    <t>Incendios Zona Sur Feb-2023</t>
  </si>
  <si>
    <t>INCENDIO VIÑA DEL MAR</t>
  </si>
  <si>
    <t>CS QS (2009)</t>
  </si>
  <si>
    <t>CS QS (2010)</t>
  </si>
  <si>
    <t>CS QS (2011)</t>
  </si>
  <si>
    <t xml:space="preserve"> COSTO CLAIMS INTERN HON </t>
  </si>
  <si>
    <t xml:space="preserve"> COSTO CLAIMS PLANTA HON </t>
  </si>
  <si>
    <t xml:space="preserve"> DEVOLUCIÓN </t>
  </si>
  <si>
    <t xml:space="preserve"> FACTURA FLUJO NORMAL </t>
  </si>
  <si>
    <t xml:space="preserve"> FACTURA HONORARIOS </t>
  </si>
  <si>
    <t xml:space="preserve"> FACTURA PROVISIÓN </t>
  </si>
  <si>
    <t xml:space="preserve"> FACTURA SER. FGR </t>
  </si>
  <si>
    <t xml:space="preserve"> FACTURA SER. TATA </t>
  </si>
  <si>
    <t xml:space="preserve"> FACTURA SURASISTENCIA </t>
  </si>
  <si>
    <t xml:space="preserve"> INDEMNIZACIÓN</t>
  </si>
  <si>
    <t xml:space="preserve"> INDEMNIZACIÓN </t>
  </si>
  <si>
    <t xml:space="preserve"> RECUPERO </t>
  </si>
  <si>
    <t>COSTO CLAIMS INTERN HON</t>
  </si>
  <si>
    <t>COSTO CLAIMS PLANTA HON</t>
  </si>
  <si>
    <t>DEVOLUCION</t>
  </si>
  <si>
    <t>DEVOLUCIÓN</t>
  </si>
  <si>
    <t>DEVOLUCIONES</t>
  </si>
  <si>
    <t>FACTURA</t>
  </si>
  <si>
    <t>FACTURA - LIQ OFICIAL</t>
  </si>
  <si>
    <t>FACTURA ENERO 2014</t>
  </si>
  <si>
    <t>FACTURA HONORARIOS</t>
  </si>
  <si>
    <t>FACTURA S.A</t>
  </si>
  <si>
    <t>FACTURA SER. FGR</t>
  </si>
  <si>
    <t>FACTURA SER. TATA</t>
  </si>
  <si>
    <t>FACTURA SERVICE FARAGGI</t>
  </si>
  <si>
    <t>FACTURA SERVICE FGR</t>
  </si>
  <si>
    <t>FACTURA SERVICE TATA</t>
  </si>
  <si>
    <t>FACTURA SURASISTENCIA</t>
  </si>
  <si>
    <t>FACTURA Y SERVICE</t>
  </si>
  <si>
    <t>FACTURAS</t>
  </si>
  <si>
    <t>FACTURAS SURASISTENCIA</t>
  </si>
  <si>
    <t>FACTURAS Y SERVICE</t>
  </si>
  <si>
    <t>INDEMNIZACION</t>
  </si>
  <si>
    <t>INDEMNIZACIÓN</t>
  </si>
  <si>
    <t>INDEMNIZACIONES</t>
  </si>
  <si>
    <t>INDEMNIZACION-J</t>
  </si>
  <si>
    <t>RECUPERO</t>
  </si>
  <si>
    <t>VACIO</t>
  </si>
  <si>
    <t>Lluvias 20 al 22 Mayo</t>
  </si>
  <si>
    <t>Lluvias 6 y 7 Mayo</t>
  </si>
  <si>
    <t xml:space="preserve">Lluvias Zona Centro-Sur Junio </t>
  </si>
  <si>
    <t>Sistema Frontal Centro Sur Junio 2024</t>
  </si>
  <si>
    <t>Lluvias Zona Centro-Sur Junio 2024</t>
  </si>
  <si>
    <t>Sistema Frontal Centro Sur Jun</t>
  </si>
  <si>
    <t>Socavon Junio 2024 Viña de Mar</t>
  </si>
  <si>
    <t xml:space="preserve">Lluvias Zona Centro/Sur Junio </t>
  </si>
  <si>
    <t>Lluvias Zona Centro/Sur Junio 2024</t>
  </si>
  <si>
    <t>18-49</t>
  </si>
  <si>
    <t>80-99</t>
  </si>
  <si>
    <t>Complementario UC</t>
  </si>
  <si>
    <t>202407-202506</t>
  </si>
  <si>
    <t>UC Christus</t>
  </si>
  <si>
    <t>Sismo San Pedro de Atacama 7,3</t>
  </si>
  <si>
    <t xml:space="preserve"> </t>
  </si>
  <si>
    <t>REEMBOLSO DE GASTOS MÉDICOS</t>
  </si>
  <si>
    <t>Lluvias 6 y 7 Mayo 2024</t>
  </si>
  <si>
    <t>Lluvias 20 al 22 Mayo 2024</t>
  </si>
  <si>
    <t>Temporal viento y lluvia Agosto 2024</t>
  </si>
  <si>
    <t>Temporal lluvia 5 y 6 Agosto 2024</t>
  </si>
  <si>
    <t>Chilena</t>
  </si>
  <si>
    <t>Vida_Individual-Fallecimiento</t>
  </si>
  <si>
    <t>Vida_Individual-ITP2/3</t>
  </si>
  <si>
    <t>Vida+AP_Colectivo-EGRA</t>
  </si>
  <si>
    <t>Vida_Individual-EGRA</t>
  </si>
  <si>
    <t>Vida+AP_Colectivo-Fallecimiento</t>
  </si>
  <si>
    <t>Vida+AP_Colectivo-ITP2/3</t>
  </si>
  <si>
    <t>AP_Individual-Desmemb+ITP</t>
  </si>
  <si>
    <t>Vida+AP_Colectivo-Desmemb+ITP</t>
  </si>
  <si>
    <t>AP_Individual-RGM_Acc</t>
  </si>
  <si>
    <t>Vida+AP_Colectivo-RGM_Acc</t>
  </si>
  <si>
    <t>AP_Individual-Inv_Acc</t>
  </si>
  <si>
    <t>Vida+AP_Colectivo-Inv_Acc</t>
  </si>
  <si>
    <t>AP_Individual-Renta_Acc</t>
  </si>
  <si>
    <t>Vida+AP_Colectivo-Renta_Acc</t>
  </si>
  <si>
    <t>AP_Individual-MA</t>
  </si>
  <si>
    <t>Vida+AP_Colectivo-MA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</si>
</sst>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#,##0.00000"/>
    <numFmt numFmtId="165" formatCode="_ * #,##0.00_ ;_ * \-#,##0.00_ ;_ * &quot;-&quot;_ ;_ @_ "/>
    <numFmt numFmtId="166" formatCode="_-* #,##0.00000_-;\-* #,##0.00000_-;_-* &quot;-&quot;??_-;_-@_-"/>
    <numFmt numFmtId="167" formatCode="_ * #,##0.0000_ ;_ * \-#,##0.0000_ ;_ * &quot;-&quot;_ ;_ @_ "/>
    <numFmt numFmtId="168" formatCode="_-* #,##0_-;\-* #,##0_-;_-* &quot;-&quot;??_-;_-@_-"/>
    <numFmt numFmtId="169" formatCode="_-* #,##0.000000_-;\-* #,##0.000000_-;_-* &quot;-&quot;??_-;_-@_-"/>
    <numFmt numFmtId="170" formatCode="#,##0.0000"/>
    <numFmt numFmtId="171" formatCode="#,##0.000000"/>
    <numFmt numFmtId="172" formatCode="#,##0.000"/>
    <numFmt numFmtId="173" formatCode="0.000"/>
    <numFmt numFmtId="174" formatCode="_([$€]* #,##0.00_);_([$€]* \(#,##0.00\);_([$€]* &quot;-&quot;??_);_(@_)"/>
    <numFmt numFmtId="175" formatCode="0.000000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 Narrow"/>
      <family val="2"/>
    </font>
    <font>
      <sz val="8"/>
      <color theme="1"/>
      <name val="Calibri"/>
      <family val="2"/>
      <scheme val="minor"/>
    </font>
    <font>
      <b/>
      <sz val="8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Calibri"/>
      <family val="2"/>
      <scheme val="minor"/>
    </font>
    <font>
      <sz val="8"/>
      <name val="Arial Narrow"/>
      <family val="2"/>
    </font>
    <font>
      <i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7">
    <xf numFmtId="0" fontId="0" fillId="0" borderId="0"/>
    <xf numFmtId="41" fontId="1" fillId="0" borderId="0" applyFont="0" applyFill="0" applyBorder="0" applyAlignment="0" applyProtection="0"/>
    <xf numFmtId="0" fontId="2" fillId="0" borderId="0"/>
    <xf numFmtId="0" fontId="2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1" fillId="0" borderId="0"/>
  </cellStyleXfs>
  <cellXfs count="149">
    <xf numFmtId="0" fontId="0" fillId="0" borderId="0" xfId="0"/>
    <xf numFmtId="0" fontId="3" fillId="2" borderId="0" xfId="2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2" borderId="0" xfId="2" applyFont="1" applyFill="1" applyAlignment="1">
      <alignment horizontal="center" vertical="center" wrapText="1"/>
    </xf>
    <xf numFmtId="9" fontId="4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64" fontId="4" fillId="0" borderId="0" xfId="1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3" fillId="2" borderId="0" xfId="1" applyNumberFormat="1" applyFont="1" applyFill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0" fontId="5" fillId="2" borderId="2" xfId="2" applyFont="1" applyFill="1" applyBorder="1" applyAlignment="1">
      <alignment horizontal="center" vertical="center" wrapText="1"/>
    </xf>
    <xf numFmtId="9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3" fillId="3" borderId="0" xfId="0" quotePrefix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0" fontId="5" fillId="0" borderId="1" xfId="5" applyNumberFormat="1" applyFont="1" applyFill="1" applyBorder="1" applyAlignment="1">
      <alignment horizontal="center" vertical="center" wrapText="1"/>
    </xf>
    <xf numFmtId="166" fontId="5" fillId="0" borderId="1" xfId="4" applyNumberFormat="1" applyFont="1" applyFill="1" applyBorder="1" applyAlignment="1">
      <alignment horizontal="center" vertical="center" wrapText="1"/>
    </xf>
    <xf numFmtId="17" fontId="8" fillId="0" borderId="5" xfId="0" applyNumberFormat="1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9" fillId="0" borderId="4" xfId="3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10" fontId="5" fillId="0" borderId="4" xfId="5" applyNumberFormat="1" applyFont="1" applyFill="1" applyBorder="1" applyAlignment="1">
      <alignment horizontal="center"/>
    </xf>
    <xf numFmtId="167" fontId="9" fillId="0" borderId="4" xfId="1" applyNumberFormat="1" applyFont="1" applyFill="1" applyBorder="1" applyAlignment="1">
      <alignment horizontal="center"/>
    </xf>
    <xf numFmtId="168" fontId="9" fillId="0" borderId="4" xfId="4" applyNumberFormat="1" applyFont="1" applyFill="1" applyBorder="1" applyAlignment="1">
      <alignment horizontal="center"/>
    </xf>
    <xf numFmtId="166" fontId="9" fillId="0" borderId="4" xfId="4" applyNumberFormat="1" applyFont="1" applyFill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4" fontId="5" fillId="4" borderId="1" xfId="0" applyNumberFormat="1" applyFont="1" applyFill="1" applyBorder="1" applyAlignment="1">
      <alignment horizontal="center"/>
    </xf>
    <xf numFmtId="0" fontId="10" fillId="0" borderId="0" xfId="0" applyFont="1" applyAlignment="1">
      <alignment horizontal="left" indent="1"/>
    </xf>
    <xf numFmtId="0" fontId="8" fillId="0" borderId="5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3" applyFont="1" applyAlignment="1">
      <alignment horizontal="center"/>
    </xf>
    <xf numFmtId="0" fontId="5" fillId="0" borderId="0" xfId="0" applyFont="1" applyAlignment="1">
      <alignment horizontal="center"/>
    </xf>
    <xf numFmtId="14" fontId="9" fillId="0" borderId="0" xfId="0" applyNumberFormat="1" applyFont="1" applyAlignment="1">
      <alignment horizontal="center"/>
    </xf>
    <xf numFmtId="10" fontId="5" fillId="0" borderId="0" xfId="5" applyNumberFormat="1" applyFont="1" applyFill="1" applyBorder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8" fontId="9" fillId="0" borderId="0" xfId="4" applyNumberFormat="1" applyFont="1" applyFill="1" applyBorder="1" applyAlignment="1">
      <alignment horizontal="center"/>
    </xf>
    <xf numFmtId="166" fontId="9" fillId="0" borderId="0" xfId="4" applyNumberFormat="1" applyFont="1" applyFill="1" applyBorder="1" applyAlignment="1">
      <alignment horizontal="center"/>
    </xf>
    <xf numFmtId="14" fontId="5" fillId="0" borderId="0" xfId="0" applyNumberFormat="1" applyFont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6" xfId="3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14" fontId="9" fillId="0" borderId="6" xfId="0" applyNumberFormat="1" applyFont="1" applyBorder="1" applyAlignment="1">
      <alignment horizontal="center"/>
    </xf>
    <xf numFmtId="10" fontId="5" fillId="0" borderId="6" xfId="5" applyNumberFormat="1" applyFont="1" applyFill="1" applyBorder="1" applyAlignment="1">
      <alignment horizontal="center"/>
    </xf>
    <xf numFmtId="167" fontId="9" fillId="0" borderId="6" xfId="1" applyNumberFormat="1" applyFont="1" applyFill="1" applyBorder="1" applyAlignment="1">
      <alignment horizontal="center"/>
    </xf>
    <xf numFmtId="166" fontId="9" fillId="0" borderId="6" xfId="4" applyNumberFormat="1" applyFont="1" applyFill="1" applyBorder="1" applyAlignment="1">
      <alignment horizontal="center"/>
    </xf>
    <xf numFmtId="14" fontId="5" fillId="0" borderId="6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3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4" fontId="9" fillId="0" borderId="1" xfId="0" applyNumberFormat="1" applyFont="1" applyBorder="1" applyAlignment="1">
      <alignment horizontal="center"/>
    </xf>
    <xf numFmtId="10" fontId="5" fillId="0" borderId="1" xfId="5" applyNumberFormat="1" applyFont="1" applyFill="1" applyBorder="1" applyAlignment="1">
      <alignment horizontal="center"/>
    </xf>
    <xf numFmtId="167" fontId="9" fillId="0" borderId="1" xfId="1" applyNumberFormat="1" applyFont="1" applyFill="1" applyBorder="1" applyAlignment="1">
      <alignment horizontal="center"/>
    </xf>
    <xf numFmtId="168" fontId="9" fillId="0" borderId="1" xfId="4" applyNumberFormat="1" applyFont="1" applyFill="1" applyBorder="1" applyAlignment="1">
      <alignment horizontal="center"/>
    </xf>
    <xf numFmtId="166" fontId="9" fillId="0" borderId="1" xfId="4" applyNumberFormat="1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0" fontId="9" fillId="0" borderId="1" xfId="0" quotePrefix="1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14" fontId="5" fillId="5" borderId="1" xfId="0" applyNumberFormat="1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14" fontId="5" fillId="6" borderId="1" xfId="0" applyNumberFormat="1" applyFont="1" applyFill="1" applyBorder="1" applyAlignment="1">
      <alignment horizontal="center"/>
    </xf>
    <xf numFmtId="0" fontId="9" fillId="0" borderId="4" xfId="0" quotePrefix="1" applyFont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14" fontId="5" fillId="5" borderId="4" xfId="0" applyNumberFormat="1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4" fontId="5" fillId="7" borderId="1" xfId="0" applyNumberFormat="1" applyFont="1" applyFill="1" applyBorder="1" applyAlignment="1">
      <alignment horizontal="center"/>
    </xf>
    <xf numFmtId="0" fontId="9" fillId="0" borderId="6" xfId="0" quotePrefix="1" applyFont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14" fontId="5" fillId="5" borderId="6" xfId="0" applyNumberFormat="1" applyFont="1" applyFill="1" applyBorder="1" applyAlignment="1">
      <alignment horizontal="center"/>
    </xf>
    <xf numFmtId="169" fontId="9" fillId="0" borderId="4" xfId="4" applyNumberFormat="1" applyFont="1" applyFill="1" applyBorder="1" applyAlignment="1">
      <alignment horizontal="center"/>
    </xf>
    <xf numFmtId="169" fontId="9" fillId="0" borderId="0" xfId="4" applyNumberFormat="1" applyFont="1" applyFill="1" applyBorder="1" applyAlignment="1">
      <alignment horizontal="center"/>
    </xf>
    <xf numFmtId="169" fontId="9" fillId="0" borderId="6" xfId="4" applyNumberFormat="1" applyFont="1" applyFill="1" applyBorder="1" applyAlignment="1">
      <alignment horizontal="center"/>
    </xf>
    <xf numFmtId="169" fontId="9" fillId="0" borderId="1" xfId="4" applyNumberFormat="1" applyFont="1" applyFill="1" applyBorder="1" applyAlignment="1">
      <alignment horizontal="center"/>
    </xf>
    <xf numFmtId="0" fontId="9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9" fillId="9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0" fontId="9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4" fontId="5" fillId="10" borderId="1" xfId="0" applyNumberFormat="1" applyFont="1" applyFill="1" applyBorder="1" applyAlignment="1">
      <alignment horizontal="center"/>
    </xf>
    <xf numFmtId="0" fontId="9" fillId="11" borderId="1" xfId="0" quotePrefix="1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14" fontId="5" fillId="11" borderId="1" xfId="0" applyNumberFormat="1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9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14" fontId="5" fillId="12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4" fontId="5" fillId="3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170" fontId="4" fillId="0" borderId="0" xfId="0" applyNumberFormat="1" applyFont="1" applyAlignment="1">
      <alignment horizontal="center"/>
    </xf>
    <xf numFmtId="9" fontId="11" fillId="0" borderId="0" xfId="0" applyNumberFormat="1" applyFont="1" applyAlignment="1">
      <alignment horizontal="center"/>
    </xf>
    <xf numFmtId="170" fontId="11" fillId="0" borderId="0" xfId="0" applyNumberFormat="1" applyFont="1" applyAlignment="1">
      <alignment horizontal="center"/>
    </xf>
    <xf numFmtId="4" fontId="4" fillId="0" borderId="0" xfId="0" applyNumberFormat="1" applyFont="1" applyAlignment="1">
      <alignment horizontal="center"/>
    </xf>
    <xf numFmtId="171" fontId="4" fillId="0" borderId="0" xfId="0" applyNumberFormat="1" applyFont="1" applyAlignment="1">
      <alignment horizontal="center"/>
    </xf>
    <xf numFmtId="172" fontId="4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5" fillId="13" borderId="0" xfId="2" applyFont="1" applyFill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4" fillId="13" borderId="0" xfId="0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3" fontId="0" fillId="0" borderId="0" xfId="0" applyNumberFormat="1"/>
    <xf numFmtId="172" fontId="12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0" fontId="17" fillId="14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center"/>
    </xf>
    <xf numFmtId="164" fontId="4" fillId="13" borderId="0" xfId="0" applyNumberFormat="1" applyFont="1" applyFill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vertical="center" wrapText="1"/>
    </xf>
    <xf numFmtId="1" fontId="12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center" wrapText="1"/>
    </xf>
    <xf numFmtId="10" fontId="0" fillId="0" borderId="0" xfId="5" applyNumberFormat="1" applyFont="1" applyAlignment="1">
      <alignment horizontal="center" vertical="center"/>
    </xf>
    <xf numFmtId="0" fontId="6" fillId="13" borderId="0" xfId="0" applyFont="1" applyFill="1" applyAlignment="1">
      <alignment horizontal="center"/>
    </xf>
    <xf numFmtId="10" fontId="4" fillId="13" borderId="0" xfId="0" applyNumberFormat="1" applyFont="1" applyFill="1" applyAlignment="1">
      <alignment horizontal="center"/>
    </xf>
    <xf numFmtId="9" fontId="4" fillId="13" borderId="0" xfId="0" applyNumberFormat="1" applyFont="1" applyFill="1" applyAlignment="1">
      <alignment horizontal="center"/>
    </xf>
    <xf numFmtId="164" fontId="4" fillId="13" borderId="0" xfId="1" applyNumberFormat="1" applyFont="1" applyFill="1" applyAlignment="1">
      <alignment horizontal="center"/>
    </xf>
    <xf numFmtId="3" fontId="4" fillId="13" borderId="0" xfId="0" applyNumberFormat="1" applyFont="1" applyFill="1" applyAlignment="1">
      <alignment horizontal="center"/>
    </xf>
    <xf numFmtId="14" fontId="0" fillId="0" borderId="0" xfId="0" applyNumberFormat="1"/>
    <xf numFmtId="0" fontId="21" fillId="0" borderId="0" xfId="0" applyFont="1"/>
    <xf numFmtId="0" fontId="22" fillId="13" borderId="0" xfId="0" applyFont="1" applyFill="1" applyAlignment="1">
      <alignment horizontal="center"/>
    </xf>
    <xf numFmtId="3" fontId="22" fillId="13" borderId="0" xfId="0" applyNumberFormat="1" applyFont="1" applyFill="1" applyAlignment="1">
      <alignment horizontal="center"/>
    </xf>
    <xf numFmtId="175" fontId="4" fillId="0" borderId="0" xfId="0" applyNumberFormat="1" applyFont="1" applyAlignment="1">
      <alignment horizontal="center"/>
    </xf>
    <xf numFmtId="0" fontId="0" fillId="15" borderId="0" xfId="0" applyFill="1" applyAlignment="1">
      <alignment horizontal="center"/>
    </xf>
    <xf numFmtId="9" fontId="11" fillId="13" borderId="0" xfId="0" applyNumberFormat="1" applyFont="1" applyFill="1" applyAlignment="1">
      <alignment horizontal="center"/>
    </xf>
    <xf numFmtId="170" fontId="11" fillId="13" borderId="0" xfId="0" applyNumberFormat="1" applyFont="1" applyFill="1" applyAlignment="1">
      <alignment horizontal="center"/>
    </xf>
    <xf numFmtId="4" fontId="11" fillId="13" borderId="0" xfId="0" applyNumberFormat="1" applyFont="1" applyFill="1" applyAlignment="1">
      <alignment horizontal="center"/>
    </xf>
    <xf numFmtId="10" fontId="11" fillId="13" borderId="0" xfId="0" applyNumberFormat="1" applyFont="1" applyFill="1" applyAlignment="1">
      <alignment horizontal="center"/>
    </xf>
  </cellXfs>
  <cellStyles count="7">
    <cellStyle name="Millares" xfId="4" builtinId="3"/>
    <cellStyle name="Millares [0]" xfId="1" builtinId="6"/>
    <cellStyle name="Normal" xfId="0" builtinId="0"/>
    <cellStyle name="Normal 10" xfId="6" xr:uid="{C881132C-ECD1-4783-937A-B7B58417BF0B}"/>
    <cellStyle name="Normal 2" xfId="3" xr:uid="{00000000-0005-0000-0000-000003000000}"/>
    <cellStyle name="Normal_RvaTotGrales_20094_20090429_15_34_Detalle Polizas" xfId="2" xr:uid="{00000000-0005-0000-0000-000004000000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0426-51D0-473E-932C-00FE2B99335F}">
  <sheetPr filterMode="1">
    <tabColor rgb="FF002060"/>
  </sheetPr>
  <dimension ref="A1:I1876"/>
  <sheetViews>
    <sheetView showGridLines="0" topLeftCell="A1876" zoomScaleNormal="100" workbookViewId="0">
      <selection activeCell="I1879" sqref="I1879:I1897"/>
    </sheetView>
  </sheetViews>
  <sheetFormatPr baseColWidth="10" defaultRowHeight="15" x14ac:dyDescent="0.25"/>
  <cols>
    <col min="1" max="2" width="18.5703125" customWidth="1"/>
    <col min="3" max="6" width="24.28515625" customWidth="1"/>
    <col min="7" max="7" width="18.5703125" customWidth="1"/>
    <col min="8" max="8" width="24.42578125" bestFit="1" customWidth="1"/>
    <col min="9" max="9" width="27.5703125" bestFit="1" customWidth="1"/>
  </cols>
  <sheetData>
    <row r="1" spans="1:9" ht="25.5" x14ac:dyDescent="0.25">
      <c r="A1" s="1" t="s">
        <v>0</v>
      </c>
      <c r="B1" s="1" t="s">
        <v>1</v>
      </c>
      <c r="C1" s="1" t="s">
        <v>123</v>
      </c>
      <c r="D1" s="1" t="s">
        <v>10499</v>
      </c>
      <c r="E1" s="1" t="s">
        <v>10500</v>
      </c>
      <c r="F1" s="1" t="s">
        <v>1638</v>
      </c>
      <c r="G1" s="1" t="s">
        <v>680</v>
      </c>
      <c r="H1" s="1" t="s">
        <v>3</v>
      </c>
      <c r="I1" s="1" t="s">
        <v>119</v>
      </c>
    </row>
    <row r="2" spans="1:9" hidden="1" x14ac:dyDescent="0.25">
      <c r="A2" s="2" t="s">
        <v>4</v>
      </c>
      <c r="B2" s="2">
        <v>270</v>
      </c>
      <c r="C2" s="2">
        <v>12</v>
      </c>
      <c r="D2" s="2" t="s">
        <v>4</v>
      </c>
      <c r="E2" s="2" t="s">
        <v>4</v>
      </c>
      <c r="F2" s="2" t="s">
        <v>4</v>
      </c>
      <c r="G2" s="8">
        <v>44774</v>
      </c>
      <c r="H2" s="2" t="s">
        <v>159</v>
      </c>
      <c r="I2" s="2" t="s">
        <v>142</v>
      </c>
    </row>
    <row r="3" spans="1:9" hidden="1" x14ac:dyDescent="0.25">
      <c r="A3" s="2" t="s">
        <v>4</v>
      </c>
      <c r="B3" s="2">
        <v>271</v>
      </c>
      <c r="C3" s="2">
        <v>12</v>
      </c>
      <c r="D3" s="2" t="s">
        <v>4</v>
      </c>
      <c r="E3" s="2" t="s">
        <v>4</v>
      </c>
      <c r="F3" s="2" t="s">
        <v>4</v>
      </c>
      <c r="G3" s="8">
        <v>44774</v>
      </c>
      <c r="H3" s="2" t="s">
        <v>159</v>
      </c>
      <c r="I3" s="2" t="s">
        <v>142</v>
      </c>
    </row>
    <row r="4" spans="1:9" hidden="1" x14ac:dyDescent="0.25">
      <c r="A4" s="2" t="s">
        <v>4</v>
      </c>
      <c r="B4" s="2">
        <v>277</v>
      </c>
      <c r="C4" s="2">
        <v>12</v>
      </c>
      <c r="D4" s="2" t="s">
        <v>4</v>
      </c>
      <c r="E4" s="2" t="s">
        <v>4</v>
      </c>
      <c r="F4" s="2" t="s">
        <v>4</v>
      </c>
      <c r="G4" s="8">
        <v>44774</v>
      </c>
      <c r="H4" s="2" t="s">
        <v>159</v>
      </c>
      <c r="I4" s="2" t="s">
        <v>142</v>
      </c>
    </row>
    <row r="5" spans="1:9" hidden="1" x14ac:dyDescent="0.25">
      <c r="A5" s="2" t="s">
        <v>4</v>
      </c>
      <c r="B5" s="2">
        <v>278</v>
      </c>
      <c r="C5" s="2">
        <v>12</v>
      </c>
      <c r="D5" s="2" t="s">
        <v>4</v>
      </c>
      <c r="E5" s="2" t="s">
        <v>4</v>
      </c>
      <c r="F5" s="2" t="s">
        <v>4</v>
      </c>
      <c r="G5" s="8">
        <v>44774</v>
      </c>
      <c r="H5" s="2" t="s">
        <v>159</v>
      </c>
      <c r="I5" s="2" t="s">
        <v>142</v>
      </c>
    </row>
    <row r="6" spans="1:9" hidden="1" x14ac:dyDescent="0.25">
      <c r="A6" s="2" t="s">
        <v>4</v>
      </c>
      <c r="B6" s="2">
        <v>288</v>
      </c>
      <c r="C6" s="2">
        <v>12</v>
      </c>
      <c r="D6" s="2" t="s">
        <v>4</v>
      </c>
      <c r="E6" s="2" t="s">
        <v>4</v>
      </c>
      <c r="F6" s="2" t="s">
        <v>4</v>
      </c>
      <c r="G6" s="8">
        <v>44774</v>
      </c>
      <c r="H6" s="2" t="s">
        <v>159</v>
      </c>
      <c r="I6" s="2" t="s">
        <v>142</v>
      </c>
    </row>
    <row r="7" spans="1:9" hidden="1" x14ac:dyDescent="0.25">
      <c r="A7" s="2" t="s">
        <v>4</v>
      </c>
      <c r="B7" s="2">
        <v>289</v>
      </c>
      <c r="C7" s="2">
        <v>12</v>
      </c>
      <c r="D7" s="2" t="s">
        <v>4</v>
      </c>
      <c r="E7" s="2" t="s">
        <v>4</v>
      </c>
      <c r="F7" s="2" t="s">
        <v>4</v>
      </c>
      <c r="G7" s="8">
        <v>44774</v>
      </c>
      <c r="H7" s="2" t="s">
        <v>159</v>
      </c>
      <c r="I7" s="2" t="s">
        <v>142</v>
      </c>
    </row>
    <row r="8" spans="1:9" hidden="1" x14ac:dyDescent="0.25">
      <c r="A8" s="2" t="s">
        <v>4</v>
      </c>
      <c r="B8" s="2">
        <v>290</v>
      </c>
      <c r="C8" s="2">
        <v>12</v>
      </c>
      <c r="D8" s="2" t="s">
        <v>4</v>
      </c>
      <c r="E8" s="2" t="s">
        <v>4</v>
      </c>
      <c r="F8" s="2" t="s">
        <v>4</v>
      </c>
      <c r="G8" s="8">
        <v>44774</v>
      </c>
      <c r="H8" s="2" t="s">
        <v>159</v>
      </c>
      <c r="I8" s="2" t="s">
        <v>142</v>
      </c>
    </row>
    <row r="9" spans="1:9" hidden="1" x14ac:dyDescent="0.25">
      <c r="A9" s="2" t="s">
        <v>4</v>
      </c>
      <c r="B9" s="2">
        <v>291</v>
      </c>
      <c r="C9" s="2">
        <v>12</v>
      </c>
      <c r="D9" s="2" t="s">
        <v>4</v>
      </c>
      <c r="E9" s="2" t="s">
        <v>4</v>
      </c>
      <c r="F9" s="2" t="s">
        <v>4</v>
      </c>
      <c r="G9" s="8">
        <v>44774</v>
      </c>
      <c r="H9" s="2" t="s">
        <v>159</v>
      </c>
      <c r="I9" s="2" t="s">
        <v>142</v>
      </c>
    </row>
    <row r="10" spans="1:9" hidden="1" x14ac:dyDescent="0.25">
      <c r="A10" s="2" t="s">
        <v>4</v>
      </c>
      <c r="B10" s="2">
        <v>326</v>
      </c>
      <c r="C10" s="2">
        <v>12</v>
      </c>
      <c r="D10" s="2" t="s">
        <v>4</v>
      </c>
      <c r="E10" s="2" t="s">
        <v>4</v>
      </c>
      <c r="F10" s="2" t="s">
        <v>4</v>
      </c>
      <c r="G10" s="8">
        <v>44774</v>
      </c>
      <c r="H10" s="2" t="s">
        <v>159</v>
      </c>
      <c r="I10" s="2" t="s">
        <v>142</v>
      </c>
    </row>
    <row r="11" spans="1:9" hidden="1" x14ac:dyDescent="0.25">
      <c r="A11" s="2" t="s">
        <v>4</v>
      </c>
      <c r="B11" s="2">
        <v>328</v>
      </c>
      <c r="C11" s="2">
        <v>12</v>
      </c>
      <c r="D11" s="2" t="s">
        <v>4</v>
      </c>
      <c r="E11" s="2" t="s">
        <v>4</v>
      </c>
      <c r="F11" s="2" t="s">
        <v>4</v>
      </c>
      <c r="G11" s="8">
        <v>44774</v>
      </c>
      <c r="H11" s="2" t="s">
        <v>159</v>
      </c>
      <c r="I11" s="2" t="s">
        <v>142</v>
      </c>
    </row>
    <row r="12" spans="1:9" hidden="1" x14ac:dyDescent="0.25">
      <c r="A12" s="2" t="s">
        <v>4</v>
      </c>
      <c r="B12" s="2">
        <v>329</v>
      </c>
      <c r="C12" s="2">
        <v>12</v>
      </c>
      <c r="D12" s="2" t="s">
        <v>4</v>
      </c>
      <c r="E12" s="2" t="s">
        <v>4</v>
      </c>
      <c r="F12" s="2" t="s">
        <v>4</v>
      </c>
      <c r="G12" s="8">
        <v>44774</v>
      </c>
      <c r="H12" s="2" t="s">
        <v>159</v>
      </c>
      <c r="I12" s="2" t="s">
        <v>142</v>
      </c>
    </row>
    <row r="13" spans="1:9" hidden="1" x14ac:dyDescent="0.25">
      <c r="A13" s="2" t="s">
        <v>4</v>
      </c>
      <c r="B13" s="2">
        <v>353</v>
      </c>
      <c r="C13" s="2">
        <v>12</v>
      </c>
      <c r="D13" s="2" t="s">
        <v>4</v>
      </c>
      <c r="E13" s="2" t="s">
        <v>4</v>
      </c>
      <c r="F13" s="2" t="s">
        <v>4</v>
      </c>
      <c r="G13" s="8">
        <v>44774</v>
      </c>
      <c r="H13" s="2" t="s">
        <v>159</v>
      </c>
      <c r="I13" s="2" t="s">
        <v>142</v>
      </c>
    </row>
    <row r="14" spans="1:9" hidden="1" x14ac:dyDescent="0.25">
      <c r="A14" s="2" t="s">
        <v>4</v>
      </c>
      <c r="B14" s="2">
        <v>45</v>
      </c>
      <c r="C14" s="2">
        <v>27</v>
      </c>
      <c r="D14" s="2" t="s">
        <v>4</v>
      </c>
      <c r="E14" s="2" t="s">
        <v>4</v>
      </c>
      <c r="F14" s="2" t="s">
        <v>4</v>
      </c>
      <c r="G14" s="8" t="s">
        <v>4</v>
      </c>
      <c r="H14" s="2" t="s">
        <v>753</v>
      </c>
      <c r="I14" s="2" t="s">
        <v>754</v>
      </c>
    </row>
    <row r="15" spans="1:9" hidden="1" x14ac:dyDescent="0.25">
      <c r="A15" s="2" t="s">
        <v>4</v>
      </c>
      <c r="B15" s="2">
        <v>46</v>
      </c>
      <c r="C15" s="2">
        <v>27</v>
      </c>
      <c r="D15" s="2" t="s">
        <v>4</v>
      </c>
      <c r="E15" s="2" t="s">
        <v>4</v>
      </c>
      <c r="F15" s="2" t="s">
        <v>4</v>
      </c>
      <c r="G15" s="8" t="s">
        <v>4</v>
      </c>
      <c r="H15" s="2" t="s">
        <v>753</v>
      </c>
      <c r="I15" s="2" t="s">
        <v>754</v>
      </c>
    </row>
    <row r="16" spans="1:9" hidden="1" x14ac:dyDescent="0.25">
      <c r="A16" s="2" t="s">
        <v>4</v>
      </c>
      <c r="B16" s="2">
        <v>47</v>
      </c>
      <c r="C16" s="2">
        <v>27</v>
      </c>
      <c r="D16" s="2" t="s">
        <v>4</v>
      </c>
      <c r="E16" s="2" t="s">
        <v>4</v>
      </c>
      <c r="F16" s="2" t="s">
        <v>4</v>
      </c>
      <c r="G16" s="8" t="s">
        <v>4</v>
      </c>
      <c r="H16" s="2" t="s">
        <v>753</v>
      </c>
      <c r="I16" s="2" t="s">
        <v>754</v>
      </c>
    </row>
    <row r="17" spans="1:9" hidden="1" x14ac:dyDescent="0.25">
      <c r="A17" s="2" t="s">
        <v>4</v>
      </c>
      <c r="B17" s="2">
        <v>48</v>
      </c>
      <c r="C17" s="2">
        <v>27</v>
      </c>
      <c r="D17" s="2" t="s">
        <v>4</v>
      </c>
      <c r="E17" s="2" t="s">
        <v>4</v>
      </c>
      <c r="F17" s="2" t="s">
        <v>4</v>
      </c>
      <c r="G17" s="8" t="s">
        <v>4</v>
      </c>
      <c r="H17" s="2" t="s">
        <v>753</v>
      </c>
      <c r="I17" s="2" t="s">
        <v>754</v>
      </c>
    </row>
    <row r="18" spans="1:9" hidden="1" x14ac:dyDescent="0.25">
      <c r="A18" s="2" t="s">
        <v>4</v>
      </c>
      <c r="B18" s="2">
        <v>60</v>
      </c>
      <c r="C18" s="2">
        <v>27</v>
      </c>
      <c r="D18" s="2" t="s">
        <v>4</v>
      </c>
      <c r="E18" s="2" t="s">
        <v>4</v>
      </c>
      <c r="F18" s="2" t="s">
        <v>4</v>
      </c>
      <c r="G18" s="8" t="s">
        <v>4</v>
      </c>
      <c r="H18" s="2" t="s">
        <v>753</v>
      </c>
      <c r="I18" s="2" t="s">
        <v>754</v>
      </c>
    </row>
    <row r="19" spans="1:9" hidden="1" x14ac:dyDescent="0.25">
      <c r="A19" s="2" t="s">
        <v>4</v>
      </c>
      <c r="B19" s="2">
        <v>61</v>
      </c>
      <c r="C19" s="2">
        <v>27</v>
      </c>
      <c r="D19" s="2" t="s">
        <v>4</v>
      </c>
      <c r="E19" s="2" t="s">
        <v>4</v>
      </c>
      <c r="F19" s="2" t="s">
        <v>4</v>
      </c>
      <c r="G19" s="8" t="s">
        <v>4</v>
      </c>
      <c r="H19" s="2" t="s">
        <v>753</v>
      </c>
      <c r="I19" s="2" t="s">
        <v>754</v>
      </c>
    </row>
    <row r="20" spans="1:9" hidden="1" x14ac:dyDescent="0.25">
      <c r="A20" s="2" t="s">
        <v>4</v>
      </c>
      <c r="B20" s="2">
        <v>73</v>
      </c>
      <c r="C20" s="2">
        <v>27</v>
      </c>
      <c r="D20" s="2" t="s">
        <v>4</v>
      </c>
      <c r="E20" s="2" t="s">
        <v>4</v>
      </c>
      <c r="F20" s="2" t="s">
        <v>4</v>
      </c>
      <c r="G20" s="8" t="s">
        <v>4</v>
      </c>
      <c r="H20" s="2" t="s">
        <v>753</v>
      </c>
      <c r="I20" s="2" t="s">
        <v>754</v>
      </c>
    </row>
    <row r="21" spans="1:9" hidden="1" x14ac:dyDescent="0.25">
      <c r="A21" s="2" t="s">
        <v>4</v>
      </c>
      <c r="B21" s="2">
        <v>74</v>
      </c>
      <c r="C21" s="2">
        <v>27</v>
      </c>
      <c r="D21" s="2" t="s">
        <v>4</v>
      </c>
      <c r="E21" s="2" t="s">
        <v>4</v>
      </c>
      <c r="F21" s="2" t="s">
        <v>4</v>
      </c>
      <c r="G21" s="8" t="s">
        <v>4</v>
      </c>
      <c r="H21" s="2" t="s">
        <v>753</v>
      </c>
      <c r="I21" s="2" t="s">
        <v>754</v>
      </c>
    </row>
    <row r="22" spans="1:9" hidden="1" x14ac:dyDescent="0.25">
      <c r="A22" s="2" t="s">
        <v>4</v>
      </c>
      <c r="B22" s="2">
        <v>86</v>
      </c>
      <c r="C22" s="2">
        <v>27</v>
      </c>
      <c r="D22" s="2" t="s">
        <v>4</v>
      </c>
      <c r="E22" s="2" t="s">
        <v>4</v>
      </c>
      <c r="F22" s="2" t="s">
        <v>4</v>
      </c>
      <c r="G22" s="8" t="s">
        <v>4</v>
      </c>
      <c r="H22" s="2" t="s">
        <v>753</v>
      </c>
      <c r="I22" s="2" t="s">
        <v>754</v>
      </c>
    </row>
    <row r="23" spans="1:9" hidden="1" x14ac:dyDescent="0.25">
      <c r="A23" s="2" t="s">
        <v>4</v>
      </c>
      <c r="B23" s="2">
        <v>87</v>
      </c>
      <c r="C23" s="2">
        <v>27</v>
      </c>
      <c r="D23" s="2" t="s">
        <v>4</v>
      </c>
      <c r="E23" s="2" t="s">
        <v>4</v>
      </c>
      <c r="F23" s="2" t="s">
        <v>4</v>
      </c>
      <c r="G23" s="8" t="s">
        <v>4</v>
      </c>
      <c r="H23" s="2" t="s">
        <v>753</v>
      </c>
      <c r="I23" s="2" t="s">
        <v>754</v>
      </c>
    </row>
    <row r="24" spans="1:9" hidden="1" x14ac:dyDescent="0.25">
      <c r="A24" s="2" t="s">
        <v>4</v>
      </c>
      <c r="B24" s="2">
        <v>110</v>
      </c>
      <c r="C24" s="2">
        <v>27</v>
      </c>
      <c r="D24" s="2" t="s">
        <v>4</v>
      </c>
      <c r="E24" s="2" t="s">
        <v>4</v>
      </c>
      <c r="F24" s="2" t="s">
        <v>4</v>
      </c>
      <c r="G24" s="8" t="s">
        <v>4</v>
      </c>
      <c r="H24" s="2" t="s">
        <v>753</v>
      </c>
      <c r="I24" s="2" t="s">
        <v>754</v>
      </c>
    </row>
    <row r="25" spans="1:9" hidden="1" x14ac:dyDescent="0.25">
      <c r="A25" s="2" t="s">
        <v>4</v>
      </c>
      <c r="B25" s="2">
        <v>111</v>
      </c>
      <c r="C25" s="2">
        <v>27</v>
      </c>
      <c r="D25" s="2" t="s">
        <v>4</v>
      </c>
      <c r="E25" s="2" t="s">
        <v>4</v>
      </c>
      <c r="F25" s="2" t="s">
        <v>4</v>
      </c>
      <c r="G25" s="8" t="s">
        <v>4</v>
      </c>
      <c r="H25" s="2" t="s">
        <v>753</v>
      </c>
      <c r="I25" s="2" t="s">
        <v>754</v>
      </c>
    </row>
    <row r="26" spans="1:9" hidden="1" x14ac:dyDescent="0.25">
      <c r="A26" s="2" t="s">
        <v>4</v>
      </c>
      <c r="B26" s="2">
        <v>128</v>
      </c>
      <c r="C26" s="2">
        <v>27</v>
      </c>
      <c r="D26" s="2" t="s">
        <v>4</v>
      </c>
      <c r="E26" s="2" t="s">
        <v>4</v>
      </c>
      <c r="F26" s="2" t="s">
        <v>4</v>
      </c>
      <c r="G26" s="8" t="s">
        <v>4</v>
      </c>
      <c r="H26" s="2" t="s">
        <v>753</v>
      </c>
      <c r="I26" s="2" t="s">
        <v>754</v>
      </c>
    </row>
    <row r="27" spans="1:9" hidden="1" x14ac:dyDescent="0.25">
      <c r="A27" s="2" t="s">
        <v>4</v>
      </c>
      <c r="B27" s="2">
        <v>131</v>
      </c>
      <c r="C27" s="2">
        <v>27</v>
      </c>
      <c r="D27" s="2" t="s">
        <v>4</v>
      </c>
      <c r="E27" s="2" t="s">
        <v>4</v>
      </c>
      <c r="F27" s="2" t="s">
        <v>4</v>
      </c>
      <c r="G27" s="8" t="s">
        <v>4</v>
      </c>
      <c r="H27" s="2" t="s">
        <v>753</v>
      </c>
      <c r="I27" s="2" t="s">
        <v>754</v>
      </c>
    </row>
    <row r="28" spans="1:9" hidden="1" x14ac:dyDescent="0.25">
      <c r="A28" s="2" t="s">
        <v>4</v>
      </c>
      <c r="B28" s="2">
        <v>132</v>
      </c>
      <c r="C28" s="2">
        <v>27</v>
      </c>
      <c r="D28" s="2" t="s">
        <v>4</v>
      </c>
      <c r="E28" s="2" t="s">
        <v>4</v>
      </c>
      <c r="F28" s="2" t="s">
        <v>4</v>
      </c>
      <c r="G28" s="8" t="s">
        <v>4</v>
      </c>
      <c r="H28" s="2" t="s">
        <v>753</v>
      </c>
      <c r="I28" s="2" t="s">
        <v>754</v>
      </c>
    </row>
    <row r="29" spans="1:9" hidden="1" x14ac:dyDescent="0.25">
      <c r="A29" s="2" t="s">
        <v>4</v>
      </c>
      <c r="B29" s="2">
        <v>165</v>
      </c>
      <c r="C29" s="2">
        <v>27</v>
      </c>
      <c r="D29" s="2" t="s">
        <v>4</v>
      </c>
      <c r="E29" s="2" t="s">
        <v>4</v>
      </c>
      <c r="F29" s="2" t="s">
        <v>4</v>
      </c>
      <c r="G29" s="8" t="s">
        <v>4</v>
      </c>
      <c r="H29" s="2" t="s">
        <v>753</v>
      </c>
      <c r="I29" s="2" t="s">
        <v>754</v>
      </c>
    </row>
    <row r="30" spans="1:9" hidden="1" x14ac:dyDescent="0.25">
      <c r="A30" s="2" t="s">
        <v>4</v>
      </c>
      <c r="B30" s="2">
        <v>166</v>
      </c>
      <c r="C30" s="2">
        <v>27</v>
      </c>
      <c r="D30" s="2" t="s">
        <v>4</v>
      </c>
      <c r="E30" s="2" t="s">
        <v>4</v>
      </c>
      <c r="F30" s="2" t="s">
        <v>4</v>
      </c>
      <c r="G30" s="8" t="s">
        <v>4</v>
      </c>
      <c r="H30" s="2" t="s">
        <v>753</v>
      </c>
      <c r="I30" s="2" t="s">
        <v>754</v>
      </c>
    </row>
    <row r="31" spans="1:9" hidden="1" x14ac:dyDescent="0.25">
      <c r="A31" s="2" t="s">
        <v>4</v>
      </c>
      <c r="B31" s="2">
        <v>201</v>
      </c>
      <c r="C31" s="2">
        <v>27</v>
      </c>
      <c r="D31" s="2" t="s">
        <v>4</v>
      </c>
      <c r="E31" s="2" t="s">
        <v>4</v>
      </c>
      <c r="F31" s="2" t="s">
        <v>4</v>
      </c>
      <c r="G31" s="8" t="s">
        <v>4</v>
      </c>
      <c r="H31" s="2" t="s">
        <v>753</v>
      </c>
      <c r="I31" s="2" t="s">
        <v>754</v>
      </c>
    </row>
    <row r="32" spans="1:9" hidden="1" x14ac:dyDescent="0.25">
      <c r="A32" s="2" t="s">
        <v>4</v>
      </c>
      <c r="B32" s="2">
        <v>202</v>
      </c>
      <c r="C32" s="2">
        <v>27</v>
      </c>
      <c r="D32" s="2" t="s">
        <v>4</v>
      </c>
      <c r="E32" s="2" t="s">
        <v>4</v>
      </c>
      <c r="F32" s="2" t="s">
        <v>4</v>
      </c>
      <c r="G32" s="8" t="s">
        <v>4</v>
      </c>
      <c r="H32" s="2" t="s">
        <v>753</v>
      </c>
      <c r="I32" s="2" t="s">
        <v>754</v>
      </c>
    </row>
    <row r="33" spans="1:9" hidden="1" x14ac:dyDescent="0.25">
      <c r="A33" s="2" t="s">
        <v>4</v>
      </c>
      <c r="B33" s="2">
        <v>212</v>
      </c>
      <c r="C33" s="2">
        <v>27</v>
      </c>
      <c r="D33" s="2" t="s">
        <v>4</v>
      </c>
      <c r="E33" s="2" t="s">
        <v>4</v>
      </c>
      <c r="F33" s="2" t="s">
        <v>4</v>
      </c>
      <c r="G33" s="8" t="s">
        <v>4</v>
      </c>
      <c r="H33" s="2" t="s">
        <v>753</v>
      </c>
      <c r="I33" s="2" t="s">
        <v>754</v>
      </c>
    </row>
    <row r="34" spans="1:9" hidden="1" x14ac:dyDescent="0.25">
      <c r="A34" s="2" t="s">
        <v>4</v>
      </c>
      <c r="B34" s="2">
        <v>213</v>
      </c>
      <c r="C34" s="2">
        <v>27</v>
      </c>
      <c r="D34" s="2" t="s">
        <v>4</v>
      </c>
      <c r="E34" s="2" t="s">
        <v>4</v>
      </c>
      <c r="F34" s="2" t="s">
        <v>4</v>
      </c>
      <c r="G34" s="8" t="s">
        <v>4</v>
      </c>
      <c r="H34" s="2" t="s">
        <v>753</v>
      </c>
      <c r="I34" s="2" t="s">
        <v>754</v>
      </c>
    </row>
    <row r="35" spans="1:9" hidden="1" x14ac:dyDescent="0.25">
      <c r="A35" s="2" t="s">
        <v>4</v>
      </c>
      <c r="B35" s="2">
        <v>215</v>
      </c>
      <c r="C35" s="2">
        <v>27</v>
      </c>
      <c r="D35" s="2" t="s">
        <v>4</v>
      </c>
      <c r="E35" s="2" t="s">
        <v>4</v>
      </c>
      <c r="F35" s="2" t="s">
        <v>4</v>
      </c>
      <c r="G35" s="8" t="s">
        <v>4</v>
      </c>
      <c r="H35" s="2" t="s">
        <v>753</v>
      </c>
      <c r="I35" s="2" t="s">
        <v>754</v>
      </c>
    </row>
    <row r="36" spans="1:9" hidden="1" x14ac:dyDescent="0.25">
      <c r="A36" s="2" t="s">
        <v>4</v>
      </c>
      <c r="B36" s="2">
        <v>216</v>
      </c>
      <c r="C36" s="2">
        <v>27</v>
      </c>
      <c r="D36" s="2" t="s">
        <v>4</v>
      </c>
      <c r="E36" s="2" t="s">
        <v>4</v>
      </c>
      <c r="F36" s="2" t="s">
        <v>4</v>
      </c>
      <c r="G36" s="8" t="s">
        <v>4</v>
      </c>
      <c r="H36" s="2" t="s">
        <v>753</v>
      </c>
      <c r="I36" s="2" t="s">
        <v>754</v>
      </c>
    </row>
    <row r="37" spans="1:9" hidden="1" x14ac:dyDescent="0.25">
      <c r="A37" s="2" t="s">
        <v>4</v>
      </c>
      <c r="B37" s="2">
        <v>227</v>
      </c>
      <c r="C37" s="2">
        <v>27</v>
      </c>
      <c r="D37" s="2" t="s">
        <v>4</v>
      </c>
      <c r="E37" s="2" t="s">
        <v>4</v>
      </c>
      <c r="F37" s="2" t="s">
        <v>4</v>
      </c>
      <c r="G37" s="8" t="s">
        <v>4</v>
      </c>
      <c r="H37" s="2" t="s">
        <v>753</v>
      </c>
      <c r="I37" s="2" t="s">
        <v>754</v>
      </c>
    </row>
    <row r="38" spans="1:9" hidden="1" x14ac:dyDescent="0.25">
      <c r="A38" s="2" t="s">
        <v>4</v>
      </c>
      <c r="B38" s="2">
        <v>228</v>
      </c>
      <c r="C38" s="2">
        <v>27</v>
      </c>
      <c r="D38" s="2" t="s">
        <v>4</v>
      </c>
      <c r="E38" s="2" t="s">
        <v>4</v>
      </c>
      <c r="F38" s="2" t="s">
        <v>4</v>
      </c>
      <c r="G38" s="8" t="s">
        <v>4</v>
      </c>
      <c r="H38" s="2" t="s">
        <v>753</v>
      </c>
      <c r="I38" s="2" t="s">
        <v>754</v>
      </c>
    </row>
    <row r="39" spans="1:9" hidden="1" x14ac:dyDescent="0.25">
      <c r="A39" s="2" t="s">
        <v>4</v>
      </c>
      <c r="B39" s="2">
        <v>229</v>
      </c>
      <c r="C39" s="2">
        <v>27</v>
      </c>
      <c r="D39" s="2" t="s">
        <v>4</v>
      </c>
      <c r="E39" s="2" t="s">
        <v>4</v>
      </c>
      <c r="F39" s="2" t="s">
        <v>4</v>
      </c>
      <c r="G39" s="8" t="s">
        <v>4</v>
      </c>
      <c r="H39" s="2" t="s">
        <v>753</v>
      </c>
      <c r="I39" s="2" t="s">
        <v>754</v>
      </c>
    </row>
    <row r="40" spans="1:9" hidden="1" x14ac:dyDescent="0.25">
      <c r="A40" s="2" t="s">
        <v>4</v>
      </c>
      <c r="B40" s="2">
        <v>230</v>
      </c>
      <c r="C40" s="2">
        <v>27</v>
      </c>
      <c r="D40" s="2" t="s">
        <v>4</v>
      </c>
      <c r="E40" s="2" t="s">
        <v>4</v>
      </c>
      <c r="F40" s="2" t="s">
        <v>4</v>
      </c>
      <c r="G40" s="8" t="s">
        <v>4</v>
      </c>
      <c r="H40" s="2" t="s">
        <v>753</v>
      </c>
      <c r="I40" s="2" t="s">
        <v>754</v>
      </c>
    </row>
    <row r="41" spans="1:9" hidden="1" x14ac:dyDescent="0.25">
      <c r="A41" s="2" t="s">
        <v>4</v>
      </c>
      <c r="B41" s="2">
        <v>240</v>
      </c>
      <c r="C41" s="2">
        <v>27</v>
      </c>
      <c r="D41" s="2" t="s">
        <v>4</v>
      </c>
      <c r="E41" s="2" t="s">
        <v>4</v>
      </c>
      <c r="F41" s="2" t="s">
        <v>4</v>
      </c>
      <c r="G41" s="8" t="s">
        <v>4</v>
      </c>
      <c r="H41" s="2" t="s">
        <v>753</v>
      </c>
      <c r="I41" s="2" t="s">
        <v>754</v>
      </c>
    </row>
    <row r="42" spans="1:9" hidden="1" x14ac:dyDescent="0.25">
      <c r="A42" s="2" t="s">
        <v>4</v>
      </c>
      <c r="B42" s="2">
        <v>241</v>
      </c>
      <c r="C42" s="2">
        <v>27</v>
      </c>
      <c r="D42" s="2" t="s">
        <v>4</v>
      </c>
      <c r="E42" s="2" t="s">
        <v>4</v>
      </c>
      <c r="F42" s="2" t="s">
        <v>4</v>
      </c>
      <c r="G42" s="8" t="s">
        <v>4</v>
      </c>
      <c r="H42" s="2" t="s">
        <v>753</v>
      </c>
      <c r="I42" s="2" t="s">
        <v>754</v>
      </c>
    </row>
    <row r="43" spans="1:9" hidden="1" x14ac:dyDescent="0.25">
      <c r="A43" s="2" t="s">
        <v>4</v>
      </c>
      <c r="B43" s="2">
        <v>257</v>
      </c>
      <c r="C43" s="2">
        <v>27</v>
      </c>
      <c r="D43" s="2" t="s">
        <v>4</v>
      </c>
      <c r="E43" s="2" t="s">
        <v>4</v>
      </c>
      <c r="F43" s="2" t="s">
        <v>4</v>
      </c>
      <c r="G43" s="8" t="s">
        <v>4</v>
      </c>
      <c r="H43" s="2" t="s">
        <v>753</v>
      </c>
      <c r="I43" s="2" t="s">
        <v>754</v>
      </c>
    </row>
    <row r="44" spans="1:9" hidden="1" x14ac:dyDescent="0.25">
      <c r="A44" s="2" t="s">
        <v>4</v>
      </c>
      <c r="B44" s="2">
        <v>258</v>
      </c>
      <c r="C44" s="2">
        <v>27</v>
      </c>
      <c r="D44" s="2" t="s">
        <v>4</v>
      </c>
      <c r="E44" s="2" t="s">
        <v>4</v>
      </c>
      <c r="F44" s="2" t="s">
        <v>4</v>
      </c>
      <c r="G44" s="8" t="s">
        <v>4</v>
      </c>
      <c r="H44" s="2" t="s">
        <v>753</v>
      </c>
      <c r="I44" s="2" t="s">
        <v>754</v>
      </c>
    </row>
    <row r="45" spans="1:9" hidden="1" x14ac:dyDescent="0.25">
      <c r="A45" s="2" t="s">
        <v>4</v>
      </c>
      <c r="B45" s="2">
        <v>259</v>
      </c>
      <c r="C45" s="2">
        <v>27</v>
      </c>
      <c r="D45" s="2" t="s">
        <v>4</v>
      </c>
      <c r="E45" s="2" t="s">
        <v>4</v>
      </c>
      <c r="F45" s="2" t="s">
        <v>4</v>
      </c>
      <c r="G45" s="8" t="s">
        <v>4</v>
      </c>
      <c r="H45" s="2" t="s">
        <v>753</v>
      </c>
      <c r="I45" s="2" t="s">
        <v>754</v>
      </c>
    </row>
    <row r="46" spans="1:9" hidden="1" x14ac:dyDescent="0.25">
      <c r="A46" s="2" t="s">
        <v>4</v>
      </c>
      <c r="B46" s="2">
        <v>260</v>
      </c>
      <c r="C46" s="2">
        <v>27</v>
      </c>
      <c r="D46" s="2" t="s">
        <v>4</v>
      </c>
      <c r="E46" s="2" t="s">
        <v>4</v>
      </c>
      <c r="F46" s="2" t="s">
        <v>4</v>
      </c>
      <c r="G46" s="8" t="s">
        <v>4</v>
      </c>
      <c r="H46" s="2" t="s">
        <v>753</v>
      </c>
      <c r="I46" s="2" t="s">
        <v>754</v>
      </c>
    </row>
    <row r="47" spans="1:9" hidden="1" x14ac:dyDescent="0.25">
      <c r="A47" s="2" t="s">
        <v>4</v>
      </c>
      <c r="B47" s="2">
        <v>261</v>
      </c>
      <c r="C47" s="2">
        <v>27</v>
      </c>
      <c r="D47" s="2" t="s">
        <v>4</v>
      </c>
      <c r="E47" s="2" t="s">
        <v>4</v>
      </c>
      <c r="F47" s="2" t="s">
        <v>4</v>
      </c>
      <c r="G47" s="8" t="s">
        <v>4</v>
      </c>
      <c r="H47" s="2" t="s">
        <v>753</v>
      </c>
      <c r="I47" s="2" t="s">
        <v>754</v>
      </c>
    </row>
    <row r="48" spans="1:9" hidden="1" x14ac:dyDescent="0.25">
      <c r="A48" s="2" t="s">
        <v>4</v>
      </c>
      <c r="B48" s="2">
        <v>262</v>
      </c>
      <c r="C48" s="2">
        <v>27</v>
      </c>
      <c r="D48" s="2" t="s">
        <v>4</v>
      </c>
      <c r="E48" s="2" t="s">
        <v>4</v>
      </c>
      <c r="F48" s="2" t="s">
        <v>4</v>
      </c>
      <c r="G48" s="8" t="s">
        <v>4</v>
      </c>
      <c r="H48" s="2" t="s">
        <v>753</v>
      </c>
      <c r="I48" s="2" t="s">
        <v>754</v>
      </c>
    </row>
    <row r="49" spans="1:9" hidden="1" x14ac:dyDescent="0.25">
      <c r="A49" s="2" t="s">
        <v>4</v>
      </c>
      <c r="B49" s="2">
        <v>295</v>
      </c>
      <c r="C49" s="2">
        <v>27</v>
      </c>
      <c r="D49" s="2" t="s">
        <v>4</v>
      </c>
      <c r="E49" s="2" t="s">
        <v>4</v>
      </c>
      <c r="F49" s="2" t="s">
        <v>4</v>
      </c>
      <c r="G49" s="8" t="s">
        <v>4</v>
      </c>
      <c r="H49" s="2" t="s">
        <v>753</v>
      </c>
      <c r="I49" s="2" t="s">
        <v>754</v>
      </c>
    </row>
    <row r="50" spans="1:9" hidden="1" x14ac:dyDescent="0.25">
      <c r="A50" s="2" t="s">
        <v>4</v>
      </c>
      <c r="B50" s="2">
        <v>296</v>
      </c>
      <c r="C50" s="2">
        <v>27</v>
      </c>
      <c r="D50" s="2" t="s">
        <v>4</v>
      </c>
      <c r="E50" s="2" t="s">
        <v>4</v>
      </c>
      <c r="F50" s="2" t="s">
        <v>4</v>
      </c>
      <c r="G50" s="8" t="s">
        <v>4</v>
      </c>
      <c r="H50" s="2" t="s">
        <v>753</v>
      </c>
      <c r="I50" s="2" t="s">
        <v>754</v>
      </c>
    </row>
    <row r="51" spans="1:9" hidden="1" x14ac:dyDescent="0.25">
      <c r="A51" s="2" t="s">
        <v>4</v>
      </c>
      <c r="B51" s="2">
        <v>297</v>
      </c>
      <c r="C51" s="2">
        <v>27</v>
      </c>
      <c r="D51" s="2" t="s">
        <v>4</v>
      </c>
      <c r="E51" s="2" t="s">
        <v>4</v>
      </c>
      <c r="F51" s="2" t="s">
        <v>4</v>
      </c>
      <c r="G51" s="8" t="s">
        <v>4</v>
      </c>
      <c r="H51" s="2" t="s">
        <v>753</v>
      </c>
      <c r="I51" s="2" t="s">
        <v>754</v>
      </c>
    </row>
    <row r="52" spans="1:9" hidden="1" x14ac:dyDescent="0.25">
      <c r="A52" s="2" t="s">
        <v>4</v>
      </c>
      <c r="B52" s="2">
        <v>298</v>
      </c>
      <c r="C52" s="2">
        <v>27</v>
      </c>
      <c r="D52" s="2" t="s">
        <v>4</v>
      </c>
      <c r="E52" s="2" t="s">
        <v>4</v>
      </c>
      <c r="F52" s="2" t="s">
        <v>4</v>
      </c>
      <c r="G52" s="8" t="s">
        <v>4</v>
      </c>
      <c r="H52" s="2" t="s">
        <v>753</v>
      </c>
      <c r="I52" s="2" t="s">
        <v>754</v>
      </c>
    </row>
    <row r="53" spans="1:9" hidden="1" x14ac:dyDescent="0.25">
      <c r="A53" s="2" t="s">
        <v>4</v>
      </c>
      <c r="B53" s="2">
        <v>299</v>
      </c>
      <c r="C53" s="2">
        <v>27</v>
      </c>
      <c r="D53" s="2" t="s">
        <v>4</v>
      </c>
      <c r="E53" s="2" t="s">
        <v>4</v>
      </c>
      <c r="F53" s="2" t="s">
        <v>4</v>
      </c>
      <c r="G53" s="8" t="s">
        <v>4</v>
      </c>
      <c r="H53" s="2" t="s">
        <v>753</v>
      </c>
      <c r="I53" s="2" t="s">
        <v>754</v>
      </c>
    </row>
    <row r="54" spans="1:9" hidden="1" x14ac:dyDescent="0.25">
      <c r="A54" s="2" t="s">
        <v>4</v>
      </c>
      <c r="B54" s="2">
        <v>300</v>
      </c>
      <c r="C54" s="2">
        <v>27</v>
      </c>
      <c r="D54" s="2" t="s">
        <v>4</v>
      </c>
      <c r="E54" s="2" t="s">
        <v>4</v>
      </c>
      <c r="F54" s="2" t="s">
        <v>4</v>
      </c>
      <c r="G54" s="8" t="s">
        <v>4</v>
      </c>
      <c r="H54" s="2" t="s">
        <v>753</v>
      </c>
      <c r="I54" s="2" t="s">
        <v>754</v>
      </c>
    </row>
    <row r="55" spans="1:9" hidden="1" x14ac:dyDescent="0.25">
      <c r="A55" s="2" t="s">
        <v>4</v>
      </c>
      <c r="B55" s="2">
        <v>301</v>
      </c>
      <c r="C55" s="2">
        <v>27</v>
      </c>
      <c r="D55" s="2" t="s">
        <v>4</v>
      </c>
      <c r="E55" s="2" t="s">
        <v>4</v>
      </c>
      <c r="F55" s="2" t="s">
        <v>4</v>
      </c>
      <c r="G55" s="8" t="s">
        <v>4</v>
      </c>
      <c r="H55" s="2" t="s">
        <v>753</v>
      </c>
      <c r="I55" s="2" t="s">
        <v>754</v>
      </c>
    </row>
    <row r="56" spans="1:9" hidden="1" x14ac:dyDescent="0.25">
      <c r="A56" s="2" t="s">
        <v>4</v>
      </c>
      <c r="B56" s="2">
        <v>302</v>
      </c>
      <c r="C56" s="2">
        <v>27</v>
      </c>
      <c r="D56" s="2" t="s">
        <v>4</v>
      </c>
      <c r="E56" s="2" t="s">
        <v>4</v>
      </c>
      <c r="F56" s="2" t="s">
        <v>4</v>
      </c>
      <c r="G56" s="8" t="s">
        <v>4</v>
      </c>
      <c r="H56" s="2" t="s">
        <v>753</v>
      </c>
      <c r="I56" s="2" t="s">
        <v>754</v>
      </c>
    </row>
    <row r="57" spans="1:9" hidden="1" x14ac:dyDescent="0.25">
      <c r="A57" s="2" t="s">
        <v>4</v>
      </c>
      <c r="B57" s="2">
        <v>303</v>
      </c>
      <c r="C57" s="2">
        <v>27</v>
      </c>
      <c r="D57" s="2" t="s">
        <v>4</v>
      </c>
      <c r="E57" s="2" t="s">
        <v>4</v>
      </c>
      <c r="F57" s="2" t="s">
        <v>4</v>
      </c>
      <c r="G57" s="8" t="s">
        <v>4</v>
      </c>
      <c r="H57" s="2" t="s">
        <v>753</v>
      </c>
      <c r="I57" s="2" t="s">
        <v>754</v>
      </c>
    </row>
    <row r="58" spans="1:9" hidden="1" x14ac:dyDescent="0.25">
      <c r="A58" s="2" t="s">
        <v>4</v>
      </c>
      <c r="B58" s="2">
        <v>304</v>
      </c>
      <c r="C58" s="2">
        <v>27</v>
      </c>
      <c r="D58" s="2" t="s">
        <v>4</v>
      </c>
      <c r="E58" s="2" t="s">
        <v>4</v>
      </c>
      <c r="F58" s="2" t="s">
        <v>4</v>
      </c>
      <c r="G58" s="8" t="s">
        <v>4</v>
      </c>
      <c r="H58" s="2" t="s">
        <v>753</v>
      </c>
      <c r="I58" s="2" t="s">
        <v>754</v>
      </c>
    </row>
    <row r="59" spans="1:9" hidden="1" x14ac:dyDescent="0.25">
      <c r="A59" s="2" t="s">
        <v>4</v>
      </c>
      <c r="B59" s="2">
        <v>305</v>
      </c>
      <c r="C59" s="2">
        <v>27</v>
      </c>
      <c r="D59" s="2" t="s">
        <v>4</v>
      </c>
      <c r="E59" s="2" t="s">
        <v>4</v>
      </c>
      <c r="F59" s="2" t="s">
        <v>4</v>
      </c>
      <c r="G59" s="8" t="s">
        <v>4</v>
      </c>
      <c r="H59" s="2" t="s">
        <v>753</v>
      </c>
      <c r="I59" s="2" t="s">
        <v>754</v>
      </c>
    </row>
    <row r="60" spans="1:9" hidden="1" x14ac:dyDescent="0.25">
      <c r="A60" s="2" t="s">
        <v>4</v>
      </c>
      <c r="B60" s="2">
        <v>306</v>
      </c>
      <c r="C60" s="2">
        <v>27</v>
      </c>
      <c r="D60" s="2" t="s">
        <v>4</v>
      </c>
      <c r="E60" s="2" t="s">
        <v>4</v>
      </c>
      <c r="F60" s="2" t="s">
        <v>4</v>
      </c>
      <c r="G60" s="8" t="s">
        <v>4</v>
      </c>
      <c r="H60" s="2" t="s">
        <v>753</v>
      </c>
      <c r="I60" s="2" t="s">
        <v>754</v>
      </c>
    </row>
    <row r="61" spans="1:9" hidden="1" x14ac:dyDescent="0.25">
      <c r="A61" s="2" t="s">
        <v>4</v>
      </c>
      <c r="B61" s="2">
        <v>307</v>
      </c>
      <c r="C61" s="2">
        <v>27</v>
      </c>
      <c r="D61" s="2" t="s">
        <v>4</v>
      </c>
      <c r="E61" s="2" t="s">
        <v>4</v>
      </c>
      <c r="F61" s="2" t="s">
        <v>4</v>
      </c>
      <c r="G61" s="8" t="s">
        <v>4</v>
      </c>
      <c r="H61" s="2" t="s">
        <v>753</v>
      </c>
      <c r="I61" s="2" t="s">
        <v>754</v>
      </c>
    </row>
    <row r="62" spans="1:9" hidden="1" x14ac:dyDescent="0.25">
      <c r="A62" s="2" t="s">
        <v>4</v>
      </c>
      <c r="B62" s="2">
        <v>308</v>
      </c>
      <c r="C62" s="2">
        <v>27</v>
      </c>
      <c r="D62" s="2" t="s">
        <v>4</v>
      </c>
      <c r="E62" s="2" t="s">
        <v>4</v>
      </c>
      <c r="F62" s="2" t="s">
        <v>4</v>
      </c>
      <c r="G62" s="8" t="s">
        <v>4</v>
      </c>
      <c r="H62" s="2" t="s">
        <v>753</v>
      </c>
      <c r="I62" s="2" t="s">
        <v>754</v>
      </c>
    </row>
    <row r="63" spans="1:9" hidden="1" x14ac:dyDescent="0.25">
      <c r="A63" s="2" t="s">
        <v>4</v>
      </c>
      <c r="B63" s="2">
        <v>309</v>
      </c>
      <c r="C63" s="2">
        <v>27</v>
      </c>
      <c r="D63" s="2" t="s">
        <v>4</v>
      </c>
      <c r="E63" s="2" t="s">
        <v>4</v>
      </c>
      <c r="F63" s="2" t="s">
        <v>4</v>
      </c>
      <c r="G63" s="8" t="s">
        <v>4</v>
      </c>
      <c r="H63" s="2" t="s">
        <v>753</v>
      </c>
      <c r="I63" s="2" t="s">
        <v>754</v>
      </c>
    </row>
    <row r="64" spans="1:9" hidden="1" x14ac:dyDescent="0.25">
      <c r="A64" s="2" t="s">
        <v>4</v>
      </c>
      <c r="B64" s="2">
        <v>711</v>
      </c>
      <c r="C64" s="2">
        <v>147</v>
      </c>
      <c r="D64" s="2" t="s">
        <v>4</v>
      </c>
      <c r="E64" s="2" t="s">
        <v>4</v>
      </c>
      <c r="F64" s="2" t="s">
        <v>4</v>
      </c>
      <c r="G64" s="8" t="s">
        <v>4</v>
      </c>
      <c r="H64" s="2" t="s">
        <v>677</v>
      </c>
      <c r="I64" s="2" t="s">
        <v>691</v>
      </c>
    </row>
    <row r="65" spans="1:9" hidden="1" x14ac:dyDescent="0.25">
      <c r="A65" s="2">
        <v>5000000226</v>
      </c>
      <c r="B65" s="2" t="s">
        <v>4</v>
      </c>
      <c r="C65" s="2">
        <v>94</v>
      </c>
      <c r="D65" s="2" t="s">
        <v>4</v>
      </c>
      <c r="E65" s="2" t="s">
        <v>4</v>
      </c>
      <c r="F65" s="2" t="s">
        <v>4</v>
      </c>
      <c r="G65" s="8" t="s">
        <v>4</v>
      </c>
      <c r="H65" s="2" t="s">
        <v>11</v>
      </c>
      <c r="I65" s="2" t="s">
        <v>11</v>
      </c>
    </row>
    <row r="66" spans="1:9" hidden="1" x14ac:dyDescent="0.25">
      <c r="A66" s="2">
        <v>5000000227</v>
      </c>
      <c r="B66" s="2" t="s">
        <v>4</v>
      </c>
      <c r="C66" s="2">
        <v>94</v>
      </c>
      <c r="D66" s="2" t="s">
        <v>4</v>
      </c>
      <c r="E66" s="2" t="s">
        <v>4</v>
      </c>
      <c r="F66" s="2" t="s">
        <v>4</v>
      </c>
      <c r="G66" s="8" t="s">
        <v>4</v>
      </c>
      <c r="H66" s="2" t="s">
        <v>11</v>
      </c>
      <c r="I66" s="2" t="s">
        <v>11</v>
      </c>
    </row>
    <row r="67" spans="1:9" hidden="1" x14ac:dyDescent="0.25">
      <c r="A67" s="2">
        <v>5000000229</v>
      </c>
      <c r="B67" s="2" t="s">
        <v>4</v>
      </c>
      <c r="C67" s="2">
        <v>94</v>
      </c>
      <c r="D67" s="2" t="s">
        <v>4</v>
      </c>
      <c r="E67" s="2" t="s">
        <v>4</v>
      </c>
      <c r="F67" s="2" t="s">
        <v>4</v>
      </c>
      <c r="G67" s="8" t="s">
        <v>4</v>
      </c>
      <c r="H67" s="2" t="s">
        <v>11</v>
      </c>
      <c r="I67" s="2" t="s">
        <v>11</v>
      </c>
    </row>
    <row r="68" spans="1:9" hidden="1" x14ac:dyDescent="0.25">
      <c r="A68" s="2">
        <v>5000000230</v>
      </c>
      <c r="B68" s="2" t="s">
        <v>4</v>
      </c>
      <c r="C68" s="2">
        <v>94</v>
      </c>
      <c r="D68" s="2" t="s">
        <v>4</v>
      </c>
      <c r="E68" s="2" t="s">
        <v>4</v>
      </c>
      <c r="F68" s="2" t="s">
        <v>4</v>
      </c>
      <c r="G68" s="8" t="s">
        <v>4</v>
      </c>
      <c r="H68" s="2" t="s">
        <v>11</v>
      </c>
      <c r="I68" s="2" t="s">
        <v>11</v>
      </c>
    </row>
    <row r="69" spans="1:9" hidden="1" x14ac:dyDescent="0.25">
      <c r="A69" s="2">
        <v>5000000231</v>
      </c>
      <c r="B69" s="2" t="s">
        <v>4</v>
      </c>
      <c r="C69" s="2">
        <v>94</v>
      </c>
      <c r="D69" s="2" t="s">
        <v>4</v>
      </c>
      <c r="E69" s="2" t="s">
        <v>4</v>
      </c>
      <c r="F69" s="2" t="s">
        <v>4</v>
      </c>
      <c r="G69" s="8" t="s">
        <v>4</v>
      </c>
      <c r="H69" s="2" t="s">
        <v>11</v>
      </c>
      <c r="I69" s="2" t="s">
        <v>11</v>
      </c>
    </row>
    <row r="70" spans="1:9" hidden="1" x14ac:dyDescent="0.25">
      <c r="A70" s="2">
        <v>5000000269</v>
      </c>
      <c r="B70" s="2" t="s">
        <v>4</v>
      </c>
      <c r="C70" s="2">
        <v>94</v>
      </c>
      <c r="D70" s="2" t="s">
        <v>4</v>
      </c>
      <c r="E70" s="2" t="s">
        <v>4</v>
      </c>
      <c r="F70" s="2" t="s">
        <v>4</v>
      </c>
      <c r="G70" s="8" t="s">
        <v>4</v>
      </c>
      <c r="H70" s="2" t="s">
        <v>11</v>
      </c>
      <c r="I70" s="2" t="s">
        <v>11</v>
      </c>
    </row>
    <row r="71" spans="1:9" hidden="1" x14ac:dyDescent="0.25">
      <c r="A71" s="2">
        <v>5000000270</v>
      </c>
      <c r="B71" s="2" t="s">
        <v>4</v>
      </c>
      <c r="C71" s="2">
        <v>94</v>
      </c>
      <c r="D71" s="2" t="s">
        <v>4</v>
      </c>
      <c r="E71" s="2" t="s">
        <v>4</v>
      </c>
      <c r="F71" s="2" t="s">
        <v>4</v>
      </c>
      <c r="G71" s="8" t="s">
        <v>4</v>
      </c>
      <c r="H71" s="2" t="s">
        <v>11</v>
      </c>
      <c r="I71" s="2" t="s">
        <v>11</v>
      </c>
    </row>
    <row r="72" spans="1:9" hidden="1" x14ac:dyDescent="0.25">
      <c r="A72" s="2">
        <v>5000000272</v>
      </c>
      <c r="B72" s="2" t="s">
        <v>4</v>
      </c>
      <c r="C72" s="2">
        <v>94</v>
      </c>
      <c r="D72" s="2" t="s">
        <v>4</v>
      </c>
      <c r="E72" s="2" t="s">
        <v>4</v>
      </c>
      <c r="F72" s="2" t="s">
        <v>4</v>
      </c>
      <c r="G72" s="8" t="s">
        <v>4</v>
      </c>
      <c r="H72" s="2" t="s">
        <v>11</v>
      </c>
      <c r="I72" s="2" t="s">
        <v>11</v>
      </c>
    </row>
    <row r="73" spans="1:9" hidden="1" x14ac:dyDescent="0.25">
      <c r="A73" s="2">
        <v>5000000273</v>
      </c>
      <c r="B73" s="2" t="s">
        <v>4</v>
      </c>
      <c r="C73" s="2">
        <v>94</v>
      </c>
      <c r="D73" s="2" t="s">
        <v>4</v>
      </c>
      <c r="E73" s="2" t="s">
        <v>4</v>
      </c>
      <c r="F73" s="2" t="s">
        <v>4</v>
      </c>
      <c r="G73" s="8" t="s">
        <v>4</v>
      </c>
      <c r="H73" s="2" t="s">
        <v>11</v>
      </c>
      <c r="I73" s="2" t="s">
        <v>11</v>
      </c>
    </row>
    <row r="74" spans="1:9" hidden="1" x14ac:dyDescent="0.25">
      <c r="A74" s="2">
        <v>5000000274</v>
      </c>
      <c r="B74" s="2" t="s">
        <v>4</v>
      </c>
      <c r="C74" s="2">
        <v>94</v>
      </c>
      <c r="D74" s="2" t="s">
        <v>4</v>
      </c>
      <c r="E74" s="2" t="s">
        <v>4</v>
      </c>
      <c r="F74" s="2" t="s">
        <v>4</v>
      </c>
      <c r="G74" s="8" t="s">
        <v>4</v>
      </c>
      <c r="H74" s="2" t="s">
        <v>11</v>
      </c>
      <c r="I74" s="2" t="s">
        <v>11</v>
      </c>
    </row>
    <row r="75" spans="1:9" hidden="1" x14ac:dyDescent="0.25">
      <c r="A75" s="2">
        <v>5000000280</v>
      </c>
      <c r="B75" s="2" t="s">
        <v>4</v>
      </c>
      <c r="C75" s="2">
        <v>94</v>
      </c>
      <c r="D75" s="2" t="s">
        <v>4</v>
      </c>
      <c r="E75" s="2" t="s">
        <v>4</v>
      </c>
      <c r="F75" s="2" t="s">
        <v>4</v>
      </c>
      <c r="G75" s="8">
        <v>43405</v>
      </c>
      <c r="H75" s="2" t="s">
        <v>11</v>
      </c>
      <c r="I75" s="2" t="s">
        <v>11</v>
      </c>
    </row>
    <row r="76" spans="1:9" hidden="1" x14ac:dyDescent="0.25">
      <c r="A76" s="2">
        <v>5000000287</v>
      </c>
      <c r="B76" s="2" t="s">
        <v>4</v>
      </c>
      <c r="C76" s="2">
        <v>94</v>
      </c>
      <c r="D76" s="2" t="s">
        <v>4</v>
      </c>
      <c r="E76" s="2" t="s">
        <v>4</v>
      </c>
      <c r="F76" s="2" t="s">
        <v>4</v>
      </c>
      <c r="G76" s="8" t="s">
        <v>4</v>
      </c>
      <c r="H76" s="2" t="s">
        <v>11</v>
      </c>
      <c r="I76" s="2" t="s">
        <v>11</v>
      </c>
    </row>
    <row r="77" spans="1:9" hidden="1" x14ac:dyDescent="0.25">
      <c r="A77" s="2">
        <v>5000000319</v>
      </c>
      <c r="B77" s="2" t="s">
        <v>4</v>
      </c>
      <c r="C77" s="2">
        <v>94</v>
      </c>
      <c r="D77" s="2" t="s">
        <v>4</v>
      </c>
      <c r="E77" s="2" t="s">
        <v>4</v>
      </c>
      <c r="F77" s="2" t="s">
        <v>4</v>
      </c>
      <c r="G77" s="8" t="s">
        <v>4</v>
      </c>
      <c r="H77" s="2" t="s">
        <v>11</v>
      </c>
      <c r="I77" s="2" t="s">
        <v>11</v>
      </c>
    </row>
    <row r="78" spans="1:9" hidden="1" x14ac:dyDescent="0.25">
      <c r="A78" s="2">
        <v>5000000328</v>
      </c>
      <c r="B78" s="2" t="s">
        <v>4</v>
      </c>
      <c r="C78" s="2">
        <v>7800</v>
      </c>
      <c r="D78" s="2" t="s">
        <v>4</v>
      </c>
      <c r="E78" s="2" t="s">
        <v>4</v>
      </c>
      <c r="F78" s="2" t="s">
        <v>4</v>
      </c>
      <c r="G78" s="8" t="s">
        <v>4</v>
      </c>
      <c r="H78" s="2" t="s">
        <v>11</v>
      </c>
      <c r="I78" s="2" t="s">
        <v>11</v>
      </c>
    </row>
    <row r="79" spans="1:9" hidden="1" x14ac:dyDescent="0.25">
      <c r="A79" s="2">
        <v>5000000329</v>
      </c>
      <c r="B79" s="2" t="s">
        <v>4</v>
      </c>
      <c r="C79" s="2">
        <v>7800</v>
      </c>
      <c r="D79" s="2" t="s">
        <v>4</v>
      </c>
      <c r="E79" s="2" t="s">
        <v>4</v>
      </c>
      <c r="F79" s="2" t="s">
        <v>4</v>
      </c>
      <c r="G79" s="8" t="s">
        <v>4</v>
      </c>
      <c r="H79" s="2" t="s">
        <v>11</v>
      </c>
      <c r="I79" s="2" t="s">
        <v>11</v>
      </c>
    </row>
    <row r="80" spans="1:9" hidden="1" x14ac:dyDescent="0.25">
      <c r="A80" s="2">
        <v>5000000329</v>
      </c>
      <c r="B80" s="2" t="s">
        <v>4</v>
      </c>
      <c r="C80" s="2">
        <v>7820</v>
      </c>
      <c r="D80" s="2" t="s">
        <v>4</v>
      </c>
      <c r="E80" s="2" t="s">
        <v>4</v>
      </c>
      <c r="F80" s="2" t="s">
        <v>4</v>
      </c>
      <c r="G80" s="8" t="s">
        <v>4</v>
      </c>
      <c r="H80" s="2" t="s">
        <v>11</v>
      </c>
      <c r="I80" s="2" t="s">
        <v>738</v>
      </c>
    </row>
    <row r="81" spans="1:9" hidden="1" x14ac:dyDescent="0.25">
      <c r="A81" s="2">
        <v>5000000331</v>
      </c>
      <c r="B81" s="2" t="s">
        <v>4</v>
      </c>
      <c r="C81" s="2">
        <v>7810</v>
      </c>
      <c r="D81" s="2" t="s">
        <v>4</v>
      </c>
      <c r="E81" s="2" t="s">
        <v>4</v>
      </c>
      <c r="F81" s="2" t="s">
        <v>4</v>
      </c>
      <c r="G81" s="8" t="s">
        <v>4</v>
      </c>
      <c r="H81" s="2" t="s">
        <v>11</v>
      </c>
      <c r="I81" s="2" t="s">
        <v>739</v>
      </c>
    </row>
    <row r="82" spans="1:9" hidden="1" x14ac:dyDescent="0.25">
      <c r="A82" s="2">
        <v>5000000331</v>
      </c>
      <c r="B82" s="2" t="s">
        <v>4</v>
      </c>
      <c r="C82" s="2">
        <v>7820</v>
      </c>
      <c r="D82" s="2" t="s">
        <v>4</v>
      </c>
      <c r="E82" s="2" t="s">
        <v>4</v>
      </c>
      <c r="F82" s="2" t="s">
        <v>4</v>
      </c>
      <c r="G82" s="8" t="s">
        <v>4</v>
      </c>
      <c r="H82" s="2" t="s">
        <v>11</v>
      </c>
      <c r="I82" s="2" t="s">
        <v>738</v>
      </c>
    </row>
    <row r="83" spans="1:9" hidden="1" x14ac:dyDescent="0.25">
      <c r="A83" s="2">
        <v>5000000280</v>
      </c>
      <c r="B83" s="2" t="s">
        <v>4</v>
      </c>
      <c r="C83" s="2">
        <v>94</v>
      </c>
      <c r="D83" s="2" t="s">
        <v>4</v>
      </c>
      <c r="E83" s="2" t="s">
        <v>4</v>
      </c>
      <c r="F83" s="2" t="s">
        <v>4</v>
      </c>
      <c r="G83" s="8">
        <v>42695</v>
      </c>
      <c r="H83" s="2" t="s">
        <v>679</v>
      </c>
      <c r="I83" s="2" t="s">
        <v>11</v>
      </c>
    </row>
    <row r="84" spans="1:9" hidden="1" x14ac:dyDescent="0.25">
      <c r="A84" s="2">
        <v>5000000100</v>
      </c>
      <c r="B84" s="2" t="s">
        <v>4</v>
      </c>
      <c r="C84" s="2">
        <v>94</v>
      </c>
      <c r="D84" s="2" t="s">
        <v>4</v>
      </c>
      <c r="E84" s="2" t="s">
        <v>4</v>
      </c>
      <c r="F84" s="2" t="s">
        <v>4</v>
      </c>
      <c r="G84" s="8" t="s">
        <v>4</v>
      </c>
      <c r="H84" s="2" t="s">
        <v>1652</v>
      </c>
      <c r="I84" s="2" t="s">
        <v>11</v>
      </c>
    </row>
    <row r="85" spans="1:9" hidden="1" x14ac:dyDescent="0.25">
      <c r="A85" s="2">
        <v>5000000102</v>
      </c>
      <c r="B85" s="2" t="s">
        <v>4</v>
      </c>
      <c r="C85" s="2">
        <v>94</v>
      </c>
      <c r="D85" s="2" t="s">
        <v>4</v>
      </c>
      <c r="E85" s="2" t="s">
        <v>4</v>
      </c>
      <c r="F85" s="2" t="s">
        <v>4</v>
      </c>
      <c r="G85" s="8" t="s">
        <v>4</v>
      </c>
      <c r="H85" s="2" t="s">
        <v>1652</v>
      </c>
      <c r="I85" s="2" t="s">
        <v>11</v>
      </c>
    </row>
    <row r="86" spans="1:9" hidden="1" x14ac:dyDescent="0.25">
      <c r="A86" s="2">
        <v>5000000106</v>
      </c>
      <c r="B86" s="2" t="s">
        <v>4</v>
      </c>
      <c r="C86" s="2">
        <v>94</v>
      </c>
      <c r="D86" s="2" t="s">
        <v>4</v>
      </c>
      <c r="E86" s="2" t="s">
        <v>4</v>
      </c>
      <c r="F86" s="2" t="s">
        <v>4</v>
      </c>
      <c r="G86" s="8" t="s">
        <v>4</v>
      </c>
      <c r="H86" s="2" t="s">
        <v>1652</v>
      </c>
      <c r="I86" s="2" t="s">
        <v>11</v>
      </c>
    </row>
    <row r="87" spans="1:9" hidden="1" x14ac:dyDescent="0.25">
      <c r="A87" s="2">
        <v>5000000111</v>
      </c>
      <c r="B87" s="2" t="s">
        <v>4</v>
      </c>
      <c r="C87" s="2">
        <v>94</v>
      </c>
      <c r="D87" s="2" t="s">
        <v>4</v>
      </c>
      <c r="E87" s="2" t="s">
        <v>4</v>
      </c>
      <c r="F87" s="2" t="s">
        <v>4</v>
      </c>
      <c r="G87" s="8" t="s">
        <v>4</v>
      </c>
      <c r="H87" s="2" t="s">
        <v>1652</v>
      </c>
      <c r="I87" s="2" t="s">
        <v>11</v>
      </c>
    </row>
    <row r="88" spans="1:9" hidden="1" x14ac:dyDescent="0.25">
      <c r="A88" s="2">
        <v>5000000114</v>
      </c>
      <c r="B88" s="2" t="s">
        <v>4</v>
      </c>
      <c r="C88" s="2">
        <v>94</v>
      </c>
      <c r="D88" s="2" t="s">
        <v>4</v>
      </c>
      <c r="E88" s="2" t="s">
        <v>4</v>
      </c>
      <c r="F88" s="2" t="s">
        <v>4</v>
      </c>
      <c r="G88" s="8" t="s">
        <v>4</v>
      </c>
      <c r="H88" s="2" t="s">
        <v>1652</v>
      </c>
      <c r="I88" s="2" t="s">
        <v>11</v>
      </c>
    </row>
    <row r="89" spans="1:9" hidden="1" x14ac:dyDescent="0.25">
      <c r="A89" s="2">
        <v>5000000120</v>
      </c>
      <c r="B89" s="2" t="s">
        <v>4</v>
      </c>
      <c r="C89" s="2">
        <v>94</v>
      </c>
      <c r="D89" s="2" t="s">
        <v>4</v>
      </c>
      <c r="E89" s="2" t="s">
        <v>4</v>
      </c>
      <c r="F89" s="2" t="s">
        <v>4</v>
      </c>
      <c r="G89" s="8" t="s">
        <v>4</v>
      </c>
      <c r="H89" s="2" t="s">
        <v>1652</v>
      </c>
      <c r="I89" s="2" t="s">
        <v>11</v>
      </c>
    </row>
    <row r="90" spans="1:9" hidden="1" x14ac:dyDescent="0.25">
      <c r="A90" s="2">
        <v>5000000123</v>
      </c>
      <c r="B90" s="2" t="s">
        <v>4</v>
      </c>
      <c r="C90" s="2">
        <v>94</v>
      </c>
      <c r="D90" s="2" t="s">
        <v>4</v>
      </c>
      <c r="E90" s="2" t="s">
        <v>4</v>
      </c>
      <c r="F90" s="2" t="s">
        <v>4</v>
      </c>
      <c r="G90" s="8" t="s">
        <v>4</v>
      </c>
      <c r="H90" s="2" t="s">
        <v>1652</v>
      </c>
      <c r="I90" s="2" t="s">
        <v>11</v>
      </c>
    </row>
    <row r="91" spans="1:9" hidden="1" x14ac:dyDescent="0.25">
      <c r="A91" s="2">
        <v>5000000124</v>
      </c>
      <c r="B91" s="2" t="s">
        <v>4</v>
      </c>
      <c r="C91" s="2">
        <v>94</v>
      </c>
      <c r="D91" s="2" t="s">
        <v>4</v>
      </c>
      <c r="E91" s="2" t="s">
        <v>4</v>
      </c>
      <c r="F91" s="2" t="s">
        <v>4</v>
      </c>
      <c r="G91" s="8" t="s">
        <v>4</v>
      </c>
      <c r="H91" s="2" t="s">
        <v>1652</v>
      </c>
      <c r="I91" s="2" t="s">
        <v>11</v>
      </c>
    </row>
    <row r="92" spans="1:9" hidden="1" x14ac:dyDescent="0.25">
      <c r="A92" s="2">
        <v>5000000125</v>
      </c>
      <c r="B92" s="2" t="s">
        <v>4</v>
      </c>
      <c r="C92" s="2">
        <v>94</v>
      </c>
      <c r="D92" s="2" t="s">
        <v>4</v>
      </c>
      <c r="E92" s="2" t="s">
        <v>4</v>
      </c>
      <c r="F92" s="2" t="s">
        <v>4</v>
      </c>
      <c r="G92" s="8" t="s">
        <v>4</v>
      </c>
      <c r="H92" s="2" t="s">
        <v>1652</v>
      </c>
      <c r="I92" s="2" t="s">
        <v>11</v>
      </c>
    </row>
    <row r="93" spans="1:9" hidden="1" x14ac:dyDescent="0.25">
      <c r="A93" s="2">
        <v>5000000126</v>
      </c>
      <c r="B93" s="2" t="s">
        <v>4</v>
      </c>
      <c r="C93" s="2">
        <v>94</v>
      </c>
      <c r="D93" s="2" t="s">
        <v>4</v>
      </c>
      <c r="E93" s="2" t="s">
        <v>4</v>
      </c>
      <c r="F93" s="2" t="s">
        <v>4</v>
      </c>
      <c r="G93" s="8" t="s">
        <v>4</v>
      </c>
      <c r="H93" s="2" t="s">
        <v>1652</v>
      </c>
      <c r="I93" s="2" t="s">
        <v>11</v>
      </c>
    </row>
    <row r="94" spans="1:9" hidden="1" x14ac:dyDescent="0.25">
      <c r="A94" s="2">
        <v>5000000127</v>
      </c>
      <c r="B94" s="2" t="s">
        <v>4</v>
      </c>
      <c r="C94" s="2">
        <v>94</v>
      </c>
      <c r="D94" s="2" t="s">
        <v>4</v>
      </c>
      <c r="E94" s="2" t="s">
        <v>4</v>
      </c>
      <c r="F94" s="2" t="s">
        <v>4</v>
      </c>
      <c r="G94" s="8" t="s">
        <v>4</v>
      </c>
      <c r="H94" s="2" t="s">
        <v>1652</v>
      </c>
      <c r="I94" s="2" t="s">
        <v>11</v>
      </c>
    </row>
    <row r="95" spans="1:9" hidden="1" x14ac:dyDescent="0.25">
      <c r="A95" s="2">
        <v>5000000128</v>
      </c>
      <c r="B95" s="2" t="s">
        <v>4</v>
      </c>
      <c r="C95" s="2">
        <v>94</v>
      </c>
      <c r="D95" s="2" t="s">
        <v>4</v>
      </c>
      <c r="E95" s="2" t="s">
        <v>4</v>
      </c>
      <c r="F95" s="2" t="s">
        <v>4</v>
      </c>
      <c r="G95" s="8" t="s">
        <v>4</v>
      </c>
      <c r="H95" s="2" t="s">
        <v>1652</v>
      </c>
      <c r="I95" s="2" t="s">
        <v>11</v>
      </c>
    </row>
    <row r="96" spans="1:9" hidden="1" x14ac:dyDescent="0.25">
      <c r="A96" s="2">
        <v>5000000143</v>
      </c>
      <c r="B96" s="2" t="s">
        <v>4</v>
      </c>
      <c r="C96" s="2">
        <v>94</v>
      </c>
      <c r="D96" s="2" t="s">
        <v>4</v>
      </c>
      <c r="E96" s="2" t="s">
        <v>4</v>
      </c>
      <c r="F96" s="2" t="s">
        <v>4</v>
      </c>
      <c r="G96" s="8" t="s">
        <v>4</v>
      </c>
      <c r="H96" s="2" t="s">
        <v>1652</v>
      </c>
      <c r="I96" s="2" t="s">
        <v>11</v>
      </c>
    </row>
    <row r="97" spans="1:9" hidden="1" x14ac:dyDescent="0.25">
      <c r="A97" s="2">
        <v>5000000144</v>
      </c>
      <c r="B97" s="2" t="s">
        <v>4</v>
      </c>
      <c r="C97" s="2">
        <v>94</v>
      </c>
      <c r="D97" s="2" t="s">
        <v>4</v>
      </c>
      <c r="E97" s="2" t="s">
        <v>4</v>
      </c>
      <c r="F97" s="2" t="s">
        <v>4</v>
      </c>
      <c r="G97" s="8" t="s">
        <v>4</v>
      </c>
      <c r="H97" s="2" t="s">
        <v>1652</v>
      </c>
      <c r="I97" s="2" t="s">
        <v>11</v>
      </c>
    </row>
    <row r="98" spans="1:9" hidden="1" x14ac:dyDescent="0.25">
      <c r="A98" s="2">
        <v>5000000145</v>
      </c>
      <c r="B98" s="2" t="s">
        <v>4</v>
      </c>
      <c r="C98" s="2">
        <v>94</v>
      </c>
      <c r="D98" s="2" t="s">
        <v>4</v>
      </c>
      <c r="E98" s="2" t="s">
        <v>4</v>
      </c>
      <c r="F98" s="2" t="s">
        <v>4</v>
      </c>
      <c r="G98" s="8" t="s">
        <v>4</v>
      </c>
      <c r="H98" s="2" t="s">
        <v>1652</v>
      </c>
      <c r="I98" s="2" t="s">
        <v>11</v>
      </c>
    </row>
    <row r="99" spans="1:9" hidden="1" x14ac:dyDescent="0.25">
      <c r="A99" s="2">
        <v>5000000150</v>
      </c>
      <c r="B99" s="2" t="s">
        <v>4</v>
      </c>
      <c r="C99" s="2">
        <v>94</v>
      </c>
      <c r="D99" s="2" t="s">
        <v>4</v>
      </c>
      <c r="E99" s="2" t="s">
        <v>4</v>
      </c>
      <c r="F99" s="2" t="s">
        <v>4</v>
      </c>
      <c r="G99" s="8" t="s">
        <v>4</v>
      </c>
      <c r="H99" s="2" t="s">
        <v>1652</v>
      </c>
      <c r="I99" s="2" t="s">
        <v>11</v>
      </c>
    </row>
    <row r="100" spans="1:9" hidden="1" x14ac:dyDescent="0.25">
      <c r="A100" s="2">
        <v>5000000151</v>
      </c>
      <c r="B100" s="2" t="s">
        <v>4</v>
      </c>
      <c r="C100" s="2">
        <v>94</v>
      </c>
      <c r="D100" s="2" t="s">
        <v>4</v>
      </c>
      <c r="E100" s="2" t="s">
        <v>4</v>
      </c>
      <c r="F100" s="2" t="s">
        <v>4</v>
      </c>
      <c r="G100" s="8" t="s">
        <v>4</v>
      </c>
      <c r="H100" s="2" t="s">
        <v>1652</v>
      </c>
      <c r="I100" s="2" t="s">
        <v>11</v>
      </c>
    </row>
    <row r="101" spans="1:9" hidden="1" x14ac:dyDescent="0.25">
      <c r="A101" s="2">
        <v>5000000152</v>
      </c>
      <c r="B101" s="2" t="s">
        <v>4</v>
      </c>
      <c r="C101" s="2">
        <v>94</v>
      </c>
      <c r="D101" s="2" t="s">
        <v>4</v>
      </c>
      <c r="E101" s="2" t="s">
        <v>4</v>
      </c>
      <c r="F101" s="2" t="s">
        <v>4</v>
      </c>
      <c r="G101" s="8" t="s">
        <v>4</v>
      </c>
      <c r="H101" s="2" t="s">
        <v>1652</v>
      </c>
      <c r="I101" s="2" t="s">
        <v>11</v>
      </c>
    </row>
    <row r="102" spans="1:9" hidden="1" x14ac:dyDescent="0.25">
      <c r="A102" s="2">
        <v>5000000153</v>
      </c>
      <c r="B102" s="2" t="s">
        <v>4</v>
      </c>
      <c r="C102" s="2">
        <v>94</v>
      </c>
      <c r="D102" s="2" t="s">
        <v>4</v>
      </c>
      <c r="E102" s="2" t="s">
        <v>4</v>
      </c>
      <c r="F102" s="2" t="s">
        <v>4</v>
      </c>
      <c r="G102" s="8" t="s">
        <v>4</v>
      </c>
      <c r="H102" s="2" t="s">
        <v>1652</v>
      </c>
      <c r="I102" s="2" t="s">
        <v>11</v>
      </c>
    </row>
    <row r="103" spans="1:9" hidden="1" x14ac:dyDescent="0.25">
      <c r="A103" s="2">
        <v>5000000180</v>
      </c>
      <c r="B103" s="2" t="s">
        <v>4</v>
      </c>
      <c r="C103" s="2">
        <v>94</v>
      </c>
      <c r="D103" s="2" t="s">
        <v>4</v>
      </c>
      <c r="E103" s="2" t="s">
        <v>4</v>
      </c>
      <c r="F103" s="2" t="s">
        <v>4</v>
      </c>
      <c r="G103" s="8" t="s">
        <v>4</v>
      </c>
      <c r="H103" s="2" t="s">
        <v>1652</v>
      </c>
      <c r="I103" s="2" t="s">
        <v>11</v>
      </c>
    </row>
    <row r="104" spans="1:9" hidden="1" x14ac:dyDescent="0.25">
      <c r="A104" s="2">
        <v>5000000181</v>
      </c>
      <c r="B104" s="2" t="s">
        <v>4</v>
      </c>
      <c r="C104" s="2">
        <v>94</v>
      </c>
      <c r="D104" s="2" t="s">
        <v>4</v>
      </c>
      <c r="E104" s="2" t="s">
        <v>4</v>
      </c>
      <c r="F104" s="2" t="s">
        <v>4</v>
      </c>
      <c r="G104" s="8" t="s">
        <v>4</v>
      </c>
      <c r="H104" s="2" t="s">
        <v>1652</v>
      </c>
      <c r="I104" s="2" t="s">
        <v>11</v>
      </c>
    </row>
    <row r="105" spans="1:9" hidden="1" x14ac:dyDescent="0.25">
      <c r="A105" s="2">
        <v>5000000183</v>
      </c>
      <c r="B105" s="2" t="s">
        <v>4</v>
      </c>
      <c r="C105" s="2">
        <v>94</v>
      </c>
      <c r="D105" s="2" t="s">
        <v>4</v>
      </c>
      <c r="E105" s="2" t="s">
        <v>4</v>
      </c>
      <c r="F105" s="2" t="s">
        <v>4</v>
      </c>
      <c r="G105" s="8" t="s">
        <v>4</v>
      </c>
      <c r="H105" s="2" t="s">
        <v>1652</v>
      </c>
      <c r="I105" s="2" t="s">
        <v>11</v>
      </c>
    </row>
    <row r="106" spans="1:9" hidden="1" x14ac:dyDescent="0.25">
      <c r="A106" s="2">
        <v>5000000184</v>
      </c>
      <c r="B106" s="2" t="s">
        <v>4</v>
      </c>
      <c r="C106" s="2">
        <v>94</v>
      </c>
      <c r="D106" s="2" t="s">
        <v>4</v>
      </c>
      <c r="E106" s="2" t="s">
        <v>4</v>
      </c>
      <c r="F106" s="2" t="s">
        <v>4</v>
      </c>
      <c r="G106" s="8" t="s">
        <v>4</v>
      </c>
      <c r="H106" s="2" t="s">
        <v>1652</v>
      </c>
      <c r="I106" s="2" t="s">
        <v>11</v>
      </c>
    </row>
    <row r="107" spans="1:9" hidden="1" x14ac:dyDescent="0.25">
      <c r="A107" s="2">
        <v>5000000185</v>
      </c>
      <c r="B107" s="2" t="s">
        <v>4</v>
      </c>
      <c r="C107" s="2">
        <v>94</v>
      </c>
      <c r="D107" s="2" t="s">
        <v>4</v>
      </c>
      <c r="E107" s="2" t="s">
        <v>4</v>
      </c>
      <c r="F107" s="2" t="s">
        <v>4</v>
      </c>
      <c r="G107" s="8" t="s">
        <v>4</v>
      </c>
      <c r="H107" s="2" t="s">
        <v>1652</v>
      </c>
      <c r="I107" s="2" t="s">
        <v>11</v>
      </c>
    </row>
    <row r="108" spans="1:9" hidden="1" x14ac:dyDescent="0.25">
      <c r="A108" s="2">
        <v>5000000186</v>
      </c>
      <c r="B108" s="2" t="s">
        <v>4</v>
      </c>
      <c r="C108" s="2">
        <v>94</v>
      </c>
      <c r="D108" s="2" t="s">
        <v>4</v>
      </c>
      <c r="E108" s="2" t="s">
        <v>4</v>
      </c>
      <c r="F108" s="2" t="s">
        <v>4</v>
      </c>
      <c r="G108" s="8" t="s">
        <v>4</v>
      </c>
      <c r="H108" s="2" t="s">
        <v>1652</v>
      </c>
      <c r="I108" s="2" t="s">
        <v>11</v>
      </c>
    </row>
    <row r="109" spans="1:9" hidden="1" x14ac:dyDescent="0.25">
      <c r="A109" s="2">
        <v>5000000188</v>
      </c>
      <c r="B109" s="2" t="s">
        <v>4</v>
      </c>
      <c r="C109" s="2">
        <v>94</v>
      </c>
      <c r="D109" s="2" t="s">
        <v>4</v>
      </c>
      <c r="E109" s="2" t="s">
        <v>4</v>
      </c>
      <c r="F109" s="2" t="s">
        <v>4</v>
      </c>
      <c r="G109" s="8" t="s">
        <v>4</v>
      </c>
      <c r="H109" s="2" t="s">
        <v>1652</v>
      </c>
      <c r="I109" s="2" t="s">
        <v>11</v>
      </c>
    </row>
    <row r="110" spans="1:9" hidden="1" x14ac:dyDescent="0.25">
      <c r="A110" s="2" t="s">
        <v>4</v>
      </c>
      <c r="B110" s="2">
        <v>726</v>
      </c>
      <c r="C110" s="2">
        <v>7800</v>
      </c>
      <c r="D110" s="2" t="s">
        <v>4</v>
      </c>
      <c r="E110" s="2" t="s">
        <v>4</v>
      </c>
      <c r="F110" s="2" t="s">
        <v>4</v>
      </c>
      <c r="G110" s="8" t="s">
        <v>4</v>
      </c>
      <c r="H110" s="2" t="s">
        <v>1605</v>
      </c>
      <c r="I110" s="2" t="s">
        <v>11</v>
      </c>
    </row>
    <row r="111" spans="1:9" hidden="1" x14ac:dyDescent="0.25">
      <c r="A111" s="2" t="s">
        <v>4</v>
      </c>
      <c r="B111" s="2">
        <v>335</v>
      </c>
      <c r="C111" s="2">
        <v>1</v>
      </c>
      <c r="D111" s="2" t="s">
        <v>4</v>
      </c>
      <c r="E111" s="2" t="s">
        <v>4</v>
      </c>
      <c r="F111" s="2" t="s">
        <v>4</v>
      </c>
      <c r="G111" s="8" t="s">
        <v>4</v>
      </c>
      <c r="H111" s="2" t="s">
        <v>146</v>
      </c>
      <c r="I111" s="2" t="s">
        <v>147</v>
      </c>
    </row>
    <row r="112" spans="1:9" hidden="1" x14ac:dyDescent="0.25">
      <c r="A112" s="2" t="s">
        <v>4</v>
      </c>
      <c r="B112" s="2">
        <v>335</v>
      </c>
      <c r="C112" s="2">
        <v>6</v>
      </c>
      <c r="D112" s="2" t="s">
        <v>4</v>
      </c>
      <c r="E112" s="2" t="s">
        <v>4</v>
      </c>
      <c r="F112" s="2" t="s">
        <v>4</v>
      </c>
      <c r="G112" s="8" t="s">
        <v>4</v>
      </c>
      <c r="H112" s="2" t="s">
        <v>146</v>
      </c>
      <c r="I112" s="2" t="s">
        <v>148</v>
      </c>
    </row>
    <row r="113" spans="1:9" hidden="1" x14ac:dyDescent="0.25">
      <c r="A113" s="2" t="s">
        <v>4</v>
      </c>
      <c r="B113" s="2">
        <v>335</v>
      </c>
      <c r="C113" s="2">
        <v>12</v>
      </c>
      <c r="D113" s="2" t="s">
        <v>4</v>
      </c>
      <c r="E113" s="2" t="s">
        <v>4</v>
      </c>
      <c r="F113" s="2" t="s">
        <v>4</v>
      </c>
      <c r="G113" s="8" t="s">
        <v>4</v>
      </c>
      <c r="H113" s="2" t="s">
        <v>146</v>
      </c>
      <c r="I113" s="2" t="s">
        <v>142</v>
      </c>
    </row>
    <row r="114" spans="1:9" hidden="1" x14ac:dyDescent="0.25">
      <c r="A114" s="2" t="s">
        <v>4</v>
      </c>
      <c r="B114" s="2">
        <v>335</v>
      </c>
      <c r="C114" s="2">
        <v>155</v>
      </c>
      <c r="D114" s="2" t="s">
        <v>4</v>
      </c>
      <c r="E114" s="2" t="s">
        <v>4</v>
      </c>
      <c r="F114" s="2" t="s">
        <v>4</v>
      </c>
      <c r="G114" s="8" t="s">
        <v>4</v>
      </c>
      <c r="H114" s="2" t="s">
        <v>146</v>
      </c>
      <c r="I114" s="2" t="s">
        <v>142</v>
      </c>
    </row>
    <row r="115" spans="1:9" hidden="1" x14ac:dyDescent="0.25">
      <c r="A115" s="2" t="s">
        <v>4</v>
      </c>
      <c r="B115" s="2">
        <v>142</v>
      </c>
      <c r="C115" s="2">
        <v>1</v>
      </c>
      <c r="D115" s="2" t="s">
        <v>4</v>
      </c>
      <c r="E115" s="2" t="s">
        <v>4</v>
      </c>
      <c r="F115" s="2" t="s">
        <v>4</v>
      </c>
      <c r="G115" s="8" t="s">
        <v>4</v>
      </c>
      <c r="H115" s="2" t="s">
        <v>158</v>
      </c>
      <c r="I115" s="2" t="s">
        <v>143</v>
      </c>
    </row>
    <row r="116" spans="1:9" hidden="1" x14ac:dyDescent="0.25">
      <c r="A116" s="2" t="s">
        <v>4</v>
      </c>
      <c r="B116" s="2">
        <v>142</v>
      </c>
      <c r="C116" s="2">
        <v>8</v>
      </c>
      <c r="D116" s="2" t="s">
        <v>4</v>
      </c>
      <c r="E116" s="2" t="s">
        <v>4</v>
      </c>
      <c r="F116" s="2" t="s">
        <v>4</v>
      </c>
      <c r="G116" s="8" t="s">
        <v>4</v>
      </c>
      <c r="H116" s="2" t="s">
        <v>158</v>
      </c>
      <c r="I116" s="2" t="s">
        <v>154</v>
      </c>
    </row>
    <row r="117" spans="1:9" hidden="1" x14ac:dyDescent="0.25">
      <c r="A117" s="2" t="s">
        <v>4</v>
      </c>
      <c r="B117" s="2">
        <v>207</v>
      </c>
      <c r="C117" s="2">
        <v>1</v>
      </c>
      <c r="D117" s="2" t="s">
        <v>4</v>
      </c>
      <c r="E117" s="2" t="s">
        <v>4</v>
      </c>
      <c r="F117" s="2" t="s">
        <v>4</v>
      </c>
      <c r="G117" s="8" t="s">
        <v>4</v>
      </c>
      <c r="H117" s="2" t="s">
        <v>158</v>
      </c>
      <c r="I117" s="2" t="s">
        <v>143</v>
      </c>
    </row>
    <row r="118" spans="1:9" hidden="1" x14ac:dyDescent="0.25">
      <c r="A118" s="2" t="s">
        <v>4</v>
      </c>
      <c r="B118" s="2">
        <v>207</v>
      </c>
      <c r="C118" s="2">
        <v>8</v>
      </c>
      <c r="D118" s="2" t="s">
        <v>4</v>
      </c>
      <c r="E118" s="2" t="s">
        <v>4</v>
      </c>
      <c r="F118" s="2" t="s">
        <v>4</v>
      </c>
      <c r="G118" s="8" t="s">
        <v>4</v>
      </c>
      <c r="H118" s="2" t="s">
        <v>158</v>
      </c>
      <c r="I118" s="2" t="s">
        <v>154</v>
      </c>
    </row>
    <row r="119" spans="1:9" hidden="1" x14ac:dyDescent="0.25">
      <c r="A119" s="2" t="s">
        <v>4</v>
      </c>
      <c r="B119" s="2">
        <v>209</v>
      </c>
      <c r="C119" s="2">
        <v>8</v>
      </c>
      <c r="D119" s="2" t="s">
        <v>4</v>
      </c>
      <c r="E119" s="2" t="s">
        <v>4</v>
      </c>
      <c r="F119" s="2" t="s">
        <v>4</v>
      </c>
      <c r="G119" s="8" t="s">
        <v>4</v>
      </c>
      <c r="H119" s="2" t="s">
        <v>153</v>
      </c>
      <c r="I119" s="2" t="s">
        <v>154</v>
      </c>
    </row>
    <row r="120" spans="1:9" hidden="1" x14ac:dyDescent="0.25">
      <c r="A120" s="2" t="s">
        <v>4</v>
      </c>
      <c r="B120" s="2">
        <v>209</v>
      </c>
      <c r="C120" s="2">
        <v>12</v>
      </c>
      <c r="D120" s="2" t="s">
        <v>4</v>
      </c>
      <c r="E120" s="2" t="s">
        <v>4</v>
      </c>
      <c r="F120" s="2" t="s">
        <v>4</v>
      </c>
      <c r="G120" s="8" t="s">
        <v>4</v>
      </c>
      <c r="H120" s="2" t="s">
        <v>153</v>
      </c>
      <c r="I120" s="2" t="s">
        <v>142</v>
      </c>
    </row>
    <row r="121" spans="1:9" hidden="1" x14ac:dyDescent="0.25">
      <c r="A121" s="2" t="s">
        <v>4</v>
      </c>
      <c r="B121" s="2">
        <v>272</v>
      </c>
      <c r="C121" s="2">
        <v>8</v>
      </c>
      <c r="D121" s="2" t="s">
        <v>4</v>
      </c>
      <c r="E121" s="2" t="s">
        <v>4</v>
      </c>
      <c r="F121" s="2" t="s">
        <v>4</v>
      </c>
      <c r="G121" s="8" t="s">
        <v>4</v>
      </c>
      <c r="H121" s="2" t="s">
        <v>153</v>
      </c>
      <c r="I121" s="2" t="s">
        <v>154</v>
      </c>
    </row>
    <row r="122" spans="1:9" hidden="1" x14ac:dyDescent="0.25">
      <c r="A122" s="2" t="s">
        <v>4</v>
      </c>
      <c r="B122" s="2">
        <v>88</v>
      </c>
      <c r="C122" s="2">
        <v>37</v>
      </c>
      <c r="D122" s="2" t="s">
        <v>4</v>
      </c>
      <c r="E122" s="2" t="s">
        <v>4</v>
      </c>
      <c r="F122" s="2" t="s">
        <v>4</v>
      </c>
      <c r="G122" s="8" t="s">
        <v>4</v>
      </c>
      <c r="H122" s="2" t="s">
        <v>166</v>
      </c>
      <c r="I122" s="2" t="s">
        <v>156</v>
      </c>
    </row>
    <row r="123" spans="1:9" hidden="1" x14ac:dyDescent="0.25">
      <c r="A123" s="2" t="s">
        <v>4</v>
      </c>
      <c r="B123" s="2">
        <v>88</v>
      </c>
      <c r="C123" s="2">
        <v>38</v>
      </c>
      <c r="D123" s="2" t="s">
        <v>4</v>
      </c>
      <c r="E123" s="2" t="s">
        <v>4</v>
      </c>
      <c r="F123" s="2" t="s">
        <v>4</v>
      </c>
      <c r="G123" s="8" t="s">
        <v>4</v>
      </c>
      <c r="H123" s="2" t="s">
        <v>166</v>
      </c>
      <c r="I123" s="2" t="s">
        <v>157</v>
      </c>
    </row>
    <row r="124" spans="1:9" hidden="1" x14ac:dyDescent="0.25">
      <c r="A124" s="2" t="s">
        <v>4</v>
      </c>
      <c r="B124" s="2">
        <v>101</v>
      </c>
      <c r="C124" s="2">
        <v>37</v>
      </c>
      <c r="D124" s="2" t="s">
        <v>4</v>
      </c>
      <c r="E124" s="2" t="s">
        <v>4</v>
      </c>
      <c r="F124" s="2" t="s">
        <v>4</v>
      </c>
      <c r="G124" s="8" t="s">
        <v>4</v>
      </c>
      <c r="H124" s="2" t="s">
        <v>166</v>
      </c>
      <c r="I124" s="2" t="s">
        <v>156</v>
      </c>
    </row>
    <row r="125" spans="1:9" hidden="1" x14ac:dyDescent="0.25">
      <c r="A125" s="2" t="s">
        <v>4</v>
      </c>
      <c r="B125" s="2">
        <v>101</v>
      </c>
      <c r="C125" s="2">
        <v>38</v>
      </c>
      <c r="D125" s="2" t="s">
        <v>4</v>
      </c>
      <c r="E125" s="2" t="s">
        <v>4</v>
      </c>
      <c r="F125" s="2" t="s">
        <v>4</v>
      </c>
      <c r="G125" s="8" t="s">
        <v>4</v>
      </c>
      <c r="H125" s="2" t="s">
        <v>166</v>
      </c>
      <c r="I125" s="2" t="s">
        <v>157</v>
      </c>
    </row>
    <row r="126" spans="1:9" hidden="1" x14ac:dyDescent="0.25">
      <c r="A126" s="2" t="s">
        <v>4</v>
      </c>
      <c r="B126" s="2">
        <v>115</v>
      </c>
      <c r="C126" s="2">
        <v>37</v>
      </c>
      <c r="D126" s="2" t="s">
        <v>4</v>
      </c>
      <c r="E126" s="2" t="s">
        <v>4</v>
      </c>
      <c r="F126" s="2" t="s">
        <v>4</v>
      </c>
      <c r="G126" s="8" t="s">
        <v>4</v>
      </c>
      <c r="H126" s="2" t="s">
        <v>166</v>
      </c>
      <c r="I126" s="2" t="s">
        <v>156</v>
      </c>
    </row>
    <row r="127" spans="1:9" hidden="1" x14ac:dyDescent="0.25">
      <c r="A127" s="2" t="s">
        <v>4</v>
      </c>
      <c r="B127" s="2">
        <v>115</v>
      </c>
      <c r="C127" s="2">
        <v>38</v>
      </c>
      <c r="D127" s="2" t="s">
        <v>4</v>
      </c>
      <c r="E127" s="2" t="s">
        <v>4</v>
      </c>
      <c r="F127" s="2" t="s">
        <v>4</v>
      </c>
      <c r="G127" s="8" t="s">
        <v>4</v>
      </c>
      <c r="H127" s="2" t="s">
        <v>166</v>
      </c>
      <c r="I127" s="2" t="s">
        <v>157</v>
      </c>
    </row>
    <row r="128" spans="1:9" hidden="1" x14ac:dyDescent="0.25">
      <c r="A128" s="2" t="s">
        <v>4</v>
      </c>
      <c r="B128" s="2">
        <v>193</v>
      </c>
      <c r="C128" s="2">
        <v>37</v>
      </c>
      <c r="D128" s="2" t="s">
        <v>4</v>
      </c>
      <c r="E128" s="2" t="s">
        <v>4</v>
      </c>
      <c r="F128" s="2" t="s">
        <v>4</v>
      </c>
      <c r="G128" s="8" t="s">
        <v>4</v>
      </c>
      <c r="H128" s="2" t="s">
        <v>166</v>
      </c>
      <c r="I128" s="2" t="s">
        <v>156</v>
      </c>
    </row>
    <row r="129" spans="1:9" hidden="1" x14ac:dyDescent="0.25">
      <c r="A129" s="2" t="s">
        <v>4</v>
      </c>
      <c r="B129" s="2">
        <v>193</v>
      </c>
      <c r="C129" s="2">
        <v>38</v>
      </c>
      <c r="D129" s="2" t="s">
        <v>4</v>
      </c>
      <c r="E129" s="2" t="s">
        <v>4</v>
      </c>
      <c r="F129" s="2" t="s">
        <v>4</v>
      </c>
      <c r="G129" s="8" t="s">
        <v>4</v>
      </c>
      <c r="H129" s="2" t="s">
        <v>166</v>
      </c>
      <c r="I129" s="2" t="s">
        <v>157</v>
      </c>
    </row>
    <row r="130" spans="1:9" hidden="1" x14ac:dyDescent="0.25">
      <c r="A130" s="2" t="s">
        <v>4</v>
      </c>
      <c r="B130" s="2">
        <v>273</v>
      </c>
      <c r="C130" s="2">
        <v>37</v>
      </c>
      <c r="D130" s="2" t="s">
        <v>4</v>
      </c>
      <c r="E130" s="2" t="s">
        <v>4</v>
      </c>
      <c r="F130" s="2" t="s">
        <v>4</v>
      </c>
      <c r="G130" s="8" t="s">
        <v>4</v>
      </c>
      <c r="H130" s="2" t="s">
        <v>166</v>
      </c>
      <c r="I130" s="2" t="s">
        <v>156</v>
      </c>
    </row>
    <row r="131" spans="1:9" hidden="1" x14ac:dyDescent="0.25">
      <c r="A131" s="2" t="s">
        <v>4</v>
      </c>
      <c r="B131" s="2">
        <v>273</v>
      </c>
      <c r="C131" s="2">
        <v>38</v>
      </c>
      <c r="D131" s="2" t="s">
        <v>4</v>
      </c>
      <c r="E131" s="2" t="s">
        <v>4</v>
      </c>
      <c r="F131" s="2" t="s">
        <v>4</v>
      </c>
      <c r="G131" s="8" t="s">
        <v>4</v>
      </c>
      <c r="H131" s="2" t="s">
        <v>166</v>
      </c>
      <c r="I131" s="2" t="s">
        <v>157</v>
      </c>
    </row>
    <row r="132" spans="1:9" hidden="1" x14ac:dyDescent="0.25">
      <c r="A132" s="2" t="s">
        <v>4</v>
      </c>
      <c r="B132" s="2">
        <v>274</v>
      </c>
      <c r="C132" s="2">
        <v>37</v>
      </c>
      <c r="D132" s="2" t="s">
        <v>4</v>
      </c>
      <c r="E132" s="2" t="s">
        <v>4</v>
      </c>
      <c r="F132" s="2" t="s">
        <v>4</v>
      </c>
      <c r="G132" s="8" t="s">
        <v>4</v>
      </c>
      <c r="H132" s="2" t="s">
        <v>166</v>
      </c>
      <c r="I132" s="2" t="s">
        <v>156</v>
      </c>
    </row>
    <row r="133" spans="1:9" hidden="1" x14ac:dyDescent="0.25">
      <c r="A133" s="2" t="s">
        <v>4</v>
      </c>
      <c r="B133" s="2">
        <v>274</v>
      </c>
      <c r="C133" s="2">
        <v>38</v>
      </c>
      <c r="D133" s="2" t="s">
        <v>4</v>
      </c>
      <c r="E133" s="2" t="s">
        <v>4</v>
      </c>
      <c r="F133" s="2" t="s">
        <v>4</v>
      </c>
      <c r="G133" s="8" t="s">
        <v>4</v>
      </c>
      <c r="H133" s="2" t="s">
        <v>166</v>
      </c>
      <c r="I133" s="2" t="s">
        <v>157</v>
      </c>
    </row>
    <row r="134" spans="1:9" hidden="1" x14ac:dyDescent="0.25">
      <c r="A134" s="2" t="s">
        <v>4</v>
      </c>
      <c r="B134" s="2">
        <v>161</v>
      </c>
      <c r="C134" s="2">
        <v>12</v>
      </c>
      <c r="D134" s="2" t="s">
        <v>4</v>
      </c>
      <c r="E134" s="2" t="s">
        <v>4</v>
      </c>
      <c r="F134" s="2" t="s">
        <v>4</v>
      </c>
      <c r="G134" s="8" t="s">
        <v>4</v>
      </c>
      <c r="H134" s="2" t="s">
        <v>155</v>
      </c>
      <c r="I134" s="2" t="s">
        <v>142</v>
      </c>
    </row>
    <row r="135" spans="1:9" hidden="1" x14ac:dyDescent="0.25">
      <c r="A135" s="2" t="s">
        <v>4</v>
      </c>
      <c r="B135" s="2">
        <v>161</v>
      </c>
      <c r="C135" s="2">
        <v>37</v>
      </c>
      <c r="D135" s="2" t="s">
        <v>4</v>
      </c>
      <c r="E135" s="2" t="s">
        <v>4</v>
      </c>
      <c r="F135" s="2" t="s">
        <v>4</v>
      </c>
      <c r="G135" s="8" t="s">
        <v>4</v>
      </c>
      <c r="H135" s="2" t="s">
        <v>155</v>
      </c>
      <c r="I135" s="2" t="s">
        <v>156</v>
      </c>
    </row>
    <row r="136" spans="1:9" hidden="1" x14ac:dyDescent="0.25">
      <c r="A136" s="2" t="s">
        <v>4</v>
      </c>
      <c r="B136" s="2">
        <v>161</v>
      </c>
      <c r="C136" s="2">
        <v>38</v>
      </c>
      <c r="D136" s="2" t="s">
        <v>4</v>
      </c>
      <c r="E136" s="2" t="s">
        <v>4</v>
      </c>
      <c r="F136" s="2" t="s">
        <v>4</v>
      </c>
      <c r="G136" s="8" t="s">
        <v>4</v>
      </c>
      <c r="H136" s="2" t="s">
        <v>155</v>
      </c>
      <c r="I136" s="2" t="s">
        <v>157</v>
      </c>
    </row>
    <row r="137" spans="1:9" hidden="1" x14ac:dyDescent="0.25">
      <c r="A137" s="2" t="s">
        <v>4</v>
      </c>
      <c r="B137" s="2">
        <v>200</v>
      </c>
      <c r="C137" s="2">
        <v>12</v>
      </c>
      <c r="D137" s="2" t="s">
        <v>4</v>
      </c>
      <c r="E137" s="2" t="s">
        <v>4</v>
      </c>
      <c r="F137" s="2" t="s">
        <v>4</v>
      </c>
      <c r="G137" s="8" t="s">
        <v>4</v>
      </c>
      <c r="H137" s="2" t="s">
        <v>155</v>
      </c>
      <c r="I137" s="2" t="s">
        <v>142</v>
      </c>
    </row>
    <row r="138" spans="1:9" hidden="1" x14ac:dyDescent="0.25">
      <c r="A138" s="2" t="s">
        <v>4</v>
      </c>
      <c r="B138" s="2">
        <v>200</v>
      </c>
      <c r="C138" s="2">
        <v>37</v>
      </c>
      <c r="D138" s="2" t="s">
        <v>4</v>
      </c>
      <c r="E138" s="2" t="s">
        <v>4</v>
      </c>
      <c r="F138" s="2" t="s">
        <v>4</v>
      </c>
      <c r="G138" s="8" t="s">
        <v>4</v>
      </c>
      <c r="H138" s="2" t="s">
        <v>155</v>
      </c>
      <c r="I138" s="2" t="s">
        <v>156</v>
      </c>
    </row>
    <row r="139" spans="1:9" hidden="1" x14ac:dyDescent="0.25">
      <c r="A139" s="2" t="s">
        <v>4</v>
      </c>
      <c r="B139" s="2">
        <v>200</v>
      </c>
      <c r="C139" s="2">
        <v>38</v>
      </c>
      <c r="D139" s="2" t="s">
        <v>4</v>
      </c>
      <c r="E139" s="2" t="s">
        <v>4</v>
      </c>
      <c r="F139" s="2" t="s">
        <v>4</v>
      </c>
      <c r="G139" s="8" t="s">
        <v>4</v>
      </c>
      <c r="H139" s="2" t="s">
        <v>155</v>
      </c>
      <c r="I139" s="2" t="s">
        <v>157</v>
      </c>
    </row>
    <row r="140" spans="1:9" hidden="1" x14ac:dyDescent="0.25">
      <c r="A140" s="2">
        <v>5000000291</v>
      </c>
      <c r="B140" s="2" t="s">
        <v>4</v>
      </c>
      <c r="C140" s="2">
        <v>120</v>
      </c>
      <c r="D140" s="2" t="s">
        <v>4</v>
      </c>
      <c r="E140" s="2" t="s">
        <v>4</v>
      </c>
      <c r="F140" s="2" t="s">
        <v>4</v>
      </c>
      <c r="G140" s="8" t="s">
        <v>4</v>
      </c>
      <c r="H140" s="2" t="s">
        <v>31</v>
      </c>
      <c r="I140" s="2" t="s">
        <v>6</v>
      </c>
    </row>
    <row r="141" spans="1:9" hidden="1" x14ac:dyDescent="0.25">
      <c r="A141" s="2">
        <v>5000000291</v>
      </c>
      <c r="B141" s="2" t="s">
        <v>4</v>
      </c>
      <c r="C141" s="2">
        <v>124</v>
      </c>
      <c r="D141" s="2" t="s">
        <v>4</v>
      </c>
      <c r="E141" s="2" t="s">
        <v>4</v>
      </c>
      <c r="F141" s="2" t="s">
        <v>4</v>
      </c>
      <c r="G141" s="8" t="s">
        <v>4</v>
      </c>
      <c r="H141" s="2" t="s">
        <v>31</v>
      </c>
      <c r="I141" s="2" t="s">
        <v>214</v>
      </c>
    </row>
    <row r="142" spans="1:9" hidden="1" x14ac:dyDescent="0.25">
      <c r="A142" s="2">
        <v>5000000317</v>
      </c>
      <c r="B142" s="2" t="s">
        <v>4</v>
      </c>
      <c r="C142" s="2">
        <v>120</v>
      </c>
      <c r="D142" s="2" t="s">
        <v>4</v>
      </c>
      <c r="E142" s="2" t="s">
        <v>4</v>
      </c>
      <c r="F142" s="2" t="s">
        <v>4</v>
      </c>
      <c r="G142" s="8" t="s">
        <v>4</v>
      </c>
      <c r="H142" s="2" t="s">
        <v>31</v>
      </c>
      <c r="I142" s="2" t="s">
        <v>6</v>
      </c>
    </row>
    <row r="143" spans="1:9" hidden="1" x14ac:dyDescent="0.25">
      <c r="A143" s="2">
        <v>5000000317</v>
      </c>
      <c r="B143" s="2" t="s">
        <v>4</v>
      </c>
      <c r="C143" s="2">
        <v>124</v>
      </c>
      <c r="D143" s="2" t="s">
        <v>4</v>
      </c>
      <c r="E143" s="2" t="s">
        <v>4</v>
      </c>
      <c r="F143" s="2" t="s">
        <v>4</v>
      </c>
      <c r="G143" s="8" t="s">
        <v>4</v>
      </c>
      <c r="H143" s="2" t="s">
        <v>31</v>
      </c>
      <c r="I143" s="2" t="s">
        <v>214</v>
      </c>
    </row>
    <row r="144" spans="1:9" hidden="1" x14ac:dyDescent="0.25">
      <c r="A144" s="2">
        <v>5000000318</v>
      </c>
      <c r="B144" s="2" t="s">
        <v>4</v>
      </c>
      <c r="C144" s="2">
        <v>120</v>
      </c>
      <c r="D144" s="2" t="s">
        <v>4</v>
      </c>
      <c r="E144" s="2" t="s">
        <v>4</v>
      </c>
      <c r="F144" s="2" t="s">
        <v>4</v>
      </c>
      <c r="G144" s="8" t="s">
        <v>4</v>
      </c>
      <c r="H144" s="2" t="s">
        <v>31</v>
      </c>
      <c r="I144" s="2" t="s">
        <v>6</v>
      </c>
    </row>
    <row r="145" spans="1:9" hidden="1" x14ac:dyDescent="0.25">
      <c r="A145" s="2">
        <v>5000000318</v>
      </c>
      <c r="B145" s="2" t="s">
        <v>4</v>
      </c>
      <c r="C145" s="2">
        <v>124</v>
      </c>
      <c r="D145" s="2" t="s">
        <v>4</v>
      </c>
      <c r="E145" s="2" t="s">
        <v>4</v>
      </c>
      <c r="F145" s="2" t="s">
        <v>4</v>
      </c>
      <c r="G145" s="8" t="s">
        <v>4</v>
      </c>
      <c r="H145" s="2" t="s">
        <v>31</v>
      </c>
      <c r="I145" s="2" t="s">
        <v>214</v>
      </c>
    </row>
    <row r="146" spans="1:9" hidden="1" x14ac:dyDescent="0.25">
      <c r="A146" s="2">
        <v>5000000326</v>
      </c>
      <c r="B146" s="2" t="s">
        <v>4</v>
      </c>
      <c r="C146" s="2">
        <v>120</v>
      </c>
      <c r="D146" s="2" t="s">
        <v>4</v>
      </c>
      <c r="E146" s="2" t="s">
        <v>4</v>
      </c>
      <c r="F146" s="2" t="s">
        <v>4</v>
      </c>
      <c r="G146" s="8" t="s">
        <v>4</v>
      </c>
      <c r="H146" s="2" t="s">
        <v>31</v>
      </c>
      <c r="I146" s="2" t="s">
        <v>6</v>
      </c>
    </row>
    <row r="147" spans="1:9" hidden="1" x14ac:dyDescent="0.25">
      <c r="A147" s="2">
        <v>5000000326</v>
      </c>
      <c r="B147" s="2" t="s">
        <v>4</v>
      </c>
      <c r="C147" s="2">
        <v>124</v>
      </c>
      <c r="D147" s="2" t="s">
        <v>4</v>
      </c>
      <c r="E147" s="2" t="s">
        <v>4</v>
      </c>
      <c r="F147" s="2" t="s">
        <v>4</v>
      </c>
      <c r="G147" s="8" t="s">
        <v>4</v>
      </c>
      <c r="H147" s="2" t="s">
        <v>31</v>
      </c>
      <c r="I147" s="2" t="s">
        <v>214</v>
      </c>
    </row>
    <row r="148" spans="1:9" hidden="1" x14ac:dyDescent="0.25">
      <c r="A148" s="2">
        <v>5000000326</v>
      </c>
      <c r="B148" s="2" t="s">
        <v>4</v>
      </c>
      <c r="C148" s="2">
        <v>193</v>
      </c>
      <c r="D148" s="2" t="s">
        <v>4</v>
      </c>
      <c r="E148" s="2" t="s">
        <v>4</v>
      </c>
      <c r="F148" s="2" t="s">
        <v>4</v>
      </c>
      <c r="G148" s="8" t="s">
        <v>4</v>
      </c>
      <c r="H148" s="2" t="s">
        <v>31</v>
      </c>
      <c r="I148" s="2" t="s">
        <v>214</v>
      </c>
    </row>
    <row r="149" spans="1:9" hidden="1" x14ac:dyDescent="0.25">
      <c r="A149" s="2">
        <v>5000000327</v>
      </c>
      <c r="B149" s="2" t="s">
        <v>4</v>
      </c>
      <c r="C149" s="2">
        <v>120</v>
      </c>
      <c r="D149" s="2" t="s">
        <v>4</v>
      </c>
      <c r="E149" s="2" t="s">
        <v>4</v>
      </c>
      <c r="F149" s="2" t="s">
        <v>4</v>
      </c>
      <c r="G149" s="8" t="s">
        <v>4</v>
      </c>
      <c r="H149" s="2" t="s">
        <v>31</v>
      </c>
      <c r="I149" s="2" t="s">
        <v>6</v>
      </c>
    </row>
    <row r="150" spans="1:9" hidden="1" x14ac:dyDescent="0.25">
      <c r="A150" s="2">
        <v>5000000327</v>
      </c>
      <c r="B150" s="2" t="s">
        <v>4</v>
      </c>
      <c r="C150" s="2">
        <v>124</v>
      </c>
      <c r="D150" s="2" t="s">
        <v>4</v>
      </c>
      <c r="E150" s="2" t="s">
        <v>4</v>
      </c>
      <c r="F150" s="2" t="s">
        <v>4</v>
      </c>
      <c r="G150" s="8" t="s">
        <v>4</v>
      </c>
      <c r="H150" s="2" t="s">
        <v>31</v>
      </c>
      <c r="I150" s="2" t="s">
        <v>214</v>
      </c>
    </row>
    <row r="151" spans="1:9" hidden="1" x14ac:dyDescent="0.25">
      <c r="A151" s="2">
        <v>5000000327</v>
      </c>
      <c r="B151" s="2" t="s">
        <v>4</v>
      </c>
      <c r="C151" s="2">
        <v>193</v>
      </c>
      <c r="D151" s="2" t="s">
        <v>4</v>
      </c>
      <c r="E151" s="2" t="s">
        <v>4</v>
      </c>
      <c r="F151" s="2" t="s">
        <v>4</v>
      </c>
      <c r="G151" s="8" t="s">
        <v>4</v>
      </c>
      <c r="H151" s="2" t="s">
        <v>31</v>
      </c>
      <c r="I151" s="2" t="s">
        <v>214</v>
      </c>
    </row>
    <row r="152" spans="1:9" hidden="1" x14ac:dyDescent="0.25">
      <c r="A152" s="2">
        <v>5000000057</v>
      </c>
      <c r="B152" s="2" t="s">
        <v>4</v>
      </c>
      <c r="C152" s="2">
        <v>101</v>
      </c>
      <c r="D152" s="2" t="s">
        <v>4</v>
      </c>
      <c r="E152" s="2" t="s">
        <v>4</v>
      </c>
      <c r="F152" s="2" t="s">
        <v>4</v>
      </c>
      <c r="G152" s="8" t="s">
        <v>4</v>
      </c>
      <c r="H152" s="2" t="s">
        <v>7</v>
      </c>
      <c r="I152" s="2" t="s">
        <v>10505</v>
      </c>
    </row>
    <row r="153" spans="1:9" hidden="1" x14ac:dyDescent="0.25">
      <c r="A153" s="2">
        <v>5000000057</v>
      </c>
      <c r="B153" s="2" t="s">
        <v>4</v>
      </c>
      <c r="C153" s="2">
        <v>118</v>
      </c>
      <c r="D153" s="2" t="s">
        <v>4</v>
      </c>
      <c r="E153" s="2" t="s">
        <v>4</v>
      </c>
      <c r="F153" s="2" t="s">
        <v>4</v>
      </c>
      <c r="G153" s="8" t="s">
        <v>4</v>
      </c>
      <c r="H153" s="2" t="s">
        <v>7</v>
      </c>
      <c r="I153" s="2" t="s">
        <v>8</v>
      </c>
    </row>
    <row r="154" spans="1:9" hidden="1" x14ac:dyDescent="0.25">
      <c r="A154" s="2">
        <v>5000000057</v>
      </c>
      <c r="B154" s="2" t="s">
        <v>4</v>
      </c>
      <c r="C154" s="2">
        <v>122</v>
      </c>
      <c r="D154" s="2" t="s">
        <v>4</v>
      </c>
      <c r="E154" s="2" t="s">
        <v>4</v>
      </c>
      <c r="F154" s="2" t="s">
        <v>4</v>
      </c>
      <c r="G154" s="8">
        <v>40909</v>
      </c>
      <c r="H154" s="2" t="s">
        <v>7</v>
      </c>
      <c r="I154" s="2" t="s">
        <v>214</v>
      </c>
    </row>
    <row r="155" spans="1:9" hidden="1" x14ac:dyDescent="0.25">
      <c r="A155" s="2">
        <v>5000000057</v>
      </c>
      <c r="B155" s="2" t="s">
        <v>4</v>
      </c>
      <c r="C155" s="2">
        <v>122</v>
      </c>
      <c r="D155" s="2" t="s">
        <v>4</v>
      </c>
      <c r="E155" s="2" t="s">
        <v>4</v>
      </c>
      <c r="F155" s="2" t="s">
        <v>4</v>
      </c>
      <c r="G155" s="8">
        <v>45383</v>
      </c>
      <c r="H155" s="2" t="s">
        <v>7</v>
      </c>
      <c r="I155" s="2" t="s">
        <v>10505</v>
      </c>
    </row>
    <row r="156" spans="1:9" hidden="1" x14ac:dyDescent="0.25">
      <c r="A156" s="2">
        <v>5000000057</v>
      </c>
      <c r="B156" s="2" t="s">
        <v>4</v>
      </c>
      <c r="C156" s="2">
        <v>124</v>
      </c>
      <c r="D156" s="2" t="s">
        <v>4</v>
      </c>
      <c r="E156" s="2" t="s">
        <v>4</v>
      </c>
      <c r="F156" s="2" t="s">
        <v>4</v>
      </c>
      <c r="G156" s="8" t="s">
        <v>4</v>
      </c>
      <c r="H156" s="2" t="s">
        <v>7</v>
      </c>
      <c r="I156" s="2" t="s">
        <v>214</v>
      </c>
    </row>
    <row r="157" spans="1:9" hidden="1" x14ac:dyDescent="0.25">
      <c r="A157" s="2">
        <v>5000000058</v>
      </c>
      <c r="B157" s="2" t="s">
        <v>4</v>
      </c>
      <c r="C157" s="2">
        <v>101</v>
      </c>
      <c r="D157" s="2" t="s">
        <v>4</v>
      </c>
      <c r="E157" s="2" t="s">
        <v>4</v>
      </c>
      <c r="F157" s="2" t="s">
        <v>4</v>
      </c>
      <c r="G157" s="8" t="s">
        <v>4</v>
      </c>
      <c r="H157" s="2" t="s">
        <v>7</v>
      </c>
      <c r="I157" s="2" t="s">
        <v>10505</v>
      </c>
    </row>
    <row r="158" spans="1:9" hidden="1" x14ac:dyDescent="0.25">
      <c r="A158" s="2">
        <v>5000000058</v>
      </c>
      <c r="B158" s="2" t="s">
        <v>4</v>
      </c>
      <c r="C158" s="2">
        <v>118</v>
      </c>
      <c r="D158" s="2" t="s">
        <v>4</v>
      </c>
      <c r="E158" s="2" t="s">
        <v>4</v>
      </c>
      <c r="F158" s="2" t="s">
        <v>4</v>
      </c>
      <c r="G158" s="8" t="s">
        <v>4</v>
      </c>
      <c r="H158" s="2" t="s">
        <v>7</v>
      </c>
      <c r="I158" s="2" t="s">
        <v>8</v>
      </c>
    </row>
    <row r="159" spans="1:9" hidden="1" x14ac:dyDescent="0.25">
      <c r="A159" s="2">
        <v>5000000058</v>
      </c>
      <c r="B159" s="2" t="s">
        <v>4</v>
      </c>
      <c r="C159" s="2">
        <v>120</v>
      </c>
      <c r="D159" s="2" t="s">
        <v>4</v>
      </c>
      <c r="E159" s="2" t="s">
        <v>4</v>
      </c>
      <c r="F159" s="2" t="s">
        <v>4</v>
      </c>
      <c r="G159" s="8" t="s">
        <v>4</v>
      </c>
      <c r="H159" s="2" t="s">
        <v>7</v>
      </c>
      <c r="I159" s="2" t="s">
        <v>6</v>
      </c>
    </row>
    <row r="160" spans="1:9" hidden="1" x14ac:dyDescent="0.25">
      <c r="A160" s="2">
        <v>5000000058</v>
      </c>
      <c r="B160" s="2" t="s">
        <v>4</v>
      </c>
      <c r="C160" s="2">
        <v>122</v>
      </c>
      <c r="D160" s="2" t="s">
        <v>4</v>
      </c>
      <c r="E160" s="2" t="s">
        <v>4</v>
      </c>
      <c r="F160" s="2" t="s">
        <v>4</v>
      </c>
      <c r="G160" s="8">
        <v>40909</v>
      </c>
      <c r="H160" s="2" t="s">
        <v>7</v>
      </c>
      <c r="I160" s="2" t="s">
        <v>214</v>
      </c>
    </row>
    <row r="161" spans="1:9" hidden="1" x14ac:dyDescent="0.25">
      <c r="A161" s="2">
        <v>5000000058</v>
      </c>
      <c r="B161" s="2" t="s">
        <v>4</v>
      </c>
      <c r="C161" s="2">
        <v>122</v>
      </c>
      <c r="D161" s="2" t="s">
        <v>4</v>
      </c>
      <c r="E161" s="2" t="s">
        <v>4</v>
      </c>
      <c r="F161" s="2" t="s">
        <v>4</v>
      </c>
      <c r="G161" s="8">
        <v>45383</v>
      </c>
      <c r="H161" s="2" t="s">
        <v>7</v>
      </c>
      <c r="I161" s="2" t="s">
        <v>10505</v>
      </c>
    </row>
    <row r="162" spans="1:9" hidden="1" x14ac:dyDescent="0.25">
      <c r="A162" s="2">
        <v>5000000058</v>
      </c>
      <c r="B162" s="2" t="s">
        <v>4</v>
      </c>
      <c r="C162" s="2">
        <v>124</v>
      </c>
      <c r="D162" s="2" t="s">
        <v>4</v>
      </c>
      <c r="E162" s="2" t="s">
        <v>4</v>
      </c>
      <c r="F162" s="2" t="s">
        <v>4</v>
      </c>
      <c r="G162" s="8" t="s">
        <v>4</v>
      </c>
      <c r="H162" s="2" t="s">
        <v>7</v>
      </c>
      <c r="I162" s="2" t="s">
        <v>214</v>
      </c>
    </row>
    <row r="163" spans="1:9" hidden="1" x14ac:dyDescent="0.25">
      <c r="A163" s="2">
        <v>5000000059</v>
      </c>
      <c r="B163" s="2" t="s">
        <v>4</v>
      </c>
      <c r="C163" s="2">
        <v>101</v>
      </c>
      <c r="D163" s="2" t="s">
        <v>4</v>
      </c>
      <c r="E163" s="2" t="s">
        <v>4</v>
      </c>
      <c r="F163" s="2" t="s">
        <v>4</v>
      </c>
      <c r="G163" s="8" t="s">
        <v>4</v>
      </c>
      <c r="H163" s="2" t="s">
        <v>7</v>
      </c>
      <c r="I163" s="2" t="s">
        <v>10505</v>
      </c>
    </row>
    <row r="164" spans="1:9" hidden="1" x14ac:dyDescent="0.25">
      <c r="A164" s="2">
        <v>5000000059</v>
      </c>
      <c r="B164" s="2" t="s">
        <v>4</v>
      </c>
      <c r="C164" s="2">
        <v>118</v>
      </c>
      <c r="D164" s="2" t="s">
        <v>4</v>
      </c>
      <c r="E164" s="2" t="s">
        <v>4</v>
      </c>
      <c r="F164" s="2" t="s">
        <v>4</v>
      </c>
      <c r="G164" s="8" t="s">
        <v>4</v>
      </c>
      <c r="H164" s="2" t="s">
        <v>7</v>
      </c>
      <c r="I164" s="2" t="s">
        <v>8</v>
      </c>
    </row>
    <row r="165" spans="1:9" hidden="1" x14ac:dyDescent="0.25">
      <c r="A165" s="2">
        <v>5000000059</v>
      </c>
      <c r="B165" s="2" t="s">
        <v>4</v>
      </c>
      <c r="C165" s="2">
        <v>120</v>
      </c>
      <c r="D165" s="2" t="s">
        <v>4</v>
      </c>
      <c r="E165" s="2" t="s">
        <v>4</v>
      </c>
      <c r="F165" s="2" t="s">
        <v>4</v>
      </c>
      <c r="G165" s="8" t="s">
        <v>4</v>
      </c>
      <c r="H165" s="2" t="s">
        <v>7</v>
      </c>
      <c r="I165" s="2" t="s">
        <v>6</v>
      </c>
    </row>
    <row r="166" spans="1:9" hidden="1" x14ac:dyDescent="0.25">
      <c r="A166" s="2">
        <v>5000000059</v>
      </c>
      <c r="B166" s="2" t="s">
        <v>4</v>
      </c>
      <c r="C166" s="2">
        <v>122</v>
      </c>
      <c r="D166" s="2" t="s">
        <v>4</v>
      </c>
      <c r="E166" s="2" t="s">
        <v>4</v>
      </c>
      <c r="F166" s="2" t="s">
        <v>4</v>
      </c>
      <c r="G166" s="8" t="s">
        <v>4</v>
      </c>
      <c r="H166" s="2" t="s">
        <v>7</v>
      </c>
      <c r="I166" s="2" t="s">
        <v>10505</v>
      </c>
    </row>
    <row r="167" spans="1:9" hidden="1" x14ac:dyDescent="0.25">
      <c r="A167" s="2">
        <v>5000000059</v>
      </c>
      <c r="B167" s="2" t="s">
        <v>4</v>
      </c>
      <c r="C167" s="2">
        <v>124</v>
      </c>
      <c r="D167" s="2" t="s">
        <v>4</v>
      </c>
      <c r="E167" s="2" t="s">
        <v>4</v>
      </c>
      <c r="F167" s="2" t="s">
        <v>4</v>
      </c>
      <c r="G167" s="8" t="s">
        <v>4</v>
      </c>
      <c r="H167" s="2" t="s">
        <v>7</v>
      </c>
      <c r="I167" s="2" t="s">
        <v>214</v>
      </c>
    </row>
    <row r="168" spans="1:9" hidden="1" x14ac:dyDescent="0.25">
      <c r="A168" s="2">
        <v>5000000060</v>
      </c>
      <c r="B168" s="2" t="s">
        <v>4</v>
      </c>
      <c r="C168" s="2">
        <v>101</v>
      </c>
      <c r="D168" s="2" t="s">
        <v>4</v>
      </c>
      <c r="E168" s="2" t="s">
        <v>4</v>
      </c>
      <c r="F168" s="2" t="s">
        <v>4</v>
      </c>
      <c r="G168" s="8" t="s">
        <v>4</v>
      </c>
      <c r="H168" s="2" t="s">
        <v>7</v>
      </c>
      <c r="I168" s="2" t="s">
        <v>10505</v>
      </c>
    </row>
    <row r="169" spans="1:9" hidden="1" x14ac:dyDescent="0.25">
      <c r="A169" s="2">
        <v>5000000060</v>
      </c>
      <c r="B169" s="2" t="s">
        <v>4</v>
      </c>
      <c r="C169" s="2">
        <v>118</v>
      </c>
      <c r="D169" s="2" t="s">
        <v>4</v>
      </c>
      <c r="E169" s="2" t="s">
        <v>4</v>
      </c>
      <c r="F169" s="2" t="s">
        <v>4</v>
      </c>
      <c r="G169" s="8" t="s">
        <v>4</v>
      </c>
      <c r="H169" s="2" t="s">
        <v>7</v>
      </c>
      <c r="I169" s="2" t="s">
        <v>8</v>
      </c>
    </row>
    <row r="170" spans="1:9" hidden="1" x14ac:dyDescent="0.25">
      <c r="A170" s="2">
        <v>5000000060</v>
      </c>
      <c r="B170" s="2" t="s">
        <v>4</v>
      </c>
      <c r="C170" s="2">
        <v>120</v>
      </c>
      <c r="D170" s="2" t="s">
        <v>4</v>
      </c>
      <c r="E170" s="2" t="s">
        <v>4</v>
      </c>
      <c r="F170" s="2" t="s">
        <v>4</v>
      </c>
      <c r="G170" s="8" t="s">
        <v>4</v>
      </c>
      <c r="H170" s="2" t="s">
        <v>7</v>
      </c>
      <c r="I170" s="2" t="s">
        <v>6</v>
      </c>
    </row>
    <row r="171" spans="1:9" hidden="1" x14ac:dyDescent="0.25">
      <c r="A171" s="2">
        <v>5000000060</v>
      </c>
      <c r="B171" s="2" t="s">
        <v>4</v>
      </c>
      <c r="C171" s="2">
        <v>122</v>
      </c>
      <c r="D171" s="2" t="s">
        <v>4</v>
      </c>
      <c r="E171" s="2" t="s">
        <v>4</v>
      </c>
      <c r="F171" s="2" t="s">
        <v>4</v>
      </c>
      <c r="G171" s="8" t="s">
        <v>4</v>
      </c>
      <c r="H171" s="2" t="s">
        <v>7</v>
      </c>
      <c r="I171" s="2" t="s">
        <v>10505</v>
      </c>
    </row>
    <row r="172" spans="1:9" hidden="1" x14ac:dyDescent="0.25">
      <c r="A172" s="2">
        <v>5000000060</v>
      </c>
      <c r="B172" s="2" t="s">
        <v>4</v>
      </c>
      <c r="C172" s="2">
        <v>124</v>
      </c>
      <c r="D172" s="2" t="s">
        <v>4</v>
      </c>
      <c r="E172" s="2" t="s">
        <v>4</v>
      </c>
      <c r="F172" s="2" t="s">
        <v>4</v>
      </c>
      <c r="G172" s="8" t="s">
        <v>4</v>
      </c>
      <c r="H172" s="2" t="s">
        <v>7</v>
      </c>
      <c r="I172" s="2" t="s">
        <v>214</v>
      </c>
    </row>
    <row r="173" spans="1:9" hidden="1" x14ac:dyDescent="0.25">
      <c r="A173" s="2">
        <v>5000000061</v>
      </c>
      <c r="B173" s="2" t="s">
        <v>4</v>
      </c>
      <c r="C173" s="2">
        <v>101</v>
      </c>
      <c r="D173" s="2" t="s">
        <v>4</v>
      </c>
      <c r="E173" s="2" t="s">
        <v>4</v>
      </c>
      <c r="F173" s="2" t="s">
        <v>4</v>
      </c>
      <c r="G173" s="8" t="s">
        <v>4</v>
      </c>
      <c r="H173" s="2" t="s">
        <v>7</v>
      </c>
      <c r="I173" s="2" t="s">
        <v>10505</v>
      </c>
    </row>
    <row r="174" spans="1:9" hidden="1" x14ac:dyDescent="0.25">
      <c r="A174" s="2">
        <v>5000000061</v>
      </c>
      <c r="B174" s="2" t="s">
        <v>4</v>
      </c>
      <c r="C174" s="2">
        <v>118</v>
      </c>
      <c r="D174" s="2" t="s">
        <v>4</v>
      </c>
      <c r="E174" s="2" t="s">
        <v>4</v>
      </c>
      <c r="F174" s="2" t="s">
        <v>4</v>
      </c>
      <c r="G174" s="8" t="s">
        <v>4</v>
      </c>
      <c r="H174" s="2" t="s">
        <v>7</v>
      </c>
      <c r="I174" s="2" t="s">
        <v>8</v>
      </c>
    </row>
    <row r="175" spans="1:9" hidden="1" x14ac:dyDescent="0.25">
      <c r="A175" s="2">
        <v>5000000061</v>
      </c>
      <c r="B175" s="2" t="s">
        <v>4</v>
      </c>
      <c r="C175" s="2">
        <v>120</v>
      </c>
      <c r="D175" s="2" t="s">
        <v>4</v>
      </c>
      <c r="E175" s="2" t="s">
        <v>4</v>
      </c>
      <c r="F175" s="2" t="s">
        <v>4</v>
      </c>
      <c r="G175" s="8" t="s">
        <v>4</v>
      </c>
      <c r="H175" s="2" t="s">
        <v>7</v>
      </c>
      <c r="I175" s="2" t="s">
        <v>6</v>
      </c>
    </row>
    <row r="176" spans="1:9" hidden="1" x14ac:dyDescent="0.25">
      <c r="A176" s="2">
        <v>5000000061</v>
      </c>
      <c r="B176" s="2" t="s">
        <v>4</v>
      </c>
      <c r="C176" s="2">
        <v>122</v>
      </c>
      <c r="D176" s="2" t="s">
        <v>4</v>
      </c>
      <c r="E176" s="2" t="s">
        <v>4</v>
      </c>
      <c r="F176" s="2" t="s">
        <v>4</v>
      </c>
      <c r="G176" s="8">
        <v>40909</v>
      </c>
      <c r="H176" s="2" t="s">
        <v>7</v>
      </c>
      <c r="I176" s="2" t="s">
        <v>214</v>
      </c>
    </row>
    <row r="177" spans="1:9" hidden="1" x14ac:dyDescent="0.25">
      <c r="A177" s="2">
        <v>5000000061</v>
      </c>
      <c r="B177" s="2" t="s">
        <v>4</v>
      </c>
      <c r="C177" s="2">
        <v>122</v>
      </c>
      <c r="D177" s="2" t="s">
        <v>4</v>
      </c>
      <c r="E177" s="2" t="s">
        <v>4</v>
      </c>
      <c r="F177" s="2" t="s">
        <v>4</v>
      </c>
      <c r="G177" s="8">
        <v>45383</v>
      </c>
      <c r="H177" s="2" t="s">
        <v>7</v>
      </c>
      <c r="I177" s="2" t="s">
        <v>10505</v>
      </c>
    </row>
    <row r="178" spans="1:9" hidden="1" x14ac:dyDescent="0.25">
      <c r="A178" s="2">
        <v>5000000061</v>
      </c>
      <c r="B178" s="2" t="s">
        <v>4</v>
      </c>
      <c r="C178" s="2">
        <v>124</v>
      </c>
      <c r="D178" s="2" t="s">
        <v>4</v>
      </c>
      <c r="E178" s="2" t="s">
        <v>4</v>
      </c>
      <c r="F178" s="2" t="s">
        <v>4</v>
      </c>
      <c r="G178" s="8" t="s">
        <v>4</v>
      </c>
      <c r="H178" s="2" t="s">
        <v>7</v>
      </c>
      <c r="I178" s="2" t="s">
        <v>214</v>
      </c>
    </row>
    <row r="179" spans="1:9" hidden="1" x14ac:dyDescent="0.25">
      <c r="A179" s="2">
        <v>5000000062</v>
      </c>
      <c r="B179" s="2" t="s">
        <v>4</v>
      </c>
      <c r="C179" s="2">
        <v>101</v>
      </c>
      <c r="D179" s="2" t="s">
        <v>4</v>
      </c>
      <c r="E179" s="2" t="s">
        <v>4</v>
      </c>
      <c r="F179" s="2" t="s">
        <v>4</v>
      </c>
      <c r="G179" s="8" t="s">
        <v>4</v>
      </c>
      <c r="H179" s="2" t="s">
        <v>7</v>
      </c>
      <c r="I179" s="2" t="s">
        <v>10505</v>
      </c>
    </row>
    <row r="180" spans="1:9" hidden="1" x14ac:dyDescent="0.25">
      <c r="A180" s="2">
        <v>5000000062</v>
      </c>
      <c r="B180" s="2" t="s">
        <v>4</v>
      </c>
      <c r="C180" s="2">
        <v>118</v>
      </c>
      <c r="D180" s="2" t="s">
        <v>4</v>
      </c>
      <c r="E180" s="2" t="s">
        <v>4</v>
      </c>
      <c r="F180" s="2" t="s">
        <v>4</v>
      </c>
      <c r="G180" s="8" t="s">
        <v>4</v>
      </c>
      <c r="H180" s="2" t="s">
        <v>7</v>
      </c>
      <c r="I180" s="2" t="s">
        <v>8</v>
      </c>
    </row>
    <row r="181" spans="1:9" hidden="1" x14ac:dyDescent="0.25">
      <c r="A181" s="2">
        <v>5000000062</v>
      </c>
      <c r="B181" s="2" t="s">
        <v>4</v>
      </c>
      <c r="C181" s="2">
        <v>120</v>
      </c>
      <c r="D181" s="2" t="s">
        <v>4</v>
      </c>
      <c r="E181" s="2" t="s">
        <v>4</v>
      </c>
      <c r="F181" s="2" t="s">
        <v>4</v>
      </c>
      <c r="G181" s="8" t="s">
        <v>4</v>
      </c>
      <c r="H181" s="2" t="s">
        <v>7</v>
      </c>
      <c r="I181" s="2" t="s">
        <v>6</v>
      </c>
    </row>
    <row r="182" spans="1:9" hidden="1" x14ac:dyDescent="0.25">
      <c r="A182" s="2">
        <v>5000000062</v>
      </c>
      <c r="B182" s="2" t="s">
        <v>4</v>
      </c>
      <c r="C182" s="2">
        <v>122</v>
      </c>
      <c r="D182" s="2" t="s">
        <v>4</v>
      </c>
      <c r="E182" s="2" t="s">
        <v>4</v>
      </c>
      <c r="F182" s="2" t="s">
        <v>4</v>
      </c>
      <c r="G182" s="8">
        <v>40909</v>
      </c>
      <c r="H182" s="2" t="s">
        <v>7</v>
      </c>
      <c r="I182" s="2" t="s">
        <v>214</v>
      </c>
    </row>
    <row r="183" spans="1:9" hidden="1" x14ac:dyDescent="0.25">
      <c r="A183" s="2">
        <v>5000000062</v>
      </c>
      <c r="B183" s="2" t="s">
        <v>4</v>
      </c>
      <c r="C183" s="2">
        <v>122</v>
      </c>
      <c r="D183" s="2" t="s">
        <v>4</v>
      </c>
      <c r="E183" s="2" t="s">
        <v>4</v>
      </c>
      <c r="F183" s="2" t="s">
        <v>4</v>
      </c>
      <c r="G183" s="8">
        <v>45383</v>
      </c>
      <c r="H183" s="2" t="s">
        <v>7</v>
      </c>
      <c r="I183" s="2" t="s">
        <v>10505</v>
      </c>
    </row>
    <row r="184" spans="1:9" hidden="1" x14ac:dyDescent="0.25">
      <c r="A184" s="2">
        <v>5000000062</v>
      </c>
      <c r="B184" s="2" t="s">
        <v>4</v>
      </c>
      <c r="C184" s="2">
        <v>124</v>
      </c>
      <c r="D184" s="2" t="s">
        <v>4</v>
      </c>
      <c r="E184" s="2" t="s">
        <v>4</v>
      </c>
      <c r="F184" s="2" t="s">
        <v>4</v>
      </c>
      <c r="G184" s="8" t="s">
        <v>4</v>
      </c>
      <c r="H184" s="2" t="s">
        <v>7</v>
      </c>
      <c r="I184" s="2" t="s">
        <v>214</v>
      </c>
    </row>
    <row r="185" spans="1:9" hidden="1" x14ac:dyDescent="0.25">
      <c r="A185" s="2">
        <v>5000000063</v>
      </c>
      <c r="B185" s="2" t="s">
        <v>4</v>
      </c>
      <c r="C185" s="2">
        <v>101</v>
      </c>
      <c r="D185" s="2" t="s">
        <v>4</v>
      </c>
      <c r="E185" s="2" t="s">
        <v>4</v>
      </c>
      <c r="F185" s="2" t="s">
        <v>4</v>
      </c>
      <c r="G185" s="8" t="s">
        <v>4</v>
      </c>
      <c r="H185" s="2" t="s">
        <v>7</v>
      </c>
      <c r="I185" s="2" t="s">
        <v>10505</v>
      </c>
    </row>
    <row r="186" spans="1:9" hidden="1" x14ac:dyDescent="0.25">
      <c r="A186" s="2">
        <v>5000000063</v>
      </c>
      <c r="B186" s="2" t="s">
        <v>4</v>
      </c>
      <c r="C186" s="2">
        <v>118</v>
      </c>
      <c r="D186" s="2" t="s">
        <v>4</v>
      </c>
      <c r="E186" s="2" t="s">
        <v>4</v>
      </c>
      <c r="F186" s="2" t="s">
        <v>4</v>
      </c>
      <c r="G186" s="8" t="s">
        <v>4</v>
      </c>
      <c r="H186" s="2" t="s">
        <v>7</v>
      </c>
      <c r="I186" s="2" t="s">
        <v>8</v>
      </c>
    </row>
    <row r="187" spans="1:9" hidden="1" x14ac:dyDescent="0.25">
      <c r="A187" s="2">
        <v>5000000063</v>
      </c>
      <c r="B187" s="2" t="s">
        <v>4</v>
      </c>
      <c r="C187" s="2">
        <v>122</v>
      </c>
      <c r="D187" s="2" t="s">
        <v>4</v>
      </c>
      <c r="E187" s="2" t="s">
        <v>4</v>
      </c>
      <c r="F187" s="2" t="s">
        <v>4</v>
      </c>
      <c r="G187" s="8" t="s">
        <v>4</v>
      </c>
      <c r="H187" s="2" t="s">
        <v>7</v>
      </c>
      <c r="I187" s="2" t="s">
        <v>10505</v>
      </c>
    </row>
    <row r="188" spans="1:9" hidden="1" x14ac:dyDescent="0.25">
      <c r="A188" s="2">
        <v>5000000063</v>
      </c>
      <c r="B188" s="2" t="s">
        <v>4</v>
      </c>
      <c r="C188" s="2">
        <v>124</v>
      </c>
      <c r="D188" s="2" t="s">
        <v>4</v>
      </c>
      <c r="E188" s="2" t="s">
        <v>4</v>
      </c>
      <c r="F188" s="2" t="s">
        <v>4</v>
      </c>
      <c r="G188" s="8" t="s">
        <v>4</v>
      </c>
      <c r="H188" s="2" t="s">
        <v>7</v>
      </c>
      <c r="I188" s="2" t="s">
        <v>214</v>
      </c>
    </row>
    <row r="189" spans="1:9" hidden="1" x14ac:dyDescent="0.25">
      <c r="A189" s="2">
        <v>5000000064</v>
      </c>
      <c r="B189" s="2" t="s">
        <v>4</v>
      </c>
      <c r="C189" s="2">
        <v>101</v>
      </c>
      <c r="D189" s="2" t="s">
        <v>4</v>
      </c>
      <c r="E189" s="2" t="s">
        <v>4</v>
      </c>
      <c r="F189" s="2" t="s">
        <v>4</v>
      </c>
      <c r="G189" s="8" t="s">
        <v>4</v>
      </c>
      <c r="H189" s="2" t="s">
        <v>7</v>
      </c>
      <c r="I189" s="2" t="s">
        <v>10505</v>
      </c>
    </row>
    <row r="190" spans="1:9" hidden="1" x14ac:dyDescent="0.25">
      <c r="A190" s="2">
        <v>5000000064</v>
      </c>
      <c r="B190" s="2" t="s">
        <v>4</v>
      </c>
      <c r="C190" s="2">
        <v>118</v>
      </c>
      <c r="D190" s="2" t="s">
        <v>4</v>
      </c>
      <c r="E190" s="2" t="s">
        <v>4</v>
      </c>
      <c r="F190" s="2" t="s">
        <v>4</v>
      </c>
      <c r="G190" s="8" t="s">
        <v>4</v>
      </c>
      <c r="H190" s="2" t="s">
        <v>7</v>
      </c>
      <c r="I190" s="2" t="s">
        <v>8</v>
      </c>
    </row>
    <row r="191" spans="1:9" hidden="1" x14ac:dyDescent="0.25">
      <c r="A191" s="2">
        <v>5000000064</v>
      </c>
      <c r="B191" s="2" t="s">
        <v>4</v>
      </c>
      <c r="C191" s="2">
        <v>120</v>
      </c>
      <c r="D191" s="2" t="s">
        <v>4</v>
      </c>
      <c r="E191" s="2" t="s">
        <v>4</v>
      </c>
      <c r="F191" s="2" t="s">
        <v>4</v>
      </c>
      <c r="G191" s="8" t="s">
        <v>4</v>
      </c>
      <c r="H191" s="2" t="s">
        <v>7</v>
      </c>
      <c r="I191" s="2" t="s">
        <v>6</v>
      </c>
    </row>
    <row r="192" spans="1:9" hidden="1" x14ac:dyDescent="0.25">
      <c r="A192" s="2">
        <v>5000000064</v>
      </c>
      <c r="B192" s="2" t="s">
        <v>4</v>
      </c>
      <c r="C192" s="2">
        <v>122</v>
      </c>
      <c r="D192" s="2" t="s">
        <v>4</v>
      </c>
      <c r="E192" s="2" t="s">
        <v>4</v>
      </c>
      <c r="F192" s="2" t="s">
        <v>4</v>
      </c>
      <c r="G192" s="8">
        <v>40909</v>
      </c>
      <c r="H192" s="2" t="s">
        <v>7</v>
      </c>
      <c r="I192" s="2" t="s">
        <v>214</v>
      </c>
    </row>
    <row r="193" spans="1:9" hidden="1" x14ac:dyDescent="0.25">
      <c r="A193" s="2">
        <v>5000000064</v>
      </c>
      <c r="B193" s="2" t="s">
        <v>4</v>
      </c>
      <c r="C193" s="2">
        <v>122</v>
      </c>
      <c r="D193" s="2" t="s">
        <v>4</v>
      </c>
      <c r="E193" s="2" t="s">
        <v>4</v>
      </c>
      <c r="F193" s="2" t="s">
        <v>4</v>
      </c>
      <c r="G193" s="8">
        <v>45383</v>
      </c>
      <c r="H193" s="2" t="s">
        <v>7</v>
      </c>
      <c r="I193" s="2" t="s">
        <v>10505</v>
      </c>
    </row>
    <row r="194" spans="1:9" hidden="1" x14ac:dyDescent="0.25">
      <c r="A194" s="2">
        <v>5000000064</v>
      </c>
      <c r="B194" s="2" t="s">
        <v>4</v>
      </c>
      <c r="C194" s="2">
        <v>124</v>
      </c>
      <c r="D194" s="2" t="s">
        <v>4</v>
      </c>
      <c r="E194" s="2" t="s">
        <v>4</v>
      </c>
      <c r="F194" s="2" t="s">
        <v>4</v>
      </c>
      <c r="G194" s="8" t="s">
        <v>4</v>
      </c>
      <c r="H194" s="2" t="s">
        <v>7</v>
      </c>
      <c r="I194" s="2" t="s">
        <v>214</v>
      </c>
    </row>
    <row r="195" spans="1:9" hidden="1" x14ac:dyDescent="0.25">
      <c r="A195" s="2">
        <v>5000000065</v>
      </c>
      <c r="B195" s="2" t="s">
        <v>4</v>
      </c>
      <c r="C195" s="2">
        <v>101</v>
      </c>
      <c r="D195" s="2" t="s">
        <v>4</v>
      </c>
      <c r="E195" s="2" t="s">
        <v>4</v>
      </c>
      <c r="F195" s="2" t="s">
        <v>4</v>
      </c>
      <c r="G195" s="8" t="s">
        <v>4</v>
      </c>
      <c r="H195" s="2" t="s">
        <v>7</v>
      </c>
      <c r="I195" s="2" t="s">
        <v>10505</v>
      </c>
    </row>
    <row r="196" spans="1:9" hidden="1" x14ac:dyDescent="0.25">
      <c r="A196" s="2">
        <v>5000000065</v>
      </c>
      <c r="B196" s="2" t="s">
        <v>4</v>
      </c>
      <c r="C196" s="2">
        <v>118</v>
      </c>
      <c r="D196" s="2" t="s">
        <v>4</v>
      </c>
      <c r="E196" s="2" t="s">
        <v>4</v>
      </c>
      <c r="F196" s="2" t="s">
        <v>4</v>
      </c>
      <c r="G196" s="8" t="s">
        <v>4</v>
      </c>
      <c r="H196" s="2" t="s">
        <v>7</v>
      </c>
      <c r="I196" s="2" t="s">
        <v>8</v>
      </c>
    </row>
    <row r="197" spans="1:9" hidden="1" x14ac:dyDescent="0.25">
      <c r="A197" s="2">
        <v>5000000065</v>
      </c>
      <c r="B197" s="2" t="s">
        <v>4</v>
      </c>
      <c r="C197" s="2">
        <v>120</v>
      </c>
      <c r="D197" s="2" t="s">
        <v>4</v>
      </c>
      <c r="E197" s="2" t="s">
        <v>4</v>
      </c>
      <c r="F197" s="2" t="s">
        <v>4</v>
      </c>
      <c r="G197" s="8" t="s">
        <v>4</v>
      </c>
      <c r="H197" s="2" t="s">
        <v>7</v>
      </c>
      <c r="I197" s="2" t="s">
        <v>6</v>
      </c>
    </row>
    <row r="198" spans="1:9" hidden="1" x14ac:dyDescent="0.25">
      <c r="A198" s="2">
        <v>5000000065</v>
      </c>
      <c r="B198" s="2" t="s">
        <v>4</v>
      </c>
      <c r="C198" s="2">
        <v>122</v>
      </c>
      <c r="D198" s="2" t="s">
        <v>4</v>
      </c>
      <c r="E198" s="2" t="s">
        <v>4</v>
      </c>
      <c r="F198" s="2" t="s">
        <v>4</v>
      </c>
      <c r="G198" s="8">
        <v>40909</v>
      </c>
      <c r="H198" s="2" t="s">
        <v>7</v>
      </c>
      <c r="I198" s="2" t="s">
        <v>214</v>
      </c>
    </row>
    <row r="199" spans="1:9" hidden="1" x14ac:dyDescent="0.25">
      <c r="A199" s="2">
        <v>5000000065</v>
      </c>
      <c r="B199" s="2" t="s">
        <v>4</v>
      </c>
      <c r="C199" s="2">
        <v>122</v>
      </c>
      <c r="D199" s="2" t="s">
        <v>4</v>
      </c>
      <c r="E199" s="2" t="s">
        <v>4</v>
      </c>
      <c r="F199" s="2" t="s">
        <v>4</v>
      </c>
      <c r="G199" s="8">
        <v>45383</v>
      </c>
      <c r="H199" s="2" t="s">
        <v>7</v>
      </c>
      <c r="I199" s="2" t="s">
        <v>10505</v>
      </c>
    </row>
    <row r="200" spans="1:9" hidden="1" x14ac:dyDescent="0.25">
      <c r="A200" s="2">
        <v>5000000065</v>
      </c>
      <c r="B200" s="2" t="s">
        <v>4</v>
      </c>
      <c r="C200" s="2">
        <v>124</v>
      </c>
      <c r="D200" s="2" t="s">
        <v>4</v>
      </c>
      <c r="E200" s="2" t="s">
        <v>4</v>
      </c>
      <c r="F200" s="2" t="s">
        <v>4</v>
      </c>
      <c r="G200" s="8" t="s">
        <v>4</v>
      </c>
      <c r="H200" s="2" t="s">
        <v>7</v>
      </c>
      <c r="I200" s="2" t="s">
        <v>214</v>
      </c>
    </row>
    <row r="201" spans="1:9" hidden="1" x14ac:dyDescent="0.25">
      <c r="A201" s="2">
        <v>5000000066</v>
      </c>
      <c r="B201" s="2" t="s">
        <v>4</v>
      </c>
      <c r="C201" s="2">
        <v>101</v>
      </c>
      <c r="D201" s="2" t="s">
        <v>4</v>
      </c>
      <c r="E201" s="2" t="s">
        <v>4</v>
      </c>
      <c r="F201" s="2" t="s">
        <v>4</v>
      </c>
      <c r="G201" s="8" t="s">
        <v>4</v>
      </c>
      <c r="H201" s="2" t="s">
        <v>7</v>
      </c>
      <c r="I201" s="2" t="s">
        <v>10505</v>
      </c>
    </row>
    <row r="202" spans="1:9" hidden="1" x14ac:dyDescent="0.25">
      <c r="A202" s="2">
        <v>5000000066</v>
      </c>
      <c r="B202" s="2" t="s">
        <v>4</v>
      </c>
      <c r="C202" s="2">
        <v>118</v>
      </c>
      <c r="D202" s="2" t="s">
        <v>4</v>
      </c>
      <c r="E202" s="2" t="s">
        <v>4</v>
      </c>
      <c r="F202" s="2" t="s">
        <v>4</v>
      </c>
      <c r="G202" s="8" t="s">
        <v>4</v>
      </c>
      <c r="H202" s="2" t="s">
        <v>7</v>
      </c>
      <c r="I202" s="2" t="s">
        <v>8</v>
      </c>
    </row>
    <row r="203" spans="1:9" hidden="1" x14ac:dyDescent="0.25">
      <c r="A203" s="2">
        <v>5000000066</v>
      </c>
      <c r="B203" s="2" t="s">
        <v>4</v>
      </c>
      <c r="C203" s="2">
        <v>122</v>
      </c>
      <c r="D203" s="2" t="s">
        <v>4</v>
      </c>
      <c r="E203" s="2" t="s">
        <v>4</v>
      </c>
      <c r="F203" s="2" t="s">
        <v>4</v>
      </c>
      <c r="G203" s="8" t="s">
        <v>4</v>
      </c>
      <c r="H203" s="2" t="s">
        <v>7</v>
      </c>
      <c r="I203" s="2" t="s">
        <v>10505</v>
      </c>
    </row>
    <row r="204" spans="1:9" hidden="1" x14ac:dyDescent="0.25">
      <c r="A204" s="2">
        <v>5000000066</v>
      </c>
      <c r="B204" s="2" t="s">
        <v>4</v>
      </c>
      <c r="C204" s="2">
        <v>124</v>
      </c>
      <c r="D204" s="2" t="s">
        <v>4</v>
      </c>
      <c r="E204" s="2" t="s">
        <v>4</v>
      </c>
      <c r="F204" s="2" t="s">
        <v>4</v>
      </c>
      <c r="G204" s="8" t="s">
        <v>4</v>
      </c>
      <c r="H204" s="2" t="s">
        <v>7</v>
      </c>
      <c r="I204" s="2" t="s">
        <v>214</v>
      </c>
    </row>
    <row r="205" spans="1:9" hidden="1" x14ac:dyDescent="0.25">
      <c r="A205" s="2">
        <v>5000000130</v>
      </c>
      <c r="B205" s="2" t="s">
        <v>4</v>
      </c>
      <c r="C205" s="2">
        <v>124</v>
      </c>
      <c r="D205" s="2" t="s">
        <v>4</v>
      </c>
      <c r="E205" s="2" t="s">
        <v>4</v>
      </c>
      <c r="F205" s="2" t="s">
        <v>4</v>
      </c>
      <c r="G205" s="8" t="s">
        <v>4</v>
      </c>
      <c r="H205" s="2" t="s">
        <v>7</v>
      </c>
      <c r="I205" s="2" t="s">
        <v>214</v>
      </c>
    </row>
    <row r="206" spans="1:9" hidden="1" x14ac:dyDescent="0.25">
      <c r="A206" s="2">
        <v>5000000149</v>
      </c>
      <c r="B206" s="2" t="s">
        <v>4</v>
      </c>
      <c r="C206" s="2">
        <v>101</v>
      </c>
      <c r="D206" s="2" t="s">
        <v>4</v>
      </c>
      <c r="E206" s="2" t="s">
        <v>4</v>
      </c>
      <c r="F206" s="2" t="s">
        <v>4</v>
      </c>
      <c r="G206" s="8" t="s">
        <v>4</v>
      </c>
      <c r="H206" s="2" t="s">
        <v>7</v>
      </c>
      <c r="I206" s="2" t="s">
        <v>10505</v>
      </c>
    </row>
    <row r="207" spans="1:9" hidden="1" x14ac:dyDescent="0.25">
      <c r="A207" s="2">
        <v>5000000149</v>
      </c>
      <c r="B207" s="2" t="s">
        <v>4</v>
      </c>
      <c r="C207" s="2">
        <v>118</v>
      </c>
      <c r="D207" s="2" t="s">
        <v>4</v>
      </c>
      <c r="E207" s="2" t="s">
        <v>4</v>
      </c>
      <c r="F207" s="2" t="s">
        <v>4</v>
      </c>
      <c r="G207" s="8" t="s">
        <v>4</v>
      </c>
      <c r="H207" s="2" t="s">
        <v>7</v>
      </c>
      <c r="I207" s="2" t="s">
        <v>8</v>
      </c>
    </row>
    <row r="208" spans="1:9" hidden="1" x14ac:dyDescent="0.25">
      <c r="A208" s="2">
        <v>5000000149</v>
      </c>
      <c r="B208" s="2" t="s">
        <v>4</v>
      </c>
      <c r="C208" s="2">
        <v>120</v>
      </c>
      <c r="D208" s="2" t="s">
        <v>4</v>
      </c>
      <c r="E208" s="2" t="s">
        <v>4</v>
      </c>
      <c r="F208" s="2" t="s">
        <v>4</v>
      </c>
      <c r="G208" s="8" t="s">
        <v>4</v>
      </c>
      <c r="H208" s="2" t="s">
        <v>7</v>
      </c>
      <c r="I208" s="2" t="s">
        <v>6</v>
      </c>
    </row>
    <row r="209" spans="1:9" hidden="1" x14ac:dyDescent="0.25">
      <c r="A209" s="2">
        <v>5000000149</v>
      </c>
      <c r="B209" s="2" t="s">
        <v>4</v>
      </c>
      <c r="C209" s="2">
        <v>122</v>
      </c>
      <c r="D209" s="2" t="s">
        <v>4</v>
      </c>
      <c r="E209" s="2" t="s">
        <v>4</v>
      </c>
      <c r="F209" s="2" t="s">
        <v>4</v>
      </c>
      <c r="G209" s="8">
        <v>40909</v>
      </c>
      <c r="H209" s="2" t="s">
        <v>7</v>
      </c>
      <c r="I209" s="2" t="s">
        <v>214</v>
      </c>
    </row>
    <row r="210" spans="1:9" hidden="1" x14ac:dyDescent="0.25">
      <c r="A210" s="2">
        <v>5000000149</v>
      </c>
      <c r="B210" s="2" t="s">
        <v>4</v>
      </c>
      <c r="C210" s="2">
        <v>122</v>
      </c>
      <c r="D210" s="2" t="s">
        <v>4</v>
      </c>
      <c r="E210" s="2" t="s">
        <v>4</v>
      </c>
      <c r="F210" s="2" t="s">
        <v>4</v>
      </c>
      <c r="G210" s="8">
        <v>45383</v>
      </c>
      <c r="H210" s="2" t="s">
        <v>7</v>
      </c>
      <c r="I210" s="2" t="s">
        <v>10505</v>
      </c>
    </row>
    <row r="211" spans="1:9" hidden="1" x14ac:dyDescent="0.25">
      <c r="A211" s="2">
        <v>5000000149</v>
      </c>
      <c r="B211" s="2" t="s">
        <v>4</v>
      </c>
      <c r="C211" s="2">
        <v>124</v>
      </c>
      <c r="D211" s="2" t="s">
        <v>4</v>
      </c>
      <c r="E211" s="2" t="s">
        <v>4</v>
      </c>
      <c r="F211" s="2" t="s">
        <v>4</v>
      </c>
      <c r="G211" s="8" t="s">
        <v>4</v>
      </c>
      <c r="H211" s="2" t="s">
        <v>7</v>
      </c>
      <c r="I211" s="2" t="s">
        <v>214</v>
      </c>
    </row>
    <row r="212" spans="1:9" hidden="1" x14ac:dyDescent="0.25">
      <c r="A212" s="2">
        <v>5000000157</v>
      </c>
      <c r="B212" s="2" t="s">
        <v>4</v>
      </c>
      <c r="C212" s="2">
        <v>118</v>
      </c>
      <c r="D212" s="2" t="s">
        <v>4</v>
      </c>
      <c r="E212" s="2" t="s">
        <v>4</v>
      </c>
      <c r="F212" s="2" t="s">
        <v>4</v>
      </c>
      <c r="G212" s="8" t="s">
        <v>4</v>
      </c>
      <c r="H212" s="2" t="s">
        <v>7</v>
      </c>
      <c r="I212" s="2" t="s">
        <v>8</v>
      </c>
    </row>
    <row r="213" spans="1:9" hidden="1" x14ac:dyDescent="0.25">
      <c r="A213" s="2">
        <v>5000000157</v>
      </c>
      <c r="B213" s="2" t="s">
        <v>4</v>
      </c>
      <c r="C213" s="2">
        <v>120</v>
      </c>
      <c r="D213" s="2" t="s">
        <v>4</v>
      </c>
      <c r="E213" s="2" t="s">
        <v>4</v>
      </c>
      <c r="F213" s="2" t="s">
        <v>4</v>
      </c>
      <c r="G213" s="8" t="s">
        <v>4</v>
      </c>
      <c r="H213" s="2" t="s">
        <v>7</v>
      </c>
      <c r="I213" s="2" t="s">
        <v>6</v>
      </c>
    </row>
    <row r="214" spans="1:9" hidden="1" x14ac:dyDescent="0.25">
      <c r="A214" s="2">
        <v>5000000157</v>
      </c>
      <c r="B214" s="2" t="s">
        <v>4</v>
      </c>
      <c r="C214" s="2">
        <v>122</v>
      </c>
      <c r="D214" s="2" t="s">
        <v>4</v>
      </c>
      <c r="E214" s="2" t="s">
        <v>4</v>
      </c>
      <c r="F214" s="2" t="s">
        <v>4</v>
      </c>
      <c r="G214" s="8" t="s">
        <v>4</v>
      </c>
      <c r="H214" s="2" t="s">
        <v>7</v>
      </c>
      <c r="I214" s="2" t="s">
        <v>10505</v>
      </c>
    </row>
    <row r="215" spans="1:9" hidden="1" x14ac:dyDescent="0.25">
      <c r="A215" s="2">
        <v>5000000157</v>
      </c>
      <c r="B215" s="2" t="s">
        <v>4</v>
      </c>
      <c r="C215" s="2">
        <v>124</v>
      </c>
      <c r="D215" s="2" t="s">
        <v>4</v>
      </c>
      <c r="E215" s="2" t="s">
        <v>4</v>
      </c>
      <c r="F215" s="2" t="s">
        <v>4</v>
      </c>
      <c r="G215" s="8" t="s">
        <v>4</v>
      </c>
      <c r="H215" s="2" t="s">
        <v>7</v>
      </c>
      <c r="I215" s="2" t="s">
        <v>214</v>
      </c>
    </row>
    <row r="216" spans="1:9" hidden="1" x14ac:dyDescent="0.25">
      <c r="A216" s="2">
        <v>5000000159</v>
      </c>
      <c r="B216" s="2" t="s">
        <v>4</v>
      </c>
      <c r="C216" s="2">
        <v>101</v>
      </c>
      <c r="D216" s="2" t="s">
        <v>4</v>
      </c>
      <c r="E216" s="2" t="s">
        <v>4</v>
      </c>
      <c r="F216" s="2" t="s">
        <v>4</v>
      </c>
      <c r="G216" s="8" t="s">
        <v>4</v>
      </c>
      <c r="H216" s="2" t="s">
        <v>7</v>
      </c>
      <c r="I216" s="2" t="s">
        <v>10505</v>
      </c>
    </row>
    <row r="217" spans="1:9" hidden="1" x14ac:dyDescent="0.25">
      <c r="A217" s="2">
        <v>5000000159</v>
      </c>
      <c r="B217" s="2" t="s">
        <v>4</v>
      </c>
      <c r="C217" s="2">
        <v>118</v>
      </c>
      <c r="D217" s="2" t="s">
        <v>4</v>
      </c>
      <c r="E217" s="2" t="s">
        <v>4</v>
      </c>
      <c r="F217" s="2" t="s">
        <v>4</v>
      </c>
      <c r="G217" s="8" t="s">
        <v>4</v>
      </c>
      <c r="H217" s="2" t="s">
        <v>7</v>
      </c>
      <c r="I217" s="2" t="s">
        <v>8</v>
      </c>
    </row>
    <row r="218" spans="1:9" hidden="1" x14ac:dyDescent="0.25">
      <c r="A218" s="2">
        <v>5000000159</v>
      </c>
      <c r="B218" s="2" t="s">
        <v>4</v>
      </c>
      <c r="C218" s="2">
        <v>120</v>
      </c>
      <c r="D218" s="2" t="s">
        <v>4</v>
      </c>
      <c r="E218" s="2" t="s">
        <v>4</v>
      </c>
      <c r="F218" s="2" t="s">
        <v>4</v>
      </c>
      <c r="G218" s="8" t="s">
        <v>4</v>
      </c>
      <c r="H218" s="2" t="s">
        <v>7</v>
      </c>
      <c r="I218" s="2" t="s">
        <v>6</v>
      </c>
    </row>
    <row r="219" spans="1:9" hidden="1" x14ac:dyDescent="0.25">
      <c r="A219" s="2">
        <v>5000000159</v>
      </c>
      <c r="B219" s="2" t="s">
        <v>4</v>
      </c>
      <c r="C219" s="2">
        <v>122</v>
      </c>
      <c r="D219" s="2" t="s">
        <v>4</v>
      </c>
      <c r="E219" s="2" t="s">
        <v>4</v>
      </c>
      <c r="F219" s="2" t="s">
        <v>4</v>
      </c>
      <c r="G219" s="8" t="s">
        <v>4</v>
      </c>
      <c r="H219" s="2" t="s">
        <v>7</v>
      </c>
      <c r="I219" s="2" t="s">
        <v>10505</v>
      </c>
    </row>
    <row r="220" spans="1:9" hidden="1" x14ac:dyDescent="0.25">
      <c r="A220" s="2">
        <v>5000000159</v>
      </c>
      <c r="B220" s="2" t="s">
        <v>4</v>
      </c>
      <c r="C220" s="2">
        <v>124</v>
      </c>
      <c r="D220" s="2" t="s">
        <v>4</v>
      </c>
      <c r="E220" s="2" t="s">
        <v>4</v>
      </c>
      <c r="F220" s="2" t="s">
        <v>4</v>
      </c>
      <c r="G220" s="8" t="s">
        <v>4</v>
      </c>
      <c r="H220" s="2" t="s">
        <v>7</v>
      </c>
      <c r="I220" s="2" t="s">
        <v>214</v>
      </c>
    </row>
    <row r="221" spans="1:9" hidden="1" x14ac:dyDescent="0.25">
      <c r="A221" s="2">
        <v>5000000162</v>
      </c>
      <c r="B221" s="2" t="s">
        <v>4</v>
      </c>
      <c r="C221" s="2">
        <v>118</v>
      </c>
      <c r="D221" s="2" t="s">
        <v>4</v>
      </c>
      <c r="E221" s="2" t="s">
        <v>4</v>
      </c>
      <c r="F221" s="2" t="s">
        <v>4</v>
      </c>
      <c r="G221" s="8" t="s">
        <v>4</v>
      </c>
      <c r="H221" s="2" t="s">
        <v>7</v>
      </c>
      <c r="I221" s="2" t="s">
        <v>8</v>
      </c>
    </row>
    <row r="222" spans="1:9" hidden="1" x14ac:dyDescent="0.25">
      <c r="A222" s="2">
        <v>5000000163</v>
      </c>
      <c r="B222" s="2" t="s">
        <v>4</v>
      </c>
      <c r="C222" s="2">
        <v>118</v>
      </c>
      <c r="D222" s="2" t="s">
        <v>4</v>
      </c>
      <c r="E222" s="2" t="s">
        <v>4</v>
      </c>
      <c r="F222" s="2" t="s">
        <v>4</v>
      </c>
      <c r="G222" s="8" t="s">
        <v>4</v>
      </c>
      <c r="H222" s="2" t="s">
        <v>7</v>
      </c>
      <c r="I222" s="2" t="s">
        <v>8</v>
      </c>
    </row>
    <row r="223" spans="1:9" hidden="1" x14ac:dyDescent="0.25">
      <c r="A223" s="2">
        <v>5000000163</v>
      </c>
      <c r="B223" s="2" t="s">
        <v>4</v>
      </c>
      <c r="C223" s="2">
        <v>120</v>
      </c>
      <c r="D223" s="2" t="s">
        <v>4</v>
      </c>
      <c r="E223" s="2" t="s">
        <v>4</v>
      </c>
      <c r="F223" s="2" t="s">
        <v>4</v>
      </c>
      <c r="G223" s="8" t="s">
        <v>4</v>
      </c>
      <c r="H223" s="2" t="s">
        <v>7</v>
      </c>
      <c r="I223" s="2" t="s">
        <v>6</v>
      </c>
    </row>
    <row r="224" spans="1:9" hidden="1" x14ac:dyDescent="0.25">
      <c r="A224" s="2">
        <v>5000000164</v>
      </c>
      <c r="B224" s="2" t="s">
        <v>4</v>
      </c>
      <c r="C224" s="2">
        <v>118</v>
      </c>
      <c r="D224" s="2" t="s">
        <v>4</v>
      </c>
      <c r="E224" s="2" t="s">
        <v>4</v>
      </c>
      <c r="F224" s="2" t="s">
        <v>4</v>
      </c>
      <c r="G224" s="8" t="s">
        <v>4</v>
      </c>
      <c r="H224" s="2" t="s">
        <v>7</v>
      </c>
      <c r="I224" s="2" t="s">
        <v>8</v>
      </c>
    </row>
    <row r="225" spans="1:9" hidden="1" x14ac:dyDescent="0.25">
      <c r="A225" s="2">
        <v>5000000165</v>
      </c>
      <c r="B225" s="2" t="s">
        <v>4</v>
      </c>
      <c r="C225" s="2">
        <v>118</v>
      </c>
      <c r="D225" s="2" t="s">
        <v>4</v>
      </c>
      <c r="E225" s="2" t="s">
        <v>4</v>
      </c>
      <c r="F225" s="2" t="s">
        <v>4</v>
      </c>
      <c r="G225" s="8" t="s">
        <v>4</v>
      </c>
      <c r="H225" s="2" t="s">
        <v>7</v>
      </c>
      <c r="I225" s="2" t="s">
        <v>8</v>
      </c>
    </row>
    <row r="226" spans="1:9" hidden="1" x14ac:dyDescent="0.25">
      <c r="A226" s="2">
        <v>5000000165</v>
      </c>
      <c r="B226" s="2" t="s">
        <v>4</v>
      </c>
      <c r="C226" s="2">
        <v>120</v>
      </c>
      <c r="D226" s="2" t="s">
        <v>4</v>
      </c>
      <c r="E226" s="2" t="s">
        <v>4</v>
      </c>
      <c r="F226" s="2" t="s">
        <v>4</v>
      </c>
      <c r="G226" s="8" t="s">
        <v>4</v>
      </c>
      <c r="H226" s="2" t="s">
        <v>7</v>
      </c>
      <c r="I226" s="2" t="s">
        <v>6</v>
      </c>
    </row>
    <row r="227" spans="1:9" hidden="1" x14ac:dyDescent="0.25">
      <c r="A227" s="2">
        <v>5000000166</v>
      </c>
      <c r="B227" s="2" t="s">
        <v>4</v>
      </c>
      <c r="C227" s="2">
        <v>118</v>
      </c>
      <c r="D227" s="2" t="s">
        <v>4</v>
      </c>
      <c r="E227" s="2" t="s">
        <v>4</v>
      </c>
      <c r="F227" s="2" t="s">
        <v>4</v>
      </c>
      <c r="G227" s="8" t="s">
        <v>4</v>
      </c>
      <c r="H227" s="2" t="s">
        <v>7</v>
      </c>
      <c r="I227" s="2" t="s">
        <v>8</v>
      </c>
    </row>
    <row r="228" spans="1:9" hidden="1" x14ac:dyDescent="0.25">
      <c r="A228" s="2">
        <v>5000000167</v>
      </c>
      <c r="B228" s="2" t="s">
        <v>4</v>
      </c>
      <c r="C228" s="2">
        <v>118</v>
      </c>
      <c r="D228" s="2" t="s">
        <v>4</v>
      </c>
      <c r="E228" s="2" t="s">
        <v>4</v>
      </c>
      <c r="F228" s="2" t="s">
        <v>4</v>
      </c>
      <c r="G228" s="8" t="s">
        <v>4</v>
      </c>
      <c r="H228" s="2" t="s">
        <v>7</v>
      </c>
      <c r="I228" s="2" t="s">
        <v>8</v>
      </c>
    </row>
    <row r="229" spans="1:9" hidden="1" x14ac:dyDescent="0.25">
      <c r="A229" s="2">
        <v>5000000167</v>
      </c>
      <c r="B229" s="2" t="s">
        <v>4</v>
      </c>
      <c r="C229" s="2">
        <v>120</v>
      </c>
      <c r="D229" s="2" t="s">
        <v>4</v>
      </c>
      <c r="E229" s="2" t="s">
        <v>4</v>
      </c>
      <c r="F229" s="2" t="s">
        <v>4</v>
      </c>
      <c r="G229" s="8" t="s">
        <v>4</v>
      </c>
      <c r="H229" s="2" t="s">
        <v>7</v>
      </c>
      <c r="I229" s="2" t="s">
        <v>6</v>
      </c>
    </row>
    <row r="230" spans="1:9" hidden="1" x14ac:dyDescent="0.25">
      <c r="A230" s="2">
        <v>5000000168</v>
      </c>
      <c r="B230" s="2" t="s">
        <v>4</v>
      </c>
      <c r="C230" s="2">
        <v>118</v>
      </c>
      <c r="D230" s="2" t="s">
        <v>4</v>
      </c>
      <c r="E230" s="2" t="s">
        <v>4</v>
      </c>
      <c r="F230" s="2" t="s">
        <v>4</v>
      </c>
      <c r="G230" s="8" t="s">
        <v>4</v>
      </c>
      <c r="H230" s="2" t="s">
        <v>7</v>
      </c>
      <c r="I230" s="2" t="s">
        <v>8</v>
      </c>
    </row>
    <row r="231" spans="1:9" hidden="1" x14ac:dyDescent="0.25">
      <c r="A231" s="2">
        <v>5000000169</v>
      </c>
      <c r="B231" s="2" t="s">
        <v>4</v>
      </c>
      <c r="C231" s="2">
        <v>118</v>
      </c>
      <c r="D231" s="2" t="s">
        <v>4</v>
      </c>
      <c r="E231" s="2" t="s">
        <v>4</v>
      </c>
      <c r="F231" s="2" t="s">
        <v>4</v>
      </c>
      <c r="G231" s="8" t="s">
        <v>4</v>
      </c>
      <c r="H231" s="2" t="s">
        <v>7</v>
      </c>
      <c r="I231" s="2" t="s">
        <v>8</v>
      </c>
    </row>
    <row r="232" spans="1:9" hidden="1" x14ac:dyDescent="0.25">
      <c r="A232" s="2">
        <v>5000000169</v>
      </c>
      <c r="B232" s="2" t="s">
        <v>4</v>
      </c>
      <c r="C232" s="2">
        <v>120</v>
      </c>
      <c r="D232" s="2" t="s">
        <v>4</v>
      </c>
      <c r="E232" s="2" t="s">
        <v>4</v>
      </c>
      <c r="F232" s="2" t="s">
        <v>4</v>
      </c>
      <c r="G232" s="8" t="s">
        <v>4</v>
      </c>
      <c r="H232" s="2" t="s">
        <v>7</v>
      </c>
      <c r="I232" s="2" t="s">
        <v>6</v>
      </c>
    </row>
    <row r="233" spans="1:9" hidden="1" x14ac:dyDescent="0.25">
      <c r="A233" s="2">
        <v>5000000202</v>
      </c>
      <c r="B233" s="2" t="s">
        <v>4</v>
      </c>
      <c r="C233" s="2">
        <v>124</v>
      </c>
      <c r="D233" s="2" t="s">
        <v>4</v>
      </c>
      <c r="E233" s="2" t="s">
        <v>4</v>
      </c>
      <c r="F233" s="2" t="s">
        <v>4</v>
      </c>
      <c r="G233" s="8" t="s">
        <v>4</v>
      </c>
      <c r="H233" s="2" t="s">
        <v>7</v>
      </c>
      <c r="I233" s="2" t="s">
        <v>214</v>
      </c>
    </row>
    <row r="234" spans="1:9" hidden="1" x14ac:dyDescent="0.25">
      <c r="A234" s="2">
        <v>5000000203</v>
      </c>
      <c r="B234" s="2" t="s">
        <v>4</v>
      </c>
      <c r="C234" s="2">
        <v>124</v>
      </c>
      <c r="D234" s="2" t="s">
        <v>4</v>
      </c>
      <c r="E234" s="2" t="s">
        <v>4</v>
      </c>
      <c r="F234" s="2" t="s">
        <v>4</v>
      </c>
      <c r="G234" s="8" t="s">
        <v>4</v>
      </c>
      <c r="H234" s="2" t="s">
        <v>7</v>
      </c>
      <c r="I234" s="2" t="s">
        <v>214</v>
      </c>
    </row>
    <row r="235" spans="1:9" hidden="1" x14ac:dyDescent="0.25">
      <c r="A235" s="2">
        <v>5000000204</v>
      </c>
      <c r="B235" s="2" t="s">
        <v>4</v>
      </c>
      <c r="C235" s="2">
        <v>124</v>
      </c>
      <c r="D235" s="2" t="s">
        <v>4</v>
      </c>
      <c r="E235" s="2" t="s">
        <v>4</v>
      </c>
      <c r="F235" s="2" t="s">
        <v>4</v>
      </c>
      <c r="G235" s="8" t="s">
        <v>4</v>
      </c>
      <c r="H235" s="2" t="s">
        <v>7</v>
      </c>
      <c r="I235" s="2" t="s">
        <v>214</v>
      </c>
    </row>
    <row r="236" spans="1:9" hidden="1" x14ac:dyDescent="0.25">
      <c r="A236" s="2">
        <v>5000000205</v>
      </c>
      <c r="B236" s="2" t="s">
        <v>4</v>
      </c>
      <c r="C236" s="2">
        <v>124</v>
      </c>
      <c r="D236" s="2" t="s">
        <v>4</v>
      </c>
      <c r="E236" s="2" t="s">
        <v>4</v>
      </c>
      <c r="F236" s="2" t="s">
        <v>4</v>
      </c>
      <c r="G236" s="8" t="s">
        <v>4</v>
      </c>
      <c r="H236" s="2" t="s">
        <v>7</v>
      </c>
      <c r="I236" s="2" t="s">
        <v>214</v>
      </c>
    </row>
    <row r="237" spans="1:9" hidden="1" x14ac:dyDescent="0.25">
      <c r="A237" s="2">
        <v>5000000206</v>
      </c>
      <c r="B237" s="2" t="s">
        <v>4</v>
      </c>
      <c r="C237" s="2">
        <v>124</v>
      </c>
      <c r="D237" s="2" t="s">
        <v>4</v>
      </c>
      <c r="E237" s="2" t="s">
        <v>4</v>
      </c>
      <c r="F237" s="2" t="s">
        <v>4</v>
      </c>
      <c r="G237" s="8" t="s">
        <v>4</v>
      </c>
      <c r="H237" s="2" t="s">
        <v>7</v>
      </c>
      <c r="I237" s="2" t="s">
        <v>214</v>
      </c>
    </row>
    <row r="238" spans="1:9" hidden="1" x14ac:dyDescent="0.25">
      <c r="A238" s="2">
        <v>5000000207</v>
      </c>
      <c r="B238" s="2" t="s">
        <v>4</v>
      </c>
      <c r="C238" s="2">
        <v>124</v>
      </c>
      <c r="D238" s="2" t="s">
        <v>4</v>
      </c>
      <c r="E238" s="2" t="s">
        <v>4</v>
      </c>
      <c r="F238" s="2" t="s">
        <v>4</v>
      </c>
      <c r="G238" s="8" t="s">
        <v>4</v>
      </c>
      <c r="H238" s="2" t="s">
        <v>7</v>
      </c>
      <c r="I238" s="2" t="s">
        <v>214</v>
      </c>
    </row>
    <row r="239" spans="1:9" hidden="1" x14ac:dyDescent="0.25">
      <c r="A239" s="2">
        <v>5000000208</v>
      </c>
      <c r="B239" s="2" t="s">
        <v>4</v>
      </c>
      <c r="C239" s="2">
        <v>124</v>
      </c>
      <c r="D239" s="2" t="s">
        <v>4</v>
      </c>
      <c r="E239" s="2" t="s">
        <v>4</v>
      </c>
      <c r="F239" s="2" t="s">
        <v>4</v>
      </c>
      <c r="G239" s="8" t="s">
        <v>4</v>
      </c>
      <c r="H239" s="2" t="s">
        <v>7</v>
      </c>
      <c r="I239" s="2" t="s">
        <v>214</v>
      </c>
    </row>
    <row r="240" spans="1:9" hidden="1" x14ac:dyDescent="0.25">
      <c r="A240" s="2">
        <v>5000000210</v>
      </c>
      <c r="B240" s="2" t="s">
        <v>4</v>
      </c>
      <c r="C240" s="2">
        <v>101</v>
      </c>
      <c r="D240" s="2" t="s">
        <v>4</v>
      </c>
      <c r="E240" s="2" t="s">
        <v>4</v>
      </c>
      <c r="F240" s="2" t="s">
        <v>4</v>
      </c>
      <c r="G240" s="8" t="s">
        <v>4</v>
      </c>
      <c r="H240" s="2" t="s">
        <v>7</v>
      </c>
      <c r="I240" s="2" t="s">
        <v>10505</v>
      </c>
    </row>
    <row r="241" spans="1:9" hidden="1" x14ac:dyDescent="0.25">
      <c r="A241" s="2">
        <v>5000000210</v>
      </c>
      <c r="B241" s="2" t="s">
        <v>4</v>
      </c>
      <c r="C241" s="2">
        <v>118</v>
      </c>
      <c r="D241" s="2" t="s">
        <v>4</v>
      </c>
      <c r="E241" s="2" t="s">
        <v>4</v>
      </c>
      <c r="F241" s="2" t="s">
        <v>4</v>
      </c>
      <c r="G241" s="8" t="s">
        <v>4</v>
      </c>
      <c r="H241" s="2" t="s">
        <v>7</v>
      </c>
      <c r="I241" s="2" t="s">
        <v>8</v>
      </c>
    </row>
    <row r="242" spans="1:9" hidden="1" x14ac:dyDescent="0.25">
      <c r="A242" s="2">
        <v>5000000210</v>
      </c>
      <c r="B242" s="2" t="s">
        <v>4</v>
      </c>
      <c r="C242" s="2">
        <v>120</v>
      </c>
      <c r="D242" s="2" t="s">
        <v>4</v>
      </c>
      <c r="E242" s="2" t="s">
        <v>4</v>
      </c>
      <c r="F242" s="2" t="s">
        <v>4</v>
      </c>
      <c r="G242" s="8" t="s">
        <v>4</v>
      </c>
      <c r="H242" s="2" t="s">
        <v>7</v>
      </c>
      <c r="I242" s="2" t="s">
        <v>6</v>
      </c>
    </row>
    <row r="243" spans="1:9" hidden="1" x14ac:dyDescent="0.25">
      <c r="A243" s="2">
        <v>5000000210</v>
      </c>
      <c r="B243" s="2" t="s">
        <v>4</v>
      </c>
      <c r="C243" s="2">
        <v>122</v>
      </c>
      <c r="D243" s="2" t="s">
        <v>4</v>
      </c>
      <c r="E243" s="2" t="s">
        <v>4</v>
      </c>
      <c r="F243" s="2" t="s">
        <v>4</v>
      </c>
      <c r="G243" s="8">
        <v>40909</v>
      </c>
      <c r="H243" s="2" t="s">
        <v>7</v>
      </c>
      <c r="I243" s="2" t="s">
        <v>214</v>
      </c>
    </row>
    <row r="244" spans="1:9" hidden="1" x14ac:dyDescent="0.25">
      <c r="A244" s="2">
        <v>5000000210</v>
      </c>
      <c r="B244" s="2" t="s">
        <v>4</v>
      </c>
      <c r="C244" s="2">
        <v>122</v>
      </c>
      <c r="D244" s="2" t="s">
        <v>4</v>
      </c>
      <c r="E244" s="2" t="s">
        <v>4</v>
      </c>
      <c r="F244" s="2" t="s">
        <v>4</v>
      </c>
      <c r="G244" s="8">
        <v>45383</v>
      </c>
      <c r="H244" s="2" t="s">
        <v>7</v>
      </c>
      <c r="I244" s="2" t="s">
        <v>10505</v>
      </c>
    </row>
    <row r="245" spans="1:9" hidden="1" x14ac:dyDescent="0.25">
      <c r="A245" s="2">
        <v>5000000210</v>
      </c>
      <c r="B245" s="2" t="s">
        <v>4</v>
      </c>
      <c r="C245" s="2">
        <v>124</v>
      </c>
      <c r="D245" s="2" t="s">
        <v>4</v>
      </c>
      <c r="E245" s="2" t="s">
        <v>4</v>
      </c>
      <c r="F245" s="2" t="s">
        <v>4</v>
      </c>
      <c r="G245" s="8" t="s">
        <v>4</v>
      </c>
      <c r="H245" s="2" t="s">
        <v>7</v>
      </c>
      <c r="I245" s="2" t="s">
        <v>214</v>
      </c>
    </row>
    <row r="246" spans="1:9" hidden="1" x14ac:dyDescent="0.25">
      <c r="A246" s="2">
        <v>5000000211</v>
      </c>
      <c r="B246" s="2" t="s">
        <v>4</v>
      </c>
      <c r="C246" s="2">
        <v>101</v>
      </c>
      <c r="D246" s="2" t="s">
        <v>4</v>
      </c>
      <c r="E246" s="2" t="s">
        <v>4</v>
      </c>
      <c r="F246" s="2" t="s">
        <v>4</v>
      </c>
      <c r="G246" s="8" t="s">
        <v>4</v>
      </c>
      <c r="H246" s="2" t="s">
        <v>7</v>
      </c>
      <c r="I246" s="2" t="s">
        <v>10505</v>
      </c>
    </row>
    <row r="247" spans="1:9" hidden="1" x14ac:dyDescent="0.25">
      <c r="A247" s="2">
        <v>5000000211</v>
      </c>
      <c r="B247" s="2" t="s">
        <v>4</v>
      </c>
      <c r="C247" s="2">
        <v>118</v>
      </c>
      <c r="D247" s="2" t="s">
        <v>4</v>
      </c>
      <c r="E247" s="2" t="s">
        <v>4</v>
      </c>
      <c r="F247" s="2" t="s">
        <v>4</v>
      </c>
      <c r="G247" s="8" t="s">
        <v>4</v>
      </c>
      <c r="H247" s="2" t="s">
        <v>7</v>
      </c>
      <c r="I247" s="2" t="s">
        <v>8</v>
      </c>
    </row>
    <row r="248" spans="1:9" hidden="1" x14ac:dyDescent="0.25">
      <c r="A248" s="2">
        <v>5000000211</v>
      </c>
      <c r="B248" s="2" t="s">
        <v>4</v>
      </c>
      <c r="C248" s="2">
        <v>122</v>
      </c>
      <c r="D248" s="2" t="s">
        <v>4</v>
      </c>
      <c r="E248" s="2" t="s">
        <v>4</v>
      </c>
      <c r="F248" s="2" t="s">
        <v>4</v>
      </c>
      <c r="G248" s="8">
        <v>40909</v>
      </c>
      <c r="H248" s="2" t="s">
        <v>7</v>
      </c>
      <c r="I248" s="2" t="s">
        <v>214</v>
      </c>
    </row>
    <row r="249" spans="1:9" hidden="1" x14ac:dyDescent="0.25">
      <c r="A249" s="2">
        <v>5000000211</v>
      </c>
      <c r="B249" s="2" t="s">
        <v>4</v>
      </c>
      <c r="C249" s="2">
        <v>122</v>
      </c>
      <c r="D249" s="2" t="s">
        <v>4</v>
      </c>
      <c r="E249" s="2" t="s">
        <v>4</v>
      </c>
      <c r="F249" s="2" t="s">
        <v>4</v>
      </c>
      <c r="G249" s="8">
        <v>45383</v>
      </c>
      <c r="H249" s="2" t="s">
        <v>7</v>
      </c>
      <c r="I249" s="2" t="s">
        <v>10505</v>
      </c>
    </row>
    <row r="250" spans="1:9" hidden="1" x14ac:dyDescent="0.25">
      <c r="A250" s="2">
        <v>5000000211</v>
      </c>
      <c r="B250" s="2" t="s">
        <v>4</v>
      </c>
      <c r="C250" s="2">
        <v>124</v>
      </c>
      <c r="D250" s="2" t="s">
        <v>4</v>
      </c>
      <c r="E250" s="2" t="s">
        <v>4</v>
      </c>
      <c r="F250" s="2" t="s">
        <v>4</v>
      </c>
      <c r="G250" s="8" t="s">
        <v>4</v>
      </c>
      <c r="H250" s="2" t="s">
        <v>7</v>
      </c>
      <c r="I250" s="2" t="s">
        <v>214</v>
      </c>
    </row>
    <row r="251" spans="1:9" hidden="1" x14ac:dyDescent="0.25">
      <c r="A251" s="2">
        <v>5000000212</v>
      </c>
      <c r="B251" s="2" t="s">
        <v>4</v>
      </c>
      <c r="C251" s="2">
        <v>101</v>
      </c>
      <c r="D251" s="2" t="s">
        <v>4</v>
      </c>
      <c r="E251" s="2" t="s">
        <v>4</v>
      </c>
      <c r="F251" s="2" t="s">
        <v>4</v>
      </c>
      <c r="G251" s="8" t="s">
        <v>4</v>
      </c>
      <c r="H251" s="2" t="s">
        <v>7</v>
      </c>
      <c r="I251" s="2" t="s">
        <v>10505</v>
      </c>
    </row>
    <row r="252" spans="1:9" hidden="1" x14ac:dyDescent="0.25">
      <c r="A252" s="2">
        <v>5000000212</v>
      </c>
      <c r="B252" s="2" t="s">
        <v>4</v>
      </c>
      <c r="C252" s="2">
        <v>118</v>
      </c>
      <c r="D252" s="2" t="s">
        <v>4</v>
      </c>
      <c r="E252" s="2" t="s">
        <v>4</v>
      </c>
      <c r="F252" s="2" t="s">
        <v>4</v>
      </c>
      <c r="G252" s="8" t="s">
        <v>4</v>
      </c>
      <c r="H252" s="2" t="s">
        <v>7</v>
      </c>
      <c r="I252" s="2" t="s">
        <v>8</v>
      </c>
    </row>
    <row r="253" spans="1:9" hidden="1" x14ac:dyDescent="0.25">
      <c r="A253" s="2">
        <v>5000000212</v>
      </c>
      <c r="B253" s="2" t="s">
        <v>4</v>
      </c>
      <c r="C253" s="2">
        <v>120</v>
      </c>
      <c r="D253" s="2" t="s">
        <v>4</v>
      </c>
      <c r="E253" s="2" t="s">
        <v>4</v>
      </c>
      <c r="F253" s="2" t="s">
        <v>4</v>
      </c>
      <c r="G253" s="8" t="s">
        <v>4</v>
      </c>
      <c r="H253" s="2" t="s">
        <v>7</v>
      </c>
      <c r="I253" s="2" t="s">
        <v>6</v>
      </c>
    </row>
    <row r="254" spans="1:9" hidden="1" x14ac:dyDescent="0.25">
      <c r="A254" s="2">
        <v>5000000212</v>
      </c>
      <c r="B254" s="2" t="s">
        <v>4</v>
      </c>
      <c r="C254" s="2">
        <v>122</v>
      </c>
      <c r="D254" s="2" t="s">
        <v>4</v>
      </c>
      <c r="E254" s="2" t="s">
        <v>4</v>
      </c>
      <c r="F254" s="2" t="s">
        <v>4</v>
      </c>
      <c r="G254" s="8">
        <v>40909</v>
      </c>
      <c r="H254" s="2" t="s">
        <v>7</v>
      </c>
      <c r="I254" s="2" t="s">
        <v>214</v>
      </c>
    </row>
    <row r="255" spans="1:9" hidden="1" x14ac:dyDescent="0.25">
      <c r="A255" s="2">
        <v>5000000212</v>
      </c>
      <c r="B255" s="2" t="s">
        <v>4</v>
      </c>
      <c r="C255" s="2">
        <v>122</v>
      </c>
      <c r="D255" s="2" t="s">
        <v>4</v>
      </c>
      <c r="E255" s="2" t="s">
        <v>4</v>
      </c>
      <c r="F255" s="2" t="s">
        <v>4</v>
      </c>
      <c r="G255" s="8">
        <v>45383</v>
      </c>
      <c r="H255" s="2" t="s">
        <v>7</v>
      </c>
      <c r="I255" s="2" t="s">
        <v>10505</v>
      </c>
    </row>
    <row r="256" spans="1:9" hidden="1" x14ac:dyDescent="0.25">
      <c r="A256" s="2">
        <v>5000000212</v>
      </c>
      <c r="B256" s="2" t="s">
        <v>4</v>
      </c>
      <c r="C256" s="2">
        <v>124</v>
      </c>
      <c r="D256" s="2" t="s">
        <v>4</v>
      </c>
      <c r="E256" s="2" t="s">
        <v>4</v>
      </c>
      <c r="F256" s="2" t="s">
        <v>4</v>
      </c>
      <c r="G256" s="8" t="s">
        <v>4</v>
      </c>
      <c r="H256" s="2" t="s">
        <v>7</v>
      </c>
      <c r="I256" s="2" t="s">
        <v>214</v>
      </c>
    </row>
    <row r="257" spans="1:9" hidden="1" x14ac:dyDescent="0.25">
      <c r="A257" s="2">
        <v>5000000213</v>
      </c>
      <c r="B257" s="2" t="s">
        <v>4</v>
      </c>
      <c r="C257" s="2">
        <v>101</v>
      </c>
      <c r="D257" s="2" t="s">
        <v>4</v>
      </c>
      <c r="E257" s="2" t="s">
        <v>4</v>
      </c>
      <c r="F257" s="2" t="s">
        <v>4</v>
      </c>
      <c r="G257" s="8" t="s">
        <v>4</v>
      </c>
      <c r="H257" s="2" t="s">
        <v>7</v>
      </c>
      <c r="I257" s="2" t="s">
        <v>10505</v>
      </c>
    </row>
    <row r="258" spans="1:9" hidden="1" x14ac:dyDescent="0.25">
      <c r="A258" s="2">
        <v>5000000213</v>
      </c>
      <c r="B258" s="2" t="s">
        <v>4</v>
      </c>
      <c r="C258" s="2">
        <v>118</v>
      </c>
      <c r="D258" s="2" t="s">
        <v>4</v>
      </c>
      <c r="E258" s="2" t="s">
        <v>4</v>
      </c>
      <c r="F258" s="2" t="s">
        <v>4</v>
      </c>
      <c r="G258" s="8" t="s">
        <v>4</v>
      </c>
      <c r="H258" s="2" t="s">
        <v>7</v>
      </c>
      <c r="I258" s="2" t="s">
        <v>8</v>
      </c>
    </row>
    <row r="259" spans="1:9" hidden="1" x14ac:dyDescent="0.25">
      <c r="A259" s="2">
        <v>5000000213</v>
      </c>
      <c r="B259" s="2" t="s">
        <v>4</v>
      </c>
      <c r="C259" s="2">
        <v>122</v>
      </c>
      <c r="D259" s="2" t="s">
        <v>4</v>
      </c>
      <c r="E259" s="2" t="s">
        <v>4</v>
      </c>
      <c r="F259" s="2" t="s">
        <v>4</v>
      </c>
      <c r="G259" s="8" t="s">
        <v>4</v>
      </c>
      <c r="H259" s="2" t="s">
        <v>7</v>
      </c>
      <c r="I259" s="2" t="s">
        <v>10505</v>
      </c>
    </row>
    <row r="260" spans="1:9" hidden="1" x14ac:dyDescent="0.25">
      <c r="A260" s="2">
        <v>5000000213</v>
      </c>
      <c r="B260" s="2" t="s">
        <v>4</v>
      </c>
      <c r="C260" s="2">
        <v>124</v>
      </c>
      <c r="D260" s="2" t="s">
        <v>4</v>
      </c>
      <c r="E260" s="2" t="s">
        <v>4</v>
      </c>
      <c r="F260" s="2" t="s">
        <v>4</v>
      </c>
      <c r="G260" s="8" t="s">
        <v>4</v>
      </c>
      <c r="H260" s="2" t="s">
        <v>7</v>
      </c>
      <c r="I260" s="2" t="s">
        <v>214</v>
      </c>
    </row>
    <row r="261" spans="1:9" hidden="1" x14ac:dyDescent="0.25">
      <c r="A261" s="2">
        <v>5000000214</v>
      </c>
      <c r="B261" s="2" t="s">
        <v>4</v>
      </c>
      <c r="C261" s="2">
        <v>118</v>
      </c>
      <c r="D261" s="2" t="s">
        <v>4</v>
      </c>
      <c r="E261" s="2" t="s">
        <v>4</v>
      </c>
      <c r="F261" s="2" t="s">
        <v>4</v>
      </c>
      <c r="G261" s="8" t="s">
        <v>4</v>
      </c>
      <c r="H261" s="2" t="s">
        <v>7</v>
      </c>
      <c r="I261" s="2" t="s">
        <v>8</v>
      </c>
    </row>
    <row r="262" spans="1:9" hidden="1" x14ac:dyDescent="0.25">
      <c r="A262" s="2">
        <v>5000000214</v>
      </c>
      <c r="B262" s="2" t="s">
        <v>4</v>
      </c>
      <c r="C262" s="2">
        <v>124</v>
      </c>
      <c r="D262" s="2" t="s">
        <v>4</v>
      </c>
      <c r="E262" s="2" t="s">
        <v>4</v>
      </c>
      <c r="F262" s="2" t="s">
        <v>4</v>
      </c>
      <c r="G262" s="8" t="s">
        <v>4</v>
      </c>
      <c r="H262" s="2" t="s">
        <v>7</v>
      </c>
      <c r="I262" s="2" t="s">
        <v>214</v>
      </c>
    </row>
    <row r="263" spans="1:9" hidden="1" x14ac:dyDescent="0.25">
      <c r="A263" s="2">
        <v>5000000219</v>
      </c>
      <c r="B263" s="2" t="s">
        <v>4</v>
      </c>
      <c r="C263" s="2">
        <v>101</v>
      </c>
      <c r="D263" s="2" t="s">
        <v>4</v>
      </c>
      <c r="E263" s="2" t="s">
        <v>4</v>
      </c>
      <c r="F263" s="2" t="s">
        <v>4</v>
      </c>
      <c r="G263" s="8" t="s">
        <v>4</v>
      </c>
      <c r="H263" s="2" t="s">
        <v>7</v>
      </c>
      <c r="I263" s="2" t="s">
        <v>10505</v>
      </c>
    </row>
    <row r="264" spans="1:9" hidden="1" x14ac:dyDescent="0.25">
      <c r="A264" s="2">
        <v>5000000219</v>
      </c>
      <c r="B264" s="2" t="s">
        <v>4</v>
      </c>
      <c r="C264" s="2">
        <v>118</v>
      </c>
      <c r="D264" s="2" t="s">
        <v>4</v>
      </c>
      <c r="E264" s="2" t="s">
        <v>4</v>
      </c>
      <c r="F264" s="2" t="s">
        <v>4</v>
      </c>
      <c r="G264" s="8" t="s">
        <v>4</v>
      </c>
      <c r="H264" s="2" t="s">
        <v>7</v>
      </c>
      <c r="I264" s="2" t="s">
        <v>8</v>
      </c>
    </row>
    <row r="265" spans="1:9" hidden="1" x14ac:dyDescent="0.25">
      <c r="A265" s="2">
        <v>5000000219</v>
      </c>
      <c r="B265" s="2" t="s">
        <v>4</v>
      </c>
      <c r="C265" s="2">
        <v>120</v>
      </c>
      <c r="D265" s="2" t="s">
        <v>4</v>
      </c>
      <c r="E265" s="2" t="s">
        <v>4</v>
      </c>
      <c r="F265" s="2" t="s">
        <v>4</v>
      </c>
      <c r="G265" s="8" t="s">
        <v>4</v>
      </c>
      <c r="H265" s="2" t="s">
        <v>7</v>
      </c>
      <c r="I265" s="2" t="s">
        <v>6</v>
      </c>
    </row>
    <row r="266" spans="1:9" hidden="1" x14ac:dyDescent="0.25">
      <c r="A266" s="2">
        <v>5000000219</v>
      </c>
      <c r="B266" s="2" t="s">
        <v>4</v>
      </c>
      <c r="C266" s="2">
        <v>122</v>
      </c>
      <c r="D266" s="2" t="s">
        <v>4</v>
      </c>
      <c r="E266" s="2" t="s">
        <v>4</v>
      </c>
      <c r="F266" s="2" t="s">
        <v>4</v>
      </c>
      <c r="G266" s="8" t="s">
        <v>4</v>
      </c>
      <c r="H266" s="2" t="s">
        <v>7</v>
      </c>
      <c r="I266" s="2" t="s">
        <v>10505</v>
      </c>
    </row>
    <row r="267" spans="1:9" hidden="1" x14ac:dyDescent="0.25">
      <c r="A267" s="2">
        <v>5000000219</v>
      </c>
      <c r="B267" s="2" t="s">
        <v>4</v>
      </c>
      <c r="C267" s="2">
        <v>124</v>
      </c>
      <c r="D267" s="2" t="s">
        <v>4</v>
      </c>
      <c r="E267" s="2" t="s">
        <v>4</v>
      </c>
      <c r="F267" s="2" t="s">
        <v>4</v>
      </c>
      <c r="G267" s="8" t="s">
        <v>4</v>
      </c>
      <c r="H267" s="2" t="s">
        <v>7</v>
      </c>
      <c r="I267" s="2" t="s">
        <v>214</v>
      </c>
    </row>
    <row r="268" spans="1:9" hidden="1" x14ac:dyDescent="0.25">
      <c r="A268" s="2">
        <v>5000000232</v>
      </c>
      <c r="B268" s="2" t="s">
        <v>4</v>
      </c>
      <c r="C268" s="2">
        <v>124</v>
      </c>
      <c r="D268" s="2" t="s">
        <v>4</v>
      </c>
      <c r="E268" s="2" t="s">
        <v>4</v>
      </c>
      <c r="F268" s="2" t="s">
        <v>4</v>
      </c>
      <c r="G268" s="8" t="s">
        <v>4</v>
      </c>
      <c r="H268" s="2" t="s">
        <v>7</v>
      </c>
      <c r="I268" s="2" t="s">
        <v>214</v>
      </c>
    </row>
    <row r="269" spans="1:9" hidden="1" x14ac:dyDescent="0.25">
      <c r="A269" s="2">
        <v>5000000233</v>
      </c>
      <c r="B269" s="2" t="s">
        <v>4</v>
      </c>
      <c r="C269" s="2">
        <v>124</v>
      </c>
      <c r="D269" s="2" t="s">
        <v>4</v>
      </c>
      <c r="E269" s="2" t="s">
        <v>4</v>
      </c>
      <c r="F269" s="2" t="s">
        <v>4</v>
      </c>
      <c r="G269" s="8" t="s">
        <v>4</v>
      </c>
      <c r="H269" s="2" t="s">
        <v>7</v>
      </c>
      <c r="I269" s="2" t="s">
        <v>214</v>
      </c>
    </row>
    <row r="270" spans="1:9" hidden="1" x14ac:dyDescent="0.25">
      <c r="A270" s="2">
        <v>5000000234</v>
      </c>
      <c r="B270" s="2" t="s">
        <v>4</v>
      </c>
      <c r="C270" s="2">
        <v>124</v>
      </c>
      <c r="D270" s="2" t="s">
        <v>4</v>
      </c>
      <c r="E270" s="2" t="s">
        <v>4</v>
      </c>
      <c r="F270" s="2" t="s">
        <v>4</v>
      </c>
      <c r="G270" s="8" t="s">
        <v>4</v>
      </c>
      <c r="H270" s="2" t="s">
        <v>7</v>
      </c>
      <c r="I270" s="2" t="s">
        <v>214</v>
      </c>
    </row>
    <row r="271" spans="1:9" hidden="1" x14ac:dyDescent="0.25">
      <c r="A271" s="2">
        <v>5000000235</v>
      </c>
      <c r="B271" s="2" t="s">
        <v>4</v>
      </c>
      <c r="C271" s="2">
        <v>124</v>
      </c>
      <c r="D271" s="2" t="s">
        <v>4</v>
      </c>
      <c r="E271" s="2" t="s">
        <v>4</v>
      </c>
      <c r="F271" s="2" t="s">
        <v>4</v>
      </c>
      <c r="G271" s="8" t="s">
        <v>4</v>
      </c>
      <c r="H271" s="2" t="s">
        <v>7</v>
      </c>
      <c r="I271" s="2" t="s">
        <v>214</v>
      </c>
    </row>
    <row r="272" spans="1:9" hidden="1" x14ac:dyDescent="0.25">
      <c r="A272" s="2">
        <v>5000000236</v>
      </c>
      <c r="B272" s="2" t="s">
        <v>4</v>
      </c>
      <c r="C272" s="2">
        <v>124</v>
      </c>
      <c r="D272" s="2" t="s">
        <v>4</v>
      </c>
      <c r="E272" s="2" t="s">
        <v>4</v>
      </c>
      <c r="F272" s="2" t="s">
        <v>4</v>
      </c>
      <c r="G272" s="8" t="s">
        <v>4</v>
      </c>
      <c r="H272" s="2" t="s">
        <v>7</v>
      </c>
      <c r="I272" s="2" t="s">
        <v>214</v>
      </c>
    </row>
    <row r="273" spans="1:9" hidden="1" x14ac:dyDescent="0.25">
      <c r="A273" s="2">
        <v>5000000237</v>
      </c>
      <c r="B273" s="2" t="s">
        <v>4</v>
      </c>
      <c r="C273" s="2">
        <v>124</v>
      </c>
      <c r="D273" s="2" t="s">
        <v>4</v>
      </c>
      <c r="E273" s="2" t="s">
        <v>4</v>
      </c>
      <c r="F273" s="2" t="s">
        <v>4</v>
      </c>
      <c r="G273" s="8" t="s">
        <v>4</v>
      </c>
      <c r="H273" s="2" t="s">
        <v>7</v>
      </c>
      <c r="I273" s="2" t="s">
        <v>214</v>
      </c>
    </row>
    <row r="274" spans="1:9" hidden="1" x14ac:dyDescent="0.25">
      <c r="A274" s="2">
        <v>5000000238</v>
      </c>
      <c r="B274" s="2" t="s">
        <v>4</v>
      </c>
      <c r="C274" s="2">
        <v>124</v>
      </c>
      <c r="D274" s="2" t="s">
        <v>4</v>
      </c>
      <c r="E274" s="2" t="s">
        <v>4</v>
      </c>
      <c r="F274" s="2" t="s">
        <v>4</v>
      </c>
      <c r="G274" s="8" t="s">
        <v>4</v>
      </c>
      <c r="H274" s="2" t="s">
        <v>7</v>
      </c>
      <c r="I274" s="2" t="s">
        <v>214</v>
      </c>
    </row>
    <row r="275" spans="1:9" hidden="1" x14ac:dyDescent="0.25">
      <c r="A275" s="2">
        <v>5000000239</v>
      </c>
      <c r="B275" s="2" t="s">
        <v>4</v>
      </c>
      <c r="C275" s="2">
        <v>124</v>
      </c>
      <c r="D275" s="2" t="s">
        <v>4</v>
      </c>
      <c r="E275" s="2" t="s">
        <v>4</v>
      </c>
      <c r="F275" s="2" t="s">
        <v>4</v>
      </c>
      <c r="G275" s="8" t="s">
        <v>4</v>
      </c>
      <c r="H275" s="2" t="s">
        <v>7</v>
      </c>
      <c r="I275" s="2" t="s">
        <v>214</v>
      </c>
    </row>
    <row r="276" spans="1:9" hidden="1" x14ac:dyDescent="0.25">
      <c r="A276" s="2">
        <v>5000000265</v>
      </c>
      <c r="B276" s="2" t="s">
        <v>4</v>
      </c>
      <c r="C276" s="2">
        <v>118</v>
      </c>
      <c r="D276" s="2" t="s">
        <v>4</v>
      </c>
      <c r="E276" s="2" t="s">
        <v>4</v>
      </c>
      <c r="F276" s="2" t="s">
        <v>4</v>
      </c>
      <c r="G276" s="8" t="s">
        <v>4</v>
      </c>
      <c r="H276" s="2" t="s">
        <v>7</v>
      </c>
      <c r="I276" s="2" t="s">
        <v>8</v>
      </c>
    </row>
    <row r="277" spans="1:9" hidden="1" x14ac:dyDescent="0.25">
      <c r="A277" s="2">
        <v>5000000265</v>
      </c>
      <c r="B277" s="2" t="s">
        <v>4</v>
      </c>
      <c r="C277" s="2">
        <v>120</v>
      </c>
      <c r="D277" s="2" t="s">
        <v>4</v>
      </c>
      <c r="E277" s="2" t="s">
        <v>4</v>
      </c>
      <c r="F277" s="2" t="s">
        <v>4</v>
      </c>
      <c r="G277" s="8" t="s">
        <v>4</v>
      </c>
      <c r="H277" s="2" t="s">
        <v>7</v>
      </c>
      <c r="I277" s="2" t="s">
        <v>6</v>
      </c>
    </row>
    <row r="278" spans="1:9" hidden="1" x14ac:dyDescent="0.25">
      <c r="A278" s="2">
        <v>5000000265</v>
      </c>
      <c r="B278" s="2" t="s">
        <v>4</v>
      </c>
      <c r="C278" s="2">
        <v>124</v>
      </c>
      <c r="D278" s="2" t="s">
        <v>4</v>
      </c>
      <c r="E278" s="2" t="s">
        <v>4</v>
      </c>
      <c r="F278" s="2" t="s">
        <v>4</v>
      </c>
      <c r="G278" s="8" t="s">
        <v>4</v>
      </c>
      <c r="H278" s="2" t="s">
        <v>7</v>
      </c>
      <c r="I278" s="2" t="s">
        <v>214</v>
      </c>
    </row>
    <row r="279" spans="1:9" hidden="1" x14ac:dyDescent="0.25">
      <c r="A279" s="2">
        <v>5000000266</v>
      </c>
      <c r="B279" s="2" t="s">
        <v>4</v>
      </c>
      <c r="C279" s="2">
        <v>118</v>
      </c>
      <c r="D279" s="2" t="s">
        <v>4</v>
      </c>
      <c r="E279" s="2" t="s">
        <v>4</v>
      </c>
      <c r="F279" s="2" t="s">
        <v>4</v>
      </c>
      <c r="G279" s="8" t="s">
        <v>4</v>
      </c>
      <c r="H279" s="2" t="s">
        <v>7</v>
      </c>
      <c r="I279" s="2" t="s">
        <v>8</v>
      </c>
    </row>
    <row r="280" spans="1:9" hidden="1" x14ac:dyDescent="0.25">
      <c r="A280" s="2">
        <v>5000000266</v>
      </c>
      <c r="B280" s="2" t="s">
        <v>4</v>
      </c>
      <c r="C280" s="2">
        <v>124</v>
      </c>
      <c r="D280" s="2" t="s">
        <v>4</v>
      </c>
      <c r="E280" s="2" t="s">
        <v>4</v>
      </c>
      <c r="F280" s="2" t="s">
        <v>4</v>
      </c>
      <c r="G280" s="8" t="s">
        <v>4</v>
      </c>
      <c r="H280" s="2" t="s">
        <v>7</v>
      </c>
      <c r="I280" s="2" t="s">
        <v>214</v>
      </c>
    </row>
    <row r="281" spans="1:9" hidden="1" x14ac:dyDescent="0.25">
      <c r="A281" s="2">
        <v>5000000267</v>
      </c>
      <c r="B281" s="2" t="s">
        <v>4</v>
      </c>
      <c r="C281" s="2">
        <v>118</v>
      </c>
      <c r="D281" s="2" t="s">
        <v>4</v>
      </c>
      <c r="E281" s="2" t="s">
        <v>4</v>
      </c>
      <c r="F281" s="2" t="s">
        <v>4</v>
      </c>
      <c r="G281" s="8" t="s">
        <v>4</v>
      </c>
      <c r="H281" s="2" t="s">
        <v>7</v>
      </c>
      <c r="I281" s="2" t="s">
        <v>8</v>
      </c>
    </row>
    <row r="282" spans="1:9" hidden="1" x14ac:dyDescent="0.25">
      <c r="A282" s="2">
        <v>5000000267</v>
      </c>
      <c r="B282" s="2" t="s">
        <v>4</v>
      </c>
      <c r="C282" s="2">
        <v>124</v>
      </c>
      <c r="D282" s="2" t="s">
        <v>4</v>
      </c>
      <c r="E282" s="2" t="s">
        <v>4</v>
      </c>
      <c r="F282" s="2" t="s">
        <v>4</v>
      </c>
      <c r="G282" s="8" t="s">
        <v>4</v>
      </c>
      <c r="H282" s="2" t="s">
        <v>7</v>
      </c>
      <c r="I282" s="2" t="s">
        <v>214</v>
      </c>
    </row>
    <row r="283" spans="1:9" hidden="1" x14ac:dyDescent="0.25">
      <c r="A283" s="2">
        <v>5000000320</v>
      </c>
      <c r="B283" s="2" t="s">
        <v>4</v>
      </c>
      <c r="C283" s="2">
        <v>101</v>
      </c>
      <c r="D283" s="2" t="s">
        <v>4</v>
      </c>
      <c r="E283" s="2" t="s">
        <v>4</v>
      </c>
      <c r="F283" s="2" t="s">
        <v>4</v>
      </c>
      <c r="G283" s="8" t="s">
        <v>4</v>
      </c>
      <c r="H283" s="2" t="s">
        <v>7</v>
      </c>
      <c r="I283" s="2" t="s">
        <v>10505</v>
      </c>
    </row>
    <row r="284" spans="1:9" hidden="1" x14ac:dyDescent="0.25">
      <c r="A284" s="2">
        <v>5000000320</v>
      </c>
      <c r="B284" s="2" t="s">
        <v>4</v>
      </c>
      <c r="C284" s="2">
        <v>118</v>
      </c>
      <c r="D284" s="2" t="s">
        <v>4</v>
      </c>
      <c r="E284" s="2" t="s">
        <v>4</v>
      </c>
      <c r="F284" s="2" t="s">
        <v>4</v>
      </c>
      <c r="G284" s="8" t="s">
        <v>4</v>
      </c>
      <c r="H284" s="2" t="s">
        <v>7</v>
      </c>
      <c r="I284" s="2" t="s">
        <v>8</v>
      </c>
    </row>
    <row r="285" spans="1:9" hidden="1" x14ac:dyDescent="0.25">
      <c r="A285" s="2">
        <v>5000000320</v>
      </c>
      <c r="B285" s="2" t="s">
        <v>4</v>
      </c>
      <c r="C285" s="2">
        <v>120</v>
      </c>
      <c r="D285" s="2" t="s">
        <v>4</v>
      </c>
      <c r="E285" s="2" t="s">
        <v>4</v>
      </c>
      <c r="F285" s="2" t="s">
        <v>4</v>
      </c>
      <c r="G285" s="8" t="s">
        <v>4</v>
      </c>
      <c r="H285" s="2" t="s">
        <v>7</v>
      </c>
      <c r="I285" s="2" t="s">
        <v>6</v>
      </c>
    </row>
    <row r="286" spans="1:9" hidden="1" x14ac:dyDescent="0.25">
      <c r="A286" s="2">
        <v>5000000320</v>
      </c>
      <c r="B286" s="2" t="s">
        <v>4</v>
      </c>
      <c r="C286" s="2">
        <v>122</v>
      </c>
      <c r="D286" s="2" t="s">
        <v>4</v>
      </c>
      <c r="E286" s="2" t="s">
        <v>4</v>
      </c>
      <c r="F286" s="2" t="s">
        <v>4</v>
      </c>
      <c r="G286" s="8">
        <v>40909</v>
      </c>
      <c r="H286" s="2" t="s">
        <v>7</v>
      </c>
      <c r="I286" s="2" t="s">
        <v>214</v>
      </c>
    </row>
    <row r="287" spans="1:9" hidden="1" x14ac:dyDescent="0.25">
      <c r="A287" s="2">
        <v>5000000320</v>
      </c>
      <c r="B287" s="2" t="s">
        <v>4</v>
      </c>
      <c r="C287" s="2">
        <v>122</v>
      </c>
      <c r="D287" s="2" t="s">
        <v>4</v>
      </c>
      <c r="E287" s="2" t="s">
        <v>4</v>
      </c>
      <c r="F287" s="2" t="s">
        <v>4</v>
      </c>
      <c r="G287" s="8">
        <v>45383</v>
      </c>
      <c r="H287" s="2" t="s">
        <v>7</v>
      </c>
      <c r="I287" s="2" t="s">
        <v>10505</v>
      </c>
    </row>
    <row r="288" spans="1:9" hidden="1" x14ac:dyDescent="0.25">
      <c r="A288" s="2">
        <v>5000000320</v>
      </c>
      <c r="B288" s="2" t="s">
        <v>4</v>
      </c>
      <c r="C288" s="2">
        <v>124</v>
      </c>
      <c r="D288" s="2" t="s">
        <v>4</v>
      </c>
      <c r="E288" s="2" t="s">
        <v>4</v>
      </c>
      <c r="F288" s="2" t="s">
        <v>4</v>
      </c>
      <c r="G288" s="8" t="s">
        <v>4</v>
      </c>
      <c r="H288" s="2" t="s">
        <v>7</v>
      </c>
      <c r="I288" s="2" t="s">
        <v>214</v>
      </c>
    </row>
    <row r="289" spans="1:9" hidden="1" x14ac:dyDescent="0.25">
      <c r="A289" s="2">
        <v>5000000321</v>
      </c>
      <c r="B289" s="2" t="s">
        <v>4</v>
      </c>
      <c r="C289" s="2">
        <v>101</v>
      </c>
      <c r="D289" s="2" t="s">
        <v>4</v>
      </c>
      <c r="E289" s="2" t="s">
        <v>4</v>
      </c>
      <c r="F289" s="2" t="s">
        <v>4</v>
      </c>
      <c r="G289" s="8" t="s">
        <v>4</v>
      </c>
      <c r="H289" s="2" t="s">
        <v>7</v>
      </c>
      <c r="I289" s="2" t="s">
        <v>10505</v>
      </c>
    </row>
    <row r="290" spans="1:9" hidden="1" x14ac:dyDescent="0.25">
      <c r="A290" s="2">
        <v>5000000321</v>
      </c>
      <c r="B290" s="2" t="s">
        <v>4</v>
      </c>
      <c r="C290" s="2">
        <v>118</v>
      </c>
      <c r="D290" s="2" t="s">
        <v>4</v>
      </c>
      <c r="E290" s="2" t="s">
        <v>4</v>
      </c>
      <c r="F290" s="2" t="s">
        <v>4</v>
      </c>
      <c r="G290" s="8" t="s">
        <v>4</v>
      </c>
      <c r="H290" s="2" t="s">
        <v>7</v>
      </c>
      <c r="I290" s="2" t="s">
        <v>8</v>
      </c>
    </row>
    <row r="291" spans="1:9" hidden="1" x14ac:dyDescent="0.25">
      <c r="A291" s="2">
        <v>5000000321</v>
      </c>
      <c r="B291" s="2" t="s">
        <v>4</v>
      </c>
      <c r="C291" s="2">
        <v>120</v>
      </c>
      <c r="D291" s="2" t="s">
        <v>4</v>
      </c>
      <c r="E291" s="2" t="s">
        <v>4</v>
      </c>
      <c r="F291" s="2" t="s">
        <v>4</v>
      </c>
      <c r="G291" s="8" t="s">
        <v>4</v>
      </c>
      <c r="H291" s="2" t="s">
        <v>7</v>
      </c>
      <c r="I291" s="2" t="s">
        <v>6</v>
      </c>
    </row>
    <row r="292" spans="1:9" hidden="1" x14ac:dyDescent="0.25">
      <c r="A292" s="2">
        <v>5000000321</v>
      </c>
      <c r="B292" s="2" t="s">
        <v>4</v>
      </c>
      <c r="C292" s="2">
        <v>122</v>
      </c>
      <c r="D292" s="2" t="s">
        <v>4</v>
      </c>
      <c r="E292" s="2" t="s">
        <v>4</v>
      </c>
      <c r="F292" s="2" t="s">
        <v>4</v>
      </c>
      <c r="G292" s="8">
        <v>40909</v>
      </c>
      <c r="H292" s="2" t="s">
        <v>7</v>
      </c>
      <c r="I292" s="2" t="s">
        <v>214</v>
      </c>
    </row>
    <row r="293" spans="1:9" hidden="1" x14ac:dyDescent="0.25">
      <c r="A293" s="2">
        <v>5000000321</v>
      </c>
      <c r="B293" s="2" t="s">
        <v>4</v>
      </c>
      <c r="C293" s="2">
        <v>122</v>
      </c>
      <c r="D293" s="2" t="s">
        <v>4</v>
      </c>
      <c r="E293" s="2" t="s">
        <v>4</v>
      </c>
      <c r="F293" s="2" t="s">
        <v>4</v>
      </c>
      <c r="G293" s="8">
        <v>45383</v>
      </c>
      <c r="H293" s="2" t="s">
        <v>7</v>
      </c>
      <c r="I293" s="2" t="s">
        <v>10505</v>
      </c>
    </row>
    <row r="294" spans="1:9" hidden="1" x14ac:dyDescent="0.25">
      <c r="A294" s="2">
        <v>5000000321</v>
      </c>
      <c r="B294" s="2" t="s">
        <v>4</v>
      </c>
      <c r="C294" s="2">
        <v>124</v>
      </c>
      <c r="D294" s="2" t="s">
        <v>4</v>
      </c>
      <c r="E294" s="2" t="s">
        <v>4</v>
      </c>
      <c r="F294" s="2" t="s">
        <v>4</v>
      </c>
      <c r="G294" s="8" t="s">
        <v>4</v>
      </c>
      <c r="H294" s="2" t="s">
        <v>7</v>
      </c>
      <c r="I294" s="2" t="s">
        <v>214</v>
      </c>
    </row>
    <row r="295" spans="1:9" hidden="1" x14ac:dyDescent="0.25">
      <c r="A295" s="2">
        <v>5000000322</v>
      </c>
      <c r="B295" s="2" t="s">
        <v>4</v>
      </c>
      <c r="C295" s="2">
        <v>101</v>
      </c>
      <c r="D295" s="2" t="s">
        <v>4</v>
      </c>
      <c r="E295" s="2" t="s">
        <v>4</v>
      </c>
      <c r="F295" s="2" t="s">
        <v>4</v>
      </c>
      <c r="G295" s="8" t="s">
        <v>4</v>
      </c>
      <c r="H295" s="2" t="s">
        <v>7</v>
      </c>
      <c r="I295" s="2" t="s">
        <v>10505</v>
      </c>
    </row>
    <row r="296" spans="1:9" hidden="1" x14ac:dyDescent="0.25">
      <c r="A296" s="2">
        <v>5000000322</v>
      </c>
      <c r="B296" s="2" t="s">
        <v>4</v>
      </c>
      <c r="C296" s="2">
        <v>118</v>
      </c>
      <c r="D296" s="2" t="s">
        <v>4</v>
      </c>
      <c r="E296" s="2" t="s">
        <v>4</v>
      </c>
      <c r="F296" s="2" t="s">
        <v>4</v>
      </c>
      <c r="G296" s="8" t="s">
        <v>4</v>
      </c>
      <c r="H296" s="2" t="s">
        <v>7</v>
      </c>
      <c r="I296" s="2" t="s">
        <v>8</v>
      </c>
    </row>
    <row r="297" spans="1:9" hidden="1" x14ac:dyDescent="0.25">
      <c r="A297" s="2">
        <v>5000000322</v>
      </c>
      <c r="B297" s="2" t="s">
        <v>4</v>
      </c>
      <c r="C297" s="2">
        <v>122</v>
      </c>
      <c r="D297" s="2" t="s">
        <v>4</v>
      </c>
      <c r="E297" s="2" t="s">
        <v>4</v>
      </c>
      <c r="F297" s="2" t="s">
        <v>4</v>
      </c>
      <c r="G297" s="8" t="s">
        <v>4</v>
      </c>
      <c r="H297" s="2" t="s">
        <v>7</v>
      </c>
      <c r="I297" s="2" t="s">
        <v>10505</v>
      </c>
    </row>
    <row r="298" spans="1:9" hidden="1" x14ac:dyDescent="0.25">
      <c r="A298" s="2">
        <v>5000000322</v>
      </c>
      <c r="B298" s="2" t="s">
        <v>4</v>
      </c>
      <c r="C298" s="2">
        <v>124</v>
      </c>
      <c r="D298" s="2" t="s">
        <v>4</v>
      </c>
      <c r="E298" s="2" t="s">
        <v>4</v>
      </c>
      <c r="F298" s="2" t="s">
        <v>4</v>
      </c>
      <c r="G298" s="8" t="s">
        <v>4</v>
      </c>
      <c r="H298" s="2" t="s">
        <v>7</v>
      </c>
      <c r="I298" s="2" t="s">
        <v>214</v>
      </c>
    </row>
    <row r="299" spans="1:9" hidden="1" x14ac:dyDescent="0.25">
      <c r="A299" s="2">
        <v>5000000323</v>
      </c>
      <c r="B299" s="2">
        <v>647</v>
      </c>
      <c r="C299" s="2">
        <v>118</v>
      </c>
      <c r="D299" s="2" t="s">
        <v>4</v>
      </c>
      <c r="E299" s="2" t="s">
        <v>4</v>
      </c>
      <c r="F299" s="2" t="s">
        <v>4</v>
      </c>
      <c r="G299" s="8" t="s">
        <v>4</v>
      </c>
      <c r="H299" s="2" t="s">
        <v>7</v>
      </c>
      <c r="I299" s="2" t="s">
        <v>8</v>
      </c>
    </row>
    <row r="300" spans="1:9" hidden="1" x14ac:dyDescent="0.25">
      <c r="A300" s="2">
        <v>5000000323</v>
      </c>
      <c r="B300" s="2">
        <v>647</v>
      </c>
      <c r="C300" s="2">
        <v>122</v>
      </c>
      <c r="D300" s="2" t="s">
        <v>4</v>
      </c>
      <c r="E300" s="2" t="s">
        <v>4</v>
      </c>
      <c r="F300" s="2" t="s">
        <v>4</v>
      </c>
      <c r="G300" s="8" t="s">
        <v>4</v>
      </c>
      <c r="H300" s="2" t="s">
        <v>7</v>
      </c>
      <c r="I300" s="2" t="s">
        <v>214</v>
      </c>
    </row>
    <row r="301" spans="1:9" hidden="1" x14ac:dyDescent="0.25">
      <c r="A301" s="2">
        <v>5000000323</v>
      </c>
      <c r="B301" s="2">
        <v>647</v>
      </c>
      <c r="C301" s="2">
        <v>124</v>
      </c>
      <c r="D301" s="2" t="s">
        <v>4</v>
      </c>
      <c r="E301" s="2" t="s">
        <v>4</v>
      </c>
      <c r="F301" s="2" t="s">
        <v>4</v>
      </c>
      <c r="G301" s="8" t="s">
        <v>4</v>
      </c>
      <c r="H301" s="2" t="s">
        <v>7</v>
      </c>
      <c r="I301" s="2" t="s">
        <v>214</v>
      </c>
    </row>
    <row r="302" spans="1:9" hidden="1" x14ac:dyDescent="0.25">
      <c r="A302" s="2">
        <v>5000000323</v>
      </c>
      <c r="B302" s="2" t="s">
        <v>4</v>
      </c>
      <c r="C302" s="2">
        <v>101</v>
      </c>
      <c r="D302" s="2" t="s">
        <v>4</v>
      </c>
      <c r="E302" s="2" t="s">
        <v>4</v>
      </c>
      <c r="F302" s="2" t="s">
        <v>4</v>
      </c>
      <c r="G302" s="8" t="s">
        <v>4</v>
      </c>
      <c r="H302" s="2" t="s">
        <v>7</v>
      </c>
      <c r="I302" s="2" t="s">
        <v>10505</v>
      </c>
    </row>
    <row r="303" spans="1:9" hidden="1" x14ac:dyDescent="0.25">
      <c r="A303" s="2">
        <v>5000000323</v>
      </c>
      <c r="B303" s="2" t="s">
        <v>4</v>
      </c>
      <c r="C303" s="2">
        <v>118</v>
      </c>
      <c r="D303" s="2" t="s">
        <v>4</v>
      </c>
      <c r="E303" s="2" t="s">
        <v>4</v>
      </c>
      <c r="F303" s="2" t="s">
        <v>4</v>
      </c>
      <c r="G303" s="8" t="s">
        <v>4</v>
      </c>
      <c r="H303" s="2" t="s">
        <v>7</v>
      </c>
      <c r="I303" s="2" t="s">
        <v>8</v>
      </c>
    </row>
    <row r="304" spans="1:9" hidden="1" x14ac:dyDescent="0.25">
      <c r="A304" s="2">
        <v>5000000323</v>
      </c>
      <c r="B304" s="2" t="s">
        <v>4</v>
      </c>
      <c r="C304" s="2">
        <v>122</v>
      </c>
      <c r="D304" s="2" t="s">
        <v>4</v>
      </c>
      <c r="E304" s="2" t="s">
        <v>4</v>
      </c>
      <c r="F304" s="2" t="s">
        <v>4</v>
      </c>
      <c r="G304" s="8" t="s">
        <v>4</v>
      </c>
      <c r="H304" s="2" t="s">
        <v>7</v>
      </c>
      <c r="I304" s="2" t="s">
        <v>10505</v>
      </c>
    </row>
    <row r="305" spans="1:9" hidden="1" x14ac:dyDescent="0.25">
      <c r="A305" s="2">
        <v>5000000323</v>
      </c>
      <c r="B305" s="2" t="s">
        <v>4</v>
      </c>
      <c r="C305" s="2">
        <v>124</v>
      </c>
      <c r="D305" s="2" t="s">
        <v>4</v>
      </c>
      <c r="E305" s="2" t="s">
        <v>4</v>
      </c>
      <c r="F305" s="2" t="s">
        <v>4</v>
      </c>
      <c r="G305" s="8" t="s">
        <v>4</v>
      </c>
      <c r="H305" s="2" t="s">
        <v>7</v>
      </c>
      <c r="I305" s="2" t="s">
        <v>214</v>
      </c>
    </row>
    <row r="306" spans="1:9" hidden="1" x14ac:dyDescent="0.25">
      <c r="A306" s="2">
        <v>5000000335</v>
      </c>
      <c r="B306" s="2" t="s">
        <v>4</v>
      </c>
      <c r="C306" s="2">
        <v>101</v>
      </c>
      <c r="D306" s="2" t="s">
        <v>4</v>
      </c>
      <c r="E306" s="2" t="s">
        <v>4</v>
      </c>
      <c r="F306" s="2" t="s">
        <v>4</v>
      </c>
      <c r="G306" s="8" t="s">
        <v>4</v>
      </c>
      <c r="H306" s="2" t="s">
        <v>7</v>
      </c>
      <c r="I306" s="2" t="s">
        <v>10505</v>
      </c>
    </row>
    <row r="307" spans="1:9" hidden="1" x14ac:dyDescent="0.25">
      <c r="A307" s="2">
        <v>5000000335</v>
      </c>
      <c r="B307" s="2" t="s">
        <v>4</v>
      </c>
      <c r="C307" s="2">
        <v>118</v>
      </c>
      <c r="D307" s="2" t="s">
        <v>4</v>
      </c>
      <c r="E307" s="2" t="s">
        <v>4</v>
      </c>
      <c r="F307" s="2" t="s">
        <v>4</v>
      </c>
      <c r="G307" s="8" t="s">
        <v>4</v>
      </c>
      <c r="H307" s="2" t="s">
        <v>7</v>
      </c>
      <c r="I307" s="2" t="s">
        <v>8</v>
      </c>
    </row>
    <row r="308" spans="1:9" hidden="1" x14ac:dyDescent="0.25">
      <c r="A308" s="2">
        <v>5000000335</v>
      </c>
      <c r="B308" s="2" t="s">
        <v>4</v>
      </c>
      <c r="C308" s="2">
        <v>120</v>
      </c>
      <c r="D308" s="2" t="s">
        <v>4</v>
      </c>
      <c r="E308" s="2" t="s">
        <v>4</v>
      </c>
      <c r="F308" s="2" t="s">
        <v>4</v>
      </c>
      <c r="G308" s="8" t="s">
        <v>4</v>
      </c>
      <c r="H308" s="2" t="s">
        <v>7</v>
      </c>
      <c r="I308" s="2" t="s">
        <v>6</v>
      </c>
    </row>
    <row r="309" spans="1:9" hidden="1" x14ac:dyDescent="0.25">
      <c r="A309" s="2">
        <v>5000000335</v>
      </c>
      <c r="B309" s="2" t="s">
        <v>4</v>
      </c>
      <c r="C309" s="2">
        <v>122</v>
      </c>
      <c r="D309" s="2" t="s">
        <v>4</v>
      </c>
      <c r="E309" s="2" t="s">
        <v>4</v>
      </c>
      <c r="F309" s="2" t="s">
        <v>4</v>
      </c>
      <c r="G309" s="8" t="s">
        <v>4</v>
      </c>
      <c r="H309" s="2" t="s">
        <v>7</v>
      </c>
      <c r="I309" s="2" t="s">
        <v>10505</v>
      </c>
    </row>
    <row r="310" spans="1:9" hidden="1" x14ac:dyDescent="0.25">
      <c r="A310" s="2">
        <v>5000000335</v>
      </c>
      <c r="B310" s="2" t="s">
        <v>4</v>
      </c>
      <c r="C310" s="2">
        <v>124</v>
      </c>
      <c r="D310" s="2" t="s">
        <v>4</v>
      </c>
      <c r="E310" s="2" t="s">
        <v>4</v>
      </c>
      <c r="F310" s="2" t="s">
        <v>4</v>
      </c>
      <c r="G310" s="8" t="s">
        <v>4</v>
      </c>
      <c r="H310" s="2" t="s">
        <v>7</v>
      </c>
      <c r="I310" s="2" t="s">
        <v>214</v>
      </c>
    </row>
    <row r="311" spans="1:9" hidden="1" x14ac:dyDescent="0.25">
      <c r="A311" s="2" t="s">
        <v>4</v>
      </c>
      <c r="B311" s="2">
        <v>656</v>
      </c>
      <c r="C311" s="2">
        <v>118</v>
      </c>
      <c r="D311" s="2" t="s">
        <v>4</v>
      </c>
      <c r="E311" s="2" t="s">
        <v>4</v>
      </c>
      <c r="F311" s="2" t="s">
        <v>4</v>
      </c>
      <c r="G311" s="8" t="s">
        <v>4</v>
      </c>
      <c r="H311" s="2" t="s">
        <v>7</v>
      </c>
      <c r="I311" s="2" t="s">
        <v>8</v>
      </c>
    </row>
    <row r="312" spans="1:9" hidden="1" x14ac:dyDescent="0.25">
      <c r="A312" s="2" t="s">
        <v>4</v>
      </c>
      <c r="B312" s="2">
        <v>656</v>
      </c>
      <c r="C312" s="2">
        <v>120</v>
      </c>
      <c r="D312" s="2" t="s">
        <v>4</v>
      </c>
      <c r="E312" s="2" t="s">
        <v>4</v>
      </c>
      <c r="F312" s="2" t="s">
        <v>4</v>
      </c>
      <c r="G312" s="8" t="s">
        <v>4</v>
      </c>
      <c r="H312" s="2" t="s">
        <v>7</v>
      </c>
      <c r="I312" s="2" t="s">
        <v>6</v>
      </c>
    </row>
    <row r="313" spans="1:9" hidden="1" x14ac:dyDescent="0.25">
      <c r="A313" s="2" t="s">
        <v>4</v>
      </c>
      <c r="B313" s="2">
        <v>656</v>
      </c>
      <c r="C313" s="2">
        <v>122</v>
      </c>
      <c r="D313" s="2" t="s">
        <v>4</v>
      </c>
      <c r="E313" s="2" t="s">
        <v>4</v>
      </c>
      <c r="F313" s="2" t="s">
        <v>4</v>
      </c>
      <c r="G313" s="8">
        <v>40909</v>
      </c>
      <c r="H313" s="2" t="s">
        <v>7</v>
      </c>
      <c r="I313" s="2" t="s">
        <v>214</v>
      </c>
    </row>
    <row r="314" spans="1:9" hidden="1" x14ac:dyDescent="0.25">
      <c r="A314" s="2" t="s">
        <v>4</v>
      </c>
      <c r="B314" s="2">
        <v>656</v>
      </c>
      <c r="C314" s="2">
        <v>122</v>
      </c>
      <c r="D314" s="2" t="s">
        <v>4</v>
      </c>
      <c r="E314" s="2" t="s">
        <v>4</v>
      </c>
      <c r="F314" s="2" t="s">
        <v>4</v>
      </c>
      <c r="G314" s="8">
        <v>45383</v>
      </c>
      <c r="H314" s="2" t="s">
        <v>7</v>
      </c>
      <c r="I314" s="2" t="s">
        <v>10505</v>
      </c>
    </row>
    <row r="315" spans="1:9" hidden="1" x14ac:dyDescent="0.25">
      <c r="A315" s="2" t="s">
        <v>4</v>
      </c>
      <c r="B315" s="2">
        <v>656</v>
      </c>
      <c r="C315" s="2">
        <v>124</v>
      </c>
      <c r="D315" s="2" t="s">
        <v>4</v>
      </c>
      <c r="E315" s="2" t="s">
        <v>4</v>
      </c>
      <c r="F315" s="2" t="s">
        <v>4</v>
      </c>
      <c r="G315" s="8" t="s">
        <v>4</v>
      </c>
      <c r="H315" s="2" t="s">
        <v>7</v>
      </c>
      <c r="I315" s="2" t="s">
        <v>214</v>
      </c>
    </row>
    <row r="316" spans="1:9" hidden="1" x14ac:dyDescent="0.25">
      <c r="A316" s="2" t="s">
        <v>4</v>
      </c>
      <c r="B316" s="2">
        <v>658</v>
      </c>
      <c r="C316" s="2">
        <v>118</v>
      </c>
      <c r="D316" s="2" t="s">
        <v>4</v>
      </c>
      <c r="E316" s="2" t="s">
        <v>4</v>
      </c>
      <c r="F316" s="2" t="s">
        <v>4</v>
      </c>
      <c r="G316" s="8" t="s">
        <v>4</v>
      </c>
      <c r="H316" s="2" t="s">
        <v>7</v>
      </c>
      <c r="I316" s="2" t="s">
        <v>8</v>
      </c>
    </row>
    <row r="317" spans="1:9" hidden="1" x14ac:dyDescent="0.25">
      <c r="A317" s="2" t="s">
        <v>4</v>
      </c>
      <c r="B317" s="2">
        <v>658</v>
      </c>
      <c r="C317" s="2">
        <v>120</v>
      </c>
      <c r="D317" s="2" t="s">
        <v>4</v>
      </c>
      <c r="E317" s="2" t="s">
        <v>4</v>
      </c>
      <c r="F317" s="2" t="s">
        <v>4</v>
      </c>
      <c r="G317" s="8" t="s">
        <v>4</v>
      </c>
      <c r="H317" s="2" t="s">
        <v>7</v>
      </c>
      <c r="I317" s="2" t="s">
        <v>6</v>
      </c>
    </row>
    <row r="318" spans="1:9" hidden="1" x14ac:dyDescent="0.25">
      <c r="A318" s="2" t="s">
        <v>4</v>
      </c>
      <c r="B318" s="2">
        <v>658</v>
      </c>
      <c r="C318" s="2">
        <v>122</v>
      </c>
      <c r="D318" s="2" t="s">
        <v>4</v>
      </c>
      <c r="E318" s="2" t="s">
        <v>4</v>
      </c>
      <c r="F318" s="2" t="s">
        <v>4</v>
      </c>
      <c r="G318" s="8">
        <v>40909</v>
      </c>
      <c r="H318" s="2" t="s">
        <v>7</v>
      </c>
      <c r="I318" s="2" t="s">
        <v>214</v>
      </c>
    </row>
    <row r="319" spans="1:9" hidden="1" x14ac:dyDescent="0.25">
      <c r="A319" s="2" t="s">
        <v>4</v>
      </c>
      <c r="B319" s="2">
        <v>658</v>
      </c>
      <c r="C319" s="2">
        <v>122</v>
      </c>
      <c r="D319" s="2" t="s">
        <v>4</v>
      </c>
      <c r="E319" s="2" t="s">
        <v>4</v>
      </c>
      <c r="F319" s="2" t="s">
        <v>4</v>
      </c>
      <c r="G319" s="8">
        <v>45383</v>
      </c>
      <c r="H319" s="2" t="s">
        <v>7</v>
      </c>
      <c r="I319" s="2" t="s">
        <v>10505</v>
      </c>
    </row>
    <row r="320" spans="1:9" hidden="1" x14ac:dyDescent="0.25">
      <c r="A320" s="2" t="s">
        <v>4</v>
      </c>
      <c r="B320" s="2">
        <v>658</v>
      </c>
      <c r="C320" s="2">
        <v>124</v>
      </c>
      <c r="D320" s="2" t="s">
        <v>4</v>
      </c>
      <c r="E320" s="2" t="s">
        <v>4</v>
      </c>
      <c r="F320" s="2" t="s">
        <v>4</v>
      </c>
      <c r="G320" s="8" t="s">
        <v>4</v>
      </c>
      <c r="H320" s="2" t="s">
        <v>7</v>
      </c>
      <c r="I320" s="2" t="s">
        <v>214</v>
      </c>
    </row>
    <row r="321" spans="1:9" hidden="1" x14ac:dyDescent="0.25">
      <c r="A321" s="2" t="s">
        <v>4</v>
      </c>
      <c r="B321" s="2">
        <v>659</v>
      </c>
      <c r="C321" s="2">
        <v>118</v>
      </c>
      <c r="D321" s="2" t="s">
        <v>4</v>
      </c>
      <c r="E321" s="2" t="s">
        <v>4</v>
      </c>
      <c r="F321" s="2" t="s">
        <v>4</v>
      </c>
      <c r="G321" s="8" t="s">
        <v>4</v>
      </c>
      <c r="H321" s="2" t="s">
        <v>7</v>
      </c>
      <c r="I321" s="2" t="s">
        <v>8</v>
      </c>
    </row>
    <row r="322" spans="1:9" hidden="1" x14ac:dyDescent="0.25">
      <c r="A322" s="2" t="s">
        <v>4</v>
      </c>
      <c r="B322" s="2">
        <v>659</v>
      </c>
      <c r="C322" s="2">
        <v>120</v>
      </c>
      <c r="D322" s="2" t="s">
        <v>4</v>
      </c>
      <c r="E322" s="2" t="s">
        <v>4</v>
      </c>
      <c r="F322" s="2" t="s">
        <v>4</v>
      </c>
      <c r="G322" s="8" t="s">
        <v>4</v>
      </c>
      <c r="H322" s="2" t="s">
        <v>7</v>
      </c>
      <c r="I322" s="2" t="s">
        <v>6</v>
      </c>
    </row>
    <row r="323" spans="1:9" hidden="1" x14ac:dyDescent="0.25">
      <c r="A323" s="2" t="s">
        <v>4</v>
      </c>
      <c r="B323" s="2">
        <v>659</v>
      </c>
      <c r="C323" s="2">
        <v>122</v>
      </c>
      <c r="D323" s="2" t="s">
        <v>4</v>
      </c>
      <c r="E323" s="2" t="s">
        <v>4</v>
      </c>
      <c r="F323" s="2" t="s">
        <v>4</v>
      </c>
      <c r="G323" s="8">
        <v>40909</v>
      </c>
      <c r="H323" s="2" t="s">
        <v>7</v>
      </c>
      <c r="I323" s="2" t="s">
        <v>214</v>
      </c>
    </row>
    <row r="324" spans="1:9" hidden="1" x14ac:dyDescent="0.25">
      <c r="A324" s="2" t="s">
        <v>4</v>
      </c>
      <c r="B324" s="2">
        <v>659</v>
      </c>
      <c r="C324" s="2">
        <v>122</v>
      </c>
      <c r="D324" s="2" t="s">
        <v>4</v>
      </c>
      <c r="E324" s="2" t="s">
        <v>4</v>
      </c>
      <c r="F324" s="2" t="s">
        <v>4</v>
      </c>
      <c r="G324" s="8">
        <v>45383</v>
      </c>
      <c r="H324" s="2" t="s">
        <v>7</v>
      </c>
      <c r="I324" s="2" t="s">
        <v>10505</v>
      </c>
    </row>
    <row r="325" spans="1:9" hidden="1" x14ac:dyDescent="0.25">
      <c r="A325" s="2" t="s">
        <v>4</v>
      </c>
      <c r="B325" s="2">
        <v>659</v>
      </c>
      <c r="C325" s="2">
        <v>124</v>
      </c>
      <c r="D325" s="2" t="s">
        <v>4</v>
      </c>
      <c r="E325" s="2" t="s">
        <v>4</v>
      </c>
      <c r="F325" s="2" t="s">
        <v>4</v>
      </c>
      <c r="G325" s="8" t="s">
        <v>4</v>
      </c>
      <c r="H325" s="2" t="s">
        <v>7</v>
      </c>
      <c r="I325" s="2" t="s">
        <v>214</v>
      </c>
    </row>
    <row r="326" spans="1:9" hidden="1" x14ac:dyDescent="0.25">
      <c r="A326" s="2" t="s">
        <v>4</v>
      </c>
      <c r="B326" s="2">
        <v>665</v>
      </c>
      <c r="C326" s="2">
        <v>118</v>
      </c>
      <c r="D326" s="2" t="s">
        <v>4</v>
      </c>
      <c r="E326" s="2" t="s">
        <v>4</v>
      </c>
      <c r="F326" s="2" t="s">
        <v>4</v>
      </c>
      <c r="G326" s="8" t="s">
        <v>4</v>
      </c>
      <c r="H326" s="2" t="s">
        <v>7</v>
      </c>
      <c r="I326" s="2" t="s">
        <v>8</v>
      </c>
    </row>
    <row r="327" spans="1:9" hidden="1" x14ac:dyDescent="0.25">
      <c r="A327" s="2" t="s">
        <v>4</v>
      </c>
      <c r="B327" s="2">
        <v>665</v>
      </c>
      <c r="C327" s="2">
        <v>120</v>
      </c>
      <c r="D327" s="2" t="s">
        <v>4</v>
      </c>
      <c r="E327" s="2" t="s">
        <v>4</v>
      </c>
      <c r="F327" s="2" t="s">
        <v>4</v>
      </c>
      <c r="G327" s="8" t="s">
        <v>4</v>
      </c>
      <c r="H327" s="2" t="s">
        <v>7</v>
      </c>
      <c r="I327" s="2" t="s">
        <v>6</v>
      </c>
    </row>
    <row r="328" spans="1:9" hidden="1" x14ac:dyDescent="0.25">
      <c r="A328" s="2" t="s">
        <v>4</v>
      </c>
      <c r="B328" s="2">
        <v>665</v>
      </c>
      <c r="C328" s="2">
        <v>122</v>
      </c>
      <c r="D328" s="2" t="s">
        <v>4</v>
      </c>
      <c r="E328" s="2" t="s">
        <v>4</v>
      </c>
      <c r="F328" s="2" t="s">
        <v>4</v>
      </c>
      <c r="G328" s="8">
        <v>40909</v>
      </c>
      <c r="H328" s="2" t="s">
        <v>7</v>
      </c>
      <c r="I328" s="2" t="s">
        <v>214</v>
      </c>
    </row>
    <row r="329" spans="1:9" hidden="1" x14ac:dyDescent="0.25">
      <c r="A329" s="2" t="s">
        <v>4</v>
      </c>
      <c r="B329" s="2">
        <v>665</v>
      </c>
      <c r="C329" s="2">
        <v>122</v>
      </c>
      <c r="D329" s="2" t="s">
        <v>4</v>
      </c>
      <c r="E329" s="2" t="s">
        <v>4</v>
      </c>
      <c r="F329" s="2" t="s">
        <v>4</v>
      </c>
      <c r="G329" s="8">
        <v>45383</v>
      </c>
      <c r="H329" s="2" t="s">
        <v>7</v>
      </c>
      <c r="I329" s="2" t="s">
        <v>10505</v>
      </c>
    </row>
    <row r="330" spans="1:9" hidden="1" x14ac:dyDescent="0.25">
      <c r="A330" s="2" t="s">
        <v>4</v>
      </c>
      <c r="B330" s="2">
        <v>665</v>
      </c>
      <c r="C330" s="2">
        <v>124</v>
      </c>
      <c r="D330" s="2" t="s">
        <v>4</v>
      </c>
      <c r="E330" s="2" t="s">
        <v>4</v>
      </c>
      <c r="F330" s="2" t="s">
        <v>4</v>
      </c>
      <c r="G330" s="8" t="s">
        <v>4</v>
      </c>
      <c r="H330" s="2" t="s">
        <v>7</v>
      </c>
      <c r="I330" s="2" t="s">
        <v>214</v>
      </c>
    </row>
    <row r="331" spans="1:9" hidden="1" x14ac:dyDescent="0.25">
      <c r="A331" s="2" t="s">
        <v>4</v>
      </c>
      <c r="B331" s="2">
        <v>666</v>
      </c>
      <c r="C331" s="2">
        <v>134</v>
      </c>
      <c r="D331" s="2" t="s">
        <v>4</v>
      </c>
      <c r="E331" s="2" t="s">
        <v>4</v>
      </c>
      <c r="F331" s="2" t="s">
        <v>4</v>
      </c>
      <c r="G331" s="8" t="s">
        <v>4</v>
      </c>
      <c r="H331" s="2" t="s">
        <v>7</v>
      </c>
      <c r="I331" s="2" t="s">
        <v>8</v>
      </c>
    </row>
    <row r="332" spans="1:9" hidden="1" x14ac:dyDescent="0.25">
      <c r="A332" s="2" t="s">
        <v>4</v>
      </c>
      <c r="B332" s="2">
        <v>666</v>
      </c>
      <c r="C332" s="2">
        <v>135</v>
      </c>
      <c r="D332" s="2" t="s">
        <v>4</v>
      </c>
      <c r="E332" s="2" t="s">
        <v>4</v>
      </c>
      <c r="F332" s="2" t="s">
        <v>4</v>
      </c>
      <c r="G332" s="8">
        <v>40909</v>
      </c>
      <c r="H332" s="2" t="s">
        <v>7</v>
      </c>
      <c r="I332" s="2" t="s">
        <v>214</v>
      </c>
    </row>
    <row r="333" spans="1:9" hidden="1" x14ac:dyDescent="0.25">
      <c r="A333" s="2" t="s">
        <v>4</v>
      </c>
      <c r="B333" s="2">
        <v>666</v>
      </c>
      <c r="C333" s="2">
        <v>135</v>
      </c>
      <c r="D333" s="2" t="s">
        <v>4</v>
      </c>
      <c r="E333" s="2" t="s">
        <v>4</v>
      </c>
      <c r="F333" s="2" t="s">
        <v>4</v>
      </c>
      <c r="G333" s="8">
        <v>45383</v>
      </c>
      <c r="H333" s="2" t="s">
        <v>7</v>
      </c>
      <c r="I333" s="2" t="s">
        <v>10505</v>
      </c>
    </row>
    <row r="334" spans="1:9" hidden="1" x14ac:dyDescent="0.25">
      <c r="A334" s="2" t="s">
        <v>4</v>
      </c>
      <c r="B334" s="2">
        <v>666</v>
      </c>
      <c r="C334" s="2">
        <v>136</v>
      </c>
      <c r="D334" s="2" t="s">
        <v>4</v>
      </c>
      <c r="E334" s="2" t="s">
        <v>4</v>
      </c>
      <c r="F334" s="2" t="s">
        <v>4</v>
      </c>
      <c r="G334" s="8" t="s">
        <v>4</v>
      </c>
      <c r="H334" s="2" t="s">
        <v>7</v>
      </c>
      <c r="I334" s="2" t="s">
        <v>214</v>
      </c>
    </row>
    <row r="335" spans="1:9" hidden="1" x14ac:dyDescent="0.25">
      <c r="A335" s="2" t="s">
        <v>4</v>
      </c>
      <c r="B335" s="2">
        <v>666</v>
      </c>
      <c r="C335" s="2">
        <v>137</v>
      </c>
      <c r="D335" s="2" t="s">
        <v>4</v>
      </c>
      <c r="E335" s="2" t="s">
        <v>4</v>
      </c>
      <c r="F335" s="2" t="s">
        <v>4</v>
      </c>
      <c r="G335" s="8" t="s">
        <v>4</v>
      </c>
      <c r="H335" s="2" t="s">
        <v>7</v>
      </c>
      <c r="I335" s="2" t="s">
        <v>6</v>
      </c>
    </row>
    <row r="336" spans="1:9" hidden="1" x14ac:dyDescent="0.25">
      <c r="A336" s="2" t="s">
        <v>4</v>
      </c>
      <c r="B336" s="2">
        <v>668</v>
      </c>
      <c r="C336" s="2">
        <v>101</v>
      </c>
      <c r="D336" s="2" t="s">
        <v>4</v>
      </c>
      <c r="E336" s="2" t="s">
        <v>4</v>
      </c>
      <c r="F336" s="2" t="s">
        <v>4</v>
      </c>
      <c r="G336" s="8" t="s">
        <v>4</v>
      </c>
      <c r="H336" s="2" t="s">
        <v>7</v>
      </c>
      <c r="I336" s="2" t="s">
        <v>10505</v>
      </c>
    </row>
    <row r="337" spans="1:9" hidden="1" x14ac:dyDescent="0.25">
      <c r="A337" s="2" t="s">
        <v>4</v>
      </c>
      <c r="B337" s="2">
        <v>668</v>
      </c>
      <c r="C337" s="2">
        <v>118</v>
      </c>
      <c r="D337" s="2" t="s">
        <v>4</v>
      </c>
      <c r="E337" s="2" t="s">
        <v>4</v>
      </c>
      <c r="F337" s="2" t="s">
        <v>4</v>
      </c>
      <c r="G337" s="8" t="s">
        <v>4</v>
      </c>
      <c r="H337" s="2" t="s">
        <v>7</v>
      </c>
      <c r="I337" s="2" t="s">
        <v>8</v>
      </c>
    </row>
    <row r="338" spans="1:9" hidden="1" x14ac:dyDescent="0.25">
      <c r="A338" s="2" t="s">
        <v>4</v>
      </c>
      <c r="B338" s="2">
        <v>668</v>
      </c>
      <c r="C338" s="2">
        <v>120</v>
      </c>
      <c r="D338" s="2" t="s">
        <v>4</v>
      </c>
      <c r="E338" s="2" t="s">
        <v>4</v>
      </c>
      <c r="F338" s="2" t="s">
        <v>4</v>
      </c>
      <c r="G338" s="8" t="s">
        <v>4</v>
      </c>
      <c r="H338" s="2" t="s">
        <v>7</v>
      </c>
      <c r="I338" s="2" t="s">
        <v>6</v>
      </c>
    </row>
    <row r="339" spans="1:9" hidden="1" x14ac:dyDescent="0.25">
      <c r="A339" s="2" t="s">
        <v>4</v>
      </c>
      <c r="B339" s="2">
        <v>668</v>
      </c>
      <c r="C339" s="2">
        <v>122</v>
      </c>
      <c r="D339" s="2" t="s">
        <v>4</v>
      </c>
      <c r="E339" s="2" t="s">
        <v>4</v>
      </c>
      <c r="F339" s="2" t="s">
        <v>4</v>
      </c>
      <c r="G339" s="8">
        <v>40909</v>
      </c>
      <c r="H339" s="2" t="s">
        <v>7</v>
      </c>
      <c r="I339" s="2" t="s">
        <v>214</v>
      </c>
    </row>
    <row r="340" spans="1:9" hidden="1" x14ac:dyDescent="0.25">
      <c r="A340" s="2" t="s">
        <v>4</v>
      </c>
      <c r="B340" s="2">
        <v>668</v>
      </c>
      <c r="C340" s="2">
        <v>122</v>
      </c>
      <c r="D340" s="2" t="s">
        <v>4</v>
      </c>
      <c r="E340" s="2" t="s">
        <v>4</v>
      </c>
      <c r="F340" s="2" t="s">
        <v>4</v>
      </c>
      <c r="G340" s="8">
        <v>45383</v>
      </c>
      <c r="H340" s="2" t="s">
        <v>7</v>
      </c>
      <c r="I340" s="2" t="s">
        <v>10505</v>
      </c>
    </row>
    <row r="341" spans="1:9" hidden="1" x14ac:dyDescent="0.25">
      <c r="A341" s="2" t="s">
        <v>4</v>
      </c>
      <c r="B341" s="2">
        <v>668</v>
      </c>
      <c r="C341" s="2">
        <v>124</v>
      </c>
      <c r="D341" s="2" t="s">
        <v>4</v>
      </c>
      <c r="E341" s="2" t="s">
        <v>4</v>
      </c>
      <c r="F341" s="2" t="s">
        <v>4</v>
      </c>
      <c r="G341" s="8" t="s">
        <v>4</v>
      </c>
      <c r="H341" s="2" t="s">
        <v>7</v>
      </c>
      <c r="I341" s="2" t="s">
        <v>214</v>
      </c>
    </row>
    <row r="342" spans="1:9" hidden="1" x14ac:dyDescent="0.25">
      <c r="A342" s="2" t="s">
        <v>4</v>
      </c>
      <c r="B342" s="2">
        <v>674</v>
      </c>
      <c r="C342" s="2">
        <v>118</v>
      </c>
      <c r="D342" s="2" t="s">
        <v>4</v>
      </c>
      <c r="E342" s="2" t="s">
        <v>4</v>
      </c>
      <c r="F342" s="2" t="s">
        <v>4</v>
      </c>
      <c r="G342" s="8" t="s">
        <v>4</v>
      </c>
      <c r="H342" s="2" t="s">
        <v>7</v>
      </c>
      <c r="I342" s="2" t="s">
        <v>8</v>
      </c>
    </row>
    <row r="343" spans="1:9" hidden="1" x14ac:dyDescent="0.25">
      <c r="A343" s="2" t="s">
        <v>4</v>
      </c>
      <c r="B343" s="2">
        <v>674</v>
      </c>
      <c r="C343" s="2">
        <v>120</v>
      </c>
      <c r="D343" s="2" t="s">
        <v>4</v>
      </c>
      <c r="E343" s="2" t="s">
        <v>4</v>
      </c>
      <c r="F343" s="2" t="s">
        <v>4</v>
      </c>
      <c r="G343" s="8" t="s">
        <v>4</v>
      </c>
      <c r="H343" s="2" t="s">
        <v>7</v>
      </c>
      <c r="I343" s="2" t="s">
        <v>6</v>
      </c>
    </row>
    <row r="344" spans="1:9" hidden="1" x14ac:dyDescent="0.25">
      <c r="A344" s="2" t="s">
        <v>4</v>
      </c>
      <c r="B344" s="2">
        <v>674</v>
      </c>
      <c r="C344" s="2">
        <v>122</v>
      </c>
      <c r="D344" s="2" t="s">
        <v>4</v>
      </c>
      <c r="E344" s="2" t="s">
        <v>4</v>
      </c>
      <c r="F344" s="2" t="s">
        <v>4</v>
      </c>
      <c r="G344" s="8" t="s">
        <v>4</v>
      </c>
      <c r="H344" s="2" t="s">
        <v>7</v>
      </c>
      <c r="I344" s="2" t="s">
        <v>10505</v>
      </c>
    </row>
    <row r="345" spans="1:9" hidden="1" x14ac:dyDescent="0.25">
      <c r="A345" s="2" t="s">
        <v>4</v>
      </c>
      <c r="B345" s="2">
        <v>674</v>
      </c>
      <c r="C345" s="2">
        <v>124</v>
      </c>
      <c r="D345" s="2" t="s">
        <v>4</v>
      </c>
      <c r="E345" s="2" t="s">
        <v>4</v>
      </c>
      <c r="F345" s="2" t="s">
        <v>4</v>
      </c>
      <c r="G345" s="8" t="s">
        <v>4</v>
      </c>
      <c r="H345" s="2" t="s">
        <v>7</v>
      </c>
      <c r="I345" s="2" t="s">
        <v>214</v>
      </c>
    </row>
    <row r="346" spans="1:9" hidden="1" x14ac:dyDescent="0.25">
      <c r="A346" s="2" t="s">
        <v>4</v>
      </c>
      <c r="B346" s="2">
        <v>675</v>
      </c>
      <c r="C346" s="2">
        <v>101</v>
      </c>
      <c r="D346" s="2" t="s">
        <v>4</v>
      </c>
      <c r="E346" s="2" t="s">
        <v>4</v>
      </c>
      <c r="F346" s="2" t="s">
        <v>4</v>
      </c>
      <c r="G346" s="8" t="s">
        <v>4</v>
      </c>
      <c r="H346" s="2" t="s">
        <v>7</v>
      </c>
      <c r="I346" s="2" t="s">
        <v>10505</v>
      </c>
    </row>
    <row r="347" spans="1:9" hidden="1" x14ac:dyDescent="0.25">
      <c r="A347" s="2" t="s">
        <v>4</v>
      </c>
      <c r="B347" s="2">
        <v>675</v>
      </c>
      <c r="C347" s="2">
        <v>118</v>
      </c>
      <c r="D347" s="2" t="s">
        <v>4</v>
      </c>
      <c r="E347" s="2" t="s">
        <v>4</v>
      </c>
      <c r="F347" s="2" t="s">
        <v>4</v>
      </c>
      <c r="G347" s="8" t="s">
        <v>4</v>
      </c>
      <c r="H347" s="2" t="s">
        <v>7</v>
      </c>
      <c r="I347" s="2" t="s">
        <v>8</v>
      </c>
    </row>
    <row r="348" spans="1:9" hidden="1" x14ac:dyDescent="0.25">
      <c r="A348" s="2" t="s">
        <v>4</v>
      </c>
      <c r="B348" s="2">
        <v>675</v>
      </c>
      <c r="C348" s="2">
        <v>120</v>
      </c>
      <c r="D348" s="2" t="s">
        <v>4</v>
      </c>
      <c r="E348" s="2" t="s">
        <v>4</v>
      </c>
      <c r="F348" s="2" t="s">
        <v>4</v>
      </c>
      <c r="G348" s="8" t="s">
        <v>4</v>
      </c>
      <c r="H348" s="2" t="s">
        <v>7</v>
      </c>
      <c r="I348" s="2" t="s">
        <v>6</v>
      </c>
    </row>
    <row r="349" spans="1:9" hidden="1" x14ac:dyDescent="0.25">
      <c r="A349" s="2" t="s">
        <v>4</v>
      </c>
      <c r="B349" s="2">
        <v>675</v>
      </c>
      <c r="C349" s="2">
        <v>122</v>
      </c>
      <c r="D349" s="2" t="s">
        <v>4</v>
      </c>
      <c r="E349" s="2" t="s">
        <v>4</v>
      </c>
      <c r="F349" s="2" t="s">
        <v>4</v>
      </c>
      <c r="G349" s="8">
        <v>40909</v>
      </c>
      <c r="H349" s="2" t="s">
        <v>7</v>
      </c>
      <c r="I349" s="2" t="s">
        <v>214</v>
      </c>
    </row>
    <row r="350" spans="1:9" hidden="1" x14ac:dyDescent="0.25">
      <c r="A350" s="2" t="s">
        <v>4</v>
      </c>
      <c r="B350" s="2">
        <v>675</v>
      </c>
      <c r="C350" s="2">
        <v>122</v>
      </c>
      <c r="D350" s="2" t="s">
        <v>4</v>
      </c>
      <c r="E350" s="2" t="s">
        <v>4</v>
      </c>
      <c r="F350" s="2" t="s">
        <v>4</v>
      </c>
      <c r="G350" s="8">
        <v>45383</v>
      </c>
      <c r="H350" s="2" t="s">
        <v>7</v>
      </c>
      <c r="I350" s="2" t="s">
        <v>10505</v>
      </c>
    </row>
    <row r="351" spans="1:9" hidden="1" x14ac:dyDescent="0.25">
      <c r="A351" s="2" t="s">
        <v>4</v>
      </c>
      <c r="B351" s="2">
        <v>675</v>
      </c>
      <c r="C351" s="2">
        <v>124</v>
      </c>
      <c r="D351" s="2" t="s">
        <v>4</v>
      </c>
      <c r="E351" s="2" t="s">
        <v>4</v>
      </c>
      <c r="F351" s="2" t="s">
        <v>4</v>
      </c>
      <c r="G351" s="8" t="s">
        <v>4</v>
      </c>
      <c r="H351" s="2" t="s">
        <v>7</v>
      </c>
      <c r="I351" s="2" t="s">
        <v>214</v>
      </c>
    </row>
    <row r="352" spans="1:9" hidden="1" x14ac:dyDescent="0.25">
      <c r="A352" s="2" t="s">
        <v>4</v>
      </c>
      <c r="B352" s="2">
        <v>676</v>
      </c>
      <c r="C352" s="2">
        <v>101</v>
      </c>
      <c r="D352" s="2" t="s">
        <v>4</v>
      </c>
      <c r="E352" s="2" t="s">
        <v>4</v>
      </c>
      <c r="F352" s="2" t="s">
        <v>4</v>
      </c>
      <c r="G352" s="8" t="s">
        <v>4</v>
      </c>
      <c r="H352" s="2" t="s">
        <v>7</v>
      </c>
      <c r="I352" s="2" t="s">
        <v>10505</v>
      </c>
    </row>
    <row r="353" spans="1:9" hidden="1" x14ac:dyDescent="0.25">
      <c r="A353" s="2" t="s">
        <v>4</v>
      </c>
      <c r="B353" s="2">
        <v>676</v>
      </c>
      <c r="C353" s="2">
        <v>118</v>
      </c>
      <c r="D353" s="2" t="s">
        <v>4</v>
      </c>
      <c r="E353" s="2" t="s">
        <v>4</v>
      </c>
      <c r="F353" s="2" t="s">
        <v>4</v>
      </c>
      <c r="G353" s="8" t="s">
        <v>4</v>
      </c>
      <c r="H353" s="2" t="s">
        <v>7</v>
      </c>
      <c r="I353" s="2" t="s">
        <v>8</v>
      </c>
    </row>
    <row r="354" spans="1:9" hidden="1" x14ac:dyDescent="0.25">
      <c r="A354" s="2" t="s">
        <v>4</v>
      </c>
      <c r="B354" s="2">
        <v>676</v>
      </c>
      <c r="C354" s="2">
        <v>120</v>
      </c>
      <c r="D354" s="2" t="s">
        <v>4</v>
      </c>
      <c r="E354" s="2" t="s">
        <v>4</v>
      </c>
      <c r="F354" s="2" t="s">
        <v>4</v>
      </c>
      <c r="G354" s="8" t="s">
        <v>4</v>
      </c>
      <c r="H354" s="2" t="s">
        <v>7</v>
      </c>
      <c r="I354" s="2" t="s">
        <v>6</v>
      </c>
    </row>
    <row r="355" spans="1:9" hidden="1" x14ac:dyDescent="0.25">
      <c r="A355" s="2" t="s">
        <v>4</v>
      </c>
      <c r="B355" s="2">
        <v>676</v>
      </c>
      <c r="C355" s="2">
        <v>122</v>
      </c>
      <c r="D355" s="2" t="s">
        <v>4</v>
      </c>
      <c r="E355" s="2" t="s">
        <v>4</v>
      </c>
      <c r="F355" s="2" t="s">
        <v>4</v>
      </c>
      <c r="G355" s="8">
        <v>40909</v>
      </c>
      <c r="H355" s="2" t="s">
        <v>7</v>
      </c>
      <c r="I355" s="2" t="s">
        <v>214</v>
      </c>
    </row>
    <row r="356" spans="1:9" hidden="1" x14ac:dyDescent="0.25">
      <c r="A356" s="2" t="s">
        <v>4</v>
      </c>
      <c r="B356" s="2">
        <v>676</v>
      </c>
      <c r="C356" s="2">
        <v>122</v>
      </c>
      <c r="D356" s="2" t="s">
        <v>4</v>
      </c>
      <c r="E356" s="2" t="s">
        <v>4</v>
      </c>
      <c r="F356" s="2" t="s">
        <v>4</v>
      </c>
      <c r="G356" s="8">
        <v>45383</v>
      </c>
      <c r="H356" s="2" t="s">
        <v>7</v>
      </c>
      <c r="I356" s="2" t="s">
        <v>10505</v>
      </c>
    </row>
    <row r="357" spans="1:9" hidden="1" x14ac:dyDescent="0.25">
      <c r="A357" s="2" t="s">
        <v>4</v>
      </c>
      <c r="B357" s="2">
        <v>676</v>
      </c>
      <c r="C357" s="2">
        <v>124</v>
      </c>
      <c r="D357" s="2" t="s">
        <v>4</v>
      </c>
      <c r="E357" s="2" t="s">
        <v>4</v>
      </c>
      <c r="F357" s="2" t="s">
        <v>4</v>
      </c>
      <c r="G357" s="8" t="s">
        <v>4</v>
      </c>
      <c r="H357" s="2" t="s">
        <v>7</v>
      </c>
      <c r="I357" s="2" t="s">
        <v>214</v>
      </c>
    </row>
    <row r="358" spans="1:9" hidden="1" x14ac:dyDescent="0.25">
      <c r="A358" s="2" t="s">
        <v>4</v>
      </c>
      <c r="B358" s="2">
        <v>680</v>
      </c>
      <c r="C358" s="2">
        <v>101</v>
      </c>
      <c r="D358" s="2" t="s">
        <v>4</v>
      </c>
      <c r="E358" s="2" t="s">
        <v>4</v>
      </c>
      <c r="F358" s="2" t="s">
        <v>4</v>
      </c>
      <c r="G358" s="8" t="s">
        <v>4</v>
      </c>
      <c r="H358" s="2" t="s">
        <v>7</v>
      </c>
      <c r="I358" s="2" t="s">
        <v>10505</v>
      </c>
    </row>
    <row r="359" spans="1:9" hidden="1" x14ac:dyDescent="0.25">
      <c r="A359" s="2" t="s">
        <v>4</v>
      </c>
      <c r="B359" s="2">
        <v>680</v>
      </c>
      <c r="C359" s="2">
        <v>118</v>
      </c>
      <c r="D359" s="2" t="s">
        <v>4</v>
      </c>
      <c r="E359" s="2" t="s">
        <v>4</v>
      </c>
      <c r="F359" s="2" t="s">
        <v>4</v>
      </c>
      <c r="G359" s="8" t="s">
        <v>4</v>
      </c>
      <c r="H359" s="2" t="s">
        <v>7</v>
      </c>
      <c r="I359" s="2" t="s">
        <v>8</v>
      </c>
    </row>
    <row r="360" spans="1:9" hidden="1" x14ac:dyDescent="0.25">
      <c r="A360" s="2" t="s">
        <v>4</v>
      </c>
      <c r="B360" s="2">
        <v>680</v>
      </c>
      <c r="C360" s="2">
        <v>120</v>
      </c>
      <c r="D360" s="2" t="s">
        <v>4</v>
      </c>
      <c r="E360" s="2" t="s">
        <v>4</v>
      </c>
      <c r="F360" s="2" t="s">
        <v>4</v>
      </c>
      <c r="G360" s="8" t="s">
        <v>4</v>
      </c>
      <c r="H360" s="2" t="s">
        <v>7</v>
      </c>
      <c r="I360" s="2" t="s">
        <v>6</v>
      </c>
    </row>
    <row r="361" spans="1:9" hidden="1" x14ac:dyDescent="0.25">
      <c r="A361" s="2" t="s">
        <v>4</v>
      </c>
      <c r="B361" s="2">
        <v>680</v>
      </c>
      <c r="C361" s="2">
        <v>122</v>
      </c>
      <c r="D361" s="2" t="s">
        <v>4</v>
      </c>
      <c r="E361" s="2" t="s">
        <v>4</v>
      </c>
      <c r="F361" s="2" t="s">
        <v>4</v>
      </c>
      <c r="G361" s="8">
        <v>40909</v>
      </c>
      <c r="H361" s="2" t="s">
        <v>7</v>
      </c>
      <c r="I361" s="2" t="s">
        <v>214</v>
      </c>
    </row>
    <row r="362" spans="1:9" hidden="1" x14ac:dyDescent="0.25">
      <c r="A362" s="2" t="s">
        <v>4</v>
      </c>
      <c r="B362" s="2">
        <v>680</v>
      </c>
      <c r="C362" s="2">
        <v>122</v>
      </c>
      <c r="D362" s="2" t="s">
        <v>4</v>
      </c>
      <c r="E362" s="2" t="s">
        <v>4</v>
      </c>
      <c r="F362" s="2" t="s">
        <v>4</v>
      </c>
      <c r="G362" s="8">
        <v>45383</v>
      </c>
      <c r="H362" s="2" t="s">
        <v>7</v>
      </c>
      <c r="I362" s="2" t="s">
        <v>10505</v>
      </c>
    </row>
    <row r="363" spans="1:9" hidden="1" x14ac:dyDescent="0.25">
      <c r="A363" s="2" t="s">
        <v>4</v>
      </c>
      <c r="B363" s="2">
        <v>680</v>
      </c>
      <c r="C363" s="2">
        <v>124</v>
      </c>
      <c r="D363" s="2" t="s">
        <v>4</v>
      </c>
      <c r="E363" s="2" t="s">
        <v>4</v>
      </c>
      <c r="F363" s="2" t="s">
        <v>4</v>
      </c>
      <c r="G363" s="8" t="s">
        <v>4</v>
      </c>
      <c r="H363" s="2" t="s">
        <v>7</v>
      </c>
      <c r="I363" s="2" t="s">
        <v>214</v>
      </c>
    </row>
    <row r="364" spans="1:9" hidden="1" x14ac:dyDescent="0.25">
      <c r="A364" s="2" t="s">
        <v>4</v>
      </c>
      <c r="B364" s="2">
        <v>681</v>
      </c>
      <c r="C364" s="2">
        <v>101</v>
      </c>
      <c r="D364" s="2" t="s">
        <v>4</v>
      </c>
      <c r="E364" s="2" t="s">
        <v>4</v>
      </c>
      <c r="F364" s="2" t="s">
        <v>4</v>
      </c>
      <c r="G364" s="8" t="s">
        <v>4</v>
      </c>
      <c r="H364" s="2" t="s">
        <v>7</v>
      </c>
      <c r="I364" s="2" t="s">
        <v>10505</v>
      </c>
    </row>
    <row r="365" spans="1:9" hidden="1" x14ac:dyDescent="0.25">
      <c r="A365" s="2" t="s">
        <v>4</v>
      </c>
      <c r="B365" s="2">
        <v>681</v>
      </c>
      <c r="C365" s="2">
        <v>118</v>
      </c>
      <c r="D365" s="2" t="s">
        <v>4</v>
      </c>
      <c r="E365" s="2" t="s">
        <v>4</v>
      </c>
      <c r="F365" s="2" t="s">
        <v>4</v>
      </c>
      <c r="G365" s="8" t="s">
        <v>4</v>
      </c>
      <c r="H365" s="2" t="s">
        <v>7</v>
      </c>
      <c r="I365" s="2" t="s">
        <v>8</v>
      </c>
    </row>
    <row r="366" spans="1:9" hidden="1" x14ac:dyDescent="0.25">
      <c r="A366" s="2" t="s">
        <v>4</v>
      </c>
      <c r="B366" s="2">
        <v>681</v>
      </c>
      <c r="C366" s="2">
        <v>120</v>
      </c>
      <c r="D366" s="2" t="s">
        <v>4</v>
      </c>
      <c r="E366" s="2" t="s">
        <v>4</v>
      </c>
      <c r="F366" s="2" t="s">
        <v>4</v>
      </c>
      <c r="G366" s="8" t="s">
        <v>4</v>
      </c>
      <c r="H366" s="2" t="s">
        <v>7</v>
      </c>
      <c r="I366" s="2" t="s">
        <v>6</v>
      </c>
    </row>
    <row r="367" spans="1:9" hidden="1" x14ac:dyDescent="0.25">
      <c r="A367" s="2" t="s">
        <v>4</v>
      </c>
      <c r="B367" s="2">
        <v>681</v>
      </c>
      <c r="C367" s="2">
        <v>122</v>
      </c>
      <c r="D367" s="2" t="s">
        <v>4</v>
      </c>
      <c r="E367" s="2" t="s">
        <v>4</v>
      </c>
      <c r="F367" s="2" t="s">
        <v>4</v>
      </c>
      <c r="G367" s="8">
        <v>40909</v>
      </c>
      <c r="H367" s="2" t="s">
        <v>7</v>
      </c>
      <c r="I367" s="2" t="s">
        <v>214</v>
      </c>
    </row>
    <row r="368" spans="1:9" hidden="1" x14ac:dyDescent="0.25">
      <c r="A368" s="2" t="s">
        <v>4</v>
      </c>
      <c r="B368" s="2">
        <v>681</v>
      </c>
      <c r="C368" s="2">
        <v>122</v>
      </c>
      <c r="D368" s="2" t="s">
        <v>4</v>
      </c>
      <c r="E368" s="2" t="s">
        <v>4</v>
      </c>
      <c r="F368" s="2" t="s">
        <v>4</v>
      </c>
      <c r="G368" s="8">
        <v>45383</v>
      </c>
      <c r="H368" s="2" t="s">
        <v>7</v>
      </c>
      <c r="I368" s="2" t="s">
        <v>10505</v>
      </c>
    </row>
    <row r="369" spans="1:9" hidden="1" x14ac:dyDescent="0.25">
      <c r="A369" s="2" t="s">
        <v>4</v>
      </c>
      <c r="B369" s="2">
        <v>681</v>
      </c>
      <c r="C369" s="2">
        <v>124</v>
      </c>
      <c r="D369" s="2" t="s">
        <v>4</v>
      </c>
      <c r="E369" s="2" t="s">
        <v>4</v>
      </c>
      <c r="F369" s="2" t="s">
        <v>4</v>
      </c>
      <c r="G369" s="8" t="s">
        <v>4</v>
      </c>
      <c r="H369" s="2" t="s">
        <v>7</v>
      </c>
      <c r="I369" s="2" t="s">
        <v>214</v>
      </c>
    </row>
    <row r="370" spans="1:9" hidden="1" x14ac:dyDescent="0.25">
      <c r="A370" s="2" t="s">
        <v>4</v>
      </c>
      <c r="B370" s="2">
        <v>686</v>
      </c>
      <c r="C370" s="2">
        <v>101</v>
      </c>
      <c r="D370" s="2" t="s">
        <v>4</v>
      </c>
      <c r="E370" s="2" t="s">
        <v>4</v>
      </c>
      <c r="F370" s="2" t="s">
        <v>4</v>
      </c>
      <c r="G370" s="8" t="s">
        <v>4</v>
      </c>
      <c r="H370" s="2" t="s">
        <v>7</v>
      </c>
      <c r="I370" s="2" t="s">
        <v>10505</v>
      </c>
    </row>
    <row r="371" spans="1:9" hidden="1" x14ac:dyDescent="0.25">
      <c r="A371" s="2" t="s">
        <v>4</v>
      </c>
      <c r="B371" s="2">
        <v>686</v>
      </c>
      <c r="C371" s="2">
        <v>118</v>
      </c>
      <c r="D371" s="2" t="s">
        <v>4</v>
      </c>
      <c r="E371" s="2" t="s">
        <v>4</v>
      </c>
      <c r="F371" s="2" t="s">
        <v>4</v>
      </c>
      <c r="G371" s="8" t="s">
        <v>4</v>
      </c>
      <c r="H371" s="2" t="s">
        <v>7</v>
      </c>
      <c r="I371" s="2" t="s">
        <v>8</v>
      </c>
    </row>
    <row r="372" spans="1:9" hidden="1" x14ac:dyDescent="0.25">
      <c r="A372" s="2" t="s">
        <v>4</v>
      </c>
      <c r="B372" s="2">
        <v>686</v>
      </c>
      <c r="C372" s="2">
        <v>120</v>
      </c>
      <c r="D372" s="2" t="s">
        <v>4</v>
      </c>
      <c r="E372" s="2" t="s">
        <v>4</v>
      </c>
      <c r="F372" s="2" t="s">
        <v>4</v>
      </c>
      <c r="G372" s="8" t="s">
        <v>4</v>
      </c>
      <c r="H372" s="2" t="s">
        <v>7</v>
      </c>
      <c r="I372" s="2" t="s">
        <v>6</v>
      </c>
    </row>
    <row r="373" spans="1:9" hidden="1" x14ac:dyDescent="0.25">
      <c r="A373" s="2" t="s">
        <v>4</v>
      </c>
      <c r="B373" s="2">
        <v>686</v>
      </c>
      <c r="C373" s="2">
        <v>122</v>
      </c>
      <c r="D373" s="2" t="s">
        <v>4</v>
      </c>
      <c r="E373" s="2" t="s">
        <v>4</v>
      </c>
      <c r="F373" s="2" t="s">
        <v>4</v>
      </c>
      <c r="G373" s="8">
        <v>40909</v>
      </c>
      <c r="H373" s="2" t="s">
        <v>7</v>
      </c>
      <c r="I373" s="2" t="s">
        <v>214</v>
      </c>
    </row>
    <row r="374" spans="1:9" hidden="1" x14ac:dyDescent="0.25">
      <c r="A374" s="2" t="s">
        <v>4</v>
      </c>
      <c r="B374" s="2">
        <v>686</v>
      </c>
      <c r="C374" s="2">
        <v>122</v>
      </c>
      <c r="D374" s="2" t="s">
        <v>4</v>
      </c>
      <c r="E374" s="2" t="s">
        <v>4</v>
      </c>
      <c r="F374" s="2" t="s">
        <v>4</v>
      </c>
      <c r="G374" s="8">
        <v>45383</v>
      </c>
      <c r="H374" s="2" t="s">
        <v>7</v>
      </c>
      <c r="I374" s="2" t="s">
        <v>10505</v>
      </c>
    </row>
    <row r="375" spans="1:9" hidden="1" x14ac:dyDescent="0.25">
      <c r="A375" s="2" t="s">
        <v>4</v>
      </c>
      <c r="B375" s="2">
        <v>686</v>
      </c>
      <c r="C375" s="2">
        <v>124</v>
      </c>
      <c r="D375" s="2" t="s">
        <v>4</v>
      </c>
      <c r="E375" s="2" t="s">
        <v>4</v>
      </c>
      <c r="F375" s="2" t="s">
        <v>4</v>
      </c>
      <c r="G375" s="8" t="s">
        <v>4</v>
      </c>
      <c r="H375" s="2" t="s">
        <v>7</v>
      </c>
      <c r="I375" s="2" t="s">
        <v>214</v>
      </c>
    </row>
    <row r="376" spans="1:9" hidden="1" x14ac:dyDescent="0.25">
      <c r="A376" s="2" t="s">
        <v>4</v>
      </c>
      <c r="B376" s="2">
        <v>687</v>
      </c>
      <c r="C376" s="2">
        <v>101</v>
      </c>
      <c r="D376" s="2" t="s">
        <v>4</v>
      </c>
      <c r="E376" s="2" t="s">
        <v>4</v>
      </c>
      <c r="F376" s="2" t="s">
        <v>4</v>
      </c>
      <c r="G376" s="8" t="s">
        <v>4</v>
      </c>
      <c r="H376" s="2" t="s">
        <v>7</v>
      </c>
      <c r="I376" s="2" t="s">
        <v>10505</v>
      </c>
    </row>
    <row r="377" spans="1:9" hidden="1" x14ac:dyDescent="0.25">
      <c r="A377" s="2" t="s">
        <v>4</v>
      </c>
      <c r="B377" s="2">
        <v>687</v>
      </c>
      <c r="C377" s="2">
        <v>118</v>
      </c>
      <c r="D377" s="2" t="s">
        <v>4</v>
      </c>
      <c r="E377" s="2" t="s">
        <v>4</v>
      </c>
      <c r="F377" s="2" t="s">
        <v>4</v>
      </c>
      <c r="G377" s="8" t="s">
        <v>4</v>
      </c>
      <c r="H377" s="2" t="s">
        <v>7</v>
      </c>
      <c r="I377" s="2" t="s">
        <v>8</v>
      </c>
    </row>
    <row r="378" spans="1:9" hidden="1" x14ac:dyDescent="0.25">
      <c r="A378" s="2" t="s">
        <v>4</v>
      </c>
      <c r="B378" s="2">
        <v>687</v>
      </c>
      <c r="C378" s="2">
        <v>120</v>
      </c>
      <c r="D378" s="2" t="s">
        <v>4</v>
      </c>
      <c r="E378" s="2" t="s">
        <v>4</v>
      </c>
      <c r="F378" s="2" t="s">
        <v>4</v>
      </c>
      <c r="G378" s="8" t="s">
        <v>4</v>
      </c>
      <c r="H378" s="2" t="s">
        <v>7</v>
      </c>
      <c r="I378" s="2" t="s">
        <v>6</v>
      </c>
    </row>
    <row r="379" spans="1:9" hidden="1" x14ac:dyDescent="0.25">
      <c r="A379" s="2" t="s">
        <v>4</v>
      </c>
      <c r="B379" s="2">
        <v>687</v>
      </c>
      <c r="C379" s="2">
        <v>122</v>
      </c>
      <c r="D379" s="2" t="s">
        <v>4</v>
      </c>
      <c r="E379" s="2" t="s">
        <v>4</v>
      </c>
      <c r="F379" s="2" t="s">
        <v>4</v>
      </c>
      <c r="G379" s="8">
        <v>40909</v>
      </c>
      <c r="H379" s="2" t="s">
        <v>7</v>
      </c>
      <c r="I379" s="2" t="s">
        <v>214</v>
      </c>
    </row>
    <row r="380" spans="1:9" hidden="1" x14ac:dyDescent="0.25">
      <c r="A380" s="2" t="s">
        <v>4</v>
      </c>
      <c r="B380" s="2">
        <v>687</v>
      </c>
      <c r="C380" s="2">
        <v>122</v>
      </c>
      <c r="D380" s="2" t="s">
        <v>4</v>
      </c>
      <c r="E380" s="2" t="s">
        <v>4</v>
      </c>
      <c r="F380" s="2" t="s">
        <v>4</v>
      </c>
      <c r="G380" s="8">
        <v>45383</v>
      </c>
      <c r="H380" s="2" t="s">
        <v>7</v>
      </c>
      <c r="I380" s="2" t="s">
        <v>10505</v>
      </c>
    </row>
    <row r="381" spans="1:9" hidden="1" x14ac:dyDescent="0.25">
      <c r="A381" s="2" t="s">
        <v>4</v>
      </c>
      <c r="B381" s="2">
        <v>687</v>
      </c>
      <c r="C381" s="2">
        <v>124</v>
      </c>
      <c r="D381" s="2" t="s">
        <v>4</v>
      </c>
      <c r="E381" s="2" t="s">
        <v>4</v>
      </c>
      <c r="F381" s="2" t="s">
        <v>4</v>
      </c>
      <c r="G381" s="8" t="s">
        <v>4</v>
      </c>
      <c r="H381" s="2" t="s">
        <v>7</v>
      </c>
      <c r="I381" s="2" t="s">
        <v>214</v>
      </c>
    </row>
    <row r="382" spans="1:9" hidden="1" x14ac:dyDescent="0.25">
      <c r="A382" s="2" t="s">
        <v>4</v>
      </c>
      <c r="B382" s="2">
        <v>712</v>
      </c>
      <c r="C382" s="2">
        <v>118</v>
      </c>
      <c r="D382" s="2" t="s">
        <v>4</v>
      </c>
      <c r="E382" s="2" t="s">
        <v>4</v>
      </c>
      <c r="F382" s="2" t="s">
        <v>4</v>
      </c>
      <c r="G382" s="8" t="s">
        <v>4</v>
      </c>
      <c r="H382" s="2" t="s">
        <v>7</v>
      </c>
      <c r="I382" s="2" t="s">
        <v>8</v>
      </c>
    </row>
    <row r="383" spans="1:9" hidden="1" x14ac:dyDescent="0.25">
      <c r="A383" s="2" t="s">
        <v>4</v>
      </c>
      <c r="B383" s="2">
        <v>712</v>
      </c>
      <c r="C383" s="2">
        <v>120</v>
      </c>
      <c r="D383" s="2" t="s">
        <v>4</v>
      </c>
      <c r="E383" s="2" t="s">
        <v>4</v>
      </c>
      <c r="F383" s="2" t="s">
        <v>4</v>
      </c>
      <c r="G383" s="8" t="s">
        <v>4</v>
      </c>
      <c r="H383" s="2" t="s">
        <v>7</v>
      </c>
      <c r="I383" s="2" t="s">
        <v>6</v>
      </c>
    </row>
    <row r="384" spans="1:9" hidden="1" x14ac:dyDescent="0.25">
      <c r="A384" s="2" t="s">
        <v>4</v>
      </c>
      <c r="B384" s="2">
        <v>712</v>
      </c>
      <c r="C384" s="2">
        <v>122</v>
      </c>
      <c r="D384" s="2" t="s">
        <v>4</v>
      </c>
      <c r="E384" s="2" t="s">
        <v>4</v>
      </c>
      <c r="F384" s="2" t="s">
        <v>4</v>
      </c>
      <c r="G384" s="8">
        <v>40909</v>
      </c>
      <c r="H384" s="2" t="s">
        <v>7</v>
      </c>
      <c r="I384" s="2" t="s">
        <v>214</v>
      </c>
    </row>
    <row r="385" spans="1:9" hidden="1" x14ac:dyDescent="0.25">
      <c r="A385" s="2" t="s">
        <v>4</v>
      </c>
      <c r="B385" s="2">
        <v>712</v>
      </c>
      <c r="C385" s="2">
        <v>122</v>
      </c>
      <c r="D385" s="2" t="s">
        <v>4</v>
      </c>
      <c r="E385" s="2" t="s">
        <v>4</v>
      </c>
      <c r="F385" s="2" t="s">
        <v>4</v>
      </c>
      <c r="G385" s="8">
        <v>45383</v>
      </c>
      <c r="H385" s="2" t="s">
        <v>7</v>
      </c>
      <c r="I385" s="2" t="s">
        <v>10505</v>
      </c>
    </row>
    <row r="386" spans="1:9" hidden="1" x14ac:dyDescent="0.25">
      <c r="A386" s="2" t="s">
        <v>4</v>
      </c>
      <c r="B386" s="2">
        <v>712</v>
      </c>
      <c r="C386" s="2">
        <v>124</v>
      </c>
      <c r="D386" s="2" t="s">
        <v>4</v>
      </c>
      <c r="E386" s="2" t="s">
        <v>4</v>
      </c>
      <c r="F386" s="2" t="s">
        <v>4</v>
      </c>
      <c r="G386" s="8" t="s">
        <v>4</v>
      </c>
      <c r="H386" s="2" t="s">
        <v>7</v>
      </c>
      <c r="I386" s="2" t="s">
        <v>214</v>
      </c>
    </row>
    <row r="387" spans="1:9" hidden="1" x14ac:dyDescent="0.25">
      <c r="A387" s="2" t="s">
        <v>4</v>
      </c>
      <c r="B387" s="2">
        <v>731</v>
      </c>
      <c r="C387" s="2">
        <v>170</v>
      </c>
      <c r="D387" s="2" t="s">
        <v>4</v>
      </c>
      <c r="E387" s="2" t="s">
        <v>4</v>
      </c>
      <c r="F387" s="2" t="s">
        <v>4</v>
      </c>
      <c r="G387" s="8" t="s">
        <v>4</v>
      </c>
      <c r="H387" s="2" t="s">
        <v>7</v>
      </c>
      <c r="I387" s="2" t="s">
        <v>6</v>
      </c>
    </row>
    <row r="388" spans="1:9" hidden="1" x14ac:dyDescent="0.25">
      <c r="A388" s="2" t="s">
        <v>4</v>
      </c>
      <c r="B388" s="2">
        <v>731</v>
      </c>
      <c r="C388" s="2">
        <v>171</v>
      </c>
      <c r="D388" s="2" t="s">
        <v>4</v>
      </c>
      <c r="E388" s="2" t="s">
        <v>4</v>
      </c>
      <c r="F388" s="2" t="s">
        <v>4</v>
      </c>
      <c r="G388" s="8" t="s">
        <v>4</v>
      </c>
      <c r="H388" s="2" t="s">
        <v>7</v>
      </c>
      <c r="I388" s="2" t="s">
        <v>8</v>
      </c>
    </row>
    <row r="389" spans="1:9" hidden="1" x14ac:dyDescent="0.25">
      <c r="A389" s="2" t="s">
        <v>4</v>
      </c>
      <c r="B389" s="2">
        <v>731</v>
      </c>
      <c r="C389" s="2">
        <v>172</v>
      </c>
      <c r="D389" s="2" t="s">
        <v>4</v>
      </c>
      <c r="E389" s="2" t="s">
        <v>4</v>
      </c>
      <c r="F389" s="2" t="s">
        <v>4</v>
      </c>
      <c r="G389" s="8" t="s">
        <v>4</v>
      </c>
      <c r="H389" s="2" t="s">
        <v>7</v>
      </c>
      <c r="I389" s="2" t="s">
        <v>214</v>
      </c>
    </row>
    <row r="390" spans="1:9" hidden="1" x14ac:dyDescent="0.25">
      <c r="A390" s="2" t="s">
        <v>4</v>
      </c>
      <c r="B390" s="2">
        <v>731</v>
      </c>
      <c r="C390" s="2">
        <v>173</v>
      </c>
      <c r="D390" s="2" t="s">
        <v>4</v>
      </c>
      <c r="E390" s="2" t="s">
        <v>4</v>
      </c>
      <c r="F390" s="2" t="s">
        <v>4</v>
      </c>
      <c r="G390" s="8">
        <v>40909</v>
      </c>
      <c r="H390" s="2" t="s">
        <v>7</v>
      </c>
      <c r="I390" s="2" t="s">
        <v>214</v>
      </c>
    </row>
    <row r="391" spans="1:9" hidden="1" x14ac:dyDescent="0.25">
      <c r="A391" s="2" t="s">
        <v>4</v>
      </c>
      <c r="B391" s="2">
        <v>731</v>
      </c>
      <c r="C391" s="2">
        <v>173</v>
      </c>
      <c r="D391" s="2" t="s">
        <v>4</v>
      </c>
      <c r="E391" s="2" t="s">
        <v>4</v>
      </c>
      <c r="F391" s="2" t="s">
        <v>4</v>
      </c>
      <c r="G391" s="8">
        <v>45383</v>
      </c>
      <c r="H391" s="2" t="s">
        <v>7</v>
      </c>
      <c r="I391" s="2" t="s">
        <v>10505</v>
      </c>
    </row>
    <row r="392" spans="1:9" hidden="1" x14ac:dyDescent="0.25">
      <c r="A392" s="2" t="s">
        <v>4</v>
      </c>
      <c r="B392" s="2">
        <v>731</v>
      </c>
      <c r="C392" s="2">
        <v>174</v>
      </c>
      <c r="D392" s="2" t="s">
        <v>4</v>
      </c>
      <c r="E392" s="2" t="s">
        <v>4</v>
      </c>
      <c r="F392" s="2" t="s">
        <v>4</v>
      </c>
      <c r="G392" s="8">
        <v>40909</v>
      </c>
      <c r="H392" s="2" t="s">
        <v>7</v>
      </c>
      <c r="I392" s="2" t="s">
        <v>214</v>
      </c>
    </row>
    <row r="393" spans="1:9" hidden="1" x14ac:dyDescent="0.25">
      <c r="A393" s="2" t="s">
        <v>4</v>
      </c>
      <c r="B393" s="2">
        <v>731</v>
      </c>
      <c r="C393" s="2">
        <v>174</v>
      </c>
      <c r="D393" s="2" t="s">
        <v>4</v>
      </c>
      <c r="E393" s="2" t="s">
        <v>4</v>
      </c>
      <c r="F393" s="2" t="s">
        <v>4</v>
      </c>
      <c r="G393" s="8">
        <v>45383</v>
      </c>
      <c r="H393" s="2" t="s">
        <v>7</v>
      </c>
      <c r="I393" s="2" t="s">
        <v>10505</v>
      </c>
    </row>
    <row r="394" spans="1:9" hidden="1" x14ac:dyDescent="0.25">
      <c r="A394" s="2" t="s">
        <v>4</v>
      </c>
      <c r="B394" s="2">
        <v>743</v>
      </c>
      <c r="C394" s="2">
        <v>101</v>
      </c>
      <c r="D394" s="2" t="s">
        <v>4</v>
      </c>
      <c r="E394" s="2" t="s">
        <v>4</v>
      </c>
      <c r="F394" s="2" t="s">
        <v>4</v>
      </c>
      <c r="G394" s="8" t="s">
        <v>4</v>
      </c>
      <c r="H394" s="2" t="s">
        <v>7</v>
      </c>
      <c r="I394" s="2" t="s">
        <v>10505</v>
      </c>
    </row>
    <row r="395" spans="1:9" hidden="1" x14ac:dyDescent="0.25">
      <c r="A395" s="2" t="s">
        <v>4</v>
      </c>
      <c r="B395" s="2">
        <v>743</v>
      </c>
      <c r="C395" s="2">
        <v>118</v>
      </c>
      <c r="D395" s="2" t="s">
        <v>4</v>
      </c>
      <c r="E395" s="2" t="s">
        <v>4</v>
      </c>
      <c r="F395" s="2" t="s">
        <v>4</v>
      </c>
      <c r="G395" s="8" t="s">
        <v>4</v>
      </c>
      <c r="H395" s="2" t="s">
        <v>7</v>
      </c>
      <c r="I395" s="2" t="s">
        <v>8</v>
      </c>
    </row>
    <row r="396" spans="1:9" hidden="1" x14ac:dyDescent="0.25">
      <c r="A396" s="2" t="s">
        <v>4</v>
      </c>
      <c r="B396" s="2">
        <v>743</v>
      </c>
      <c r="C396" s="2">
        <v>120</v>
      </c>
      <c r="D396" s="2" t="s">
        <v>4</v>
      </c>
      <c r="E396" s="2" t="s">
        <v>4</v>
      </c>
      <c r="F396" s="2" t="s">
        <v>4</v>
      </c>
      <c r="G396" s="8" t="s">
        <v>4</v>
      </c>
      <c r="H396" s="2" t="s">
        <v>7</v>
      </c>
      <c r="I396" s="2" t="s">
        <v>6</v>
      </c>
    </row>
    <row r="397" spans="1:9" hidden="1" x14ac:dyDescent="0.25">
      <c r="A397" s="2" t="s">
        <v>4</v>
      </c>
      <c r="B397" s="2">
        <v>743</v>
      </c>
      <c r="C397" s="2">
        <v>122</v>
      </c>
      <c r="D397" s="2" t="s">
        <v>4</v>
      </c>
      <c r="E397" s="2" t="s">
        <v>4</v>
      </c>
      <c r="F397" s="2" t="s">
        <v>4</v>
      </c>
      <c r="G397" s="8">
        <v>40909</v>
      </c>
      <c r="H397" s="2" t="s">
        <v>7</v>
      </c>
      <c r="I397" s="2" t="s">
        <v>214</v>
      </c>
    </row>
    <row r="398" spans="1:9" hidden="1" x14ac:dyDescent="0.25">
      <c r="A398" s="2" t="s">
        <v>4</v>
      </c>
      <c r="B398" s="2">
        <v>743</v>
      </c>
      <c r="C398" s="2">
        <v>122</v>
      </c>
      <c r="D398" s="2" t="s">
        <v>4</v>
      </c>
      <c r="E398" s="2" t="s">
        <v>4</v>
      </c>
      <c r="F398" s="2" t="s">
        <v>4</v>
      </c>
      <c r="G398" s="8">
        <v>45383</v>
      </c>
      <c r="H398" s="2" t="s">
        <v>7</v>
      </c>
      <c r="I398" s="2" t="s">
        <v>10505</v>
      </c>
    </row>
    <row r="399" spans="1:9" hidden="1" x14ac:dyDescent="0.25">
      <c r="A399" s="2" t="s">
        <v>4</v>
      </c>
      <c r="B399" s="2">
        <v>743</v>
      </c>
      <c r="C399" s="2">
        <v>124</v>
      </c>
      <c r="D399" s="2" t="s">
        <v>4</v>
      </c>
      <c r="E399" s="2" t="s">
        <v>4</v>
      </c>
      <c r="F399" s="2" t="s">
        <v>4</v>
      </c>
      <c r="G399" s="8" t="s">
        <v>4</v>
      </c>
      <c r="H399" s="2" t="s">
        <v>7</v>
      </c>
      <c r="I399" s="2" t="s">
        <v>214</v>
      </c>
    </row>
    <row r="400" spans="1:9" hidden="1" x14ac:dyDescent="0.25">
      <c r="A400" s="2" t="s">
        <v>4</v>
      </c>
      <c r="B400" s="2">
        <v>744</v>
      </c>
      <c r="C400" s="2">
        <v>101</v>
      </c>
      <c r="D400" s="2" t="s">
        <v>4</v>
      </c>
      <c r="E400" s="2" t="s">
        <v>4</v>
      </c>
      <c r="F400" s="2" t="s">
        <v>4</v>
      </c>
      <c r="G400" s="8" t="s">
        <v>4</v>
      </c>
      <c r="H400" s="2" t="s">
        <v>7</v>
      </c>
      <c r="I400" s="2" t="s">
        <v>10505</v>
      </c>
    </row>
    <row r="401" spans="1:9" hidden="1" x14ac:dyDescent="0.25">
      <c r="A401" s="2" t="s">
        <v>4</v>
      </c>
      <c r="B401" s="2">
        <v>744</v>
      </c>
      <c r="C401" s="2">
        <v>118</v>
      </c>
      <c r="D401" s="2" t="s">
        <v>4</v>
      </c>
      <c r="E401" s="2" t="s">
        <v>4</v>
      </c>
      <c r="F401" s="2" t="s">
        <v>4</v>
      </c>
      <c r="G401" s="8" t="s">
        <v>4</v>
      </c>
      <c r="H401" s="2" t="s">
        <v>7</v>
      </c>
      <c r="I401" s="2" t="s">
        <v>8</v>
      </c>
    </row>
    <row r="402" spans="1:9" hidden="1" x14ac:dyDescent="0.25">
      <c r="A402" s="2" t="s">
        <v>4</v>
      </c>
      <c r="B402" s="2">
        <v>744</v>
      </c>
      <c r="C402" s="2">
        <v>120</v>
      </c>
      <c r="D402" s="2" t="s">
        <v>4</v>
      </c>
      <c r="E402" s="2" t="s">
        <v>4</v>
      </c>
      <c r="F402" s="2" t="s">
        <v>4</v>
      </c>
      <c r="G402" s="8" t="s">
        <v>4</v>
      </c>
      <c r="H402" s="2" t="s">
        <v>7</v>
      </c>
      <c r="I402" s="2" t="s">
        <v>6</v>
      </c>
    </row>
    <row r="403" spans="1:9" hidden="1" x14ac:dyDescent="0.25">
      <c r="A403" s="2" t="s">
        <v>4</v>
      </c>
      <c r="B403" s="2">
        <v>744</v>
      </c>
      <c r="C403" s="2">
        <v>122</v>
      </c>
      <c r="D403" s="2" t="s">
        <v>4</v>
      </c>
      <c r="E403" s="2" t="s">
        <v>4</v>
      </c>
      <c r="F403" s="2" t="s">
        <v>4</v>
      </c>
      <c r="G403" s="8">
        <v>40909</v>
      </c>
      <c r="H403" s="2" t="s">
        <v>7</v>
      </c>
      <c r="I403" s="2" t="s">
        <v>214</v>
      </c>
    </row>
    <row r="404" spans="1:9" hidden="1" x14ac:dyDescent="0.25">
      <c r="A404" s="2" t="s">
        <v>4</v>
      </c>
      <c r="B404" s="2">
        <v>744</v>
      </c>
      <c r="C404" s="2">
        <v>122</v>
      </c>
      <c r="D404" s="2" t="s">
        <v>4</v>
      </c>
      <c r="E404" s="2" t="s">
        <v>4</v>
      </c>
      <c r="F404" s="2" t="s">
        <v>4</v>
      </c>
      <c r="G404" s="8">
        <v>45383</v>
      </c>
      <c r="H404" s="2" t="s">
        <v>7</v>
      </c>
      <c r="I404" s="2" t="s">
        <v>10505</v>
      </c>
    </row>
    <row r="405" spans="1:9" hidden="1" x14ac:dyDescent="0.25">
      <c r="A405" s="2" t="s">
        <v>4</v>
      </c>
      <c r="B405" s="2">
        <v>744</v>
      </c>
      <c r="C405" s="2">
        <v>124</v>
      </c>
      <c r="D405" s="2" t="s">
        <v>4</v>
      </c>
      <c r="E405" s="2" t="s">
        <v>4</v>
      </c>
      <c r="F405" s="2" t="s">
        <v>4</v>
      </c>
      <c r="G405" s="8" t="s">
        <v>4</v>
      </c>
      <c r="H405" s="2" t="s">
        <v>7</v>
      </c>
      <c r="I405" s="2" t="s">
        <v>214</v>
      </c>
    </row>
    <row r="406" spans="1:9" hidden="1" x14ac:dyDescent="0.25">
      <c r="A406" s="2" t="s">
        <v>4</v>
      </c>
      <c r="B406" s="2">
        <v>747</v>
      </c>
      <c r="C406" s="2">
        <v>101</v>
      </c>
      <c r="D406" s="2" t="s">
        <v>4</v>
      </c>
      <c r="E406" s="2" t="s">
        <v>4</v>
      </c>
      <c r="F406" s="2" t="s">
        <v>4</v>
      </c>
      <c r="G406" s="8" t="s">
        <v>4</v>
      </c>
      <c r="H406" s="2" t="s">
        <v>7</v>
      </c>
      <c r="I406" s="2" t="s">
        <v>10505</v>
      </c>
    </row>
    <row r="407" spans="1:9" hidden="1" x14ac:dyDescent="0.25">
      <c r="A407" s="2" t="s">
        <v>4</v>
      </c>
      <c r="B407" s="2">
        <v>747</v>
      </c>
      <c r="C407" s="2">
        <v>118</v>
      </c>
      <c r="D407" s="2" t="s">
        <v>4</v>
      </c>
      <c r="E407" s="2" t="s">
        <v>4</v>
      </c>
      <c r="F407" s="2" t="s">
        <v>4</v>
      </c>
      <c r="G407" s="8" t="s">
        <v>4</v>
      </c>
      <c r="H407" s="2" t="s">
        <v>7</v>
      </c>
      <c r="I407" s="2" t="s">
        <v>8</v>
      </c>
    </row>
    <row r="408" spans="1:9" hidden="1" x14ac:dyDescent="0.25">
      <c r="A408" s="2" t="s">
        <v>4</v>
      </c>
      <c r="B408" s="2">
        <v>747</v>
      </c>
      <c r="C408" s="2">
        <v>120</v>
      </c>
      <c r="D408" s="2" t="s">
        <v>4</v>
      </c>
      <c r="E408" s="2" t="s">
        <v>4</v>
      </c>
      <c r="F408" s="2" t="s">
        <v>4</v>
      </c>
      <c r="G408" s="8" t="s">
        <v>4</v>
      </c>
      <c r="H408" s="2" t="s">
        <v>7</v>
      </c>
      <c r="I408" s="2" t="s">
        <v>6</v>
      </c>
    </row>
    <row r="409" spans="1:9" hidden="1" x14ac:dyDescent="0.25">
      <c r="A409" s="2" t="s">
        <v>4</v>
      </c>
      <c r="B409" s="2">
        <v>747</v>
      </c>
      <c r="C409" s="2">
        <v>122</v>
      </c>
      <c r="D409" s="2" t="s">
        <v>4</v>
      </c>
      <c r="E409" s="2" t="s">
        <v>4</v>
      </c>
      <c r="F409" s="2" t="s">
        <v>4</v>
      </c>
      <c r="G409" s="8" t="s">
        <v>4</v>
      </c>
      <c r="H409" s="2" t="s">
        <v>7</v>
      </c>
      <c r="I409" s="2" t="s">
        <v>10505</v>
      </c>
    </row>
    <row r="410" spans="1:9" hidden="1" x14ac:dyDescent="0.25">
      <c r="A410" s="2" t="s">
        <v>4</v>
      </c>
      <c r="B410" s="2">
        <v>747</v>
      </c>
      <c r="C410" s="2">
        <v>124</v>
      </c>
      <c r="D410" s="2" t="s">
        <v>4</v>
      </c>
      <c r="E410" s="2" t="s">
        <v>4</v>
      </c>
      <c r="F410" s="2" t="s">
        <v>4</v>
      </c>
      <c r="G410" s="8" t="s">
        <v>4</v>
      </c>
      <c r="H410" s="2" t="s">
        <v>7</v>
      </c>
      <c r="I410" s="2" t="s">
        <v>214</v>
      </c>
    </row>
    <row r="411" spans="1:9" hidden="1" x14ac:dyDescent="0.25">
      <c r="A411" s="2">
        <v>5000000057</v>
      </c>
      <c r="B411" s="2" t="s">
        <v>4</v>
      </c>
      <c r="C411" s="2">
        <v>118</v>
      </c>
      <c r="D411" s="2">
        <v>7537269</v>
      </c>
      <c r="E411" s="2">
        <v>1</v>
      </c>
      <c r="F411" s="2" t="s">
        <v>4</v>
      </c>
      <c r="G411" s="8" t="s">
        <v>4</v>
      </c>
      <c r="H411" s="2" t="s">
        <v>10501</v>
      </c>
      <c r="I411" s="2" t="s">
        <v>8</v>
      </c>
    </row>
    <row r="412" spans="1:9" hidden="1" x14ac:dyDescent="0.25">
      <c r="A412" s="2">
        <v>5000000057</v>
      </c>
      <c r="B412" s="2" t="s">
        <v>4</v>
      </c>
      <c r="C412" s="2">
        <v>118</v>
      </c>
      <c r="D412" s="2">
        <v>78553910</v>
      </c>
      <c r="E412" s="2">
        <v>1</v>
      </c>
      <c r="F412" s="2" t="s">
        <v>4</v>
      </c>
      <c r="G412" s="8" t="s">
        <v>4</v>
      </c>
      <c r="H412" s="2" t="s">
        <v>10501</v>
      </c>
      <c r="I412" s="2" t="s">
        <v>8</v>
      </c>
    </row>
    <row r="413" spans="1:9" hidden="1" x14ac:dyDescent="0.25">
      <c r="A413" s="2">
        <v>5000000057</v>
      </c>
      <c r="B413" s="2" t="s">
        <v>4</v>
      </c>
      <c r="C413" s="2">
        <v>118</v>
      </c>
      <c r="D413" s="2">
        <v>77457610</v>
      </c>
      <c r="E413" s="2">
        <v>2</v>
      </c>
      <c r="F413" s="2" t="s">
        <v>4</v>
      </c>
      <c r="G413" s="8" t="s">
        <v>4</v>
      </c>
      <c r="H413" s="2" t="s">
        <v>10501</v>
      </c>
      <c r="I413" s="2" t="s">
        <v>8</v>
      </c>
    </row>
    <row r="414" spans="1:9" hidden="1" x14ac:dyDescent="0.25">
      <c r="A414" s="2">
        <v>5000000057</v>
      </c>
      <c r="B414" s="2" t="s">
        <v>4</v>
      </c>
      <c r="C414" s="2">
        <v>120</v>
      </c>
      <c r="D414" s="2">
        <v>7537269</v>
      </c>
      <c r="E414" s="2">
        <v>1</v>
      </c>
      <c r="F414" s="2" t="s">
        <v>4</v>
      </c>
      <c r="G414" s="8" t="s">
        <v>4</v>
      </c>
      <c r="H414" s="2" t="s">
        <v>10501</v>
      </c>
      <c r="I414" s="2" t="s">
        <v>6</v>
      </c>
    </row>
    <row r="415" spans="1:9" hidden="1" x14ac:dyDescent="0.25">
      <c r="A415" s="2">
        <v>5000000057</v>
      </c>
      <c r="B415" s="2" t="s">
        <v>4</v>
      </c>
      <c r="C415" s="2">
        <v>120</v>
      </c>
      <c r="D415" s="2">
        <v>78553910</v>
      </c>
      <c r="E415" s="2">
        <v>1</v>
      </c>
      <c r="F415" s="2" t="s">
        <v>4</v>
      </c>
      <c r="G415" s="8" t="s">
        <v>4</v>
      </c>
      <c r="H415" s="2" t="s">
        <v>10501</v>
      </c>
      <c r="I415" s="2" t="s">
        <v>6</v>
      </c>
    </row>
    <row r="416" spans="1:9" hidden="1" x14ac:dyDescent="0.25">
      <c r="A416" s="2">
        <v>5000000057</v>
      </c>
      <c r="B416" s="2" t="s">
        <v>4</v>
      </c>
      <c r="C416" s="2">
        <v>120</v>
      </c>
      <c r="D416" s="2">
        <v>77457610</v>
      </c>
      <c r="E416" s="2">
        <v>2</v>
      </c>
      <c r="F416" s="2" t="s">
        <v>4</v>
      </c>
      <c r="G416" s="8" t="s">
        <v>4</v>
      </c>
      <c r="H416" s="2" t="s">
        <v>10501</v>
      </c>
      <c r="I416" s="2" t="s">
        <v>6</v>
      </c>
    </row>
    <row r="417" spans="1:9" hidden="1" x14ac:dyDescent="0.25">
      <c r="A417" s="2">
        <v>5000000058</v>
      </c>
      <c r="B417" s="2" t="s">
        <v>4</v>
      </c>
      <c r="C417" s="2">
        <v>118</v>
      </c>
      <c r="D417" s="2">
        <v>5818235</v>
      </c>
      <c r="E417" s="2">
        <v>3</v>
      </c>
      <c r="F417" s="2" t="s">
        <v>4</v>
      </c>
      <c r="G417" s="8" t="s">
        <v>4</v>
      </c>
      <c r="H417" s="2" t="s">
        <v>10501</v>
      </c>
      <c r="I417" s="2" t="s">
        <v>8</v>
      </c>
    </row>
    <row r="418" spans="1:9" hidden="1" x14ac:dyDescent="0.25">
      <c r="A418" s="2">
        <v>5000000058</v>
      </c>
      <c r="B418" s="2" t="s">
        <v>4</v>
      </c>
      <c r="C418" s="2">
        <v>118</v>
      </c>
      <c r="D418" s="2">
        <v>5889848</v>
      </c>
      <c r="E418" s="2">
        <v>3</v>
      </c>
      <c r="F418" s="2" t="s">
        <v>4</v>
      </c>
      <c r="G418" s="8" t="s">
        <v>4</v>
      </c>
      <c r="H418" s="2" t="s">
        <v>10501</v>
      </c>
      <c r="I418" s="2" t="s">
        <v>8</v>
      </c>
    </row>
    <row r="419" spans="1:9" hidden="1" x14ac:dyDescent="0.25">
      <c r="A419" s="2">
        <v>5000000058</v>
      </c>
      <c r="B419" s="2" t="s">
        <v>4</v>
      </c>
      <c r="C419" s="2">
        <v>118</v>
      </c>
      <c r="D419" s="2">
        <v>7230679</v>
      </c>
      <c r="E419" s="2">
        <v>3</v>
      </c>
      <c r="F419" s="2" t="s">
        <v>4</v>
      </c>
      <c r="G419" s="8" t="s">
        <v>4</v>
      </c>
      <c r="H419" s="2" t="s">
        <v>10501</v>
      </c>
      <c r="I419" s="2" t="s">
        <v>8</v>
      </c>
    </row>
    <row r="420" spans="1:9" hidden="1" x14ac:dyDescent="0.25">
      <c r="A420" s="2">
        <v>5000000058</v>
      </c>
      <c r="B420" s="2" t="s">
        <v>4</v>
      </c>
      <c r="C420" s="2">
        <v>118</v>
      </c>
      <c r="D420" s="2">
        <v>10027855</v>
      </c>
      <c r="E420" s="2">
        <v>2</v>
      </c>
      <c r="F420" s="2" t="s">
        <v>4</v>
      </c>
      <c r="G420" s="8" t="s">
        <v>4</v>
      </c>
      <c r="H420" s="2" t="s">
        <v>10501</v>
      </c>
      <c r="I420" s="2" t="s">
        <v>8</v>
      </c>
    </row>
    <row r="421" spans="1:9" hidden="1" x14ac:dyDescent="0.25">
      <c r="A421" s="2">
        <v>5000000058</v>
      </c>
      <c r="B421" s="2" t="s">
        <v>4</v>
      </c>
      <c r="C421" s="2">
        <v>120</v>
      </c>
      <c r="D421" s="2">
        <v>5818235</v>
      </c>
      <c r="E421" s="2">
        <v>3</v>
      </c>
      <c r="F421" s="2" t="s">
        <v>4</v>
      </c>
      <c r="G421" s="8" t="s">
        <v>4</v>
      </c>
      <c r="H421" s="2" t="s">
        <v>10501</v>
      </c>
      <c r="I421" s="2" t="s">
        <v>6</v>
      </c>
    </row>
    <row r="422" spans="1:9" hidden="1" x14ac:dyDescent="0.25">
      <c r="A422" s="2">
        <v>5000000058</v>
      </c>
      <c r="B422" s="2" t="s">
        <v>4</v>
      </c>
      <c r="C422" s="2">
        <v>120</v>
      </c>
      <c r="D422" s="2">
        <v>5889848</v>
      </c>
      <c r="E422" s="2">
        <v>3</v>
      </c>
      <c r="F422" s="2" t="s">
        <v>4</v>
      </c>
      <c r="G422" s="8" t="s">
        <v>4</v>
      </c>
      <c r="H422" s="2" t="s">
        <v>10501</v>
      </c>
      <c r="I422" s="2" t="s">
        <v>6</v>
      </c>
    </row>
    <row r="423" spans="1:9" hidden="1" x14ac:dyDescent="0.25">
      <c r="A423" s="2">
        <v>5000000058</v>
      </c>
      <c r="B423" s="2" t="s">
        <v>4</v>
      </c>
      <c r="C423" s="2">
        <v>120</v>
      </c>
      <c r="D423" s="2">
        <v>7230679</v>
      </c>
      <c r="E423" s="2">
        <v>3</v>
      </c>
      <c r="F423" s="2" t="s">
        <v>4</v>
      </c>
      <c r="G423" s="8" t="s">
        <v>4</v>
      </c>
      <c r="H423" s="2" t="s">
        <v>10501</v>
      </c>
      <c r="I423" s="2" t="s">
        <v>6</v>
      </c>
    </row>
    <row r="424" spans="1:9" hidden="1" x14ac:dyDescent="0.25">
      <c r="A424" s="2">
        <v>5000000058</v>
      </c>
      <c r="B424" s="2" t="s">
        <v>4</v>
      </c>
      <c r="C424" s="2">
        <v>120</v>
      </c>
      <c r="D424" s="2">
        <v>10027855</v>
      </c>
      <c r="E424" s="2">
        <v>2</v>
      </c>
      <c r="F424" s="2" t="s">
        <v>4</v>
      </c>
      <c r="G424" s="8" t="s">
        <v>4</v>
      </c>
      <c r="H424" s="2" t="s">
        <v>10501</v>
      </c>
      <c r="I424" s="2" t="s">
        <v>6</v>
      </c>
    </row>
    <row r="425" spans="1:9" hidden="1" x14ac:dyDescent="0.25">
      <c r="A425" s="2">
        <v>5000000061</v>
      </c>
      <c r="B425" s="2" t="s">
        <v>4</v>
      </c>
      <c r="C425" s="2">
        <v>118</v>
      </c>
      <c r="D425" s="2">
        <v>13592712</v>
      </c>
      <c r="E425" s="2">
        <v>2</v>
      </c>
      <c r="F425" s="2" t="s">
        <v>4</v>
      </c>
      <c r="G425" s="8" t="s">
        <v>4</v>
      </c>
      <c r="H425" s="2" t="s">
        <v>10501</v>
      </c>
      <c r="I425" s="2" t="s">
        <v>8</v>
      </c>
    </row>
    <row r="426" spans="1:9" hidden="1" x14ac:dyDescent="0.25">
      <c r="A426" s="2">
        <v>5000000061</v>
      </c>
      <c r="B426" s="2" t="s">
        <v>4</v>
      </c>
      <c r="C426" s="2">
        <v>118</v>
      </c>
      <c r="D426" s="2">
        <v>4389042</v>
      </c>
      <c r="E426" s="2">
        <v>3</v>
      </c>
      <c r="F426" s="2" t="s">
        <v>4</v>
      </c>
      <c r="G426" s="8" t="s">
        <v>4</v>
      </c>
      <c r="H426" s="2" t="s">
        <v>10501</v>
      </c>
      <c r="I426" s="2" t="s">
        <v>8</v>
      </c>
    </row>
    <row r="427" spans="1:9" hidden="1" x14ac:dyDescent="0.25">
      <c r="A427" s="2">
        <v>5000000061</v>
      </c>
      <c r="B427" s="2" t="s">
        <v>4</v>
      </c>
      <c r="C427" s="2">
        <v>118</v>
      </c>
      <c r="D427" s="2">
        <v>4389042</v>
      </c>
      <c r="E427" s="2">
        <v>1</v>
      </c>
      <c r="F427" s="2" t="s">
        <v>4</v>
      </c>
      <c r="G427" s="8" t="s">
        <v>4</v>
      </c>
      <c r="H427" s="2" t="s">
        <v>10501</v>
      </c>
      <c r="I427" s="2" t="s">
        <v>8</v>
      </c>
    </row>
    <row r="428" spans="1:9" hidden="1" x14ac:dyDescent="0.25">
      <c r="A428" s="2">
        <v>5000000061</v>
      </c>
      <c r="B428" s="2" t="s">
        <v>4</v>
      </c>
      <c r="C428" s="2">
        <v>118</v>
      </c>
      <c r="D428" s="2">
        <v>5714357</v>
      </c>
      <c r="E428" s="2">
        <v>2</v>
      </c>
      <c r="F428" s="2" t="s">
        <v>4</v>
      </c>
      <c r="G428" s="8" t="s">
        <v>4</v>
      </c>
      <c r="H428" s="2" t="s">
        <v>10501</v>
      </c>
      <c r="I428" s="2" t="s">
        <v>8</v>
      </c>
    </row>
    <row r="429" spans="1:9" hidden="1" x14ac:dyDescent="0.25">
      <c r="A429" s="2">
        <v>5000000061</v>
      </c>
      <c r="B429" s="2" t="s">
        <v>4</v>
      </c>
      <c r="C429" s="2">
        <v>118</v>
      </c>
      <c r="D429" s="2">
        <v>5986057</v>
      </c>
      <c r="E429" s="2">
        <v>2</v>
      </c>
      <c r="F429" s="2" t="s">
        <v>4</v>
      </c>
      <c r="G429" s="8" t="s">
        <v>4</v>
      </c>
      <c r="H429" s="2" t="s">
        <v>10501</v>
      </c>
      <c r="I429" s="2" t="s">
        <v>8</v>
      </c>
    </row>
    <row r="430" spans="1:9" hidden="1" x14ac:dyDescent="0.25">
      <c r="A430" s="2">
        <v>5000000061</v>
      </c>
      <c r="B430" s="2" t="s">
        <v>4</v>
      </c>
      <c r="C430" s="2">
        <v>118</v>
      </c>
      <c r="D430" s="2">
        <v>6540192</v>
      </c>
      <c r="E430" s="2">
        <v>2</v>
      </c>
      <c r="F430" s="2" t="s">
        <v>4</v>
      </c>
      <c r="G430" s="8" t="s">
        <v>4</v>
      </c>
      <c r="H430" s="2" t="s">
        <v>10501</v>
      </c>
      <c r="I430" s="2" t="s">
        <v>8</v>
      </c>
    </row>
    <row r="431" spans="1:9" hidden="1" x14ac:dyDescent="0.25">
      <c r="A431" s="2">
        <v>5000000061</v>
      </c>
      <c r="B431" s="2" t="s">
        <v>4</v>
      </c>
      <c r="C431" s="2">
        <v>118</v>
      </c>
      <c r="D431" s="2">
        <v>6552128</v>
      </c>
      <c r="E431" s="2">
        <v>2</v>
      </c>
      <c r="F431" s="2" t="s">
        <v>4</v>
      </c>
      <c r="G431" s="8" t="s">
        <v>4</v>
      </c>
      <c r="H431" s="2" t="s">
        <v>10501</v>
      </c>
      <c r="I431" s="2" t="s">
        <v>8</v>
      </c>
    </row>
    <row r="432" spans="1:9" hidden="1" x14ac:dyDescent="0.25">
      <c r="A432" s="2">
        <v>5000000061</v>
      </c>
      <c r="B432" s="2" t="s">
        <v>4</v>
      </c>
      <c r="C432" s="2">
        <v>118</v>
      </c>
      <c r="D432" s="2">
        <v>7048731</v>
      </c>
      <c r="E432" s="2">
        <v>1</v>
      </c>
      <c r="F432" s="2" t="s">
        <v>4</v>
      </c>
      <c r="G432" s="8" t="s">
        <v>4</v>
      </c>
      <c r="H432" s="2" t="s">
        <v>10501</v>
      </c>
      <c r="I432" s="2" t="s">
        <v>8</v>
      </c>
    </row>
    <row r="433" spans="1:9" hidden="1" x14ac:dyDescent="0.25">
      <c r="A433" s="2">
        <v>5000000061</v>
      </c>
      <c r="B433" s="2" t="s">
        <v>4</v>
      </c>
      <c r="C433" s="2">
        <v>118</v>
      </c>
      <c r="D433" s="2">
        <v>7074940</v>
      </c>
      <c r="E433" s="2">
        <v>2</v>
      </c>
      <c r="F433" s="2" t="s">
        <v>4</v>
      </c>
      <c r="G433" s="8" t="s">
        <v>4</v>
      </c>
      <c r="H433" s="2" t="s">
        <v>10501</v>
      </c>
      <c r="I433" s="2" t="s">
        <v>8</v>
      </c>
    </row>
    <row r="434" spans="1:9" hidden="1" x14ac:dyDescent="0.25">
      <c r="A434" s="2">
        <v>5000000061</v>
      </c>
      <c r="B434" s="2" t="s">
        <v>4</v>
      </c>
      <c r="C434" s="2">
        <v>118</v>
      </c>
      <c r="D434" s="2">
        <v>7705823</v>
      </c>
      <c r="E434" s="2">
        <v>2</v>
      </c>
      <c r="F434" s="2" t="s">
        <v>4</v>
      </c>
      <c r="G434" s="8" t="s">
        <v>4</v>
      </c>
      <c r="H434" s="2" t="s">
        <v>10501</v>
      </c>
      <c r="I434" s="2" t="s">
        <v>8</v>
      </c>
    </row>
    <row r="435" spans="1:9" hidden="1" x14ac:dyDescent="0.25">
      <c r="A435" s="2">
        <v>5000000061</v>
      </c>
      <c r="B435" s="2" t="s">
        <v>4</v>
      </c>
      <c r="C435" s="2">
        <v>118</v>
      </c>
      <c r="D435" s="2">
        <v>8046123</v>
      </c>
      <c r="E435" s="2">
        <v>2</v>
      </c>
      <c r="F435" s="2" t="s">
        <v>4</v>
      </c>
      <c r="G435" s="8" t="s">
        <v>4</v>
      </c>
      <c r="H435" s="2" t="s">
        <v>10501</v>
      </c>
      <c r="I435" s="2" t="s">
        <v>8</v>
      </c>
    </row>
    <row r="436" spans="1:9" hidden="1" x14ac:dyDescent="0.25">
      <c r="A436" s="2">
        <v>5000000061</v>
      </c>
      <c r="B436" s="2" t="s">
        <v>4</v>
      </c>
      <c r="C436" s="2">
        <v>118</v>
      </c>
      <c r="D436" s="2">
        <v>8088435</v>
      </c>
      <c r="E436" s="2">
        <v>2</v>
      </c>
      <c r="F436" s="2" t="s">
        <v>4</v>
      </c>
      <c r="G436" s="8" t="s">
        <v>4</v>
      </c>
      <c r="H436" s="2" t="s">
        <v>10501</v>
      </c>
      <c r="I436" s="2" t="s">
        <v>8</v>
      </c>
    </row>
    <row r="437" spans="1:9" hidden="1" x14ac:dyDescent="0.25">
      <c r="A437" s="2">
        <v>5000000061</v>
      </c>
      <c r="B437" s="2" t="s">
        <v>4</v>
      </c>
      <c r="C437" s="2">
        <v>118</v>
      </c>
      <c r="D437" s="2">
        <v>9199642</v>
      </c>
      <c r="E437" s="2">
        <v>2</v>
      </c>
      <c r="F437" s="2" t="s">
        <v>4</v>
      </c>
      <c r="G437" s="8" t="s">
        <v>4</v>
      </c>
      <c r="H437" s="2" t="s">
        <v>10501</v>
      </c>
      <c r="I437" s="2" t="s">
        <v>8</v>
      </c>
    </row>
    <row r="438" spans="1:9" hidden="1" x14ac:dyDescent="0.25">
      <c r="A438" s="2">
        <v>5000000061</v>
      </c>
      <c r="B438" s="2" t="s">
        <v>4</v>
      </c>
      <c r="C438" s="2">
        <v>118</v>
      </c>
      <c r="D438" s="2">
        <v>12058495</v>
      </c>
      <c r="E438" s="2">
        <v>2</v>
      </c>
      <c r="F438" s="2" t="s">
        <v>4</v>
      </c>
      <c r="G438" s="8" t="s">
        <v>4</v>
      </c>
      <c r="H438" s="2" t="s">
        <v>10501</v>
      </c>
      <c r="I438" s="2" t="s">
        <v>8</v>
      </c>
    </row>
    <row r="439" spans="1:9" hidden="1" x14ac:dyDescent="0.25">
      <c r="A439" s="2">
        <v>5000000061</v>
      </c>
      <c r="B439" s="2" t="s">
        <v>4</v>
      </c>
      <c r="C439" s="2">
        <v>118</v>
      </c>
      <c r="D439" s="2">
        <v>77227570</v>
      </c>
      <c r="E439" s="2">
        <v>2</v>
      </c>
      <c r="F439" s="2" t="s">
        <v>4</v>
      </c>
      <c r="G439" s="8" t="s">
        <v>4</v>
      </c>
      <c r="H439" s="2" t="s">
        <v>10501</v>
      </c>
      <c r="I439" s="2" t="s">
        <v>8</v>
      </c>
    </row>
    <row r="440" spans="1:9" hidden="1" x14ac:dyDescent="0.25">
      <c r="A440" s="2">
        <v>5000000061</v>
      </c>
      <c r="B440" s="2" t="s">
        <v>4</v>
      </c>
      <c r="C440" s="2">
        <v>118</v>
      </c>
      <c r="D440" s="2">
        <v>77819710</v>
      </c>
      <c r="E440" s="2">
        <v>2</v>
      </c>
      <c r="F440" s="2" t="s">
        <v>4</v>
      </c>
      <c r="G440" s="8" t="s">
        <v>4</v>
      </c>
      <c r="H440" s="2" t="s">
        <v>10501</v>
      </c>
      <c r="I440" s="2" t="s">
        <v>8</v>
      </c>
    </row>
    <row r="441" spans="1:9" hidden="1" x14ac:dyDescent="0.25">
      <c r="A441" s="2">
        <v>5000000061</v>
      </c>
      <c r="B441" s="2" t="s">
        <v>4</v>
      </c>
      <c r="C441" s="2">
        <v>118</v>
      </c>
      <c r="D441" s="2">
        <v>77968040</v>
      </c>
      <c r="E441" s="2">
        <v>2</v>
      </c>
      <c r="F441" s="2" t="s">
        <v>4</v>
      </c>
      <c r="G441" s="8" t="s">
        <v>4</v>
      </c>
      <c r="H441" s="2" t="s">
        <v>10501</v>
      </c>
      <c r="I441" s="2" t="s">
        <v>8</v>
      </c>
    </row>
    <row r="442" spans="1:9" hidden="1" x14ac:dyDescent="0.25">
      <c r="A442" s="2">
        <v>5000000061</v>
      </c>
      <c r="B442" s="2" t="s">
        <v>4</v>
      </c>
      <c r="C442" s="2">
        <v>120</v>
      </c>
      <c r="D442" s="2">
        <v>13592712</v>
      </c>
      <c r="E442" s="2">
        <v>2</v>
      </c>
      <c r="F442" s="2" t="s">
        <v>4</v>
      </c>
      <c r="G442" s="8" t="s">
        <v>4</v>
      </c>
      <c r="H442" s="2" t="s">
        <v>10501</v>
      </c>
      <c r="I442" s="2" t="s">
        <v>6</v>
      </c>
    </row>
    <row r="443" spans="1:9" hidden="1" x14ac:dyDescent="0.25">
      <c r="A443" s="2">
        <v>5000000061</v>
      </c>
      <c r="B443" s="2" t="s">
        <v>4</v>
      </c>
      <c r="C443" s="2">
        <v>120</v>
      </c>
      <c r="D443" s="2">
        <v>4389042</v>
      </c>
      <c r="E443" s="2">
        <v>3</v>
      </c>
      <c r="F443" s="2" t="s">
        <v>4</v>
      </c>
      <c r="G443" s="8" t="s">
        <v>4</v>
      </c>
      <c r="H443" s="2" t="s">
        <v>10501</v>
      </c>
      <c r="I443" s="2" t="s">
        <v>6</v>
      </c>
    </row>
    <row r="444" spans="1:9" hidden="1" x14ac:dyDescent="0.25">
      <c r="A444" s="2">
        <v>5000000061</v>
      </c>
      <c r="B444" s="2" t="s">
        <v>4</v>
      </c>
      <c r="C444" s="2">
        <v>120</v>
      </c>
      <c r="D444" s="2">
        <v>4389042</v>
      </c>
      <c r="E444" s="2">
        <v>1</v>
      </c>
      <c r="F444" s="2" t="s">
        <v>4</v>
      </c>
      <c r="G444" s="8" t="s">
        <v>4</v>
      </c>
      <c r="H444" s="2" t="s">
        <v>10501</v>
      </c>
      <c r="I444" s="2" t="s">
        <v>6</v>
      </c>
    </row>
    <row r="445" spans="1:9" hidden="1" x14ac:dyDescent="0.25">
      <c r="A445" s="2">
        <v>5000000061</v>
      </c>
      <c r="B445" s="2" t="s">
        <v>4</v>
      </c>
      <c r="C445" s="2">
        <v>120</v>
      </c>
      <c r="D445" s="2">
        <v>5714357</v>
      </c>
      <c r="E445" s="2">
        <v>2</v>
      </c>
      <c r="F445" s="2" t="s">
        <v>4</v>
      </c>
      <c r="G445" s="8" t="s">
        <v>4</v>
      </c>
      <c r="H445" s="2" t="s">
        <v>10501</v>
      </c>
      <c r="I445" s="2" t="s">
        <v>6</v>
      </c>
    </row>
    <row r="446" spans="1:9" hidden="1" x14ac:dyDescent="0.25">
      <c r="A446" s="2">
        <v>5000000061</v>
      </c>
      <c r="B446" s="2" t="s">
        <v>4</v>
      </c>
      <c r="C446" s="2">
        <v>120</v>
      </c>
      <c r="D446" s="2">
        <v>5986057</v>
      </c>
      <c r="E446" s="2">
        <v>2</v>
      </c>
      <c r="F446" s="2" t="s">
        <v>4</v>
      </c>
      <c r="G446" s="8" t="s">
        <v>4</v>
      </c>
      <c r="H446" s="2" t="s">
        <v>10501</v>
      </c>
      <c r="I446" s="2" t="s">
        <v>6</v>
      </c>
    </row>
    <row r="447" spans="1:9" hidden="1" x14ac:dyDescent="0.25">
      <c r="A447" s="2">
        <v>5000000061</v>
      </c>
      <c r="B447" s="2" t="s">
        <v>4</v>
      </c>
      <c r="C447" s="2">
        <v>120</v>
      </c>
      <c r="D447" s="2">
        <v>6540192</v>
      </c>
      <c r="E447" s="2">
        <v>2</v>
      </c>
      <c r="F447" s="2" t="s">
        <v>4</v>
      </c>
      <c r="G447" s="8" t="s">
        <v>4</v>
      </c>
      <c r="H447" s="2" t="s">
        <v>10501</v>
      </c>
      <c r="I447" s="2" t="s">
        <v>6</v>
      </c>
    </row>
    <row r="448" spans="1:9" hidden="1" x14ac:dyDescent="0.25">
      <c r="A448" s="2">
        <v>5000000061</v>
      </c>
      <c r="B448" s="2" t="s">
        <v>4</v>
      </c>
      <c r="C448" s="2">
        <v>120</v>
      </c>
      <c r="D448" s="2">
        <v>6552128</v>
      </c>
      <c r="E448" s="2">
        <v>2</v>
      </c>
      <c r="F448" s="2" t="s">
        <v>4</v>
      </c>
      <c r="G448" s="8" t="s">
        <v>4</v>
      </c>
      <c r="H448" s="2" t="s">
        <v>10501</v>
      </c>
      <c r="I448" s="2" t="s">
        <v>6</v>
      </c>
    </row>
    <row r="449" spans="1:9" hidden="1" x14ac:dyDescent="0.25">
      <c r="A449" s="2">
        <v>5000000061</v>
      </c>
      <c r="B449" s="2" t="s">
        <v>4</v>
      </c>
      <c r="C449" s="2">
        <v>120</v>
      </c>
      <c r="D449" s="2">
        <v>7048731</v>
      </c>
      <c r="E449" s="2">
        <v>1</v>
      </c>
      <c r="F449" s="2" t="s">
        <v>4</v>
      </c>
      <c r="G449" s="8" t="s">
        <v>4</v>
      </c>
      <c r="H449" s="2" t="s">
        <v>10501</v>
      </c>
      <c r="I449" s="2" t="s">
        <v>6</v>
      </c>
    </row>
    <row r="450" spans="1:9" hidden="1" x14ac:dyDescent="0.25">
      <c r="A450" s="2">
        <v>5000000061</v>
      </c>
      <c r="B450" s="2" t="s">
        <v>4</v>
      </c>
      <c r="C450" s="2">
        <v>120</v>
      </c>
      <c r="D450" s="2">
        <v>7074940</v>
      </c>
      <c r="E450" s="2">
        <v>2</v>
      </c>
      <c r="F450" s="2" t="s">
        <v>4</v>
      </c>
      <c r="G450" s="8" t="s">
        <v>4</v>
      </c>
      <c r="H450" s="2" t="s">
        <v>10501</v>
      </c>
      <c r="I450" s="2" t="s">
        <v>6</v>
      </c>
    </row>
    <row r="451" spans="1:9" hidden="1" x14ac:dyDescent="0.25">
      <c r="A451" s="2">
        <v>5000000061</v>
      </c>
      <c r="B451" s="2" t="s">
        <v>4</v>
      </c>
      <c r="C451" s="2">
        <v>120</v>
      </c>
      <c r="D451" s="2">
        <v>7705823</v>
      </c>
      <c r="E451" s="2">
        <v>2</v>
      </c>
      <c r="F451" s="2" t="s">
        <v>4</v>
      </c>
      <c r="G451" s="8" t="s">
        <v>4</v>
      </c>
      <c r="H451" s="2" t="s">
        <v>10501</v>
      </c>
      <c r="I451" s="2" t="s">
        <v>6</v>
      </c>
    </row>
    <row r="452" spans="1:9" hidden="1" x14ac:dyDescent="0.25">
      <c r="A452" s="2">
        <v>5000000061</v>
      </c>
      <c r="B452" s="2" t="s">
        <v>4</v>
      </c>
      <c r="C452" s="2">
        <v>120</v>
      </c>
      <c r="D452" s="2">
        <v>8046123</v>
      </c>
      <c r="E452" s="2">
        <v>2</v>
      </c>
      <c r="F452" s="2" t="s">
        <v>4</v>
      </c>
      <c r="G452" s="8" t="s">
        <v>4</v>
      </c>
      <c r="H452" s="2" t="s">
        <v>10501</v>
      </c>
      <c r="I452" s="2" t="s">
        <v>6</v>
      </c>
    </row>
    <row r="453" spans="1:9" hidden="1" x14ac:dyDescent="0.25">
      <c r="A453" s="2">
        <v>5000000061</v>
      </c>
      <c r="B453" s="2" t="s">
        <v>4</v>
      </c>
      <c r="C453" s="2">
        <v>120</v>
      </c>
      <c r="D453" s="2">
        <v>8088435</v>
      </c>
      <c r="E453" s="2">
        <v>2</v>
      </c>
      <c r="F453" s="2" t="s">
        <v>4</v>
      </c>
      <c r="G453" s="8" t="s">
        <v>4</v>
      </c>
      <c r="H453" s="2" t="s">
        <v>10501</v>
      </c>
      <c r="I453" s="2" t="s">
        <v>6</v>
      </c>
    </row>
    <row r="454" spans="1:9" hidden="1" x14ac:dyDescent="0.25">
      <c r="A454" s="2">
        <v>5000000061</v>
      </c>
      <c r="B454" s="2" t="s">
        <v>4</v>
      </c>
      <c r="C454" s="2">
        <v>120</v>
      </c>
      <c r="D454" s="2">
        <v>9199642</v>
      </c>
      <c r="E454" s="2">
        <v>2</v>
      </c>
      <c r="F454" s="2" t="s">
        <v>4</v>
      </c>
      <c r="G454" s="8" t="s">
        <v>4</v>
      </c>
      <c r="H454" s="2" t="s">
        <v>10501</v>
      </c>
      <c r="I454" s="2" t="s">
        <v>6</v>
      </c>
    </row>
    <row r="455" spans="1:9" hidden="1" x14ac:dyDescent="0.25">
      <c r="A455" s="2">
        <v>5000000061</v>
      </c>
      <c r="B455" s="2" t="s">
        <v>4</v>
      </c>
      <c r="C455" s="2">
        <v>120</v>
      </c>
      <c r="D455" s="2">
        <v>12058495</v>
      </c>
      <c r="E455" s="2">
        <v>2</v>
      </c>
      <c r="F455" s="2" t="s">
        <v>4</v>
      </c>
      <c r="G455" s="8" t="s">
        <v>4</v>
      </c>
      <c r="H455" s="2" t="s">
        <v>10501</v>
      </c>
      <c r="I455" s="2" t="s">
        <v>6</v>
      </c>
    </row>
    <row r="456" spans="1:9" hidden="1" x14ac:dyDescent="0.25">
      <c r="A456" s="2">
        <v>5000000061</v>
      </c>
      <c r="B456" s="2" t="s">
        <v>4</v>
      </c>
      <c r="C456" s="2">
        <v>120</v>
      </c>
      <c r="D456" s="2">
        <v>77227570</v>
      </c>
      <c r="E456" s="2">
        <v>2</v>
      </c>
      <c r="F456" s="2" t="s">
        <v>4</v>
      </c>
      <c r="G456" s="8" t="s">
        <v>4</v>
      </c>
      <c r="H456" s="2" t="s">
        <v>10501</v>
      </c>
      <c r="I456" s="2" t="s">
        <v>6</v>
      </c>
    </row>
    <row r="457" spans="1:9" hidden="1" x14ac:dyDescent="0.25">
      <c r="A457" s="2">
        <v>5000000061</v>
      </c>
      <c r="B457" s="2" t="s">
        <v>4</v>
      </c>
      <c r="C457" s="2">
        <v>120</v>
      </c>
      <c r="D457" s="2">
        <v>77819710</v>
      </c>
      <c r="E457" s="2">
        <v>2</v>
      </c>
      <c r="F457" s="2" t="s">
        <v>4</v>
      </c>
      <c r="G457" s="8" t="s">
        <v>4</v>
      </c>
      <c r="H457" s="2" t="s">
        <v>10501</v>
      </c>
      <c r="I457" s="2" t="s">
        <v>6</v>
      </c>
    </row>
    <row r="458" spans="1:9" hidden="1" x14ac:dyDescent="0.25">
      <c r="A458" s="2">
        <v>5000000061</v>
      </c>
      <c r="B458" s="2" t="s">
        <v>4</v>
      </c>
      <c r="C458" s="2">
        <v>120</v>
      </c>
      <c r="D458" s="2">
        <v>77968040</v>
      </c>
      <c r="E458" s="2">
        <v>2</v>
      </c>
      <c r="F458" s="2" t="s">
        <v>4</v>
      </c>
      <c r="G458" s="8" t="s">
        <v>4</v>
      </c>
      <c r="H458" s="2" t="s">
        <v>10501</v>
      </c>
      <c r="I458" s="2" t="s">
        <v>6</v>
      </c>
    </row>
    <row r="459" spans="1:9" hidden="1" x14ac:dyDescent="0.25">
      <c r="A459" s="2">
        <v>5000000062</v>
      </c>
      <c r="B459" s="2" t="s">
        <v>4</v>
      </c>
      <c r="C459" s="2">
        <v>118</v>
      </c>
      <c r="D459" s="2">
        <v>78103320</v>
      </c>
      <c r="E459" s="2">
        <v>2</v>
      </c>
      <c r="F459" s="2" t="s">
        <v>4</v>
      </c>
      <c r="G459" s="8" t="s">
        <v>4</v>
      </c>
      <c r="H459" s="2" t="s">
        <v>10501</v>
      </c>
      <c r="I459" s="2" t="s">
        <v>8</v>
      </c>
    </row>
    <row r="460" spans="1:9" hidden="1" x14ac:dyDescent="0.25">
      <c r="A460" s="2">
        <v>5000000062</v>
      </c>
      <c r="B460" s="2" t="s">
        <v>4</v>
      </c>
      <c r="C460" s="2">
        <v>118</v>
      </c>
      <c r="D460" s="2">
        <v>4757489</v>
      </c>
      <c r="E460" s="2">
        <v>1</v>
      </c>
      <c r="F460" s="2" t="s">
        <v>4</v>
      </c>
      <c r="G460" s="8" t="s">
        <v>4</v>
      </c>
      <c r="H460" s="2" t="s">
        <v>10501</v>
      </c>
      <c r="I460" s="2" t="s">
        <v>8</v>
      </c>
    </row>
    <row r="461" spans="1:9" hidden="1" x14ac:dyDescent="0.25">
      <c r="A461" s="2">
        <v>5000000062</v>
      </c>
      <c r="B461" s="2" t="s">
        <v>4</v>
      </c>
      <c r="C461" s="2">
        <v>118</v>
      </c>
      <c r="D461" s="2">
        <v>77749210</v>
      </c>
      <c r="E461" s="2">
        <v>1</v>
      </c>
      <c r="F461" s="2" t="s">
        <v>4</v>
      </c>
      <c r="G461" s="8" t="s">
        <v>4</v>
      </c>
      <c r="H461" s="2" t="s">
        <v>10501</v>
      </c>
      <c r="I461" s="2" t="s">
        <v>8</v>
      </c>
    </row>
    <row r="462" spans="1:9" hidden="1" x14ac:dyDescent="0.25">
      <c r="A462" s="2">
        <v>5000000062</v>
      </c>
      <c r="B462" s="2" t="s">
        <v>4</v>
      </c>
      <c r="C462" s="2">
        <v>118</v>
      </c>
      <c r="D462" s="2">
        <v>78821150</v>
      </c>
      <c r="E462" s="2">
        <v>1</v>
      </c>
      <c r="F462" s="2" t="s">
        <v>4</v>
      </c>
      <c r="G462" s="8" t="s">
        <v>4</v>
      </c>
      <c r="H462" s="2" t="s">
        <v>10501</v>
      </c>
      <c r="I462" s="2" t="s">
        <v>8</v>
      </c>
    </row>
    <row r="463" spans="1:9" hidden="1" x14ac:dyDescent="0.25">
      <c r="A463" s="2">
        <v>5000000062</v>
      </c>
      <c r="B463" s="2" t="s">
        <v>4</v>
      </c>
      <c r="C463" s="2">
        <v>118</v>
      </c>
      <c r="D463" s="2">
        <v>79839470</v>
      </c>
      <c r="E463" s="2">
        <v>1</v>
      </c>
      <c r="F463" s="2" t="s">
        <v>4</v>
      </c>
      <c r="G463" s="8" t="s">
        <v>4</v>
      </c>
      <c r="H463" s="2" t="s">
        <v>10501</v>
      </c>
      <c r="I463" s="2" t="s">
        <v>8</v>
      </c>
    </row>
    <row r="464" spans="1:9" hidden="1" x14ac:dyDescent="0.25">
      <c r="A464" s="2">
        <v>5000000062</v>
      </c>
      <c r="B464" s="2" t="s">
        <v>4</v>
      </c>
      <c r="C464" s="2">
        <v>118</v>
      </c>
      <c r="D464" s="2">
        <v>99517560</v>
      </c>
      <c r="E464" s="2">
        <v>1</v>
      </c>
      <c r="F464" s="2" t="s">
        <v>4</v>
      </c>
      <c r="G464" s="8" t="s">
        <v>4</v>
      </c>
      <c r="H464" s="2" t="s">
        <v>10501</v>
      </c>
      <c r="I464" s="2" t="s">
        <v>8</v>
      </c>
    </row>
    <row r="465" spans="1:9" hidden="1" x14ac:dyDescent="0.25">
      <c r="A465" s="2">
        <v>5000000062</v>
      </c>
      <c r="B465" s="2" t="s">
        <v>4</v>
      </c>
      <c r="C465" s="2">
        <v>118</v>
      </c>
      <c r="D465" s="2">
        <v>9226864</v>
      </c>
      <c r="E465" s="2">
        <v>1</v>
      </c>
      <c r="F465" s="2" t="s">
        <v>4</v>
      </c>
      <c r="G465" s="8" t="s">
        <v>4</v>
      </c>
      <c r="H465" s="2" t="s">
        <v>10501</v>
      </c>
      <c r="I465" s="2" t="s">
        <v>8</v>
      </c>
    </row>
    <row r="466" spans="1:9" hidden="1" x14ac:dyDescent="0.25">
      <c r="A466" s="2">
        <v>5000000062</v>
      </c>
      <c r="B466" s="2" t="s">
        <v>4</v>
      </c>
      <c r="C466" s="2">
        <v>118</v>
      </c>
      <c r="D466" s="2">
        <v>79527600</v>
      </c>
      <c r="E466" s="2">
        <v>1</v>
      </c>
      <c r="F466" s="2" t="s">
        <v>4</v>
      </c>
      <c r="G466" s="8" t="s">
        <v>4</v>
      </c>
      <c r="H466" s="2" t="s">
        <v>10501</v>
      </c>
      <c r="I466" s="2" t="s">
        <v>8</v>
      </c>
    </row>
    <row r="467" spans="1:9" hidden="1" x14ac:dyDescent="0.25">
      <c r="A467" s="2">
        <v>5000000062</v>
      </c>
      <c r="B467" s="2" t="s">
        <v>4</v>
      </c>
      <c r="C467" s="2">
        <v>118</v>
      </c>
      <c r="D467" s="2">
        <v>96890910</v>
      </c>
      <c r="E467" s="2">
        <v>1</v>
      </c>
      <c r="F467" s="2" t="s">
        <v>4</v>
      </c>
      <c r="G467" s="8" t="s">
        <v>4</v>
      </c>
      <c r="H467" s="2" t="s">
        <v>10501</v>
      </c>
      <c r="I467" s="2" t="s">
        <v>8</v>
      </c>
    </row>
    <row r="468" spans="1:9" hidden="1" x14ac:dyDescent="0.25">
      <c r="A468" s="2">
        <v>5000000062</v>
      </c>
      <c r="B468" s="2" t="s">
        <v>4</v>
      </c>
      <c r="C468" s="2">
        <v>118</v>
      </c>
      <c r="D468" s="2">
        <v>4591077</v>
      </c>
      <c r="E468" s="2">
        <v>7</v>
      </c>
      <c r="F468" s="2" t="s">
        <v>4</v>
      </c>
      <c r="G468" s="8" t="s">
        <v>4</v>
      </c>
      <c r="H468" s="2" t="s">
        <v>10501</v>
      </c>
      <c r="I468" s="2" t="s">
        <v>8</v>
      </c>
    </row>
    <row r="469" spans="1:9" hidden="1" x14ac:dyDescent="0.25">
      <c r="A469" s="2">
        <v>5000000062</v>
      </c>
      <c r="B469" s="2" t="s">
        <v>4</v>
      </c>
      <c r="C469" s="2">
        <v>118</v>
      </c>
      <c r="D469" s="2">
        <v>4775290</v>
      </c>
      <c r="E469" s="2">
        <v>1</v>
      </c>
      <c r="F469" s="2" t="s">
        <v>4</v>
      </c>
      <c r="G469" s="8" t="s">
        <v>4</v>
      </c>
      <c r="H469" s="2" t="s">
        <v>10501</v>
      </c>
      <c r="I469" s="2" t="s">
        <v>8</v>
      </c>
    </row>
    <row r="470" spans="1:9" hidden="1" x14ac:dyDescent="0.25">
      <c r="A470" s="2">
        <v>5000000062</v>
      </c>
      <c r="B470" s="2" t="s">
        <v>4</v>
      </c>
      <c r="C470" s="2">
        <v>118</v>
      </c>
      <c r="D470" s="2">
        <v>5078132</v>
      </c>
      <c r="E470" s="2">
        <v>1</v>
      </c>
      <c r="F470" s="2" t="s">
        <v>4</v>
      </c>
      <c r="G470" s="8" t="s">
        <v>4</v>
      </c>
      <c r="H470" s="2" t="s">
        <v>10501</v>
      </c>
      <c r="I470" s="2" t="s">
        <v>8</v>
      </c>
    </row>
    <row r="471" spans="1:9" hidden="1" x14ac:dyDescent="0.25">
      <c r="A471" s="2">
        <v>5000000062</v>
      </c>
      <c r="B471" s="2" t="s">
        <v>4</v>
      </c>
      <c r="C471" s="2">
        <v>118</v>
      </c>
      <c r="D471" s="2">
        <v>5288547</v>
      </c>
      <c r="E471" s="2">
        <v>1</v>
      </c>
      <c r="F471" s="2" t="s">
        <v>4</v>
      </c>
      <c r="G471" s="8" t="s">
        <v>4</v>
      </c>
      <c r="H471" s="2" t="s">
        <v>10501</v>
      </c>
      <c r="I471" s="2" t="s">
        <v>8</v>
      </c>
    </row>
    <row r="472" spans="1:9" hidden="1" x14ac:dyDescent="0.25">
      <c r="A472" s="2">
        <v>5000000062</v>
      </c>
      <c r="B472" s="2" t="s">
        <v>4</v>
      </c>
      <c r="C472" s="2">
        <v>118</v>
      </c>
      <c r="D472" s="2">
        <v>5303981</v>
      </c>
      <c r="E472" s="2">
        <v>2</v>
      </c>
      <c r="F472" s="2" t="s">
        <v>4</v>
      </c>
      <c r="G472" s="8" t="s">
        <v>4</v>
      </c>
      <c r="H472" s="2" t="s">
        <v>10501</v>
      </c>
      <c r="I472" s="2" t="s">
        <v>8</v>
      </c>
    </row>
    <row r="473" spans="1:9" hidden="1" x14ac:dyDescent="0.25">
      <c r="A473" s="2">
        <v>5000000062</v>
      </c>
      <c r="B473" s="2" t="s">
        <v>4</v>
      </c>
      <c r="C473" s="2">
        <v>118</v>
      </c>
      <c r="D473" s="2">
        <v>5413239</v>
      </c>
      <c r="E473" s="2">
        <v>1</v>
      </c>
      <c r="F473" s="2" t="s">
        <v>4</v>
      </c>
      <c r="G473" s="8" t="s">
        <v>4</v>
      </c>
      <c r="H473" s="2" t="s">
        <v>10501</v>
      </c>
      <c r="I473" s="2" t="s">
        <v>8</v>
      </c>
    </row>
    <row r="474" spans="1:9" hidden="1" x14ac:dyDescent="0.25">
      <c r="A474" s="2">
        <v>5000000062</v>
      </c>
      <c r="B474" s="2" t="s">
        <v>4</v>
      </c>
      <c r="C474" s="2">
        <v>118</v>
      </c>
      <c r="D474" s="2">
        <v>6365733</v>
      </c>
      <c r="E474" s="2">
        <v>1</v>
      </c>
      <c r="F474" s="2" t="s">
        <v>4</v>
      </c>
      <c r="G474" s="8" t="s">
        <v>4</v>
      </c>
      <c r="H474" s="2" t="s">
        <v>10501</v>
      </c>
      <c r="I474" s="2" t="s">
        <v>8</v>
      </c>
    </row>
    <row r="475" spans="1:9" hidden="1" x14ac:dyDescent="0.25">
      <c r="A475" s="2">
        <v>5000000062</v>
      </c>
      <c r="B475" s="2" t="s">
        <v>4</v>
      </c>
      <c r="C475" s="2">
        <v>118</v>
      </c>
      <c r="D475" s="2">
        <v>6393048</v>
      </c>
      <c r="E475" s="2">
        <v>4</v>
      </c>
      <c r="F475" s="2" t="s">
        <v>4</v>
      </c>
      <c r="G475" s="8" t="s">
        <v>4</v>
      </c>
      <c r="H475" s="2" t="s">
        <v>10501</v>
      </c>
      <c r="I475" s="2" t="s">
        <v>8</v>
      </c>
    </row>
    <row r="476" spans="1:9" hidden="1" x14ac:dyDescent="0.25">
      <c r="A476" s="2">
        <v>5000000062</v>
      </c>
      <c r="B476" s="2" t="s">
        <v>4</v>
      </c>
      <c r="C476" s="2">
        <v>118</v>
      </c>
      <c r="D476" s="2">
        <v>6421688</v>
      </c>
      <c r="E476" s="2">
        <v>2</v>
      </c>
      <c r="F476" s="2" t="s">
        <v>4</v>
      </c>
      <c r="G476" s="8" t="s">
        <v>4</v>
      </c>
      <c r="H476" s="2" t="s">
        <v>10501</v>
      </c>
      <c r="I476" s="2" t="s">
        <v>8</v>
      </c>
    </row>
    <row r="477" spans="1:9" hidden="1" x14ac:dyDescent="0.25">
      <c r="A477" s="2">
        <v>5000000062</v>
      </c>
      <c r="B477" s="2" t="s">
        <v>4</v>
      </c>
      <c r="C477" s="2">
        <v>118</v>
      </c>
      <c r="D477" s="2">
        <v>6451476</v>
      </c>
      <c r="E477" s="2">
        <v>1</v>
      </c>
      <c r="F477" s="2" t="s">
        <v>4</v>
      </c>
      <c r="G477" s="8" t="s">
        <v>4</v>
      </c>
      <c r="H477" s="2" t="s">
        <v>10501</v>
      </c>
      <c r="I477" s="2" t="s">
        <v>8</v>
      </c>
    </row>
    <row r="478" spans="1:9" hidden="1" x14ac:dyDescent="0.25">
      <c r="A478" s="2">
        <v>5000000062</v>
      </c>
      <c r="B478" s="2" t="s">
        <v>4</v>
      </c>
      <c r="C478" s="2">
        <v>118</v>
      </c>
      <c r="D478" s="2">
        <v>6490538</v>
      </c>
      <c r="E478" s="2">
        <v>1</v>
      </c>
      <c r="F478" s="2" t="s">
        <v>4</v>
      </c>
      <c r="G478" s="8" t="s">
        <v>4</v>
      </c>
      <c r="H478" s="2" t="s">
        <v>10501</v>
      </c>
      <c r="I478" s="2" t="s">
        <v>8</v>
      </c>
    </row>
    <row r="479" spans="1:9" hidden="1" x14ac:dyDescent="0.25">
      <c r="A479" s="2">
        <v>5000000062</v>
      </c>
      <c r="B479" s="2" t="s">
        <v>4</v>
      </c>
      <c r="C479" s="2">
        <v>118</v>
      </c>
      <c r="D479" s="2">
        <v>6523296</v>
      </c>
      <c r="E479" s="2">
        <v>1</v>
      </c>
      <c r="F479" s="2" t="s">
        <v>4</v>
      </c>
      <c r="G479" s="8" t="s">
        <v>4</v>
      </c>
      <c r="H479" s="2" t="s">
        <v>10501</v>
      </c>
      <c r="I479" s="2" t="s">
        <v>8</v>
      </c>
    </row>
    <row r="480" spans="1:9" hidden="1" x14ac:dyDescent="0.25">
      <c r="A480" s="2">
        <v>5000000062</v>
      </c>
      <c r="B480" s="2" t="s">
        <v>4</v>
      </c>
      <c r="C480" s="2">
        <v>118</v>
      </c>
      <c r="D480" s="2">
        <v>6668916</v>
      </c>
      <c r="E480" s="2">
        <v>2</v>
      </c>
      <c r="F480" s="2" t="s">
        <v>4</v>
      </c>
      <c r="G480" s="8" t="s">
        <v>4</v>
      </c>
      <c r="H480" s="2" t="s">
        <v>10501</v>
      </c>
      <c r="I480" s="2" t="s">
        <v>8</v>
      </c>
    </row>
    <row r="481" spans="1:9" hidden="1" x14ac:dyDescent="0.25">
      <c r="A481" s="2">
        <v>5000000062</v>
      </c>
      <c r="B481" s="2" t="s">
        <v>4</v>
      </c>
      <c r="C481" s="2">
        <v>118</v>
      </c>
      <c r="D481" s="2">
        <v>7197546</v>
      </c>
      <c r="E481" s="2">
        <v>1</v>
      </c>
      <c r="F481" s="2" t="s">
        <v>4</v>
      </c>
      <c r="G481" s="8" t="s">
        <v>4</v>
      </c>
      <c r="H481" s="2" t="s">
        <v>10501</v>
      </c>
      <c r="I481" s="2" t="s">
        <v>8</v>
      </c>
    </row>
    <row r="482" spans="1:9" hidden="1" x14ac:dyDescent="0.25">
      <c r="A482" s="2">
        <v>5000000062</v>
      </c>
      <c r="B482" s="2" t="s">
        <v>4</v>
      </c>
      <c r="C482" s="2">
        <v>118</v>
      </c>
      <c r="D482" s="2">
        <v>7508355</v>
      </c>
      <c r="E482" s="2">
        <v>1</v>
      </c>
      <c r="F482" s="2" t="s">
        <v>4</v>
      </c>
      <c r="G482" s="8" t="s">
        <v>4</v>
      </c>
      <c r="H482" s="2" t="s">
        <v>10501</v>
      </c>
      <c r="I482" s="2" t="s">
        <v>8</v>
      </c>
    </row>
    <row r="483" spans="1:9" hidden="1" x14ac:dyDescent="0.25">
      <c r="A483" s="2">
        <v>5000000062</v>
      </c>
      <c r="B483" s="2" t="s">
        <v>4</v>
      </c>
      <c r="C483" s="2">
        <v>118</v>
      </c>
      <c r="D483" s="2">
        <v>7616634</v>
      </c>
      <c r="E483" s="2">
        <v>1</v>
      </c>
      <c r="F483" s="2" t="s">
        <v>4</v>
      </c>
      <c r="G483" s="8" t="s">
        <v>4</v>
      </c>
      <c r="H483" s="2" t="s">
        <v>10501</v>
      </c>
      <c r="I483" s="2" t="s">
        <v>8</v>
      </c>
    </row>
    <row r="484" spans="1:9" hidden="1" x14ac:dyDescent="0.25">
      <c r="A484" s="2">
        <v>5000000062</v>
      </c>
      <c r="B484" s="2" t="s">
        <v>4</v>
      </c>
      <c r="C484" s="2">
        <v>118</v>
      </c>
      <c r="D484" s="2">
        <v>8338083</v>
      </c>
      <c r="E484" s="2">
        <v>1</v>
      </c>
      <c r="F484" s="2" t="s">
        <v>4</v>
      </c>
      <c r="G484" s="8" t="s">
        <v>4</v>
      </c>
      <c r="H484" s="2" t="s">
        <v>10501</v>
      </c>
      <c r="I484" s="2" t="s">
        <v>8</v>
      </c>
    </row>
    <row r="485" spans="1:9" hidden="1" x14ac:dyDescent="0.25">
      <c r="A485" s="2">
        <v>5000000062</v>
      </c>
      <c r="B485" s="2" t="s">
        <v>4</v>
      </c>
      <c r="C485" s="2">
        <v>118</v>
      </c>
      <c r="D485" s="2">
        <v>8445125</v>
      </c>
      <c r="E485" s="2">
        <v>1</v>
      </c>
      <c r="F485" s="2" t="s">
        <v>4</v>
      </c>
      <c r="G485" s="8" t="s">
        <v>4</v>
      </c>
      <c r="H485" s="2" t="s">
        <v>10501</v>
      </c>
      <c r="I485" s="2" t="s">
        <v>8</v>
      </c>
    </row>
    <row r="486" spans="1:9" hidden="1" x14ac:dyDescent="0.25">
      <c r="A486" s="2">
        <v>5000000062</v>
      </c>
      <c r="B486" s="2" t="s">
        <v>4</v>
      </c>
      <c r="C486" s="2">
        <v>118</v>
      </c>
      <c r="D486" s="2">
        <v>8641491</v>
      </c>
      <c r="E486" s="2">
        <v>1</v>
      </c>
      <c r="F486" s="2" t="s">
        <v>4</v>
      </c>
      <c r="G486" s="8" t="s">
        <v>4</v>
      </c>
      <c r="H486" s="2" t="s">
        <v>10501</v>
      </c>
      <c r="I486" s="2" t="s">
        <v>8</v>
      </c>
    </row>
    <row r="487" spans="1:9" hidden="1" x14ac:dyDescent="0.25">
      <c r="A487" s="2">
        <v>5000000062</v>
      </c>
      <c r="B487" s="2" t="s">
        <v>4</v>
      </c>
      <c r="C487" s="2">
        <v>118</v>
      </c>
      <c r="D487" s="2">
        <v>8660018</v>
      </c>
      <c r="E487" s="2">
        <v>1</v>
      </c>
      <c r="F487" s="2" t="s">
        <v>4</v>
      </c>
      <c r="G487" s="8" t="s">
        <v>4</v>
      </c>
      <c r="H487" s="2" t="s">
        <v>10501</v>
      </c>
      <c r="I487" s="2" t="s">
        <v>8</v>
      </c>
    </row>
    <row r="488" spans="1:9" hidden="1" x14ac:dyDescent="0.25">
      <c r="A488" s="2">
        <v>5000000062</v>
      </c>
      <c r="B488" s="2" t="s">
        <v>4</v>
      </c>
      <c r="C488" s="2">
        <v>118</v>
      </c>
      <c r="D488" s="2">
        <v>9017390</v>
      </c>
      <c r="E488" s="2">
        <v>1</v>
      </c>
      <c r="F488" s="2" t="s">
        <v>4</v>
      </c>
      <c r="G488" s="8" t="s">
        <v>4</v>
      </c>
      <c r="H488" s="2" t="s">
        <v>10501</v>
      </c>
      <c r="I488" s="2" t="s">
        <v>8</v>
      </c>
    </row>
    <row r="489" spans="1:9" hidden="1" x14ac:dyDescent="0.25">
      <c r="A489" s="2">
        <v>5000000062</v>
      </c>
      <c r="B489" s="2" t="s">
        <v>4</v>
      </c>
      <c r="C489" s="2">
        <v>118</v>
      </c>
      <c r="D489" s="2">
        <v>9103083</v>
      </c>
      <c r="E489" s="2">
        <v>1</v>
      </c>
      <c r="F489" s="2" t="s">
        <v>4</v>
      </c>
      <c r="G489" s="8" t="s">
        <v>4</v>
      </c>
      <c r="H489" s="2" t="s">
        <v>10501</v>
      </c>
      <c r="I489" s="2" t="s">
        <v>8</v>
      </c>
    </row>
    <row r="490" spans="1:9" hidden="1" x14ac:dyDescent="0.25">
      <c r="A490" s="2">
        <v>5000000062</v>
      </c>
      <c r="B490" s="2" t="s">
        <v>4</v>
      </c>
      <c r="C490" s="2">
        <v>118</v>
      </c>
      <c r="D490" s="2">
        <v>9203623</v>
      </c>
      <c r="E490" s="2">
        <v>1</v>
      </c>
      <c r="F490" s="2" t="s">
        <v>4</v>
      </c>
      <c r="G490" s="8" t="s">
        <v>4</v>
      </c>
      <c r="H490" s="2" t="s">
        <v>10501</v>
      </c>
      <c r="I490" s="2" t="s">
        <v>8</v>
      </c>
    </row>
    <row r="491" spans="1:9" hidden="1" x14ac:dyDescent="0.25">
      <c r="A491" s="2">
        <v>5000000062</v>
      </c>
      <c r="B491" s="2" t="s">
        <v>4</v>
      </c>
      <c r="C491" s="2">
        <v>118</v>
      </c>
      <c r="D491" s="2">
        <v>9469319</v>
      </c>
      <c r="E491" s="2">
        <v>1</v>
      </c>
      <c r="F491" s="2" t="s">
        <v>4</v>
      </c>
      <c r="G491" s="8" t="s">
        <v>4</v>
      </c>
      <c r="H491" s="2" t="s">
        <v>10501</v>
      </c>
      <c r="I491" s="2" t="s">
        <v>8</v>
      </c>
    </row>
    <row r="492" spans="1:9" hidden="1" x14ac:dyDescent="0.25">
      <c r="A492" s="2">
        <v>5000000062</v>
      </c>
      <c r="B492" s="2" t="s">
        <v>4</v>
      </c>
      <c r="C492" s="2">
        <v>118</v>
      </c>
      <c r="D492" s="2">
        <v>9758739</v>
      </c>
      <c r="E492" s="2">
        <v>1</v>
      </c>
      <c r="F492" s="2" t="s">
        <v>4</v>
      </c>
      <c r="G492" s="8" t="s">
        <v>4</v>
      </c>
      <c r="H492" s="2" t="s">
        <v>10501</v>
      </c>
      <c r="I492" s="2" t="s">
        <v>8</v>
      </c>
    </row>
    <row r="493" spans="1:9" hidden="1" x14ac:dyDescent="0.25">
      <c r="A493" s="2">
        <v>5000000062</v>
      </c>
      <c r="B493" s="2" t="s">
        <v>4</v>
      </c>
      <c r="C493" s="2">
        <v>118</v>
      </c>
      <c r="D493" s="2">
        <v>9909156</v>
      </c>
      <c r="E493" s="2">
        <v>1</v>
      </c>
      <c r="F493" s="2" t="s">
        <v>4</v>
      </c>
      <c r="G493" s="8" t="s">
        <v>4</v>
      </c>
      <c r="H493" s="2" t="s">
        <v>10501</v>
      </c>
      <c r="I493" s="2" t="s">
        <v>8</v>
      </c>
    </row>
    <row r="494" spans="1:9" hidden="1" x14ac:dyDescent="0.25">
      <c r="A494" s="2">
        <v>5000000062</v>
      </c>
      <c r="B494" s="2" t="s">
        <v>4</v>
      </c>
      <c r="C494" s="2">
        <v>118</v>
      </c>
      <c r="D494" s="2">
        <v>9967580</v>
      </c>
      <c r="E494" s="2">
        <v>1</v>
      </c>
      <c r="F494" s="2" t="s">
        <v>4</v>
      </c>
      <c r="G494" s="8" t="s">
        <v>4</v>
      </c>
      <c r="H494" s="2" t="s">
        <v>10501</v>
      </c>
      <c r="I494" s="2" t="s">
        <v>8</v>
      </c>
    </row>
    <row r="495" spans="1:9" hidden="1" x14ac:dyDescent="0.25">
      <c r="A495" s="2">
        <v>5000000062</v>
      </c>
      <c r="B495" s="2" t="s">
        <v>4</v>
      </c>
      <c r="C495" s="2">
        <v>118</v>
      </c>
      <c r="D495" s="2">
        <v>10421201</v>
      </c>
      <c r="E495" s="2">
        <v>1</v>
      </c>
      <c r="F495" s="2" t="s">
        <v>4</v>
      </c>
      <c r="G495" s="8" t="s">
        <v>4</v>
      </c>
      <c r="H495" s="2" t="s">
        <v>10501</v>
      </c>
      <c r="I495" s="2" t="s">
        <v>8</v>
      </c>
    </row>
    <row r="496" spans="1:9" hidden="1" x14ac:dyDescent="0.25">
      <c r="A496" s="2">
        <v>5000000062</v>
      </c>
      <c r="B496" s="2" t="s">
        <v>4</v>
      </c>
      <c r="C496" s="2">
        <v>118</v>
      </c>
      <c r="D496" s="2">
        <v>10499926</v>
      </c>
      <c r="E496" s="2">
        <v>1</v>
      </c>
      <c r="F496" s="2" t="s">
        <v>4</v>
      </c>
      <c r="G496" s="8" t="s">
        <v>4</v>
      </c>
      <c r="H496" s="2" t="s">
        <v>10501</v>
      </c>
      <c r="I496" s="2" t="s">
        <v>8</v>
      </c>
    </row>
    <row r="497" spans="1:9" hidden="1" x14ac:dyDescent="0.25">
      <c r="A497" s="2">
        <v>5000000062</v>
      </c>
      <c r="B497" s="2" t="s">
        <v>4</v>
      </c>
      <c r="C497" s="2">
        <v>118</v>
      </c>
      <c r="D497" s="2">
        <v>10585177</v>
      </c>
      <c r="E497" s="2">
        <v>1</v>
      </c>
      <c r="F497" s="2" t="s">
        <v>4</v>
      </c>
      <c r="G497" s="8" t="s">
        <v>4</v>
      </c>
      <c r="H497" s="2" t="s">
        <v>10501</v>
      </c>
      <c r="I497" s="2" t="s">
        <v>8</v>
      </c>
    </row>
    <row r="498" spans="1:9" hidden="1" x14ac:dyDescent="0.25">
      <c r="A498" s="2">
        <v>5000000062</v>
      </c>
      <c r="B498" s="2" t="s">
        <v>4</v>
      </c>
      <c r="C498" s="2">
        <v>118</v>
      </c>
      <c r="D498" s="2">
        <v>10744859</v>
      </c>
      <c r="E498" s="2">
        <v>3</v>
      </c>
      <c r="F498" s="2" t="s">
        <v>4</v>
      </c>
      <c r="G498" s="8" t="s">
        <v>4</v>
      </c>
      <c r="H498" s="2" t="s">
        <v>10501</v>
      </c>
      <c r="I498" s="2" t="s">
        <v>8</v>
      </c>
    </row>
    <row r="499" spans="1:9" hidden="1" x14ac:dyDescent="0.25">
      <c r="A499" s="2">
        <v>5000000062</v>
      </c>
      <c r="B499" s="2" t="s">
        <v>4</v>
      </c>
      <c r="C499" s="2">
        <v>118</v>
      </c>
      <c r="D499" s="2">
        <v>11510953</v>
      </c>
      <c r="E499" s="2">
        <v>1</v>
      </c>
      <c r="F499" s="2" t="s">
        <v>4</v>
      </c>
      <c r="G499" s="8" t="s">
        <v>4</v>
      </c>
      <c r="H499" s="2" t="s">
        <v>10501</v>
      </c>
      <c r="I499" s="2" t="s">
        <v>8</v>
      </c>
    </row>
    <row r="500" spans="1:9" hidden="1" x14ac:dyDescent="0.25">
      <c r="A500" s="2">
        <v>5000000062</v>
      </c>
      <c r="B500" s="2" t="s">
        <v>4</v>
      </c>
      <c r="C500" s="2">
        <v>118</v>
      </c>
      <c r="D500" s="2">
        <v>11606641</v>
      </c>
      <c r="E500" s="2">
        <v>3</v>
      </c>
      <c r="F500" s="2" t="s">
        <v>4</v>
      </c>
      <c r="G500" s="8" t="s">
        <v>4</v>
      </c>
      <c r="H500" s="2" t="s">
        <v>10501</v>
      </c>
      <c r="I500" s="2" t="s">
        <v>8</v>
      </c>
    </row>
    <row r="501" spans="1:9" hidden="1" x14ac:dyDescent="0.25">
      <c r="A501" s="2">
        <v>5000000062</v>
      </c>
      <c r="B501" s="2" t="s">
        <v>4</v>
      </c>
      <c r="C501" s="2">
        <v>118</v>
      </c>
      <c r="D501" s="2">
        <v>14744215</v>
      </c>
      <c r="E501" s="2">
        <v>1</v>
      </c>
      <c r="F501" s="2" t="s">
        <v>4</v>
      </c>
      <c r="G501" s="8" t="s">
        <v>4</v>
      </c>
      <c r="H501" s="2" t="s">
        <v>10501</v>
      </c>
      <c r="I501" s="2" t="s">
        <v>8</v>
      </c>
    </row>
    <row r="502" spans="1:9" hidden="1" x14ac:dyDescent="0.25">
      <c r="A502" s="2">
        <v>5000000062</v>
      </c>
      <c r="B502" s="2" t="s">
        <v>4</v>
      </c>
      <c r="C502" s="2">
        <v>118</v>
      </c>
      <c r="D502" s="2">
        <v>76003911</v>
      </c>
      <c r="E502" s="2">
        <v>1</v>
      </c>
      <c r="F502" s="2" t="s">
        <v>4</v>
      </c>
      <c r="G502" s="8" t="s">
        <v>4</v>
      </c>
      <c r="H502" s="2" t="s">
        <v>10501</v>
      </c>
      <c r="I502" s="2" t="s">
        <v>8</v>
      </c>
    </row>
    <row r="503" spans="1:9" hidden="1" x14ac:dyDescent="0.25">
      <c r="A503" s="2">
        <v>5000000062</v>
      </c>
      <c r="B503" s="2" t="s">
        <v>4</v>
      </c>
      <c r="C503" s="2">
        <v>118</v>
      </c>
      <c r="D503" s="2">
        <v>76016722</v>
      </c>
      <c r="E503" s="2">
        <v>1</v>
      </c>
      <c r="F503" s="2" t="s">
        <v>4</v>
      </c>
      <c r="G503" s="8" t="s">
        <v>4</v>
      </c>
      <c r="H503" s="2" t="s">
        <v>10501</v>
      </c>
      <c r="I503" s="2" t="s">
        <v>8</v>
      </c>
    </row>
    <row r="504" spans="1:9" hidden="1" x14ac:dyDescent="0.25">
      <c r="A504" s="2">
        <v>5000000062</v>
      </c>
      <c r="B504" s="2" t="s">
        <v>4</v>
      </c>
      <c r="C504" s="2">
        <v>118</v>
      </c>
      <c r="D504" s="2">
        <v>76070045</v>
      </c>
      <c r="E504" s="2">
        <v>1</v>
      </c>
      <c r="F504" s="2" t="s">
        <v>4</v>
      </c>
      <c r="G504" s="8" t="s">
        <v>4</v>
      </c>
      <c r="H504" s="2" t="s">
        <v>10501</v>
      </c>
      <c r="I504" s="2" t="s">
        <v>8</v>
      </c>
    </row>
    <row r="505" spans="1:9" hidden="1" x14ac:dyDescent="0.25">
      <c r="A505" s="2">
        <v>5000000062</v>
      </c>
      <c r="B505" s="2" t="s">
        <v>4</v>
      </c>
      <c r="C505" s="2">
        <v>118</v>
      </c>
      <c r="D505" s="2">
        <v>76084100</v>
      </c>
      <c r="E505" s="2">
        <v>1</v>
      </c>
      <c r="F505" s="2" t="s">
        <v>4</v>
      </c>
      <c r="G505" s="8" t="s">
        <v>4</v>
      </c>
      <c r="H505" s="2" t="s">
        <v>10501</v>
      </c>
      <c r="I505" s="2" t="s">
        <v>8</v>
      </c>
    </row>
    <row r="506" spans="1:9" hidden="1" x14ac:dyDescent="0.25">
      <c r="A506" s="2">
        <v>5000000062</v>
      </c>
      <c r="B506" s="2" t="s">
        <v>4</v>
      </c>
      <c r="C506" s="2">
        <v>118</v>
      </c>
      <c r="D506" s="2">
        <v>76097190</v>
      </c>
      <c r="E506" s="2">
        <v>1</v>
      </c>
      <c r="F506" s="2" t="s">
        <v>4</v>
      </c>
      <c r="G506" s="8" t="s">
        <v>4</v>
      </c>
      <c r="H506" s="2" t="s">
        <v>10501</v>
      </c>
      <c r="I506" s="2" t="s">
        <v>8</v>
      </c>
    </row>
    <row r="507" spans="1:9" hidden="1" x14ac:dyDescent="0.25">
      <c r="A507" s="2">
        <v>5000000062</v>
      </c>
      <c r="B507" s="2" t="s">
        <v>4</v>
      </c>
      <c r="C507" s="2">
        <v>118</v>
      </c>
      <c r="D507" s="2">
        <v>76349690</v>
      </c>
      <c r="E507" s="2">
        <v>2</v>
      </c>
      <c r="F507" s="2" t="s">
        <v>4</v>
      </c>
      <c r="G507" s="8" t="s">
        <v>4</v>
      </c>
      <c r="H507" s="2" t="s">
        <v>10501</v>
      </c>
      <c r="I507" s="2" t="s">
        <v>8</v>
      </c>
    </row>
    <row r="508" spans="1:9" hidden="1" x14ac:dyDescent="0.25">
      <c r="A508" s="2">
        <v>5000000062</v>
      </c>
      <c r="B508" s="2" t="s">
        <v>4</v>
      </c>
      <c r="C508" s="2">
        <v>118</v>
      </c>
      <c r="D508" s="2">
        <v>76354250</v>
      </c>
      <c r="E508" s="2">
        <v>1</v>
      </c>
      <c r="F508" s="2" t="s">
        <v>4</v>
      </c>
      <c r="G508" s="8" t="s">
        <v>4</v>
      </c>
      <c r="H508" s="2" t="s">
        <v>10501</v>
      </c>
      <c r="I508" s="2" t="s">
        <v>8</v>
      </c>
    </row>
    <row r="509" spans="1:9" hidden="1" x14ac:dyDescent="0.25">
      <c r="A509" s="2">
        <v>5000000062</v>
      </c>
      <c r="B509" s="2" t="s">
        <v>4</v>
      </c>
      <c r="C509" s="2">
        <v>118</v>
      </c>
      <c r="D509" s="2">
        <v>76381260</v>
      </c>
      <c r="E509" s="2">
        <v>1</v>
      </c>
      <c r="F509" s="2" t="s">
        <v>4</v>
      </c>
      <c r="G509" s="8" t="s">
        <v>4</v>
      </c>
      <c r="H509" s="2" t="s">
        <v>10501</v>
      </c>
      <c r="I509" s="2" t="s">
        <v>8</v>
      </c>
    </row>
    <row r="510" spans="1:9" hidden="1" x14ac:dyDescent="0.25">
      <c r="A510" s="2">
        <v>5000000062</v>
      </c>
      <c r="B510" s="2" t="s">
        <v>4</v>
      </c>
      <c r="C510" s="2">
        <v>118</v>
      </c>
      <c r="D510" s="2">
        <v>76386430</v>
      </c>
      <c r="E510" s="2">
        <v>1</v>
      </c>
      <c r="F510" s="2" t="s">
        <v>4</v>
      </c>
      <c r="G510" s="8" t="s">
        <v>4</v>
      </c>
      <c r="H510" s="2" t="s">
        <v>10501</v>
      </c>
      <c r="I510" s="2" t="s">
        <v>8</v>
      </c>
    </row>
    <row r="511" spans="1:9" hidden="1" x14ac:dyDescent="0.25">
      <c r="A511" s="2">
        <v>5000000062</v>
      </c>
      <c r="B511" s="2" t="s">
        <v>4</v>
      </c>
      <c r="C511" s="2">
        <v>118</v>
      </c>
      <c r="D511" s="2">
        <v>76488550</v>
      </c>
      <c r="E511" s="2">
        <v>1</v>
      </c>
      <c r="F511" s="2" t="s">
        <v>4</v>
      </c>
      <c r="G511" s="8" t="s">
        <v>4</v>
      </c>
      <c r="H511" s="2" t="s">
        <v>10501</v>
      </c>
      <c r="I511" s="2" t="s">
        <v>8</v>
      </c>
    </row>
    <row r="512" spans="1:9" hidden="1" x14ac:dyDescent="0.25">
      <c r="A512" s="2">
        <v>5000000062</v>
      </c>
      <c r="B512" s="2" t="s">
        <v>4</v>
      </c>
      <c r="C512" s="2">
        <v>118</v>
      </c>
      <c r="D512" s="2">
        <v>76713320</v>
      </c>
      <c r="E512" s="2">
        <v>1</v>
      </c>
      <c r="F512" s="2" t="s">
        <v>4</v>
      </c>
      <c r="G512" s="8" t="s">
        <v>4</v>
      </c>
      <c r="H512" s="2" t="s">
        <v>10501</v>
      </c>
      <c r="I512" s="2" t="s">
        <v>8</v>
      </c>
    </row>
    <row r="513" spans="1:9" hidden="1" x14ac:dyDescent="0.25">
      <c r="A513" s="2">
        <v>5000000062</v>
      </c>
      <c r="B513" s="2" t="s">
        <v>4</v>
      </c>
      <c r="C513" s="2">
        <v>118</v>
      </c>
      <c r="D513" s="2">
        <v>76819400</v>
      </c>
      <c r="E513" s="2">
        <v>1</v>
      </c>
      <c r="F513" s="2" t="s">
        <v>4</v>
      </c>
      <c r="G513" s="8" t="s">
        <v>4</v>
      </c>
      <c r="H513" s="2" t="s">
        <v>10501</v>
      </c>
      <c r="I513" s="2" t="s">
        <v>8</v>
      </c>
    </row>
    <row r="514" spans="1:9" hidden="1" x14ac:dyDescent="0.25">
      <c r="A514" s="2">
        <v>5000000062</v>
      </c>
      <c r="B514" s="2" t="s">
        <v>4</v>
      </c>
      <c r="C514" s="2">
        <v>118</v>
      </c>
      <c r="D514" s="2">
        <v>76883750</v>
      </c>
      <c r="E514" s="2">
        <v>1</v>
      </c>
      <c r="F514" s="2" t="s">
        <v>4</v>
      </c>
      <c r="G514" s="8" t="s">
        <v>4</v>
      </c>
      <c r="H514" s="2" t="s">
        <v>10501</v>
      </c>
      <c r="I514" s="2" t="s">
        <v>8</v>
      </c>
    </row>
    <row r="515" spans="1:9" hidden="1" x14ac:dyDescent="0.25">
      <c r="A515" s="2">
        <v>5000000062</v>
      </c>
      <c r="B515" s="2" t="s">
        <v>4</v>
      </c>
      <c r="C515" s="2">
        <v>118</v>
      </c>
      <c r="D515" s="2">
        <v>76895900</v>
      </c>
      <c r="E515" s="2">
        <v>1</v>
      </c>
      <c r="F515" s="2" t="s">
        <v>4</v>
      </c>
      <c r="G515" s="8" t="s">
        <v>4</v>
      </c>
      <c r="H515" s="2" t="s">
        <v>10501</v>
      </c>
      <c r="I515" s="2" t="s">
        <v>8</v>
      </c>
    </row>
    <row r="516" spans="1:9" hidden="1" x14ac:dyDescent="0.25">
      <c r="A516" s="2">
        <v>5000000062</v>
      </c>
      <c r="B516" s="2" t="s">
        <v>4</v>
      </c>
      <c r="C516" s="2">
        <v>118</v>
      </c>
      <c r="D516" s="2">
        <v>77089310</v>
      </c>
      <c r="E516" s="2">
        <v>1</v>
      </c>
      <c r="F516" s="2" t="s">
        <v>4</v>
      </c>
      <c r="G516" s="8" t="s">
        <v>4</v>
      </c>
      <c r="H516" s="2" t="s">
        <v>10501</v>
      </c>
      <c r="I516" s="2" t="s">
        <v>8</v>
      </c>
    </row>
    <row r="517" spans="1:9" hidden="1" x14ac:dyDescent="0.25">
      <c r="A517" s="2">
        <v>5000000062</v>
      </c>
      <c r="B517" s="2" t="s">
        <v>4</v>
      </c>
      <c r="C517" s="2">
        <v>118</v>
      </c>
      <c r="D517" s="2">
        <v>77146400</v>
      </c>
      <c r="E517" s="2">
        <v>1</v>
      </c>
      <c r="F517" s="2" t="s">
        <v>4</v>
      </c>
      <c r="G517" s="8" t="s">
        <v>4</v>
      </c>
      <c r="H517" s="2" t="s">
        <v>10501</v>
      </c>
      <c r="I517" s="2" t="s">
        <v>8</v>
      </c>
    </row>
    <row r="518" spans="1:9" hidden="1" x14ac:dyDescent="0.25">
      <c r="A518" s="2">
        <v>5000000062</v>
      </c>
      <c r="B518" s="2" t="s">
        <v>4</v>
      </c>
      <c r="C518" s="2">
        <v>118</v>
      </c>
      <c r="D518" s="2">
        <v>77412320</v>
      </c>
      <c r="E518" s="2">
        <v>1</v>
      </c>
      <c r="F518" s="2" t="s">
        <v>4</v>
      </c>
      <c r="G518" s="8" t="s">
        <v>4</v>
      </c>
      <c r="H518" s="2" t="s">
        <v>10501</v>
      </c>
      <c r="I518" s="2" t="s">
        <v>8</v>
      </c>
    </row>
    <row r="519" spans="1:9" hidden="1" x14ac:dyDescent="0.25">
      <c r="A519" s="2">
        <v>5000000062</v>
      </c>
      <c r="B519" s="2" t="s">
        <v>4</v>
      </c>
      <c r="C519" s="2">
        <v>118</v>
      </c>
      <c r="D519" s="2">
        <v>77424020</v>
      </c>
      <c r="E519" s="2">
        <v>1</v>
      </c>
      <c r="F519" s="2" t="s">
        <v>4</v>
      </c>
      <c r="G519" s="8" t="s">
        <v>4</v>
      </c>
      <c r="H519" s="2" t="s">
        <v>10501</v>
      </c>
      <c r="I519" s="2" t="s">
        <v>8</v>
      </c>
    </row>
    <row r="520" spans="1:9" hidden="1" x14ac:dyDescent="0.25">
      <c r="A520" s="2">
        <v>5000000062</v>
      </c>
      <c r="B520" s="2" t="s">
        <v>4</v>
      </c>
      <c r="C520" s="2">
        <v>118</v>
      </c>
      <c r="D520" s="2">
        <v>77426780</v>
      </c>
      <c r="E520" s="2">
        <v>1</v>
      </c>
      <c r="F520" s="2" t="s">
        <v>4</v>
      </c>
      <c r="G520" s="8" t="s">
        <v>4</v>
      </c>
      <c r="H520" s="2" t="s">
        <v>10501</v>
      </c>
      <c r="I520" s="2" t="s">
        <v>8</v>
      </c>
    </row>
    <row r="521" spans="1:9" hidden="1" x14ac:dyDescent="0.25">
      <c r="A521" s="2">
        <v>5000000062</v>
      </c>
      <c r="B521" s="2" t="s">
        <v>4</v>
      </c>
      <c r="C521" s="2">
        <v>118</v>
      </c>
      <c r="D521" s="2">
        <v>77884010</v>
      </c>
      <c r="E521" s="2">
        <v>2</v>
      </c>
      <c r="F521" s="2" t="s">
        <v>4</v>
      </c>
      <c r="G521" s="8" t="s">
        <v>4</v>
      </c>
      <c r="H521" s="2" t="s">
        <v>10501</v>
      </c>
      <c r="I521" s="2" t="s">
        <v>8</v>
      </c>
    </row>
    <row r="522" spans="1:9" hidden="1" x14ac:dyDescent="0.25">
      <c r="A522" s="2">
        <v>5000000062</v>
      </c>
      <c r="B522" s="2" t="s">
        <v>4</v>
      </c>
      <c r="C522" s="2">
        <v>118</v>
      </c>
      <c r="D522" s="2">
        <v>78147770</v>
      </c>
      <c r="E522" s="2">
        <v>2</v>
      </c>
      <c r="F522" s="2" t="s">
        <v>4</v>
      </c>
      <c r="G522" s="8" t="s">
        <v>4</v>
      </c>
      <c r="H522" s="2" t="s">
        <v>10501</v>
      </c>
      <c r="I522" s="2" t="s">
        <v>8</v>
      </c>
    </row>
    <row r="523" spans="1:9" hidden="1" x14ac:dyDescent="0.25">
      <c r="A523" s="2">
        <v>5000000062</v>
      </c>
      <c r="B523" s="2" t="s">
        <v>4</v>
      </c>
      <c r="C523" s="2">
        <v>118</v>
      </c>
      <c r="D523" s="2">
        <v>78618140</v>
      </c>
      <c r="E523" s="2">
        <v>3</v>
      </c>
      <c r="F523" s="2" t="s">
        <v>4</v>
      </c>
      <c r="G523" s="8" t="s">
        <v>4</v>
      </c>
      <c r="H523" s="2" t="s">
        <v>10501</v>
      </c>
      <c r="I523" s="2" t="s">
        <v>8</v>
      </c>
    </row>
    <row r="524" spans="1:9" hidden="1" x14ac:dyDescent="0.25">
      <c r="A524" s="2">
        <v>5000000062</v>
      </c>
      <c r="B524" s="2" t="s">
        <v>4</v>
      </c>
      <c r="C524" s="2">
        <v>118</v>
      </c>
      <c r="D524" s="2">
        <v>78618140</v>
      </c>
      <c r="E524" s="2">
        <v>2</v>
      </c>
      <c r="F524" s="2" t="s">
        <v>4</v>
      </c>
      <c r="G524" s="8" t="s">
        <v>4</v>
      </c>
      <c r="H524" s="2" t="s">
        <v>10501</v>
      </c>
      <c r="I524" s="2" t="s">
        <v>8</v>
      </c>
    </row>
    <row r="525" spans="1:9" hidden="1" x14ac:dyDescent="0.25">
      <c r="A525" s="2">
        <v>5000000062</v>
      </c>
      <c r="B525" s="2" t="s">
        <v>4</v>
      </c>
      <c r="C525" s="2">
        <v>118</v>
      </c>
      <c r="D525" s="2">
        <v>78888060</v>
      </c>
      <c r="E525" s="2">
        <v>1</v>
      </c>
      <c r="F525" s="2" t="s">
        <v>4</v>
      </c>
      <c r="G525" s="8" t="s">
        <v>4</v>
      </c>
      <c r="H525" s="2" t="s">
        <v>10501</v>
      </c>
      <c r="I525" s="2" t="s">
        <v>8</v>
      </c>
    </row>
    <row r="526" spans="1:9" hidden="1" x14ac:dyDescent="0.25">
      <c r="A526" s="2">
        <v>5000000062</v>
      </c>
      <c r="B526" s="2" t="s">
        <v>4</v>
      </c>
      <c r="C526" s="2">
        <v>118</v>
      </c>
      <c r="D526" s="2">
        <v>78888060</v>
      </c>
      <c r="E526" s="2">
        <v>2</v>
      </c>
      <c r="F526" s="2" t="s">
        <v>4</v>
      </c>
      <c r="G526" s="8" t="s">
        <v>4</v>
      </c>
      <c r="H526" s="2" t="s">
        <v>10501</v>
      </c>
      <c r="I526" s="2" t="s">
        <v>8</v>
      </c>
    </row>
    <row r="527" spans="1:9" hidden="1" x14ac:dyDescent="0.25">
      <c r="A527" s="2">
        <v>5000000062</v>
      </c>
      <c r="B527" s="2" t="s">
        <v>4</v>
      </c>
      <c r="C527" s="2">
        <v>118</v>
      </c>
      <c r="D527" s="2">
        <v>79515290</v>
      </c>
      <c r="E527" s="2">
        <v>4</v>
      </c>
      <c r="F527" s="2" t="s">
        <v>4</v>
      </c>
      <c r="G527" s="8" t="s">
        <v>4</v>
      </c>
      <c r="H527" s="2" t="s">
        <v>10501</v>
      </c>
      <c r="I527" s="2" t="s">
        <v>8</v>
      </c>
    </row>
    <row r="528" spans="1:9" hidden="1" x14ac:dyDescent="0.25">
      <c r="A528" s="2">
        <v>5000000062</v>
      </c>
      <c r="B528" s="2" t="s">
        <v>4</v>
      </c>
      <c r="C528" s="2">
        <v>118</v>
      </c>
      <c r="D528" s="2">
        <v>79763750</v>
      </c>
      <c r="E528" s="2">
        <v>1</v>
      </c>
      <c r="F528" s="2" t="s">
        <v>4</v>
      </c>
      <c r="G528" s="8" t="s">
        <v>4</v>
      </c>
      <c r="H528" s="2" t="s">
        <v>10501</v>
      </c>
      <c r="I528" s="2" t="s">
        <v>8</v>
      </c>
    </row>
    <row r="529" spans="1:9" hidden="1" x14ac:dyDescent="0.25">
      <c r="A529" s="2">
        <v>5000000062</v>
      </c>
      <c r="B529" s="2" t="s">
        <v>4</v>
      </c>
      <c r="C529" s="2">
        <v>118</v>
      </c>
      <c r="D529" s="2">
        <v>84422800</v>
      </c>
      <c r="E529" s="2">
        <v>65</v>
      </c>
      <c r="F529" s="2" t="s">
        <v>4</v>
      </c>
      <c r="G529" s="8" t="s">
        <v>4</v>
      </c>
      <c r="H529" s="2" t="s">
        <v>10501</v>
      </c>
      <c r="I529" s="2" t="s">
        <v>8</v>
      </c>
    </row>
    <row r="530" spans="1:9" hidden="1" x14ac:dyDescent="0.25">
      <c r="A530" s="2">
        <v>5000000062</v>
      </c>
      <c r="B530" s="2" t="s">
        <v>4</v>
      </c>
      <c r="C530" s="2">
        <v>118</v>
      </c>
      <c r="D530" s="2">
        <v>84422800</v>
      </c>
      <c r="E530" s="2">
        <v>68</v>
      </c>
      <c r="F530" s="2" t="s">
        <v>4</v>
      </c>
      <c r="G530" s="8" t="s">
        <v>4</v>
      </c>
      <c r="H530" s="2" t="s">
        <v>10501</v>
      </c>
      <c r="I530" s="2" t="s">
        <v>8</v>
      </c>
    </row>
    <row r="531" spans="1:9" hidden="1" x14ac:dyDescent="0.25">
      <c r="A531" s="2">
        <v>5000000062</v>
      </c>
      <c r="B531" s="2" t="s">
        <v>4</v>
      </c>
      <c r="C531" s="2">
        <v>118</v>
      </c>
      <c r="D531" s="2">
        <v>84422800</v>
      </c>
      <c r="E531" s="2">
        <v>67</v>
      </c>
      <c r="F531" s="2" t="s">
        <v>4</v>
      </c>
      <c r="G531" s="8" t="s">
        <v>4</v>
      </c>
      <c r="H531" s="2" t="s">
        <v>10501</v>
      </c>
      <c r="I531" s="2" t="s">
        <v>8</v>
      </c>
    </row>
    <row r="532" spans="1:9" hidden="1" x14ac:dyDescent="0.25">
      <c r="A532" s="2">
        <v>5000000062</v>
      </c>
      <c r="B532" s="2" t="s">
        <v>4</v>
      </c>
      <c r="C532" s="2">
        <v>118</v>
      </c>
      <c r="D532" s="2">
        <v>84422800</v>
      </c>
      <c r="E532" s="2">
        <v>64</v>
      </c>
      <c r="F532" s="2" t="s">
        <v>4</v>
      </c>
      <c r="G532" s="8" t="s">
        <v>4</v>
      </c>
      <c r="H532" s="2" t="s">
        <v>10501</v>
      </c>
      <c r="I532" s="2" t="s">
        <v>8</v>
      </c>
    </row>
    <row r="533" spans="1:9" hidden="1" x14ac:dyDescent="0.25">
      <c r="A533" s="2">
        <v>5000000062</v>
      </c>
      <c r="B533" s="2" t="s">
        <v>4</v>
      </c>
      <c r="C533" s="2">
        <v>118</v>
      </c>
      <c r="D533" s="2">
        <v>84422800</v>
      </c>
      <c r="E533" s="2">
        <v>66</v>
      </c>
      <c r="F533" s="2" t="s">
        <v>4</v>
      </c>
      <c r="G533" s="8" t="s">
        <v>4</v>
      </c>
      <c r="H533" s="2" t="s">
        <v>10501</v>
      </c>
      <c r="I533" s="2" t="s">
        <v>8</v>
      </c>
    </row>
    <row r="534" spans="1:9" hidden="1" x14ac:dyDescent="0.25">
      <c r="A534" s="2">
        <v>5000000062</v>
      </c>
      <c r="B534" s="2" t="s">
        <v>4</v>
      </c>
      <c r="C534" s="2">
        <v>118</v>
      </c>
      <c r="D534" s="2">
        <v>84422800</v>
      </c>
      <c r="E534" s="2">
        <v>63</v>
      </c>
      <c r="F534" s="2" t="s">
        <v>4</v>
      </c>
      <c r="G534" s="8" t="s">
        <v>4</v>
      </c>
      <c r="H534" s="2" t="s">
        <v>10501</v>
      </c>
      <c r="I534" s="2" t="s">
        <v>8</v>
      </c>
    </row>
    <row r="535" spans="1:9" hidden="1" x14ac:dyDescent="0.25">
      <c r="A535" s="2">
        <v>5000000062</v>
      </c>
      <c r="B535" s="2" t="s">
        <v>4</v>
      </c>
      <c r="C535" s="2">
        <v>118</v>
      </c>
      <c r="D535" s="2">
        <v>84422800</v>
      </c>
      <c r="E535" s="2">
        <v>59</v>
      </c>
      <c r="F535" s="2" t="s">
        <v>4</v>
      </c>
      <c r="G535" s="8" t="s">
        <v>4</v>
      </c>
      <c r="H535" s="2" t="s">
        <v>10501</v>
      </c>
      <c r="I535" s="2" t="s">
        <v>8</v>
      </c>
    </row>
    <row r="536" spans="1:9" hidden="1" x14ac:dyDescent="0.25">
      <c r="A536" s="2">
        <v>5000000062</v>
      </c>
      <c r="B536" s="2" t="s">
        <v>4</v>
      </c>
      <c r="C536" s="2">
        <v>118</v>
      </c>
      <c r="D536" s="2">
        <v>84422800</v>
      </c>
      <c r="E536" s="2">
        <v>43</v>
      </c>
      <c r="F536" s="2" t="s">
        <v>4</v>
      </c>
      <c r="G536" s="8" t="s">
        <v>4</v>
      </c>
      <c r="H536" s="2" t="s">
        <v>10501</v>
      </c>
      <c r="I536" s="2" t="s">
        <v>8</v>
      </c>
    </row>
    <row r="537" spans="1:9" hidden="1" x14ac:dyDescent="0.25">
      <c r="A537" s="2">
        <v>5000000062</v>
      </c>
      <c r="B537" s="2" t="s">
        <v>4</v>
      </c>
      <c r="C537" s="2">
        <v>118</v>
      </c>
      <c r="D537" s="2">
        <v>84422800</v>
      </c>
      <c r="E537" s="2">
        <v>54</v>
      </c>
      <c r="F537" s="2" t="s">
        <v>4</v>
      </c>
      <c r="G537" s="8" t="s">
        <v>4</v>
      </c>
      <c r="H537" s="2" t="s">
        <v>10501</v>
      </c>
      <c r="I537" s="2" t="s">
        <v>8</v>
      </c>
    </row>
    <row r="538" spans="1:9" hidden="1" x14ac:dyDescent="0.25">
      <c r="A538" s="2">
        <v>5000000062</v>
      </c>
      <c r="B538" s="2" t="s">
        <v>4</v>
      </c>
      <c r="C538" s="2">
        <v>118</v>
      </c>
      <c r="D538" s="2">
        <v>84422800</v>
      </c>
      <c r="E538" s="2">
        <v>42</v>
      </c>
      <c r="F538" s="2" t="s">
        <v>4</v>
      </c>
      <c r="G538" s="8" t="s">
        <v>4</v>
      </c>
      <c r="H538" s="2" t="s">
        <v>10501</v>
      </c>
      <c r="I538" s="2" t="s">
        <v>8</v>
      </c>
    </row>
    <row r="539" spans="1:9" hidden="1" x14ac:dyDescent="0.25">
      <c r="A539" s="2">
        <v>5000000062</v>
      </c>
      <c r="B539" s="2" t="s">
        <v>4</v>
      </c>
      <c r="C539" s="2">
        <v>118</v>
      </c>
      <c r="D539" s="2">
        <v>84422800</v>
      </c>
      <c r="E539" s="2">
        <v>61</v>
      </c>
      <c r="F539" s="2" t="s">
        <v>4</v>
      </c>
      <c r="G539" s="8" t="s">
        <v>4</v>
      </c>
      <c r="H539" s="2" t="s">
        <v>10501</v>
      </c>
      <c r="I539" s="2" t="s">
        <v>8</v>
      </c>
    </row>
    <row r="540" spans="1:9" hidden="1" x14ac:dyDescent="0.25">
      <c r="A540" s="2">
        <v>5000000062</v>
      </c>
      <c r="B540" s="2" t="s">
        <v>4</v>
      </c>
      <c r="C540" s="2">
        <v>118</v>
      </c>
      <c r="D540" s="2">
        <v>84422800</v>
      </c>
      <c r="E540" s="2">
        <v>53</v>
      </c>
      <c r="F540" s="2" t="s">
        <v>4</v>
      </c>
      <c r="G540" s="8" t="s">
        <v>4</v>
      </c>
      <c r="H540" s="2" t="s">
        <v>10501</v>
      </c>
      <c r="I540" s="2" t="s">
        <v>8</v>
      </c>
    </row>
    <row r="541" spans="1:9" hidden="1" x14ac:dyDescent="0.25">
      <c r="A541" s="2">
        <v>5000000062</v>
      </c>
      <c r="B541" s="2" t="s">
        <v>4</v>
      </c>
      <c r="C541" s="2">
        <v>118</v>
      </c>
      <c r="D541" s="2">
        <v>84422800</v>
      </c>
      <c r="E541" s="2">
        <v>56</v>
      </c>
      <c r="F541" s="2" t="s">
        <v>4</v>
      </c>
      <c r="G541" s="8" t="s">
        <v>4</v>
      </c>
      <c r="H541" s="2" t="s">
        <v>10501</v>
      </c>
      <c r="I541" s="2" t="s">
        <v>8</v>
      </c>
    </row>
    <row r="542" spans="1:9" hidden="1" x14ac:dyDescent="0.25">
      <c r="A542" s="2">
        <v>5000000062</v>
      </c>
      <c r="B542" s="2" t="s">
        <v>4</v>
      </c>
      <c r="C542" s="2">
        <v>118</v>
      </c>
      <c r="D542" s="2">
        <v>84422800</v>
      </c>
      <c r="E542" s="2">
        <v>46</v>
      </c>
      <c r="F542" s="2" t="s">
        <v>4</v>
      </c>
      <c r="G542" s="8" t="s">
        <v>4</v>
      </c>
      <c r="H542" s="2" t="s">
        <v>10501</v>
      </c>
      <c r="I542" s="2" t="s">
        <v>8</v>
      </c>
    </row>
    <row r="543" spans="1:9" hidden="1" x14ac:dyDescent="0.25">
      <c r="A543" s="2">
        <v>5000000062</v>
      </c>
      <c r="B543" s="2" t="s">
        <v>4</v>
      </c>
      <c r="C543" s="2">
        <v>118</v>
      </c>
      <c r="D543" s="2">
        <v>84422800</v>
      </c>
      <c r="E543" s="2">
        <v>44</v>
      </c>
      <c r="F543" s="2" t="s">
        <v>4</v>
      </c>
      <c r="G543" s="8" t="s">
        <v>4</v>
      </c>
      <c r="H543" s="2" t="s">
        <v>10501</v>
      </c>
      <c r="I543" s="2" t="s">
        <v>8</v>
      </c>
    </row>
    <row r="544" spans="1:9" hidden="1" x14ac:dyDescent="0.25">
      <c r="A544" s="2">
        <v>5000000062</v>
      </c>
      <c r="B544" s="2" t="s">
        <v>4</v>
      </c>
      <c r="C544" s="2">
        <v>118</v>
      </c>
      <c r="D544" s="2">
        <v>84422800</v>
      </c>
      <c r="E544" s="2">
        <v>57</v>
      </c>
      <c r="F544" s="2" t="s">
        <v>4</v>
      </c>
      <c r="G544" s="8" t="s">
        <v>4</v>
      </c>
      <c r="H544" s="2" t="s">
        <v>10501</v>
      </c>
      <c r="I544" s="2" t="s">
        <v>8</v>
      </c>
    </row>
    <row r="545" spans="1:9" hidden="1" x14ac:dyDescent="0.25">
      <c r="A545" s="2">
        <v>5000000062</v>
      </c>
      <c r="B545" s="2" t="s">
        <v>4</v>
      </c>
      <c r="C545" s="2">
        <v>118</v>
      </c>
      <c r="D545" s="2">
        <v>84422800</v>
      </c>
      <c r="E545" s="2">
        <v>60</v>
      </c>
      <c r="F545" s="2" t="s">
        <v>4</v>
      </c>
      <c r="G545" s="8" t="s">
        <v>4</v>
      </c>
      <c r="H545" s="2" t="s">
        <v>10501</v>
      </c>
      <c r="I545" s="2" t="s">
        <v>8</v>
      </c>
    </row>
    <row r="546" spans="1:9" hidden="1" x14ac:dyDescent="0.25">
      <c r="A546" s="2">
        <v>5000000062</v>
      </c>
      <c r="B546" s="2" t="s">
        <v>4</v>
      </c>
      <c r="C546" s="2">
        <v>118</v>
      </c>
      <c r="D546" s="2">
        <v>84422800</v>
      </c>
      <c r="E546" s="2">
        <v>62</v>
      </c>
      <c r="F546" s="2" t="s">
        <v>4</v>
      </c>
      <c r="G546" s="8" t="s">
        <v>4</v>
      </c>
      <c r="H546" s="2" t="s">
        <v>10501</v>
      </c>
      <c r="I546" s="2" t="s">
        <v>8</v>
      </c>
    </row>
    <row r="547" spans="1:9" hidden="1" x14ac:dyDescent="0.25">
      <c r="A547" s="2">
        <v>5000000062</v>
      </c>
      <c r="B547" s="2" t="s">
        <v>4</v>
      </c>
      <c r="C547" s="2">
        <v>118</v>
      </c>
      <c r="D547" s="2">
        <v>84422800</v>
      </c>
      <c r="E547" s="2">
        <v>58</v>
      </c>
      <c r="F547" s="2" t="s">
        <v>4</v>
      </c>
      <c r="G547" s="8" t="s">
        <v>4</v>
      </c>
      <c r="H547" s="2" t="s">
        <v>10501</v>
      </c>
      <c r="I547" s="2" t="s">
        <v>8</v>
      </c>
    </row>
    <row r="548" spans="1:9" hidden="1" x14ac:dyDescent="0.25">
      <c r="A548" s="2">
        <v>5000000062</v>
      </c>
      <c r="B548" s="2" t="s">
        <v>4</v>
      </c>
      <c r="C548" s="2">
        <v>118</v>
      </c>
      <c r="D548" s="2">
        <v>84422800</v>
      </c>
      <c r="E548" s="2">
        <v>41</v>
      </c>
      <c r="F548" s="2" t="s">
        <v>4</v>
      </c>
      <c r="G548" s="8" t="s">
        <v>4</v>
      </c>
      <c r="H548" s="2" t="s">
        <v>10501</v>
      </c>
      <c r="I548" s="2" t="s">
        <v>8</v>
      </c>
    </row>
    <row r="549" spans="1:9" hidden="1" x14ac:dyDescent="0.25">
      <c r="A549" s="2">
        <v>5000000062</v>
      </c>
      <c r="B549" s="2" t="s">
        <v>4</v>
      </c>
      <c r="C549" s="2">
        <v>118</v>
      </c>
      <c r="D549" s="2">
        <v>84422800</v>
      </c>
      <c r="E549" s="2">
        <v>47</v>
      </c>
      <c r="F549" s="2" t="s">
        <v>4</v>
      </c>
      <c r="G549" s="8" t="s">
        <v>4</v>
      </c>
      <c r="H549" s="2" t="s">
        <v>10501</v>
      </c>
      <c r="I549" s="2" t="s">
        <v>8</v>
      </c>
    </row>
    <row r="550" spans="1:9" hidden="1" x14ac:dyDescent="0.25">
      <c r="A550" s="2">
        <v>5000000062</v>
      </c>
      <c r="B550" s="2" t="s">
        <v>4</v>
      </c>
      <c r="C550" s="2">
        <v>118</v>
      </c>
      <c r="D550" s="2">
        <v>84422800</v>
      </c>
      <c r="E550" s="2">
        <v>49</v>
      </c>
      <c r="F550" s="2" t="s">
        <v>4</v>
      </c>
      <c r="G550" s="8" t="s">
        <v>4</v>
      </c>
      <c r="H550" s="2" t="s">
        <v>10501</v>
      </c>
      <c r="I550" s="2" t="s">
        <v>8</v>
      </c>
    </row>
    <row r="551" spans="1:9" hidden="1" x14ac:dyDescent="0.25">
      <c r="A551" s="2">
        <v>5000000062</v>
      </c>
      <c r="B551" s="2" t="s">
        <v>4</v>
      </c>
      <c r="C551" s="2">
        <v>118</v>
      </c>
      <c r="D551" s="2">
        <v>84422800</v>
      </c>
      <c r="E551" s="2">
        <v>39</v>
      </c>
      <c r="F551" s="2" t="s">
        <v>4</v>
      </c>
      <c r="G551" s="8" t="s">
        <v>4</v>
      </c>
      <c r="H551" s="2" t="s">
        <v>10501</v>
      </c>
      <c r="I551" s="2" t="s">
        <v>8</v>
      </c>
    </row>
    <row r="552" spans="1:9" hidden="1" x14ac:dyDescent="0.25">
      <c r="A552" s="2">
        <v>5000000062</v>
      </c>
      <c r="B552" s="2" t="s">
        <v>4</v>
      </c>
      <c r="C552" s="2">
        <v>118</v>
      </c>
      <c r="D552" s="2">
        <v>84422800</v>
      </c>
      <c r="E552" s="2">
        <v>45</v>
      </c>
      <c r="F552" s="2" t="s">
        <v>4</v>
      </c>
      <c r="G552" s="8" t="s">
        <v>4</v>
      </c>
      <c r="H552" s="2" t="s">
        <v>10501</v>
      </c>
      <c r="I552" s="2" t="s">
        <v>8</v>
      </c>
    </row>
    <row r="553" spans="1:9" hidden="1" x14ac:dyDescent="0.25">
      <c r="A553" s="2">
        <v>5000000062</v>
      </c>
      <c r="B553" s="2" t="s">
        <v>4</v>
      </c>
      <c r="C553" s="2">
        <v>118</v>
      </c>
      <c r="D553" s="2">
        <v>84422800</v>
      </c>
      <c r="E553" s="2">
        <v>48</v>
      </c>
      <c r="F553" s="2" t="s">
        <v>4</v>
      </c>
      <c r="G553" s="8" t="s">
        <v>4</v>
      </c>
      <c r="H553" s="2" t="s">
        <v>10501</v>
      </c>
      <c r="I553" s="2" t="s">
        <v>8</v>
      </c>
    </row>
    <row r="554" spans="1:9" hidden="1" x14ac:dyDescent="0.25">
      <c r="A554" s="2">
        <v>5000000062</v>
      </c>
      <c r="B554" s="2" t="s">
        <v>4</v>
      </c>
      <c r="C554" s="2">
        <v>118</v>
      </c>
      <c r="D554" s="2">
        <v>84422800</v>
      </c>
      <c r="E554" s="2">
        <v>51</v>
      </c>
      <c r="F554" s="2" t="s">
        <v>4</v>
      </c>
      <c r="G554" s="8" t="s">
        <v>4</v>
      </c>
      <c r="H554" s="2" t="s">
        <v>10501</v>
      </c>
      <c r="I554" s="2" t="s">
        <v>8</v>
      </c>
    </row>
    <row r="555" spans="1:9" hidden="1" x14ac:dyDescent="0.25">
      <c r="A555" s="2">
        <v>5000000062</v>
      </c>
      <c r="B555" s="2" t="s">
        <v>4</v>
      </c>
      <c r="C555" s="2">
        <v>118</v>
      </c>
      <c r="D555" s="2">
        <v>84422800</v>
      </c>
      <c r="E555" s="2">
        <v>52</v>
      </c>
      <c r="F555" s="2" t="s">
        <v>4</v>
      </c>
      <c r="G555" s="8" t="s">
        <v>4</v>
      </c>
      <c r="H555" s="2" t="s">
        <v>10501</v>
      </c>
      <c r="I555" s="2" t="s">
        <v>8</v>
      </c>
    </row>
    <row r="556" spans="1:9" hidden="1" x14ac:dyDescent="0.25">
      <c r="A556" s="2">
        <v>5000000062</v>
      </c>
      <c r="B556" s="2" t="s">
        <v>4</v>
      </c>
      <c r="C556" s="2">
        <v>118</v>
      </c>
      <c r="D556" s="2">
        <v>84422800</v>
      </c>
      <c r="E556" s="2">
        <v>50</v>
      </c>
      <c r="F556" s="2" t="s">
        <v>4</v>
      </c>
      <c r="G556" s="8" t="s">
        <v>4</v>
      </c>
      <c r="H556" s="2" t="s">
        <v>10501</v>
      </c>
      <c r="I556" s="2" t="s">
        <v>8</v>
      </c>
    </row>
    <row r="557" spans="1:9" hidden="1" x14ac:dyDescent="0.25">
      <c r="A557" s="2">
        <v>5000000062</v>
      </c>
      <c r="B557" s="2" t="s">
        <v>4</v>
      </c>
      <c r="C557" s="2">
        <v>118</v>
      </c>
      <c r="D557" s="2">
        <v>84422800</v>
      </c>
      <c r="E557" s="2">
        <v>38</v>
      </c>
      <c r="F557" s="2" t="s">
        <v>4</v>
      </c>
      <c r="G557" s="8" t="s">
        <v>4</v>
      </c>
      <c r="H557" s="2" t="s">
        <v>10501</v>
      </c>
      <c r="I557" s="2" t="s">
        <v>8</v>
      </c>
    </row>
    <row r="558" spans="1:9" hidden="1" x14ac:dyDescent="0.25">
      <c r="A558" s="2">
        <v>5000000062</v>
      </c>
      <c r="B558" s="2" t="s">
        <v>4</v>
      </c>
      <c r="C558" s="2">
        <v>118</v>
      </c>
      <c r="D558" s="2">
        <v>84422800</v>
      </c>
      <c r="E558" s="2">
        <v>55</v>
      </c>
      <c r="F558" s="2" t="s">
        <v>4</v>
      </c>
      <c r="G558" s="8" t="s">
        <v>4</v>
      </c>
      <c r="H558" s="2" t="s">
        <v>10501</v>
      </c>
      <c r="I558" s="2" t="s">
        <v>8</v>
      </c>
    </row>
    <row r="559" spans="1:9" hidden="1" x14ac:dyDescent="0.25">
      <c r="A559" s="2">
        <v>5000000062</v>
      </c>
      <c r="B559" s="2" t="s">
        <v>4</v>
      </c>
      <c r="C559" s="2">
        <v>118</v>
      </c>
      <c r="D559" s="2">
        <v>84422800</v>
      </c>
      <c r="E559" s="2">
        <v>40</v>
      </c>
      <c r="F559" s="2" t="s">
        <v>4</v>
      </c>
      <c r="G559" s="8" t="s">
        <v>4</v>
      </c>
      <c r="H559" s="2" t="s">
        <v>10501</v>
      </c>
      <c r="I559" s="2" t="s">
        <v>8</v>
      </c>
    </row>
    <row r="560" spans="1:9" hidden="1" x14ac:dyDescent="0.25">
      <c r="A560" s="2">
        <v>5000000062</v>
      </c>
      <c r="B560" s="2" t="s">
        <v>4</v>
      </c>
      <c r="C560" s="2">
        <v>118</v>
      </c>
      <c r="D560" s="2">
        <v>84422800</v>
      </c>
      <c r="E560" s="2">
        <v>37</v>
      </c>
      <c r="F560" s="2" t="s">
        <v>4</v>
      </c>
      <c r="G560" s="8" t="s">
        <v>4</v>
      </c>
      <c r="H560" s="2" t="s">
        <v>10501</v>
      </c>
      <c r="I560" s="2" t="s">
        <v>8</v>
      </c>
    </row>
    <row r="561" spans="1:9" hidden="1" x14ac:dyDescent="0.25">
      <c r="A561" s="2">
        <v>5000000062</v>
      </c>
      <c r="B561" s="2" t="s">
        <v>4</v>
      </c>
      <c r="C561" s="2">
        <v>118</v>
      </c>
      <c r="D561" s="2">
        <v>84422800</v>
      </c>
      <c r="E561" s="2">
        <v>35</v>
      </c>
      <c r="F561" s="2" t="s">
        <v>4</v>
      </c>
      <c r="G561" s="8" t="s">
        <v>4</v>
      </c>
      <c r="H561" s="2" t="s">
        <v>10501</v>
      </c>
      <c r="I561" s="2" t="s">
        <v>8</v>
      </c>
    </row>
    <row r="562" spans="1:9" hidden="1" x14ac:dyDescent="0.25">
      <c r="A562" s="2">
        <v>5000000062</v>
      </c>
      <c r="B562" s="2" t="s">
        <v>4</v>
      </c>
      <c r="C562" s="2">
        <v>118</v>
      </c>
      <c r="D562" s="2">
        <v>84422800</v>
      </c>
      <c r="E562" s="2">
        <v>36</v>
      </c>
      <c r="F562" s="2" t="s">
        <v>4</v>
      </c>
      <c r="G562" s="8" t="s">
        <v>4</v>
      </c>
      <c r="H562" s="2" t="s">
        <v>10501</v>
      </c>
      <c r="I562" s="2" t="s">
        <v>8</v>
      </c>
    </row>
    <row r="563" spans="1:9" hidden="1" x14ac:dyDescent="0.25">
      <c r="A563" s="2">
        <v>5000000062</v>
      </c>
      <c r="B563" s="2" t="s">
        <v>4</v>
      </c>
      <c r="C563" s="2">
        <v>118</v>
      </c>
      <c r="D563" s="2">
        <v>84876700</v>
      </c>
      <c r="E563" s="2">
        <v>2</v>
      </c>
      <c r="F563" s="2" t="s">
        <v>4</v>
      </c>
      <c r="G563" s="8" t="s">
        <v>4</v>
      </c>
      <c r="H563" s="2" t="s">
        <v>10501</v>
      </c>
      <c r="I563" s="2" t="s">
        <v>8</v>
      </c>
    </row>
    <row r="564" spans="1:9" hidden="1" x14ac:dyDescent="0.25">
      <c r="A564" s="2">
        <v>5000000062</v>
      </c>
      <c r="B564" s="2" t="s">
        <v>4</v>
      </c>
      <c r="C564" s="2">
        <v>118</v>
      </c>
      <c r="D564" s="2">
        <v>87920600</v>
      </c>
      <c r="E564" s="2">
        <v>2</v>
      </c>
      <c r="F564" s="2" t="s">
        <v>4</v>
      </c>
      <c r="G564" s="8" t="s">
        <v>4</v>
      </c>
      <c r="H564" s="2" t="s">
        <v>10501</v>
      </c>
      <c r="I564" s="2" t="s">
        <v>8</v>
      </c>
    </row>
    <row r="565" spans="1:9" hidden="1" x14ac:dyDescent="0.25">
      <c r="A565" s="2">
        <v>5000000062</v>
      </c>
      <c r="B565" s="2" t="s">
        <v>4</v>
      </c>
      <c r="C565" s="2">
        <v>118</v>
      </c>
      <c r="D565" s="2">
        <v>87920600</v>
      </c>
      <c r="E565" s="2">
        <v>1</v>
      </c>
      <c r="F565" s="2" t="s">
        <v>4</v>
      </c>
      <c r="G565" s="8" t="s">
        <v>4</v>
      </c>
      <c r="H565" s="2" t="s">
        <v>10501</v>
      </c>
      <c r="I565" s="2" t="s">
        <v>8</v>
      </c>
    </row>
    <row r="566" spans="1:9" hidden="1" x14ac:dyDescent="0.25">
      <c r="A566" s="2">
        <v>5000000062</v>
      </c>
      <c r="B566" s="2" t="s">
        <v>4</v>
      </c>
      <c r="C566" s="2">
        <v>118</v>
      </c>
      <c r="D566" s="2">
        <v>99524380</v>
      </c>
      <c r="E566" s="2">
        <v>1</v>
      </c>
      <c r="F566" s="2" t="s">
        <v>4</v>
      </c>
      <c r="G566" s="8" t="s">
        <v>4</v>
      </c>
      <c r="H566" s="2" t="s">
        <v>10501</v>
      </c>
      <c r="I566" s="2" t="s">
        <v>8</v>
      </c>
    </row>
    <row r="567" spans="1:9" hidden="1" x14ac:dyDescent="0.25">
      <c r="A567" s="2">
        <v>5000000062</v>
      </c>
      <c r="B567" s="2" t="s">
        <v>4</v>
      </c>
      <c r="C567" s="2">
        <v>118</v>
      </c>
      <c r="D567" s="2">
        <v>96580970</v>
      </c>
      <c r="E567" s="2">
        <v>1</v>
      </c>
      <c r="F567" s="2" t="s">
        <v>4</v>
      </c>
      <c r="G567" s="8" t="s">
        <v>4</v>
      </c>
      <c r="H567" s="2" t="s">
        <v>10501</v>
      </c>
      <c r="I567" s="2" t="s">
        <v>8</v>
      </c>
    </row>
    <row r="568" spans="1:9" hidden="1" x14ac:dyDescent="0.25">
      <c r="A568" s="2">
        <v>5000000062</v>
      </c>
      <c r="B568" s="2" t="s">
        <v>4</v>
      </c>
      <c r="C568" s="2">
        <v>118</v>
      </c>
      <c r="D568" s="2">
        <v>96696030</v>
      </c>
      <c r="E568" s="2">
        <v>2</v>
      </c>
      <c r="F568" s="2" t="s">
        <v>4</v>
      </c>
      <c r="G568" s="8" t="s">
        <v>4</v>
      </c>
      <c r="H568" s="2" t="s">
        <v>10501</v>
      </c>
      <c r="I568" s="2" t="s">
        <v>8</v>
      </c>
    </row>
    <row r="569" spans="1:9" hidden="1" x14ac:dyDescent="0.25">
      <c r="A569" s="2">
        <v>5000000062</v>
      </c>
      <c r="B569" s="2" t="s">
        <v>4</v>
      </c>
      <c r="C569" s="2">
        <v>118</v>
      </c>
      <c r="D569" s="2">
        <v>96893380</v>
      </c>
      <c r="E569" s="2">
        <v>1</v>
      </c>
      <c r="F569" s="2" t="s">
        <v>4</v>
      </c>
      <c r="G569" s="8" t="s">
        <v>4</v>
      </c>
      <c r="H569" s="2" t="s">
        <v>10501</v>
      </c>
      <c r="I569" s="2" t="s">
        <v>8</v>
      </c>
    </row>
    <row r="570" spans="1:9" hidden="1" x14ac:dyDescent="0.25">
      <c r="A570" s="2">
        <v>5000000062</v>
      </c>
      <c r="B570" s="2" t="s">
        <v>4</v>
      </c>
      <c r="C570" s="2">
        <v>120</v>
      </c>
      <c r="D570" s="2">
        <v>78103320</v>
      </c>
      <c r="E570" s="2">
        <v>2</v>
      </c>
      <c r="F570" s="2" t="s">
        <v>4</v>
      </c>
      <c r="G570" s="8" t="s">
        <v>4</v>
      </c>
      <c r="H570" s="2" t="s">
        <v>10501</v>
      </c>
      <c r="I570" s="2" t="s">
        <v>6</v>
      </c>
    </row>
    <row r="571" spans="1:9" hidden="1" x14ac:dyDescent="0.25">
      <c r="A571" s="2">
        <v>5000000062</v>
      </c>
      <c r="B571" s="2" t="s">
        <v>4</v>
      </c>
      <c r="C571" s="2">
        <v>120</v>
      </c>
      <c r="D571" s="2">
        <v>4757489</v>
      </c>
      <c r="E571" s="2">
        <v>1</v>
      </c>
      <c r="F571" s="2" t="s">
        <v>4</v>
      </c>
      <c r="G571" s="8" t="s">
        <v>4</v>
      </c>
      <c r="H571" s="2" t="s">
        <v>10501</v>
      </c>
      <c r="I571" s="2" t="s">
        <v>6</v>
      </c>
    </row>
    <row r="572" spans="1:9" hidden="1" x14ac:dyDescent="0.25">
      <c r="A572" s="2">
        <v>5000000062</v>
      </c>
      <c r="B572" s="2" t="s">
        <v>4</v>
      </c>
      <c r="C572" s="2">
        <v>120</v>
      </c>
      <c r="D572" s="2">
        <v>77749210</v>
      </c>
      <c r="E572" s="2">
        <v>1</v>
      </c>
      <c r="F572" s="2" t="s">
        <v>4</v>
      </c>
      <c r="G572" s="8" t="s">
        <v>4</v>
      </c>
      <c r="H572" s="2" t="s">
        <v>10501</v>
      </c>
      <c r="I572" s="2" t="s">
        <v>6</v>
      </c>
    </row>
    <row r="573" spans="1:9" hidden="1" x14ac:dyDescent="0.25">
      <c r="A573" s="2">
        <v>5000000062</v>
      </c>
      <c r="B573" s="2" t="s">
        <v>4</v>
      </c>
      <c r="C573" s="2">
        <v>120</v>
      </c>
      <c r="D573" s="2">
        <v>78821150</v>
      </c>
      <c r="E573" s="2">
        <v>1</v>
      </c>
      <c r="F573" s="2" t="s">
        <v>4</v>
      </c>
      <c r="G573" s="8" t="s">
        <v>4</v>
      </c>
      <c r="H573" s="2" t="s">
        <v>10501</v>
      </c>
      <c r="I573" s="2" t="s">
        <v>6</v>
      </c>
    </row>
    <row r="574" spans="1:9" hidden="1" x14ac:dyDescent="0.25">
      <c r="A574" s="2">
        <v>5000000062</v>
      </c>
      <c r="B574" s="2" t="s">
        <v>4</v>
      </c>
      <c r="C574" s="2">
        <v>120</v>
      </c>
      <c r="D574" s="2">
        <v>79839470</v>
      </c>
      <c r="E574" s="2">
        <v>1</v>
      </c>
      <c r="F574" s="2" t="s">
        <v>4</v>
      </c>
      <c r="G574" s="8" t="s">
        <v>4</v>
      </c>
      <c r="H574" s="2" t="s">
        <v>10501</v>
      </c>
      <c r="I574" s="2" t="s">
        <v>6</v>
      </c>
    </row>
    <row r="575" spans="1:9" hidden="1" x14ac:dyDescent="0.25">
      <c r="A575" s="2">
        <v>5000000062</v>
      </c>
      <c r="B575" s="2" t="s">
        <v>4</v>
      </c>
      <c r="C575" s="2">
        <v>120</v>
      </c>
      <c r="D575" s="2">
        <v>99517560</v>
      </c>
      <c r="E575" s="2">
        <v>1</v>
      </c>
      <c r="F575" s="2" t="s">
        <v>4</v>
      </c>
      <c r="G575" s="8" t="s">
        <v>4</v>
      </c>
      <c r="H575" s="2" t="s">
        <v>10501</v>
      </c>
      <c r="I575" s="2" t="s">
        <v>6</v>
      </c>
    </row>
    <row r="576" spans="1:9" hidden="1" x14ac:dyDescent="0.25">
      <c r="A576" s="2">
        <v>5000000062</v>
      </c>
      <c r="B576" s="2" t="s">
        <v>4</v>
      </c>
      <c r="C576" s="2">
        <v>120</v>
      </c>
      <c r="D576" s="2">
        <v>9226864</v>
      </c>
      <c r="E576" s="2">
        <v>1</v>
      </c>
      <c r="F576" s="2" t="s">
        <v>4</v>
      </c>
      <c r="G576" s="8" t="s">
        <v>4</v>
      </c>
      <c r="H576" s="2" t="s">
        <v>10501</v>
      </c>
      <c r="I576" s="2" t="s">
        <v>6</v>
      </c>
    </row>
    <row r="577" spans="1:9" hidden="1" x14ac:dyDescent="0.25">
      <c r="A577" s="2">
        <v>5000000062</v>
      </c>
      <c r="B577" s="2" t="s">
        <v>4</v>
      </c>
      <c r="C577" s="2">
        <v>120</v>
      </c>
      <c r="D577" s="2">
        <v>79527600</v>
      </c>
      <c r="E577" s="2">
        <v>1</v>
      </c>
      <c r="F577" s="2" t="s">
        <v>4</v>
      </c>
      <c r="G577" s="8" t="s">
        <v>4</v>
      </c>
      <c r="H577" s="2" t="s">
        <v>10501</v>
      </c>
      <c r="I577" s="2" t="s">
        <v>6</v>
      </c>
    </row>
    <row r="578" spans="1:9" hidden="1" x14ac:dyDescent="0.25">
      <c r="A578" s="2">
        <v>5000000062</v>
      </c>
      <c r="B578" s="2" t="s">
        <v>4</v>
      </c>
      <c r="C578" s="2">
        <v>120</v>
      </c>
      <c r="D578" s="2">
        <v>96890910</v>
      </c>
      <c r="E578" s="2">
        <v>1</v>
      </c>
      <c r="F578" s="2" t="s">
        <v>4</v>
      </c>
      <c r="G578" s="8" t="s">
        <v>4</v>
      </c>
      <c r="H578" s="2" t="s">
        <v>10501</v>
      </c>
      <c r="I578" s="2" t="s">
        <v>6</v>
      </c>
    </row>
    <row r="579" spans="1:9" hidden="1" x14ac:dyDescent="0.25">
      <c r="A579" s="2">
        <v>5000000062</v>
      </c>
      <c r="B579" s="2" t="s">
        <v>4</v>
      </c>
      <c r="C579" s="2">
        <v>120</v>
      </c>
      <c r="D579" s="2">
        <v>4591077</v>
      </c>
      <c r="E579" s="2">
        <v>7</v>
      </c>
      <c r="F579" s="2" t="s">
        <v>4</v>
      </c>
      <c r="G579" s="8" t="s">
        <v>4</v>
      </c>
      <c r="H579" s="2" t="s">
        <v>10501</v>
      </c>
      <c r="I579" s="2" t="s">
        <v>6</v>
      </c>
    </row>
    <row r="580" spans="1:9" hidden="1" x14ac:dyDescent="0.25">
      <c r="A580" s="2">
        <v>5000000062</v>
      </c>
      <c r="B580" s="2" t="s">
        <v>4</v>
      </c>
      <c r="C580" s="2">
        <v>120</v>
      </c>
      <c r="D580" s="2">
        <v>4775290</v>
      </c>
      <c r="E580" s="2">
        <v>1</v>
      </c>
      <c r="F580" s="2" t="s">
        <v>4</v>
      </c>
      <c r="G580" s="8" t="s">
        <v>4</v>
      </c>
      <c r="H580" s="2" t="s">
        <v>10501</v>
      </c>
      <c r="I580" s="2" t="s">
        <v>6</v>
      </c>
    </row>
    <row r="581" spans="1:9" hidden="1" x14ac:dyDescent="0.25">
      <c r="A581" s="2">
        <v>5000000062</v>
      </c>
      <c r="B581" s="2" t="s">
        <v>4</v>
      </c>
      <c r="C581" s="2">
        <v>120</v>
      </c>
      <c r="D581" s="2">
        <v>5078132</v>
      </c>
      <c r="E581" s="2">
        <v>1</v>
      </c>
      <c r="F581" s="2" t="s">
        <v>4</v>
      </c>
      <c r="G581" s="8" t="s">
        <v>4</v>
      </c>
      <c r="H581" s="2" t="s">
        <v>10501</v>
      </c>
      <c r="I581" s="2" t="s">
        <v>6</v>
      </c>
    </row>
    <row r="582" spans="1:9" hidden="1" x14ac:dyDescent="0.25">
      <c r="A582" s="2">
        <v>5000000062</v>
      </c>
      <c r="B582" s="2" t="s">
        <v>4</v>
      </c>
      <c r="C582" s="2">
        <v>120</v>
      </c>
      <c r="D582" s="2">
        <v>5288547</v>
      </c>
      <c r="E582" s="2">
        <v>1</v>
      </c>
      <c r="F582" s="2" t="s">
        <v>4</v>
      </c>
      <c r="G582" s="8" t="s">
        <v>4</v>
      </c>
      <c r="H582" s="2" t="s">
        <v>10501</v>
      </c>
      <c r="I582" s="2" t="s">
        <v>6</v>
      </c>
    </row>
    <row r="583" spans="1:9" hidden="1" x14ac:dyDescent="0.25">
      <c r="A583" s="2">
        <v>5000000062</v>
      </c>
      <c r="B583" s="2" t="s">
        <v>4</v>
      </c>
      <c r="C583" s="2">
        <v>120</v>
      </c>
      <c r="D583" s="2">
        <v>5303981</v>
      </c>
      <c r="E583" s="2">
        <v>2</v>
      </c>
      <c r="F583" s="2" t="s">
        <v>4</v>
      </c>
      <c r="G583" s="8" t="s">
        <v>4</v>
      </c>
      <c r="H583" s="2" t="s">
        <v>10501</v>
      </c>
      <c r="I583" s="2" t="s">
        <v>6</v>
      </c>
    </row>
    <row r="584" spans="1:9" hidden="1" x14ac:dyDescent="0.25">
      <c r="A584" s="2">
        <v>5000000062</v>
      </c>
      <c r="B584" s="2" t="s">
        <v>4</v>
      </c>
      <c r="C584" s="2">
        <v>120</v>
      </c>
      <c r="D584" s="2">
        <v>5413239</v>
      </c>
      <c r="E584" s="2">
        <v>1</v>
      </c>
      <c r="F584" s="2" t="s">
        <v>4</v>
      </c>
      <c r="G584" s="8" t="s">
        <v>4</v>
      </c>
      <c r="H584" s="2" t="s">
        <v>10501</v>
      </c>
      <c r="I584" s="2" t="s">
        <v>6</v>
      </c>
    </row>
    <row r="585" spans="1:9" hidden="1" x14ac:dyDescent="0.25">
      <c r="A585" s="2">
        <v>5000000062</v>
      </c>
      <c r="B585" s="2" t="s">
        <v>4</v>
      </c>
      <c r="C585" s="2">
        <v>120</v>
      </c>
      <c r="D585" s="2">
        <v>6365733</v>
      </c>
      <c r="E585" s="2">
        <v>1</v>
      </c>
      <c r="F585" s="2" t="s">
        <v>4</v>
      </c>
      <c r="G585" s="8" t="s">
        <v>4</v>
      </c>
      <c r="H585" s="2" t="s">
        <v>10501</v>
      </c>
      <c r="I585" s="2" t="s">
        <v>6</v>
      </c>
    </row>
    <row r="586" spans="1:9" hidden="1" x14ac:dyDescent="0.25">
      <c r="A586" s="2">
        <v>5000000062</v>
      </c>
      <c r="B586" s="2" t="s">
        <v>4</v>
      </c>
      <c r="C586" s="2">
        <v>120</v>
      </c>
      <c r="D586" s="2">
        <v>6393048</v>
      </c>
      <c r="E586" s="2">
        <v>4</v>
      </c>
      <c r="F586" s="2" t="s">
        <v>4</v>
      </c>
      <c r="G586" s="8" t="s">
        <v>4</v>
      </c>
      <c r="H586" s="2" t="s">
        <v>10501</v>
      </c>
      <c r="I586" s="2" t="s">
        <v>6</v>
      </c>
    </row>
    <row r="587" spans="1:9" hidden="1" x14ac:dyDescent="0.25">
      <c r="A587" s="2">
        <v>5000000062</v>
      </c>
      <c r="B587" s="2" t="s">
        <v>4</v>
      </c>
      <c r="C587" s="2">
        <v>120</v>
      </c>
      <c r="D587" s="2">
        <v>6421688</v>
      </c>
      <c r="E587" s="2">
        <v>2</v>
      </c>
      <c r="F587" s="2" t="s">
        <v>4</v>
      </c>
      <c r="G587" s="8" t="s">
        <v>4</v>
      </c>
      <c r="H587" s="2" t="s">
        <v>10501</v>
      </c>
      <c r="I587" s="2" t="s">
        <v>6</v>
      </c>
    </row>
    <row r="588" spans="1:9" hidden="1" x14ac:dyDescent="0.25">
      <c r="A588" s="2">
        <v>5000000062</v>
      </c>
      <c r="B588" s="2" t="s">
        <v>4</v>
      </c>
      <c r="C588" s="2">
        <v>120</v>
      </c>
      <c r="D588" s="2">
        <v>6451476</v>
      </c>
      <c r="E588" s="2">
        <v>1</v>
      </c>
      <c r="F588" s="2" t="s">
        <v>4</v>
      </c>
      <c r="G588" s="8" t="s">
        <v>4</v>
      </c>
      <c r="H588" s="2" t="s">
        <v>10501</v>
      </c>
      <c r="I588" s="2" t="s">
        <v>6</v>
      </c>
    </row>
    <row r="589" spans="1:9" hidden="1" x14ac:dyDescent="0.25">
      <c r="A589" s="2">
        <v>5000000062</v>
      </c>
      <c r="B589" s="2" t="s">
        <v>4</v>
      </c>
      <c r="C589" s="2">
        <v>120</v>
      </c>
      <c r="D589" s="2">
        <v>6490538</v>
      </c>
      <c r="E589" s="2">
        <v>1</v>
      </c>
      <c r="F589" s="2" t="s">
        <v>4</v>
      </c>
      <c r="G589" s="8" t="s">
        <v>4</v>
      </c>
      <c r="H589" s="2" t="s">
        <v>10501</v>
      </c>
      <c r="I589" s="2" t="s">
        <v>6</v>
      </c>
    </row>
    <row r="590" spans="1:9" hidden="1" x14ac:dyDescent="0.25">
      <c r="A590" s="2">
        <v>5000000062</v>
      </c>
      <c r="B590" s="2" t="s">
        <v>4</v>
      </c>
      <c r="C590" s="2">
        <v>120</v>
      </c>
      <c r="D590" s="2">
        <v>6523296</v>
      </c>
      <c r="E590" s="2">
        <v>1</v>
      </c>
      <c r="F590" s="2" t="s">
        <v>4</v>
      </c>
      <c r="G590" s="8" t="s">
        <v>4</v>
      </c>
      <c r="H590" s="2" t="s">
        <v>10501</v>
      </c>
      <c r="I590" s="2" t="s">
        <v>6</v>
      </c>
    </row>
    <row r="591" spans="1:9" hidden="1" x14ac:dyDescent="0.25">
      <c r="A591" s="2">
        <v>5000000062</v>
      </c>
      <c r="B591" s="2" t="s">
        <v>4</v>
      </c>
      <c r="C591" s="2">
        <v>120</v>
      </c>
      <c r="D591" s="2">
        <v>6668916</v>
      </c>
      <c r="E591" s="2">
        <v>2</v>
      </c>
      <c r="F591" s="2" t="s">
        <v>4</v>
      </c>
      <c r="G591" s="8" t="s">
        <v>4</v>
      </c>
      <c r="H591" s="2" t="s">
        <v>10501</v>
      </c>
      <c r="I591" s="2" t="s">
        <v>6</v>
      </c>
    </row>
    <row r="592" spans="1:9" hidden="1" x14ac:dyDescent="0.25">
      <c r="A592" s="2">
        <v>5000000062</v>
      </c>
      <c r="B592" s="2" t="s">
        <v>4</v>
      </c>
      <c r="C592" s="2">
        <v>120</v>
      </c>
      <c r="D592" s="2">
        <v>7197546</v>
      </c>
      <c r="E592" s="2">
        <v>1</v>
      </c>
      <c r="F592" s="2" t="s">
        <v>4</v>
      </c>
      <c r="G592" s="8" t="s">
        <v>4</v>
      </c>
      <c r="H592" s="2" t="s">
        <v>10501</v>
      </c>
      <c r="I592" s="2" t="s">
        <v>6</v>
      </c>
    </row>
    <row r="593" spans="1:9" hidden="1" x14ac:dyDescent="0.25">
      <c r="A593" s="2">
        <v>5000000062</v>
      </c>
      <c r="B593" s="2" t="s">
        <v>4</v>
      </c>
      <c r="C593" s="2">
        <v>120</v>
      </c>
      <c r="D593" s="2">
        <v>7508355</v>
      </c>
      <c r="E593" s="2">
        <v>1</v>
      </c>
      <c r="F593" s="2" t="s">
        <v>4</v>
      </c>
      <c r="G593" s="8" t="s">
        <v>4</v>
      </c>
      <c r="H593" s="2" t="s">
        <v>10501</v>
      </c>
      <c r="I593" s="2" t="s">
        <v>6</v>
      </c>
    </row>
    <row r="594" spans="1:9" hidden="1" x14ac:dyDescent="0.25">
      <c r="A594" s="2">
        <v>5000000062</v>
      </c>
      <c r="B594" s="2" t="s">
        <v>4</v>
      </c>
      <c r="C594" s="2">
        <v>120</v>
      </c>
      <c r="D594" s="2">
        <v>7616634</v>
      </c>
      <c r="E594" s="2">
        <v>1</v>
      </c>
      <c r="F594" s="2" t="s">
        <v>4</v>
      </c>
      <c r="G594" s="8" t="s">
        <v>4</v>
      </c>
      <c r="H594" s="2" t="s">
        <v>10501</v>
      </c>
      <c r="I594" s="2" t="s">
        <v>6</v>
      </c>
    </row>
    <row r="595" spans="1:9" hidden="1" x14ac:dyDescent="0.25">
      <c r="A595" s="2">
        <v>5000000062</v>
      </c>
      <c r="B595" s="2" t="s">
        <v>4</v>
      </c>
      <c r="C595" s="2">
        <v>120</v>
      </c>
      <c r="D595" s="2">
        <v>8338083</v>
      </c>
      <c r="E595" s="2">
        <v>1</v>
      </c>
      <c r="F595" s="2" t="s">
        <v>4</v>
      </c>
      <c r="G595" s="8" t="s">
        <v>4</v>
      </c>
      <c r="H595" s="2" t="s">
        <v>10501</v>
      </c>
      <c r="I595" s="2" t="s">
        <v>6</v>
      </c>
    </row>
    <row r="596" spans="1:9" hidden="1" x14ac:dyDescent="0.25">
      <c r="A596" s="2">
        <v>5000000062</v>
      </c>
      <c r="B596" s="2" t="s">
        <v>4</v>
      </c>
      <c r="C596" s="2">
        <v>120</v>
      </c>
      <c r="D596" s="2">
        <v>8445125</v>
      </c>
      <c r="E596" s="2">
        <v>1</v>
      </c>
      <c r="F596" s="2" t="s">
        <v>4</v>
      </c>
      <c r="G596" s="8" t="s">
        <v>4</v>
      </c>
      <c r="H596" s="2" t="s">
        <v>10501</v>
      </c>
      <c r="I596" s="2" t="s">
        <v>6</v>
      </c>
    </row>
    <row r="597" spans="1:9" hidden="1" x14ac:dyDescent="0.25">
      <c r="A597" s="2">
        <v>5000000062</v>
      </c>
      <c r="B597" s="2" t="s">
        <v>4</v>
      </c>
      <c r="C597" s="2">
        <v>120</v>
      </c>
      <c r="D597" s="2">
        <v>8641491</v>
      </c>
      <c r="E597" s="2">
        <v>1</v>
      </c>
      <c r="F597" s="2" t="s">
        <v>4</v>
      </c>
      <c r="G597" s="8" t="s">
        <v>4</v>
      </c>
      <c r="H597" s="2" t="s">
        <v>10501</v>
      </c>
      <c r="I597" s="2" t="s">
        <v>6</v>
      </c>
    </row>
    <row r="598" spans="1:9" hidden="1" x14ac:dyDescent="0.25">
      <c r="A598" s="2">
        <v>5000000062</v>
      </c>
      <c r="B598" s="2" t="s">
        <v>4</v>
      </c>
      <c r="C598" s="2">
        <v>120</v>
      </c>
      <c r="D598" s="2">
        <v>8660018</v>
      </c>
      <c r="E598" s="2">
        <v>1</v>
      </c>
      <c r="F598" s="2" t="s">
        <v>4</v>
      </c>
      <c r="G598" s="8" t="s">
        <v>4</v>
      </c>
      <c r="H598" s="2" t="s">
        <v>10501</v>
      </c>
      <c r="I598" s="2" t="s">
        <v>6</v>
      </c>
    </row>
    <row r="599" spans="1:9" hidden="1" x14ac:dyDescent="0.25">
      <c r="A599" s="2">
        <v>5000000062</v>
      </c>
      <c r="B599" s="2" t="s">
        <v>4</v>
      </c>
      <c r="C599" s="2">
        <v>120</v>
      </c>
      <c r="D599" s="2">
        <v>9017390</v>
      </c>
      <c r="E599" s="2">
        <v>1</v>
      </c>
      <c r="F599" s="2" t="s">
        <v>4</v>
      </c>
      <c r="G599" s="8" t="s">
        <v>4</v>
      </c>
      <c r="H599" s="2" t="s">
        <v>10501</v>
      </c>
      <c r="I599" s="2" t="s">
        <v>6</v>
      </c>
    </row>
    <row r="600" spans="1:9" hidden="1" x14ac:dyDescent="0.25">
      <c r="A600" s="2">
        <v>5000000062</v>
      </c>
      <c r="B600" s="2" t="s">
        <v>4</v>
      </c>
      <c r="C600" s="2">
        <v>120</v>
      </c>
      <c r="D600" s="2">
        <v>9103083</v>
      </c>
      <c r="E600" s="2">
        <v>1</v>
      </c>
      <c r="F600" s="2" t="s">
        <v>4</v>
      </c>
      <c r="G600" s="8" t="s">
        <v>4</v>
      </c>
      <c r="H600" s="2" t="s">
        <v>10501</v>
      </c>
      <c r="I600" s="2" t="s">
        <v>6</v>
      </c>
    </row>
    <row r="601" spans="1:9" hidden="1" x14ac:dyDescent="0.25">
      <c r="A601" s="2">
        <v>5000000062</v>
      </c>
      <c r="B601" s="2" t="s">
        <v>4</v>
      </c>
      <c r="C601" s="2">
        <v>120</v>
      </c>
      <c r="D601" s="2">
        <v>9203623</v>
      </c>
      <c r="E601" s="2">
        <v>1</v>
      </c>
      <c r="F601" s="2" t="s">
        <v>4</v>
      </c>
      <c r="G601" s="8" t="s">
        <v>4</v>
      </c>
      <c r="H601" s="2" t="s">
        <v>10501</v>
      </c>
      <c r="I601" s="2" t="s">
        <v>6</v>
      </c>
    </row>
    <row r="602" spans="1:9" hidden="1" x14ac:dyDescent="0.25">
      <c r="A602" s="2">
        <v>5000000062</v>
      </c>
      <c r="B602" s="2" t="s">
        <v>4</v>
      </c>
      <c r="C602" s="2">
        <v>120</v>
      </c>
      <c r="D602" s="2">
        <v>9469319</v>
      </c>
      <c r="E602" s="2">
        <v>1</v>
      </c>
      <c r="F602" s="2" t="s">
        <v>4</v>
      </c>
      <c r="G602" s="8" t="s">
        <v>4</v>
      </c>
      <c r="H602" s="2" t="s">
        <v>10501</v>
      </c>
      <c r="I602" s="2" t="s">
        <v>6</v>
      </c>
    </row>
    <row r="603" spans="1:9" hidden="1" x14ac:dyDescent="0.25">
      <c r="A603" s="2">
        <v>5000000062</v>
      </c>
      <c r="B603" s="2" t="s">
        <v>4</v>
      </c>
      <c r="C603" s="2">
        <v>120</v>
      </c>
      <c r="D603" s="2">
        <v>9758739</v>
      </c>
      <c r="E603" s="2">
        <v>1</v>
      </c>
      <c r="F603" s="2" t="s">
        <v>4</v>
      </c>
      <c r="G603" s="8" t="s">
        <v>4</v>
      </c>
      <c r="H603" s="2" t="s">
        <v>10501</v>
      </c>
      <c r="I603" s="2" t="s">
        <v>6</v>
      </c>
    </row>
    <row r="604" spans="1:9" hidden="1" x14ac:dyDescent="0.25">
      <c r="A604" s="2">
        <v>5000000062</v>
      </c>
      <c r="B604" s="2" t="s">
        <v>4</v>
      </c>
      <c r="C604" s="2">
        <v>120</v>
      </c>
      <c r="D604" s="2">
        <v>9909156</v>
      </c>
      <c r="E604" s="2">
        <v>1</v>
      </c>
      <c r="F604" s="2" t="s">
        <v>4</v>
      </c>
      <c r="G604" s="8" t="s">
        <v>4</v>
      </c>
      <c r="H604" s="2" t="s">
        <v>10501</v>
      </c>
      <c r="I604" s="2" t="s">
        <v>6</v>
      </c>
    </row>
    <row r="605" spans="1:9" hidden="1" x14ac:dyDescent="0.25">
      <c r="A605" s="2">
        <v>5000000062</v>
      </c>
      <c r="B605" s="2" t="s">
        <v>4</v>
      </c>
      <c r="C605" s="2">
        <v>120</v>
      </c>
      <c r="D605" s="2">
        <v>9967580</v>
      </c>
      <c r="E605" s="2">
        <v>1</v>
      </c>
      <c r="F605" s="2" t="s">
        <v>4</v>
      </c>
      <c r="G605" s="8" t="s">
        <v>4</v>
      </c>
      <c r="H605" s="2" t="s">
        <v>10501</v>
      </c>
      <c r="I605" s="2" t="s">
        <v>6</v>
      </c>
    </row>
    <row r="606" spans="1:9" hidden="1" x14ac:dyDescent="0.25">
      <c r="A606" s="2">
        <v>5000000062</v>
      </c>
      <c r="B606" s="2" t="s">
        <v>4</v>
      </c>
      <c r="C606" s="2">
        <v>120</v>
      </c>
      <c r="D606" s="2">
        <v>10421201</v>
      </c>
      <c r="E606" s="2">
        <v>1</v>
      </c>
      <c r="F606" s="2" t="s">
        <v>4</v>
      </c>
      <c r="G606" s="8" t="s">
        <v>4</v>
      </c>
      <c r="H606" s="2" t="s">
        <v>10501</v>
      </c>
      <c r="I606" s="2" t="s">
        <v>6</v>
      </c>
    </row>
    <row r="607" spans="1:9" hidden="1" x14ac:dyDescent="0.25">
      <c r="A607" s="2">
        <v>5000000062</v>
      </c>
      <c r="B607" s="2" t="s">
        <v>4</v>
      </c>
      <c r="C607" s="2">
        <v>120</v>
      </c>
      <c r="D607" s="2">
        <v>10499926</v>
      </c>
      <c r="E607" s="2">
        <v>1</v>
      </c>
      <c r="F607" s="2" t="s">
        <v>4</v>
      </c>
      <c r="G607" s="8" t="s">
        <v>4</v>
      </c>
      <c r="H607" s="2" t="s">
        <v>10501</v>
      </c>
      <c r="I607" s="2" t="s">
        <v>6</v>
      </c>
    </row>
    <row r="608" spans="1:9" hidden="1" x14ac:dyDescent="0.25">
      <c r="A608" s="2">
        <v>5000000062</v>
      </c>
      <c r="B608" s="2" t="s">
        <v>4</v>
      </c>
      <c r="C608" s="2">
        <v>120</v>
      </c>
      <c r="D608" s="2">
        <v>10585177</v>
      </c>
      <c r="E608" s="2">
        <v>1</v>
      </c>
      <c r="F608" s="2" t="s">
        <v>4</v>
      </c>
      <c r="G608" s="8" t="s">
        <v>4</v>
      </c>
      <c r="H608" s="2" t="s">
        <v>10501</v>
      </c>
      <c r="I608" s="2" t="s">
        <v>6</v>
      </c>
    </row>
    <row r="609" spans="1:9" hidden="1" x14ac:dyDescent="0.25">
      <c r="A609" s="2">
        <v>5000000062</v>
      </c>
      <c r="B609" s="2" t="s">
        <v>4</v>
      </c>
      <c r="C609" s="2">
        <v>120</v>
      </c>
      <c r="D609" s="2">
        <v>10744859</v>
      </c>
      <c r="E609" s="2">
        <v>3</v>
      </c>
      <c r="F609" s="2" t="s">
        <v>4</v>
      </c>
      <c r="G609" s="8" t="s">
        <v>4</v>
      </c>
      <c r="H609" s="2" t="s">
        <v>10501</v>
      </c>
      <c r="I609" s="2" t="s">
        <v>6</v>
      </c>
    </row>
    <row r="610" spans="1:9" hidden="1" x14ac:dyDescent="0.25">
      <c r="A610" s="2">
        <v>5000000062</v>
      </c>
      <c r="B610" s="2" t="s">
        <v>4</v>
      </c>
      <c r="C610" s="2">
        <v>120</v>
      </c>
      <c r="D610" s="2">
        <v>11510953</v>
      </c>
      <c r="E610" s="2">
        <v>1</v>
      </c>
      <c r="F610" s="2" t="s">
        <v>4</v>
      </c>
      <c r="G610" s="8" t="s">
        <v>4</v>
      </c>
      <c r="H610" s="2" t="s">
        <v>10501</v>
      </c>
      <c r="I610" s="2" t="s">
        <v>6</v>
      </c>
    </row>
    <row r="611" spans="1:9" hidden="1" x14ac:dyDescent="0.25">
      <c r="A611" s="2">
        <v>5000000062</v>
      </c>
      <c r="B611" s="2" t="s">
        <v>4</v>
      </c>
      <c r="C611" s="2">
        <v>120</v>
      </c>
      <c r="D611" s="2">
        <v>11606641</v>
      </c>
      <c r="E611" s="2">
        <v>3</v>
      </c>
      <c r="F611" s="2" t="s">
        <v>4</v>
      </c>
      <c r="G611" s="8" t="s">
        <v>4</v>
      </c>
      <c r="H611" s="2" t="s">
        <v>10501</v>
      </c>
      <c r="I611" s="2" t="s">
        <v>6</v>
      </c>
    </row>
    <row r="612" spans="1:9" hidden="1" x14ac:dyDescent="0.25">
      <c r="A612" s="2">
        <v>5000000062</v>
      </c>
      <c r="B612" s="2" t="s">
        <v>4</v>
      </c>
      <c r="C612" s="2">
        <v>120</v>
      </c>
      <c r="D612" s="2">
        <v>14744215</v>
      </c>
      <c r="E612" s="2">
        <v>1</v>
      </c>
      <c r="F612" s="2" t="s">
        <v>4</v>
      </c>
      <c r="G612" s="8" t="s">
        <v>4</v>
      </c>
      <c r="H612" s="2" t="s">
        <v>10501</v>
      </c>
      <c r="I612" s="2" t="s">
        <v>6</v>
      </c>
    </row>
    <row r="613" spans="1:9" hidden="1" x14ac:dyDescent="0.25">
      <c r="A613" s="2">
        <v>5000000062</v>
      </c>
      <c r="B613" s="2" t="s">
        <v>4</v>
      </c>
      <c r="C613" s="2">
        <v>120</v>
      </c>
      <c r="D613" s="2">
        <v>76003911</v>
      </c>
      <c r="E613" s="2">
        <v>1</v>
      </c>
      <c r="F613" s="2" t="s">
        <v>4</v>
      </c>
      <c r="G613" s="8" t="s">
        <v>4</v>
      </c>
      <c r="H613" s="2" t="s">
        <v>10501</v>
      </c>
      <c r="I613" s="2" t="s">
        <v>6</v>
      </c>
    </row>
    <row r="614" spans="1:9" hidden="1" x14ac:dyDescent="0.25">
      <c r="A614" s="2">
        <v>5000000062</v>
      </c>
      <c r="B614" s="2" t="s">
        <v>4</v>
      </c>
      <c r="C614" s="2">
        <v>120</v>
      </c>
      <c r="D614" s="2">
        <v>76016722</v>
      </c>
      <c r="E614" s="2">
        <v>1</v>
      </c>
      <c r="F614" s="2" t="s">
        <v>4</v>
      </c>
      <c r="G614" s="8" t="s">
        <v>4</v>
      </c>
      <c r="H614" s="2" t="s">
        <v>10501</v>
      </c>
      <c r="I614" s="2" t="s">
        <v>6</v>
      </c>
    </row>
    <row r="615" spans="1:9" hidden="1" x14ac:dyDescent="0.25">
      <c r="A615" s="2">
        <v>5000000062</v>
      </c>
      <c r="B615" s="2" t="s">
        <v>4</v>
      </c>
      <c r="C615" s="2">
        <v>120</v>
      </c>
      <c r="D615" s="2">
        <v>76070045</v>
      </c>
      <c r="E615" s="2">
        <v>1</v>
      </c>
      <c r="F615" s="2" t="s">
        <v>4</v>
      </c>
      <c r="G615" s="8" t="s">
        <v>4</v>
      </c>
      <c r="H615" s="2" t="s">
        <v>10501</v>
      </c>
      <c r="I615" s="2" t="s">
        <v>6</v>
      </c>
    </row>
    <row r="616" spans="1:9" hidden="1" x14ac:dyDescent="0.25">
      <c r="A616" s="2">
        <v>5000000062</v>
      </c>
      <c r="B616" s="2" t="s">
        <v>4</v>
      </c>
      <c r="C616" s="2">
        <v>120</v>
      </c>
      <c r="D616" s="2">
        <v>76084100</v>
      </c>
      <c r="E616" s="2">
        <v>1</v>
      </c>
      <c r="F616" s="2" t="s">
        <v>4</v>
      </c>
      <c r="G616" s="8" t="s">
        <v>4</v>
      </c>
      <c r="H616" s="2" t="s">
        <v>10501</v>
      </c>
      <c r="I616" s="2" t="s">
        <v>6</v>
      </c>
    </row>
    <row r="617" spans="1:9" hidden="1" x14ac:dyDescent="0.25">
      <c r="A617" s="2">
        <v>5000000062</v>
      </c>
      <c r="B617" s="2" t="s">
        <v>4</v>
      </c>
      <c r="C617" s="2">
        <v>120</v>
      </c>
      <c r="D617" s="2">
        <v>76097190</v>
      </c>
      <c r="E617" s="2">
        <v>1</v>
      </c>
      <c r="F617" s="2" t="s">
        <v>4</v>
      </c>
      <c r="G617" s="8" t="s">
        <v>4</v>
      </c>
      <c r="H617" s="2" t="s">
        <v>10501</v>
      </c>
      <c r="I617" s="2" t="s">
        <v>6</v>
      </c>
    </row>
    <row r="618" spans="1:9" hidden="1" x14ac:dyDescent="0.25">
      <c r="A618" s="2">
        <v>5000000062</v>
      </c>
      <c r="B618" s="2" t="s">
        <v>4</v>
      </c>
      <c r="C618" s="2">
        <v>120</v>
      </c>
      <c r="D618" s="2">
        <v>76349690</v>
      </c>
      <c r="E618" s="2">
        <v>2</v>
      </c>
      <c r="F618" s="2" t="s">
        <v>4</v>
      </c>
      <c r="G618" s="8" t="s">
        <v>4</v>
      </c>
      <c r="H618" s="2" t="s">
        <v>10501</v>
      </c>
      <c r="I618" s="2" t="s">
        <v>6</v>
      </c>
    </row>
    <row r="619" spans="1:9" hidden="1" x14ac:dyDescent="0.25">
      <c r="A619" s="2">
        <v>5000000062</v>
      </c>
      <c r="B619" s="2" t="s">
        <v>4</v>
      </c>
      <c r="C619" s="2">
        <v>120</v>
      </c>
      <c r="D619" s="2">
        <v>76354250</v>
      </c>
      <c r="E619" s="2">
        <v>1</v>
      </c>
      <c r="F619" s="2" t="s">
        <v>4</v>
      </c>
      <c r="G619" s="8" t="s">
        <v>4</v>
      </c>
      <c r="H619" s="2" t="s">
        <v>10501</v>
      </c>
      <c r="I619" s="2" t="s">
        <v>6</v>
      </c>
    </row>
    <row r="620" spans="1:9" hidden="1" x14ac:dyDescent="0.25">
      <c r="A620" s="2">
        <v>5000000062</v>
      </c>
      <c r="B620" s="2" t="s">
        <v>4</v>
      </c>
      <c r="C620" s="2">
        <v>120</v>
      </c>
      <c r="D620" s="2">
        <v>76381260</v>
      </c>
      <c r="E620" s="2">
        <v>1</v>
      </c>
      <c r="F620" s="2" t="s">
        <v>4</v>
      </c>
      <c r="G620" s="8" t="s">
        <v>4</v>
      </c>
      <c r="H620" s="2" t="s">
        <v>10501</v>
      </c>
      <c r="I620" s="2" t="s">
        <v>6</v>
      </c>
    </row>
    <row r="621" spans="1:9" hidden="1" x14ac:dyDescent="0.25">
      <c r="A621" s="2">
        <v>5000000062</v>
      </c>
      <c r="B621" s="2" t="s">
        <v>4</v>
      </c>
      <c r="C621" s="2">
        <v>120</v>
      </c>
      <c r="D621" s="2">
        <v>76386430</v>
      </c>
      <c r="E621" s="2">
        <v>1</v>
      </c>
      <c r="F621" s="2" t="s">
        <v>4</v>
      </c>
      <c r="G621" s="8" t="s">
        <v>4</v>
      </c>
      <c r="H621" s="2" t="s">
        <v>10501</v>
      </c>
      <c r="I621" s="2" t="s">
        <v>6</v>
      </c>
    </row>
    <row r="622" spans="1:9" hidden="1" x14ac:dyDescent="0.25">
      <c r="A622" s="2">
        <v>5000000062</v>
      </c>
      <c r="B622" s="2" t="s">
        <v>4</v>
      </c>
      <c r="C622" s="2">
        <v>120</v>
      </c>
      <c r="D622" s="2">
        <v>76488550</v>
      </c>
      <c r="E622" s="2">
        <v>1</v>
      </c>
      <c r="F622" s="2" t="s">
        <v>4</v>
      </c>
      <c r="G622" s="8" t="s">
        <v>4</v>
      </c>
      <c r="H622" s="2" t="s">
        <v>10501</v>
      </c>
      <c r="I622" s="2" t="s">
        <v>6</v>
      </c>
    </row>
    <row r="623" spans="1:9" hidden="1" x14ac:dyDescent="0.25">
      <c r="A623" s="2">
        <v>5000000062</v>
      </c>
      <c r="B623" s="2" t="s">
        <v>4</v>
      </c>
      <c r="C623" s="2">
        <v>120</v>
      </c>
      <c r="D623" s="2">
        <v>76713320</v>
      </c>
      <c r="E623" s="2">
        <v>1</v>
      </c>
      <c r="F623" s="2" t="s">
        <v>4</v>
      </c>
      <c r="G623" s="8" t="s">
        <v>4</v>
      </c>
      <c r="H623" s="2" t="s">
        <v>10501</v>
      </c>
      <c r="I623" s="2" t="s">
        <v>6</v>
      </c>
    </row>
    <row r="624" spans="1:9" hidden="1" x14ac:dyDescent="0.25">
      <c r="A624" s="2">
        <v>5000000062</v>
      </c>
      <c r="B624" s="2" t="s">
        <v>4</v>
      </c>
      <c r="C624" s="2">
        <v>120</v>
      </c>
      <c r="D624" s="2">
        <v>76819400</v>
      </c>
      <c r="E624" s="2">
        <v>1</v>
      </c>
      <c r="F624" s="2" t="s">
        <v>4</v>
      </c>
      <c r="G624" s="8" t="s">
        <v>4</v>
      </c>
      <c r="H624" s="2" t="s">
        <v>10501</v>
      </c>
      <c r="I624" s="2" t="s">
        <v>6</v>
      </c>
    </row>
    <row r="625" spans="1:9" hidden="1" x14ac:dyDescent="0.25">
      <c r="A625" s="2">
        <v>5000000062</v>
      </c>
      <c r="B625" s="2" t="s">
        <v>4</v>
      </c>
      <c r="C625" s="2">
        <v>120</v>
      </c>
      <c r="D625" s="2">
        <v>76883750</v>
      </c>
      <c r="E625" s="2">
        <v>1</v>
      </c>
      <c r="F625" s="2" t="s">
        <v>4</v>
      </c>
      <c r="G625" s="8" t="s">
        <v>4</v>
      </c>
      <c r="H625" s="2" t="s">
        <v>10501</v>
      </c>
      <c r="I625" s="2" t="s">
        <v>6</v>
      </c>
    </row>
    <row r="626" spans="1:9" hidden="1" x14ac:dyDescent="0.25">
      <c r="A626" s="2">
        <v>5000000062</v>
      </c>
      <c r="B626" s="2" t="s">
        <v>4</v>
      </c>
      <c r="C626" s="2">
        <v>120</v>
      </c>
      <c r="D626" s="2">
        <v>76895900</v>
      </c>
      <c r="E626" s="2">
        <v>1</v>
      </c>
      <c r="F626" s="2" t="s">
        <v>4</v>
      </c>
      <c r="G626" s="8" t="s">
        <v>4</v>
      </c>
      <c r="H626" s="2" t="s">
        <v>10501</v>
      </c>
      <c r="I626" s="2" t="s">
        <v>6</v>
      </c>
    </row>
    <row r="627" spans="1:9" hidden="1" x14ac:dyDescent="0.25">
      <c r="A627" s="2">
        <v>5000000062</v>
      </c>
      <c r="B627" s="2" t="s">
        <v>4</v>
      </c>
      <c r="C627" s="2">
        <v>120</v>
      </c>
      <c r="D627" s="2">
        <v>77089310</v>
      </c>
      <c r="E627" s="2">
        <v>1</v>
      </c>
      <c r="F627" s="2" t="s">
        <v>4</v>
      </c>
      <c r="G627" s="8" t="s">
        <v>4</v>
      </c>
      <c r="H627" s="2" t="s">
        <v>10501</v>
      </c>
      <c r="I627" s="2" t="s">
        <v>6</v>
      </c>
    </row>
    <row r="628" spans="1:9" hidden="1" x14ac:dyDescent="0.25">
      <c r="A628" s="2">
        <v>5000000062</v>
      </c>
      <c r="B628" s="2" t="s">
        <v>4</v>
      </c>
      <c r="C628" s="2">
        <v>120</v>
      </c>
      <c r="D628" s="2">
        <v>77146400</v>
      </c>
      <c r="E628" s="2">
        <v>1</v>
      </c>
      <c r="F628" s="2" t="s">
        <v>4</v>
      </c>
      <c r="G628" s="8" t="s">
        <v>4</v>
      </c>
      <c r="H628" s="2" t="s">
        <v>10501</v>
      </c>
      <c r="I628" s="2" t="s">
        <v>6</v>
      </c>
    </row>
    <row r="629" spans="1:9" hidden="1" x14ac:dyDescent="0.25">
      <c r="A629" s="2">
        <v>5000000062</v>
      </c>
      <c r="B629" s="2" t="s">
        <v>4</v>
      </c>
      <c r="C629" s="2">
        <v>120</v>
      </c>
      <c r="D629" s="2">
        <v>77412320</v>
      </c>
      <c r="E629" s="2">
        <v>1</v>
      </c>
      <c r="F629" s="2" t="s">
        <v>4</v>
      </c>
      <c r="G629" s="8" t="s">
        <v>4</v>
      </c>
      <c r="H629" s="2" t="s">
        <v>10501</v>
      </c>
      <c r="I629" s="2" t="s">
        <v>6</v>
      </c>
    </row>
    <row r="630" spans="1:9" hidden="1" x14ac:dyDescent="0.25">
      <c r="A630" s="2">
        <v>5000000062</v>
      </c>
      <c r="B630" s="2" t="s">
        <v>4</v>
      </c>
      <c r="C630" s="2">
        <v>120</v>
      </c>
      <c r="D630" s="2">
        <v>77424020</v>
      </c>
      <c r="E630" s="2">
        <v>1</v>
      </c>
      <c r="F630" s="2" t="s">
        <v>4</v>
      </c>
      <c r="G630" s="8" t="s">
        <v>4</v>
      </c>
      <c r="H630" s="2" t="s">
        <v>10501</v>
      </c>
      <c r="I630" s="2" t="s">
        <v>6</v>
      </c>
    </row>
    <row r="631" spans="1:9" hidden="1" x14ac:dyDescent="0.25">
      <c r="A631" s="2">
        <v>5000000062</v>
      </c>
      <c r="B631" s="2" t="s">
        <v>4</v>
      </c>
      <c r="C631" s="2">
        <v>120</v>
      </c>
      <c r="D631" s="2">
        <v>77426780</v>
      </c>
      <c r="E631" s="2">
        <v>1</v>
      </c>
      <c r="F631" s="2" t="s">
        <v>4</v>
      </c>
      <c r="G631" s="8" t="s">
        <v>4</v>
      </c>
      <c r="H631" s="2" t="s">
        <v>10501</v>
      </c>
      <c r="I631" s="2" t="s">
        <v>6</v>
      </c>
    </row>
    <row r="632" spans="1:9" hidden="1" x14ac:dyDescent="0.25">
      <c r="A632" s="2">
        <v>5000000062</v>
      </c>
      <c r="B632" s="2" t="s">
        <v>4</v>
      </c>
      <c r="C632" s="2">
        <v>120</v>
      </c>
      <c r="D632" s="2">
        <v>77884010</v>
      </c>
      <c r="E632" s="2">
        <v>2</v>
      </c>
      <c r="F632" s="2" t="s">
        <v>4</v>
      </c>
      <c r="G632" s="8" t="s">
        <v>4</v>
      </c>
      <c r="H632" s="2" t="s">
        <v>10501</v>
      </c>
      <c r="I632" s="2" t="s">
        <v>6</v>
      </c>
    </row>
    <row r="633" spans="1:9" hidden="1" x14ac:dyDescent="0.25">
      <c r="A633" s="2">
        <v>5000000062</v>
      </c>
      <c r="B633" s="2" t="s">
        <v>4</v>
      </c>
      <c r="C633" s="2">
        <v>120</v>
      </c>
      <c r="D633" s="2">
        <v>78147770</v>
      </c>
      <c r="E633" s="2">
        <v>2</v>
      </c>
      <c r="F633" s="2" t="s">
        <v>4</v>
      </c>
      <c r="G633" s="8" t="s">
        <v>4</v>
      </c>
      <c r="H633" s="2" t="s">
        <v>10501</v>
      </c>
      <c r="I633" s="2" t="s">
        <v>6</v>
      </c>
    </row>
    <row r="634" spans="1:9" hidden="1" x14ac:dyDescent="0.25">
      <c r="A634" s="2">
        <v>5000000062</v>
      </c>
      <c r="B634" s="2" t="s">
        <v>4</v>
      </c>
      <c r="C634" s="2">
        <v>120</v>
      </c>
      <c r="D634" s="2">
        <v>78618140</v>
      </c>
      <c r="E634" s="2">
        <v>3</v>
      </c>
      <c r="F634" s="2" t="s">
        <v>4</v>
      </c>
      <c r="G634" s="8" t="s">
        <v>4</v>
      </c>
      <c r="H634" s="2" t="s">
        <v>10501</v>
      </c>
      <c r="I634" s="2" t="s">
        <v>6</v>
      </c>
    </row>
    <row r="635" spans="1:9" hidden="1" x14ac:dyDescent="0.25">
      <c r="A635" s="2">
        <v>5000000062</v>
      </c>
      <c r="B635" s="2" t="s">
        <v>4</v>
      </c>
      <c r="C635" s="2">
        <v>120</v>
      </c>
      <c r="D635" s="2">
        <v>78618140</v>
      </c>
      <c r="E635" s="2">
        <v>2</v>
      </c>
      <c r="F635" s="2" t="s">
        <v>4</v>
      </c>
      <c r="G635" s="8" t="s">
        <v>4</v>
      </c>
      <c r="H635" s="2" t="s">
        <v>10501</v>
      </c>
      <c r="I635" s="2" t="s">
        <v>6</v>
      </c>
    </row>
    <row r="636" spans="1:9" hidden="1" x14ac:dyDescent="0.25">
      <c r="A636" s="2">
        <v>5000000062</v>
      </c>
      <c r="B636" s="2" t="s">
        <v>4</v>
      </c>
      <c r="C636" s="2">
        <v>120</v>
      </c>
      <c r="D636" s="2">
        <v>78888060</v>
      </c>
      <c r="E636" s="2">
        <v>1</v>
      </c>
      <c r="F636" s="2" t="s">
        <v>4</v>
      </c>
      <c r="G636" s="8" t="s">
        <v>4</v>
      </c>
      <c r="H636" s="2" t="s">
        <v>10501</v>
      </c>
      <c r="I636" s="2" t="s">
        <v>6</v>
      </c>
    </row>
    <row r="637" spans="1:9" hidden="1" x14ac:dyDescent="0.25">
      <c r="A637" s="2">
        <v>5000000062</v>
      </c>
      <c r="B637" s="2" t="s">
        <v>4</v>
      </c>
      <c r="C637" s="2">
        <v>120</v>
      </c>
      <c r="D637" s="2">
        <v>78888060</v>
      </c>
      <c r="E637" s="2">
        <v>2</v>
      </c>
      <c r="F637" s="2" t="s">
        <v>4</v>
      </c>
      <c r="G637" s="8" t="s">
        <v>4</v>
      </c>
      <c r="H637" s="2" t="s">
        <v>10501</v>
      </c>
      <c r="I637" s="2" t="s">
        <v>6</v>
      </c>
    </row>
    <row r="638" spans="1:9" hidden="1" x14ac:dyDescent="0.25">
      <c r="A638" s="2">
        <v>5000000062</v>
      </c>
      <c r="B638" s="2" t="s">
        <v>4</v>
      </c>
      <c r="C638" s="2">
        <v>120</v>
      </c>
      <c r="D638" s="2">
        <v>79515290</v>
      </c>
      <c r="E638" s="2">
        <v>4</v>
      </c>
      <c r="F638" s="2" t="s">
        <v>4</v>
      </c>
      <c r="G638" s="8" t="s">
        <v>4</v>
      </c>
      <c r="H638" s="2" t="s">
        <v>10501</v>
      </c>
      <c r="I638" s="2" t="s">
        <v>6</v>
      </c>
    </row>
    <row r="639" spans="1:9" hidden="1" x14ac:dyDescent="0.25">
      <c r="A639" s="2">
        <v>5000000062</v>
      </c>
      <c r="B639" s="2" t="s">
        <v>4</v>
      </c>
      <c r="C639" s="2">
        <v>120</v>
      </c>
      <c r="D639" s="2">
        <v>79763750</v>
      </c>
      <c r="E639" s="2">
        <v>1</v>
      </c>
      <c r="F639" s="2" t="s">
        <v>4</v>
      </c>
      <c r="G639" s="8" t="s">
        <v>4</v>
      </c>
      <c r="H639" s="2" t="s">
        <v>10501</v>
      </c>
      <c r="I639" s="2" t="s">
        <v>6</v>
      </c>
    </row>
    <row r="640" spans="1:9" hidden="1" x14ac:dyDescent="0.25">
      <c r="A640" s="2">
        <v>5000000062</v>
      </c>
      <c r="B640" s="2" t="s">
        <v>4</v>
      </c>
      <c r="C640" s="2">
        <v>120</v>
      </c>
      <c r="D640" s="2">
        <v>84422800</v>
      </c>
      <c r="E640" s="2">
        <v>65</v>
      </c>
      <c r="F640" s="2" t="s">
        <v>4</v>
      </c>
      <c r="G640" s="8" t="s">
        <v>4</v>
      </c>
      <c r="H640" s="2" t="s">
        <v>10501</v>
      </c>
      <c r="I640" s="2" t="s">
        <v>6</v>
      </c>
    </row>
    <row r="641" spans="1:9" hidden="1" x14ac:dyDescent="0.25">
      <c r="A641" s="2">
        <v>5000000062</v>
      </c>
      <c r="B641" s="2" t="s">
        <v>4</v>
      </c>
      <c r="C641" s="2">
        <v>120</v>
      </c>
      <c r="D641" s="2">
        <v>84422800</v>
      </c>
      <c r="E641" s="2">
        <v>68</v>
      </c>
      <c r="F641" s="2" t="s">
        <v>4</v>
      </c>
      <c r="G641" s="8" t="s">
        <v>4</v>
      </c>
      <c r="H641" s="2" t="s">
        <v>10501</v>
      </c>
      <c r="I641" s="2" t="s">
        <v>6</v>
      </c>
    </row>
    <row r="642" spans="1:9" hidden="1" x14ac:dyDescent="0.25">
      <c r="A642" s="2">
        <v>5000000062</v>
      </c>
      <c r="B642" s="2" t="s">
        <v>4</v>
      </c>
      <c r="C642" s="2">
        <v>120</v>
      </c>
      <c r="D642" s="2">
        <v>84422800</v>
      </c>
      <c r="E642" s="2">
        <v>67</v>
      </c>
      <c r="F642" s="2" t="s">
        <v>4</v>
      </c>
      <c r="G642" s="8" t="s">
        <v>4</v>
      </c>
      <c r="H642" s="2" t="s">
        <v>10501</v>
      </c>
      <c r="I642" s="2" t="s">
        <v>6</v>
      </c>
    </row>
    <row r="643" spans="1:9" hidden="1" x14ac:dyDescent="0.25">
      <c r="A643" s="2">
        <v>5000000062</v>
      </c>
      <c r="B643" s="2" t="s">
        <v>4</v>
      </c>
      <c r="C643" s="2">
        <v>120</v>
      </c>
      <c r="D643" s="2">
        <v>84422800</v>
      </c>
      <c r="E643" s="2">
        <v>64</v>
      </c>
      <c r="F643" s="2" t="s">
        <v>4</v>
      </c>
      <c r="G643" s="8" t="s">
        <v>4</v>
      </c>
      <c r="H643" s="2" t="s">
        <v>10501</v>
      </c>
      <c r="I643" s="2" t="s">
        <v>6</v>
      </c>
    </row>
    <row r="644" spans="1:9" hidden="1" x14ac:dyDescent="0.25">
      <c r="A644" s="2">
        <v>5000000062</v>
      </c>
      <c r="B644" s="2" t="s">
        <v>4</v>
      </c>
      <c r="C644" s="2">
        <v>120</v>
      </c>
      <c r="D644" s="2">
        <v>84422800</v>
      </c>
      <c r="E644" s="2">
        <v>66</v>
      </c>
      <c r="F644" s="2" t="s">
        <v>4</v>
      </c>
      <c r="G644" s="8" t="s">
        <v>4</v>
      </c>
      <c r="H644" s="2" t="s">
        <v>10501</v>
      </c>
      <c r="I644" s="2" t="s">
        <v>6</v>
      </c>
    </row>
    <row r="645" spans="1:9" hidden="1" x14ac:dyDescent="0.25">
      <c r="A645" s="2">
        <v>5000000062</v>
      </c>
      <c r="B645" s="2" t="s">
        <v>4</v>
      </c>
      <c r="C645" s="2">
        <v>120</v>
      </c>
      <c r="D645" s="2">
        <v>84422800</v>
      </c>
      <c r="E645" s="2">
        <v>63</v>
      </c>
      <c r="F645" s="2" t="s">
        <v>4</v>
      </c>
      <c r="G645" s="8" t="s">
        <v>4</v>
      </c>
      <c r="H645" s="2" t="s">
        <v>10501</v>
      </c>
      <c r="I645" s="2" t="s">
        <v>6</v>
      </c>
    </row>
    <row r="646" spans="1:9" hidden="1" x14ac:dyDescent="0.25">
      <c r="A646" s="2">
        <v>5000000062</v>
      </c>
      <c r="B646" s="2" t="s">
        <v>4</v>
      </c>
      <c r="C646" s="2">
        <v>120</v>
      </c>
      <c r="D646" s="2">
        <v>84422800</v>
      </c>
      <c r="E646" s="2">
        <v>59</v>
      </c>
      <c r="F646" s="2" t="s">
        <v>4</v>
      </c>
      <c r="G646" s="8" t="s">
        <v>4</v>
      </c>
      <c r="H646" s="2" t="s">
        <v>10501</v>
      </c>
      <c r="I646" s="2" t="s">
        <v>6</v>
      </c>
    </row>
    <row r="647" spans="1:9" hidden="1" x14ac:dyDescent="0.25">
      <c r="A647" s="2">
        <v>5000000062</v>
      </c>
      <c r="B647" s="2" t="s">
        <v>4</v>
      </c>
      <c r="C647" s="2">
        <v>120</v>
      </c>
      <c r="D647" s="2">
        <v>84422800</v>
      </c>
      <c r="E647" s="2">
        <v>43</v>
      </c>
      <c r="F647" s="2" t="s">
        <v>4</v>
      </c>
      <c r="G647" s="8" t="s">
        <v>4</v>
      </c>
      <c r="H647" s="2" t="s">
        <v>10501</v>
      </c>
      <c r="I647" s="2" t="s">
        <v>6</v>
      </c>
    </row>
    <row r="648" spans="1:9" hidden="1" x14ac:dyDescent="0.25">
      <c r="A648" s="2">
        <v>5000000062</v>
      </c>
      <c r="B648" s="2" t="s">
        <v>4</v>
      </c>
      <c r="C648" s="2">
        <v>120</v>
      </c>
      <c r="D648" s="2">
        <v>84422800</v>
      </c>
      <c r="E648" s="2">
        <v>54</v>
      </c>
      <c r="F648" s="2" t="s">
        <v>4</v>
      </c>
      <c r="G648" s="8" t="s">
        <v>4</v>
      </c>
      <c r="H648" s="2" t="s">
        <v>10501</v>
      </c>
      <c r="I648" s="2" t="s">
        <v>6</v>
      </c>
    </row>
    <row r="649" spans="1:9" hidden="1" x14ac:dyDescent="0.25">
      <c r="A649" s="2">
        <v>5000000062</v>
      </c>
      <c r="B649" s="2" t="s">
        <v>4</v>
      </c>
      <c r="C649" s="2">
        <v>120</v>
      </c>
      <c r="D649" s="2">
        <v>84422800</v>
      </c>
      <c r="E649" s="2">
        <v>42</v>
      </c>
      <c r="F649" s="2" t="s">
        <v>4</v>
      </c>
      <c r="G649" s="8" t="s">
        <v>4</v>
      </c>
      <c r="H649" s="2" t="s">
        <v>10501</v>
      </c>
      <c r="I649" s="2" t="s">
        <v>6</v>
      </c>
    </row>
    <row r="650" spans="1:9" hidden="1" x14ac:dyDescent="0.25">
      <c r="A650" s="2">
        <v>5000000062</v>
      </c>
      <c r="B650" s="2" t="s">
        <v>4</v>
      </c>
      <c r="C650" s="2">
        <v>120</v>
      </c>
      <c r="D650" s="2">
        <v>84422800</v>
      </c>
      <c r="E650" s="2">
        <v>61</v>
      </c>
      <c r="F650" s="2" t="s">
        <v>4</v>
      </c>
      <c r="G650" s="8" t="s">
        <v>4</v>
      </c>
      <c r="H650" s="2" t="s">
        <v>10501</v>
      </c>
      <c r="I650" s="2" t="s">
        <v>6</v>
      </c>
    </row>
    <row r="651" spans="1:9" hidden="1" x14ac:dyDescent="0.25">
      <c r="A651" s="2">
        <v>5000000062</v>
      </c>
      <c r="B651" s="2" t="s">
        <v>4</v>
      </c>
      <c r="C651" s="2">
        <v>120</v>
      </c>
      <c r="D651" s="2">
        <v>84422800</v>
      </c>
      <c r="E651" s="2">
        <v>53</v>
      </c>
      <c r="F651" s="2" t="s">
        <v>4</v>
      </c>
      <c r="G651" s="8" t="s">
        <v>4</v>
      </c>
      <c r="H651" s="2" t="s">
        <v>10501</v>
      </c>
      <c r="I651" s="2" t="s">
        <v>6</v>
      </c>
    </row>
    <row r="652" spans="1:9" hidden="1" x14ac:dyDescent="0.25">
      <c r="A652" s="2">
        <v>5000000062</v>
      </c>
      <c r="B652" s="2" t="s">
        <v>4</v>
      </c>
      <c r="C652" s="2">
        <v>120</v>
      </c>
      <c r="D652" s="2">
        <v>84422800</v>
      </c>
      <c r="E652" s="2">
        <v>56</v>
      </c>
      <c r="F652" s="2" t="s">
        <v>4</v>
      </c>
      <c r="G652" s="8" t="s">
        <v>4</v>
      </c>
      <c r="H652" s="2" t="s">
        <v>10501</v>
      </c>
      <c r="I652" s="2" t="s">
        <v>6</v>
      </c>
    </row>
    <row r="653" spans="1:9" hidden="1" x14ac:dyDescent="0.25">
      <c r="A653" s="2">
        <v>5000000062</v>
      </c>
      <c r="B653" s="2" t="s">
        <v>4</v>
      </c>
      <c r="C653" s="2">
        <v>120</v>
      </c>
      <c r="D653" s="2">
        <v>84422800</v>
      </c>
      <c r="E653" s="2">
        <v>46</v>
      </c>
      <c r="F653" s="2" t="s">
        <v>4</v>
      </c>
      <c r="G653" s="8" t="s">
        <v>4</v>
      </c>
      <c r="H653" s="2" t="s">
        <v>10501</v>
      </c>
      <c r="I653" s="2" t="s">
        <v>6</v>
      </c>
    </row>
    <row r="654" spans="1:9" hidden="1" x14ac:dyDescent="0.25">
      <c r="A654" s="2">
        <v>5000000062</v>
      </c>
      <c r="B654" s="2" t="s">
        <v>4</v>
      </c>
      <c r="C654" s="2">
        <v>120</v>
      </c>
      <c r="D654" s="2">
        <v>84422800</v>
      </c>
      <c r="E654" s="2">
        <v>44</v>
      </c>
      <c r="F654" s="2" t="s">
        <v>4</v>
      </c>
      <c r="G654" s="8" t="s">
        <v>4</v>
      </c>
      <c r="H654" s="2" t="s">
        <v>10501</v>
      </c>
      <c r="I654" s="2" t="s">
        <v>6</v>
      </c>
    </row>
    <row r="655" spans="1:9" hidden="1" x14ac:dyDescent="0.25">
      <c r="A655" s="2">
        <v>5000000062</v>
      </c>
      <c r="B655" s="2" t="s">
        <v>4</v>
      </c>
      <c r="C655" s="2">
        <v>120</v>
      </c>
      <c r="D655" s="2">
        <v>84422800</v>
      </c>
      <c r="E655" s="2">
        <v>57</v>
      </c>
      <c r="F655" s="2" t="s">
        <v>4</v>
      </c>
      <c r="G655" s="8" t="s">
        <v>4</v>
      </c>
      <c r="H655" s="2" t="s">
        <v>10501</v>
      </c>
      <c r="I655" s="2" t="s">
        <v>6</v>
      </c>
    </row>
    <row r="656" spans="1:9" hidden="1" x14ac:dyDescent="0.25">
      <c r="A656" s="2">
        <v>5000000062</v>
      </c>
      <c r="B656" s="2" t="s">
        <v>4</v>
      </c>
      <c r="C656" s="2">
        <v>120</v>
      </c>
      <c r="D656" s="2">
        <v>84422800</v>
      </c>
      <c r="E656" s="2">
        <v>60</v>
      </c>
      <c r="F656" s="2" t="s">
        <v>4</v>
      </c>
      <c r="G656" s="8" t="s">
        <v>4</v>
      </c>
      <c r="H656" s="2" t="s">
        <v>10501</v>
      </c>
      <c r="I656" s="2" t="s">
        <v>6</v>
      </c>
    </row>
    <row r="657" spans="1:9" hidden="1" x14ac:dyDescent="0.25">
      <c r="A657" s="2">
        <v>5000000062</v>
      </c>
      <c r="B657" s="2" t="s">
        <v>4</v>
      </c>
      <c r="C657" s="2">
        <v>120</v>
      </c>
      <c r="D657" s="2">
        <v>84422800</v>
      </c>
      <c r="E657" s="2">
        <v>62</v>
      </c>
      <c r="F657" s="2" t="s">
        <v>4</v>
      </c>
      <c r="G657" s="8" t="s">
        <v>4</v>
      </c>
      <c r="H657" s="2" t="s">
        <v>10501</v>
      </c>
      <c r="I657" s="2" t="s">
        <v>6</v>
      </c>
    </row>
    <row r="658" spans="1:9" hidden="1" x14ac:dyDescent="0.25">
      <c r="A658" s="2">
        <v>5000000062</v>
      </c>
      <c r="B658" s="2" t="s">
        <v>4</v>
      </c>
      <c r="C658" s="2">
        <v>120</v>
      </c>
      <c r="D658" s="2">
        <v>84422800</v>
      </c>
      <c r="E658" s="2">
        <v>58</v>
      </c>
      <c r="F658" s="2" t="s">
        <v>4</v>
      </c>
      <c r="G658" s="8" t="s">
        <v>4</v>
      </c>
      <c r="H658" s="2" t="s">
        <v>10501</v>
      </c>
      <c r="I658" s="2" t="s">
        <v>6</v>
      </c>
    </row>
    <row r="659" spans="1:9" hidden="1" x14ac:dyDescent="0.25">
      <c r="A659" s="2">
        <v>5000000062</v>
      </c>
      <c r="B659" s="2" t="s">
        <v>4</v>
      </c>
      <c r="C659" s="2">
        <v>120</v>
      </c>
      <c r="D659" s="2">
        <v>84422800</v>
      </c>
      <c r="E659" s="2">
        <v>41</v>
      </c>
      <c r="F659" s="2" t="s">
        <v>4</v>
      </c>
      <c r="G659" s="8" t="s">
        <v>4</v>
      </c>
      <c r="H659" s="2" t="s">
        <v>10501</v>
      </c>
      <c r="I659" s="2" t="s">
        <v>6</v>
      </c>
    </row>
    <row r="660" spans="1:9" hidden="1" x14ac:dyDescent="0.25">
      <c r="A660" s="2">
        <v>5000000062</v>
      </c>
      <c r="B660" s="2" t="s">
        <v>4</v>
      </c>
      <c r="C660" s="2">
        <v>120</v>
      </c>
      <c r="D660" s="2">
        <v>84422800</v>
      </c>
      <c r="E660" s="2">
        <v>47</v>
      </c>
      <c r="F660" s="2" t="s">
        <v>4</v>
      </c>
      <c r="G660" s="8" t="s">
        <v>4</v>
      </c>
      <c r="H660" s="2" t="s">
        <v>10501</v>
      </c>
      <c r="I660" s="2" t="s">
        <v>6</v>
      </c>
    </row>
    <row r="661" spans="1:9" hidden="1" x14ac:dyDescent="0.25">
      <c r="A661" s="2">
        <v>5000000062</v>
      </c>
      <c r="B661" s="2" t="s">
        <v>4</v>
      </c>
      <c r="C661" s="2">
        <v>120</v>
      </c>
      <c r="D661" s="2">
        <v>84422800</v>
      </c>
      <c r="E661" s="2">
        <v>49</v>
      </c>
      <c r="F661" s="2" t="s">
        <v>4</v>
      </c>
      <c r="G661" s="8" t="s">
        <v>4</v>
      </c>
      <c r="H661" s="2" t="s">
        <v>10501</v>
      </c>
      <c r="I661" s="2" t="s">
        <v>6</v>
      </c>
    </row>
    <row r="662" spans="1:9" hidden="1" x14ac:dyDescent="0.25">
      <c r="A662" s="2">
        <v>5000000062</v>
      </c>
      <c r="B662" s="2" t="s">
        <v>4</v>
      </c>
      <c r="C662" s="2">
        <v>120</v>
      </c>
      <c r="D662" s="2">
        <v>84422800</v>
      </c>
      <c r="E662" s="2">
        <v>39</v>
      </c>
      <c r="F662" s="2" t="s">
        <v>4</v>
      </c>
      <c r="G662" s="8" t="s">
        <v>4</v>
      </c>
      <c r="H662" s="2" t="s">
        <v>10501</v>
      </c>
      <c r="I662" s="2" t="s">
        <v>6</v>
      </c>
    </row>
    <row r="663" spans="1:9" hidden="1" x14ac:dyDescent="0.25">
      <c r="A663" s="2">
        <v>5000000062</v>
      </c>
      <c r="B663" s="2" t="s">
        <v>4</v>
      </c>
      <c r="C663" s="2">
        <v>120</v>
      </c>
      <c r="D663" s="2">
        <v>84422800</v>
      </c>
      <c r="E663" s="2">
        <v>45</v>
      </c>
      <c r="F663" s="2" t="s">
        <v>4</v>
      </c>
      <c r="G663" s="8" t="s">
        <v>4</v>
      </c>
      <c r="H663" s="2" t="s">
        <v>10501</v>
      </c>
      <c r="I663" s="2" t="s">
        <v>6</v>
      </c>
    </row>
    <row r="664" spans="1:9" hidden="1" x14ac:dyDescent="0.25">
      <c r="A664" s="2">
        <v>5000000062</v>
      </c>
      <c r="B664" s="2" t="s">
        <v>4</v>
      </c>
      <c r="C664" s="2">
        <v>120</v>
      </c>
      <c r="D664" s="2">
        <v>84422800</v>
      </c>
      <c r="E664" s="2">
        <v>48</v>
      </c>
      <c r="F664" s="2" t="s">
        <v>4</v>
      </c>
      <c r="G664" s="8" t="s">
        <v>4</v>
      </c>
      <c r="H664" s="2" t="s">
        <v>10501</v>
      </c>
      <c r="I664" s="2" t="s">
        <v>6</v>
      </c>
    </row>
    <row r="665" spans="1:9" hidden="1" x14ac:dyDescent="0.25">
      <c r="A665" s="2">
        <v>5000000062</v>
      </c>
      <c r="B665" s="2" t="s">
        <v>4</v>
      </c>
      <c r="C665" s="2">
        <v>120</v>
      </c>
      <c r="D665" s="2">
        <v>84422800</v>
      </c>
      <c r="E665" s="2">
        <v>51</v>
      </c>
      <c r="F665" s="2" t="s">
        <v>4</v>
      </c>
      <c r="G665" s="8" t="s">
        <v>4</v>
      </c>
      <c r="H665" s="2" t="s">
        <v>10501</v>
      </c>
      <c r="I665" s="2" t="s">
        <v>6</v>
      </c>
    </row>
    <row r="666" spans="1:9" hidden="1" x14ac:dyDescent="0.25">
      <c r="A666" s="2">
        <v>5000000062</v>
      </c>
      <c r="B666" s="2" t="s">
        <v>4</v>
      </c>
      <c r="C666" s="2">
        <v>120</v>
      </c>
      <c r="D666" s="2">
        <v>84422800</v>
      </c>
      <c r="E666" s="2">
        <v>52</v>
      </c>
      <c r="F666" s="2" t="s">
        <v>4</v>
      </c>
      <c r="G666" s="8" t="s">
        <v>4</v>
      </c>
      <c r="H666" s="2" t="s">
        <v>10501</v>
      </c>
      <c r="I666" s="2" t="s">
        <v>6</v>
      </c>
    </row>
    <row r="667" spans="1:9" hidden="1" x14ac:dyDescent="0.25">
      <c r="A667" s="2">
        <v>5000000062</v>
      </c>
      <c r="B667" s="2" t="s">
        <v>4</v>
      </c>
      <c r="C667" s="2">
        <v>120</v>
      </c>
      <c r="D667" s="2">
        <v>84422800</v>
      </c>
      <c r="E667" s="2">
        <v>50</v>
      </c>
      <c r="F667" s="2" t="s">
        <v>4</v>
      </c>
      <c r="G667" s="8" t="s">
        <v>4</v>
      </c>
      <c r="H667" s="2" t="s">
        <v>10501</v>
      </c>
      <c r="I667" s="2" t="s">
        <v>6</v>
      </c>
    </row>
    <row r="668" spans="1:9" hidden="1" x14ac:dyDescent="0.25">
      <c r="A668" s="2">
        <v>5000000062</v>
      </c>
      <c r="B668" s="2" t="s">
        <v>4</v>
      </c>
      <c r="C668" s="2">
        <v>120</v>
      </c>
      <c r="D668" s="2">
        <v>84422800</v>
      </c>
      <c r="E668" s="2">
        <v>38</v>
      </c>
      <c r="F668" s="2" t="s">
        <v>4</v>
      </c>
      <c r="G668" s="8" t="s">
        <v>4</v>
      </c>
      <c r="H668" s="2" t="s">
        <v>10501</v>
      </c>
      <c r="I668" s="2" t="s">
        <v>6</v>
      </c>
    </row>
    <row r="669" spans="1:9" hidden="1" x14ac:dyDescent="0.25">
      <c r="A669" s="2">
        <v>5000000062</v>
      </c>
      <c r="B669" s="2" t="s">
        <v>4</v>
      </c>
      <c r="C669" s="2">
        <v>120</v>
      </c>
      <c r="D669" s="2">
        <v>84422800</v>
      </c>
      <c r="E669" s="2">
        <v>55</v>
      </c>
      <c r="F669" s="2" t="s">
        <v>4</v>
      </c>
      <c r="G669" s="8" t="s">
        <v>4</v>
      </c>
      <c r="H669" s="2" t="s">
        <v>10501</v>
      </c>
      <c r="I669" s="2" t="s">
        <v>6</v>
      </c>
    </row>
    <row r="670" spans="1:9" hidden="1" x14ac:dyDescent="0.25">
      <c r="A670" s="2">
        <v>5000000062</v>
      </c>
      <c r="B670" s="2" t="s">
        <v>4</v>
      </c>
      <c r="C670" s="2">
        <v>120</v>
      </c>
      <c r="D670" s="2">
        <v>84422800</v>
      </c>
      <c r="E670" s="2">
        <v>40</v>
      </c>
      <c r="F670" s="2" t="s">
        <v>4</v>
      </c>
      <c r="G670" s="8" t="s">
        <v>4</v>
      </c>
      <c r="H670" s="2" t="s">
        <v>10501</v>
      </c>
      <c r="I670" s="2" t="s">
        <v>6</v>
      </c>
    </row>
    <row r="671" spans="1:9" hidden="1" x14ac:dyDescent="0.25">
      <c r="A671" s="2">
        <v>5000000062</v>
      </c>
      <c r="B671" s="2" t="s">
        <v>4</v>
      </c>
      <c r="C671" s="2">
        <v>120</v>
      </c>
      <c r="D671" s="2">
        <v>84422800</v>
      </c>
      <c r="E671" s="2">
        <v>37</v>
      </c>
      <c r="F671" s="2" t="s">
        <v>4</v>
      </c>
      <c r="G671" s="8" t="s">
        <v>4</v>
      </c>
      <c r="H671" s="2" t="s">
        <v>10501</v>
      </c>
      <c r="I671" s="2" t="s">
        <v>6</v>
      </c>
    </row>
    <row r="672" spans="1:9" hidden="1" x14ac:dyDescent="0.25">
      <c r="A672" s="2">
        <v>5000000062</v>
      </c>
      <c r="B672" s="2" t="s">
        <v>4</v>
      </c>
      <c r="C672" s="2">
        <v>120</v>
      </c>
      <c r="D672" s="2">
        <v>84422800</v>
      </c>
      <c r="E672" s="2">
        <v>35</v>
      </c>
      <c r="F672" s="2" t="s">
        <v>4</v>
      </c>
      <c r="G672" s="8" t="s">
        <v>4</v>
      </c>
      <c r="H672" s="2" t="s">
        <v>10501</v>
      </c>
      <c r="I672" s="2" t="s">
        <v>6</v>
      </c>
    </row>
    <row r="673" spans="1:9" hidden="1" x14ac:dyDescent="0.25">
      <c r="A673" s="2">
        <v>5000000062</v>
      </c>
      <c r="B673" s="2" t="s">
        <v>4</v>
      </c>
      <c r="C673" s="2">
        <v>120</v>
      </c>
      <c r="D673" s="2">
        <v>84422800</v>
      </c>
      <c r="E673" s="2">
        <v>36</v>
      </c>
      <c r="F673" s="2" t="s">
        <v>4</v>
      </c>
      <c r="G673" s="8" t="s">
        <v>4</v>
      </c>
      <c r="H673" s="2" t="s">
        <v>10501</v>
      </c>
      <c r="I673" s="2" t="s">
        <v>6</v>
      </c>
    </row>
    <row r="674" spans="1:9" hidden="1" x14ac:dyDescent="0.25">
      <c r="A674" s="2">
        <v>5000000062</v>
      </c>
      <c r="B674" s="2" t="s">
        <v>4</v>
      </c>
      <c r="C674" s="2">
        <v>120</v>
      </c>
      <c r="D674" s="2">
        <v>84876700</v>
      </c>
      <c r="E674" s="2">
        <v>2</v>
      </c>
      <c r="F674" s="2" t="s">
        <v>4</v>
      </c>
      <c r="G674" s="8" t="s">
        <v>4</v>
      </c>
      <c r="H674" s="2" t="s">
        <v>10501</v>
      </c>
      <c r="I674" s="2" t="s">
        <v>6</v>
      </c>
    </row>
    <row r="675" spans="1:9" hidden="1" x14ac:dyDescent="0.25">
      <c r="A675" s="2">
        <v>5000000062</v>
      </c>
      <c r="B675" s="2" t="s">
        <v>4</v>
      </c>
      <c r="C675" s="2">
        <v>120</v>
      </c>
      <c r="D675" s="2">
        <v>87920600</v>
      </c>
      <c r="E675" s="2">
        <v>2</v>
      </c>
      <c r="F675" s="2" t="s">
        <v>4</v>
      </c>
      <c r="G675" s="8" t="s">
        <v>4</v>
      </c>
      <c r="H675" s="2" t="s">
        <v>10501</v>
      </c>
      <c r="I675" s="2" t="s">
        <v>6</v>
      </c>
    </row>
    <row r="676" spans="1:9" hidden="1" x14ac:dyDescent="0.25">
      <c r="A676" s="2">
        <v>5000000062</v>
      </c>
      <c r="B676" s="2" t="s">
        <v>4</v>
      </c>
      <c r="C676" s="2">
        <v>120</v>
      </c>
      <c r="D676" s="2">
        <v>87920600</v>
      </c>
      <c r="E676" s="2">
        <v>1</v>
      </c>
      <c r="F676" s="2" t="s">
        <v>4</v>
      </c>
      <c r="G676" s="8" t="s">
        <v>4</v>
      </c>
      <c r="H676" s="2" t="s">
        <v>10501</v>
      </c>
      <c r="I676" s="2" t="s">
        <v>6</v>
      </c>
    </row>
    <row r="677" spans="1:9" hidden="1" x14ac:dyDescent="0.25">
      <c r="A677" s="2">
        <v>5000000062</v>
      </c>
      <c r="B677" s="2" t="s">
        <v>4</v>
      </c>
      <c r="C677" s="2">
        <v>120</v>
      </c>
      <c r="D677" s="2">
        <v>99524380</v>
      </c>
      <c r="E677" s="2">
        <v>1</v>
      </c>
      <c r="F677" s="2" t="s">
        <v>4</v>
      </c>
      <c r="G677" s="8" t="s">
        <v>4</v>
      </c>
      <c r="H677" s="2" t="s">
        <v>10501</v>
      </c>
      <c r="I677" s="2" t="s">
        <v>6</v>
      </c>
    </row>
    <row r="678" spans="1:9" hidden="1" x14ac:dyDescent="0.25">
      <c r="A678" s="2">
        <v>5000000062</v>
      </c>
      <c r="B678" s="2" t="s">
        <v>4</v>
      </c>
      <c r="C678" s="2">
        <v>120</v>
      </c>
      <c r="D678" s="2">
        <v>96580970</v>
      </c>
      <c r="E678" s="2">
        <v>1</v>
      </c>
      <c r="F678" s="2" t="s">
        <v>4</v>
      </c>
      <c r="G678" s="8" t="s">
        <v>4</v>
      </c>
      <c r="H678" s="2" t="s">
        <v>10501</v>
      </c>
      <c r="I678" s="2" t="s">
        <v>6</v>
      </c>
    </row>
    <row r="679" spans="1:9" hidden="1" x14ac:dyDescent="0.25">
      <c r="A679" s="2">
        <v>5000000062</v>
      </c>
      <c r="B679" s="2" t="s">
        <v>4</v>
      </c>
      <c r="C679" s="2">
        <v>120</v>
      </c>
      <c r="D679" s="2">
        <v>96696030</v>
      </c>
      <c r="E679" s="2">
        <v>2</v>
      </c>
      <c r="F679" s="2" t="s">
        <v>4</v>
      </c>
      <c r="G679" s="8" t="s">
        <v>4</v>
      </c>
      <c r="H679" s="2" t="s">
        <v>10501</v>
      </c>
      <c r="I679" s="2" t="s">
        <v>6</v>
      </c>
    </row>
    <row r="680" spans="1:9" hidden="1" x14ac:dyDescent="0.25">
      <c r="A680" s="2">
        <v>5000000062</v>
      </c>
      <c r="B680" s="2" t="s">
        <v>4</v>
      </c>
      <c r="C680" s="2">
        <v>120</v>
      </c>
      <c r="D680" s="2">
        <v>96893380</v>
      </c>
      <c r="E680" s="2">
        <v>1</v>
      </c>
      <c r="F680" s="2" t="s">
        <v>4</v>
      </c>
      <c r="G680" s="8" t="s">
        <v>4</v>
      </c>
      <c r="H680" s="2" t="s">
        <v>10501</v>
      </c>
      <c r="I680" s="2" t="s">
        <v>6</v>
      </c>
    </row>
    <row r="681" spans="1:9" hidden="1" x14ac:dyDescent="0.25">
      <c r="A681" s="2">
        <v>5000000064</v>
      </c>
      <c r="B681" s="2" t="s">
        <v>4</v>
      </c>
      <c r="C681" s="2">
        <v>118</v>
      </c>
      <c r="D681" s="2">
        <v>76122740</v>
      </c>
      <c r="E681" s="2">
        <v>1</v>
      </c>
      <c r="F681" s="2" t="s">
        <v>4</v>
      </c>
      <c r="G681" s="8" t="s">
        <v>4</v>
      </c>
      <c r="H681" s="2" t="s">
        <v>10501</v>
      </c>
      <c r="I681" s="2" t="s">
        <v>8</v>
      </c>
    </row>
    <row r="682" spans="1:9" hidden="1" x14ac:dyDescent="0.25">
      <c r="A682" s="2">
        <v>5000000064</v>
      </c>
      <c r="B682" s="2" t="s">
        <v>4</v>
      </c>
      <c r="C682" s="2">
        <v>120</v>
      </c>
      <c r="D682" s="2">
        <v>76122740</v>
      </c>
      <c r="E682" s="2">
        <v>1</v>
      </c>
      <c r="F682" s="2" t="s">
        <v>4</v>
      </c>
      <c r="G682" s="8" t="s">
        <v>4</v>
      </c>
      <c r="H682" s="2" t="s">
        <v>10501</v>
      </c>
      <c r="I682" s="2" t="s">
        <v>6</v>
      </c>
    </row>
    <row r="683" spans="1:9" hidden="1" x14ac:dyDescent="0.25">
      <c r="A683" s="2">
        <v>5000000065</v>
      </c>
      <c r="B683" s="2" t="s">
        <v>4</v>
      </c>
      <c r="C683" s="2">
        <v>118</v>
      </c>
      <c r="D683" s="2">
        <v>4973435</v>
      </c>
      <c r="E683" s="2">
        <v>1</v>
      </c>
      <c r="F683" s="2" t="s">
        <v>4</v>
      </c>
      <c r="G683" s="8" t="s">
        <v>4</v>
      </c>
      <c r="H683" s="2" t="s">
        <v>10501</v>
      </c>
      <c r="I683" s="2" t="s">
        <v>8</v>
      </c>
    </row>
    <row r="684" spans="1:9" hidden="1" x14ac:dyDescent="0.25">
      <c r="A684" s="2">
        <v>5000000065</v>
      </c>
      <c r="B684" s="2" t="s">
        <v>4</v>
      </c>
      <c r="C684" s="2">
        <v>118</v>
      </c>
      <c r="D684" s="2">
        <v>11081609</v>
      </c>
      <c r="E684" s="2">
        <v>2</v>
      </c>
      <c r="F684" s="2" t="s">
        <v>4</v>
      </c>
      <c r="G684" s="8" t="s">
        <v>4</v>
      </c>
      <c r="H684" s="2" t="s">
        <v>10501</v>
      </c>
      <c r="I684" s="2" t="s">
        <v>8</v>
      </c>
    </row>
    <row r="685" spans="1:9" hidden="1" x14ac:dyDescent="0.25">
      <c r="A685" s="2">
        <v>5000000065</v>
      </c>
      <c r="B685" s="2" t="s">
        <v>4</v>
      </c>
      <c r="C685" s="2">
        <v>120</v>
      </c>
      <c r="D685" s="2">
        <v>4973435</v>
      </c>
      <c r="E685" s="2">
        <v>1</v>
      </c>
      <c r="F685" s="2" t="s">
        <v>4</v>
      </c>
      <c r="G685" s="8" t="s">
        <v>4</v>
      </c>
      <c r="H685" s="2" t="s">
        <v>10501</v>
      </c>
      <c r="I685" s="2" t="s">
        <v>6</v>
      </c>
    </row>
    <row r="686" spans="1:9" hidden="1" x14ac:dyDescent="0.25">
      <c r="A686" s="2">
        <v>5000000065</v>
      </c>
      <c r="B686" s="2" t="s">
        <v>4</v>
      </c>
      <c r="C686" s="2">
        <v>120</v>
      </c>
      <c r="D686" s="2">
        <v>11081609</v>
      </c>
      <c r="E686" s="2">
        <v>2</v>
      </c>
      <c r="F686" s="2" t="s">
        <v>4</v>
      </c>
      <c r="G686" s="8" t="s">
        <v>4</v>
      </c>
      <c r="H686" s="2" t="s">
        <v>10501</v>
      </c>
      <c r="I686" s="2" t="s">
        <v>6</v>
      </c>
    </row>
    <row r="687" spans="1:9" hidden="1" x14ac:dyDescent="0.25">
      <c r="A687" s="2">
        <v>5000000149</v>
      </c>
      <c r="B687" s="2" t="s">
        <v>4</v>
      </c>
      <c r="C687" s="2">
        <v>118</v>
      </c>
      <c r="D687" s="2">
        <v>77327230</v>
      </c>
      <c r="E687" s="2">
        <v>1</v>
      </c>
      <c r="F687" s="2" t="s">
        <v>4</v>
      </c>
      <c r="G687" s="8" t="s">
        <v>4</v>
      </c>
      <c r="H687" s="2" t="s">
        <v>10501</v>
      </c>
      <c r="I687" s="2" t="s">
        <v>8</v>
      </c>
    </row>
    <row r="688" spans="1:9" hidden="1" x14ac:dyDescent="0.25">
      <c r="A688" s="2">
        <v>5000000149</v>
      </c>
      <c r="B688" s="2" t="s">
        <v>4</v>
      </c>
      <c r="C688" s="2">
        <v>118</v>
      </c>
      <c r="D688" s="2">
        <v>76242799</v>
      </c>
      <c r="E688" s="2">
        <v>1</v>
      </c>
      <c r="F688" s="2" t="s">
        <v>4</v>
      </c>
      <c r="G688" s="8" t="s">
        <v>4</v>
      </c>
      <c r="H688" s="2" t="s">
        <v>10501</v>
      </c>
      <c r="I688" s="2" t="s">
        <v>8</v>
      </c>
    </row>
    <row r="689" spans="1:9" hidden="1" x14ac:dyDescent="0.25">
      <c r="A689" s="2">
        <v>5000000149</v>
      </c>
      <c r="B689" s="2" t="s">
        <v>4</v>
      </c>
      <c r="C689" s="2">
        <v>118</v>
      </c>
      <c r="D689" s="2">
        <v>77388450</v>
      </c>
      <c r="E689" s="2">
        <v>1</v>
      </c>
      <c r="F689" s="2" t="s">
        <v>4</v>
      </c>
      <c r="G689" s="8" t="s">
        <v>4</v>
      </c>
      <c r="H689" s="2" t="s">
        <v>10501</v>
      </c>
      <c r="I689" s="2" t="s">
        <v>8</v>
      </c>
    </row>
    <row r="690" spans="1:9" hidden="1" x14ac:dyDescent="0.25">
      <c r="A690" s="2">
        <v>5000000149</v>
      </c>
      <c r="B690" s="2" t="s">
        <v>4</v>
      </c>
      <c r="C690" s="2">
        <v>118</v>
      </c>
      <c r="D690" s="2">
        <v>76001859</v>
      </c>
      <c r="E690" s="2">
        <v>1</v>
      </c>
      <c r="F690" s="2" t="s">
        <v>4</v>
      </c>
      <c r="G690" s="8" t="s">
        <v>4</v>
      </c>
      <c r="H690" s="2" t="s">
        <v>10501</v>
      </c>
      <c r="I690" s="2" t="s">
        <v>8</v>
      </c>
    </row>
    <row r="691" spans="1:9" hidden="1" x14ac:dyDescent="0.25">
      <c r="A691" s="2">
        <v>5000000149</v>
      </c>
      <c r="B691" s="2" t="s">
        <v>4</v>
      </c>
      <c r="C691" s="2">
        <v>118</v>
      </c>
      <c r="D691" s="2">
        <v>4283829</v>
      </c>
      <c r="E691" s="2">
        <v>1</v>
      </c>
      <c r="F691" s="2" t="s">
        <v>4</v>
      </c>
      <c r="G691" s="8" t="s">
        <v>4</v>
      </c>
      <c r="H691" s="2" t="s">
        <v>10501</v>
      </c>
      <c r="I691" s="2" t="s">
        <v>8</v>
      </c>
    </row>
    <row r="692" spans="1:9" hidden="1" x14ac:dyDescent="0.25">
      <c r="A692" s="2">
        <v>5000000149</v>
      </c>
      <c r="B692" s="2" t="s">
        <v>4</v>
      </c>
      <c r="C692" s="2">
        <v>118</v>
      </c>
      <c r="D692" s="2">
        <v>4707223</v>
      </c>
      <c r="E692" s="2">
        <v>1</v>
      </c>
      <c r="F692" s="2" t="s">
        <v>4</v>
      </c>
      <c r="G692" s="8" t="s">
        <v>4</v>
      </c>
      <c r="H692" s="2" t="s">
        <v>10501</v>
      </c>
      <c r="I692" s="2" t="s">
        <v>8</v>
      </c>
    </row>
    <row r="693" spans="1:9" hidden="1" x14ac:dyDescent="0.25">
      <c r="A693" s="2">
        <v>5000000149</v>
      </c>
      <c r="B693" s="2" t="s">
        <v>4</v>
      </c>
      <c r="C693" s="2">
        <v>118</v>
      </c>
      <c r="D693" s="2">
        <v>5664284</v>
      </c>
      <c r="E693" s="2">
        <v>1</v>
      </c>
      <c r="F693" s="2" t="s">
        <v>4</v>
      </c>
      <c r="G693" s="8" t="s">
        <v>4</v>
      </c>
      <c r="H693" s="2" t="s">
        <v>10501</v>
      </c>
      <c r="I693" s="2" t="s">
        <v>8</v>
      </c>
    </row>
    <row r="694" spans="1:9" hidden="1" x14ac:dyDescent="0.25">
      <c r="A694" s="2">
        <v>5000000149</v>
      </c>
      <c r="B694" s="2" t="s">
        <v>4</v>
      </c>
      <c r="C694" s="2">
        <v>118</v>
      </c>
      <c r="D694" s="2">
        <v>6008747</v>
      </c>
      <c r="E694" s="2">
        <v>1</v>
      </c>
      <c r="F694" s="2" t="s">
        <v>4</v>
      </c>
      <c r="G694" s="8" t="s">
        <v>4</v>
      </c>
      <c r="H694" s="2" t="s">
        <v>10501</v>
      </c>
      <c r="I694" s="2" t="s">
        <v>8</v>
      </c>
    </row>
    <row r="695" spans="1:9" hidden="1" x14ac:dyDescent="0.25">
      <c r="A695" s="2">
        <v>5000000149</v>
      </c>
      <c r="B695" s="2" t="s">
        <v>4</v>
      </c>
      <c r="C695" s="2">
        <v>118</v>
      </c>
      <c r="D695" s="2">
        <v>6008747</v>
      </c>
      <c r="E695" s="2">
        <v>2</v>
      </c>
      <c r="F695" s="2" t="s">
        <v>4</v>
      </c>
      <c r="G695" s="8" t="s">
        <v>4</v>
      </c>
      <c r="H695" s="2" t="s">
        <v>10501</v>
      </c>
      <c r="I695" s="2" t="s">
        <v>8</v>
      </c>
    </row>
    <row r="696" spans="1:9" hidden="1" x14ac:dyDescent="0.25">
      <c r="A696" s="2">
        <v>5000000149</v>
      </c>
      <c r="B696" s="2" t="s">
        <v>4</v>
      </c>
      <c r="C696" s="2">
        <v>118</v>
      </c>
      <c r="D696" s="2">
        <v>6064332</v>
      </c>
      <c r="E696" s="2">
        <v>1</v>
      </c>
      <c r="F696" s="2" t="s">
        <v>4</v>
      </c>
      <c r="G696" s="8" t="s">
        <v>4</v>
      </c>
      <c r="H696" s="2" t="s">
        <v>10501</v>
      </c>
      <c r="I696" s="2" t="s">
        <v>8</v>
      </c>
    </row>
    <row r="697" spans="1:9" hidden="1" x14ac:dyDescent="0.25">
      <c r="A697" s="2">
        <v>5000000149</v>
      </c>
      <c r="B697" s="2" t="s">
        <v>4</v>
      </c>
      <c r="C697" s="2">
        <v>118</v>
      </c>
      <c r="D697" s="2">
        <v>6467521</v>
      </c>
      <c r="E697" s="2">
        <v>1</v>
      </c>
      <c r="F697" s="2" t="s">
        <v>4</v>
      </c>
      <c r="G697" s="8" t="s">
        <v>4</v>
      </c>
      <c r="H697" s="2" t="s">
        <v>10501</v>
      </c>
      <c r="I697" s="2" t="s">
        <v>8</v>
      </c>
    </row>
    <row r="698" spans="1:9" hidden="1" x14ac:dyDescent="0.25">
      <c r="A698" s="2">
        <v>5000000149</v>
      </c>
      <c r="B698" s="2" t="s">
        <v>4</v>
      </c>
      <c r="C698" s="2">
        <v>118</v>
      </c>
      <c r="D698" s="2">
        <v>6538628</v>
      </c>
      <c r="E698" s="2">
        <v>1</v>
      </c>
      <c r="F698" s="2" t="s">
        <v>4</v>
      </c>
      <c r="G698" s="8" t="s">
        <v>4</v>
      </c>
      <c r="H698" s="2" t="s">
        <v>10501</v>
      </c>
      <c r="I698" s="2" t="s">
        <v>8</v>
      </c>
    </row>
    <row r="699" spans="1:9" hidden="1" x14ac:dyDescent="0.25">
      <c r="A699" s="2">
        <v>5000000149</v>
      </c>
      <c r="B699" s="2" t="s">
        <v>4</v>
      </c>
      <c r="C699" s="2">
        <v>118</v>
      </c>
      <c r="D699" s="2">
        <v>6658528</v>
      </c>
      <c r="E699" s="2">
        <v>2</v>
      </c>
      <c r="F699" s="2" t="s">
        <v>4</v>
      </c>
      <c r="G699" s="8" t="s">
        <v>4</v>
      </c>
      <c r="H699" s="2" t="s">
        <v>10501</v>
      </c>
      <c r="I699" s="2" t="s">
        <v>8</v>
      </c>
    </row>
    <row r="700" spans="1:9" hidden="1" x14ac:dyDescent="0.25">
      <c r="A700" s="2">
        <v>5000000149</v>
      </c>
      <c r="B700" s="2" t="s">
        <v>4</v>
      </c>
      <c r="C700" s="2">
        <v>118</v>
      </c>
      <c r="D700" s="2">
        <v>6658528</v>
      </c>
      <c r="E700" s="2">
        <v>1</v>
      </c>
      <c r="F700" s="2" t="s">
        <v>4</v>
      </c>
      <c r="G700" s="8" t="s">
        <v>4</v>
      </c>
      <c r="H700" s="2" t="s">
        <v>10501</v>
      </c>
      <c r="I700" s="2" t="s">
        <v>8</v>
      </c>
    </row>
    <row r="701" spans="1:9" hidden="1" x14ac:dyDescent="0.25">
      <c r="A701" s="2">
        <v>5000000149</v>
      </c>
      <c r="B701" s="2" t="s">
        <v>4</v>
      </c>
      <c r="C701" s="2">
        <v>118</v>
      </c>
      <c r="D701" s="2">
        <v>89150600</v>
      </c>
      <c r="E701" s="2">
        <v>1</v>
      </c>
      <c r="F701" s="2" t="s">
        <v>4</v>
      </c>
      <c r="G701" s="8" t="s">
        <v>4</v>
      </c>
      <c r="H701" s="2" t="s">
        <v>10501</v>
      </c>
      <c r="I701" s="2" t="s">
        <v>8</v>
      </c>
    </row>
    <row r="702" spans="1:9" hidden="1" x14ac:dyDescent="0.25">
      <c r="A702" s="2">
        <v>5000000149</v>
      </c>
      <c r="B702" s="2" t="s">
        <v>4</v>
      </c>
      <c r="C702" s="2">
        <v>118</v>
      </c>
      <c r="D702" s="2">
        <v>8691796</v>
      </c>
      <c r="E702" s="2">
        <v>1</v>
      </c>
      <c r="F702" s="2" t="s">
        <v>4</v>
      </c>
      <c r="G702" s="8" t="s">
        <v>4</v>
      </c>
      <c r="H702" s="2" t="s">
        <v>10501</v>
      </c>
      <c r="I702" s="2" t="s">
        <v>8</v>
      </c>
    </row>
    <row r="703" spans="1:9" hidden="1" x14ac:dyDescent="0.25">
      <c r="A703" s="2">
        <v>5000000149</v>
      </c>
      <c r="B703" s="2" t="s">
        <v>4</v>
      </c>
      <c r="C703" s="2">
        <v>118</v>
      </c>
      <c r="D703" s="2">
        <v>8697139</v>
      </c>
      <c r="E703" s="2">
        <v>1</v>
      </c>
      <c r="F703" s="2" t="s">
        <v>4</v>
      </c>
      <c r="G703" s="8" t="s">
        <v>4</v>
      </c>
      <c r="H703" s="2" t="s">
        <v>10501</v>
      </c>
      <c r="I703" s="2" t="s">
        <v>8</v>
      </c>
    </row>
    <row r="704" spans="1:9" hidden="1" x14ac:dyDescent="0.25">
      <c r="A704" s="2">
        <v>5000000149</v>
      </c>
      <c r="B704" s="2" t="s">
        <v>4</v>
      </c>
      <c r="C704" s="2">
        <v>118</v>
      </c>
      <c r="D704" s="2">
        <v>9723595</v>
      </c>
      <c r="E704" s="2">
        <v>1</v>
      </c>
      <c r="F704" s="2" t="s">
        <v>4</v>
      </c>
      <c r="G704" s="8" t="s">
        <v>4</v>
      </c>
      <c r="H704" s="2" t="s">
        <v>10501</v>
      </c>
      <c r="I704" s="2" t="s">
        <v>8</v>
      </c>
    </row>
    <row r="705" spans="1:9" hidden="1" x14ac:dyDescent="0.25">
      <c r="A705" s="2">
        <v>5000000149</v>
      </c>
      <c r="B705" s="2" t="s">
        <v>4</v>
      </c>
      <c r="C705" s="2">
        <v>118</v>
      </c>
      <c r="D705" s="2">
        <v>9843527</v>
      </c>
      <c r="E705" s="2">
        <v>1</v>
      </c>
      <c r="F705" s="2" t="s">
        <v>4</v>
      </c>
      <c r="G705" s="8" t="s">
        <v>4</v>
      </c>
      <c r="H705" s="2" t="s">
        <v>10501</v>
      </c>
      <c r="I705" s="2" t="s">
        <v>8</v>
      </c>
    </row>
    <row r="706" spans="1:9" hidden="1" x14ac:dyDescent="0.25">
      <c r="A706" s="2">
        <v>5000000149</v>
      </c>
      <c r="B706" s="2" t="s">
        <v>4</v>
      </c>
      <c r="C706" s="2">
        <v>118</v>
      </c>
      <c r="D706" s="2">
        <v>10033306</v>
      </c>
      <c r="E706" s="2">
        <v>9</v>
      </c>
      <c r="F706" s="2" t="s">
        <v>4</v>
      </c>
      <c r="G706" s="8" t="s">
        <v>4</v>
      </c>
      <c r="H706" s="2" t="s">
        <v>10501</v>
      </c>
      <c r="I706" s="2" t="s">
        <v>8</v>
      </c>
    </row>
    <row r="707" spans="1:9" hidden="1" x14ac:dyDescent="0.25">
      <c r="A707" s="2">
        <v>5000000149</v>
      </c>
      <c r="B707" s="2" t="s">
        <v>4</v>
      </c>
      <c r="C707" s="2">
        <v>118</v>
      </c>
      <c r="D707" s="2">
        <v>10033306</v>
      </c>
      <c r="E707" s="2">
        <v>10</v>
      </c>
      <c r="F707" s="2" t="s">
        <v>4</v>
      </c>
      <c r="G707" s="8" t="s">
        <v>4</v>
      </c>
      <c r="H707" s="2" t="s">
        <v>10501</v>
      </c>
      <c r="I707" s="2" t="s">
        <v>8</v>
      </c>
    </row>
    <row r="708" spans="1:9" hidden="1" x14ac:dyDescent="0.25">
      <c r="A708" s="2">
        <v>5000000149</v>
      </c>
      <c r="B708" s="2" t="s">
        <v>4</v>
      </c>
      <c r="C708" s="2">
        <v>118</v>
      </c>
      <c r="D708" s="2">
        <v>10033306</v>
      </c>
      <c r="E708" s="2">
        <v>8</v>
      </c>
      <c r="F708" s="2" t="s">
        <v>4</v>
      </c>
      <c r="G708" s="8" t="s">
        <v>4</v>
      </c>
      <c r="H708" s="2" t="s">
        <v>10501</v>
      </c>
      <c r="I708" s="2" t="s">
        <v>8</v>
      </c>
    </row>
    <row r="709" spans="1:9" hidden="1" x14ac:dyDescent="0.25">
      <c r="A709" s="2">
        <v>5000000149</v>
      </c>
      <c r="B709" s="2" t="s">
        <v>4</v>
      </c>
      <c r="C709" s="2">
        <v>118</v>
      </c>
      <c r="D709" s="2">
        <v>10033306</v>
      </c>
      <c r="E709" s="2">
        <v>14</v>
      </c>
      <c r="F709" s="2" t="s">
        <v>4</v>
      </c>
      <c r="G709" s="8" t="s">
        <v>4</v>
      </c>
      <c r="H709" s="2" t="s">
        <v>10501</v>
      </c>
      <c r="I709" s="2" t="s">
        <v>8</v>
      </c>
    </row>
    <row r="710" spans="1:9" hidden="1" x14ac:dyDescent="0.25">
      <c r="A710" s="2">
        <v>5000000149</v>
      </c>
      <c r="B710" s="2" t="s">
        <v>4</v>
      </c>
      <c r="C710" s="2">
        <v>118</v>
      </c>
      <c r="D710" s="2">
        <v>10033306</v>
      </c>
      <c r="E710" s="2">
        <v>11</v>
      </c>
      <c r="F710" s="2" t="s">
        <v>4</v>
      </c>
      <c r="G710" s="8" t="s">
        <v>4</v>
      </c>
      <c r="H710" s="2" t="s">
        <v>10501</v>
      </c>
      <c r="I710" s="2" t="s">
        <v>8</v>
      </c>
    </row>
    <row r="711" spans="1:9" hidden="1" x14ac:dyDescent="0.25">
      <c r="A711" s="2">
        <v>5000000149</v>
      </c>
      <c r="B711" s="2" t="s">
        <v>4</v>
      </c>
      <c r="C711" s="2">
        <v>118</v>
      </c>
      <c r="D711" s="2">
        <v>10033306</v>
      </c>
      <c r="E711" s="2">
        <v>7</v>
      </c>
      <c r="F711" s="2" t="s">
        <v>4</v>
      </c>
      <c r="G711" s="8" t="s">
        <v>4</v>
      </c>
      <c r="H711" s="2" t="s">
        <v>10501</v>
      </c>
      <c r="I711" s="2" t="s">
        <v>8</v>
      </c>
    </row>
    <row r="712" spans="1:9" hidden="1" x14ac:dyDescent="0.25">
      <c r="A712" s="2">
        <v>5000000149</v>
      </c>
      <c r="B712" s="2" t="s">
        <v>4</v>
      </c>
      <c r="C712" s="2">
        <v>118</v>
      </c>
      <c r="D712" s="2">
        <v>10033306</v>
      </c>
      <c r="E712" s="2">
        <v>13</v>
      </c>
      <c r="F712" s="2" t="s">
        <v>4</v>
      </c>
      <c r="G712" s="8" t="s">
        <v>4</v>
      </c>
      <c r="H712" s="2" t="s">
        <v>10501</v>
      </c>
      <c r="I712" s="2" t="s">
        <v>8</v>
      </c>
    </row>
    <row r="713" spans="1:9" hidden="1" x14ac:dyDescent="0.25">
      <c r="A713" s="2">
        <v>5000000149</v>
      </c>
      <c r="B713" s="2" t="s">
        <v>4</v>
      </c>
      <c r="C713" s="2">
        <v>118</v>
      </c>
      <c r="D713" s="2">
        <v>10033306</v>
      </c>
      <c r="E713" s="2">
        <v>4</v>
      </c>
      <c r="F713" s="2" t="s">
        <v>4</v>
      </c>
      <c r="G713" s="8" t="s">
        <v>4</v>
      </c>
      <c r="H713" s="2" t="s">
        <v>10501</v>
      </c>
      <c r="I713" s="2" t="s">
        <v>8</v>
      </c>
    </row>
    <row r="714" spans="1:9" hidden="1" x14ac:dyDescent="0.25">
      <c r="A714" s="2">
        <v>5000000149</v>
      </c>
      <c r="B714" s="2" t="s">
        <v>4</v>
      </c>
      <c r="C714" s="2">
        <v>118</v>
      </c>
      <c r="D714" s="2">
        <v>10033306</v>
      </c>
      <c r="E714" s="2">
        <v>12</v>
      </c>
      <c r="F714" s="2" t="s">
        <v>4</v>
      </c>
      <c r="G714" s="8" t="s">
        <v>4</v>
      </c>
      <c r="H714" s="2" t="s">
        <v>10501</v>
      </c>
      <c r="I714" s="2" t="s">
        <v>8</v>
      </c>
    </row>
    <row r="715" spans="1:9" hidden="1" x14ac:dyDescent="0.25">
      <c r="A715" s="2">
        <v>5000000149</v>
      </c>
      <c r="B715" s="2" t="s">
        <v>4</v>
      </c>
      <c r="C715" s="2">
        <v>118</v>
      </c>
      <c r="D715" s="2">
        <v>10033306</v>
      </c>
      <c r="E715" s="2">
        <v>1</v>
      </c>
      <c r="F715" s="2" t="s">
        <v>4</v>
      </c>
      <c r="G715" s="8" t="s">
        <v>4</v>
      </c>
      <c r="H715" s="2" t="s">
        <v>10501</v>
      </c>
      <c r="I715" s="2" t="s">
        <v>8</v>
      </c>
    </row>
    <row r="716" spans="1:9" hidden="1" x14ac:dyDescent="0.25">
      <c r="A716" s="2">
        <v>5000000149</v>
      </c>
      <c r="B716" s="2" t="s">
        <v>4</v>
      </c>
      <c r="C716" s="2">
        <v>118</v>
      </c>
      <c r="D716" s="2">
        <v>10033306</v>
      </c>
      <c r="E716" s="2">
        <v>5</v>
      </c>
      <c r="F716" s="2" t="s">
        <v>4</v>
      </c>
      <c r="G716" s="8" t="s">
        <v>4</v>
      </c>
      <c r="H716" s="2" t="s">
        <v>10501</v>
      </c>
      <c r="I716" s="2" t="s">
        <v>8</v>
      </c>
    </row>
    <row r="717" spans="1:9" hidden="1" x14ac:dyDescent="0.25">
      <c r="A717" s="2">
        <v>5000000149</v>
      </c>
      <c r="B717" s="2" t="s">
        <v>4</v>
      </c>
      <c r="C717" s="2">
        <v>118</v>
      </c>
      <c r="D717" s="2">
        <v>10033306</v>
      </c>
      <c r="E717" s="2">
        <v>6</v>
      </c>
      <c r="F717" s="2" t="s">
        <v>4</v>
      </c>
      <c r="G717" s="8" t="s">
        <v>4</v>
      </c>
      <c r="H717" s="2" t="s">
        <v>10501</v>
      </c>
      <c r="I717" s="2" t="s">
        <v>8</v>
      </c>
    </row>
    <row r="718" spans="1:9" hidden="1" x14ac:dyDescent="0.25">
      <c r="A718" s="2">
        <v>5000000149</v>
      </c>
      <c r="B718" s="2" t="s">
        <v>4</v>
      </c>
      <c r="C718" s="2">
        <v>118</v>
      </c>
      <c r="D718" s="2">
        <v>10033306</v>
      </c>
      <c r="E718" s="2">
        <v>3</v>
      </c>
      <c r="F718" s="2" t="s">
        <v>4</v>
      </c>
      <c r="G718" s="8" t="s">
        <v>4</v>
      </c>
      <c r="H718" s="2" t="s">
        <v>10501</v>
      </c>
      <c r="I718" s="2" t="s">
        <v>8</v>
      </c>
    </row>
    <row r="719" spans="1:9" hidden="1" x14ac:dyDescent="0.25">
      <c r="A719" s="2">
        <v>5000000149</v>
      </c>
      <c r="B719" s="2" t="s">
        <v>4</v>
      </c>
      <c r="C719" s="2">
        <v>118</v>
      </c>
      <c r="D719" s="2">
        <v>10033306</v>
      </c>
      <c r="E719" s="2">
        <v>2</v>
      </c>
      <c r="F719" s="2" t="s">
        <v>4</v>
      </c>
      <c r="G719" s="8" t="s">
        <v>4</v>
      </c>
      <c r="H719" s="2" t="s">
        <v>10501</v>
      </c>
      <c r="I719" s="2" t="s">
        <v>8</v>
      </c>
    </row>
    <row r="720" spans="1:9" hidden="1" x14ac:dyDescent="0.25">
      <c r="A720" s="2">
        <v>5000000149</v>
      </c>
      <c r="B720" s="2" t="s">
        <v>4</v>
      </c>
      <c r="C720" s="2">
        <v>118</v>
      </c>
      <c r="D720" s="2">
        <v>10273240</v>
      </c>
      <c r="E720" s="2">
        <v>1</v>
      </c>
      <c r="F720" s="2" t="s">
        <v>4</v>
      </c>
      <c r="G720" s="8" t="s">
        <v>4</v>
      </c>
      <c r="H720" s="2" t="s">
        <v>10501</v>
      </c>
      <c r="I720" s="2" t="s">
        <v>8</v>
      </c>
    </row>
    <row r="721" spans="1:9" hidden="1" x14ac:dyDescent="0.25">
      <c r="A721" s="2">
        <v>5000000149</v>
      </c>
      <c r="B721" s="2" t="s">
        <v>4</v>
      </c>
      <c r="C721" s="2">
        <v>118</v>
      </c>
      <c r="D721" s="2">
        <v>10825044</v>
      </c>
      <c r="E721" s="2">
        <v>1</v>
      </c>
      <c r="F721" s="2" t="s">
        <v>4</v>
      </c>
      <c r="G721" s="8" t="s">
        <v>4</v>
      </c>
      <c r="H721" s="2" t="s">
        <v>10501</v>
      </c>
      <c r="I721" s="2" t="s">
        <v>8</v>
      </c>
    </row>
    <row r="722" spans="1:9" hidden="1" x14ac:dyDescent="0.25">
      <c r="A722" s="2">
        <v>5000000149</v>
      </c>
      <c r="B722" s="2" t="s">
        <v>4</v>
      </c>
      <c r="C722" s="2">
        <v>118</v>
      </c>
      <c r="D722" s="2">
        <v>11477182</v>
      </c>
      <c r="E722" s="2">
        <v>1</v>
      </c>
      <c r="F722" s="2" t="s">
        <v>4</v>
      </c>
      <c r="G722" s="8" t="s">
        <v>4</v>
      </c>
      <c r="H722" s="2" t="s">
        <v>10501</v>
      </c>
      <c r="I722" s="2" t="s">
        <v>8</v>
      </c>
    </row>
    <row r="723" spans="1:9" hidden="1" x14ac:dyDescent="0.25">
      <c r="A723" s="2">
        <v>5000000149</v>
      </c>
      <c r="B723" s="2" t="s">
        <v>4</v>
      </c>
      <c r="C723" s="2">
        <v>118</v>
      </c>
      <c r="D723" s="2">
        <v>12884527</v>
      </c>
      <c r="E723" s="2">
        <v>1</v>
      </c>
      <c r="F723" s="2" t="s">
        <v>4</v>
      </c>
      <c r="G723" s="8" t="s">
        <v>4</v>
      </c>
      <c r="H723" s="2" t="s">
        <v>10501</v>
      </c>
      <c r="I723" s="2" t="s">
        <v>8</v>
      </c>
    </row>
    <row r="724" spans="1:9" hidden="1" x14ac:dyDescent="0.25">
      <c r="A724" s="2">
        <v>5000000149</v>
      </c>
      <c r="B724" s="2" t="s">
        <v>4</v>
      </c>
      <c r="C724" s="2">
        <v>118</v>
      </c>
      <c r="D724" s="2">
        <v>12884527</v>
      </c>
      <c r="E724" s="2">
        <v>2</v>
      </c>
      <c r="F724" s="2" t="s">
        <v>4</v>
      </c>
      <c r="G724" s="8" t="s">
        <v>4</v>
      </c>
      <c r="H724" s="2" t="s">
        <v>10501</v>
      </c>
      <c r="I724" s="2" t="s">
        <v>8</v>
      </c>
    </row>
    <row r="725" spans="1:9" hidden="1" x14ac:dyDescent="0.25">
      <c r="A725" s="2">
        <v>5000000149</v>
      </c>
      <c r="B725" s="2" t="s">
        <v>4</v>
      </c>
      <c r="C725" s="2">
        <v>118</v>
      </c>
      <c r="D725" s="2">
        <v>13419005</v>
      </c>
      <c r="E725" s="2">
        <v>1</v>
      </c>
      <c r="F725" s="2" t="s">
        <v>4</v>
      </c>
      <c r="G725" s="8" t="s">
        <v>4</v>
      </c>
      <c r="H725" s="2" t="s">
        <v>10501</v>
      </c>
      <c r="I725" s="2" t="s">
        <v>8</v>
      </c>
    </row>
    <row r="726" spans="1:9" hidden="1" x14ac:dyDescent="0.25">
      <c r="A726" s="2">
        <v>5000000149</v>
      </c>
      <c r="B726" s="2" t="s">
        <v>4</v>
      </c>
      <c r="C726" s="2">
        <v>118</v>
      </c>
      <c r="D726" s="2">
        <v>13525609</v>
      </c>
      <c r="E726" s="2">
        <v>1</v>
      </c>
      <c r="F726" s="2" t="s">
        <v>4</v>
      </c>
      <c r="G726" s="8" t="s">
        <v>4</v>
      </c>
      <c r="H726" s="2" t="s">
        <v>10501</v>
      </c>
      <c r="I726" s="2" t="s">
        <v>8</v>
      </c>
    </row>
    <row r="727" spans="1:9" hidden="1" x14ac:dyDescent="0.25">
      <c r="A727" s="2">
        <v>5000000149</v>
      </c>
      <c r="B727" s="2" t="s">
        <v>4</v>
      </c>
      <c r="C727" s="2">
        <v>118</v>
      </c>
      <c r="D727" s="2">
        <v>14069757</v>
      </c>
      <c r="E727" s="2">
        <v>1</v>
      </c>
      <c r="F727" s="2" t="s">
        <v>4</v>
      </c>
      <c r="G727" s="8" t="s">
        <v>4</v>
      </c>
      <c r="H727" s="2" t="s">
        <v>10501</v>
      </c>
      <c r="I727" s="2" t="s">
        <v>8</v>
      </c>
    </row>
    <row r="728" spans="1:9" hidden="1" x14ac:dyDescent="0.25">
      <c r="A728" s="2">
        <v>5000000149</v>
      </c>
      <c r="B728" s="2" t="s">
        <v>4</v>
      </c>
      <c r="C728" s="2">
        <v>118</v>
      </c>
      <c r="D728" s="2">
        <v>17327255</v>
      </c>
      <c r="E728" s="2">
        <v>1</v>
      </c>
      <c r="F728" s="2" t="s">
        <v>4</v>
      </c>
      <c r="G728" s="8" t="s">
        <v>4</v>
      </c>
      <c r="H728" s="2" t="s">
        <v>10501</v>
      </c>
      <c r="I728" s="2" t="s">
        <v>8</v>
      </c>
    </row>
    <row r="729" spans="1:9" hidden="1" x14ac:dyDescent="0.25">
      <c r="A729" s="2">
        <v>5000000149</v>
      </c>
      <c r="B729" s="2" t="s">
        <v>4</v>
      </c>
      <c r="C729" s="2">
        <v>118</v>
      </c>
      <c r="D729" s="2">
        <v>76003970</v>
      </c>
      <c r="E729" s="2">
        <v>1</v>
      </c>
      <c r="F729" s="2" t="s">
        <v>4</v>
      </c>
      <c r="G729" s="8" t="s">
        <v>4</v>
      </c>
      <c r="H729" s="2" t="s">
        <v>10501</v>
      </c>
      <c r="I729" s="2" t="s">
        <v>8</v>
      </c>
    </row>
    <row r="730" spans="1:9" hidden="1" x14ac:dyDescent="0.25">
      <c r="A730" s="2">
        <v>5000000149</v>
      </c>
      <c r="B730" s="2" t="s">
        <v>4</v>
      </c>
      <c r="C730" s="2">
        <v>118</v>
      </c>
      <c r="D730" s="2">
        <v>76004282</v>
      </c>
      <c r="E730" s="2">
        <v>1</v>
      </c>
      <c r="F730" s="2" t="s">
        <v>4</v>
      </c>
      <c r="G730" s="8" t="s">
        <v>4</v>
      </c>
      <c r="H730" s="2" t="s">
        <v>10501</v>
      </c>
      <c r="I730" s="2" t="s">
        <v>8</v>
      </c>
    </row>
    <row r="731" spans="1:9" hidden="1" x14ac:dyDescent="0.25">
      <c r="A731" s="2">
        <v>5000000149</v>
      </c>
      <c r="B731" s="2" t="s">
        <v>4</v>
      </c>
      <c r="C731" s="2">
        <v>118</v>
      </c>
      <c r="D731" s="2">
        <v>76016160</v>
      </c>
      <c r="E731" s="2">
        <v>1</v>
      </c>
      <c r="F731" s="2" t="s">
        <v>4</v>
      </c>
      <c r="G731" s="8" t="s">
        <v>4</v>
      </c>
      <c r="H731" s="2" t="s">
        <v>10501</v>
      </c>
      <c r="I731" s="2" t="s">
        <v>8</v>
      </c>
    </row>
    <row r="732" spans="1:9" hidden="1" x14ac:dyDescent="0.25">
      <c r="A732" s="2">
        <v>5000000149</v>
      </c>
      <c r="B732" s="2" t="s">
        <v>4</v>
      </c>
      <c r="C732" s="2">
        <v>118</v>
      </c>
      <c r="D732" s="2">
        <v>76053062</v>
      </c>
      <c r="E732" s="2">
        <v>1</v>
      </c>
      <c r="F732" s="2" t="s">
        <v>4</v>
      </c>
      <c r="G732" s="8" t="s">
        <v>4</v>
      </c>
      <c r="H732" s="2" t="s">
        <v>10501</v>
      </c>
      <c r="I732" s="2" t="s">
        <v>8</v>
      </c>
    </row>
    <row r="733" spans="1:9" hidden="1" x14ac:dyDescent="0.25">
      <c r="A733" s="2">
        <v>5000000149</v>
      </c>
      <c r="B733" s="2" t="s">
        <v>4</v>
      </c>
      <c r="C733" s="2">
        <v>118</v>
      </c>
      <c r="D733" s="2">
        <v>76101889</v>
      </c>
      <c r="E733" s="2">
        <v>1</v>
      </c>
      <c r="F733" s="2" t="s">
        <v>4</v>
      </c>
      <c r="G733" s="8" t="s">
        <v>4</v>
      </c>
      <c r="H733" s="2" t="s">
        <v>10501</v>
      </c>
      <c r="I733" s="2" t="s">
        <v>8</v>
      </c>
    </row>
    <row r="734" spans="1:9" hidden="1" x14ac:dyDescent="0.25">
      <c r="A734" s="2">
        <v>5000000149</v>
      </c>
      <c r="B734" s="2" t="s">
        <v>4</v>
      </c>
      <c r="C734" s="2">
        <v>118</v>
      </c>
      <c r="D734" s="2">
        <v>76142000</v>
      </c>
      <c r="E734" s="2">
        <v>1</v>
      </c>
      <c r="F734" s="2" t="s">
        <v>4</v>
      </c>
      <c r="G734" s="8" t="s">
        <v>4</v>
      </c>
      <c r="H734" s="2" t="s">
        <v>10501</v>
      </c>
      <c r="I734" s="2" t="s">
        <v>8</v>
      </c>
    </row>
    <row r="735" spans="1:9" hidden="1" x14ac:dyDescent="0.25">
      <c r="A735" s="2">
        <v>5000000149</v>
      </c>
      <c r="B735" s="2" t="s">
        <v>4</v>
      </c>
      <c r="C735" s="2">
        <v>118</v>
      </c>
      <c r="D735" s="2">
        <v>76144345</v>
      </c>
      <c r="E735" s="2">
        <v>1</v>
      </c>
      <c r="F735" s="2" t="s">
        <v>4</v>
      </c>
      <c r="G735" s="8" t="s">
        <v>4</v>
      </c>
      <c r="H735" s="2" t="s">
        <v>10501</v>
      </c>
      <c r="I735" s="2" t="s">
        <v>8</v>
      </c>
    </row>
    <row r="736" spans="1:9" hidden="1" x14ac:dyDescent="0.25">
      <c r="A736" s="2">
        <v>5000000149</v>
      </c>
      <c r="B736" s="2" t="s">
        <v>4</v>
      </c>
      <c r="C736" s="2">
        <v>118</v>
      </c>
      <c r="D736" s="2">
        <v>76155576</v>
      </c>
      <c r="E736" s="2">
        <v>1</v>
      </c>
      <c r="F736" s="2" t="s">
        <v>4</v>
      </c>
      <c r="G736" s="8" t="s">
        <v>4</v>
      </c>
      <c r="H736" s="2" t="s">
        <v>10501</v>
      </c>
      <c r="I736" s="2" t="s">
        <v>8</v>
      </c>
    </row>
    <row r="737" spans="1:9" hidden="1" x14ac:dyDescent="0.25">
      <c r="A737" s="2">
        <v>5000000149</v>
      </c>
      <c r="B737" s="2" t="s">
        <v>4</v>
      </c>
      <c r="C737" s="2">
        <v>118</v>
      </c>
      <c r="D737" s="2">
        <v>76157498</v>
      </c>
      <c r="E737" s="2">
        <v>1</v>
      </c>
      <c r="F737" s="2" t="s">
        <v>4</v>
      </c>
      <c r="G737" s="8" t="s">
        <v>4</v>
      </c>
      <c r="H737" s="2" t="s">
        <v>10501</v>
      </c>
      <c r="I737" s="2" t="s">
        <v>8</v>
      </c>
    </row>
    <row r="738" spans="1:9" hidden="1" x14ac:dyDescent="0.25">
      <c r="A738" s="2">
        <v>5000000149</v>
      </c>
      <c r="B738" s="2" t="s">
        <v>4</v>
      </c>
      <c r="C738" s="2">
        <v>118</v>
      </c>
      <c r="D738" s="2">
        <v>76166100</v>
      </c>
      <c r="E738" s="2">
        <v>1</v>
      </c>
      <c r="F738" s="2" t="s">
        <v>4</v>
      </c>
      <c r="G738" s="8" t="s">
        <v>4</v>
      </c>
      <c r="H738" s="2" t="s">
        <v>10501</v>
      </c>
      <c r="I738" s="2" t="s">
        <v>8</v>
      </c>
    </row>
    <row r="739" spans="1:9" hidden="1" x14ac:dyDescent="0.25">
      <c r="A739" s="2">
        <v>5000000149</v>
      </c>
      <c r="B739" s="2" t="s">
        <v>4</v>
      </c>
      <c r="C739" s="2">
        <v>118</v>
      </c>
      <c r="D739" s="2">
        <v>76185510</v>
      </c>
      <c r="E739" s="2">
        <v>1</v>
      </c>
      <c r="F739" s="2" t="s">
        <v>4</v>
      </c>
      <c r="G739" s="8" t="s">
        <v>4</v>
      </c>
      <c r="H739" s="2" t="s">
        <v>10501</v>
      </c>
      <c r="I739" s="2" t="s">
        <v>8</v>
      </c>
    </row>
    <row r="740" spans="1:9" hidden="1" x14ac:dyDescent="0.25">
      <c r="A740" s="2">
        <v>5000000149</v>
      </c>
      <c r="B740" s="2" t="s">
        <v>4</v>
      </c>
      <c r="C740" s="2">
        <v>118</v>
      </c>
      <c r="D740" s="2">
        <v>76206133</v>
      </c>
      <c r="E740" s="2">
        <v>1</v>
      </c>
      <c r="F740" s="2" t="s">
        <v>4</v>
      </c>
      <c r="G740" s="8" t="s">
        <v>4</v>
      </c>
      <c r="H740" s="2" t="s">
        <v>10501</v>
      </c>
      <c r="I740" s="2" t="s">
        <v>8</v>
      </c>
    </row>
    <row r="741" spans="1:9" hidden="1" x14ac:dyDescent="0.25">
      <c r="A741" s="2">
        <v>5000000149</v>
      </c>
      <c r="B741" s="2" t="s">
        <v>4</v>
      </c>
      <c r="C741" s="2">
        <v>118</v>
      </c>
      <c r="D741" s="2">
        <v>76294100</v>
      </c>
      <c r="E741" s="2">
        <v>1</v>
      </c>
      <c r="F741" s="2" t="s">
        <v>4</v>
      </c>
      <c r="G741" s="8" t="s">
        <v>4</v>
      </c>
      <c r="H741" s="2" t="s">
        <v>10501</v>
      </c>
      <c r="I741" s="2" t="s">
        <v>8</v>
      </c>
    </row>
    <row r="742" spans="1:9" hidden="1" x14ac:dyDescent="0.25">
      <c r="A742" s="2">
        <v>5000000149</v>
      </c>
      <c r="B742" s="2" t="s">
        <v>4</v>
      </c>
      <c r="C742" s="2">
        <v>118</v>
      </c>
      <c r="D742" s="2">
        <v>76954510</v>
      </c>
      <c r="E742" s="2">
        <v>1</v>
      </c>
      <c r="F742" s="2" t="s">
        <v>4</v>
      </c>
      <c r="G742" s="8" t="s">
        <v>4</v>
      </c>
      <c r="H742" s="2" t="s">
        <v>10501</v>
      </c>
      <c r="I742" s="2" t="s">
        <v>8</v>
      </c>
    </row>
    <row r="743" spans="1:9" hidden="1" x14ac:dyDescent="0.25">
      <c r="A743" s="2">
        <v>5000000149</v>
      </c>
      <c r="B743" s="2" t="s">
        <v>4</v>
      </c>
      <c r="C743" s="2">
        <v>118</v>
      </c>
      <c r="D743" s="2">
        <v>76963120</v>
      </c>
      <c r="E743" s="2">
        <v>1</v>
      </c>
      <c r="F743" s="2" t="s">
        <v>4</v>
      </c>
      <c r="G743" s="8" t="s">
        <v>4</v>
      </c>
      <c r="H743" s="2" t="s">
        <v>10501</v>
      </c>
      <c r="I743" s="2" t="s">
        <v>8</v>
      </c>
    </row>
    <row r="744" spans="1:9" hidden="1" x14ac:dyDescent="0.25">
      <c r="A744" s="2">
        <v>5000000149</v>
      </c>
      <c r="B744" s="2" t="s">
        <v>4</v>
      </c>
      <c r="C744" s="2">
        <v>118</v>
      </c>
      <c r="D744" s="2">
        <v>77152610</v>
      </c>
      <c r="E744" s="2">
        <v>1</v>
      </c>
      <c r="F744" s="2" t="s">
        <v>4</v>
      </c>
      <c r="G744" s="8" t="s">
        <v>4</v>
      </c>
      <c r="H744" s="2" t="s">
        <v>10501</v>
      </c>
      <c r="I744" s="2" t="s">
        <v>8</v>
      </c>
    </row>
    <row r="745" spans="1:9" hidden="1" x14ac:dyDescent="0.25">
      <c r="A745" s="2">
        <v>5000000149</v>
      </c>
      <c r="B745" s="2" t="s">
        <v>4</v>
      </c>
      <c r="C745" s="2">
        <v>118</v>
      </c>
      <c r="D745" s="2">
        <v>77223140</v>
      </c>
      <c r="E745" s="2">
        <v>1</v>
      </c>
      <c r="F745" s="2" t="s">
        <v>4</v>
      </c>
      <c r="G745" s="8" t="s">
        <v>4</v>
      </c>
      <c r="H745" s="2" t="s">
        <v>10501</v>
      </c>
      <c r="I745" s="2" t="s">
        <v>8</v>
      </c>
    </row>
    <row r="746" spans="1:9" hidden="1" x14ac:dyDescent="0.25">
      <c r="A746" s="2">
        <v>5000000149</v>
      </c>
      <c r="B746" s="2" t="s">
        <v>4</v>
      </c>
      <c r="C746" s="2">
        <v>118</v>
      </c>
      <c r="D746" s="2">
        <v>78560780</v>
      </c>
      <c r="E746" s="2">
        <v>1</v>
      </c>
      <c r="F746" s="2" t="s">
        <v>4</v>
      </c>
      <c r="G746" s="8" t="s">
        <v>4</v>
      </c>
      <c r="H746" s="2" t="s">
        <v>10501</v>
      </c>
      <c r="I746" s="2" t="s">
        <v>8</v>
      </c>
    </row>
    <row r="747" spans="1:9" hidden="1" x14ac:dyDescent="0.25">
      <c r="A747" s="2">
        <v>5000000149</v>
      </c>
      <c r="B747" s="2" t="s">
        <v>4</v>
      </c>
      <c r="C747" s="2">
        <v>118</v>
      </c>
      <c r="D747" s="2">
        <v>78756310</v>
      </c>
      <c r="E747" s="2">
        <v>1</v>
      </c>
      <c r="F747" s="2" t="s">
        <v>4</v>
      </c>
      <c r="G747" s="8" t="s">
        <v>4</v>
      </c>
      <c r="H747" s="2" t="s">
        <v>10501</v>
      </c>
      <c r="I747" s="2" t="s">
        <v>8</v>
      </c>
    </row>
    <row r="748" spans="1:9" hidden="1" x14ac:dyDescent="0.25">
      <c r="A748" s="2">
        <v>5000000149</v>
      </c>
      <c r="B748" s="2" t="s">
        <v>4</v>
      </c>
      <c r="C748" s="2">
        <v>118</v>
      </c>
      <c r="D748" s="2">
        <v>79679810</v>
      </c>
      <c r="E748" s="2">
        <v>1</v>
      </c>
      <c r="F748" s="2" t="s">
        <v>4</v>
      </c>
      <c r="G748" s="8" t="s">
        <v>4</v>
      </c>
      <c r="H748" s="2" t="s">
        <v>10501</v>
      </c>
      <c r="I748" s="2" t="s">
        <v>8</v>
      </c>
    </row>
    <row r="749" spans="1:9" hidden="1" x14ac:dyDescent="0.25">
      <c r="A749" s="2">
        <v>5000000149</v>
      </c>
      <c r="B749" s="2" t="s">
        <v>4</v>
      </c>
      <c r="C749" s="2">
        <v>118</v>
      </c>
      <c r="D749" s="2">
        <v>99567550</v>
      </c>
      <c r="E749" s="2">
        <v>1</v>
      </c>
      <c r="F749" s="2" t="s">
        <v>4</v>
      </c>
      <c r="G749" s="8" t="s">
        <v>4</v>
      </c>
      <c r="H749" s="2" t="s">
        <v>10501</v>
      </c>
      <c r="I749" s="2" t="s">
        <v>8</v>
      </c>
    </row>
    <row r="750" spans="1:9" hidden="1" x14ac:dyDescent="0.25">
      <c r="A750" s="2">
        <v>5000000149</v>
      </c>
      <c r="B750" s="2" t="s">
        <v>4</v>
      </c>
      <c r="C750" s="2">
        <v>120</v>
      </c>
      <c r="D750" s="2">
        <v>77327230</v>
      </c>
      <c r="E750" s="2">
        <v>1</v>
      </c>
      <c r="F750" s="2" t="s">
        <v>4</v>
      </c>
      <c r="G750" s="8" t="s">
        <v>4</v>
      </c>
      <c r="H750" s="2" t="s">
        <v>10501</v>
      </c>
      <c r="I750" s="2" t="s">
        <v>6</v>
      </c>
    </row>
    <row r="751" spans="1:9" hidden="1" x14ac:dyDescent="0.25">
      <c r="A751" s="2">
        <v>5000000149</v>
      </c>
      <c r="B751" s="2" t="s">
        <v>4</v>
      </c>
      <c r="C751" s="2">
        <v>120</v>
      </c>
      <c r="D751" s="2">
        <v>76242799</v>
      </c>
      <c r="E751" s="2">
        <v>1</v>
      </c>
      <c r="F751" s="2" t="s">
        <v>4</v>
      </c>
      <c r="G751" s="8" t="s">
        <v>4</v>
      </c>
      <c r="H751" s="2" t="s">
        <v>10501</v>
      </c>
      <c r="I751" s="2" t="s">
        <v>6</v>
      </c>
    </row>
    <row r="752" spans="1:9" hidden="1" x14ac:dyDescent="0.25">
      <c r="A752" s="2">
        <v>5000000149</v>
      </c>
      <c r="B752" s="2" t="s">
        <v>4</v>
      </c>
      <c r="C752" s="2">
        <v>120</v>
      </c>
      <c r="D752" s="2">
        <v>77388450</v>
      </c>
      <c r="E752" s="2">
        <v>1</v>
      </c>
      <c r="F752" s="2" t="s">
        <v>4</v>
      </c>
      <c r="G752" s="8" t="s">
        <v>4</v>
      </c>
      <c r="H752" s="2" t="s">
        <v>10501</v>
      </c>
      <c r="I752" s="2" t="s">
        <v>6</v>
      </c>
    </row>
    <row r="753" spans="1:9" hidden="1" x14ac:dyDescent="0.25">
      <c r="A753" s="2">
        <v>5000000149</v>
      </c>
      <c r="B753" s="2" t="s">
        <v>4</v>
      </c>
      <c r="C753" s="2">
        <v>120</v>
      </c>
      <c r="D753" s="2">
        <v>76001859</v>
      </c>
      <c r="E753" s="2">
        <v>1</v>
      </c>
      <c r="F753" s="2" t="s">
        <v>4</v>
      </c>
      <c r="G753" s="8" t="s">
        <v>4</v>
      </c>
      <c r="H753" s="2" t="s">
        <v>10501</v>
      </c>
      <c r="I753" s="2" t="s">
        <v>6</v>
      </c>
    </row>
    <row r="754" spans="1:9" hidden="1" x14ac:dyDescent="0.25">
      <c r="A754" s="2">
        <v>5000000149</v>
      </c>
      <c r="B754" s="2" t="s">
        <v>4</v>
      </c>
      <c r="C754" s="2">
        <v>120</v>
      </c>
      <c r="D754" s="2">
        <v>4283829</v>
      </c>
      <c r="E754" s="2">
        <v>1</v>
      </c>
      <c r="F754" s="2" t="s">
        <v>4</v>
      </c>
      <c r="G754" s="8" t="s">
        <v>4</v>
      </c>
      <c r="H754" s="2" t="s">
        <v>10501</v>
      </c>
      <c r="I754" s="2" t="s">
        <v>6</v>
      </c>
    </row>
    <row r="755" spans="1:9" hidden="1" x14ac:dyDescent="0.25">
      <c r="A755" s="2">
        <v>5000000149</v>
      </c>
      <c r="B755" s="2" t="s">
        <v>4</v>
      </c>
      <c r="C755" s="2">
        <v>120</v>
      </c>
      <c r="D755" s="2">
        <v>4707223</v>
      </c>
      <c r="E755" s="2">
        <v>1</v>
      </c>
      <c r="F755" s="2" t="s">
        <v>4</v>
      </c>
      <c r="G755" s="8" t="s">
        <v>4</v>
      </c>
      <c r="H755" s="2" t="s">
        <v>10501</v>
      </c>
      <c r="I755" s="2" t="s">
        <v>6</v>
      </c>
    </row>
    <row r="756" spans="1:9" hidden="1" x14ac:dyDescent="0.25">
      <c r="A756" s="2">
        <v>5000000149</v>
      </c>
      <c r="B756" s="2" t="s">
        <v>4</v>
      </c>
      <c r="C756" s="2">
        <v>120</v>
      </c>
      <c r="D756" s="2">
        <v>5664284</v>
      </c>
      <c r="E756" s="2">
        <v>1</v>
      </c>
      <c r="F756" s="2" t="s">
        <v>4</v>
      </c>
      <c r="G756" s="8" t="s">
        <v>4</v>
      </c>
      <c r="H756" s="2" t="s">
        <v>10501</v>
      </c>
      <c r="I756" s="2" t="s">
        <v>6</v>
      </c>
    </row>
    <row r="757" spans="1:9" hidden="1" x14ac:dyDescent="0.25">
      <c r="A757" s="2">
        <v>5000000149</v>
      </c>
      <c r="B757" s="2" t="s">
        <v>4</v>
      </c>
      <c r="C757" s="2">
        <v>120</v>
      </c>
      <c r="D757" s="2">
        <v>6008747</v>
      </c>
      <c r="E757" s="2">
        <v>1</v>
      </c>
      <c r="F757" s="2" t="s">
        <v>4</v>
      </c>
      <c r="G757" s="8" t="s">
        <v>4</v>
      </c>
      <c r="H757" s="2" t="s">
        <v>10501</v>
      </c>
      <c r="I757" s="2" t="s">
        <v>6</v>
      </c>
    </row>
    <row r="758" spans="1:9" hidden="1" x14ac:dyDescent="0.25">
      <c r="A758" s="2">
        <v>5000000149</v>
      </c>
      <c r="B758" s="2" t="s">
        <v>4</v>
      </c>
      <c r="C758" s="2">
        <v>120</v>
      </c>
      <c r="D758" s="2">
        <v>6008747</v>
      </c>
      <c r="E758" s="2">
        <v>2</v>
      </c>
      <c r="F758" s="2" t="s">
        <v>4</v>
      </c>
      <c r="G758" s="8" t="s">
        <v>4</v>
      </c>
      <c r="H758" s="2" t="s">
        <v>10501</v>
      </c>
      <c r="I758" s="2" t="s">
        <v>6</v>
      </c>
    </row>
    <row r="759" spans="1:9" hidden="1" x14ac:dyDescent="0.25">
      <c r="A759" s="2">
        <v>5000000149</v>
      </c>
      <c r="B759" s="2" t="s">
        <v>4</v>
      </c>
      <c r="C759" s="2">
        <v>120</v>
      </c>
      <c r="D759" s="2">
        <v>6064332</v>
      </c>
      <c r="E759" s="2">
        <v>1</v>
      </c>
      <c r="F759" s="2" t="s">
        <v>4</v>
      </c>
      <c r="G759" s="8" t="s">
        <v>4</v>
      </c>
      <c r="H759" s="2" t="s">
        <v>10501</v>
      </c>
      <c r="I759" s="2" t="s">
        <v>6</v>
      </c>
    </row>
    <row r="760" spans="1:9" hidden="1" x14ac:dyDescent="0.25">
      <c r="A760" s="2">
        <v>5000000149</v>
      </c>
      <c r="B760" s="2" t="s">
        <v>4</v>
      </c>
      <c r="C760" s="2">
        <v>120</v>
      </c>
      <c r="D760" s="2">
        <v>6467521</v>
      </c>
      <c r="E760" s="2">
        <v>1</v>
      </c>
      <c r="F760" s="2" t="s">
        <v>4</v>
      </c>
      <c r="G760" s="8" t="s">
        <v>4</v>
      </c>
      <c r="H760" s="2" t="s">
        <v>10501</v>
      </c>
      <c r="I760" s="2" t="s">
        <v>6</v>
      </c>
    </row>
    <row r="761" spans="1:9" hidden="1" x14ac:dyDescent="0.25">
      <c r="A761" s="2">
        <v>5000000149</v>
      </c>
      <c r="B761" s="2" t="s">
        <v>4</v>
      </c>
      <c r="C761" s="2">
        <v>120</v>
      </c>
      <c r="D761" s="2">
        <v>6538628</v>
      </c>
      <c r="E761" s="2">
        <v>1</v>
      </c>
      <c r="F761" s="2" t="s">
        <v>4</v>
      </c>
      <c r="G761" s="8" t="s">
        <v>4</v>
      </c>
      <c r="H761" s="2" t="s">
        <v>10501</v>
      </c>
      <c r="I761" s="2" t="s">
        <v>6</v>
      </c>
    </row>
    <row r="762" spans="1:9" hidden="1" x14ac:dyDescent="0.25">
      <c r="A762" s="2">
        <v>5000000149</v>
      </c>
      <c r="B762" s="2" t="s">
        <v>4</v>
      </c>
      <c r="C762" s="2">
        <v>120</v>
      </c>
      <c r="D762" s="2">
        <v>6658528</v>
      </c>
      <c r="E762" s="2">
        <v>2</v>
      </c>
      <c r="F762" s="2" t="s">
        <v>4</v>
      </c>
      <c r="G762" s="8" t="s">
        <v>4</v>
      </c>
      <c r="H762" s="2" t="s">
        <v>10501</v>
      </c>
      <c r="I762" s="2" t="s">
        <v>6</v>
      </c>
    </row>
    <row r="763" spans="1:9" hidden="1" x14ac:dyDescent="0.25">
      <c r="A763" s="2">
        <v>5000000149</v>
      </c>
      <c r="B763" s="2" t="s">
        <v>4</v>
      </c>
      <c r="C763" s="2">
        <v>120</v>
      </c>
      <c r="D763" s="2">
        <v>6658528</v>
      </c>
      <c r="E763" s="2">
        <v>1</v>
      </c>
      <c r="F763" s="2" t="s">
        <v>4</v>
      </c>
      <c r="G763" s="8" t="s">
        <v>4</v>
      </c>
      <c r="H763" s="2" t="s">
        <v>10501</v>
      </c>
      <c r="I763" s="2" t="s">
        <v>6</v>
      </c>
    </row>
    <row r="764" spans="1:9" hidden="1" x14ac:dyDescent="0.25">
      <c r="A764" s="2">
        <v>5000000149</v>
      </c>
      <c r="B764" s="2" t="s">
        <v>4</v>
      </c>
      <c r="C764" s="2">
        <v>120</v>
      </c>
      <c r="D764" s="2">
        <v>89150600</v>
      </c>
      <c r="E764" s="2">
        <v>1</v>
      </c>
      <c r="F764" s="2" t="s">
        <v>4</v>
      </c>
      <c r="G764" s="8" t="s">
        <v>4</v>
      </c>
      <c r="H764" s="2" t="s">
        <v>10501</v>
      </c>
      <c r="I764" s="2" t="s">
        <v>6</v>
      </c>
    </row>
    <row r="765" spans="1:9" hidden="1" x14ac:dyDescent="0.25">
      <c r="A765" s="2">
        <v>5000000149</v>
      </c>
      <c r="B765" s="2" t="s">
        <v>4</v>
      </c>
      <c r="C765" s="2">
        <v>120</v>
      </c>
      <c r="D765" s="2">
        <v>8691796</v>
      </c>
      <c r="E765" s="2">
        <v>1</v>
      </c>
      <c r="F765" s="2" t="s">
        <v>4</v>
      </c>
      <c r="G765" s="8" t="s">
        <v>4</v>
      </c>
      <c r="H765" s="2" t="s">
        <v>10501</v>
      </c>
      <c r="I765" s="2" t="s">
        <v>6</v>
      </c>
    </row>
    <row r="766" spans="1:9" hidden="1" x14ac:dyDescent="0.25">
      <c r="A766" s="2">
        <v>5000000149</v>
      </c>
      <c r="B766" s="2" t="s">
        <v>4</v>
      </c>
      <c r="C766" s="2">
        <v>120</v>
      </c>
      <c r="D766" s="2">
        <v>8697139</v>
      </c>
      <c r="E766" s="2">
        <v>1</v>
      </c>
      <c r="F766" s="2" t="s">
        <v>4</v>
      </c>
      <c r="G766" s="8" t="s">
        <v>4</v>
      </c>
      <c r="H766" s="2" t="s">
        <v>10501</v>
      </c>
      <c r="I766" s="2" t="s">
        <v>6</v>
      </c>
    </row>
    <row r="767" spans="1:9" hidden="1" x14ac:dyDescent="0.25">
      <c r="A767" s="2">
        <v>5000000149</v>
      </c>
      <c r="B767" s="2" t="s">
        <v>4</v>
      </c>
      <c r="C767" s="2">
        <v>120</v>
      </c>
      <c r="D767" s="2">
        <v>9723595</v>
      </c>
      <c r="E767" s="2">
        <v>1</v>
      </c>
      <c r="F767" s="2" t="s">
        <v>4</v>
      </c>
      <c r="G767" s="8" t="s">
        <v>4</v>
      </c>
      <c r="H767" s="2" t="s">
        <v>10501</v>
      </c>
      <c r="I767" s="2" t="s">
        <v>6</v>
      </c>
    </row>
    <row r="768" spans="1:9" hidden="1" x14ac:dyDescent="0.25">
      <c r="A768" s="2">
        <v>5000000149</v>
      </c>
      <c r="B768" s="2" t="s">
        <v>4</v>
      </c>
      <c r="C768" s="2">
        <v>120</v>
      </c>
      <c r="D768" s="2">
        <v>9843527</v>
      </c>
      <c r="E768" s="2">
        <v>1</v>
      </c>
      <c r="F768" s="2" t="s">
        <v>4</v>
      </c>
      <c r="G768" s="8" t="s">
        <v>4</v>
      </c>
      <c r="H768" s="2" t="s">
        <v>10501</v>
      </c>
      <c r="I768" s="2" t="s">
        <v>6</v>
      </c>
    </row>
    <row r="769" spans="1:9" hidden="1" x14ac:dyDescent="0.25">
      <c r="A769" s="2">
        <v>5000000149</v>
      </c>
      <c r="B769" s="2" t="s">
        <v>4</v>
      </c>
      <c r="C769" s="2">
        <v>120</v>
      </c>
      <c r="D769" s="2">
        <v>10033306</v>
      </c>
      <c r="E769" s="2">
        <v>9</v>
      </c>
      <c r="F769" s="2" t="s">
        <v>4</v>
      </c>
      <c r="G769" s="8" t="s">
        <v>4</v>
      </c>
      <c r="H769" s="2" t="s">
        <v>10501</v>
      </c>
      <c r="I769" s="2" t="s">
        <v>6</v>
      </c>
    </row>
    <row r="770" spans="1:9" hidden="1" x14ac:dyDescent="0.25">
      <c r="A770" s="2">
        <v>5000000149</v>
      </c>
      <c r="B770" s="2" t="s">
        <v>4</v>
      </c>
      <c r="C770" s="2">
        <v>120</v>
      </c>
      <c r="D770" s="2">
        <v>10033306</v>
      </c>
      <c r="E770" s="2">
        <v>10</v>
      </c>
      <c r="F770" s="2" t="s">
        <v>4</v>
      </c>
      <c r="G770" s="8" t="s">
        <v>4</v>
      </c>
      <c r="H770" s="2" t="s">
        <v>10501</v>
      </c>
      <c r="I770" s="2" t="s">
        <v>6</v>
      </c>
    </row>
    <row r="771" spans="1:9" hidden="1" x14ac:dyDescent="0.25">
      <c r="A771" s="2">
        <v>5000000149</v>
      </c>
      <c r="B771" s="2" t="s">
        <v>4</v>
      </c>
      <c r="C771" s="2">
        <v>120</v>
      </c>
      <c r="D771" s="2">
        <v>10033306</v>
      </c>
      <c r="E771" s="2">
        <v>8</v>
      </c>
      <c r="F771" s="2" t="s">
        <v>4</v>
      </c>
      <c r="G771" s="8" t="s">
        <v>4</v>
      </c>
      <c r="H771" s="2" t="s">
        <v>10501</v>
      </c>
      <c r="I771" s="2" t="s">
        <v>6</v>
      </c>
    </row>
    <row r="772" spans="1:9" hidden="1" x14ac:dyDescent="0.25">
      <c r="A772" s="2">
        <v>5000000149</v>
      </c>
      <c r="B772" s="2" t="s">
        <v>4</v>
      </c>
      <c r="C772" s="2">
        <v>120</v>
      </c>
      <c r="D772" s="2">
        <v>10033306</v>
      </c>
      <c r="E772" s="2">
        <v>14</v>
      </c>
      <c r="F772" s="2" t="s">
        <v>4</v>
      </c>
      <c r="G772" s="8" t="s">
        <v>4</v>
      </c>
      <c r="H772" s="2" t="s">
        <v>10501</v>
      </c>
      <c r="I772" s="2" t="s">
        <v>6</v>
      </c>
    </row>
    <row r="773" spans="1:9" hidden="1" x14ac:dyDescent="0.25">
      <c r="A773" s="2">
        <v>5000000149</v>
      </c>
      <c r="B773" s="2" t="s">
        <v>4</v>
      </c>
      <c r="C773" s="2">
        <v>120</v>
      </c>
      <c r="D773" s="2">
        <v>10033306</v>
      </c>
      <c r="E773" s="2">
        <v>11</v>
      </c>
      <c r="F773" s="2" t="s">
        <v>4</v>
      </c>
      <c r="G773" s="8" t="s">
        <v>4</v>
      </c>
      <c r="H773" s="2" t="s">
        <v>10501</v>
      </c>
      <c r="I773" s="2" t="s">
        <v>6</v>
      </c>
    </row>
    <row r="774" spans="1:9" hidden="1" x14ac:dyDescent="0.25">
      <c r="A774" s="2">
        <v>5000000149</v>
      </c>
      <c r="B774" s="2" t="s">
        <v>4</v>
      </c>
      <c r="C774" s="2">
        <v>120</v>
      </c>
      <c r="D774" s="2">
        <v>10033306</v>
      </c>
      <c r="E774" s="2">
        <v>7</v>
      </c>
      <c r="F774" s="2" t="s">
        <v>4</v>
      </c>
      <c r="G774" s="8" t="s">
        <v>4</v>
      </c>
      <c r="H774" s="2" t="s">
        <v>10501</v>
      </c>
      <c r="I774" s="2" t="s">
        <v>6</v>
      </c>
    </row>
    <row r="775" spans="1:9" hidden="1" x14ac:dyDescent="0.25">
      <c r="A775" s="2">
        <v>5000000149</v>
      </c>
      <c r="B775" s="2" t="s">
        <v>4</v>
      </c>
      <c r="C775" s="2">
        <v>120</v>
      </c>
      <c r="D775" s="2">
        <v>10033306</v>
      </c>
      <c r="E775" s="2">
        <v>13</v>
      </c>
      <c r="F775" s="2" t="s">
        <v>4</v>
      </c>
      <c r="G775" s="8" t="s">
        <v>4</v>
      </c>
      <c r="H775" s="2" t="s">
        <v>10501</v>
      </c>
      <c r="I775" s="2" t="s">
        <v>6</v>
      </c>
    </row>
    <row r="776" spans="1:9" hidden="1" x14ac:dyDescent="0.25">
      <c r="A776" s="2">
        <v>5000000149</v>
      </c>
      <c r="B776" s="2" t="s">
        <v>4</v>
      </c>
      <c r="C776" s="2">
        <v>120</v>
      </c>
      <c r="D776" s="2">
        <v>10033306</v>
      </c>
      <c r="E776" s="2">
        <v>4</v>
      </c>
      <c r="F776" s="2" t="s">
        <v>4</v>
      </c>
      <c r="G776" s="8" t="s">
        <v>4</v>
      </c>
      <c r="H776" s="2" t="s">
        <v>10501</v>
      </c>
      <c r="I776" s="2" t="s">
        <v>6</v>
      </c>
    </row>
    <row r="777" spans="1:9" hidden="1" x14ac:dyDescent="0.25">
      <c r="A777" s="2">
        <v>5000000149</v>
      </c>
      <c r="B777" s="2" t="s">
        <v>4</v>
      </c>
      <c r="C777" s="2">
        <v>120</v>
      </c>
      <c r="D777" s="2">
        <v>10033306</v>
      </c>
      <c r="E777" s="2">
        <v>12</v>
      </c>
      <c r="F777" s="2" t="s">
        <v>4</v>
      </c>
      <c r="G777" s="8" t="s">
        <v>4</v>
      </c>
      <c r="H777" s="2" t="s">
        <v>10501</v>
      </c>
      <c r="I777" s="2" t="s">
        <v>6</v>
      </c>
    </row>
    <row r="778" spans="1:9" hidden="1" x14ac:dyDescent="0.25">
      <c r="A778" s="2">
        <v>5000000149</v>
      </c>
      <c r="B778" s="2" t="s">
        <v>4</v>
      </c>
      <c r="C778" s="2">
        <v>120</v>
      </c>
      <c r="D778" s="2">
        <v>10033306</v>
      </c>
      <c r="E778" s="2">
        <v>1</v>
      </c>
      <c r="F778" s="2" t="s">
        <v>4</v>
      </c>
      <c r="G778" s="8" t="s">
        <v>4</v>
      </c>
      <c r="H778" s="2" t="s">
        <v>10501</v>
      </c>
      <c r="I778" s="2" t="s">
        <v>6</v>
      </c>
    </row>
    <row r="779" spans="1:9" hidden="1" x14ac:dyDescent="0.25">
      <c r="A779" s="2">
        <v>5000000149</v>
      </c>
      <c r="B779" s="2" t="s">
        <v>4</v>
      </c>
      <c r="C779" s="2">
        <v>120</v>
      </c>
      <c r="D779" s="2">
        <v>10033306</v>
      </c>
      <c r="E779" s="2">
        <v>5</v>
      </c>
      <c r="F779" s="2" t="s">
        <v>4</v>
      </c>
      <c r="G779" s="8" t="s">
        <v>4</v>
      </c>
      <c r="H779" s="2" t="s">
        <v>10501</v>
      </c>
      <c r="I779" s="2" t="s">
        <v>6</v>
      </c>
    </row>
    <row r="780" spans="1:9" hidden="1" x14ac:dyDescent="0.25">
      <c r="A780" s="2">
        <v>5000000149</v>
      </c>
      <c r="B780" s="2" t="s">
        <v>4</v>
      </c>
      <c r="C780" s="2">
        <v>120</v>
      </c>
      <c r="D780" s="2">
        <v>10033306</v>
      </c>
      <c r="E780" s="2">
        <v>6</v>
      </c>
      <c r="F780" s="2" t="s">
        <v>4</v>
      </c>
      <c r="G780" s="8" t="s">
        <v>4</v>
      </c>
      <c r="H780" s="2" t="s">
        <v>10501</v>
      </c>
      <c r="I780" s="2" t="s">
        <v>6</v>
      </c>
    </row>
    <row r="781" spans="1:9" hidden="1" x14ac:dyDescent="0.25">
      <c r="A781" s="2">
        <v>5000000149</v>
      </c>
      <c r="B781" s="2" t="s">
        <v>4</v>
      </c>
      <c r="C781" s="2">
        <v>120</v>
      </c>
      <c r="D781" s="2">
        <v>10033306</v>
      </c>
      <c r="E781" s="2">
        <v>3</v>
      </c>
      <c r="F781" s="2" t="s">
        <v>4</v>
      </c>
      <c r="G781" s="8" t="s">
        <v>4</v>
      </c>
      <c r="H781" s="2" t="s">
        <v>10501</v>
      </c>
      <c r="I781" s="2" t="s">
        <v>6</v>
      </c>
    </row>
    <row r="782" spans="1:9" hidden="1" x14ac:dyDescent="0.25">
      <c r="A782" s="2">
        <v>5000000149</v>
      </c>
      <c r="B782" s="2" t="s">
        <v>4</v>
      </c>
      <c r="C782" s="2">
        <v>120</v>
      </c>
      <c r="D782" s="2">
        <v>10033306</v>
      </c>
      <c r="E782" s="2">
        <v>2</v>
      </c>
      <c r="F782" s="2" t="s">
        <v>4</v>
      </c>
      <c r="G782" s="8" t="s">
        <v>4</v>
      </c>
      <c r="H782" s="2" t="s">
        <v>10501</v>
      </c>
      <c r="I782" s="2" t="s">
        <v>6</v>
      </c>
    </row>
    <row r="783" spans="1:9" hidden="1" x14ac:dyDescent="0.25">
      <c r="A783" s="2">
        <v>5000000149</v>
      </c>
      <c r="B783" s="2" t="s">
        <v>4</v>
      </c>
      <c r="C783" s="2">
        <v>120</v>
      </c>
      <c r="D783" s="2">
        <v>10273240</v>
      </c>
      <c r="E783" s="2">
        <v>1</v>
      </c>
      <c r="F783" s="2" t="s">
        <v>4</v>
      </c>
      <c r="G783" s="8" t="s">
        <v>4</v>
      </c>
      <c r="H783" s="2" t="s">
        <v>10501</v>
      </c>
      <c r="I783" s="2" t="s">
        <v>6</v>
      </c>
    </row>
    <row r="784" spans="1:9" hidden="1" x14ac:dyDescent="0.25">
      <c r="A784" s="2">
        <v>5000000149</v>
      </c>
      <c r="B784" s="2" t="s">
        <v>4</v>
      </c>
      <c r="C784" s="2">
        <v>120</v>
      </c>
      <c r="D784" s="2">
        <v>10825044</v>
      </c>
      <c r="E784" s="2">
        <v>1</v>
      </c>
      <c r="F784" s="2" t="s">
        <v>4</v>
      </c>
      <c r="G784" s="8" t="s">
        <v>4</v>
      </c>
      <c r="H784" s="2" t="s">
        <v>10501</v>
      </c>
      <c r="I784" s="2" t="s">
        <v>6</v>
      </c>
    </row>
    <row r="785" spans="1:9" hidden="1" x14ac:dyDescent="0.25">
      <c r="A785" s="2">
        <v>5000000149</v>
      </c>
      <c r="B785" s="2" t="s">
        <v>4</v>
      </c>
      <c r="C785" s="2">
        <v>120</v>
      </c>
      <c r="D785" s="2">
        <v>11477182</v>
      </c>
      <c r="E785" s="2">
        <v>1</v>
      </c>
      <c r="F785" s="2" t="s">
        <v>4</v>
      </c>
      <c r="G785" s="8" t="s">
        <v>4</v>
      </c>
      <c r="H785" s="2" t="s">
        <v>10501</v>
      </c>
      <c r="I785" s="2" t="s">
        <v>6</v>
      </c>
    </row>
    <row r="786" spans="1:9" hidden="1" x14ac:dyDescent="0.25">
      <c r="A786" s="2">
        <v>5000000149</v>
      </c>
      <c r="B786" s="2" t="s">
        <v>4</v>
      </c>
      <c r="C786" s="2">
        <v>120</v>
      </c>
      <c r="D786" s="2">
        <v>12884527</v>
      </c>
      <c r="E786" s="2">
        <v>1</v>
      </c>
      <c r="F786" s="2" t="s">
        <v>4</v>
      </c>
      <c r="G786" s="8" t="s">
        <v>4</v>
      </c>
      <c r="H786" s="2" t="s">
        <v>10501</v>
      </c>
      <c r="I786" s="2" t="s">
        <v>6</v>
      </c>
    </row>
    <row r="787" spans="1:9" hidden="1" x14ac:dyDescent="0.25">
      <c r="A787" s="2">
        <v>5000000149</v>
      </c>
      <c r="B787" s="2" t="s">
        <v>4</v>
      </c>
      <c r="C787" s="2">
        <v>120</v>
      </c>
      <c r="D787" s="2">
        <v>12884527</v>
      </c>
      <c r="E787" s="2">
        <v>2</v>
      </c>
      <c r="F787" s="2" t="s">
        <v>4</v>
      </c>
      <c r="G787" s="8" t="s">
        <v>4</v>
      </c>
      <c r="H787" s="2" t="s">
        <v>10501</v>
      </c>
      <c r="I787" s="2" t="s">
        <v>6</v>
      </c>
    </row>
    <row r="788" spans="1:9" hidden="1" x14ac:dyDescent="0.25">
      <c r="A788" s="2">
        <v>5000000149</v>
      </c>
      <c r="B788" s="2" t="s">
        <v>4</v>
      </c>
      <c r="C788" s="2">
        <v>120</v>
      </c>
      <c r="D788" s="2">
        <v>13419005</v>
      </c>
      <c r="E788" s="2">
        <v>1</v>
      </c>
      <c r="F788" s="2" t="s">
        <v>4</v>
      </c>
      <c r="G788" s="8" t="s">
        <v>4</v>
      </c>
      <c r="H788" s="2" t="s">
        <v>10501</v>
      </c>
      <c r="I788" s="2" t="s">
        <v>6</v>
      </c>
    </row>
    <row r="789" spans="1:9" hidden="1" x14ac:dyDescent="0.25">
      <c r="A789" s="2">
        <v>5000000149</v>
      </c>
      <c r="B789" s="2" t="s">
        <v>4</v>
      </c>
      <c r="C789" s="2">
        <v>120</v>
      </c>
      <c r="D789" s="2">
        <v>13525609</v>
      </c>
      <c r="E789" s="2">
        <v>1</v>
      </c>
      <c r="F789" s="2" t="s">
        <v>4</v>
      </c>
      <c r="G789" s="8" t="s">
        <v>4</v>
      </c>
      <c r="H789" s="2" t="s">
        <v>10501</v>
      </c>
      <c r="I789" s="2" t="s">
        <v>6</v>
      </c>
    </row>
    <row r="790" spans="1:9" hidden="1" x14ac:dyDescent="0.25">
      <c r="A790" s="2">
        <v>5000000149</v>
      </c>
      <c r="B790" s="2" t="s">
        <v>4</v>
      </c>
      <c r="C790" s="2">
        <v>120</v>
      </c>
      <c r="D790" s="2">
        <v>14069757</v>
      </c>
      <c r="E790" s="2">
        <v>1</v>
      </c>
      <c r="F790" s="2" t="s">
        <v>4</v>
      </c>
      <c r="G790" s="8" t="s">
        <v>4</v>
      </c>
      <c r="H790" s="2" t="s">
        <v>10501</v>
      </c>
      <c r="I790" s="2" t="s">
        <v>6</v>
      </c>
    </row>
    <row r="791" spans="1:9" hidden="1" x14ac:dyDescent="0.25">
      <c r="A791" s="2">
        <v>5000000149</v>
      </c>
      <c r="B791" s="2" t="s">
        <v>4</v>
      </c>
      <c r="C791" s="2">
        <v>120</v>
      </c>
      <c r="D791" s="2">
        <v>17327255</v>
      </c>
      <c r="E791" s="2">
        <v>1</v>
      </c>
      <c r="F791" s="2" t="s">
        <v>4</v>
      </c>
      <c r="G791" s="8" t="s">
        <v>4</v>
      </c>
      <c r="H791" s="2" t="s">
        <v>10501</v>
      </c>
      <c r="I791" s="2" t="s">
        <v>6</v>
      </c>
    </row>
    <row r="792" spans="1:9" hidden="1" x14ac:dyDescent="0.25">
      <c r="A792" s="2">
        <v>5000000149</v>
      </c>
      <c r="B792" s="2" t="s">
        <v>4</v>
      </c>
      <c r="C792" s="2">
        <v>120</v>
      </c>
      <c r="D792" s="2">
        <v>76003970</v>
      </c>
      <c r="E792" s="2">
        <v>1</v>
      </c>
      <c r="F792" s="2" t="s">
        <v>4</v>
      </c>
      <c r="G792" s="8" t="s">
        <v>4</v>
      </c>
      <c r="H792" s="2" t="s">
        <v>10501</v>
      </c>
      <c r="I792" s="2" t="s">
        <v>6</v>
      </c>
    </row>
    <row r="793" spans="1:9" hidden="1" x14ac:dyDescent="0.25">
      <c r="A793" s="2">
        <v>5000000149</v>
      </c>
      <c r="B793" s="2" t="s">
        <v>4</v>
      </c>
      <c r="C793" s="2">
        <v>120</v>
      </c>
      <c r="D793" s="2">
        <v>76004282</v>
      </c>
      <c r="E793" s="2">
        <v>1</v>
      </c>
      <c r="F793" s="2" t="s">
        <v>4</v>
      </c>
      <c r="G793" s="8" t="s">
        <v>4</v>
      </c>
      <c r="H793" s="2" t="s">
        <v>10501</v>
      </c>
      <c r="I793" s="2" t="s">
        <v>6</v>
      </c>
    </row>
    <row r="794" spans="1:9" hidden="1" x14ac:dyDescent="0.25">
      <c r="A794" s="2">
        <v>5000000149</v>
      </c>
      <c r="B794" s="2" t="s">
        <v>4</v>
      </c>
      <c r="C794" s="2">
        <v>120</v>
      </c>
      <c r="D794" s="2">
        <v>76016160</v>
      </c>
      <c r="E794" s="2">
        <v>1</v>
      </c>
      <c r="F794" s="2" t="s">
        <v>4</v>
      </c>
      <c r="G794" s="8" t="s">
        <v>4</v>
      </c>
      <c r="H794" s="2" t="s">
        <v>10501</v>
      </c>
      <c r="I794" s="2" t="s">
        <v>6</v>
      </c>
    </row>
    <row r="795" spans="1:9" hidden="1" x14ac:dyDescent="0.25">
      <c r="A795" s="2">
        <v>5000000149</v>
      </c>
      <c r="B795" s="2" t="s">
        <v>4</v>
      </c>
      <c r="C795" s="2">
        <v>120</v>
      </c>
      <c r="D795" s="2">
        <v>76053062</v>
      </c>
      <c r="E795" s="2">
        <v>1</v>
      </c>
      <c r="F795" s="2" t="s">
        <v>4</v>
      </c>
      <c r="G795" s="8" t="s">
        <v>4</v>
      </c>
      <c r="H795" s="2" t="s">
        <v>10501</v>
      </c>
      <c r="I795" s="2" t="s">
        <v>6</v>
      </c>
    </row>
    <row r="796" spans="1:9" hidden="1" x14ac:dyDescent="0.25">
      <c r="A796" s="2">
        <v>5000000149</v>
      </c>
      <c r="B796" s="2" t="s">
        <v>4</v>
      </c>
      <c r="C796" s="2">
        <v>120</v>
      </c>
      <c r="D796" s="2">
        <v>76101889</v>
      </c>
      <c r="E796" s="2">
        <v>1</v>
      </c>
      <c r="F796" s="2" t="s">
        <v>4</v>
      </c>
      <c r="G796" s="8" t="s">
        <v>4</v>
      </c>
      <c r="H796" s="2" t="s">
        <v>10501</v>
      </c>
      <c r="I796" s="2" t="s">
        <v>6</v>
      </c>
    </row>
    <row r="797" spans="1:9" hidden="1" x14ac:dyDescent="0.25">
      <c r="A797" s="2">
        <v>5000000149</v>
      </c>
      <c r="B797" s="2" t="s">
        <v>4</v>
      </c>
      <c r="C797" s="2">
        <v>120</v>
      </c>
      <c r="D797" s="2">
        <v>76142000</v>
      </c>
      <c r="E797" s="2">
        <v>1</v>
      </c>
      <c r="F797" s="2" t="s">
        <v>4</v>
      </c>
      <c r="G797" s="8" t="s">
        <v>4</v>
      </c>
      <c r="H797" s="2" t="s">
        <v>10501</v>
      </c>
      <c r="I797" s="2" t="s">
        <v>6</v>
      </c>
    </row>
    <row r="798" spans="1:9" hidden="1" x14ac:dyDescent="0.25">
      <c r="A798" s="2">
        <v>5000000149</v>
      </c>
      <c r="B798" s="2" t="s">
        <v>4</v>
      </c>
      <c r="C798" s="2">
        <v>120</v>
      </c>
      <c r="D798" s="2">
        <v>76144345</v>
      </c>
      <c r="E798" s="2">
        <v>1</v>
      </c>
      <c r="F798" s="2" t="s">
        <v>4</v>
      </c>
      <c r="G798" s="8" t="s">
        <v>4</v>
      </c>
      <c r="H798" s="2" t="s">
        <v>10501</v>
      </c>
      <c r="I798" s="2" t="s">
        <v>6</v>
      </c>
    </row>
    <row r="799" spans="1:9" hidden="1" x14ac:dyDescent="0.25">
      <c r="A799" s="2">
        <v>5000000149</v>
      </c>
      <c r="B799" s="2" t="s">
        <v>4</v>
      </c>
      <c r="C799" s="2">
        <v>120</v>
      </c>
      <c r="D799" s="2">
        <v>76155576</v>
      </c>
      <c r="E799" s="2">
        <v>1</v>
      </c>
      <c r="F799" s="2" t="s">
        <v>4</v>
      </c>
      <c r="G799" s="8" t="s">
        <v>4</v>
      </c>
      <c r="H799" s="2" t="s">
        <v>10501</v>
      </c>
      <c r="I799" s="2" t="s">
        <v>6</v>
      </c>
    </row>
    <row r="800" spans="1:9" hidden="1" x14ac:dyDescent="0.25">
      <c r="A800" s="2">
        <v>5000000149</v>
      </c>
      <c r="B800" s="2" t="s">
        <v>4</v>
      </c>
      <c r="C800" s="2">
        <v>120</v>
      </c>
      <c r="D800" s="2">
        <v>76157498</v>
      </c>
      <c r="E800" s="2">
        <v>1</v>
      </c>
      <c r="F800" s="2" t="s">
        <v>4</v>
      </c>
      <c r="G800" s="8" t="s">
        <v>4</v>
      </c>
      <c r="H800" s="2" t="s">
        <v>10501</v>
      </c>
      <c r="I800" s="2" t="s">
        <v>6</v>
      </c>
    </row>
    <row r="801" spans="1:9" hidden="1" x14ac:dyDescent="0.25">
      <c r="A801" s="2">
        <v>5000000149</v>
      </c>
      <c r="B801" s="2" t="s">
        <v>4</v>
      </c>
      <c r="C801" s="2">
        <v>120</v>
      </c>
      <c r="D801" s="2">
        <v>76166100</v>
      </c>
      <c r="E801" s="2">
        <v>1</v>
      </c>
      <c r="F801" s="2" t="s">
        <v>4</v>
      </c>
      <c r="G801" s="8" t="s">
        <v>4</v>
      </c>
      <c r="H801" s="2" t="s">
        <v>10501</v>
      </c>
      <c r="I801" s="2" t="s">
        <v>6</v>
      </c>
    </row>
    <row r="802" spans="1:9" hidden="1" x14ac:dyDescent="0.25">
      <c r="A802" s="2">
        <v>5000000149</v>
      </c>
      <c r="B802" s="2" t="s">
        <v>4</v>
      </c>
      <c r="C802" s="2">
        <v>120</v>
      </c>
      <c r="D802" s="2">
        <v>76185510</v>
      </c>
      <c r="E802" s="2">
        <v>1</v>
      </c>
      <c r="F802" s="2" t="s">
        <v>4</v>
      </c>
      <c r="G802" s="8" t="s">
        <v>4</v>
      </c>
      <c r="H802" s="2" t="s">
        <v>10501</v>
      </c>
      <c r="I802" s="2" t="s">
        <v>6</v>
      </c>
    </row>
    <row r="803" spans="1:9" hidden="1" x14ac:dyDescent="0.25">
      <c r="A803" s="2">
        <v>5000000149</v>
      </c>
      <c r="B803" s="2" t="s">
        <v>4</v>
      </c>
      <c r="C803" s="2">
        <v>120</v>
      </c>
      <c r="D803" s="2">
        <v>76206133</v>
      </c>
      <c r="E803" s="2">
        <v>1</v>
      </c>
      <c r="F803" s="2" t="s">
        <v>4</v>
      </c>
      <c r="G803" s="8" t="s">
        <v>4</v>
      </c>
      <c r="H803" s="2" t="s">
        <v>10501</v>
      </c>
      <c r="I803" s="2" t="s">
        <v>6</v>
      </c>
    </row>
    <row r="804" spans="1:9" hidden="1" x14ac:dyDescent="0.25">
      <c r="A804" s="2">
        <v>5000000149</v>
      </c>
      <c r="B804" s="2" t="s">
        <v>4</v>
      </c>
      <c r="C804" s="2">
        <v>120</v>
      </c>
      <c r="D804" s="2">
        <v>76294100</v>
      </c>
      <c r="E804" s="2">
        <v>1</v>
      </c>
      <c r="F804" s="2" t="s">
        <v>4</v>
      </c>
      <c r="G804" s="8" t="s">
        <v>4</v>
      </c>
      <c r="H804" s="2" t="s">
        <v>10501</v>
      </c>
      <c r="I804" s="2" t="s">
        <v>6</v>
      </c>
    </row>
    <row r="805" spans="1:9" hidden="1" x14ac:dyDescent="0.25">
      <c r="A805" s="2">
        <v>5000000149</v>
      </c>
      <c r="B805" s="2" t="s">
        <v>4</v>
      </c>
      <c r="C805" s="2">
        <v>120</v>
      </c>
      <c r="D805" s="2">
        <v>76954510</v>
      </c>
      <c r="E805" s="2">
        <v>1</v>
      </c>
      <c r="F805" s="2" t="s">
        <v>4</v>
      </c>
      <c r="G805" s="8" t="s">
        <v>4</v>
      </c>
      <c r="H805" s="2" t="s">
        <v>10501</v>
      </c>
      <c r="I805" s="2" t="s">
        <v>6</v>
      </c>
    </row>
    <row r="806" spans="1:9" hidden="1" x14ac:dyDescent="0.25">
      <c r="A806" s="2">
        <v>5000000149</v>
      </c>
      <c r="B806" s="2" t="s">
        <v>4</v>
      </c>
      <c r="C806" s="2">
        <v>120</v>
      </c>
      <c r="D806" s="2">
        <v>76963120</v>
      </c>
      <c r="E806" s="2">
        <v>1</v>
      </c>
      <c r="F806" s="2" t="s">
        <v>4</v>
      </c>
      <c r="G806" s="8" t="s">
        <v>4</v>
      </c>
      <c r="H806" s="2" t="s">
        <v>10501</v>
      </c>
      <c r="I806" s="2" t="s">
        <v>6</v>
      </c>
    </row>
    <row r="807" spans="1:9" hidden="1" x14ac:dyDescent="0.25">
      <c r="A807" s="2">
        <v>5000000149</v>
      </c>
      <c r="B807" s="2" t="s">
        <v>4</v>
      </c>
      <c r="C807" s="2">
        <v>120</v>
      </c>
      <c r="D807" s="2">
        <v>77152610</v>
      </c>
      <c r="E807" s="2">
        <v>1</v>
      </c>
      <c r="F807" s="2" t="s">
        <v>4</v>
      </c>
      <c r="G807" s="8" t="s">
        <v>4</v>
      </c>
      <c r="H807" s="2" t="s">
        <v>10501</v>
      </c>
      <c r="I807" s="2" t="s">
        <v>6</v>
      </c>
    </row>
    <row r="808" spans="1:9" hidden="1" x14ac:dyDescent="0.25">
      <c r="A808" s="2">
        <v>5000000149</v>
      </c>
      <c r="B808" s="2" t="s">
        <v>4</v>
      </c>
      <c r="C808" s="2">
        <v>120</v>
      </c>
      <c r="D808" s="2">
        <v>77223140</v>
      </c>
      <c r="E808" s="2">
        <v>1</v>
      </c>
      <c r="F808" s="2" t="s">
        <v>4</v>
      </c>
      <c r="G808" s="8" t="s">
        <v>4</v>
      </c>
      <c r="H808" s="2" t="s">
        <v>10501</v>
      </c>
      <c r="I808" s="2" t="s">
        <v>6</v>
      </c>
    </row>
    <row r="809" spans="1:9" hidden="1" x14ac:dyDescent="0.25">
      <c r="A809" s="2">
        <v>5000000149</v>
      </c>
      <c r="B809" s="2" t="s">
        <v>4</v>
      </c>
      <c r="C809" s="2">
        <v>120</v>
      </c>
      <c r="D809" s="2">
        <v>78560780</v>
      </c>
      <c r="E809" s="2">
        <v>1</v>
      </c>
      <c r="F809" s="2" t="s">
        <v>4</v>
      </c>
      <c r="G809" s="8" t="s">
        <v>4</v>
      </c>
      <c r="H809" s="2" t="s">
        <v>10501</v>
      </c>
      <c r="I809" s="2" t="s">
        <v>6</v>
      </c>
    </row>
    <row r="810" spans="1:9" hidden="1" x14ac:dyDescent="0.25">
      <c r="A810" s="2">
        <v>5000000149</v>
      </c>
      <c r="B810" s="2" t="s">
        <v>4</v>
      </c>
      <c r="C810" s="2">
        <v>120</v>
      </c>
      <c r="D810" s="2">
        <v>78756310</v>
      </c>
      <c r="E810" s="2">
        <v>1</v>
      </c>
      <c r="F810" s="2" t="s">
        <v>4</v>
      </c>
      <c r="G810" s="8" t="s">
        <v>4</v>
      </c>
      <c r="H810" s="2" t="s">
        <v>10501</v>
      </c>
      <c r="I810" s="2" t="s">
        <v>6</v>
      </c>
    </row>
    <row r="811" spans="1:9" hidden="1" x14ac:dyDescent="0.25">
      <c r="A811" s="2">
        <v>5000000149</v>
      </c>
      <c r="B811" s="2" t="s">
        <v>4</v>
      </c>
      <c r="C811" s="2">
        <v>120</v>
      </c>
      <c r="D811" s="2">
        <v>79679810</v>
      </c>
      <c r="E811" s="2">
        <v>1</v>
      </c>
      <c r="F811" s="2" t="s">
        <v>4</v>
      </c>
      <c r="G811" s="8" t="s">
        <v>4</v>
      </c>
      <c r="H811" s="2" t="s">
        <v>10501</v>
      </c>
      <c r="I811" s="2" t="s">
        <v>6</v>
      </c>
    </row>
    <row r="812" spans="1:9" hidden="1" x14ac:dyDescent="0.25">
      <c r="A812" s="2">
        <v>5000000149</v>
      </c>
      <c r="B812" s="2" t="s">
        <v>4</v>
      </c>
      <c r="C812" s="2">
        <v>120</v>
      </c>
      <c r="D812" s="2">
        <v>99567550</v>
      </c>
      <c r="E812" s="2">
        <v>1</v>
      </c>
      <c r="F812" s="2" t="s">
        <v>4</v>
      </c>
      <c r="G812" s="8" t="s">
        <v>4</v>
      </c>
      <c r="H812" s="2" t="s">
        <v>10501</v>
      </c>
      <c r="I812" s="2" t="s">
        <v>6</v>
      </c>
    </row>
    <row r="813" spans="1:9" hidden="1" x14ac:dyDescent="0.25">
      <c r="A813" s="2">
        <v>5000000210</v>
      </c>
      <c r="B813" s="2" t="s">
        <v>4</v>
      </c>
      <c r="C813" s="2">
        <v>118</v>
      </c>
      <c r="D813" s="2">
        <v>12120695</v>
      </c>
      <c r="E813" s="2">
        <v>1</v>
      </c>
      <c r="F813" s="2" t="s">
        <v>4</v>
      </c>
      <c r="G813" s="8" t="s">
        <v>4</v>
      </c>
      <c r="H813" s="2" t="s">
        <v>10501</v>
      </c>
      <c r="I813" s="2" t="s">
        <v>8</v>
      </c>
    </row>
    <row r="814" spans="1:9" hidden="1" x14ac:dyDescent="0.25">
      <c r="A814" s="2">
        <v>5000000210</v>
      </c>
      <c r="B814" s="2" t="s">
        <v>4</v>
      </c>
      <c r="C814" s="2">
        <v>118</v>
      </c>
      <c r="D814" s="2">
        <v>76073863</v>
      </c>
      <c r="E814" s="2">
        <v>2</v>
      </c>
      <c r="F814" s="2" t="s">
        <v>4</v>
      </c>
      <c r="G814" s="8" t="s">
        <v>4</v>
      </c>
      <c r="H814" s="2" t="s">
        <v>10501</v>
      </c>
      <c r="I814" s="2" t="s">
        <v>8</v>
      </c>
    </row>
    <row r="815" spans="1:9" hidden="1" x14ac:dyDescent="0.25">
      <c r="A815" s="2">
        <v>5000000210</v>
      </c>
      <c r="B815" s="2" t="s">
        <v>4</v>
      </c>
      <c r="C815" s="2">
        <v>118</v>
      </c>
      <c r="D815" s="2">
        <v>5047918</v>
      </c>
      <c r="E815" s="2">
        <v>1</v>
      </c>
      <c r="F815" s="2" t="s">
        <v>4</v>
      </c>
      <c r="G815" s="8" t="s">
        <v>4</v>
      </c>
      <c r="H815" s="2" t="s">
        <v>10501</v>
      </c>
      <c r="I815" s="2" t="s">
        <v>8</v>
      </c>
    </row>
    <row r="816" spans="1:9" hidden="1" x14ac:dyDescent="0.25">
      <c r="A816" s="2">
        <v>5000000210</v>
      </c>
      <c r="B816" s="2" t="s">
        <v>4</v>
      </c>
      <c r="C816" s="2">
        <v>118</v>
      </c>
      <c r="D816" s="2">
        <v>5671672</v>
      </c>
      <c r="E816" s="2">
        <v>1</v>
      </c>
      <c r="F816" s="2" t="s">
        <v>4</v>
      </c>
      <c r="G816" s="8" t="s">
        <v>4</v>
      </c>
      <c r="H816" s="2" t="s">
        <v>10501</v>
      </c>
      <c r="I816" s="2" t="s">
        <v>8</v>
      </c>
    </row>
    <row r="817" spans="1:9" hidden="1" x14ac:dyDescent="0.25">
      <c r="A817" s="2">
        <v>5000000210</v>
      </c>
      <c r="B817" s="2" t="s">
        <v>4</v>
      </c>
      <c r="C817" s="2">
        <v>118</v>
      </c>
      <c r="D817" s="2">
        <v>5704678</v>
      </c>
      <c r="E817" s="2">
        <v>1</v>
      </c>
      <c r="F817" s="2" t="s">
        <v>4</v>
      </c>
      <c r="G817" s="8" t="s">
        <v>4</v>
      </c>
      <c r="H817" s="2" t="s">
        <v>10501</v>
      </c>
      <c r="I817" s="2" t="s">
        <v>8</v>
      </c>
    </row>
    <row r="818" spans="1:9" hidden="1" x14ac:dyDescent="0.25">
      <c r="A818" s="2">
        <v>5000000210</v>
      </c>
      <c r="B818" s="2" t="s">
        <v>4</v>
      </c>
      <c r="C818" s="2">
        <v>118</v>
      </c>
      <c r="D818" s="2">
        <v>5712919</v>
      </c>
      <c r="E818" s="2">
        <v>2</v>
      </c>
      <c r="F818" s="2" t="s">
        <v>4</v>
      </c>
      <c r="G818" s="8" t="s">
        <v>4</v>
      </c>
      <c r="H818" s="2" t="s">
        <v>10501</v>
      </c>
      <c r="I818" s="2" t="s">
        <v>8</v>
      </c>
    </row>
    <row r="819" spans="1:9" hidden="1" x14ac:dyDescent="0.25">
      <c r="A819" s="2">
        <v>5000000210</v>
      </c>
      <c r="B819" s="2" t="s">
        <v>4</v>
      </c>
      <c r="C819" s="2">
        <v>118</v>
      </c>
      <c r="D819" s="2">
        <v>5712919</v>
      </c>
      <c r="E819" s="2">
        <v>1</v>
      </c>
      <c r="F819" s="2" t="s">
        <v>4</v>
      </c>
      <c r="G819" s="8" t="s">
        <v>4</v>
      </c>
      <c r="H819" s="2" t="s">
        <v>10501</v>
      </c>
      <c r="I819" s="2" t="s">
        <v>8</v>
      </c>
    </row>
    <row r="820" spans="1:9" hidden="1" x14ac:dyDescent="0.25">
      <c r="A820" s="2">
        <v>5000000210</v>
      </c>
      <c r="B820" s="2" t="s">
        <v>4</v>
      </c>
      <c r="C820" s="2">
        <v>118</v>
      </c>
      <c r="D820" s="2">
        <v>5890008</v>
      </c>
      <c r="E820" s="2">
        <v>1</v>
      </c>
      <c r="F820" s="2" t="s">
        <v>4</v>
      </c>
      <c r="G820" s="8" t="s">
        <v>4</v>
      </c>
      <c r="H820" s="2" t="s">
        <v>10501</v>
      </c>
      <c r="I820" s="2" t="s">
        <v>8</v>
      </c>
    </row>
    <row r="821" spans="1:9" hidden="1" x14ac:dyDescent="0.25">
      <c r="A821" s="2">
        <v>5000000210</v>
      </c>
      <c r="B821" s="2" t="s">
        <v>4</v>
      </c>
      <c r="C821" s="2">
        <v>118</v>
      </c>
      <c r="D821" s="2">
        <v>6022658</v>
      </c>
      <c r="E821" s="2">
        <v>1</v>
      </c>
      <c r="F821" s="2" t="s">
        <v>4</v>
      </c>
      <c r="G821" s="8" t="s">
        <v>4</v>
      </c>
      <c r="H821" s="2" t="s">
        <v>10501</v>
      </c>
      <c r="I821" s="2" t="s">
        <v>8</v>
      </c>
    </row>
    <row r="822" spans="1:9" hidden="1" x14ac:dyDescent="0.25">
      <c r="A822" s="2">
        <v>5000000210</v>
      </c>
      <c r="B822" s="2" t="s">
        <v>4</v>
      </c>
      <c r="C822" s="2">
        <v>118</v>
      </c>
      <c r="D822" s="2">
        <v>6038787</v>
      </c>
      <c r="E822" s="2">
        <v>1</v>
      </c>
      <c r="F822" s="2" t="s">
        <v>4</v>
      </c>
      <c r="G822" s="8" t="s">
        <v>4</v>
      </c>
      <c r="H822" s="2" t="s">
        <v>10501</v>
      </c>
      <c r="I822" s="2" t="s">
        <v>8</v>
      </c>
    </row>
    <row r="823" spans="1:9" hidden="1" x14ac:dyDescent="0.25">
      <c r="A823" s="2">
        <v>5000000210</v>
      </c>
      <c r="B823" s="2" t="s">
        <v>4</v>
      </c>
      <c r="C823" s="2">
        <v>118</v>
      </c>
      <c r="D823" s="2">
        <v>6546974</v>
      </c>
      <c r="E823" s="2">
        <v>1</v>
      </c>
      <c r="F823" s="2" t="s">
        <v>4</v>
      </c>
      <c r="G823" s="8" t="s">
        <v>4</v>
      </c>
      <c r="H823" s="2" t="s">
        <v>10501</v>
      </c>
      <c r="I823" s="2" t="s">
        <v>8</v>
      </c>
    </row>
    <row r="824" spans="1:9" hidden="1" x14ac:dyDescent="0.25">
      <c r="A824" s="2">
        <v>5000000210</v>
      </c>
      <c r="B824" s="2" t="s">
        <v>4</v>
      </c>
      <c r="C824" s="2">
        <v>118</v>
      </c>
      <c r="D824" s="2">
        <v>6882029</v>
      </c>
      <c r="E824" s="2">
        <v>1</v>
      </c>
      <c r="F824" s="2" t="s">
        <v>4</v>
      </c>
      <c r="G824" s="8" t="s">
        <v>4</v>
      </c>
      <c r="H824" s="2" t="s">
        <v>10501</v>
      </c>
      <c r="I824" s="2" t="s">
        <v>8</v>
      </c>
    </row>
    <row r="825" spans="1:9" hidden="1" x14ac:dyDescent="0.25">
      <c r="A825" s="2">
        <v>5000000210</v>
      </c>
      <c r="B825" s="2" t="s">
        <v>4</v>
      </c>
      <c r="C825" s="2">
        <v>118</v>
      </c>
      <c r="D825" s="2">
        <v>7063766</v>
      </c>
      <c r="E825" s="2">
        <v>1</v>
      </c>
      <c r="F825" s="2" t="s">
        <v>4</v>
      </c>
      <c r="G825" s="8" t="s">
        <v>4</v>
      </c>
      <c r="H825" s="2" t="s">
        <v>10501</v>
      </c>
      <c r="I825" s="2" t="s">
        <v>8</v>
      </c>
    </row>
    <row r="826" spans="1:9" hidden="1" x14ac:dyDescent="0.25">
      <c r="A826" s="2">
        <v>5000000210</v>
      </c>
      <c r="B826" s="2" t="s">
        <v>4</v>
      </c>
      <c r="C826" s="2">
        <v>118</v>
      </c>
      <c r="D826" s="2">
        <v>7070350</v>
      </c>
      <c r="E826" s="2">
        <v>1</v>
      </c>
      <c r="F826" s="2" t="s">
        <v>4</v>
      </c>
      <c r="G826" s="8" t="s">
        <v>4</v>
      </c>
      <c r="H826" s="2" t="s">
        <v>10501</v>
      </c>
      <c r="I826" s="2" t="s">
        <v>8</v>
      </c>
    </row>
    <row r="827" spans="1:9" hidden="1" x14ac:dyDescent="0.25">
      <c r="A827" s="2">
        <v>5000000210</v>
      </c>
      <c r="B827" s="2" t="s">
        <v>4</v>
      </c>
      <c r="C827" s="2">
        <v>118</v>
      </c>
      <c r="D827" s="2">
        <v>7229985</v>
      </c>
      <c r="E827" s="2">
        <v>1</v>
      </c>
      <c r="F827" s="2" t="s">
        <v>4</v>
      </c>
      <c r="G827" s="8" t="s">
        <v>4</v>
      </c>
      <c r="H827" s="2" t="s">
        <v>10501</v>
      </c>
      <c r="I827" s="2" t="s">
        <v>8</v>
      </c>
    </row>
    <row r="828" spans="1:9" hidden="1" x14ac:dyDescent="0.25">
      <c r="A828" s="2">
        <v>5000000210</v>
      </c>
      <c r="B828" s="2" t="s">
        <v>4</v>
      </c>
      <c r="C828" s="2">
        <v>118</v>
      </c>
      <c r="D828" s="2">
        <v>7314337</v>
      </c>
      <c r="E828" s="2">
        <v>2</v>
      </c>
      <c r="F828" s="2" t="s">
        <v>4</v>
      </c>
      <c r="G828" s="8" t="s">
        <v>4</v>
      </c>
      <c r="H828" s="2" t="s">
        <v>10501</v>
      </c>
      <c r="I828" s="2" t="s">
        <v>8</v>
      </c>
    </row>
    <row r="829" spans="1:9" hidden="1" x14ac:dyDescent="0.25">
      <c r="A829" s="2">
        <v>5000000210</v>
      </c>
      <c r="B829" s="2" t="s">
        <v>4</v>
      </c>
      <c r="C829" s="2">
        <v>118</v>
      </c>
      <c r="D829" s="2">
        <v>7317374</v>
      </c>
      <c r="E829" s="2">
        <v>1</v>
      </c>
      <c r="F829" s="2" t="s">
        <v>4</v>
      </c>
      <c r="G829" s="8" t="s">
        <v>4</v>
      </c>
      <c r="H829" s="2" t="s">
        <v>10501</v>
      </c>
      <c r="I829" s="2" t="s">
        <v>8</v>
      </c>
    </row>
    <row r="830" spans="1:9" hidden="1" x14ac:dyDescent="0.25">
      <c r="A830" s="2">
        <v>5000000210</v>
      </c>
      <c r="B830" s="2" t="s">
        <v>4</v>
      </c>
      <c r="C830" s="2">
        <v>118</v>
      </c>
      <c r="D830" s="2">
        <v>7539825</v>
      </c>
      <c r="E830" s="2">
        <v>1</v>
      </c>
      <c r="F830" s="2" t="s">
        <v>4</v>
      </c>
      <c r="G830" s="8" t="s">
        <v>4</v>
      </c>
      <c r="H830" s="2" t="s">
        <v>10501</v>
      </c>
      <c r="I830" s="2" t="s">
        <v>8</v>
      </c>
    </row>
    <row r="831" spans="1:9" hidden="1" x14ac:dyDescent="0.25">
      <c r="A831" s="2">
        <v>5000000210</v>
      </c>
      <c r="B831" s="2" t="s">
        <v>4</v>
      </c>
      <c r="C831" s="2">
        <v>118</v>
      </c>
      <c r="D831" s="2">
        <v>7835635</v>
      </c>
      <c r="E831" s="2">
        <v>1</v>
      </c>
      <c r="F831" s="2" t="s">
        <v>4</v>
      </c>
      <c r="G831" s="8" t="s">
        <v>4</v>
      </c>
      <c r="H831" s="2" t="s">
        <v>10501</v>
      </c>
      <c r="I831" s="2" t="s">
        <v>8</v>
      </c>
    </row>
    <row r="832" spans="1:9" hidden="1" x14ac:dyDescent="0.25">
      <c r="A832" s="2">
        <v>5000000210</v>
      </c>
      <c r="B832" s="2" t="s">
        <v>4</v>
      </c>
      <c r="C832" s="2">
        <v>118</v>
      </c>
      <c r="D832" s="2">
        <v>7876319</v>
      </c>
      <c r="E832" s="2">
        <v>1</v>
      </c>
      <c r="F832" s="2" t="s">
        <v>4</v>
      </c>
      <c r="G832" s="8" t="s">
        <v>4</v>
      </c>
      <c r="H832" s="2" t="s">
        <v>10501</v>
      </c>
      <c r="I832" s="2" t="s">
        <v>8</v>
      </c>
    </row>
    <row r="833" spans="1:9" hidden="1" x14ac:dyDescent="0.25">
      <c r="A833" s="2">
        <v>5000000210</v>
      </c>
      <c r="B833" s="2" t="s">
        <v>4</v>
      </c>
      <c r="C833" s="2">
        <v>118</v>
      </c>
      <c r="D833" s="2">
        <v>8035535</v>
      </c>
      <c r="E833" s="2">
        <v>1</v>
      </c>
      <c r="F833" s="2" t="s">
        <v>4</v>
      </c>
      <c r="G833" s="8" t="s">
        <v>4</v>
      </c>
      <c r="H833" s="2" t="s">
        <v>10501</v>
      </c>
      <c r="I833" s="2" t="s">
        <v>8</v>
      </c>
    </row>
    <row r="834" spans="1:9" hidden="1" x14ac:dyDescent="0.25">
      <c r="A834" s="2">
        <v>5000000210</v>
      </c>
      <c r="B834" s="2" t="s">
        <v>4</v>
      </c>
      <c r="C834" s="2">
        <v>118</v>
      </c>
      <c r="D834" s="2">
        <v>8350751</v>
      </c>
      <c r="E834" s="2">
        <v>1</v>
      </c>
      <c r="F834" s="2" t="s">
        <v>4</v>
      </c>
      <c r="G834" s="8" t="s">
        <v>4</v>
      </c>
      <c r="H834" s="2" t="s">
        <v>10501</v>
      </c>
      <c r="I834" s="2" t="s">
        <v>8</v>
      </c>
    </row>
    <row r="835" spans="1:9" hidden="1" x14ac:dyDescent="0.25">
      <c r="A835" s="2">
        <v>5000000210</v>
      </c>
      <c r="B835" s="2" t="s">
        <v>4</v>
      </c>
      <c r="C835" s="2">
        <v>118</v>
      </c>
      <c r="D835" s="2">
        <v>8440818</v>
      </c>
      <c r="E835" s="2">
        <v>1</v>
      </c>
      <c r="F835" s="2" t="s">
        <v>4</v>
      </c>
      <c r="G835" s="8" t="s">
        <v>4</v>
      </c>
      <c r="H835" s="2" t="s">
        <v>10501</v>
      </c>
      <c r="I835" s="2" t="s">
        <v>8</v>
      </c>
    </row>
    <row r="836" spans="1:9" hidden="1" x14ac:dyDescent="0.25">
      <c r="A836" s="2">
        <v>5000000210</v>
      </c>
      <c r="B836" s="2" t="s">
        <v>4</v>
      </c>
      <c r="C836" s="2">
        <v>118</v>
      </c>
      <c r="D836" s="2">
        <v>8454332</v>
      </c>
      <c r="E836" s="2">
        <v>2</v>
      </c>
      <c r="F836" s="2" t="s">
        <v>4</v>
      </c>
      <c r="G836" s="8" t="s">
        <v>4</v>
      </c>
      <c r="H836" s="2" t="s">
        <v>10501</v>
      </c>
      <c r="I836" s="2" t="s">
        <v>8</v>
      </c>
    </row>
    <row r="837" spans="1:9" hidden="1" x14ac:dyDescent="0.25">
      <c r="A837" s="2">
        <v>5000000210</v>
      </c>
      <c r="B837" s="2" t="s">
        <v>4</v>
      </c>
      <c r="C837" s="2">
        <v>118</v>
      </c>
      <c r="D837" s="2">
        <v>8454332</v>
      </c>
      <c r="E837" s="2">
        <v>1</v>
      </c>
      <c r="F837" s="2" t="s">
        <v>4</v>
      </c>
      <c r="G837" s="8" t="s">
        <v>4</v>
      </c>
      <c r="H837" s="2" t="s">
        <v>10501</v>
      </c>
      <c r="I837" s="2" t="s">
        <v>8</v>
      </c>
    </row>
    <row r="838" spans="1:9" hidden="1" x14ac:dyDescent="0.25">
      <c r="A838" s="2">
        <v>5000000210</v>
      </c>
      <c r="B838" s="2" t="s">
        <v>4</v>
      </c>
      <c r="C838" s="2">
        <v>118</v>
      </c>
      <c r="D838" s="2">
        <v>8585690</v>
      </c>
      <c r="E838" s="2">
        <v>1</v>
      </c>
      <c r="F838" s="2" t="s">
        <v>4</v>
      </c>
      <c r="G838" s="8" t="s">
        <v>4</v>
      </c>
      <c r="H838" s="2" t="s">
        <v>10501</v>
      </c>
      <c r="I838" s="2" t="s">
        <v>8</v>
      </c>
    </row>
    <row r="839" spans="1:9" hidden="1" x14ac:dyDescent="0.25">
      <c r="A839" s="2">
        <v>5000000210</v>
      </c>
      <c r="B839" s="2" t="s">
        <v>4</v>
      </c>
      <c r="C839" s="2">
        <v>118</v>
      </c>
      <c r="D839" s="2">
        <v>8651990</v>
      </c>
      <c r="E839" s="2">
        <v>1</v>
      </c>
      <c r="F839" s="2" t="s">
        <v>4</v>
      </c>
      <c r="G839" s="8" t="s">
        <v>4</v>
      </c>
      <c r="H839" s="2" t="s">
        <v>10501</v>
      </c>
      <c r="I839" s="2" t="s">
        <v>8</v>
      </c>
    </row>
    <row r="840" spans="1:9" hidden="1" x14ac:dyDescent="0.25">
      <c r="A840" s="2">
        <v>5000000210</v>
      </c>
      <c r="B840" s="2" t="s">
        <v>4</v>
      </c>
      <c r="C840" s="2">
        <v>118</v>
      </c>
      <c r="D840" s="2">
        <v>8791683</v>
      </c>
      <c r="E840" s="2">
        <v>1</v>
      </c>
      <c r="F840" s="2" t="s">
        <v>4</v>
      </c>
      <c r="G840" s="8" t="s">
        <v>4</v>
      </c>
      <c r="H840" s="2" t="s">
        <v>10501</v>
      </c>
      <c r="I840" s="2" t="s">
        <v>8</v>
      </c>
    </row>
    <row r="841" spans="1:9" hidden="1" x14ac:dyDescent="0.25">
      <c r="A841" s="2">
        <v>5000000210</v>
      </c>
      <c r="B841" s="2" t="s">
        <v>4</v>
      </c>
      <c r="C841" s="2">
        <v>118</v>
      </c>
      <c r="D841" s="2">
        <v>8812574</v>
      </c>
      <c r="E841" s="2">
        <v>1</v>
      </c>
      <c r="F841" s="2" t="s">
        <v>4</v>
      </c>
      <c r="G841" s="8" t="s">
        <v>4</v>
      </c>
      <c r="H841" s="2" t="s">
        <v>10501</v>
      </c>
      <c r="I841" s="2" t="s">
        <v>8</v>
      </c>
    </row>
    <row r="842" spans="1:9" hidden="1" x14ac:dyDescent="0.25">
      <c r="A842" s="2">
        <v>5000000210</v>
      </c>
      <c r="B842" s="2" t="s">
        <v>4</v>
      </c>
      <c r="C842" s="2">
        <v>118</v>
      </c>
      <c r="D842" s="2">
        <v>8890383</v>
      </c>
      <c r="E842" s="2">
        <v>1</v>
      </c>
      <c r="F842" s="2" t="s">
        <v>4</v>
      </c>
      <c r="G842" s="8" t="s">
        <v>4</v>
      </c>
      <c r="H842" s="2" t="s">
        <v>10501</v>
      </c>
      <c r="I842" s="2" t="s">
        <v>8</v>
      </c>
    </row>
    <row r="843" spans="1:9" hidden="1" x14ac:dyDescent="0.25">
      <c r="A843" s="2">
        <v>5000000210</v>
      </c>
      <c r="B843" s="2" t="s">
        <v>4</v>
      </c>
      <c r="C843" s="2">
        <v>118</v>
      </c>
      <c r="D843" s="2">
        <v>9224490</v>
      </c>
      <c r="E843" s="2">
        <v>1</v>
      </c>
      <c r="F843" s="2" t="s">
        <v>4</v>
      </c>
      <c r="G843" s="8" t="s">
        <v>4</v>
      </c>
      <c r="H843" s="2" t="s">
        <v>10501</v>
      </c>
      <c r="I843" s="2" t="s">
        <v>8</v>
      </c>
    </row>
    <row r="844" spans="1:9" hidden="1" x14ac:dyDescent="0.25">
      <c r="A844" s="2">
        <v>5000000210</v>
      </c>
      <c r="B844" s="2" t="s">
        <v>4</v>
      </c>
      <c r="C844" s="2">
        <v>118</v>
      </c>
      <c r="D844" s="2">
        <v>9763998</v>
      </c>
      <c r="E844" s="2">
        <v>1</v>
      </c>
      <c r="F844" s="2" t="s">
        <v>4</v>
      </c>
      <c r="G844" s="8" t="s">
        <v>4</v>
      </c>
      <c r="H844" s="2" t="s">
        <v>10501</v>
      </c>
      <c r="I844" s="2" t="s">
        <v>8</v>
      </c>
    </row>
    <row r="845" spans="1:9" hidden="1" x14ac:dyDescent="0.25">
      <c r="A845" s="2">
        <v>5000000210</v>
      </c>
      <c r="B845" s="2" t="s">
        <v>4</v>
      </c>
      <c r="C845" s="2">
        <v>118</v>
      </c>
      <c r="D845" s="2">
        <v>9848524</v>
      </c>
      <c r="E845" s="2">
        <v>2</v>
      </c>
      <c r="F845" s="2" t="s">
        <v>4</v>
      </c>
      <c r="G845" s="8" t="s">
        <v>4</v>
      </c>
      <c r="H845" s="2" t="s">
        <v>10501</v>
      </c>
      <c r="I845" s="2" t="s">
        <v>8</v>
      </c>
    </row>
    <row r="846" spans="1:9" hidden="1" x14ac:dyDescent="0.25">
      <c r="A846" s="2">
        <v>5000000210</v>
      </c>
      <c r="B846" s="2" t="s">
        <v>4</v>
      </c>
      <c r="C846" s="2">
        <v>118</v>
      </c>
      <c r="D846" s="2">
        <v>9991533</v>
      </c>
      <c r="E846" s="2">
        <v>2</v>
      </c>
      <c r="F846" s="2" t="s">
        <v>4</v>
      </c>
      <c r="G846" s="8" t="s">
        <v>4</v>
      </c>
      <c r="H846" s="2" t="s">
        <v>10501</v>
      </c>
      <c r="I846" s="2" t="s">
        <v>8</v>
      </c>
    </row>
    <row r="847" spans="1:9" hidden="1" x14ac:dyDescent="0.25">
      <c r="A847" s="2">
        <v>5000000210</v>
      </c>
      <c r="B847" s="2" t="s">
        <v>4</v>
      </c>
      <c r="C847" s="2">
        <v>118</v>
      </c>
      <c r="D847" s="2">
        <v>10078803</v>
      </c>
      <c r="E847" s="2">
        <v>1</v>
      </c>
      <c r="F847" s="2" t="s">
        <v>4</v>
      </c>
      <c r="G847" s="8" t="s">
        <v>4</v>
      </c>
      <c r="H847" s="2" t="s">
        <v>10501</v>
      </c>
      <c r="I847" s="2" t="s">
        <v>8</v>
      </c>
    </row>
    <row r="848" spans="1:9" hidden="1" x14ac:dyDescent="0.25">
      <c r="A848" s="2">
        <v>5000000210</v>
      </c>
      <c r="B848" s="2" t="s">
        <v>4</v>
      </c>
      <c r="C848" s="2">
        <v>118</v>
      </c>
      <c r="D848" s="2">
        <v>10209837</v>
      </c>
      <c r="E848" s="2">
        <v>1</v>
      </c>
      <c r="F848" s="2" t="s">
        <v>4</v>
      </c>
      <c r="G848" s="8" t="s">
        <v>4</v>
      </c>
      <c r="H848" s="2" t="s">
        <v>10501</v>
      </c>
      <c r="I848" s="2" t="s">
        <v>8</v>
      </c>
    </row>
    <row r="849" spans="1:9" hidden="1" x14ac:dyDescent="0.25">
      <c r="A849" s="2">
        <v>5000000210</v>
      </c>
      <c r="B849" s="2" t="s">
        <v>4</v>
      </c>
      <c r="C849" s="2">
        <v>118</v>
      </c>
      <c r="D849" s="2">
        <v>10332332</v>
      </c>
      <c r="E849" s="2">
        <v>1</v>
      </c>
      <c r="F849" s="2" t="s">
        <v>4</v>
      </c>
      <c r="G849" s="8" t="s">
        <v>4</v>
      </c>
      <c r="H849" s="2" t="s">
        <v>10501</v>
      </c>
      <c r="I849" s="2" t="s">
        <v>8</v>
      </c>
    </row>
    <row r="850" spans="1:9" hidden="1" x14ac:dyDescent="0.25">
      <c r="A850" s="2">
        <v>5000000210</v>
      </c>
      <c r="B850" s="2" t="s">
        <v>4</v>
      </c>
      <c r="C850" s="2">
        <v>118</v>
      </c>
      <c r="D850" s="2">
        <v>10372201</v>
      </c>
      <c r="E850" s="2">
        <v>1</v>
      </c>
      <c r="F850" s="2" t="s">
        <v>4</v>
      </c>
      <c r="G850" s="8" t="s">
        <v>4</v>
      </c>
      <c r="H850" s="2" t="s">
        <v>10501</v>
      </c>
      <c r="I850" s="2" t="s">
        <v>8</v>
      </c>
    </row>
    <row r="851" spans="1:9" hidden="1" x14ac:dyDescent="0.25">
      <c r="A851" s="2">
        <v>5000000210</v>
      </c>
      <c r="B851" s="2" t="s">
        <v>4</v>
      </c>
      <c r="C851" s="2">
        <v>118</v>
      </c>
      <c r="D851" s="2">
        <v>10673310</v>
      </c>
      <c r="E851" s="2">
        <v>1</v>
      </c>
      <c r="F851" s="2" t="s">
        <v>4</v>
      </c>
      <c r="G851" s="8" t="s">
        <v>4</v>
      </c>
      <c r="H851" s="2" t="s">
        <v>10501</v>
      </c>
      <c r="I851" s="2" t="s">
        <v>8</v>
      </c>
    </row>
    <row r="852" spans="1:9" hidden="1" x14ac:dyDescent="0.25">
      <c r="A852" s="2">
        <v>5000000210</v>
      </c>
      <c r="B852" s="2" t="s">
        <v>4</v>
      </c>
      <c r="C852" s="2">
        <v>118</v>
      </c>
      <c r="D852" s="2">
        <v>10970618</v>
      </c>
      <c r="E852" s="2">
        <v>1</v>
      </c>
      <c r="F852" s="2" t="s">
        <v>4</v>
      </c>
      <c r="G852" s="8" t="s">
        <v>4</v>
      </c>
      <c r="H852" s="2" t="s">
        <v>10501</v>
      </c>
      <c r="I852" s="2" t="s">
        <v>8</v>
      </c>
    </row>
    <row r="853" spans="1:9" hidden="1" x14ac:dyDescent="0.25">
      <c r="A853" s="2">
        <v>5000000210</v>
      </c>
      <c r="B853" s="2" t="s">
        <v>4</v>
      </c>
      <c r="C853" s="2">
        <v>118</v>
      </c>
      <c r="D853" s="2">
        <v>11232397</v>
      </c>
      <c r="E853" s="2">
        <v>1</v>
      </c>
      <c r="F853" s="2" t="s">
        <v>4</v>
      </c>
      <c r="G853" s="8" t="s">
        <v>4</v>
      </c>
      <c r="H853" s="2" t="s">
        <v>10501</v>
      </c>
      <c r="I853" s="2" t="s">
        <v>8</v>
      </c>
    </row>
    <row r="854" spans="1:9" hidden="1" x14ac:dyDescent="0.25">
      <c r="A854" s="2">
        <v>5000000210</v>
      </c>
      <c r="B854" s="2" t="s">
        <v>4</v>
      </c>
      <c r="C854" s="2">
        <v>118</v>
      </c>
      <c r="D854" s="2">
        <v>11488747</v>
      </c>
      <c r="E854" s="2">
        <v>1</v>
      </c>
      <c r="F854" s="2" t="s">
        <v>4</v>
      </c>
      <c r="G854" s="8" t="s">
        <v>4</v>
      </c>
      <c r="H854" s="2" t="s">
        <v>10501</v>
      </c>
      <c r="I854" s="2" t="s">
        <v>8</v>
      </c>
    </row>
    <row r="855" spans="1:9" hidden="1" x14ac:dyDescent="0.25">
      <c r="A855" s="2">
        <v>5000000210</v>
      </c>
      <c r="B855" s="2" t="s">
        <v>4</v>
      </c>
      <c r="C855" s="2">
        <v>118</v>
      </c>
      <c r="D855" s="2">
        <v>11819876</v>
      </c>
      <c r="E855" s="2">
        <v>1</v>
      </c>
      <c r="F855" s="2" t="s">
        <v>4</v>
      </c>
      <c r="G855" s="8" t="s">
        <v>4</v>
      </c>
      <c r="H855" s="2" t="s">
        <v>10501</v>
      </c>
      <c r="I855" s="2" t="s">
        <v>8</v>
      </c>
    </row>
    <row r="856" spans="1:9" hidden="1" x14ac:dyDescent="0.25">
      <c r="A856" s="2">
        <v>5000000210</v>
      </c>
      <c r="B856" s="2" t="s">
        <v>4</v>
      </c>
      <c r="C856" s="2">
        <v>118</v>
      </c>
      <c r="D856" s="2">
        <v>11824131</v>
      </c>
      <c r="E856" s="2">
        <v>1</v>
      </c>
      <c r="F856" s="2" t="s">
        <v>4</v>
      </c>
      <c r="G856" s="8" t="s">
        <v>4</v>
      </c>
      <c r="H856" s="2" t="s">
        <v>10501</v>
      </c>
      <c r="I856" s="2" t="s">
        <v>8</v>
      </c>
    </row>
    <row r="857" spans="1:9" hidden="1" x14ac:dyDescent="0.25">
      <c r="A857" s="2">
        <v>5000000210</v>
      </c>
      <c r="B857" s="2" t="s">
        <v>4</v>
      </c>
      <c r="C857" s="2">
        <v>118</v>
      </c>
      <c r="D857" s="2">
        <v>11876964</v>
      </c>
      <c r="E857" s="2">
        <v>1</v>
      </c>
      <c r="F857" s="2" t="s">
        <v>4</v>
      </c>
      <c r="G857" s="8" t="s">
        <v>4</v>
      </c>
      <c r="H857" s="2" t="s">
        <v>10501</v>
      </c>
      <c r="I857" s="2" t="s">
        <v>8</v>
      </c>
    </row>
    <row r="858" spans="1:9" hidden="1" x14ac:dyDescent="0.25">
      <c r="A858" s="2">
        <v>5000000210</v>
      </c>
      <c r="B858" s="2" t="s">
        <v>4</v>
      </c>
      <c r="C858" s="2">
        <v>118</v>
      </c>
      <c r="D858" s="2">
        <v>12121652</v>
      </c>
      <c r="E858" s="2">
        <v>1</v>
      </c>
      <c r="F858" s="2" t="s">
        <v>4</v>
      </c>
      <c r="G858" s="8" t="s">
        <v>4</v>
      </c>
      <c r="H858" s="2" t="s">
        <v>10501</v>
      </c>
      <c r="I858" s="2" t="s">
        <v>8</v>
      </c>
    </row>
    <row r="859" spans="1:9" hidden="1" x14ac:dyDescent="0.25">
      <c r="A859" s="2">
        <v>5000000210</v>
      </c>
      <c r="B859" s="2" t="s">
        <v>4</v>
      </c>
      <c r="C859" s="2">
        <v>118</v>
      </c>
      <c r="D859" s="2">
        <v>12438931</v>
      </c>
      <c r="E859" s="2">
        <v>1</v>
      </c>
      <c r="F859" s="2" t="s">
        <v>4</v>
      </c>
      <c r="G859" s="8" t="s">
        <v>4</v>
      </c>
      <c r="H859" s="2" t="s">
        <v>10501</v>
      </c>
      <c r="I859" s="2" t="s">
        <v>8</v>
      </c>
    </row>
    <row r="860" spans="1:9" hidden="1" x14ac:dyDescent="0.25">
      <c r="A860" s="2">
        <v>5000000210</v>
      </c>
      <c r="B860" s="2" t="s">
        <v>4</v>
      </c>
      <c r="C860" s="2">
        <v>118</v>
      </c>
      <c r="D860" s="2">
        <v>12503813</v>
      </c>
      <c r="E860" s="2">
        <v>1</v>
      </c>
      <c r="F860" s="2" t="s">
        <v>4</v>
      </c>
      <c r="G860" s="8" t="s">
        <v>4</v>
      </c>
      <c r="H860" s="2" t="s">
        <v>10501</v>
      </c>
      <c r="I860" s="2" t="s">
        <v>8</v>
      </c>
    </row>
    <row r="861" spans="1:9" hidden="1" x14ac:dyDescent="0.25">
      <c r="A861" s="2">
        <v>5000000210</v>
      </c>
      <c r="B861" s="2" t="s">
        <v>4</v>
      </c>
      <c r="C861" s="2">
        <v>118</v>
      </c>
      <c r="D861" s="2">
        <v>12585603</v>
      </c>
      <c r="E861" s="2">
        <v>1</v>
      </c>
      <c r="F861" s="2" t="s">
        <v>4</v>
      </c>
      <c r="G861" s="8" t="s">
        <v>4</v>
      </c>
      <c r="H861" s="2" t="s">
        <v>10501</v>
      </c>
      <c r="I861" s="2" t="s">
        <v>8</v>
      </c>
    </row>
    <row r="862" spans="1:9" hidden="1" x14ac:dyDescent="0.25">
      <c r="A862" s="2">
        <v>5000000210</v>
      </c>
      <c r="B862" s="2" t="s">
        <v>4</v>
      </c>
      <c r="C862" s="2">
        <v>118</v>
      </c>
      <c r="D862" s="2">
        <v>12585603</v>
      </c>
      <c r="E862" s="2">
        <v>2</v>
      </c>
      <c r="F862" s="2" t="s">
        <v>4</v>
      </c>
      <c r="G862" s="8" t="s">
        <v>4</v>
      </c>
      <c r="H862" s="2" t="s">
        <v>10501</v>
      </c>
      <c r="I862" s="2" t="s">
        <v>8</v>
      </c>
    </row>
    <row r="863" spans="1:9" hidden="1" x14ac:dyDescent="0.25">
      <c r="A863" s="2">
        <v>5000000210</v>
      </c>
      <c r="B863" s="2" t="s">
        <v>4</v>
      </c>
      <c r="C863" s="2">
        <v>118</v>
      </c>
      <c r="D863" s="2">
        <v>12660729</v>
      </c>
      <c r="E863" s="2">
        <v>1</v>
      </c>
      <c r="F863" s="2" t="s">
        <v>4</v>
      </c>
      <c r="G863" s="8" t="s">
        <v>4</v>
      </c>
      <c r="H863" s="2" t="s">
        <v>10501</v>
      </c>
      <c r="I863" s="2" t="s">
        <v>8</v>
      </c>
    </row>
    <row r="864" spans="1:9" hidden="1" x14ac:dyDescent="0.25">
      <c r="A864" s="2">
        <v>5000000210</v>
      </c>
      <c r="B864" s="2" t="s">
        <v>4</v>
      </c>
      <c r="C864" s="2">
        <v>118</v>
      </c>
      <c r="D864" s="2">
        <v>12862355</v>
      </c>
      <c r="E864" s="2">
        <v>1</v>
      </c>
      <c r="F864" s="2" t="s">
        <v>4</v>
      </c>
      <c r="G864" s="8" t="s">
        <v>4</v>
      </c>
      <c r="H864" s="2" t="s">
        <v>10501</v>
      </c>
      <c r="I864" s="2" t="s">
        <v>8</v>
      </c>
    </row>
    <row r="865" spans="1:9" hidden="1" x14ac:dyDescent="0.25">
      <c r="A865" s="2">
        <v>5000000210</v>
      </c>
      <c r="B865" s="2" t="s">
        <v>4</v>
      </c>
      <c r="C865" s="2">
        <v>118</v>
      </c>
      <c r="D865" s="2">
        <v>13150943</v>
      </c>
      <c r="E865" s="2">
        <v>1</v>
      </c>
      <c r="F865" s="2" t="s">
        <v>4</v>
      </c>
      <c r="G865" s="8" t="s">
        <v>4</v>
      </c>
      <c r="H865" s="2" t="s">
        <v>10501</v>
      </c>
      <c r="I865" s="2" t="s">
        <v>8</v>
      </c>
    </row>
    <row r="866" spans="1:9" hidden="1" x14ac:dyDescent="0.25">
      <c r="A866" s="2">
        <v>5000000210</v>
      </c>
      <c r="B866" s="2" t="s">
        <v>4</v>
      </c>
      <c r="C866" s="2">
        <v>118</v>
      </c>
      <c r="D866" s="2">
        <v>13182984</v>
      </c>
      <c r="E866" s="2">
        <v>1</v>
      </c>
      <c r="F866" s="2" t="s">
        <v>4</v>
      </c>
      <c r="G866" s="8" t="s">
        <v>4</v>
      </c>
      <c r="H866" s="2" t="s">
        <v>10501</v>
      </c>
      <c r="I866" s="2" t="s">
        <v>8</v>
      </c>
    </row>
    <row r="867" spans="1:9" hidden="1" x14ac:dyDescent="0.25">
      <c r="A867" s="2">
        <v>5000000210</v>
      </c>
      <c r="B867" s="2" t="s">
        <v>4</v>
      </c>
      <c r="C867" s="2">
        <v>118</v>
      </c>
      <c r="D867" s="2">
        <v>13287027</v>
      </c>
      <c r="E867" s="2">
        <v>1</v>
      </c>
      <c r="F867" s="2" t="s">
        <v>4</v>
      </c>
      <c r="G867" s="8" t="s">
        <v>4</v>
      </c>
      <c r="H867" s="2" t="s">
        <v>10501</v>
      </c>
      <c r="I867" s="2" t="s">
        <v>8</v>
      </c>
    </row>
    <row r="868" spans="1:9" hidden="1" x14ac:dyDescent="0.25">
      <c r="A868" s="2">
        <v>5000000210</v>
      </c>
      <c r="B868" s="2" t="s">
        <v>4</v>
      </c>
      <c r="C868" s="2">
        <v>118</v>
      </c>
      <c r="D868" s="2">
        <v>13364440</v>
      </c>
      <c r="E868" s="2">
        <v>1</v>
      </c>
      <c r="F868" s="2" t="s">
        <v>4</v>
      </c>
      <c r="G868" s="8" t="s">
        <v>4</v>
      </c>
      <c r="H868" s="2" t="s">
        <v>10501</v>
      </c>
      <c r="I868" s="2" t="s">
        <v>8</v>
      </c>
    </row>
    <row r="869" spans="1:9" hidden="1" x14ac:dyDescent="0.25">
      <c r="A869" s="2">
        <v>5000000210</v>
      </c>
      <c r="B869" s="2" t="s">
        <v>4</v>
      </c>
      <c r="C869" s="2">
        <v>118</v>
      </c>
      <c r="D869" s="2">
        <v>13793295</v>
      </c>
      <c r="E869" s="2">
        <v>2</v>
      </c>
      <c r="F869" s="2" t="s">
        <v>4</v>
      </c>
      <c r="G869" s="8" t="s">
        <v>4</v>
      </c>
      <c r="H869" s="2" t="s">
        <v>10501</v>
      </c>
      <c r="I869" s="2" t="s">
        <v>8</v>
      </c>
    </row>
    <row r="870" spans="1:9" hidden="1" x14ac:dyDescent="0.25">
      <c r="A870" s="2">
        <v>5000000210</v>
      </c>
      <c r="B870" s="2" t="s">
        <v>4</v>
      </c>
      <c r="C870" s="2">
        <v>118</v>
      </c>
      <c r="D870" s="2">
        <v>13950732</v>
      </c>
      <c r="E870" s="2">
        <v>1</v>
      </c>
      <c r="F870" s="2" t="s">
        <v>4</v>
      </c>
      <c r="G870" s="8" t="s">
        <v>4</v>
      </c>
      <c r="H870" s="2" t="s">
        <v>10501</v>
      </c>
      <c r="I870" s="2" t="s">
        <v>8</v>
      </c>
    </row>
    <row r="871" spans="1:9" hidden="1" x14ac:dyDescent="0.25">
      <c r="A871" s="2">
        <v>5000000210</v>
      </c>
      <c r="B871" s="2" t="s">
        <v>4</v>
      </c>
      <c r="C871" s="2">
        <v>118</v>
      </c>
      <c r="D871" s="2">
        <v>13968104</v>
      </c>
      <c r="E871" s="2">
        <v>1</v>
      </c>
      <c r="F871" s="2" t="s">
        <v>4</v>
      </c>
      <c r="G871" s="8" t="s">
        <v>4</v>
      </c>
      <c r="H871" s="2" t="s">
        <v>10501</v>
      </c>
      <c r="I871" s="2" t="s">
        <v>8</v>
      </c>
    </row>
    <row r="872" spans="1:9" hidden="1" x14ac:dyDescent="0.25">
      <c r="A872" s="2">
        <v>5000000210</v>
      </c>
      <c r="B872" s="2" t="s">
        <v>4</v>
      </c>
      <c r="C872" s="2">
        <v>118</v>
      </c>
      <c r="D872" s="2">
        <v>14166100</v>
      </c>
      <c r="E872" s="2">
        <v>1</v>
      </c>
      <c r="F872" s="2" t="s">
        <v>4</v>
      </c>
      <c r="G872" s="8" t="s">
        <v>4</v>
      </c>
      <c r="H872" s="2" t="s">
        <v>10501</v>
      </c>
      <c r="I872" s="2" t="s">
        <v>8</v>
      </c>
    </row>
    <row r="873" spans="1:9" hidden="1" x14ac:dyDescent="0.25">
      <c r="A873" s="2">
        <v>5000000210</v>
      </c>
      <c r="B873" s="2" t="s">
        <v>4</v>
      </c>
      <c r="C873" s="2">
        <v>118</v>
      </c>
      <c r="D873" s="2">
        <v>15097510</v>
      </c>
      <c r="E873" s="2">
        <v>1</v>
      </c>
      <c r="F873" s="2" t="s">
        <v>4</v>
      </c>
      <c r="G873" s="8" t="s">
        <v>4</v>
      </c>
      <c r="H873" s="2" t="s">
        <v>10501</v>
      </c>
      <c r="I873" s="2" t="s">
        <v>8</v>
      </c>
    </row>
    <row r="874" spans="1:9" hidden="1" x14ac:dyDescent="0.25">
      <c r="A874" s="2">
        <v>5000000210</v>
      </c>
      <c r="B874" s="2" t="s">
        <v>4</v>
      </c>
      <c r="C874" s="2">
        <v>118</v>
      </c>
      <c r="D874" s="2">
        <v>15127136</v>
      </c>
      <c r="E874" s="2">
        <v>1</v>
      </c>
      <c r="F874" s="2" t="s">
        <v>4</v>
      </c>
      <c r="G874" s="8" t="s">
        <v>4</v>
      </c>
      <c r="H874" s="2" t="s">
        <v>10501</v>
      </c>
      <c r="I874" s="2" t="s">
        <v>8</v>
      </c>
    </row>
    <row r="875" spans="1:9" hidden="1" x14ac:dyDescent="0.25">
      <c r="A875" s="2">
        <v>5000000210</v>
      </c>
      <c r="B875" s="2" t="s">
        <v>4</v>
      </c>
      <c r="C875" s="2">
        <v>118</v>
      </c>
      <c r="D875" s="2">
        <v>15503197</v>
      </c>
      <c r="E875" s="2">
        <v>1</v>
      </c>
      <c r="F875" s="2" t="s">
        <v>4</v>
      </c>
      <c r="G875" s="8" t="s">
        <v>4</v>
      </c>
      <c r="H875" s="2" t="s">
        <v>10501</v>
      </c>
      <c r="I875" s="2" t="s">
        <v>8</v>
      </c>
    </row>
    <row r="876" spans="1:9" hidden="1" x14ac:dyDescent="0.25">
      <c r="A876" s="2">
        <v>5000000210</v>
      </c>
      <c r="B876" s="2" t="s">
        <v>4</v>
      </c>
      <c r="C876" s="2">
        <v>118</v>
      </c>
      <c r="D876" s="2">
        <v>15673799</v>
      </c>
      <c r="E876" s="2">
        <v>1</v>
      </c>
      <c r="F876" s="2" t="s">
        <v>4</v>
      </c>
      <c r="G876" s="8" t="s">
        <v>4</v>
      </c>
      <c r="H876" s="2" t="s">
        <v>10501</v>
      </c>
      <c r="I876" s="2" t="s">
        <v>8</v>
      </c>
    </row>
    <row r="877" spans="1:9" hidden="1" x14ac:dyDescent="0.25">
      <c r="A877" s="2">
        <v>5000000210</v>
      </c>
      <c r="B877" s="2" t="s">
        <v>4</v>
      </c>
      <c r="C877" s="2">
        <v>118</v>
      </c>
      <c r="D877" s="2">
        <v>15806558</v>
      </c>
      <c r="E877" s="2">
        <v>1</v>
      </c>
      <c r="F877" s="2" t="s">
        <v>4</v>
      </c>
      <c r="G877" s="8" t="s">
        <v>4</v>
      </c>
      <c r="H877" s="2" t="s">
        <v>10501</v>
      </c>
      <c r="I877" s="2" t="s">
        <v>8</v>
      </c>
    </row>
    <row r="878" spans="1:9" hidden="1" x14ac:dyDescent="0.25">
      <c r="A878" s="2">
        <v>5000000210</v>
      </c>
      <c r="B878" s="2" t="s">
        <v>4</v>
      </c>
      <c r="C878" s="2">
        <v>118</v>
      </c>
      <c r="D878" s="2">
        <v>15841585</v>
      </c>
      <c r="E878" s="2">
        <v>1</v>
      </c>
      <c r="F878" s="2" t="s">
        <v>4</v>
      </c>
      <c r="G878" s="8" t="s">
        <v>4</v>
      </c>
      <c r="H878" s="2" t="s">
        <v>10501</v>
      </c>
      <c r="I878" s="2" t="s">
        <v>8</v>
      </c>
    </row>
    <row r="879" spans="1:9" hidden="1" x14ac:dyDescent="0.25">
      <c r="A879" s="2">
        <v>5000000210</v>
      </c>
      <c r="B879" s="2" t="s">
        <v>4</v>
      </c>
      <c r="C879" s="2">
        <v>118</v>
      </c>
      <c r="D879" s="2">
        <v>15878632</v>
      </c>
      <c r="E879" s="2">
        <v>1</v>
      </c>
      <c r="F879" s="2" t="s">
        <v>4</v>
      </c>
      <c r="G879" s="8" t="s">
        <v>4</v>
      </c>
      <c r="H879" s="2" t="s">
        <v>10501</v>
      </c>
      <c r="I879" s="2" t="s">
        <v>8</v>
      </c>
    </row>
    <row r="880" spans="1:9" hidden="1" x14ac:dyDescent="0.25">
      <c r="A880" s="2">
        <v>5000000210</v>
      </c>
      <c r="B880" s="2" t="s">
        <v>4</v>
      </c>
      <c r="C880" s="2">
        <v>118</v>
      </c>
      <c r="D880" s="2">
        <v>15941308</v>
      </c>
      <c r="E880" s="2">
        <v>1</v>
      </c>
      <c r="F880" s="2" t="s">
        <v>4</v>
      </c>
      <c r="G880" s="8" t="s">
        <v>4</v>
      </c>
      <c r="H880" s="2" t="s">
        <v>10501</v>
      </c>
      <c r="I880" s="2" t="s">
        <v>8</v>
      </c>
    </row>
    <row r="881" spans="1:9" hidden="1" x14ac:dyDescent="0.25">
      <c r="A881" s="2">
        <v>5000000210</v>
      </c>
      <c r="B881" s="2" t="s">
        <v>4</v>
      </c>
      <c r="C881" s="2">
        <v>118</v>
      </c>
      <c r="D881" s="2">
        <v>16160899</v>
      </c>
      <c r="E881" s="2">
        <v>1</v>
      </c>
      <c r="F881" s="2" t="s">
        <v>4</v>
      </c>
      <c r="G881" s="8" t="s">
        <v>4</v>
      </c>
      <c r="H881" s="2" t="s">
        <v>10501</v>
      </c>
      <c r="I881" s="2" t="s">
        <v>8</v>
      </c>
    </row>
    <row r="882" spans="1:9" hidden="1" x14ac:dyDescent="0.25">
      <c r="A882" s="2">
        <v>5000000210</v>
      </c>
      <c r="B882" s="2" t="s">
        <v>4</v>
      </c>
      <c r="C882" s="2">
        <v>118</v>
      </c>
      <c r="D882" s="2">
        <v>16371637</v>
      </c>
      <c r="E882" s="2">
        <v>1</v>
      </c>
      <c r="F882" s="2" t="s">
        <v>4</v>
      </c>
      <c r="G882" s="8" t="s">
        <v>4</v>
      </c>
      <c r="H882" s="2" t="s">
        <v>10501</v>
      </c>
      <c r="I882" s="2" t="s">
        <v>8</v>
      </c>
    </row>
    <row r="883" spans="1:9" hidden="1" x14ac:dyDescent="0.25">
      <c r="A883" s="2">
        <v>5000000210</v>
      </c>
      <c r="B883" s="2" t="s">
        <v>4</v>
      </c>
      <c r="C883" s="2">
        <v>118</v>
      </c>
      <c r="D883" s="2">
        <v>16447016</v>
      </c>
      <c r="E883" s="2">
        <v>1</v>
      </c>
      <c r="F883" s="2" t="s">
        <v>4</v>
      </c>
      <c r="G883" s="8" t="s">
        <v>4</v>
      </c>
      <c r="H883" s="2" t="s">
        <v>10501</v>
      </c>
      <c r="I883" s="2" t="s">
        <v>8</v>
      </c>
    </row>
    <row r="884" spans="1:9" hidden="1" x14ac:dyDescent="0.25">
      <c r="A884" s="2">
        <v>5000000210</v>
      </c>
      <c r="B884" s="2" t="s">
        <v>4</v>
      </c>
      <c r="C884" s="2">
        <v>118</v>
      </c>
      <c r="D884" s="2">
        <v>19457385</v>
      </c>
      <c r="E884" s="2">
        <v>1</v>
      </c>
      <c r="F884" s="2" t="s">
        <v>4</v>
      </c>
      <c r="G884" s="8" t="s">
        <v>4</v>
      </c>
      <c r="H884" s="2" t="s">
        <v>10501</v>
      </c>
      <c r="I884" s="2" t="s">
        <v>8</v>
      </c>
    </row>
    <row r="885" spans="1:9" hidden="1" x14ac:dyDescent="0.25">
      <c r="A885" s="2">
        <v>5000000210</v>
      </c>
      <c r="B885" s="2" t="s">
        <v>4</v>
      </c>
      <c r="C885" s="2">
        <v>118</v>
      </c>
      <c r="D885" s="2">
        <v>19457385</v>
      </c>
      <c r="E885" s="2">
        <v>2</v>
      </c>
      <c r="F885" s="2" t="s">
        <v>4</v>
      </c>
      <c r="G885" s="8" t="s">
        <v>4</v>
      </c>
      <c r="H885" s="2" t="s">
        <v>10501</v>
      </c>
      <c r="I885" s="2" t="s">
        <v>8</v>
      </c>
    </row>
    <row r="886" spans="1:9" hidden="1" x14ac:dyDescent="0.25">
      <c r="A886" s="2">
        <v>5000000210</v>
      </c>
      <c r="B886" s="2" t="s">
        <v>4</v>
      </c>
      <c r="C886" s="2">
        <v>118</v>
      </c>
      <c r="D886" s="2">
        <v>21712073</v>
      </c>
      <c r="E886" s="2">
        <v>1</v>
      </c>
      <c r="F886" s="2" t="s">
        <v>4</v>
      </c>
      <c r="G886" s="8" t="s">
        <v>4</v>
      </c>
      <c r="H886" s="2" t="s">
        <v>10501</v>
      </c>
      <c r="I886" s="2" t="s">
        <v>8</v>
      </c>
    </row>
    <row r="887" spans="1:9" hidden="1" x14ac:dyDescent="0.25">
      <c r="A887" s="2">
        <v>5000000210</v>
      </c>
      <c r="B887" s="2" t="s">
        <v>4</v>
      </c>
      <c r="C887" s="2">
        <v>118</v>
      </c>
      <c r="D887" s="2">
        <v>22608293</v>
      </c>
      <c r="E887" s="2">
        <v>1</v>
      </c>
      <c r="F887" s="2" t="s">
        <v>4</v>
      </c>
      <c r="G887" s="8" t="s">
        <v>4</v>
      </c>
      <c r="H887" s="2" t="s">
        <v>10501</v>
      </c>
      <c r="I887" s="2" t="s">
        <v>8</v>
      </c>
    </row>
    <row r="888" spans="1:9" hidden="1" x14ac:dyDescent="0.25">
      <c r="A888" s="2">
        <v>5000000210</v>
      </c>
      <c r="B888" s="2" t="s">
        <v>4</v>
      </c>
      <c r="C888" s="2">
        <v>118</v>
      </c>
      <c r="D888" s="2">
        <v>52003145</v>
      </c>
      <c r="E888" s="2">
        <v>1</v>
      </c>
      <c r="F888" s="2" t="s">
        <v>4</v>
      </c>
      <c r="G888" s="8" t="s">
        <v>4</v>
      </c>
      <c r="H888" s="2" t="s">
        <v>10501</v>
      </c>
      <c r="I888" s="2" t="s">
        <v>8</v>
      </c>
    </row>
    <row r="889" spans="1:9" hidden="1" x14ac:dyDescent="0.25">
      <c r="A889" s="2">
        <v>5000000210</v>
      </c>
      <c r="B889" s="2" t="s">
        <v>4</v>
      </c>
      <c r="C889" s="2">
        <v>118</v>
      </c>
      <c r="D889" s="2">
        <v>76000322</v>
      </c>
      <c r="E889" s="2">
        <v>1</v>
      </c>
      <c r="F889" s="2" t="s">
        <v>4</v>
      </c>
      <c r="G889" s="8" t="s">
        <v>4</v>
      </c>
      <c r="H889" s="2" t="s">
        <v>10501</v>
      </c>
      <c r="I889" s="2" t="s">
        <v>8</v>
      </c>
    </row>
    <row r="890" spans="1:9" hidden="1" x14ac:dyDescent="0.25">
      <c r="A890" s="2">
        <v>5000000210</v>
      </c>
      <c r="B890" s="2" t="s">
        <v>4</v>
      </c>
      <c r="C890" s="2">
        <v>118</v>
      </c>
      <c r="D890" s="2">
        <v>76008402</v>
      </c>
      <c r="E890" s="2">
        <v>1</v>
      </c>
      <c r="F890" s="2" t="s">
        <v>4</v>
      </c>
      <c r="G890" s="8" t="s">
        <v>4</v>
      </c>
      <c r="H890" s="2" t="s">
        <v>10501</v>
      </c>
      <c r="I890" s="2" t="s">
        <v>8</v>
      </c>
    </row>
    <row r="891" spans="1:9" hidden="1" x14ac:dyDescent="0.25">
      <c r="A891" s="2">
        <v>5000000210</v>
      </c>
      <c r="B891" s="2" t="s">
        <v>4</v>
      </c>
      <c r="C891" s="2">
        <v>118</v>
      </c>
      <c r="D891" s="2">
        <v>76016277</v>
      </c>
      <c r="E891" s="2">
        <v>1</v>
      </c>
      <c r="F891" s="2" t="s">
        <v>4</v>
      </c>
      <c r="G891" s="8" t="s">
        <v>4</v>
      </c>
      <c r="H891" s="2" t="s">
        <v>10501</v>
      </c>
      <c r="I891" s="2" t="s">
        <v>8</v>
      </c>
    </row>
    <row r="892" spans="1:9" hidden="1" x14ac:dyDescent="0.25">
      <c r="A892" s="2">
        <v>5000000210</v>
      </c>
      <c r="B892" s="2" t="s">
        <v>4</v>
      </c>
      <c r="C892" s="2">
        <v>118</v>
      </c>
      <c r="D892" s="2">
        <v>76019300</v>
      </c>
      <c r="E892" s="2">
        <v>1</v>
      </c>
      <c r="F892" s="2" t="s">
        <v>4</v>
      </c>
      <c r="G892" s="8" t="s">
        <v>4</v>
      </c>
      <c r="H892" s="2" t="s">
        <v>10501</v>
      </c>
      <c r="I892" s="2" t="s">
        <v>8</v>
      </c>
    </row>
    <row r="893" spans="1:9" hidden="1" x14ac:dyDescent="0.25">
      <c r="A893" s="2">
        <v>5000000210</v>
      </c>
      <c r="B893" s="2" t="s">
        <v>4</v>
      </c>
      <c r="C893" s="2">
        <v>118</v>
      </c>
      <c r="D893" s="2">
        <v>76027368</v>
      </c>
      <c r="E893" s="2">
        <v>2</v>
      </c>
      <c r="F893" s="2" t="s">
        <v>4</v>
      </c>
      <c r="G893" s="8" t="s">
        <v>4</v>
      </c>
      <c r="H893" s="2" t="s">
        <v>10501</v>
      </c>
      <c r="I893" s="2" t="s">
        <v>8</v>
      </c>
    </row>
    <row r="894" spans="1:9" hidden="1" x14ac:dyDescent="0.25">
      <c r="A894" s="2">
        <v>5000000210</v>
      </c>
      <c r="B894" s="2" t="s">
        <v>4</v>
      </c>
      <c r="C894" s="2">
        <v>118</v>
      </c>
      <c r="D894" s="2">
        <v>76041467</v>
      </c>
      <c r="E894" s="2">
        <v>1</v>
      </c>
      <c r="F894" s="2" t="s">
        <v>4</v>
      </c>
      <c r="G894" s="8" t="s">
        <v>4</v>
      </c>
      <c r="H894" s="2" t="s">
        <v>10501</v>
      </c>
      <c r="I894" s="2" t="s">
        <v>8</v>
      </c>
    </row>
    <row r="895" spans="1:9" hidden="1" x14ac:dyDescent="0.25">
      <c r="A895" s="2">
        <v>5000000210</v>
      </c>
      <c r="B895" s="2" t="s">
        <v>4</v>
      </c>
      <c r="C895" s="2">
        <v>118</v>
      </c>
      <c r="D895" s="2">
        <v>76044920</v>
      </c>
      <c r="E895" s="2">
        <v>1</v>
      </c>
      <c r="F895" s="2" t="s">
        <v>4</v>
      </c>
      <c r="G895" s="8" t="s">
        <v>4</v>
      </c>
      <c r="H895" s="2" t="s">
        <v>10501</v>
      </c>
      <c r="I895" s="2" t="s">
        <v>8</v>
      </c>
    </row>
    <row r="896" spans="1:9" hidden="1" x14ac:dyDescent="0.25">
      <c r="A896" s="2">
        <v>5000000210</v>
      </c>
      <c r="B896" s="2" t="s">
        <v>4</v>
      </c>
      <c r="C896" s="2">
        <v>118</v>
      </c>
      <c r="D896" s="2">
        <v>76049503</v>
      </c>
      <c r="E896" s="2">
        <v>1</v>
      </c>
      <c r="F896" s="2" t="s">
        <v>4</v>
      </c>
      <c r="G896" s="8" t="s">
        <v>4</v>
      </c>
      <c r="H896" s="2" t="s">
        <v>10501</v>
      </c>
      <c r="I896" s="2" t="s">
        <v>8</v>
      </c>
    </row>
    <row r="897" spans="1:9" hidden="1" x14ac:dyDescent="0.25">
      <c r="A897" s="2">
        <v>5000000210</v>
      </c>
      <c r="B897" s="2" t="s">
        <v>4</v>
      </c>
      <c r="C897" s="2">
        <v>118</v>
      </c>
      <c r="D897" s="2">
        <v>76051317</v>
      </c>
      <c r="E897" s="2">
        <v>1</v>
      </c>
      <c r="F897" s="2" t="s">
        <v>4</v>
      </c>
      <c r="G897" s="8" t="s">
        <v>4</v>
      </c>
      <c r="H897" s="2" t="s">
        <v>10501</v>
      </c>
      <c r="I897" s="2" t="s">
        <v>8</v>
      </c>
    </row>
    <row r="898" spans="1:9" hidden="1" x14ac:dyDescent="0.25">
      <c r="A898" s="2">
        <v>5000000210</v>
      </c>
      <c r="B898" s="2" t="s">
        <v>4</v>
      </c>
      <c r="C898" s="2">
        <v>118</v>
      </c>
      <c r="D898" s="2">
        <v>76062644</v>
      </c>
      <c r="E898" s="2">
        <v>1</v>
      </c>
      <c r="F898" s="2" t="s">
        <v>4</v>
      </c>
      <c r="G898" s="8" t="s">
        <v>4</v>
      </c>
      <c r="H898" s="2" t="s">
        <v>10501</v>
      </c>
      <c r="I898" s="2" t="s">
        <v>8</v>
      </c>
    </row>
    <row r="899" spans="1:9" hidden="1" x14ac:dyDescent="0.25">
      <c r="A899" s="2">
        <v>5000000210</v>
      </c>
      <c r="B899" s="2" t="s">
        <v>4</v>
      </c>
      <c r="C899" s="2">
        <v>118</v>
      </c>
      <c r="D899" s="2">
        <v>76079705</v>
      </c>
      <c r="E899" s="2">
        <v>1</v>
      </c>
      <c r="F899" s="2" t="s">
        <v>4</v>
      </c>
      <c r="G899" s="8" t="s">
        <v>4</v>
      </c>
      <c r="H899" s="2" t="s">
        <v>10501</v>
      </c>
      <c r="I899" s="2" t="s">
        <v>8</v>
      </c>
    </row>
    <row r="900" spans="1:9" hidden="1" x14ac:dyDescent="0.25">
      <c r="A900" s="2">
        <v>5000000210</v>
      </c>
      <c r="B900" s="2" t="s">
        <v>4</v>
      </c>
      <c r="C900" s="2">
        <v>118</v>
      </c>
      <c r="D900" s="2">
        <v>76082172</v>
      </c>
      <c r="E900" s="2">
        <v>39</v>
      </c>
      <c r="F900" s="2" t="s">
        <v>4</v>
      </c>
      <c r="G900" s="8" t="s">
        <v>4</v>
      </c>
      <c r="H900" s="2" t="s">
        <v>10501</v>
      </c>
      <c r="I900" s="2" t="s">
        <v>8</v>
      </c>
    </row>
    <row r="901" spans="1:9" hidden="1" x14ac:dyDescent="0.25">
      <c r="A901" s="2">
        <v>5000000210</v>
      </c>
      <c r="B901" s="2" t="s">
        <v>4</v>
      </c>
      <c r="C901" s="2">
        <v>118</v>
      </c>
      <c r="D901" s="2">
        <v>76082172</v>
      </c>
      <c r="E901" s="2">
        <v>38</v>
      </c>
      <c r="F901" s="2" t="s">
        <v>4</v>
      </c>
      <c r="G901" s="8" t="s">
        <v>4</v>
      </c>
      <c r="H901" s="2" t="s">
        <v>10501</v>
      </c>
      <c r="I901" s="2" t="s">
        <v>8</v>
      </c>
    </row>
    <row r="902" spans="1:9" hidden="1" x14ac:dyDescent="0.25">
      <c r="A902" s="2">
        <v>5000000210</v>
      </c>
      <c r="B902" s="2" t="s">
        <v>4</v>
      </c>
      <c r="C902" s="2">
        <v>118</v>
      </c>
      <c r="D902" s="2">
        <v>76082172</v>
      </c>
      <c r="E902" s="2">
        <v>37</v>
      </c>
      <c r="F902" s="2" t="s">
        <v>4</v>
      </c>
      <c r="G902" s="8" t="s">
        <v>4</v>
      </c>
      <c r="H902" s="2" t="s">
        <v>10501</v>
      </c>
      <c r="I902" s="2" t="s">
        <v>8</v>
      </c>
    </row>
    <row r="903" spans="1:9" hidden="1" x14ac:dyDescent="0.25">
      <c r="A903" s="2">
        <v>5000000210</v>
      </c>
      <c r="B903" s="2" t="s">
        <v>4</v>
      </c>
      <c r="C903" s="2">
        <v>118</v>
      </c>
      <c r="D903" s="2">
        <v>76082172</v>
      </c>
      <c r="E903" s="2">
        <v>36</v>
      </c>
      <c r="F903" s="2" t="s">
        <v>4</v>
      </c>
      <c r="G903" s="8" t="s">
        <v>4</v>
      </c>
      <c r="H903" s="2" t="s">
        <v>10501</v>
      </c>
      <c r="I903" s="2" t="s">
        <v>8</v>
      </c>
    </row>
    <row r="904" spans="1:9" hidden="1" x14ac:dyDescent="0.25">
      <c r="A904" s="2">
        <v>5000000210</v>
      </c>
      <c r="B904" s="2" t="s">
        <v>4</v>
      </c>
      <c r="C904" s="2">
        <v>118</v>
      </c>
      <c r="D904" s="2">
        <v>76082172</v>
      </c>
      <c r="E904" s="2">
        <v>35</v>
      </c>
      <c r="F904" s="2" t="s">
        <v>4</v>
      </c>
      <c r="G904" s="8" t="s">
        <v>4</v>
      </c>
      <c r="H904" s="2" t="s">
        <v>10501</v>
      </c>
      <c r="I904" s="2" t="s">
        <v>8</v>
      </c>
    </row>
    <row r="905" spans="1:9" hidden="1" x14ac:dyDescent="0.25">
      <c r="A905" s="2">
        <v>5000000210</v>
      </c>
      <c r="B905" s="2" t="s">
        <v>4</v>
      </c>
      <c r="C905" s="2">
        <v>118</v>
      </c>
      <c r="D905" s="2">
        <v>76082172</v>
      </c>
      <c r="E905" s="2">
        <v>34</v>
      </c>
      <c r="F905" s="2" t="s">
        <v>4</v>
      </c>
      <c r="G905" s="8" t="s">
        <v>4</v>
      </c>
      <c r="H905" s="2" t="s">
        <v>10501</v>
      </c>
      <c r="I905" s="2" t="s">
        <v>8</v>
      </c>
    </row>
    <row r="906" spans="1:9" hidden="1" x14ac:dyDescent="0.25">
      <c r="A906" s="2">
        <v>5000000210</v>
      </c>
      <c r="B906" s="2" t="s">
        <v>4</v>
      </c>
      <c r="C906" s="2">
        <v>118</v>
      </c>
      <c r="D906" s="2">
        <v>76082172</v>
      </c>
      <c r="E906" s="2">
        <v>46</v>
      </c>
      <c r="F906" s="2" t="s">
        <v>4</v>
      </c>
      <c r="G906" s="8" t="s">
        <v>4</v>
      </c>
      <c r="H906" s="2" t="s">
        <v>10501</v>
      </c>
      <c r="I906" s="2" t="s">
        <v>8</v>
      </c>
    </row>
    <row r="907" spans="1:9" hidden="1" x14ac:dyDescent="0.25">
      <c r="A907" s="2">
        <v>5000000210</v>
      </c>
      <c r="B907" s="2" t="s">
        <v>4</v>
      </c>
      <c r="C907" s="2">
        <v>118</v>
      </c>
      <c r="D907" s="2">
        <v>76082172</v>
      </c>
      <c r="E907" s="2">
        <v>47</v>
      </c>
      <c r="F907" s="2" t="s">
        <v>4</v>
      </c>
      <c r="G907" s="8" t="s">
        <v>4</v>
      </c>
      <c r="H907" s="2" t="s">
        <v>10501</v>
      </c>
      <c r="I907" s="2" t="s">
        <v>8</v>
      </c>
    </row>
    <row r="908" spans="1:9" hidden="1" x14ac:dyDescent="0.25">
      <c r="A908" s="2">
        <v>5000000210</v>
      </c>
      <c r="B908" s="2" t="s">
        <v>4</v>
      </c>
      <c r="C908" s="2">
        <v>118</v>
      </c>
      <c r="D908" s="2">
        <v>76082172</v>
      </c>
      <c r="E908" s="2">
        <v>45</v>
      </c>
      <c r="F908" s="2" t="s">
        <v>4</v>
      </c>
      <c r="G908" s="8" t="s">
        <v>4</v>
      </c>
      <c r="H908" s="2" t="s">
        <v>10501</v>
      </c>
      <c r="I908" s="2" t="s">
        <v>8</v>
      </c>
    </row>
    <row r="909" spans="1:9" hidden="1" x14ac:dyDescent="0.25">
      <c r="A909" s="2">
        <v>5000000210</v>
      </c>
      <c r="B909" s="2" t="s">
        <v>4</v>
      </c>
      <c r="C909" s="2">
        <v>118</v>
      </c>
      <c r="D909" s="2">
        <v>76082172</v>
      </c>
      <c r="E909" s="2">
        <v>4</v>
      </c>
      <c r="F909" s="2" t="s">
        <v>4</v>
      </c>
      <c r="G909" s="8" t="s">
        <v>4</v>
      </c>
      <c r="H909" s="2" t="s">
        <v>10501</v>
      </c>
      <c r="I909" s="2" t="s">
        <v>8</v>
      </c>
    </row>
    <row r="910" spans="1:9" hidden="1" x14ac:dyDescent="0.25">
      <c r="A910" s="2">
        <v>5000000210</v>
      </c>
      <c r="B910" s="2" t="s">
        <v>4</v>
      </c>
      <c r="C910" s="2">
        <v>118</v>
      </c>
      <c r="D910" s="2">
        <v>76082172</v>
      </c>
      <c r="E910" s="2">
        <v>27</v>
      </c>
      <c r="F910" s="2" t="s">
        <v>4</v>
      </c>
      <c r="G910" s="8" t="s">
        <v>4</v>
      </c>
      <c r="H910" s="2" t="s">
        <v>10501</v>
      </c>
      <c r="I910" s="2" t="s">
        <v>8</v>
      </c>
    </row>
    <row r="911" spans="1:9" hidden="1" x14ac:dyDescent="0.25">
      <c r="A911" s="2">
        <v>5000000210</v>
      </c>
      <c r="B911" s="2" t="s">
        <v>4</v>
      </c>
      <c r="C911" s="2">
        <v>118</v>
      </c>
      <c r="D911" s="2">
        <v>76082172</v>
      </c>
      <c r="E911" s="2">
        <v>5</v>
      </c>
      <c r="F911" s="2" t="s">
        <v>4</v>
      </c>
      <c r="G911" s="8" t="s">
        <v>4</v>
      </c>
      <c r="H911" s="2" t="s">
        <v>10501</v>
      </c>
      <c r="I911" s="2" t="s">
        <v>8</v>
      </c>
    </row>
    <row r="912" spans="1:9" hidden="1" x14ac:dyDescent="0.25">
      <c r="A912" s="2">
        <v>5000000210</v>
      </c>
      <c r="B912" s="2" t="s">
        <v>4</v>
      </c>
      <c r="C912" s="2">
        <v>118</v>
      </c>
      <c r="D912" s="2">
        <v>76082172</v>
      </c>
      <c r="E912" s="2">
        <v>29</v>
      </c>
      <c r="F912" s="2" t="s">
        <v>4</v>
      </c>
      <c r="G912" s="8" t="s">
        <v>4</v>
      </c>
      <c r="H912" s="2" t="s">
        <v>10501</v>
      </c>
      <c r="I912" s="2" t="s">
        <v>8</v>
      </c>
    </row>
    <row r="913" spans="1:9" hidden="1" x14ac:dyDescent="0.25">
      <c r="A913" s="2">
        <v>5000000210</v>
      </c>
      <c r="B913" s="2" t="s">
        <v>4</v>
      </c>
      <c r="C913" s="2">
        <v>118</v>
      </c>
      <c r="D913" s="2">
        <v>76082172</v>
      </c>
      <c r="E913" s="2">
        <v>6</v>
      </c>
      <c r="F913" s="2" t="s">
        <v>4</v>
      </c>
      <c r="G913" s="8" t="s">
        <v>4</v>
      </c>
      <c r="H913" s="2" t="s">
        <v>10501</v>
      </c>
      <c r="I913" s="2" t="s">
        <v>8</v>
      </c>
    </row>
    <row r="914" spans="1:9" hidden="1" x14ac:dyDescent="0.25">
      <c r="A914" s="2">
        <v>5000000210</v>
      </c>
      <c r="B914" s="2" t="s">
        <v>4</v>
      </c>
      <c r="C914" s="2">
        <v>118</v>
      </c>
      <c r="D914" s="2">
        <v>76082172</v>
      </c>
      <c r="E914" s="2">
        <v>28</v>
      </c>
      <c r="F914" s="2" t="s">
        <v>4</v>
      </c>
      <c r="G914" s="8" t="s">
        <v>4</v>
      </c>
      <c r="H914" s="2" t="s">
        <v>10501</v>
      </c>
      <c r="I914" s="2" t="s">
        <v>8</v>
      </c>
    </row>
    <row r="915" spans="1:9" hidden="1" x14ac:dyDescent="0.25">
      <c r="A915" s="2">
        <v>5000000210</v>
      </c>
      <c r="B915" s="2" t="s">
        <v>4</v>
      </c>
      <c r="C915" s="2">
        <v>118</v>
      </c>
      <c r="D915" s="2">
        <v>76082172</v>
      </c>
      <c r="E915" s="2">
        <v>11</v>
      </c>
      <c r="F915" s="2" t="s">
        <v>4</v>
      </c>
      <c r="G915" s="8" t="s">
        <v>4</v>
      </c>
      <c r="H915" s="2" t="s">
        <v>10501</v>
      </c>
      <c r="I915" s="2" t="s">
        <v>8</v>
      </c>
    </row>
    <row r="916" spans="1:9" hidden="1" x14ac:dyDescent="0.25">
      <c r="A916" s="2">
        <v>5000000210</v>
      </c>
      <c r="B916" s="2" t="s">
        <v>4</v>
      </c>
      <c r="C916" s="2">
        <v>118</v>
      </c>
      <c r="D916" s="2">
        <v>76082172</v>
      </c>
      <c r="E916" s="2">
        <v>8</v>
      </c>
      <c r="F916" s="2" t="s">
        <v>4</v>
      </c>
      <c r="G916" s="8" t="s">
        <v>4</v>
      </c>
      <c r="H916" s="2" t="s">
        <v>10501</v>
      </c>
      <c r="I916" s="2" t="s">
        <v>8</v>
      </c>
    </row>
    <row r="917" spans="1:9" hidden="1" x14ac:dyDescent="0.25">
      <c r="A917" s="2">
        <v>5000000210</v>
      </c>
      <c r="B917" s="2" t="s">
        <v>4</v>
      </c>
      <c r="C917" s="2">
        <v>118</v>
      </c>
      <c r="D917" s="2">
        <v>76082172</v>
      </c>
      <c r="E917" s="2">
        <v>3</v>
      </c>
      <c r="F917" s="2" t="s">
        <v>4</v>
      </c>
      <c r="G917" s="8" t="s">
        <v>4</v>
      </c>
      <c r="H917" s="2" t="s">
        <v>10501</v>
      </c>
      <c r="I917" s="2" t="s">
        <v>8</v>
      </c>
    </row>
    <row r="918" spans="1:9" hidden="1" x14ac:dyDescent="0.25">
      <c r="A918" s="2">
        <v>5000000210</v>
      </c>
      <c r="B918" s="2" t="s">
        <v>4</v>
      </c>
      <c r="C918" s="2">
        <v>118</v>
      </c>
      <c r="D918" s="2">
        <v>76082172</v>
      </c>
      <c r="E918" s="2">
        <v>9</v>
      </c>
      <c r="F918" s="2" t="s">
        <v>4</v>
      </c>
      <c r="G918" s="8" t="s">
        <v>4</v>
      </c>
      <c r="H918" s="2" t="s">
        <v>10501</v>
      </c>
      <c r="I918" s="2" t="s">
        <v>8</v>
      </c>
    </row>
    <row r="919" spans="1:9" hidden="1" x14ac:dyDescent="0.25">
      <c r="A919" s="2">
        <v>5000000210</v>
      </c>
      <c r="B919" s="2" t="s">
        <v>4</v>
      </c>
      <c r="C919" s="2">
        <v>118</v>
      </c>
      <c r="D919" s="2">
        <v>76082172</v>
      </c>
      <c r="E919" s="2">
        <v>10</v>
      </c>
      <c r="F919" s="2" t="s">
        <v>4</v>
      </c>
      <c r="G919" s="8" t="s">
        <v>4</v>
      </c>
      <c r="H919" s="2" t="s">
        <v>10501</v>
      </c>
      <c r="I919" s="2" t="s">
        <v>8</v>
      </c>
    </row>
    <row r="920" spans="1:9" hidden="1" x14ac:dyDescent="0.25">
      <c r="A920" s="2">
        <v>5000000210</v>
      </c>
      <c r="B920" s="2" t="s">
        <v>4</v>
      </c>
      <c r="C920" s="2">
        <v>118</v>
      </c>
      <c r="D920" s="2">
        <v>76082172</v>
      </c>
      <c r="E920" s="2">
        <v>12</v>
      </c>
      <c r="F920" s="2" t="s">
        <v>4</v>
      </c>
      <c r="G920" s="8" t="s">
        <v>4</v>
      </c>
      <c r="H920" s="2" t="s">
        <v>10501</v>
      </c>
      <c r="I920" s="2" t="s">
        <v>8</v>
      </c>
    </row>
    <row r="921" spans="1:9" hidden="1" x14ac:dyDescent="0.25">
      <c r="A921" s="2">
        <v>5000000210</v>
      </c>
      <c r="B921" s="2" t="s">
        <v>4</v>
      </c>
      <c r="C921" s="2">
        <v>118</v>
      </c>
      <c r="D921" s="2">
        <v>76082172</v>
      </c>
      <c r="E921" s="2">
        <v>13</v>
      </c>
      <c r="F921" s="2" t="s">
        <v>4</v>
      </c>
      <c r="G921" s="8" t="s">
        <v>4</v>
      </c>
      <c r="H921" s="2" t="s">
        <v>10501</v>
      </c>
      <c r="I921" s="2" t="s">
        <v>8</v>
      </c>
    </row>
    <row r="922" spans="1:9" hidden="1" x14ac:dyDescent="0.25">
      <c r="A922" s="2">
        <v>5000000210</v>
      </c>
      <c r="B922" s="2" t="s">
        <v>4</v>
      </c>
      <c r="C922" s="2">
        <v>118</v>
      </c>
      <c r="D922" s="2">
        <v>76082172</v>
      </c>
      <c r="E922" s="2">
        <v>7</v>
      </c>
      <c r="F922" s="2" t="s">
        <v>4</v>
      </c>
      <c r="G922" s="8" t="s">
        <v>4</v>
      </c>
      <c r="H922" s="2" t="s">
        <v>10501</v>
      </c>
      <c r="I922" s="2" t="s">
        <v>8</v>
      </c>
    </row>
    <row r="923" spans="1:9" hidden="1" x14ac:dyDescent="0.25">
      <c r="A923" s="2">
        <v>5000000210</v>
      </c>
      <c r="B923" s="2" t="s">
        <v>4</v>
      </c>
      <c r="C923" s="2">
        <v>118</v>
      </c>
      <c r="D923" s="2">
        <v>76082172</v>
      </c>
      <c r="E923" s="2">
        <v>20</v>
      </c>
      <c r="F923" s="2" t="s">
        <v>4</v>
      </c>
      <c r="G923" s="8" t="s">
        <v>4</v>
      </c>
      <c r="H923" s="2" t="s">
        <v>10501</v>
      </c>
      <c r="I923" s="2" t="s">
        <v>8</v>
      </c>
    </row>
    <row r="924" spans="1:9" hidden="1" x14ac:dyDescent="0.25">
      <c r="A924" s="2">
        <v>5000000210</v>
      </c>
      <c r="B924" s="2" t="s">
        <v>4</v>
      </c>
      <c r="C924" s="2">
        <v>118</v>
      </c>
      <c r="D924" s="2">
        <v>76082172</v>
      </c>
      <c r="E924" s="2">
        <v>32</v>
      </c>
      <c r="F924" s="2" t="s">
        <v>4</v>
      </c>
      <c r="G924" s="8" t="s">
        <v>4</v>
      </c>
      <c r="H924" s="2" t="s">
        <v>10501</v>
      </c>
      <c r="I924" s="2" t="s">
        <v>8</v>
      </c>
    </row>
    <row r="925" spans="1:9" hidden="1" x14ac:dyDescent="0.25">
      <c r="A925" s="2">
        <v>5000000210</v>
      </c>
      <c r="B925" s="2" t="s">
        <v>4</v>
      </c>
      <c r="C925" s="2">
        <v>118</v>
      </c>
      <c r="D925" s="2">
        <v>76082172</v>
      </c>
      <c r="E925" s="2">
        <v>19</v>
      </c>
      <c r="F925" s="2" t="s">
        <v>4</v>
      </c>
      <c r="G925" s="8" t="s">
        <v>4</v>
      </c>
      <c r="H925" s="2" t="s">
        <v>10501</v>
      </c>
      <c r="I925" s="2" t="s">
        <v>8</v>
      </c>
    </row>
    <row r="926" spans="1:9" hidden="1" x14ac:dyDescent="0.25">
      <c r="A926" s="2">
        <v>5000000210</v>
      </c>
      <c r="B926" s="2" t="s">
        <v>4</v>
      </c>
      <c r="C926" s="2">
        <v>118</v>
      </c>
      <c r="D926" s="2">
        <v>76082172</v>
      </c>
      <c r="E926" s="2">
        <v>22</v>
      </c>
      <c r="F926" s="2" t="s">
        <v>4</v>
      </c>
      <c r="G926" s="8" t="s">
        <v>4</v>
      </c>
      <c r="H926" s="2" t="s">
        <v>10501</v>
      </c>
      <c r="I926" s="2" t="s">
        <v>8</v>
      </c>
    </row>
    <row r="927" spans="1:9" hidden="1" x14ac:dyDescent="0.25">
      <c r="A927" s="2">
        <v>5000000210</v>
      </c>
      <c r="B927" s="2" t="s">
        <v>4</v>
      </c>
      <c r="C927" s="2">
        <v>118</v>
      </c>
      <c r="D927" s="2">
        <v>76082172</v>
      </c>
      <c r="E927" s="2">
        <v>26</v>
      </c>
      <c r="F927" s="2" t="s">
        <v>4</v>
      </c>
      <c r="G927" s="8" t="s">
        <v>4</v>
      </c>
      <c r="H927" s="2" t="s">
        <v>10501</v>
      </c>
      <c r="I927" s="2" t="s">
        <v>8</v>
      </c>
    </row>
    <row r="928" spans="1:9" hidden="1" x14ac:dyDescent="0.25">
      <c r="A928" s="2">
        <v>5000000210</v>
      </c>
      <c r="B928" s="2" t="s">
        <v>4</v>
      </c>
      <c r="C928" s="2">
        <v>118</v>
      </c>
      <c r="D928" s="2">
        <v>76082172</v>
      </c>
      <c r="E928" s="2">
        <v>23</v>
      </c>
      <c r="F928" s="2" t="s">
        <v>4</v>
      </c>
      <c r="G928" s="8" t="s">
        <v>4</v>
      </c>
      <c r="H928" s="2" t="s">
        <v>10501</v>
      </c>
      <c r="I928" s="2" t="s">
        <v>8</v>
      </c>
    </row>
    <row r="929" spans="1:9" hidden="1" x14ac:dyDescent="0.25">
      <c r="A929" s="2">
        <v>5000000210</v>
      </c>
      <c r="B929" s="2" t="s">
        <v>4</v>
      </c>
      <c r="C929" s="2">
        <v>118</v>
      </c>
      <c r="D929" s="2">
        <v>76082172</v>
      </c>
      <c r="E929" s="2">
        <v>1</v>
      </c>
      <c r="F929" s="2" t="s">
        <v>4</v>
      </c>
      <c r="G929" s="8" t="s">
        <v>4</v>
      </c>
      <c r="H929" s="2" t="s">
        <v>10501</v>
      </c>
      <c r="I929" s="2" t="s">
        <v>8</v>
      </c>
    </row>
    <row r="930" spans="1:9" hidden="1" x14ac:dyDescent="0.25">
      <c r="A930" s="2">
        <v>5000000210</v>
      </c>
      <c r="B930" s="2" t="s">
        <v>4</v>
      </c>
      <c r="C930" s="2">
        <v>118</v>
      </c>
      <c r="D930" s="2">
        <v>76082172</v>
      </c>
      <c r="E930" s="2">
        <v>24</v>
      </c>
      <c r="F930" s="2" t="s">
        <v>4</v>
      </c>
      <c r="G930" s="8" t="s">
        <v>4</v>
      </c>
      <c r="H930" s="2" t="s">
        <v>10501</v>
      </c>
      <c r="I930" s="2" t="s">
        <v>8</v>
      </c>
    </row>
    <row r="931" spans="1:9" hidden="1" x14ac:dyDescent="0.25">
      <c r="A931" s="2">
        <v>5000000210</v>
      </c>
      <c r="B931" s="2" t="s">
        <v>4</v>
      </c>
      <c r="C931" s="2">
        <v>118</v>
      </c>
      <c r="D931" s="2">
        <v>76082172</v>
      </c>
      <c r="E931" s="2">
        <v>30</v>
      </c>
      <c r="F931" s="2" t="s">
        <v>4</v>
      </c>
      <c r="G931" s="8" t="s">
        <v>4</v>
      </c>
      <c r="H931" s="2" t="s">
        <v>10501</v>
      </c>
      <c r="I931" s="2" t="s">
        <v>8</v>
      </c>
    </row>
    <row r="932" spans="1:9" hidden="1" x14ac:dyDescent="0.25">
      <c r="A932" s="2">
        <v>5000000210</v>
      </c>
      <c r="B932" s="2" t="s">
        <v>4</v>
      </c>
      <c r="C932" s="2">
        <v>118</v>
      </c>
      <c r="D932" s="2">
        <v>76082172</v>
      </c>
      <c r="E932" s="2">
        <v>25</v>
      </c>
      <c r="F932" s="2" t="s">
        <v>4</v>
      </c>
      <c r="G932" s="8" t="s">
        <v>4</v>
      </c>
      <c r="H932" s="2" t="s">
        <v>10501</v>
      </c>
      <c r="I932" s="2" t="s">
        <v>8</v>
      </c>
    </row>
    <row r="933" spans="1:9" hidden="1" x14ac:dyDescent="0.25">
      <c r="A933" s="2">
        <v>5000000210</v>
      </c>
      <c r="B933" s="2" t="s">
        <v>4</v>
      </c>
      <c r="C933" s="2">
        <v>118</v>
      </c>
      <c r="D933" s="2">
        <v>76082172</v>
      </c>
      <c r="E933" s="2">
        <v>21</v>
      </c>
      <c r="F933" s="2" t="s">
        <v>4</v>
      </c>
      <c r="G933" s="8" t="s">
        <v>4</v>
      </c>
      <c r="H933" s="2" t="s">
        <v>10501</v>
      </c>
      <c r="I933" s="2" t="s">
        <v>8</v>
      </c>
    </row>
    <row r="934" spans="1:9" hidden="1" x14ac:dyDescent="0.25">
      <c r="A934" s="2">
        <v>5000000210</v>
      </c>
      <c r="B934" s="2" t="s">
        <v>4</v>
      </c>
      <c r="C934" s="2">
        <v>118</v>
      </c>
      <c r="D934" s="2">
        <v>76082172</v>
      </c>
      <c r="E934" s="2">
        <v>18</v>
      </c>
      <c r="F934" s="2" t="s">
        <v>4</v>
      </c>
      <c r="G934" s="8" t="s">
        <v>4</v>
      </c>
      <c r="H934" s="2" t="s">
        <v>10501</v>
      </c>
      <c r="I934" s="2" t="s">
        <v>8</v>
      </c>
    </row>
    <row r="935" spans="1:9" hidden="1" x14ac:dyDescent="0.25">
      <c r="A935" s="2">
        <v>5000000210</v>
      </c>
      <c r="B935" s="2" t="s">
        <v>4</v>
      </c>
      <c r="C935" s="2">
        <v>118</v>
      </c>
      <c r="D935" s="2">
        <v>76082172</v>
      </c>
      <c r="E935" s="2">
        <v>31</v>
      </c>
      <c r="F935" s="2" t="s">
        <v>4</v>
      </c>
      <c r="G935" s="8" t="s">
        <v>4</v>
      </c>
      <c r="H935" s="2" t="s">
        <v>10501</v>
      </c>
      <c r="I935" s="2" t="s">
        <v>8</v>
      </c>
    </row>
    <row r="936" spans="1:9" hidden="1" x14ac:dyDescent="0.25">
      <c r="A936" s="2">
        <v>5000000210</v>
      </c>
      <c r="B936" s="2" t="s">
        <v>4</v>
      </c>
      <c r="C936" s="2">
        <v>118</v>
      </c>
      <c r="D936" s="2">
        <v>76082172</v>
      </c>
      <c r="E936" s="2">
        <v>2</v>
      </c>
      <c r="F936" s="2" t="s">
        <v>4</v>
      </c>
      <c r="G936" s="8" t="s">
        <v>4</v>
      </c>
      <c r="H936" s="2" t="s">
        <v>10501</v>
      </c>
      <c r="I936" s="2" t="s">
        <v>8</v>
      </c>
    </row>
    <row r="937" spans="1:9" hidden="1" x14ac:dyDescent="0.25">
      <c r="A937" s="2">
        <v>5000000210</v>
      </c>
      <c r="B937" s="2" t="s">
        <v>4</v>
      </c>
      <c r="C937" s="2">
        <v>118</v>
      </c>
      <c r="D937" s="2">
        <v>76082172</v>
      </c>
      <c r="E937" s="2">
        <v>33</v>
      </c>
      <c r="F937" s="2" t="s">
        <v>4</v>
      </c>
      <c r="G937" s="8" t="s">
        <v>4</v>
      </c>
      <c r="H937" s="2" t="s">
        <v>10501</v>
      </c>
      <c r="I937" s="2" t="s">
        <v>8</v>
      </c>
    </row>
    <row r="938" spans="1:9" hidden="1" x14ac:dyDescent="0.25">
      <c r="A938" s="2">
        <v>5000000210</v>
      </c>
      <c r="B938" s="2" t="s">
        <v>4</v>
      </c>
      <c r="C938" s="2">
        <v>118</v>
      </c>
      <c r="D938" s="2">
        <v>76082172</v>
      </c>
      <c r="E938" s="2">
        <v>15</v>
      </c>
      <c r="F938" s="2" t="s">
        <v>4</v>
      </c>
      <c r="G938" s="8" t="s">
        <v>4</v>
      </c>
      <c r="H938" s="2" t="s">
        <v>10501</v>
      </c>
      <c r="I938" s="2" t="s">
        <v>8</v>
      </c>
    </row>
    <row r="939" spans="1:9" hidden="1" x14ac:dyDescent="0.25">
      <c r="A939" s="2">
        <v>5000000210</v>
      </c>
      <c r="B939" s="2" t="s">
        <v>4</v>
      </c>
      <c r="C939" s="2">
        <v>118</v>
      </c>
      <c r="D939" s="2">
        <v>76082172</v>
      </c>
      <c r="E939" s="2">
        <v>17</v>
      </c>
      <c r="F939" s="2" t="s">
        <v>4</v>
      </c>
      <c r="G939" s="8" t="s">
        <v>4</v>
      </c>
      <c r="H939" s="2" t="s">
        <v>10501</v>
      </c>
      <c r="I939" s="2" t="s">
        <v>8</v>
      </c>
    </row>
    <row r="940" spans="1:9" hidden="1" x14ac:dyDescent="0.25">
      <c r="A940" s="2">
        <v>5000000210</v>
      </c>
      <c r="B940" s="2" t="s">
        <v>4</v>
      </c>
      <c r="C940" s="2">
        <v>118</v>
      </c>
      <c r="D940" s="2">
        <v>76082172</v>
      </c>
      <c r="E940" s="2">
        <v>14</v>
      </c>
      <c r="F940" s="2" t="s">
        <v>4</v>
      </c>
      <c r="G940" s="8" t="s">
        <v>4</v>
      </c>
      <c r="H940" s="2" t="s">
        <v>10501</v>
      </c>
      <c r="I940" s="2" t="s">
        <v>8</v>
      </c>
    </row>
    <row r="941" spans="1:9" hidden="1" x14ac:dyDescent="0.25">
      <c r="A941" s="2">
        <v>5000000210</v>
      </c>
      <c r="B941" s="2" t="s">
        <v>4</v>
      </c>
      <c r="C941" s="2">
        <v>118</v>
      </c>
      <c r="D941" s="2">
        <v>76082172</v>
      </c>
      <c r="E941" s="2">
        <v>40</v>
      </c>
      <c r="F941" s="2" t="s">
        <v>4</v>
      </c>
      <c r="G941" s="8" t="s">
        <v>4</v>
      </c>
      <c r="H941" s="2" t="s">
        <v>10501</v>
      </c>
      <c r="I941" s="2" t="s">
        <v>8</v>
      </c>
    </row>
    <row r="942" spans="1:9" hidden="1" x14ac:dyDescent="0.25">
      <c r="A942" s="2">
        <v>5000000210</v>
      </c>
      <c r="B942" s="2" t="s">
        <v>4</v>
      </c>
      <c r="C942" s="2">
        <v>118</v>
      </c>
      <c r="D942" s="2">
        <v>76082172</v>
      </c>
      <c r="E942" s="2">
        <v>16</v>
      </c>
      <c r="F942" s="2" t="s">
        <v>4</v>
      </c>
      <c r="G942" s="8" t="s">
        <v>4</v>
      </c>
      <c r="H942" s="2" t="s">
        <v>10501</v>
      </c>
      <c r="I942" s="2" t="s">
        <v>8</v>
      </c>
    </row>
    <row r="943" spans="1:9" hidden="1" x14ac:dyDescent="0.25">
      <c r="A943" s="2">
        <v>5000000210</v>
      </c>
      <c r="B943" s="2" t="s">
        <v>4</v>
      </c>
      <c r="C943" s="2">
        <v>118</v>
      </c>
      <c r="D943" s="2">
        <v>76082172</v>
      </c>
      <c r="E943" s="2">
        <v>50</v>
      </c>
      <c r="F943" s="2" t="s">
        <v>4</v>
      </c>
      <c r="G943" s="8" t="s">
        <v>4</v>
      </c>
      <c r="H943" s="2" t="s">
        <v>10501</v>
      </c>
      <c r="I943" s="2" t="s">
        <v>8</v>
      </c>
    </row>
    <row r="944" spans="1:9" hidden="1" x14ac:dyDescent="0.25">
      <c r="A944" s="2">
        <v>5000000210</v>
      </c>
      <c r="B944" s="2" t="s">
        <v>4</v>
      </c>
      <c r="C944" s="2">
        <v>118</v>
      </c>
      <c r="D944" s="2">
        <v>76082172</v>
      </c>
      <c r="E944" s="2">
        <v>44</v>
      </c>
      <c r="F944" s="2" t="s">
        <v>4</v>
      </c>
      <c r="G944" s="8" t="s">
        <v>4</v>
      </c>
      <c r="H944" s="2" t="s">
        <v>10501</v>
      </c>
      <c r="I944" s="2" t="s">
        <v>8</v>
      </c>
    </row>
    <row r="945" spans="1:9" hidden="1" x14ac:dyDescent="0.25">
      <c r="A945" s="2">
        <v>5000000210</v>
      </c>
      <c r="B945" s="2" t="s">
        <v>4</v>
      </c>
      <c r="C945" s="2">
        <v>118</v>
      </c>
      <c r="D945" s="2">
        <v>76082172</v>
      </c>
      <c r="E945" s="2">
        <v>43</v>
      </c>
      <c r="F945" s="2" t="s">
        <v>4</v>
      </c>
      <c r="G945" s="8" t="s">
        <v>4</v>
      </c>
      <c r="H945" s="2" t="s">
        <v>10501</v>
      </c>
      <c r="I945" s="2" t="s">
        <v>8</v>
      </c>
    </row>
    <row r="946" spans="1:9" hidden="1" x14ac:dyDescent="0.25">
      <c r="A946" s="2">
        <v>5000000210</v>
      </c>
      <c r="B946" s="2" t="s">
        <v>4</v>
      </c>
      <c r="C946" s="2">
        <v>118</v>
      </c>
      <c r="D946" s="2">
        <v>76082172</v>
      </c>
      <c r="E946" s="2">
        <v>49</v>
      </c>
      <c r="F946" s="2" t="s">
        <v>4</v>
      </c>
      <c r="G946" s="8" t="s">
        <v>4</v>
      </c>
      <c r="H946" s="2" t="s">
        <v>10501</v>
      </c>
      <c r="I946" s="2" t="s">
        <v>8</v>
      </c>
    </row>
    <row r="947" spans="1:9" hidden="1" x14ac:dyDescent="0.25">
      <c r="A947" s="2">
        <v>5000000210</v>
      </c>
      <c r="B947" s="2" t="s">
        <v>4</v>
      </c>
      <c r="C947" s="2">
        <v>118</v>
      </c>
      <c r="D947" s="2">
        <v>76082172</v>
      </c>
      <c r="E947" s="2">
        <v>42</v>
      </c>
      <c r="F947" s="2" t="s">
        <v>4</v>
      </c>
      <c r="G947" s="8" t="s">
        <v>4</v>
      </c>
      <c r="H947" s="2" t="s">
        <v>10501</v>
      </c>
      <c r="I947" s="2" t="s">
        <v>8</v>
      </c>
    </row>
    <row r="948" spans="1:9" hidden="1" x14ac:dyDescent="0.25">
      <c r="A948" s="2">
        <v>5000000210</v>
      </c>
      <c r="B948" s="2" t="s">
        <v>4</v>
      </c>
      <c r="C948" s="2">
        <v>118</v>
      </c>
      <c r="D948" s="2">
        <v>76082172</v>
      </c>
      <c r="E948" s="2">
        <v>48</v>
      </c>
      <c r="F948" s="2" t="s">
        <v>4</v>
      </c>
      <c r="G948" s="8" t="s">
        <v>4</v>
      </c>
      <c r="H948" s="2" t="s">
        <v>10501</v>
      </c>
      <c r="I948" s="2" t="s">
        <v>8</v>
      </c>
    </row>
    <row r="949" spans="1:9" hidden="1" x14ac:dyDescent="0.25">
      <c r="A949" s="2">
        <v>5000000210</v>
      </c>
      <c r="B949" s="2" t="s">
        <v>4</v>
      </c>
      <c r="C949" s="2">
        <v>118</v>
      </c>
      <c r="D949" s="2">
        <v>76082172</v>
      </c>
      <c r="E949" s="2">
        <v>53</v>
      </c>
      <c r="F949" s="2" t="s">
        <v>4</v>
      </c>
      <c r="G949" s="8" t="s">
        <v>4</v>
      </c>
      <c r="H949" s="2" t="s">
        <v>10501</v>
      </c>
      <c r="I949" s="2" t="s">
        <v>8</v>
      </c>
    </row>
    <row r="950" spans="1:9" hidden="1" x14ac:dyDescent="0.25">
      <c r="A950" s="2">
        <v>5000000210</v>
      </c>
      <c r="B950" s="2" t="s">
        <v>4</v>
      </c>
      <c r="C950" s="2">
        <v>118</v>
      </c>
      <c r="D950" s="2">
        <v>76082172</v>
      </c>
      <c r="E950" s="2">
        <v>51</v>
      </c>
      <c r="F950" s="2" t="s">
        <v>4</v>
      </c>
      <c r="G950" s="8" t="s">
        <v>4</v>
      </c>
      <c r="H950" s="2" t="s">
        <v>10501</v>
      </c>
      <c r="I950" s="2" t="s">
        <v>8</v>
      </c>
    </row>
    <row r="951" spans="1:9" hidden="1" x14ac:dyDescent="0.25">
      <c r="A951" s="2">
        <v>5000000210</v>
      </c>
      <c r="B951" s="2" t="s">
        <v>4</v>
      </c>
      <c r="C951" s="2">
        <v>118</v>
      </c>
      <c r="D951" s="2">
        <v>76082172</v>
      </c>
      <c r="E951" s="2">
        <v>52</v>
      </c>
      <c r="F951" s="2" t="s">
        <v>4</v>
      </c>
      <c r="G951" s="8" t="s">
        <v>4</v>
      </c>
      <c r="H951" s="2" t="s">
        <v>10501</v>
      </c>
      <c r="I951" s="2" t="s">
        <v>8</v>
      </c>
    </row>
    <row r="952" spans="1:9" hidden="1" x14ac:dyDescent="0.25">
      <c r="A952" s="2">
        <v>5000000210</v>
      </c>
      <c r="B952" s="2" t="s">
        <v>4</v>
      </c>
      <c r="C952" s="2">
        <v>118</v>
      </c>
      <c r="D952" s="2">
        <v>76082172</v>
      </c>
      <c r="E952" s="2">
        <v>41</v>
      </c>
      <c r="F952" s="2" t="s">
        <v>4</v>
      </c>
      <c r="G952" s="8" t="s">
        <v>4</v>
      </c>
      <c r="H952" s="2" t="s">
        <v>10501</v>
      </c>
      <c r="I952" s="2" t="s">
        <v>8</v>
      </c>
    </row>
    <row r="953" spans="1:9" hidden="1" x14ac:dyDescent="0.25">
      <c r="A953" s="2">
        <v>5000000210</v>
      </c>
      <c r="B953" s="2" t="s">
        <v>4</v>
      </c>
      <c r="C953" s="2">
        <v>118</v>
      </c>
      <c r="D953" s="2">
        <v>76094958</v>
      </c>
      <c r="E953" s="2">
        <v>1</v>
      </c>
      <c r="F953" s="2" t="s">
        <v>4</v>
      </c>
      <c r="G953" s="8" t="s">
        <v>4</v>
      </c>
      <c r="H953" s="2" t="s">
        <v>10501</v>
      </c>
      <c r="I953" s="2" t="s">
        <v>8</v>
      </c>
    </row>
    <row r="954" spans="1:9" hidden="1" x14ac:dyDescent="0.25">
      <c r="A954" s="2">
        <v>5000000210</v>
      </c>
      <c r="B954" s="2" t="s">
        <v>4</v>
      </c>
      <c r="C954" s="2">
        <v>118</v>
      </c>
      <c r="D954" s="2">
        <v>79729390</v>
      </c>
      <c r="E954" s="2">
        <v>2</v>
      </c>
      <c r="F954" s="2" t="s">
        <v>4</v>
      </c>
      <c r="G954" s="8" t="s">
        <v>4</v>
      </c>
      <c r="H954" s="2" t="s">
        <v>10501</v>
      </c>
      <c r="I954" s="2" t="s">
        <v>8</v>
      </c>
    </row>
    <row r="955" spans="1:9" hidden="1" x14ac:dyDescent="0.25">
      <c r="A955" s="2">
        <v>5000000210</v>
      </c>
      <c r="B955" s="2" t="s">
        <v>4</v>
      </c>
      <c r="C955" s="2">
        <v>118</v>
      </c>
      <c r="D955" s="2">
        <v>76102678</v>
      </c>
      <c r="E955" s="2">
        <v>1</v>
      </c>
      <c r="F955" s="2" t="s">
        <v>4</v>
      </c>
      <c r="G955" s="8" t="s">
        <v>4</v>
      </c>
      <c r="H955" s="2" t="s">
        <v>10501</v>
      </c>
      <c r="I955" s="2" t="s">
        <v>8</v>
      </c>
    </row>
    <row r="956" spans="1:9" hidden="1" x14ac:dyDescent="0.25">
      <c r="A956" s="2">
        <v>5000000210</v>
      </c>
      <c r="B956" s="2" t="s">
        <v>4</v>
      </c>
      <c r="C956" s="2">
        <v>118</v>
      </c>
      <c r="D956" s="2">
        <v>76112371</v>
      </c>
      <c r="E956" s="2">
        <v>2</v>
      </c>
      <c r="F956" s="2" t="s">
        <v>4</v>
      </c>
      <c r="G956" s="8" t="s">
        <v>4</v>
      </c>
      <c r="H956" s="2" t="s">
        <v>10501</v>
      </c>
      <c r="I956" s="2" t="s">
        <v>8</v>
      </c>
    </row>
    <row r="957" spans="1:9" hidden="1" x14ac:dyDescent="0.25">
      <c r="A957" s="2">
        <v>5000000210</v>
      </c>
      <c r="B957" s="2" t="s">
        <v>4</v>
      </c>
      <c r="C957" s="2">
        <v>118</v>
      </c>
      <c r="D957" s="2">
        <v>76114950</v>
      </c>
      <c r="E957" s="2">
        <v>1</v>
      </c>
      <c r="F957" s="2" t="s">
        <v>4</v>
      </c>
      <c r="G957" s="8" t="s">
        <v>4</v>
      </c>
      <c r="H957" s="2" t="s">
        <v>10501</v>
      </c>
      <c r="I957" s="2" t="s">
        <v>8</v>
      </c>
    </row>
    <row r="958" spans="1:9" hidden="1" x14ac:dyDescent="0.25">
      <c r="A958" s="2">
        <v>5000000210</v>
      </c>
      <c r="B958" s="2" t="s">
        <v>4</v>
      </c>
      <c r="C958" s="2">
        <v>118</v>
      </c>
      <c r="D958" s="2">
        <v>76117876</v>
      </c>
      <c r="E958" s="2">
        <v>1</v>
      </c>
      <c r="F958" s="2" t="s">
        <v>4</v>
      </c>
      <c r="G958" s="8" t="s">
        <v>4</v>
      </c>
      <c r="H958" s="2" t="s">
        <v>10501</v>
      </c>
      <c r="I958" s="2" t="s">
        <v>8</v>
      </c>
    </row>
    <row r="959" spans="1:9" hidden="1" x14ac:dyDescent="0.25">
      <c r="A959" s="2">
        <v>5000000210</v>
      </c>
      <c r="B959" s="2" t="s">
        <v>4</v>
      </c>
      <c r="C959" s="2">
        <v>118</v>
      </c>
      <c r="D959" s="2">
        <v>76121817</v>
      </c>
      <c r="E959" s="2">
        <v>1</v>
      </c>
      <c r="F959" s="2" t="s">
        <v>4</v>
      </c>
      <c r="G959" s="8" t="s">
        <v>4</v>
      </c>
      <c r="H959" s="2" t="s">
        <v>10501</v>
      </c>
      <c r="I959" s="2" t="s">
        <v>8</v>
      </c>
    </row>
    <row r="960" spans="1:9" hidden="1" x14ac:dyDescent="0.25">
      <c r="A960" s="2">
        <v>5000000210</v>
      </c>
      <c r="B960" s="2" t="s">
        <v>4</v>
      </c>
      <c r="C960" s="2">
        <v>118</v>
      </c>
      <c r="D960" s="2">
        <v>76129014</v>
      </c>
      <c r="E960" s="2">
        <v>1</v>
      </c>
      <c r="F960" s="2" t="s">
        <v>4</v>
      </c>
      <c r="G960" s="8" t="s">
        <v>4</v>
      </c>
      <c r="H960" s="2" t="s">
        <v>10501</v>
      </c>
      <c r="I960" s="2" t="s">
        <v>8</v>
      </c>
    </row>
    <row r="961" spans="1:9" hidden="1" x14ac:dyDescent="0.25">
      <c r="A961" s="2">
        <v>5000000210</v>
      </c>
      <c r="B961" s="2" t="s">
        <v>4</v>
      </c>
      <c r="C961" s="2">
        <v>118</v>
      </c>
      <c r="D961" s="2">
        <v>76136516</v>
      </c>
      <c r="E961" s="2">
        <v>1</v>
      </c>
      <c r="F961" s="2" t="s">
        <v>4</v>
      </c>
      <c r="G961" s="8" t="s">
        <v>4</v>
      </c>
      <c r="H961" s="2" t="s">
        <v>10501</v>
      </c>
      <c r="I961" s="2" t="s">
        <v>8</v>
      </c>
    </row>
    <row r="962" spans="1:9" hidden="1" x14ac:dyDescent="0.25">
      <c r="A962" s="2">
        <v>5000000210</v>
      </c>
      <c r="B962" s="2" t="s">
        <v>4</v>
      </c>
      <c r="C962" s="2">
        <v>118</v>
      </c>
      <c r="D962" s="2">
        <v>76157272</v>
      </c>
      <c r="E962" s="2">
        <v>1</v>
      </c>
      <c r="F962" s="2" t="s">
        <v>4</v>
      </c>
      <c r="G962" s="8" t="s">
        <v>4</v>
      </c>
      <c r="H962" s="2" t="s">
        <v>10501</v>
      </c>
      <c r="I962" s="2" t="s">
        <v>8</v>
      </c>
    </row>
    <row r="963" spans="1:9" hidden="1" x14ac:dyDescent="0.25">
      <c r="A963" s="2">
        <v>5000000210</v>
      </c>
      <c r="B963" s="2" t="s">
        <v>4</v>
      </c>
      <c r="C963" s="2">
        <v>118</v>
      </c>
      <c r="D963" s="2">
        <v>76171932</v>
      </c>
      <c r="E963" s="2">
        <v>1</v>
      </c>
      <c r="F963" s="2" t="s">
        <v>4</v>
      </c>
      <c r="G963" s="8" t="s">
        <v>4</v>
      </c>
      <c r="H963" s="2" t="s">
        <v>10501</v>
      </c>
      <c r="I963" s="2" t="s">
        <v>8</v>
      </c>
    </row>
    <row r="964" spans="1:9" hidden="1" x14ac:dyDescent="0.25">
      <c r="A964" s="2">
        <v>5000000210</v>
      </c>
      <c r="B964" s="2" t="s">
        <v>4</v>
      </c>
      <c r="C964" s="2">
        <v>118</v>
      </c>
      <c r="D964" s="2">
        <v>76178163</v>
      </c>
      <c r="E964" s="2">
        <v>1</v>
      </c>
      <c r="F964" s="2" t="s">
        <v>4</v>
      </c>
      <c r="G964" s="8" t="s">
        <v>4</v>
      </c>
      <c r="H964" s="2" t="s">
        <v>10501</v>
      </c>
      <c r="I964" s="2" t="s">
        <v>8</v>
      </c>
    </row>
    <row r="965" spans="1:9" hidden="1" x14ac:dyDescent="0.25">
      <c r="A965" s="2">
        <v>5000000210</v>
      </c>
      <c r="B965" s="2" t="s">
        <v>4</v>
      </c>
      <c r="C965" s="2">
        <v>118</v>
      </c>
      <c r="D965" s="2">
        <v>76189767</v>
      </c>
      <c r="E965" s="2">
        <v>1</v>
      </c>
      <c r="F965" s="2" t="s">
        <v>4</v>
      </c>
      <c r="G965" s="8" t="s">
        <v>4</v>
      </c>
      <c r="H965" s="2" t="s">
        <v>10501</v>
      </c>
      <c r="I965" s="2" t="s">
        <v>8</v>
      </c>
    </row>
    <row r="966" spans="1:9" hidden="1" x14ac:dyDescent="0.25">
      <c r="A966" s="2">
        <v>5000000210</v>
      </c>
      <c r="B966" s="2" t="s">
        <v>4</v>
      </c>
      <c r="C966" s="2">
        <v>118</v>
      </c>
      <c r="D966" s="2">
        <v>76206464</v>
      </c>
      <c r="E966" s="2">
        <v>1</v>
      </c>
      <c r="F966" s="2" t="s">
        <v>4</v>
      </c>
      <c r="G966" s="8" t="s">
        <v>4</v>
      </c>
      <c r="H966" s="2" t="s">
        <v>10501</v>
      </c>
      <c r="I966" s="2" t="s">
        <v>8</v>
      </c>
    </row>
    <row r="967" spans="1:9" hidden="1" x14ac:dyDescent="0.25">
      <c r="A967" s="2">
        <v>5000000210</v>
      </c>
      <c r="B967" s="2" t="s">
        <v>4</v>
      </c>
      <c r="C967" s="2">
        <v>118</v>
      </c>
      <c r="D967" s="2">
        <v>76225018</v>
      </c>
      <c r="E967" s="2">
        <v>1</v>
      </c>
      <c r="F967" s="2" t="s">
        <v>4</v>
      </c>
      <c r="G967" s="8" t="s">
        <v>4</v>
      </c>
      <c r="H967" s="2" t="s">
        <v>10501</v>
      </c>
      <c r="I967" s="2" t="s">
        <v>8</v>
      </c>
    </row>
    <row r="968" spans="1:9" hidden="1" x14ac:dyDescent="0.25">
      <c r="A968" s="2">
        <v>5000000210</v>
      </c>
      <c r="B968" s="2" t="s">
        <v>4</v>
      </c>
      <c r="C968" s="2">
        <v>118</v>
      </c>
      <c r="D968" s="2">
        <v>76241351</v>
      </c>
      <c r="E968" s="2">
        <v>1</v>
      </c>
      <c r="F968" s="2" t="s">
        <v>4</v>
      </c>
      <c r="G968" s="8" t="s">
        <v>4</v>
      </c>
      <c r="H968" s="2" t="s">
        <v>10501</v>
      </c>
      <c r="I968" s="2" t="s">
        <v>8</v>
      </c>
    </row>
    <row r="969" spans="1:9" hidden="1" x14ac:dyDescent="0.25">
      <c r="A969" s="2">
        <v>5000000210</v>
      </c>
      <c r="B969" s="2" t="s">
        <v>4</v>
      </c>
      <c r="C969" s="2">
        <v>118</v>
      </c>
      <c r="D969" s="2">
        <v>76251441</v>
      </c>
      <c r="E969" s="2">
        <v>1</v>
      </c>
      <c r="F969" s="2" t="s">
        <v>4</v>
      </c>
      <c r="G969" s="8" t="s">
        <v>4</v>
      </c>
      <c r="H969" s="2" t="s">
        <v>10501</v>
      </c>
      <c r="I969" s="2" t="s">
        <v>8</v>
      </c>
    </row>
    <row r="970" spans="1:9" hidden="1" x14ac:dyDescent="0.25">
      <c r="A970" s="2">
        <v>5000000210</v>
      </c>
      <c r="B970" s="2" t="s">
        <v>4</v>
      </c>
      <c r="C970" s="2">
        <v>118</v>
      </c>
      <c r="D970" s="2">
        <v>76311976</v>
      </c>
      <c r="E970" s="2">
        <v>1</v>
      </c>
      <c r="F970" s="2" t="s">
        <v>4</v>
      </c>
      <c r="G970" s="8" t="s">
        <v>4</v>
      </c>
      <c r="H970" s="2" t="s">
        <v>10501</v>
      </c>
      <c r="I970" s="2" t="s">
        <v>8</v>
      </c>
    </row>
    <row r="971" spans="1:9" hidden="1" x14ac:dyDescent="0.25">
      <c r="A971" s="2">
        <v>5000000210</v>
      </c>
      <c r="B971" s="2" t="s">
        <v>4</v>
      </c>
      <c r="C971" s="2">
        <v>118</v>
      </c>
      <c r="D971" s="2">
        <v>76368412</v>
      </c>
      <c r="E971" s="2">
        <v>1</v>
      </c>
      <c r="F971" s="2" t="s">
        <v>4</v>
      </c>
      <c r="G971" s="8" t="s">
        <v>4</v>
      </c>
      <c r="H971" s="2" t="s">
        <v>10501</v>
      </c>
      <c r="I971" s="2" t="s">
        <v>8</v>
      </c>
    </row>
    <row r="972" spans="1:9" hidden="1" x14ac:dyDescent="0.25">
      <c r="A972" s="2">
        <v>5000000210</v>
      </c>
      <c r="B972" s="2" t="s">
        <v>4</v>
      </c>
      <c r="C972" s="2">
        <v>118</v>
      </c>
      <c r="D972" s="2">
        <v>76389316</v>
      </c>
      <c r="E972" s="2">
        <v>1</v>
      </c>
      <c r="F972" s="2" t="s">
        <v>4</v>
      </c>
      <c r="G972" s="8" t="s">
        <v>4</v>
      </c>
      <c r="H972" s="2" t="s">
        <v>10501</v>
      </c>
      <c r="I972" s="2" t="s">
        <v>8</v>
      </c>
    </row>
    <row r="973" spans="1:9" hidden="1" x14ac:dyDescent="0.25">
      <c r="A973" s="2">
        <v>5000000210</v>
      </c>
      <c r="B973" s="2" t="s">
        <v>4</v>
      </c>
      <c r="C973" s="2">
        <v>118</v>
      </c>
      <c r="D973" s="2">
        <v>76412147</v>
      </c>
      <c r="E973" s="2">
        <v>1</v>
      </c>
      <c r="F973" s="2" t="s">
        <v>4</v>
      </c>
      <c r="G973" s="8" t="s">
        <v>4</v>
      </c>
      <c r="H973" s="2" t="s">
        <v>10501</v>
      </c>
      <c r="I973" s="2" t="s">
        <v>8</v>
      </c>
    </row>
    <row r="974" spans="1:9" hidden="1" x14ac:dyDescent="0.25">
      <c r="A974" s="2">
        <v>5000000210</v>
      </c>
      <c r="B974" s="2" t="s">
        <v>4</v>
      </c>
      <c r="C974" s="2">
        <v>118</v>
      </c>
      <c r="D974" s="2">
        <v>76475700</v>
      </c>
      <c r="E974" s="2">
        <v>1</v>
      </c>
      <c r="F974" s="2" t="s">
        <v>4</v>
      </c>
      <c r="G974" s="8" t="s">
        <v>4</v>
      </c>
      <c r="H974" s="2" t="s">
        <v>10501</v>
      </c>
      <c r="I974" s="2" t="s">
        <v>8</v>
      </c>
    </row>
    <row r="975" spans="1:9" hidden="1" x14ac:dyDescent="0.25">
      <c r="A975" s="2">
        <v>5000000210</v>
      </c>
      <c r="B975" s="2" t="s">
        <v>4</v>
      </c>
      <c r="C975" s="2">
        <v>118</v>
      </c>
      <c r="D975" s="2">
        <v>76570570</v>
      </c>
      <c r="E975" s="2">
        <v>2</v>
      </c>
      <c r="F975" s="2" t="s">
        <v>4</v>
      </c>
      <c r="G975" s="8" t="s">
        <v>4</v>
      </c>
      <c r="H975" s="2" t="s">
        <v>10501</v>
      </c>
      <c r="I975" s="2" t="s">
        <v>8</v>
      </c>
    </row>
    <row r="976" spans="1:9" hidden="1" x14ac:dyDescent="0.25">
      <c r="A976" s="2">
        <v>5000000210</v>
      </c>
      <c r="B976" s="2" t="s">
        <v>4</v>
      </c>
      <c r="C976" s="2">
        <v>118</v>
      </c>
      <c r="D976" s="2">
        <v>76573080</v>
      </c>
      <c r="E976" s="2">
        <v>1</v>
      </c>
      <c r="F976" s="2" t="s">
        <v>4</v>
      </c>
      <c r="G976" s="8" t="s">
        <v>4</v>
      </c>
      <c r="H976" s="2" t="s">
        <v>10501</v>
      </c>
      <c r="I976" s="2" t="s">
        <v>8</v>
      </c>
    </row>
    <row r="977" spans="1:9" hidden="1" x14ac:dyDescent="0.25">
      <c r="A977" s="2">
        <v>5000000210</v>
      </c>
      <c r="B977" s="2" t="s">
        <v>4</v>
      </c>
      <c r="C977" s="2">
        <v>118</v>
      </c>
      <c r="D977" s="2">
        <v>76582763</v>
      </c>
      <c r="E977" s="2">
        <v>1</v>
      </c>
      <c r="F977" s="2" t="s">
        <v>4</v>
      </c>
      <c r="G977" s="8" t="s">
        <v>4</v>
      </c>
      <c r="H977" s="2" t="s">
        <v>10501</v>
      </c>
      <c r="I977" s="2" t="s">
        <v>8</v>
      </c>
    </row>
    <row r="978" spans="1:9" hidden="1" x14ac:dyDescent="0.25">
      <c r="A978" s="2">
        <v>5000000210</v>
      </c>
      <c r="B978" s="2" t="s">
        <v>4</v>
      </c>
      <c r="C978" s="2">
        <v>118</v>
      </c>
      <c r="D978" s="2">
        <v>76741270</v>
      </c>
      <c r="E978" s="2">
        <v>1</v>
      </c>
      <c r="F978" s="2" t="s">
        <v>4</v>
      </c>
      <c r="G978" s="8" t="s">
        <v>4</v>
      </c>
      <c r="H978" s="2" t="s">
        <v>10501</v>
      </c>
      <c r="I978" s="2" t="s">
        <v>8</v>
      </c>
    </row>
    <row r="979" spans="1:9" hidden="1" x14ac:dyDescent="0.25">
      <c r="A979" s="2">
        <v>5000000210</v>
      </c>
      <c r="B979" s="2" t="s">
        <v>4</v>
      </c>
      <c r="C979" s="2">
        <v>118</v>
      </c>
      <c r="D979" s="2">
        <v>76847730</v>
      </c>
      <c r="E979" s="2">
        <v>1</v>
      </c>
      <c r="F979" s="2" t="s">
        <v>4</v>
      </c>
      <c r="G979" s="8" t="s">
        <v>4</v>
      </c>
      <c r="H979" s="2" t="s">
        <v>10501</v>
      </c>
      <c r="I979" s="2" t="s">
        <v>8</v>
      </c>
    </row>
    <row r="980" spans="1:9" hidden="1" x14ac:dyDescent="0.25">
      <c r="A980" s="2">
        <v>5000000210</v>
      </c>
      <c r="B980" s="2" t="s">
        <v>4</v>
      </c>
      <c r="C980" s="2">
        <v>118</v>
      </c>
      <c r="D980" s="2">
        <v>76848800</v>
      </c>
      <c r="E980" s="2">
        <v>1</v>
      </c>
      <c r="F980" s="2" t="s">
        <v>4</v>
      </c>
      <c r="G980" s="8" t="s">
        <v>4</v>
      </c>
      <c r="H980" s="2" t="s">
        <v>10501</v>
      </c>
      <c r="I980" s="2" t="s">
        <v>8</v>
      </c>
    </row>
    <row r="981" spans="1:9" hidden="1" x14ac:dyDescent="0.25">
      <c r="A981" s="2">
        <v>5000000210</v>
      </c>
      <c r="B981" s="2" t="s">
        <v>4</v>
      </c>
      <c r="C981" s="2">
        <v>118</v>
      </c>
      <c r="D981" s="2">
        <v>76891750</v>
      </c>
      <c r="E981" s="2">
        <v>1</v>
      </c>
      <c r="F981" s="2" t="s">
        <v>4</v>
      </c>
      <c r="G981" s="8" t="s">
        <v>4</v>
      </c>
      <c r="H981" s="2" t="s">
        <v>10501</v>
      </c>
      <c r="I981" s="2" t="s">
        <v>8</v>
      </c>
    </row>
    <row r="982" spans="1:9" hidden="1" x14ac:dyDescent="0.25">
      <c r="A982" s="2">
        <v>5000000210</v>
      </c>
      <c r="B982" s="2" t="s">
        <v>4</v>
      </c>
      <c r="C982" s="2">
        <v>118</v>
      </c>
      <c r="D982" s="2">
        <v>76914260</v>
      </c>
      <c r="E982" s="2">
        <v>1</v>
      </c>
      <c r="F982" s="2" t="s">
        <v>4</v>
      </c>
      <c r="G982" s="8" t="s">
        <v>4</v>
      </c>
      <c r="H982" s="2" t="s">
        <v>10501</v>
      </c>
      <c r="I982" s="2" t="s">
        <v>8</v>
      </c>
    </row>
    <row r="983" spans="1:9" hidden="1" x14ac:dyDescent="0.25">
      <c r="A983" s="2">
        <v>5000000210</v>
      </c>
      <c r="B983" s="2" t="s">
        <v>4</v>
      </c>
      <c r="C983" s="2">
        <v>118</v>
      </c>
      <c r="D983" s="2">
        <v>77035510</v>
      </c>
      <c r="E983" s="2">
        <v>1</v>
      </c>
      <c r="F983" s="2" t="s">
        <v>4</v>
      </c>
      <c r="G983" s="8" t="s">
        <v>4</v>
      </c>
      <c r="H983" s="2" t="s">
        <v>10501</v>
      </c>
      <c r="I983" s="2" t="s">
        <v>8</v>
      </c>
    </row>
    <row r="984" spans="1:9" hidden="1" x14ac:dyDescent="0.25">
      <c r="A984" s="2">
        <v>5000000210</v>
      </c>
      <c r="B984" s="2" t="s">
        <v>4</v>
      </c>
      <c r="C984" s="2">
        <v>118</v>
      </c>
      <c r="D984" s="2">
        <v>77053420</v>
      </c>
      <c r="E984" s="2">
        <v>1</v>
      </c>
      <c r="F984" s="2" t="s">
        <v>4</v>
      </c>
      <c r="G984" s="8" t="s">
        <v>4</v>
      </c>
      <c r="H984" s="2" t="s">
        <v>10501</v>
      </c>
      <c r="I984" s="2" t="s">
        <v>8</v>
      </c>
    </row>
    <row r="985" spans="1:9" hidden="1" x14ac:dyDescent="0.25">
      <c r="A985" s="2">
        <v>5000000210</v>
      </c>
      <c r="B985" s="2" t="s">
        <v>4</v>
      </c>
      <c r="C985" s="2">
        <v>118</v>
      </c>
      <c r="D985" s="2">
        <v>77189090</v>
      </c>
      <c r="E985" s="2">
        <v>2</v>
      </c>
      <c r="F985" s="2" t="s">
        <v>4</v>
      </c>
      <c r="G985" s="8" t="s">
        <v>4</v>
      </c>
      <c r="H985" s="2" t="s">
        <v>10501</v>
      </c>
      <c r="I985" s="2" t="s">
        <v>8</v>
      </c>
    </row>
    <row r="986" spans="1:9" hidden="1" x14ac:dyDescent="0.25">
      <c r="A986" s="2">
        <v>5000000210</v>
      </c>
      <c r="B986" s="2" t="s">
        <v>4</v>
      </c>
      <c r="C986" s="2">
        <v>118</v>
      </c>
      <c r="D986" s="2">
        <v>77196980</v>
      </c>
      <c r="E986" s="2">
        <v>2</v>
      </c>
      <c r="F986" s="2" t="s">
        <v>4</v>
      </c>
      <c r="G986" s="8" t="s">
        <v>4</v>
      </c>
      <c r="H986" s="2" t="s">
        <v>10501</v>
      </c>
      <c r="I986" s="2" t="s">
        <v>8</v>
      </c>
    </row>
    <row r="987" spans="1:9" hidden="1" x14ac:dyDescent="0.25">
      <c r="A987" s="2">
        <v>5000000210</v>
      </c>
      <c r="B987" s="2" t="s">
        <v>4</v>
      </c>
      <c r="C987" s="2">
        <v>118</v>
      </c>
      <c r="D987" s="2">
        <v>77448440</v>
      </c>
      <c r="E987" s="2">
        <v>1</v>
      </c>
      <c r="F987" s="2" t="s">
        <v>4</v>
      </c>
      <c r="G987" s="8" t="s">
        <v>4</v>
      </c>
      <c r="H987" s="2" t="s">
        <v>10501</v>
      </c>
      <c r="I987" s="2" t="s">
        <v>8</v>
      </c>
    </row>
    <row r="988" spans="1:9" hidden="1" x14ac:dyDescent="0.25">
      <c r="A988" s="2">
        <v>5000000210</v>
      </c>
      <c r="B988" s="2" t="s">
        <v>4</v>
      </c>
      <c r="C988" s="2">
        <v>118</v>
      </c>
      <c r="D988" s="2">
        <v>77448440</v>
      </c>
      <c r="E988" s="2">
        <v>2</v>
      </c>
      <c r="F988" s="2" t="s">
        <v>4</v>
      </c>
      <c r="G988" s="8" t="s">
        <v>4</v>
      </c>
      <c r="H988" s="2" t="s">
        <v>10501</v>
      </c>
      <c r="I988" s="2" t="s">
        <v>8</v>
      </c>
    </row>
    <row r="989" spans="1:9" hidden="1" x14ac:dyDescent="0.25">
      <c r="A989" s="2">
        <v>5000000210</v>
      </c>
      <c r="B989" s="2" t="s">
        <v>4</v>
      </c>
      <c r="C989" s="2">
        <v>118</v>
      </c>
      <c r="D989" s="2">
        <v>96994310</v>
      </c>
      <c r="E989" s="2">
        <v>2</v>
      </c>
      <c r="F989" s="2" t="s">
        <v>4</v>
      </c>
      <c r="G989" s="8" t="s">
        <v>4</v>
      </c>
      <c r="H989" s="2" t="s">
        <v>10501</v>
      </c>
      <c r="I989" s="2" t="s">
        <v>8</v>
      </c>
    </row>
    <row r="990" spans="1:9" hidden="1" x14ac:dyDescent="0.25">
      <c r="A990" s="2">
        <v>5000000210</v>
      </c>
      <c r="B990" s="2" t="s">
        <v>4</v>
      </c>
      <c r="C990" s="2">
        <v>118</v>
      </c>
      <c r="D990" s="2">
        <v>77608350</v>
      </c>
      <c r="E990" s="2">
        <v>2</v>
      </c>
      <c r="F990" s="2" t="s">
        <v>4</v>
      </c>
      <c r="G990" s="8" t="s">
        <v>4</v>
      </c>
      <c r="H990" s="2" t="s">
        <v>10501</v>
      </c>
      <c r="I990" s="2" t="s">
        <v>8</v>
      </c>
    </row>
    <row r="991" spans="1:9" hidden="1" x14ac:dyDescent="0.25">
      <c r="A991" s="2">
        <v>5000000210</v>
      </c>
      <c r="B991" s="2" t="s">
        <v>4</v>
      </c>
      <c r="C991" s="2">
        <v>118</v>
      </c>
      <c r="D991" s="2">
        <v>77870070</v>
      </c>
      <c r="E991" s="2">
        <v>1</v>
      </c>
      <c r="F991" s="2" t="s">
        <v>4</v>
      </c>
      <c r="G991" s="8" t="s">
        <v>4</v>
      </c>
      <c r="H991" s="2" t="s">
        <v>10501</v>
      </c>
      <c r="I991" s="2" t="s">
        <v>8</v>
      </c>
    </row>
    <row r="992" spans="1:9" hidden="1" x14ac:dyDescent="0.25">
      <c r="A992" s="2">
        <v>5000000210</v>
      </c>
      <c r="B992" s="2" t="s">
        <v>4</v>
      </c>
      <c r="C992" s="2">
        <v>118</v>
      </c>
      <c r="D992" s="2">
        <v>77973560</v>
      </c>
      <c r="E992" s="2">
        <v>1</v>
      </c>
      <c r="F992" s="2" t="s">
        <v>4</v>
      </c>
      <c r="G992" s="8" t="s">
        <v>4</v>
      </c>
      <c r="H992" s="2" t="s">
        <v>10501</v>
      </c>
      <c r="I992" s="2" t="s">
        <v>8</v>
      </c>
    </row>
    <row r="993" spans="1:9" hidden="1" x14ac:dyDescent="0.25">
      <c r="A993" s="2">
        <v>5000000210</v>
      </c>
      <c r="B993" s="2" t="s">
        <v>4</v>
      </c>
      <c r="C993" s="2">
        <v>118</v>
      </c>
      <c r="D993" s="2">
        <v>77996400</v>
      </c>
      <c r="E993" s="2">
        <v>1</v>
      </c>
      <c r="F993" s="2" t="s">
        <v>4</v>
      </c>
      <c r="G993" s="8" t="s">
        <v>4</v>
      </c>
      <c r="H993" s="2" t="s">
        <v>10501</v>
      </c>
      <c r="I993" s="2" t="s">
        <v>8</v>
      </c>
    </row>
    <row r="994" spans="1:9" hidden="1" x14ac:dyDescent="0.25">
      <c r="A994" s="2">
        <v>5000000210</v>
      </c>
      <c r="B994" s="2" t="s">
        <v>4</v>
      </c>
      <c r="C994" s="2">
        <v>118</v>
      </c>
      <c r="D994" s="2">
        <v>78166390</v>
      </c>
      <c r="E994" s="2">
        <v>1</v>
      </c>
      <c r="F994" s="2" t="s">
        <v>4</v>
      </c>
      <c r="G994" s="8" t="s">
        <v>4</v>
      </c>
      <c r="H994" s="2" t="s">
        <v>10501</v>
      </c>
      <c r="I994" s="2" t="s">
        <v>8</v>
      </c>
    </row>
    <row r="995" spans="1:9" hidden="1" x14ac:dyDescent="0.25">
      <c r="A995" s="2">
        <v>5000000210</v>
      </c>
      <c r="B995" s="2" t="s">
        <v>4</v>
      </c>
      <c r="C995" s="2">
        <v>118</v>
      </c>
      <c r="D995" s="2">
        <v>78274660</v>
      </c>
      <c r="E995" s="2">
        <v>1</v>
      </c>
      <c r="F995" s="2" t="s">
        <v>4</v>
      </c>
      <c r="G995" s="8" t="s">
        <v>4</v>
      </c>
      <c r="H995" s="2" t="s">
        <v>10501</v>
      </c>
      <c r="I995" s="2" t="s">
        <v>8</v>
      </c>
    </row>
    <row r="996" spans="1:9" hidden="1" x14ac:dyDescent="0.25">
      <c r="A996" s="2">
        <v>5000000210</v>
      </c>
      <c r="B996" s="2" t="s">
        <v>4</v>
      </c>
      <c r="C996" s="2">
        <v>118</v>
      </c>
      <c r="D996" s="2">
        <v>76100016</v>
      </c>
      <c r="E996" s="2">
        <v>1</v>
      </c>
      <c r="F996" s="2" t="s">
        <v>4</v>
      </c>
      <c r="G996" s="8" t="s">
        <v>4</v>
      </c>
      <c r="H996" s="2" t="s">
        <v>10501</v>
      </c>
      <c r="I996" s="2" t="s">
        <v>8</v>
      </c>
    </row>
    <row r="997" spans="1:9" hidden="1" x14ac:dyDescent="0.25">
      <c r="A997" s="2">
        <v>5000000210</v>
      </c>
      <c r="B997" s="2" t="s">
        <v>4</v>
      </c>
      <c r="C997" s="2">
        <v>118</v>
      </c>
      <c r="D997" s="2">
        <v>78868000</v>
      </c>
      <c r="E997" s="2">
        <v>2</v>
      </c>
      <c r="F997" s="2" t="s">
        <v>4</v>
      </c>
      <c r="G997" s="8" t="s">
        <v>4</v>
      </c>
      <c r="H997" s="2" t="s">
        <v>10501</v>
      </c>
      <c r="I997" s="2" t="s">
        <v>8</v>
      </c>
    </row>
    <row r="998" spans="1:9" hidden="1" x14ac:dyDescent="0.25">
      <c r="A998" s="2">
        <v>5000000210</v>
      </c>
      <c r="B998" s="2" t="s">
        <v>4</v>
      </c>
      <c r="C998" s="2">
        <v>118</v>
      </c>
      <c r="D998" s="2">
        <v>79515290</v>
      </c>
      <c r="E998" s="2">
        <v>1</v>
      </c>
      <c r="F998" s="2" t="s">
        <v>4</v>
      </c>
      <c r="G998" s="8" t="s">
        <v>4</v>
      </c>
      <c r="H998" s="2" t="s">
        <v>10501</v>
      </c>
      <c r="I998" s="2" t="s">
        <v>8</v>
      </c>
    </row>
    <row r="999" spans="1:9" hidden="1" x14ac:dyDescent="0.25">
      <c r="A999" s="2">
        <v>5000000210</v>
      </c>
      <c r="B999" s="2" t="s">
        <v>4</v>
      </c>
      <c r="C999" s="2">
        <v>118</v>
      </c>
      <c r="D999" s="2">
        <v>79730000</v>
      </c>
      <c r="E999" s="2">
        <v>1</v>
      </c>
      <c r="F999" s="2" t="s">
        <v>4</v>
      </c>
      <c r="G999" s="8" t="s">
        <v>4</v>
      </c>
      <c r="H999" s="2" t="s">
        <v>10501</v>
      </c>
      <c r="I999" s="2" t="s">
        <v>8</v>
      </c>
    </row>
    <row r="1000" spans="1:9" hidden="1" x14ac:dyDescent="0.25">
      <c r="A1000" s="2">
        <v>5000000210</v>
      </c>
      <c r="B1000" s="2" t="s">
        <v>4</v>
      </c>
      <c r="C1000" s="2">
        <v>118</v>
      </c>
      <c r="D1000" s="2">
        <v>79738290</v>
      </c>
      <c r="E1000" s="2">
        <v>1</v>
      </c>
      <c r="F1000" s="2" t="s">
        <v>4</v>
      </c>
      <c r="G1000" s="8" t="s">
        <v>4</v>
      </c>
      <c r="H1000" s="2" t="s">
        <v>10501</v>
      </c>
      <c r="I1000" s="2" t="s">
        <v>8</v>
      </c>
    </row>
    <row r="1001" spans="1:9" hidden="1" x14ac:dyDescent="0.25">
      <c r="A1001" s="2">
        <v>5000000210</v>
      </c>
      <c r="B1001" s="2" t="s">
        <v>4</v>
      </c>
      <c r="C1001" s="2">
        <v>118</v>
      </c>
      <c r="D1001" s="2">
        <v>80969800</v>
      </c>
      <c r="E1001" s="2">
        <v>1</v>
      </c>
      <c r="F1001" s="2" t="s">
        <v>4</v>
      </c>
      <c r="G1001" s="8" t="s">
        <v>4</v>
      </c>
      <c r="H1001" s="2" t="s">
        <v>10501</v>
      </c>
      <c r="I1001" s="2" t="s">
        <v>8</v>
      </c>
    </row>
    <row r="1002" spans="1:9" hidden="1" x14ac:dyDescent="0.25">
      <c r="A1002" s="2">
        <v>5000000210</v>
      </c>
      <c r="B1002" s="2" t="s">
        <v>4</v>
      </c>
      <c r="C1002" s="2">
        <v>118</v>
      </c>
      <c r="D1002" s="2">
        <v>88780000</v>
      </c>
      <c r="E1002" s="2">
        <v>1</v>
      </c>
      <c r="F1002" s="2" t="s">
        <v>4</v>
      </c>
      <c r="G1002" s="8" t="s">
        <v>4</v>
      </c>
      <c r="H1002" s="2" t="s">
        <v>10501</v>
      </c>
      <c r="I1002" s="2" t="s">
        <v>8</v>
      </c>
    </row>
    <row r="1003" spans="1:9" hidden="1" x14ac:dyDescent="0.25">
      <c r="A1003" s="2">
        <v>5000000210</v>
      </c>
      <c r="B1003" s="2" t="s">
        <v>4</v>
      </c>
      <c r="C1003" s="2">
        <v>118</v>
      </c>
      <c r="D1003" s="2">
        <v>96585470</v>
      </c>
      <c r="E1003" s="2">
        <v>2</v>
      </c>
      <c r="F1003" s="2" t="s">
        <v>4</v>
      </c>
      <c r="G1003" s="8" t="s">
        <v>4</v>
      </c>
      <c r="H1003" s="2" t="s">
        <v>10501</v>
      </c>
      <c r="I1003" s="2" t="s">
        <v>8</v>
      </c>
    </row>
    <row r="1004" spans="1:9" hidden="1" x14ac:dyDescent="0.25">
      <c r="A1004" s="2">
        <v>5000000210</v>
      </c>
      <c r="B1004" s="2" t="s">
        <v>4</v>
      </c>
      <c r="C1004" s="2">
        <v>118</v>
      </c>
      <c r="D1004" s="2">
        <v>96624160</v>
      </c>
      <c r="E1004" s="2">
        <v>1</v>
      </c>
      <c r="F1004" s="2" t="s">
        <v>4</v>
      </c>
      <c r="G1004" s="8" t="s">
        <v>4</v>
      </c>
      <c r="H1004" s="2" t="s">
        <v>10501</v>
      </c>
      <c r="I1004" s="2" t="s">
        <v>8</v>
      </c>
    </row>
    <row r="1005" spans="1:9" hidden="1" x14ac:dyDescent="0.25">
      <c r="A1005" s="2">
        <v>5000000210</v>
      </c>
      <c r="B1005" s="2" t="s">
        <v>4</v>
      </c>
      <c r="C1005" s="2">
        <v>118</v>
      </c>
      <c r="D1005" s="2">
        <v>96647310</v>
      </c>
      <c r="E1005" s="2">
        <v>2</v>
      </c>
      <c r="F1005" s="2" t="s">
        <v>4</v>
      </c>
      <c r="G1005" s="8" t="s">
        <v>4</v>
      </c>
      <c r="H1005" s="2" t="s">
        <v>10501</v>
      </c>
      <c r="I1005" s="2" t="s">
        <v>8</v>
      </c>
    </row>
    <row r="1006" spans="1:9" hidden="1" x14ac:dyDescent="0.25">
      <c r="A1006" s="2">
        <v>5000000210</v>
      </c>
      <c r="B1006" s="2" t="s">
        <v>4</v>
      </c>
      <c r="C1006" s="2">
        <v>118</v>
      </c>
      <c r="D1006" s="2">
        <v>96805610</v>
      </c>
      <c r="E1006" s="2">
        <v>1</v>
      </c>
      <c r="F1006" s="2" t="s">
        <v>4</v>
      </c>
      <c r="G1006" s="8" t="s">
        <v>4</v>
      </c>
      <c r="H1006" s="2" t="s">
        <v>10501</v>
      </c>
      <c r="I1006" s="2" t="s">
        <v>8</v>
      </c>
    </row>
    <row r="1007" spans="1:9" hidden="1" x14ac:dyDescent="0.25">
      <c r="A1007" s="2">
        <v>5000000210</v>
      </c>
      <c r="B1007" s="2" t="s">
        <v>4</v>
      </c>
      <c r="C1007" s="2">
        <v>118</v>
      </c>
      <c r="D1007" s="2">
        <v>99524380</v>
      </c>
      <c r="E1007" s="2">
        <v>1</v>
      </c>
      <c r="F1007" s="2" t="s">
        <v>4</v>
      </c>
      <c r="G1007" s="8" t="s">
        <v>4</v>
      </c>
      <c r="H1007" s="2" t="s">
        <v>10501</v>
      </c>
      <c r="I1007" s="2" t="s">
        <v>8</v>
      </c>
    </row>
    <row r="1008" spans="1:9" hidden="1" x14ac:dyDescent="0.25">
      <c r="A1008" s="2">
        <v>5000000210</v>
      </c>
      <c r="B1008" s="2" t="s">
        <v>4</v>
      </c>
      <c r="C1008" s="2">
        <v>118</v>
      </c>
      <c r="D1008" s="2">
        <v>96916990</v>
      </c>
      <c r="E1008" s="2">
        <v>3</v>
      </c>
      <c r="F1008" s="2" t="s">
        <v>4</v>
      </c>
      <c r="G1008" s="8" t="s">
        <v>4</v>
      </c>
      <c r="H1008" s="2" t="s">
        <v>10501</v>
      </c>
      <c r="I1008" s="2" t="s">
        <v>8</v>
      </c>
    </row>
    <row r="1009" spans="1:9" hidden="1" x14ac:dyDescent="0.25">
      <c r="A1009" s="2">
        <v>5000000210</v>
      </c>
      <c r="B1009" s="2" t="s">
        <v>4</v>
      </c>
      <c r="C1009" s="2">
        <v>118</v>
      </c>
      <c r="D1009" s="2">
        <v>96950820</v>
      </c>
      <c r="E1009" s="2">
        <v>1</v>
      </c>
      <c r="F1009" s="2" t="s">
        <v>4</v>
      </c>
      <c r="G1009" s="8" t="s">
        <v>4</v>
      </c>
      <c r="H1009" s="2" t="s">
        <v>10501</v>
      </c>
      <c r="I1009" s="2" t="s">
        <v>8</v>
      </c>
    </row>
    <row r="1010" spans="1:9" hidden="1" x14ac:dyDescent="0.25">
      <c r="A1010" s="2">
        <v>5000000210</v>
      </c>
      <c r="B1010" s="2" t="s">
        <v>4</v>
      </c>
      <c r="C1010" s="2">
        <v>118</v>
      </c>
      <c r="D1010" s="2">
        <v>99518440</v>
      </c>
      <c r="E1010" s="2">
        <v>1</v>
      </c>
      <c r="F1010" s="2" t="s">
        <v>4</v>
      </c>
      <c r="G1010" s="8" t="s">
        <v>4</v>
      </c>
      <c r="H1010" s="2" t="s">
        <v>10501</v>
      </c>
      <c r="I1010" s="2" t="s">
        <v>8</v>
      </c>
    </row>
    <row r="1011" spans="1:9" hidden="1" x14ac:dyDescent="0.25">
      <c r="A1011" s="2">
        <v>5000000210</v>
      </c>
      <c r="B1011" s="2" t="s">
        <v>4</v>
      </c>
      <c r="C1011" s="2">
        <v>118</v>
      </c>
      <c r="D1011" s="2">
        <v>78645760</v>
      </c>
      <c r="E1011" s="2">
        <v>1</v>
      </c>
      <c r="F1011" s="2" t="s">
        <v>4</v>
      </c>
      <c r="G1011" s="8" t="s">
        <v>4</v>
      </c>
      <c r="H1011" s="2" t="s">
        <v>10501</v>
      </c>
      <c r="I1011" s="2" t="s">
        <v>8</v>
      </c>
    </row>
    <row r="1012" spans="1:9" hidden="1" x14ac:dyDescent="0.25">
      <c r="A1012" s="2">
        <v>5000000210</v>
      </c>
      <c r="B1012" s="2" t="s">
        <v>4</v>
      </c>
      <c r="C1012" s="2">
        <v>120</v>
      </c>
      <c r="D1012" s="2">
        <v>12120695</v>
      </c>
      <c r="E1012" s="2">
        <v>1</v>
      </c>
      <c r="F1012" s="2" t="s">
        <v>4</v>
      </c>
      <c r="G1012" s="8" t="s">
        <v>4</v>
      </c>
      <c r="H1012" s="2" t="s">
        <v>10501</v>
      </c>
      <c r="I1012" s="2" t="s">
        <v>6</v>
      </c>
    </row>
    <row r="1013" spans="1:9" hidden="1" x14ac:dyDescent="0.25">
      <c r="A1013" s="2">
        <v>5000000210</v>
      </c>
      <c r="B1013" s="2" t="s">
        <v>4</v>
      </c>
      <c r="C1013" s="2">
        <v>120</v>
      </c>
      <c r="D1013" s="2">
        <v>76073863</v>
      </c>
      <c r="E1013" s="2">
        <v>2</v>
      </c>
      <c r="F1013" s="2" t="s">
        <v>4</v>
      </c>
      <c r="G1013" s="8" t="s">
        <v>4</v>
      </c>
      <c r="H1013" s="2" t="s">
        <v>10501</v>
      </c>
      <c r="I1013" s="2" t="s">
        <v>6</v>
      </c>
    </row>
    <row r="1014" spans="1:9" hidden="1" x14ac:dyDescent="0.25">
      <c r="A1014" s="2">
        <v>5000000210</v>
      </c>
      <c r="B1014" s="2" t="s">
        <v>4</v>
      </c>
      <c r="C1014" s="2">
        <v>120</v>
      </c>
      <c r="D1014" s="2">
        <v>5047918</v>
      </c>
      <c r="E1014" s="2">
        <v>1</v>
      </c>
      <c r="F1014" s="2" t="s">
        <v>4</v>
      </c>
      <c r="G1014" s="8" t="s">
        <v>4</v>
      </c>
      <c r="H1014" s="2" t="s">
        <v>10501</v>
      </c>
      <c r="I1014" s="2" t="s">
        <v>6</v>
      </c>
    </row>
    <row r="1015" spans="1:9" hidden="1" x14ac:dyDescent="0.25">
      <c r="A1015" s="2">
        <v>5000000210</v>
      </c>
      <c r="B1015" s="2" t="s">
        <v>4</v>
      </c>
      <c r="C1015" s="2">
        <v>120</v>
      </c>
      <c r="D1015" s="2">
        <v>5671672</v>
      </c>
      <c r="E1015" s="2">
        <v>1</v>
      </c>
      <c r="F1015" s="2" t="s">
        <v>4</v>
      </c>
      <c r="G1015" s="8" t="s">
        <v>4</v>
      </c>
      <c r="H1015" s="2" t="s">
        <v>10501</v>
      </c>
      <c r="I1015" s="2" t="s">
        <v>6</v>
      </c>
    </row>
    <row r="1016" spans="1:9" hidden="1" x14ac:dyDescent="0.25">
      <c r="A1016" s="2">
        <v>5000000210</v>
      </c>
      <c r="B1016" s="2" t="s">
        <v>4</v>
      </c>
      <c r="C1016" s="2">
        <v>120</v>
      </c>
      <c r="D1016" s="2">
        <v>5704678</v>
      </c>
      <c r="E1016" s="2">
        <v>1</v>
      </c>
      <c r="F1016" s="2" t="s">
        <v>4</v>
      </c>
      <c r="G1016" s="8" t="s">
        <v>4</v>
      </c>
      <c r="H1016" s="2" t="s">
        <v>10501</v>
      </c>
      <c r="I1016" s="2" t="s">
        <v>6</v>
      </c>
    </row>
    <row r="1017" spans="1:9" hidden="1" x14ac:dyDescent="0.25">
      <c r="A1017" s="2">
        <v>5000000210</v>
      </c>
      <c r="B1017" s="2" t="s">
        <v>4</v>
      </c>
      <c r="C1017" s="2">
        <v>120</v>
      </c>
      <c r="D1017" s="2">
        <v>5712919</v>
      </c>
      <c r="E1017" s="2">
        <v>2</v>
      </c>
      <c r="F1017" s="2" t="s">
        <v>4</v>
      </c>
      <c r="G1017" s="8" t="s">
        <v>4</v>
      </c>
      <c r="H1017" s="2" t="s">
        <v>10501</v>
      </c>
      <c r="I1017" s="2" t="s">
        <v>6</v>
      </c>
    </row>
    <row r="1018" spans="1:9" hidden="1" x14ac:dyDescent="0.25">
      <c r="A1018" s="2">
        <v>5000000210</v>
      </c>
      <c r="B1018" s="2" t="s">
        <v>4</v>
      </c>
      <c r="C1018" s="2">
        <v>120</v>
      </c>
      <c r="D1018" s="2">
        <v>5712919</v>
      </c>
      <c r="E1018" s="2">
        <v>1</v>
      </c>
      <c r="F1018" s="2" t="s">
        <v>4</v>
      </c>
      <c r="G1018" s="8" t="s">
        <v>4</v>
      </c>
      <c r="H1018" s="2" t="s">
        <v>10501</v>
      </c>
      <c r="I1018" s="2" t="s">
        <v>6</v>
      </c>
    </row>
    <row r="1019" spans="1:9" hidden="1" x14ac:dyDescent="0.25">
      <c r="A1019" s="2">
        <v>5000000210</v>
      </c>
      <c r="B1019" s="2" t="s">
        <v>4</v>
      </c>
      <c r="C1019" s="2">
        <v>120</v>
      </c>
      <c r="D1019" s="2">
        <v>5890008</v>
      </c>
      <c r="E1019" s="2">
        <v>1</v>
      </c>
      <c r="F1019" s="2" t="s">
        <v>4</v>
      </c>
      <c r="G1019" s="8" t="s">
        <v>4</v>
      </c>
      <c r="H1019" s="2" t="s">
        <v>10501</v>
      </c>
      <c r="I1019" s="2" t="s">
        <v>6</v>
      </c>
    </row>
    <row r="1020" spans="1:9" hidden="1" x14ac:dyDescent="0.25">
      <c r="A1020" s="2">
        <v>5000000210</v>
      </c>
      <c r="B1020" s="2" t="s">
        <v>4</v>
      </c>
      <c r="C1020" s="2">
        <v>120</v>
      </c>
      <c r="D1020" s="2">
        <v>6022658</v>
      </c>
      <c r="E1020" s="2">
        <v>1</v>
      </c>
      <c r="F1020" s="2" t="s">
        <v>4</v>
      </c>
      <c r="G1020" s="8" t="s">
        <v>4</v>
      </c>
      <c r="H1020" s="2" t="s">
        <v>10501</v>
      </c>
      <c r="I1020" s="2" t="s">
        <v>6</v>
      </c>
    </row>
    <row r="1021" spans="1:9" hidden="1" x14ac:dyDescent="0.25">
      <c r="A1021" s="2">
        <v>5000000210</v>
      </c>
      <c r="B1021" s="2" t="s">
        <v>4</v>
      </c>
      <c r="C1021" s="2">
        <v>120</v>
      </c>
      <c r="D1021" s="2">
        <v>6038787</v>
      </c>
      <c r="E1021" s="2">
        <v>1</v>
      </c>
      <c r="F1021" s="2" t="s">
        <v>4</v>
      </c>
      <c r="G1021" s="8" t="s">
        <v>4</v>
      </c>
      <c r="H1021" s="2" t="s">
        <v>10501</v>
      </c>
      <c r="I1021" s="2" t="s">
        <v>6</v>
      </c>
    </row>
    <row r="1022" spans="1:9" hidden="1" x14ac:dyDescent="0.25">
      <c r="A1022" s="2">
        <v>5000000210</v>
      </c>
      <c r="B1022" s="2" t="s">
        <v>4</v>
      </c>
      <c r="C1022" s="2">
        <v>120</v>
      </c>
      <c r="D1022" s="2">
        <v>6546974</v>
      </c>
      <c r="E1022" s="2">
        <v>1</v>
      </c>
      <c r="F1022" s="2" t="s">
        <v>4</v>
      </c>
      <c r="G1022" s="8" t="s">
        <v>4</v>
      </c>
      <c r="H1022" s="2" t="s">
        <v>10501</v>
      </c>
      <c r="I1022" s="2" t="s">
        <v>6</v>
      </c>
    </row>
    <row r="1023" spans="1:9" hidden="1" x14ac:dyDescent="0.25">
      <c r="A1023" s="2">
        <v>5000000210</v>
      </c>
      <c r="B1023" s="2" t="s">
        <v>4</v>
      </c>
      <c r="C1023" s="2">
        <v>120</v>
      </c>
      <c r="D1023" s="2">
        <v>6882029</v>
      </c>
      <c r="E1023" s="2">
        <v>1</v>
      </c>
      <c r="F1023" s="2" t="s">
        <v>4</v>
      </c>
      <c r="G1023" s="8" t="s">
        <v>4</v>
      </c>
      <c r="H1023" s="2" t="s">
        <v>10501</v>
      </c>
      <c r="I1023" s="2" t="s">
        <v>6</v>
      </c>
    </row>
    <row r="1024" spans="1:9" hidden="1" x14ac:dyDescent="0.25">
      <c r="A1024" s="2">
        <v>5000000210</v>
      </c>
      <c r="B1024" s="2" t="s">
        <v>4</v>
      </c>
      <c r="C1024" s="2">
        <v>120</v>
      </c>
      <c r="D1024" s="2">
        <v>7063766</v>
      </c>
      <c r="E1024" s="2">
        <v>1</v>
      </c>
      <c r="F1024" s="2" t="s">
        <v>4</v>
      </c>
      <c r="G1024" s="8" t="s">
        <v>4</v>
      </c>
      <c r="H1024" s="2" t="s">
        <v>10501</v>
      </c>
      <c r="I1024" s="2" t="s">
        <v>6</v>
      </c>
    </row>
    <row r="1025" spans="1:9" hidden="1" x14ac:dyDescent="0.25">
      <c r="A1025" s="2">
        <v>5000000210</v>
      </c>
      <c r="B1025" s="2" t="s">
        <v>4</v>
      </c>
      <c r="C1025" s="2">
        <v>120</v>
      </c>
      <c r="D1025" s="2">
        <v>7070350</v>
      </c>
      <c r="E1025" s="2">
        <v>1</v>
      </c>
      <c r="F1025" s="2" t="s">
        <v>4</v>
      </c>
      <c r="G1025" s="8" t="s">
        <v>4</v>
      </c>
      <c r="H1025" s="2" t="s">
        <v>10501</v>
      </c>
      <c r="I1025" s="2" t="s">
        <v>6</v>
      </c>
    </row>
    <row r="1026" spans="1:9" hidden="1" x14ac:dyDescent="0.25">
      <c r="A1026" s="2">
        <v>5000000210</v>
      </c>
      <c r="B1026" s="2" t="s">
        <v>4</v>
      </c>
      <c r="C1026" s="2">
        <v>120</v>
      </c>
      <c r="D1026" s="2">
        <v>7229985</v>
      </c>
      <c r="E1026" s="2">
        <v>1</v>
      </c>
      <c r="F1026" s="2" t="s">
        <v>4</v>
      </c>
      <c r="G1026" s="8" t="s">
        <v>4</v>
      </c>
      <c r="H1026" s="2" t="s">
        <v>10501</v>
      </c>
      <c r="I1026" s="2" t="s">
        <v>6</v>
      </c>
    </row>
    <row r="1027" spans="1:9" hidden="1" x14ac:dyDescent="0.25">
      <c r="A1027" s="2">
        <v>5000000210</v>
      </c>
      <c r="B1027" s="2" t="s">
        <v>4</v>
      </c>
      <c r="C1027" s="2">
        <v>120</v>
      </c>
      <c r="D1027" s="2">
        <v>7314337</v>
      </c>
      <c r="E1027" s="2">
        <v>2</v>
      </c>
      <c r="F1027" s="2" t="s">
        <v>4</v>
      </c>
      <c r="G1027" s="8" t="s">
        <v>4</v>
      </c>
      <c r="H1027" s="2" t="s">
        <v>10501</v>
      </c>
      <c r="I1027" s="2" t="s">
        <v>6</v>
      </c>
    </row>
    <row r="1028" spans="1:9" hidden="1" x14ac:dyDescent="0.25">
      <c r="A1028" s="2">
        <v>5000000210</v>
      </c>
      <c r="B1028" s="2" t="s">
        <v>4</v>
      </c>
      <c r="C1028" s="2">
        <v>120</v>
      </c>
      <c r="D1028" s="2">
        <v>7317374</v>
      </c>
      <c r="E1028" s="2">
        <v>1</v>
      </c>
      <c r="F1028" s="2" t="s">
        <v>4</v>
      </c>
      <c r="G1028" s="8" t="s">
        <v>4</v>
      </c>
      <c r="H1028" s="2" t="s">
        <v>10501</v>
      </c>
      <c r="I1028" s="2" t="s">
        <v>6</v>
      </c>
    </row>
    <row r="1029" spans="1:9" hidden="1" x14ac:dyDescent="0.25">
      <c r="A1029" s="2">
        <v>5000000210</v>
      </c>
      <c r="B1029" s="2" t="s">
        <v>4</v>
      </c>
      <c r="C1029" s="2">
        <v>120</v>
      </c>
      <c r="D1029" s="2">
        <v>7539825</v>
      </c>
      <c r="E1029" s="2">
        <v>1</v>
      </c>
      <c r="F1029" s="2" t="s">
        <v>4</v>
      </c>
      <c r="G1029" s="8" t="s">
        <v>4</v>
      </c>
      <c r="H1029" s="2" t="s">
        <v>10501</v>
      </c>
      <c r="I1029" s="2" t="s">
        <v>6</v>
      </c>
    </row>
    <row r="1030" spans="1:9" hidden="1" x14ac:dyDescent="0.25">
      <c r="A1030" s="2">
        <v>5000000210</v>
      </c>
      <c r="B1030" s="2" t="s">
        <v>4</v>
      </c>
      <c r="C1030" s="2">
        <v>120</v>
      </c>
      <c r="D1030" s="2">
        <v>7835635</v>
      </c>
      <c r="E1030" s="2">
        <v>1</v>
      </c>
      <c r="F1030" s="2" t="s">
        <v>4</v>
      </c>
      <c r="G1030" s="8" t="s">
        <v>4</v>
      </c>
      <c r="H1030" s="2" t="s">
        <v>10501</v>
      </c>
      <c r="I1030" s="2" t="s">
        <v>6</v>
      </c>
    </row>
    <row r="1031" spans="1:9" hidden="1" x14ac:dyDescent="0.25">
      <c r="A1031" s="2">
        <v>5000000210</v>
      </c>
      <c r="B1031" s="2" t="s">
        <v>4</v>
      </c>
      <c r="C1031" s="2">
        <v>120</v>
      </c>
      <c r="D1031" s="2">
        <v>7876319</v>
      </c>
      <c r="E1031" s="2">
        <v>1</v>
      </c>
      <c r="F1031" s="2" t="s">
        <v>4</v>
      </c>
      <c r="G1031" s="8" t="s">
        <v>4</v>
      </c>
      <c r="H1031" s="2" t="s">
        <v>10501</v>
      </c>
      <c r="I1031" s="2" t="s">
        <v>6</v>
      </c>
    </row>
    <row r="1032" spans="1:9" hidden="1" x14ac:dyDescent="0.25">
      <c r="A1032" s="2">
        <v>5000000210</v>
      </c>
      <c r="B1032" s="2" t="s">
        <v>4</v>
      </c>
      <c r="C1032" s="2">
        <v>120</v>
      </c>
      <c r="D1032" s="2">
        <v>8035535</v>
      </c>
      <c r="E1032" s="2">
        <v>1</v>
      </c>
      <c r="F1032" s="2" t="s">
        <v>4</v>
      </c>
      <c r="G1032" s="8" t="s">
        <v>4</v>
      </c>
      <c r="H1032" s="2" t="s">
        <v>10501</v>
      </c>
      <c r="I1032" s="2" t="s">
        <v>6</v>
      </c>
    </row>
    <row r="1033" spans="1:9" hidden="1" x14ac:dyDescent="0.25">
      <c r="A1033" s="2">
        <v>5000000210</v>
      </c>
      <c r="B1033" s="2" t="s">
        <v>4</v>
      </c>
      <c r="C1033" s="2">
        <v>120</v>
      </c>
      <c r="D1033" s="2">
        <v>8350751</v>
      </c>
      <c r="E1033" s="2">
        <v>1</v>
      </c>
      <c r="F1033" s="2" t="s">
        <v>4</v>
      </c>
      <c r="G1033" s="8" t="s">
        <v>4</v>
      </c>
      <c r="H1033" s="2" t="s">
        <v>10501</v>
      </c>
      <c r="I1033" s="2" t="s">
        <v>6</v>
      </c>
    </row>
    <row r="1034" spans="1:9" hidden="1" x14ac:dyDescent="0.25">
      <c r="A1034" s="2">
        <v>5000000210</v>
      </c>
      <c r="B1034" s="2" t="s">
        <v>4</v>
      </c>
      <c r="C1034" s="2">
        <v>120</v>
      </c>
      <c r="D1034" s="2">
        <v>8440818</v>
      </c>
      <c r="E1034" s="2">
        <v>1</v>
      </c>
      <c r="F1034" s="2" t="s">
        <v>4</v>
      </c>
      <c r="G1034" s="8" t="s">
        <v>4</v>
      </c>
      <c r="H1034" s="2" t="s">
        <v>10501</v>
      </c>
      <c r="I1034" s="2" t="s">
        <v>6</v>
      </c>
    </row>
    <row r="1035" spans="1:9" hidden="1" x14ac:dyDescent="0.25">
      <c r="A1035" s="2">
        <v>5000000210</v>
      </c>
      <c r="B1035" s="2" t="s">
        <v>4</v>
      </c>
      <c r="C1035" s="2">
        <v>120</v>
      </c>
      <c r="D1035" s="2">
        <v>8454332</v>
      </c>
      <c r="E1035" s="2">
        <v>2</v>
      </c>
      <c r="F1035" s="2" t="s">
        <v>4</v>
      </c>
      <c r="G1035" s="8" t="s">
        <v>4</v>
      </c>
      <c r="H1035" s="2" t="s">
        <v>10501</v>
      </c>
      <c r="I1035" s="2" t="s">
        <v>6</v>
      </c>
    </row>
    <row r="1036" spans="1:9" hidden="1" x14ac:dyDescent="0.25">
      <c r="A1036" s="2">
        <v>5000000210</v>
      </c>
      <c r="B1036" s="2" t="s">
        <v>4</v>
      </c>
      <c r="C1036" s="2">
        <v>120</v>
      </c>
      <c r="D1036" s="2">
        <v>8454332</v>
      </c>
      <c r="E1036" s="2">
        <v>1</v>
      </c>
      <c r="F1036" s="2" t="s">
        <v>4</v>
      </c>
      <c r="G1036" s="8" t="s">
        <v>4</v>
      </c>
      <c r="H1036" s="2" t="s">
        <v>10501</v>
      </c>
      <c r="I1036" s="2" t="s">
        <v>6</v>
      </c>
    </row>
    <row r="1037" spans="1:9" hidden="1" x14ac:dyDescent="0.25">
      <c r="A1037" s="2">
        <v>5000000210</v>
      </c>
      <c r="B1037" s="2" t="s">
        <v>4</v>
      </c>
      <c r="C1037" s="2">
        <v>120</v>
      </c>
      <c r="D1037" s="2">
        <v>8585690</v>
      </c>
      <c r="E1037" s="2">
        <v>1</v>
      </c>
      <c r="F1037" s="2" t="s">
        <v>4</v>
      </c>
      <c r="G1037" s="8" t="s">
        <v>4</v>
      </c>
      <c r="H1037" s="2" t="s">
        <v>10501</v>
      </c>
      <c r="I1037" s="2" t="s">
        <v>6</v>
      </c>
    </row>
    <row r="1038" spans="1:9" hidden="1" x14ac:dyDescent="0.25">
      <c r="A1038" s="2">
        <v>5000000210</v>
      </c>
      <c r="B1038" s="2" t="s">
        <v>4</v>
      </c>
      <c r="C1038" s="2">
        <v>120</v>
      </c>
      <c r="D1038" s="2">
        <v>8651990</v>
      </c>
      <c r="E1038" s="2">
        <v>1</v>
      </c>
      <c r="F1038" s="2" t="s">
        <v>4</v>
      </c>
      <c r="G1038" s="8" t="s">
        <v>4</v>
      </c>
      <c r="H1038" s="2" t="s">
        <v>10501</v>
      </c>
      <c r="I1038" s="2" t="s">
        <v>6</v>
      </c>
    </row>
    <row r="1039" spans="1:9" hidden="1" x14ac:dyDescent="0.25">
      <c r="A1039" s="2">
        <v>5000000210</v>
      </c>
      <c r="B1039" s="2" t="s">
        <v>4</v>
      </c>
      <c r="C1039" s="2">
        <v>120</v>
      </c>
      <c r="D1039" s="2">
        <v>8791683</v>
      </c>
      <c r="E1039" s="2">
        <v>1</v>
      </c>
      <c r="F1039" s="2" t="s">
        <v>4</v>
      </c>
      <c r="G1039" s="8" t="s">
        <v>4</v>
      </c>
      <c r="H1039" s="2" t="s">
        <v>10501</v>
      </c>
      <c r="I1039" s="2" t="s">
        <v>6</v>
      </c>
    </row>
    <row r="1040" spans="1:9" hidden="1" x14ac:dyDescent="0.25">
      <c r="A1040" s="2">
        <v>5000000210</v>
      </c>
      <c r="B1040" s="2" t="s">
        <v>4</v>
      </c>
      <c r="C1040" s="2">
        <v>120</v>
      </c>
      <c r="D1040" s="2">
        <v>8812574</v>
      </c>
      <c r="E1040" s="2">
        <v>1</v>
      </c>
      <c r="F1040" s="2" t="s">
        <v>4</v>
      </c>
      <c r="G1040" s="8" t="s">
        <v>4</v>
      </c>
      <c r="H1040" s="2" t="s">
        <v>10501</v>
      </c>
      <c r="I1040" s="2" t="s">
        <v>6</v>
      </c>
    </row>
    <row r="1041" spans="1:9" hidden="1" x14ac:dyDescent="0.25">
      <c r="A1041" s="2">
        <v>5000000210</v>
      </c>
      <c r="B1041" s="2" t="s">
        <v>4</v>
      </c>
      <c r="C1041" s="2">
        <v>120</v>
      </c>
      <c r="D1041" s="2">
        <v>8890383</v>
      </c>
      <c r="E1041" s="2">
        <v>1</v>
      </c>
      <c r="F1041" s="2" t="s">
        <v>4</v>
      </c>
      <c r="G1041" s="8" t="s">
        <v>4</v>
      </c>
      <c r="H1041" s="2" t="s">
        <v>10501</v>
      </c>
      <c r="I1041" s="2" t="s">
        <v>6</v>
      </c>
    </row>
    <row r="1042" spans="1:9" hidden="1" x14ac:dyDescent="0.25">
      <c r="A1042" s="2">
        <v>5000000210</v>
      </c>
      <c r="B1042" s="2" t="s">
        <v>4</v>
      </c>
      <c r="C1042" s="2">
        <v>120</v>
      </c>
      <c r="D1042" s="2">
        <v>9224490</v>
      </c>
      <c r="E1042" s="2">
        <v>1</v>
      </c>
      <c r="F1042" s="2" t="s">
        <v>4</v>
      </c>
      <c r="G1042" s="8" t="s">
        <v>4</v>
      </c>
      <c r="H1042" s="2" t="s">
        <v>10501</v>
      </c>
      <c r="I1042" s="2" t="s">
        <v>6</v>
      </c>
    </row>
    <row r="1043" spans="1:9" hidden="1" x14ac:dyDescent="0.25">
      <c r="A1043" s="2">
        <v>5000000210</v>
      </c>
      <c r="B1043" s="2" t="s">
        <v>4</v>
      </c>
      <c r="C1043" s="2">
        <v>120</v>
      </c>
      <c r="D1043" s="2">
        <v>9763998</v>
      </c>
      <c r="E1043" s="2">
        <v>1</v>
      </c>
      <c r="F1043" s="2" t="s">
        <v>4</v>
      </c>
      <c r="G1043" s="8" t="s">
        <v>4</v>
      </c>
      <c r="H1043" s="2" t="s">
        <v>10501</v>
      </c>
      <c r="I1043" s="2" t="s">
        <v>6</v>
      </c>
    </row>
    <row r="1044" spans="1:9" hidden="1" x14ac:dyDescent="0.25">
      <c r="A1044" s="2">
        <v>5000000210</v>
      </c>
      <c r="B1044" s="2" t="s">
        <v>4</v>
      </c>
      <c r="C1044" s="2">
        <v>120</v>
      </c>
      <c r="D1044" s="2">
        <v>9848524</v>
      </c>
      <c r="E1044" s="2">
        <v>2</v>
      </c>
      <c r="F1044" s="2" t="s">
        <v>4</v>
      </c>
      <c r="G1044" s="8" t="s">
        <v>4</v>
      </c>
      <c r="H1044" s="2" t="s">
        <v>10501</v>
      </c>
      <c r="I1044" s="2" t="s">
        <v>6</v>
      </c>
    </row>
    <row r="1045" spans="1:9" hidden="1" x14ac:dyDescent="0.25">
      <c r="A1045" s="2">
        <v>5000000210</v>
      </c>
      <c r="B1045" s="2" t="s">
        <v>4</v>
      </c>
      <c r="C1045" s="2">
        <v>120</v>
      </c>
      <c r="D1045" s="2">
        <v>9991533</v>
      </c>
      <c r="E1045" s="2">
        <v>2</v>
      </c>
      <c r="F1045" s="2" t="s">
        <v>4</v>
      </c>
      <c r="G1045" s="8" t="s">
        <v>4</v>
      </c>
      <c r="H1045" s="2" t="s">
        <v>10501</v>
      </c>
      <c r="I1045" s="2" t="s">
        <v>6</v>
      </c>
    </row>
    <row r="1046" spans="1:9" hidden="1" x14ac:dyDescent="0.25">
      <c r="A1046" s="2">
        <v>5000000210</v>
      </c>
      <c r="B1046" s="2" t="s">
        <v>4</v>
      </c>
      <c r="C1046" s="2">
        <v>120</v>
      </c>
      <c r="D1046" s="2">
        <v>10078803</v>
      </c>
      <c r="E1046" s="2">
        <v>1</v>
      </c>
      <c r="F1046" s="2" t="s">
        <v>4</v>
      </c>
      <c r="G1046" s="8" t="s">
        <v>4</v>
      </c>
      <c r="H1046" s="2" t="s">
        <v>10501</v>
      </c>
      <c r="I1046" s="2" t="s">
        <v>6</v>
      </c>
    </row>
    <row r="1047" spans="1:9" hidden="1" x14ac:dyDescent="0.25">
      <c r="A1047" s="2">
        <v>5000000210</v>
      </c>
      <c r="B1047" s="2" t="s">
        <v>4</v>
      </c>
      <c r="C1047" s="2">
        <v>120</v>
      </c>
      <c r="D1047" s="2">
        <v>10209837</v>
      </c>
      <c r="E1047" s="2">
        <v>1</v>
      </c>
      <c r="F1047" s="2" t="s">
        <v>4</v>
      </c>
      <c r="G1047" s="8" t="s">
        <v>4</v>
      </c>
      <c r="H1047" s="2" t="s">
        <v>10501</v>
      </c>
      <c r="I1047" s="2" t="s">
        <v>6</v>
      </c>
    </row>
    <row r="1048" spans="1:9" hidden="1" x14ac:dyDescent="0.25">
      <c r="A1048" s="2">
        <v>5000000210</v>
      </c>
      <c r="B1048" s="2" t="s">
        <v>4</v>
      </c>
      <c r="C1048" s="2">
        <v>120</v>
      </c>
      <c r="D1048" s="2">
        <v>10332332</v>
      </c>
      <c r="E1048" s="2">
        <v>1</v>
      </c>
      <c r="F1048" s="2" t="s">
        <v>4</v>
      </c>
      <c r="G1048" s="8" t="s">
        <v>4</v>
      </c>
      <c r="H1048" s="2" t="s">
        <v>10501</v>
      </c>
      <c r="I1048" s="2" t="s">
        <v>6</v>
      </c>
    </row>
    <row r="1049" spans="1:9" hidden="1" x14ac:dyDescent="0.25">
      <c r="A1049" s="2">
        <v>5000000210</v>
      </c>
      <c r="B1049" s="2" t="s">
        <v>4</v>
      </c>
      <c r="C1049" s="2">
        <v>120</v>
      </c>
      <c r="D1049" s="2">
        <v>10372201</v>
      </c>
      <c r="E1049" s="2">
        <v>1</v>
      </c>
      <c r="F1049" s="2" t="s">
        <v>4</v>
      </c>
      <c r="G1049" s="8" t="s">
        <v>4</v>
      </c>
      <c r="H1049" s="2" t="s">
        <v>10501</v>
      </c>
      <c r="I1049" s="2" t="s">
        <v>6</v>
      </c>
    </row>
    <row r="1050" spans="1:9" hidden="1" x14ac:dyDescent="0.25">
      <c r="A1050" s="2">
        <v>5000000210</v>
      </c>
      <c r="B1050" s="2" t="s">
        <v>4</v>
      </c>
      <c r="C1050" s="2">
        <v>120</v>
      </c>
      <c r="D1050" s="2">
        <v>10673310</v>
      </c>
      <c r="E1050" s="2">
        <v>1</v>
      </c>
      <c r="F1050" s="2" t="s">
        <v>4</v>
      </c>
      <c r="G1050" s="8" t="s">
        <v>4</v>
      </c>
      <c r="H1050" s="2" t="s">
        <v>10501</v>
      </c>
      <c r="I1050" s="2" t="s">
        <v>6</v>
      </c>
    </row>
    <row r="1051" spans="1:9" hidden="1" x14ac:dyDescent="0.25">
      <c r="A1051" s="2">
        <v>5000000210</v>
      </c>
      <c r="B1051" s="2" t="s">
        <v>4</v>
      </c>
      <c r="C1051" s="2">
        <v>120</v>
      </c>
      <c r="D1051" s="2">
        <v>10970618</v>
      </c>
      <c r="E1051" s="2">
        <v>1</v>
      </c>
      <c r="F1051" s="2" t="s">
        <v>4</v>
      </c>
      <c r="G1051" s="8" t="s">
        <v>4</v>
      </c>
      <c r="H1051" s="2" t="s">
        <v>10501</v>
      </c>
      <c r="I1051" s="2" t="s">
        <v>6</v>
      </c>
    </row>
    <row r="1052" spans="1:9" hidden="1" x14ac:dyDescent="0.25">
      <c r="A1052" s="2">
        <v>5000000210</v>
      </c>
      <c r="B1052" s="2" t="s">
        <v>4</v>
      </c>
      <c r="C1052" s="2">
        <v>120</v>
      </c>
      <c r="D1052" s="2">
        <v>11232397</v>
      </c>
      <c r="E1052" s="2">
        <v>1</v>
      </c>
      <c r="F1052" s="2" t="s">
        <v>4</v>
      </c>
      <c r="G1052" s="8" t="s">
        <v>4</v>
      </c>
      <c r="H1052" s="2" t="s">
        <v>10501</v>
      </c>
      <c r="I1052" s="2" t="s">
        <v>6</v>
      </c>
    </row>
    <row r="1053" spans="1:9" hidden="1" x14ac:dyDescent="0.25">
      <c r="A1053" s="2">
        <v>5000000210</v>
      </c>
      <c r="B1053" s="2" t="s">
        <v>4</v>
      </c>
      <c r="C1053" s="2">
        <v>120</v>
      </c>
      <c r="D1053" s="2">
        <v>11488747</v>
      </c>
      <c r="E1053" s="2">
        <v>1</v>
      </c>
      <c r="F1053" s="2" t="s">
        <v>4</v>
      </c>
      <c r="G1053" s="8" t="s">
        <v>4</v>
      </c>
      <c r="H1053" s="2" t="s">
        <v>10501</v>
      </c>
      <c r="I1053" s="2" t="s">
        <v>6</v>
      </c>
    </row>
    <row r="1054" spans="1:9" hidden="1" x14ac:dyDescent="0.25">
      <c r="A1054" s="2">
        <v>5000000210</v>
      </c>
      <c r="B1054" s="2" t="s">
        <v>4</v>
      </c>
      <c r="C1054" s="2">
        <v>120</v>
      </c>
      <c r="D1054" s="2">
        <v>11819876</v>
      </c>
      <c r="E1054" s="2">
        <v>1</v>
      </c>
      <c r="F1054" s="2" t="s">
        <v>4</v>
      </c>
      <c r="G1054" s="8" t="s">
        <v>4</v>
      </c>
      <c r="H1054" s="2" t="s">
        <v>10501</v>
      </c>
      <c r="I1054" s="2" t="s">
        <v>6</v>
      </c>
    </row>
    <row r="1055" spans="1:9" hidden="1" x14ac:dyDescent="0.25">
      <c r="A1055" s="2">
        <v>5000000210</v>
      </c>
      <c r="B1055" s="2" t="s">
        <v>4</v>
      </c>
      <c r="C1055" s="2">
        <v>120</v>
      </c>
      <c r="D1055" s="2">
        <v>11824131</v>
      </c>
      <c r="E1055" s="2">
        <v>1</v>
      </c>
      <c r="F1055" s="2" t="s">
        <v>4</v>
      </c>
      <c r="G1055" s="8" t="s">
        <v>4</v>
      </c>
      <c r="H1055" s="2" t="s">
        <v>10501</v>
      </c>
      <c r="I1055" s="2" t="s">
        <v>6</v>
      </c>
    </row>
    <row r="1056" spans="1:9" hidden="1" x14ac:dyDescent="0.25">
      <c r="A1056" s="2">
        <v>5000000210</v>
      </c>
      <c r="B1056" s="2" t="s">
        <v>4</v>
      </c>
      <c r="C1056" s="2">
        <v>120</v>
      </c>
      <c r="D1056" s="2">
        <v>11876964</v>
      </c>
      <c r="E1056" s="2">
        <v>1</v>
      </c>
      <c r="F1056" s="2" t="s">
        <v>4</v>
      </c>
      <c r="G1056" s="8" t="s">
        <v>4</v>
      </c>
      <c r="H1056" s="2" t="s">
        <v>10501</v>
      </c>
      <c r="I1056" s="2" t="s">
        <v>6</v>
      </c>
    </row>
    <row r="1057" spans="1:9" hidden="1" x14ac:dyDescent="0.25">
      <c r="A1057" s="2">
        <v>5000000210</v>
      </c>
      <c r="B1057" s="2" t="s">
        <v>4</v>
      </c>
      <c r="C1057" s="2">
        <v>120</v>
      </c>
      <c r="D1057" s="2">
        <v>12121652</v>
      </c>
      <c r="E1057" s="2">
        <v>1</v>
      </c>
      <c r="F1057" s="2" t="s">
        <v>4</v>
      </c>
      <c r="G1057" s="8" t="s">
        <v>4</v>
      </c>
      <c r="H1057" s="2" t="s">
        <v>10501</v>
      </c>
      <c r="I1057" s="2" t="s">
        <v>6</v>
      </c>
    </row>
    <row r="1058" spans="1:9" hidden="1" x14ac:dyDescent="0.25">
      <c r="A1058" s="2">
        <v>5000000210</v>
      </c>
      <c r="B1058" s="2" t="s">
        <v>4</v>
      </c>
      <c r="C1058" s="2">
        <v>120</v>
      </c>
      <c r="D1058" s="2">
        <v>12438931</v>
      </c>
      <c r="E1058" s="2">
        <v>1</v>
      </c>
      <c r="F1058" s="2" t="s">
        <v>4</v>
      </c>
      <c r="G1058" s="8" t="s">
        <v>4</v>
      </c>
      <c r="H1058" s="2" t="s">
        <v>10501</v>
      </c>
      <c r="I1058" s="2" t="s">
        <v>6</v>
      </c>
    </row>
    <row r="1059" spans="1:9" hidden="1" x14ac:dyDescent="0.25">
      <c r="A1059" s="2">
        <v>5000000210</v>
      </c>
      <c r="B1059" s="2" t="s">
        <v>4</v>
      </c>
      <c r="C1059" s="2">
        <v>120</v>
      </c>
      <c r="D1059" s="2">
        <v>12503813</v>
      </c>
      <c r="E1059" s="2">
        <v>1</v>
      </c>
      <c r="F1059" s="2" t="s">
        <v>4</v>
      </c>
      <c r="G1059" s="8" t="s">
        <v>4</v>
      </c>
      <c r="H1059" s="2" t="s">
        <v>10501</v>
      </c>
      <c r="I1059" s="2" t="s">
        <v>6</v>
      </c>
    </row>
    <row r="1060" spans="1:9" hidden="1" x14ac:dyDescent="0.25">
      <c r="A1060" s="2">
        <v>5000000210</v>
      </c>
      <c r="B1060" s="2" t="s">
        <v>4</v>
      </c>
      <c r="C1060" s="2">
        <v>120</v>
      </c>
      <c r="D1060" s="2">
        <v>12585603</v>
      </c>
      <c r="E1060" s="2">
        <v>1</v>
      </c>
      <c r="F1060" s="2" t="s">
        <v>4</v>
      </c>
      <c r="G1060" s="8" t="s">
        <v>4</v>
      </c>
      <c r="H1060" s="2" t="s">
        <v>10501</v>
      </c>
      <c r="I1060" s="2" t="s">
        <v>6</v>
      </c>
    </row>
    <row r="1061" spans="1:9" hidden="1" x14ac:dyDescent="0.25">
      <c r="A1061" s="2">
        <v>5000000210</v>
      </c>
      <c r="B1061" s="2" t="s">
        <v>4</v>
      </c>
      <c r="C1061" s="2">
        <v>120</v>
      </c>
      <c r="D1061" s="2">
        <v>12585603</v>
      </c>
      <c r="E1061" s="2">
        <v>2</v>
      </c>
      <c r="F1061" s="2" t="s">
        <v>4</v>
      </c>
      <c r="G1061" s="8" t="s">
        <v>4</v>
      </c>
      <c r="H1061" s="2" t="s">
        <v>10501</v>
      </c>
      <c r="I1061" s="2" t="s">
        <v>6</v>
      </c>
    </row>
    <row r="1062" spans="1:9" hidden="1" x14ac:dyDescent="0.25">
      <c r="A1062" s="2">
        <v>5000000210</v>
      </c>
      <c r="B1062" s="2" t="s">
        <v>4</v>
      </c>
      <c r="C1062" s="2">
        <v>120</v>
      </c>
      <c r="D1062" s="2">
        <v>12660729</v>
      </c>
      <c r="E1062" s="2">
        <v>1</v>
      </c>
      <c r="F1062" s="2" t="s">
        <v>4</v>
      </c>
      <c r="G1062" s="8" t="s">
        <v>4</v>
      </c>
      <c r="H1062" s="2" t="s">
        <v>10501</v>
      </c>
      <c r="I1062" s="2" t="s">
        <v>6</v>
      </c>
    </row>
    <row r="1063" spans="1:9" hidden="1" x14ac:dyDescent="0.25">
      <c r="A1063" s="2">
        <v>5000000210</v>
      </c>
      <c r="B1063" s="2" t="s">
        <v>4</v>
      </c>
      <c r="C1063" s="2">
        <v>120</v>
      </c>
      <c r="D1063" s="2">
        <v>12862355</v>
      </c>
      <c r="E1063" s="2">
        <v>1</v>
      </c>
      <c r="F1063" s="2" t="s">
        <v>4</v>
      </c>
      <c r="G1063" s="8" t="s">
        <v>4</v>
      </c>
      <c r="H1063" s="2" t="s">
        <v>10501</v>
      </c>
      <c r="I1063" s="2" t="s">
        <v>6</v>
      </c>
    </row>
    <row r="1064" spans="1:9" hidden="1" x14ac:dyDescent="0.25">
      <c r="A1064" s="2">
        <v>5000000210</v>
      </c>
      <c r="B1064" s="2" t="s">
        <v>4</v>
      </c>
      <c r="C1064" s="2">
        <v>120</v>
      </c>
      <c r="D1064" s="2">
        <v>13150943</v>
      </c>
      <c r="E1064" s="2">
        <v>1</v>
      </c>
      <c r="F1064" s="2" t="s">
        <v>4</v>
      </c>
      <c r="G1064" s="8" t="s">
        <v>4</v>
      </c>
      <c r="H1064" s="2" t="s">
        <v>10501</v>
      </c>
      <c r="I1064" s="2" t="s">
        <v>6</v>
      </c>
    </row>
    <row r="1065" spans="1:9" hidden="1" x14ac:dyDescent="0.25">
      <c r="A1065" s="2">
        <v>5000000210</v>
      </c>
      <c r="B1065" s="2" t="s">
        <v>4</v>
      </c>
      <c r="C1065" s="2">
        <v>120</v>
      </c>
      <c r="D1065" s="2">
        <v>13182984</v>
      </c>
      <c r="E1065" s="2">
        <v>1</v>
      </c>
      <c r="F1065" s="2" t="s">
        <v>4</v>
      </c>
      <c r="G1065" s="8" t="s">
        <v>4</v>
      </c>
      <c r="H1065" s="2" t="s">
        <v>10501</v>
      </c>
      <c r="I1065" s="2" t="s">
        <v>6</v>
      </c>
    </row>
    <row r="1066" spans="1:9" hidden="1" x14ac:dyDescent="0.25">
      <c r="A1066" s="2">
        <v>5000000210</v>
      </c>
      <c r="B1066" s="2" t="s">
        <v>4</v>
      </c>
      <c r="C1066" s="2">
        <v>120</v>
      </c>
      <c r="D1066" s="2">
        <v>13287027</v>
      </c>
      <c r="E1066" s="2">
        <v>1</v>
      </c>
      <c r="F1066" s="2" t="s">
        <v>4</v>
      </c>
      <c r="G1066" s="8" t="s">
        <v>4</v>
      </c>
      <c r="H1066" s="2" t="s">
        <v>10501</v>
      </c>
      <c r="I1066" s="2" t="s">
        <v>6</v>
      </c>
    </row>
    <row r="1067" spans="1:9" hidden="1" x14ac:dyDescent="0.25">
      <c r="A1067" s="2">
        <v>5000000210</v>
      </c>
      <c r="B1067" s="2" t="s">
        <v>4</v>
      </c>
      <c r="C1067" s="2">
        <v>120</v>
      </c>
      <c r="D1067" s="2">
        <v>13364440</v>
      </c>
      <c r="E1067" s="2">
        <v>1</v>
      </c>
      <c r="F1067" s="2" t="s">
        <v>4</v>
      </c>
      <c r="G1067" s="8" t="s">
        <v>4</v>
      </c>
      <c r="H1067" s="2" t="s">
        <v>10501</v>
      </c>
      <c r="I1067" s="2" t="s">
        <v>6</v>
      </c>
    </row>
    <row r="1068" spans="1:9" hidden="1" x14ac:dyDescent="0.25">
      <c r="A1068" s="2">
        <v>5000000210</v>
      </c>
      <c r="B1068" s="2" t="s">
        <v>4</v>
      </c>
      <c r="C1068" s="2">
        <v>120</v>
      </c>
      <c r="D1068" s="2">
        <v>13793295</v>
      </c>
      <c r="E1068" s="2">
        <v>2</v>
      </c>
      <c r="F1068" s="2" t="s">
        <v>4</v>
      </c>
      <c r="G1068" s="8" t="s">
        <v>4</v>
      </c>
      <c r="H1068" s="2" t="s">
        <v>10501</v>
      </c>
      <c r="I1068" s="2" t="s">
        <v>6</v>
      </c>
    </row>
    <row r="1069" spans="1:9" hidden="1" x14ac:dyDescent="0.25">
      <c r="A1069" s="2">
        <v>5000000210</v>
      </c>
      <c r="B1069" s="2" t="s">
        <v>4</v>
      </c>
      <c r="C1069" s="2">
        <v>120</v>
      </c>
      <c r="D1069" s="2">
        <v>13950732</v>
      </c>
      <c r="E1069" s="2">
        <v>1</v>
      </c>
      <c r="F1069" s="2" t="s">
        <v>4</v>
      </c>
      <c r="G1069" s="8" t="s">
        <v>4</v>
      </c>
      <c r="H1069" s="2" t="s">
        <v>10501</v>
      </c>
      <c r="I1069" s="2" t="s">
        <v>6</v>
      </c>
    </row>
    <row r="1070" spans="1:9" hidden="1" x14ac:dyDescent="0.25">
      <c r="A1070" s="2">
        <v>5000000210</v>
      </c>
      <c r="B1070" s="2" t="s">
        <v>4</v>
      </c>
      <c r="C1070" s="2">
        <v>120</v>
      </c>
      <c r="D1070" s="2">
        <v>13968104</v>
      </c>
      <c r="E1070" s="2">
        <v>1</v>
      </c>
      <c r="F1070" s="2" t="s">
        <v>4</v>
      </c>
      <c r="G1070" s="8" t="s">
        <v>4</v>
      </c>
      <c r="H1070" s="2" t="s">
        <v>10501</v>
      </c>
      <c r="I1070" s="2" t="s">
        <v>6</v>
      </c>
    </row>
    <row r="1071" spans="1:9" hidden="1" x14ac:dyDescent="0.25">
      <c r="A1071" s="2">
        <v>5000000210</v>
      </c>
      <c r="B1071" s="2" t="s">
        <v>4</v>
      </c>
      <c r="C1071" s="2">
        <v>120</v>
      </c>
      <c r="D1071" s="2">
        <v>14166100</v>
      </c>
      <c r="E1071" s="2">
        <v>1</v>
      </c>
      <c r="F1071" s="2" t="s">
        <v>4</v>
      </c>
      <c r="G1071" s="8" t="s">
        <v>4</v>
      </c>
      <c r="H1071" s="2" t="s">
        <v>10501</v>
      </c>
      <c r="I1071" s="2" t="s">
        <v>6</v>
      </c>
    </row>
    <row r="1072" spans="1:9" hidden="1" x14ac:dyDescent="0.25">
      <c r="A1072" s="2">
        <v>5000000210</v>
      </c>
      <c r="B1072" s="2" t="s">
        <v>4</v>
      </c>
      <c r="C1072" s="2">
        <v>120</v>
      </c>
      <c r="D1072" s="2">
        <v>15097510</v>
      </c>
      <c r="E1072" s="2">
        <v>1</v>
      </c>
      <c r="F1072" s="2" t="s">
        <v>4</v>
      </c>
      <c r="G1072" s="8" t="s">
        <v>4</v>
      </c>
      <c r="H1072" s="2" t="s">
        <v>10501</v>
      </c>
      <c r="I1072" s="2" t="s">
        <v>6</v>
      </c>
    </row>
    <row r="1073" spans="1:9" hidden="1" x14ac:dyDescent="0.25">
      <c r="A1073" s="2">
        <v>5000000210</v>
      </c>
      <c r="B1073" s="2" t="s">
        <v>4</v>
      </c>
      <c r="C1073" s="2">
        <v>120</v>
      </c>
      <c r="D1073" s="2">
        <v>15127136</v>
      </c>
      <c r="E1073" s="2">
        <v>1</v>
      </c>
      <c r="F1073" s="2" t="s">
        <v>4</v>
      </c>
      <c r="G1073" s="8" t="s">
        <v>4</v>
      </c>
      <c r="H1073" s="2" t="s">
        <v>10501</v>
      </c>
      <c r="I1073" s="2" t="s">
        <v>6</v>
      </c>
    </row>
    <row r="1074" spans="1:9" hidden="1" x14ac:dyDescent="0.25">
      <c r="A1074" s="2">
        <v>5000000210</v>
      </c>
      <c r="B1074" s="2" t="s">
        <v>4</v>
      </c>
      <c r="C1074" s="2">
        <v>120</v>
      </c>
      <c r="D1074" s="2">
        <v>15503197</v>
      </c>
      <c r="E1074" s="2">
        <v>1</v>
      </c>
      <c r="F1074" s="2" t="s">
        <v>4</v>
      </c>
      <c r="G1074" s="8" t="s">
        <v>4</v>
      </c>
      <c r="H1074" s="2" t="s">
        <v>10501</v>
      </c>
      <c r="I1074" s="2" t="s">
        <v>6</v>
      </c>
    </row>
    <row r="1075" spans="1:9" hidden="1" x14ac:dyDescent="0.25">
      <c r="A1075" s="2">
        <v>5000000210</v>
      </c>
      <c r="B1075" s="2" t="s">
        <v>4</v>
      </c>
      <c r="C1075" s="2">
        <v>120</v>
      </c>
      <c r="D1075" s="2">
        <v>15673799</v>
      </c>
      <c r="E1075" s="2">
        <v>1</v>
      </c>
      <c r="F1075" s="2" t="s">
        <v>4</v>
      </c>
      <c r="G1075" s="8" t="s">
        <v>4</v>
      </c>
      <c r="H1075" s="2" t="s">
        <v>10501</v>
      </c>
      <c r="I1075" s="2" t="s">
        <v>6</v>
      </c>
    </row>
    <row r="1076" spans="1:9" hidden="1" x14ac:dyDescent="0.25">
      <c r="A1076" s="2">
        <v>5000000210</v>
      </c>
      <c r="B1076" s="2" t="s">
        <v>4</v>
      </c>
      <c r="C1076" s="2">
        <v>120</v>
      </c>
      <c r="D1076" s="2">
        <v>15806558</v>
      </c>
      <c r="E1076" s="2">
        <v>1</v>
      </c>
      <c r="F1076" s="2" t="s">
        <v>4</v>
      </c>
      <c r="G1076" s="8" t="s">
        <v>4</v>
      </c>
      <c r="H1076" s="2" t="s">
        <v>10501</v>
      </c>
      <c r="I1076" s="2" t="s">
        <v>6</v>
      </c>
    </row>
    <row r="1077" spans="1:9" hidden="1" x14ac:dyDescent="0.25">
      <c r="A1077" s="2">
        <v>5000000210</v>
      </c>
      <c r="B1077" s="2" t="s">
        <v>4</v>
      </c>
      <c r="C1077" s="2">
        <v>120</v>
      </c>
      <c r="D1077" s="2">
        <v>15841585</v>
      </c>
      <c r="E1077" s="2">
        <v>1</v>
      </c>
      <c r="F1077" s="2" t="s">
        <v>4</v>
      </c>
      <c r="G1077" s="8" t="s">
        <v>4</v>
      </c>
      <c r="H1077" s="2" t="s">
        <v>10501</v>
      </c>
      <c r="I1077" s="2" t="s">
        <v>6</v>
      </c>
    </row>
    <row r="1078" spans="1:9" hidden="1" x14ac:dyDescent="0.25">
      <c r="A1078" s="2">
        <v>5000000210</v>
      </c>
      <c r="B1078" s="2" t="s">
        <v>4</v>
      </c>
      <c r="C1078" s="2">
        <v>120</v>
      </c>
      <c r="D1078" s="2">
        <v>15878632</v>
      </c>
      <c r="E1078" s="2">
        <v>1</v>
      </c>
      <c r="F1078" s="2" t="s">
        <v>4</v>
      </c>
      <c r="G1078" s="8" t="s">
        <v>4</v>
      </c>
      <c r="H1078" s="2" t="s">
        <v>10501</v>
      </c>
      <c r="I1078" s="2" t="s">
        <v>6</v>
      </c>
    </row>
    <row r="1079" spans="1:9" hidden="1" x14ac:dyDescent="0.25">
      <c r="A1079" s="2">
        <v>5000000210</v>
      </c>
      <c r="B1079" s="2" t="s">
        <v>4</v>
      </c>
      <c r="C1079" s="2">
        <v>120</v>
      </c>
      <c r="D1079" s="2">
        <v>15941308</v>
      </c>
      <c r="E1079" s="2">
        <v>1</v>
      </c>
      <c r="F1079" s="2" t="s">
        <v>4</v>
      </c>
      <c r="G1079" s="8" t="s">
        <v>4</v>
      </c>
      <c r="H1079" s="2" t="s">
        <v>10501</v>
      </c>
      <c r="I1079" s="2" t="s">
        <v>6</v>
      </c>
    </row>
    <row r="1080" spans="1:9" hidden="1" x14ac:dyDescent="0.25">
      <c r="A1080" s="2">
        <v>5000000210</v>
      </c>
      <c r="B1080" s="2" t="s">
        <v>4</v>
      </c>
      <c r="C1080" s="2">
        <v>120</v>
      </c>
      <c r="D1080" s="2">
        <v>16160899</v>
      </c>
      <c r="E1080" s="2">
        <v>1</v>
      </c>
      <c r="F1080" s="2" t="s">
        <v>4</v>
      </c>
      <c r="G1080" s="8" t="s">
        <v>4</v>
      </c>
      <c r="H1080" s="2" t="s">
        <v>10501</v>
      </c>
      <c r="I1080" s="2" t="s">
        <v>6</v>
      </c>
    </row>
    <row r="1081" spans="1:9" hidden="1" x14ac:dyDescent="0.25">
      <c r="A1081" s="2">
        <v>5000000210</v>
      </c>
      <c r="B1081" s="2" t="s">
        <v>4</v>
      </c>
      <c r="C1081" s="2">
        <v>120</v>
      </c>
      <c r="D1081" s="2">
        <v>16371637</v>
      </c>
      <c r="E1081" s="2">
        <v>1</v>
      </c>
      <c r="F1081" s="2" t="s">
        <v>4</v>
      </c>
      <c r="G1081" s="8" t="s">
        <v>4</v>
      </c>
      <c r="H1081" s="2" t="s">
        <v>10501</v>
      </c>
      <c r="I1081" s="2" t="s">
        <v>6</v>
      </c>
    </row>
    <row r="1082" spans="1:9" hidden="1" x14ac:dyDescent="0.25">
      <c r="A1082" s="2">
        <v>5000000210</v>
      </c>
      <c r="B1082" s="2" t="s">
        <v>4</v>
      </c>
      <c r="C1082" s="2">
        <v>120</v>
      </c>
      <c r="D1082" s="2">
        <v>16447016</v>
      </c>
      <c r="E1082" s="2">
        <v>1</v>
      </c>
      <c r="F1082" s="2" t="s">
        <v>4</v>
      </c>
      <c r="G1082" s="8" t="s">
        <v>4</v>
      </c>
      <c r="H1082" s="2" t="s">
        <v>10501</v>
      </c>
      <c r="I1082" s="2" t="s">
        <v>6</v>
      </c>
    </row>
    <row r="1083" spans="1:9" hidden="1" x14ac:dyDescent="0.25">
      <c r="A1083" s="2">
        <v>5000000210</v>
      </c>
      <c r="B1083" s="2" t="s">
        <v>4</v>
      </c>
      <c r="C1083" s="2">
        <v>120</v>
      </c>
      <c r="D1083" s="2">
        <v>19457385</v>
      </c>
      <c r="E1083" s="2">
        <v>1</v>
      </c>
      <c r="F1083" s="2" t="s">
        <v>4</v>
      </c>
      <c r="G1083" s="8" t="s">
        <v>4</v>
      </c>
      <c r="H1083" s="2" t="s">
        <v>10501</v>
      </c>
      <c r="I1083" s="2" t="s">
        <v>6</v>
      </c>
    </row>
    <row r="1084" spans="1:9" hidden="1" x14ac:dyDescent="0.25">
      <c r="A1084" s="2">
        <v>5000000210</v>
      </c>
      <c r="B1084" s="2" t="s">
        <v>4</v>
      </c>
      <c r="C1084" s="2">
        <v>120</v>
      </c>
      <c r="D1084" s="2">
        <v>19457385</v>
      </c>
      <c r="E1084" s="2">
        <v>2</v>
      </c>
      <c r="F1084" s="2" t="s">
        <v>4</v>
      </c>
      <c r="G1084" s="8" t="s">
        <v>4</v>
      </c>
      <c r="H1084" s="2" t="s">
        <v>10501</v>
      </c>
      <c r="I1084" s="2" t="s">
        <v>6</v>
      </c>
    </row>
    <row r="1085" spans="1:9" hidden="1" x14ac:dyDescent="0.25">
      <c r="A1085" s="2">
        <v>5000000210</v>
      </c>
      <c r="B1085" s="2" t="s">
        <v>4</v>
      </c>
      <c r="C1085" s="2">
        <v>120</v>
      </c>
      <c r="D1085" s="2">
        <v>21712073</v>
      </c>
      <c r="E1085" s="2">
        <v>1</v>
      </c>
      <c r="F1085" s="2" t="s">
        <v>4</v>
      </c>
      <c r="G1085" s="8" t="s">
        <v>4</v>
      </c>
      <c r="H1085" s="2" t="s">
        <v>10501</v>
      </c>
      <c r="I1085" s="2" t="s">
        <v>6</v>
      </c>
    </row>
    <row r="1086" spans="1:9" hidden="1" x14ac:dyDescent="0.25">
      <c r="A1086" s="2">
        <v>5000000210</v>
      </c>
      <c r="B1086" s="2" t="s">
        <v>4</v>
      </c>
      <c r="C1086" s="2">
        <v>120</v>
      </c>
      <c r="D1086" s="2">
        <v>22608293</v>
      </c>
      <c r="E1086" s="2">
        <v>1</v>
      </c>
      <c r="F1086" s="2" t="s">
        <v>4</v>
      </c>
      <c r="G1086" s="8" t="s">
        <v>4</v>
      </c>
      <c r="H1086" s="2" t="s">
        <v>10501</v>
      </c>
      <c r="I1086" s="2" t="s">
        <v>6</v>
      </c>
    </row>
    <row r="1087" spans="1:9" hidden="1" x14ac:dyDescent="0.25">
      <c r="A1087" s="2">
        <v>5000000210</v>
      </c>
      <c r="B1087" s="2" t="s">
        <v>4</v>
      </c>
      <c r="C1087" s="2">
        <v>120</v>
      </c>
      <c r="D1087" s="2">
        <v>52003145</v>
      </c>
      <c r="E1087" s="2">
        <v>1</v>
      </c>
      <c r="F1087" s="2" t="s">
        <v>4</v>
      </c>
      <c r="G1087" s="8" t="s">
        <v>4</v>
      </c>
      <c r="H1087" s="2" t="s">
        <v>10501</v>
      </c>
      <c r="I1087" s="2" t="s">
        <v>6</v>
      </c>
    </row>
    <row r="1088" spans="1:9" hidden="1" x14ac:dyDescent="0.25">
      <c r="A1088" s="2">
        <v>5000000210</v>
      </c>
      <c r="B1088" s="2" t="s">
        <v>4</v>
      </c>
      <c r="C1088" s="2">
        <v>120</v>
      </c>
      <c r="D1088" s="2">
        <v>76000322</v>
      </c>
      <c r="E1088" s="2">
        <v>1</v>
      </c>
      <c r="F1088" s="2" t="s">
        <v>4</v>
      </c>
      <c r="G1088" s="8" t="s">
        <v>4</v>
      </c>
      <c r="H1088" s="2" t="s">
        <v>10501</v>
      </c>
      <c r="I1088" s="2" t="s">
        <v>6</v>
      </c>
    </row>
    <row r="1089" spans="1:9" hidden="1" x14ac:dyDescent="0.25">
      <c r="A1089" s="2">
        <v>5000000210</v>
      </c>
      <c r="B1089" s="2" t="s">
        <v>4</v>
      </c>
      <c r="C1089" s="2">
        <v>120</v>
      </c>
      <c r="D1089" s="2">
        <v>76008402</v>
      </c>
      <c r="E1089" s="2">
        <v>1</v>
      </c>
      <c r="F1089" s="2" t="s">
        <v>4</v>
      </c>
      <c r="G1089" s="8" t="s">
        <v>4</v>
      </c>
      <c r="H1089" s="2" t="s">
        <v>10501</v>
      </c>
      <c r="I1089" s="2" t="s">
        <v>6</v>
      </c>
    </row>
    <row r="1090" spans="1:9" hidden="1" x14ac:dyDescent="0.25">
      <c r="A1090" s="2">
        <v>5000000210</v>
      </c>
      <c r="B1090" s="2" t="s">
        <v>4</v>
      </c>
      <c r="C1090" s="2">
        <v>120</v>
      </c>
      <c r="D1090" s="2">
        <v>76016277</v>
      </c>
      <c r="E1090" s="2">
        <v>1</v>
      </c>
      <c r="F1090" s="2" t="s">
        <v>4</v>
      </c>
      <c r="G1090" s="8" t="s">
        <v>4</v>
      </c>
      <c r="H1090" s="2" t="s">
        <v>10501</v>
      </c>
      <c r="I1090" s="2" t="s">
        <v>6</v>
      </c>
    </row>
    <row r="1091" spans="1:9" hidden="1" x14ac:dyDescent="0.25">
      <c r="A1091" s="2">
        <v>5000000210</v>
      </c>
      <c r="B1091" s="2" t="s">
        <v>4</v>
      </c>
      <c r="C1091" s="2">
        <v>120</v>
      </c>
      <c r="D1091" s="2">
        <v>76019300</v>
      </c>
      <c r="E1091" s="2">
        <v>1</v>
      </c>
      <c r="F1091" s="2" t="s">
        <v>4</v>
      </c>
      <c r="G1091" s="8" t="s">
        <v>4</v>
      </c>
      <c r="H1091" s="2" t="s">
        <v>10501</v>
      </c>
      <c r="I1091" s="2" t="s">
        <v>6</v>
      </c>
    </row>
    <row r="1092" spans="1:9" hidden="1" x14ac:dyDescent="0.25">
      <c r="A1092" s="2">
        <v>5000000210</v>
      </c>
      <c r="B1092" s="2" t="s">
        <v>4</v>
      </c>
      <c r="C1092" s="2">
        <v>120</v>
      </c>
      <c r="D1092" s="2">
        <v>76027368</v>
      </c>
      <c r="E1092" s="2">
        <v>2</v>
      </c>
      <c r="F1092" s="2" t="s">
        <v>4</v>
      </c>
      <c r="G1092" s="8" t="s">
        <v>4</v>
      </c>
      <c r="H1092" s="2" t="s">
        <v>10501</v>
      </c>
      <c r="I1092" s="2" t="s">
        <v>6</v>
      </c>
    </row>
    <row r="1093" spans="1:9" hidden="1" x14ac:dyDescent="0.25">
      <c r="A1093" s="2">
        <v>5000000210</v>
      </c>
      <c r="B1093" s="2" t="s">
        <v>4</v>
      </c>
      <c r="C1093" s="2">
        <v>120</v>
      </c>
      <c r="D1093" s="2">
        <v>76041467</v>
      </c>
      <c r="E1093" s="2">
        <v>1</v>
      </c>
      <c r="F1093" s="2" t="s">
        <v>4</v>
      </c>
      <c r="G1093" s="8" t="s">
        <v>4</v>
      </c>
      <c r="H1093" s="2" t="s">
        <v>10501</v>
      </c>
      <c r="I1093" s="2" t="s">
        <v>6</v>
      </c>
    </row>
    <row r="1094" spans="1:9" hidden="1" x14ac:dyDescent="0.25">
      <c r="A1094" s="2">
        <v>5000000210</v>
      </c>
      <c r="B1094" s="2" t="s">
        <v>4</v>
      </c>
      <c r="C1094" s="2">
        <v>120</v>
      </c>
      <c r="D1094" s="2">
        <v>76044920</v>
      </c>
      <c r="E1094" s="2">
        <v>1</v>
      </c>
      <c r="F1094" s="2" t="s">
        <v>4</v>
      </c>
      <c r="G1094" s="8" t="s">
        <v>4</v>
      </c>
      <c r="H1094" s="2" t="s">
        <v>10501</v>
      </c>
      <c r="I1094" s="2" t="s">
        <v>6</v>
      </c>
    </row>
    <row r="1095" spans="1:9" hidden="1" x14ac:dyDescent="0.25">
      <c r="A1095" s="2">
        <v>5000000210</v>
      </c>
      <c r="B1095" s="2" t="s">
        <v>4</v>
      </c>
      <c r="C1095" s="2">
        <v>120</v>
      </c>
      <c r="D1095" s="2">
        <v>76049503</v>
      </c>
      <c r="E1095" s="2">
        <v>1</v>
      </c>
      <c r="F1095" s="2" t="s">
        <v>4</v>
      </c>
      <c r="G1095" s="8" t="s">
        <v>4</v>
      </c>
      <c r="H1095" s="2" t="s">
        <v>10501</v>
      </c>
      <c r="I1095" s="2" t="s">
        <v>6</v>
      </c>
    </row>
    <row r="1096" spans="1:9" hidden="1" x14ac:dyDescent="0.25">
      <c r="A1096" s="2">
        <v>5000000210</v>
      </c>
      <c r="B1096" s="2" t="s">
        <v>4</v>
      </c>
      <c r="C1096" s="2">
        <v>120</v>
      </c>
      <c r="D1096" s="2">
        <v>76051317</v>
      </c>
      <c r="E1096" s="2">
        <v>1</v>
      </c>
      <c r="F1096" s="2" t="s">
        <v>4</v>
      </c>
      <c r="G1096" s="8" t="s">
        <v>4</v>
      </c>
      <c r="H1096" s="2" t="s">
        <v>10501</v>
      </c>
      <c r="I1096" s="2" t="s">
        <v>6</v>
      </c>
    </row>
    <row r="1097" spans="1:9" hidden="1" x14ac:dyDescent="0.25">
      <c r="A1097" s="2">
        <v>5000000210</v>
      </c>
      <c r="B1097" s="2" t="s">
        <v>4</v>
      </c>
      <c r="C1097" s="2">
        <v>120</v>
      </c>
      <c r="D1097" s="2">
        <v>76062644</v>
      </c>
      <c r="E1097" s="2">
        <v>1</v>
      </c>
      <c r="F1097" s="2" t="s">
        <v>4</v>
      </c>
      <c r="G1097" s="8" t="s">
        <v>4</v>
      </c>
      <c r="H1097" s="2" t="s">
        <v>10501</v>
      </c>
      <c r="I1097" s="2" t="s">
        <v>6</v>
      </c>
    </row>
    <row r="1098" spans="1:9" hidden="1" x14ac:dyDescent="0.25">
      <c r="A1098" s="2">
        <v>5000000210</v>
      </c>
      <c r="B1098" s="2" t="s">
        <v>4</v>
      </c>
      <c r="C1098" s="2">
        <v>120</v>
      </c>
      <c r="D1098" s="2">
        <v>76079705</v>
      </c>
      <c r="E1098" s="2">
        <v>1</v>
      </c>
      <c r="F1098" s="2" t="s">
        <v>4</v>
      </c>
      <c r="G1098" s="8" t="s">
        <v>4</v>
      </c>
      <c r="H1098" s="2" t="s">
        <v>10501</v>
      </c>
      <c r="I1098" s="2" t="s">
        <v>6</v>
      </c>
    </row>
    <row r="1099" spans="1:9" hidden="1" x14ac:dyDescent="0.25">
      <c r="A1099" s="2">
        <v>5000000210</v>
      </c>
      <c r="B1099" s="2" t="s">
        <v>4</v>
      </c>
      <c r="C1099" s="2">
        <v>120</v>
      </c>
      <c r="D1099" s="2">
        <v>76082172</v>
      </c>
      <c r="E1099" s="2">
        <v>39</v>
      </c>
      <c r="F1099" s="2" t="s">
        <v>4</v>
      </c>
      <c r="G1099" s="8" t="s">
        <v>4</v>
      </c>
      <c r="H1099" s="2" t="s">
        <v>10501</v>
      </c>
      <c r="I1099" s="2" t="s">
        <v>6</v>
      </c>
    </row>
    <row r="1100" spans="1:9" hidden="1" x14ac:dyDescent="0.25">
      <c r="A1100" s="2">
        <v>5000000210</v>
      </c>
      <c r="B1100" s="2" t="s">
        <v>4</v>
      </c>
      <c r="C1100" s="2">
        <v>120</v>
      </c>
      <c r="D1100" s="2">
        <v>76082172</v>
      </c>
      <c r="E1100" s="2">
        <v>38</v>
      </c>
      <c r="F1100" s="2" t="s">
        <v>4</v>
      </c>
      <c r="G1100" s="8" t="s">
        <v>4</v>
      </c>
      <c r="H1100" s="2" t="s">
        <v>10501</v>
      </c>
      <c r="I1100" s="2" t="s">
        <v>6</v>
      </c>
    </row>
    <row r="1101" spans="1:9" hidden="1" x14ac:dyDescent="0.25">
      <c r="A1101" s="2">
        <v>5000000210</v>
      </c>
      <c r="B1101" s="2" t="s">
        <v>4</v>
      </c>
      <c r="C1101" s="2">
        <v>120</v>
      </c>
      <c r="D1101" s="2">
        <v>76082172</v>
      </c>
      <c r="E1101" s="2">
        <v>37</v>
      </c>
      <c r="F1101" s="2" t="s">
        <v>4</v>
      </c>
      <c r="G1101" s="8" t="s">
        <v>4</v>
      </c>
      <c r="H1101" s="2" t="s">
        <v>10501</v>
      </c>
      <c r="I1101" s="2" t="s">
        <v>6</v>
      </c>
    </row>
    <row r="1102" spans="1:9" hidden="1" x14ac:dyDescent="0.25">
      <c r="A1102" s="2">
        <v>5000000210</v>
      </c>
      <c r="B1102" s="2" t="s">
        <v>4</v>
      </c>
      <c r="C1102" s="2">
        <v>120</v>
      </c>
      <c r="D1102" s="2">
        <v>76082172</v>
      </c>
      <c r="E1102" s="2">
        <v>36</v>
      </c>
      <c r="F1102" s="2" t="s">
        <v>4</v>
      </c>
      <c r="G1102" s="8" t="s">
        <v>4</v>
      </c>
      <c r="H1102" s="2" t="s">
        <v>10501</v>
      </c>
      <c r="I1102" s="2" t="s">
        <v>6</v>
      </c>
    </row>
    <row r="1103" spans="1:9" hidden="1" x14ac:dyDescent="0.25">
      <c r="A1103" s="2">
        <v>5000000210</v>
      </c>
      <c r="B1103" s="2" t="s">
        <v>4</v>
      </c>
      <c r="C1103" s="2">
        <v>120</v>
      </c>
      <c r="D1103" s="2">
        <v>76082172</v>
      </c>
      <c r="E1103" s="2">
        <v>35</v>
      </c>
      <c r="F1103" s="2" t="s">
        <v>4</v>
      </c>
      <c r="G1103" s="8" t="s">
        <v>4</v>
      </c>
      <c r="H1103" s="2" t="s">
        <v>10501</v>
      </c>
      <c r="I1103" s="2" t="s">
        <v>6</v>
      </c>
    </row>
    <row r="1104" spans="1:9" hidden="1" x14ac:dyDescent="0.25">
      <c r="A1104" s="2">
        <v>5000000210</v>
      </c>
      <c r="B1104" s="2" t="s">
        <v>4</v>
      </c>
      <c r="C1104" s="2">
        <v>120</v>
      </c>
      <c r="D1104" s="2">
        <v>76082172</v>
      </c>
      <c r="E1104" s="2">
        <v>34</v>
      </c>
      <c r="F1104" s="2" t="s">
        <v>4</v>
      </c>
      <c r="G1104" s="8" t="s">
        <v>4</v>
      </c>
      <c r="H1104" s="2" t="s">
        <v>10501</v>
      </c>
      <c r="I1104" s="2" t="s">
        <v>6</v>
      </c>
    </row>
    <row r="1105" spans="1:9" hidden="1" x14ac:dyDescent="0.25">
      <c r="A1105" s="2">
        <v>5000000210</v>
      </c>
      <c r="B1105" s="2" t="s">
        <v>4</v>
      </c>
      <c r="C1105" s="2">
        <v>120</v>
      </c>
      <c r="D1105" s="2">
        <v>76082172</v>
      </c>
      <c r="E1105" s="2">
        <v>46</v>
      </c>
      <c r="F1105" s="2" t="s">
        <v>4</v>
      </c>
      <c r="G1105" s="8" t="s">
        <v>4</v>
      </c>
      <c r="H1105" s="2" t="s">
        <v>10501</v>
      </c>
      <c r="I1105" s="2" t="s">
        <v>6</v>
      </c>
    </row>
    <row r="1106" spans="1:9" hidden="1" x14ac:dyDescent="0.25">
      <c r="A1106" s="2">
        <v>5000000210</v>
      </c>
      <c r="B1106" s="2" t="s">
        <v>4</v>
      </c>
      <c r="C1106" s="2">
        <v>120</v>
      </c>
      <c r="D1106" s="2">
        <v>76082172</v>
      </c>
      <c r="E1106" s="2">
        <v>47</v>
      </c>
      <c r="F1106" s="2" t="s">
        <v>4</v>
      </c>
      <c r="G1106" s="8" t="s">
        <v>4</v>
      </c>
      <c r="H1106" s="2" t="s">
        <v>10501</v>
      </c>
      <c r="I1106" s="2" t="s">
        <v>6</v>
      </c>
    </row>
    <row r="1107" spans="1:9" hidden="1" x14ac:dyDescent="0.25">
      <c r="A1107" s="2">
        <v>5000000210</v>
      </c>
      <c r="B1107" s="2" t="s">
        <v>4</v>
      </c>
      <c r="C1107" s="2">
        <v>120</v>
      </c>
      <c r="D1107" s="2">
        <v>76082172</v>
      </c>
      <c r="E1107" s="2">
        <v>45</v>
      </c>
      <c r="F1107" s="2" t="s">
        <v>4</v>
      </c>
      <c r="G1107" s="8" t="s">
        <v>4</v>
      </c>
      <c r="H1107" s="2" t="s">
        <v>10501</v>
      </c>
      <c r="I1107" s="2" t="s">
        <v>6</v>
      </c>
    </row>
    <row r="1108" spans="1:9" hidden="1" x14ac:dyDescent="0.25">
      <c r="A1108" s="2">
        <v>5000000210</v>
      </c>
      <c r="B1108" s="2" t="s">
        <v>4</v>
      </c>
      <c r="C1108" s="2">
        <v>120</v>
      </c>
      <c r="D1108" s="2">
        <v>76082172</v>
      </c>
      <c r="E1108" s="2">
        <v>4</v>
      </c>
      <c r="F1108" s="2" t="s">
        <v>4</v>
      </c>
      <c r="G1108" s="8" t="s">
        <v>4</v>
      </c>
      <c r="H1108" s="2" t="s">
        <v>10501</v>
      </c>
      <c r="I1108" s="2" t="s">
        <v>6</v>
      </c>
    </row>
    <row r="1109" spans="1:9" hidden="1" x14ac:dyDescent="0.25">
      <c r="A1109" s="2">
        <v>5000000210</v>
      </c>
      <c r="B1109" s="2" t="s">
        <v>4</v>
      </c>
      <c r="C1109" s="2">
        <v>120</v>
      </c>
      <c r="D1109" s="2">
        <v>76082172</v>
      </c>
      <c r="E1109" s="2">
        <v>27</v>
      </c>
      <c r="F1109" s="2" t="s">
        <v>4</v>
      </c>
      <c r="G1109" s="8" t="s">
        <v>4</v>
      </c>
      <c r="H1109" s="2" t="s">
        <v>10501</v>
      </c>
      <c r="I1109" s="2" t="s">
        <v>6</v>
      </c>
    </row>
    <row r="1110" spans="1:9" hidden="1" x14ac:dyDescent="0.25">
      <c r="A1110" s="2">
        <v>5000000210</v>
      </c>
      <c r="B1110" s="2" t="s">
        <v>4</v>
      </c>
      <c r="C1110" s="2">
        <v>120</v>
      </c>
      <c r="D1110" s="2">
        <v>76082172</v>
      </c>
      <c r="E1110" s="2">
        <v>5</v>
      </c>
      <c r="F1110" s="2" t="s">
        <v>4</v>
      </c>
      <c r="G1110" s="8" t="s">
        <v>4</v>
      </c>
      <c r="H1110" s="2" t="s">
        <v>10501</v>
      </c>
      <c r="I1110" s="2" t="s">
        <v>6</v>
      </c>
    </row>
    <row r="1111" spans="1:9" hidden="1" x14ac:dyDescent="0.25">
      <c r="A1111" s="2">
        <v>5000000210</v>
      </c>
      <c r="B1111" s="2" t="s">
        <v>4</v>
      </c>
      <c r="C1111" s="2">
        <v>120</v>
      </c>
      <c r="D1111" s="2">
        <v>76082172</v>
      </c>
      <c r="E1111" s="2">
        <v>29</v>
      </c>
      <c r="F1111" s="2" t="s">
        <v>4</v>
      </c>
      <c r="G1111" s="8" t="s">
        <v>4</v>
      </c>
      <c r="H1111" s="2" t="s">
        <v>10501</v>
      </c>
      <c r="I1111" s="2" t="s">
        <v>6</v>
      </c>
    </row>
    <row r="1112" spans="1:9" hidden="1" x14ac:dyDescent="0.25">
      <c r="A1112" s="2">
        <v>5000000210</v>
      </c>
      <c r="B1112" s="2" t="s">
        <v>4</v>
      </c>
      <c r="C1112" s="2">
        <v>120</v>
      </c>
      <c r="D1112" s="2">
        <v>76082172</v>
      </c>
      <c r="E1112" s="2">
        <v>6</v>
      </c>
      <c r="F1112" s="2" t="s">
        <v>4</v>
      </c>
      <c r="G1112" s="8" t="s">
        <v>4</v>
      </c>
      <c r="H1112" s="2" t="s">
        <v>10501</v>
      </c>
      <c r="I1112" s="2" t="s">
        <v>6</v>
      </c>
    </row>
    <row r="1113" spans="1:9" hidden="1" x14ac:dyDescent="0.25">
      <c r="A1113" s="2">
        <v>5000000210</v>
      </c>
      <c r="B1113" s="2" t="s">
        <v>4</v>
      </c>
      <c r="C1113" s="2">
        <v>120</v>
      </c>
      <c r="D1113" s="2">
        <v>76082172</v>
      </c>
      <c r="E1113" s="2">
        <v>28</v>
      </c>
      <c r="F1113" s="2" t="s">
        <v>4</v>
      </c>
      <c r="G1113" s="8" t="s">
        <v>4</v>
      </c>
      <c r="H1113" s="2" t="s">
        <v>10501</v>
      </c>
      <c r="I1113" s="2" t="s">
        <v>6</v>
      </c>
    </row>
    <row r="1114" spans="1:9" hidden="1" x14ac:dyDescent="0.25">
      <c r="A1114" s="2">
        <v>5000000210</v>
      </c>
      <c r="B1114" s="2" t="s">
        <v>4</v>
      </c>
      <c r="C1114" s="2">
        <v>120</v>
      </c>
      <c r="D1114" s="2">
        <v>76082172</v>
      </c>
      <c r="E1114" s="2">
        <v>11</v>
      </c>
      <c r="F1114" s="2" t="s">
        <v>4</v>
      </c>
      <c r="G1114" s="8" t="s">
        <v>4</v>
      </c>
      <c r="H1114" s="2" t="s">
        <v>10501</v>
      </c>
      <c r="I1114" s="2" t="s">
        <v>6</v>
      </c>
    </row>
    <row r="1115" spans="1:9" hidden="1" x14ac:dyDescent="0.25">
      <c r="A1115" s="2">
        <v>5000000210</v>
      </c>
      <c r="B1115" s="2" t="s">
        <v>4</v>
      </c>
      <c r="C1115" s="2">
        <v>120</v>
      </c>
      <c r="D1115" s="2">
        <v>76082172</v>
      </c>
      <c r="E1115" s="2">
        <v>8</v>
      </c>
      <c r="F1115" s="2" t="s">
        <v>4</v>
      </c>
      <c r="G1115" s="8" t="s">
        <v>4</v>
      </c>
      <c r="H1115" s="2" t="s">
        <v>10501</v>
      </c>
      <c r="I1115" s="2" t="s">
        <v>6</v>
      </c>
    </row>
    <row r="1116" spans="1:9" hidden="1" x14ac:dyDescent="0.25">
      <c r="A1116" s="2">
        <v>5000000210</v>
      </c>
      <c r="B1116" s="2" t="s">
        <v>4</v>
      </c>
      <c r="C1116" s="2">
        <v>120</v>
      </c>
      <c r="D1116" s="2">
        <v>76082172</v>
      </c>
      <c r="E1116" s="2">
        <v>3</v>
      </c>
      <c r="F1116" s="2" t="s">
        <v>4</v>
      </c>
      <c r="G1116" s="8" t="s">
        <v>4</v>
      </c>
      <c r="H1116" s="2" t="s">
        <v>10501</v>
      </c>
      <c r="I1116" s="2" t="s">
        <v>6</v>
      </c>
    </row>
    <row r="1117" spans="1:9" hidden="1" x14ac:dyDescent="0.25">
      <c r="A1117" s="2">
        <v>5000000210</v>
      </c>
      <c r="B1117" s="2" t="s">
        <v>4</v>
      </c>
      <c r="C1117" s="2">
        <v>120</v>
      </c>
      <c r="D1117" s="2">
        <v>76082172</v>
      </c>
      <c r="E1117" s="2">
        <v>9</v>
      </c>
      <c r="F1117" s="2" t="s">
        <v>4</v>
      </c>
      <c r="G1117" s="8" t="s">
        <v>4</v>
      </c>
      <c r="H1117" s="2" t="s">
        <v>10501</v>
      </c>
      <c r="I1117" s="2" t="s">
        <v>6</v>
      </c>
    </row>
    <row r="1118" spans="1:9" hidden="1" x14ac:dyDescent="0.25">
      <c r="A1118" s="2">
        <v>5000000210</v>
      </c>
      <c r="B1118" s="2" t="s">
        <v>4</v>
      </c>
      <c r="C1118" s="2">
        <v>120</v>
      </c>
      <c r="D1118" s="2">
        <v>76082172</v>
      </c>
      <c r="E1118" s="2">
        <v>10</v>
      </c>
      <c r="F1118" s="2" t="s">
        <v>4</v>
      </c>
      <c r="G1118" s="8" t="s">
        <v>4</v>
      </c>
      <c r="H1118" s="2" t="s">
        <v>10501</v>
      </c>
      <c r="I1118" s="2" t="s">
        <v>6</v>
      </c>
    </row>
    <row r="1119" spans="1:9" hidden="1" x14ac:dyDescent="0.25">
      <c r="A1119" s="2">
        <v>5000000210</v>
      </c>
      <c r="B1119" s="2" t="s">
        <v>4</v>
      </c>
      <c r="C1119" s="2">
        <v>120</v>
      </c>
      <c r="D1119" s="2">
        <v>76082172</v>
      </c>
      <c r="E1119" s="2">
        <v>12</v>
      </c>
      <c r="F1119" s="2" t="s">
        <v>4</v>
      </c>
      <c r="G1119" s="8" t="s">
        <v>4</v>
      </c>
      <c r="H1119" s="2" t="s">
        <v>10501</v>
      </c>
      <c r="I1119" s="2" t="s">
        <v>6</v>
      </c>
    </row>
    <row r="1120" spans="1:9" hidden="1" x14ac:dyDescent="0.25">
      <c r="A1120" s="2">
        <v>5000000210</v>
      </c>
      <c r="B1120" s="2" t="s">
        <v>4</v>
      </c>
      <c r="C1120" s="2">
        <v>120</v>
      </c>
      <c r="D1120" s="2">
        <v>76082172</v>
      </c>
      <c r="E1120" s="2">
        <v>13</v>
      </c>
      <c r="F1120" s="2" t="s">
        <v>4</v>
      </c>
      <c r="G1120" s="8" t="s">
        <v>4</v>
      </c>
      <c r="H1120" s="2" t="s">
        <v>10501</v>
      </c>
      <c r="I1120" s="2" t="s">
        <v>6</v>
      </c>
    </row>
    <row r="1121" spans="1:9" hidden="1" x14ac:dyDescent="0.25">
      <c r="A1121" s="2">
        <v>5000000210</v>
      </c>
      <c r="B1121" s="2" t="s">
        <v>4</v>
      </c>
      <c r="C1121" s="2">
        <v>120</v>
      </c>
      <c r="D1121" s="2">
        <v>76082172</v>
      </c>
      <c r="E1121" s="2">
        <v>7</v>
      </c>
      <c r="F1121" s="2" t="s">
        <v>4</v>
      </c>
      <c r="G1121" s="8" t="s">
        <v>4</v>
      </c>
      <c r="H1121" s="2" t="s">
        <v>10501</v>
      </c>
      <c r="I1121" s="2" t="s">
        <v>6</v>
      </c>
    </row>
    <row r="1122" spans="1:9" hidden="1" x14ac:dyDescent="0.25">
      <c r="A1122" s="2">
        <v>5000000210</v>
      </c>
      <c r="B1122" s="2" t="s">
        <v>4</v>
      </c>
      <c r="C1122" s="2">
        <v>120</v>
      </c>
      <c r="D1122" s="2">
        <v>76082172</v>
      </c>
      <c r="E1122" s="2">
        <v>20</v>
      </c>
      <c r="F1122" s="2" t="s">
        <v>4</v>
      </c>
      <c r="G1122" s="8" t="s">
        <v>4</v>
      </c>
      <c r="H1122" s="2" t="s">
        <v>10501</v>
      </c>
      <c r="I1122" s="2" t="s">
        <v>6</v>
      </c>
    </row>
    <row r="1123" spans="1:9" hidden="1" x14ac:dyDescent="0.25">
      <c r="A1123" s="2">
        <v>5000000210</v>
      </c>
      <c r="B1123" s="2" t="s">
        <v>4</v>
      </c>
      <c r="C1123" s="2">
        <v>120</v>
      </c>
      <c r="D1123" s="2">
        <v>76082172</v>
      </c>
      <c r="E1123" s="2">
        <v>32</v>
      </c>
      <c r="F1123" s="2" t="s">
        <v>4</v>
      </c>
      <c r="G1123" s="8" t="s">
        <v>4</v>
      </c>
      <c r="H1123" s="2" t="s">
        <v>10501</v>
      </c>
      <c r="I1123" s="2" t="s">
        <v>6</v>
      </c>
    </row>
    <row r="1124" spans="1:9" hidden="1" x14ac:dyDescent="0.25">
      <c r="A1124" s="2">
        <v>5000000210</v>
      </c>
      <c r="B1124" s="2" t="s">
        <v>4</v>
      </c>
      <c r="C1124" s="2">
        <v>120</v>
      </c>
      <c r="D1124" s="2">
        <v>76082172</v>
      </c>
      <c r="E1124" s="2">
        <v>19</v>
      </c>
      <c r="F1124" s="2" t="s">
        <v>4</v>
      </c>
      <c r="G1124" s="8" t="s">
        <v>4</v>
      </c>
      <c r="H1124" s="2" t="s">
        <v>10501</v>
      </c>
      <c r="I1124" s="2" t="s">
        <v>6</v>
      </c>
    </row>
    <row r="1125" spans="1:9" hidden="1" x14ac:dyDescent="0.25">
      <c r="A1125" s="2">
        <v>5000000210</v>
      </c>
      <c r="B1125" s="2" t="s">
        <v>4</v>
      </c>
      <c r="C1125" s="2">
        <v>120</v>
      </c>
      <c r="D1125" s="2">
        <v>76082172</v>
      </c>
      <c r="E1125" s="2">
        <v>22</v>
      </c>
      <c r="F1125" s="2" t="s">
        <v>4</v>
      </c>
      <c r="G1125" s="8" t="s">
        <v>4</v>
      </c>
      <c r="H1125" s="2" t="s">
        <v>10501</v>
      </c>
      <c r="I1125" s="2" t="s">
        <v>6</v>
      </c>
    </row>
    <row r="1126" spans="1:9" hidden="1" x14ac:dyDescent="0.25">
      <c r="A1126" s="2">
        <v>5000000210</v>
      </c>
      <c r="B1126" s="2" t="s">
        <v>4</v>
      </c>
      <c r="C1126" s="2">
        <v>120</v>
      </c>
      <c r="D1126" s="2">
        <v>76082172</v>
      </c>
      <c r="E1126" s="2">
        <v>26</v>
      </c>
      <c r="F1126" s="2" t="s">
        <v>4</v>
      </c>
      <c r="G1126" s="8" t="s">
        <v>4</v>
      </c>
      <c r="H1126" s="2" t="s">
        <v>10501</v>
      </c>
      <c r="I1126" s="2" t="s">
        <v>6</v>
      </c>
    </row>
    <row r="1127" spans="1:9" hidden="1" x14ac:dyDescent="0.25">
      <c r="A1127" s="2">
        <v>5000000210</v>
      </c>
      <c r="B1127" s="2" t="s">
        <v>4</v>
      </c>
      <c r="C1127" s="2">
        <v>120</v>
      </c>
      <c r="D1127" s="2">
        <v>76082172</v>
      </c>
      <c r="E1127" s="2">
        <v>23</v>
      </c>
      <c r="F1127" s="2" t="s">
        <v>4</v>
      </c>
      <c r="G1127" s="8" t="s">
        <v>4</v>
      </c>
      <c r="H1127" s="2" t="s">
        <v>10501</v>
      </c>
      <c r="I1127" s="2" t="s">
        <v>6</v>
      </c>
    </row>
    <row r="1128" spans="1:9" hidden="1" x14ac:dyDescent="0.25">
      <c r="A1128" s="2">
        <v>5000000210</v>
      </c>
      <c r="B1128" s="2" t="s">
        <v>4</v>
      </c>
      <c r="C1128" s="2">
        <v>120</v>
      </c>
      <c r="D1128" s="2">
        <v>76082172</v>
      </c>
      <c r="E1128" s="2">
        <v>1</v>
      </c>
      <c r="F1128" s="2" t="s">
        <v>4</v>
      </c>
      <c r="G1128" s="8" t="s">
        <v>4</v>
      </c>
      <c r="H1128" s="2" t="s">
        <v>10501</v>
      </c>
      <c r="I1128" s="2" t="s">
        <v>6</v>
      </c>
    </row>
    <row r="1129" spans="1:9" hidden="1" x14ac:dyDescent="0.25">
      <c r="A1129" s="2">
        <v>5000000210</v>
      </c>
      <c r="B1129" s="2" t="s">
        <v>4</v>
      </c>
      <c r="C1129" s="2">
        <v>120</v>
      </c>
      <c r="D1129" s="2">
        <v>76082172</v>
      </c>
      <c r="E1129" s="2">
        <v>24</v>
      </c>
      <c r="F1129" s="2" t="s">
        <v>4</v>
      </c>
      <c r="G1129" s="8" t="s">
        <v>4</v>
      </c>
      <c r="H1129" s="2" t="s">
        <v>10501</v>
      </c>
      <c r="I1129" s="2" t="s">
        <v>6</v>
      </c>
    </row>
    <row r="1130" spans="1:9" hidden="1" x14ac:dyDescent="0.25">
      <c r="A1130" s="2">
        <v>5000000210</v>
      </c>
      <c r="B1130" s="2" t="s">
        <v>4</v>
      </c>
      <c r="C1130" s="2">
        <v>120</v>
      </c>
      <c r="D1130" s="2">
        <v>76082172</v>
      </c>
      <c r="E1130" s="2">
        <v>30</v>
      </c>
      <c r="F1130" s="2" t="s">
        <v>4</v>
      </c>
      <c r="G1130" s="8" t="s">
        <v>4</v>
      </c>
      <c r="H1130" s="2" t="s">
        <v>10501</v>
      </c>
      <c r="I1130" s="2" t="s">
        <v>6</v>
      </c>
    </row>
    <row r="1131" spans="1:9" hidden="1" x14ac:dyDescent="0.25">
      <c r="A1131" s="2">
        <v>5000000210</v>
      </c>
      <c r="B1131" s="2" t="s">
        <v>4</v>
      </c>
      <c r="C1131" s="2">
        <v>120</v>
      </c>
      <c r="D1131" s="2">
        <v>76082172</v>
      </c>
      <c r="E1131" s="2">
        <v>25</v>
      </c>
      <c r="F1131" s="2" t="s">
        <v>4</v>
      </c>
      <c r="G1131" s="8" t="s">
        <v>4</v>
      </c>
      <c r="H1131" s="2" t="s">
        <v>10501</v>
      </c>
      <c r="I1131" s="2" t="s">
        <v>6</v>
      </c>
    </row>
    <row r="1132" spans="1:9" hidden="1" x14ac:dyDescent="0.25">
      <c r="A1132" s="2">
        <v>5000000210</v>
      </c>
      <c r="B1132" s="2" t="s">
        <v>4</v>
      </c>
      <c r="C1132" s="2">
        <v>120</v>
      </c>
      <c r="D1132" s="2">
        <v>76082172</v>
      </c>
      <c r="E1132" s="2">
        <v>21</v>
      </c>
      <c r="F1132" s="2" t="s">
        <v>4</v>
      </c>
      <c r="G1132" s="8" t="s">
        <v>4</v>
      </c>
      <c r="H1132" s="2" t="s">
        <v>10501</v>
      </c>
      <c r="I1132" s="2" t="s">
        <v>6</v>
      </c>
    </row>
    <row r="1133" spans="1:9" hidden="1" x14ac:dyDescent="0.25">
      <c r="A1133" s="2">
        <v>5000000210</v>
      </c>
      <c r="B1133" s="2" t="s">
        <v>4</v>
      </c>
      <c r="C1133" s="2">
        <v>120</v>
      </c>
      <c r="D1133" s="2">
        <v>76082172</v>
      </c>
      <c r="E1133" s="2">
        <v>18</v>
      </c>
      <c r="F1133" s="2" t="s">
        <v>4</v>
      </c>
      <c r="G1133" s="8" t="s">
        <v>4</v>
      </c>
      <c r="H1133" s="2" t="s">
        <v>10501</v>
      </c>
      <c r="I1133" s="2" t="s">
        <v>6</v>
      </c>
    </row>
    <row r="1134" spans="1:9" hidden="1" x14ac:dyDescent="0.25">
      <c r="A1134" s="2">
        <v>5000000210</v>
      </c>
      <c r="B1134" s="2" t="s">
        <v>4</v>
      </c>
      <c r="C1134" s="2">
        <v>120</v>
      </c>
      <c r="D1134" s="2">
        <v>76082172</v>
      </c>
      <c r="E1134" s="2">
        <v>31</v>
      </c>
      <c r="F1134" s="2" t="s">
        <v>4</v>
      </c>
      <c r="G1134" s="8" t="s">
        <v>4</v>
      </c>
      <c r="H1134" s="2" t="s">
        <v>10501</v>
      </c>
      <c r="I1134" s="2" t="s">
        <v>6</v>
      </c>
    </row>
    <row r="1135" spans="1:9" hidden="1" x14ac:dyDescent="0.25">
      <c r="A1135" s="2">
        <v>5000000210</v>
      </c>
      <c r="B1135" s="2" t="s">
        <v>4</v>
      </c>
      <c r="C1135" s="2">
        <v>120</v>
      </c>
      <c r="D1135" s="2">
        <v>76082172</v>
      </c>
      <c r="E1135" s="2">
        <v>2</v>
      </c>
      <c r="F1135" s="2" t="s">
        <v>4</v>
      </c>
      <c r="G1135" s="8" t="s">
        <v>4</v>
      </c>
      <c r="H1135" s="2" t="s">
        <v>10501</v>
      </c>
      <c r="I1135" s="2" t="s">
        <v>6</v>
      </c>
    </row>
    <row r="1136" spans="1:9" hidden="1" x14ac:dyDescent="0.25">
      <c r="A1136" s="2">
        <v>5000000210</v>
      </c>
      <c r="B1136" s="2" t="s">
        <v>4</v>
      </c>
      <c r="C1136" s="2">
        <v>120</v>
      </c>
      <c r="D1136" s="2">
        <v>76082172</v>
      </c>
      <c r="E1136" s="2">
        <v>33</v>
      </c>
      <c r="F1136" s="2" t="s">
        <v>4</v>
      </c>
      <c r="G1136" s="8" t="s">
        <v>4</v>
      </c>
      <c r="H1136" s="2" t="s">
        <v>10501</v>
      </c>
      <c r="I1136" s="2" t="s">
        <v>6</v>
      </c>
    </row>
    <row r="1137" spans="1:9" hidden="1" x14ac:dyDescent="0.25">
      <c r="A1137" s="2">
        <v>5000000210</v>
      </c>
      <c r="B1137" s="2" t="s">
        <v>4</v>
      </c>
      <c r="C1137" s="2">
        <v>120</v>
      </c>
      <c r="D1137" s="2">
        <v>76082172</v>
      </c>
      <c r="E1137" s="2">
        <v>15</v>
      </c>
      <c r="F1137" s="2" t="s">
        <v>4</v>
      </c>
      <c r="G1137" s="8" t="s">
        <v>4</v>
      </c>
      <c r="H1137" s="2" t="s">
        <v>10501</v>
      </c>
      <c r="I1137" s="2" t="s">
        <v>6</v>
      </c>
    </row>
    <row r="1138" spans="1:9" hidden="1" x14ac:dyDescent="0.25">
      <c r="A1138" s="2">
        <v>5000000210</v>
      </c>
      <c r="B1138" s="2" t="s">
        <v>4</v>
      </c>
      <c r="C1138" s="2">
        <v>120</v>
      </c>
      <c r="D1138" s="2">
        <v>76082172</v>
      </c>
      <c r="E1138" s="2">
        <v>17</v>
      </c>
      <c r="F1138" s="2" t="s">
        <v>4</v>
      </c>
      <c r="G1138" s="8" t="s">
        <v>4</v>
      </c>
      <c r="H1138" s="2" t="s">
        <v>10501</v>
      </c>
      <c r="I1138" s="2" t="s">
        <v>6</v>
      </c>
    </row>
    <row r="1139" spans="1:9" hidden="1" x14ac:dyDescent="0.25">
      <c r="A1139" s="2">
        <v>5000000210</v>
      </c>
      <c r="B1139" s="2" t="s">
        <v>4</v>
      </c>
      <c r="C1139" s="2">
        <v>120</v>
      </c>
      <c r="D1139" s="2">
        <v>76082172</v>
      </c>
      <c r="E1139" s="2">
        <v>14</v>
      </c>
      <c r="F1139" s="2" t="s">
        <v>4</v>
      </c>
      <c r="G1139" s="8" t="s">
        <v>4</v>
      </c>
      <c r="H1139" s="2" t="s">
        <v>10501</v>
      </c>
      <c r="I1139" s="2" t="s">
        <v>6</v>
      </c>
    </row>
    <row r="1140" spans="1:9" hidden="1" x14ac:dyDescent="0.25">
      <c r="A1140" s="2">
        <v>5000000210</v>
      </c>
      <c r="B1140" s="2" t="s">
        <v>4</v>
      </c>
      <c r="C1140" s="2">
        <v>120</v>
      </c>
      <c r="D1140" s="2">
        <v>76082172</v>
      </c>
      <c r="E1140" s="2">
        <v>40</v>
      </c>
      <c r="F1140" s="2" t="s">
        <v>4</v>
      </c>
      <c r="G1140" s="8" t="s">
        <v>4</v>
      </c>
      <c r="H1140" s="2" t="s">
        <v>10501</v>
      </c>
      <c r="I1140" s="2" t="s">
        <v>6</v>
      </c>
    </row>
    <row r="1141" spans="1:9" hidden="1" x14ac:dyDescent="0.25">
      <c r="A1141" s="2">
        <v>5000000210</v>
      </c>
      <c r="B1141" s="2" t="s">
        <v>4</v>
      </c>
      <c r="C1141" s="2">
        <v>120</v>
      </c>
      <c r="D1141" s="2">
        <v>76082172</v>
      </c>
      <c r="E1141" s="2">
        <v>16</v>
      </c>
      <c r="F1141" s="2" t="s">
        <v>4</v>
      </c>
      <c r="G1141" s="8" t="s">
        <v>4</v>
      </c>
      <c r="H1141" s="2" t="s">
        <v>10501</v>
      </c>
      <c r="I1141" s="2" t="s">
        <v>6</v>
      </c>
    </row>
    <row r="1142" spans="1:9" hidden="1" x14ac:dyDescent="0.25">
      <c r="A1142" s="2">
        <v>5000000210</v>
      </c>
      <c r="B1142" s="2" t="s">
        <v>4</v>
      </c>
      <c r="C1142" s="2">
        <v>120</v>
      </c>
      <c r="D1142" s="2">
        <v>76082172</v>
      </c>
      <c r="E1142" s="2">
        <v>50</v>
      </c>
      <c r="F1142" s="2" t="s">
        <v>4</v>
      </c>
      <c r="G1142" s="8" t="s">
        <v>4</v>
      </c>
      <c r="H1142" s="2" t="s">
        <v>10501</v>
      </c>
      <c r="I1142" s="2" t="s">
        <v>6</v>
      </c>
    </row>
    <row r="1143" spans="1:9" hidden="1" x14ac:dyDescent="0.25">
      <c r="A1143" s="2">
        <v>5000000210</v>
      </c>
      <c r="B1143" s="2" t="s">
        <v>4</v>
      </c>
      <c r="C1143" s="2">
        <v>120</v>
      </c>
      <c r="D1143" s="2">
        <v>76082172</v>
      </c>
      <c r="E1143" s="2">
        <v>44</v>
      </c>
      <c r="F1143" s="2" t="s">
        <v>4</v>
      </c>
      <c r="G1143" s="8" t="s">
        <v>4</v>
      </c>
      <c r="H1143" s="2" t="s">
        <v>10501</v>
      </c>
      <c r="I1143" s="2" t="s">
        <v>6</v>
      </c>
    </row>
    <row r="1144" spans="1:9" hidden="1" x14ac:dyDescent="0.25">
      <c r="A1144" s="2">
        <v>5000000210</v>
      </c>
      <c r="B1144" s="2" t="s">
        <v>4</v>
      </c>
      <c r="C1144" s="2">
        <v>120</v>
      </c>
      <c r="D1144" s="2">
        <v>76082172</v>
      </c>
      <c r="E1144" s="2">
        <v>43</v>
      </c>
      <c r="F1144" s="2" t="s">
        <v>4</v>
      </c>
      <c r="G1144" s="8" t="s">
        <v>4</v>
      </c>
      <c r="H1144" s="2" t="s">
        <v>10501</v>
      </c>
      <c r="I1144" s="2" t="s">
        <v>6</v>
      </c>
    </row>
    <row r="1145" spans="1:9" hidden="1" x14ac:dyDescent="0.25">
      <c r="A1145" s="2">
        <v>5000000210</v>
      </c>
      <c r="B1145" s="2" t="s">
        <v>4</v>
      </c>
      <c r="C1145" s="2">
        <v>120</v>
      </c>
      <c r="D1145" s="2">
        <v>76082172</v>
      </c>
      <c r="E1145" s="2">
        <v>49</v>
      </c>
      <c r="F1145" s="2" t="s">
        <v>4</v>
      </c>
      <c r="G1145" s="8" t="s">
        <v>4</v>
      </c>
      <c r="H1145" s="2" t="s">
        <v>10501</v>
      </c>
      <c r="I1145" s="2" t="s">
        <v>6</v>
      </c>
    </row>
    <row r="1146" spans="1:9" hidden="1" x14ac:dyDescent="0.25">
      <c r="A1146" s="2">
        <v>5000000210</v>
      </c>
      <c r="B1146" s="2" t="s">
        <v>4</v>
      </c>
      <c r="C1146" s="2">
        <v>120</v>
      </c>
      <c r="D1146" s="2">
        <v>76082172</v>
      </c>
      <c r="E1146" s="2">
        <v>42</v>
      </c>
      <c r="F1146" s="2" t="s">
        <v>4</v>
      </c>
      <c r="G1146" s="8" t="s">
        <v>4</v>
      </c>
      <c r="H1146" s="2" t="s">
        <v>10501</v>
      </c>
      <c r="I1146" s="2" t="s">
        <v>6</v>
      </c>
    </row>
    <row r="1147" spans="1:9" hidden="1" x14ac:dyDescent="0.25">
      <c r="A1147" s="2">
        <v>5000000210</v>
      </c>
      <c r="B1147" s="2" t="s">
        <v>4</v>
      </c>
      <c r="C1147" s="2">
        <v>120</v>
      </c>
      <c r="D1147" s="2">
        <v>76082172</v>
      </c>
      <c r="E1147" s="2">
        <v>48</v>
      </c>
      <c r="F1147" s="2" t="s">
        <v>4</v>
      </c>
      <c r="G1147" s="8" t="s">
        <v>4</v>
      </c>
      <c r="H1147" s="2" t="s">
        <v>10501</v>
      </c>
      <c r="I1147" s="2" t="s">
        <v>6</v>
      </c>
    </row>
    <row r="1148" spans="1:9" hidden="1" x14ac:dyDescent="0.25">
      <c r="A1148" s="2">
        <v>5000000210</v>
      </c>
      <c r="B1148" s="2" t="s">
        <v>4</v>
      </c>
      <c r="C1148" s="2">
        <v>120</v>
      </c>
      <c r="D1148" s="2">
        <v>76082172</v>
      </c>
      <c r="E1148" s="2">
        <v>53</v>
      </c>
      <c r="F1148" s="2" t="s">
        <v>4</v>
      </c>
      <c r="G1148" s="8" t="s">
        <v>4</v>
      </c>
      <c r="H1148" s="2" t="s">
        <v>10501</v>
      </c>
      <c r="I1148" s="2" t="s">
        <v>6</v>
      </c>
    </row>
    <row r="1149" spans="1:9" hidden="1" x14ac:dyDescent="0.25">
      <c r="A1149" s="2">
        <v>5000000210</v>
      </c>
      <c r="B1149" s="2" t="s">
        <v>4</v>
      </c>
      <c r="C1149" s="2">
        <v>120</v>
      </c>
      <c r="D1149" s="2">
        <v>76082172</v>
      </c>
      <c r="E1149" s="2">
        <v>51</v>
      </c>
      <c r="F1149" s="2" t="s">
        <v>4</v>
      </c>
      <c r="G1149" s="8" t="s">
        <v>4</v>
      </c>
      <c r="H1149" s="2" t="s">
        <v>10501</v>
      </c>
      <c r="I1149" s="2" t="s">
        <v>6</v>
      </c>
    </row>
    <row r="1150" spans="1:9" hidden="1" x14ac:dyDescent="0.25">
      <c r="A1150" s="2">
        <v>5000000210</v>
      </c>
      <c r="B1150" s="2" t="s">
        <v>4</v>
      </c>
      <c r="C1150" s="2">
        <v>120</v>
      </c>
      <c r="D1150" s="2">
        <v>76082172</v>
      </c>
      <c r="E1150" s="2">
        <v>52</v>
      </c>
      <c r="F1150" s="2" t="s">
        <v>4</v>
      </c>
      <c r="G1150" s="8" t="s">
        <v>4</v>
      </c>
      <c r="H1150" s="2" t="s">
        <v>10501</v>
      </c>
      <c r="I1150" s="2" t="s">
        <v>6</v>
      </c>
    </row>
    <row r="1151" spans="1:9" hidden="1" x14ac:dyDescent="0.25">
      <c r="A1151" s="2">
        <v>5000000210</v>
      </c>
      <c r="B1151" s="2" t="s">
        <v>4</v>
      </c>
      <c r="C1151" s="2">
        <v>120</v>
      </c>
      <c r="D1151" s="2">
        <v>76082172</v>
      </c>
      <c r="E1151" s="2">
        <v>41</v>
      </c>
      <c r="F1151" s="2" t="s">
        <v>4</v>
      </c>
      <c r="G1151" s="8" t="s">
        <v>4</v>
      </c>
      <c r="H1151" s="2" t="s">
        <v>10501</v>
      </c>
      <c r="I1151" s="2" t="s">
        <v>6</v>
      </c>
    </row>
    <row r="1152" spans="1:9" hidden="1" x14ac:dyDescent="0.25">
      <c r="A1152" s="2">
        <v>5000000210</v>
      </c>
      <c r="B1152" s="2" t="s">
        <v>4</v>
      </c>
      <c r="C1152" s="2">
        <v>120</v>
      </c>
      <c r="D1152" s="2">
        <v>76094958</v>
      </c>
      <c r="E1152" s="2">
        <v>1</v>
      </c>
      <c r="F1152" s="2" t="s">
        <v>4</v>
      </c>
      <c r="G1152" s="8" t="s">
        <v>4</v>
      </c>
      <c r="H1152" s="2" t="s">
        <v>10501</v>
      </c>
      <c r="I1152" s="2" t="s">
        <v>6</v>
      </c>
    </row>
    <row r="1153" spans="1:9" hidden="1" x14ac:dyDescent="0.25">
      <c r="A1153" s="2">
        <v>5000000210</v>
      </c>
      <c r="B1153" s="2" t="s">
        <v>4</v>
      </c>
      <c r="C1153" s="2">
        <v>120</v>
      </c>
      <c r="D1153" s="2">
        <v>79729390</v>
      </c>
      <c r="E1153" s="2">
        <v>2</v>
      </c>
      <c r="F1153" s="2" t="s">
        <v>4</v>
      </c>
      <c r="G1153" s="8" t="s">
        <v>4</v>
      </c>
      <c r="H1153" s="2" t="s">
        <v>10501</v>
      </c>
      <c r="I1153" s="2" t="s">
        <v>6</v>
      </c>
    </row>
    <row r="1154" spans="1:9" hidden="1" x14ac:dyDescent="0.25">
      <c r="A1154" s="2">
        <v>5000000210</v>
      </c>
      <c r="B1154" s="2" t="s">
        <v>4</v>
      </c>
      <c r="C1154" s="2">
        <v>120</v>
      </c>
      <c r="D1154" s="2">
        <v>76102678</v>
      </c>
      <c r="E1154" s="2">
        <v>1</v>
      </c>
      <c r="F1154" s="2" t="s">
        <v>4</v>
      </c>
      <c r="G1154" s="8" t="s">
        <v>4</v>
      </c>
      <c r="H1154" s="2" t="s">
        <v>10501</v>
      </c>
      <c r="I1154" s="2" t="s">
        <v>6</v>
      </c>
    </row>
    <row r="1155" spans="1:9" hidden="1" x14ac:dyDescent="0.25">
      <c r="A1155" s="2">
        <v>5000000210</v>
      </c>
      <c r="B1155" s="2" t="s">
        <v>4</v>
      </c>
      <c r="C1155" s="2">
        <v>120</v>
      </c>
      <c r="D1155" s="2">
        <v>76112371</v>
      </c>
      <c r="E1155" s="2">
        <v>2</v>
      </c>
      <c r="F1155" s="2" t="s">
        <v>4</v>
      </c>
      <c r="G1155" s="8" t="s">
        <v>4</v>
      </c>
      <c r="H1155" s="2" t="s">
        <v>10501</v>
      </c>
      <c r="I1155" s="2" t="s">
        <v>6</v>
      </c>
    </row>
    <row r="1156" spans="1:9" hidden="1" x14ac:dyDescent="0.25">
      <c r="A1156" s="2">
        <v>5000000210</v>
      </c>
      <c r="B1156" s="2" t="s">
        <v>4</v>
      </c>
      <c r="C1156" s="2">
        <v>120</v>
      </c>
      <c r="D1156" s="2">
        <v>76114950</v>
      </c>
      <c r="E1156" s="2">
        <v>1</v>
      </c>
      <c r="F1156" s="2" t="s">
        <v>4</v>
      </c>
      <c r="G1156" s="8" t="s">
        <v>4</v>
      </c>
      <c r="H1156" s="2" t="s">
        <v>10501</v>
      </c>
      <c r="I1156" s="2" t="s">
        <v>6</v>
      </c>
    </row>
    <row r="1157" spans="1:9" hidden="1" x14ac:dyDescent="0.25">
      <c r="A1157" s="2">
        <v>5000000210</v>
      </c>
      <c r="B1157" s="2" t="s">
        <v>4</v>
      </c>
      <c r="C1157" s="2">
        <v>120</v>
      </c>
      <c r="D1157" s="2">
        <v>76117876</v>
      </c>
      <c r="E1157" s="2">
        <v>1</v>
      </c>
      <c r="F1157" s="2" t="s">
        <v>4</v>
      </c>
      <c r="G1157" s="8" t="s">
        <v>4</v>
      </c>
      <c r="H1157" s="2" t="s">
        <v>10501</v>
      </c>
      <c r="I1157" s="2" t="s">
        <v>6</v>
      </c>
    </row>
    <row r="1158" spans="1:9" hidden="1" x14ac:dyDescent="0.25">
      <c r="A1158" s="2">
        <v>5000000210</v>
      </c>
      <c r="B1158" s="2" t="s">
        <v>4</v>
      </c>
      <c r="C1158" s="2">
        <v>120</v>
      </c>
      <c r="D1158" s="2">
        <v>76121817</v>
      </c>
      <c r="E1158" s="2">
        <v>1</v>
      </c>
      <c r="F1158" s="2" t="s">
        <v>4</v>
      </c>
      <c r="G1158" s="8" t="s">
        <v>4</v>
      </c>
      <c r="H1158" s="2" t="s">
        <v>10501</v>
      </c>
      <c r="I1158" s="2" t="s">
        <v>6</v>
      </c>
    </row>
    <row r="1159" spans="1:9" hidden="1" x14ac:dyDescent="0.25">
      <c r="A1159" s="2">
        <v>5000000210</v>
      </c>
      <c r="B1159" s="2" t="s">
        <v>4</v>
      </c>
      <c r="C1159" s="2">
        <v>120</v>
      </c>
      <c r="D1159" s="2">
        <v>76129014</v>
      </c>
      <c r="E1159" s="2">
        <v>1</v>
      </c>
      <c r="F1159" s="2" t="s">
        <v>4</v>
      </c>
      <c r="G1159" s="8" t="s">
        <v>4</v>
      </c>
      <c r="H1159" s="2" t="s">
        <v>10501</v>
      </c>
      <c r="I1159" s="2" t="s">
        <v>6</v>
      </c>
    </row>
    <row r="1160" spans="1:9" hidden="1" x14ac:dyDescent="0.25">
      <c r="A1160" s="2">
        <v>5000000210</v>
      </c>
      <c r="B1160" s="2" t="s">
        <v>4</v>
      </c>
      <c r="C1160" s="2">
        <v>120</v>
      </c>
      <c r="D1160" s="2">
        <v>76136516</v>
      </c>
      <c r="E1160" s="2">
        <v>1</v>
      </c>
      <c r="F1160" s="2" t="s">
        <v>4</v>
      </c>
      <c r="G1160" s="8" t="s">
        <v>4</v>
      </c>
      <c r="H1160" s="2" t="s">
        <v>10501</v>
      </c>
      <c r="I1160" s="2" t="s">
        <v>6</v>
      </c>
    </row>
    <row r="1161" spans="1:9" hidden="1" x14ac:dyDescent="0.25">
      <c r="A1161" s="2">
        <v>5000000210</v>
      </c>
      <c r="B1161" s="2" t="s">
        <v>4</v>
      </c>
      <c r="C1161" s="2">
        <v>120</v>
      </c>
      <c r="D1161" s="2">
        <v>76157272</v>
      </c>
      <c r="E1161" s="2">
        <v>1</v>
      </c>
      <c r="F1161" s="2" t="s">
        <v>4</v>
      </c>
      <c r="G1161" s="8" t="s">
        <v>4</v>
      </c>
      <c r="H1161" s="2" t="s">
        <v>10501</v>
      </c>
      <c r="I1161" s="2" t="s">
        <v>6</v>
      </c>
    </row>
    <row r="1162" spans="1:9" hidden="1" x14ac:dyDescent="0.25">
      <c r="A1162" s="2">
        <v>5000000210</v>
      </c>
      <c r="B1162" s="2" t="s">
        <v>4</v>
      </c>
      <c r="C1162" s="2">
        <v>120</v>
      </c>
      <c r="D1162" s="2">
        <v>76171932</v>
      </c>
      <c r="E1162" s="2">
        <v>1</v>
      </c>
      <c r="F1162" s="2" t="s">
        <v>4</v>
      </c>
      <c r="G1162" s="8" t="s">
        <v>4</v>
      </c>
      <c r="H1162" s="2" t="s">
        <v>10501</v>
      </c>
      <c r="I1162" s="2" t="s">
        <v>6</v>
      </c>
    </row>
    <row r="1163" spans="1:9" hidden="1" x14ac:dyDescent="0.25">
      <c r="A1163" s="2">
        <v>5000000210</v>
      </c>
      <c r="B1163" s="2" t="s">
        <v>4</v>
      </c>
      <c r="C1163" s="2">
        <v>120</v>
      </c>
      <c r="D1163" s="2">
        <v>76178163</v>
      </c>
      <c r="E1163" s="2">
        <v>1</v>
      </c>
      <c r="F1163" s="2" t="s">
        <v>4</v>
      </c>
      <c r="G1163" s="8" t="s">
        <v>4</v>
      </c>
      <c r="H1163" s="2" t="s">
        <v>10501</v>
      </c>
      <c r="I1163" s="2" t="s">
        <v>6</v>
      </c>
    </row>
    <row r="1164" spans="1:9" hidden="1" x14ac:dyDescent="0.25">
      <c r="A1164" s="2">
        <v>5000000210</v>
      </c>
      <c r="B1164" s="2" t="s">
        <v>4</v>
      </c>
      <c r="C1164" s="2">
        <v>120</v>
      </c>
      <c r="D1164" s="2">
        <v>76189767</v>
      </c>
      <c r="E1164" s="2">
        <v>1</v>
      </c>
      <c r="F1164" s="2" t="s">
        <v>4</v>
      </c>
      <c r="G1164" s="8" t="s">
        <v>4</v>
      </c>
      <c r="H1164" s="2" t="s">
        <v>10501</v>
      </c>
      <c r="I1164" s="2" t="s">
        <v>6</v>
      </c>
    </row>
    <row r="1165" spans="1:9" hidden="1" x14ac:dyDescent="0.25">
      <c r="A1165" s="2">
        <v>5000000210</v>
      </c>
      <c r="B1165" s="2" t="s">
        <v>4</v>
      </c>
      <c r="C1165" s="2">
        <v>120</v>
      </c>
      <c r="D1165" s="2">
        <v>76206464</v>
      </c>
      <c r="E1165" s="2">
        <v>1</v>
      </c>
      <c r="F1165" s="2" t="s">
        <v>4</v>
      </c>
      <c r="G1165" s="8" t="s">
        <v>4</v>
      </c>
      <c r="H1165" s="2" t="s">
        <v>10501</v>
      </c>
      <c r="I1165" s="2" t="s">
        <v>6</v>
      </c>
    </row>
    <row r="1166" spans="1:9" hidden="1" x14ac:dyDescent="0.25">
      <c r="A1166" s="2">
        <v>5000000210</v>
      </c>
      <c r="B1166" s="2" t="s">
        <v>4</v>
      </c>
      <c r="C1166" s="2">
        <v>120</v>
      </c>
      <c r="D1166" s="2">
        <v>76225018</v>
      </c>
      <c r="E1166" s="2">
        <v>1</v>
      </c>
      <c r="F1166" s="2" t="s">
        <v>4</v>
      </c>
      <c r="G1166" s="8" t="s">
        <v>4</v>
      </c>
      <c r="H1166" s="2" t="s">
        <v>10501</v>
      </c>
      <c r="I1166" s="2" t="s">
        <v>6</v>
      </c>
    </row>
    <row r="1167" spans="1:9" hidden="1" x14ac:dyDescent="0.25">
      <c r="A1167" s="2">
        <v>5000000210</v>
      </c>
      <c r="B1167" s="2" t="s">
        <v>4</v>
      </c>
      <c r="C1167" s="2">
        <v>120</v>
      </c>
      <c r="D1167" s="2">
        <v>76241351</v>
      </c>
      <c r="E1167" s="2">
        <v>1</v>
      </c>
      <c r="F1167" s="2" t="s">
        <v>4</v>
      </c>
      <c r="G1167" s="8" t="s">
        <v>4</v>
      </c>
      <c r="H1167" s="2" t="s">
        <v>10501</v>
      </c>
      <c r="I1167" s="2" t="s">
        <v>6</v>
      </c>
    </row>
    <row r="1168" spans="1:9" hidden="1" x14ac:dyDescent="0.25">
      <c r="A1168" s="2">
        <v>5000000210</v>
      </c>
      <c r="B1168" s="2" t="s">
        <v>4</v>
      </c>
      <c r="C1168" s="2">
        <v>120</v>
      </c>
      <c r="D1168" s="2">
        <v>76251441</v>
      </c>
      <c r="E1168" s="2">
        <v>1</v>
      </c>
      <c r="F1168" s="2" t="s">
        <v>4</v>
      </c>
      <c r="G1168" s="8" t="s">
        <v>4</v>
      </c>
      <c r="H1168" s="2" t="s">
        <v>10501</v>
      </c>
      <c r="I1168" s="2" t="s">
        <v>6</v>
      </c>
    </row>
    <row r="1169" spans="1:9" hidden="1" x14ac:dyDescent="0.25">
      <c r="A1169" s="2">
        <v>5000000210</v>
      </c>
      <c r="B1169" s="2" t="s">
        <v>4</v>
      </c>
      <c r="C1169" s="2">
        <v>120</v>
      </c>
      <c r="D1169" s="2">
        <v>76311976</v>
      </c>
      <c r="E1169" s="2">
        <v>1</v>
      </c>
      <c r="F1169" s="2" t="s">
        <v>4</v>
      </c>
      <c r="G1169" s="8" t="s">
        <v>4</v>
      </c>
      <c r="H1169" s="2" t="s">
        <v>10501</v>
      </c>
      <c r="I1169" s="2" t="s">
        <v>6</v>
      </c>
    </row>
    <row r="1170" spans="1:9" hidden="1" x14ac:dyDescent="0.25">
      <c r="A1170" s="2">
        <v>5000000210</v>
      </c>
      <c r="B1170" s="2" t="s">
        <v>4</v>
      </c>
      <c r="C1170" s="2">
        <v>120</v>
      </c>
      <c r="D1170" s="2">
        <v>76368412</v>
      </c>
      <c r="E1170" s="2">
        <v>1</v>
      </c>
      <c r="F1170" s="2" t="s">
        <v>4</v>
      </c>
      <c r="G1170" s="8" t="s">
        <v>4</v>
      </c>
      <c r="H1170" s="2" t="s">
        <v>10501</v>
      </c>
      <c r="I1170" s="2" t="s">
        <v>6</v>
      </c>
    </row>
    <row r="1171" spans="1:9" hidden="1" x14ac:dyDescent="0.25">
      <c r="A1171" s="2">
        <v>5000000210</v>
      </c>
      <c r="B1171" s="2" t="s">
        <v>4</v>
      </c>
      <c r="C1171" s="2">
        <v>120</v>
      </c>
      <c r="D1171" s="2">
        <v>76389316</v>
      </c>
      <c r="E1171" s="2">
        <v>1</v>
      </c>
      <c r="F1171" s="2" t="s">
        <v>4</v>
      </c>
      <c r="G1171" s="8" t="s">
        <v>4</v>
      </c>
      <c r="H1171" s="2" t="s">
        <v>10501</v>
      </c>
      <c r="I1171" s="2" t="s">
        <v>6</v>
      </c>
    </row>
    <row r="1172" spans="1:9" hidden="1" x14ac:dyDescent="0.25">
      <c r="A1172" s="2">
        <v>5000000210</v>
      </c>
      <c r="B1172" s="2" t="s">
        <v>4</v>
      </c>
      <c r="C1172" s="2">
        <v>120</v>
      </c>
      <c r="D1172" s="2">
        <v>76412147</v>
      </c>
      <c r="E1172" s="2">
        <v>1</v>
      </c>
      <c r="F1172" s="2" t="s">
        <v>4</v>
      </c>
      <c r="G1172" s="8" t="s">
        <v>4</v>
      </c>
      <c r="H1172" s="2" t="s">
        <v>10501</v>
      </c>
      <c r="I1172" s="2" t="s">
        <v>6</v>
      </c>
    </row>
    <row r="1173" spans="1:9" hidden="1" x14ac:dyDescent="0.25">
      <c r="A1173" s="2">
        <v>5000000210</v>
      </c>
      <c r="B1173" s="2" t="s">
        <v>4</v>
      </c>
      <c r="C1173" s="2">
        <v>120</v>
      </c>
      <c r="D1173" s="2">
        <v>76475700</v>
      </c>
      <c r="E1173" s="2">
        <v>1</v>
      </c>
      <c r="F1173" s="2" t="s">
        <v>4</v>
      </c>
      <c r="G1173" s="8" t="s">
        <v>4</v>
      </c>
      <c r="H1173" s="2" t="s">
        <v>10501</v>
      </c>
      <c r="I1173" s="2" t="s">
        <v>6</v>
      </c>
    </row>
    <row r="1174" spans="1:9" hidden="1" x14ac:dyDescent="0.25">
      <c r="A1174" s="2">
        <v>5000000210</v>
      </c>
      <c r="B1174" s="2" t="s">
        <v>4</v>
      </c>
      <c r="C1174" s="2">
        <v>120</v>
      </c>
      <c r="D1174" s="2">
        <v>76570570</v>
      </c>
      <c r="E1174" s="2">
        <v>2</v>
      </c>
      <c r="F1174" s="2" t="s">
        <v>4</v>
      </c>
      <c r="G1174" s="8" t="s">
        <v>4</v>
      </c>
      <c r="H1174" s="2" t="s">
        <v>10501</v>
      </c>
      <c r="I1174" s="2" t="s">
        <v>6</v>
      </c>
    </row>
    <row r="1175" spans="1:9" hidden="1" x14ac:dyDescent="0.25">
      <c r="A1175" s="2">
        <v>5000000210</v>
      </c>
      <c r="B1175" s="2" t="s">
        <v>4</v>
      </c>
      <c r="C1175" s="2">
        <v>120</v>
      </c>
      <c r="D1175" s="2">
        <v>76573080</v>
      </c>
      <c r="E1175" s="2">
        <v>1</v>
      </c>
      <c r="F1175" s="2" t="s">
        <v>4</v>
      </c>
      <c r="G1175" s="8" t="s">
        <v>4</v>
      </c>
      <c r="H1175" s="2" t="s">
        <v>10501</v>
      </c>
      <c r="I1175" s="2" t="s">
        <v>6</v>
      </c>
    </row>
    <row r="1176" spans="1:9" hidden="1" x14ac:dyDescent="0.25">
      <c r="A1176" s="2">
        <v>5000000210</v>
      </c>
      <c r="B1176" s="2" t="s">
        <v>4</v>
      </c>
      <c r="C1176" s="2">
        <v>120</v>
      </c>
      <c r="D1176" s="2">
        <v>76582763</v>
      </c>
      <c r="E1176" s="2">
        <v>1</v>
      </c>
      <c r="F1176" s="2" t="s">
        <v>4</v>
      </c>
      <c r="G1176" s="8" t="s">
        <v>4</v>
      </c>
      <c r="H1176" s="2" t="s">
        <v>10501</v>
      </c>
      <c r="I1176" s="2" t="s">
        <v>6</v>
      </c>
    </row>
    <row r="1177" spans="1:9" hidden="1" x14ac:dyDescent="0.25">
      <c r="A1177" s="2">
        <v>5000000210</v>
      </c>
      <c r="B1177" s="2" t="s">
        <v>4</v>
      </c>
      <c r="C1177" s="2">
        <v>120</v>
      </c>
      <c r="D1177" s="2">
        <v>76741270</v>
      </c>
      <c r="E1177" s="2">
        <v>1</v>
      </c>
      <c r="F1177" s="2" t="s">
        <v>4</v>
      </c>
      <c r="G1177" s="8" t="s">
        <v>4</v>
      </c>
      <c r="H1177" s="2" t="s">
        <v>10501</v>
      </c>
      <c r="I1177" s="2" t="s">
        <v>6</v>
      </c>
    </row>
    <row r="1178" spans="1:9" hidden="1" x14ac:dyDescent="0.25">
      <c r="A1178" s="2">
        <v>5000000210</v>
      </c>
      <c r="B1178" s="2" t="s">
        <v>4</v>
      </c>
      <c r="C1178" s="2">
        <v>120</v>
      </c>
      <c r="D1178" s="2">
        <v>76847730</v>
      </c>
      <c r="E1178" s="2">
        <v>1</v>
      </c>
      <c r="F1178" s="2" t="s">
        <v>4</v>
      </c>
      <c r="G1178" s="8" t="s">
        <v>4</v>
      </c>
      <c r="H1178" s="2" t="s">
        <v>10501</v>
      </c>
      <c r="I1178" s="2" t="s">
        <v>6</v>
      </c>
    </row>
    <row r="1179" spans="1:9" hidden="1" x14ac:dyDescent="0.25">
      <c r="A1179" s="2">
        <v>5000000210</v>
      </c>
      <c r="B1179" s="2" t="s">
        <v>4</v>
      </c>
      <c r="C1179" s="2">
        <v>120</v>
      </c>
      <c r="D1179" s="2">
        <v>76848800</v>
      </c>
      <c r="E1179" s="2">
        <v>1</v>
      </c>
      <c r="F1179" s="2" t="s">
        <v>4</v>
      </c>
      <c r="G1179" s="8" t="s">
        <v>4</v>
      </c>
      <c r="H1179" s="2" t="s">
        <v>10501</v>
      </c>
      <c r="I1179" s="2" t="s">
        <v>6</v>
      </c>
    </row>
    <row r="1180" spans="1:9" hidden="1" x14ac:dyDescent="0.25">
      <c r="A1180" s="2">
        <v>5000000210</v>
      </c>
      <c r="B1180" s="2" t="s">
        <v>4</v>
      </c>
      <c r="C1180" s="2">
        <v>120</v>
      </c>
      <c r="D1180" s="2">
        <v>76891750</v>
      </c>
      <c r="E1180" s="2">
        <v>1</v>
      </c>
      <c r="F1180" s="2" t="s">
        <v>4</v>
      </c>
      <c r="G1180" s="8" t="s">
        <v>4</v>
      </c>
      <c r="H1180" s="2" t="s">
        <v>10501</v>
      </c>
      <c r="I1180" s="2" t="s">
        <v>6</v>
      </c>
    </row>
    <row r="1181" spans="1:9" hidden="1" x14ac:dyDescent="0.25">
      <c r="A1181" s="2">
        <v>5000000210</v>
      </c>
      <c r="B1181" s="2" t="s">
        <v>4</v>
      </c>
      <c r="C1181" s="2">
        <v>120</v>
      </c>
      <c r="D1181" s="2">
        <v>76914260</v>
      </c>
      <c r="E1181" s="2">
        <v>1</v>
      </c>
      <c r="F1181" s="2" t="s">
        <v>4</v>
      </c>
      <c r="G1181" s="8" t="s">
        <v>4</v>
      </c>
      <c r="H1181" s="2" t="s">
        <v>10501</v>
      </c>
      <c r="I1181" s="2" t="s">
        <v>6</v>
      </c>
    </row>
    <row r="1182" spans="1:9" hidden="1" x14ac:dyDescent="0.25">
      <c r="A1182" s="2">
        <v>5000000210</v>
      </c>
      <c r="B1182" s="2" t="s">
        <v>4</v>
      </c>
      <c r="C1182" s="2">
        <v>120</v>
      </c>
      <c r="D1182" s="2">
        <v>77035510</v>
      </c>
      <c r="E1182" s="2">
        <v>1</v>
      </c>
      <c r="F1182" s="2" t="s">
        <v>4</v>
      </c>
      <c r="G1182" s="8" t="s">
        <v>4</v>
      </c>
      <c r="H1182" s="2" t="s">
        <v>10501</v>
      </c>
      <c r="I1182" s="2" t="s">
        <v>6</v>
      </c>
    </row>
    <row r="1183" spans="1:9" hidden="1" x14ac:dyDescent="0.25">
      <c r="A1183" s="2">
        <v>5000000210</v>
      </c>
      <c r="B1183" s="2" t="s">
        <v>4</v>
      </c>
      <c r="C1183" s="2">
        <v>120</v>
      </c>
      <c r="D1183" s="2">
        <v>77053420</v>
      </c>
      <c r="E1183" s="2">
        <v>1</v>
      </c>
      <c r="F1183" s="2" t="s">
        <v>4</v>
      </c>
      <c r="G1183" s="8" t="s">
        <v>4</v>
      </c>
      <c r="H1183" s="2" t="s">
        <v>10501</v>
      </c>
      <c r="I1183" s="2" t="s">
        <v>6</v>
      </c>
    </row>
    <row r="1184" spans="1:9" hidden="1" x14ac:dyDescent="0.25">
      <c r="A1184" s="2">
        <v>5000000210</v>
      </c>
      <c r="B1184" s="2" t="s">
        <v>4</v>
      </c>
      <c r="C1184" s="2">
        <v>120</v>
      </c>
      <c r="D1184" s="2">
        <v>77189090</v>
      </c>
      <c r="E1184" s="2">
        <v>2</v>
      </c>
      <c r="F1184" s="2" t="s">
        <v>4</v>
      </c>
      <c r="G1184" s="8" t="s">
        <v>4</v>
      </c>
      <c r="H1184" s="2" t="s">
        <v>10501</v>
      </c>
      <c r="I1184" s="2" t="s">
        <v>6</v>
      </c>
    </row>
    <row r="1185" spans="1:9" hidden="1" x14ac:dyDescent="0.25">
      <c r="A1185" s="2">
        <v>5000000210</v>
      </c>
      <c r="B1185" s="2" t="s">
        <v>4</v>
      </c>
      <c r="C1185" s="2">
        <v>120</v>
      </c>
      <c r="D1185" s="2">
        <v>77196980</v>
      </c>
      <c r="E1185" s="2">
        <v>2</v>
      </c>
      <c r="F1185" s="2" t="s">
        <v>4</v>
      </c>
      <c r="G1185" s="8" t="s">
        <v>4</v>
      </c>
      <c r="H1185" s="2" t="s">
        <v>10501</v>
      </c>
      <c r="I1185" s="2" t="s">
        <v>6</v>
      </c>
    </row>
    <row r="1186" spans="1:9" hidden="1" x14ac:dyDescent="0.25">
      <c r="A1186" s="2">
        <v>5000000210</v>
      </c>
      <c r="B1186" s="2" t="s">
        <v>4</v>
      </c>
      <c r="C1186" s="2">
        <v>120</v>
      </c>
      <c r="D1186" s="2">
        <v>77448440</v>
      </c>
      <c r="E1186" s="2">
        <v>1</v>
      </c>
      <c r="F1186" s="2" t="s">
        <v>4</v>
      </c>
      <c r="G1186" s="8" t="s">
        <v>4</v>
      </c>
      <c r="H1186" s="2" t="s">
        <v>10501</v>
      </c>
      <c r="I1186" s="2" t="s">
        <v>6</v>
      </c>
    </row>
    <row r="1187" spans="1:9" hidden="1" x14ac:dyDescent="0.25">
      <c r="A1187" s="2">
        <v>5000000210</v>
      </c>
      <c r="B1187" s="2" t="s">
        <v>4</v>
      </c>
      <c r="C1187" s="2">
        <v>120</v>
      </c>
      <c r="D1187" s="2">
        <v>77448440</v>
      </c>
      <c r="E1187" s="2">
        <v>2</v>
      </c>
      <c r="F1187" s="2" t="s">
        <v>4</v>
      </c>
      <c r="G1187" s="8" t="s">
        <v>4</v>
      </c>
      <c r="H1187" s="2" t="s">
        <v>10501</v>
      </c>
      <c r="I1187" s="2" t="s">
        <v>6</v>
      </c>
    </row>
    <row r="1188" spans="1:9" hidden="1" x14ac:dyDescent="0.25">
      <c r="A1188" s="2">
        <v>5000000210</v>
      </c>
      <c r="B1188" s="2" t="s">
        <v>4</v>
      </c>
      <c r="C1188" s="2">
        <v>120</v>
      </c>
      <c r="D1188" s="2">
        <v>96994310</v>
      </c>
      <c r="E1188" s="2">
        <v>2</v>
      </c>
      <c r="F1188" s="2" t="s">
        <v>4</v>
      </c>
      <c r="G1188" s="8" t="s">
        <v>4</v>
      </c>
      <c r="H1188" s="2" t="s">
        <v>10501</v>
      </c>
      <c r="I1188" s="2" t="s">
        <v>6</v>
      </c>
    </row>
    <row r="1189" spans="1:9" hidden="1" x14ac:dyDescent="0.25">
      <c r="A1189" s="2">
        <v>5000000210</v>
      </c>
      <c r="B1189" s="2" t="s">
        <v>4</v>
      </c>
      <c r="C1189" s="2">
        <v>120</v>
      </c>
      <c r="D1189" s="2">
        <v>77608350</v>
      </c>
      <c r="E1189" s="2">
        <v>2</v>
      </c>
      <c r="F1189" s="2" t="s">
        <v>4</v>
      </c>
      <c r="G1189" s="8" t="s">
        <v>4</v>
      </c>
      <c r="H1189" s="2" t="s">
        <v>10501</v>
      </c>
      <c r="I1189" s="2" t="s">
        <v>6</v>
      </c>
    </row>
    <row r="1190" spans="1:9" hidden="1" x14ac:dyDescent="0.25">
      <c r="A1190" s="2">
        <v>5000000210</v>
      </c>
      <c r="B1190" s="2" t="s">
        <v>4</v>
      </c>
      <c r="C1190" s="2">
        <v>120</v>
      </c>
      <c r="D1190" s="2">
        <v>77870070</v>
      </c>
      <c r="E1190" s="2">
        <v>1</v>
      </c>
      <c r="F1190" s="2" t="s">
        <v>4</v>
      </c>
      <c r="G1190" s="8" t="s">
        <v>4</v>
      </c>
      <c r="H1190" s="2" t="s">
        <v>10501</v>
      </c>
      <c r="I1190" s="2" t="s">
        <v>6</v>
      </c>
    </row>
    <row r="1191" spans="1:9" hidden="1" x14ac:dyDescent="0.25">
      <c r="A1191" s="2">
        <v>5000000210</v>
      </c>
      <c r="B1191" s="2" t="s">
        <v>4</v>
      </c>
      <c r="C1191" s="2">
        <v>120</v>
      </c>
      <c r="D1191" s="2">
        <v>77973560</v>
      </c>
      <c r="E1191" s="2">
        <v>1</v>
      </c>
      <c r="F1191" s="2" t="s">
        <v>4</v>
      </c>
      <c r="G1191" s="8" t="s">
        <v>4</v>
      </c>
      <c r="H1191" s="2" t="s">
        <v>10501</v>
      </c>
      <c r="I1191" s="2" t="s">
        <v>6</v>
      </c>
    </row>
    <row r="1192" spans="1:9" hidden="1" x14ac:dyDescent="0.25">
      <c r="A1192" s="2">
        <v>5000000210</v>
      </c>
      <c r="B1192" s="2" t="s">
        <v>4</v>
      </c>
      <c r="C1192" s="2">
        <v>120</v>
      </c>
      <c r="D1192" s="2">
        <v>77996400</v>
      </c>
      <c r="E1192" s="2">
        <v>1</v>
      </c>
      <c r="F1192" s="2" t="s">
        <v>4</v>
      </c>
      <c r="G1192" s="8" t="s">
        <v>4</v>
      </c>
      <c r="H1192" s="2" t="s">
        <v>10501</v>
      </c>
      <c r="I1192" s="2" t="s">
        <v>6</v>
      </c>
    </row>
    <row r="1193" spans="1:9" hidden="1" x14ac:dyDescent="0.25">
      <c r="A1193" s="2">
        <v>5000000210</v>
      </c>
      <c r="B1193" s="2" t="s">
        <v>4</v>
      </c>
      <c r="C1193" s="2">
        <v>120</v>
      </c>
      <c r="D1193" s="2">
        <v>78166390</v>
      </c>
      <c r="E1193" s="2">
        <v>1</v>
      </c>
      <c r="F1193" s="2" t="s">
        <v>4</v>
      </c>
      <c r="G1193" s="8" t="s">
        <v>4</v>
      </c>
      <c r="H1193" s="2" t="s">
        <v>10501</v>
      </c>
      <c r="I1193" s="2" t="s">
        <v>6</v>
      </c>
    </row>
    <row r="1194" spans="1:9" hidden="1" x14ac:dyDescent="0.25">
      <c r="A1194" s="2">
        <v>5000000210</v>
      </c>
      <c r="B1194" s="2" t="s">
        <v>4</v>
      </c>
      <c r="C1194" s="2">
        <v>120</v>
      </c>
      <c r="D1194" s="2">
        <v>78274660</v>
      </c>
      <c r="E1194" s="2">
        <v>1</v>
      </c>
      <c r="F1194" s="2" t="s">
        <v>4</v>
      </c>
      <c r="G1194" s="8" t="s">
        <v>4</v>
      </c>
      <c r="H1194" s="2" t="s">
        <v>10501</v>
      </c>
      <c r="I1194" s="2" t="s">
        <v>6</v>
      </c>
    </row>
    <row r="1195" spans="1:9" hidden="1" x14ac:dyDescent="0.25">
      <c r="A1195" s="2">
        <v>5000000210</v>
      </c>
      <c r="B1195" s="2" t="s">
        <v>4</v>
      </c>
      <c r="C1195" s="2">
        <v>120</v>
      </c>
      <c r="D1195" s="2">
        <v>76100016</v>
      </c>
      <c r="E1195" s="2">
        <v>1</v>
      </c>
      <c r="F1195" s="2" t="s">
        <v>4</v>
      </c>
      <c r="G1195" s="8" t="s">
        <v>4</v>
      </c>
      <c r="H1195" s="2" t="s">
        <v>10501</v>
      </c>
      <c r="I1195" s="2" t="s">
        <v>6</v>
      </c>
    </row>
    <row r="1196" spans="1:9" hidden="1" x14ac:dyDescent="0.25">
      <c r="A1196" s="2">
        <v>5000000210</v>
      </c>
      <c r="B1196" s="2" t="s">
        <v>4</v>
      </c>
      <c r="C1196" s="2">
        <v>120</v>
      </c>
      <c r="D1196" s="2">
        <v>78868000</v>
      </c>
      <c r="E1196" s="2">
        <v>2</v>
      </c>
      <c r="F1196" s="2" t="s">
        <v>4</v>
      </c>
      <c r="G1196" s="8" t="s">
        <v>4</v>
      </c>
      <c r="H1196" s="2" t="s">
        <v>10501</v>
      </c>
      <c r="I1196" s="2" t="s">
        <v>6</v>
      </c>
    </row>
    <row r="1197" spans="1:9" hidden="1" x14ac:dyDescent="0.25">
      <c r="A1197" s="2">
        <v>5000000210</v>
      </c>
      <c r="B1197" s="2" t="s">
        <v>4</v>
      </c>
      <c r="C1197" s="2">
        <v>120</v>
      </c>
      <c r="D1197" s="2">
        <v>79515290</v>
      </c>
      <c r="E1197" s="2">
        <v>1</v>
      </c>
      <c r="F1197" s="2" t="s">
        <v>4</v>
      </c>
      <c r="G1197" s="8" t="s">
        <v>4</v>
      </c>
      <c r="H1197" s="2" t="s">
        <v>10501</v>
      </c>
      <c r="I1197" s="2" t="s">
        <v>6</v>
      </c>
    </row>
    <row r="1198" spans="1:9" hidden="1" x14ac:dyDescent="0.25">
      <c r="A1198" s="2">
        <v>5000000210</v>
      </c>
      <c r="B1198" s="2" t="s">
        <v>4</v>
      </c>
      <c r="C1198" s="2">
        <v>120</v>
      </c>
      <c r="D1198" s="2">
        <v>79730000</v>
      </c>
      <c r="E1198" s="2">
        <v>1</v>
      </c>
      <c r="F1198" s="2" t="s">
        <v>4</v>
      </c>
      <c r="G1198" s="8" t="s">
        <v>4</v>
      </c>
      <c r="H1198" s="2" t="s">
        <v>10501</v>
      </c>
      <c r="I1198" s="2" t="s">
        <v>6</v>
      </c>
    </row>
    <row r="1199" spans="1:9" hidden="1" x14ac:dyDescent="0.25">
      <c r="A1199" s="2">
        <v>5000000210</v>
      </c>
      <c r="B1199" s="2" t="s">
        <v>4</v>
      </c>
      <c r="C1199" s="2">
        <v>120</v>
      </c>
      <c r="D1199" s="2">
        <v>79738290</v>
      </c>
      <c r="E1199" s="2">
        <v>1</v>
      </c>
      <c r="F1199" s="2" t="s">
        <v>4</v>
      </c>
      <c r="G1199" s="8" t="s">
        <v>4</v>
      </c>
      <c r="H1199" s="2" t="s">
        <v>10501</v>
      </c>
      <c r="I1199" s="2" t="s">
        <v>6</v>
      </c>
    </row>
    <row r="1200" spans="1:9" hidden="1" x14ac:dyDescent="0.25">
      <c r="A1200" s="2">
        <v>5000000210</v>
      </c>
      <c r="B1200" s="2" t="s">
        <v>4</v>
      </c>
      <c r="C1200" s="2">
        <v>120</v>
      </c>
      <c r="D1200" s="2">
        <v>80969800</v>
      </c>
      <c r="E1200" s="2">
        <v>1</v>
      </c>
      <c r="F1200" s="2" t="s">
        <v>4</v>
      </c>
      <c r="G1200" s="8" t="s">
        <v>4</v>
      </c>
      <c r="H1200" s="2" t="s">
        <v>10501</v>
      </c>
      <c r="I1200" s="2" t="s">
        <v>6</v>
      </c>
    </row>
    <row r="1201" spans="1:9" hidden="1" x14ac:dyDescent="0.25">
      <c r="A1201" s="2">
        <v>5000000210</v>
      </c>
      <c r="B1201" s="2" t="s">
        <v>4</v>
      </c>
      <c r="C1201" s="2">
        <v>120</v>
      </c>
      <c r="D1201" s="2">
        <v>88780000</v>
      </c>
      <c r="E1201" s="2">
        <v>1</v>
      </c>
      <c r="F1201" s="2" t="s">
        <v>4</v>
      </c>
      <c r="G1201" s="8" t="s">
        <v>4</v>
      </c>
      <c r="H1201" s="2" t="s">
        <v>10501</v>
      </c>
      <c r="I1201" s="2" t="s">
        <v>6</v>
      </c>
    </row>
    <row r="1202" spans="1:9" hidden="1" x14ac:dyDescent="0.25">
      <c r="A1202" s="2">
        <v>5000000210</v>
      </c>
      <c r="B1202" s="2" t="s">
        <v>4</v>
      </c>
      <c r="C1202" s="2">
        <v>120</v>
      </c>
      <c r="D1202" s="2">
        <v>96585470</v>
      </c>
      <c r="E1202" s="2">
        <v>2</v>
      </c>
      <c r="F1202" s="2" t="s">
        <v>4</v>
      </c>
      <c r="G1202" s="8" t="s">
        <v>4</v>
      </c>
      <c r="H1202" s="2" t="s">
        <v>10501</v>
      </c>
      <c r="I1202" s="2" t="s">
        <v>6</v>
      </c>
    </row>
    <row r="1203" spans="1:9" hidden="1" x14ac:dyDescent="0.25">
      <c r="A1203" s="2">
        <v>5000000210</v>
      </c>
      <c r="B1203" s="2" t="s">
        <v>4</v>
      </c>
      <c r="C1203" s="2">
        <v>120</v>
      </c>
      <c r="D1203" s="2">
        <v>96624160</v>
      </c>
      <c r="E1203" s="2">
        <v>1</v>
      </c>
      <c r="F1203" s="2" t="s">
        <v>4</v>
      </c>
      <c r="G1203" s="8" t="s">
        <v>4</v>
      </c>
      <c r="H1203" s="2" t="s">
        <v>10501</v>
      </c>
      <c r="I1203" s="2" t="s">
        <v>6</v>
      </c>
    </row>
    <row r="1204" spans="1:9" hidden="1" x14ac:dyDescent="0.25">
      <c r="A1204" s="2">
        <v>5000000210</v>
      </c>
      <c r="B1204" s="2" t="s">
        <v>4</v>
      </c>
      <c r="C1204" s="2">
        <v>120</v>
      </c>
      <c r="D1204" s="2">
        <v>96647310</v>
      </c>
      <c r="E1204" s="2">
        <v>2</v>
      </c>
      <c r="F1204" s="2" t="s">
        <v>4</v>
      </c>
      <c r="G1204" s="8" t="s">
        <v>4</v>
      </c>
      <c r="H1204" s="2" t="s">
        <v>10501</v>
      </c>
      <c r="I1204" s="2" t="s">
        <v>6</v>
      </c>
    </row>
    <row r="1205" spans="1:9" hidden="1" x14ac:dyDescent="0.25">
      <c r="A1205" s="2">
        <v>5000000210</v>
      </c>
      <c r="B1205" s="2" t="s">
        <v>4</v>
      </c>
      <c r="C1205" s="2">
        <v>120</v>
      </c>
      <c r="D1205" s="2">
        <v>96805610</v>
      </c>
      <c r="E1205" s="2">
        <v>1</v>
      </c>
      <c r="F1205" s="2" t="s">
        <v>4</v>
      </c>
      <c r="G1205" s="8" t="s">
        <v>4</v>
      </c>
      <c r="H1205" s="2" t="s">
        <v>10501</v>
      </c>
      <c r="I1205" s="2" t="s">
        <v>6</v>
      </c>
    </row>
    <row r="1206" spans="1:9" hidden="1" x14ac:dyDescent="0.25">
      <c r="A1206" s="2">
        <v>5000000210</v>
      </c>
      <c r="B1206" s="2" t="s">
        <v>4</v>
      </c>
      <c r="C1206" s="2">
        <v>120</v>
      </c>
      <c r="D1206" s="2">
        <v>99524380</v>
      </c>
      <c r="E1206" s="2">
        <v>1</v>
      </c>
      <c r="F1206" s="2" t="s">
        <v>4</v>
      </c>
      <c r="G1206" s="8" t="s">
        <v>4</v>
      </c>
      <c r="H1206" s="2" t="s">
        <v>10501</v>
      </c>
      <c r="I1206" s="2" t="s">
        <v>6</v>
      </c>
    </row>
    <row r="1207" spans="1:9" hidden="1" x14ac:dyDescent="0.25">
      <c r="A1207" s="2">
        <v>5000000210</v>
      </c>
      <c r="B1207" s="2" t="s">
        <v>4</v>
      </c>
      <c r="C1207" s="2">
        <v>120</v>
      </c>
      <c r="D1207" s="2">
        <v>96916990</v>
      </c>
      <c r="E1207" s="2">
        <v>3</v>
      </c>
      <c r="F1207" s="2" t="s">
        <v>4</v>
      </c>
      <c r="G1207" s="8" t="s">
        <v>4</v>
      </c>
      <c r="H1207" s="2" t="s">
        <v>10501</v>
      </c>
      <c r="I1207" s="2" t="s">
        <v>6</v>
      </c>
    </row>
    <row r="1208" spans="1:9" hidden="1" x14ac:dyDescent="0.25">
      <c r="A1208" s="2">
        <v>5000000210</v>
      </c>
      <c r="B1208" s="2" t="s">
        <v>4</v>
      </c>
      <c r="C1208" s="2">
        <v>120</v>
      </c>
      <c r="D1208" s="2">
        <v>96950820</v>
      </c>
      <c r="E1208" s="2">
        <v>1</v>
      </c>
      <c r="F1208" s="2" t="s">
        <v>4</v>
      </c>
      <c r="G1208" s="8" t="s">
        <v>4</v>
      </c>
      <c r="H1208" s="2" t="s">
        <v>10501</v>
      </c>
      <c r="I1208" s="2" t="s">
        <v>6</v>
      </c>
    </row>
    <row r="1209" spans="1:9" hidden="1" x14ac:dyDescent="0.25">
      <c r="A1209" s="2">
        <v>5000000210</v>
      </c>
      <c r="B1209" s="2" t="s">
        <v>4</v>
      </c>
      <c r="C1209" s="2">
        <v>120</v>
      </c>
      <c r="D1209" s="2">
        <v>99518440</v>
      </c>
      <c r="E1209" s="2">
        <v>1</v>
      </c>
      <c r="F1209" s="2" t="s">
        <v>4</v>
      </c>
      <c r="G1209" s="8" t="s">
        <v>4</v>
      </c>
      <c r="H1209" s="2" t="s">
        <v>10501</v>
      </c>
      <c r="I1209" s="2" t="s">
        <v>6</v>
      </c>
    </row>
    <row r="1210" spans="1:9" hidden="1" x14ac:dyDescent="0.25">
      <c r="A1210" s="2">
        <v>5000000210</v>
      </c>
      <c r="B1210" s="2" t="s">
        <v>4</v>
      </c>
      <c r="C1210" s="2">
        <v>120</v>
      </c>
      <c r="D1210" s="2">
        <v>78645760</v>
      </c>
      <c r="E1210" s="2">
        <v>1</v>
      </c>
      <c r="F1210" s="2" t="s">
        <v>4</v>
      </c>
      <c r="G1210" s="8" t="s">
        <v>4</v>
      </c>
      <c r="H1210" s="2" t="s">
        <v>10501</v>
      </c>
      <c r="I1210" s="2" t="s">
        <v>6</v>
      </c>
    </row>
    <row r="1211" spans="1:9" hidden="1" x14ac:dyDescent="0.25">
      <c r="A1211" s="2">
        <v>5500538290</v>
      </c>
      <c r="B1211" s="2" t="s">
        <v>4</v>
      </c>
      <c r="C1211" s="2">
        <v>118</v>
      </c>
      <c r="D1211" s="2">
        <v>14284126</v>
      </c>
      <c r="E1211" s="2">
        <v>1</v>
      </c>
      <c r="F1211" s="2" t="s">
        <v>4</v>
      </c>
      <c r="G1211" s="8" t="s">
        <v>4</v>
      </c>
      <c r="H1211" s="2" t="s">
        <v>10501</v>
      </c>
      <c r="I1211" s="2" t="s">
        <v>8</v>
      </c>
    </row>
    <row r="1212" spans="1:9" hidden="1" x14ac:dyDescent="0.25">
      <c r="A1212" s="2">
        <v>5500538290</v>
      </c>
      <c r="B1212" s="2" t="s">
        <v>4</v>
      </c>
      <c r="C1212" s="2">
        <v>120</v>
      </c>
      <c r="D1212" s="2">
        <v>14284126</v>
      </c>
      <c r="E1212" s="2">
        <v>1</v>
      </c>
      <c r="F1212" s="2" t="s">
        <v>4</v>
      </c>
      <c r="G1212" s="8" t="s">
        <v>4</v>
      </c>
      <c r="H1212" s="2" t="s">
        <v>10501</v>
      </c>
      <c r="I1212" s="2" t="s">
        <v>6</v>
      </c>
    </row>
    <row r="1213" spans="1:9" hidden="1" x14ac:dyDescent="0.25">
      <c r="A1213" s="2">
        <v>5500538520</v>
      </c>
      <c r="B1213" s="2" t="s">
        <v>4</v>
      </c>
      <c r="C1213" s="2">
        <v>118</v>
      </c>
      <c r="D1213" s="2">
        <v>12874654</v>
      </c>
      <c r="E1213" s="2">
        <v>1</v>
      </c>
      <c r="F1213" s="2" t="s">
        <v>4</v>
      </c>
      <c r="G1213" s="8" t="s">
        <v>4</v>
      </c>
      <c r="H1213" s="2" t="s">
        <v>10501</v>
      </c>
      <c r="I1213" s="2" t="s">
        <v>8</v>
      </c>
    </row>
    <row r="1214" spans="1:9" hidden="1" x14ac:dyDescent="0.25">
      <c r="A1214" s="2">
        <v>5500538520</v>
      </c>
      <c r="B1214" s="2" t="s">
        <v>4</v>
      </c>
      <c r="C1214" s="2">
        <v>120</v>
      </c>
      <c r="D1214" s="2">
        <v>12874654</v>
      </c>
      <c r="E1214" s="2">
        <v>1</v>
      </c>
      <c r="F1214" s="2" t="s">
        <v>4</v>
      </c>
      <c r="G1214" s="8" t="s">
        <v>4</v>
      </c>
      <c r="H1214" s="2" t="s">
        <v>10501</v>
      </c>
      <c r="I1214" s="2" t="s">
        <v>6</v>
      </c>
    </row>
    <row r="1215" spans="1:9" hidden="1" x14ac:dyDescent="0.25">
      <c r="A1215" s="2">
        <v>5500540373</v>
      </c>
      <c r="B1215" s="2" t="s">
        <v>4</v>
      </c>
      <c r="C1215" s="2">
        <v>118</v>
      </c>
      <c r="D1215" s="2">
        <v>10531840</v>
      </c>
      <c r="E1215" s="2">
        <v>1</v>
      </c>
      <c r="F1215" s="2" t="s">
        <v>4</v>
      </c>
      <c r="G1215" s="8" t="s">
        <v>4</v>
      </c>
      <c r="H1215" s="2" t="s">
        <v>10501</v>
      </c>
      <c r="I1215" s="2" t="s">
        <v>8</v>
      </c>
    </row>
    <row r="1216" spans="1:9" hidden="1" x14ac:dyDescent="0.25">
      <c r="A1216" s="2">
        <v>5500540373</v>
      </c>
      <c r="B1216" s="2" t="s">
        <v>4</v>
      </c>
      <c r="C1216" s="2">
        <v>120</v>
      </c>
      <c r="D1216" s="2">
        <v>10531840</v>
      </c>
      <c r="E1216" s="2">
        <v>1</v>
      </c>
      <c r="F1216" s="2" t="s">
        <v>4</v>
      </c>
      <c r="G1216" s="8" t="s">
        <v>4</v>
      </c>
      <c r="H1216" s="2" t="s">
        <v>10501</v>
      </c>
      <c r="I1216" s="2" t="s">
        <v>6</v>
      </c>
    </row>
    <row r="1217" spans="1:9" hidden="1" x14ac:dyDescent="0.25">
      <c r="A1217" s="2">
        <v>5500549879</v>
      </c>
      <c r="B1217" s="2" t="s">
        <v>4</v>
      </c>
      <c r="C1217" s="2">
        <v>118</v>
      </c>
      <c r="D1217" s="2">
        <v>11229922</v>
      </c>
      <c r="E1217" s="2">
        <v>1</v>
      </c>
      <c r="F1217" s="2" t="s">
        <v>4</v>
      </c>
      <c r="G1217" s="8" t="s">
        <v>4</v>
      </c>
      <c r="H1217" s="2" t="s">
        <v>10501</v>
      </c>
      <c r="I1217" s="2" t="s">
        <v>8</v>
      </c>
    </row>
    <row r="1218" spans="1:9" hidden="1" x14ac:dyDescent="0.25">
      <c r="A1218" s="2">
        <v>5500549879</v>
      </c>
      <c r="B1218" s="2" t="s">
        <v>4</v>
      </c>
      <c r="C1218" s="2">
        <v>120</v>
      </c>
      <c r="D1218" s="2">
        <v>11229922</v>
      </c>
      <c r="E1218" s="2">
        <v>1</v>
      </c>
      <c r="F1218" s="2" t="s">
        <v>4</v>
      </c>
      <c r="G1218" s="8" t="s">
        <v>4</v>
      </c>
      <c r="H1218" s="2" t="s">
        <v>10501</v>
      </c>
      <c r="I1218" s="2" t="s">
        <v>6</v>
      </c>
    </row>
    <row r="1219" spans="1:9" hidden="1" x14ac:dyDescent="0.25">
      <c r="A1219" s="2">
        <v>5500554615</v>
      </c>
      <c r="B1219" s="2" t="s">
        <v>4</v>
      </c>
      <c r="C1219" s="2">
        <v>118</v>
      </c>
      <c r="D1219" s="2">
        <v>10856897</v>
      </c>
      <c r="E1219" s="2">
        <v>1</v>
      </c>
      <c r="F1219" s="2" t="s">
        <v>4</v>
      </c>
      <c r="G1219" s="8" t="s">
        <v>4</v>
      </c>
      <c r="H1219" s="2" t="s">
        <v>10501</v>
      </c>
      <c r="I1219" s="2" t="s">
        <v>8</v>
      </c>
    </row>
    <row r="1220" spans="1:9" hidden="1" x14ac:dyDescent="0.25">
      <c r="A1220" s="2">
        <v>5500554615</v>
      </c>
      <c r="B1220" s="2" t="s">
        <v>4</v>
      </c>
      <c r="C1220" s="2">
        <v>120</v>
      </c>
      <c r="D1220" s="2">
        <v>10856897</v>
      </c>
      <c r="E1220" s="2">
        <v>1</v>
      </c>
      <c r="F1220" s="2" t="s">
        <v>4</v>
      </c>
      <c r="G1220" s="8" t="s">
        <v>4</v>
      </c>
      <c r="H1220" s="2" t="s">
        <v>10501</v>
      </c>
      <c r="I1220" s="2" t="s">
        <v>6</v>
      </c>
    </row>
    <row r="1221" spans="1:9" hidden="1" x14ac:dyDescent="0.25">
      <c r="A1221" s="2">
        <v>5500556546</v>
      </c>
      <c r="B1221" s="2" t="s">
        <v>4</v>
      </c>
      <c r="C1221" s="2">
        <v>118</v>
      </c>
      <c r="D1221" s="2">
        <v>9919302</v>
      </c>
      <c r="E1221" s="2">
        <v>1</v>
      </c>
      <c r="F1221" s="2" t="s">
        <v>4</v>
      </c>
      <c r="G1221" s="8" t="s">
        <v>4</v>
      </c>
      <c r="H1221" s="2" t="s">
        <v>10501</v>
      </c>
      <c r="I1221" s="2" t="s">
        <v>8</v>
      </c>
    </row>
    <row r="1222" spans="1:9" hidden="1" x14ac:dyDescent="0.25">
      <c r="A1222" s="2">
        <v>5500556546</v>
      </c>
      <c r="B1222" s="2" t="s">
        <v>4</v>
      </c>
      <c r="C1222" s="2">
        <v>120</v>
      </c>
      <c r="D1222" s="2">
        <v>9919302</v>
      </c>
      <c r="E1222" s="2">
        <v>1</v>
      </c>
      <c r="F1222" s="2" t="s">
        <v>4</v>
      </c>
      <c r="G1222" s="8" t="s">
        <v>4</v>
      </c>
      <c r="H1222" s="2" t="s">
        <v>10501</v>
      </c>
      <c r="I1222" s="2" t="s">
        <v>6</v>
      </c>
    </row>
    <row r="1223" spans="1:9" hidden="1" x14ac:dyDescent="0.25">
      <c r="A1223" s="2">
        <v>5500558189</v>
      </c>
      <c r="B1223" s="2" t="s">
        <v>4</v>
      </c>
      <c r="C1223" s="2">
        <v>118</v>
      </c>
      <c r="D1223" s="2">
        <v>8805891</v>
      </c>
      <c r="E1223" s="2">
        <v>1</v>
      </c>
      <c r="F1223" s="2" t="s">
        <v>4</v>
      </c>
      <c r="G1223" s="8" t="s">
        <v>4</v>
      </c>
      <c r="H1223" s="2" t="s">
        <v>10501</v>
      </c>
      <c r="I1223" s="2" t="s">
        <v>8</v>
      </c>
    </row>
    <row r="1224" spans="1:9" hidden="1" x14ac:dyDescent="0.25">
      <c r="A1224" s="2">
        <v>5500558189</v>
      </c>
      <c r="B1224" s="2" t="s">
        <v>4</v>
      </c>
      <c r="C1224" s="2">
        <v>120</v>
      </c>
      <c r="D1224" s="2">
        <v>8805891</v>
      </c>
      <c r="E1224" s="2">
        <v>1</v>
      </c>
      <c r="F1224" s="2" t="s">
        <v>4</v>
      </c>
      <c r="G1224" s="8" t="s">
        <v>4</v>
      </c>
      <c r="H1224" s="2" t="s">
        <v>10501</v>
      </c>
      <c r="I1224" s="2" t="s">
        <v>6</v>
      </c>
    </row>
    <row r="1225" spans="1:9" hidden="1" x14ac:dyDescent="0.25">
      <c r="A1225" s="2">
        <v>5500561778</v>
      </c>
      <c r="B1225" s="2" t="s">
        <v>4</v>
      </c>
      <c r="C1225" s="2">
        <v>118</v>
      </c>
      <c r="D1225" s="2">
        <v>12513886</v>
      </c>
      <c r="E1225" s="2">
        <v>1</v>
      </c>
      <c r="F1225" s="2" t="s">
        <v>4</v>
      </c>
      <c r="G1225" s="8" t="s">
        <v>4</v>
      </c>
      <c r="H1225" s="2" t="s">
        <v>10501</v>
      </c>
      <c r="I1225" s="2" t="s">
        <v>8</v>
      </c>
    </row>
    <row r="1226" spans="1:9" hidden="1" x14ac:dyDescent="0.25">
      <c r="A1226" s="2">
        <v>5500561778</v>
      </c>
      <c r="B1226" s="2" t="s">
        <v>4</v>
      </c>
      <c r="C1226" s="2">
        <v>120</v>
      </c>
      <c r="D1226" s="2">
        <v>12513886</v>
      </c>
      <c r="E1226" s="2">
        <v>1</v>
      </c>
      <c r="F1226" s="2" t="s">
        <v>4</v>
      </c>
      <c r="G1226" s="8" t="s">
        <v>4</v>
      </c>
      <c r="H1226" s="2" t="s">
        <v>10501</v>
      </c>
      <c r="I1226" s="2" t="s">
        <v>6</v>
      </c>
    </row>
    <row r="1227" spans="1:9" hidden="1" x14ac:dyDescent="0.25">
      <c r="A1227" s="2">
        <v>5500626071</v>
      </c>
      <c r="B1227" s="2" t="s">
        <v>4</v>
      </c>
      <c r="C1227" s="2">
        <v>118</v>
      </c>
      <c r="D1227" s="2">
        <v>10323037</v>
      </c>
      <c r="E1227" s="2">
        <v>1</v>
      </c>
      <c r="F1227" s="2" t="s">
        <v>4</v>
      </c>
      <c r="G1227" s="8" t="s">
        <v>4</v>
      </c>
      <c r="H1227" s="2" t="s">
        <v>10501</v>
      </c>
      <c r="I1227" s="2" t="s">
        <v>8</v>
      </c>
    </row>
    <row r="1228" spans="1:9" hidden="1" x14ac:dyDescent="0.25">
      <c r="A1228" s="2">
        <v>5500626071</v>
      </c>
      <c r="B1228" s="2" t="s">
        <v>4</v>
      </c>
      <c r="C1228" s="2">
        <v>120</v>
      </c>
      <c r="D1228" s="2">
        <v>10323037</v>
      </c>
      <c r="E1228" s="2">
        <v>1</v>
      </c>
      <c r="F1228" s="2" t="s">
        <v>4</v>
      </c>
      <c r="G1228" s="8" t="s">
        <v>4</v>
      </c>
      <c r="H1228" s="2" t="s">
        <v>10501</v>
      </c>
      <c r="I1228" s="2" t="s">
        <v>6</v>
      </c>
    </row>
    <row r="1229" spans="1:9" hidden="1" x14ac:dyDescent="0.25">
      <c r="A1229" s="2">
        <v>5500686664</v>
      </c>
      <c r="B1229" s="2" t="s">
        <v>4</v>
      </c>
      <c r="C1229" s="2">
        <v>118</v>
      </c>
      <c r="D1229" s="2">
        <v>10846168</v>
      </c>
      <c r="E1229" s="2">
        <v>1</v>
      </c>
      <c r="F1229" s="2" t="s">
        <v>4</v>
      </c>
      <c r="G1229" s="8" t="s">
        <v>4</v>
      </c>
      <c r="H1229" s="2" t="s">
        <v>10501</v>
      </c>
      <c r="I1229" s="2" t="s">
        <v>8</v>
      </c>
    </row>
    <row r="1230" spans="1:9" hidden="1" x14ac:dyDescent="0.25">
      <c r="A1230" s="2">
        <v>5500686664</v>
      </c>
      <c r="B1230" s="2" t="s">
        <v>4</v>
      </c>
      <c r="C1230" s="2">
        <v>120</v>
      </c>
      <c r="D1230" s="2">
        <v>10846168</v>
      </c>
      <c r="E1230" s="2">
        <v>1</v>
      </c>
      <c r="F1230" s="2" t="s">
        <v>4</v>
      </c>
      <c r="G1230" s="8" t="s">
        <v>4</v>
      </c>
      <c r="H1230" s="2" t="s">
        <v>10501</v>
      </c>
      <c r="I1230" s="2" t="s">
        <v>6</v>
      </c>
    </row>
    <row r="1231" spans="1:9" hidden="1" x14ac:dyDescent="0.25">
      <c r="A1231" s="2">
        <v>5500738294</v>
      </c>
      <c r="B1231" s="2" t="s">
        <v>4</v>
      </c>
      <c r="C1231" s="2">
        <v>118</v>
      </c>
      <c r="D1231" s="2">
        <v>4666219</v>
      </c>
      <c r="E1231" s="2">
        <v>1</v>
      </c>
      <c r="F1231" s="2" t="s">
        <v>4</v>
      </c>
      <c r="G1231" s="8" t="s">
        <v>4</v>
      </c>
      <c r="H1231" s="2" t="s">
        <v>10501</v>
      </c>
      <c r="I1231" s="2" t="s">
        <v>8</v>
      </c>
    </row>
    <row r="1232" spans="1:9" hidden="1" x14ac:dyDescent="0.25">
      <c r="A1232" s="2">
        <v>5500738294</v>
      </c>
      <c r="B1232" s="2" t="s">
        <v>4</v>
      </c>
      <c r="C1232" s="2">
        <v>120</v>
      </c>
      <c r="D1232" s="2">
        <v>4666219</v>
      </c>
      <c r="E1232" s="2">
        <v>1</v>
      </c>
      <c r="F1232" s="2" t="s">
        <v>4</v>
      </c>
      <c r="G1232" s="8" t="s">
        <v>4</v>
      </c>
      <c r="H1232" s="2" t="s">
        <v>10501</v>
      </c>
      <c r="I1232" s="2" t="s">
        <v>6</v>
      </c>
    </row>
    <row r="1233" spans="1:9" hidden="1" x14ac:dyDescent="0.25">
      <c r="A1233" s="2">
        <v>5500750168</v>
      </c>
      <c r="B1233" s="2" t="s">
        <v>4</v>
      </c>
      <c r="C1233" s="2">
        <v>118</v>
      </c>
      <c r="D1233" s="2">
        <v>4140907</v>
      </c>
      <c r="E1233" s="2">
        <v>1</v>
      </c>
      <c r="F1233" s="2" t="s">
        <v>4</v>
      </c>
      <c r="G1233" s="8" t="s">
        <v>4</v>
      </c>
      <c r="H1233" s="2" t="s">
        <v>10501</v>
      </c>
      <c r="I1233" s="2" t="s">
        <v>8</v>
      </c>
    </row>
    <row r="1234" spans="1:9" hidden="1" x14ac:dyDescent="0.25">
      <c r="A1234" s="2">
        <v>5500750168</v>
      </c>
      <c r="B1234" s="2" t="s">
        <v>4</v>
      </c>
      <c r="C1234" s="2">
        <v>120</v>
      </c>
      <c r="D1234" s="2">
        <v>4140907</v>
      </c>
      <c r="E1234" s="2">
        <v>1</v>
      </c>
      <c r="F1234" s="2" t="s">
        <v>4</v>
      </c>
      <c r="G1234" s="8" t="s">
        <v>4</v>
      </c>
      <c r="H1234" s="2" t="s">
        <v>10501</v>
      </c>
      <c r="I1234" s="2" t="s">
        <v>6</v>
      </c>
    </row>
    <row r="1235" spans="1:9" hidden="1" x14ac:dyDescent="0.25">
      <c r="A1235" s="2">
        <v>5500781649</v>
      </c>
      <c r="B1235" s="2" t="s">
        <v>4</v>
      </c>
      <c r="C1235" s="2">
        <v>118</v>
      </c>
      <c r="D1235" s="2">
        <v>9787277</v>
      </c>
      <c r="E1235" s="2">
        <v>1</v>
      </c>
      <c r="F1235" s="2" t="s">
        <v>4</v>
      </c>
      <c r="G1235" s="8" t="s">
        <v>4</v>
      </c>
      <c r="H1235" s="2" t="s">
        <v>10501</v>
      </c>
      <c r="I1235" s="2" t="s">
        <v>8</v>
      </c>
    </row>
    <row r="1236" spans="1:9" hidden="1" x14ac:dyDescent="0.25">
      <c r="A1236" s="2">
        <v>5500781649</v>
      </c>
      <c r="B1236" s="2" t="s">
        <v>4</v>
      </c>
      <c r="C1236" s="2">
        <v>120</v>
      </c>
      <c r="D1236" s="2">
        <v>9787277</v>
      </c>
      <c r="E1236" s="2">
        <v>1</v>
      </c>
      <c r="F1236" s="2" t="s">
        <v>4</v>
      </c>
      <c r="G1236" s="8" t="s">
        <v>4</v>
      </c>
      <c r="H1236" s="2" t="s">
        <v>10501</v>
      </c>
      <c r="I1236" s="2" t="s">
        <v>6</v>
      </c>
    </row>
    <row r="1237" spans="1:9" hidden="1" x14ac:dyDescent="0.25">
      <c r="A1237" s="2">
        <v>5000000044</v>
      </c>
      <c r="B1237" s="2" t="s">
        <v>4</v>
      </c>
      <c r="C1237" s="2">
        <v>120</v>
      </c>
      <c r="D1237" s="2" t="s">
        <v>4</v>
      </c>
      <c r="E1237" s="2" t="s">
        <v>4</v>
      </c>
      <c r="F1237" s="2" t="s">
        <v>4</v>
      </c>
      <c r="G1237" s="8" t="s">
        <v>4</v>
      </c>
      <c r="H1237" s="2" t="s">
        <v>1615</v>
      </c>
      <c r="I1237" s="2" t="s">
        <v>1613</v>
      </c>
    </row>
    <row r="1238" spans="1:9" hidden="1" x14ac:dyDescent="0.25">
      <c r="A1238" s="2">
        <v>5000000046</v>
      </c>
      <c r="B1238" s="2" t="s">
        <v>4</v>
      </c>
      <c r="C1238" s="2">
        <v>120</v>
      </c>
      <c r="D1238" s="2" t="s">
        <v>4</v>
      </c>
      <c r="E1238" s="2" t="s">
        <v>4</v>
      </c>
      <c r="F1238" s="2" t="s">
        <v>4</v>
      </c>
      <c r="G1238" s="8" t="s">
        <v>4</v>
      </c>
      <c r="H1238" s="2" t="s">
        <v>1615</v>
      </c>
      <c r="I1238" s="2" t="s">
        <v>1613</v>
      </c>
    </row>
    <row r="1239" spans="1:9" hidden="1" x14ac:dyDescent="0.25">
      <c r="A1239" s="2">
        <v>5000000047</v>
      </c>
      <c r="B1239" s="2" t="s">
        <v>4</v>
      </c>
      <c r="C1239" s="2">
        <v>120</v>
      </c>
      <c r="D1239" s="2" t="s">
        <v>4</v>
      </c>
      <c r="E1239" s="2" t="s">
        <v>4</v>
      </c>
      <c r="F1239" s="2" t="s">
        <v>4</v>
      </c>
      <c r="G1239" s="8" t="s">
        <v>4</v>
      </c>
      <c r="H1239" s="2" t="s">
        <v>1615</v>
      </c>
      <c r="I1239" s="2" t="s">
        <v>1613</v>
      </c>
    </row>
    <row r="1240" spans="1:9" hidden="1" x14ac:dyDescent="0.25">
      <c r="A1240" s="2">
        <v>5000000050</v>
      </c>
      <c r="B1240" s="2" t="s">
        <v>4</v>
      </c>
      <c r="C1240" s="2">
        <v>120</v>
      </c>
      <c r="D1240" s="2" t="s">
        <v>4</v>
      </c>
      <c r="E1240" s="2" t="s">
        <v>4</v>
      </c>
      <c r="F1240" s="2" t="s">
        <v>4</v>
      </c>
      <c r="G1240" s="8" t="s">
        <v>4</v>
      </c>
      <c r="H1240" s="2" t="s">
        <v>1615</v>
      </c>
      <c r="I1240" s="2" t="s">
        <v>1613</v>
      </c>
    </row>
    <row r="1241" spans="1:9" hidden="1" x14ac:dyDescent="0.25">
      <c r="A1241" s="2">
        <v>5000000055</v>
      </c>
      <c r="B1241" s="2" t="s">
        <v>4</v>
      </c>
      <c r="C1241" s="2">
        <v>120</v>
      </c>
      <c r="D1241" s="2" t="s">
        <v>4</v>
      </c>
      <c r="E1241" s="2" t="s">
        <v>4</v>
      </c>
      <c r="F1241" s="2" t="s">
        <v>4</v>
      </c>
      <c r="G1241" s="8" t="s">
        <v>4</v>
      </c>
      <c r="H1241" s="2" t="s">
        <v>1615</v>
      </c>
      <c r="I1241" s="2" t="s">
        <v>1613</v>
      </c>
    </row>
    <row r="1242" spans="1:9" hidden="1" x14ac:dyDescent="0.25">
      <c r="A1242" s="2">
        <v>5000000130</v>
      </c>
      <c r="B1242" s="2" t="s">
        <v>4</v>
      </c>
      <c r="C1242" s="2">
        <v>120</v>
      </c>
      <c r="D1242" s="2" t="s">
        <v>4</v>
      </c>
      <c r="E1242" s="2" t="s">
        <v>4</v>
      </c>
      <c r="F1242" s="2" t="s">
        <v>4</v>
      </c>
      <c r="G1242" s="8" t="s">
        <v>4</v>
      </c>
      <c r="H1242" s="2" t="s">
        <v>1615</v>
      </c>
      <c r="I1242" s="2" t="s">
        <v>1613</v>
      </c>
    </row>
    <row r="1243" spans="1:9" hidden="1" x14ac:dyDescent="0.25">
      <c r="A1243" s="2">
        <v>5000000131</v>
      </c>
      <c r="B1243" s="2" t="s">
        <v>4</v>
      </c>
      <c r="C1243" s="2">
        <v>120</v>
      </c>
      <c r="D1243" s="2" t="s">
        <v>4</v>
      </c>
      <c r="E1243" s="2" t="s">
        <v>4</v>
      </c>
      <c r="F1243" s="2" t="s">
        <v>4</v>
      </c>
      <c r="G1243" s="8" t="s">
        <v>4</v>
      </c>
      <c r="H1243" s="2" t="s">
        <v>1615</v>
      </c>
      <c r="I1243" s="2" t="s">
        <v>1613</v>
      </c>
    </row>
    <row r="1244" spans="1:9" hidden="1" x14ac:dyDescent="0.25">
      <c r="A1244" s="2">
        <v>5000000134</v>
      </c>
      <c r="B1244" s="2" t="s">
        <v>4</v>
      </c>
      <c r="C1244" s="2">
        <v>120</v>
      </c>
      <c r="D1244" s="2" t="s">
        <v>4</v>
      </c>
      <c r="E1244" s="2" t="s">
        <v>4</v>
      </c>
      <c r="F1244" s="2" t="s">
        <v>4</v>
      </c>
      <c r="G1244" s="8" t="s">
        <v>4</v>
      </c>
      <c r="H1244" s="2" t="s">
        <v>1615</v>
      </c>
      <c r="I1244" s="2" t="s">
        <v>1613</v>
      </c>
    </row>
    <row r="1245" spans="1:9" hidden="1" x14ac:dyDescent="0.25">
      <c r="A1245" s="2">
        <v>5000000141</v>
      </c>
      <c r="B1245" s="2" t="s">
        <v>4</v>
      </c>
      <c r="C1245" s="2">
        <v>120</v>
      </c>
      <c r="D1245" s="2" t="s">
        <v>4</v>
      </c>
      <c r="E1245" s="2" t="s">
        <v>4</v>
      </c>
      <c r="F1245" s="2" t="s">
        <v>4</v>
      </c>
      <c r="G1245" s="8" t="s">
        <v>4</v>
      </c>
      <c r="H1245" s="2" t="s">
        <v>1615</v>
      </c>
      <c r="I1245" s="2" t="s">
        <v>1613</v>
      </c>
    </row>
    <row r="1246" spans="1:9" hidden="1" x14ac:dyDescent="0.25">
      <c r="A1246" s="2">
        <v>5000000142</v>
      </c>
      <c r="B1246" s="2" t="s">
        <v>4</v>
      </c>
      <c r="C1246" s="2">
        <v>120</v>
      </c>
      <c r="D1246" s="2" t="s">
        <v>4</v>
      </c>
      <c r="E1246" s="2" t="s">
        <v>4</v>
      </c>
      <c r="F1246" s="2" t="s">
        <v>4</v>
      </c>
      <c r="G1246" s="8" t="s">
        <v>4</v>
      </c>
      <c r="H1246" s="2" t="s">
        <v>1615</v>
      </c>
      <c r="I1246" s="2" t="s">
        <v>1613</v>
      </c>
    </row>
    <row r="1247" spans="1:9" hidden="1" x14ac:dyDescent="0.25">
      <c r="A1247" s="2">
        <v>5000000154</v>
      </c>
      <c r="B1247" s="2" t="s">
        <v>4</v>
      </c>
      <c r="C1247" s="2">
        <v>120</v>
      </c>
      <c r="D1247" s="2" t="s">
        <v>4</v>
      </c>
      <c r="E1247" s="2" t="s">
        <v>4</v>
      </c>
      <c r="F1247" s="2" t="s">
        <v>4</v>
      </c>
      <c r="G1247" s="8" t="s">
        <v>4</v>
      </c>
      <c r="H1247" s="2" t="s">
        <v>1615</v>
      </c>
      <c r="I1247" s="2" t="s">
        <v>1613</v>
      </c>
    </row>
    <row r="1248" spans="1:9" hidden="1" x14ac:dyDescent="0.25">
      <c r="A1248" s="2">
        <v>5000000158</v>
      </c>
      <c r="B1248" s="2" t="s">
        <v>4</v>
      </c>
      <c r="C1248" s="2">
        <v>120</v>
      </c>
      <c r="D1248" s="2" t="s">
        <v>4</v>
      </c>
      <c r="E1248" s="2" t="s">
        <v>4</v>
      </c>
      <c r="F1248" s="2" t="s">
        <v>4</v>
      </c>
      <c r="G1248" s="8" t="s">
        <v>4</v>
      </c>
      <c r="H1248" s="2" t="s">
        <v>1615</v>
      </c>
      <c r="I1248" s="2" t="s">
        <v>1613</v>
      </c>
    </row>
    <row r="1249" spans="1:9" hidden="1" x14ac:dyDescent="0.25">
      <c r="A1249" s="2">
        <v>5000000323</v>
      </c>
      <c r="B1249" s="2">
        <v>647</v>
      </c>
      <c r="C1249" s="2">
        <v>101</v>
      </c>
      <c r="D1249" s="2" t="s">
        <v>4</v>
      </c>
      <c r="E1249" s="2" t="s">
        <v>4</v>
      </c>
      <c r="F1249" s="2" t="s">
        <v>4</v>
      </c>
      <c r="G1249" s="8" t="s">
        <v>4</v>
      </c>
      <c r="H1249" s="2" t="s">
        <v>1615</v>
      </c>
      <c r="I1249" s="2" t="s">
        <v>1613</v>
      </c>
    </row>
    <row r="1250" spans="1:9" hidden="1" x14ac:dyDescent="0.25">
      <c r="A1250" s="2">
        <v>5000000323</v>
      </c>
      <c r="B1250" s="2">
        <v>647</v>
      </c>
      <c r="C1250" s="2">
        <v>102</v>
      </c>
      <c r="D1250" s="2" t="s">
        <v>4</v>
      </c>
      <c r="E1250" s="2" t="s">
        <v>4</v>
      </c>
      <c r="F1250" s="2" t="s">
        <v>4</v>
      </c>
      <c r="G1250" s="8" t="s">
        <v>4</v>
      </c>
      <c r="H1250" s="2" t="s">
        <v>1615</v>
      </c>
      <c r="I1250" s="2" t="s">
        <v>1613</v>
      </c>
    </row>
    <row r="1251" spans="1:9" hidden="1" x14ac:dyDescent="0.25">
      <c r="A1251" s="2" t="s">
        <v>4</v>
      </c>
      <c r="B1251" s="2">
        <v>653</v>
      </c>
      <c r="C1251" s="2">
        <v>121</v>
      </c>
      <c r="D1251" s="2" t="s">
        <v>4</v>
      </c>
      <c r="E1251" s="2" t="s">
        <v>4</v>
      </c>
      <c r="F1251" s="2" t="s">
        <v>4</v>
      </c>
      <c r="G1251" s="8" t="s">
        <v>4</v>
      </c>
      <c r="H1251" s="2" t="s">
        <v>1615</v>
      </c>
      <c r="I1251" s="2" t="s">
        <v>1612</v>
      </c>
    </row>
    <row r="1252" spans="1:9" hidden="1" x14ac:dyDescent="0.25">
      <c r="A1252" s="2" t="s">
        <v>4</v>
      </c>
      <c r="B1252" s="2">
        <v>654</v>
      </c>
      <c r="C1252" s="2">
        <v>121</v>
      </c>
      <c r="D1252" s="2" t="s">
        <v>4</v>
      </c>
      <c r="E1252" s="2" t="s">
        <v>4</v>
      </c>
      <c r="F1252" s="2" t="s">
        <v>4</v>
      </c>
      <c r="G1252" s="8" t="s">
        <v>4</v>
      </c>
      <c r="H1252" s="2" t="s">
        <v>1615</v>
      </c>
      <c r="I1252" s="2" t="s">
        <v>1612</v>
      </c>
    </row>
    <row r="1253" spans="1:9" hidden="1" x14ac:dyDescent="0.25">
      <c r="A1253" s="2" t="s">
        <v>4</v>
      </c>
      <c r="B1253" s="2">
        <v>656</v>
      </c>
      <c r="C1253" s="2">
        <v>121</v>
      </c>
      <c r="D1253" s="2" t="s">
        <v>4</v>
      </c>
      <c r="E1253" s="2" t="s">
        <v>4</v>
      </c>
      <c r="F1253" s="2" t="s">
        <v>4</v>
      </c>
      <c r="G1253" s="8" t="s">
        <v>4</v>
      </c>
      <c r="H1253" s="2" t="s">
        <v>1615</v>
      </c>
      <c r="I1253" s="2" t="s">
        <v>1612</v>
      </c>
    </row>
    <row r="1254" spans="1:9" hidden="1" x14ac:dyDescent="0.25">
      <c r="A1254" s="2" t="s">
        <v>4</v>
      </c>
      <c r="B1254" s="2">
        <v>658</v>
      </c>
      <c r="C1254" s="2">
        <v>121</v>
      </c>
      <c r="D1254" s="2" t="s">
        <v>4</v>
      </c>
      <c r="E1254" s="2" t="s">
        <v>4</v>
      </c>
      <c r="F1254" s="2" t="s">
        <v>4</v>
      </c>
      <c r="G1254" s="8" t="s">
        <v>4</v>
      </c>
      <c r="H1254" s="2" t="s">
        <v>1615</v>
      </c>
      <c r="I1254" s="2" t="s">
        <v>1612</v>
      </c>
    </row>
    <row r="1255" spans="1:9" hidden="1" x14ac:dyDescent="0.25">
      <c r="A1255" s="2" t="s">
        <v>4</v>
      </c>
      <c r="B1255" s="2">
        <v>659</v>
      </c>
      <c r="C1255" s="2">
        <v>121</v>
      </c>
      <c r="D1255" s="2" t="s">
        <v>4</v>
      </c>
      <c r="E1255" s="2" t="s">
        <v>4</v>
      </c>
      <c r="F1255" s="2" t="s">
        <v>4</v>
      </c>
      <c r="G1255" s="8" t="s">
        <v>4</v>
      </c>
      <c r="H1255" s="2" t="s">
        <v>1615</v>
      </c>
      <c r="I1255" s="2" t="s">
        <v>1612</v>
      </c>
    </row>
    <row r="1256" spans="1:9" hidden="1" x14ac:dyDescent="0.25">
      <c r="A1256" s="2" t="s">
        <v>4</v>
      </c>
      <c r="B1256" s="2">
        <v>660</v>
      </c>
      <c r="C1256" s="2">
        <v>121</v>
      </c>
      <c r="D1256" s="2" t="s">
        <v>4</v>
      </c>
      <c r="E1256" s="2" t="s">
        <v>4</v>
      </c>
      <c r="F1256" s="2" t="s">
        <v>4</v>
      </c>
      <c r="G1256" s="8" t="s">
        <v>4</v>
      </c>
      <c r="H1256" s="2" t="s">
        <v>1615</v>
      </c>
      <c r="I1256" s="2" t="s">
        <v>1612</v>
      </c>
    </row>
    <row r="1257" spans="1:9" hidden="1" x14ac:dyDescent="0.25">
      <c r="A1257" s="2" t="s">
        <v>4</v>
      </c>
      <c r="B1257" s="2">
        <v>663</v>
      </c>
      <c r="C1257" s="2">
        <v>121</v>
      </c>
      <c r="D1257" s="2" t="s">
        <v>4</v>
      </c>
      <c r="E1257" s="2" t="s">
        <v>4</v>
      </c>
      <c r="F1257" s="2" t="s">
        <v>4</v>
      </c>
      <c r="G1257" s="8" t="s">
        <v>4</v>
      </c>
      <c r="H1257" s="2" t="s">
        <v>1615</v>
      </c>
      <c r="I1257" s="2" t="s">
        <v>1612</v>
      </c>
    </row>
    <row r="1258" spans="1:9" hidden="1" x14ac:dyDescent="0.25">
      <c r="A1258" s="2" t="s">
        <v>4</v>
      </c>
      <c r="B1258" s="2">
        <v>664</v>
      </c>
      <c r="C1258" s="2">
        <v>121</v>
      </c>
      <c r="D1258" s="2" t="s">
        <v>4</v>
      </c>
      <c r="E1258" s="2" t="s">
        <v>4</v>
      </c>
      <c r="F1258" s="2" t="s">
        <v>4</v>
      </c>
      <c r="G1258" s="8" t="s">
        <v>4</v>
      </c>
      <c r="H1258" s="2" t="s">
        <v>1615</v>
      </c>
      <c r="I1258" s="2" t="s">
        <v>1612</v>
      </c>
    </row>
    <row r="1259" spans="1:9" hidden="1" x14ac:dyDescent="0.25">
      <c r="A1259" s="2" t="s">
        <v>4</v>
      </c>
      <c r="B1259" s="2">
        <v>665</v>
      </c>
      <c r="C1259" s="2">
        <v>121</v>
      </c>
      <c r="D1259" s="2" t="s">
        <v>4</v>
      </c>
      <c r="E1259" s="2" t="s">
        <v>4</v>
      </c>
      <c r="F1259" s="2" t="s">
        <v>4</v>
      </c>
      <c r="G1259" s="8" t="s">
        <v>4</v>
      </c>
      <c r="H1259" s="2" t="s">
        <v>1615</v>
      </c>
      <c r="I1259" s="2" t="s">
        <v>1612</v>
      </c>
    </row>
    <row r="1260" spans="1:9" hidden="1" x14ac:dyDescent="0.25">
      <c r="A1260" s="2" t="s">
        <v>4</v>
      </c>
      <c r="B1260" s="2">
        <v>666</v>
      </c>
      <c r="C1260" s="2">
        <v>131</v>
      </c>
      <c r="D1260" s="2" t="s">
        <v>4</v>
      </c>
      <c r="E1260" s="2" t="s">
        <v>4</v>
      </c>
      <c r="F1260" s="2" t="s">
        <v>4</v>
      </c>
      <c r="G1260" s="8" t="s">
        <v>4</v>
      </c>
      <c r="H1260" s="2" t="s">
        <v>1615</v>
      </c>
      <c r="I1260" s="2" t="s">
        <v>1612</v>
      </c>
    </row>
    <row r="1261" spans="1:9" hidden="1" x14ac:dyDescent="0.25">
      <c r="A1261" s="2" t="s">
        <v>4</v>
      </c>
      <c r="B1261" s="2">
        <v>678</v>
      </c>
      <c r="C1261" s="2">
        <v>121</v>
      </c>
      <c r="D1261" s="2" t="s">
        <v>4</v>
      </c>
      <c r="E1261" s="2" t="s">
        <v>4</v>
      </c>
      <c r="F1261" s="2" t="s">
        <v>4</v>
      </c>
      <c r="G1261" s="8" t="s">
        <v>4</v>
      </c>
      <c r="H1261" s="2" t="s">
        <v>1615</v>
      </c>
      <c r="I1261" s="2" t="s">
        <v>1612</v>
      </c>
    </row>
    <row r="1262" spans="1:9" hidden="1" x14ac:dyDescent="0.25">
      <c r="A1262" s="2" t="s">
        <v>4</v>
      </c>
      <c r="B1262" s="2">
        <v>679</v>
      </c>
      <c r="C1262" s="2">
        <v>121</v>
      </c>
      <c r="D1262" s="2" t="s">
        <v>4</v>
      </c>
      <c r="E1262" s="2" t="s">
        <v>4</v>
      </c>
      <c r="F1262" s="2" t="s">
        <v>4</v>
      </c>
      <c r="G1262" s="8" t="s">
        <v>4</v>
      </c>
      <c r="H1262" s="2" t="s">
        <v>1615</v>
      </c>
      <c r="I1262" s="2" t="s">
        <v>1612</v>
      </c>
    </row>
    <row r="1263" spans="1:9" hidden="1" x14ac:dyDescent="0.25">
      <c r="A1263" s="2" t="s">
        <v>4</v>
      </c>
      <c r="B1263" s="2">
        <v>696</v>
      </c>
      <c r="C1263" s="2">
        <v>121</v>
      </c>
      <c r="D1263" s="2" t="s">
        <v>4</v>
      </c>
      <c r="E1263" s="2" t="s">
        <v>4</v>
      </c>
      <c r="F1263" s="2" t="s">
        <v>4</v>
      </c>
      <c r="G1263" s="8" t="s">
        <v>4</v>
      </c>
      <c r="H1263" s="2" t="s">
        <v>1615</v>
      </c>
      <c r="I1263" s="2" t="s">
        <v>1612</v>
      </c>
    </row>
    <row r="1264" spans="1:9" hidden="1" x14ac:dyDescent="0.25">
      <c r="A1264" s="2" t="s">
        <v>4</v>
      </c>
      <c r="B1264" s="2">
        <v>698</v>
      </c>
      <c r="C1264" s="2">
        <v>131</v>
      </c>
      <c r="D1264" s="2" t="s">
        <v>4</v>
      </c>
      <c r="E1264" s="2" t="s">
        <v>4</v>
      </c>
      <c r="F1264" s="2" t="s">
        <v>4</v>
      </c>
      <c r="G1264" s="8">
        <v>44652</v>
      </c>
      <c r="H1264" s="2" t="s">
        <v>1615</v>
      </c>
      <c r="I1264" s="2" t="s">
        <v>1612</v>
      </c>
    </row>
    <row r="1265" spans="1:9" hidden="1" x14ac:dyDescent="0.25">
      <c r="A1265" s="2" t="s">
        <v>4</v>
      </c>
      <c r="B1265" s="2">
        <v>698</v>
      </c>
      <c r="C1265" s="2">
        <v>137</v>
      </c>
      <c r="D1265" s="2" t="s">
        <v>4</v>
      </c>
      <c r="E1265" s="2" t="s">
        <v>4</v>
      </c>
      <c r="F1265" s="2" t="s">
        <v>4</v>
      </c>
      <c r="G1265" s="8">
        <v>44652</v>
      </c>
      <c r="H1265" s="2" t="s">
        <v>1615</v>
      </c>
      <c r="I1265" s="2" t="s">
        <v>2463</v>
      </c>
    </row>
    <row r="1266" spans="1:9" hidden="1" x14ac:dyDescent="0.25">
      <c r="A1266" s="2" t="s">
        <v>4</v>
      </c>
      <c r="B1266" s="2">
        <v>699</v>
      </c>
      <c r="C1266" s="2">
        <v>121</v>
      </c>
      <c r="D1266" s="2" t="s">
        <v>4</v>
      </c>
      <c r="E1266" s="2" t="s">
        <v>4</v>
      </c>
      <c r="F1266" s="2" t="s">
        <v>4</v>
      </c>
      <c r="G1266" s="8" t="s">
        <v>4</v>
      </c>
      <c r="H1266" s="2" t="s">
        <v>1615</v>
      </c>
      <c r="I1266" s="2" t="s">
        <v>1612</v>
      </c>
    </row>
    <row r="1267" spans="1:9" hidden="1" x14ac:dyDescent="0.25">
      <c r="A1267" s="2" t="s">
        <v>4</v>
      </c>
      <c r="B1267" s="2">
        <v>700</v>
      </c>
      <c r="C1267" s="2">
        <v>121</v>
      </c>
      <c r="D1267" s="2" t="s">
        <v>4</v>
      </c>
      <c r="E1267" s="2" t="s">
        <v>4</v>
      </c>
      <c r="F1267" s="2" t="s">
        <v>4</v>
      </c>
      <c r="G1267" s="8" t="s">
        <v>4</v>
      </c>
      <c r="H1267" s="2" t="s">
        <v>1615</v>
      </c>
      <c r="I1267" s="2" t="s">
        <v>1612</v>
      </c>
    </row>
    <row r="1268" spans="1:9" hidden="1" x14ac:dyDescent="0.25">
      <c r="A1268" s="2" t="s">
        <v>4</v>
      </c>
      <c r="B1268" s="2">
        <v>701</v>
      </c>
      <c r="C1268" s="2">
        <v>121</v>
      </c>
      <c r="D1268" s="2" t="s">
        <v>4</v>
      </c>
      <c r="E1268" s="2" t="s">
        <v>4</v>
      </c>
      <c r="F1268" s="2" t="s">
        <v>4</v>
      </c>
      <c r="G1268" s="8" t="s">
        <v>4</v>
      </c>
      <c r="H1268" s="2" t="s">
        <v>1615</v>
      </c>
      <c r="I1268" s="2" t="s">
        <v>1612</v>
      </c>
    </row>
    <row r="1269" spans="1:9" hidden="1" x14ac:dyDescent="0.25">
      <c r="A1269" s="2" t="s">
        <v>4</v>
      </c>
      <c r="B1269" s="2">
        <v>712</v>
      </c>
      <c r="C1269" s="2">
        <v>121</v>
      </c>
      <c r="D1269" s="2" t="s">
        <v>4</v>
      </c>
      <c r="E1269" s="2" t="s">
        <v>4</v>
      </c>
      <c r="F1269" s="2" t="s">
        <v>4</v>
      </c>
      <c r="G1269" s="8" t="s">
        <v>4</v>
      </c>
      <c r="H1269" s="2" t="s">
        <v>1615</v>
      </c>
      <c r="I1269" s="2" t="s">
        <v>1612</v>
      </c>
    </row>
    <row r="1270" spans="1:9" hidden="1" x14ac:dyDescent="0.25">
      <c r="A1270" s="2" t="s">
        <v>4</v>
      </c>
      <c r="B1270" s="2">
        <v>730</v>
      </c>
      <c r="C1270" s="2">
        <v>131</v>
      </c>
      <c r="D1270" s="2" t="s">
        <v>4</v>
      </c>
      <c r="E1270" s="2" t="s">
        <v>4</v>
      </c>
      <c r="F1270" s="2" t="s">
        <v>4</v>
      </c>
      <c r="G1270" s="8">
        <v>44652</v>
      </c>
      <c r="H1270" s="2" t="s">
        <v>1615</v>
      </c>
      <c r="I1270" s="2" t="s">
        <v>1612</v>
      </c>
    </row>
    <row r="1271" spans="1:9" hidden="1" x14ac:dyDescent="0.25">
      <c r="A1271" s="2" t="s">
        <v>4</v>
      </c>
      <c r="B1271" s="2">
        <v>730</v>
      </c>
      <c r="C1271" s="2">
        <v>137</v>
      </c>
      <c r="D1271" s="2" t="s">
        <v>4</v>
      </c>
      <c r="E1271" s="2" t="s">
        <v>4</v>
      </c>
      <c r="F1271" s="2" t="s">
        <v>4</v>
      </c>
      <c r="G1271" s="8">
        <v>44652</v>
      </c>
      <c r="H1271" s="2" t="s">
        <v>1615</v>
      </c>
      <c r="I1271" s="2" t="s">
        <v>1612</v>
      </c>
    </row>
    <row r="1272" spans="1:9" hidden="1" x14ac:dyDescent="0.25">
      <c r="A1272" s="2" t="s">
        <v>4</v>
      </c>
      <c r="B1272" s="2">
        <v>731</v>
      </c>
      <c r="C1272" s="2">
        <v>175</v>
      </c>
      <c r="D1272" s="2" t="s">
        <v>4</v>
      </c>
      <c r="E1272" s="2" t="s">
        <v>4</v>
      </c>
      <c r="F1272" s="2" t="s">
        <v>4</v>
      </c>
      <c r="G1272" s="8" t="s">
        <v>4</v>
      </c>
      <c r="H1272" s="2" t="s">
        <v>1615</v>
      </c>
      <c r="I1272" s="2" t="s">
        <v>1612</v>
      </c>
    </row>
    <row r="1273" spans="1:9" hidden="1" x14ac:dyDescent="0.25">
      <c r="A1273" s="2" t="s">
        <v>4</v>
      </c>
      <c r="B1273" s="2">
        <v>735</v>
      </c>
      <c r="C1273" s="2">
        <v>2400</v>
      </c>
      <c r="D1273" s="2" t="s">
        <v>4</v>
      </c>
      <c r="E1273" s="2" t="s">
        <v>4</v>
      </c>
      <c r="F1273" s="2" t="s">
        <v>4</v>
      </c>
      <c r="G1273" s="8" t="s">
        <v>4</v>
      </c>
      <c r="H1273" s="2" t="s">
        <v>1615</v>
      </c>
      <c r="I1273" s="2" t="s">
        <v>1612</v>
      </c>
    </row>
    <row r="1274" spans="1:9" hidden="1" x14ac:dyDescent="0.25">
      <c r="A1274" s="2" t="s">
        <v>4</v>
      </c>
      <c r="B1274" s="2">
        <v>739</v>
      </c>
      <c r="C1274" s="2">
        <v>175</v>
      </c>
      <c r="D1274" s="2" t="s">
        <v>4</v>
      </c>
      <c r="E1274" s="2" t="s">
        <v>4</v>
      </c>
      <c r="F1274" s="2" t="s">
        <v>4</v>
      </c>
      <c r="G1274" s="8" t="s">
        <v>4</v>
      </c>
      <c r="H1274" s="2" t="s">
        <v>1615</v>
      </c>
      <c r="I1274" s="2" t="s">
        <v>1612</v>
      </c>
    </row>
    <row r="1275" spans="1:9" hidden="1" x14ac:dyDescent="0.25">
      <c r="A1275" s="2">
        <v>565</v>
      </c>
      <c r="B1275" s="2" t="s">
        <v>4</v>
      </c>
      <c r="C1275" s="2">
        <v>1</v>
      </c>
      <c r="D1275" s="2" t="s">
        <v>4</v>
      </c>
      <c r="E1275" s="2" t="s">
        <v>4</v>
      </c>
      <c r="F1275" s="2" t="s">
        <v>4</v>
      </c>
      <c r="G1275" s="8" t="s">
        <v>4</v>
      </c>
      <c r="H1275" s="2" t="s">
        <v>167</v>
      </c>
      <c r="I1275" s="2" t="s">
        <v>143</v>
      </c>
    </row>
    <row r="1276" spans="1:9" hidden="1" x14ac:dyDescent="0.25">
      <c r="A1276" s="2">
        <v>565</v>
      </c>
      <c r="B1276" s="2" t="s">
        <v>4</v>
      </c>
      <c r="C1276" s="2">
        <v>6</v>
      </c>
      <c r="D1276" s="2" t="s">
        <v>4</v>
      </c>
      <c r="E1276" s="2" t="s">
        <v>4</v>
      </c>
      <c r="F1276" s="2" t="s">
        <v>4</v>
      </c>
      <c r="G1276" s="8" t="s">
        <v>4</v>
      </c>
      <c r="H1276" s="2" t="s">
        <v>167</v>
      </c>
      <c r="I1276" s="2" t="s">
        <v>148</v>
      </c>
    </row>
    <row r="1277" spans="1:9" hidden="1" x14ac:dyDescent="0.25">
      <c r="A1277" s="2">
        <v>565</v>
      </c>
      <c r="B1277" s="2" t="s">
        <v>4</v>
      </c>
      <c r="C1277" s="2">
        <v>112</v>
      </c>
      <c r="D1277" s="2" t="s">
        <v>4</v>
      </c>
      <c r="E1277" s="2" t="s">
        <v>4</v>
      </c>
      <c r="F1277" s="2" t="s">
        <v>4</v>
      </c>
      <c r="G1277" s="8" t="s">
        <v>4</v>
      </c>
      <c r="H1277" s="2" t="s">
        <v>167</v>
      </c>
      <c r="I1277" s="2" t="s">
        <v>143</v>
      </c>
    </row>
    <row r="1278" spans="1:9" hidden="1" x14ac:dyDescent="0.25">
      <c r="A1278" s="2">
        <v>568</v>
      </c>
      <c r="B1278" s="2" t="s">
        <v>4</v>
      </c>
      <c r="C1278" s="2">
        <v>1</v>
      </c>
      <c r="D1278" s="2" t="s">
        <v>4</v>
      </c>
      <c r="E1278" s="2" t="s">
        <v>4</v>
      </c>
      <c r="F1278" s="2" t="s">
        <v>4</v>
      </c>
      <c r="G1278" s="8" t="s">
        <v>4</v>
      </c>
      <c r="H1278" s="2" t="s">
        <v>167</v>
      </c>
      <c r="I1278" s="2" t="s">
        <v>143</v>
      </c>
    </row>
    <row r="1279" spans="1:9" hidden="1" x14ac:dyDescent="0.25">
      <c r="A1279" s="2">
        <v>568</v>
      </c>
      <c r="B1279" s="2" t="s">
        <v>4</v>
      </c>
      <c r="C1279" s="2">
        <v>6</v>
      </c>
      <c r="D1279" s="2" t="s">
        <v>4</v>
      </c>
      <c r="E1279" s="2" t="s">
        <v>4</v>
      </c>
      <c r="F1279" s="2" t="s">
        <v>4</v>
      </c>
      <c r="G1279" s="8" t="s">
        <v>4</v>
      </c>
      <c r="H1279" s="2" t="s">
        <v>167</v>
      </c>
      <c r="I1279" s="2" t="s">
        <v>148</v>
      </c>
    </row>
    <row r="1280" spans="1:9" hidden="1" x14ac:dyDescent="0.25">
      <c r="A1280" s="2">
        <v>568</v>
      </c>
      <c r="B1280" s="2" t="s">
        <v>4</v>
      </c>
      <c r="C1280" s="2">
        <v>112</v>
      </c>
      <c r="D1280" s="2" t="s">
        <v>4</v>
      </c>
      <c r="E1280" s="2" t="s">
        <v>4</v>
      </c>
      <c r="F1280" s="2" t="s">
        <v>4</v>
      </c>
      <c r="G1280" s="8" t="s">
        <v>4</v>
      </c>
      <c r="H1280" s="2" t="s">
        <v>167</v>
      </c>
      <c r="I1280" s="2" t="s">
        <v>143</v>
      </c>
    </row>
    <row r="1281" spans="1:9" hidden="1" x14ac:dyDescent="0.25">
      <c r="A1281" s="2" t="s">
        <v>4</v>
      </c>
      <c r="B1281" s="2">
        <v>698</v>
      </c>
      <c r="C1281" s="2">
        <v>126</v>
      </c>
      <c r="D1281" s="2" t="s">
        <v>4</v>
      </c>
      <c r="E1281" s="2" t="s">
        <v>4</v>
      </c>
      <c r="F1281" s="2" t="s">
        <v>4</v>
      </c>
      <c r="G1281" s="8" t="s">
        <v>4</v>
      </c>
      <c r="H1281" s="2" t="s">
        <v>707</v>
      </c>
      <c r="I1281" s="2" t="s">
        <v>707</v>
      </c>
    </row>
    <row r="1282" spans="1:9" hidden="1" x14ac:dyDescent="0.25">
      <c r="A1282" s="2" t="s">
        <v>4</v>
      </c>
      <c r="B1282" s="2">
        <v>698</v>
      </c>
      <c r="C1282" s="2">
        <v>128</v>
      </c>
      <c r="D1282" s="2" t="s">
        <v>4</v>
      </c>
      <c r="E1282" s="2" t="s">
        <v>4</v>
      </c>
      <c r="F1282" s="2" t="s">
        <v>4</v>
      </c>
      <c r="G1282" s="8" t="s">
        <v>4</v>
      </c>
      <c r="H1282" s="2" t="s">
        <v>707</v>
      </c>
      <c r="I1282" s="2" t="s">
        <v>707</v>
      </c>
    </row>
    <row r="1283" spans="1:9" hidden="1" x14ac:dyDescent="0.25">
      <c r="A1283" s="2" t="s">
        <v>4</v>
      </c>
      <c r="B1283" s="2">
        <v>698</v>
      </c>
      <c r="C1283" s="2">
        <v>129</v>
      </c>
      <c r="D1283" s="2" t="s">
        <v>4</v>
      </c>
      <c r="E1283" s="2" t="s">
        <v>4</v>
      </c>
      <c r="F1283" s="2" t="s">
        <v>4</v>
      </c>
      <c r="G1283" s="8" t="s">
        <v>4</v>
      </c>
      <c r="H1283" s="2" t="s">
        <v>707</v>
      </c>
      <c r="I1283" s="2" t="s">
        <v>707</v>
      </c>
    </row>
    <row r="1284" spans="1:9" hidden="1" x14ac:dyDescent="0.25">
      <c r="A1284" s="2" t="s">
        <v>4</v>
      </c>
      <c r="B1284" s="2">
        <v>698</v>
      </c>
      <c r="C1284" s="2">
        <v>130</v>
      </c>
      <c r="D1284" s="2" t="s">
        <v>4</v>
      </c>
      <c r="E1284" s="2" t="s">
        <v>4</v>
      </c>
      <c r="F1284" s="2" t="s">
        <v>4</v>
      </c>
      <c r="G1284" s="8" t="s">
        <v>4</v>
      </c>
      <c r="H1284" s="2" t="s">
        <v>707</v>
      </c>
      <c r="I1284" s="2" t="s">
        <v>707</v>
      </c>
    </row>
    <row r="1285" spans="1:9" hidden="1" x14ac:dyDescent="0.25">
      <c r="A1285" s="2" t="s">
        <v>4</v>
      </c>
      <c r="B1285" s="2">
        <v>698</v>
      </c>
      <c r="C1285" s="2">
        <v>131</v>
      </c>
      <c r="D1285" s="2" t="s">
        <v>4</v>
      </c>
      <c r="E1285" s="2" t="s">
        <v>4</v>
      </c>
      <c r="F1285" s="2" t="s">
        <v>4</v>
      </c>
      <c r="G1285" s="8">
        <v>42163</v>
      </c>
      <c r="H1285" s="2" t="s">
        <v>707</v>
      </c>
      <c r="I1285" s="2" t="s">
        <v>707</v>
      </c>
    </row>
    <row r="1286" spans="1:9" hidden="1" x14ac:dyDescent="0.25">
      <c r="A1286" s="2" t="s">
        <v>4</v>
      </c>
      <c r="B1286" s="2">
        <v>698</v>
      </c>
      <c r="C1286" s="2">
        <v>134</v>
      </c>
      <c r="D1286" s="2" t="s">
        <v>4</v>
      </c>
      <c r="E1286" s="2" t="s">
        <v>4</v>
      </c>
      <c r="F1286" s="2" t="s">
        <v>4</v>
      </c>
      <c r="G1286" s="8" t="s">
        <v>4</v>
      </c>
      <c r="H1286" s="2" t="s">
        <v>707</v>
      </c>
      <c r="I1286" s="2" t="s">
        <v>707</v>
      </c>
    </row>
    <row r="1287" spans="1:9" hidden="1" x14ac:dyDescent="0.25">
      <c r="A1287" s="2" t="s">
        <v>4</v>
      </c>
      <c r="B1287" s="2">
        <v>698</v>
      </c>
      <c r="C1287" s="2">
        <v>135</v>
      </c>
      <c r="D1287" s="2" t="s">
        <v>4</v>
      </c>
      <c r="E1287" s="2" t="s">
        <v>4</v>
      </c>
      <c r="F1287" s="2" t="s">
        <v>4</v>
      </c>
      <c r="G1287" s="8" t="s">
        <v>4</v>
      </c>
      <c r="H1287" s="2" t="s">
        <v>707</v>
      </c>
      <c r="I1287" s="2" t="s">
        <v>707</v>
      </c>
    </row>
    <row r="1288" spans="1:9" hidden="1" x14ac:dyDescent="0.25">
      <c r="A1288" s="2" t="s">
        <v>4</v>
      </c>
      <c r="B1288" s="2">
        <v>698</v>
      </c>
      <c r="C1288" s="2">
        <v>136</v>
      </c>
      <c r="D1288" s="2" t="s">
        <v>4</v>
      </c>
      <c r="E1288" s="2" t="s">
        <v>4</v>
      </c>
      <c r="F1288" s="2" t="s">
        <v>4</v>
      </c>
      <c r="G1288" s="8" t="s">
        <v>4</v>
      </c>
      <c r="H1288" s="2" t="s">
        <v>707</v>
      </c>
      <c r="I1288" s="2" t="s">
        <v>707</v>
      </c>
    </row>
    <row r="1289" spans="1:9" hidden="1" x14ac:dyDescent="0.25">
      <c r="A1289" s="2" t="s">
        <v>4</v>
      </c>
      <c r="B1289" s="2">
        <v>698</v>
      </c>
      <c r="C1289" s="2">
        <v>137</v>
      </c>
      <c r="D1289" s="2" t="s">
        <v>4</v>
      </c>
      <c r="E1289" s="2" t="s">
        <v>4</v>
      </c>
      <c r="F1289" s="2" t="s">
        <v>4</v>
      </c>
      <c r="G1289" s="8">
        <v>42163</v>
      </c>
      <c r="H1289" s="2" t="s">
        <v>707</v>
      </c>
      <c r="I1289" s="2" t="s">
        <v>707</v>
      </c>
    </row>
    <row r="1290" spans="1:9" hidden="1" x14ac:dyDescent="0.25">
      <c r="A1290" s="2" t="s">
        <v>4</v>
      </c>
      <c r="B1290" s="2">
        <v>698</v>
      </c>
      <c r="C1290" s="2">
        <v>143</v>
      </c>
      <c r="D1290" s="2" t="s">
        <v>4</v>
      </c>
      <c r="E1290" s="2" t="s">
        <v>4</v>
      </c>
      <c r="F1290" s="2" t="s">
        <v>4</v>
      </c>
      <c r="G1290" s="8" t="s">
        <v>4</v>
      </c>
      <c r="H1290" s="2" t="s">
        <v>707</v>
      </c>
      <c r="I1290" s="2" t="s">
        <v>707</v>
      </c>
    </row>
    <row r="1291" spans="1:9" hidden="1" x14ac:dyDescent="0.25">
      <c r="A1291" s="2" t="s">
        <v>4</v>
      </c>
      <c r="B1291" s="2">
        <v>698</v>
      </c>
      <c r="C1291" s="2">
        <v>144</v>
      </c>
      <c r="D1291" s="2" t="s">
        <v>4</v>
      </c>
      <c r="E1291" s="2" t="s">
        <v>4</v>
      </c>
      <c r="F1291" s="2" t="s">
        <v>4</v>
      </c>
      <c r="G1291" s="8" t="s">
        <v>4</v>
      </c>
      <c r="H1291" s="2" t="s">
        <v>707</v>
      </c>
      <c r="I1291" s="2" t="s">
        <v>707</v>
      </c>
    </row>
    <row r="1292" spans="1:9" hidden="1" x14ac:dyDescent="0.25">
      <c r="A1292" s="2" t="s">
        <v>4</v>
      </c>
      <c r="B1292" s="2">
        <v>698</v>
      </c>
      <c r="C1292" s="2">
        <v>145</v>
      </c>
      <c r="D1292" s="2" t="s">
        <v>4</v>
      </c>
      <c r="E1292" s="2" t="s">
        <v>4</v>
      </c>
      <c r="F1292" s="2" t="s">
        <v>4</v>
      </c>
      <c r="G1292" s="8" t="s">
        <v>4</v>
      </c>
      <c r="H1292" s="2" t="s">
        <v>707</v>
      </c>
      <c r="I1292" s="2" t="s">
        <v>707</v>
      </c>
    </row>
    <row r="1293" spans="1:9" hidden="1" x14ac:dyDescent="0.25">
      <c r="A1293" s="2" t="s">
        <v>4</v>
      </c>
      <c r="B1293" s="2">
        <v>698</v>
      </c>
      <c r="C1293" s="2">
        <v>146</v>
      </c>
      <c r="D1293" s="2" t="s">
        <v>4</v>
      </c>
      <c r="E1293" s="2" t="s">
        <v>4</v>
      </c>
      <c r="F1293" s="2" t="s">
        <v>4</v>
      </c>
      <c r="G1293" s="8" t="s">
        <v>4</v>
      </c>
      <c r="H1293" s="2" t="s">
        <v>707</v>
      </c>
      <c r="I1293" s="2" t="s">
        <v>707</v>
      </c>
    </row>
    <row r="1294" spans="1:9" hidden="1" x14ac:dyDescent="0.25">
      <c r="A1294" s="2" t="s">
        <v>4</v>
      </c>
      <c r="B1294" s="2">
        <v>730</v>
      </c>
      <c r="C1294" s="2">
        <v>126</v>
      </c>
      <c r="D1294" s="2" t="s">
        <v>4</v>
      </c>
      <c r="E1294" s="2" t="s">
        <v>4</v>
      </c>
      <c r="F1294" s="2" t="s">
        <v>4</v>
      </c>
      <c r="G1294" s="8" t="s">
        <v>4</v>
      </c>
      <c r="H1294" s="2" t="s">
        <v>707</v>
      </c>
      <c r="I1294" s="2" t="s">
        <v>707</v>
      </c>
    </row>
    <row r="1295" spans="1:9" hidden="1" x14ac:dyDescent="0.25">
      <c r="A1295" s="2" t="s">
        <v>4</v>
      </c>
      <c r="B1295" s="2">
        <v>730</v>
      </c>
      <c r="C1295" s="2">
        <v>128</v>
      </c>
      <c r="D1295" s="2" t="s">
        <v>4</v>
      </c>
      <c r="E1295" s="2" t="s">
        <v>4</v>
      </c>
      <c r="F1295" s="2" t="s">
        <v>4</v>
      </c>
      <c r="G1295" s="8" t="s">
        <v>4</v>
      </c>
      <c r="H1295" s="2" t="s">
        <v>707</v>
      </c>
      <c r="I1295" s="2" t="s">
        <v>707</v>
      </c>
    </row>
    <row r="1296" spans="1:9" hidden="1" x14ac:dyDescent="0.25">
      <c r="A1296" s="2" t="s">
        <v>4</v>
      </c>
      <c r="B1296" s="2">
        <v>730</v>
      </c>
      <c r="C1296" s="2">
        <v>129</v>
      </c>
      <c r="D1296" s="2" t="s">
        <v>4</v>
      </c>
      <c r="E1296" s="2" t="s">
        <v>4</v>
      </c>
      <c r="F1296" s="2" t="s">
        <v>4</v>
      </c>
      <c r="G1296" s="8" t="s">
        <v>4</v>
      </c>
      <c r="H1296" s="2" t="s">
        <v>707</v>
      </c>
      <c r="I1296" s="2" t="s">
        <v>707</v>
      </c>
    </row>
    <row r="1297" spans="1:9" hidden="1" x14ac:dyDescent="0.25">
      <c r="A1297" s="2" t="s">
        <v>4</v>
      </c>
      <c r="B1297" s="2">
        <v>730</v>
      </c>
      <c r="C1297" s="2">
        <v>130</v>
      </c>
      <c r="D1297" s="2" t="s">
        <v>4</v>
      </c>
      <c r="E1297" s="2" t="s">
        <v>4</v>
      </c>
      <c r="F1297" s="2" t="s">
        <v>4</v>
      </c>
      <c r="G1297" s="8" t="s">
        <v>4</v>
      </c>
      <c r="H1297" s="2" t="s">
        <v>707</v>
      </c>
      <c r="I1297" s="2" t="s">
        <v>707</v>
      </c>
    </row>
    <row r="1298" spans="1:9" hidden="1" x14ac:dyDescent="0.25">
      <c r="A1298" s="2" t="s">
        <v>4</v>
      </c>
      <c r="B1298" s="2">
        <v>730</v>
      </c>
      <c r="C1298" s="2">
        <v>131</v>
      </c>
      <c r="D1298" s="2" t="s">
        <v>4</v>
      </c>
      <c r="E1298" s="2" t="s">
        <v>4</v>
      </c>
      <c r="F1298" s="2" t="s">
        <v>4</v>
      </c>
      <c r="G1298" s="8">
        <v>42163</v>
      </c>
      <c r="H1298" s="2" t="s">
        <v>707</v>
      </c>
      <c r="I1298" s="2" t="s">
        <v>707</v>
      </c>
    </row>
    <row r="1299" spans="1:9" hidden="1" x14ac:dyDescent="0.25">
      <c r="A1299" s="2" t="s">
        <v>4</v>
      </c>
      <c r="B1299" s="2">
        <v>730</v>
      </c>
      <c r="C1299" s="2">
        <v>134</v>
      </c>
      <c r="D1299" s="2" t="s">
        <v>4</v>
      </c>
      <c r="E1299" s="2" t="s">
        <v>4</v>
      </c>
      <c r="F1299" s="2" t="s">
        <v>4</v>
      </c>
      <c r="G1299" s="8" t="s">
        <v>4</v>
      </c>
      <c r="H1299" s="2" t="s">
        <v>707</v>
      </c>
      <c r="I1299" s="2" t="s">
        <v>707</v>
      </c>
    </row>
    <row r="1300" spans="1:9" hidden="1" x14ac:dyDescent="0.25">
      <c r="A1300" s="2" t="s">
        <v>4</v>
      </c>
      <c r="B1300" s="2">
        <v>730</v>
      </c>
      <c r="C1300" s="2">
        <v>135</v>
      </c>
      <c r="D1300" s="2" t="s">
        <v>4</v>
      </c>
      <c r="E1300" s="2" t="s">
        <v>4</v>
      </c>
      <c r="F1300" s="2" t="s">
        <v>4</v>
      </c>
      <c r="G1300" s="8" t="s">
        <v>4</v>
      </c>
      <c r="H1300" s="2" t="s">
        <v>707</v>
      </c>
      <c r="I1300" s="2" t="s">
        <v>707</v>
      </c>
    </row>
    <row r="1301" spans="1:9" hidden="1" x14ac:dyDescent="0.25">
      <c r="A1301" s="2" t="s">
        <v>4</v>
      </c>
      <c r="B1301" s="2">
        <v>730</v>
      </c>
      <c r="C1301" s="2">
        <v>136</v>
      </c>
      <c r="D1301" s="2" t="s">
        <v>4</v>
      </c>
      <c r="E1301" s="2" t="s">
        <v>4</v>
      </c>
      <c r="F1301" s="2" t="s">
        <v>4</v>
      </c>
      <c r="G1301" s="8" t="s">
        <v>4</v>
      </c>
      <c r="H1301" s="2" t="s">
        <v>707</v>
      </c>
      <c r="I1301" s="2" t="s">
        <v>707</v>
      </c>
    </row>
    <row r="1302" spans="1:9" hidden="1" x14ac:dyDescent="0.25">
      <c r="A1302" s="2" t="s">
        <v>4</v>
      </c>
      <c r="B1302" s="2">
        <v>730</v>
      </c>
      <c r="C1302" s="2">
        <v>137</v>
      </c>
      <c r="D1302" s="2" t="s">
        <v>4</v>
      </c>
      <c r="E1302" s="2" t="s">
        <v>4</v>
      </c>
      <c r="F1302" s="2" t="s">
        <v>4</v>
      </c>
      <c r="G1302" s="8">
        <v>42163</v>
      </c>
      <c r="H1302" s="2" t="s">
        <v>707</v>
      </c>
      <c r="I1302" s="2" t="s">
        <v>707</v>
      </c>
    </row>
    <row r="1303" spans="1:9" hidden="1" x14ac:dyDescent="0.25">
      <c r="A1303" s="2" t="s">
        <v>4</v>
      </c>
      <c r="B1303" s="2">
        <v>730</v>
      </c>
      <c r="C1303" s="2">
        <v>143</v>
      </c>
      <c r="D1303" s="2" t="s">
        <v>4</v>
      </c>
      <c r="E1303" s="2" t="s">
        <v>4</v>
      </c>
      <c r="F1303" s="2" t="s">
        <v>4</v>
      </c>
      <c r="G1303" s="8" t="s">
        <v>4</v>
      </c>
      <c r="H1303" s="2" t="s">
        <v>707</v>
      </c>
      <c r="I1303" s="2" t="s">
        <v>707</v>
      </c>
    </row>
    <row r="1304" spans="1:9" hidden="1" x14ac:dyDescent="0.25">
      <c r="A1304" s="2" t="s">
        <v>4</v>
      </c>
      <c r="B1304" s="2">
        <v>730</v>
      </c>
      <c r="C1304" s="2">
        <v>144</v>
      </c>
      <c r="D1304" s="2" t="s">
        <v>4</v>
      </c>
      <c r="E1304" s="2" t="s">
        <v>4</v>
      </c>
      <c r="F1304" s="2" t="s">
        <v>4</v>
      </c>
      <c r="G1304" s="8" t="s">
        <v>4</v>
      </c>
      <c r="H1304" s="2" t="s">
        <v>707</v>
      </c>
      <c r="I1304" s="2" t="s">
        <v>707</v>
      </c>
    </row>
    <row r="1305" spans="1:9" hidden="1" x14ac:dyDescent="0.25">
      <c r="A1305" s="2" t="s">
        <v>4</v>
      </c>
      <c r="B1305" s="2">
        <v>730</v>
      </c>
      <c r="C1305" s="2">
        <v>145</v>
      </c>
      <c r="D1305" s="2" t="s">
        <v>4</v>
      </c>
      <c r="E1305" s="2" t="s">
        <v>4</v>
      </c>
      <c r="F1305" s="2" t="s">
        <v>4</v>
      </c>
      <c r="G1305" s="8" t="s">
        <v>4</v>
      </c>
      <c r="H1305" s="2" t="s">
        <v>707</v>
      </c>
      <c r="I1305" s="2" t="s">
        <v>707</v>
      </c>
    </row>
    <row r="1306" spans="1:9" hidden="1" x14ac:dyDescent="0.25">
      <c r="A1306" s="2" t="s">
        <v>4</v>
      </c>
      <c r="B1306" s="2">
        <v>730</v>
      </c>
      <c r="C1306" s="2">
        <v>146</v>
      </c>
      <c r="D1306" s="2" t="s">
        <v>4</v>
      </c>
      <c r="E1306" s="2" t="s">
        <v>4</v>
      </c>
      <c r="F1306" s="2" t="s">
        <v>4</v>
      </c>
      <c r="G1306" s="8" t="s">
        <v>4</v>
      </c>
      <c r="H1306" s="2" t="s">
        <v>707</v>
      </c>
      <c r="I1306" s="2" t="s">
        <v>707</v>
      </c>
    </row>
    <row r="1307" spans="1:9" hidden="1" x14ac:dyDescent="0.25">
      <c r="A1307" s="2" t="s">
        <v>4</v>
      </c>
      <c r="B1307" s="2">
        <v>730</v>
      </c>
      <c r="C1307" s="2">
        <v>162</v>
      </c>
      <c r="D1307" s="2" t="s">
        <v>4</v>
      </c>
      <c r="E1307" s="2" t="s">
        <v>4</v>
      </c>
      <c r="F1307" s="2" t="s">
        <v>4</v>
      </c>
      <c r="G1307" s="8" t="s">
        <v>4</v>
      </c>
      <c r="H1307" s="2" t="s">
        <v>707</v>
      </c>
      <c r="I1307" s="2" t="s">
        <v>707</v>
      </c>
    </row>
    <row r="1308" spans="1:9" hidden="1" x14ac:dyDescent="0.25">
      <c r="A1308" s="2">
        <v>563</v>
      </c>
      <c r="B1308" s="2" t="s">
        <v>4</v>
      </c>
      <c r="C1308" s="2">
        <v>1</v>
      </c>
      <c r="D1308" s="2" t="s">
        <v>4</v>
      </c>
      <c r="E1308" s="2" t="s">
        <v>4</v>
      </c>
      <c r="F1308" s="2" t="s">
        <v>4</v>
      </c>
      <c r="G1308" s="8" t="s">
        <v>4</v>
      </c>
      <c r="H1308" s="2" t="s">
        <v>151</v>
      </c>
      <c r="I1308" s="2" t="s">
        <v>152</v>
      </c>
    </row>
    <row r="1309" spans="1:9" hidden="1" x14ac:dyDescent="0.25">
      <c r="A1309" s="2" t="s">
        <v>4</v>
      </c>
      <c r="B1309" s="2">
        <v>322</v>
      </c>
      <c r="C1309" s="2">
        <v>27</v>
      </c>
      <c r="D1309" s="2" t="s">
        <v>4</v>
      </c>
      <c r="E1309" s="2" t="s">
        <v>4</v>
      </c>
      <c r="F1309" s="2" t="s">
        <v>4</v>
      </c>
      <c r="G1309" s="8" t="s">
        <v>4</v>
      </c>
      <c r="H1309" s="2" t="s">
        <v>149</v>
      </c>
      <c r="I1309" s="2" t="s">
        <v>150</v>
      </c>
    </row>
    <row r="1310" spans="1:9" hidden="1" x14ac:dyDescent="0.25">
      <c r="A1310" s="2" t="s">
        <v>4</v>
      </c>
      <c r="B1310" s="2">
        <v>322</v>
      </c>
      <c r="C1310" s="2">
        <v>2700</v>
      </c>
      <c r="D1310" s="2" t="s">
        <v>4</v>
      </c>
      <c r="E1310" s="2" t="s">
        <v>4</v>
      </c>
      <c r="F1310" s="2" t="s">
        <v>4</v>
      </c>
      <c r="G1310" s="8" t="s">
        <v>4</v>
      </c>
      <c r="H1310" s="2" t="s">
        <v>149</v>
      </c>
      <c r="I1310" s="2" t="s">
        <v>150</v>
      </c>
    </row>
    <row r="1311" spans="1:9" hidden="1" x14ac:dyDescent="0.25">
      <c r="A1311" s="2" t="s">
        <v>4</v>
      </c>
      <c r="B1311" s="2">
        <v>323</v>
      </c>
      <c r="C1311" s="2">
        <v>27</v>
      </c>
      <c r="D1311" s="2" t="s">
        <v>4</v>
      </c>
      <c r="E1311" s="2" t="s">
        <v>4</v>
      </c>
      <c r="F1311" s="2" t="s">
        <v>4</v>
      </c>
      <c r="G1311" s="8" t="s">
        <v>4</v>
      </c>
      <c r="H1311" s="2" t="s">
        <v>149</v>
      </c>
      <c r="I1311" s="2" t="s">
        <v>150</v>
      </c>
    </row>
    <row r="1312" spans="1:9" hidden="1" x14ac:dyDescent="0.25">
      <c r="A1312" s="2" t="s">
        <v>4</v>
      </c>
      <c r="B1312" s="2">
        <v>323</v>
      </c>
      <c r="C1312" s="2">
        <v>2700</v>
      </c>
      <c r="D1312" s="2" t="s">
        <v>4</v>
      </c>
      <c r="E1312" s="2" t="s">
        <v>4</v>
      </c>
      <c r="F1312" s="2" t="s">
        <v>4</v>
      </c>
      <c r="G1312" s="8" t="s">
        <v>4</v>
      </c>
      <c r="H1312" s="2" t="s">
        <v>149</v>
      </c>
      <c r="I1312" s="2" t="s">
        <v>150</v>
      </c>
    </row>
    <row r="1313" spans="1:9" hidden="1" x14ac:dyDescent="0.25">
      <c r="A1313" s="2" t="s">
        <v>4</v>
      </c>
      <c r="B1313" s="2">
        <v>342</v>
      </c>
      <c r="C1313" s="2">
        <v>27</v>
      </c>
      <c r="D1313" s="2" t="s">
        <v>4</v>
      </c>
      <c r="E1313" s="2" t="s">
        <v>4</v>
      </c>
      <c r="F1313" s="2" t="s">
        <v>4</v>
      </c>
      <c r="G1313" s="8" t="s">
        <v>4</v>
      </c>
      <c r="H1313" s="2" t="s">
        <v>149</v>
      </c>
      <c r="I1313" s="2" t="s">
        <v>150</v>
      </c>
    </row>
    <row r="1314" spans="1:9" hidden="1" x14ac:dyDescent="0.25">
      <c r="A1314" s="2" t="s">
        <v>4</v>
      </c>
      <c r="B1314" s="2">
        <v>342</v>
      </c>
      <c r="C1314" s="2">
        <v>2700</v>
      </c>
      <c r="D1314" s="2" t="s">
        <v>4</v>
      </c>
      <c r="E1314" s="2" t="s">
        <v>4</v>
      </c>
      <c r="F1314" s="2" t="s">
        <v>4</v>
      </c>
      <c r="G1314" s="8" t="s">
        <v>4</v>
      </c>
      <c r="H1314" s="2" t="s">
        <v>149</v>
      </c>
      <c r="I1314" s="2" t="s">
        <v>150</v>
      </c>
    </row>
    <row r="1315" spans="1:9" hidden="1" x14ac:dyDescent="0.25">
      <c r="A1315" s="2">
        <v>5000000001</v>
      </c>
      <c r="B1315" s="2" t="s">
        <v>4</v>
      </c>
      <c r="C1315" s="2">
        <v>94</v>
      </c>
      <c r="D1315" s="2" t="s">
        <v>4</v>
      </c>
      <c r="E1315" s="2" t="s">
        <v>4</v>
      </c>
      <c r="F1315" s="2" t="s">
        <v>4</v>
      </c>
      <c r="G1315" s="8" t="s">
        <v>4</v>
      </c>
      <c r="H1315" s="2" t="s">
        <v>1652</v>
      </c>
      <c r="I1315" s="2" t="s">
        <v>11</v>
      </c>
    </row>
    <row r="1316" spans="1:9" hidden="1" x14ac:dyDescent="0.25">
      <c r="A1316" s="2">
        <v>5000000003</v>
      </c>
      <c r="B1316" s="2" t="s">
        <v>4</v>
      </c>
      <c r="C1316" s="2">
        <v>94</v>
      </c>
      <c r="D1316" s="2" t="s">
        <v>4</v>
      </c>
      <c r="E1316" s="2" t="s">
        <v>4</v>
      </c>
      <c r="F1316" s="2" t="s">
        <v>4</v>
      </c>
      <c r="G1316" s="8" t="s">
        <v>4</v>
      </c>
      <c r="H1316" s="2" t="s">
        <v>1652</v>
      </c>
      <c r="I1316" s="2" t="s">
        <v>11</v>
      </c>
    </row>
    <row r="1317" spans="1:9" hidden="1" x14ac:dyDescent="0.25">
      <c r="A1317" s="2">
        <v>5000000004</v>
      </c>
      <c r="B1317" s="2" t="s">
        <v>4</v>
      </c>
      <c r="C1317" s="2">
        <v>94</v>
      </c>
      <c r="D1317" s="2" t="s">
        <v>4</v>
      </c>
      <c r="E1317" s="2" t="s">
        <v>4</v>
      </c>
      <c r="F1317" s="2" t="s">
        <v>4</v>
      </c>
      <c r="G1317" s="8" t="s">
        <v>4</v>
      </c>
      <c r="H1317" s="2" t="s">
        <v>1652</v>
      </c>
      <c r="I1317" s="2" t="s">
        <v>11</v>
      </c>
    </row>
    <row r="1318" spans="1:9" hidden="1" x14ac:dyDescent="0.25">
      <c r="A1318" s="2">
        <v>5000000005</v>
      </c>
      <c r="B1318" s="2" t="s">
        <v>4</v>
      </c>
      <c r="C1318" s="2">
        <v>94</v>
      </c>
      <c r="D1318" s="2" t="s">
        <v>4</v>
      </c>
      <c r="E1318" s="2" t="s">
        <v>4</v>
      </c>
      <c r="F1318" s="2" t="s">
        <v>4</v>
      </c>
      <c r="G1318" s="8" t="s">
        <v>4</v>
      </c>
      <c r="H1318" s="2" t="s">
        <v>1652</v>
      </c>
      <c r="I1318" s="2" t="s">
        <v>11</v>
      </c>
    </row>
    <row r="1319" spans="1:9" hidden="1" x14ac:dyDescent="0.25">
      <c r="A1319" s="2">
        <v>5000000006</v>
      </c>
      <c r="B1319" s="2" t="s">
        <v>4</v>
      </c>
      <c r="C1319" s="2">
        <v>94</v>
      </c>
      <c r="D1319" s="2" t="s">
        <v>4</v>
      </c>
      <c r="E1319" s="2" t="s">
        <v>4</v>
      </c>
      <c r="F1319" s="2" t="s">
        <v>4</v>
      </c>
      <c r="G1319" s="8" t="s">
        <v>4</v>
      </c>
      <c r="H1319" s="2" t="s">
        <v>1652</v>
      </c>
      <c r="I1319" s="2" t="s">
        <v>11</v>
      </c>
    </row>
    <row r="1320" spans="1:9" hidden="1" x14ac:dyDescent="0.25">
      <c r="A1320" s="2">
        <v>5000000009</v>
      </c>
      <c r="B1320" s="2" t="s">
        <v>4</v>
      </c>
      <c r="C1320" s="2">
        <v>94</v>
      </c>
      <c r="D1320" s="2" t="s">
        <v>4</v>
      </c>
      <c r="E1320" s="2" t="s">
        <v>4</v>
      </c>
      <c r="F1320" s="2" t="s">
        <v>4</v>
      </c>
      <c r="G1320" s="8" t="s">
        <v>4</v>
      </c>
      <c r="H1320" s="2" t="s">
        <v>1652</v>
      </c>
      <c r="I1320" s="2" t="s">
        <v>11</v>
      </c>
    </row>
    <row r="1321" spans="1:9" hidden="1" x14ac:dyDescent="0.25">
      <c r="A1321" s="2">
        <v>5000000010</v>
      </c>
      <c r="B1321" s="2" t="s">
        <v>4</v>
      </c>
      <c r="C1321" s="2">
        <v>94</v>
      </c>
      <c r="D1321" s="2" t="s">
        <v>4</v>
      </c>
      <c r="E1321" s="2" t="s">
        <v>4</v>
      </c>
      <c r="F1321" s="2" t="s">
        <v>4</v>
      </c>
      <c r="G1321" s="8" t="s">
        <v>4</v>
      </c>
      <c r="H1321" s="2" t="s">
        <v>1652</v>
      </c>
      <c r="I1321" s="2" t="s">
        <v>11</v>
      </c>
    </row>
    <row r="1322" spans="1:9" hidden="1" x14ac:dyDescent="0.25">
      <c r="A1322" s="2">
        <v>5000000036</v>
      </c>
      <c r="B1322" s="2" t="s">
        <v>4</v>
      </c>
      <c r="C1322" s="2">
        <v>94</v>
      </c>
      <c r="D1322" s="2" t="s">
        <v>4</v>
      </c>
      <c r="E1322" s="2" t="s">
        <v>4</v>
      </c>
      <c r="F1322" s="2" t="s">
        <v>4</v>
      </c>
      <c r="G1322" s="8" t="s">
        <v>4</v>
      </c>
      <c r="H1322" s="2" t="s">
        <v>1652</v>
      </c>
      <c r="I1322" s="2" t="s">
        <v>11</v>
      </c>
    </row>
    <row r="1323" spans="1:9" hidden="1" x14ac:dyDescent="0.25">
      <c r="A1323" s="2">
        <v>5000000038</v>
      </c>
      <c r="B1323" s="2" t="s">
        <v>4</v>
      </c>
      <c r="C1323" s="2">
        <v>94</v>
      </c>
      <c r="D1323" s="2" t="s">
        <v>4</v>
      </c>
      <c r="E1323" s="2" t="s">
        <v>4</v>
      </c>
      <c r="F1323" s="2" t="s">
        <v>4</v>
      </c>
      <c r="G1323" s="8" t="s">
        <v>4</v>
      </c>
      <c r="H1323" s="2" t="s">
        <v>1652</v>
      </c>
      <c r="I1323" s="2" t="s">
        <v>11</v>
      </c>
    </row>
    <row r="1324" spans="1:9" hidden="1" x14ac:dyDescent="0.25">
      <c r="A1324" s="2">
        <v>5000000041</v>
      </c>
      <c r="B1324" s="2" t="s">
        <v>4</v>
      </c>
      <c r="C1324" s="2">
        <v>94</v>
      </c>
      <c r="D1324" s="2" t="s">
        <v>4</v>
      </c>
      <c r="E1324" s="2" t="s">
        <v>4</v>
      </c>
      <c r="F1324" s="2" t="s">
        <v>4</v>
      </c>
      <c r="G1324" s="8" t="s">
        <v>4</v>
      </c>
      <c r="H1324" s="2" t="s">
        <v>1652</v>
      </c>
      <c r="I1324" s="2" t="s">
        <v>11</v>
      </c>
    </row>
    <row r="1325" spans="1:9" hidden="1" x14ac:dyDescent="0.25">
      <c r="A1325" s="2">
        <v>5000000045</v>
      </c>
      <c r="B1325" s="2" t="s">
        <v>4</v>
      </c>
      <c r="C1325" s="2">
        <v>94</v>
      </c>
      <c r="D1325" s="2" t="s">
        <v>4</v>
      </c>
      <c r="E1325" s="2" t="s">
        <v>4</v>
      </c>
      <c r="F1325" s="2" t="s">
        <v>4</v>
      </c>
      <c r="G1325" s="8" t="s">
        <v>4</v>
      </c>
      <c r="H1325" s="2" t="s">
        <v>1652</v>
      </c>
      <c r="I1325" s="2" t="s">
        <v>11</v>
      </c>
    </row>
    <row r="1326" spans="1:9" hidden="1" x14ac:dyDescent="0.25">
      <c r="A1326" s="2">
        <v>5000000048</v>
      </c>
      <c r="B1326" s="2" t="s">
        <v>4</v>
      </c>
      <c r="C1326" s="2">
        <v>94</v>
      </c>
      <c r="D1326" s="2" t="s">
        <v>4</v>
      </c>
      <c r="E1326" s="2" t="s">
        <v>4</v>
      </c>
      <c r="F1326" s="2" t="s">
        <v>4</v>
      </c>
      <c r="G1326" s="8" t="s">
        <v>4</v>
      </c>
      <c r="H1326" s="2" t="s">
        <v>1652</v>
      </c>
      <c r="I1326" s="2" t="s">
        <v>11</v>
      </c>
    </row>
    <row r="1327" spans="1:9" hidden="1" x14ac:dyDescent="0.25">
      <c r="A1327" s="2">
        <v>5000000049</v>
      </c>
      <c r="B1327" s="2" t="s">
        <v>4</v>
      </c>
      <c r="C1327" s="2">
        <v>94</v>
      </c>
      <c r="D1327" s="2" t="s">
        <v>4</v>
      </c>
      <c r="E1327" s="2" t="s">
        <v>4</v>
      </c>
      <c r="F1327" s="2" t="s">
        <v>4</v>
      </c>
      <c r="G1327" s="8" t="s">
        <v>4</v>
      </c>
      <c r="H1327" s="2" t="s">
        <v>1652</v>
      </c>
      <c r="I1327" s="2" t="s">
        <v>11</v>
      </c>
    </row>
    <row r="1328" spans="1:9" hidden="1" x14ac:dyDescent="0.25">
      <c r="A1328" s="2">
        <v>5000000052</v>
      </c>
      <c r="B1328" s="2" t="s">
        <v>4</v>
      </c>
      <c r="C1328" s="2">
        <v>94</v>
      </c>
      <c r="D1328" s="2" t="s">
        <v>4</v>
      </c>
      <c r="E1328" s="2" t="s">
        <v>4</v>
      </c>
      <c r="F1328" s="2" t="s">
        <v>4</v>
      </c>
      <c r="G1328" s="8" t="s">
        <v>4</v>
      </c>
      <c r="H1328" s="2" t="s">
        <v>1652</v>
      </c>
      <c r="I1328" s="2" t="s">
        <v>11</v>
      </c>
    </row>
    <row r="1329" spans="1:9" hidden="1" x14ac:dyDescent="0.25">
      <c r="A1329" s="2">
        <v>5000000053</v>
      </c>
      <c r="B1329" s="2" t="s">
        <v>4</v>
      </c>
      <c r="C1329" s="2">
        <v>94</v>
      </c>
      <c r="D1329" s="2" t="s">
        <v>4</v>
      </c>
      <c r="E1329" s="2" t="s">
        <v>4</v>
      </c>
      <c r="F1329" s="2" t="s">
        <v>4</v>
      </c>
      <c r="G1329" s="8" t="s">
        <v>4</v>
      </c>
      <c r="H1329" s="2" t="s">
        <v>1652</v>
      </c>
      <c r="I1329" s="2" t="s">
        <v>11</v>
      </c>
    </row>
    <row r="1330" spans="1:9" hidden="1" x14ac:dyDescent="0.25">
      <c r="A1330" s="2">
        <v>5000000054</v>
      </c>
      <c r="B1330" s="2" t="s">
        <v>4</v>
      </c>
      <c r="C1330" s="2">
        <v>94</v>
      </c>
      <c r="D1330" s="2" t="s">
        <v>4</v>
      </c>
      <c r="E1330" s="2" t="s">
        <v>4</v>
      </c>
      <c r="F1330" s="2" t="s">
        <v>4</v>
      </c>
      <c r="G1330" s="8" t="s">
        <v>4</v>
      </c>
      <c r="H1330" s="2" t="s">
        <v>1652</v>
      </c>
      <c r="I1330" s="2" t="s">
        <v>11</v>
      </c>
    </row>
    <row r="1331" spans="1:9" hidden="1" x14ac:dyDescent="0.25">
      <c r="A1331" s="2">
        <v>5000000070</v>
      </c>
      <c r="B1331" s="2" t="s">
        <v>4</v>
      </c>
      <c r="C1331" s="2">
        <v>94</v>
      </c>
      <c r="D1331" s="2" t="s">
        <v>4</v>
      </c>
      <c r="E1331" s="2" t="s">
        <v>4</v>
      </c>
      <c r="F1331" s="2" t="s">
        <v>4</v>
      </c>
      <c r="G1331" s="8" t="s">
        <v>4</v>
      </c>
      <c r="H1331" s="2" t="s">
        <v>1652</v>
      </c>
      <c r="I1331" s="2" t="s">
        <v>11</v>
      </c>
    </row>
    <row r="1332" spans="1:9" hidden="1" x14ac:dyDescent="0.25">
      <c r="A1332" s="2">
        <v>5000000071</v>
      </c>
      <c r="B1332" s="2" t="s">
        <v>4</v>
      </c>
      <c r="C1332" s="2">
        <v>94</v>
      </c>
      <c r="D1332" s="2" t="s">
        <v>4</v>
      </c>
      <c r="E1332" s="2" t="s">
        <v>4</v>
      </c>
      <c r="F1332" s="2" t="s">
        <v>4</v>
      </c>
      <c r="G1332" s="8" t="s">
        <v>4</v>
      </c>
      <c r="H1332" s="2" t="s">
        <v>1652</v>
      </c>
      <c r="I1332" s="2" t="s">
        <v>11</v>
      </c>
    </row>
    <row r="1333" spans="1:9" hidden="1" x14ac:dyDescent="0.25">
      <c r="A1333" s="2">
        <v>5000000082</v>
      </c>
      <c r="B1333" s="2" t="s">
        <v>4</v>
      </c>
      <c r="C1333" s="2">
        <v>94</v>
      </c>
      <c r="D1333" s="2" t="s">
        <v>4</v>
      </c>
      <c r="E1333" s="2" t="s">
        <v>4</v>
      </c>
      <c r="F1333" s="2" t="s">
        <v>4</v>
      </c>
      <c r="G1333" s="8" t="s">
        <v>4</v>
      </c>
      <c r="H1333" s="2" t="s">
        <v>1652</v>
      </c>
      <c r="I1333" s="2" t="s">
        <v>11</v>
      </c>
    </row>
    <row r="1334" spans="1:9" hidden="1" x14ac:dyDescent="0.25">
      <c r="A1334" s="2">
        <v>5000000083</v>
      </c>
      <c r="B1334" s="2" t="s">
        <v>4</v>
      </c>
      <c r="C1334" s="2">
        <v>94</v>
      </c>
      <c r="D1334" s="2" t="s">
        <v>4</v>
      </c>
      <c r="E1334" s="2" t="s">
        <v>4</v>
      </c>
      <c r="F1334" s="2" t="s">
        <v>4</v>
      </c>
      <c r="G1334" s="8" t="s">
        <v>4</v>
      </c>
      <c r="H1334" s="2" t="s">
        <v>1652</v>
      </c>
      <c r="I1334" s="2" t="s">
        <v>11</v>
      </c>
    </row>
    <row r="1335" spans="1:9" hidden="1" x14ac:dyDescent="0.25">
      <c r="A1335" s="2">
        <v>5000000086</v>
      </c>
      <c r="B1335" s="2" t="s">
        <v>4</v>
      </c>
      <c r="C1335" s="2">
        <v>94</v>
      </c>
      <c r="D1335" s="2" t="s">
        <v>4</v>
      </c>
      <c r="E1335" s="2" t="s">
        <v>4</v>
      </c>
      <c r="F1335" s="2" t="s">
        <v>4</v>
      </c>
      <c r="G1335" s="8" t="s">
        <v>4</v>
      </c>
      <c r="H1335" s="2" t="s">
        <v>1652</v>
      </c>
      <c r="I1335" s="2" t="s">
        <v>11</v>
      </c>
    </row>
    <row r="1336" spans="1:9" hidden="1" x14ac:dyDescent="0.25">
      <c r="A1336" s="2">
        <v>5000000087</v>
      </c>
      <c r="B1336" s="2" t="s">
        <v>4</v>
      </c>
      <c r="C1336" s="2">
        <v>94</v>
      </c>
      <c r="D1336" s="2" t="s">
        <v>4</v>
      </c>
      <c r="E1336" s="2" t="s">
        <v>4</v>
      </c>
      <c r="F1336" s="2" t="s">
        <v>4</v>
      </c>
      <c r="G1336" s="8" t="s">
        <v>4</v>
      </c>
      <c r="H1336" s="2" t="s">
        <v>1652</v>
      </c>
      <c r="I1336" s="2" t="s">
        <v>11</v>
      </c>
    </row>
    <row r="1337" spans="1:9" hidden="1" x14ac:dyDescent="0.25">
      <c r="A1337" s="2">
        <v>5000000089</v>
      </c>
      <c r="B1337" s="2" t="s">
        <v>4</v>
      </c>
      <c r="C1337" s="2">
        <v>94</v>
      </c>
      <c r="D1337" s="2" t="s">
        <v>4</v>
      </c>
      <c r="E1337" s="2" t="s">
        <v>4</v>
      </c>
      <c r="F1337" s="2" t="s">
        <v>4</v>
      </c>
      <c r="G1337" s="8" t="s">
        <v>4</v>
      </c>
      <c r="H1337" s="2" t="s">
        <v>1652</v>
      </c>
      <c r="I1337" s="2" t="s">
        <v>11</v>
      </c>
    </row>
    <row r="1338" spans="1:9" hidden="1" x14ac:dyDescent="0.25">
      <c r="A1338" s="2">
        <v>5000000090</v>
      </c>
      <c r="B1338" s="2" t="s">
        <v>4</v>
      </c>
      <c r="C1338" s="2">
        <v>94</v>
      </c>
      <c r="D1338" s="2" t="s">
        <v>4</v>
      </c>
      <c r="E1338" s="2" t="s">
        <v>4</v>
      </c>
      <c r="F1338" s="2" t="s">
        <v>4</v>
      </c>
      <c r="G1338" s="8" t="s">
        <v>4</v>
      </c>
      <c r="H1338" s="2" t="s">
        <v>1652</v>
      </c>
      <c r="I1338" s="2" t="s">
        <v>11</v>
      </c>
    </row>
    <row r="1339" spans="1:9" hidden="1" x14ac:dyDescent="0.25">
      <c r="A1339" s="2">
        <v>5000000092</v>
      </c>
      <c r="B1339" s="2" t="s">
        <v>4</v>
      </c>
      <c r="C1339" s="2">
        <v>94</v>
      </c>
      <c r="D1339" s="2" t="s">
        <v>4</v>
      </c>
      <c r="E1339" s="2" t="s">
        <v>4</v>
      </c>
      <c r="F1339" s="2" t="s">
        <v>4</v>
      </c>
      <c r="G1339" s="8" t="s">
        <v>4</v>
      </c>
      <c r="H1339" s="2" t="s">
        <v>1652</v>
      </c>
      <c r="I1339" s="2" t="s">
        <v>11</v>
      </c>
    </row>
    <row r="1340" spans="1:9" hidden="1" x14ac:dyDescent="0.25">
      <c r="A1340" s="2">
        <v>5000000093</v>
      </c>
      <c r="B1340" s="2" t="s">
        <v>4</v>
      </c>
      <c r="C1340" s="2">
        <v>94</v>
      </c>
      <c r="D1340" s="2" t="s">
        <v>4</v>
      </c>
      <c r="E1340" s="2" t="s">
        <v>4</v>
      </c>
      <c r="F1340" s="2" t="s">
        <v>4</v>
      </c>
      <c r="G1340" s="8" t="s">
        <v>4</v>
      </c>
      <c r="H1340" s="2" t="s">
        <v>1652</v>
      </c>
      <c r="I1340" s="2" t="s">
        <v>11</v>
      </c>
    </row>
    <row r="1341" spans="1:9" hidden="1" x14ac:dyDescent="0.25">
      <c r="A1341" s="2">
        <v>5000000096</v>
      </c>
      <c r="B1341" s="2" t="s">
        <v>4</v>
      </c>
      <c r="C1341" s="2">
        <v>94</v>
      </c>
      <c r="D1341" s="2" t="s">
        <v>4</v>
      </c>
      <c r="E1341" s="2" t="s">
        <v>4</v>
      </c>
      <c r="F1341" s="2" t="s">
        <v>4</v>
      </c>
      <c r="G1341" s="8" t="s">
        <v>4</v>
      </c>
      <c r="H1341" s="2" t="s">
        <v>1652</v>
      </c>
      <c r="I1341" s="2" t="s">
        <v>11</v>
      </c>
    </row>
    <row r="1342" spans="1:9" hidden="1" x14ac:dyDescent="0.25">
      <c r="A1342" s="2">
        <v>5000000097</v>
      </c>
      <c r="B1342" s="2" t="s">
        <v>4</v>
      </c>
      <c r="C1342" s="2">
        <v>94</v>
      </c>
      <c r="D1342" s="2" t="s">
        <v>4</v>
      </c>
      <c r="E1342" s="2" t="s">
        <v>4</v>
      </c>
      <c r="F1342" s="2" t="s">
        <v>4</v>
      </c>
      <c r="G1342" s="8" t="s">
        <v>4</v>
      </c>
      <c r="H1342" s="2" t="s">
        <v>1652</v>
      </c>
      <c r="I1342" s="2" t="s">
        <v>11</v>
      </c>
    </row>
    <row r="1343" spans="1:9" hidden="1" x14ac:dyDescent="0.25">
      <c r="A1343" s="2">
        <v>5000000103</v>
      </c>
      <c r="B1343" s="2" t="s">
        <v>4</v>
      </c>
      <c r="C1343" s="2">
        <v>94</v>
      </c>
      <c r="D1343" s="2" t="s">
        <v>4</v>
      </c>
      <c r="E1343" s="2" t="s">
        <v>4</v>
      </c>
      <c r="F1343" s="2" t="s">
        <v>4</v>
      </c>
      <c r="G1343" s="8" t="s">
        <v>4</v>
      </c>
      <c r="H1343" s="2" t="s">
        <v>1652</v>
      </c>
      <c r="I1343" s="2" t="s">
        <v>11</v>
      </c>
    </row>
    <row r="1344" spans="1:9" hidden="1" x14ac:dyDescent="0.25">
      <c r="A1344" s="2">
        <v>5000000104</v>
      </c>
      <c r="B1344" s="2" t="s">
        <v>4</v>
      </c>
      <c r="C1344" s="2">
        <v>94</v>
      </c>
      <c r="D1344" s="2" t="s">
        <v>4</v>
      </c>
      <c r="E1344" s="2" t="s">
        <v>4</v>
      </c>
      <c r="F1344" s="2" t="s">
        <v>4</v>
      </c>
      <c r="G1344" s="8" t="s">
        <v>4</v>
      </c>
      <c r="H1344" s="2" t="s">
        <v>1652</v>
      </c>
      <c r="I1344" s="2" t="s">
        <v>11</v>
      </c>
    </row>
    <row r="1345" spans="1:9" hidden="1" x14ac:dyDescent="0.25">
      <c r="A1345" s="2">
        <v>5000000105</v>
      </c>
      <c r="B1345" s="2" t="s">
        <v>4</v>
      </c>
      <c r="C1345" s="2">
        <v>94</v>
      </c>
      <c r="D1345" s="2" t="s">
        <v>4</v>
      </c>
      <c r="E1345" s="2" t="s">
        <v>4</v>
      </c>
      <c r="F1345" s="2" t="s">
        <v>4</v>
      </c>
      <c r="G1345" s="8" t="s">
        <v>4</v>
      </c>
      <c r="H1345" s="2" t="s">
        <v>1652</v>
      </c>
      <c r="I1345" s="2" t="s">
        <v>11</v>
      </c>
    </row>
    <row r="1346" spans="1:9" hidden="1" x14ac:dyDescent="0.25">
      <c r="A1346" s="2">
        <v>5000000110</v>
      </c>
      <c r="B1346" s="2" t="s">
        <v>4</v>
      </c>
      <c r="C1346" s="2">
        <v>94</v>
      </c>
      <c r="D1346" s="2" t="s">
        <v>4</v>
      </c>
      <c r="E1346" s="2" t="s">
        <v>4</v>
      </c>
      <c r="F1346" s="2" t="s">
        <v>4</v>
      </c>
      <c r="G1346" s="8" t="s">
        <v>4</v>
      </c>
      <c r="H1346" s="2" t="s">
        <v>1652</v>
      </c>
      <c r="I1346" s="2" t="s">
        <v>11</v>
      </c>
    </row>
    <row r="1347" spans="1:9" hidden="1" x14ac:dyDescent="0.25">
      <c r="A1347" s="2">
        <v>5000000113</v>
      </c>
      <c r="B1347" s="2" t="s">
        <v>4</v>
      </c>
      <c r="C1347" s="2">
        <v>94</v>
      </c>
      <c r="D1347" s="2" t="s">
        <v>4</v>
      </c>
      <c r="E1347" s="2" t="s">
        <v>4</v>
      </c>
      <c r="F1347" s="2" t="s">
        <v>4</v>
      </c>
      <c r="G1347" s="8" t="s">
        <v>4</v>
      </c>
      <c r="H1347" s="2" t="s">
        <v>1652</v>
      </c>
      <c r="I1347" s="2" t="s">
        <v>11</v>
      </c>
    </row>
    <row r="1348" spans="1:9" hidden="1" x14ac:dyDescent="0.25">
      <c r="A1348" s="2">
        <v>5000000116</v>
      </c>
      <c r="B1348" s="2" t="s">
        <v>4</v>
      </c>
      <c r="C1348" s="2">
        <v>94</v>
      </c>
      <c r="D1348" s="2" t="s">
        <v>4</v>
      </c>
      <c r="E1348" s="2" t="s">
        <v>4</v>
      </c>
      <c r="F1348" s="2" t="s">
        <v>4</v>
      </c>
      <c r="G1348" s="8" t="s">
        <v>4</v>
      </c>
      <c r="H1348" s="2" t="s">
        <v>1652</v>
      </c>
      <c r="I1348" s="2" t="s">
        <v>11</v>
      </c>
    </row>
    <row r="1349" spans="1:9" hidden="1" x14ac:dyDescent="0.25">
      <c r="A1349" s="2">
        <v>5000000117</v>
      </c>
      <c r="B1349" s="2" t="s">
        <v>4</v>
      </c>
      <c r="C1349" s="2">
        <v>94</v>
      </c>
      <c r="D1349" s="2" t="s">
        <v>4</v>
      </c>
      <c r="E1349" s="2" t="s">
        <v>4</v>
      </c>
      <c r="F1349" s="2" t="s">
        <v>4</v>
      </c>
      <c r="G1349" s="8" t="s">
        <v>4</v>
      </c>
      <c r="H1349" s="2" t="s">
        <v>1652</v>
      </c>
      <c r="I1349" s="2" t="s">
        <v>11</v>
      </c>
    </row>
    <row r="1350" spans="1:9" hidden="1" x14ac:dyDescent="0.25">
      <c r="A1350" s="2">
        <v>5000000119</v>
      </c>
      <c r="B1350" s="2" t="s">
        <v>4</v>
      </c>
      <c r="C1350" s="2">
        <v>94</v>
      </c>
      <c r="D1350" s="2" t="s">
        <v>4</v>
      </c>
      <c r="E1350" s="2" t="s">
        <v>4</v>
      </c>
      <c r="F1350" s="2" t="s">
        <v>4</v>
      </c>
      <c r="G1350" s="8" t="s">
        <v>4</v>
      </c>
      <c r="H1350" s="2" t="s">
        <v>1652</v>
      </c>
      <c r="I1350" s="2" t="s">
        <v>11</v>
      </c>
    </row>
    <row r="1351" spans="1:9" hidden="1" x14ac:dyDescent="0.25">
      <c r="A1351" s="2">
        <v>5000000133</v>
      </c>
      <c r="B1351" s="2" t="s">
        <v>4</v>
      </c>
      <c r="C1351" s="2">
        <v>94</v>
      </c>
      <c r="D1351" s="2" t="s">
        <v>4</v>
      </c>
      <c r="E1351" s="2" t="s">
        <v>4</v>
      </c>
      <c r="F1351" s="2" t="s">
        <v>4</v>
      </c>
      <c r="G1351" s="8" t="s">
        <v>4</v>
      </c>
      <c r="H1351" s="2" t="s">
        <v>1652</v>
      </c>
      <c r="I1351" s="2" t="s">
        <v>11</v>
      </c>
    </row>
    <row r="1352" spans="1:9" hidden="1" x14ac:dyDescent="0.25">
      <c r="A1352" s="2">
        <v>5000000135</v>
      </c>
      <c r="B1352" s="2" t="s">
        <v>4</v>
      </c>
      <c r="C1352" s="2">
        <v>94</v>
      </c>
      <c r="D1352" s="2" t="s">
        <v>4</v>
      </c>
      <c r="E1352" s="2" t="s">
        <v>4</v>
      </c>
      <c r="F1352" s="2" t="s">
        <v>4</v>
      </c>
      <c r="G1352" s="8" t="s">
        <v>4</v>
      </c>
      <c r="H1352" s="2" t="s">
        <v>1652</v>
      </c>
      <c r="I1352" s="2" t="s">
        <v>11</v>
      </c>
    </row>
    <row r="1353" spans="1:9" hidden="1" x14ac:dyDescent="0.25">
      <c r="A1353" s="2">
        <v>5000000146</v>
      </c>
      <c r="B1353" s="2" t="s">
        <v>4</v>
      </c>
      <c r="C1353" s="2">
        <v>94</v>
      </c>
      <c r="D1353" s="2" t="s">
        <v>4</v>
      </c>
      <c r="E1353" s="2" t="s">
        <v>4</v>
      </c>
      <c r="F1353" s="2" t="s">
        <v>4</v>
      </c>
      <c r="G1353" s="8" t="s">
        <v>4</v>
      </c>
      <c r="H1353" s="2" t="s">
        <v>1652</v>
      </c>
      <c r="I1353" s="2" t="s">
        <v>11</v>
      </c>
    </row>
    <row r="1354" spans="1:9" hidden="1" x14ac:dyDescent="0.25">
      <c r="A1354" s="2" t="s">
        <v>4</v>
      </c>
      <c r="B1354" s="2">
        <v>327</v>
      </c>
      <c r="C1354" s="2">
        <v>2800</v>
      </c>
      <c r="D1354" s="2" t="s">
        <v>4</v>
      </c>
      <c r="E1354" s="2" t="s">
        <v>4</v>
      </c>
      <c r="F1354" s="2" t="s">
        <v>4</v>
      </c>
      <c r="G1354" s="8" t="s">
        <v>4</v>
      </c>
      <c r="H1354" s="2" t="s">
        <v>10576</v>
      </c>
      <c r="I1354" s="2" t="s">
        <v>754</v>
      </c>
    </row>
    <row r="1355" spans="1:9" x14ac:dyDescent="0.25">
      <c r="A1355" s="2" t="s">
        <v>4</v>
      </c>
      <c r="B1355" s="2">
        <v>1</v>
      </c>
      <c r="C1355" s="2">
        <v>1</v>
      </c>
      <c r="D1355" s="2" t="s">
        <v>4</v>
      </c>
      <c r="E1355" s="2" t="s">
        <v>4</v>
      </c>
      <c r="F1355" s="8" t="s">
        <v>4</v>
      </c>
      <c r="G1355" s="8" t="s">
        <v>4</v>
      </c>
      <c r="H1355" s="2" t="s">
        <v>194</v>
      </c>
      <c r="I1355" s="2" t="s">
        <v>163</v>
      </c>
    </row>
    <row r="1356" spans="1:9" x14ac:dyDescent="0.25">
      <c r="A1356" s="2" t="s">
        <v>4</v>
      </c>
      <c r="B1356" s="2">
        <v>8</v>
      </c>
      <c r="C1356" s="2">
        <v>1</v>
      </c>
      <c r="D1356" s="2" t="s">
        <v>4</v>
      </c>
      <c r="E1356" s="2" t="s">
        <v>4</v>
      </c>
      <c r="F1356" s="8" t="s">
        <v>4</v>
      </c>
      <c r="G1356" s="8" t="s">
        <v>4</v>
      </c>
      <c r="H1356" s="2" t="s">
        <v>194</v>
      </c>
      <c r="I1356" s="2" t="s">
        <v>163</v>
      </c>
    </row>
    <row r="1357" spans="1:9" x14ac:dyDescent="0.25">
      <c r="A1357" s="2" t="s">
        <v>4</v>
      </c>
      <c r="B1357" s="2">
        <v>28</v>
      </c>
      <c r="C1357" s="2">
        <v>1</v>
      </c>
      <c r="D1357" s="2" t="s">
        <v>4</v>
      </c>
      <c r="E1357" s="2" t="s">
        <v>4</v>
      </c>
      <c r="F1357" s="8" t="s">
        <v>4</v>
      </c>
      <c r="G1357" s="8" t="s">
        <v>4</v>
      </c>
      <c r="H1357" s="2" t="s">
        <v>194</v>
      </c>
      <c r="I1357" s="2" t="s">
        <v>163</v>
      </c>
    </row>
    <row r="1358" spans="1:9" x14ac:dyDescent="0.25">
      <c r="A1358" s="2" t="s">
        <v>4</v>
      </c>
      <c r="B1358" s="2">
        <v>244</v>
      </c>
      <c r="C1358" s="2">
        <v>1</v>
      </c>
      <c r="D1358" s="2" t="s">
        <v>4</v>
      </c>
      <c r="E1358" s="2" t="s">
        <v>4</v>
      </c>
      <c r="F1358" s="8" t="s">
        <v>4</v>
      </c>
      <c r="G1358" s="8" t="s">
        <v>4</v>
      </c>
      <c r="H1358" s="2" t="s">
        <v>194</v>
      </c>
      <c r="I1358" s="2" t="s">
        <v>163</v>
      </c>
    </row>
    <row r="1359" spans="1:9" x14ac:dyDescent="0.25">
      <c r="A1359" s="2" t="s">
        <v>4</v>
      </c>
      <c r="B1359" s="2">
        <v>245</v>
      </c>
      <c r="C1359" s="2">
        <v>1</v>
      </c>
      <c r="D1359" s="2" t="s">
        <v>4</v>
      </c>
      <c r="E1359" s="2" t="s">
        <v>4</v>
      </c>
      <c r="F1359" s="8" t="s">
        <v>4</v>
      </c>
      <c r="G1359" s="8" t="s">
        <v>4</v>
      </c>
      <c r="H1359" s="2" t="s">
        <v>194</v>
      </c>
      <c r="I1359" s="2" t="s">
        <v>163</v>
      </c>
    </row>
    <row r="1360" spans="1:9" x14ac:dyDescent="0.25">
      <c r="A1360" s="2" t="s">
        <v>4</v>
      </c>
      <c r="B1360" s="2">
        <v>250</v>
      </c>
      <c r="C1360" s="2">
        <v>1</v>
      </c>
      <c r="D1360" s="2" t="s">
        <v>4</v>
      </c>
      <c r="E1360" s="2" t="s">
        <v>4</v>
      </c>
      <c r="F1360" s="8" t="s">
        <v>4</v>
      </c>
      <c r="G1360" s="8" t="s">
        <v>4</v>
      </c>
      <c r="H1360" s="2" t="s">
        <v>194</v>
      </c>
      <c r="I1360" s="2" t="s">
        <v>163</v>
      </c>
    </row>
    <row r="1361" spans="1:9" x14ac:dyDescent="0.25">
      <c r="A1361" s="2" t="s">
        <v>4</v>
      </c>
      <c r="B1361" s="2">
        <v>251</v>
      </c>
      <c r="C1361" s="2">
        <v>1</v>
      </c>
      <c r="D1361" s="2" t="s">
        <v>4</v>
      </c>
      <c r="E1361" s="2" t="s">
        <v>4</v>
      </c>
      <c r="F1361" s="8" t="s">
        <v>4</v>
      </c>
      <c r="G1361" s="8" t="s">
        <v>4</v>
      </c>
      <c r="H1361" s="2" t="s">
        <v>194</v>
      </c>
      <c r="I1361" s="2" t="s">
        <v>163</v>
      </c>
    </row>
    <row r="1362" spans="1:9" x14ac:dyDescent="0.25">
      <c r="A1362" s="2" t="s">
        <v>4</v>
      </c>
      <c r="B1362" s="2">
        <v>255</v>
      </c>
      <c r="C1362" s="2">
        <v>1</v>
      </c>
      <c r="D1362" s="2" t="s">
        <v>4</v>
      </c>
      <c r="E1362" s="2" t="s">
        <v>4</v>
      </c>
      <c r="F1362" s="8" t="s">
        <v>4</v>
      </c>
      <c r="G1362" s="8" t="s">
        <v>4</v>
      </c>
      <c r="H1362" s="2" t="s">
        <v>194</v>
      </c>
      <c r="I1362" s="2" t="s">
        <v>163</v>
      </c>
    </row>
    <row r="1363" spans="1:9" x14ac:dyDescent="0.25">
      <c r="A1363" s="2" t="s">
        <v>4</v>
      </c>
      <c r="B1363" s="2">
        <v>256</v>
      </c>
      <c r="C1363" s="2">
        <v>1</v>
      </c>
      <c r="D1363" s="2" t="s">
        <v>4</v>
      </c>
      <c r="E1363" s="2" t="s">
        <v>4</v>
      </c>
      <c r="F1363" s="8" t="s">
        <v>4</v>
      </c>
      <c r="G1363" s="8" t="s">
        <v>4</v>
      </c>
      <c r="H1363" s="2" t="s">
        <v>194</v>
      </c>
      <c r="I1363" s="2" t="s">
        <v>163</v>
      </c>
    </row>
    <row r="1364" spans="1:9" x14ac:dyDescent="0.25">
      <c r="A1364" s="2" t="s">
        <v>4</v>
      </c>
      <c r="B1364" s="2">
        <v>275</v>
      </c>
      <c r="C1364" s="2">
        <v>1</v>
      </c>
      <c r="D1364" s="2" t="s">
        <v>4</v>
      </c>
      <c r="E1364" s="2" t="s">
        <v>4</v>
      </c>
      <c r="F1364" s="8" t="s">
        <v>4</v>
      </c>
      <c r="G1364" s="8" t="s">
        <v>4</v>
      </c>
      <c r="H1364" s="2" t="s">
        <v>194</v>
      </c>
      <c r="I1364" s="2" t="s">
        <v>163</v>
      </c>
    </row>
    <row r="1365" spans="1:9" x14ac:dyDescent="0.25">
      <c r="A1365" s="2" t="s">
        <v>4</v>
      </c>
      <c r="B1365" s="2">
        <v>279</v>
      </c>
      <c r="C1365" s="2">
        <v>1</v>
      </c>
      <c r="D1365" s="2" t="s">
        <v>4</v>
      </c>
      <c r="E1365" s="2" t="s">
        <v>4</v>
      </c>
      <c r="F1365" s="8" t="s">
        <v>4</v>
      </c>
      <c r="G1365" s="8" t="s">
        <v>4</v>
      </c>
      <c r="H1365" s="2" t="s">
        <v>194</v>
      </c>
      <c r="I1365" s="2" t="s">
        <v>163</v>
      </c>
    </row>
    <row r="1366" spans="1:9" x14ac:dyDescent="0.25">
      <c r="A1366" s="2" t="s">
        <v>4</v>
      </c>
      <c r="B1366" s="2">
        <v>280</v>
      </c>
      <c r="C1366" s="2">
        <v>1</v>
      </c>
      <c r="D1366" s="2" t="s">
        <v>4</v>
      </c>
      <c r="E1366" s="2" t="s">
        <v>4</v>
      </c>
      <c r="F1366" s="8" t="s">
        <v>4</v>
      </c>
      <c r="G1366" s="8" t="s">
        <v>4</v>
      </c>
      <c r="H1366" s="2" t="s">
        <v>194</v>
      </c>
      <c r="I1366" s="2" t="s">
        <v>163</v>
      </c>
    </row>
    <row r="1367" spans="1:9" x14ac:dyDescent="0.25">
      <c r="A1367" s="2" t="s">
        <v>4</v>
      </c>
      <c r="B1367" s="2">
        <v>281</v>
      </c>
      <c r="C1367" s="2">
        <v>1</v>
      </c>
      <c r="D1367" s="2" t="s">
        <v>4</v>
      </c>
      <c r="E1367" s="2" t="s">
        <v>4</v>
      </c>
      <c r="F1367" s="8" t="s">
        <v>4</v>
      </c>
      <c r="G1367" s="8" t="s">
        <v>4</v>
      </c>
      <c r="H1367" s="2" t="s">
        <v>194</v>
      </c>
      <c r="I1367" s="2" t="s">
        <v>163</v>
      </c>
    </row>
    <row r="1368" spans="1:9" x14ac:dyDescent="0.25">
      <c r="A1368" s="2" t="s">
        <v>4</v>
      </c>
      <c r="B1368" s="2">
        <v>282</v>
      </c>
      <c r="C1368" s="2">
        <v>1</v>
      </c>
      <c r="D1368" s="2" t="s">
        <v>4</v>
      </c>
      <c r="E1368" s="2" t="s">
        <v>4</v>
      </c>
      <c r="F1368" s="8" t="s">
        <v>4</v>
      </c>
      <c r="G1368" s="8" t="s">
        <v>4</v>
      </c>
      <c r="H1368" s="2" t="s">
        <v>194</v>
      </c>
      <c r="I1368" s="2" t="s">
        <v>163</v>
      </c>
    </row>
    <row r="1369" spans="1:9" x14ac:dyDescent="0.25">
      <c r="A1369" s="2" t="s">
        <v>4</v>
      </c>
      <c r="B1369" s="2">
        <v>283</v>
      </c>
      <c r="C1369" s="2">
        <v>1</v>
      </c>
      <c r="D1369" s="2" t="s">
        <v>4</v>
      </c>
      <c r="E1369" s="2" t="s">
        <v>4</v>
      </c>
      <c r="F1369" s="8" t="s">
        <v>4</v>
      </c>
      <c r="G1369" s="8" t="s">
        <v>4</v>
      </c>
      <c r="H1369" s="2" t="s">
        <v>194</v>
      </c>
      <c r="I1369" s="2" t="s">
        <v>163</v>
      </c>
    </row>
    <row r="1370" spans="1:9" x14ac:dyDescent="0.25">
      <c r="A1370" s="2" t="s">
        <v>4</v>
      </c>
      <c r="B1370" s="2">
        <v>284</v>
      </c>
      <c r="C1370" s="2">
        <v>1</v>
      </c>
      <c r="D1370" s="2" t="s">
        <v>4</v>
      </c>
      <c r="E1370" s="2" t="s">
        <v>4</v>
      </c>
      <c r="F1370" s="8" t="s">
        <v>4</v>
      </c>
      <c r="G1370" s="8" t="s">
        <v>4</v>
      </c>
      <c r="H1370" s="2" t="s">
        <v>194</v>
      </c>
      <c r="I1370" s="2" t="s">
        <v>163</v>
      </c>
    </row>
    <row r="1371" spans="1:9" x14ac:dyDescent="0.25">
      <c r="A1371" s="2" t="s">
        <v>4</v>
      </c>
      <c r="B1371" s="2">
        <v>285</v>
      </c>
      <c r="C1371" s="2">
        <v>1</v>
      </c>
      <c r="D1371" s="2" t="s">
        <v>4</v>
      </c>
      <c r="E1371" s="2" t="s">
        <v>4</v>
      </c>
      <c r="F1371" s="8" t="s">
        <v>4</v>
      </c>
      <c r="G1371" s="8" t="s">
        <v>4</v>
      </c>
      <c r="H1371" s="2" t="s">
        <v>194</v>
      </c>
      <c r="I1371" s="2" t="s">
        <v>163</v>
      </c>
    </row>
    <row r="1372" spans="1:9" x14ac:dyDescent="0.25">
      <c r="A1372" s="2" t="s">
        <v>4</v>
      </c>
      <c r="B1372" s="2">
        <v>375</v>
      </c>
      <c r="C1372" s="2">
        <v>1</v>
      </c>
      <c r="D1372" s="2" t="s">
        <v>4</v>
      </c>
      <c r="E1372" s="2" t="s">
        <v>4</v>
      </c>
      <c r="F1372" s="8" t="s">
        <v>4</v>
      </c>
      <c r="G1372" s="8" t="s">
        <v>4</v>
      </c>
      <c r="H1372" s="2" t="s">
        <v>194</v>
      </c>
      <c r="I1372" s="2" t="s">
        <v>163</v>
      </c>
    </row>
    <row r="1373" spans="1:9" x14ac:dyDescent="0.25">
      <c r="A1373" s="2">
        <v>36</v>
      </c>
      <c r="B1373" s="2" t="s">
        <v>4</v>
      </c>
      <c r="C1373" s="2">
        <v>1</v>
      </c>
      <c r="D1373" s="2" t="s">
        <v>4</v>
      </c>
      <c r="E1373" s="2" t="s">
        <v>4</v>
      </c>
      <c r="F1373" s="8" t="s">
        <v>4</v>
      </c>
      <c r="G1373" s="8" t="s">
        <v>4</v>
      </c>
      <c r="H1373" s="2" t="s">
        <v>194</v>
      </c>
      <c r="I1373" s="2" t="s">
        <v>163</v>
      </c>
    </row>
    <row r="1374" spans="1:9" x14ac:dyDescent="0.25">
      <c r="A1374" s="2">
        <v>44</v>
      </c>
      <c r="B1374" s="2" t="s">
        <v>4</v>
      </c>
      <c r="C1374" s="2">
        <v>1</v>
      </c>
      <c r="D1374" s="2" t="s">
        <v>4</v>
      </c>
      <c r="E1374" s="2" t="s">
        <v>4</v>
      </c>
      <c r="F1374" s="8" t="s">
        <v>4</v>
      </c>
      <c r="G1374" s="8" t="s">
        <v>4</v>
      </c>
      <c r="H1374" s="2" t="s">
        <v>194</v>
      </c>
      <c r="I1374" s="2" t="s">
        <v>163</v>
      </c>
    </row>
    <row r="1375" spans="1:9" x14ac:dyDescent="0.25">
      <c r="A1375" s="2">
        <v>45</v>
      </c>
      <c r="B1375" s="2" t="s">
        <v>4</v>
      </c>
      <c r="C1375" s="2">
        <v>1</v>
      </c>
      <c r="D1375" s="2" t="s">
        <v>4</v>
      </c>
      <c r="E1375" s="2" t="s">
        <v>4</v>
      </c>
      <c r="F1375" s="8" t="s">
        <v>4</v>
      </c>
      <c r="G1375" s="8" t="s">
        <v>4</v>
      </c>
      <c r="H1375" s="2" t="s">
        <v>194</v>
      </c>
      <c r="I1375" s="2" t="s">
        <v>163</v>
      </c>
    </row>
    <row r="1376" spans="1:9" x14ac:dyDescent="0.25">
      <c r="A1376" s="2">
        <v>63</v>
      </c>
      <c r="B1376" s="2" t="s">
        <v>4</v>
      </c>
      <c r="C1376" s="2">
        <v>1</v>
      </c>
      <c r="D1376" s="2" t="s">
        <v>4</v>
      </c>
      <c r="E1376" s="2" t="s">
        <v>4</v>
      </c>
      <c r="F1376" s="8" t="s">
        <v>4</v>
      </c>
      <c r="G1376" s="8" t="s">
        <v>4</v>
      </c>
      <c r="H1376" s="2" t="s">
        <v>194</v>
      </c>
      <c r="I1376" s="2" t="s">
        <v>163</v>
      </c>
    </row>
    <row r="1377" spans="1:9" x14ac:dyDescent="0.25">
      <c r="A1377" s="2">
        <v>72</v>
      </c>
      <c r="B1377" s="2" t="s">
        <v>4</v>
      </c>
      <c r="C1377" s="2">
        <v>1</v>
      </c>
      <c r="D1377" s="2" t="s">
        <v>4</v>
      </c>
      <c r="E1377" s="2" t="s">
        <v>4</v>
      </c>
      <c r="F1377" s="8" t="s">
        <v>4</v>
      </c>
      <c r="G1377" s="8" t="s">
        <v>4</v>
      </c>
      <c r="H1377" s="2" t="s">
        <v>194</v>
      </c>
      <c r="I1377" s="2" t="s">
        <v>163</v>
      </c>
    </row>
    <row r="1378" spans="1:9" x14ac:dyDescent="0.25">
      <c r="A1378" s="2">
        <v>109</v>
      </c>
      <c r="B1378" s="2" t="s">
        <v>4</v>
      </c>
      <c r="C1378" s="2">
        <v>1</v>
      </c>
      <c r="D1378" s="2" t="s">
        <v>4</v>
      </c>
      <c r="E1378" s="2" t="s">
        <v>4</v>
      </c>
      <c r="F1378" s="8" t="s">
        <v>4</v>
      </c>
      <c r="G1378" s="8" t="s">
        <v>4</v>
      </c>
      <c r="H1378" s="2" t="s">
        <v>194</v>
      </c>
      <c r="I1378" s="2" t="s">
        <v>163</v>
      </c>
    </row>
    <row r="1379" spans="1:9" x14ac:dyDescent="0.25">
      <c r="A1379" s="2">
        <v>110</v>
      </c>
      <c r="B1379" s="2" t="s">
        <v>4</v>
      </c>
      <c r="C1379" s="2">
        <v>1</v>
      </c>
      <c r="D1379" s="2" t="s">
        <v>4</v>
      </c>
      <c r="E1379" s="2" t="s">
        <v>4</v>
      </c>
      <c r="F1379" s="8" t="s">
        <v>4</v>
      </c>
      <c r="G1379" s="8" t="s">
        <v>4</v>
      </c>
      <c r="H1379" s="2" t="s">
        <v>194</v>
      </c>
      <c r="I1379" s="2" t="s">
        <v>163</v>
      </c>
    </row>
    <row r="1380" spans="1:9" x14ac:dyDescent="0.25">
      <c r="A1380" s="2">
        <v>111</v>
      </c>
      <c r="B1380" s="2" t="s">
        <v>4</v>
      </c>
      <c r="C1380" s="2">
        <v>1</v>
      </c>
      <c r="D1380" s="2" t="s">
        <v>4</v>
      </c>
      <c r="E1380" s="2" t="s">
        <v>4</v>
      </c>
      <c r="F1380" s="8" t="s">
        <v>4</v>
      </c>
      <c r="G1380" s="8" t="s">
        <v>4</v>
      </c>
      <c r="H1380" s="2" t="s">
        <v>194</v>
      </c>
      <c r="I1380" s="2" t="s">
        <v>163</v>
      </c>
    </row>
    <row r="1381" spans="1:9" x14ac:dyDescent="0.25">
      <c r="A1381" s="2">
        <v>142</v>
      </c>
      <c r="B1381" s="2" t="s">
        <v>4</v>
      </c>
      <c r="C1381" s="2">
        <v>1</v>
      </c>
      <c r="D1381" s="2" t="s">
        <v>4</v>
      </c>
      <c r="E1381" s="2" t="s">
        <v>4</v>
      </c>
      <c r="F1381" s="8" t="s">
        <v>4</v>
      </c>
      <c r="G1381" s="8" t="s">
        <v>4</v>
      </c>
      <c r="H1381" s="2" t="s">
        <v>194</v>
      </c>
      <c r="I1381" s="2" t="s">
        <v>163</v>
      </c>
    </row>
    <row r="1382" spans="1:9" x14ac:dyDescent="0.25">
      <c r="A1382" s="2">
        <v>143</v>
      </c>
      <c r="B1382" s="2" t="s">
        <v>4</v>
      </c>
      <c r="C1382" s="2">
        <v>1</v>
      </c>
      <c r="D1382" s="2" t="s">
        <v>4</v>
      </c>
      <c r="E1382" s="2" t="s">
        <v>4</v>
      </c>
      <c r="F1382" s="8" t="s">
        <v>4</v>
      </c>
      <c r="G1382" s="8" t="s">
        <v>4</v>
      </c>
      <c r="H1382" s="2" t="s">
        <v>194</v>
      </c>
      <c r="I1382" s="2" t="s">
        <v>163</v>
      </c>
    </row>
    <row r="1383" spans="1:9" x14ac:dyDescent="0.25">
      <c r="A1383" s="2">
        <v>144</v>
      </c>
      <c r="B1383" s="2" t="s">
        <v>4</v>
      </c>
      <c r="C1383" s="2">
        <v>1</v>
      </c>
      <c r="D1383" s="2" t="s">
        <v>4</v>
      </c>
      <c r="E1383" s="2" t="s">
        <v>4</v>
      </c>
      <c r="F1383" s="8" t="s">
        <v>4</v>
      </c>
      <c r="G1383" s="8" t="s">
        <v>4</v>
      </c>
      <c r="H1383" s="2" t="s">
        <v>194</v>
      </c>
      <c r="I1383" s="2" t="s">
        <v>163</v>
      </c>
    </row>
    <row r="1384" spans="1:9" x14ac:dyDescent="0.25">
      <c r="A1384" s="2">
        <v>213</v>
      </c>
      <c r="B1384" s="2" t="s">
        <v>4</v>
      </c>
      <c r="C1384" s="2">
        <v>1</v>
      </c>
      <c r="D1384" s="2" t="s">
        <v>4</v>
      </c>
      <c r="E1384" s="2" t="s">
        <v>4</v>
      </c>
      <c r="F1384" s="8" t="s">
        <v>4</v>
      </c>
      <c r="G1384" s="8" t="s">
        <v>4</v>
      </c>
      <c r="H1384" s="2" t="s">
        <v>194</v>
      </c>
      <c r="I1384" s="2" t="s">
        <v>163</v>
      </c>
    </row>
    <row r="1385" spans="1:9" x14ac:dyDescent="0.25">
      <c r="A1385" s="2">
        <v>230</v>
      </c>
      <c r="B1385" s="2" t="s">
        <v>4</v>
      </c>
      <c r="C1385" s="2">
        <v>1</v>
      </c>
      <c r="D1385" s="2" t="s">
        <v>4</v>
      </c>
      <c r="E1385" s="2" t="s">
        <v>4</v>
      </c>
      <c r="F1385" s="8" t="s">
        <v>4</v>
      </c>
      <c r="G1385" s="8" t="s">
        <v>4</v>
      </c>
      <c r="H1385" s="2" t="s">
        <v>194</v>
      </c>
      <c r="I1385" s="2" t="s">
        <v>163</v>
      </c>
    </row>
    <row r="1386" spans="1:9" x14ac:dyDescent="0.25">
      <c r="A1386" s="2">
        <v>300</v>
      </c>
      <c r="B1386" s="2" t="s">
        <v>4</v>
      </c>
      <c r="C1386" s="2">
        <v>1</v>
      </c>
      <c r="D1386" s="2" t="s">
        <v>4</v>
      </c>
      <c r="E1386" s="2" t="s">
        <v>4</v>
      </c>
      <c r="F1386" s="8" t="s">
        <v>4</v>
      </c>
      <c r="G1386" s="8" t="s">
        <v>4</v>
      </c>
      <c r="H1386" s="2" t="s">
        <v>194</v>
      </c>
      <c r="I1386" s="2" t="s">
        <v>163</v>
      </c>
    </row>
    <row r="1387" spans="1:9" x14ac:dyDescent="0.25">
      <c r="A1387" s="2">
        <v>302</v>
      </c>
      <c r="B1387" s="2" t="s">
        <v>4</v>
      </c>
      <c r="C1387" s="2">
        <v>1</v>
      </c>
      <c r="D1387" s="2" t="s">
        <v>4</v>
      </c>
      <c r="E1387" s="2" t="s">
        <v>4</v>
      </c>
      <c r="F1387" s="8" t="s">
        <v>4</v>
      </c>
      <c r="G1387" s="8" t="s">
        <v>4</v>
      </c>
      <c r="H1387" s="2" t="s">
        <v>194</v>
      </c>
      <c r="I1387" s="2" t="s">
        <v>163</v>
      </c>
    </row>
    <row r="1388" spans="1:9" x14ac:dyDescent="0.25">
      <c r="A1388" s="2">
        <v>306</v>
      </c>
      <c r="B1388" s="2" t="s">
        <v>4</v>
      </c>
      <c r="C1388" s="2">
        <v>1</v>
      </c>
      <c r="D1388" s="2" t="s">
        <v>4</v>
      </c>
      <c r="E1388" s="2" t="s">
        <v>4</v>
      </c>
      <c r="F1388" s="8" t="s">
        <v>4</v>
      </c>
      <c r="G1388" s="8" t="s">
        <v>4</v>
      </c>
      <c r="H1388" s="2" t="s">
        <v>194</v>
      </c>
      <c r="I1388" s="2" t="s">
        <v>163</v>
      </c>
    </row>
    <row r="1389" spans="1:9" x14ac:dyDescent="0.25">
      <c r="A1389" s="2">
        <v>308</v>
      </c>
      <c r="B1389" s="2" t="s">
        <v>4</v>
      </c>
      <c r="C1389" s="2">
        <v>1</v>
      </c>
      <c r="D1389" s="2" t="s">
        <v>4</v>
      </c>
      <c r="E1389" s="2" t="s">
        <v>4</v>
      </c>
      <c r="F1389" s="8" t="s">
        <v>4</v>
      </c>
      <c r="G1389" s="8" t="s">
        <v>4</v>
      </c>
      <c r="H1389" s="2" t="s">
        <v>194</v>
      </c>
      <c r="I1389" s="2" t="s">
        <v>163</v>
      </c>
    </row>
    <row r="1390" spans="1:9" x14ac:dyDescent="0.25">
      <c r="A1390" s="2">
        <v>310</v>
      </c>
      <c r="B1390" s="2" t="s">
        <v>4</v>
      </c>
      <c r="C1390" s="2">
        <v>1</v>
      </c>
      <c r="D1390" s="2" t="s">
        <v>4</v>
      </c>
      <c r="E1390" s="2" t="s">
        <v>4</v>
      </c>
      <c r="F1390" s="8" t="s">
        <v>4</v>
      </c>
      <c r="G1390" s="8" t="s">
        <v>4</v>
      </c>
      <c r="H1390" s="2" t="s">
        <v>194</v>
      </c>
      <c r="I1390" s="2" t="s">
        <v>163</v>
      </c>
    </row>
    <row r="1391" spans="1:9" x14ac:dyDescent="0.25">
      <c r="A1391" s="2">
        <v>327</v>
      </c>
      <c r="B1391" s="2" t="s">
        <v>4</v>
      </c>
      <c r="C1391" s="2">
        <v>1</v>
      </c>
      <c r="D1391" s="2" t="s">
        <v>4</v>
      </c>
      <c r="E1391" s="2" t="s">
        <v>4</v>
      </c>
      <c r="F1391" s="8" t="s">
        <v>4</v>
      </c>
      <c r="G1391" s="8" t="s">
        <v>4</v>
      </c>
      <c r="H1391" s="2" t="s">
        <v>194</v>
      </c>
      <c r="I1391" s="2" t="s">
        <v>163</v>
      </c>
    </row>
    <row r="1392" spans="1:9" x14ac:dyDescent="0.25">
      <c r="A1392" s="2">
        <v>330</v>
      </c>
      <c r="B1392" s="2" t="s">
        <v>4</v>
      </c>
      <c r="C1392" s="2">
        <v>1</v>
      </c>
      <c r="D1392" s="2" t="s">
        <v>4</v>
      </c>
      <c r="E1392" s="2" t="s">
        <v>4</v>
      </c>
      <c r="F1392" s="8" t="s">
        <v>4</v>
      </c>
      <c r="G1392" s="8" t="s">
        <v>4</v>
      </c>
      <c r="H1392" s="2" t="s">
        <v>194</v>
      </c>
      <c r="I1392" s="2" t="s">
        <v>163</v>
      </c>
    </row>
    <row r="1393" spans="1:9" x14ac:dyDescent="0.25">
      <c r="A1393" s="2">
        <v>339</v>
      </c>
      <c r="B1393" s="2" t="s">
        <v>4</v>
      </c>
      <c r="C1393" s="2">
        <v>1</v>
      </c>
      <c r="D1393" s="2" t="s">
        <v>4</v>
      </c>
      <c r="E1393" s="2" t="s">
        <v>4</v>
      </c>
      <c r="F1393" s="8" t="s">
        <v>4</v>
      </c>
      <c r="G1393" s="8" t="s">
        <v>4</v>
      </c>
      <c r="H1393" s="2" t="s">
        <v>194</v>
      </c>
      <c r="I1393" s="2" t="s">
        <v>163</v>
      </c>
    </row>
    <row r="1394" spans="1:9" x14ac:dyDescent="0.25">
      <c r="A1394" s="2">
        <v>340</v>
      </c>
      <c r="B1394" s="2" t="s">
        <v>4</v>
      </c>
      <c r="C1394" s="2">
        <v>1</v>
      </c>
      <c r="D1394" s="2" t="s">
        <v>4</v>
      </c>
      <c r="E1394" s="2" t="s">
        <v>4</v>
      </c>
      <c r="F1394" s="8" t="s">
        <v>4</v>
      </c>
      <c r="G1394" s="8" t="s">
        <v>4</v>
      </c>
      <c r="H1394" s="2" t="s">
        <v>194</v>
      </c>
      <c r="I1394" s="2" t="s">
        <v>163</v>
      </c>
    </row>
    <row r="1395" spans="1:9" x14ac:dyDescent="0.25">
      <c r="A1395" s="2">
        <v>344</v>
      </c>
      <c r="B1395" s="2" t="s">
        <v>4</v>
      </c>
      <c r="C1395" s="2">
        <v>1</v>
      </c>
      <c r="D1395" s="2" t="s">
        <v>4</v>
      </c>
      <c r="E1395" s="2" t="s">
        <v>4</v>
      </c>
      <c r="F1395" s="8" t="s">
        <v>4</v>
      </c>
      <c r="G1395" s="8" t="s">
        <v>4</v>
      </c>
      <c r="H1395" s="2" t="s">
        <v>194</v>
      </c>
      <c r="I1395" s="2" t="s">
        <v>163</v>
      </c>
    </row>
    <row r="1396" spans="1:9" x14ac:dyDescent="0.25">
      <c r="A1396" s="2">
        <v>345</v>
      </c>
      <c r="B1396" s="2" t="s">
        <v>4</v>
      </c>
      <c r="C1396" s="2">
        <v>1</v>
      </c>
      <c r="D1396" s="2" t="s">
        <v>4</v>
      </c>
      <c r="E1396" s="2" t="s">
        <v>4</v>
      </c>
      <c r="F1396" s="8" t="s">
        <v>4</v>
      </c>
      <c r="G1396" s="8" t="s">
        <v>4</v>
      </c>
      <c r="H1396" s="2" t="s">
        <v>194</v>
      </c>
      <c r="I1396" s="2" t="s">
        <v>163</v>
      </c>
    </row>
    <row r="1397" spans="1:9" x14ac:dyDescent="0.25">
      <c r="A1397" s="2">
        <v>348</v>
      </c>
      <c r="B1397" s="2" t="s">
        <v>4</v>
      </c>
      <c r="C1397" s="2">
        <v>1</v>
      </c>
      <c r="D1397" s="2" t="s">
        <v>4</v>
      </c>
      <c r="E1397" s="2" t="s">
        <v>4</v>
      </c>
      <c r="F1397" s="8" t="s">
        <v>4</v>
      </c>
      <c r="G1397" s="8" t="s">
        <v>4</v>
      </c>
      <c r="H1397" s="2" t="s">
        <v>194</v>
      </c>
      <c r="I1397" s="2" t="s">
        <v>163</v>
      </c>
    </row>
    <row r="1398" spans="1:9" x14ac:dyDescent="0.25">
      <c r="A1398" s="2">
        <v>349</v>
      </c>
      <c r="B1398" s="2" t="s">
        <v>4</v>
      </c>
      <c r="C1398" s="2">
        <v>1</v>
      </c>
      <c r="D1398" s="2" t="s">
        <v>4</v>
      </c>
      <c r="E1398" s="2" t="s">
        <v>4</v>
      </c>
      <c r="F1398" s="8" t="s">
        <v>4</v>
      </c>
      <c r="G1398" s="8" t="s">
        <v>4</v>
      </c>
      <c r="H1398" s="2" t="s">
        <v>194</v>
      </c>
      <c r="I1398" s="2" t="s">
        <v>163</v>
      </c>
    </row>
    <row r="1399" spans="1:9" x14ac:dyDescent="0.25">
      <c r="A1399" s="2">
        <v>351</v>
      </c>
      <c r="B1399" s="2" t="s">
        <v>4</v>
      </c>
      <c r="C1399" s="2">
        <v>1</v>
      </c>
      <c r="D1399" s="2" t="s">
        <v>4</v>
      </c>
      <c r="E1399" s="2" t="s">
        <v>4</v>
      </c>
      <c r="F1399" s="8" t="s">
        <v>4</v>
      </c>
      <c r="G1399" s="8" t="s">
        <v>4</v>
      </c>
      <c r="H1399" s="2" t="s">
        <v>194</v>
      </c>
      <c r="I1399" s="2" t="s">
        <v>163</v>
      </c>
    </row>
    <row r="1400" spans="1:9" x14ac:dyDescent="0.25">
      <c r="A1400" s="2">
        <v>359</v>
      </c>
      <c r="B1400" s="2" t="s">
        <v>4</v>
      </c>
      <c r="C1400" s="2">
        <v>1</v>
      </c>
      <c r="D1400" s="2" t="s">
        <v>4</v>
      </c>
      <c r="E1400" s="2" t="s">
        <v>4</v>
      </c>
      <c r="F1400" s="8" t="s">
        <v>4</v>
      </c>
      <c r="G1400" s="8" t="s">
        <v>4</v>
      </c>
      <c r="H1400" s="2" t="s">
        <v>194</v>
      </c>
      <c r="I1400" s="2" t="s">
        <v>163</v>
      </c>
    </row>
    <row r="1401" spans="1:9" x14ac:dyDescent="0.25">
      <c r="A1401" s="2">
        <v>363</v>
      </c>
      <c r="B1401" s="2" t="s">
        <v>4</v>
      </c>
      <c r="C1401" s="2">
        <v>1</v>
      </c>
      <c r="D1401" s="2" t="s">
        <v>4</v>
      </c>
      <c r="E1401" s="2" t="s">
        <v>4</v>
      </c>
      <c r="F1401" s="8" t="s">
        <v>4</v>
      </c>
      <c r="G1401" s="8" t="s">
        <v>4</v>
      </c>
      <c r="H1401" s="2" t="s">
        <v>194</v>
      </c>
      <c r="I1401" s="2" t="s">
        <v>163</v>
      </c>
    </row>
    <row r="1402" spans="1:9" x14ac:dyDescent="0.25">
      <c r="A1402" s="2">
        <v>364</v>
      </c>
      <c r="B1402" s="2" t="s">
        <v>4</v>
      </c>
      <c r="C1402" s="2">
        <v>1</v>
      </c>
      <c r="D1402" s="2" t="s">
        <v>4</v>
      </c>
      <c r="E1402" s="2" t="s">
        <v>4</v>
      </c>
      <c r="F1402" s="8" t="s">
        <v>4</v>
      </c>
      <c r="G1402" s="8" t="s">
        <v>4</v>
      </c>
      <c r="H1402" s="2" t="s">
        <v>194</v>
      </c>
      <c r="I1402" s="2" t="s">
        <v>163</v>
      </c>
    </row>
    <row r="1403" spans="1:9" x14ac:dyDescent="0.25">
      <c r="A1403" s="2">
        <v>377</v>
      </c>
      <c r="B1403" s="2" t="s">
        <v>4</v>
      </c>
      <c r="C1403" s="2">
        <v>1</v>
      </c>
      <c r="D1403" s="2" t="s">
        <v>4</v>
      </c>
      <c r="E1403" s="2" t="s">
        <v>4</v>
      </c>
      <c r="F1403" s="8" t="s">
        <v>4</v>
      </c>
      <c r="G1403" s="8" t="s">
        <v>4</v>
      </c>
      <c r="H1403" s="2" t="s">
        <v>194</v>
      </c>
      <c r="I1403" s="2" t="s">
        <v>163</v>
      </c>
    </row>
    <row r="1404" spans="1:9" x14ac:dyDescent="0.25">
      <c r="A1404" s="2">
        <v>378</v>
      </c>
      <c r="B1404" s="2" t="s">
        <v>4</v>
      </c>
      <c r="C1404" s="2">
        <v>1</v>
      </c>
      <c r="D1404" s="2" t="s">
        <v>4</v>
      </c>
      <c r="E1404" s="2" t="s">
        <v>4</v>
      </c>
      <c r="F1404" s="8" t="s">
        <v>4</v>
      </c>
      <c r="G1404" s="8" t="s">
        <v>4</v>
      </c>
      <c r="H1404" s="2" t="s">
        <v>194</v>
      </c>
      <c r="I1404" s="2" t="s">
        <v>163</v>
      </c>
    </row>
    <row r="1405" spans="1:9" x14ac:dyDescent="0.25">
      <c r="A1405" s="2">
        <v>380</v>
      </c>
      <c r="B1405" s="2" t="s">
        <v>4</v>
      </c>
      <c r="C1405" s="2">
        <v>1</v>
      </c>
      <c r="D1405" s="2" t="s">
        <v>4</v>
      </c>
      <c r="E1405" s="2" t="s">
        <v>4</v>
      </c>
      <c r="F1405" s="8" t="s">
        <v>4</v>
      </c>
      <c r="G1405" s="8" t="s">
        <v>4</v>
      </c>
      <c r="H1405" s="2" t="s">
        <v>194</v>
      </c>
      <c r="I1405" s="2" t="s">
        <v>163</v>
      </c>
    </row>
    <row r="1406" spans="1:9" x14ac:dyDescent="0.25">
      <c r="A1406" s="2">
        <v>381</v>
      </c>
      <c r="B1406" s="2" t="s">
        <v>4</v>
      </c>
      <c r="C1406" s="2">
        <v>1</v>
      </c>
      <c r="D1406" s="2" t="s">
        <v>4</v>
      </c>
      <c r="E1406" s="2" t="s">
        <v>4</v>
      </c>
      <c r="F1406" s="8" t="s">
        <v>4</v>
      </c>
      <c r="G1406" s="8" t="s">
        <v>4</v>
      </c>
      <c r="H1406" s="2" t="s">
        <v>194</v>
      </c>
      <c r="I1406" s="2" t="s">
        <v>163</v>
      </c>
    </row>
    <row r="1407" spans="1:9" x14ac:dyDescent="0.25">
      <c r="A1407" s="2">
        <v>384</v>
      </c>
      <c r="B1407" s="2" t="s">
        <v>4</v>
      </c>
      <c r="C1407" s="2">
        <v>1</v>
      </c>
      <c r="D1407" s="2" t="s">
        <v>4</v>
      </c>
      <c r="E1407" s="2" t="s">
        <v>4</v>
      </c>
      <c r="F1407" s="8" t="s">
        <v>4</v>
      </c>
      <c r="G1407" s="8" t="s">
        <v>4</v>
      </c>
      <c r="H1407" s="2" t="s">
        <v>194</v>
      </c>
      <c r="I1407" s="2" t="s">
        <v>163</v>
      </c>
    </row>
    <row r="1408" spans="1:9" x14ac:dyDescent="0.25">
      <c r="A1408" s="2">
        <v>385</v>
      </c>
      <c r="B1408" s="2" t="s">
        <v>4</v>
      </c>
      <c r="C1408" s="2">
        <v>1</v>
      </c>
      <c r="D1408" s="2" t="s">
        <v>4</v>
      </c>
      <c r="E1408" s="2" t="s">
        <v>4</v>
      </c>
      <c r="F1408" s="8" t="s">
        <v>4</v>
      </c>
      <c r="G1408" s="8" t="s">
        <v>4</v>
      </c>
      <c r="H1408" s="2" t="s">
        <v>194</v>
      </c>
      <c r="I1408" s="2" t="s">
        <v>163</v>
      </c>
    </row>
    <row r="1409" spans="1:9" x14ac:dyDescent="0.25">
      <c r="A1409" s="2">
        <v>386</v>
      </c>
      <c r="B1409" s="2" t="s">
        <v>4</v>
      </c>
      <c r="C1409" s="2">
        <v>1</v>
      </c>
      <c r="D1409" s="2" t="s">
        <v>4</v>
      </c>
      <c r="E1409" s="2" t="s">
        <v>4</v>
      </c>
      <c r="F1409" s="8" t="s">
        <v>4</v>
      </c>
      <c r="G1409" s="8" t="s">
        <v>4</v>
      </c>
      <c r="H1409" s="2" t="s">
        <v>194</v>
      </c>
      <c r="I1409" s="2" t="s">
        <v>163</v>
      </c>
    </row>
    <row r="1410" spans="1:9" x14ac:dyDescent="0.25">
      <c r="A1410" s="2">
        <v>387</v>
      </c>
      <c r="B1410" s="2" t="s">
        <v>4</v>
      </c>
      <c r="C1410" s="2">
        <v>1</v>
      </c>
      <c r="D1410" s="2" t="s">
        <v>4</v>
      </c>
      <c r="E1410" s="2" t="s">
        <v>4</v>
      </c>
      <c r="F1410" s="8" t="s">
        <v>4</v>
      </c>
      <c r="G1410" s="8" t="s">
        <v>4</v>
      </c>
      <c r="H1410" s="2" t="s">
        <v>194</v>
      </c>
      <c r="I1410" s="2" t="s">
        <v>163</v>
      </c>
    </row>
    <row r="1411" spans="1:9" x14ac:dyDescent="0.25">
      <c r="A1411" s="2">
        <v>392</v>
      </c>
      <c r="B1411" s="2" t="s">
        <v>4</v>
      </c>
      <c r="C1411" s="2">
        <v>1</v>
      </c>
      <c r="D1411" s="2" t="s">
        <v>4</v>
      </c>
      <c r="E1411" s="2" t="s">
        <v>4</v>
      </c>
      <c r="F1411" s="8" t="s">
        <v>4</v>
      </c>
      <c r="G1411" s="8" t="s">
        <v>4</v>
      </c>
      <c r="H1411" s="2" t="s">
        <v>194</v>
      </c>
      <c r="I1411" s="2" t="s">
        <v>163</v>
      </c>
    </row>
    <row r="1412" spans="1:9" x14ac:dyDescent="0.25">
      <c r="A1412" s="2">
        <v>393</v>
      </c>
      <c r="B1412" s="2" t="s">
        <v>4</v>
      </c>
      <c r="C1412" s="2">
        <v>1</v>
      </c>
      <c r="D1412" s="2" t="s">
        <v>4</v>
      </c>
      <c r="E1412" s="2" t="s">
        <v>4</v>
      </c>
      <c r="F1412" s="8" t="s">
        <v>4</v>
      </c>
      <c r="G1412" s="8" t="s">
        <v>4</v>
      </c>
      <c r="H1412" s="2" t="s">
        <v>194</v>
      </c>
      <c r="I1412" s="2" t="s">
        <v>163</v>
      </c>
    </row>
    <row r="1413" spans="1:9" x14ac:dyDescent="0.25">
      <c r="A1413" s="2">
        <v>395</v>
      </c>
      <c r="B1413" s="2" t="s">
        <v>4</v>
      </c>
      <c r="C1413" s="2">
        <v>1</v>
      </c>
      <c r="D1413" s="2" t="s">
        <v>4</v>
      </c>
      <c r="E1413" s="2" t="s">
        <v>4</v>
      </c>
      <c r="F1413" s="8" t="s">
        <v>4</v>
      </c>
      <c r="G1413" s="8" t="s">
        <v>4</v>
      </c>
      <c r="H1413" s="2" t="s">
        <v>194</v>
      </c>
      <c r="I1413" s="2" t="s">
        <v>163</v>
      </c>
    </row>
    <row r="1414" spans="1:9" x14ac:dyDescent="0.25">
      <c r="A1414" s="2">
        <v>397</v>
      </c>
      <c r="B1414" s="2" t="s">
        <v>4</v>
      </c>
      <c r="C1414" s="2">
        <v>1</v>
      </c>
      <c r="D1414" s="2" t="s">
        <v>4</v>
      </c>
      <c r="E1414" s="2" t="s">
        <v>4</v>
      </c>
      <c r="F1414" s="8" t="s">
        <v>4</v>
      </c>
      <c r="G1414" s="8" t="s">
        <v>4</v>
      </c>
      <c r="H1414" s="2" t="s">
        <v>194</v>
      </c>
      <c r="I1414" s="2" t="s">
        <v>163</v>
      </c>
    </row>
    <row r="1415" spans="1:9" x14ac:dyDescent="0.25">
      <c r="A1415" s="2">
        <v>398</v>
      </c>
      <c r="B1415" s="2" t="s">
        <v>4</v>
      </c>
      <c r="C1415" s="2">
        <v>1</v>
      </c>
      <c r="D1415" s="2" t="s">
        <v>4</v>
      </c>
      <c r="E1415" s="2" t="s">
        <v>4</v>
      </c>
      <c r="F1415" s="8" t="s">
        <v>4</v>
      </c>
      <c r="G1415" s="8" t="s">
        <v>4</v>
      </c>
      <c r="H1415" s="2" t="s">
        <v>194</v>
      </c>
      <c r="I1415" s="2" t="s">
        <v>163</v>
      </c>
    </row>
    <row r="1416" spans="1:9" x14ac:dyDescent="0.25">
      <c r="A1416" s="2">
        <v>399</v>
      </c>
      <c r="B1416" s="2" t="s">
        <v>4</v>
      </c>
      <c r="C1416" s="2">
        <v>1</v>
      </c>
      <c r="D1416" s="2" t="s">
        <v>4</v>
      </c>
      <c r="E1416" s="2" t="s">
        <v>4</v>
      </c>
      <c r="F1416" s="8" t="s">
        <v>4</v>
      </c>
      <c r="G1416" s="8" t="s">
        <v>4</v>
      </c>
      <c r="H1416" s="2" t="s">
        <v>194</v>
      </c>
      <c r="I1416" s="2" t="s">
        <v>163</v>
      </c>
    </row>
    <row r="1417" spans="1:9" x14ac:dyDescent="0.25">
      <c r="A1417" s="2">
        <v>400</v>
      </c>
      <c r="B1417" s="2" t="s">
        <v>4</v>
      </c>
      <c r="C1417" s="2">
        <v>1</v>
      </c>
      <c r="D1417" s="2" t="s">
        <v>4</v>
      </c>
      <c r="E1417" s="2" t="s">
        <v>4</v>
      </c>
      <c r="F1417" s="8" t="s">
        <v>4</v>
      </c>
      <c r="G1417" s="8" t="s">
        <v>4</v>
      </c>
      <c r="H1417" s="2" t="s">
        <v>194</v>
      </c>
      <c r="I1417" s="2" t="s">
        <v>163</v>
      </c>
    </row>
    <row r="1418" spans="1:9" x14ac:dyDescent="0.25">
      <c r="A1418" s="2">
        <v>401</v>
      </c>
      <c r="B1418" s="2" t="s">
        <v>4</v>
      </c>
      <c r="C1418" s="2">
        <v>1</v>
      </c>
      <c r="D1418" s="2" t="s">
        <v>4</v>
      </c>
      <c r="E1418" s="2" t="s">
        <v>4</v>
      </c>
      <c r="F1418" s="8" t="s">
        <v>4</v>
      </c>
      <c r="G1418" s="8" t="s">
        <v>4</v>
      </c>
      <c r="H1418" s="2" t="s">
        <v>194</v>
      </c>
      <c r="I1418" s="2" t="s">
        <v>163</v>
      </c>
    </row>
    <row r="1419" spans="1:9" x14ac:dyDescent="0.25">
      <c r="A1419" s="2">
        <v>404</v>
      </c>
      <c r="B1419" s="2" t="s">
        <v>4</v>
      </c>
      <c r="C1419" s="2">
        <v>1</v>
      </c>
      <c r="D1419" s="2" t="s">
        <v>4</v>
      </c>
      <c r="E1419" s="2" t="s">
        <v>4</v>
      </c>
      <c r="F1419" s="8" t="s">
        <v>4</v>
      </c>
      <c r="G1419" s="8" t="s">
        <v>4</v>
      </c>
      <c r="H1419" s="2" t="s">
        <v>194</v>
      </c>
      <c r="I1419" s="2" t="s">
        <v>163</v>
      </c>
    </row>
    <row r="1420" spans="1:9" x14ac:dyDescent="0.25">
      <c r="A1420" s="2">
        <v>405</v>
      </c>
      <c r="B1420" s="2" t="s">
        <v>4</v>
      </c>
      <c r="C1420" s="2">
        <v>1</v>
      </c>
      <c r="D1420" s="2" t="s">
        <v>4</v>
      </c>
      <c r="E1420" s="2" t="s">
        <v>4</v>
      </c>
      <c r="F1420" s="8" t="s">
        <v>4</v>
      </c>
      <c r="G1420" s="8" t="s">
        <v>4</v>
      </c>
      <c r="H1420" s="2" t="s">
        <v>194</v>
      </c>
      <c r="I1420" s="2" t="s">
        <v>163</v>
      </c>
    </row>
    <row r="1421" spans="1:9" x14ac:dyDescent="0.25">
      <c r="A1421" s="2">
        <v>407</v>
      </c>
      <c r="B1421" s="2" t="s">
        <v>4</v>
      </c>
      <c r="C1421" s="2">
        <v>1</v>
      </c>
      <c r="D1421" s="2" t="s">
        <v>4</v>
      </c>
      <c r="E1421" s="2" t="s">
        <v>4</v>
      </c>
      <c r="F1421" s="8" t="s">
        <v>4</v>
      </c>
      <c r="G1421" s="8" t="s">
        <v>4</v>
      </c>
      <c r="H1421" s="2" t="s">
        <v>194</v>
      </c>
      <c r="I1421" s="2" t="s">
        <v>163</v>
      </c>
    </row>
    <row r="1422" spans="1:9" x14ac:dyDescent="0.25">
      <c r="A1422" s="2">
        <v>410</v>
      </c>
      <c r="B1422" s="2" t="s">
        <v>4</v>
      </c>
      <c r="C1422" s="2">
        <v>1</v>
      </c>
      <c r="D1422" s="2" t="s">
        <v>4</v>
      </c>
      <c r="E1422" s="2" t="s">
        <v>4</v>
      </c>
      <c r="F1422" s="8" t="s">
        <v>4</v>
      </c>
      <c r="G1422" s="8" t="s">
        <v>4</v>
      </c>
      <c r="H1422" s="2" t="s">
        <v>194</v>
      </c>
      <c r="I1422" s="2" t="s">
        <v>163</v>
      </c>
    </row>
    <row r="1423" spans="1:9" x14ac:dyDescent="0.25">
      <c r="A1423" s="2">
        <v>411</v>
      </c>
      <c r="B1423" s="2" t="s">
        <v>4</v>
      </c>
      <c r="C1423" s="2">
        <v>1</v>
      </c>
      <c r="D1423" s="2" t="s">
        <v>4</v>
      </c>
      <c r="E1423" s="2" t="s">
        <v>4</v>
      </c>
      <c r="F1423" s="8" t="s">
        <v>4</v>
      </c>
      <c r="G1423" s="8" t="s">
        <v>4</v>
      </c>
      <c r="H1423" s="2" t="s">
        <v>194</v>
      </c>
      <c r="I1423" s="2" t="s">
        <v>163</v>
      </c>
    </row>
    <row r="1424" spans="1:9" x14ac:dyDescent="0.25">
      <c r="A1424" s="2">
        <v>417</v>
      </c>
      <c r="B1424" s="2" t="s">
        <v>4</v>
      </c>
      <c r="C1424" s="2">
        <v>1</v>
      </c>
      <c r="D1424" s="2" t="s">
        <v>4</v>
      </c>
      <c r="E1424" s="2" t="s">
        <v>4</v>
      </c>
      <c r="F1424" s="8" t="s">
        <v>4</v>
      </c>
      <c r="G1424" s="8" t="s">
        <v>4</v>
      </c>
      <c r="H1424" s="2" t="s">
        <v>194</v>
      </c>
      <c r="I1424" s="2" t="s">
        <v>163</v>
      </c>
    </row>
    <row r="1425" spans="1:9" x14ac:dyDescent="0.25">
      <c r="A1425" s="2">
        <v>431</v>
      </c>
      <c r="B1425" s="2" t="s">
        <v>4</v>
      </c>
      <c r="C1425" s="2">
        <v>1</v>
      </c>
      <c r="D1425" s="2" t="s">
        <v>4</v>
      </c>
      <c r="E1425" s="2" t="s">
        <v>4</v>
      </c>
      <c r="F1425" s="8" t="s">
        <v>4</v>
      </c>
      <c r="G1425" s="8" t="s">
        <v>4</v>
      </c>
      <c r="H1425" s="2" t="s">
        <v>194</v>
      </c>
      <c r="I1425" s="2" t="s">
        <v>163</v>
      </c>
    </row>
    <row r="1426" spans="1:9" x14ac:dyDescent="0.25">
      <c r="A1426" s="2">
        <v>434</v>
      </c>
      <c r="B1426" s="2" t="s">
        <v>4</v>
      </c>
      <c r="C1426" s="2">
        <v>1</v>
      </c>
      <c r="D1426" s="2" t="s">
        <v>4</v>
      </c>
      <c r="E1426" s="2" t="s">
        <v>4</v>
      </c>
      <c r="F1426" s="8" t="s">
        <v>4</v>
      </c>
      <c r="G1426" s="8" t="s">
        <v>4</v>
      </c>
      <c r="H1426" s="2" t="s">
        <v>194</v>
      </c>
      <c r="I1426" s="2" t="s">
        <v>163</v>
      </c>
    </row>
    <row r="1427" spans="1:9" x14ac:dyDescent="0.25">
      <c r="A1427" s="2">
        <v>442</v>
      </c>
      <c r="B1427" s="2" t="s">
        <v>4</v>
      </c>
      <c r="C1427" s="2">
        <v>1</v>
      </c>
      <c r="D1427" s="2" t="s">
        <v>4</v>
      </c>
      <c r="E1427" s="2" t="s">
        <v>4</v>
      </c>
      <c r="F1427" s="8" t="s">
        <v>4</v>
      </c>
      <c r="G1427" s="8" t="s">
        <v>4</v>
      </c>
      <c r="H1427" s="2" t="s">
        <v>194</v>
      </c>
      <c r="I1427" s="2" t="s">
        <v>163</v>
      </c>
    </row>
    <row r="1428" spans="1:9" x14ac:dyDescent="0.25">
      <c r="A1428" s="2">
        <v>443</v>
      </c>
      <c r="B1428" s="2" t="s">
        <v>4</v>
      </c>
      <c r="C1428" s="2">
        <v>1</v>
      </c>
      <c r="D1428" s="2" t="s">
        <v>4</v>
      </c>
      <c r="E1428" s="2" t="s">
        <v>4</v>
      </c>
      <c r="F1428" s="8" t="s">
        <v>4</v>
      </c>
      <c r="G1428" s="8" t="s">
        <v>4</v>
      </c>
      <c r="H1428" s="2" t="s">
        <v>194</v>
      </c>
      <c r="I1428" s="2" t="s">
        <v>163</v>
      </c>
    </row>
    <row r="1429" spans="1:9" x14ac:dyDescent="0.25">
      <c r="A1429" s="2">
        <v>446</v>
      </c>
      <c r="B1429" s="2" t="s">
        <v>4</v>
      </c>
      <c r="C1429" s="2">
        <v>1</v>
      </c>
      <c r="D1429" s="2" t="s">
        <v>4</v>
      </c>
      <c r="E1429" s="2" t="s">
        <v>4</v>
      </c>
      <c r="F1429" s="8" t="s">
        <v>4</v>
      </c>
      <c r="G1429" s="8" t="s">
        <v>4</v>
      </c>
      <c r="H1429" s="2" t="s">
        <v>194</v>
      </c>
      <c r="I1429" s="2" t="s">
        <v>163</v>
      </c>
    </row>
    <row r="1430" spans="1:9" x14ac:dyDescent="0.25">
      <c r="A1430" s="2">
        <v>453</v>
      </c>
      <c r="B1430" s="2" t="s">
        <v>4</v>
      </c>
      <c r="C1430" s="2">
        <v>1</v>
      </c>
      <c r="D1430" s="2" t="s">
        <v>4</v>
      </c>
      <c r="E1430" s="2" t="s">
        <v>4</v>
      </c>
      <c r="F1430" s="8" t="s">
        <v>4</v>
      </c>
      <c r="G1430" s="8" t="s">
        <v>4</v>
      </c>
      <c r="H1430" s="2" t="s">
        <v>194</v>
      </c>
      <c r="I1430" s="2" t="s">
        <v>163</v>
      </c>
    </row>
    <row r="1431" spans="1:9" x14ac:dyDescent="0.25">
      <c r="A1431" s="2">
        <v>454</v>
      </c>
      <c r="B1431" s="2" t="s">
        <v>4</v>
      </c>
      <c r="C1431" s="2">
        <v>1</v>
      </c>
      <c r="D1431" s="2" t="s">
        <v>4</v>
      </c>
      <c r="E1431" s="2" t="s">
        <v>4</v>
      </c>
      <c r="F1431" s="8" t="s">
        <v>4</v>
      </c>
      <c r="G1431" s="8" t="s">
        <v>4</v>
      </c>
      <c r="H1431" s="2" t="s">
        <v>194</v>
      </c>
      <c r="I1431" s="2" t="s">
        <v>163</v>
      </c>
    </row>
    <row r="1432" spans="1:9" x14ac:dyDescent="0.25">
      <c r="A1432" s="2">
        <v>455</v>
      </c>
      <c r="B1432" s="2" t="s">
        <v>4</v>
      </c>
      <c r="C1432" s="2">
        <v>1</v>
      </c>
      <c r="D1432" s="2" t="s">
        <v>4</v>
      </c>
      <c r="E1432" s="2" t="s">
        <v>4</v>
      </c>
      <c r="F1432" s="8" t="s">
        <v>4</v>
      </c>
      <c r="G1432" s="8" t="s">
        <v>4</v>
      </c>
      <c r="H1432" s="2" t="s">
        <v>194</v>
      </c>
      <c r="I1432" s="2" t="s">
        <v>163</v>
      </c>
    </row>
    <row r="1433" spans="1:9" x14ac:dyDescent="0.25">
      <c r="A1433" s="2">
        <v>459</v>
      </c>
      <c r="B1433" s="2" t="s">
        <v>4</v>
      </c>
      <c r="C1433" s="2">
        <v>1</v>
      </c>
      <c r="D1433" s="2" t="s">
        <v>4</v>
      </c>
      <c r="E1433" s="2" t="s">
        <v>4</v>
      </c>
      <c r="F1433" s="8" t="s">
        <v>4</v>
      </c>
      <c r="G1433" s="8" t="s">
        <v>4</v>
      </c>
      <c r="H1433" s="2" t="s">
        <v>194</v>
      </c>
      <c r="I1433" s="2" t="s">
        <v>163</v>
      </c>
    </row>
    <row r="1434" spans="1:9" x14ac:dyDescent="0.25">
      <c r="A1434" s="2">
        <v>460</v>
      </c>
      <c r="B1434" s="2" t="s">
        <v>4</v>
      </c>
      <c r="C1434" s="2">
        <v>1</v>
      </c>
      <c r="D1434" s="2" t="s">
        <v>4</v>
      </c>
      <c r="E1434" s="2" t="s">
        <v>4</v>
      </c>
      <c r="F1434" s="8" t="s">
        <v>4</v>
      </c>
      <c r="G1434" s="8" t="s">
        <v>4</v>
      </c>
      <c r="H1434" s="2" t="s">
        <v>194</v>
      </c>
      <c r="I1434" s="2" t="s">
        <v>163</v>
      </c>
    </row>
    <row r="1435" spans="1:9" x14ac:dyDescent="0.25">
      <c r="A1435" s="2">
        <v>473</v>
      </c>
      <c r="B1435" s="2" t="s">
        <v>4</v>
      </c>
      <c r="C1435" s="2">
        <v>1</v>
      </c>
      <c r="D1435" s="2" t="s">
        <v>4</v>
      </c>
      <c r="E1435" s="2" t="s">
        <v>4</v>
      </c>
      <c r="F1435" s="8" t="s">
        <v>4</v>
      </c>
      <c r="G1435" s="8" t="s">
        <v>4</v>
      </c>
      <c r="H1435" s="2" t="s">
        <v>194</v>
      </c>
      <c r="I1435" s="2" t="s">
        <v>163</v>
      </c>
    </row>
    <row r="1436" spans="1:9" x14ac:dyDescent="0.25">
      <c r="A1436" s="2">
        <v>474</v>
      </c>
      <c r="B1436" s="2" t="s">
        <v>4</v>
      </c>
      <c r="C1436" s="2">
        <v>1</v>
      </c>
      <c r="D1436" s="2" t="s">
        <v>4</v>
      </c>
      <c r="E1436" s="2" t="s">
        <v>4</v>
      </c>
      <c r="F1436" s="8" t="s">
        <v>4</v>
      </c>
      <c r="G1436" s="8" t="s">
        <v>4</v>
      </c>
      <c r="H1436" s="2" t="s">
        <v>194</v>
      </c>
      <c r="I1436" s="2" t="s">
        <v>163</v>
      </c>
    </row>
    <row r="1437" spans="1:9" x14ac:dyDescent="0.25">
      <c r="A1437" s="2">
        <v>481</v>
      </c>
      <c r="B1437" s="2" t="s">
        <v>4</v>
      </c>
      <c r="C1437" s="2">
        <v>1</v>
      </c>
      <c r="D1437" s="2" t="s">
        <v>4</v>
      </c>
      <c r="E1437" s="2" t="s">
        <v>4</v>
      </c>
      <c r="F1437" s="8" t="s">
        <v>4</v>
      </c>
      <c r="G1437" s="8" t="s">
        <v>4</v>
      </c>
      <c r="H1437" s="2" t="s">
        <v>194</v>
      </c>
      <c r="I1437" s="2" t="s">
        <v>163</v>
      </c>
    </row>
    <row r="1438" spans="1:9" x14ac:dyDescent="0.25">
      <c r="A1438" s="2">
        <v>482</v>
      </c>
      <c r="B1438" s="2" t="s">
        <v>4</v>
      </c>
      <c r="C1438" s="2">
        <v>1</v>
      </c>
      <c r="D1438" s="2" t="s">
        <v>4</v>
      </c>
      <c r="E1438" s="2" t="s">
        <v>4</v>
      </c>
      <c r="F1438" s="8" t="s">
        <v>4</v>
      </c>
      <c r="G1438" s="8" t="s">
        <v>4</v>
      </c>
      <c r="H1438" s="2" t="s">
        <v>194</v>
      </c>
      <c r="I1438" s="2" t="s">
        <v>163</v>
      </c>
    </row>
    <row r="1439" spans="1:9" x14ac:dyDescent="0.25">
      <c r="A1439" s="2">
        <v>483</v>
      </c>
      <c r="B1439" s="2" t="s">
        <v>4</v>
      </c>
      <c r="C1439" s="2">
        <v>1</v>
      </c>
      <c r="D1439" s="2" t="s">
        <v>4</v>
      </c>
      <c r="E1439" s="2" t="s">
        <v>4</v>
      </c>
      <c r="F1439" s="8" t="s">
        <v>4</v>
      </c>
      <c r="G1439" s="8" t="s">
        <v>4</v>
      </c>
      <c r="H1439" s="2" t="s">
        <v>194</v>
      </c>
      <c r="I1439" s="2" t="s">
        <v>163</v>
      </c>
    </row>
    <row r="1440" spans="1:9" x14ac:dyDescent="0.25">
      <c r="A1440" s="2">
        <v>484</v>
      </c>
      <c r="B1440" s="2" t="s">
        <v>4</v>
      </c>
      <c r="C1440" s="2">
        <v>1</v>
      </c>
      <c r="D1440" s="2" t="s">
        <v>4</v>
      </c>
      <c r="E1440" s="2" t="s">
        <v>4</v>
      </c>
      <c r="F1440" s="8" t="s">
        <v>4</v>
      </c>
      <c r="G1440" s="8" t="s">
        <v>4</v>
      </c>
      <c r="H1440" s="2" t="s">
        <v>194</v>
      </c>
      <c r="I1440" s="2" t="s">
        <v>163</v>
      </c>
    </row>
    <row r="1441" spans="1:9" x14ac:dyDescent="0.25">
      <c r="A1441" s="2">
        <v>485</v>
      </c>
      <c r="B1441" s="2" t="s">
        <v>4</v>
      </c>
      <c r="C1441" s="2">
        <v>1</v>
      </c>
      <c r="D1441" s="2" t="s">
        <v>4</v>
      </c>
      <c r="E1441" s="2" t="s">
        <v>4</v>
      </c>
      <c r="F1441" s="8" t="s">
        <v>4</v>
      </c>
      <c r="G1441" s="8" t="s">
        <v>4</v>
      </c>
      <c r="H1441" s="2" t="s">
        <v>194</v>
      </c>
      <c r="I1441" s="2" t="s">
        <v>163</v>
      </c>
    </row>
    <row r="1442" spans="1:9" x14ac:dyDescent="0.25">
      <c r="A1442" s="2">
        <v>487</v>
      </c>
      <c r="B1442" s="2" t="s">
        <v>4</v>
      </c>
      <c r="C1442" s="2">
        <v>1</v>
      </c>
      <c r="D1442" s="2" t="s">
        <v>4</v>
      </c>
      <c r="E1442" s="2" t="s">
        <v>4</v>
      </c>
      <c r="F1442" s="8" t="s">
        <v>4</v>
      </c>
      <c r="G1442" s="8" t="s">
        <v>4</v>
      </c>
      <c r="H1442" s="2" t="s">
        <v>194</v>
      </c>
      <c r="I1442" s="2" t="s">
        <v>163</v>
      </c>
    </row>
    <row r="1443" spans="1:9" x14ac:dyDescent="0.25">
      <c r="A1443" s="2">
        <v>488</v>
      </c>
      <c r="B1443" s="2" t="s">
        <v>4</v>
      </c>
      <c r="C1443" s="2">
        <v>1</v>
      </c>
      <c r="D1443" s="2" t="s">
        <v>4</v>
      </c>
      <c r="E1443" s="2" t="s">
        <v>4</v>
      </c>
      <c r="F1443" s="8" t="s">
        <v>4</v>
      </c>
      <c r="G1443" s="8" t="s">
        <v>4</v>
      </c>
      <c r="H1443" s="2" t="s">
        <v>194</v>
      </c>
      <c r="I1443" s="2" t="s">
        <v>163</v>
      </c>
    </row>
    <row r="1444" spans="1:9" x14ac:dyDescent="0.25">
      <c r="A1444" s="2">
        <v>491</v>
      </c>
      <c r="B1444" s="2" t="s">
        <v>4</v>
      </c>
      <c r="C1444" s="2">
        <v>1</v>
      </c>
      <c r="D1444" s="2" t="s">
        <v>4</v>
      </c>
      <c r="E1444" s="2" t="s">
        <v>4</v>
      </c>
      <c r="F1444" s="8" t="s">
        <v>4</v>
      </c>
      <c r="G1444" s="8" t="s">
        <v>4</v>
      </c>
      <c r="H1444" s="2" t="s">
        <v>194</v>
      </c>
      <c r="I1444" s="2" t="s">
        <v>163</v>
      </c>
    </row>
    <row r="1445" spans="1:9" x14ac:dyDescent="0.25">
      <c r="A1445" s="2">
        <v>492</v>
      </c>
      <c r="B1445" s="2" t="s">
        <v>4</v>
      </c>
      <c r="C1445" s="2">
        <v>1</v>
      </c>
      <c r="D1445" s="2" t="s">
        <v>4</v>
      </c>
      <c r="E1445" s="2" t="s">
        <v>4</v>
      </c>
      <c r="F1445" s="8" t="s">
        <v>4</v>
      </c>
      <c r="G1445" s="8" t="s">
        <v>4</v>
      </c>
      <c r="H1445" s="2" t="s">
        <v>194</v>
      </c>
      <c r="I1445" s="2" t="s">
        <v>163</v>
      </c>
    </row>
    <row r="1446" spans="1:9" x14ac:dyDescent="0.25">
      <c r="A1446" s="2">
        <v>493</v>
      </c>
      <c r="B1446" s="2" t="s">
        <v>4</v>
      </c>
      <c r="C1446" s="2">
        <v>1</v>
      </c>
      <c r="D1446" s="2" t="s">
        <v>4</v>
      </c>
      <c r="E1446" s="2" t="s">
        <v>4</v>
      </c>
      <c r="F1446" s="8" t="s">
        <v>4</v>
      </c>
      <c r="G1446" s="8" t="s">
        <v>4</v>
      </c>
      <c r="H1446" s="2" t="s">
        <v>194</v>
      </c>
      <c r="I1446" s="2" t="s">
        <v>163</v>
      </c>
    </row>
    <row r="1447" spans="1:9" x14ac:dyDescent="0.25">
      <c r="A1447" s="2">
        <v>496</v>
      </c>
      <c r="B1447" s="2" t="s">
        <v>4</v>
      </c>
      <c r="C1447" s="2">
        <v>1</v>
      </c>
      <c r="D1447" s="2" t="s">
        <v>4</v>
      </c>
      <c r="E1447" s="2" t="s">
        <v>4</v>
      </c>
      <c r="F1447" s="8" t="s">
        <v>4</v>
      </c>
      <c r="G1447" s="8" t="s">
        <v>4</v>
      </c>
      <c r="H1447" s="2" t="s">
        <v>194</v>
      </c>
      <c r="I1447" s="2" t="s">
        <v>163</v>
      </c>
    </row>
    <row r="1448" spans="1:9" x14ac:dyDescent="0.25">
      <c r="A1448" s="2">
        <v>497</v>
      </c>
      <c r="B1448" s="2" t="s">
        <v>4</v>
      </c>
      <c r="C1448" s="2">
        <v>1</v>
      </c>
      <c r="D1448" s="2" t="s">
        <v>4</v>
      </c>
      <c r="E1448" s="2" t="s">
        <v>4</v>
      </c>
      <c r="F1448" s="8" t="s">
        <v>4</v>
      </c>
      <c r="G1448" s="8" t="s">
        <v>4</v>
      </c>
      <c r="H1448" s="2" t="s">
        <v>194</v>
      </c>
      <c r="I1448" s="2" t="s">
        <v>163</v>
      </c>
    </row>
    <row r="1449" spans="1:9" x14ac:dyDescent="0.25">
      <c r="A1449" s="2">
        <v>501</v>
      </c>
      <c r="B1449" s="2" t="s">
        <v>4</v>
      </c>
      <c r="C1449" s="2">
        <v>1</v>
      </c>
      <c r="D1449" s="2" t="s">
        <v>4</v>
      </c>
      <c r="E1449" s="2" t="s">
        <v>4</v>
      </c>
      <c r="F1449" s="8" t="s">
        <v>4</v>
      </c>
      <c r="G1449" s="8" t="s">
        <v>4</v>
      </c>
      <c r="H1449" s="2" t="s">
        <v>194</v>
      </c>
      <c r="I1449" s="2" t="s">
        <v>163</v>
      </c>
    </row>
    <row r="1450" spans="1:9" x14ac:dyDescent="0.25">
      <c r="A1450" s="2">
        <v>502</v>
      </c>
      <c r="B1450" s="2" t="s">
        <v>4</v>
      </c>
      <c r="C1450" s="2">
        <v>1</v>
      </c>
      <c r="D1450" s="2" t="s">
        <v>4</v>
      </c>
      <c r="E1450" s="2" t="s">
        <v>4</v>
      </c>
      <c r="F1450" s="8" t="s">
        <v>4</v>
      </c>
      <c r="G1450" s="8" t="s">
        <v>4</v>
      </c>
      <c r="H1450" s="2" t="s">
        <v>194</v>
      </c>
      <c r="I1450" s="2" t="s">
        <v>163</v>
      </c>
    </row>
    <row r="1451" spans="1:9" x14ac:dyDescent="0.25">
      <c r="A1451" s="2">
        <v>503</v>
      </c>
      <c r="B1451" s="2" t="s">
        <v>4</v>
      </c>
      <c r="C1451" s="2">
        <v>1</v>
      </c>
      <c r="D1451" s="2" t="s">
        <v>4</v>
      </c>
      <c r="E1451" s="2" t="s">
        <v>4</v>
      </c>
      <c r="F1451" s="8" t="s">
        <v>4</v>
      </c>
      <c r="G1451" s="8" t="s">
        <v>4</v>
      </c>
      <c r="H1451" s="2" t="s">
        <v>194</v>
      </c>
      <c r="I1451" s="2" t="s">
        <v>163</v>
      </c>
    </row>
    <row r="1452" spans="1:9" x14ac:dyDescent="0.25">
      <c r="A1452" s="2">
        <v>505</v>
      </c>
      <c r="B1452" s="2" t="s">
        <v>4</v>
      </c>
      <c r="C1452" s="2">
        <v>1</v>
      </c>
      <c r="D1452" s="2" t="s">
        <v>4</v>
      </c>
      <c r="E1452" s="2" t="s">
        <v>4</v>
      </c>
      <c r="F1452" s="8" t="s">
        <v>4</v>
      </c>
      <c r="G1452" s="8" t="s">
        <v>4</v>
      </c>
      <c r="H1452" s="2" t="s">
        <v>194</v>
      </c>
      <c r="I1452" s="2" t="s">
        <v>163</v>
      </c>
    </row>
    <row r="1453" spans="1:9" x14ac:dyDescent="0.25">
      <c r="A1453" s="2">
        <v>507</v>
      </c>
      <c r="B1453" s="2" t="s">
        <v>4</v>
      </c>
      <c r="C1453" s="2">
        <v>1</v>
      </c>
      <c r="D1453" s="2" t="s">
        <v>4</v>
      </c>
      <c r="E1453" s="2" t="s">
        <v>4</v>
      </c>
      <c r="F1453" s="8" t="s">
        <v>4</v>
      </c>
      <c r="G1453" s="8" t="s">
        <v>4</v>
      </c>
      <c r="H1453" s="2" t="s">
        <v>194</v>
      </c>
      <c r="I1453" s="2" t="s">
        <v>163</v>
      </c>
    </row>
    <row r="1454" spans="1:9" x14ac:dyDescent="0.25">
      <c r="A1454" s="2">
        <v>508</v>
      </c>
      <c r="B1454" s="2" t="s">
        <v>4</v>
      </c>
      <c r="C1454" s="2">
        <v>1</v>
      </c>
      <c r="D1454" s="2" t="s">
        <v>4</v>
      </c>
      <c r="E1454" s="2" t="s">
        <v>4</v>
      </c>
      <c r="F1454" s="8" t="s">
        <v>4</v>
      </c>
      <c r="G1454" s="8" t="s">
        <v>4</v>
      </c>
      <c r="H1454" s="2" t="s">
        <v>194</v>
      </c>
      <c r="I1454" s="2" t="s">
        <v>163</v>
      </c>
    </row>
    <row r="1455" spans="1:9" x14ac:dyDescent="0.25">
      <c r="A1455" s="2">
        <v>509</v>
      </c>
      <c r="B1455" s="2" t="s">
        <v>4</v>
      </c>
      <c r="C1455" s="2">
        <v>1</v>
      </c>
      <c r="D1455" s="2" t="s">
        <v>4</v>
      </c>
      <c r="E1455" s="2" t="s">
        <v>4</v>
      </c>
      <c r="F1455" s="8" t="s">
        <v>4</v>
      </c>
      <c r="G1455" s="8" t="s">
        <v>4</v>
      </c>
      <c r="H1455" s="2" t="s">
        <v>194</v>
      </c>
      <c r="I1455" s="2" t="s">
        <v>163</v>
      </c>
    </row>
    <row r="1456" spans="1:9" x14ac:dyDescent="0.25">
      <c r="A1456" s="2">
        <v>510</v>
      </c>
      <c r="B1456" s="2" t="s">
        <v>4</v>
      </c>
      <c r="C1456" s="2">
        <v>1</v>
      </c>
      <c r="D1456" s="2" t="s">
        <v>4</v>
      </c>
      <c r="E1456" s="2" t="s">
        <v>4</v>
      </c>
      <c r="F1456" s="8" t="s">
        <v>4</v>
      </c>
      <c r="G1456" s="8" t="s">
        <v>4</v>
      </c>
      <c r="H1456" s="2" t="s">
        <v>194</v>
      </c>
      <c r="I1456" s="2" t="s">
        <v>163</v>
      </c>
    </row>
    <row r="1457" spans="1:9" x14ac:dyDescent="0.25">
      <c r="A1457" s="2">
        <v>511</v>
      </c>
      <c r="B1457" s="2" t="s">
        <v>4</v>
      </c>
      <c r="C1457" s="2">
        <v>1</v>
      </c>
      <c r="D1457" s="2" t="s">
        <v>4</v>
      </c>
      <c r="E1457" s="2" t="s">
        <v>4</v>
      </c>
      <c r="F1457" s="8" t="s">
        <v>4</v>
      </c>
      <c r="G1457" s="8" t="s">
        <v>4</v>
      </c>
      <c r="H1457" s="2" t="s">
        <v>194</v>
      </c>
      <c r="I1457" s="2" t="s">
        <v>163</v>
      </c>
    </row>
    <row r="1458" spans="1:9" x14ac:dyDescent="0.25">
      <c r="A1458" s="2">
        <v>514</v>
      </c>
      <c r="B1458" s="2" t="s">
        <v>4</v>
      </c>
      <c r="C1458" s="2">
        <v>1</v>
      </c>
      <c r="D1458" s="2" t="s">
        <v>4</v>
      </c>
      <c r="E1458" s="2" t="s">
        <v>4</v>
      </c>
      <c r="F1458" s="8" t="s">
        <v>4</v>
      </c>
      <c r="G1458" s="8" t="s">
        <v>4</v>
      </c>
      <c r="H1458" s="2" t="s">
        <v>194</v>
      </c>
      <c r="I1458" s="2" t="s">
        <v>163</v>
      </c>
    </row>
    <row r="1459" spans="1:9" x14ac:dyDescent="0.25">
      <c r="A1459" s="2">
        <v>515</v>
      </c>
      <c r="B1459" s="2" t="s">
        <v>4</v>
      </c>
      <c r="C1459" s="2">
        <v>1</v>
      </c>
      <c r="D1459" s="2" t="s">
        <v>4</v>
      </c>
      <c r="E1459" s="2" t="s">
        <v>4</v>
      </c>
      <c r="F1459" s="8" t="s">
        <v>4</v>
      </c>
      <c r="G1459" s="8" t="s">
        <v>4</v>
      </c>
      <c r="H1459" s="2" t="s">
        <v>194</v>
      </c>
      <c r="I1459" s="2" t="s">
        <v>163</v>
      </c>
    </row>
    <row r="1460" spans="1:9" x14ac:dyDescent="0.25">
      <c r="A1460" s="2">
        <v>516</v>
      </c>
      <c r="B1460" s="2" t="s">
        <v>4</v>
      </c>
      <c r="C1460" s="2">
        <v>1</v>
      </c>
      <c r="D1460" s="2" t="s">
        <v>4</v>
      </c>
      <c r="E1460" s="2" t="s">
        <v>4</v>
      </c>
      <c r="F1460" s="8" t="s">
        <v>4</v>
      </c>
      <c r="G1460" s="8" t="s">
        <v>4</v>
      </c>
      <c r="H1460" s="2" t="s">
        <v>194</v>
      </c>
      <c r="I1460" s="2" t="s">
        <v>163</v>
      </c>
    </row>
    <row r="1461" spans="1:9" x14ac:dyDescent="0.25">
      <c r="A1461" s="2">
        <v>517</v>
      </c>
      <c r="B1461" s="2" t="s">
        <v>4</v>
      </c>
      <c r="C1461" s="2">
        <v>1</v>
      </c>
      <c r="D1461" s="2" t="s">
        <v>4</v>
      </c>
      <c r="E1461" s="2" t="s">
        <v>4</v>
      </c>
      <c r="F1461" s="8" t="s">
        <v>4</v>
      </c>
      <c r="G1461" s="8" t="s">
        <v>4</v>
      </c>
      <c r="H1461" s="2" t="s">
        <v>194</v>
      </c>
      <c r="I1461" s="2" t="s">
        <v>163</v>
      </c>
    </row>
    <row r="1462" spans="1:9" x14ac:dyDescent="0.25">
      <c r="A1462" s="2">
        <v>523</v>
      </c>
      <c r="B1462" s="2" t="s">
        <v>4</v>
      </c>
      <c r="C1462" s="2">
        <v>1</v>
      </c>
      <c r="D1462" s="2" t="s">
        <v>4</v>
      </c>
      <c r="E1462" s="2" t="s">
        <v>4</v>
      </c>
      <c r="F1462" s="8" t="s">
        <v>4</v>
      </c>
      <c r="G1462" s="8" t="s">
        <v>4</v>
      </c>
      <c r="H1462" s="2" t="s">
        <v>194</v>
      </c>
      <c r="I1462" s="2" t="s">
        <v>163</v>
      </c>
    </row>
    <row r="1463" spans="1:9" x14ac:dyDescent="0.25">
      <c r="A1463" s="2">
        <v>525</v>
      </c>
      <c r="B1463" s="2" t="s">
        <v>4</v>
      </c>
      <c r="C1463" s="2">
        <v>1</v>
      </c>
      <c r="D1463" s="2" t="s">
        <v>4</v>
      </c>
      <c r="E1463" s="2" t="s">
        <v>4</v>
      </c>
      <c r="F1463" s="8" t="s">
        <v>4</v>
      </c>
      <c r="G1463" s="8" t="s">
        <v>4</v>
      </c>
      <c r="H1463" s="2" t="s">
        <v>194</v>
      </c>
      <c r="I1463" s="2" t="s">
        <v>163</v>
      </c>
    </row>
    <row r="1464" spans="1:9" x14ac:dyDescent="0.25">
      <c r="A1464" s="2">
        <v>527</v>
      </c>
      <c r="B1464" s="2" t="s">
        <v>4</v>
      </c>
      <c r="C1464" s="2">
        <v>1</v>
      </c>
      <c r="D1464" s="2" t="s">
        <v>4</v>
      </c>
      <c r="E1464" s="2" t="s">
        <v>4</v>
      </c>
      <c r="F1464" s="8" t="s">
        <v>4</v>
      </c>
      <c r="G1464" s="8" t="s">
        <v>4</v>
      </c>
      <c r="H1464" s="2" t="s">
        <v>194</v>
      </c>
      <c r="I1464" s="2" t="s">
        <v>163</v>
      </c>
    </row>
    <row r="1465" spans="1:9" x14ac:dyDescent="0.25">
      <c r="A1465" s="2">
        <v>528</v>
      </c>
      <c r="B1465" s="2" t="s">
        <v>4</v>
      </c>
      <c r="C1465" s="2">
        <v>1</v>
      </c>
      <c r="D1465" s="2" t="s">
        <v>4</v>
      </c>
      <c r="E1465" s="2" t="s">
        <v>4</v>
      </c>
      <c r="F1465" s="8" t="s">
        <v>4</v>
      </c>
      <c r="G1465" s="8" t="s">
        <v>4</v>
      </c>
      <c r="H1465" s="2" t="s">
        <v>194</v>
      </c>
      <c r="I1465" s="2" t="s">
        <v>163</v>
      </c>
    </row>
    <row r="1466" spans="1:9" x14ac:dyDescent="0.25">
      <c r="A1466" s="2">
        <v>529</v>
      </c>
      <c r="B1466" s="2" t="s">
        <v>4</v>
      </c>
      <c r="C1466" s="2">
        <v>1</v>
      </c>
      <c r="D1466" s="2" t="s">
        <v>4</v>
      </c>
      <c r="E1466" s="2" t="s">
        <v>4</v>
      </c>
      <c r="F1466" s="8" t="s">
        <v>4</v>
      </c>
      <c r="G1466" s="8" t="s">
        <v>4</v>
      </c>
      <c r="H1466" s="2" t="s">
        <v>194</v>
      </c>
      <c r="I1466" s="2" t="s">
        <v>163</v>
      </c>
    </row>
    <row r="1467" spans="1:9" x14ac:dyDescent="0.25">
      <c r="A1467" s="2">
        <v>530</v>
      </c>
      <c r="B1467" s="2" t="s">
        <v>4</v>
      </c>
      <c r="C1467" s="2">
        <v>1</v>
      </c>
      <c r="D1467" s="2" t="s">
        <v>4</v>
      </c>
      <c r="E1467" s="2" t="s">
        <v>4</v>
      </c>
      <c r="F1467" s="8" t="s">
        <v>4</v>
      </c>
      <c r="G1467" s="8" t="s">
        <v>4</v>
      </c>
      <c r="H1467" s="2" t="s">
        <v>194</v>
      </c>
      <c r="I1467" s="2" t="s">
        <v>163</v>
      </c>
    </row>
    <row r="1468" spans="1:9" x14ac:dyDescent="0.25">
      <c r="A1468" s="2">
        <v>531</v>
      </c>
      <c r="B1468" s="2" t="s">
        <v>4</v>
      </c>
      <c r="C1468" s="2">
        <v>1</v>
      </c>
      <c r="D1468" s="2" t="s">
        <v>4</v>
      </c>
      <c r="E1468" s="2" t="s">
        <v>4</v>
      </c>
      <c r="F1468" s="8" t="s">
        <v>4</v>
      </c>
      <c r="G1468" s="8" t="s">
        <v>4</v>
      </c>
      <c r="H1468" s="2" t="s">
        <v>194</v>
      </c>
      <c r="I1468" s="2" t="s">
        <v>163</v>
      </c>
    </row>
    <row r="1469" spans="1:9" x14ac:dyDescent="0.25">
      <c r="A1469" s="2">
        <v>532</v>
      </c>
      <c r="B1469" s="2" t="s">
        <v>4</v>
      </c>
      <c r="C1469" s="2">
        <v>1</v>
      </c>
      <c r="D1469" s="2" t="s">
        <v>4</v>
      </c>
      <c r="E1469" s="2" t="s">
        <v>4</v>
      </c>
      <c r="F1469" s="8" t="s">
        <v>4</v>
      </c>
      <c r="G1469" s="8" t="s">
        <v>4</v>
      </c>
      <c r="H1469" s="2" t="s">
        <v>194</v>
      </c>
      <c r="I1469" s="2" t="s">
        <v>163</v>
      </c>
    </row>
    <row r="1470" spans="1:9" x14ac:dyDescent="0.25">
      <c r="A1470" s="2">
        <v>533</v>
      </c>
      <c r="B1470" s="2" t="s">
        <v>4</v>
      </c>
      <c r="C1470" s="2">
        <v>1</v>
      </c>
      <c r="D1470" s="2" t="s">
        <v>4</v>
      </c>
      <c r="E1470" s="2" t="s">
        <v>4</v>
      </c>
      <c r="F1470" s="8" t="s">
        <v>4</v>
      </c>
      <c r="G1470" s="8" t="s">
        <v>4</v>
      </c>
      <c r="H1470" s="2" t="s">
        <v>194</v>
      </c>
      <c r="I1470" s="2" t="s">
        <v>163</v>
      </c>
    </row>
    <row r="1471" spans="1:9" x14ac:dyDescent="0.25">
      <c r="A1471" s="2">
        <v>534</v>
      </c>
      <c r="B1471" s="2" t="s">
        <v>4</v>
      </c>
      <c r="C1471" s="2">
        <v>1</v>
      </c>
      <c r="D1471" s="2" t="s">
        <v>4</v>
      </c>
      <c r="E1471" s="2" t="s">
        <v>4</v>
      </c>
      <c r="F1471" s="8" t="s">
        <v>4</v>
      </c>
      <c r="G1471" s="8" t="s">
        <v>4</v>
      </c>
      <c r="H1471" s="2" t="s">
        <v>194</v>
      </c>
      <c r="I1471" s="2" t="s">
        <v>163</v>
      </c>
    </row>
    <row r="1472" spans="1:9" x14ac:dyDescent="0.25">
      <c r="A1472" s="2">
        <v>536</v>
      </c>
      <c r="B1472" s="2" t="s">
        <v>4</v>
      </c>
      <c r="C1472" s="2">
        <v>1</v>
      </c>
      <c r="D1472" s="2" t="s">
        <v>4</v>
      </c>
      <c r="E1472" s="2" t="s">
        <v>4</v>
      </c>
      <c r="F1472" s="8" t="s">
        <v>4</v>
      </c>
      <c r="G1472" s="8" t="s">
        <v>4</v>
      </c>
      <c r="H1472" s="2" t="s">
        <v>194</v>
      </c>
      <c r="I1472" s="2" t="s">
        <v>163</v>
      </c>
    </row>
    <row r="1473" spans="1:9" x14ac:dyDescent="0.25">
      <c r="A1473" s="2">
        <v>537</v>
      </c>
      <c r="B1473" s="2" t="s">
        <v>4</v>
      </c>
      <c r="C1473" s="2">
        <v>1</v>
      </c>
      <c r="D1473" s="2" t="s">
        <v>4</v>
      </c>
      <c r="E1473" s="2" t="s">
        <v>4</v>
      </c>
      <c r="F1473" s="8" t="s">
        <v>4</v>
      </c>
      <c r="G1473" s="8" t="s">
        <v>4</v>
      </c>
      <c r="H1473" s="2" t="s">
        <v>194</v>
      </c>
      <c r="I1473" s="2" t="s">
        <v>163</v>
      </c>
    </row>
    <row r="1474" spans="1:9" x14ac:dyDescent="0.25">
      <c r="A1474" s="2">
        <v>538</v>
      </c>
      <c r="B1474" s="2" t="s">
        <v>4</v>
      </c>
      <c r="C1474" s="2">
        <v>1</v>
      </c>
      <c r="D1474" s="2" t="s">
        <v>4</v>
      </c>
      <c r="E1474" s="2" t="s">
        <v>4</v>
      </c>
      <c r="F1474" s="8" t="s">
        <v>4</v>
      </c>
      <c r="G1474" s="8" t="s">
        <v>4</v>
      </c>
      <c r="H1474" s="2" t="s">
        <v>194</v>
      </c>
      <c r="I1474" s="2" t="s">
        <v>163</v>
      </c>
    </row>
    <row r="1475" spans="1:9" x14ac:dyDescent="0.25">
      <c r="A1475" s="2">
        <v>539</v>
      </c>
      <c r="B1475" s="2" t="s">
        <v>4</v>
      </c>
      <c r="C1475" s="2">
        <v>1</v>
      </c>
      <c r="D1475" s="2" t="s">
        <v>4</v>
      </c>
      <c r="E1475" s="2" t="s">
        <v>4</v>
      </c>
      <c r="F1475" s="8" t="s">
        <v>4</v>
      </c>
      <c r="G1475" s="8" t="s">
        <v>4</v>
      </c>
      <c r="H1475" s="2" t="s">
        <v>194</v>
      </c>
      <c r="I1475" s="2" t="s">
        <v>163</v>
      </c>
    </row>
    <row r="1476" spans="1:9" x14ac:dyDescent="0.25">
      <c r="A1476" s="2">
        <v>557</v>
      </c>
      <c r="B1476" s="2" t="s">
        <v>4</v>
      </c>
      <c r="C1476" s="2">
        <v>1</v>
      </c>
      <c r="D1476" s="2" t="s">
        <v>4</v>
      </c>
      <c r="E1476" s="2" t="s">
        <v>4</v>
      </c>
      <c r="F1476" s="8" t="s">
        <v>4</v>
      </c>
      <c r="G1476" s="8" t="s">
        <v>4</v>
      </c>
      <c r="H1476" s="2" t="s">
        <v>194</v>
      </c>
      <c r="I1476" s="2" t="s">
        <v>163</v>
      </c>
    </row>
    <row r="1477" spans="1:9" x14ac:dyDescent="0.25">
      <c r="A1477" s="2">
        <v>558</v>
      </c>
      <c r="B1477" s="2" t="s">
        <v>4</v>
      </c>
      <c r="C1477" s="2">
        <v>1</v>
      </c>
      <c r="D1477" s="2" t="s">
        <v>4</v>
      </c>
      <c r="E1477" s="2" t="s">
        <v>4</v>
      </c>
      <c r="F1477" s="8" t="s">
        <v>4</v>
      </c>
      <c r="G1477" s="8" t="s">
        <v>4</v>
      </c>
      <c r="H1477" s="2" t="s">
        <v>194</v>
      </c>
      <c r="I1477" s="2" t="s">
        <v>163</v>
      </c>
    </row>
    <row r="1478" spans="1:9" x14ac:dyDescent="0.25">
      <c r="A1478" s="2">
        <v>559</v>
      </c>
      <c r="B1478" s="2" t="s">
        <v>4</v>
      </c>
      <c r="C1478" s="2">
        <v>1</v>
      </c>
      <c r="D1478" s="2" t="s">
        <v>4</v>
      </c>
      <c r="E1478" s="2" t="s">
        <v>4</v>
      </c>
      <c r="F1478" s="8" t="s">
        <v>4</v>
      </c>
      <c r="G1478" s="8" t="s">
        <v>4</v>
      </c>
      <c r="H1478" s="2" t="s">
        <v>194</v>
      </c>
      <c r="I1478" s="2" t="s">
        <v>163</v>
      </c>
    </row>
    <row r="1479" spans="1:9" x14ac:dyDescent="0.25">
      <c r="A1479" s="2">
        <v>570</v>
      </c>
      <c r="B1479" s="2" t="s">
        <v>4</v>
      </c>
      <c r="C1479" s="2">
        <v>1</v>
      </c>
      <c r="D1479" s="2" t="s">
        <v>4</v>
      </c>
      <c r="E1479" s="2" t="s">
        <v>4</v>
      </c>
      <c r="F1479" s="8" t="s">
        <v>4</v>
      </c>
      <c r="G1479" s="8" t="s">
        <v>4</v>
      </c>
      <c r="H1479" s="2" t="s">
        <v>194</v>
      </c>
      <c r="I1479" s="2" t="s">
        <v>163</v>
      </c>
    </row>
    <row r="1480" spans="1:9" x14ac:dyDescent="0.25">
      <c r="A1480" s="2">
        <v>571</v>
      </c>
      <c r="B1480" s="2" t="s">
        <v>4</v>
      </c>
      <c r="C1480" s="2">
        <v>1</v>
      </c>
      <c r="D1480" s="2" t="s">
        <v>4</v>
      </c>
      <c r="E1480" s="2" t="s">
        <v>4</v>
      </c>
      <c r="F1480" s="8" t="s">
        <v>4</v>
      </c>
      <c r="G1480" s="8" t="s">
        <v>4</v>
      </c>
      <c r="H1480" s="2" t="s">
        <v>194</v>
      </c>
      <c r="I1480" s="2" t="s">
        <v>163</v>
      </c>
    </row>
    <row r="1481" spans="1:9" x14ac:dyDescent="0.25">
      <c r="A1481" s="2">
        <v>573</v>
      </c>
      <c r="B1481" s="2" t="s">
        <v>4</v>
      </c>
      <c r="C1481" s="2">
        <v>1</v>
      </c>
      <c r="D1481" s="2" t="s">
        <v>4</v>
      </c>
      <c r="E1481" s="2" t="s">
        <v>4</v>
      </c>
      <c r="F1481" s="8" t="s">
        <v>4</v>
      </c>
      <c r="G1481" s="8" t="s">
        <v>4</v>
      </c>
      <c r="H1481" s="2" t="s">
        <v>194</v>
      </c>
      <c r="I1481" s="2" t="s">
        <v>163</v>
      </c>
    </row>
    <row r="1482" spans="1:9" x14ac:dyDescent="0.25">
      <c r="A1482" s="2">
        <v>576</v>
      </c>
      <c r="B1482" s="2" t="s">
        <v>4</v>
      </c>
      <c r="C1482" s="2">
        <v>1</v>
      </c>
      <c r="D1482" s="2" t="s">
        <v>4</v>
      </c>
      <c r="E1482" s="2" t="s">
        <v>4</v>
      </c>
      <c r="F1482" s="8" t="s">
        <v>4</v>
      </c>
      <c r="G1482" s="8" t="s">
        <v>4</v>
      </c>
      <c r="H1482" s="2" t="s">
        <v>194</v>
      </c>
      <c r="I1482" s="2" t="s">
        <v>163</v>
      </c>
    </row>
    <row r="1483" spans="1:9" x14ac:dyDescent="0.25">
      <c r="A1483" s="2" t="s">
        <v>4</v>
      </c>
      <c r="B1483" s="2">
        <v>1</v>
      </c>
      <c r="C1483" s="2">
        <v>6</v>
      </c>
      <c r="D1483" s="2" t="s">
        <v>4</v>
      </c>
      <c r="E1483" s="2" t="s">
        <v>4</v>
      </c>
      <c r="F1483" s="8" t="s">
        <v>4</v>
      </c>
      <c r="G1483" s="8" t="s">
        <v>4</v>
      </c>
      <c r="H1483" s="2" t="s">
        <v>194</v>
      </c>
      <c r="I1483" s="2" t="s">
        <v>164</v>
      </c>
    </row>
    <row r="1484" spans="1:9" x14ac:dyDescent="0.25">
      <c r="A1484" s="2" t="s">
        <v>4</v>
      </c>
      <c r="B1484" s="2">
        <v>8</v>
      </c>
      <c r="C1484" s="2">
        <v>6</v>
      </c>
      <c r="D1484" s="2" t="s">
        <v>4</v>
      </c>
      <c r="E1484" s="2" t="s">
        <v>4</v>
      </c>
      <c r="F1484" s="8" t="s">
        <v>4</v>
      </c>
      <c r="G1484" s="8" t="s">
        <v>4</v>
      </c>
      <c r="H1484" s="2" t="s">
        <v>194</v>
      </c>
      <c r="I1484" s="2" t="s">
        <v>164</v>
      </c>
    </row>
    <row r="1485" spans="1:9" x14ac:dyDescent="0.25">
      <c r="A1485" s="2" t="s">
        <v>4</v>
      </c>
      <c r="B1485" s="2">
        <v>93</v>
      </c>
      <c r="C1485" s="2">
        <v>6</v>
      </c>
      <c r="D1485" s="2" t="s">
        <v>4</v>
      </c>
      <c r="E1485" s="2" t="s">
        <v>4</v>
      </c>
      <c r="F1485" s="8" t="s">
        <v>4</v>
      </c>
      <c r="G1485" s="8" t="s">
        <v>4</v>
      </c>
      <c r="H1485" s="2" t="s">
        <v>194</v>
      </c>
      <c r="I1485" s="2" t="s">
        <v>164</v>
      </c>
    </row>
    <row r="1486" spans="1:9" x14ac:dyDescent="0.25">
      <c r="A1486" s="2" t="s">
        <v>4</v>
      </c>
      <c r="B1486" s="2">
        <v>245</v>
      </c>
      <c r="C1486" s="2">
        <v>6</v>
      </c>
      <c r="D1486" s="2" t="s">
        <v>4</v>
      </c>
      <c r="E1486" s="2" t="s">
        <v>4</v>
      </c>
      <c r="F1486" s="8" t="s">
        <v>4</v>
      </c>
      <c r="G1486" s="8" t="s">
        <v>4</v>
      </c>
      <c r="H1486" s="2" t="s">
        <v>194</v>
      </c>
      <c r="I1486" s="2" t="s">
        <v>164</v>
      </c>
    </row>
    <row r="1487" spans="1:9" x14ac:dyDescent="0.25">
      <c r="A1487" s="2" t="s">
        <v>4</v>
      </c>
      <c r="B1487" s="2">
        <v>251</v>
      </c>
      <c r="C1487" s="2">
        <v>6</v>
      </c>
      <c r="D1487" s="2" t="s">
        <v>4</v>
      </c>
      <c r="E1487" s="2" t="s">
        <v>4</v>
      </c>
      <c r="F1487" s="8" t="s">
        <v>4</v>
      </c>
      <c r="G1487" s="8" t="s">
        <v>4</v>
      </c>
      <c r="H1487" s="2" t="s">
        <v>194</v>
      </c>
      <c r="I1487" s="2" t="s">
        <v>164</v>
      </c>
    </row>
    <row r="1488" spans="1:9" x14ac:dyDescent="0.25">
      <c r="A1488" s="2" t="s">
        <v>4</v>
      </c>
      <c r="B1488" s="2">
        <v>255</v>
      </c>
      <c r="C1488" s="2">
        <v>6</v>
      </c>
      <c r="D1488" s="2" t="s">
        <v>4</v>
      </c>
      <c r="E1488" s="2" t="s">
        <v>4</v>
      </c>
      <c r="F1488" s="8" t="s">
        <v>4</v>
      </c>
      <c r="G1488" s="8" t="s">
        <v>4</v>
      </c>
      <c r="H1488" s="2" t="s">
        <v>194</v>
      </c>
      <c r="I1488" s="2" t="s">
        <v>164</v>
      </c>
    </row>
    <row r="1489" spans="1:9" x14ac:dyDescent="0.25">
      <c r="A1489" s="2" t="s">
        <v>4</v>
      </c>
      <c r="B1489" s="2">
        <v>256</v>
      </c>
      <c r="C1489" s="2">
        <v>6</v>
      </c>
      <c r="D1489" s="2" t="s">
        <v>4</v>
      </c>
      <c r="E1489" s="2" t="s">
        <v>4</v>
      </c>
      <c r="F1489" s="8" t="s">
        <v>4</v>
      </c>
      <c r="G1489" s="8" t="s">
        <v>4</v>
      </c>
      <c r="H1489" s="2" t="s">
        <v>194</v>
      </c>
      <c r="I1489" s="2" t="s">
        <v>164</v>
      </c>
    </row>
    <row r="1490" spans="1:9" x14ac:dyDescent="0.25">
      <c r="A1490" s="2" t="s">
        <v>4</v>
      </c>
      <c r="B1490" s="2">
        <v>275</v>
      </c>
      <c r="C1490" s="2">
        <v>6</v>
      </c>
      <c r="D1490" s="2" t="s">
        <v>4</v>
      </c>
      <c r="E1490" s="2" t="s">
        <v>4</v>
      </c>
      <c r="F1490" s="8" t="s">
        <v>4</v>
      </c>
      <c r="G1490" s="8" t="s">
        <v>4</v>
      </c>
      <c r="H1490" s="2" t="s">
        <v>194</v>
      </c>
      <c r="I1490" s="2" t="s">
        <v>164</v>
      </c>
    </row>
    <row r="1491" spans="1:9" x14ac:dyDescent="0.25">
      <c r="A1491" s="2" t="s">
        <v>4</v>
      </c>
      <c r="B1491" s="2">
        <v>279</v>
      </c>
      <c r="C1491" s="2">
        <v>6</v>
      </c>
      <c r="D1491" s="2" t="s">
        <v>4</v>
      </c>
      <c r="E1491" s="2" t="s">
        <v>4</v>
      </c>
      <c r="F1491" s="8" t="s">
        <v>4</v>
      </c>
      <c r="G1491" s="8" t="s">
        <v>4</v>
      </c>
      <c r="H1491" s="2" t="s">
        <v>194</v>
      </c>
      <c r="I1491" s="2" t="s">
        <v>164</v>
      </c>
    </row>
    <row r="1492" spans="1:9" x14ac:dyDescent="0.25">
      <c r="A1492" s="2" t="s">
        <v>4</v>
      </c>
      <c r="B1492" s="2">
        <v>280</v>
      </c>
      <c r="C1492" s="2">
        <v>6</v>
      </c>
      <c r="D1492" s="2" t="s">
        <v>4</v>
      </c>
      <c r="E1492" s="2" t="s">
        <v>4</v>
      </c>
      <c r="F1492" s="8" t="s">
        <v>4</v>
      </c>
      <c r="G1492" s="8" t="s">
        <v>4</v>
      </c>
      <c r="H1492" s="2" t="s">
        <v>194</v>
      </c>
      <c r="I1492" s="2" t="s">
        <v>164</v>
      </c>
    </row>
    <row r="1493" spans="1:9" x14ac:dyDescent="0.25">
      <c r="A1493" s="2" t="s">
        <v>4</v>
      </c>
      <c r="B1493" s="2">
        <v>281</v>
      </c>
      <c r="C1493" s="2">
        <v>6</v>
      </c>
      <c r="D1493" s="2" t="s">
        <v>4</v>
      </c>
      <c r="E1493" s="2" t="s">
        <v>4</v>
      </c>
      <c r="F1493" s="8" t="s">
        <v>4</v>
      </c>
      <c r="G1493" s="8" t="s">
        <v>4</v>
      </c>
      <c r="H1493" s="2" t="s">
        <v>194</v>
      </c>
      <c r="I1493" s="2" t="s">
        <v>164</v>
      </c>
    </row>
    <row r="1494" spans="1:9" x14ac:dyDescent="0.25">
      <c r="A1494" s="2" t="s">
        <v>4</v>
      </c>
      <c r="B1494" s="2">
        <v>282</v>
      </c>
      <c r="C1494" s="2">
        <v>6</v>
      </c>
      <c r="D1494" s="2" t="s">
        <v>4</v>
      </c>
      <c r="E1494" s="2" t="s">
        <v>4</v>
      </c>
      <c r="F1494" s="8" t="s">
        <v>4</v>
      </c>
      <c r="G1494" s="8" t="s">
        <v>4</v>
      </c>
      <c r="H1494" s="2" t="s">
        <v>194</v>
      </c>
      <c r="I1494" s="2" t="s">
        <v>164</v>
      </c>
    </row>
    <row r="1495" spans="1:9" x14ac:dyDescent="0.25">
      <c r="A1495" s="2" t="s">
        <v>4</v>
      </c>
      <c r="B1495" s="2">
        <v>283</v>
      </c>
      <c r="C1495" s="2">
        <v>6</v>
      </c>
      <c r="D1495" s="2" t="s">
        <v>4</v>
      </c>
      <c r="E1495" s="2" t="s">
        <v>4</v>
      </c>
      <c r="F1495" s="8" t="s">
        <v>4</v>
      </c>
      <c r="G1495" s="8" t="s">
        <v>4</v>
      </c>
      <c r="H1495" s="2" t="s">
        <v>194</v>
      </c>
      <c r="I1495" s="2" t="s">
        <v>164</v>
      </c>
    </row>
    <row r="1496" spans="1:9" x14ac:dyDescent="0.25">
      <c r="A1496" s="2" t="s">
        <v>4</v>
      </c>
      <c r="B1496" s="2">
        <v>284</v>
      </c>
      <c r="C1496" s="2">
        <v>6</v>
      </c>
      <c r="D1496" s="2" t="s">
        <v>4</v>
      </c>
      <c r="E1496" s="2" t="s">
        <v>4</v>
      </c>
      <c r="F1496" s="8" t="s">
        <v>4</v>
      </c>
      <c r="G1496" s="8" t="s">
        <v>4</v>
      </c>
      <c r="H1496" s="2" t="s">
        <v>194</v>
      </c>
      <c r="I1496" s="2" t="s">
        <v>164</v>
      </c>
    </row>
    <row r="1497" spans="1:9" x14ac:dyDescent="0.25">
      <c r="A1497" s="2" t="s">
        <v>4</v>
      </c>
      <c r="B1497" s="2">
        <v>285</v>
      </c>
      <c r="C1497" s="2">
        <v>6</v>
      </c>
      <c r="D1497" s="2" t="s">
        <v>4</v>
      </c>
      <c r="E1497" s="2" t="s">
        <v>4</v>
      </c>
      <c r="F1497" s="8" t="s">
        <v>4</v>
      </c>
      <c r="G1497" s="8" t="s">
        <v>4</v>
      </c>
      <c r="H1497" s="2" t="s">
        <v>194</v>
      </c>
      <c r="I1497" s="2" t="s">
        <v>164</v>
      </c>
    </row>
    <row r="1498" spans="1:9" x14ac:dyDescent="0.25">
      <c r="A1498" s="2" t="s">
        <v>4</v>
      </c>
      <c r="B1498" s="2">
        <v>375</v>
      </c>
      <c r="C1498" s="2">
        <v>6</v>
      </c>
      <c r="D1498" s="2" t="s">
        <v>4</v>
      </c>
      <c r="E1498" s="2" t="s">
        <v>4</v>
      </c>
      <c r="F1498" s="8" t="s">
        <v>4</v>
      </c>
      <c r="G1498" s="8" t="s">
        <v>4</v>
      </c>
      <c r="H1498" s="2" t="s">
        <v>194</v>
      </c>
      <c r="I1498" s="2" t="s">
        <v>164</v>
      </c>
    </row>
    <row r="1499" spans="1:9" x14ac:dyDescent="0.25">
      <c r="A1499" s="2">
        <v>36</v>
      </c>
      <c r="B1499" s="2" t="s">
        <v>4</v>
      </c>
      <c r="C1499" s="2">
        <v>6</v>
      </c>
      <c r="D1499" s="2" t="s">
        <v>4</v>
      </c>
      <c r="E1499" s="2" t="s">
        <v>4</v>
      </c>
      <c r="F1499" s="8" t="s">
        <v>4</v>
      </c>
      <c r="G1499" s="8" t="s">
        <v>4</v>
      </c>
      <c r="H1499" s="2" t="s">
        <v>194</v>
      </c>
      <c r="I1499" s="2" t="s">
        <v>164</v>
      </c>
    </row>
    <row r="1500" spans="1:9" x14ac:dyDescent="0.25">
      <c r="A1500" s="2">
        <v>44</v>
      </c>
      <c r="B1500" s="2" t="s">
        <v>4</v>
      </c>
      <c r="C1500" s="2">
        <v>6</v>
      </c>
      <c r="D1500" s="2" t="s">
        <v>4</v>
      </c>
      <c r="E1500" s="2" t="s">
        <v>4</v>
      </c>
      <c r="F1500" s="8" t="s">
        <v>4</v>
      </c>
      <c r="G1500" s="8" t="s">
        <v>4</v>
      </c>
      <c r="H1500" s="2" t="s">
        <v>194</v>
      </c>
      <c r="I1500" s="2" t="s">
        <v>164</v>
      </c>
    </row>
    <row r="1501" spans="1:9" x14ac:dyDescent="0.25">
      <c r="A1501" s="2">
        <v>45</v>
      </c>
      <c r="B1501" s="2" t="s">
        <v>4</v>
      </c>
      <c r="C1501" s="2">
        <v>6</v>
      </c>
      <c r="D1501" s="2" t="s">
        <v>4</v>
      </c>
      <c r="E1501" s="2" t="s">
        <v>4</v>
      </c>
      <c r="F1501" s="8" t="s">
        <v>4</v>
      </c>
      <c r="G1501" s="8" t="s">
        <v>4</v>
      </c>
      <c r="H1501" s="2" t="s">
        <v>194</v>
      </c>
      <c r="I1501" s="2" t="s">
        <v>164</v>
      </c>
    </row>
    <row r="1502" spans="1:9" x14ac:dyDescent="0.25">
      <c r="A1502" s="2">
        <v>63</v>
      </c>
      <c r="B1502" s="2" t="s">
        <v>4</v>
      </c>
      <c r="C1502" s="2">
        <v>6</v>
      </c>
      <c r="D1502" s="2" t="s">
        <v>4</v>
      </c>
      <c r="E1502" s="2" t="s">
        <v>4</v>
      </c>
      <c r="F1502" s="8" t="s">
        <v>4</v>
      </c>
      <c r="G1502" s="8" t="s">
        <v>4</v>
      </c>
      <c r="H1502" s="2" t="s">
        <v>194</v>
      </c>
      <c r="I1502" s="2" t="s">
        <v>164</v>
      </c>
    </row>
    <row r="1503" spans="1:9" x14ac:dyDescent="0.25">
      <c r="A1503" s="2">
        <v>72</v>
      </c>
      <c r="B1503" s="2" t="s">
        <v>4</v>
      </c>
      <c r="C1503" s="2">
        <v>6</v>
      </c>
      <c r="D1503" s="2" t="s">
        <v>4</v>
      </c>
      <c r="E1503" s="2" t="s">
        <v>4</v>
      </c>
      <c r="F1503" s="8" t="s">
        <v>4</v>
      </c>
      <c r="G1503" s="8" t="s">
        <v>4</v>
      </c>
      <c r="H1503" s="2" t="s">
        <v>194</v>
      </c>
      <c r="I1503" s="2" t="s">
        <v>164</v>
      </c>
    </row>
    <row r="1504" spans="1:9" x14ac:dyDescent="0.25">
      <c r="A1504" s="2">
        <v>109</v>
      </c>
      <c r="B1504" s="2" t="s">
        <v>4</v>
      </c>
      <c r="C1504" s="2">
        <v>6</v>
      </c>
      <c r="D1504" s="2" t="s">
        <v>4</v>
      </c>
      <c r="E1504" s="2" t="s">
        <v>4</v>
      </c>
      <c r="F1504" s="8" t="s">
        <v>4</v>
      </c>
      <c r="G1504" s="8" t="s">
        <v>4</v>
      </c>
      <c r="H1504" s="2" t="s">
        <v>194</v>
      </c>
      <c r="I1504" s="2" t="s">
        <v>164</v>
      </c>
    </row>
    <row r="1505" spans="1:9" x14ac:dyDescent="0.25">
      <c r="A1505" s="2">
        <v>110</v>
      </c>
      <c r="B1505" s="2" t="s">
        <v>4</v>
      </c>
      <c r="C1505" s="2">
        <v>6</v>
      </c>
      <c r="D1505" s="2" t="s">
        <v>4</v>
      </c>
      <c r="E1505" s="2" t="s">
        <v>4</v>
      </c>
      <c r="F1505" s="8" t="s">
        <v>4</v>
      </c>
      <c r="G1505" s="8" t="s">
        <v>4</v>
      </c>
      <c r="H1505" s="2" t="s">
        <v>194</v>
      </c>
      <c r="I1505" s="2" t="s">
        <v>164</v>
      </c>
    </row>
    <row r="1506" spans="1:9" x14ac:dyDescent="0.25">
      <c r="A1506" s="2">
        <v>111</v>
      </c>
      <c r="B1506" s="2" t="s">
        <v>4</v>
      </c>
      <c r="C1506" s="2">
        <v>6</v>
      </c>
      <c r="D1506" s="2" t="s">
        <v>4</v>
      </c>
      <c r="E1506" s="2" t="s">
        <v>4</v>
      </c>
      <c r="F1506" s="8" t="s">
        <v>4</v>
      </c>
      <c r="G1506" s="8" t="s">
        <v>4</v>
      </c>
      <c r="H1506" s="2" t="s">
        <v>194</v>
      </c>
      <c r="I1506" s="2" t="s">
        <v>164</v>
      </c>
    </row>
    <row r="1507" spans="1:9" x14ac:dyDescent="0.25">
      <c r="A1507" s="2">
        <v>142</v>
      </c>
      <c r="B1507" s="2" t="s">
        <v>4</v>
      </c>
      <c r="C1507" s="2">
        <v>6</v>
      </c>
      <c r="D1507" s="2" t="s">
        <v>4</v>
      </c>
      <c r="E1507" s="2" t="s">
        <v>4</v>
      </c>
      <c r="F1507" s="8" t="s">
        <v>4</v>
      </c>
      <c r="G1507" s="8" t="s">
        <v>4</v>
      </c>
      <c r="H1507" s="2" t="s">
        <v>194</v>
      </c>
      <c r="I1507" s="2" t="s">
        <v>164</v>
      </c>
    </row>
    <row r="1508" spans="1:9" x14ac:dyDescent="0.25">
      <c r="A1508" s="2">
        <v>143</v>
      </c>
      <c r="B1508" s="2" t="s">
        <v>4</v>
      </c>
      <c r="C1508" s="2">
        <v>6</v>
      </c>
      <c r="D1508" s="2" t="s">
        <v>4</v>
      </c>
      <c r="E1508" s="2" t="s">
        <v>4</v>
      </c>
      <c r="F1508" s="8" t="s">
        <v>4</v>
      </c>
      <c r="G1508" s="8" t="s">
        <v>4</v>
      </c>
      <c r="H1508" s="2" t="s">
        <v>194</v>
      </c>
      <c r="I1508" s="2" t="s">
        <v>164</v>
      </c>
    </row>
    <row r="1509" spans="1:9" x14ac:dyDescent="0.25">
      <c r="A1509" s="2">
        <v>144</v>
      </c>
      <c r="B1509" s="2" t="s">
        <v>4</v>
      </c>
      <c r="C1509" s="2">
        <v>6</v>
      </c>
      <c r="D1509" s="2" t="s">
        <v>4</v>
      </c>
      <c r="E1509" s="2" t="s">
        <v>4</v>
      </c>
      <c r="F1509" s="8" t="s">
        <v>4</v>
      </c>
      <c r="G1509" s="8" t="s">
        <v>4</v>
      </c>
      <c r="H1509" s="2" t="s">
        <v>194</v>
      </c>
      <c r="I1509" s="2" t="s">
        <v>164</v>
      </c>
    </row>
    <row r="1510" spans="1:9" x14ac:dyDescent="0.25">
      <c r="A1510" s="2">
        <v>213</v>
      </c>
      <c r="B1510" s="2" t="s">
        <v>4</v>
      </c>
      <c r="C1510" s="2">
        <v>6</v>
      </c>
      <c r="D1510" s="2" t="s">
        <v>4</v>
      </c>
      <c r="E1510" s="2" t="s">
        <v>4</v>
      </c>
      <c r="F1510" s="8" t="s">
        <v>4</v>
      </c>
      <c r="G1510" s="8" t="s">
        <v>4</v>
      </c>
      <c r="H1510" s="2" t="s">
        <v>194</v>
      </c>
      <c r="I1510" s="2" t="s">
        <v>164</v>
      </c>
    </row>
    <row r="1511" spans="1:9" x14ac:dyDescent="0.25">
      <c r="A1511" s="2">
        <v>230</v>
      </c>
      <c r="B1511" s="2" t="s">
        <v>4</v>
      </c>
      <c r="C1511" s="2">
        <v>6</v>
      </c>
      <c r="D1511" s="2" t="s">
        <v>4</v>
      </c>
      <c r="E1511" s="2" t="s">
        <v>4</v>
      </c>
      <c r="F1511" s="8" t="s">
        <v>4</v>
      </c>
      <c r="G1511" s="8" t="s">
        <v>4</v>
      </c>
      <c r="H1511" s="2" t="s">
        <v>194</v>
      </c>
      <c r="I1511" s="2" t="s">
        <v>164</v>
      </c>
    </row>
    <row r="1512" spans="1:9" x14ac:dyDescent="0.25">
      <c r="A1512" s="2">
        <v>300</v>
      </c>
      <c r="B1512" s="2" t="s">
        <v>4</v>
      </c>
      <c r="C1512" s="2">
        <v>6</v>
      </c>
      <c r="D1512" s="2" t="s">
        <v>4</v>
      </c>
      <c r="E1512" s="2" t="s">
        <v>4</v>
      </c>
      <c r="F1512" s="8" t="s">
        <v>4</v>
      </c>
      <c r="G1512" s="8" t="s">
        <v>4</v>
      </c>
      <c r="H1512" s="2" t="s">
        <v>194</v>
      </c>
      <c r="I1512" s="2" t="s">
        <v>164</v>
      </c>
    </row>
    <row r="1513" spans="1:9" x14ac:dyDescent="0.25">
      <c r="A1513" s="2">
        <v>302</v>
      </c>
      <c r="B1513" s="2" t="s">
        <v>4</v>
      </c>
      <c r="C1513" s="2">
        <v>6</v>
      </c>
      <c r="D1513" s="2" t="s">
        <v>4</v>
      </c>
      <c r="E1513" s="2" t="s">
        <v>4</v>
      </c>
      <c r="F1513" s="8" t="s">
        <v>4</v>
      </c>
      <c r="G1513" s="8" t="s">
        <v>4</v>
      </c>
      <c r="H1513" s="2" t="s">
        <v>194</v>
      </c>
      <c r="I1513" s="2" t="s">
        <v>164</v>
      </c>
    </row>
    <row r="1514" spans="1:9" x14ac:dyDescent="0.25">
      <c r="A1514" s="2">
        <v>306</v>
      </c>
      <c r="B1514" s="2" t="s">
        <v>4</v>
      </c>
      <c r="C1514" s="2">
        <v>6</v>
      </c>
      <c r="D1514" s="2" t="s">
        <v>4</v>
      </c>
      <c r="E1514" s="2" t="s">
        <v>4</v>
      </c>
      <c r="F1514" s="8" t="s">
        <v>4</v>
      </c>
      <c r="G1514" s="8" t="s">
        <v>4</v>
      </c>
      <c r="H1514" s="2" t="s">
        <v>194</v>
      </c>
      <c r="I1514" s="2" t="s">
        <v>164</v>
      </c>
    </row>
    <row r="1515" spans="1:9" x14ac:dyDescent="0.25">
      <c r="A1515" s="2">
        <v>308</v>
      </c>
      <c r="B1515" s="2" t="s">
        <v>4</v>
      </c>
      <c r="C1515" s="2">
        <v>6</v>
      </c>
      <c r="D1515" s="2" t="s">
        <v>4</v>
      </c>
      <c r="E1515" s="2" t="s">
        <v>4</v>
      </c>
      <c r="F1515" s="8" t="s">
        <v>4</v>
      </c>
      <c r="G1515" s="8" t="s">
        <v>4</v>
      </c>
      <c r="H1515" s="2" t="s">
        <v>194</v>
      </c>
      <c r="I1515" s="2" t="s">
        <v>164</v>
      </c>
    </row>
    <row r="1516" spans="1:9" x14ac:dyDescent="0.25">
      <c r="A1516" s="2">
        <v>310</v>
      </c>
      <c r="B1516" s="2" t="s">
        <v>4</v>
      </c>
      <c r="C1516" s="2">
        <v>6</v>
      </c>
      <c r="D1516" s="2" t="s">
        <v>4</v>
      </c>
      <c r="E1516" s="2" t="s">
        <v>4</v>
      </c>
      <c r="F1516" s="8" t="s">
        <v>4</v>
      </c>
      <c r="G1516" s="8" t="s">
        <v>4</v>
      </c>
      <c r="H1516" s="2" t="s">
        <v>194</v>
      </c>
      <c r="I1516" s="2" t="s">
        <v>164</v>
      </c>
    </row>
    <row r="1517" spans="1:9" x14ac:dyDescent="0.25">
      <c r="A1517" s="2">
        <v>327</v>
      </c>
      <c r="B1517" s="2" t="s">
        <v>4</v>
      </c>
      <c r="C1517" s="2">
        <v>6</v>
      </c>
      <c r="D1517" s="2" t="s">
        <v>4</v>
      </c>
      <c r="E1517" s="2" t="s">
        <v>4</v>
      </c>
      <c r="F1517" s="8" t="s">
        <v>4</v>
      </c>
      <c r="G1517" s="8" t="s">
        <v>4</v>
      </c>
      <c r="H1517" s="2" t="s">
        <v>194</v>
      </c>
      <c r="I1517" s="2" t="s">
        <v>164</v>
      </c>
    </row>
    <row r="1518" spans="1:9" x14ac:dyDescent="0.25">
      <c r="A1518" s="2">
        <v>339</v>
      </c>
      <c r="B1518" s="2" t="s">
        <v>4</v>
      </c>
      <c r="C1518" s="2">
        <v>6</v>
      </c>
      <c r="D1518" s="2" t="s">
        <v>4</v>
      </c>
      <c r="E1518" s="2" t="s">
        <v>4</v>
      </c>
      <c r="F1518" s="8" t="s">
        <v>4</v>
      </c>
      <c r="G1518" s="8" t="s">
        <v>4</v>
      </c>
      <c r="H1518" s="2" t="s">
        <v>194</v>
      </c>
      <c r="I1518" s="2" t="s">
        <v>164</v>
      </c>
    </row>
    <row r="1519" spans="1:9" x14ac:dyDescent="0.25">
      <c r="A1519" s="2">
        <v>340</v>
      </c>
      <c r="B1519" s="2" t="s">
        <v>4</v>
      </c>
      <c r="C1519" s="2">
        <v>6</v>
      </c>
      <c r="D1519" s="2" t="s">
        <v>4</v>
      </c>
      <c r="E1519" s="2" t="s">
        <v>4</v>
      </c>
      <c r="F1519" s="8" t="s">
        <v>4</v>
      </c>
      <c r="G1519" s="8" t="s">
        <v>4</v>
      </c>
      <c r="H1519" s="2" t="s">
        <v>194</v>
      </c>
      <c r="I1519" s="2" t="s">
        <v>164</v>
      </c>
    </row>
    <row r="1520" spans="1:9" x14ac:dyDescent="0.25">
      <c r="A1520" s="2">
        <v>344</v>
      </c>
      <c r="B1520" s="2" t="s">
        <v>4</v>
      </c>
      <c r="C1520" s="2">
        <v>6</v>
      </c>
      <c r="D1520" s="2" t="s">
        <v>4</v>
      </c>
      <c r="E1520" s="2" t="s">
        <v>4</v>
      </c>
      <c r="F1520" s="8" t="s">
        <v>4</v>
      </c>
      <c r="G1520" s="8" t="s">
        <v>4</v>
      </c>
      <c r="H1520" s="2" t="s">
        <v>194</v>
      </c>
      <c r="I1520" s="2" t="s">
        <v>164</v>
      </c>
    </row>
    <row r="1521" spans="1:9" x14ac:dyDescent="0.25">
      <c r="A1521" s="2">
        <v>345</v>
      </c>
      <c r="B1521" s="2" t="s">
        <v>4</v>
      </c>
      <c r="C1521" s="2">
        <v>6</v>
      </c>
      <c r="D1521" s="2" t="s">
        <v>4</v>
      </c>
      <c r="E1521" s="2" t="s">
        <v>4</v>
      </c>
      <c r="F1521" s="8" t="s">
        <v>4</v>
      </c>
      <c r="G1521" s="8" t="s">
        <v>4</v>
      </c>
      <c r="H1521" s="2" t="s">
        <v>194</v>
      </c>
      <c r="I1521" s="2" t="s">
        <v>164</v>
      </c>
    </row>
    <row r="1522" spans="1:9" x14ac:dyDescent="0.25">
      <c r="A1522" s="2">
        <v>348</v>
      </c>
      <c r="B1522" s="2" t="s">
        <v>4</v>
      </c>
      <c r="C1522" s="2">
        <v>6</v>
      </c>
      <c r="D1522" s="2" t="s">
        <v>4</v>
      </c>
      <c r="E1522" s="2" t="s">
        <v>4</v>
      </c>
      <c r="F1522" s="8" t="s">
        <v>4</v>
      </c>
      <c r="G1522" s="8" t="s">
        <v>4</v>
      </c>
      <c r="H1522" s="2" t="s">
        <v>194</v>
      </c>
      <c r="I1522" s="2" t="s">
        <v>164</v>
      </c>
    </row>
    <row r="1523" spans="1:9" x14ac:dyDescent="0.25">
      <c r="A1523" s="2">
        <v>349</v>
      </c>
      <c r="B1523" s="2" t="s">
        <v>4</v>
      </c>
      <c r="C1523" s="2">
        <v>6</v>
      </c>
      <c r="D1523" s="2" t="s">
        <v>4</v>
      </c>
      <c r="E1523" s="2" t="s">
        <v>4</v>
      </c>
      <c r="F1523" s="8" t="s">
        <v>4</v>
      </c>
      <c r="G1523" s="8" t="s">
        <v>4</v>
      </c>
      <c r="H1523" s="2" t="s">
        <v>194</v>
      </c>
      <c r="I1523" s="2" t="s">
        <v>164</v>
      </c>
    </row>
    <row r="1524" spans="1:9" x14ac:dyDescent="0.25">
      <c r="A1524" s="2">
        <v>351</v>
      </c>
      <c r="B1524" s="2" t="s">
        <v>4</v>
      </c>
      <c r="C1524" s="2">
        <v>6</v>
      </c>
      <c r="D1524" s="2" t="s">
        <v>4</v>
      </c>
      <c r="E1524" s="2" t="s">
        <v>4</v>
      </c>
      <c r="F1524" s="8" t="s">
        <v>4</v>
      </c>
      <c r="G1524" s="8" t="s">
        <v>4</v>
      </c>
      <c r="H1524" s="2" t="s">
        <v>194</v>
      </c>
      <c r="I1524" s="2" t="s">
        <v>164</v>
      </c>
    </row>
    <row r="1525" spans="1:9" x14ac:dyDescent="0.25">
      <c r="A1525" s="2">
        <v>359</v>
      </c>
      <c r="B1525" s="2" t="s">
        <v>4</v>
      </c>
      <c r="C1525" s="2">
        <v>6</v>
      </c>
      <c r="D1525" s="2" t="s">
        <v>4</v>
      </c>
      <c r="E1525" s="2" t="s">
        <v>4</v>
      </c>
      <c r="F1525" s="8" t="s">
        <v>4</v>
      </c>
      <c r="G1525" s="8" t="s">
        <v>4</v>
      </c>
      <c r="H1525" s="2" t="s">
        <v>194</v>
      </c>
      <c r="I1525" s="2" t="s">
        <v>164</v>
      </c>
    </row>
    <row r="1526" spans="1:9" x14ac:dyDescent="0.25">
      <c r="A1526" s="2">
        <v>363</v>
      </c>
      <c r="B1526" s="2" t="s">
        <v>4</v>
      </c>
      <c r="C1526" s="2">
        <v>6</v>
      </c>
      <c r="D1526" s="2" t="s">
        <v>4</v>
      </c>
      <c r="E1526" s="2" t="s">
        <v>4</v>
      </c>
      <c r="F1526" s="8" t="s">
        <v>4</v>
      </c>
      <c r="G1526" s="8" t="s">
        <v>4</v>
      </c>
      <c r="H1526" s="2" t="s">
        <v>194</v>
      </c>
      <c r="I1526" s="2" t="s">
        <v>164</v>
      </c>
    </row>
    <row r="1527" spans="1:9" x14ac:dyDescent="0.25">
      <c r="A1527" s="2">
        <v>364</v>
      </c>
      <c r="B1527" s="2" t="s">
        <v>4</v>
      </c>
      <c r="C1527" s="2">
        <v>6</v>
      </c>
      <c r="D1527" s="2" t="s">
        <v>4</v>
      </c>
      <c r="E1527" s="2" t="s">
        <v>4</v>
      </c>
      <c r="F1527" s="8" t="s">
        <v>4</v>
      </c>
      <c r="G1527" s="8" t="s">
        <v>4</v>
      </c>
      <c r="H1527" s="2" t="s">
        <v>194</v>
      </c>
      <c r="I1527" s="2" t="s">
        <v>164</v>
      </c>
    </row>
    <row r="1528" spans="1:9" x14ac:dyDescent="0.25">
      <c r="A1528" s="2">
        <v>377</v>
      </c>
      <c r="B1528" s="2" t="s">
        <v>4</v>
      </c>
      <c r="C1528" s="2">
        <v>6</v>
      </c>
      <c r="D1528" s="2" t="s">
        <v>4</v>
      </c>
      <c r="E1528" s="2" t="s">
        <v>4</v>
      </c>
      <c r="F1528" s="8" t="s">
        <v>4</v>
      </c>
      <c r="G1528" s="8" t="s">
        <v>4</v>
      </c>
      <c r="H1528" s="2" t="s">
        <v>194</v>
      </c>
      <c r="I1528" s="2" t="s">
        <v>164</v>
      </c>
    </row>
    <row r="1529" spans="1:9" x14ac:dyDescent="0.25">
      <c r="A1529" s="2">
        <v>378</v>
      </c>
      <c r="B1529" s="2" t="s">
        <v>4</v>
      </c>
      <c r="C1529" s="2">
        <v>6</v>
      </c>
      <c r="D1529" s="2" t="s">
        <v>4</v>
      </c>
      <c r="E1529" s="2" t="s">
        <v>4</v>
      </c>
      <c r="F1529" s="8" t="s">
        <v>4</v>
      </c>
      <c r="G1529" s="8" t="s">
        <v>4</v>
      </c>
      <c r="H1529" s="2" t="s">
        <v>194</v>
      </c>
      <c r="I1529" s="2" t="s">
        <v>164</v>
      </c>
    </row>
    <row r="1530" spans="1:9" x14ac:dyDescent="0.25">
      <c r="A1530" s="2">
        <v>380</v>
      </c>
      <c r="B1530" s="2" t="s">
        <v>4</v>
      </c>
      <c r="C1530" s="2">
        <v>6</v>
      </c>
      <c r="D1530" s="2" t="s">
        <v>4</v>
      </c>
      <c r="E1530" s="2" t="s">
        <v>4</v>
      </c>
      <c r="F1530" s="8" t="s">
        <v>4</v>
      </c>
      <c r="G1530" s="8" t="s">
        <v>4</v>
      </c>
      <c r="H1530" s="2" t="s">
        <v>194</v>
      </c>
      <c r="I1530" s="2" t="s">
        <v>164</v>
      </c>
    </row>
    <row r="1531" spans="1:9" x14ac:dyDescent="0.25">
      <c r="A1531" s="2">
        <v>381</v>
      </c>
      <c r="B1531" s="2" t="s">
        <v>4</v>
      </c>
      <c r="C1531" s="2">
        <v>6</v>
      </c>
      <c r="D1531" s="2" t="s">
        <v>4</v>
      </c>
      <c r="E1531" s="2" t="s">
        <v>4</v>
      </c>
      <c r="F1531" s="8" t="s">
        <v>4</v>
      </c>
      <c r="G1531" s="8" t="s">
        <v>4</v>
      </c>
      <c r="H1531" s="2" t="s">
        <v>194</v>
      </c>
      <c r="I1531" s="2" t="s">
        <v>164</v>
      </c>
    </row>
    <row r="1532" spans="1:9" x14ac:dyDescent="0.25">
      <c r="A1532" s="2">
        <v>384</v>
      </c>
      <c r="B1532" s="2" t="s">
        <v>4</v>
      </c>
      <c r="C1532" s="2">
        <v>6</v>
      </c>
      <c r="D1532" s="2" t="s">
        <v>4</v>
      </c>
      <c r="E1532" s="2" t="s">
        <v>4</v>
      </c>
      <c r="F1532" s="8" t="s">
        <v>4</v>
      </c>
      <c r="G1532" s="8" t="s">
        <v>4</v>
      </c>
      <c r="H1532" s="2" t="s">
        <v>194</v>
      </c>
      <c r="I1532" s="2" t="s">
        <v>164</v>
      </c>
    </row>
    <row r="1533" spans="1:9" x14ac:dyDescent="0.25">
      <c r="A1533" s="2">
        <v>385</v>
      </c>
      <c r="B1533" s="2" t="s">
        <v>4</v>
      </c>
      <c r="C1533" s="2">
        <v>6</v>
      </c>
      <c r="D1533" s="2" t="s">
        <v>4</v>
      </c>
      <c r="E1533" s="2" t="s">
        <v>4</v>
      </c>
      <c r="F1533" s="8" t="s">
        <v>4</v>
      </c>
      <c r="G1533" s="8" t="s">
        <v>4</v>
      </c>
      <c r="H1533" s="2" t="s">
        <v>194</v>
      </c>
      <c r="I1533" s="2" t="s">
        <v>164</v>
      </c>
    </row>
    <row r="1534" spans="1:9" x14ac:dyDescent="0.25">
      <c r="A1534" s="2">
        <v>386</v>
      </c>
      <c r="B1534" s="2" t="s">
        <v>4</v>
      </c>
      <c r="C1534" s="2">
        <v>6</v>
      </c>
      <c r="D1534" s="2" t="s">
        <v>4</v>
      </c>
      <c r="E1534" s="2" t="s">
        <v>4</v>
      </c>
      <c r="F1534" s="8" t="s">
        <v>4</v>
      </c>
      <c r="G1534" s="8" t="s">
        <v>4</v>
      </c>
      <c r="H1534" s="2" t="s">
        <v>194</v>
      </c>
      <c r="I1534" s="2" t="s">
        <v>164</v>
      </c>
    </row>
    <row r="1535" spans="1:9" x14ac:dyDescent="0.25">
      <c r="A1535" s="2">
        <v>387</v>
      </c>
      <c r="B1535" s="2" t="s">
        <v>4</v>
      </c>
      <c r="C1535" s="2">
        <v>6</v>
      </c>
      <c r="D1535" s="2" t="s">
        <v>4</v>
      </c>
      <c r="E1535" s="2" t="s">
        <v>4</v>
      </c>
      <c r="F1535" s="8" t="s">
        <v>4</v>
      </c>
      <c r="G1535" s="8" t="s">
        <v>4</v>
      </c>
      <c r="H1535" s="2" t="s">
        <v>194</v>
      </c>
      <c r="I1535" s="2" t="s">
        <v>164</v>
      </c>
    </row>
    <row r="1536" spans="1:9" x14ac:dyDescent="0.25">
      <c r="A1536" s="2">
        <v>392</v>
      </c>
      <c r="B1536" s="2" t="s">
        <v>4</v>
      </c>
      <c r="C1536" s="2">
        <v>6</v>
      </c>
      <c r="D1536" s="2" t="s">
        <v>4</v>
      </c>
      <c r="E1536" s="2" t="s">
        <v>4</v>
      </c>
      <c r="F1536" s="8" t="s">
        <v>4</v>
      </c>
      <c r="G1536" s="8" t="s">
        <v>4</v>
      </c>
      <c r="H1536" s="2" t="s">
        <v>194</v>
      </c>
      <c r="I1536" s="2" t="s">
        <v>164</v>
      </c>
    </row>
    <row r="1537" spans="1:9" x14ac:dyDescent="0.25">
      <c r="A1537" s="2">
        <v>393</v>
      </c>
      <c r="B1537" s="2" t="s">
        <v>4</v>
      </c>
      <c r="C1537" s="2">
        <v>6</v>
      </c>
      <c r="D1537" s="2" t="s">
        <v>4</v>
      </c>
      <c r="E1537" s="2" t="s">
        <v>4</v>
      </c>
      <c r="F1537" s="8" t="s">
        <v>4</v>
      </c>
      <c r="G1537" s="8" t="s">
        <v>4</v>
      </c>
      <c r="H1537" s="2" t="s">
        <v>194</v>
      </c>
      <c r="I1537" s="2" t="s">
        <v>164</v>
      </c>
    </row>
    <row r="1538" spans="1:9" x14ac:dyDescent="0.25">
      <c r="A1538" s="2">
        <v>395</v>
      </c>
      <c r="B1538" s="2" t="s">
        <v>4</v>
      </c>
      <c r="C1538" s="2">
        <v>6</v>
      </c>
      <c r="D1538" s="2" t="s">
        <v>4</v>
      </c>
      <c r="E1538" s="2" t="s">
        <v>4</v>
      </c>
      <c r="F1538" s="8" t="s">
        <v>4</v>
      </c>
      <c r="G1538" s="8" t="s">
        <v>4</v>
      </c>
      <c r="H1538" s="2" t="s">
        <v>194</v>
      </c>
      <c r="I1538" s="2" t="s">
        <v>164</v>
      </c>
    </row>
    <row r="1539" spans="1:9" x14ac:dyDescent="0.25">
      <c r="A1539" s="2">
        <v>397</v>
      </c>
      <c r="B1539" s="2" t="s">
        <v>4</v>
      </c>
      <c r="C1539" s="2">
        <v>6</v>
      </c>
      <c r="D1539" s="2" t="s">
        <v>4</v>
      </c>
      <c r="E1539" s="2" t="s">
        <v>4</v>
      </c>
      <c r="F1539" s="8" t="s">
        <v>4</v>
      </c>
      <c r="G1539" s="8" t="s">
        <v>4</v>
      </c>
      <c r="H1539" s="2" t="s">
        <v>194</v>
      </c>
      <c r="I1539" s="2" t="s">
        <v>164</v>
      </c>
    </row>
    <row r="1540" spans="1:9" x14ac:dyDescent="0.25">
      <c r="A1540" s="2">
        <v>398</v>
      </c>
      <c r="B1540" s="2" t="s">
        <v>4</v>
      </c>
      <c r="C1540" s="2">
        <v>6</v>
      </c>
      <c r="D1540" s="2" t="s">
        <v>4</v>
      </c>
      <c r="E1540" s="2" t="s">
        <v>4</v>
      </c>
      <c r="F1540" s="8" t="s">
        <v>4</v>
      </c>
      <c r="G1540" s="8" t="s">
        <v>4</v>
      </c>
      <c r="H1540" s="2" t="s">
        <v>194</v>
      </c>
      <c r="I1540" s="2" t="s">
        <v>164</v>
      </c>
    </row>
    <row r="1541" spans="1:9" x14ac:dyDescent="0.25">
      <c r="A1541" s="2">
        <v>399</v>
      </c>
      <c r="B1541" s="2" t="s">
        <v>4</v>
      </c>
      <c r="C1541" s="2">
        <v>6</v>
      </c>
      <c r="D1541" s="2" t="s">
        <v>4</v>
      </c>
      <c r="E1541" s="2" t="s">
        <v>4</v>
      </c>
      <c r="F1541" s="8" t="s">
        <v>4</v>
      </c>
      <c r="G1541" s="8" t="s">
        <v>4</v>
      </c>
      <c r="H1541" s="2" t="s">
        <v>194</v>
      </c>
      <c r="I1541" s="2" t="s">
        <v>164</v>
      </c>
    </row>
    <row r="1542" spans="1:9" x14ac:dyDescent="0.25">
      <c r="A1542" s="2">
        <v>400</v>
      </c>
      <c r="B1542" s="2" t="s">
        <v>4</v>
      </c>
      <c r="C1542" s="2">
        <v>6</v>
      </c>
      <c r="D1542" s="2" t="s">
        <v>4</v>
      </c>
      <c r="E1542" s="2" t="s">
        <v>4</v>
      </c>
      <c r="F1542" s="8" t="s">
        <v>4</v>
      </c>
      <c r="G1542" s="8" t="s">
        <v>4</v>
      </c>
      <c r="H1542" s="2" t="s">
        <v>194</v>
      </c>
      <c r="I1542" s="2" t="s">
        <v>164</v>
      </c>
    </row>
    <row r="1543" spans="1:9" x14ac:dyDescent="0.25">
      <c r="A1543" s="2">
        <v>401</v>
      </c>
      <c r="B1543" s="2" t="s">
        <v>4</v>
      </c>
      <c r="C1543" s="2">
        <v>6</v>
      </c>
      <c r="D1543" s="2" t="s">
        <v>4</v>
      </c>
      <c r="E1543" s="2" t="s">
        <v>4</v>
      </c>
      <c r="F1543" s="8" t="s">
        <v>4</v>
      </c>
      <c r="G1543" s="8" t="s">
        <v>4</v>
      </c>
      <c r="H1543" s="2" t="s">
        <v>194</v>
      </c>
      <c r="I1543" s="2" t="s">
        <v>164</v>
      </c>
    </row>
    <row r="1544" spans="1:9" x14ac:dyDescent="0.25">
      <c r="A1544" s="2">
        <v>404</v>
      </c>
      <c r="B1544" s="2" t="s">
        <v>4</v>
      </c>
      <c r="C1544" s="2">
        <v>6</v>
      </c>
      <c r="D1544" s="2" t="s">
        <v>4</v>
      </c>
      <c r="E1544" s="2" t="s">
        <v>4</v>
      </c>
      <c r="F1544" s="8" t="s">
        <v>4</v>
      </c>
      <c r="G1544" s="8" t="s">
        <v>4</v>
      </c>
      <c r="H1544" s="2" t="s">
        <v>194</v>
      </c>
      <c r="I1544" s="2" t="s">
        <v>164</v>
      </c>
    </row>
    <row r="1545" spans="1:9" x14ac:dyDescent="0.25">
      <c r="A1545" s="2">
        <v>405</v>
      </c>
      <c r="B1545" s="2" t="s">
        <v>4</v>
      </c>
      <c r="C1545" s="2">
        <v>6</v>
      </c>
      <c r="D1545" s="2" t="s">
        <v>4</v>
      </c>
      <c r="E1545" s="2" t="s">
        <v>4</v>
      </c>
      <c r="F1545" s="8" t="s">
        <v>4</v>
      </c>
      <c r="G1545" s="8" t="s">
        <v>4</v>
      </c>
      <c r="H1545" s="2" t="s">
        <v>194</v>
      </c>
      <c r="I1545" s="2" t="s">
        <v>164</v>
      </c>
    </row>
    <row r="1546" spans="1:9" x14ac:dyDescent="0.25">
      <c r="A1546" s="2">
        <v>407</v>
      </c>
      <c r="B1546" s="2" t="s">
        <v>4</v>
      </c>
      <c r="C1546" s="2">
        <v>6</v>
      </c>
      <c r="D1546" s="2" t="s">
        <v>4</v>
      </c>
      <c r="E1546" s="2" t="s">
        <v>4</v>
      </c>
      <c r="F1546" s="8" t="s">
        <v>4</v>
      </c>
      <c r="G1546" s="8" t="s">
        <v>4</v>
      </c>
      <c r="H1546" s="2" t="s">
        <v>194</v>
      </c>
      <c r="I1546" s="2" t="s">
        <v>164</v>
      </c>
    </row>
    <row r="1547" spans="1:9" x14ac:dyDescent="0.25">
      <c r="A1547" s="2">
        <v>410</v>
      </c>
      <c r="B1547" s="2" t="s">
        <v>4</v>
      </c>
      <c r="C1547" s="2">
        <v>6</v>
      </c>
      <c r="D1547" s="2" t="s">
        <v>4</v>
      </c>
      <c r="E1547" s="2" t="s">
        <v>4</v>
      </c>
      <c r="F1547" s="8" t="s">
        <v>4</v>
      </c>
      <c r="G1547" s="8" t="s">
        <v>4</v>
      </c>
      <c r="H1547" s="2" t="s">
        <v>194</v>
      </c>
      <c r="I1547" s="2" t="s">
        <v>164</v>
      </c>
    </row>
    <row r="1548" spans="1:9" x14ac:dyDescent="0.25">
      <c r="A1548" s="2">
        <v>411</v>
      </c>
      <c r="B1548" s="2" t="s">
        <v>4</v>
      </c>
      <c r="C1548" s="2">
        <v>6</v>
      </c>
      <c r="D1548" s="2" t="s">
        <v>4</v>
      </c>
      <c r="E1548" s="2" t="s">
        <v>4</v>
      </c>
      <c r="F1548" s="8" t="s">
        <v>4</v>
      </c>
      <c r="G1548" s="8" t="s">
        <v>4</v>
      </c>
      <c r="H1548" s="2" t="s">
        <v>194</v>
      </c>
      <c r="I1548" s="2" t="s">
        <v>164</v>
      </c>
    </row>
    <row r="1549" spans="1:9" x14ac:dyDescent="0.25">
      <c r="A1549" s="2">
        <v>417</v>
      </c>
      <c r="B1549" s="2" t="s">
        <v>4</v>
      </c>
      <c r="C1549" s="2">
        <v>6</v>
      </c>
      <c r="D1549" s="2" t="s">
        <v>4</v>
      </c>
      <c r="E1549" s="2" t="s">
        <v>4</v>
      </c>
      <c r="F1549" s="8" t="s">
        <v>4</v>
      </c>
      <c r="G1549" s="8" t="s">
        <v>4</v>
      </c>
      <c r="H1549" s="2" t="s">
        <v>194</v>
      </c>
      <c r="I1549" s="2" t="s">
        <v>164</v>
      </c>
    </row>
    <row r="1550" spans="1:9" x14ac:dyDescent="0.25">
      <c r="A1550" s="2">
        <v>431</v>
      </c>
      <c r="B1550" s="2" t="s">
        <v>4</v>
      </c>
      <c r="C1550" s="2">
        <v>6</v>
      </c>
      <c r="D1550" s="2" t="s">
        <v>4</v>
      </c>
      <c r="E1550" s="2" t="s">
        <v>4</v>
      </c>
      <c r="F1550" s="8" t="s">
        <v>4</v>
      </c>
      <c r="G1550" s="8" t="s">
        <v>4</v>
      </c>
      <c r="H1550" s="2" t="s">
        <v>194</v>
      </c>
      <c r="I1550" s="2" t="s">
        <v>164</v>
      </c>
    </row>
    <row r="1551" spans="1:9" x14ac:dyDescent="0.25">
      <c r="A1551" s="2">
        <v>434</v>
      </c>
      <c r="B1551" s="2" t="s">
        <v>4</v>
      </c>
      <c r="C1551" s="2">
        <v>6</v>
      </c>
      <c r="D1551" s="2" t="s">
        <v>4</v>
      </c>
      <c r="E1551" s="2" t="s">
        <v>4</v>
      </c>
      <c r="F1551" s="8" t="s">
        <v>4</v>
      </c>
      <c r="G1551" s="8" t="s">
        <v>4</v>
      </c>
      <c r="H1551" s="2" t="s">
        <v>194</v>
      </c>
      <c r="I1551" s="2" t="s">
        <v>164</v>
      </c>
    </row>
    <row r="1552" spans="1:9" x14ac:dyDescent="0.25">
      <c r="A1552" s="2">
        <v>442</v>
      </c>
      <c r="B1552" s="2" t="s">
        <v>4</v>
      </c>
      <c r="C1552" s="2">
        <v>6</v>
      </c>
      <c r="D1552" s="2" t="s">
        <v>4</v>
      </c>
      <c r="E1552" s="2" t="s">
        <v>4</v>
      </c>
      <c r="F1552" s="8" t="s">
        <v>4</v>
      </c>
      <c r="G1552" s="8" t="s">
        <v>4</v>
      </c>
      <c r="H1552" s="2" t="s">
        <v>194</v>
      </c>
      <c r="I1552" s="2" t="s">
        <v>164</v>
      </c>
    </row>
    <row r="1553" spans="1:9" x14ac:dyDescent="0.25">
      <c r="A1553" s="2">
        <v>443</v>
      </c>
      <c r="B1553" s="2" t="s">
        <v>4</v>
      </c>
      <c r="C1553" s="2">
        <v>6</v>
      </c>
      <c r="D1553" s="2" t="s">
        <v>4</v>
      </c>
      <c r="E1553" s="2" t="s">
        <v>4</v>
      </c>
      <c r="F1553" s="8" t="s">
        <v>4</v>
      </c>
      <c r="G1553" s="8" t="s">
        <v>4</v>
      </c>
      <c r="H1553" s="2" t="s">
        <v>194</v>
      </c>
      <c r="I1553" s="2" t="s">
        <v>164</v>
      </c>
    </row>
    <row r="1554" spans="1:9" x14ac:dyDescent="0.25">
      <c r="A1554" s="2">
        <v>446</v>
      </c>
      <c r="B1554" s="2" t="s">
        <v>4</v>
      </c>
      <c r="C1554" s="2">
        <v>6</v>
      </c>
      <c r="D1554" s="2" t="s">
        <v>4</v>
      </c>
      <c r="E1554" s="2" t="s">
        <v>4</v>
      </c>
      <c r="F1554" s="8" t="s">
        <v>4</v>
      </c>
      <c r="G1554" s="8" t="s">
        <v>4</v>
      </c>
      <c r="H1554" s="2" t="s">
        <v>194</v>
      </c>
      <c r="I1554" s="2" t="s">
        <v>164</v>
      </c>
    </row>
    <row r="1555" spans="1:9" x14ac:dyDescent="0.25">
      <c r="A1555" s="2">
        <v>453</v>
      </c>
      <c r="B1555" s="2" t="s">
        <v>4</v>
      </c>
      <c r="C1555" s="2">
        <v>6</v>
      </c>
      <c r="D1555" s="2" t="s">
        <v>4</v>
      </c>
      <c r="E1555" s="2" t="s">
        <v>4</v>
      </c>
      <c r="F1555" s="8" t="s">
        <v>4</v>
      </c>
      <c r="G1555" s="8" t="s">
        <v>4</v>
      </c>
      <c r="H1555" s="2" t="s">
        <v>194</v>
      </c>
      <c r="I1555" s="2" t="s">
        <v>164</v>
      </c>
    </row>
    <row r="1556" spans="1:9" x14ac:dyDescent="0.25">
      <c r="A1556" s="2">
        <v>454</v>
      </c>
      <c r="B1556" s="2" t="s">
        <v>4</v>
      </c>
      <c r="C1556" s="2">
        <v>6</v>
      </c>
      <c r="D1556" s="2" t="s">
        <v>4</v>
      </c>
      <c r="E1556" s="2" t="s">
        <v>4</v>
      </c>
      <c r="F1556" s="8" t="s">
        <v>4</v>
      </c>
      <c r="G1556" s="8" t="s">
        <v>4</v>
      </c>
      <c r="H1556" s="2" t="s">
        <v>194</v>
      </c>
      <c r="I1556" s="2" t="s">
        <v>164</v>
      </c>
    </row>
    <row r="1557" spans="1:9" x14ac:dyDescent="0.25">
      <c r="A1557" s="2">
        <v>455</v>
      </c>
      <c r="B1557" s="2" t="s">
        <v>4</v>
      </c>
      <c r="C1557" s="2">
        <v>6</v>
      </c>
      <c r="D1557" s="2" t="s">
        <v>4</v>
      </c>
      <c r="E1557" s="2" t="s">
        <v>4</v>
      </c>
      <c r="F1557" s="8" t="s">
        <v>4</v>
      </c>
      <c r="G1557" s="8" t="s">
        <v>4</v>
      </c>
      <c r="H1557" s="2" t="s">
        <v>194</v>
      </c>
      <c r="I1557" s="2" t="s">
        <v>164</v>
      </c>
    </row>
    <row r="1558" spans="1:9" x14ac:dyDescent="0.25">
      <c r="A1558" s="2">
        <v>460</v>
      </c>
      <c r="B1558" s="2" t="s">
        <v>4</v>
      </c>
      <c r="C1558" s="2">
        <v>6</v>
      </c>
      <c r="D1558" s="2" t="s">
        <v>4</v>
      </c>
      <c r="E1558" s="2" t="s">
        <v>4</v>
      </c>
      <c r="F1558" s="8" t="s">
        <v>4</v>
      </c>
      <c r="G1558" s="8" t="s">
        <v>4</v>
      </c>
      <c r="H1558" s="2" t="s">
        <v>194</v>
      </c>
      <c r="I1558" s="2" t="s">
        <v>164</v>
      </c>
    </row>
    <row r="1559" spans="1:9" x14ac:dyDescent="0.25">
      <c r="A1559" s="2">
        <v>474</v>
      </c>
      <c r="B1559" s="2" t="s">
        <v>4</v>
      </c>
      <c r="C1559" s="2">
        <v>6</v>
      </c>
      <c r="D1559" s="2" t="s">
        <v>4</v>
      </c>
      <c r="E1559" s="2" t="s">
        <v>4</v>
      </c>
      <c r="F1559" s="8" t="s">
        <v>4</v>
      </c>
      <c r="G1559" s="8" t="s">
        <v>4</v>
      </c>
      <c r="H1559" s="2" t="s">
        <v>194</v>
      </c>
      <c r="I1559" s="2" t="s">
        <v>164</v>
      </c>
    </row>
    <row r="1560" spans="1:9" x14ac:dyDescent="0.25">
      <c r="A1560" s="2">
        <v>481</v>
      </c>
      <c r="B1560" s="2" t="s">
        <v>4</v>
      </c>
      <c r="C1560" s="2">
        <v>6</v>
      </c>
      <c r="D1560" s="2" t="s">
        <v>4</v>
      </c>
      <c r="E1560" s="2" t="s">
        <v>4</v>
      </c>
      <c r="F1560" s="8" t="s">
        <v>4</v>
      </c>
      <c r="G1560" s="8" t="s">
        <v>4</v>
      </c>
      <c r="H1560" s="2" t="s">
        <v>194</v>
      </c>
      <c r="I1560" s="2" t="s">
        <v>164</v>
      </c>
    </row>
    <row r="1561" spans="1:9" x14ac:dyDescent="0.25">
      <c r="A1561" s="2">
        <v>482</v>
      </c>
      <c r="B1561" s="2" t="s">
        <v>4</v>
      </c>
      <c r="C1561" s="2">
        <v>6</v>
      </c>
      <c r="D1561" s="2" t="s">
        <v>4</v>
      </c>
      <c r="E1561" s="2" t="s">
        <v>4</v>
      </c>
      <c r="F1561" s="8" t="s">
        <v>4</v>
      </c>
      <c r="G1561" s="8" t="s">
        <v>4</v>
      </c>
      <c r="H1561" s="2" t="s">
        <v>194</v>
      </c>
      <c r="I1561" s="2" t="s">
        <v>164</v>
      </c>
    </row>
    <row r="1562" spans="1:9" x14ac:dyDescent="0.25">
      <c r="A1562" s="2">
        <v>483</v>
      </c>
      <c r="B1562" s="2" t="s">
        <v>4</v>
      </c>
      <c r="C1562" s="2">
        <v>6</v>
      </c>
      <c r="D1562" s="2" t="s">
        <v>4</v>
      </c>
      <c r="E1562" s="2" t="s">
        <v>4</v>
      </c>
      <c r="F1562" s="8" t="s">
        <v>4</v>
      </c>
      <c r="G1562" s="8" t="s">
        <v>4</v>
      </c>
      <c r="H1562" s="2" t="s">
        <v>194</v>
      </c>
      <c r="I1562" s="2" t="s">
        <v>164</v>
      </c>
    </row>
    <row r="1563" spans="1:9" x14ac:dyDescent="0.25">
      <c r="A1563" s="2">
        <v>485</v>
      </c>
      <c r="B1563" s="2" t="s">
        <v>4</v>
      </c>
      <c r="C1563" s="2">
        <v>6</v>
      </c>
      <c r="D1563" s="2" t="s">
        <v>4</v>
      </c>
      <c r="E1563" s="2" t="s">
        <v>4</v>
      </c>
      <c r="F1563" s="8" t="s">
        <v>4</v>
      </c>
      <c r="G1563" s="8" t="s">
        <v>4</v>
      </c>
      <c r="H1563" s="2" t="s">
        <v>194</v>
      </c>
      <c r="I1563" s="2" t="s">
        <v>164</v>
      </c>
    </row>
    <row r="1564" spans="1:9" x14ac:dyDescent="0.25">
      <c r="A1564" s="2">
        <v>487</v>
      </c>
      <c r="B1564" s="2" t="s">
        <v>4</v>
      </c>
      <c r="C1564" s="2">
        <v>6</v>
      </c>
      <c r="D1564" s="2" t="s">
        <v>4</v>
      </c>
      <c r="E1564" s="2" t="s">
        <v>4</v>
      </c>
      <c r="F1564" s="8" t="s">
        <v>4</v>
      </c>
      <c r="G1564" s="8" t="s">
        <v>4</v>
      </c>
      <c r="H1564" s="2" t="s">
        <v>194</v>
      </c>
      <c r="I1564" s="2" t="s">
        <v>164</v>
      </c>
    </row>
    <row r="1565" spans="1:9" x14ac:dyDescent="0.25">
      <c r="A1565" s="2">
        <v>488</v>
      </c>
      <c r="B1565" s="2" t="s">
        <v>4</v>
      </c>
      <c r="C1565" s="2">
        <v>6</v>
      </c>
      <c r="D1565" s="2" t="s">
        <v>4</v>
      </c>
      <c r="E1565" s="2" t="s">
        <v>4</v>
      </c>
      <c r="F1565" s="8" t="s">
        <v>4</v>
      </c>
      <c r="G1565" s="8" t="s">
        <v>4</v>
      </c>
      <c r="H1565" s="2" t="s">
        <v>194</v>
      </c>
      <c r="I1565" s="2" t="s">
        <v>164</v>
      </c>
    </row>
    <row r="1566" spans="1:9" x14ac:dyDescent="0.25">
      <c r="A1566" s="2">
        <v>491</v>
      </c>
      <c r="B1566" s="2" t="s">
        <v>4</v>
      </c>
      <c r="C1566" s="2">
        <v>6</v>
      </c>
      <c r="D1566" s="2" t="s">
        <v>4</v>
      </c>
      <c r="E1566" s="2" t="s">
        <v>4</v>
      </c>
      <c r="F1566" s="8" t="s">
        <v>4</v>
      </c>
      <c r="G1566" s="8" t="s">
        <v>4</v>
      </c>
      <c r="H1566" s="2" t="s">
        <v>194</v>
      </c>
      <c r="I1566" s="2" t="s">
        <v>164</v>
      </c>
    </row>
    <row r="1567" spans="1:9" x14ac:dyDescent="0.25">
      <c r="A1567" s="2">
        <v>492</v>
      </c>
      <c r="B1567" s="2" t="s">
        <v>4</v>
      </c>
      <c r="C1567" s="2">
        <v>6</v>
      </c>
      <c r="D1567" s="2" t="s">
        <v>4</v>
      </c>
      <c r="E1567" s="2" t="s">
        <v>4</v>
      </c>
      <c r="F1567" s="8" t="s">
        <v>4</v>
      </c>
      <c r="G1567" s="8" t="s">
        <v>4</v>
      </c>
      <c r="H1567" s="2" t="s">
        <v>194</v>
      </c>
      <c r="I1567" s="2" t="s">
        <v>164</v>
      </c>
    </row>
    <row r="1568" spans="1:9" x14ac:dyDescent="0.25">
      <c r="A1568" s="2">
        <v>493</v>
      </c>
      <c r="B1568" s="2" t="s">
        <v>4</v>
      </c>
      <c r="C1568" s="2">
        <v>6</v>
      </c>
      <c r="D1568" s="2" t="s">
        <v>4</v>
      </c>
      <c r="E1568" s="2" t="s">
        <v>4</v>
      </c>
      <c r="F1568" s="8" t="s">
        <v>4</v>
      </c>
      <c r="G1568" s="8" t="s">
        <v>4</v>
      </c>
      <c r="H1568" s="2" t="s">
        <v>194</v>
      </c>
      <c r="I1568" s="2" t="s">
        <v>164</v>
      </c>
    </row>
    <row r="1569" spans="1:9" x14ac:dyDescent="0.25">
      <c r="A1569" s="2">
        <v>496</v>
      </c>
      <c r="B1569" s="2" t="s">
        <v>4</v>
      </c>
      <c r="C1569" s="2">
        <v>6</v>
      </c>
      <c r="D1569" s="2" t="s">
        <v>4</v>
      </c>
      <c r="E1569" s="2" t="s">
        <v>4</v>
      </c>
      <c r="F1569" s="8" t="s">
        <v>4</v>
      </c>
      <c r="G1569" s="8" t="s">
        <v>4</v>
      </c>
      <c r="H1569" s="2" t="s">
        <v>194</v>
      </c>
      <c r="I1569" s="2" t="s">
        <v>164</v>
      </c>
    </row>
    <row r="1570" spans="1:9" x14ac:dyDescent="0.25">
      <c r="A1570" s="2">
        <v>497</v>
      </c>
      <c r="B1570" s="2" t="s">
        <v>4</v>
      </c>
      <c r="C1570" s="2">
        <v>6</v>
      </c>
      <c r="D1570" s="2" t="s">
        <v>4</v>
      </c>
      <c r="E1570" s="2" t="s">
        <v>4</v>
      </c>
      <c r="F1570" s="8" t="s">
        <v>4</v>
      </c>
      <c r="G1570" s="8" t="s">
        <v>4</v>
      </c>
      <c r="H1570" s="2" t="s">
        <v>194</v>
      </c>
      <c r="I1570" s="2" t="s">
        <v>164</v>
      </c>
    </row>
    <row r="1571" spans="1:9" x14ac:dyDescent="0.25">
      <c r="A1571" s="2">
        <v>501</v>
      </c>
      <c r="B1571" s="2" t="s">
        <v>4</v>
      </c>
      <c r="C1571" s="2">
        <v>6</v>
      </c>
      <c r="D1571" s="2" t="s">
        <v>4</v>
      </c>
      <c r="E1571" s="2" t="s">
        <v>4</v>
      </c>
      <c r="F1571" s="8" t="s">
        <v>4</v>
      </c>
      <c r="G1571" s="8" t="s">
        <v>4</v>
      </c>
      <c r="H1571" s="2" t="s">
        <v>194</v>
      </c>
      <c r="I1571" s="2" t="s">
        <v>164</v>
      </c>
    </row>
    <row r="1572" spans="1:9" x14ac:dyDescent="0.25">
      <c r="A1572" s="2">
        <v>502</v>
      </c>
      <c r="B1572" s="2" t="s">
        <v>4</v>
      </c>
      <c r="C1572" s="2">
        <v>6</v>
      </c>
      <c r="D1572" s="2" t="s">
        <v>4</v>
      </c>
      <c r="E1572" s="2" t="s">
        <v>4</v>
      </c>
      <c r="F1572" s="8" t="s">
        <v>4</v>
      </c>
      <c r="G1572" s="8" t="s">
        <v>4</v>
      </c>
      <c r="H1572" s="2" t="s">
        <v>194</v>
      </c>
      <c r="I1572" s="2" t="s">
        <v>164</v>
      </c>
    </row>
    <row r="1573" spans="1:9" x14ac:dyDescent="0.25">
      <c r="A1573" s="2">
        <v>503</v>
      </c>
      <c r="B1573" s="2" t="s">
        <v>4</v>
      </c>
      <c r="C1573" s="2">
        <v>6</v>
      </c>
      <c r="D1573" s="2" t="s">
        <v>4</v>
      </c>
      <c r="E1573" s="2" t="s">
        <v>4</v>
      </c>
      <c r="F1573" s="8" t="s">
        <v>4</v>
      </c>
      <c r="G1573" s="8" t="s">
        <v>4</v>
      </c>
      <c r="H1573" s="2" t="s">
        <v>194</v>
      </c>
      <c r="I1573" s="2" t="s">
        <v>164</v>
      </c>
    </row>
    <row r="1574" spans="1:9" x14ac:dyDescent="0.25">
      <c r="A1574" s="2">
        <v>507</v>
      </c>
      <c r="B1574" s="2" t="s">
        <v>4</v>
      </c>
      <c r="C1574" s="2">
        <v>6</v>
      </c>
      <c r="D1574" s="2" t="s">
        <v>4</v>
      </c>
      <c r="E1574" s="2" t="s">
        <v>4</v>
      </c>
      <c r="F1574" s="8" t="s">
        <v>4</v>
      </c>
      <c r="G1574" s="8" t="s">
        <v>4</v>
      </c>
      <c r="H1574" s="2" t="s">
        <v>194</v>
      </c>
      <c r="I1574" s="2" t="s">
        <v>164</v>
      </c>
    </row>
    <row r="1575" spans="1:9" x14ac:dyDescent="0.25">
      <c r="A1575" s="2">
        <v>508</v>
      </c>
      <c r="B1575" s="2" t="s">
        <v>4</v>
      </c>
      <c r="C1575" s="2">
        <v>6</v>
      </c>
      <c r="D1575" s="2" t="s">
        <v>4</v>
      </c>
      <c r="E1575" s="2" t="s">
        <v>4</v>
      </c>
      <c r="F1575" s="8" t="s">
        <v>4</v>
      </c>
      <c r="G1575" s="8" t="s">
        <v>4</v>
      </c>
      <c r="H1575" s="2" t="s">
        <v>194</v>
      </c>
      <c r="I1575" s="2" t="s">
        <v>164</v>
      </c>
    </row>
    <row r="1576" spans="1:9" x14ac:dyDescent="0.25">
      <c r="A1576" s="2">
        <v>509</v>
      </c>
      <c r="B1576" s="2" t="s">
        <v>4</v>
      </c>
      <c r="C1576" s="2">
        <v>6</v>
      </c>
      <c r="D1576" s="2" t="s">
        <v>4</v>
      </c>
      <c r="E1576" s="2" t="s">
        <v>4</v>
      </c>
      <c r="F1576" s="8" t="s">
        <v>4</v>
      </c>
      <c r="G1576" s="8" t="s">
        <v>4</v>
      </c>
      <c r="H1576" s="2" t="s">
        <v>194</v>
      </c>
      <c r="I1576" s="2" t="s">
        <v>164</v>
      </c>
    </row>
    <row r="1577" spans="1:9" x14ac:dyDescent="0.25">
      <c r="A1577" s="2">
        <v>511</v>
      </c>
      <c r="B1577" s="2" t="s">
        <v>4</v>
      </c>
      <c r="C1577" s="2">
        <v>6</v>
      </c>
      <c r="D1577" s="2" t="s">
        <v>4</v>
      </c>
      <c r="E1577" s="2" t="s">
        <v>4</v>
      </c>
      <c r="F1577" s="8" t="s">
        <v>4</v>
      </c>
      <c r="G1577" s="8" t="s">
        <v>4</v>
      </c>
      <c r="H1577" s="2" t="s">
        <v>194</v>
      </c>
      <c r="I1577" s="2" t="s">
        <v>164</v>
      </c>
    </row>
    <row r="1578" spans="1:9" x14ac:dyDescent="0.25">
      <c r="A1578" s="2">
        <v>514</v>
      </c>
      <c r="B1578" s="2" t="s">
        <v>4</v>
      </c>
      <c r="C1578" s="2">
        <v>6</v>
      </c>
      <c r="D1578" s="2" t="s">
        <v>4</v>
      </c>
      <c r="E1578" s="2" t="s">
        <v>4</v>
      </c>
      <c r="F1578" s="8" t="s">
        <v>4</v>
      </c>
      <c r="G1578" s="8" t="s">
        <v>4</v>
      </c>
      <c r="H1578" s="2" t="s">
        <v>194</v>
      </c>
      <c r="I1578" s="2" t="s">
        <v>164</v>
      </c>
    </row>
    <row r="1579" spans="1:9" x14ac:dyDescent="0.25">
      <c r="A1579" s="2">
        <v>515</v>
      </c>
      <c r="B1579" s="2" t="s">
        <v>4</v>
      </c>
      <c r="C1579" s="2">
        <v>6</v>
      </c>
      <c r="D1579" s="2" t="s">
        <v>4</v>
      </c>
      <c r="E1579" s="2" t="s">
        <v>4</v>
      </c>
      <c r="F1579" s="8" t="s">
        <v>4</v>
      </c>
      <c r="G1579" s="8" t="s">
        <v>4</v>
      </c>
      <c r="H1579" s="2" t="s">
        <v>194</v>
      </c>
      <c r="I1579" s="2" t="s">
        <v>164</v>
      </c>
    </row>
    <row r="1580" spans="1:9" x14ac:dyDescent="0.25">
      <c r="A1580" s="2">
        <v>516</v>
      </c>
      <c r="B1580" s="2" t="s">
        <v>4</v>
      </c>
      <c r="C1580" s="2">
        <v>6</v>
      </c>
      <c r="D1580" s="2" t="s">
        <v>4</v>
      </c>
      <c r="E1580" s="2" t="s">
        <v>4</v>
      </c>
      <c r="F1580" s="8" t="s">
        <v>4</v>
      </c>
      <c r="G1580" s="8" t="s">
        <v>4</v>
      </c>
      <c r="H1580" s="2" t="s">
        <v>194</v>
      </c>
      <c r="I1580" s="2" t="s">
        <v>164</v>
      </c>
    </row>
    <row r="1581" spans="1:9" x14ac:dyDescent="0.25">
      <c r="A1581" s="2">
        <v>517</v>
      </c>
      <c r="B1581" s="2" t="s">
        <v>4</v>
      </c>
      <c r="C1581" s="2">
        <v>6</v>
      </c>
      <c r="D1581" s="2" t="s">
        <v>4</v>
      </c>
      <c r="E1581" s="2" t="s">
        <v>4</v>
      </c>
      <c r="F1581" s="8" t="s">
        <v>4</v>
      </c>
      <c r="G1581" s="8" t="s">
        <v>4</v>
      </c>
      <c r="H1581" s="2" t="s">
        <v>194</v>
      </c>
      <c r="I1581" s="2" t="s">
        <v>164</v>
      </c>
    </row>
    <row r="1582" spans="1:9" x14ac:dyDescent="0.25">
      <c r="A1582" s="2">
        <v>523</v>
      </c>
      <c r="B1582" s="2" t="s">
        <v>4</v>
      </c>
      <c r="C1582" s="2">
        <v>6</v>
      </c>
      <c r="D1582" s="2" t="s">
        <v>4</v>
      </c>
      <c r="E1582" s="2" t="s">
        <v>4</v>
      </c>
      <c r="F1582" s="8" t="s">
        <v>4</v>
      </c>
      <c r="G1582" s="8" t="s">
        <v>4</v>
      </c>
      <c r="H1582" s="2" t="s">
        <v>194</v>
      </c>
      <c r="I1582" s="2" t="s">
        <v>164</v>
      </c>
    </row>
    <row r="1583" spans="1:9" x14ac:dyDescent="0.25">
      <c r="A1583" s="2">
        <v>525</v>
      </c>
      <c r="B1583" s="2" t="s">
        <v>4</v>
      </c>
      <c r="C1583" s="2">
        <v>6</v>
      </c>
      <c r="D1583" s="2" t="s">
        <v>4</v>
      </c>
      <c r="E1583" s="2" t="s">
        <v>4</v>
      </c>
      <c r="F1583" s="8" t="s">
        <v>4</v>
      </c>
      <c r="G1583" s="8" t="s">
        <v>4</v>
      </c>
      <c r="H1583" s="2" t="s">
        <v>194</v>
      </c>
      <c r="I1583" s="2" t="s">
        <v>164</v>
      </c>
    </row>
    <row r="1584" spans="1:9" x14ac:dyDescent="0.25">
      <c r="A1584" s="2">
        <v>527</v>
      </c>
      <c r="B1584" s="2" t="s">
        <v>4</v>
      </c>
      <c r="C1584" s="2">
        <v>6</v>
      </c>
      <c r="D1584" s="2" t="s">
        <v>4</v>
      </c>
      <c r="E1584" s="2" t="s">
        <v>4</v>
      </c>
      <c r="F1584" s="8" t="s">
        <v>4</v>
      </c>
      <c r="G1584" s="8" t="s">
        <v>4</v>
      </c>
      <c r="H1584" s="2" t="s">
        <v>194</v>
      </c>
      <c r="I1584" s="2" t="s">
        <v>164</v>
      </c>
    </row>
    <row r="1585" spans="1:9" x14ac:dyDescent="0.25">
      <c r="A1585" s="2">
        <v>528</v>
      </c>
      <c r="B1585" s="2" t="s">
        <v>4</v>
      </c>
      <c r="C1585" s="2">
        <v>6</v>
      </c>
      <c r="D1585" s="2" t="s">
        <v>4</v>
      </c>
      <c r="E1585" s="2" t="s">
        <v>4</v>
      </c>
      <c r="F1585" s="8" t="s">
        <v>4</v>
      </c>
      <c r="G1585" s="8" t="s">
        <v>4</v>
      </c>
      <c r="H1585" s="2" t="s">
        <v>194</v>
      </c>
      <c r="I1585" s="2" t="s">
        <v>164</v>
      </c>
    </row>
    <row r="1586" spans="1:9" x14ac:dyDescent="0.25">
      <c r="A1586" s="2">
        <v>529</v>
      </c>
      <c r="B1586" s="2" t="s">
        <v>4</v>
      </c>
      <c r="C1586" s="2">
        <v>6</v>
      </c>
      <c r="D1586" s="2" t="s">
        <v>4</v>
      </c>
      <c r="E1586" s="2" t="s">
        <v>4</v>
      </c>
      <c r="F1586" s="8" t="s">
        <v>4</v>
      </c>
      <c r="G1586" s="8" t="s">
        <v>4</v>
      </c>
      <c r="H1586" s="2" t="s">
        <v>194</v>
      </c>
      <c r="I1586" s="2" t="s">
        <v>164</v>
      </c>
    </row>
    <row r="1587" spans="1:9" x14ac:dyDescent="0.25">
      <c r="A1587" s="2">
        <v>530</v>
      </c>
      <c r="B1587" s="2" t="s">
        <v>4</v>
      </c>
      <c r="C1587" s="2">
        <v>6</v>
      </c>
      <c r="D1587" s="2" t="s">
        <v>4</v>
      </c>
      <c r="E1587" s="2" t="s">
        <v>4</v>
      </c>
      <c r="F1587" s="8" t="s">
        <v>4</v>
      </c>
      <c r="G1587" s="8" t="s">
        <v>4</v>
      </c>
      <c r="H1587" s="2" t="s">
        <v>194</v>
      </c>
      <c r="I1587" s="2" t="s">
        <v>164</v>
      </c>
    </row>
    <row r="1588" spans="1:9" x14ac:dyDescent="0.25">
      <c r="A1588" s="2">
        <v>532</v>
      </c>
      <c r="B1588" s="2" t="s">
        <v>4</v>
      </c>
      <c r="C1588" s="2">
        <v>6</v>
      </c>
      <c r="D1588" s="2" t="s">
        <v>4</v>
      </c>
      <c r="E1588" s="2" t="s">
        <v>4</v>
      </c>
      <c r="F1588" s="8" t="s">
        <v>4</v>
      </c>
      <c r="G1588" s="8" t="s">
        <v>4</v>
      </c>
      <c r="H1588" s="2" t="s">
        <v>194</v>
      </c>
      <c r="I1588" s="2" t="s">
        <v>164</v>
      </c>
    </row>
    <row r="1589" spans="1:9" x14ac:dyDescent="0.25">
      <c r="A1589" s="2">
        <v>533</v>
      </c>
      <c r="B1589" s="2" t="s">
        <v>4</v>
      </c>
      <c r="C1589" s="2">
        <v>6</v>
      </c>
      <c r="D1589" s="2" t="s">
        <v>4</v>
      </c>
      <c r="E1589" s="2" t="s">
        <v>4</v>
      </c>
      <c r="F1589" s="8" t="s">
        <v>4</v>
      </c>
      <c r="G1589" s="8" t="s">
        <v>4</v>
      </c>
      <c r="H1589" s="2" t="s">
        <v>194</v>
      </c>
      <c r="I1589" s="2" t="s">
        <v>164</v>
      </c>
    </row>
    <row r="1590" spans="1:9" x14ac:dyDescent="0.25">
      <c r="A1590" s="2">
        <v>534</v>
      </c>
      <c r="B1590" s="2" t="s">
        <v>4</v>
      </c>
      <c r="C1590" s="2">
        <v>6</v>
      </c>
      <c r="D1590" s="2" t="s">
        <v>4</v>
      </c>
      <c r="E1590" s="2" t="s">
        <v>4</v>
      </c>
      <c r="F1590" s="8" t="s">
        <v>4</v>
      </c>
      <c r="G1590" s="8" t="s">
        <v>4</v>
      </c>
      <c r="H1590" s="2" t="s">
        <v>194</v>
      </c>
      <c r="I1590" s="2" t="s">
        <v>164</v>
      </c>
    </row>
    <row r="1591" spans="1:9" x14ac:dyDescent="0.25">
      <c r="A1591" s="2">
        <v>536</v>
      </c>
      <c r="B1591" s="2" t="s">
        <v>4</v>
      </c>
      <c r="C1591" s="2">
        <v>6</v>
      </c>
      <c r="D1591" s="2" t="s">
        <v>4</v>
      </c>
      <c r="E1591" s="2" t="s">
        <v>4</v>
      </c>
      <c r="F1591" s="8" t="s">
        <v>4</v>
      </c>
      <c r="G1591" s="8" t="s">
        <v>4</v>
      </c>
      <c r="H1591" s="2" t="s">
        <v>194</v>
      </c>
      <c r="I1591" s="2" t="s">
        <v>164</v>
      </c>
    </row>
    <row r="1592" spans="1:9" x14ac:dyDescent="0.25">
      <c r="A1592" s="2">
        <v>537</v>
      </c>
      <c r="B1592" s="2" t="s">
        <v>4</v>
      </c>
      <c r="C1592" s="2">
        <v>6</v>
      </c>
      <c r="D1592" s="2" t="s">
        <v>4</v>
      </c>
      <c r="E1592" s="2" t="s">
        <v>4</v>
      </c>
      <c r="F1592" s="8" t="s">
        <v>4</v>
      </c>
      <c r="G1592" s="8" t="s">
        <v>4</v>
      </c>
      <c r="H1592" s="2" t="s">
        <v>194</v>
      </c>
      <c r="I1592" s="2" t="s">
        <v>164</v>
      </c>
    </row>
    <row r="1593" spans="1:9" x14ac:dyDescent="0.25">
      <c r="A1593" s="2">
        <v>538</v>
      </c>
      <c r="B1593" s="2" t="s">
        <v>4</v>
      </c>
      <c r="C1593" s="2">
        <v>6</v>
      </c>
      <c r="D1593" s="2" t="s">
        <v>4</v>
      </c>
      <c r="E1593" s="2" t="s">
        <v>4</v>
      </c>
      <c r="F1593" s="8" t="s">
        <v>4</v>
      </c>
      <c r="G1593" s="8" t="s">
        <v>4</v>
      </c>
      <c r="H1593" s="2" t="s">
        <v>194</v>
      </c>
      <c r="I1593" s="2" t="s">
        <v>164</v>
      </c>
    </row>
    <row r="1594" spans="1:9" x14ac:dyDescent="0.25">
      <c r="A1594" s="2">
        <v>539</v>
      </c>
      <c r="B1594" s="2" t="s">
        <v>4</v>
      </c>
      <c r="C1594" s="2">
        <v>6</v>
      </c>
      <c r="D1594" s="2" t="s">
        <v>4</v>
      </c>
      <c r="E1594" s="2" t="s">
        <v>4</v>
      </c>
      <c r="F1594" s="8" t="s">
        <v>4</v>
      </c>
      <c r="G1594" s="8" t="s">
        <v>4</v>
      </c>
      <c r="H1594" s="2" t="s">
        <v>194</v>
      </c>
      <c r="I1594" s="2" t="s">
        <v>164</v>
      </c>
    </row>
    <row r="1595" spans="1:9" x14ac:dyDescent="0.25">
      <c r="A1595" s="2">
        <v>570</v>
      </c>
      <c r="B1595" s="2" t="s">
        <v>4</v>
      </c>
      <c r="C1595" s="2">
        <v>6</v>
      </c>
      <c r="D1595" s="2" t="s">
        <v>4</v>
      </c>
      <c r="E1595" s="2" t="s">
        <v>4</v>
      </c>
      <c r="F1595" s="8" t="s">
        <v>4</v>
      </c>
      <c r="G1595" s="8" t="s">
        <v>4</v>
      </c>
      <c r="H1595" s="2" t="s">
        <v>194</v>
      </c>
      <c r="I1595" s="2" t="s">
        <v>164</v>
      </c>
    </row>
    <row r="1596" spans="1:9" x14ac:dyDescent="0.25">
      <c r="A1596" s="2">
        <v>571</v>
      </c>
      <c r="B1596" s="2" t="s">
        <v>4</v>
      </c>
      <c r="C1596" s="2">
        <v>6</v>
      </c>
      <c r="D1596" s="2" t="s">
        <v>4</v>
      </c>
      <c r="E1596" s="2" t="s">
        <v>4</v>
      </c>
      <c r="F1596" s="8" t="s">
        <v>4</v>
      </c>
      <c r="G1596" s="8" t="s">
        <v>4</v>
      </c>
      <c r="H1596" s="2" t="s">
        <v>194</v>
      </c>
      <c r="I1596" s="2" t="s">
        <v>164</v>
      </c>
    </row>
    <row r="1597" spans="1:9" x14ac:dyDescent="0.25">
      <c r="A1597" s="2">
        <v>573</v>
      </c>
      <c r="B1597" s="2" t="s">
        <v>4</v>
      </c>
      <c r="C1597" s="2">
        <v>6</v>
      </c>
      <c r="D1597" s="2" t="s">
        <v>4</v>
      </c>
      <c r="E1597" s="2" t="s">
        <v>4</v>
      </c>
      <c r="F1597" s="8" t="s">
        <v>4</v>
      </c>
      <c r="G1597" s="8" t="s">
        <v>4</v>
      </c>
      <c r="H1597" s="2" t="s">
        <v>194</v>
      </c>
      <c r="I1597" s="2" t="s">
        <v>164</v>
      </c>
    </row>
    <row r="1598" spans="1:9" x14ac:dyDescent="0.25">
      <c r="A1598" s="2">
        <v>576</v>
      </c>
      <c r="B1598" s="2" t="s">
        <v>4</v>
      </c>
      <c r="C1598" s="2">
        <v>6</v>
      </c>
      <c r="D1598" s="2" t="s">
        <v>4</v>
      </c>
      <c r="E1598" s="2" t="s">
        <v>4</v>
      </c>
      <c r="F1598" s="8" t="s">
        <v>4</v>
      </c>
      <c r="G1598" s="8" t="s">
        <v>4</v>
      </c>
      <c r="H1598" s="2" t="s">
        <v>194</v>
      </c>
      <c r="I1598" s="2" t="s">
        <v>164</v>
      </c>
    </row>
    <row r="1599" spans="1:9" x14ac:dyDescent="0.25">
      <c r="A1599" s="2" t="s">
        <v>4</v>
      </c>
      <c r="B1599" s="2">
        <v>1</v>
      </c>
      <c r="C1599" s="2">
        <v>112</v>
      </c>
      <c r="D1599" s="2" t="s">
        <v>4</v>
      </c>
      <c r="E1599" s="2" t="s">
        <v>4</v>
      </c>
      <c r="F1599" s="8" t="s">
        <v>4</v>
      </c>
      <c r="G1599" s="8" t="s">
        <v>4</v>
      </c>
      <c r="H1599" s="2" t="s">
        <v>194</v>
      </c>
      <c r="I1599" s="2" t="s">
        <v>10587</v>
      </c>
    </row>
    <row r="1600" spans="1:9" x14ac:dyDescent="0.25">
      <c r="A1600" s="2" t="s">
        <v>4</v>
      </c>
      <c r="B1600" s="2">
        <v>4</v>
      </c>
      <c r="C1600" s="2">
        <v>1</v>
      </c>
      <c r="D1600" s="2" t="s">
        <v>4</v>
      </c>
      <c r="E1600" s="2" t="s">
        <v>4</v>
      </c>
      <c r="F1600" s="8" t="s">
        <v>4</v>
      </c>
      <c r="G1600" s="8" t="s">
        <v>4</v>
      </c>
      <c r="H1600" s="2" t="s">
        <v>194</v>
      </c>
      <c r="I1600" s="2" t="s">
        <v>10587</v>
      </c>
    </row>
    <row r="1601" spans="1:9" x14ac:dyDescent="0.25">
      <c r="A1601" s="2" t="s">
        <v>4</v>
      </c>
      <c r="B1601" s="2">
        <v>4</v>
      </c>
      <c r="C1601" s="2">
        <v>49</v>
      </c>
      <c r="D1601" s="2" t="s">
        <v>4</v>
      </c>
      <c r="E1601" s="2" t="s">
        <v>4</v>
      </c>
      <c r="F1601" s="8" t="s">
        <v>4</v>
      </c>
      <c r="G1601" s="8" t="s">
        <v>4</v>
      </c>
      <c r="H1601" s="2" t="s">
        <v>194</v>
      </c>
      <c r="I1601" s="2" t="s">
        <v>10587</v>
      </c>
    </row>
    <row r="1602" spans="1:9" x14ac:dyDescent="0.25">
      <c r="A1602" s="2" t="s">
        <v>4</v>
      </c>
      <c r="B1602" s="2">
        <v>4</v>
      </c>
      <c r="C1602" s="2">
        <v>50</v>
      </c>
      <c r="D1602" s="2" t="s">
        <v>4</v>
      </c>
      <c r="E1602" s="2" t="s">
        <v>4</v>
      </c>
      <c r="F1602" s="8" t="s">
        <v>4</v>
      </c>
      <c r="G1602" s="8" t="s">
        <v>4</v>
      </c>
      <c r="H1602" s="2" t="s">
        <v>194</v>
      </c>
      <c r="I1602" s="2" t="s">
        <v>10587</v>
      </c>
    </row>
    <row r="1603" spans="1:9" x14ac:dyDescent="0.25">
      <c r="A1603" s="2" t="s">
        <v>4</v>
      </c>
      <c r="B1603" s="2">
        <v>8</v>
      </c>
      <c r="C1603" s="2">
        <v>112</v>
      </c>
      <c r="D1603" s="2" t="s">
        <v>4</v>
      </c>
      <c r="E1603" s="2" t="s">
        <v>4</v>
      </c>
      <c r="F1603" s="8" t="s">
        <v>4</v>
      </c>
      <c r="G1603" s="8" t="s">
        <v>4</v>
      </c>
      <c r="H1603" s="2" t="s">
        <v>194</v>
      </c>
      <c r="I1603" s="2" t="s">
        <v>10587</v>
      </c>
    </row>
    <row r="1604" spans="1:9" x14ac:dyDescent="0.25">
      <c r="A1604" s="2" t="s">
        <v>4</v>
      </c>
      <c r="B1604" s="2">
        <v>123</v>
      </c>
      <c r="C1604" s="2">
        <v>66</v>
      </c>
      <c r="D1604" s="2" t="s">
        <v>4</v>
      </c>
      <c r="E1604" s="2" t="s">
        <v>4</v>
      </c>
      <c r="F1604" s="8" t="s">
        <v>4</v>
      </c>
      <c r="G1604" s="8" t="s">
        <v>4</v>
      </c>
      <c r="H1604" s="2" t="s">
        <v>194</v>
      </c>
      <c r="I1604" s="2" t="s">
        <v>10587</v>
      </c>
    </row>
    <row r="1605" spans="1:9" x14ac:dyDescent="0.25">
      <c r="A1605" s="2" t="s">
        <v>4</v>
      </c>
      <c r="B1605" s="2">
        <v>123</v>
      </c>
      <c r="C1605" s="2">
        <v>71</v>
      </c>
      <c r="D1605" s="2" t="s">
        <v>4</v>
      </c>
      <c r="E1605" s="2" t="s">
        <v>4</v>
      </c>
      <c r="F1605" s="8" t="s">
        <v>4</v>
      </c>
      <c r="G1605" s="8" t="s">
        <v>4</v>
      </c>
      <c r="H1605" s="2" t="s">
        <v>194</v>
      </c>
      <c r="I1605" s="2" t="s">
        <v>10587</v>
      </c>
    </row>
    <row r="1606" spans="1:9" x14ac:dyDescent="0.25">
      <c r="A1606" s="2" t="s">
        <v>4</v>
      </c>
      <c r="B1606" s="2">
        <v>123</v>
      </c>
      <c r="C1606" s="2">
        <v>72</v>
      </c>
      <c r="D1606" s="2" t="s">
        <v>4</v>
      </c>
      <c r="E1606" s="2" t="s">
        <v>4</v>
      </c>
      <c r="F1606" s="8" t="s">
        <v>4</v>
      </c>
      <c r="G1606" s="8" t="s">
        <v>4</v>
      </c>
      <c r="H1606" s="2" t="s">
        <v>194</v>
      </c>
      <c r="I1606" s="2" t="s">
        <v>10587</v>
      </c>
    </row>
    <row r="1607" spans="1:9" x14ac:dyDescent="0.25">
      <c r="A1607" s="2" t="s">
        <v>4</v>
      </c>
      <c r="B1607" s="2">
        <v>124</v>
      </c>
      <c r="C1607" s="2">
        <v>1</v>
      </c>
      <c r="D1607" s="2" t="s">
        <v>4</v>
      </c>
      <c r="E1607" s="2" t="s">
        <v>4</v>
      </c>
      <c r="F1607" s="8" t="s">
        <v>4</v>
      </c>
      <c r="G1607" s="8" t="s">
        <v>4</v>
      </c>
      <c r="H1607" s="2" t="s">
        <v>194</v>
      </c>
      <c r="I1607" s="2" t="s">
        <v>10587</v>
      </c>
    </row>
    <row r="1608" spans="1:9" x14ac:dyDescent="0.25">
      <c r="A1608" s="2" t="s">
        <v>4</v>
      </c>
      <c r="B1608" s="2">
        <v>124</v>
      </c>
      <c r="C1608" s="2">
        <v>7</v>
      </c>
      <c r="D1608" s="2" t="s">
        <v>4</v>
      </c>
      <c r="E1608" s="2" t="s">
        <v>4</v>
      </c>
      <c r="F1608" s="8" t="s">
        <v>4</v>
      </c>
      <c r="G1608" s="8" t="s">
        <v>4</v>
      </c>
      <c r="H1608" s="2" t="s">
        <v>194</v>
      </c>
      <c r="I1608" s="2" t="s">
        <v>10587</v>
      </c>
    </row>
    <row r="1609" spans="1:9" x14ac:dyDescent="0.25">
      <c r="A1609" s="2" t="s">
        <v>4</v>
      </c>
      <c r="B1609" s="2">
        <v>127</v>
      </c>
      <c r="C1609" s="2">
        <v>1</v>
      </c>
      <c r="D1609" s="2" t="s">
        <v>4</v>
      </c>
      <c r="E1609" s="2" t="s">
        <v>4</v>
      </c>
      <c r="F1609" s="8" t="s">
        <v>4</v>
      </c>
      <c r="G1609" s="8" t="s">
        <v>4</v>
      </c>
      <c r="H1609" s="2" t="s">
        <v>194</v>
      </c>
      <c r="I1609" s="2" t="s">
        <v>10587</v>
      </c>
    </row>
    <row r="1610" spans="1:9" x14ac:dyDescent="0.25">
      <c r="A1610" s="2" t="s">
        <v>4</v>
      </c>
      <c r="B1610" s="2">
        <v>338</v>
      </c>
      <c r="C1610" s="2">
        <v>1</v>
      </c>
      <c r="D1610" s="2" t="s">
        <v>4</v>
      </c>
      <c r="E1610" s="2" t="s">
        <v>4</v>
      </c>
      <c r="F1610" s="8" t="s">
        <v>4</v>
      </c>
      <c r="G1610" s="8" t="s">
        <v>4</v>
      </c>
      <c r="H1610" s="2" t="s">
        <v>194</v>
      </c>
      <c r="I1610" s="2" t="s">
        <v>10587</v>
      </c>
    </row>
    <row r="1611" spans="1:9" x14ac:dyDescent="0.25">
      <c r="A1611" s="2" t="s">
        <v>4</v>
      </c>
      <c r="B1611" s="2">
        <v>10014</v>
      </c>
      <c r="C1611" s="2">
        <v>60</v>
      </c>
      <c r="D1611" s="2" t="s">
        <v>4</v>
      </c>
      <c r="E1611" s="2" t="s">
        <v>4</v>
      </c>
      <c r="F1611" s="8" t="s">
        <v>4</v>
      </c>
      <c r="G1611" s="8" t="s">
        <v>4</v>
      </c>
      <c r="H1611" s="2" t="s">
        <v>194</v>
      </c>
      <c r="I1611" s="2" t="s">
        <v>10587</v>
      </c>
    </row>
    <row r="1612" spans="1:9" x14ac:dyDescent="0.25">
      <c r="A1612" s="2" t="s">
        <v>4</v>
      </c>
      <c r="B1612" s="2">
        <v>10015</v>
      </c>
      <c r="C1612" s="2">
        <v>1</v>
      </c>
      <c r="D1612" s="2" t="s">
        <v>4</v>
      </c>
      <c r="E1612" s="2" t="s">
        <v>4</v>
      </c>
      <c r="F1612" s="8" t="s">
        <v>4</v>
      </c>
      <c r="G1612" s="8" t="s">
        <v>4</v>
      </c>
      <c r="H1612" s="2" t="s">
        <v>194</v>
      </c>
      <c r="I1612" s="2" t="s">
        <v>10587</v>
      </c>
    </row>
    <row r="1613" spans="1:9" x14ac:dyDescent="0.25">
      <c r="A1613" s="2" t="s">
        <v>4</v>
      </c>
      <c r="B1613" s="2">
        <v>10018</v>
      </c>
      <c r="C1613" s="2">
        <v>66</v>
      </c>
      <c r="D1613" s="2" t="s">
        <v>4</v>
      </c>
      <c r="E1613" s="2" t="s">
        <v>4</v>
      </c>
      <c r="F1613" s="8" t="s">
        <v>4</v>
      </c>
      <c r="G1613" s="8" t="s">
        <v>4</v>
      </c>
      <c r="H1613" s="2" t="s">
        <v>194</v>
      </c>
      <c r="I1613" s="2" t="s">
        <v>10587</v>
      </c>
    </row>
    <row r="1614" spans="1:9" x14ac:dyDescent="0.25">
      <c r="A1614" s="2" t="s">
        <v>4</v>
      </c>
      <c r="B1614" s="2">
        <v>10018</v>
      </c>
      <c r="C1614" s="2">
        <v>71</v>
      </c>
      <c r="D1614" s="2" t="s">
        <v>4</v>
      </c>
      <c r="E1614" s="2" t="s">
        <v>4</v>
      </c>
      <c r="F1614" s="8" t="s">
        <v>4</v>
      </c>
      <c r="G1614" s="8" t="s">
        <v>4</v>
      </c>
      <c r="H1614" s="2" t="s">
        <v>194</v>
      </c>
      <c r="I1614" s="2" t="s">
        <v>10587</v>
      </c>
    </row>
    <row r="1615" spans="1:9" x14ac:dyDescent="0.25">
      <c r="A1615" s="2" t="s">
        <v>4</v>
      </c>
      <c r="B1615" s="2">
        <v>10018</v>
      </c>
      <c r="C1615" s="2">
        <v>72</v>
      </c>
      <c r="D1615" s="2" t="s">
        <v>4</v>
      </c>
      <c r="E1615" s="2" t="s">
        <v>4</v>
      </c>
      <c r="F1615" s="8" t="s">
        <v>4</v>
      </c>
      <c r="G1615" s="8" t="s">
        <v>4</v>
      </c>
      <c r="H1615" s="2" t="s">
        <v>194</v>
      </c>
      <c r="I1615" s="2" t="s">
        <v>10587</v>
      </c>
    </row>
    <row r="1616" spans="1:9" x14ac:dyDescent="0.25">
      <c r="A1616" s="2" t="s">
        <v>4</v>
      </c>
      <c r="B1616" s="2">
        <v>10019</v>
      </c>
      <c r="C1616" s="2">
        <v>1</v>
      </c>
      <c r="D1616" s="2" t="s">
        <v>4</v>
      </c>
      <c r="E1616" s="2" t="s">
        <v>4</v>
      </c>
      <c r="F1616" s="8" t="s">
        <v>4</v>
      </c>
      <c r="G1616" s="8" t="s">
        <v>4</v>
      </c>
      <c r="H1616" s="2" t="s">
        <v>194</v>
      </c>
      <c r="I1616" s="2" t="s">
        <v>10587</v>
      </c>
    </row>
    <row r="1617" spans="1:9" x14ac:dyDescent="0.25">
      <c r="A1617" s="2" t="s">
        <v>4</v>
      </c>
      <c r="B1617" s="2">
        <v>10019</v>
      </c>
      <c r="C1617" s="2">
        <v>50</v>
      </c>
      <c r="D1617" s="2" t="s">
        <v>4</v>
      </c>
      <c r="E1617" s="2" t="s">
        <v>4</v>
      </c>
      <c r="F1617" s="8" t="s">
        <v>4</v>
      </c>
      <c r="G1617" s="8" t="s">
        <v>4</v>
      </c>
      <c r="H1617" s="2" t="s">
        <v>194</v>
      </c>
      <c r="I1617" s="2" t="s">
        <v>10587</v>
      </c>
    </row>
    <row r="1618" spans="1:9" x14ac:dyDescent="0.25">
      <c r="A1618" s="2" t="s">
        <v>4</v>
      </c>
      <c r="B1618" s="2">
        <v>10019</v>
      </c>
      <c r="C1618" s="2">
        <v>60</v>
      </c>
      <c r="D1618" s="2" t="s">
        <v>4</v>
      </c>
      <c r="E1618" s="2" t="s">
        <v>4</v>
      </c>
      <c r="F1618" s="8" t="s">
        <v>4</v>
      </c>
      <c r="G1618" s="8" t="s">
        <v>4</v>
      </c>
      <c r="H1618" s="2" t="s">
        <v>194</v>
      </c>
      <c r="I1618" s="2" t="s">
        <v>10587</v>
      </c>
    </row>
    <row r="1619" spans="1:9" x14ac:dyDescent="0.25">
      <c r="A1619" s="2" t="s">
        <v>4</v>
      </c>
      <c r="B1619" s="2">
        <v>10020</v>
      </c>
      <c r="C1619" s="2">
        <v>1</v>
      </c>
      <c r="D1619" s="2" t="s">
        <v>4</v>
      </c>
      <c r="E1619" s="2" t="s">
        <v>4</v>
      </c>
      <c r="F1619" s="8" t="s">
        <v>4</v>
      </c>
      <c r="G1619" s="8" t="s">
        <v>4</v>
      </c>
      <c r="H1619" s="2" t="s">
        <v>194</v>
      </c>
      <c r="I1619" s="2" t="s">
        <v>10587</v>
      </c>
    </row>
    <row r="1620" spans="1:9" x14ac:dyDescent="0.25">
      <c r="A1620" s="2">
        <v>44</v>
      </c>
      <c r="B1620" s="2" t="s">
        <v>4</v>
      </c>
      <c r="C1620" s="2">
        <v>112</v>
      </c>
      <c r="D1620" s="2" t="s">
        <v>4</v>
      </c>
      <c r="E1620" s="2" t="s">
        <v>4</v>
      </c>
      <c r="F1620" s="8" t="s">
        <v>4</v>
      </c>
      <c r="G1620" s="8" t="s">
        <v>4</v>
      </c>
      <c r="H1620" s="2" t="s">
        <v>194</v>
      </c>
      <c r="I1620" s="2" t="s">
        <v>10587</v>
      </c>
    </row>
    <row r="1621" spans="1:9" x14ac:dyDescent="0.25">
      <c r="A1621" s="2">
        <v>300</v>
      </c>
      <c r="B1621" s="2" t="s">
        <v>4</v>
      </c>
      <c r="C1621" s="2">
        <v>112</v>
      </c>
      <c r="D1621" s="2" t="s">
        <v>4</v>
      </c>
      <c r="E1621" s="2" t="s">
        <v>4</v>
      </c>
      <c r="F1621" s="8" t="s">
        <v>4</v>
      </c>
      <c r="G1621" s="8" t="s">
        <v>4</v>
      </c>
      <c r="H1621" s="2" t="s">
        <v>194</v>
      </c>
      <c r="I1621" s="2" t="s">
        <v>10587</v>
      </c>
    </row>
    <row r="1622" spans="1:9" x14ac:dyDescent="0.25">
      <c r="A1622" s="2">
        <v>302</v>
      </c>
      <c r="B1622" s="2" t="s">
        <v>4</v>
      </c>
      <c r="C1622" s="2">
        <v>112</v>
      </c>
      <c r="D1622" s="2" t="s">
        <v>4</v>
      </c>
      <c r="E1622" s="2" t="s">
        <v>4</v>
      </c>
      <c r="F1622" s="8" t="s">
        <v>4</v>
      </c>
      <c r="G1622" s="8" t="s">
        <v>4</v>
      </c>
      <c r="H1622" s="2" t="s">
        <v>194</v>
      </c>
      <c r="I1622" s="2" t="s">
        <v>10587</v>
      </c>
    </row>
    <row r="1623" spans="1:9" x14ac:dyDescent="0.25">
      <c r="A1623" s="2">
        <v>306</v>
      </c>
      <c r="B1623" s="2" t="s">
        <v>4</v>
      </c>
      <c r="C1623" s="2">
        <v>112</v>
      </c>
      <c r="D1623" s="2" t="s">
        <v>4</v>
      </c>
      <c r="E1623" s="2" t="s">
        <v>4</v>
      </c>
      <c r="F1623" s="8" t="s">
        <v>4</v>
      </c>
      <c r="G1623" s="8" t="s">
        <v>4</v>
      </c>
      <c r="H1623" s="2" t="s">
        <v>194</v>
      </c>
      <c r="I1623" s="2" t="s">
        <v>10587</v>
      </c>
    </row>
    <row r="1624" spans="1:9" x14ac:dyDescent="0.25">
      <c r="A1624" s="2">
        <v>308</v>
      </c>
      <c r="B1624" s="2" t="s">
        <v>4</v>
      </c>
      <c r="C1624" s="2">
        <v>112</v>
      </c>
      <c r="D1624" s="2" t="s">
        <v>4</v>
      </c>
      <c r="E1624" s="2" t="s">
        <v>4</v>
      </c>
      <c r="F1624" s="8" t="s">
        <v>4</v>
      </c>
      <c r="G1624" s="8" t="s">
        <v>4</v>
      </c>
      <c r="H1624" s="2" t="s">
        <v>194</v>
      </c>
      <c r="I1624" s="2" t="s">
        <v>10587</v>
      </c>
    </row>
    <row r="1625" spans="1:9" x14ac:dyDescent="0.25">
      <c r="A1625" s="2">
        <v>310</v>
      </c>
      <c r="B1625" s="2" t="s">
        <v>4</v>
      </c>
      <c r="C1625" s="2">
        <v>112</v>
      </c>
      <c r="D1625" s="2" t="s">
        <v>4</v>
      </c>
      <c r="E1625" s="2" t="s">
        <v>4</v>
      </c>
      <c r="F1625" s="8" t="s">
        <v>4</v>
      </c>
      <c r="G1625" s="8" t="s">
        <v>4</v>
      </c>
      <c r="H1625" s="2" t="s">
        <v>194</v>
      </c>
      <c r="I1625" s="2" t="s">
        <v>10587</v>
      </c>
    </row>
    <row r="1626" spans="1:9" x14ac:dyDescent="0.25">
      <c r="A1626" s="2">
        <v>312</v>
      </c>
      <c r="B1626" s="2" t="s">
        <v>4</v>
      </c>
      <c r="C1626" s="2">
        <v>112</v>
      </c>
      <c r="D1626" s="2" t="s">
        <v>4</v>
      </c>
      <c r="E1626" s="2" t="s">
        <v>4</v>
      </c>
      <c r="F1626" s="8" t="s">
        <v>4</v>
      </c>
      <c r="G1626" s="8" t="s">
        <v>4</v>
      </c>
      <c r="H1626" s="2" t="s">
        <v>194</v>
      </c>
      <c r="I1626" s="2" t="s">
        <v>10587</v>
      </c>
    </row>
    <row r="1627" spans="1:9" x14ac:dyDescent="0.25">
      <c r="A1627" s="2">
        <v>327</v>
      </c>
      <c r="B1627" s="2" t="s">
        <v>4</v>
      </c>
      <c r="C1627" s="2">
        <v>112</v>
      </c>
      <c r="D1627" s="2" t="s">
        <v>4</v>
      </c>
      <c r="E1627" s="2" t="s">
        <v>4</v>
      </c>
      <c r="F1627" s="8" t="s">
        <v>4</v>
      </c>
      <c r="G1627" s="8" t="s">
        <v>4</v>
      </c>
      <c r="H1627" s="2" t="s">
        <v>194</v>
      </c>
      <c r="I1627" s="2" t="s">
        <v>10587</v>
      </c>
    </row>
    <row r="1628" spans="1:9" x14ac:dyDescent="0.25">
      <c r="A1628" s="2">
        <v>332</v>
      </c>
      <c r="B1628" s="2" t="s">
        <v>4</v>
      </c>
      <c r="C1628" s="2">
        <v>112</v>
      </c>
      <c r="D1628" s="2" t="s">
        <v>4</v>
      </c>
      <c r="E1628" s="2" t="s">
        <v>4</v>
      </c>
      <c r="F1628" s="8" t="s">
        <v>4</v>
      </c>
      <c r="G1628" s="8" t="s">
        <v>4</v>
      </c>
      <c r="H1628" s="2" t="s">
        <v>194</v>
      </c>
      <c r="I1628" s="2" t="s">
        <v>10587</v>
      </c>
    </row>
    <row r="1629" spans="1:9" x14ac:dyDescent="0.25">
      <c r="A1629" s="2">
        <v>340</v>
      </c>
      <c r="B1629" s="2" t="s">
        <v>4</v>
      </c>
      <c r="C1629" s="2">
        <v>112</v>
      </c>
      <c r="D1629" s="2" t="s">
        <v>4</v>
      </c>
      <c r="E1629" s="2" t="s">
        <v>4</v>
      </c>
      <c r="F1629" s="8" t="s">
        <v>4</v>
      </c>
      <c r="G1629" s="8" t="s">
        <v>4</v>
      </c>
      <c r="H1629" s="2" t="s">
        <v>194</v>
      </c>
      <c r="I1629" s="2" t="s">
        <v>10587</v>
      </c>
    </row>
    <row r="1630" spans="1:9" x14ac:dyDescent="0.25">
      <c r="A1630" s="2">
        <v>341</v>
      </c>
      <c r="B1630" s="2" t="s">
        <v>4</v>
      </c>
      <c r="C1630" s="2">
        <v>112</v>
      </c>
      <c r="D1630" s="2" t="s">
        <v>4</v>
      </c>
      <c r="E1630" s="2" t="s">
        <v>4</v>
      </c>
      <c r="F1630" s="8" t="s">
        <v>4</v>
      </c>
      <c r="G1630" s="8" t="s">
        <v>4</v>
      </c>
      <c r="H1630" s="2" t="s">
        <v>194</v>
      </c>
      <c r="I1630" s="2" t="s">
        <v>10587</v>
      </c>
    </row>
    <row r="1631" spans="1:9" x14ac:dyDescent="0.25">
      <c r="A1631" s="2">
        <v>348</v>
      </c>
      <c r="B1631" s="2" t="s">
        <v>4</v>
      </c>
      <c r="C1631" s="2">
        <v>112</v>
      </c>
      <c r="D1631" s="2" t="s">
        <v>4</v>
      </c>
      <c r="E1631" s="2" t="s">
        <v>4</v>
      </c>
      <c r="F1631" s="8" t="s">
        <v>4</v>
      </c>
      <c r="G1631" s="8" t="s">
        <v>4</v>
      </c>
      <c r="H1631" s="2" t="s">
        <v>194</v>
      </c>
      <c r="I1631" s="2" t="s">
        <v>10587</v>
      </c>
    </row>
    <row r="1632" spans="1:9" x14ac:dyDescent="0.25">
      <c r="A1632" s="2">
        <v>349</v>
      </c>
      <c r="B1632" s="2" t="s">
        <v>4</v>
      </c>
      <c r="C1632" s="2">
        <v>112</v>
      </c>
      <c r="D1632" s="2" t="s">
        <v>4</v>
      </c>
      <c r="E1632" s="2" t="s">
        <v>4</v>
      </c>
      <c r="F1632" s="8" t="s">
        <v>4</v>
      </c>
      <c r="G1632" s="8" t="s">
        <v>4</v>
      </c>
      <c r="H1632" s="2" t="s">
        <v>194</v>
      </c>
      <c r="I1632" s="2" t="s">
        <v>10587</v>
      </c>
    </row>
    <row r="1633" spans="1:9" x14ac:dyDescent="0.25">
      <c r="A1633" s="2">
        <v>351</v>
      </c>
      <c r="B1633" s="2" t="s">
        <v>4</v>
      </c>
      <c r="C1633" s="2">
        <v>112</v>
      </c>
      <c r="D1633" s="2" t="s">
        <v>4</v>
      </c>
      <c r="E1633" s="2" t="s">
        <v>4</v>
      </c>
      <c r="F1633" s="8" t="s">
        <v>4</v>
      </c>
      <c r="G1633" s="8" t="s">
        <v>4</v>
      </c>
      <c r="H1633" s="2" t="s">
        <v>194</v>
      </c>
      <c r="I1633" s="2" t="s">
        <v>10587</v>
      </c>
    </row>
    <row r="1634" spans="1:9" x14ac:dyDescent="0.25">
      <c r="A1634" s="2">
        <v>359</v>
      </c>
      <c r="B1634" s="2" t="s">
        <v>4</v>
      </c>
      <c r="C1634" s="2">
        <v>112</v>
      </c>
      <c r="D1634" s="2" t="s">
        <v>4</v>
      </c>
      <c r="E1634" s="2" t="s">
        <v>4</v>
      </c>
      <c r="F1634" s="8" t="s">
        <v>4</v>
      </c>
      <c r="G1634" s="8" t="s">
        <v>4</v>
      </c>
      <c r="H1634" s="2" t="s">
        <v>194</v>
      </c>
      <c r="I1634" s="2" t="s">
        <v>10587</v>
      </c>
    </row>
    <row r="1635" spans="1:9" x14ac:dyDescent="0.25">
      <c r="A1635" s="2">
        <v>377</v>
      </c>
      <c r="B1635" s="2" t="s">
        <v>4</v>
      </c>
      <c r="C1635" s="2">
        <v>112</v>
      </c>
      <c r="D1635" s="2" t="s">
        <v>4</v>
      </c>
      <c r="E1635" s="2" t="s">
        <v>4</v>
      </c>
      <c r="F1635" s="8" t="s">
        <v>4</v>
      </c>
      <c r="G1635" s="8" t="s">
        <v>4</v>
      </c>
      <c r="H1635" s="2" t="s">
        <v>194</v>
      </c>
      <c r="I1635" s="2" t="s">
        <v>10587</v>
      </c>
    </row>
    <row r="1636" spans="1:9" x14ac:dyDescent="0.25">
      <c r="A1636" s="2">
        <v>378</v>
      </c>
      <c r="B1636" s="2" t="s">
        <v>4</v>
      </c>
      <c r="C1636" s="2">
        <v>112</v>
      </c>
      <c r="D1636" s="2" t="s">
        <v>4</v>
      </c>
      <c r="E1636" s="2" t="s">
        <v>4</v>
      </c>
      <c r="F1636" s="8" t="s">
        <v>4</v>
      </c>
      <c r="G1636" s="8" t="s">
        <v>4</v>
      </c>
      <c r="H1636" s="2" t="s">
        <v>194</v>
      </c>
      <c r="I1636" s="2" t="s">
        <v>10587</v>
      </c>
    </row>
    <row r="1637" spans="1:9" x14ac:dyDescent="0.25">
      <c r="A1637" s="2">
        <v>380</v>
      </c>
      <c r="B1637" s="2" t="s">
        <v>4</v>
      </c>
      <c r="C1637" s="2">
        <v>112</v>
      </c>
      <c r="D1637" s="2" t="s">
        <v>4</v>
      </c>
      <c r="E1637" s="2" t="s">
        <v>4</v>
      </c>
      <c r="F1637" s="8" t="s">
        <v>4</v>
      </c>
      <c r="G1637" s="8" t="s">
        <v>4</v>
      </c>
      <c r="H1637" s="2" t="s">
        <v>194</v>
      </c>
      <c r="I1637" s="2" t="s">
        <v>10587</v>
      </c>
    </row>
    <row r="1638" spans="1:9" x14ac:dyDescent="0.25">
      <c r="A1638" s="2">
        <v>381</v>
      </c>
      <c r="B1638" s="2" t="s">
        <v>4</v>
      </c>
      <c r="C1638" s="2">
        <v>112</v>
      </c>
      <c r="D1638" s="2" t="s">
        <v>4</v>
      </c>
      <c r="E1638" s="2" t="s">
        <v>4</v>
      </c>
      <c r="F1638" s="8" t="s">
        <v>4</v>
      </c>
      <c r="G1638" s="8" t="s">
        <v>4</v>
      </c>
      <c r="H1638" s="2" t="s">
        <v>194</v>
      </c>
      <c r="I1638" s="2" t="s">
        <v>10587</v>
      </c>
    </row>
    <row r="1639" spans="1:9" x14ac:dyDescent="0.25">
      <c r="A1639" s="2">
        <v>399</v>
      </c>
      <c r="B1639" s="2" t="s">
        <v>4</v>
      </c>
      <c r="C1639" s="2">
        <v>112</v>
      </c>
      <c r="D1639" s="2" t="s">
        <v>4</v>
      </c>
      <c r="E1639" s="2" t="s">
        <v>4</v>
      </c>
      <c r="F1639" s="8" t="s">
        <v>4</v>
      </c>
      <c r="G1639" s="8" t="s">
        <v>4</v>
      </c>
      <c r="H1639" s="2" t="s">
        <v>194</v>
      </c>
      <c r="I1639" s="2" t="s">
        <v>10587</v>
      </c>
    </row>
    <row r="1640" spans="1:9" x14ac:dyDescent="0.25">
      <c r="A1640" s="2">
        <v>417</v>
      </c>
      <c r="B1640" s="2" t="s">
        <v>4</v>
      </c>
      <c r="C1640" s="2">
        <v>112</v>
      </c>
      <c r="D1640" s="2" t="s">
        <v>4</v>
      </c>
      <c r="E1640" s="2" t="s">
        <v>4</v>
      </c>
      <c r="F1640" s="8" t="s">
        <v>4</v>
      </c>
      <c r="G1640" s="8" t="s">
        <v>4</v>
      </c>
      <c r="H1640" s="2" t="s">
        <v>194</v>
      </c>
      <c r="I1640" s="2" t="s">
        <v>10587</v>
      </c>
    </row>
    <row r="1641" spans="1:9" x14ac:dyDescent="0.25">
      <c r="A1641" s="2">
        <v>434</v>
      </c>
      <c r="B1641" s="2" t="s">
        <v>4</v>
      </c>
      <c r="C1641" s="2">
        <v>112</v>
      </c>
      <c r="D1641" s="2" t="s">
        <v>4</v>
      </c>
      <c r="E1641" s="2" t="s">
        <v>4</v>
      </c>
      <c r="F1641" s="8" t="s">
        <v>4</v>
      </c>
      <c r="G1641" s="8" t="s">
        <v>4</v>
      </c>
      <c r="H1641" s="2" t="s">
        <v>194</v>
      </c>
      <c r="I1641" s="2" t="s">
        <v>10587</v>
      </c>
    </row>
    <row r="1642" spans="1:9" x14ac:dyDescent="0.25">
      <c r="A1642" s="2">
        <v>442</v>
      </c>
      <c r="B1642" s="2" t="s">
        <v>4</v>
      </c>
      <c r="C1642" s="2">
        <v>112</v>
      </c>
      <c r="D1642" s="2" t="s">
        <v>4</v>
      </c>
      <c r="E1642" s="2" t="s">
        <v>4</v>
      </c>
      <c r="F1642" s="8" t="s">
        <v>4</v>
      </c>
      <c r="G1642" s="8" t="s">
        <v>4</v>
      </c>
      <c r="H1642" s="2" t="s">
        <v>194</v>
      </c>
      <c r="I1642" s="2" t="s">
        <v>10587</v>
      </c>
    </row>
    <row r="1643" spans="1:9" x14ac:dyDescent="0.25">
      <c r="A1643" s="2">
        <v>443</v>
      </c>
      <c r="B1643" s="2" t="s">
        <v>4</v>
      </c>
      <c r="C1643" s="2">
        <v>112</v>
      </c>
      <c r="D1643" s="2" t="s">
        <v>4</v>
      </c>
      <c r="E1643" s="2" t="s">
        <v>4</v>
      </c>
      <c r="F1643" s="8" t="s">
        <v>4</v>
      </c>
      <c r="G1643" s="8" t="s">
        <v>4</v>
      </c>
      <c r="H1643" s="2" t="s">
        <v>194</v>
      </c>
      <c r="I1643" s="2" t="s">
        <v>10587</v>
      </c>
    </row>
    <row r="1644" spans="1:9" x14ac:dyDescent="0.25">
      <c r="A1644" s="2">
        <v>446</v>
      </c>
      <c r="B1644" s="2" t="s">
        <v>4</v>
      </c>
      <c r="C1644" s="2">
        <v>112</v>
      </c>
      <c r="D1644" s="2" t="s">
        <v>4</v>
      </c>
      <c r="E1644" s="2" t="s">
        <v>4</v>
      </c>
      <c r="F1644" s="8" t="s">
        <v>4</v>
      </c>
      <c r="G1644" s="8" t="s">
        <v>4</v>
      </c>
      <c r="H1644" s="2" t="s">
        <v>194</v>
      </c>
      <c r="I1644" s="2" t="s">
        <v>10587</v>
      </c>
    </row>
    <row r="1645" spans="1:9" x14ac:dyDescent="0.25">
      <c r="A1645" s="2">
        <v>449</v>
      </c>
      <c r="B1645" s="2" t="s">
        <v>4</v>
      </c>
      <c r="C1645" s="2">
        <v>112</v>
      </c>
      <c r="D1645" s="2" t="s">
        <v>4</v>
      </c>
      <c r="E1645" s="2" t="s">
        <v>4</v>
      </c>
      <c r="F1645" s="8" t="s">
        <v>4</v>
      </c>
      <c r="G1645" s="8" t="s">
        <v>4</v>
      </c>
      <c r="H1645" s="2" t="s">
        <v>194</v>
      </c>
      <c r="I1645" s="2" t="s">
        <v>10587</v>
      </c>
    </row>
    <row r="1646" spans="1:9" x14ac:dyDescent="0.25">
      <c r="A1646" s="2">
        <v>453</v>
      </c>
      <c r="B1646" s="2" t="s">
        <v>4</v>
      </c>
      <c r="C1646" s="2">
        <v>112</v>
      </c>
      <c r="D1646" s="2" t="s">
        <v>4</v>
      </c>
      <c r="E1646" s="2" t="s">
        <v>4</v>
      </c>
      <c r="F1646" s="8" t="s">
        <v>4</v>
      </c>
      <c r="G1646" s="8" t="s">
        <v>4</v>
      </c>
      <c r="H1646" s="2" t="s">
        <v>194</v>
      </c>
      <c r="I1646" s="2" t="s">
        <v>10587</v>
      </c>
    </row>
    <row r="1647" spans="1:9" x14ac:dyDescent="0.25">
      <c r="A1647" s="2">
        <v>454</v>
      </c>
      <c r="B1647" s="2" t="s">
        <v>4</v>
      </c>
      <c r="C1647" s="2">
        <v>112</v>
      </c>
      <c r="D1647" s="2" t="s">
        <v>4</v>
      </c>
      <c r="E1647" s="2" t="s">
        <v>4</v>
      </c>
      <c r="F1647" s="8" t="s">
        <v>4</v>
      </c>
      <c r="G1647" s="8" t="s">
        <v>4</v>
      </c>
      <c r="H1647" s="2" t="s">
        <v>194</v>
      </c>
      <c r="I1647" s="2" t="s">
        <v>10587</v>
      </c>
    </row>
    <row r="1648" spans="1:9" x14ac:dyDescent="0.25">
      <c r="A1648" s="2">
        <v>455</v>
      </c>
      <c r="B1648" s="2" t="s">
        <v>4</v>
      </c>
      <c r="C1648" s="2">
        <v>112</v>
      </c>
      <c r="D1648" s="2" t="s">
        <v>4</v>
      </c>
      <c r="E1648" s="2" t="s">
        <v>4</v>
      </c>
      <c r="F1648" s="8" t="s">
        <v>4</v>
      </c>
      <c r="G1648" s="8" t="s">
        <v>4</v>
      </c>
      <c r="H1648" s="2" t="s">
        <v>194</v>
      </c>
      <c r="I1648" s="2" t="s">
        <v>10587</v>
      </c>
    </row>
    <row r="1649" spans="1:9" x14ac:dyDescent="0.25">
      <c r="A1649" s="2">
        <v>485</v>
      </c>
      <c r="B1649" s="2" t="s">
        <v>4</v>
      </c>
      <c r="C1649" s="2">
        <v>112</v>
      </c>
      <c r="D1649" s="2" t="s">
        <v>4</v>
      </c>
      <c r="E1649" s="2" t="s">
        <v>4</v>
      </c>
      <c r="F1649" s="8" t="s">
        <v>4</v>
      </c>
      <c r="G1649" s="8" t="s">
        <v>4</v>
      </c>
      <c r="H1649" s="2" t="s">
        <v>194</v>
      </c>
      <c r="I1649" s="2" t="s">
        <v>10587</v>
      </c>
    </row>
    <row r="1650" spans="1:9" x14ac:dyDescent="0.25">
      <c r="A1650" s="2">
        <v>486</v>
      </c>
      <c r="B1650" s="2" t="s">
        <v>4</v>
      </c>
      <c r="C1650" s="2">
        <v>112</v>
      </c>
      <c r="D1650" s="2" t="s">
        <v>4</v>
      </c>
      <c r="E1650" s="2" t="s">
        <v>4</v>
      </c>
      <c r="F1650" s="8" t="s">
        <v>4</v>
      </c>
      <c r="G1650" s="8" t="s">
        <v>4</v>
      </c>
      <c r="H1650" s="2" t="s">
        <v>194</v>
      </c>
      <c r="I1650" s="2" t="s">
        <v>10587</v>
      </c>
    </row>
    <row r="1651" spans="1:9" x14ac:dyDescent="0.25">
      <c r="A1651" s="2">
        <v>487</v>
      </c>
      <c r="B1651" s="2" t="s">
        <v>4</v>
      </c>
      <c r="C1651" s="2">
        <v>112</v>
      </c>
      <c r="D1651" s="2" t="s">
        <v>4</v>
      </c>
      <c r="E1651" s="2" t="s">
        <v>4</v>
      </c>
      <c r="F1651" s="8" t="s">
        <v>4</v>
      </c>
      <c r="G1651" s="8" t="s">
        <v>4</v>
      </c>
      <c r="H1651" s="2" t="s">
        <v>194</v>
      </c>
      <c r="I1651" s="2" t="s">
        <v>10587</v>
      </c>
    </row>
    <row r="1652" spans="1:9" x14ac:dyDescent="0.25">
      <c r="A1652" s="2">
        <v>488</v>
      </c>
      <c r="B1652" s="2" t="s">
        <v>4</v>
      </c>
      <c r="C1652" s="2">
        <v>112</v>
      </c>
      <c r="D1652" s="2" t="s">
        <v>4</v>
      </c>
      <c r="E1652" s="2" t="s">
        <v>4</v>
      </c>
      <c r="F1652" s="8" t="s">
        <v>4</v>
      </c>
      <c r="G1652" s="8" t="s">
        <v>4</v>
      </c>
      <c r="H1652" s="2" t="s">
        <v>194</v>
      </c>
      <c r="I1652" s="2" t="s">
        <v>10587</v>
      </c>
    </row>
    <row r="1653" spans="1:9" x14ac:dyDescent="0.25">
      <c r="A1653" s="2">
        <v>489</v>
      </c>
      <c r="B1653" s="2" t="s">
        <v>4</v>
      </c>
      <c r="C1653" s="2">
        <v>112</v>
      </c>
      <c r="D1653" s="2" t="s">
        <v>4</v>
      </c>
      <c r="E1653" s="2" t="s">
        <v>4</v>
      </c>
      <c r="F1653" s="8" t="s">
        <v>4</v>
      </c>
      <c r="G1653" s="8" t="s">
        <v>4</v>
      </c>
      <c r="H1653" s="2" t="s">
        <v>194</v>
      </c>
      <c r="I1653" s="2" t="s">
        <v>10587</v>
      </c>
    </row>
    <row r="1654" spans="1:9" x14ac:dyDescent="0.25">
      <c r="A1654" s="2">
        <v>490</v>
      </c>
      <c r="B1654" s="2" t="s">
        <v>4</v>
      </c>
      <c r="C1654" s="2">
        <v>112</v>
      </c>
      <c r="D1654" s="2" t="s">
        <v>4</v>
      </c>
      <c r="E1654" s="2" t="s">
        <v>4</v>
      </c>
      <c r="F1654" s="8" t="s">
        <v>4</v>
      </c>
      <c r="G1654" s="8" t="s">
        <v>4</v>
      </c>
      <c r="H1654" s="2" t="s">
        <v>194</v>
      </c>
      <c r="I1654" s="2" t="s">
        <v>10587</v>
      </c>
    </row>
    <row r="1655" spans="1:9" x14ac:dyDescent="0.25">
      <c r="A1655" s="2">
        <v>491</v>
      </c>
      <c r="B1655" s="2" t="s">
        <v>4</v>
      </c>
      <c r="C1655" s="2">
        <v>112</v>
      </c>
      <c r="D1655" s="2" t="s">
        <v>4</v>
      </c>
      <c r="E1655" s="2" t="s">
        <v>4</v>
      </c>
      <c r="F1655" s="8" t="s">
        <v>4</v>
      </c>
      <c r="G1655" s="8" t="s">
        <v>4</v>
      </c>
      <c r="H1655" s="2" t="s">
        <v>194</v>
      </c>
      <c r="I1655" s="2" t="s">
        <v>10587</v>
      </c>
    </row>
    <row r="1656" spans="1:9" x14ac:dyDescent="0.25">
      <c r="A1656" s="2">
        <v>492</v>
      </c>
      <c r="B1656" s="2" t="s">
        <v>4</v>
      </c>
      <c r="C1656" s="2">
        <v>112</v>
      </c>
      <c r="D1656" s="2" t="s">
        <v>4</v>
      </c>
      <c r="E1656" s="2" t="s">
        <v>4</v>
      </c>
      <c r="F1656" s="8" t="s">
        <v>4</v>
      </c>
      <c r="G1656" s="8" t="s">
        <v>4</v>
      </c>
      <c r="H1656" s="2" t="s">
        <v>194</v>
      </c>
      <c r="I1656" s="2" t="s">
        <v>10587</v>
      </c>
    </row>
    <row r="1657" spans="1:9" x14ac:dyDescent="0.25">
      <c r="A1657" s="2">
        <v>493</v>
      </c>
      <c r="B1657" s="2" t="s">
        <v>4</v>
      </c>
      <c r="C1657" s="2">
        <v>112</v>
      </c>
      <c r="D1657" s="2" t="s">
        <v>4</v>
      </c>
      <c r="E1657" s="2" t="s">
        <v>4</v>
      </c>
      <c r="F1657" s="8" t="s">
        <v>4</v>
      </c>
      <c r="G1657" s="8" t="s">
        <v>4</v>
      </c>
      <c r="H1657" s="2" t="s">
        <v>194</v>
      </c>
      <c r="I1657" s="2" t="s">
        <v>10587</v>
      </c>
    </row>
    <row r="1658" spans="1:9" x14ac:dyDescent="0.25">
      <c r="A1658" s="2">
        <v>494</v>
      </c>
      <c r="B1658" s="2" t="s">
        <v>4</v>
      </c>
      <c r="C1658" s="2">
        <v>112</v>
      </c>
      <c r="D1658" s="2" t="s">
        <v>4</v>
      </c>
      <c r="E1658" s="2" t="s">
        <v>4</v>
      </c>
      <c r="F1658" s="8" t="s">
        <v>4</v>
      </c>
      <c r="G1658" s="8" t="s">
        <v>4</v>
      </c>
      <c r="H1658" s="2" t="s">
        <v>194</v>
      </c>
      <c r="I1658" s="2" t="s">
        <v>10587</v>
      </c>
    </row>
    <row r="1659" spans="1:9" x14ac:dyDescent="0.25">
      <c r="A1659" s="2">
        <v>495</v>
      </c>
      <c r="B1659" s="2" t="s">
        <v>4</v>
      </c>
      <c r="C1659" s="2">
        <v>112</v>
      </c>
      <c r="D1659" s="2" t="s">
        <v>4</v>
      </c>
      <c r="E1659" s="2" t="s">
        <v>4</v>
      </c>
      <c r="F1659" s="8" t="s">
        <v>4</v>
      </c>
      <c r="G1659" s="8" t="s">
        <v>4</v>
      </c>
      <c r="H1659" s="2" t="s">
        <v>194</v>
      </c>
      <c r="I1659" s="2" t="s">
        <v>10587</v>
      </c>
    </row>
    <row r="1660" spans="1:9" x14ac:dyDescent="0.25">
      <c r="A1660" s="2">
        <v>496</v>
      </c>
      <c r="B1660" s="2" t="s">
        <v>4</v>
      </c>
      <c r="C1660" s="2">
        <v>112</v>
      </c>
      <c r="D1660" s="2" t="s">
        <v>4</v>
      </c>
      <c r="E1660" s="2" t="s">
        <v>4</v>
      </c>
      <c r="F1660" s="8" t="s">
        <v>4</v>
      </c>
      <c r="G1660" s="8" t="s">
        <v>4</v>
      </c>
      <c r="H1660" s="2" t="s">
        <v>194</v>
      </c>
      <c r="I1660" s="2" t="s">
        <v>10587</v>
      </c>
    </row>
    <row r="1661" spans="1:9" x14ac:dyDescent="0.25">
      <c r="A1661" s="2">
        <v>497</v>
      </c>
      <c r="B1661" s="2" t="s">
        <v>4</v>
      </c>
      <c r="C1661" s="2">
        <v>112</v>
      </c>
      <c r="D1661" s="2" t="s">
        <v>4</v>
      </c>
      <c r="E1661" s="2" t="s">
        <v>4</v>
      </c>
      <c r="F1661" s="8" t="s">
        <v>4</v>
      </c>
      <c r="G1661" s="8" t="s">
        <v>4</v>
      </c>
      <c r="H1661" s="2" t="s">
        <v>194</v>
      </c>
      <c r="I1661" s="2" t="s">
        <v>10587</v>
      </c>
    </row>
    <row r="1662" spans="1:9" x14ac:dyDescent="0.25">
      <c r="A1662" s="2">
        <v>527</v>
      </c>
      <c r="B1662" s="2" t="s">
        <v>4</v>
      </c>
      <c r="C1662" s="2">
        <v>112</v>
      </c>
      <c r="D1662" s="2" t="s">
        <v>4</v>
      </c>
      <c r="E1662" s="2" t="s">
        <v>4</v>
      </c>
      <c r="F1662" s="8" t="s">
        <v>4</v>
      </c>
      <c r="G1662" s="8" t="s">
        <v>4</v>
      </c>
      <c r="H1662" s="2" t="s">
        <v>194</v>
      </c>
      <c r="I1662" s="2" t="s">
        <v>10587</v>
      </c>
    </row>
    <row r="1663" spans="1:9" x14ac:dyDescent="0.25">
      <c r="A1663" s="2">
        <v>536</v>
      </c>
      <c r="B1663" s="2" t="s">
        <v>4</v>
      </c>
      <c r="C1663" s="2">
        <v>112</v>
      </c>
      <c r="D1663" s="2" t="s">
        <v>4</v>
      </c>
      <c r="E1663" s="2" t="s">
        <v>4</v>
      </c>
      <c r="F1663" s="8" t="s">
        <v>4</v>
      </c>
      <c r="G1663" s="8" t="s">
        <v>4</v>
      </c>
      <c r="H1663" s="2" t="s">
        <v>194</v>
      </c>
      <c r="I1663" s="2" t="s">
        <v>10587</v>
      </c>
    </row>
    <row r="1664" spans="1:9" x14ac:dyDescent="0.25">
      <c r="A1664" s="2">
        <v>539</v>
      </c>
      <c r="B1664" s="2" t="s">
        <v>4</v>
      </c>
      <c r="C1664" s="2">
        <v>112</v>
      </c>
      <c r="D1664" s="2" t="s">
        <v>4</v>
      </c>
      <c r="E1664" s="2" t="s">
        <v>4</v>
      </c>
      <c r="F1664" s="8" t="s">
        <v>4</v>
      </c>
      <c r="G1664" s="8" t="s">
        <v>4</v>
      </c>
      <c r="H1664" s="2" t="s">
        <v>194</v>
      </c>
      <c r="I1664" s="2" t="s">
        <v>10587</v>
      </c>
    </row>
    <row r="1665" spans="1:9" x14ac:dyDescent="0.25">
      <c r="A1665" s="2">
        <v>541</v>
      </c>
      <c r="B1665" s="2" t="s">
        <v>4</v>
      </c>
      <c r="C1665" s="2">
        <v>112</v>
      </c>
      <c r="D1665" s="2" t="s">
        <v>4</v>
      </c>
      <c r="E1665" s="2" t="s">
        <v>4</v>
      </c>
      <c r="F1665" s="8" t="s">
        <v>4</v>
      </c>
      <c r="G1665" s="8" t="s">
        <v>4</v>
      </c>
      <c r="H1665" s="2" t="s">
        <v>194</v>
      </c>
      <c r="I1665" s="2" t="s">
        <v>10587</v>
      </c>
    </row>
    <row r="1666" spans="1:9" x14ac:dyDescent="0.25">
      <c r="A1666" s="2">
        <v>566</v>
      </c>
      <c r="B1666" s="2" t="s">
        <v>4</v>
      </c>
      <c r="C1666" s="2">
        <v>112</v>
      </c>
      <c r="D1666" s="2" t="s">
        <v>4</v>
      </c>
      <c r="E1666" s="2" t="s">
        <v>4</v>
      </c>
      <c r="F1666" s="8" t="s">
        <v>4</v>
      </c>
      <c r="G1666" s="8" t="s">
        <v>4</v>
      </c>
      <c r="H1666" s="2" t="s">
        <v>194</v>
      </c>
      <c r="I1666" s="2" t="s">
        <v>10587</v>
      </c>
    </row>
    <row r="1667" spans="1:9" x14ac:dyDescent="0.25">
      <c r="A1667" s="2">
        <v>569</v>
      </c>
      <c r="B1667" s="2" t="s">
        <v>4</v>
      </c>
      <c r="C1667" s="2">
        <v>112</v>
      </c>
      <c r="D1667" s="2" t="s">
        <v>4</v>
      </c>
      <c r="E1667" s="2" t="s">
        <v>4</v>
      </c>
      <c r="F1667" s="8" t="s">
        <v>4</v>
      </c>
      <c r="G1667" s="8" t="s">
        <v>4</v>
      </c>
      <c r="H1667" s="2" t="s">
        <v>194</v>
      </c>
      <c r="I1667" s="2" t="s">
        <v>10587</v>
      </c>
    </row>
    <row r="1668" spans="1:9" x14ac:dyDescent="0.25">
      <c r="A1668" s="2">
        <v>570</v>
      </c>
      <c r="B1668" s="2" t="s">
        <v>4</v>
      </c>
      <c r="C1668" s="2">
        <v>112</v>
      </c>
      <c r="D1668" s="2" t="s">
        <v>4</v>
      </c>
      <c r="E1668" s="2" t="s">
        <v>4</v>
      </c>
      <c r="F1668" s="8" t="s">
        <v>4</v>
      </c>
      <c r="G1668" s="8" t="s">
        <v>4</v>
      </c>
      <c r="H1668" s="2" t="s">
        <v>194</v>
      </c>
      <c r="I1668" s="2" t="s">
        <v>10587</v>
      </c>
    </row>
    <row r="1669" spans="1:9" x14ac:dyDescent="0.25">
      <c r="A1669" s="2">
        <v>571</v>
      </c>
      <c r="B1669" s="2" t="s">
        <v>4</v>
      </c>
      <c r="C1669" s="2">
        <v>112</v>
      </c>
      <c r="D1669" s="2" t="s">
        <v>4</v>
      </c>
      <c r="E1669" s="2" t="s">
        <v>4</v>
      </c>
      <c r="F1669" s="8" t="s">
        <v>4</v>
      </c>
      <c r="G1669" s="8" t="s">
        <v>4</v>
      </c>
      <c r="H1669" s="2" t="s">
        <v>194</v>
      </c>
      <c r="I1669" s="2" t="s">
        <v>10587</v>
      </c>
    </row>
    <row r="1670" spans="1:9" x14ac:dyDescent="0.25">
      <c r="A1670" s="2">
        <v>573</v>
      </c>
      <c r="B1670" s="2" t="s">
        <v>4</v>
      </c>
      <c r="C1670" s="2">
        <v>112</v>
      </c>
      <c r="D1670" s="2" t="s">
        <v>4</v>
      </c>
      <c r="E1670" s="2" t="s">
        <v>4</v>
      </c>
      <c r="F1670" s="8" t="s">
        <v>4</v>
      </c>
      <c r="G1670" s="8" t="s">
        <v>4</v>
      </c>
      <c r="H1670" s="2" t="s">
        <v>194</v>
      </c>
      <c r="I1670" s="2" t="s">
        <v>10587</v>
      </c>
    </row>
    <row r="1671" spans="1:9" x14ac:dyDescent="0.25">
      <c r="A1671" s="2">
        <v>5002566</v>
      </c>
      <c r="B1671" s="2" t="s">
        <v>4</v>
      </c>
      <c r="C1671" s="2">
        <v>66</v>
      </c>
      <c r="D1671" s="2" t="s">
        <v>4</v>
      </c>
      <c r="E1671" s="2" t="s">
        <v>4</v>
      </c>
      <c r="F1671" s="8" t="s">
        <v>4</v>
      </c>
      <c r="G1671" s="8" t="s">
        <v>4</v>
      </c>
      <c r="H1671" s="2" t="s">
        <v>194</v>
      </c>
      <c r="I1671" s="2" t="s">
        <v>10587</v>
      </c>
    </row>
    <row r="1672" spans="1:9" x14ac:dyDescent="0.25">
      <c r="A1672" s="2">
        <v>5002860</v>
      </c>
      <c r="B1672" s="2" t="s">
        <v>4</v>
      </c>
      <c r="C1672" s="2">
        <v>72</v>
      </c>
      <c r="D1672" s="2" t="s">
        <v>4</v>
      </c>
      <c r="E1672" s="2" t="s">
        <v>4</v>
      </c>
      <c r="F1672" s="8" t="s">
        <v>4</v>
      </c>
      <c r="G1672" s="8" t="s">
        <v>4</v>
      </c>
      <c r="H1672" s="2" t="s">
        <v>194</v>
      </c>
      <c r="I1672" s="2" t="s">
        <v>10587</v>
      </c>
    </row>
    <row r="1673" spans="1:9" x14ac:dyDescent="0.25">
      <c r="A1673" s="2">
        <v>5002869</v>
      </c>
      <c r="B1673" s="2" t="s">
        <v>4</v>
      </c>
      <c r="C1673" s="2">
        <v>72</v>
      </c>
      <c r="D1673" s="2" t="s">
        <v>4</v>
      </c>
      <c r="E1673" s="2" t="s">
        <v>4</v>
      </c>
      <c r="F1673" s="8" t="s">
        <v>4</v>
      </c>
      <c r="G1673" s="8" t="s">
        <v>4</v>
      </c>
      <c r="H1673" s="2" t="s">
        <v>194</v>
      </c>
      <c r="I1673" s="2" t="s">
        <v>10587</v>
      </c>
    </row>
    <row r="1674" spans="1:9" x14ac:dyDescent="0.25">
      <c r="A1674" s="2">
        <v>5002874</v>
      </c>
      <c r="B1674" s="2" t="s">
        <v>4</v>
      </c>
      <c r="C1674" s="2">
        <v>72</v>
      </c>
      <c r="D1674" s="2" t="s">
        <v>4</v>
      </c>
      <c r="E1674" s="2" t="s">
        <v>4</v>
      </c>
      <c r="F1674" s="8" t="s">
        <v>4</v>
      </c>
      <c r="G1674" s="8" t="s">
        <v>4</v>
      </c>
      <c r="H1674" s="2" t="s">
        <v>194</v>
      </c>
      <c r="I1674" s="2" t="s">
        <v>10587</v>
      </c>
    </row>
    <row r="1675" spans="1:9" x14ac:dyDescent="0.25">
      <c r="A1675" s="2">
        <v>5002878</v>
      </c>
      <c r="B1675" s="2" t="s">
        <v>4</v>
      </c>
      <c r="C1675" s="2">
        <v>71</v>
      </c>
      <c r="D1675" s="2" t="s">
        <v>4</v>
      </c>
      <c r="E1675" s="2" t="s">
        <v>4</v>
      </c>
      <c r="F1675" s="8" t="s">
        <v>4</v>
      </c>
      <c r="G1675" s="8" t="s">
        <v>4</v>
      </c>
      <c r="H1675" s="2" t="s">
        <v>194</v>
      </c>
      <c r="I1675" s="2" t="s">
        <v>10587</v>
      </c>
    </row>
    <row r="1676" spans="1:9" x14ac:dyDescent="0.25">
      <c r="A1676" s="2">
        <v>5002879</v>
      </c>
      <c r="B1676" s="2" t="s">
        <v>4</v>
      </c>
      <c r="C1676" s="2">
        <v>66</v>
      </c>
      <c r="D1676" s="2" t="s">
        <v>4</v>
      </c>
      <c r="E1676" s="2" t="s">
        <v>4</v>
      </c>
      <c r="F1676" s="8" t="s">
        <v>4</v>
      </c>
      <c r="G1676" s="8" t="s">
        <v>4</v>
      </c>
      <c r="H1676" s="2" t="s">
        <v>194</v>
      </c>
      <c r="I1676" s="2" t="s">
        <v>10587</v>
      </c>
    </row>
    <row r="1677" spans="1:9" x14ac:dyDescent="0.25">
      <c r="A1677" s="2">
        <v>5002879</v>
      </c>
      <c r="B1677" s="2" t="s">
        <v>4</v>
      </c>
      <c r="C1677" s="2">
        <v>72</v>
      </c>
      <c r="D1677" s="2" t="s">
        <v>4</v>
      </c>
      <c r="E1677" s="2" t="s">
        <v>4</v>
      </c>
      <c r="F1677" s="8" t="s">
        <v>4</v>
      </c>
      <c r="G1677" s="8" t="s">
        <v>4</v>
      </c>
      <c r="H1677" s="2" t="s">
        <v>194</v>
      </c>
      <c r="I1677" s="2" t="s">
        <v>10587</v>
      </c>
    </row>
    <row r="1678" spans="1:9" x14ac:dyDescent="0.25">
      <c r="A1678" s="2">
        <v>5005558</v>
      </c>
      <c r="B1678" s="2" t="s">
        <v>4</v>
      </c>
      <c r="C1678" s="2">
        <v>72</v>
      </c>
      <c r="D1678" s="2" t="s">
        <v>4</v>
      </c>
      <c r="E1678" s="2" t="s">
        <v>4</v>
      </c>
      <c r="F1678" s="8" t="s">
        <v>4</v>
      </c>
      <c r="G1678" s="8" t="s">
        <v>4</v>
      </c>
      <c r="H1678" s="2" t="s">
        <v>194</v>
      </c>
      <c r="I1678" s="2" t="s">
        <v>10587</v>
      </c>
    </row>
    <row r="1679" spans="1:9" x14ac:dyDescent="0.25">
      <c r="A1679" s="2">
        <v>5006980</v>
      </c>
      <c r="B1679" s="2" t="s">
        <v>4</v>
      </c>
      <c r="C1679" s="2">
        <v>1</v>
      </c>
      <c r="D1679" s="2" t="s">
        <v>4</v>
      </c>
      <c r="E1679" s="2" t="s">
        <v>4</v>
      </c>
      <c r="F1679" s="8" t="s">
        <v>4</v>
      </c>
      <c r="G1679" s="8" t="s">
        <v>4</v>
      </c>
      <c r="H1679" s="2" t="s">
        <v>194</v>
      </c>
      <c r="I1679" s="2" t="s">
        <v>10587</v>
      </c>
    </row>
    <row r="1680" spans="1:9" x14ac:dyDescent="0.25">
      <c r="A1680" s="2">
        <v>5007033</v>
      </c>
      <c r="B1680" s="2" t="s">
        <v>4</v>
      </c>
      <c r="C1680" s="2">
        <v>1</v>
      </c>
      <c r="D1680" s="2" t="s">
        <v>4</v>
      </c>
      <c r="E1680" s="2" t="s">
        <v>4</v>
      </c>
      <c r="F1680" s="8" t="s">
        <v>4</v>
      </c>
      <c r="G1680" s="8" t="s">
        <v>4</v>
      </c>
      <c r="H1680" s="2" t="s">
        <v>194</v>
      </c>
      <c r="I1680" s="2" t="s">
        <v>10587</v>
      </c>
    </row>
    <row r="1681" spans="1:9" x14ac:dyDescent="0.25">
      <c r="A1681" s="2">
        <v>5007049</v>
      </c>
      <c r="B1681" s="2" t="s">
        <v>4</v>
      </c>
      <c r="C1681" s="2">
        <v>1</v>
      </c>
      <c r="D1681" s="2" t="s">
        <v>4</v>
      </c>
      <c r="E1681" s="2" t="s">
        <v>4</v>
      </c>
      <c r="F1681" s="8" t="s">
        <v>4</v>
      </c>
      <c r="G1681" s="8" t="s">
        <v>4</v>
      </c>
      <c r="H1681" s="2" t="s">
        <v>194</v>
      </c>
      <c r="I1681" s="2" t="s">
        <v>10587</v>
      </c>
    </row>
    <row r="1682" spans="1:9" x14ac:dyDescent="0.25">
      <c r="A1682" s="2">
        <v>5007209</v>
      </c>
      <c r="B1682" s="2" t="s">
        <v>4</v>
      </c>
      <c r="C1682" s="2">
        <v>1</v>
      </c>
      <c r="D1682" s="2" t="s">
        <v>4</v>
      </c>
      <c r="E1682" s="2" t="s">
        <v>4</v>
      </c>
      <c r="F1682" s="8" t="s">
        <v>4</v>
      </c>
      <c r="G1682" s="8" t="s">
        <v>4</v>
      </c>
      <c r="H1682" s="2" t="s">
        <v>194</v>
      </c>
      <c r="I1682" s="2" t="s">
        <v>10587</v>
      </c>
    </row>
    <row r="1683" spans="1:9" x14ac:dyDescent="0.25">
      <c r="A1683" s="2">
        <v>5007327</v>
      </c>
      <c r="B1683" s="2" t="s">
        <v>4</v>
      </c>
      <c r="C1683" s="2">
        <v>1</v>
      </c>
      <c r="D1683" s="2" t="s">
        <v>4</v>
      </c>
      <c r="E1683" s="2" t="s">
        <v>4</v>
      </c>
      <c r="F1683" s="8" t="s">
        <v>4</v>
      </c>
      <c r="G1683" s="8" t="s">
        <v>4</v>
      </c>
      <c r="H1683" s="2" t="s">
        <v>194</v>
      </c>
      <c r="I1683" s="2" t="s">
        <v>10587</v>
      </c>
    </row>
    <row r="1684" spans="1:9" x14ac:dyDescent="0.25">
      <c r="A1684" s="2">
        <v>5007402</v>
      </c>
      <c r="B1684" s="2" t="s">
        <v>4</v>
      </c>
      <c r="C1684" s="2">
        <v>1</v>
      </c>
      <c r="D1684" s="2" t="s">
        <v>4</v>
      </c>
      <c r="E1684" s="2" t="s">
        <v>4</v>
      </c>
      <c r="F1684" s="8" t="s">
        <v>4</v>
      </c>
      <c r="G1684" s="8" t="s">
        <v>4</v>
      </c>
      <c r="H1684" s="2" t="s">
        <v>194</v>
      </c>
      <c r="I1684" s="2" t="s">
        <v>10587</v>
      </c>
    </row>
    <row r="1685" spans="1:9" x14ac:dyDescent="0.25">
      <c r="A1685" s="2">
        <v>5007416</v>
      </c>
      <c r="B1685" s="2" t="s">
        <v>4</v>
      </c>
      <c r="C1685" s="2">
        <v>1</v>
      </c>
      <c r="D1685" s="2" t="s">
        <v>4</v>
      </c>
      <c r="E1685" s="2" t="s">
        <v>4</v>
      </c>
      <c r="F1685" s="8" t="s">
        <v>4</v>
      </c>
      <c r="G1685" s="8" t="s">
        <v>4</v>
      </c>
      <c r="H1685" s="2" t="s">
        <v>194</v>
      </c>
      <c r="I1685" s="2" t="s">
        <v>10587</v>
      </c>
    </row>
    <row r="1686" spans="1:9" x14ac:dyDescent="0.25">
      <c r="A1686" s="2">
        <v>5007431</v>
      </c>
      <c r="B1686" s="2" t="s">
        <v>4</v>
      </c>
      <c r="C1686" s="2">
        <v>1</v>
      </c>
      <c r="D1686" s="2" t="s">
        <v>4</v>
      </c>
      <c r="E1686" s="2" t="s">
        <v>4</v>
      </c>
      <c r="F1686" s="8" t="s">
        <v>4</v>
      </c>
      <c r="G1686" s="8" t="s">
        <v>4</v>
      </c>
      <c r="H1686" s="2" t="s">
        <v>194</v>
      </c>
      <c r="I1686" s="2" t="s">
        <v>10587</v>
      </c>
    </row>
    <row r="1687" spans="1:9" x14ac:dyDescent="0.25">
      <c r="A1687" s="2">
        <v>5007456</v>
      </c>
      <c r="B1687" s="2" t="s">
        <v>4</v>
      </c>
      <c r="C1687" s="2">
        <v>1</v>
      </c>
      <c r="D1687" s="2" t="s">
        <v>4</v>
      </c>
      <c r="E1687" s="2" t="s">
        <v>4</v>
      </c>
      <c r="F1687" s="8" t="s">
        <v>4</v>
      </c>
      <c r="G1687" s="8" t="s">
        <v>4</v>
      </c>
      <c r="H1687" s="2" t="s">
        <v>194</v>
      </c>
      <c r="I1687" s="2" t="s">
        <v>10587</v>
      </c>
    </row>
    <row r="1688" spans="1:9" x14ac:dyDescent="0.25">
      <c r="A1688" s="2">
        <v>5007484</v>
      </c>
      <c r="B1688" s="2" t="s">
        <v>4</v>
      </c>
      <c r="C1688" s="2">
        <v>1</v>
      </c>
      <c r="D1688" s="2" t="s">
        <v>4</v>
      </c>
      <c r="E1688" s="2" t="s">
        <v>4</v>
      </c>
      <c r="F1688" s="8" t="s">
        <v>4</v>
      </c>
      <c r="G1688" s="8" t="s">
        <v>4</v>
      </c>
      <c r="H1688" s="2" t="s">
        <v>194</v>
      </c>
      <c r="I1688" s="2" t="s">
        <v>10587</v>
      </c>
    </row>
    <row r="1689" spans="1:9" x14ac:dyDescent="0.25">
      <c r="A1689" s="2">
        <v>5007490</v>
      </c>
      <c r="B1689" s="2" t="s">
        <v>4</v>
      </c>
      <c r="C1689" s="2">
        <v>1</v>
      </c>
      <c r="D1689" s="2" t="s">
        <v>4</v>
      </c>
      <c r="E1689" s="2" t="s">
        <v>4</v>
      </c>
      <c r="F1689" s="8" t="s">
        <v>4</v>
      </c>
      <c r="G1689" s="8" t="s">
        <v>4</v>
      </c>
      <c r="H1689" s="2" t="s">
        <v>194</v>
      </c>
      <c r="I1689" s="2" t="s">
        <v>10587</v>
      </c>
    </row>
    <row r="1690" spans="1:9" x14ac:dyDescent="0.25">
      <c r="A1690" s="2">
        <v>5007496</v>
      </c>
      <c r="B1690" s="2" t="s">
        <v>4</v>
      </c>
      <c r="C1690" s="2">
        <v>1</v>
      </c>
      <c r="D1690" s="2" t="s">
        <v>4</v>
      </c>
      <c r="E1690" s="2" t="s">
        <v>4</v>
      </c>
      <c r="F1690" s="8" t="s">
        <v>4</v>
      </c>
      <c r="G1690" s="8" t="s">
        <v>4</v>
      </c>
      <c r="H1690" s="2" t="s">
        <v>194</v>
      </c>
      <c r="I1690" s="2" t="s">
        <v>10587</v>
      </c>
    </row>
    <row r="1691" spans="1:9" x14ac:dyDescent="0.25">
      <c r="A1691" s="2">
        <v>5007499</v>
      </c>
      <c r="B1691" s="2" t="s">
        <v>4</v>
      </c>
      <c r="C1691" s="2">
        <v>1</v>
      </c>
      <c r="D1691" s="2" t="s">
        <v>4</v>
      </c>
      <c r="E1691" s="2" t="s">
        <v>4</v>
      </c>
      <c r="F1691" s="8" t="s">
        <v>4</v>
      </c>
      <c r="G1691" s="8" t="s">
        <v>4</v>
      </c>
      <c r="H1691" s="2" t="s">
        <v>194</v>
      </c>
      <c r="I1691" s="2" t="s">
        <v>10587</v>
      </c>
    </row>
    <row r="1692" spans="1:9" x14ac:dyDescent="0.25">
      <c r="A1692" s="2">
        <v>5007502</v>
      </c>
      <c r="B1692" s="2" t="s">
        <v>4</v>
      </c>
      <c r="C1692" s="2">
        <v>1</v>
      </c>
      <c r="D1692" s="2" t="s">
        <v>4</v>
      </c>
      <c r="E1692" s="2" t="s">
        <v>4</v>
      </c>
      <c r="F1692" s="8" t="s">
        <v>4</v>
      </c>
      <c r="G1692" s="8" t="s">
        <v>4</v>
      </c>
      <c r="H1692" s="2" t="s">
        <v>194</v>
      </c>
      <c r="I1692" s="2" t="s">
        <v>10587</v>
      </c>
    </row>
    <row r="1693" spans="1:9" x14ac:dyDescent="0.25">
      <c r="A1693" s="2">
        <v>5007513</v>
      </c>
      <c r="B1693" s="2" t="s">
        <v>4</v>
      </c>
      <c r="C1693" s="2">
        <v>1</v>
      </c>
      <c r="D1693" s="2" t="s">
        <v>4</v>
      </c>
      <c r="E1693" s="2" t="s">
        <v>4</v>
      </c>
      <c r="F1693" s="8" t="s">
        <v>4</v>
      </c>
      <c r="G1693" s="8" t="s">
        <v>4</v>
      </c>
      <c r="H1693" s="2" t="s">
        <v>194</v>
      </c>
      <c r="I1693" s="2" t="s">
        <v>10587</v>
      </c>
    </row>
    <row r="1694" spans="1:9" x14ac:dyDescent="0.25">
      <c r="A1694" s="2">
        <v>5007525</v>
      </c>
      <c r="B1694" s="2" t="s">
        <v>4</v>
      </c>
      <c r="C1694" s="2">
        <v>1</v>
      </c>
      <c r="D1694" s="2" t="s">
        <v>4</v>
      </c>
      <c r="E1694" s="2" t="s">
        <v>4</v>
      </c>
      <c r="F1694" s="8" t="s">
        <v>4</v>
      </c>
      <c r="G1694" s="8" t="s">
        <v>4</v>
      </c>
      <c r="H1694" s="2" t="s">
        <v>194</v>
      </c>
      <c r="I1694" s="2" t="s">
        <v>10587</v>
      </c>
    </row>
    <row r="1695" spans="1:9" x14ac:dyDescent="0.25">
      <c r="A1695" s="2">
        <v>5007545</v>
      </c>
      <c r="B1695" s="2" t="s">
        <v>4</v>
      </c>
      <c r="C1695" s="2">
        <v>1</v>
      </c>
      <c r="D1695" s="2" t="s">
        <v>4</v>
      </c>
      <c r="E1695" s="2" t="s">
        <v>4</v>
      </c>
      <c r="F1695" s="8" t="s">
        <v>4</v>
      </c>
      <c r="G1695" s="8" t="s">
        <v>4</v>
      </c>
      <c r="H1695" s="2" t="s">
        <v>194</v>
      </c>
      <c r="I1695" s="2" t="s">
        <v>10587</v>
      </c>
    </row>
    <row r="1696" spans="1:9" x14ac:dyDescent="0.25">
      <c r="A1696" s="2">
        <v>5007552</v>
      </c>
      <c r="B1696" s="2" t="s">
        <v>4</v>
      </c>
      <c r="C1696" s="2">
        <v>1</v>
      </c>
      <c r="D1696" s="2" t="s">
        <v>4</v>
      </c>
      <c r="E1696" s="2" t="s">
        <v>4</v>
      </c>
      <c r="F1696" s="8" t="s">
        <v>4</v>
      </c>
      <c r="G1696" s="8" t="s">
        <v>4</v>
      </c>
      <c r="H1696" s="2" t="s">
        <v>194</v>
      </c>
      <c r="I1696" s="2" t="s">
        <v>10587</v>
      </c>
    </row>
    <row r="1697" spans="1:9" x14ac:dyDescent="0.25">
      <c r="A1697" s="2" t="s">
        <v>4</v>
      </c>
      <c r="B1697" s="2">
        <v>4</v>
      </c>
      <c r="C1697" s="2">
        <v>6</v>
      </c>
      <c r="D1697" s="2" t="s">
        <v>4</v>
      </c>
      <c r="E1697" s="2" t="s">
        <v>4</v>
      </c>
      <c r="F1697" s="8" t="s">
        <v>4</v>
      </c>
      <c r="G1697" s="8" t="s">
        <v>4</v>
      </c>
      <c r="H1697" s="2" t="s">
        <v>194</v>
      </c>
      <c r="I1697" s="2" t="s">
        <v>10588</v>
      </c>
    </row>
    <row r="1698" spans="1:9" x14ac:dyDescent="0.25">
      <c r="A1698" s="2" t="s">
        <v>4</v>
      </c>
      <c r="B1698" s="2">
        <v>123</v>
      </c>
      <c r="C1698" s="2">
        <v>67</v>
      </c>
      <c r="D1698" s="2" t="s">
        <v>4</v>
      </c>
      <c r="E1698" s="2" t="s">
        <v>4</v>
      </c>
      <c r="F1698" s="8" t="s">
        <v>4</v>
      </c>
      <c r="G1698" s="8" t="s">
        <v>4</v>
      </c>
      <c r="H1698" s="2" t="s">
        <v>194</v>
      </c>
      <c r="I1698" s="2" t="s">
        <v>10588</v>
      </c>
    </row>
    <row r="1699" spans="1:9" x14ac:dyDescent="0.25">
      <c r="A1699" s="2" t="s">
        <v>4</v>
      </c>
      <c r="B1699" s="2">
        <v>123</v>
      </c>
      <c r="C1699" s="2">
        <v>77</v>
      </c>
      <c r="D1699" s="2" t="s">
        <v>4</v>
      </c>
      <c r="E1699" s="2" t="s">
        <v>4</v>
      </c>
      <c r="F1699" s="8" t="s">
        <v>4</v>
      </c>
      <c r="G1699" s="8" t="s">
        <v>4</v>
      </c>
      <c r="H1699" s="2" t="s">
        <v>194</v>
      </c>
      <c r="I1699" s="2" t="s">
        <v>10588</v>
      </c>
    </row>
    <row r="1700" spans="1:9" x14ac:dyDescent="0.25">
      <c r="A1700" s="2" t="s">
        <v>4</v>
      </c>
      <c r="B1700" s="2">
        <v>124</v>
      </c>
      <c r="C1700" s="2">
        <v>6</v>
      </c>
      <c r="D1700" s="2" t="s">
        <v>4</v>
      </c>
      <c r="E1700" s="2" t="s">
        <v>4</v>
      </c>
      <c r="F1700" s="8" t="s">
        <v>4</v>
      </c>
      <c r="G1700" s="8" t="s">
        <v>4</v>
      </c>
      <c r="H1700" s="2" t="s">
        <v>194</v>
      </c>
      <c r="I1700" s="2" t="s">
        <v>10588</v>
      </c>
    </row>
    <row r="1701" spans="1:9" x14ac:dyDescent="0.25">
      <c r="A1701" s="2" t="s">
        <v>4</v>
      </c>
      <c r="B1701" s="2">
        <v>127</v>
      </c>
      <c r="C1701" s="2">
        <v>6</v>
      </c>
      <c r="D1701" s="2" t="s">
        <v>4</v>
      </c>
      <c r="E1701" s="2" t="s">
        <v>4</v>
      </c>
      <c r="F1701" s="8" t="s">
        <v>4</v>
      </c>
      <c r="G1701" s="8" t="s">
        <v>4</v>
      </c>
      <c r="H1701" s="2" t="s">
        <v>194</v>
      </c>
      <c r="I1701" s="2" t="s">
        <v>10588</v>
      </c>
    </row>
    <row r="1702" spans="1:9" x14ac:dyDescent="0.25">
      <c r="A1702" s="2" t="s">
        <v>4</v>
      </c>
      <c r="B1702" s="2">
        <v>292</v>
      </c>
      <c r="C1702" s="2">
        <v>6</v>
      </c>
      <c r="D1702" s="2" t="s">
        <v>4</v>
      </c>
      <c r="E1702" s="2" t="s">
        <v>4</v>
      </c>
      <c r="F1702" s="8" t="s">
        <v>4</v>
      </c>
      <c r="G1702" s="8" t="s">
        <v>4</v>
      </c>
      <c r="H1702" s="2" t="s">
        <v>194</v>
      </c>
      <c r="I1702" s="2" t="s">
        <v>10588</v>
      </c>
    </row>
    <row r="1703" spans="1:9" x14ac:dyDescent="0.25">
      <c r="A1703" s="2" t="s">
        <v>4</v>
      </c>
      <c r="B1703" s="2">
        <v>10015</v>
      </c>
      <c r="C1703" s="2">
        <v>6</v>
      </c>
      <c r="D1703" s="2" t="s">
        <v>4</v>
      </c>
      <c r="E1703" s="2" t="s">
        <v>4</v>
      </c>
      <c r="F1703" s="8" t="s">
        <v>4</v>
      </c>
      <c r="G1703" s="8" t="s">
        <v>4</v>
      </c>
      <c r="H1703" s="2" t="s">
        <v>194</v>
      </c>
      <c r="I1703" s="2" t="s">
        <v>10588</v>
      </c>
    </row>
    <row r="1704" spans="1:9" x14ac:dyDescent="0.25">
      <c r="A1704" s="2" t="s">
        <v>4</v>
      </c>
      <c r="B1704" s="2">
        <v>10018</v>
      </c>
      <c r="C1704" s="2">
        <v>6</v>
      </c>
      <c r="D1704" s="2" t="s">
        <v>4</v>
      </c>
      <c r="E1704" s="2" t="s">
        <v>4</v>
      </c>
      <c r="F1704" s="8" t="s">
        <v>4</v>
      </c>
      <c r="G1704" s="8" t="s">
        <v>4</v>
      </c>
      <c r="H1704" s="2" t="s">
        <v>194</v>
      </c>
      <c r="I1704" s="2" t="s">
        <v>10588</v>
      </c>
    </row>
    <row r="1705" spans="1:9" x14ac:dyDescent="0.25">
      <c r="A1705" s="2" t="s">
        <v>4</v>
      </c>
      <c r="B1705" s="2">
        <v>10018</v>
      </c>
      <c r="C1705" s="2">
        <v>67</v>
      </c>
      <c r="D1705" s="2" t="s">
        <v>4</v>
      </c>
      <c r="E1705" s="2" t="s">
        <v>4</v>
      </c>
      <c r="F1705" s="8" t="s">
        <v>4</v>
      </c>
      <c r="G1705" s="8" t="s">
        <v>4</v>
      </c>
      <c r="H1705" s="2" t="s">
        <v>194</v>
      </c>
      <c r="I1705" s="2" t="s">
        <v>10588</v>
      </c>
    </row>
    <row r="1706" spans="1:9" x14ac:dyDescent="0.25">
      <c r="A1706" s="2" t="s">
        <v>4</v>
      </c>
      <c r="B1706" s="2">
        <v>10018</v>
      </c>
      <c r="C1706" s="2">
        <v>77</v>
      </c>
      <c r="D1706" s="2" t="s">
        <v>4</v>
      </c>
      <c r="E1706" s="2" t="s">
        <v>4</v>
      </c>
      <c r="F1706" s="8" t="s">
        <v>4</v>
      </c>
      <c r="G1706" s="8" t="s">
        <v>4</v>
      </c>
      <c r="H1706" s="2" t="s">
        <v>194</v>
      </c>
      <c r="I1706" s="2" t="s">
        <v>10588</v>
      </c>
    </row>
    <row r="1707" spans="1:9" x14ac:dyDescent="0.25">
      <c r="A1707" s="2" t="s">
        <v>4</v>
      </c>
      <c r="B1707" s="2">
        <v>10019</v>
      </c>
      <c r="C1707" s="2">
        <v>6</v>
      </c>
      <c r="D1707" s="2" t="s">
        <v>4</v>
      </c>
      <c r="E1707" s="2" t="s">
        <v>4</v>
      </c>
      <c r="F1707" s="8" t="s">
        <v>4</v>
      </c>
      <c r="G1707" s="8" t="s">
        <v>4</v>
      </c>
      <c r="H1707" s="2" t="s">
        <v>194</v>
      </c>
      <c r="I1707" s="2" t="s">
        <v>10588</v>
      </c>
    </row>
    <row r="1708" spans="1:9" x14ac:dyDescent="0.25">
      <c r="A1708" s="2" t="s">
        <v>4</v>
      </c>
      <c r="B1708" s="2">
        <v>10020</v>
      </c>
      <c r="C1708" s="2">
        <v>6</v>
      </c>
      <c r="D1708" s="2" t="s">
        <v>4</v>
      </c>
      <c r="E1708" s="2" t="s">
        <v>4</v>
      </c>
      <c r="F1708" s="8" t="s">
        <v>4</v>
      </c>
      <c r="G1708" s="8" t="s">
        <v>4</v>
      </c>
      <c r="H1708" s="2" t="s">
        <v>194</v>
      </c>
      <c r="I1708" s="2" t="s">
        <v>10588</v>
      </c>
    </row>
    <row r="1709" spans="1:9" x14ac:dyDescent="0.25">
      <c r="A1709" s="2">
        <v>5002566</v>
      </c>
      <c r="B1709" s="2" t="s">
        <v>4</v>
      </c>
      <c r="C1709" s="2">
        <v>67</v>
      </c>
      <c r="D1709" s="2" t="s">
        <v>4</v>
      </c>
      <c r="E1709" s="2" t="s">
        <v>4</v>
      </c>
      <c r="F1709" s="8" t="s">
        <v>4</v>
      </c>
      <c r="G1709" s="8" t="s">
        <v>4</v>
      </c>
      <c r="H1709" s="2" t="s">
        <v>194</v>
      </c>
      <c r="I1709" s="2" t="s">
        <v>10588</v>
      </c>
    </row>
    <row r="1710" spans="1:9" x14ac:dyDescent="0.25">
      <c r="A1710" s="2">
        <v>5002860</v>
      </c>
      <c r="B1710" s="2" t="s">
        <v>4</v>
      </c>
      <c r="C1710" s="2">
        <v>77</v>
      </c>
      <c r="D1710" s="2" t="s">
        <v>4</v>
      </c>
      <c r="E1710" s="2" t="s">
        <v>4</v>
      </c>
      <c r="F1710" s="8" t="s">
        <v>4</v>
      </c>
      <c r="G1710" s="8" t="s">
        <v>4</v>
      </c>
      <c r="H1710" s="2" t="s">
        <v>194</v>
      </c>
      <c r="I1710" s="2" t="s">
        <v>10588</v>
      </c>
    </row>
    <row r="1711" spans="1:9" x14ac:dyDescent="0.25">
      <c r="A1711" s="2">
        <v>5002874</v>
      </c>
      <c r="B1711" s="2" t="s">
        <v>4</v>
      </c>
      <c r="C1711" s="2">
        <v>77</v>
      </c>
      <c r="D1711" s="2" t="s">
        <v>4</v>
      </c>
      <c r="E1711" s="2" t="s">
        <v>4</v>
      </c>
      <c r="F1711" s="8" t="s">
        <v>4</v>
      </c>
      <c r="G1711" s="8" t="s">
        <v>4</v>
      </c>
      <c r="H1711" s="2" t="s">
        <v>194</v>
      </c>
      <c r="I1711" s="2" t="s">
        <v>10588</v>
      </c>
    </row>
    <row r="1712" spans="1:9" x14ac:dyDescent="0.25">
      <c r="A1712" s="2">
        <v>5002879</v>
      </c>
      <c r="B1712" s="2" t="s">
        <v>4</v>
      </c>
      <c r="C1712" s="2">
        <v>67</v>
      </c>
      <c r="D1712" s="2" t="s">
        <v>4</v>
      </c>
      <c r="E1712" s="2" t="s">
        <v>4</v>
      </c>
      <c r="F1712" s="8" t="s">
        <v>4</v>
      </c>
      <c r="G1712" s="8" t="s">
        <v>4</v>
      </c>
      <c r="H1712" s="2" t="s">
        <v>194</v>
      </c>
      <c r="I1712" s="2" t="s">
        <v>10588</v>
      </c>
    </row>
    <row r="1713" spans="1:9" x14ac:dyDescent="0.25">
      <c r="A1713" s="2">
        <v>5002879</v>
      </c>
      <c r="B1713" s="2" t="s">
        <v>4</v>
      </c>
      <c r="C1713" s="2">
        <v>77</v>
      </c>
      <c r="D1713" s="2" t="s">
        <v>4</v>
      </c>
      <c r="E1713" s="2" t="s">
        <v>4</v>
      </c>
      <c r="F1713" s="8" t="s">
        <v>4</v>
      </c>
      <c r="G1713" s="8" t="s">
        <v>4</v>
      </c>
      <c r="H1713" s="2" t="s">
        <v>194</v>
      </c>
      <c r="I1713" s="2" t="s">
        <v>10588</v>
      </c>
    </row>
    <row r="1714" spans="1:9" x14ac:dyDescent="0.25">
      <c r="A1714" s="2">
        <v>5005558</v>
      </c>
      <c r="B1714" s="2" t="s">
        <v>4</v>
      </c>
      <c r="C1714" s="2">
        <v>77</v>
      </c>
      <c r="D1714" s="2" t="s">
        <v>4</v>
      </c>
      <c r="E1714" s="2" t="s">
        <v>4</v>
      </c>
      <c r="F1714" s="8" t="s">
        <v>4</v>
      </c>
      <c r="G1714" s="8" t="s">
        <v>4</v>
      </c>
      <c r="H1714" s="2" t="s">
        <v>194</v>
      </c>
      <c r="I1714" s="2" t="s">
        <v>10588</v>
      </c>
    </row>
    <row r="1715" spans="1:9" x14ac:dyDescent="0.25">
      <c r="A1715" s="2" t="s">
        <v>4</v>
      </c>
      <c r="B1715" s="2">
        <v>4</v>
      </c>
      <c r="C1715" s="2">
        <v>16</v>
      </c>
      <c r="D1715" s="2" t="s">
        <v>4</v>
      </c>
      <c r="E1715" s="2" t="s">
        <v>4</v>
      </c>
      <c r="F1715" s="8" t="s">
        <v>4</v>
      </c>
      <c r="G1715" s="8" t="s">
        <v>4</v>
      </c>
      <c r="H1715" s="2" t="s">
        <v>194</v>
      </c>
      <c r="I1715" s="2" t="s">
        <v>10589</v>
      </c>
    </row>
    <row r="1716" spans="1:9" x14ac:dyDescent="0.25">
      <c r="A1716" s="2" t="s">
        <v>4</v>
      </c>
      <c r="B1716" s="2">
        <v>4</v>
      </c>
      <c r="C1716" s="2">
        <v>17</v>
      </c>
      <c r="D1716" s="2" t="s">
        <v>4</v>
      </c>
      <c r="E1716" s="2" t="s">
        <v>4</v>
      </c>
      <c r="F1716" s="8" t="s">
        <v>4</v>
      </c>
      <c r="G1716" s="8" t="s">
        <v>4</v>
      </c>
      <c r="H1716" s="2" t="s">
        <v>194</v>
      </c>
      <c r="I1716" s="2" t="s">
        <v>10589</v>
      </c>
    </row>
    <row r="1717" spans="1:9" x14ac:dyDescent="0.25">
      <c r="A1717" s="2" t="s">
        <v>4</v>
      </c>
      <c r="B1717" s="2">
        <v>16</v>
      </c>
      <c r="C1717" s="2">
        <v>16</v>
      </c>
      <c r="D1717" s="2" t="s">
        <v>4</v>
      </c>
      <c r="E1717" s="2" t="s">
        <v>4</v>
      </c>
      <c r="F1717" s="8" t="s">
        <v>4</v>
      </c>
      <c r="G1717" s="8" t="s">
        <v>4</v>
      </c>
      <c r="H1717" s="2" t="s">
        <v>194</v>
      </c>
      <c r="I1717" s="2" t="s">
        <v>10590</v>
      </c>
    </row>
    <row r="1718" spans="1:9" x14ac:dyDescent="0.25">
      <c r="A1718" s="2" t="s">
        <v>4</v>
      </c>
      <c r="B1718" s="2">
        <v>31</v>
      </c>
      <c r="C1718" s="2">
        <v>17</v>
      </c>
      <c r="D1718" s="2" t="s">
        <v>4</v>
      </c>
      <c r="E1718" s="2" t="s">
        <v>4</v>
      </c>
      <c r="F1718" s="8" t="s">
        <v>4</v>
      </c>
      <c r="G1718" s="8" t="s">
        <v>4</v>
      </c>
      <c r="H1718" s="2" t="s">
        <v>194</v>
      </c>
      <c r="I1718" s="2" t="s">
        <v>10590</v>
      </c>
    </row>
    <row r="1719" spans="1:9" x14ac:dyDescent="0.25">
      <c r="A1719" s="2" t="s">
        <v>4</v>
      </c>
      <c r="B1719" s="2">
        <v>70</v>
      </c>
      <c r="C1719" s="2">
        <v>17</v>
      </c>
      <c r="D1719" s="2" t="s">
        <v>4</v>
      </c>
      <c r="E1719" s="2" t="s">
        <v>4</v>
      </c>
      <c r="F1719" s="8" t="s">
        <v>4</v>
      </c>
      <c r="G1719" s="8" t="s">
        <v>4</v>
      </c>
      <c r="H1719" s="2" t="s">
        <v>194</v>
      </c>
      <c r="I1719" s="2" t="s">
        <v>10590</v>
      </c>
    </row>
    <row r="1720" spans="1:9" x14ac:dyDescent="0.25">
      <c r="A1720" s="2" t="s">
        <v>4</v>
      </c>
      <c r="B1720" s="2">
        <v>92</v>
      </c>
      <c r="C1720" s="2">
        <v>17</v>
      </c>
      <c r="D1720" s="2" t="s">
        <v>4</v>
      </c>
      <c r="E1720" s="2" t="s">
        <v>4</v>
      </c>
      <c r="F1720" s="8" t="s">
        <v>4</v>
      </c>
      <c r="G1720" s="8" t="s">
        <v>4</v>
      </c>
      <c r="H1720" s="2" t="s">
        <v>194</v>
      </c>
      <c r="I1720" s="2" t="s">
        <v>10590</v>
      </c>
    </row>
    <row r="1721" spans="1:9" x14ac:dyDescent="0.25">
      <c r="A1721" s="2" t="s">
        <v>4</v>
      </c>
      <c r="B1721" s="2">
        <v>107</v>
      </c>
      <c r="C1721" s="2">
        <v>17</v>
      </c>
      <c r="D1721" s="2" t="s">
        <v>4</v>
      </c>
      <c r="E1721" s="2" t="s">
        <v>4</v>
      </c>
      <c r="F1721" s="8" t="s">
        <v>4</v>
      </c>
      <c r="G1721" s="8" t="s">
        <v>4</v>
      </c>
      <c r="H1721" s="2" t="s">
        <v>194</v>
      </c>
      <c r="I1721" s="2" t="s">
        <v>10590</v>
      </c>
    </row>
    <row r="1722" spans="1:9" x14ac:dyDescent="0.25">
      <c r="A1722" s="2" t="s">
        <v>4</v>
      </c>
      <c r="B1722" s="2">
        <v>138</v>
      </c>
      <c r="C1722" s="2">
        <v>17</v>
      </c>
      <c r="D1722" s="2" t="s">
        <v>4</v>
      </c>
      <c r="E1722" s="2" t="s">
        <v>4</v>
      </c>
      <c r="F1722" s="8" t="s">
        <v>4</v>
      </c>
      <c r="G1722" s="8" t="s">
        <v>4</v>
      </c>
      <c r="H1722" s="2" t="s">
        <v>194</v>
      </c>
      <c r="I1722" s="2" t="s">
        <v>10590</v>
      </c>
    </row>
    <row r="1723" spans="1:9" x14ac:dyDescent="0.25">
      <c r="A1723" s="2" t="s">
        <v>4</v>
      </c>
      <c r="B1723" s="2">
        <v>169</v>
      </c>
      <c r="C1723" s="2">
        <v>17</v>
      </c>
      <c r="D1723" s="2" t="s">
        <v>4</v>
      </c>
      <c r="E1723" s="2" t="s">
        <v>4</v>
      </c>
      <c r="F1723" s="8" t="s">
        <v>4</v>
      </c>
      <c r="G1723" s="8" t="s">
        <v>4</v>
      </c>
      <c r="H1723" s="2" t="s">
        <v>194</v>
      </c>
      <c r="I1723" s="2" t="s">
        <v>10590</v>
      </c>
    </row>
    <row r="1724" spans="1:9" x14ac:dyDescent="0.25">
      <c r="A1724" s="2" t="s">
        <v>4</v>
      </c>
      <c r="B1724" s="2">
        <v>181</v>
      </c>
      <c r="C1724" s="2">
        <v>17</v>
      </c>
      <c r="D1724" s="2" t="s">
        <v>4</v>
      </c>
      <c r="E1724" s="2" t="s">
        <v>4</v>
      </c>
      <c r="F1724" s="8" t="s">
        <v>4</v>
      </c>
      <c r="G1724" s="8" t="s">
        <v>4</v>
      </c>
      <c r="H1724" s="2" t="s">
        <v>194</v>
      </c>
      <c r="I1724" s="2" t="s">
        <v>10590</v>
      </c>
    </row>
    <row r="1725" spans="1:9" x14ac:dyDescent="0.25">
      <c r="A1725" s="2" t="s">
        <v>4</v>
      </c>
      <c r="B1725" s="2">
        <v>204</v>
      </c>
      <c r="C1725" s="2">
        <v>31</v>
      </c>
      <c r="D1725" s="2" t="s">
        <v>4</v>
      </c>
      <c r="E1725" s="2" t="s">
        <v>4</v>
      </c>
      <c r="F1725" s="8" t="s">
        <v>4</v>
      </c>
      <c r="G1725" s="8" t="s">
        <v>4</v>
      </c>
      <c r="H1725" s="2" t="s">
        <v>194</v>
      </c>
      <c r="I1725" s="2" t="s">
        <v>10590</v>
      </c>
    </row>
    <row r="1726" spans="1:9" x14ac:dyDescent="0.25">
      <c r="A1726" s="2" t="s">
        <v>4</v>
      </c>
      <c r="B1726" s="2">
        <v>206</v>
      </c>
      <c r="C1726" s="2">
        <v>31</v>
      </c>
      <c r="D1726" s="2" t="s">
        <v>4</v>
      </c>
      <c r="E1726" s="2" t="s">
        <v>4</v>
      </c>
      <c r="F1726" s="8" t="s">
        <v>4</v>
      </c>
      <c r="G1726" s="8" t="s">
        <v>4</v>
      </c>
      <c r="H1726" s="2" t="s">
        <v>194</v>
      </c>
      <c r="I1726" s="2" t="s">
        <v>10590</v>
      </c>
    </row>
    <row r="1727" spans="1:9" x14ac:dyDescent="0.25">
      <c r="A1727" s="2" t="s">
        <v>4</v>
      </c>
      <c r="B1727" s="2">
        <v>239</v>
      </c>
      <c r="C1727" s="2">
        <v>17</v>
      </c>
      <c r="D1727" s="2" t="s">
        <v>4</v>
      </c>
      <c r="E1727" s="2" t="s">
        <v>4</v>
      </c>
      <c r="F1727" s="8" t="s">
        <v>4</v>
      </c>
      <c r="G1727" s="8" t="s">
        <v>4</v>
      </c>
      <c r="H1727" s="2" t="s">
        <v>194</v>
      </c>
      <c r="I1727" s="2" t="s">
        <v>10590</v>
      </c>
    </row>
    <row r="1728" spans="1:9" x14ac:dyDescent="0.25">
      <c r="A1728" s="2" t="s">
        <v>4</v>
      </c>
      <c r="B1728" s="2">
        <v>252</v>
      </c>
      <c r="C1728" s="2">
        <v>17</v>
      </c>
      <c r="D1728" s="2" t="s">
        <v>4</v>
      </c>
      <c r="E1728" s="2" t="s">
        <v>4</v>
      </c>
      <c r="F1728" s="8" t="s">
        <v>4</v>
      </c>
      <c r="G1728" s="8" t="s">
        <v>4</v>
      </c>
      <c r="H1728" s="2" t="s">
        <v>194</v>
      </c>
      <c r="I1728" s="2" t="s">
        <v>10590</v>
      </c>
    </row>
    <row r="1729" spans="1:9" x14ac:dyDescent="0.25">
      <c r="A1729" s="2" t="s">
        <v>4</v>
      </c>
      <c r="B1729" s="2">
        <v>263</v>
      </c>
      <c r="C1729" s="2">
        <v>17</v>
      </c>
      <c r="D1729" s="2" t="s">
        <v>4</v>
      </c>
      <c r="E1729" s="2" t="s">
        <v>4</v>
      </c>
      <c r="F1729" s="8" t="s">
        <v>4</v>
      </c>
      <c r="G1729" s="8" t="s">
        <v>4</v>
      </c>
      <c r="H1729" s="2" t="s">
        <v>194</v>
      </c>
      <c r="I1729" s="2" t="s">
        <v>10590</v>
      </c>
    </row>
    <row r="1730" spans="1:9" x14ac:dyDescent="0.25">
      <c r="A1730" s="2" t="s">
        <v>4</v>
      </c>
      <c r="B1730" s="2">
        <v>287</v>
      </c>
      <c r="C1730" s="2">
        <v>17</v>
      </c>
      <c r="D1730" s="2" t="s">
        <v>4</v>
      </c>
      <c r="E1730" s="2" t="s">
        <v>4</v>
      </c>
      <c r="F1730" s="8" t="s">
        <v>4</v>
      </c>
      <c r="G1730" s="8" t="s">
        <v>4</v>
      </c>
      <c r="H1730" s="2" t="s">
        <v>194</v>
      </c>
      <c r="I1730" s="2" t="s">
        <v>10590</v>
      </c>
    </row>
    <row r="1731" spans="1:9" x14ac:dyDescent="0.25">
      <c r="A1731" s="2" t="s">
        <v>4</v>
      </c>
      <c r="B1731" s="2">
        <v>10019</v>
      </c>
      <c r="C1731" s="2">
        <v>17</v>
      </c>
      <c r="D1731" s="2" t="s">
        <v>4</v>
      </c>
      <c r="E1731" s="2" t="s">
        <v>4</v>
      </c>
      <c r="F1731" s="8" t="s">
        <v>4</v>
      </c>
      <c r="G1731" s="8" t="s">
        <v>4</v>
      </c>
      <c r="H1731" s="2" t="s">
        <v>194</v>
      </c>
      <c r="I1731" s="2" t="s">
        <v>10589</v>
      </c>
    </row>
    <row r="1732" spans="1:9" x14ac:dyDescent="0.25">
      <c r="A1732" s="2">
        <v>330</v>
      </c>
      <c r="B1732" s="2" t="s">
        <v>4</v>
      </c>
      <c r="C1732" s="2">
        <v>17</v>
      </c>
      <c r="D1732" s="2" t="s">
        <v>4</v>
      </c>
      <c r="E1732" s="2" t="s">
        <v>4</v>
      </c>
      <c r="F1732" s="8" t="s">
        <v>4</v>
      </c>
      <c r="G1732" s="8" t="s">
        <v>4</v>
      </c>
      <c r="H1732" s="2" t="s">
        <v>194</v>
      </c>
      <c r="I1732" s="2" t="s">
        <v>10589</v>
      </c>
    </row>
    <row r="1733" spans="1:9" x14ac:dyDescent="0.25">
      <c r="A1733" s="2">
        <v>484</v>
      </c>
      <c r="B1733" s="2" t="s">
        <v>4</v>
      </c>
      <c r="C1733" s="2">
        <v>17</v>
      </c>
      <c r="D1733" s="2" t="s">
        <v>4</v>
      </c>
      <c r="E1733" s="2" t="s">
        <v>4</v>
      </c>
      <c r="F1733" s="8" t="s">
        <v>4</v>
      </c>
      <c r="G1733" s="8" t="s">
        <v>4</v>
      </c>
      <c r="H1733" s="2" t="s">
        <v>194</v>
      </c>
      <c r="I1733" s="2" t="s">
        <v>10589</v>
      </c>
    </row>
    <row r="1734" spans="1:9" x14ac:dyDescent="0.25">
      <c r="A1734" s="2">
        <v>505</v>
      </c>
      <c r="B1734" s="2" t="s">
        <v>4</v>
      </c>
      <c r="C1734" s="2">
        <v>17</v>
      </c>
      <c r="D1734" s="2" t="s">
        <v>4</v>
      </c>
      <c r="E1734" s="2" t="s">
        <v>4</v>
      </c>
      <c r="F1734" s="8" t="s">
        <v>4</v>
      </c>
      <c r="G1734" s="8" t="s">
        <v>4</v>
      </c>
      <c r="H1734" s="2" t="s">
        <v>194</v>
      </c>
      <c r="I1734" s="2" t="s">
        <v>10589</v>
      </c>
    </row>
    <row r="1735" spans="1:9" x14ac:dyDescent="0.25">
      <c r="A1735" s="2">
        <v>510</v>
      </c>
      <c r="B1735" s="2" t="s">
        <v>4</v>
      </c>
      <c r="C1735" s="2">
        <v>17</v>
      </c>
      <c r="D1735" s="2" t="s">
        <v>4</v>
      </c>
      <c r="E1735" s="2" t="s">
        <v>4</v>
      </c>
      <c r="F1735" s="8" t="s">
        <v>4</v>
      </c>
      <c r="G1735" s="8" t="s">
        <v>4</v>
      </c>
      <c r="H1735" s="2" t="s">
        <v>194</v>
      </c>
      <c r="I1735" s="2" t="s">
        <v>10589</v>
      </c>
    </row>
    <row r="1736" spans="1:9" x14ac:dyDescent="0.25">
      <c r="A1736" s="2" t="s">
        <v>4</v>
      </c>
      <c r="B1736" s="2">
        <v>2</v>
      </c>
      <c r="C1736" s="2">
        <v>1</v>
      </c>
      <c r="D1736" s="2" t="s">
        <v>4</v>
      </c>
      <c r="E1736" s="2" t="s">
        <v>4</v>
      </c>
      <c r="F1736" s="8" t="s">
        <v>4</v>
      </c>
      <c r="G1736" s="8" t="s">
        <v>4</v>
      </c>
      <c r="H1736" s="2" t="s">
        <v>194</v>
      </c>
      <c r="I1736" s="2" t="s">
        <v>10591</v>
      </c>
    </row>
    <row r="1737" spans="1:9" x14ac:dyDescent="0.25">
      <c r="A1737" s="2" t="s">
        <v>4</v>
      </c>
      <c r="B1737" s="2">
        <v>6</v>
      </c>
      <c r="C1737" s="2">
        <v>1</v>
      </c>
      <c r="D1737" s="2" t="s">
        <v>4</v>
      </c>
      <c r="E1737" s="2" t="s">
        <v>4</v>
      </c>
      <c r="F1737" s="8" t="s">
        <v>4</v>
      </c>
      <c r="G1737" s="8" t="s">
        <v>4</v>
      </c>
      <c r="H1737" s="2" t="s">
        <v>194</v>
      </c>
      <c r="I1737" s="2" t="s">
        <v>10591</v>
      </c>
    </row>
    <row r="1738" spans="1:9" x14ac:dyDescent="0.25">
      <c r="A1738" s="2" t="s">
        <v>4</v>
      </c>
      <c r="B1738" s="2">
        <v>16</v>
      </c>
      <c r="C1738" s="2">
        <v>1</v>
      </c>
      <c r="D1738" s="2" t="s">
        <v>4</v>
      </c>
      <c r="E1738" s="2" t="s">
        <v>4</v>
      </c>
      <c r="F1738" s="8" t="s">
        <v>4</v>
      </c>
      <c r="G1738" s="8" t="s">
        <v>4</v>
      </c>
      <c r="H1738" s="2" t="s">
        <v>194</v>
      </c>
      <c r="I1738" s="2" t="s">
        <v>10591</v>
      </c>
    </row>
    <row r="1739" spans="1:9" x14ac:dyDescent="0.25">
      <c r="A1739" s="2" t="s">
        <v>4</v>
      </c>
      <c r="B1739" s="2">
        <v>19</v>
      </c>
      <c r="C1739" s="2">
        <v>1</v>
      </c>
      <c r="D1739" s="2" t="s">
        <v>4</v>
      </c>
      <c r="E1739" s="2" t="s">
        <v>4</v>
      </c>
      <c r="F1739" s="8" t="s">
        <v>4</v>
      </c>
      <c r="G1739" s="8" t="s">
        <v>4</v>
      </c>
      <c r="H1739" s="2" t="s">
        <v>194</v>
      </c>
      <c r="I1739" s="2" t="s">
        <v>10591</v>
      </c>
    </row>
    <row r="1740" spans="1:9" x14ac:dyDescent="0.25">
      <c r="A1740" s="2" t="s">
        <v>4</v>
      </c>
      <c r="B1740" s="2">
        <v>20</v>
      </c>
      <c r="C1740" s="2">
        <v>1</v>
      </c>
      <c r="D1740" s="2" t="s">
        <v>4</v>
      </c>
      <c r="E1740" s="2" t="s">
        <v>4</v>
      </c>
      <c r="F1740" s="8" t="s">
        <v>4</v>
      </c>
      <c r="G1740" s="8" t="s">
        <v>4</v>
      </c>
      <c r="H1740" s="2" t="s">
        <v>194</v>
      </c>
      <c r="I1740" s="2" t="s">
        <v>10591</v>
      </c>
    </row>
    <row r="1741" spans="1:9" x14ac:dyDescent="0.25">
      <c r="A1741" s="2" t="s">
        <v>4</v>
      </c>
      <c r="B1741" s="2">
        <v>20</v>
      </c>
      <c r="C1741" s="2">
        <v>19</v>
      </c>
      <c r="D1741" s="2" t="s">
        <v>4</v>
      </c>
      <c r="E1741" s="2" t="s">
        <v>4</v>
      </c>
      <c r="F1741" s="8" t="s">
        <v>4</v>
      </c>
      <c r="G1741" s="8" t="s">
        <v>4</v>
      </c>
      <c r="H1741" s="2" t="s">
        <v>194</v>
      </c>
      <c r="I1741" s="2" t="s">
        <v>10591</v>
      </c>
    </row>
    <row r="1742" spans="1:9" x14ac:dyDescent="0.25">
      <c r="A1742" s="2" t="s">
        <v>4</v>
      </c>
      <c r="B1742" s="2">
        <v>21</v>
      </c>
      <c r="C1742" s="2">
        <v>1</v>
      </c>
      <c r="D1742" s="2" t="s">
        <v>4</v>
      </c>
      <c r="E1742" s="2" t="s">
        <v>4</v>
      </c>
      <c r="F1742" s="8" t="s">
        <v>4</v>
      </c>
      <c r="G1742" s="8" t="s">
        <v>4</v>
      </c>
      <c r="H1742" s="2" t="s">
        <v>194</v>
      </c>
      <c r="I1742" s="2" t="s">
        <v>10591</v>
      </c>
    </row>
    <row r="1743" spans="1:9" x14ac:dyDescent="0.25">
      <c r="A1743" s="2" t="s">
        <v>4</v>
      </c>
      <c r="B1743" s="2">
        <v>21</v>
      </c>
      <c r="C1743" s="2">
        <v>19</v>
      </c>
      <c r="D1743" s="2" t="s">
        <v>4</v>
      </c>
      <c r="E1743" s="2" t="s">
        <v>4</v>
      </c>
      <c r="F1743" s="8" t="s">
        <v>4</v>
      </c>
      <c r="G1743" s="8" t="s">
        <v>4</v>
      </c>
      <c r="H1743" s="2" t="s">
        <v>194</v>
      </c>
      <c r="I1743" s="2" t="s">
        <v>10591</v>
      </c>
    </row>
    <row r="1744" spans="1:9" x14ac:dyDescent="0.25">
      <c r="A1744" s="2" t="s">
        <v>4</v>
      </c>
      <c r="B1744" s="2">
        <v>29</v>
      </c>
      <c r="C1744" s="2">
        <v>1</v>
      </c>
      <c r="D1744" s="2" t="s">
        <v>4</v>
      </c>
      <c r="E1744" s="2" t="s">
        <v>4</v>
      </c>
      <c r="F1744" s="8" t="s">
        <v>4</v>
      </c>
      <c r="G1744" s="8" t="s">
        <v>4</v>
      </c>
      <c r="H1744" s="2" t="s">
        <v>194</v>
      </c>
      <c r="I1744" s="2" t="s">
        <v>10591</v>
      </c>
    </row>
    <row r="1745" spans="1:9" x14ac:dyDescent="0.25">
      <c r="A1745" s="2" t="s">
        <v>4</v>
      </c>
      <c r="B1745" s="2">
        <v>29</v>
      </c>
      <c r="C1745" s="2">
        <v>2000</v>
      </c>
      <c r="D1745" s="2" t="s">
        <v>4</v>
      </c>
      <c r="E1745" s="2" t="s">
        <v>4</v>
      </c>
      <c r="F1745" s="8" t="s">
        <v>4</v>
      </c>
      <c r="G1745" s="8" t="s">
        <v>4</v>
      </c>
      <c r="H1745" s="2" t="s">
        <v>194</v>
      </c>
      <c r="I1745" s="2" t="s">
        <v>10591</v>
      </c>
    </row>
    <row r="1746" spans="1:9" x14ac:dyDescent="0.25">
      <c r="A1746" s="2" t="s">
        <v>4</v>
      </c>
      <c r="B1746" s="2">
        <v>31</v>
      </c>
      <c r="C1746" s="2">
        <v>1</v>
      </c>
      <c r="D1746" s="2" t="s">
        <v>4</v>
      </c>
      <c r="E1746" s="2" t="s">
        <v>4</v>
      </c>
      <c r="F1746" s="8" t="s">
        <v>4</v>
      </c>
      <c r="G1746" s="8" t="s">
        <v>4</v>
      </c>
      <c r="H1746" s="2" t="s">
        <v>194</v>
      </c>
      <c r="I1746" s="2" t="s">
        <v>10591</v>
      </c>
    </row>
    <row r="1747" spans="1:9" x14ac:dyDescent="0.25">
      <c r="A1747" s="2" t="s">
        <v>4</v>
      </c>
      <c r="B1747" s="2">
        <v>39</v>
      </c>
      <c r="C1747" s="2">
        <v>1</v>
      </c>
      <c r="D1747" s="2" t="s">
        <v>4</v>
      </c>
      <c r="E1747" s="2" t="s">
        <v>4</v>
      </c>
      <c r="F1747" s="8" t="s">
        <v>4</v>
      </c>
      <c r="G1747" s="8" t="s">
        <v>4</v>
      </c>
      <c r="H1747" s="2" t="s">
        <v>194</v>
      </c>
      <c r="I1747" s="2" t="s">
        <v>10591</v>
      </c>
    </row>
    <row r="1748" spans="1:9" x14ac:dyDescent="0.25">
      <c r="A1748" s="2" t="s">
        <v>4</v>
      </c>
      <c r="B1748" s="2">
        <v>41</v>
      </c>
      <c r="C1748" s="2">
        <v>1</v>
      </c>
      <c r="D1748" s="2" t="s">
        <v>4</v>
      </c>
      <c r="E1748" s="2" t="s">
        <v>4</v>
      </c>
      <c r="F1748" s="8" t="s">
        <v>4</v>
      </c>
      <c r="G1748" s="8" t="s">
        <v>4</v>
      </c>
      <c r="H1748" s="2" t="s">
        <v>194</v>
      </c>
      <c r="I1748" s="2" t="s">
        <v>10591</v>
      </c>
    </row>
    <row r="1749" spans="1:9" x14ac:dyDescent="0.25">
      <c r="A1749" s="2" t="s">
        <v>4</v>
      </c>
      <c r="B1749" s="2">
        <v>52</v>
      </c>
      <c r="C1749" s="2">
        <v>1</v>
      </c>
      <c r="D1749" s="2" t="s">
        <v>4</v>
      </c>
      <c r="E1749" s="2" t="s">
        <v>4</v>
      </c>
      <c r="F1749" s="8" t="s">
        <v>4</v>
      </c>
      <c r="G1749" s="8" t="s">
        <v>4</v>
      </c>
      <c r="H1749" s="2" t="s">
        <v>194</v>
      </c>
      <c r="I1749" s="2" t="s">
        <v>10591</v>
      </c>
    </row>
    <row r="1750" spans="1:9" x14ac:dyDescent="0.25">
      <c r="A1750" s="2" t="s">
        <v>4</v>
      </c>
      <c r="B1750" s="2">
        <v>53</v>
      </c>
      <c r="C1750" s="2">
        <v>19</v>
      </c>
      <c r="D1750" s="2" t="s">
        <v>4</v>
      </c>
      <c r="E1750" s="2" t="s">
        <v>4</v>
      </c>
      <c r="F1750" s="8" t="s">
        <v>4</v>
      </c>
      <c r="G1750" s="8" t="s">
        <v>4</v>
      </c>
      <c r="H1750" s="2" t="s">
        <v>194</v>
      </c>
      <c r="I1750" s="2" t="s">
        <v>10591</v>
      </c>
    </row>
    <row r="1751" spans="1:9" x14ac:dyDescent="0.25">
      <c r="A1751" s="2" t="s">
        <v>4</v>
      </c>
      <c r="B1751" s="2">
        <v>53</v>
      </c>
      <c r="C1751" s="2">
        <v>29</v>
      </c>
      <c r="D1751" s="2" t="s">
        <v>4</v>
      </c>
      <c r="E1751" s="2" t="s">
        <v>4</v>
      </c>
      <c r="F1751" s="8" t="s">
        <v>4</v>
      </c>
      <c r="G1751" s="8" t="s">
        <v>4</v>
      </c>
      <c r="H1751" s="2" t="s">
        <v>194</v>
      </c>
      <c r="I1751" s="2" t="s">
        <v>10591</v>
      </c>
    </row>
    <row r="1752" spans="1:9" x14ac:dyDescent="0.25">
      <c r="A1752" s="2" t="s">
        <v>4</v>
      </c>
      <c r="B1752" s="2">
        <v>55</v>
      </c>
      <c r="C1752" s="2">
        <v>19</v>
      </c>
      <c r="D1752" s="2" t="s">
        <v>4</v>
      </c>
      <c r="E1752" s="2" t="s">
        <v>4</v>
      </c>
      <c r="F1752" s="8" t="s">
        <v>4</v>
      </c>
      <c r="G1752" s="8" t="s">
        <v>4</v>
      </c>
      <c r="H1752" s="2" t="s">
        <v>194</v>
      </c>
      <c r="I1752" s="2" t="s">
        <v>10591</v>
      </c>
    </row>
    <row r="1753" spans="1:9" x14ac:dyDescent="0.25">
      <c r="A1753" s="2" t="s">
        <v>4</v>
      </c>
      <c r="B1753" s="2">
        <v>55</v>
      </c>
      <c r="C1753" s="2">
        <v>29</v>
      </c>
      <c r="D1753" s="2" t="s">
        <v>4</v>
      </c>
      <c r="E1753" s="2" t="s">
        <v>4</v>
      </c>
      <c r="F1753" s="8" t="s">
        <v>4</v>
      </c>
      <c r="G1753" s="8" t="s">
        <v>4</v>
      </c>
      <c r="H1753" s="2" t="s">
        <v>194</v>
      </c>
      <c r="I1753" s="2" t="s">
        <v>10591</v>
      </c>
    </row>
    <row r="1754" spans="1:9" x14ac:dyDescent="0.25">
      <c r="A1754" s="2" t="s">
        <v>4</v>
      </c>
      <c r="B1754" s="2">
        <v>56</v>
      </c>
      <c r="C1754" s="2">
        <v>19</v>
      </c>
      <c r="D1754" s="2" t="s">
        <v>4</v>
      </c>
      <c r="E1754" s="2" t="s">
        <v>4</v>
      </c>
      <c r="F1754" s="8" t="s">
        <v>4</v>
      </c>
      <c r="G1754" s="8" t="s">
        <v>4</v>
      </c>
      <c r="H1754" s="2" t="s">
        <v>194</v>
      </c>
      <c r="I1754" s="2" t="s">
        <v>10591</v>
      </c>
    </row>
    <row r="1755" spans="1:9" x14ac:dyDescent="0.25">
      <c r="A1755" s="2" t="s">
        <v>4</v>
      </c>
      <c r="B1755" s="2">
        <v>56</v>
      </c>
      <c r="C1755" s="2">
        <v>29</v>
      </c>
      <c r="D1755" s="2" t="s">
        <v>4</v>
      </c>
      <c r="E1755" s="2" t="s">
        <v>4</v>
      </c>
      <c r="F1755" s="8" t="s">
        <v>4</v>
      </c>
      <c r="G1755" s="8" t="s">
        <v>4</v>
      </c>
      <c r="H1755" s="2" t="s">
        <v>194</v>
      </c>
      <c r="I1755" s="2" t="s">
        <v>10591</v>
      </c>
    </row>
    <row r="1756" spans="1:9" x14ac:dyDescent="0.25">
      <c r="A1756" s="2" t="s">
        <v>4</v>
      </c>
      <c r="B1756" s="2">
        <v>62</v>
      </c>
      <c r="C1756" s="2">
        <v>1</v>
      </c>
      <c r="D1756" s="2" t="s">
        <v>4</v>
      </c>
      <c r="E1756" s="2" t="s">
        <v>4</v>
      </c>
      <c r="F1756" s="8" t="s">
        <v>4</v>
      </c>
      <c r="G1756" s="8" t="s">
        <v>4</v>
      </c>
      <c r="H1756" s="2" t="s">
        <v>194</v>
      </c>
      <c r="I1756" s="2" t="s">
        <v>10591</v>
      </c>
    </row>
    <row r="1757" spans="1:9" x14ac:dyDescent="0.25">
      <c r="A1757" s="2" t="s">
        <v>4</v>
      </c>
      <c r="B1757" s="2">
        <v>63</v>
      </c>
      <c r="C1757" s="2">
        <v>19</v>
      </c>
      <c r="D1757" s="2" t="s">
        <v>4</v>
      </c>
      <c r="E1757" s="2" t="s">
        <v>4</v>
      </c>
      <c r="F1757" s="8" t="s">
        <v>4</v>
      </c>
      <c r="G1757" s="8" t="s">
        <v>4</v>
      </c>
      <c r="H1757" s="2" t="s">
        <v>194</v>
      </c>
      <c r="I1757" s="2" t="s">
        <v>10591</v>
      </c>
    </row>
    <row r="1758" spans="1:9" x14ac:dyDescent="0.25">
      <c r="A1758" s="2" t="s">
        <v>4</v>
      </c>
      <c r="B1758" s="2">
        <v>63</v>
      </c>
      <c r="C1758" s="2">
        <v>29</v>
      </c>
      <c r="D1758" s="2" t="s">
        <v>4</v>
      </c>
      <c r="E1758" s="2" t="s">
        <v>4</v>
      </c>
      <c r="F1758" s="8" t="s">
        <v>4</v>
      </c>
      <c r="G1758" s="8" t="s">
        <v>4</v>
      </c>
      <c r="H1758" s="2" t="s">
        <v>194</v>
      </c>
      <c r="I1758" s="2" t="s">
        <v>10591</v>
      </c>
    </row>
    <row r="1759" spans="1:9" x14ac:dyDescent="0.25">
      <c r="A1759" s="2" t="s">
        <v>4</v>
      </c>
      <c r="B1759" s="2">
        <v>70</v>
      </c>
      <c r="C1759" s="2">
        <v>1</v>
      </c>
      <c r="D1759" s="2" t="s">
        <v>4</v>
      </c>
      <c r="E1759" s="2" t="s">
        <v>4</v>
      </c>
      <c r="F1759" s="8" t="s">
        <v>4</v>
      </c>
      <c r="G1759" s="8" t="s">
        <v>4</v>
      </c>
      <c r="H1759" s="2" t="s">
        <v>194</v>
      </c>
      <c r="I1759" s="2" t="s">
        <v>10591</v>
      </c>
    </row>
    <row r="1760" spans="1:9" x14ac:dyDescent="0.25">
      <c r="A1760" s="2" t="s">
        <v>4</v>
      </c>
      <c r="B1760" s="2">
        <v>75</v>
      </c>
      <c r="C1760" s="2">
        <v>1</v>
      </c>
      <c r="D1760" s="2" t="s">
        <v>4</v>
      </c>
      <c r="E1760" s="2" t="s">
        <v>4</v>
      </c>
      <c r="F1760" s="8" t="s">
        <v>4</v>
      </c>
      <c r="G1760" s="8" t="s">
        <v>4</v>
      </c>
      <c r="H1760" s="2" t="s">
        <v>194</v>
      </c>
      <c r="I1760" s="2" t="s">
        <v>10591</v>
      </c>
    </row>
    <row r="1761" spans="1:9" x14ac:dyDescent="0.25">
      <c r="A1761" s="2" t="s">
        <v>4</v>
      </c>
      <c r="B1761" s="2">
        <v>75</v>
      </c>
      <c r="C1761" s="2">
        <v>19</v>
      </c>
      <c r="D1761" s="2" t="s">
        <v>4</v>
      </c>
      <c r="E1761" s="2" t="s">
        <v>4</v>
      </c>
      <c r="F1761" s="8" t="s">
        <v>4</v>
      </c>
      <c r="G1761" s="8" t="s">
        <v>4</v>
      </c>
      <c r="H1761" s="2" t="s">
        <v>194</v>
      </c>
      <c r="I1761" s="2" t="s">
        <v>10591</v>
      </c>
    </row>
    <row r="1762" spans="1:9" x14ac:dyDescent="0.25">
      <c r="A1762" s="2" t="s">
        <v>4</v>
      </c>
      <c r="B1762" s="2">
        <v>75</v>
      </c>
      <c r="C1762" s="2">
        <v>29</v>
      </c>
      <c r="D1762" s="2" t="s">
        <v>4</v>
      </c>
      <c r="E1762" s="2" t="s">
        <v>4</v>
      </c>
      <c r="F1762" s="8" t="s">
        <v>4</v>
      </c>
      <c r="G1762" s="8" t="s">
        <v>4</v>
      </c>
      <c r="H1762" s="2" t="s">
        <v>194</v>
      </c>
      <c r="I1762" s="2" t="s">
        <v>10591</v>
      </c>
    </row>
    <row r="1763" spans="1:9" x14ac:dyDescent="0.25">
      <c r="A1763" s="2" t="s">
        <v>4</v>
      </c>
      <c r="B1763" s="2">
        <v>89</v>
      </c>
      <c r="C1763" s="2">
        <v>1</v>
      </c>
      <c r="D1763" s="2" t="s">
        <v>4</v>
      </c>
      <c r="E1763" s="2" t="s">
        <v>4</v>
      </c>
      <c r="F1763" s="8" t="s">
        <v>4</v>
      </c>
      <c r="G1763" s="8" t="s">
        <v>4</v>
      </c>
      <c r="H1763" s="2" t="s">
        <v>194</v>
      </c>
      <c r="I1763" s="2" t="s">
        <v>10591</v>
      </c>
    </row>
    <row r="1764" spans="1:9" x14ac:dyDescent="0.25">
      <c r="A1764" s="2" t="s">
        <v>4</v>
      </c>
      <c r="B1764" s="2">
        <v>89</v>
      </c>
      <c r="C1764" s="2">
        <v>40</v>
      </c>
      <c r="D1764" s="2" t="s">
        <v>4</v>
      </c>
      <c r="E1764" s="2" t="s">
        <v>4</v>
      </c>
      <c r="F1764" s="8" t="s">
        <v>4</v>
      </c>
      <c r="G1764" s="8" t="s">
        <v>4</v>
      </c>
      <c r="H1764" s="2" t="s">
        <v>194</v>
      </c>
      <c r="I1764" s="2" t="s">
        <v>10591</v>
      </c>
    </row>
    <row r="1765" spans="1:9" x14ac:dyDescent="0.25">
      <c r="A1765" s="2" t="s">
        <v>4</v>
      </c>
      <c r="B1765" s="2">
        <v>92</v>
      </c>
      <c r="C1765" s="2">
        <v>1</v>
      </c>
      <c r="D1765" s="2" t="s">
        <v>4</v>
      </c>
      <c r="E1765" s="2" t="s">
        <v>4</v>
      </c>
      <c r="F1765" s="8" t="s">
        <v>4</v>
      </c>
      <c r="G1765" s="8" t="s">
        <v>4</v>
      </c>
      <c r="H1765" s="2" t="s">
        <v>194</v>
      </c>
      <c r="I1765" s="2" t="s">
        <v>10591</v>
      </c>
    </row>
    <row r="1766" spans="1:9" x14ac:dyDescent="0.25">
      <c r="A1766" s="2" t="s">
        <v>4</v>
      </c>
      <c r="B1766" s="2">
        <v>93</v>
      </c>
      <c r="C1766" s="2">
        <v>1</v>
      </c>
      <c r="D1766" s="2" t="s">
        <v>4</v>
      </c>
      <c r="E1766" s="2" t="s">
        <v>4</v>
      </c>
      <c r="F1766" s="8" t="s">
        <v>4</v>
      </c>
      <c r="G1766" s="8" t="s">
        <v>4</v>
      </c>
      <c r="H1766" s="2" t="s">
        <v>194</v>
      </c>
      <c r="I1766" s="2" t="s">
        <v>10591</v>
      </c>
    </row>
    <row r="1767" spans="1:9" x14ac:dyDescent="0.25">
      <c r="A1767" s="2" t="s">
        <v>4</v>
      </c>
      <c r="B1767" s="2">
        <v>98</v>
      </c>
      <c r="C1767" s="2">
        <v>19</v>
      </c>
      <c r="D1767" s="2" t="s">
        <v>4</v>
      </c>
      <c r="E1767" s="2" t="s">
        <v>4</v>
      </c>
      <c r="F1767" s="8" t="s">
        <v>4</v>
      </c>
      <c r="G1767" s="8" t="s">
        <v>4</v>
      </c>
      <c r="H1767" s="2" t="s">
        <v>194</v>
      </c>
      <c r="I1767" s="2" t="s">
        <v>10591</v>
      </c>
    </row>
    <row r="1768" spans="1:9" x14ac:dyDescent="0.25">
      <c r="A1768" s="2" t="s">
        <v>4</v>
      </c>
      <c r="B1768" s="2">
        <v>107</v>
      </c>
      <c r="C1768" s="2">
        <v>1</v>
      </c>
      <c r="D1768" s="2" t="s">
        <v>4</v>
      </c>
      <c r="E1768" s="2" t="s">
        <v>4</v>
      </c>
      <c r="F1768" s="8" t="s">
        <v>4</v>
      </c>
      <c r="G1768" s="8" t="s">
        <v>4</v>
      </c>
      <c r="H1768" s="2" t="s">
        <v>194</v>
      </c>
      <c r="I1768" s="2" t="s">
        <v>10591</v>
      </c>
    </row>
    <row r="1769" spans="1:9" x14ac:dyDescent="0.25">
      <c r="A1769" s="2" t="s">
        <v>4</v>
      </c>
      <c r="B1769" s="2">
        <v>113</v>
      </c>
      <c r="C1769" s="2">
        <v>40</v>
      </c>
      <c r="D1769" s="2" t="s">
        <v>4</v>
      </c>
      <c r="E1769" s="2" t="s">
        <v>4</v>
      </c>
      <c r="F1769" s="8" t="s">
        <v>4</v>
      </c>
      <c r="G1769" s="8" t="s">
        <v>4</v>
      </c>
      <c r="H1769" s="2" t="s">
        <v>194</v>
      </c>
      <c r="I1769" s="2" t="s">
        <v>10591</v>
      </c>
    </row>
    <row r="1770" spans="1:9" x14ac:dyDescent="0.25">
      <c r="A1770" s="2" t="s">
        <v>4</v>
      </c>
      <c r="B1770" s="2">
        <v>113</v>
      </c>
      <c r="C1770" s="2">
        <v>43</v>
      </c>
      <c r="D1770" s="2" t="s">
        <v>4</v>
      </c>
      <c r="E1770" s="2" t="s">
        <v>4</v>
      </c>
      <c r="F1770" s="8" t="s">
        <v>4</v>
      </c>
      <c r="G1770" s="8" t="s">
        <v>4</v>
      </c>
      <c r="H1770" s="2" t="s">
        <v>194</v>
      </c>
      <c r="I1770" s="2" t="s">
        <v>10591</v>
      </c>
    </row>
    <row r="1771" spans="1:9" x14ac:dyDescent="0.25">
      <c r="A1771" s="2" t="s">
        <v>4</v>
      </c>
      <c r="B1771" s="2">
        <v>113</v>
      </c>
      <c r="C1771" s="2">
        <v>45</v>
      </c>
      <c r="D1771" s="2" t="s">
        <v>4</v>
      </c>
      <c r="E1771" s="2" t="s">
        <v>4</v>
      </c>
      <c r="F1771" s="8" t="s">
        <v>4</v>
      </c>
      <c r="G1771" s="8" t="s">
        <v>4</v>
      </c>
      <c r="H1771" s="2" t="s">
        <v>194</v>
      </c>
      <c r="I1771" s="2" t="s">
        <v>10591</v>
      </c>
    </row>
    <row r="1772" spans="1:9" x14ac:dyDescent="0.25">
      <c r="A1772" s="2" t="s">
        <v>4</v>
      </c>
      <c r="B1772" s="2">
        <v>116</v>
      </c>
      <c r="C1772" s="2">
        <v>40</v>
      </c>
      <c r="D1772" s="2" t="s">
        <v>4</v>
      </c>
      <c r="E1772" s="2" t="s">
        <v>4</v>
      </c>
      <c r="F1772" s="8" t="s">
        <v>4</v>
      </c>
      <c r="G1772" s="8" t="s">
        <v>4</v>
      </c>
      <c r="H1772" s="2" t="s">
        <v>194</v>
      </c>
      <c r="I1772" s="2" t="s">
        <v>10591</v>
      </c>
    </row>
    <row r="1773" spans="1:9" x14ac:dyDescent="0.25">
      <c r="A1773" s="2" t="s">
        <v>4</v>
      </c>
      <c r="B1773" s="2">
        <v>135</v>
      </c>
      <c r="C1773" s="2">
        <v>1</v>
      </c>
      <c r="D1773" s="2" t="s">
        <v>4</v>
      </c>
      <c r="E1773" s="2" t="s">
        <v>4</v>
      </c>
      <c r="F1773" s="8" t="s">
        <v>4</v>
      </c>
      <c r="G1773" s="8" t="s">
        <v>4</v>
      </c>
      <c r="H1773" s="2" t="s">
        <v>194</v>
      </c>
      <c r="I1773" s="2" t="s">
        <v>10591</v>
      </c>
    </row>
    <row r="1774" spans="1:9" x14ac:dyDescent="0.25">
      <c r="A1774" s="2" t="s">
        <v>4</v>
      </c>
      <c r="B1774" s="2">
        <v>143</v>
      </c>
      <c r="C1774" s="2">
        <v>40</v>
      </c>
      <c r="D1774" s="2" t="s">
        <v>4</v>
      </c>
      <c r="E1774" s="2" t="s">
        <v>4</v>
      </c>
      <c r="F1774" s="8" t="s">
        <v>4</v>
      </c>
      <c r="G1774" s="8" t="s">
        <v>4</v>
      </c>
      <c r="H1774" s="2" t="s">
        <v>194</v>
      </c>
      <c r="I1774" s="2" t="s">
        <v>10591</v>
      </c>
    </row>
    <row r="1775" spans="1:9" x14ac:dyDescent="0.25">
      <c r="A1775" s="2" t="s">
        <v>4</v>
      </c>
      <c r="B1775" s="2">
        <v>145</v>
      </c>
      <c r="C1775" s="2">
        <v>1</v>
      </c>
      <c r="D1775" s="2" t="s">
        <v>4</v>
      </c>
      <c r="E1775" s="2" t="s">
        <v>4</v>
      </c>
      <c r="F1775" s="8" t="s">
        <v>4</v>
      </c>
      <c r="G1775" s="8" t="s">
        <v>4</v>
      </c>
      <c r="H1775" s="2" t="s">
        <v>194</v>
      </c>
      <c r="I1775" s="2" t="s">
        <v>10591</v>
      </c>
    </row>
    <row r="1776" spans="1:9" x14ac:dyDescent="0.25">
      <c r="A1776" s="2" t="s">
        <v>4</v>
      </c>
      <c r="B1776" s="2">
        <v>148</v>
      </c>
      <c r="C1776" s="2">
        <v>40</v>
      </c>
      <c r="D1776" s="2" t="s">
        <v>4</v>
      </c>
      <c r="E1776" s="2" t="s">
        <v>4</v>
      </c>
      <c r="F1776" s="8" t="s">
        <v>4</v>
      </c>
      <c r="G1776" s="8" t="s">
        <v>4</v>
      </c>
      <c r="H1776" s="2" t="s">
        <v>194</v>
      </c>
      <c r="I1776" s="2" t="s">
        <v>10591</v>
      </c>
    </row>
    <row r="1777" spans="1:9" x14ac:dyDescent="0.25">
      <c r="A1777" s="2" t="s">
        <v>4</v>
      </c>
      <c r="B1777" s="2">
        <v>150</v>
      </c>
      <c r="C1777" s="2">
        <v>1</v>
      </c>
      <c r="D1777" s="2" t="s">
        <v>4</v>
      </c>
      <c r="E1777" s="2" t="s">
        <v>4</v>
      </c>
      <c r="F1777" s="8" t="s">
        <v>4</v>
      </c>
      <c r="G1777" s="8" t="s">
        <v>4</v>
      </c>
      <c r="H1777" s="2" t="s">
        <v>194</v>
      </c>
      <c r="I1777" s="2" t="s">
        <v>10591</v>
      </c>
    </row>
    <row r="1778" spans="1:9" x14ac:dyDescent="0.25">
      <c r="A1778" s="2" t="s">
        <v>4</v>
      </c>
      <c r="B1778" s="2">
        <v>151</v>
      </c>
      <c r="C1778" s="2">
        <v>1</v>
      </c>
      <c r="D1778" s="2" t="s">
        <v>4</v>
      </c>
      <c r="E1778" s="2" t="s">
        <v>4</v>
      </c>
      <c r="F1778" s="8" t="s">
        <v>4</v>
      </c>
      <c r="G1778" s="8" t="s">
        <v>4</v>
      </c>
      <c r="H1778" s="2" t="s">
        <v>194</v>
      </c>
      <c r="I1778" s="2" t="s">
        <v>10591</v>
      </c>
    </row>
    <row r="1779" spans="1:9" x14ac:dyDescent="0.25">
      <c r="A1779" s="2" t="s">
        <v>4</v>
      </c>
      <c r="B1779" s="2">
        <v>155</v>
      </c>
      <c r="C1779" s="2">
        <v>40</v>
      </c>
      <c r="D1779" s="2" t="s">
        <v>4</v>
      </c>
      <c r="E1779" s="2" t="s">
        <v>4</v>
      </c>
      <c r="F1779" s="8" t="s">
        <v>4</v>
      </c>
      <c r="G1779" s="8" t="s">
        <v>4</v>
      </c>
      <c r="H1779" s="2" t="s">
        <v>194</v>
      </c>
      <c r="I1779" s="2" t="s">
        <v>10591</v>
      </c>
    </row>
    <row r="1780" spans="1:9" x14ac:dyDescent="0.25">
      <c r="A1780" s="2" t="s">
        <v>4</v>
      </c>
      <c r="B1780" s="2">
        <v>156</v>
      </c>
      <c r="C1780" s="2">
        <v>40</v>
      </c>
      <c r="D1780" s="2" t="s">
        <v>4</v>
      </c>
      <c r="E1780" s="2" t="s">
        <v>4</v>
      </c>
      <c r="F1780" s="8" t="s">
        <v>4</v>
      </c>
      <c r="G1780" s="8" t="s">
        <v>4</v>
      </c>
      <c r="H1780" s="2" t="s">
        <v>194</v>
      </c>
      <c r="I1780" s="2" t="s">
        <v>10591</v>
      </c>
    </row>
    <row r="1781" spans="1:9" x14ac:dyDescent="0.25">
      <c r="A1781" s="2" t="s">
        <v>4</v>
      </c>
      <c r="B1781" s="2">
        <v>163</v>
      </c>
      <c r="C1781" s="2">
        <v>1</v>
      </c>
      <c r="D1781" s="2" t="s">
        <v>4</v>
      </c>
      <c r="E1781" s="2" t="s">
        <v>4</v>
      </c>
      <c r="F1781" s="8" t="s">
        <v>4</v>
      </c>
      <c r="G1781" s="8" t="s">
        <v>4</v>
      </c>
      <c r="H1781" s="2" t="s">
        <v>194</v>
      </c>
      <c r="I1781" s="2" t="s">
        <v>10591</v>
      </c>
    </row>
    <row r="1782" spans="1:9" x14ac:dyDescent="0.25">
      <c r="A1782" s="2" t="s">
        <v>4</v>
      </c>
      <c r="B1782" s="2">
        <v>169</v>
      </c>
      <c r="C1782" s="2">
        <v>1</v>
      </c>
      <c r="D1782" s="2" t="s">
        <v>4</v>
      </c>
      <c r="E1782" s="2" t="s">
        <v>4</v>
      </c>
      <c r="F1782" s="8" t="s">
        <v>4</v>
      </c>
      <c r="G1782" s="8" t="s">
        <v>4</v>
      </c>
      <c r="H1782" s="2" t="s">
        <v>194</v>
      </c>
      <c r="I1782" s="2" t="s">
        <v>10591</v>
      </c>
    </row>
    <row r="1783" spans="1:9" x14ac:dyDescent="0.25">
      <c r="A1783" s="2" t="s">
        <v>4</v>
      </c>
      <c r="B1783" s="2">
        <v>174</v>
      </c>
      <c r="C1783" s="2">
        <v>1</v>
      </c>
      <c r="D1783" s="2" t="s">
        <v>4</v>
      </c>
      <c r="E1783" s="2" t="s">
        <v>4</v>
      </c>
      <c r="F1783" s="8" t="s">
        <v>4</v>
      </c>
      <c r="G1783" s="8" t="s">
        <v>4</v>
      </c>
      <c r="H1783" s="2" t="s">
        <v>194</v>
      </c>
      <c r="I1783" s="2" t="s">
        <v>10591</v>
      </c>
    </row>
    <row r="1784" spans="1:9" x14ac:dyDescent="0.25">
      <c r="A1784" s="2" t="s">
        <v>4</v>
      </c>
      <c r="B1784" s="2">
        <v>175</v>
      </c>
      <c r="C1784" s="2">
        <v>1</v>
      </c>
      <c r="D1784" s="2" t="s">
        <v>4</v>
      </c>
      <c r="E1784" s="2" t="s">
        <v>4</v>
      </c>
      <c r="F1784" s="8" t="s">
        <v>4</v>
      </c>
      <c r="G1784" s="8" t="s">
        <v>4</v>
      </c>
      <c r="H1784" s="2" t="s">
        <v>194</v>
      </c>
      <c r="I1784" s="2" t="s">
        <v>10591</v>
      </c>
    </row>
    <row r="1785" spans="1:9" x14ac:dyDescent="0.25">
      <c r="A1785" s="2" t="s">
        <v>4</v>
      </c>
      <c r="B1785" s="2">
        <v>177</v>
      </c>
      <c r="C1785" s="2">
        <v>1</v>
      </c>
      <c r="D1785" s="2" t="s">
        <v>4</v>
      </c>
      <c r="E1785" s="2" t="s">
        <v>4</v>
      </c>
      <c r="F1785" s="8" t="s">
        <v>4</v>
      </c>
      <c r="G1785" s="8" t="s">
        <v>4</v>
      </c>
      <c r="H1785" s="2" t="s">
        <v>194</v>
      </c>
      <c r="I1785" s="2" t="s">
        <v>10591</v>
      </c>
    </row>
    <row r="1786" spans="1:9" x14ac:dyDescent="0.25">
      <c r="A1786" s="2" t="s">
        <v>4</v>
      </c>
      <c r="B1786" s="2">
        <v>181</v>
      </c>
      <c r="C1786" s="2">
        <v>1</v>
      </c>
      <c r="D1786" s="2" t="s">
        <v>4</v>
      </c>
      <c r="E1786" s="2" t="s">
        <v>4</v>
      </c>
      <c r="F1786" s="8" t="s">
        <v>4</v>
      </c>
      <c r="G1786" s="8" t="s">
        <v>4</v>
      </c>
      <c r="H1786" s="2" t="s">
        <v>194</v>
      </c>
      <c r="I1786" s="2" t="s">
        <v>10591</v>
      </c>
    </row>
    <row r="1787" spans="1:9" x14ac:dyDescent="0.25">
      <c r="A1787" s="2" t="s">
        <v>4</v>
      </c>
      <c r="B1787" s="2">
        <v>183</v>
      </c>
      <c r="C1787" s="2">
        <v>1</v>
      </c>
      <c r="D1787" s="2" t="s">
        <v>4</v>
      </c>
      <c r="E1787" s="2" t="s">
        <v>4</v>
      </c>
      <c r="F1787" s="8" t="s">
        <v>4</v>
      </c>
      <c r="G1787" s="8" t="s">
        <v>4</v>
      </c>
      <c r="H1787" s="2" t="s">
        <v>194</v>
      </c>
      <c r="I1787" s="2" t="s">
        <v>10591</v>
      </c>
    </row>
    <row r="1788" spans="1:9" x14ac:dyDescent="0.25">
      <c r="A1788" s="2" t="s">
        <v>4</v>
      </c>
      <c r="B1788" s="2">
        <v>185</v>
      </c>
      <c r="C1788" s="2">
        <v>1</v>
      </c>
      <c r="D1788" s="2" t="s">
        <v>4</v>
      </c>
      <c r="E1788" s="2" t="s">
        <v>4</v>
      </c>
      <c r="F1788" s="8" t="s">
        <v>4</v>
      </c>
      <c r="G1788" s="8" t="s">
        <v>4</v>
      </c>
      <c r="H1788" s="2" t="s">
        <v>194</v>
      </c>
      <c r="I1788" s="2" t="s">
        <v>10591</v>
      </c>
    </row>
    <row r="1789" spans="1:9" x14ac:dyDescent="0.25">
      <c r="A1789" s="2" t="s">
        <v>4</v>
      </c>
      <c r="B1789" s="2">
        <v>189</v>
      </c>
      <c r="C1789" s="2">
        <v>1</v>
      </c>
      <c r="D1789" s="2" t="s">
        <v>4</v>
      </c>
      <c r="E1789" s="2" t="s">
        <v>4</v>
      </c>
      <c r="F1789" s="8" t="s">
        <v>4</v>
      </c>
      <c r="G1789" s="8" t="s">
        <v>4</v>
      </c>
      <c r="H1789" s="2" t="s">
        <v>194</v>
      </c>
      <c r="I1789" s="2" t="s">
        <v>10591</v>
      </c>
    </row>
    <row r="1790" spans="1:9" x14ac:dyDescent="0.25">
      <c r="A1790" s="2" t="s">
        <v>4</v>
      </c>
      <c r="B1790" s="2">
        <v>190</v>
      </c>
      <c r="C1790" s="2">
        <v>1</v>
      </c>
      <c r="D1790" s="2" t="s">
        <v>4</v>
      </c>
      <c r="E1790" s="2" t="s">
        <v>4</v>
      </c>
      <c r="F1790" s="8" t="s">
        <v>4</v>
      </c>
      <c r="G1790" s="8" t="s">
        <v>4</v>
      </c>
      <c r="H1790" s="2" t="s">
        <v>194</v>
      </c>
      <c r="I1790" s="2" t="s">
        <v>10591</v>
      </c>
    </row>
    <row r="1791" spans="1:9" x14ac:dyDescent="0.25">
      <c r="A1791" s="2" t="s">
        <v>4</v>
      </c>
      <c r="B1791" s="2">
        <v>196</v>
      </c>
      <c r="C1791" s="2">
        <v>1</v>
      </c>
      <c r="D1791" s="2" t="s">
        <v>4</v>
      </c>
      <c r="E1791" s="2" t="s">
        <v>4</v>
      </c>
      <c r="F1791" s="8" t="s">
        <v>4</v>
      </c>
      <c r="G1791" s="8" t="s">
        <v>4</v>
      </c>
      <c r="H1791" s="2" t="s">
        <v>194</v>
      </c>
      <c r="I1791" s="2" t="s">
        <v>10591</v>
      </c>
    </row>
    <row r="1792" spans="1:9" x14ac:dyDescent="0.25">
      <c r="A1792" s="2" t="s">
        <v>4</v>
      </c>
      <c r="B1792" s="2">
        <v>197</v>
      </c>
      <c r="C1792" s="2">
        <v>1</v>
      </c>
      <c r="D1792" s="2" t="s">
        <v>4</v>
      </c>
      <c r="E1792" s="2" t="s">
        <v>4</v>
      </c>
      <c r="F1792" s="8" t="s">
        <v>4</v>
      </c>
      <c r="G1792" s="8" t="s">
        <v>4</v>
      </c>
      <c r="H1792" s="2" t="s">
        <v>194</v>
      </c>
      <c r="I1792" s="2" t="s">
        <v>10591</v>
      </c>
    </row>
    <row r="1793" spans="1:9" x14ac:dyDescent="0.25">
      <c r="A1793" s="2" t="s">
        <v>4</v>
      </c>
      <c r="B1793" s="2">
        <v>203</v>
      </c>
      <c r="C1793" s="2">
        <v>1</v>
      </c>
      <c r="D1793" s="2" t="s">
        <v>4</v>
      </c>
      <c r="E1793" s="2" t="s">
        <v>4</v>
      </c>
      <c r="F1793" s="8" t="s">
        <v>4</v>
      </c>
      <c r="G1793" s="8" t="s">
        <v>4</v>
      </c>
      <c r="H1793" s="2" t="s">
        <v>194</v>
      </c>
      <c r="I1793" s="2" t="s">
        <v>10591</v>
      </c>
    </row>
    <row r="1794" spans="1:9" x14ac:dyDescent="0.25">
      <c r="A1794" s="2" t="s">
        <v>4</v>
      </c>
      <c r="B1794" s="2">
        <v>205</v>
      </c>
      <c r="C1794" s="2">
        <v>1</v>
      </c>
      <c r="D1794" s="2" t="s">
        <v>4</v>
      </c>
      <c r="E1794" s="2" t="s">
        <v>4</v>
      </c>
      <c r="F1794" s="8" t="s">
        <v>4</v>
      </c>
      <c r="G1794" s="8" t="s">
        <v>4</v>
      </c>
      <c r="H1794" s="2" t="s">
        <v>194</v>
      </c>
      <c r="I1794" s="2" t="s">
        <v>10591</v>
      </c>
    </row>
    <row r="1795" spans="1:9" x14ac:dyDescent="0.25">
      <c r="A1795" s="2" t="s">
        <v>4</v>
      </c>
      <c r="B1795" s="2">
        <v>214</v>
      </c>
      <c r="C1795" s="2">
        <v>1</v>
      </c>
      <c r="D1795" s="2" t="s">
        <v>4</v>
      </c>
      <c r="E1795" s="2" t="s">
        <v>4</v>
      </c>
      <c r="F1795" s="8" t="s">
        <v>4</v>
      </c>
      <c r="G1795" s="8" t="s">
        <v>4</v>
      </c>
      <c r="H1795" s="2" t="s">
        <v>194</v>
      </c>
      <c r="I1795" s="2" t="s">
        <v>10591</v>
      </c>
    </row>
    <row r="1796" spans="1:9" x14ac:dyDescent="0.25">
      <c r="A1796" s="2" t="s">
        <v>4</v>
      </c>
      <c r="B1796" s="2">
        <v>218</v>
      </c>
      <c r="C1796" s="2">
        <v>1</v>
      </c>
      <c r="D1796" s="2" t="s">
        <v>4</v>
      </c>
      <c r="E1796" s="2" t="s">
        <v>4</v>
      </c>
      <c r="F1796" s="8" t="s">
        <v>4</v>
      </c>
      <c r="G1796" s="8" t="s">
        <v>4</v>
      </c>
      <c r="H1796" s="2" t="s">
        <v>194</v>
      </c>
      <c r="I1796" s="2" t="s">
        <v>10591</v>
      </c>
    </row>
    <row r="1797" spans="1:9" x14ac:dyDescent="0.25">
      <c r="A1797" s="2" t="s">
        <v>4</v>
      </c>
      <c r="B1797" s="2">
        <v>219</v>
      </c>
      <c r="C1797" s="2">
        <v>1</v>
      </c>
      <c r="D1797" s="2" t="s">
        <v>4</v>
      </c>
      <c r="E1797" s="2" t="s">
        <v>4</v>
      </c>
      <c r="F1797" s="8" t="s">
        <v>4</v>
      </c>
      <c r="G1797" s="8" t="s">
        <v>4</v>
      </c>
      <c r="H1797" s="2" t="s">
        <v>194</v>
      </c>
      <c r="I1797" s="2" t="s">
        <v>10591</v>
      </c>
    </row>
    <row r="1798" spans="1:9" x14ac:dyDescent="0.25">
      <c r="A1798" s="2" t="s">
        <v>4</v>
      </c>
      <c r="B1798" s="2">
        <v>222</v>
      </c>
      <c r="C1798" s="2">
        <v>19</v>
      </c>
      <c r="D1798" s="2" t="s">
        <v>4</v>
      </c>
      <c r="E1798" s="2" t="s">
        <v>4</v>
      </c>
      <c r="F1798" s="8" t="s">
        <v>4</v>
      </c>
      <c r="G1798" s="8" t="s">
        <v>4</v>
      </c>
      <c r="H1798" s="2" t="s">
        <v>194</v>
      </c>
      <c r="I1798" s="2" t="s">
        <v>10591</v>
      </c>
    </row>
    <row r="1799" spans="1:9" x14ac:dyDescent="0.25">
      <c r="A1799" s="2" t="s">
        <v>4</v>
      </c>
      <c r="B1799" s="2">
        <v>222</v>
      </c>
      <c r="C1799" s="2">
        <v>29</v>
      </c>
      <c r="D1799" s="2" t="s">
        <v>4</v>
      </c>
      <c r="E1799" s="2" t="s">
        <v>4</v>
      </c>
      <c r="F1799" s="8" t="s">
        <v>4</v>
      </c>
      <c r="G1799" s="8" t="s">
        <v>4</v>
      </c>
      <c r="H1799" s="2" t="s">
        <v>194</v>
      </c>
      <c r="I1799" s="2" t="s">
        <v>10591</v>
      </c>
    </row>
    <row r="1800" spans="1:9" x14ac:dyDescent="0.25">
      <c r="A1800" s="2" t="s">
        <v>4</v>
      </c>
      <c r="B1800" s="2">
        <v>223</v>
      </c>
      <c r="C1800" s="2">
        <v>1</v>
      </c>
      <c r="D1800" s="2" t="s">
        <v>4</v>
      </c>
      <c r="E1800" s="2" t="s">
        <v>4</v>
      </c>
      <c r="F1800" s="8" t="s">
        <v>4</v>
      </c>
      <c r="G1800" s="8" t="s">
        <v>4</v>
      </c>
      <c r="H1800" s="2" t="s">
        <v>194</v>
      </c>
      <c r="I1800" s="2" t="s">
        <v>10591</v>
      </c>
    </row>
    <row r="1801" spans="1:9" x14ac:dyDescent="0.25">
      <c r="A1801" s="2" t="s">
        <v>4</v>
      </c>
      <c r="B1801" s="2">
        <v>226</v>
      </c>
      <c r="C1801" s="2">
        <v>1</v>
      </c>
      <c r="D1801" s="2" t="s">
        <v>4</v>
      </c>
      <c r="E1801" s="2" t="s">
        <v>4</v>
      </c>
      <c r="F1801" s="8" t="s">
        <v>4</v>
      </c>
      <c r="G1801" s="8" t="s">
        <v>4</v>
      </c>
      <c r="H1801" s="2" t="s">
        <v>194</v>
      </c>
      <c r="I1801" s="2" t="s">
        <v>10591</v>
      </c>
    </row>
    <row r="1802" spans="1:9" x14ac:dyDescent="0.25">
      <c r="A1802" s="2" t="s">
        <v>4</v>
      </c>
      <c r="B1802" s="2">
        <v>239</v>
      </c>
      <c r="C1802" s="2">
        <v>1</v>
      </c>
      <c r="D1802" s="2" t="s">
        <v>4</v>
      </c>
      <c r="E1802" s="2" t="s">
        <v>4</v>
      </c>
      <c r="F1802" s="8" t="s">
        <v>4</v>
      </c>
      <c r="G1802" s="8" t="s">
        <v>4</v>
      </c>
      <c r="H1802" s="2" t="s">
        <v>194</v>
      </c>
      <c r="I1802" s="2" t="s">
        <v>10591</v>
      </c>
    </row>
    <row r="1803" spans="1:9" x14ac:dyDescent="0.25">
      <c r="A1803" s="2" t="s">
        <v>4</v>
      </c>
      <c r="B1803" s="2">
        <v>252</v>
      </c>
      <c r="C1803" s="2">
        <v>1</v>
      </c>
      <c r="D1803" s="2" t="s">
        <v>4</v>
      </c>
      <c r="E1803" s="2" t="s">
        <v>4</v>
      </c>
      <c r="F1803" s="8" t="s">
        <v>4</v>
      </c>
      <c r="G1803" s="8" t="s">
        <v>4</v>
      </c>
      <c r="H1803" s="2" t="s">
        <v>194</v>
      </c>
      <c r="I1803" s="2" t="s">
        <v>10591</v>
      </c>
    </row>
    <row r="1804" spans="1:9" x14ac:dyDescent="0.25">
      <c r="A1804" s="2" t="s">
        <v>4</v>
      </c>
      <c r="B1804" s="2">
        <v>253</v>
      </c>
      <c r="C1804" s="2">
        <v>1</v>
      </c>
      <c r="D1804" s="2" t="s">
        <v>4</v>
      </c>
      <c r="E1804" s="2" t="s">
        <v>4</v>
      </c>
      <c r="F1804" s="8" t="s">
        <v>4</v>
      </c>
      <c r="G1804" s="8" t="s">
        <v>4</v>
      </c>
      <c r="H1804" s="2" t="s">
        <v>194</v>
      </c>
      <c r="I1804" s="2" t="s">
        <v>10591</v>
      </c>
    </row>
    <row r="1805" spans="1:9" x14ac:dyDescent="0.25">
      <c r="A1805" s="2" t="s">
        <v>4</v>
      </c>
      <c r="B1805" s="2">
        <v>254</v>
      </c>
      <c r="C1805" s="2">
        <v>1</v>
      </c>
      <c r="D1805" s="2" t="s">
        <v>4</v>
      </c>
      <c r="E1805" s="2" t="s">
        <v>4</v>
      </c>
      <c r="F1805" s="8" t="s">
        <v>4</v>
      </c>
      <c r="G1805" s="8" t="s">
        <v>4</v>
      </c>
      <c r="H1805" s="2" t="s">
        <v>194</v>
      </c>
      <c r="I1805" s="2" t="s">
        <v>10591</v>
      </c>
    </row>
    <row r="1806" spans="1:9" x14ac:dyDescent="0.25">
      <c r="A1806" s="2" t="s">
        <v>4</v>
      </c>
      <c r="B1806" s="2">
        <v>263</v>
      </c>
      <c r="C1806" s="2">
        <v>1</v>
      </c>
      <c r="D1806" s="2" t="s">
        <v>4</v>
      </c>
      <c r="E1806" s="2" t="s">
        <v>4</v>
      </c>
      <c r="F1806" s="8" t="s">
        <v>4</v>
      </c>
      <c r="G1806" s="8" t="s">
        <v>4</v>
      </c>
      <c r="H1806" s="2" t="s">
        <v>194</v>
      </c>
      <c r="I1806" s="2" t="s">
        <v>10591</v>
      </c>
    </row>
    <row r="1807" spans="1:9" x14ac:dyDescent="0.25">
      <c r="A1807" s="2" t="s">
        <v>4</v>
      </c>
      <c r="B1807" s="2">
        <v>287</v>
      </c>
      <c r="C1807" s="2">
        <v>1</v>
      </c>
      <c r="D1807" s="2" t="s">
        <v>4</v>
      </c>
      <c r="E1807" s="2" t="s">
        <v>4</v>
      </c>
      <c r="F1807" s="8" t="s">
        <v>4</v>
      </c>
      <c r="G1807" s="8" t="s">
        <v>4</v>
      </c>
      <c r="H1807" s="2" t="s">
        <v>194</v>
      </c>
      <c r="I1807" s="2" t="s">
        <v>10591</v>
      </c>
    </row>
    <row r="1808" spans="1:9" x14ac:dyDescent="0.25">
      <c r="A1808" s="2" t="s">
        <v>4</v>
      </c>
      <c r="B1808" s="2">
        <v>293</v>
      </c>
      <c r="C1808" s="2">
        <v>1</v>
      </c>
      <c r="D1808" s="2" t="s">
        <v>4</v>
      </c>
      <c r="E1808" s="2" t="s">
        <v>4</v>
      </c>
      <c r="F1808" s="8" t="s">
        <v>4</v>
      </c>
      <c r="G1808" s="8" t="s">
        <v>4</v>
      </c>
      <c r="H1808" s="2" t="s">
        <v>194</v>
      </c>
      <c r="I1808" s="2" t="s">
        <v>10591</v>
      </c>
    </row>
    <row r="1809" spans="1:9" x14ac:dyDescent="0.25">
      <c r="A1809" s="2" t="s">
        <v>4</v>
      </c>
      <c r="B1809" s="2">
        <v>294</v>
      </c>
      <c r="C1809" s="2">
        <v>1</v>
      </c>
      <c r="D1809" s="2" t="s">
        <v>4</v>
      </c>
      <c r="E1809" s="2" t="s">
        <v>4</v>
      </c>
      <c r="F1809" s="8" t="s">
        <v>4</v>
      </c>
      <c r="G1809" s="8" t="s">
        <v>4</v>
      </c>
      <c r="H1809" s="2" t="s">
        <v>194</v>
      </c>
      <c r="I1809" s="2" t="s">
        <v>10591</v>
      </c>
    </row>
    <row r="1810" spans="1:9" x14ac:dyDescent="0.25">
      <c r="A1810" s="2" t="s">
        <v>4</v>
      </c>
      <c r="B1810" s="2">
        <v>315</v>
      </c>
      <c r="C1810" s="2">
        <v>1</v>
      </c>
      <c r="D1810" s="2" t="s">
        <v>4</v>
      </c>
      <c r="E1810" s="2" t="s">
        <v>4</v>
      </c>
      <c r="F1810" s="8" t="s">
        <v>4</v>
      </c>
      <c r="G1810" s="8" t="s">
        <v>4</v>
      </c>
      <c r="H1810" s="2" t="s">
        <v>194</v>
      </c>
      <c r="I1810" s="2" t="s">
        <v>10591</v>
      </c>
    </row>
    <row r="1811" spans="1:9" x14ac:dyDescent="0.25">
      <c r="A1811" s="2" t="s">
        <v>4</v>
      </c>
      <c r="B1811" s="2">
        <v>316</v>
      </c>
      <c r="C1811" s="2">
        <v>1</v>
      </c>
      <c r="D1811" s="2" t="s">
        <v>4</v>
      </c>
      <c r="E1811" s="2" t="s">
        <v>4</v>
      </c>
      <c r="F1811" s="8" t="s">
        <v>4</v>
      </c>
      <c r="G1811" s="8" t="s">
        <v>4</v>
      </c>
      <c r="H1811" s="2" t="s">
        <v>194</v>
      </c>
      <c r="I1811" s="2" t="s">
        <v>10591</v>
      </c>
    </row>
    <row r="1812" spans="1:9" x14ac:dyDescent="0.25">
      <c r="A1812" s="2" t="s">
        <v>4</v>
      </c>
      <c r="B1812" s="2">
        <v>320</v>
      </c>
      <c r="C1812" s="2">
        <v>1</v>
      </c>
      <c r="D1812" s="2" t="s">
        <v>4</v>
      </c>
      <c r="E1812" s="2" t="s">
        <v>4</v>
      </c>
      <c r="F1812" s="8" t="s">
        <v>4</v>
      </c>
      <c r="G1812" s="8" t="s">
        <v>4</v>
      </c>
      <c r="H1812" s="2" t="s">
        <v>194</v>
      </c>
      <c r="I1812" s="2" t="s">
        <v>10591</v>
      </c>
    </row>
    <row r="1813" spans="1:9" x14ac:dyDescent="0.25">
      <c r="A1813" s="2" t="s">
        <v>4</v>
      </c>
      <c r="B1813" s="2">
        <v>331</v>
      </c>
      <c r="C1813" s="2">
        <v>1</v>
      </c>
      <c r="D1813" s="2" t="s">
        <v>4</v>
      </c>
      <c r="E1813" s="2" t="s">
        <v>4</v>
      </c>
      <c r="F1813" s="8" t="s">
        <v>4</v>
      </c>
      <c r="G1813" s="8" t="s">
        <v>4</v>
      </c>
      <c r="H1813" s="2" t="s">
        <v>194</v>
      </c>
      <c r="I1813" s="2" t="s">
        <v>10591</v>
      </c>
    </row>
    <row r="1814" spans="1:9" x14ac:dyDescent="0.25">
      <c r="A1814" s="2" t="s">
        <v>4</v>
      </c>
      <c r="B1814" s="2">
        <v>343</v>
      </c>
      <c r="C1814" s="2">
        <v>1</v>
      </c>
      <c r="D1814" s="2" t="s">
        <v>4</v>
      </c>
      <c r="E1814" s="2" t="s">
        <v>4</v>
      </c>
      <c r="F1814" s="8" t="s">
        <v>4</v>
      </c>
      <c r="G1814" s="8" t="s">
        <v>4</v>
      </c>
      <c r="H1814" s="2" t="s">
        <v>194</v>
      </c>
      <c r="I1814" s="2" t="s">
        <v>10591</v>
      </c>
    </row>
    <row r="1815" spans="1:9" x14ac:dyDescent="0.25">
      <c r="A1815" s="2" t="s">
        <v>4</v>
      </c>
      <c r="B1815" s="2">
        <v>351</v>
      </c>
      <c r="C1815" s="2">
        <v>1</v>
      </c>
      <c r="D1815" s="2" t="s">
        <v>4</v>
      </c>
      <c r="E1815" s="2" t="s">
        <v>4</v>
      </c>
      <c r="F1815" s="8" t="s">
        <v>4</v>
      </c>
      <c r="G1815" s="8" t="s">
        <v>4</v>
      </c>
      <c r="H1815" s="2" t="s">
        <v>194</v>
      </c>
      <c r="I1815" s="2" t="s">
        <v>10591</v>
      </c>
    </row>
    <row r="1816" spans="1:9" x14ac:dyDescent="0.25">
      <c r="A1816" s="2" t="s">
        <v>4</v>
      </c>
      <c r="B1816" s="2">
        <v>369</v>
      </c>
      <c r="C1816" s="2">
        <v>188</v>
      </c>
      <c r="D1816" s="2" t="s">
        <v>4</v>
      </c>
      <c r="E1816" s="2" t="s">
        <v>4</v>
      </c>
      <c r="F1816" s="8" t="s">
        <v>4</v>
      </c>
      <c r="G1816" s="8" t="s">
        <v>4</v>
      </c>
      <c r="H1816" s="2" t="s">
        <v>194</v>
      </c>
      <c r="I1816" s="2" t="s">
        <v>10591</v>
      </c>
    </row>
    <row r="1817" spans="1:9" x14ac:dyDescent="0.25">
      <c r="A1817" s="2" t="s">
        <v>4</v>
      </c>
      <c r="B1817" s="2">
        <v>370</v>
      </c>
      <c r="C1817" s="2">
        <v>188</v>
      </c>
      <c r="D1817" s="2" t="s">
        <v>4</v>
      </c>
      <c r="E1817" s="2" t="s">
        <v>4</v>
      </c>
      <c r="F1817" s="8" t="s">
        <v>4</v>
      </c>
      <c r="G1817" s="8" t="s">
        <v>4</v>
      </c>
      <c r="H1817" s="2" t="s">
        <v>194</v>
      </c>
      <c r="I1817" s="2" t="s">
        <v>10591</v>
      </c>
    </row>
    <row r="1818" spans="1:9" x14ac:dyDescent="0.25">
      <c r="A1818" s="2" t="s">
        <v>4</v>
      </c>
      <c r="B1818" s="2">
        <v>6</v>
      </c>
      <c r="C1818" s="2">
        <v>5</v>
      </c>
      <c r="D1818" s="2" t="s">
        <v>4</v>
      </c>
      <c r="E1818" s="2" t="s">
        <v>4</v>
      </c>
      <c r="F1818" s="8" t="s">
        <v>4</v>
      </c>
      <c r="G1818" s="8" t="s">
        <v>4</v>
      </c>
      <c r="H1818" s="2" t="s">
        <v>194</v>
      </c>
      <c r="I1818" s="2" t="s">
        <v>10592</v>
      </c>
    </row>
    <row r="1819" spans="1:9" x14ac:dyDescent="0.25">
      <c r="A1819" s="2" t="s">
        <v>4</v>
      </c>
      <c r="B1819" s="2">
        <v>19</v>
      </c>
      <c r="C1819" s="2">
        <v>5</v>
      </c>
      <c r="D1819" s="2" t="s">
        <v>4</v>
      </c>
      <c r="E1819" s="2" t="s">
        <v>4</v>
      </c>
      <c r="F1819" s="8" t="s">
        <v>4</v>
      </c>
      <c r="G1819" s="8" t="s">
        <v>4</v>
      </c>
      <c r="H1819" s="2" t="s">
        <v>194</v>
      </c>
      <c r="I1819" s="2" t="s">
        <v>10592</v>
      </c>
    </row>
    <row r="1820" spans="1:9" x14ac:dyDescent="0.25">
      <c r="A1820" s="2" t="s">
        <v>4</v>
      </c>
      <c r="B1820" s="2">
        <v>29</v>
      </c>
      <c r="C1820" s="2">
        <v>5</v>
      </c>
      <c r="D1820" s="2" t="s">
        <v>4</v>
      </c>
      <c r="E1820" s="2" t="s">
        <v>4</v>
      </c>
      <c r="F1820" s="8" t="s">
        <v>4</v>
      </c>
      <c r="G1820" s="8" t="s">
        <v>4</v>
      </c>
      <c r="H1820" s="2" t="s">
        <v>194</v>
      </c>
      <c r="I1820" s="2" t="s">
        <v>10592</v>
      </c>
    </row>
    <row r="1821" spans="1:9" x14ac:dyDescent="0.25">
      <c r="A1821" s="2" t="s">
        <v>4</v>
      </c>
      <c r="B1821" s="2">
        <v>44</v>
      </c>
      <c r="C1821" s="2">
        <v>30</v>
      </c>
      <c r="D1821" s="2" t="s">
        <v>4</v>
      </c>
      <c r="E1821" s="2" t="s">
        <v>4</v>
      </c>
      <c r="F1821" s="8" t="s">
        <v>4</v>
      </c>
      <c r="G1821" s="8" t="s">
        <v>4</v>
      </c>
      <c r="H1821" s="2" t="s">
        <v>194</v>
      </c>
      <c r="I1821" s="2" t="s">
        <v>10592</v>
      </c>
    </row>
    <row r="1822" spans="1:9" x14ac:dyDescent="0.25">
      <c r="A1822" s="2" t="s">
        <v>4</v>
      </c>
      <c r="B1822" s="2">
        <v>56</v>
      </c>
      <c r="C1822" s="2">
        <v>30</v>
      </c>
      <c r="D1822" s="2" t="s">
        <v>4</v>
      </c>
      <c r="E1822" s="2" t="s">
        <v>4</v>
      </c>
      <c r="F1822" s="8" t="s">
        <v>4</v>
      </c>
      <c r="G1822" s="8" t="s">
        <v>4</v>
      </c>
      <c r="H1822" s="2" t="s">
        <v>194</v>
      </c>
      <c r="I1822" s="2" t="s">
        <v>10592</v>
      </c>
    </row>
    <row r="1823" spans="1:9" x14ac:dyDescent="0.25">
      <c r="A1823" s="2" t="s">
        <v>4</v>
      </c>
      <c r="B1823" s="2">
        <v>56</v>
      </c>
      <c r="C1823" s="2">
        <v>32</v>
      </c>
      <c r="D1823" s="2" t="s">
        <v>4</v>
      </c>
      <c r="E1823" s="2" t="s">
        <v>4</v>
      </c>
      <c r="F1823" s="8" t="s">
        <v>4</v>
      </c>
      <c r="G1823" s="8" t="s">
        <v>4</v>
      </c>
      <c r="H1823" s="2" t="s">
        <v>194</v>
      </c>
      <c r="I1823" s="2" t="s">
        <v>10592</v>
      </c>
    </row>
    <row r="1824" spans="1:9" x14ac:dyDescent="0.25">
      <c r="A1824" s="2" t="s">
        <v>4</v>
      </c>
      <c r="B1824" s="2">
        <v>113</v>
      </c>
      <c r="C1824" s="2">
        <v>44</v>
      </c>
      <c r="D1824" s="2" t="s">
        <v>4</v>
      </c>
      <c r="E1824" s="2" t="s">
        <v>4</v>
      </c>
      <c r="F1824" s="8" t="s">
        <v>4</v>
      </c>
      <c r="G1824" s="8" t="s">
        <v>4</v>
      </c>
      <c r="H1824" s="2" t="s">
        <v>194</v>
      </c>
      <c r="I1824" s="2" t="s">
        <v>10592</v>
      </c>
    </row>
    <row r="1825" spans="1:9" x14ac:dyDescent="0.25">
      <c r="A1825" s="2" t="s">
        <v>4</v>
      </c>
      <c r="B1825" s="2">
        <v>113</v>
      </c>
      <c r="C1825" s="2">
        <v>46</v>
      </c>
      <c r="D1825" s="2" t="s">
        <v>4</v>
      </c>
      <c r="E1825" s="2" t="s">
        <v>4</v>
      </c>
      <c r="F1825" s="8" t="s">
        <v>4</v>
      </c>
      <c r="G1825" s="8" t="s">
        <v>4</v>
      </c>
      <c r="H1825" s="2" t="s">
        <v>194</v>
      </c>
      <c r="I1825" s="2" t="s">
        <v>10592</v>
      </c>
    </row>
    <row r="1826" spans="1:9" x14ac:dyDescent="0.25">
      <c r="A1826" s="2" t="s">
        <v>4</v>
      </c>
      <c r="B1826" s="2">
        <v>113</v>
      </c>
      <c r="C1826" s="2">
        <v>47</v>
      </c>
      <c r="D1826" s="2" t="s">
        <v>4</v>
      </c>
      <c r="E1826" s="2" t="s">
        <v>4</v>
      </c>
      <c r="F1826" s="8" t="s">
        <v>4</v>
      </c>
      <c r="G1826" s="8" t="s">
        <v>4</v>
      </c>
      <c r="H1826" s="2" t="s">
        <v>194</v>
      </c>
      <c r="I1826" s="2" t="s">
        <v>10592</v>
      </c>
    </row>
    <row r="1827" spans="1:9" x14ac:dyDescent="0.25">
      <c r="A1827" s="2" t="s">
        <v>4</v>
      </c>
      <c r="B1827" s="2">
        <v>135</v>
      </c>
      <c r="C1827" s="2">
        <v>6</v>
      </c>
      <c r="D1827" s="2" t="s">
        <v>4</v>
      </c>
      <c r="E1827" s="2" t="s">
        <v>4</v>
      </c>
      <c r="F1827" s="8" t="s">
        <v>4</v>
      </c>
      <c r="G1827" s="8" t="s">
        <v>4</v>
      </c>
      <c r="H1827" s="2" t="s">
        <v>194</v>
      </c>
      <c r="I1827" s="2" t="s">
        <v>10592</v>
      </c>
    </row>
    <row r="1828" spans="1:9" x14ac:dyDescent="0.25">
      <c r="A1828" s="2" t="s">
        <v>4</v>
      </c>
      <c r="B1828" s="2">
        <v>163</v>
      </c>
      <c r="C1828" s="2">
        <v>6</v>
      </c>
      <c r="D1828" s="2" t="s">
        <v>4</v>
      </c>
      <c r="E1828" s="2" t="s">
        <v>4</v>
      </c>
      <c r="F1828" s="8" t="s">
        <v>4</v>
      </c>
      <c r="G1828" s="8" t="s">
        <v>4</v>
      </c>
      <c r="H1828" s="2" t="s">
        <v>194</v>
      </c>
      <c r="I1828" s="2" t="s">
        <v>10592</v>
      </c>
    </row>
    <row r="1829" spans="1:9" x14ac:dyDescent="0.25">
      <c r="A1829" s="2" t="s">
        <v>4</v>
      </c>
      <c r="B1829" s="2">
        <v>214</v>
      </c>
      <c r="C1829" s="2">
        <v>6</v>
      </c>
      <c r="D1829" s="2" t="s">
        <v>4</v>
      </c>
      <c r="E1829" s="2" t="s">
        <v>4</v>
      </c>
      <c r="F1829" s="8" t="s">
        <v>4</v>
      </c>
      <c r="G1829" s="8" t="s">
        <v>4</v>
      </c>
      <c r="H1829" s="2" t="s">
        <v>194</v>
      </c>
      <c r="I1829" s="2" t="s">
        <v>10592</v>
      </c>
    </row>
    <row r="1830" spans="1:9" x14ac:dyDescent="0.25">
      <c r="A1830" s="2" t="s">
        <v>4</v>
      </c>
      <c r="B1830" s="2">
        <v>223</v>
      </c>
      <c r="C1830" s="2">
        <v>6</v>
      </c>
      <c r="D1830" s="2" t="s">
        <v>4</v>
      </c>
      <c r="E1830" s="2" t="s">
        <v>4</v>
      </c>
      <c r="F1830" s="8" t="s">
        <v>4</v>
      </c>
      <c r="G1830" s="8" t="s">
        <v>4</v>
      </c>
      <c r="H1830" s="2" t="s">
        <v>194</v>
      </c>
      <c r="I1830" s="2" t="s">
        <v>10592</v>
      </c>
    </row>
    <row r="1831" spans="1:9" x14ac:dyDescent="0.25">
      <c r="A1831" s="2" t="s">
        <v>4</v>
      </c>
      <c r="B1831" s="2">
        <v>320</v>
      </c>
      <c r="C1831" s="2">
        <v>6</v>
      </c>
      <c r="D1831" s="2" t="s">
        <v>4</v>
      </c>
      <c r="E1831" s="2" t="s">
        <v>4</v>
      </c>
      <c r="F1831" s="8" t="s">
        <v>4</v>
      </c>
      <c r="G1831" s="8" t="s">
        <v>4</v>
      </c>
      <c r="H1831" s="2" t="s">
        <v>194</v>
      </c>
      <c r="I1831" s="2" t="s">
        <v>10592</v>
      </c>
    </row>
    <row r="1832" spans="1:9" x14ac:dyDescent="0.25">
      <c r="A1832" s="2" t="s">
        <v>4</v>
      </c>
      <c r="B1832" s="2">
        <v>331</v>
      </c>
      <c r="C1832" s="2">
        <v>6</v>
      </c>
      <c r="D1832" s="2" t="s">
        <v>4</v>
      </c>
      <c r="E1832" s="2" t="s">
        <v>4</v>
      </c>
      <c r="F1832" s="8" t="s">
        <v>4</v>
      </c>
      <c r="G1832" s="8" t="s">
        <v>4</v>
      </c>
      <c r="H1832" s="2" t="s">
        <v>194</v>
      </c>
      <c r="I1832" s="2" t="s">
        <v>10592</v>
      </c>
    </row>
    <row r="1833" spans="1:9" x14ac:dyDescent="0.25">
      <c r="A1833" s="2">
        <v>336</v>
      </c>
      <c r="B1833" s="2" t="s">
        <v>4</v>
      </c>
      <c r="C1833" s="2">
        <v>17</v>
      </c>
      <c r="D1833" s="2" t="s">
        <v>4</v>
      </c>
      <c r="E1833" s="2" t="s">
        <v>4</v>
      </c>
      <c r="F1833" s="8" t="s">
        <v>4</v>
      </c>
      <c r="G1833" s="8" t="s">
        <v>4</v>
      </c>
      <c r="H1833" s="2" t="s">
        <v>194</v>
      </c>
      <c r="I1833" s="2" t="s">
        <v>10589</v>
      </c>
    </row>
    <row r="1834" spans="1:9" x14ac:dyDescent="0.25">
      <c r="A1834" s="2" t="s">
        <v>4</v>
      </c>
      <c r="B1834" s="2">
        <v>205</v>
      </c>
      <c r="C1834" s="2">
        <v>31</v>
      </c>
      <c r="D1834" s="2" t="s">
        <v>4</v>
      </c>
      <c r="E1834" s="2" t="s">
        <v>4</v>
      </c>
      <c r="F1834" s="8" t="s">
        <v>4</v>
      </c>
      <c r="G1834" s="8" t="s">
        <v>4</v>
      </c>
      <c r="H1834" s="2" t="s">
        <v>194</v>
      </c>
      <c r="I1834" s="2" t="s">
        <v>10590</v>
      </c>
    </row>
    <row r="1835" spans="1:9" x14ac:dyDescent="0.25">
      <c r="A1835" s="2" t="s">
        <v>4</v>
      </c>
      <c r="B1835" s="2" t="s">
        <v>4</v>
      </c>
      <c r="C1835" s="2">
        <v>10</v>
      </c>
      <c r="D1835" s="2" t="s">
        <v>4</v>
      </c>
      <c r="E1835" s="2" t="s">
        <v>4</v>
      </c>
      <c r="F1835" s="2" t="s">
        <v>42</v>
      </c>
      <c r="G1835" s="8" t="s">
        <v>4</v>
      </c>
      <c r="H1835" s="2" t="s">
        <v>194</v>
      </c>
      <c r="I1835" s="2" t="s">
        <v>10593</v>
      </c>
    </row>
    <row r="1836" spans="1:9" x14ac:dyDescent="0.25">
      <c r="A1836" s="2" t="s">
        <v>4</v>
      </c>
      <c r="B1836" s="2" t="s">
        <v>4</v>
      </c>
      <c r="C1836" s="2">
        <v>13</v>
      </c>
      <c r="D1836" s="2" t="s">
        <v>4</v>
      </c>
      <c r="E1836" s="2" t="s">
        <v>4</v>
      </c>
      <c r="F1836" s="2" t="s">
        <v>42</v>
      </c>
      <c r="G1836" s="8" t="s">
        <v>4</v>
      </c>
      <c r="H1836" s="2" t="s">
        <v>194</v>
      </c>
      <c r="I1836" s="2" t="s">
        <v>10593</v>
      </c>
    </row>
    <row r="1837" spans="1:9" x14ac:dyDescent="0.25">
      <c r="A1837" s="2" t="s">
        <v>4</v>
      </c>
      <c r="B1837" s="2" t="s">
        <v>4</v>
      </c>
      <c r="C1837" s="2">
        <v>10</v>
      </c>
      <c r="D1837" s="2" t="s">
        <v>4</v>
      </c>
      <c r="E1837" s="2" t="s">
        <v>4</v>
      </c>
      <c r="F1837" s="2" t="s">
        <v>1635</v>
      </c>
      <c r="G1837" s="8" t="s">
        <v>4</v>
      </c>
      <c r="H1837" s="2" t="s">
        <v>194</v>
      </c>
      <c r="I1837" s="2" t="s">
        <v>10594</v>
      </c>
    </row>
    <row r="1838" spans="1:9" x14ac:dyDescent="0.25">
      <c r="A1838" s="2" t="s">
        <v>4</v>
      </c>
      <c r="B1838" s="2" t="s">
        <v>4</v>
      </c>
      <c r="C1838" s="2">
        <v>13</v>
      </c>
      <c r="D1838" s="2" t="s">
        <v>4</v>
      </c>
      <c r="E1838" s="2" t="s">
        <v>4</v>
      </c>
      <c r="F1838" s="2" t="s">
        <v>1635</v>
      </c>
      <c r="G1838" s="8" t="s">
        <v>4</v>
      </c>
      <c r="H1838" s="2" t="s">
        <v>194</v>
      </c>
      <c r="I1838" s="2" t="s">
        <v>10594</v>
      </c>
    </row>
    <row r="1839" spans="1:9" x14ac:dyDescent="0.25">
      <c r="A1839" s="2" t="s">
        <v>4</v>
      </c>
      <c r="B1839" s="2" t="s">
        <v>4</v>
      </c>
      <c r="C1839" s="2">
        <v>10</v>
      </c>
      <c r="D1839" s="2" t="s">
        <v>4</v>
      </c>
      <c r="E1839" s="2" t="s">
        <v>4</v>
      </c>
      <c r="F1839" s="2" t="s">
        <v>1637</v>
      </c>
      <c r="G1839" s="8" t="s">
        <v>4</v>
      </c>
      <c r="H1839" s="2" t="s">
        <v>194</v>
      </c>
      <c r="I1839" s="2" t="s">
        <v>10594</v>
      </c>
    </row>
    <row r="1840" spans="1:9" x14ac:dyDescent="0.25">
      <c r="A1840" s="2" t="s">
        <v>4</v>
      </c>
      <c r="B1840" s="2" t="s">
        <v>4</v>
      </c>
      <c r="C1840" s="2">
        <v>13</v>
      </c>
      <c r="D1840" s="2" t="s">
        <v>4</v>
      </c>
      <c r="E1840" s="2" t="s">
        <v>4</v>
      </c>
      <c r="F1840" s="2" t="s">
        <v>1637</v>
      </c>
      <c r="G1840" s="8" t="s">
        <v>4</v>
      </c>
      <c r="H1840" s="2" t="s">
        <v>194</v>
      </c>
      <c r="I1840" s="2" t="s">
        <v>10594</v>
      </c>
    </row>
    <row r="1841" spans="1:9" x14ac:dyDescent="0.25">
      <c r="A1841" s="2" t="s">
        <v>4</v>
      </c>
      <c r="B1841" s="2" t="s">
        <v>4</v>
      </c>
      <c r="C1841" s="2">
        <v>18</v>
      </c>
      <c r="D1841" s="2" t="s">
        <v>4</v>
      </c>
      <c r="E1841" s="2" t="s">
        <v>4</v>
      </c>
      <c r="F1841" s="2" t="s">
        <v>42</v>
      </c>
      <c r="G1841" s="8" t="s">
        <v>4</v>
      </c>
      <c r="H1841" s="2" t="s">
        <v>194</v>
      </c>
      <c r="I1841" s="2" t="s">
        <v>10595</v>
      </c>
    </row>
    <row r="1842" spans="1:9" x14ac:dyDescent="0.25">
      <c r="A1842" s="2" t="s">
        <v>4</v>
      </c>
      <c r="B1842" s="2" t="s">
        <v>4</v>
      </c>
      <c r="C1842" s="2">
        <v>18</v>
      </c>
      <c r="D1842" s="2" t="s">
        <v>4</v>
      </c>
      <c r="E1842" s="2" t="s">
        <v>4</v>
      </c>
      <c r="F1842" s="2" t="s">
        <v>1635</v>
      </c>
      <c r="G1842" s="8" t="s">
        <v>4</v>
      </c>
      <c r="H1842" s="2" t="s">
        <v>194</v>
      </c>
      <c r="I1842" s="2" t="s">
        <v>10596</v>
      </c>
    </row>
    <row r="1843" spans="1:9" x14ac:dyDescent="0.25">
      <c r="A1843" s="2" t="s">
        <v>4</v>
      </c>
      <c r="B1843" s="2" t="s">
        <v>4</v>
      </c>
      <c r="C1843" s="2">
        <v>18</v>
      </c>
      <c r="D1843" s="2" t="s">
        <v>4</v>
      </c>
      <c r="E1843" s="2" t="s">
        <v>4</v>
      </c>
      <c r="F1843" s="2" t="s">
        <v>1637</v>
      </c>
      <c r="G1843" s="8" t="s">
        <v>4</v>
      </c>
      <c r="H1843" s="2" t="s">
        <v>194</v>
      </c>
      <c r="I1843" s="2" t="s">
        <v>10596</v>
      </c>
    </row>
    <row r="1844" spans="1:9" x14ac:dyDescent="0.25">
      <c r="A1844" s="2" t="s">
        <v>4</v>
      </c>
      <c r="B1844" s="2" t="s">
        <v>4</v>
      </c>
      <c r="C1844" s="2">
        <v>4</v>
      </c>
      <c r="D1844" s="2" t="s">
        <v>4</v>
      </c>
      <c r="E1844" s="2" t="s">
        <v>4</v>
      </c>
      <c r="F1844" s="2" t="s">
        <v>42</v>
      </c>
      <c r="G1844" s="8" t="s">
        <v>4</v>
      </c>
      <c r="H1844" s="2" t="s">
        <v>194</v>
      </c>
      <c r="I1844" s="2" t="s">
        <v>10597</v>
      </c>
    </row>
    <row r="1845" spans="1:9" x14ac:dyDescent="0.25">
      <c r="A1845" s="2" t="s">
        <v>4</v>
      </c>
      <c r="B1845" s="2" t="s">
        <v>4</v>
      </c>
      <c r="C1845" s="2">
        <v>138</v>
      </c>
      <c r="D1845" s="2" t="s">
        <v>4</v>
      </c>
      <c r="E1845" s="2" t="s">
        <v>4</v>
      </c>
      <c r="F1845" s="2" t="s">
        <v>42</v>
      </c>
      <c r="G1845" s="8" t="s">
        <v>4</v>
      </c>
      <c r="H1845" s="2" t="s">
        <v>194</v>
      </c>
      <c r="I1845" s="2" t="s">
        <v>10597</v>
      </c>
    </row>
    <row r="1846" spans="1:9" x14ac:dyDescent="0.25">
      <c r="A1846" s="2" t="s">
        <v>4</v>
      </c>
      <c r="B1846" s="2" t="s">
        <v>4</v>
      </c>
      <c r="C1846" s="2">
        <v>4</v>
      </c>
      <c r="D1846" s="2" t="s">
        <v>4</v>
      </c>
      <c r="E1846" s="2" t="s">
        <v>4</v>
      </c>
      <c r="F1846" s="2" t="s">
        <v>1635</v>
      </c>
      <c r="G1846" s="8" t="s">
        <v>4</v>
      </c>
      <c r="H1846" s="2" t="s">
        <v>194</v>
      </c>
      <c r="I1846" s="2" t="s">
        <v>10598</v>
      </c>
    </row>
    <row r="1847" spans="1:9" x14ac:dyDescent="0.25">
      <c r="A1847" s="2" t="s">
        <v>4</v>
      </c>
      <c r="B1847" s="2" t="s">
        <v>4</v>
      </c>
      <c r="C1847" s="2">
        <v>138</v>
      </c>
      <c r="D1847" s="2" t="s">
        <v>4</v>
      </c>
      <c r="E1847" s="2" t="s">
        <v>4</v>
      </c>
      <c r="F1847" s="2" t="s">
        <v>1635</v>
      </c>
      <c r="G1847" s="8" t="s">
        <v>4</v>
      </c>
      <c r="H1847" s="2" t="s">
        <v>194</v>
      </c>
      <c r="I1847" s="2" t="s">
        <v>10598</v>
      </c>
    </row>
    <row r="1848" spans="1:9" x14ac:dyDescent="0.25">
      <c r="A1848" s="2" t="s">
        <v>4</v>
      </c>
      <c r="B1848" s="2" t="s">
        <v>4</v>
      </c>
      <c r="C1848" s="2">
        <v>4</v>
      </c>
      <c r="D1848" s="2" t="s">
        <v>4</v>
      </c>
      <c r="E1848" s="2" t="s">
        <v>4</v>
      </c>
      <c r="F1848" s="2" t="s">
        <v>1637</v>
      </c>
      <c r="G1848" s="8" t="s">
        <v>4</v>
      </c>
      <c r="H1848" s="2" t="s">
        <v>194</v>
      </c>
      <c r="I1848" s="2" t="s">
        <v>10598</v>
      </c>
    </row>
    <row r="1849" spans="1:9" x14ac:dyDescent="0.25">
      <c r="A1849" s="2" t="s">
        <v>4</v>
      </c>
      <c r="B1849" s="2" t="s">
        <v>4</v>
      </c>
      <c r="C1849" s="2">
        <v>138</v>
      </c>
      <c r="D1849" s="2" t="s">
        <v>4</v>
      </c>
      <c r="E1849" s="2" t="s">
        <v>4</v>
      </c>
      <c r="F1849" s="2" t="s">
        <v>1637</v>
      </c>
      <c r="G1849" s="8" t="s">
        <v>4</v>
      </c>
      <c r="H1849" s="2" t="s">
        <v>194</v>
      </c>
      <c r="I1849" s="2" t="s">
        <v>10598</v>
      </c>
    </row>
    <row r="1850" spans="1:9" x14ac:dyDescent="0.25">
      <c r="A1850" s="2" t="s">
        <v>4</v>
      </c>
      <c r="B1850" s="2" t="s">
        <v>4</v>
      </c>
      <c r="C1850" s="2">
        <v>26</v>
      </c>
      <c r="D1850" s="2" t="s">
        <v>4</v>
      </c>
      <c r="E1850" s="2" t="s">
        <v>4</v>
      </c>
      <c r="F1850" s="2" t="s">
        <v>42</v>
      </c>
      <c r="G1850" s="8" t="s">
        <v>4</v>
      </c>
      <c r="H1850" s="2" t="s">
        <v>194</v>
      </c>
      <c r="I1850" s="2" t="s">
        <v>10599</v>
      </c>
    </row>
    <row r="1851" spans="1:9" x14ac:dyDescent="0.25">
      <c r="A1851" s="2" t="s">
        <v>4</v>
      </c>
      <c r="B1851" s="2" t="s">
        <v>4</v>
      </c>
      <c r="C1851" s="2">
        <v>39</v>
      </c>
      <c r="D1851" s="2" t="s">
        <v>4</v>
      </c>
      <c r="E1851" s="2" t="s">
        <v>4</v>
      </c>
      <c r="F1851" s="2" t="s">
        <v>42</v>
      </c>
      <c r="G1851" s="8" t="s">
        <v>4</v>
      </c>
      <c r="H1851" s="2" t="s">
        <v>194</v>
      </c>
      <c r="I1851" s="2" t="s">
        <v>10599</v>
      </c>
    </row>
    <row r="1852" spans="1:9" x14ac:dyDescent="0.25">
      <c r="A1852" s="2" t="s">
        <v>4</v>
      </c>
      <c r="B1852" s="2" t="s">
        <v>4</v>
      </c>
      <c r="C1852" s="2">
        <v>41</v>
      </c>
      <c r="D1852" s="2" t="s">
        <v>4</v>
      </c>
      <c r="E1852" s="2" t="s">
        <v>4</v>
      </c>
      <c r="F1852" s="2" t="s">
        <v>42</v>
      </c>
      <c r="G1852" s="8" t="s">
        <v>4</v>
      </c>
      <c r="H1852" s="2" t="s">
        <v>194</v>
      </c>
      <c r="I1852" s="2" t="s">
        <v>10599</v>
      </c>
    </row>
    <row r="1853" spans="1:9" x14ac:dyDescent="0.25">
      <c r="A1853" s="2" t="s">
        <v>4</v>
      </c>
      <c r="B1853" s="2" t="s">
        <v>4</v>
      </c>
      <c r="C1853" s="2">
        <v>42</v>
      </c>
      <c r="D1853" s="2" t="s">
        <v>4</v>
      </c>
      <c r="E1853" s="2" t="s">
        <v>4</v>
      </c>
      <c r="F1853" s="2" t="s">
        <v>42</v>
      </c>
      <c r="G1853" s="8" t="s">
        <v>4</v>
      </c>
      <c r="H1853" s="2" t="s">
        <v>194</v>
      </c>
      <c r="I1853" s="2" t="s">
        <v>10599</v>
      </c>
    </row>
    <row r="1854" spans="1:9" x14ac:dyDescent="0.25">
      <c r="A1854" s="2" t="s">
        <v>4</v>
      </c>
      <c r="B1854" s="2" t="s">
        <v>4</v>
      </c>
      <c r="C1854" s="2">
        <v>26</v>
      </c>
      <c r="D1854" s="2" t="s">
        <v>4</v>
      </c>
      <c r="E1854" s="2" t="s">
        <v>4</v>
      </c>
      <c r="F1854" s="2" t="s">
        <v>1635</v>
      </c>
      <c r="G1854" s="8" t="s">
        <v>4</v>
      </c>
      <c r="H1854" s="2" t="s">
        <v>194</v>
      </c>
      <c r="I1854" s="2" t="s">
        <v>10600</v>
      </c>
    </row>
    <row r="1855" spans="1:9" x14ac:dyDescent="0.25">
      <c r="A1855" s="2" t="s">
        <v>4</v>
      </c>
      <c r="B1855" s="2" t="s">
        <v>4</v>
      </c>
      <c r="C1855" s="2">
        <v>39</v>
      </c>
      <c r="D1855" s="2" t="s">
        <v>4</v>
      </c>
      <c r="E1855" s="2" t="s">
        <v>4</v>
      </c>
      <c r="F1855" s="2" t="s">
        <v>1635</v>
      </c>
      <c r="G1855" s="8" t="s">
        <v>4</v>
      </c>
      <c r="H1855" s="2" t="s">
        <v>194</v>
      </c>
      <c r="I1855" s="2" t="s">
        <v>10600</v>
      </c>
    </row>
    <row r="1856" spans="1:9" x14ac:dyDescent="0.25">
      <c r="A1856" s="2" t="s">
        <v>4</v>
      </c>
      <c r="B1856" s="2" t="s">
        <v>4</v>
      </c>
      <c r="C1856" s="2">
        <v>41</v>
      </c>
      <c r="D1856" s="2" t="s">
        <v>4</v>
      </c>
      <c r="E1856" s="2" t="s">
        <v>4</v>
      </c>
      <c r="F1856" s="2" t="s">
        <v>1635</v>
      </c>
      <c r="G1856" s="8" t="s">
        <v>4</v>
      </c>
      <c r="H1856" s="2" t="s">
        <v>194</v>
      </c>
      <c r="I1856" s="2" t="s">
        <v>10600</v>
      </c>
    </row>
    <row r="1857" spans="1:9" x14ac:dyDescent="0.25">
      <c r="A1857" s="2" t="s">
        <v>4</v>
      </c>
      <c r="B1857" s="2" t="s">
        <v>4</v>
      </c>
      <c r="C1857" s="2">
        <v>42</v>
      </c>
      <c r="D1857" s="2" t="s">
        <v>4</v>
      </c>
      <c r="E1857" s="2" t="s">
        <v>4</v>
      </c>
      <c r="F1857" s="2" t="s">
        <v>1635</v>
      </c>
      <c r="G1857" s="8" t="s">
        <v>4</v>
      </c>
      <c r="H1857" s="2" t="s">
        <v>194</v>
      </c>
      <c r="I1857" s="2" t="s">
        <v>10600</v>
      </c>
    </row>
    <row r="1858" spans="1:9" x14ac:dyDescent="0.25">
      <c r="A1858" s="2" t="s">
        <v>4</v>
      </c>
      <c r="B1858" s="2" t="s">
        <v>4</v>
      </c>
      <c r="C1858" s="2">
        <v>26</v>
      </c>
      <c r="D1858" s="2" t="s">
        <v>4</v>
      </c>
      <c r="E1858" s="2" t="s">
        <v>4</v>
      </c>
      <c r="F1858" s="2" t="s">
        <v>1637</v>
      </c>
      <c r="G1858" s="8" t="s">
        <v>4</v>
      </c>
      <c r="H1858" s="2" t="s">
        <v>194</v>
      </c>
      <c r="I1858" s="2" t="s">
        <v>10600</v>
      </c>
    </row>
    <row r="1859" spans="1:9" x14ac:dyDescent="0.25">
      <c r="A1859" s="2" t="s">
        <v>4</v>
      </c>
      <c r="B1859" s="2" t="s">
        <v>4</v>
      </c>
      <c r="C1859" s="2">
        <v>39</v>
      </c>
      <c r="D1859" s="2" t="s">
        <v>4</v>
      </c>
      <c r="E1859" s="2" t="s">
        <v>4</v>
      </c>
      <c r="F1859" s="2" t="s">
        <v>1637</v>
      </c>
      <c r="G1859" s="8" t="s">
        <v>4</v>
      </c>
      <c r="H1859" s="2" t="s">
        <v>194</v>
      </c>
      <c r="I1859" s="2" t="s">
        <v>10600</v>
      </c>
    </row>
    <row r="1860" spans="1:9" x14ac:dyDescent="0.25">
      <c r="A1860" s="2" t="s">
        <v>4</v>
      </c>
      <c r="B1860" s="2" t="s">
        <v>4</v>
      </c>
      <c r="C1860" s="2">
        <v>41</v>
      </c>
      <c r="D1860" s="2" t="s">
        <v>4</v>
      </c>
      <c r="E1860" s="2" t="s">
        <v>4</v>
      </c>
      <c r="F1860" s="2" t="s">
        <v>1637</v>
      </c>
      <c r="G1860" s="8" t="s">
        <v>4</v>
      </c>
      <c r="H1860" s="2" t="s">
        <v>194</v>
      </c>
      <c r="I1860" s="2" t="s">
        <v>10600</v>
      </c>
    </row>
    <row r="1861" spans="1:9" x14ac:dyDescent="0.25">
      <c r="A1861" s="2" t="s">
        <v>4</v>
      </c>
      <c r="B1861" s="2" t="s">
        <v>4</v>
      </c>
      <c r="C1861" s="2">
        <v>42</v>
      </c>
      <c r="D1861" s="2" t="s">
        <v>4</v>
      </c>
      <c r="E1861" s="2" t="s">
        <v>4</v>
      </c>
      <c r="F1861" s="2" t="s">
        <v>1637</v>
      </c>
      <c r="G1861" s="8" t="s">
        <v>4</v>
      </c>
      <c r="H1861" s="2" t="s">
        <v>194</v>
      </c>
      <c r="I1861" s="2" t="s">
        <v>10600</v>
      </c>
    </row>
    <row r="1862" spans="1:9" x14ac:dyDescent="0.25">
      <c r="A1862" s="2" t="s">
        <v>4</v>
      </c>
      <c r="B1862" s="2" t="s">
        <v>4</v>
      </c>
      <c r="C1862" s="2">
        <v>2</v>
      </c>
      <c r="D1862" s="2" t="s">
        <v>4</v>
      </c>
      <c r="E1862" s="2" t="s">
        <v>4</v>
      </c>
      <c r="F1862" s="2" t="s">
        <v>42</v>
      </c>
      <c r="G1862" s="8" t="s">
        <v>4</v>
      </c>
      <c r="H1862" s="2" t="s">
        <v>194</v>
      </c>
      <c r="I1862" s="2" t="s">
        <v>10601</v>
      </c>
    </row>
    <row r="1863" spans="1:9" x14ac:dyDescent="0.25">
      <c r="A1863" s="2" t="s">
        <v>4</v>
      </c>
      <c r="B1863" s="2" t="s">
        <v>4</v>
      </c>
      <c r="C1863" s="2">
        <v>12</v>
      </c>
      <c r="D1863" s="2" t="s">
        <v>4</v>
      </c>
      <c r="E1863" s="2" t="s">
        <v>4</v>
      </c>
      <c r="F1863" s="2" t="s">
        <v>42</v>
      </c>
      <c r="G1863" s="8" t="s">
        <v>4</v>
      </c>
      <c r="H1863" s="2" t="s">
        <v>194</v>
      </c>
      <c r="I1863" s="2" t="s">
        <v>10601</v>
      </c>
    </row>
    <row r="1864" spans="1:9" x14ac:dyDescent="0.25">
      <c r="A1864" s="2" t="s">
        <v>4</v>
      </c>
      <c r="B1864" s="2" t="s">
        <v>4</v>
      </c>
      <c r="C1864" s="2">
        <v>2</v>
      </c>
      <c r="D1864" s="2" t="s">
        <v>4</v>
      </c>
      <c r="E1864" s="2" t="s">
        <v>4</v>
      </c>
      <c r="F1864" s="2" t="s">
        <v>1635</v>
      </c>
      <c r="G1864" s="8" t="s">
        <v>4</v>
      </c>
      <c r="H1864" s="2" t="s">
        <v>194</v>
      </c>
      <c r="I1864" s="2" t="s">
        <v>10602</v>
      </c>
    </row>
    <row r="1865" spans="1:9" x14ac:dyDescent="0.25">
      <c r="A1865" s="2" t="s">
        <v>4</v>
      </c>
      <c r="B1865" s="2" t="s">
        <v>4</v>
      </c>
      <c r="C1865" s="2">
        <v>12</v>
      </c>
      <c r="D1865" s="2" t="s">
        <v>4</v>
      </c>
      <c r="E1865" s="2" t="s">
        <v>4</v>
      </c>
      <c r="F1865" s="2" t="s">
        <v>1635</v>
      </c>
      <c r="G1865" s="8" t="s">
        <v>4</v>
      </c>
      <c r="H1865" s="2" t="s">
        <v>194</v>
      </c>
      <c r="I1865" s="2" t="s">
        <v>10602</v>
      </c>
    </row>
    <row r="1866" spans="1:9" x14ac:dyDescent="0.25">
      <c r="A1866" s="2" t="s">
        <v>4</v>
      </c>
      <c r="B1866" s="2" t="s">
        <v>4</v>
      </c>
      <c r="C1866" s="2">
        <v>2</v>
      </c>
      <c r="D1866" s="2" t="s">
        <v>4</v>
      </c>
      <c r="E1866" s="2" t="s">
        <v>4</v>
      </c>
      <c r="F1866" s="2" t="s">
        <v>1637</v>
      </c>
      <c r="G1866" s="8" t="s">
        <v>4</v>
      </c>
      <c r="H1866" s="2" t="s">
        <v>194</v>
      </c>
      <c r="I1866" s="2" t="s">
        <v>10602</v>
      </c>
    </row>
    <row r="1867" spans="1:9" x14ac:dyDescent="0.25">
      <c r="A1867" s="2" t="s">
        <v>4</v>
      </c>
      <c r="B1867" s="2" t="s">
        <v>4</v>
      </c>
      <c r="C1867" s="2">
        <v>12</v>
      </c>
      <c r="D1867" s="2" t="s">
        <v>4</v>
      </c>
      <c r="E1867" s="2" t="s">
        <v>4</v>
      </c>
      <c r="F1867" s="2" t="s">
        <v>1637</v>
      </c>
      <c r="G1867" s="8" t="s">
        <v>4</v>
      </c>
      <c r="H1867" s="2" t="s">
        <v>194</v>
      </c>
      <c r="I1867" s="2" t="s">
        <v>10602</v>
      </c>
    </row>
    <row r="1868" spans="1:9" x14ac:dyDescent="0.25">
      <c r="A1868" s="2" t="s">
        <v>4</v>
      </c>
      <c r="B1868" s="2">
        <v>10014</v>
      </c>
      <c r="C1868" s="2">
        <v>6</v>
      </c>
      <c r="D1868" s="2" t="s">
        <v>4</v>
      </c>
      <c r="E1868" s="2" t="s">
        <v>4</v>
      </c>
      <c r="F1868" s="8" t="s">
        <v>4</v>
      </c>
      <c r="G1868" s="8" t="s">
        <v>4</v>
      </c>
      <c r="H1868" s="2" t="s">
        <v>194</v>
      </c>
      <c r="I1868" s="2" t="s">
        <v>10592</v>
      </c>
    </row>
    <row r="1869" spans="1:9" x14ac:dyDescent="0.25">
      <c r="A1869" s="2" t="s">
        <v>4</v>
      </c>
      <c r="B1869" s="2">
        <v>10012</v>
      </c>
      <c r="C1869" s="2">
        <v>6</v>
      </c>
      <c r="D1869" s="2" t="s">
        <v>4</v>
      </c>
      <c r="E1869" s="2" t="s">
        <v>4</v>
      </c>
      <c r="F1869" s="8" t="s">
        <v>4</v>
      </c>
      <c r="G1869" s="8" t="s">
        <v>4</v>
      </c>
      <c r="H1869" s="2" t="s">
        <v>194</v>
      </c>
      <c r="I1869" s="2" t="s">
        <v>10592</v>
      </c>
    </row>
    <row r="1870" spans="1:9" x14ac:dyDescent="0.25">
      <c r="A1870" s="2" t="s">
        <v>4</v>
      </c>
      <c r="B1870" s="2">
        <v>58</v>
      </c>
      <c r="C1870" s="2">
        <v>1</v>
      </c>
      <c r="D1870" s="2" t="s">
        <v>4</v>
      </c>
      <c r="E1870" s="2" t="s">
        <v>4</v>
      </c>
      <c r="F1870" s="8" t="s">
        <v>4</v>
      </c>
      <c r="G1870" s="8" t="s">
        <v>4</v>
      </c>
      <c r="H1870" s="2" t="s">
        <v>194</v>
      </c>
      <c r="I1870" s="2" t="s">
        <v>10587</v>
      </c>
    </row>
    <row r="1871" spans="1:9" x14ac:dyDescent="0.25">
      <c r="A1871" s="2" t="s">
        <v>4</v>
      </c>
      <c r="B1871" s="2">
        <v>58</v>
      </c>
      <c r="C1871" s="2">
        <v>2</v>
      </c>
      <c r="D1871" s="2" t="s">
        <v>4</v>
      </c>
      <c r="E1871" s="2" t="s">
        <v>4</v>
      </c>
      <c r="F1871" s="8" t="s">
        <v>4</v>
      </c>
      <c r="G1871" s="8" t="s">
        <v>4</v>
      </c>
      <c r="H1871" s="2" t="s">
        <v>194</v>
      </c>
      <c r="I1871" s="2" t="s">
        <v>10601</v>
      </c>
    </row>
    <row r="1872" spans="1:9" x14ac:dyDescent="0.25">
      <c r="A1872" s="2" t="s">
        <v>4</v>
      </c>
      <c r="B1872" s="2">
        <v>58</v>
      </c>
      <c r="C1872" s="2">
        <v>6</v>
      </c>
      <c r="D1872" s="2" t="s">
        <v>4</v>
      </c>
      <c r="E1872" s="2" t="s">
        <v>4</v>
      </c>
      <c r="F1872" s="8" t="s">
        <v>4</v>
      </c>
      <c r="G1872" s="8" t="s">
        <v>4</v>
      </c>
      <c r="H1872" s="2" t="s">
        <v>194</v>
      </c>
      <c r="I1872" s="2" t="s">
        <v>10588</v>
      </c>
    </row>
    <row r="1873" spans="1:9" x14ac:dyDescent="0.25">
      <c r="A1873" s="2" t="s">
        <v>4</v>
      </c>
      <c r="B1873" s="2">
        <v>10013</v>
      </c>
      <c r="C1873" s="2">
        <v>1</v>
      </c>
      <c r="D1873" s="2" t="s">
        <v>4</v>
      </c>
      <c r="E1873" s="2" t="s">
        <v>4</v>
      </c>
      <c r="F1873" s="8" t="s">
        <v>4</v>
      </c>
      <c r="G1873" s="8" t="s">
        <v>4</v>
      </c>
      <c r="H1873" s="2" t="s">
        <v>194</v>
      </c>
      <c r="I1873" s="2" t="s">
        <v>10591</v>
      </c>
    </row>
    <row r="1874" spans="1:9" x14ac:dyDescent="0.25">
      <c r="A1874" s="2" t="s">
        <v>4</v>
      </c>
      <c r="B1874" s="2">
        <v>123</v>
      </c>
      <c r="C1874" s="2">
        <v>6</v>
      </c>
      <c r="D1874" s="2" t="s">
        <v>4</v>
      </c>
      <c r="E1874" s="2" t="s">
        <v>4</v>
      </c>
      <c r="F1874" s="8" t="s">
        <v>4</v>
      </c>
      <c r="G1874" s="8" t="s">
        <v>4</v>
      </c>
      <c r="H1874" s="2" t="s">
        <v>194</v>
      </c>
      <c r="I1874" s="2" t="s">
        <v>10588</v>
      </c>
    </row>
    <row r="1875" spans="1:9" x14ac:dyDescent="0.25">
      <c r="A1875" s="2" t="s">
        <v>4</v>
      </c>
      <c r="B1875" s="2">
        <v>344</v>
      </c>
      <c r="C1875" s="2">
        <v>1</v>
      </c>
      <c r="D1875" s="2" t="s">
        <v>4</v>
      </c>
      <c r="E1875" s="2" t="s">
        <v>4</v>
      </c>
      <c r="F1875" s="8" t="s">
        <v>4</v>
      </c>
      <c r="G1875" s="8" t="s">
        <v>4</v>
      </c>
      <c r="H1875" s="2" t="s">
        <v>194</v>
      </c>
      <c r="I1875" s="2" t="s">
        <v>10587</v>
      </c>
    </row>
    <row r="1876" spans="1:9" x14ac:dyDescent="0.25">
      <c r="A1876" s="2" t="s">
        <v>4</v>
      </c>
      <c r="B1876" s="2">
        <v>244</v>
      </c>
      <c r="C1876" s="2">
        <v>6</v>
      </c>
      <c r="D1876" s="2" t="s">
        <v>4</v>
      </c>
      <c r="E1876" s="2" t="s">
        <v>4</v>
      </c>
      <c r="F1876" s="8" t="s">
        <v>4</v>
      </c>
      <c r="G1876" s="8" t="s">
        <v>4</v>
      </c>
      <c r="H1876" s="2" t="s">
        <v>194</v>
      </c>
      <c r="I1876" s="2" t="s">
        <v>164</v>
      </c>
    </row>
  </sheetData>
  <autoFilter ref="A1:I1876" xr:uid="{B4E60426-51D0-473E-932C-00FE2B99335F}">
    <filterColumn colId="7">
      <filters>
        <filter val="Desgravamen No Licitado"/>
      </filters>
    </filterColumn>
  </autoFilter>
  <sortState xmlns:xlrd2="http://schemas.microsoft.com/office/spreadsheetml/2017/richdata2" ref="A2:I1314">
    <sortCondition ref="H2:H1314"/>
    <sortCondition ref="A2:A1314"/>
    <sortCondition ref="B2:B1314"/>
    <sortCondition ref="C2:C1314"/>
    <sortCondition ref="G2:G131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47F71-2EF1-45C6-97F3-A5CDA11F2537}">
  <sheetPr>
    <tabColor rgb="FF002060"/>
  </sheetPr>
  <dimension ref="A1:N283"/>
  <sheetViews>
    <sheetView showGridLines="0" zoomScale="115" zoomScaleNormal="115" workbookViewId="0">
      <pane ySplit="1" topLeftCell="A27" activePane="bottomLeft" state="frozen"/>
      <selection activeCell="G2000" sqref="G2000"/>
      <selection pane="bottomLeft" activeCell="B34" sqref="B34:B51"/>
    </sheetView>
  </sheetViews>
  <sheetFormatPr baseColWidth="10" defaultRowHeight="15" x14ac:dyDescent="0.25"/>
  <cols>
    <col min="1" max="1" width="30.140625" customWidth="1"/>
    <col min="2" max="2" width="27.5703125" bestFit="1" customWidth="1"/>
    <col min="3" max="8" width="14.140625" customWidth="1"/>
    <col min="9" max="9" width="21" customWidth="1"/>
    <col min="10" max="11" width="11.42578125" customWidth="1"/>
    <col min="12" max="12" width="21" customWidth="1"/>
  </cols>
  <sheetData>
    <row r="1" spans="1:14" ht="38.25" x14ac:dyDescent="0.25">
      <c r="A1" s="3" t="s">
        <v>3</v>
      </c>
      <c r="B1" s="3" t="s">
        <v>119</v>
      </c>
      <c r="C1" s="3" t="s">
        <v>229</v>
      </c>
      <c r="D1" s="3" t="s">
        <v>228</v>
      </c>
      <c r="E1" s="111" t="s">
        <v>176</v>
      </c>
      <c r="F1" s="3" t="s">
        <v>134</v>
      </c>
      <c r="G1" s="3" t="s">
        <v>135</v>
      </c>
      <c r="H1" s="3" t="s">
        <v>136</v>
      </c>
      <c r="I1" s="3" t="s">
        <v>227</v>
      </c>
      <c r="J1" s="3" t="s">
        <v>34</v>
      </c>
      <c r="K1" s="111" t="s">
        <v>141</v>
      </c>
      <c r="L1" s="3" t="s">
        <v>226</v>
      </c>
      <c r="M1" s="3" t="s">
        <v>35</v>
      </c>
      <c r="N1" s="3" t="s">
        <v>1510</v>
      </c>
    </row>
    <row r="2" spans="1:14" x14ac:dyDescent="0.25">
      <c r="A2" s="2" t="s">
        <v>159</v>
      </c>
      <c r="B2" s="2" t="s">
        <v>142</v>
      </c>
      <c r="C2" s="8">
        <v>44774</v>
      </c>
      <c r="D2" s="8">
        <v>45138</v>
      </c>
      <c r="E2" s="8" t="str">
        <f t="shared" ref="E2:E33" si="0">YEAR(C2)*100+MONTH(C2)&amp;"-"&amp;YEAR(D2)*100+MONTH(D2)</f>
        <v>202208-202307</v>
      </c>
      <c r="F2" s="8" t="s">
        <v>4</v>
      </c>
      <c r="G2" s="8" t="s">
        <v>4</v>
      </c>
      <c r="H2" s="8" t="s">
        <v>4</v>
      </c>
      <c r="I2" s="2" t="s">
        <v>142</v>
      </c>
      <c r="J2" s="2" t="s">
        <v>38</v>
      </c>
      <c r="K2" s="2" t="str">
        <f>VLOOKUP($J2,'Auxiliar Calculos'!$X$1:$AB$23,2,0)</f>
        <v>Proporcional</v>
      </c>
      <c r="L2" s="2" t="s">
        <v>4</v>
      </c>
      <c r="M2" s="5">
        <v>1</v>
      </c>
      <c r="N2" s="5">
        <v>1</v>
      </c>
    </row>
    <row r="3" spans="1:14" x14ac:dyDescent="0.25">
      <c r="A3" s="2" t="s">
        <v>159</v>
      </c>
      <c r="B3" s="2" t="s">
        <v>142</v>
      </c>
      <c r="C3" s="8">
        <v>45139</v>
      </c>
      <c r="D3" s="8">
        <v>45504</v>
      </c>
      <c r="E3" s="8" t="str">
        <f t="shared" si="0"/>
        <v>202308-202407</v>
      </c>
      <c r="F3" s="8" t="s">
        <v>4</v>
      </c>
      <c r="G3" s="8" t="s">
        <v>4</v>
      </c>
      <c r="H3" s="8" t="s">
        <v>4</v>
      </c>
      <c r="I3" s="2" t="s">
        <v>142</v>
      </c>
      <c r="J3" s="2" t="s">
        <v>38</v>
      </c>
      <c r="K3" s="2" t="str">
        <f>VLOOKUP($J3,'Auxiliar Calculos'!$X$1:$AB$23,2,0)</f>
        <v>Proporcional</v>
      </c>
      <c r="L3" s="2" t="s">
        <v>4</v>
      </c>
      <c r="M3" s="5">
        <v>1</v>
      </c>
      <c r="N3" s="5">
        <v>1</v>
      </c>
    </row>
    <row r="4" spans="1:14" x14ac:dyDescent="0.25">
      <c r="A4" s="2" t="s">
        <v>753</v>
      </c>
      <c r="B4" s="2" t="s">
        <v>754</v>
      </c>
      <c r="C4" s="8">
        <v>36526</v>
      </c>
      <c r="D4" s="8">
        <v>44196</v>
      </c>
      <c r="E4" s="8" t="str">
        <f t="shared" si="0"/>
        <v>200001-202012</v>
      </c>
      <c r="F4" s="2" t="s">
        <v>4</v>
      </c>
      <c r="G4" s="2" t="s">
        <v>4</v>
      </c>
      <c r="H4" s="2" t="s">
        <v>4</v>
      </c>
      <c r="I4" s="2" t="s">
        <v>4</v>
      </c>
      <c r="J4" s="2" t="s">
        <v>165</v>
      </c>
      <c r="K4" s="2" t="str">
        <f>VLOOKUP($J4,'Auxiliar Calculos'!$X$1:$AB$23,2,0)</f>
        <v>Proporcional</v>
      </c>
      <c r="L4" s="2" t="s">
        <v>754</v>
      </c>
      <c r="M4" s="5" t="s">
        <v>4</v>
      </c>
      <c r="N4" s="5">
        <v>1</v>
      </c>
    </row>
    <row r="5" spans="1:14" x14ac:dyDescent="0.25">
      <c r="A5" s="2" t="s">
        <v>753</v>
      </c>
      <c r="B5" s="2" t="s">
        <v>754</v>
      </c>
      <c r="C5" s="8">
        <v>44197</v>
      </c>
      <c r="D5" s="8">
        <v>45657</v>
      </c>
      <c r="E5" s="8" t="str">
        <f t="shared" si="0"/>
        <v>202101-202412</v>
      </c>
      <c r="F5" s="2" t="s">
        <v>4</v>
      </c>
      <c r="G5" s="2" t="s">
        <v>4</v>
      </c>
      <c r="H5" s="2" t="s">
        <v>4</v>
      </c>
      <c r="I5" s="2" t="s">
        <v>4</v>
      </c>
      <c r="J5" s="2" t="s">
        <v>165</v>
      </c>
      <c r="K5" s="2" t="str">
        <f>VLOOKUP($J5,'Auxiliar Calculos'!$X$1:$AB$23,2,0)</f>
        <v>Proporcional</v>
      </c>
      <c r="L5" s="2" t="s">
        <v>754</v>
      </c>
      <c r="M5" s="5" t="s">
        <v>4</v>
      </c>
      <c r="N5" s="5">
        <v>1</v>
      </c>
    </row>
    <row r="6" spans="1:14" x14ac:dyDescent="0.25">
      <c r="A6" s="2" t="s">
        <v>677</v>
      </c>
      <c r="B6" s="2" t="s">
        <v>691</v>
      </c>
      <c r="C6" s="8">
        <v>42870</v>
      </c>
      <c r="D6" s="8">
        <v>44695</v>
      </c>
      <c r="E6" s="8" t="str">
        <f t="shared" si="0"/>
        <v>201705-202205</v>
      </c>
      <c r="F6" s="2" t="s">
        <v>4</v>
      </c>
      <c r="G6" s="2" t="s">
        <v>4</v>
      </c>
      <c r="H6" s="2" t="s">
        <v>4</v>
      </c>
      <c r="I6" s="2" t="s">
        <v>4</v>
      </c>
      <c r="J6" s="2" t="s">
        <v>38</v>
      </c>
      <c r="K6" s="2" t="str">
        <f>VLOOKUP($J6,'Auxiliar Calculos'!$X$1:$AB$23,2,0)</f>
        <v>Proporcional</v>
      </c>
      <c r="L6" s="2" t="s">
        <v>4</v>
      </c>
      <c r="M6" s="5">
        <v>1</v>
      </c>
      <c r="N6" s="5">
        <v>1</v>
      </c>
    </row>
    <row r="7" spans="1:14" x14ac:dyDescent="0.25">
      <c r="A7" s="2" t="s">
        <v>11</v>
      </c>
      <c r="B7" s="2" t="s">
        <v>11</v>
      </c>
      <c r="C7" s="8">
        <v>38718</v>
      </c>
      <c r="D7" s="8">
        <v>40178</v>
      </c>
      <c r="E7" s="8" t="str">
        <f t="shared" si="0"/>
        <v>200601-200912</v>
      </c>
      <c r="F7" s="2" t="s">
        <v>4</v>
      </c>
      <c r="G7" s="2" t="s">
        <v>4</v>
      </c>
      <c r="H7" s="2" t="s">
        <v>4</v>
      </c>
      <c r="I7" s="2" t="s">
        <v>4</v>
      </c>
      <c r="J7" s="2" t="s">
        <v>38</v>
      </c>
      <c r="K7" s="2" t="str">
        <f>VLOOKUP($J7,'Auxiliar Calculos'!$X$1:$AB$23,2,0)</f>
        <v>Proporcional</v>
      </c>
      <c r="L7" s="2" t="s">
        <v>4</v>
      </c>
      <c r="M7" s="5">
        <v>0.8</v>
      </c>
      <c r="N7" s="5">
        <v>1</v>
      </c>
    </row>
    <row r="8" spans="1:14" x14ac:dyDescent="0.25">
      <c r="A8" s="2" t="s">
        <v>11</v>
      </c>
      <c r="B8" s="2" t="s">
        <v>11</v>
      </c>
      <c r="C8" s="8">
        <v>40179</v>
      </c>
      <c r="D8" s="8">
        <v>40543</v>
      </c>
      <c r="E8" s="8" t="str">
        <f t="shared" si="0"/>
        <v>201001-201012</v>
      </c>
      <c r="F8" s="2" t="s">
        <v>4</v>
      </c>
      <c r="G8" s="2" t="s">
        <v>4</v>
      </c>
      <c r="H8" s="2" t="s">
        <v>4</v>
      </c>
      <c r="I8" s="2" t="s">
        <v>4</v>
      </c>
      <c r="J8" s="2" t="s">
        <v>38</v>
      </c>
      <c r="K8" s="2" t="str">
        <f>VLOOKUP($J8,'Auxiliar Calculos'!$X$1:$AB$23,2,0)</f>
        <v>Proporcional</v>
      </c>
      <c r="L8" s="2" t="s">
        <v>4</v>
      </c>
      <c r="M8" s="5">
        <v>0.8</v>
      </c>
      <c r="N8" s="5">
        <v>1</v>
      </c>
    </row>
    <row r="9" spans="1:14" x14ac:dyDescent="0.25">
      <c r="A9" s="2" t="s">
        <v>11</v>
      </c>
      <c r="B9" s="2" t="s">
        <v>11</v>
      </c>
      <c r="C9" s="8">
        <v>40544</v>
      </c>
      <c r="D9" s="8">
        <v>40908</v>
      </c>
      <c r="E9" s="8" t="str">
        <f t="shared" si="0"/>
        <v>201101-201112</v>
      </c>
      <c r="F9" s="2" t="s">
        <v>4</v>
      </c>
      <c r="G9" s="2" t="s">
        <v>4</v>
      </c>
      <c r="H9" s="2" t="s">
        <v>4</v>
      </c>
      <c r="I9" s="2" t="s">
        <v>4</v>
      </c>
      <c r="J9" s="2" t="s">
        <v>38</v>
      </c>
      <c r="K9" s="2" t="str">
        <f>VLOOKUP($J9,'Auxiliar Calculos'!$X$1:$AB$23,2,0)</f>
        <v>Proporcional</v>
      </c>
      <c r="L9" s="2" t="s">
        <v>4</v>
      </c>
      <c r="M9" s="5">
        <v>0.8</v>
      </c>
      <c r="N9" s="5">
        <v>1</v>
      </c>
    </row>
    <row r="10" spans="1:14" x14ac:dyDescent="0.25">
      <c r="A10" s="2" t="s">
        <v>11</v>
      </c>
      <c r="B10" s="2" t="s">
        <v>11</v>
      </c>
      <c r="C10" s="8">
        <v>40909</v>
      </c>
      <c r="D10" s="8">
        <v>41305</v>
      </c>
      <c r="E10" s="8" t="str">
        <f t="shared" si="0"/>
        <v>201201-201301</v>
      </c>
      <c r="F10" s="2" t="s">
        <v>4</v>
      </c>
      <c r="G10" s="2" t="s">
        <v>4</v>
      </c>
      <c r="H10" s="2" t="s">
        <v>4</v>
      </c>
      <c r="I10" s="2" t="s">
        <v>4</v>
      </c>
      <c r="J10" s="2" t="s">
        <v>38</v>
      </c>
      <c r="K10" s="2" t="str">
        <f>VLOOKUP($J10,'Auxiliar Calculos'!$X$1:$AB$23,2,0)</f>
        <v>Proporcional</v>
      </c>
      <c r="L10" s="2" t="s">
        <v>4</v>
      </c>
      <c r="M10" s="5">
        <v>0.8</v>
      </c>
      <c r="N10" s="5">
        <v>1</v>
      </c>
    </row>
    <row r="11" spans="1:14" x14ac:dyDescent="0.25">
      <c r="A11" s="2" t="s">
        <v>11</v>
      </c>
      <c r="B11" s="2" t="s">
        <v>11</v>
      </c>
      <c r="C11" s="8">
        <v>41306</v>
      </c>
      <c r="D11" s="8">
        <v>41981</v>
      </c>
      <c r="E11" s="8" t="str">
        <f t="shared" si="0"/>
        <v>201302-201412</v>
      </c>
      <c r="F11" s="2" t="s">
        <v>4</v>
      </c>
      <c r="G11" s="2" t="s">
        <v>4</v>
      </c>
      <c r="H11" s="2" t="s">
        <v>4</v>
      </c>
      <c r="I11" s="2" t="s">
        <v>4</v>
      </c>
      <c r="J11" s="2" t="s">
        <v>38</v>
      </c>
      <c r="K11" s="2" t="str">
        <f>VLOOKUP($J11,'Auxiliar Calculos'!$X$1:$AB$23,2,0)</f>
        <v>Proporcional</v>
      </c>
      <c r="L11" s="2" t="s">
        <v>4</v>
      </c>
      <c r="M11" s="5">
        <v>0.8</v>
      </c>
      <c r="N11" s="5">
        <v>1</v>
      </c>
    </row>
    <row r="12" spans="1:14" x14ac:dyDescent="0.25">
      <c r="A12" s="2" t="s">
        <v>11</v>
      </c>
      <c r="B12" s="2" t="s">
        <v>11</v>
      </c>
      <c r="C12" s="8">
        <v>41982</v>
      </c>
      <c r="D12" s="8">
        <v>42247</v>
      </c>
      <c r="E12" s="8" t="str">
        <f t="shared" si="0"/>
        <v>201412-201508</v>
      </c>
      <c r="F12" s="2" t="s">
        <v>4</v>
      </c>
      <c r="G12" s="2" t="s">
        <v>4</v>
      </c>
      <c r="H12" s="2" t="s">
        <v>4</v>
      </c>
      <c r="I12" s="2" t="s">
        <v>4</v>
      </c>
      <c r="J12" s="2" t="s">
        <v>38</v>
      </c>
      <c r="K12" s="2" t="str">
        <f>VLOOKUP($J12,'Auxiliar Calculos'!$X$1:$AB$23,2,0)</f>
        <v>Proporcional</v>
      </c>
      <c r="L12" s="2" t="s">
        <v>4</v>
      </c>
      <c r="M12" s="5">
        <v>0.8</v>
      </c>
      <c r="N12" s="5">
        <v>1</v>
      </c>
    </row>
    <row r="13" spans="1:14" x14ac:dyDescent="0.25">
      <c r="A13" s="2" t="s">
        <v>11</v>
      </c>
      <c r="B13" s="2" t="s">
        <v>11</v>
      </c>
      <c r="C13" s="8">
        <v>42248</v>
      </c>
      <c r="D13" s="8">
        <f>C14-1</f>
        <v>42551</v>
      </c>
      <c r="E13" s="8" t="str">
        <f t="shared" si="0"/>
        <v>201509-201606</v>
      </c>
      <c r="F13" s="2" t="s">
        <v>4</v>
      </c>
      <c r="G13" s="2" t="s">
        <v>4</v>
      </c>
      <c r="H13" s="2" t="s">
        <v>4</v>
      </c>
      <c r="I13" s="2" t="s">
        <v>4</v>
      </c>
      <c r="J13" s="2" t="s">
        <v>38</v>
      </c>
      <c r="K13" s="2" t="str">
        <f>VLOOKUP($J13,'Auxiliar Calculos'!$X$1:$AB$23,2,0)</f>
        <v>Proporcional</v>
      </c>
      <c r="L13" s="2" t="s">
        <v>4</v>
      </c>
      <c r="M13" s="5">
        <v>0.8</v>
      </c>
      <c r="N13" s="5">
        <v>1</v>
      </c>
    </row>
    <row r="14" spans="1:14" x14ac:dyDescent="0.25">
      <c r="A14" s="2" t="s">
        <v>11</v>
      </c>
      <c r="B14" s="2" t="s">
        <v>11</v>
      </c>
      <c r="C14" s="8">
        <v>42552</v>
      </c>
      <c r="D14" s="8">
        <v>42613</v>
      </c>
      <c r="E14" s="8" t="str">
        <f t="shared" si="0"/>
        <v>201607-201608</v>
      </c>
      <c r="F14" s="2" t="s">
        <v>4</v>
      </c>
      <c r="G14" s="2" t="s">
        <v>4</v>
      </c>
      <c r="H14" s="2" t="s">
        <v>4</v>
      </c>
      <c r="I14" s="2" t="s">
        <v>4</v>
      </c>
      <c r="J14" s="2" t="s">
        <v>38</v>
      </c>
      <c r="K14" s="2" t="str">
        <f>VLOOKUP($J14,'Auxiliar Calculos'!$X$1:$AB$23,2,0)</f>
        <v>Proporcional</v>
      </c>
      <c r="L14" s="2" t="s">
        <v>4</v>
      </c>
      <c r="M14" s="5">
        <v>0.8</v>
      </c>
      <c r="N14" s="5">
        <v>1</v>
      </c>
    </row>
    <row r="15" spans="1:14" x14ac:dyDescent="0.25">
      <c r="A15" s="2" t="s">
        <v>11</v>
      </c>
      <c r="B15" s="2" t="s">
        <v>11</v>
      </c>
      <c r="C15" s="8">
        <v>42614</v>
      </c>
      <c r="D15" s="8">
        <v>43008</v>
      </c>
      <c r="E15" s="8" t="str">
        <f t="shared" si="0"/>
        <v>201609-201709</v>
      </c>
      <c r="F15" s="2" t="s">
        <v>4</v>
      </c>
      <c r="G15" s="2" t="s">
        <v>4</v>
      </c>
      <c r="H15" s="2" t="s">
        <v>4</v>
      </c>
      <c r="I15" s="2" t="s">
        <v>4</v>
      </c>
      <c r="J15" s="2" t="s">
        <v>38</v>
      </c>
      <c r="K15" s="2" t="str">
        <f>VLOOKUP($J15,'Auxiliar Calculos'!$X$1:$AB$23,2,0)</f>
        <v>Proporcional</v>
      </c>
      <c r="L15" s="2" t="s">
        <v>4</v>
      </c>
      <c r="M15" s="5">
        <v>0.8</v>
      </c>
      <c r="N15" s="5">
        <v>1</v>
      </c>
    </row>
    <row r="16" spans="1:14" x14ac:dyDescent="0.25">
      <c r="A16" s="2" t="s">
        <v>11</v>
      </c>
      <c r="B16" s="2" t="s">
        <v>11</v>
      </c>
      <c r="C16" s="8">
        <v>43009</v>
      </c>
      <c r="D16" s="8">
        <v>43404</v>
      </c>
      <c r="E16" s="8" t="str">
        <f t="shared" si="0"/>
        <v>201710-201810</v>
      </c>
      <c r="F16" s="2" t="s">
        <v>4</v>
      </c>
      <c r="G16" s="2" t="s">
        <v>4</v>
      </c>
      <c r="H16" s="2" t="s">
        <v>4</v>
      </c>
      <c r="I16" s="2" t="s">
        <v>4</v>
      </c>
      <c r="J16" s="2" t="s">
        <v>38</v>
      </c>
      <c r="K16" s="2" t="str">
        <f>VLOOKUP($J16,'Auxiliar Calculos'!$X$1:$AB$23,2,0)</f>
        <v>Proporcional</v>
      </c>
      <c r="L16" s="2" t="s">
        <v>4</v>
      </c>
      <c r="M16" s="5">
        <v>0.8</v>
      </c>
      <c r="N16" s="5">
        <v>1</v>
      </c>
    </row>
    <row r="17" spans="1:14" x14ac:dyDescent="0.25">
      <c r="A17" s="2" t="s">
        <v>11</v>
      </c>
      <c r="B17" s="2" t="s">
        <v>11</v>
      </c>
      <c r="C17" s="8">
        <v>43405</v>
      </c>
      <c r="D17" s="8">
        <v>43769</v>
      </c>
      <c r="E17" s="8" t="str">
        <f t="shared" si="0"/>
        <v>201811-201910</v>
      </c>
      <c r="F17" s="2" t="s">
        <v>4</v>
      </c>
      <c r="G17" s="2" t="s">
        <v>4</v>
      </c>
      <c r="H17" s="2" t="s">
        <v>4</v>
      </c>
      <c r="I17" s="2" t="s">
        <v>4</v>
      </c>
      <c r="J17" s="2" t="s">
        <v>38</v>
      </c>
      <c r="K17" s="2" t="str">
        <f>VLOOKUP($J17,'Auxiliar Calculos'!$X$1:$AB$23,2,0)</f>
        <v>Proporcional</v>
      </c>
      <c r="L17" s="2" t="s">
        <v>4</v>
      </c>
      <c r="M17" s="5">
        <v>0.8</v>
      </c>
      <c r="N17" s="5">
        <v>1</v>
      </c>
    </row>
    <row r="18" spans="1:14" x14ac:dyDescent="0.25">
      <c r="A18" s="2" t="s">
        <v>11</v>
      </c>
      <c r="B18" s="2" t="s">
        <v>11</v>
      </c>
      <c r="C18" s="8">
        <v>43770</v>
      </c>
      <c r="D18" s="8">
        <v>44500</v>
      </c>
      <c r="E18" s="8" t="str">
        <f t="shared" si="0"/>
        <v>201911-202110</v>
      </c>
      <c r="F18" s="2" t="s">
        <v>4</v>
      </c>
      <c r="G18" s="2" t="s">
        <v>4</v>
      </c>
      <c r="H18" s="2" t="s">
        <v>4</v>
      </c>
      <c r="I18" s="2" t="s">
        <v>4</v>
      </c>
      <c r="J18" s="2" t="s">
        <v>38</v>
      </c>
      <c r="K18" s="2" t="str">
        <f>VLOOKUP($J18,'Auxiliar Calculos'!$X$1:$AB$23,2,0)</f>
        <v>Proporcional</v>
      </c>
      <c r="L18" s="2" t="s">
        <v>4</v>
      </c>
      <c r="M18" s="5">
        <v>0.8</v>
      </c>
      <c r="N18" s="5">
        <v>1</v>
      </c>
    </row>
    <row r="19" spans="1:14" x14ac:dyDescent="0.25">
      <c r="A19" s="2" t="s">
        <v>11</v>
      </c>
      <c r="B19" s="2" t="s">
        <v>11</v>
      </c>
      <c r="C19" s="8">
        <v>44501</v>
      </c>
      <c r="D19" s="8">
        <v>45230</v>
      </c>
      <c r="E19" s="8" t="str">
        <f t="shared" si="0"/>
        <v>202111-202310</v>
      </c>
      <c r="F19" s="2" t="s">
        <v>4</v>
      </c>
      <c r="G19" s="2" t="s">
        <v>4</v>
      </c>
      <c r="H19" s="2" t="s">
        <v>4</v>
      </c>
      <c r="I19" s="2" t="s">
        <v>4</v>
      </c>
      <c r="J19" s="2" t="s">
        <v>38</v>
      </c>
      <c r="K19" s="2" t="str">
        <f>VLOOKUP($J19,'Auxiliar Calculos'!$X$1:$AB$23,2,0)</f>
        <v>Proporcional</v>
      </c>
      <c r="L19" s="2" t="s">
        <v>4</v>
      </c>
      <c r="M19" s="5">
        <v>0.8</v>
      </c>
      <c r="N19" s="5">
        <v>1</v>
      </c>
    </row>
    <row r="20" spans="1:14" x14ac:dyDescent="0.25">
      <c r="A20" s="2" t="s">
        <v>11</v>
      </c>
      <c r="B20" s="2" t="s">
        <v>738</v>
      </c>
      <c r="C20" s="8">
        <v>44501</v>
      </c>
      <c r="D20" s="8">
        <v>45230</v>
      </c>
      <c r="E20" s="8" t="str">
        <f t="shared" si="0"/>
        <v>202111-202310</v>
      </c>
      <c r="F20" s="2" t="s">
        <v>4</v>
      </c>
      <c r="G20" s="2" t="s">
        <v>4</v>
      </c>
      <c r="H20" s="2" t="s">
        <v>4</v>
      </c>
      <c r="I20" s="2" t="s">
        <v>4</v>
      </c>
      <c r="J20" s="2" t="s">
        <v>38</v>
      </c>
      <c r="K20" s="2" t="str">
        <f>VLOOKUP($J20,'Auxiliar Calculos'!$X$1:$AB$23,2,0)</f>
        <v>Proporcional</v>
      </c>
      <c r="L20" s="2" t="s">
        <v>4</v>
      </c>
      <c r="M20" s="5">
        <v>0.8</v>
      </c>
      <c r="N20" s="5">
        <v>1</v>
      </c>
    </row>
    <row r="21" spans="1:14" x14ac:dyDescent="0.25">
      <c r="A21" s="2" t="s">
        <v>11</v>
      </c>
      <c r="B21" s="2" t="s">
        <v>739</v>
      </c>
      <c r="C21" s="8">
        <v>44501</v>
      </c>
      <c r="D21" s="8">
        <v>45230</v>
      </c>
      <c r="E21" s="8" t="str">
        <f t="shared" si="0"/>
        <v>202111-202310</v>
      </c>
      <c r="F21" s="2" t="s">
        <v>4</v>
      </c>
      <c r="G21" s="2" t="s">
        <v>4</v>
      </c>
      <c r="H21" s="2" t="s">
        <v>4</v>
      </c>
      <c r="I21" s="2" t="s">
        <v>4</v>
      </c>
      <c r="J21" s="2" t="s">
        <v>38</v>
      </c>
      <c r="K21" s="2" t="str">
        <f>VLOOKUP($J21,'Auxiliar Calculos'!$X$1:$AB$23,2,0)</f>
        <v>Proporcional</v>
      </c>
      <c r="L21" s="2" t="s">
        <v>4</v>
      </c>
      <c r="M21" s="5">
        <v>0.8</v>
      </c>
      <c r="N21" s="5">
        <v>1</v>
      </c>
    </row>
    <row r="22" spans="1:14" x14ac:dyDescent="0.25">
      <c r="A22" s="2" t="s">
        <v>11</v>
      </c>
      <c r="B22" s="2" t="s">
        <v>11</v>
      </c>
      <c r="C22" s="8">
        <v>45231</v>
      </c>
      <c r="D22" s="8">
        <v>45961</v>
      </c>
      <c r="E22" s="8" t="str">
        <f t="shared" si="0"/>
        <v>202311-202510</v>
      </c>
      <c r="F22" s="2" t="s">
        <v>4</v>
      </c>
      <c r="G22" s="2" t="s">
        <v>4</v>
      </c>
      <c r="H22" s="2" t="s">
        <v>4</v>
      </c>
      <c r="I22" s="2" t="s">
        <v>4</v>
      </c>
      <c r="J22" s="2" t="s">
        <v>38</v>
      </c>
      <c r="K22" s="2" t="str">
        <f>VLOOKUP($J22,'Auxiliar Calculos'!$X$1:$AB$23,2,0)</f>
        <v>Proporcional</v>
      </c>
      <c r="L22" s="2" t="s">
        <v>4</v>
      </c>
      <c r="M22" s="5">
        <v>0.8</v>
      </c>
      <c r="N22" s="5">
        <v>1</v>
      </c>
    </row>
    <row r="23" spans="1:14" x14ac:dyDescent="0.25">
      <c r="A23" s="2" t="s">
        <v>11</v>
      </c>
      <c r="B23" s="2" t="s">
        <v>738</v>
      </c>
      <c r="C23" s="8">
        <v>45231</v>
      </c>
      <c r="D23" s="8">
        <v>45961</v>
      </c>
      <c r="E23" s="8" t="str">
        <f t="shared" si="0"/>
        <v>202311-202510</v>
      </c>
      <c r="F23" s="2" t="s">
        <v>4</v>
      </c>
      <c r="G23" s="2" t="s">
        <v>4</v>
      </c>
      <c r="H23" s="2" t="s">
        <v>4</v>
      </c>
      <c r="I23" s="2" t="s">
        <v>4</v>
      </c>
      <c r="J23" s="2" t="s">
        <v>38</v>
      </c>
      <c r="K23" s="2" t="str">
        <f>VLOOKUP($J23,'Auxiliar Calculos'!$X$1:$AB$23,2,0)</f>
        <v>Proporcional</v>
      </c>
      <c r="L23" s="2" t="s">
        <v>4</v>
      </c>
      <c r="M23" s="5">
        <v>0.8</v>
      </c>
      <c r="N23" s="5">
        <v>1</v>
      </c>
    </row>
    <row r="24" spans="1:14" x14ac:dyDescent="0.25">
      <c r="A24" s="2" t="s">
        <v>11</v>
      </c>
      <c r="B24" s="2" t="s">
        <v>739</v>
      </c>
      <c r="C24" s="8">
        <v>45231</v>
      </c>
      <c r="D24" s="8">
        <v>45961</v>
      </c>
      <c r="E24" s="8" t="str">
        <f t="shared" si="0"/>
        <v>202311-202510</v>
      </c>
      <c r="F24" s="2" t="s">
        <v>4</v>
      </c>
      <c r="G24" s="2" t="s">
        <v>4</v>
      </c>
      <c r="H24" s="2" t="s">
        <v>4</v>
      </c>
      <c r="I24" s="2" t="s">
        <v>4</v>
      </c>
      <c r="J24" s="2" t="s">
        <v>38</v>
      </c>
      <c r="K24" s="2" t="str">
        <f>VLOOKUP($J24,'Auxiliar Calculos'!$X$1:$AB$23,2,0)</f>
        <v>Proporcional</v>
      </c>
      <c r="L24" s="2" t="s">
        <v>4</v>
      </c>
      <c r="M24" s="5">
        <v>0.8</v>
      </c>
      <c r="N24" s="5">
        <v>1</v>
      </c>
    </row>
    <row r="25" spans="1:14" x14ac:dyDescent="0.25">
      <c r="A25" s="2" t="s">
        <v>679</v>
      </c>
      <c r="B25" s="2" t="s">
        <v>11</v>
      </c>
      <c r="C25" s="8">
        <v>42695</v>
      </c>
      <c r="D25" s="8">
        <v>43190</v>
      </c>
      <c r="E25" s="8" t="str">
        <f t="shared" si="0"/>
        <v>201611-201803</v>
      </c>
      <c r="F25" s="2" t="s">
        <v>4</v>
      </c>
      <c r="G25" s="2" t="s">
        <v>4</v>
      </c>
      <c r="H25" s="2" t="s">
        <v>4</v>
      </c>
      <c r="I25" s="2" t="s">
        <v>4</v>
      </c>
      <c r="J25" s="2" t="s">
        <v>38</v>
      </c>
      <c r="K25" s="2" t="str">
        <f>VLOOKUP($J25,'Auxiliar Calculos'!$X$1:$AB$23,2,0)</f>
        <v>Proporcional</v>
      </c>
      <c r="L25" s="2" t="s">
        <v>4</v>
      </c>
      <c r="M25" s="5">
        <v>0.8</v>
      </c>
      <c r="N25" s="5">
        <v>1</v>
      </c>
    </row>
    <row r="26" spans="1:14" x14ac:dyDescent="0.25">
      <c r="A26" s="2" t="s">
        <v>679</v>
      </c>
      <c r="B26" s="2" t="s">
        <v>11</v>
      </c>
      <c r="C26" s="8">
        <v>43191</v>
      </c>
      <c r="D26" s="8">
        <v>43404</v>
      </c>
      <c r="E26" s="8" t="str">
        <f t="shared" si="0"/>
        <v>201804-201810</v>
      </c>
      <c r="F26" s="2" t="s">
        <v>4</v>
      </c>
      <c r="G26" s="2" t="s">
        <v>4</v>
      </c>
      <c r="H26" s="2" t="s">
        <v>4</v>
      </c>
      <c r="I26" s="2" t="s">
        <v>4</v>
      </c>
      <c r="J26" s="2" t="s">
        <v>38</v>
      </c>
      <c r="K26" s="2" t="str">
        <f>VLOOKUP($J26,'Auxiliar Calculos'!$X$1:$AB$23,2,0)</f>
        <v>Proporcional</v>
      </c>
      <c r="L26" s="2" t="s">
        <v>4</v>
      </c>
      <c r="M26" s="5">
        <v>0.8</v>
      </c>
      <c r="N26" s="5">
        <v>1</v>
      </c>
    </row>
    <row r="27" spans="1:14" x14ac:dyDescent="0.25">
      <c r="A27" s="2" t="s">
        <v>1652</v>
      </c>
      <c r="B27" s="2" t="s">
        <v>11</v>
      </c>
      <c r="C27" s="8">
        <v>38718</v>
      </c>
      <c r="D27" s="8">
        <v>40178</v>
      </c>
      <c r="E27" s="8" t="str">
        <f t="shared" si="0"/>
        <v>200601-200912</v>
      </c>
      <c r="F27" s="2" t="s">
        <v>4</v>
      </c>
      <c r="G27" s="2" t="s">
        <v>4</v>
      </c>
      <c r="H27" s="2" t="s">
        <v>4</v>
      </c>
      <c r="I27" s="2" t="s">
        <v>4</v>
      </c>
      <c r="J27" s="2" t="s">
        <v>38</v>
      </c>
      <c r="K27" s="2" t="str">
        <f>VLOOKUP($J27,'Auxiliar Calculos'!$X$1:$AB$23,2,0)</f>
        <v>Proporcional</v>
      </c>
      <c r="L27" s="2" t="s">
        <v>4</v>
      </c>
      <c r="M27" s="5">
        <v>0.8</v>
      </c>
      <c r="N27" s="5">
        <v>1</v>
      </c>
    </row>
    <row r="28" spans="1:14" x14ac:dyDescent="0.25">
      <c r="A28" s="2" t="s">
        <v>1652</v>
      </c>
      <c r="B28" s="2" t="s">
        <v>11</v>
      </c>
      <c r="C28" s="8">
        <v>40179</v>
      </c>
      <c r="D28" s="8">
        <v>40543</v>
      </c>
      <c r="E28" s="8" t="str">
        <f t="shared" si="0"/>
        <v>201001-201012</v>
      </c>
      <c r="F28" s="2" t="s">
        <v>4</v>
      </c>
      <c r="G28" s="2" t="s">
        <v>4</v>
      </c>
      <c r="H28" s="2" t="s">
        <v>4</v>
      </c>
      <c r="I28" s="2" t="s">
        <v>4</v>
      </c>
      <c r="J28" s="2" t="s">
        <v>38</v>
      </c>
      <c r="K28" s="2" t="str">
        <f>VLOOKUP($J28,'Auxiliar Calculos'!$X$1:$AB$23,2,0)</f>
        <v>Proporcional</v>
      </c>
      <c r="L28" s="2" t="s">
        <v>4</v>
      </c>
      <c r="M28" s="5">
        <v>0.8</v>
      </c>
      <c r="N28" s="5">
        <v>1</v>
      </c>
    </row>
    <row r="29" spans="1:14" x14ac:dyDescent="0.25">
      <c r="A29" s="2" t="s">
        <v>1652</v>
      </c>
      <c r="B29" s="2" t="s">
        <v>11</v>
      </c>
      <c r="C29" s="8">
        <v>40544</v>
      </c>
      <c r="D29" s="8">
        <v>40908</v>
      </c>
      <c r="E29" s="8" t="str">
        <f t="shared" si="0"/>
        <v>201101-201112</v>
      </c>
      <c r="F29" s="2" t="s">
        <v>4</v>
      </c>
      <c r="G29" s="2" t="s">
        <v>4</v>
      </c>
      <c r="H29" s="2" t="s">
        <v>4</v>
      </c>
      <c r="I29" s="2" t="s">
        <v>4</v>
      </c>
      <c r="J29" s="2" t="s">
        <v>38</v>
      </c>
      <c r="K29" s="2" t="str">
        <f>VLOOKUP($J29,'Auxiliar Calculos'!$X$1:$AB$23,2,0)</f>
        <v>Proporcional</v>
      </c>
      <c r="L29" s="2" t="s">
        <v>4</v>
      </c>
      <c r="M29" s="5">
        <v>0.8</v>
      </c>
      <c r="N29" s="5">
        <v>1</v>
      </c>
    </row>
    <row r="30" spans="1:14" x14ac:dyDescent="0.25">
      <c r="A30" s="2" t="s">
        <v>1652</v>
      </c>
      <c r="B30" s="2" t="s">
        <v>11</v>
      </c>
      <c r="C30" s="8">
        <v>40909</v>
      </c>
      <c r="D30" s="8">
        <v>41305</v>
      </c>
      <c r="E30" s="8" t="str">
        <f t="shared" si="0"/>
        <v>201201-201301</v>
      </c>
      <c r="F30" s="2" t="s">
        <v>4</v>
      </c>
      <c r="G30" s="2" t="s">
        <v>4</v>
      </c>
      <c r="H30" s="2" t="s">
        <v>4</v>
      </c>
      <c r="I30" s="2" t="s">
        <v>4</v>
      </c>
      <c r="J30" s="2" t="s">
        <v>38</v>
      </c>
      <c r="K30" s="2" t="str">
        <f>VLOOKUP($J30,'Auxiliar Calculos'!$X$1:$AB$23,2,0)</f>
        <v>Proporcional</v>
      </c>
      <c r="L30" s="2" t="s">
        <v>4</v>
      </c>
      <c r="M30" s="5">
        <v>0.8</v>
      </c>
      <c r="N30" s="5">
        <v>1</v>
      </c>
    </row>
    <row r="31" spans="1:14" x14ac:dyDescent="0.25">
      <c r="A31" s="2" t="s">
        <v>1652</v>
      </c>
      <c r="B31" s="2" t="s">
        <v>11</v>
      </c>
      <c r="C31" s="8">
        <v>41306</v>
      </c>
      <c r="D31" s="8">
        <v>42016</v>
      </c>
      <c r="E31" s="8" t="str">
        <f t="shared" si="0"/>
        <v>201302-201501</v>
      </c>
      <c r="F31" s="2" t="s">
        <v>4</v>
      </c>
      <c r="G31" s="2" t="s">
        <v>4</v>
      </c>
      <c r="H31" s="2" t="s">
        <v>4</v>
      </c>
      <c r="I31" s="2" t="s">
        <v>4</v>
      </c>
      <c r="J31" s="2" t="s">
        <v>38</v>
      </c>
      <c r="K31" s="2" t="str">
        <f>VLOOKUP($J31,'Auxiliar Calculos'!$X$1:$AB$23,2,0)</f>
        <v>Proporcional</v>
      </c>
      <c r="L31" s="2" t="s">
        <v>4</v>
      </c>
      <c r="M31" s="5">
        <v>0.8</v>
      </c>
      <c r="N31" s="5">
        <v>1</v>
      </c>
    </row>
    <row r="32" spans="1:14" x14ac:dyDescent="0.25">
      <c r="A32" s="2" t="s">
        <v>1605</v>
      </c>
      <c r="B32" s="2" t="s">
        <v>11</v>
      </c>
      <c r="C32" s="8">
        <v>44501</v>
      </c>
      <c r="D32" s="8">
        <v>45230</v>
      </c>
      <c r="E32" s="8" t="str">
        <f t="shared" si="0"/>
        <v>202111-202310</v>
      </c>
      <c r="F32" s="2" t="s">
        <v>4</v>
      </c>
      <c r="G32" s="2" t="s">
        <v>4</v>
      </c>
      <c r="H32" s="2" t="s">
        <v>4</v>
      </c>
      <c r="I32" s="2" t="s">
        <v>4</v>
      </c>
      <c r="J32" s="2" t="s">
        <v>38</v>
      </c>
      <c r="K32" s="2" t="str">
        <f>VLOOKUP($J32,'Auxiliar Calculos'!$X$1:$AB$23,2,0)</f>
        <v>Proporcional</v>
      </c>
      <c r="L32" s="2" t="s">
        <v>4</v>
      </c>
      <c r="M32" s="5">
        <v>0.8</v>
      </c>
      <c r="N32" s="5">
        <v>1</v>
      </c>
    </row>
    <row r="33" spans="1:14" x14ac:dyDescent="0.25">
      <c r="A33" s="2" t="s">
        <v>10576</v>
      </c>
      <c r="B33" s="2" t="s">
        <v>754</v>
      </c>
      <c r="C33" s="8">
        <v>45474</v>
      </c>
      <c r="D33" s="8">
        <v>45838</v>
      </c>
      <c r="E33" s="8" t="str">
        <f t="shared" si="0"/>
        <v>202407-202506</v>
      </c>
      <c r="F33" s="2" t="s">
        <v>4</v>
      </c>
      <c r="G33" s="2" t="s">
        <v>4</v>
      </c>
      <c r="H33" s="2" t="s">
        <v>4</v>
      </c>
      <c r="I33" s="2" t="s">
        <v>4</v>
      </c>
      <c r="J33" s="2" t="s">
        <v>38</v>
      </c>
      <c r="K33" s="2" t="str">
        <f>VLOOKUP($J33,'Auxiliar Calculos'!$X$1:$AB$23,2,0)</f>
        <v>Proporcional</v>
      </c>
      <c r="L33" s="2" t="s">
        <v>4</v>
      </c>
      <c r="M33" s="5">
        <v>1</v>
      </c>
      <c r="N33" s="5">
        <v>1</v>
      </c>
    </row>
    <row r="34" spans="1:14" x14ac:dyDescent="0.25">
      <c r="A34" s="2" t="s">
        <v>194</v>
      </c>
      <c r="B34" s="2" t="s">
        <v>163</v>
      </c>
      <c r="C34" s="8">
        <v>36526</v>
      </c>
      <c r="D34" s="8">
        <v>41943</v>
      </c>
      <c r="E34" s="8" t="str">
        <f t="shared" ref="E34:E73" si="1">YEAR(C34)*100+MONTH(C34)&amp;"-"&amp;YEAR(D34)*100+MONTH(D34)</f>
        <v>200001-201410</v>
      </c>
      <c r="F34" s="2" t="s">
        <v>163</v>
      </c>
      <c r="G34" s="2" t="s">
        <v>4</v>
      </c>
      <c r="H34" s="2" t="s">
        <v>163</v>
      </c>
      <c r="I34" s="2" t="s">
        <v>163</v>
      </c>
      <c r="J34" s="2" t="s">
        <v>165</v>
      </c>
      <c r="K34" s="2" t="str">
        <f>VLOOKUP($J34,'Auxiliar Calculos'!$X$1:$AB$23,2,0)</f>
        <v>Proporcional</v>
      </c>
      <c r="L34" s="2" t="s">
        <v>163</v>
      </c>
      <c r="M34" s="5" t="s">
        <v>4</v>
      </c>
      <c r="N34" s="5">
        <v>1</v>
      </c>
    </row>
    <row r="35" spans="1:14" x14ac:dyDescent="0.25">
      <c r="A35" s="2" t="s">
        <v>194</v>
      </c>
      <c r="B35" s="2" t="s">
        <v>164</v>
      </c>
      <c r="C35" s="8">
        <v>36526</v>
      </c>
      <c r="D35" s="8">
        <v>41943</v>
      </c>
      <c r="E35" s="8" t="str">
        <f t="shared" si="1"/>
        <v>200001-201410</v>
      </c>
      <c r="F35" s="2" t="s">
        <v>164</v>
      </c>
      <c r="G35" s="2" t="s">
        <v>4</v>
      </c>
      <c r="H35" s="2" t="s">
        <v>164</v>
      </c>
      <c r="I35" s="2" t="s">
        <v>164</v>
      </c>
      <c r="J35" s="2" t="s">
        <v>165</v>
      </c>
      <c r="K35" s="2" t="str">
        <f>VLOOKUP($J35,'Auxiliar Calculos'!$X$1:$AB$23,2,0)</f>
        <v>Proporcional</v>
      </c>
      <c r="L35" s="2" t="s">
        <v>164</v>
      </c>
      <c r="M35" s="5" t="s">
        <v>4</v>
      </c>
      <c r="N35" s="5">
        <v>1</v>
      </c>
    </row>
    <row r="36" spans="1:14" x14ac:dyDescent="0.25">
      <c r="A36" s="2" t="s">
        <v>194</v>
      </c>
      <c r="B36" s="2" t="s">
        <v>10587</v>
      </c>
      <c r="C36" s="8">
        <v>36526</v>
      </c>
      <c r="D36" s="8">
        <v>41943</v>
      </c>
      <c r="E36" s="8" t="str">
        <f t="shared" si="1"/>
        <v>200001-201410</v>
      </c>
      <c r="F36" s="2" t="s">
        <v>10587</v>
      </c>
      <c r="G36" s="2" t="s">
        <v>4</v>
      </c>
      <c r="H36" s="2" t="s">
        <v>10587</v>
      </c>
      <c r="I36" s="2" t="s">
        <v>10587</v>
      </c>
      <c r="J36" s="2" t="s">
        <v>165</v>
      </c>
      <c r="K36" s="2" t="str">
        <f>VLOOKUP($J36,'Auxiliar Calculos'!$X$1:$AB$23,2,0)</f>
        <v>Proporcional</v>
      </c>
      <c r="L36" s="2" t="s">
        <v>10587</v>
      </c>
      <c r="M36" s="5" t="s">
        <v>4</v>
      </c>
      <c r="N36" s="5">
        <v>1</v>
      </c>
    </row>
    <row r="37" spans="1:14" x14ac:dyDescent="0.25">
      <c r="A37" s="2" t="s">
        <v>194</v>
      </c>
      <c r="B37" s="2" t="s">
        <v>10588</v>
      </c>
      <c r="C37" s="8">
        <v>36526</v>
      </c>
      <c r="D37" s="8">
        <v>41943</v>
      </c>
      <c r="E37" s="8" t="str">
        <f t="shared" si="1"/>
        <v>200001-201410</v>
      </c>
      <c r="F37" s="2" t="s">
        <v>10588</v>
      </c>
      <c r="G37" s="2" t="s">
        <v>4</v>
      </c>
      <c r="H37" s="2" t="s">
        <v>10588</v>
      </c>
      <c r="I37" s="2" t="s">
        <v>10588</v>
      </c>
      <c r="J37" s="2" t="s">
        <v>165</v>
      </c>
      <c r="K37" s="2" t="str">
        <f>VLOOKUP($J37,'Auxiliar Calculos'!$X$1:$AB$23,2,0)</f>
        <v>Proporcional</v>
      </c>
      <c r="L37" s="2" t="s">
        <v>10588</v>
      </c>
      <c r="M37" s="5" t="s">
        <v>4</v>
      </c>
      <c r="N37" s="5">
        <v>1</v>
      </c>
    </row>
    <row r="38" spans="1:14" x14ac:dyDescent="0.25">
      <c r="A38" s="2" t="s">
        <v>194</v>
      </c>
      <c r="B38" s="2" t="s">
        <v>10589</v>
      </c>
      <c r="C38" s="8">
        <v>36526</v>
      </c>
      <c r="D38" s="8">
        <v>41943</v>
      </c>
      <c r="E38" s="8" t="str">
        <f t="shared" si="1"/>
        <v>200001-201410</v>
      </c>
      <c r="F38" s="2" t="s">
        <v>10589</v>
      </c>
      <c r="G38" s="2"/>
      <c r="H38" s="2" t="s">
        <v>10589</v>
      </c>
      <c r="I38" s="2" t="s">
        <v>10589</v>
      </c>
      <c r="J38" s="2" t="s">
        <v>165</v>
      </c>
      <c r="K38" s="2" t="str">
        <f>VLOOKUP($J38,'Auxiliar Calculos'!$X$1:$AB$23,2,0)</f>
        <v>Proporcional</v>
      </c>
      <c r="L38" s="2" t="s">
        <v>10589</v>
      </c>
      <c r="M38" s="5" t="s">
        <v>4</v>
      </c>
      <c r="N38" s="5">
        <v>1</v>
      </c>
    </row>
    <row r="39" spans="1:14" x14ac:dyDescent="0.25">
      <c r="A39" s="2" t="s">
        <v>194</v>
      </c>
      <c r="B39" s="2" t="s">
        <v>10590</v>
      </c>
      <c r="C39" s="8">
        <v>36526</v>
      </c>
      <c r="D39" s="8">
        <v>41943</v>
      </c>
      <c r="E39" s="8" t="str">
        <f t="shared" si="1"/>
        <v>200001-201410</v>
      </c>
      <c r="F39" s="2" t="s">
        <v>10590</v>
      </c>
      <c r="G39" s="2"/>
      <c r="H39" s="2" t="s">
        <v>10590</v>
      </c>
      <c r="I39" s="2" t="s">
        <v>10590</v>
      </c>
      <c r="J39" s="2" t="s">
        <v>165</v>
      </c>
      <c r="K39" s="2" t="str">
        <f>VLOOKUP($J39,'Auxiliar Calculos'!$X$1:$AB$23,2,0)</f>
        <v>Proporcional</v>
      </c>
      <c r="L39" s="2" t="s">
        <v>10590</v>
      </c>
      <c r="M39" s="5" t="s">
        <v>4</v>
      </c>
      <c r="N39" s="5">
        <v>1</v>
      </c>
    </row>
    <row r="40" spans="1:14" x14ac:dyDescent="0.25">
      <c r="A40" s="2" t="s">
        <v>194</v>
      </c>
      <c r="B40" s="2" t="s">
        <v>10591</v>
      </c>
      <c r="C40" s="8">
        <v>36526</v>
      </c>
      <c r="D40" s="8">
        <v>41943</v>
      </c>
      <c r="E40" s="8" t="str">
        <f t="shared" si="1"/>
        <v>200001-201410</v>
      </c>
      <c r="F40" s="2" t="s">
        <v>10591</v>
      </c>
      <c r="G40" s="2"/>
      <c r="H40" s="2" t="s">
        <v>10591</v>
      </c>
      <c r="I40" s="2" t="s">
        <v>10591</v>
      </c>
      <c r="J40" s="2" t="s">
        <v>165</v>
      </c>
      <c r="K40" s="2" t="str">
        <f>VLOOKUP($J40,'Auxiliar Calculos'!$X$1:$AB$23,2,0)</f>
        <v>Proporcional</v>
      </c>
      <c r="L40" s="2" t="s">
        <v>10591</v>
      </c>
      <c r="M40" s="5" t="s">
        <v>4</v>
      </c>
      <c r="N40" s="5">
        <v>1</v>
      </c>
    </row>
    <row r="41" spans="1:14" x14ac:dyDescent="0.25">
      <c r="A41" s="2" t="s">
        <v>194</v>
      </c>
      <c r="B41" s="2" t="s">
        <v>10592</v>
      </c>
      <c r="C41" s="8">
        <v>36526</v>
      </c>
      <c r="D41" s="8">
        <v>41943</v>
      </c>
      <c r="E41" s="8" t="str">
        <f t="shared" si="1"/>
        <v>200001-201410</v>
      </c>
      <c r="F41" s="2" t="s">
        <v>10592</v>
      </c>
      <c r="G41" s="2"/>
      <c r="H41" s="2" t="s">
        <v>10592</v>
      </c>
      <c r="I41" s="2" t="s">
        <v>10592</v>
      </c>
      <c r="J41" s="2" t="s">
        <v>165</v>
      </c>
      <c r="K41" s="2" t="str">
        <f>VLOOKUP($J41,'Auxiliar Calculos'!$X$1:$AB$23,2,0)</f>
        <v>Proporcional</v>
      </c>
      <c r="L41" s="2" t="s">
        <v>10592</v>
      </c>
      <c r="M41" s="5" t="s">
        <v>4</v>
      </c>
      <c r="N41" s="5">
        <v>1</v>
      </c>
    </row>
    <row r="42" spans="1:14" x14ac:dyDescent="0.25">
      <c r="A42" s="2" t="s">
        <v>194</v>
      </c>
      <c r="B42" s="2" t="s">
        <v>10593</v>
      </c>
      <c r="C42" s="8">
        <v>36526</v>
      </c>
      <c r="D42" s="8">
        <v>41943</v>
      </c>
      <c r="E42" s="8" t="str">
        <f t="shared" si="1"/>
        <v>200001-201410</v>
      </c>
      <c r="F42" s="2" t="s">
        <v>10593</v>
      </c>
      <c r="G42" s="2"/>
      <c r="H42" s="2" t="s">
        <v>10593</v>
      </c>
      <c r="I42" s="2" t="s">
        <v>10593</v>
      </c>
      <c r="J42" s="2" t="s">
        <v>165</v>
      </c>
      <c r="K42" s="2" t="str">
        <f>VLOOKUP($J42,'Auxiliar Calculos'!$X$1:$AB$23,2,0)</f>
        <v>Proporcional</v>
      </c>
      <c r="L42" s="2" t="s">
        <v>10593</v>
      </c>
      <c r="M42" s="5" t="s">
        <v>4</v>
      </c>
      <c r="N42" s="5">
        <v>1</v>
      </c>
    </row>
    <row r="43" spans="1:14" x14ac:dyDescent="0.25">
      <c r="A43" s="2" t="s">
        <v>194</v>
      </c>
      <c r="B43" s="2" t="s">
        <v>10594</v>
      </c>
      <c r="C43" s="8">
        <v>36526</v>
      </c>
      <c r="D43" s="8">
        <v>41943</v>
      </c>
      <c r="E43" s="8" t="str">
        <f t="shared" si="1"/>
        <v>200001-201410</v>
      </c>
      <c r="F43" s="2" t="s">
        <v>10594</v>
      </c>
      <c r="G43" s="2"/>
      <c r="H43" s="2" t="s">
        <v>10594</v>
      </c>
      <c r="I43" s="2" t="s">
        <v>10594</v>
      </c>
      <c r="J43" s="2" t="s">
        <v>165</v>
      </c>
      <c r="K43" s="2" t="str">
        <f>VLOOKUP($J43,'Auxiliar Calculos'!$X$1:$AB$23,2,0)</f>
        <v>Proporcional</v>
      </c>
      <c r="L43" s="2" t="s">
        <v>10594</v>
      </c>
      <c r="M43" s="5" t="s">
        <v>4</v>
      </c>
      <c r="N43" s="5">
        <v>1</v>
      </c>
    </row>
    <row r="44" spans="1:14" x14ac:dyDescent="0.25">
      <c r="A44" s="2" t="s">
        <v>194</v>
      </c>
      <c r="B44" s="2" t="s">
        <v>10595</v>
      </c>
      <c r="C44" s="8">
        <v>36526</v>
      </c>
      <c r="D44" s="8">
        <v>41943</v>
      </c>
      <c r="E44" s="8" t="str">
        <f t="shared" si="1"/>
        <v>200001-201410</v>
      </c>
      <c r="F44" s="2" t="s">
        <v>10595</v>
      </c>
      <c r="G44" s="2"/>
      <c r="H44" s="2" t="s">
        <v>10595</v>
      </c>
      <c r="I44" s="2" t="s">
        <v>10595</v>
      </c>
      <c r="J44" s="2" t="s">
        <v>165</v>
      </c>
      <c r="K44" s="2" t="str">
        <f>VLOOKUP($J44,'Auxiliar Calculos'!$X$1:$AB$23,2,0)</f>
        <v>Proporcional</v>
      </c>
      <c r="L44" s="2" t="s">
        <v>10595</v>
      </c>
      <c r="M44" s="5" t="s">
        <v>4</v>
      </c>
      <c r="N44" s="5">
        <v>1</v>
      </c>
    </row>
    <row r="45" spans="1:14" x14ac:dyDescent="0.25">
      <c r="A45" s="2" t="s">
        <v>194</v>
      </c>
      <c r="B45" s="2" t="s">
        <v>10596</v>
      </c>
      <c r="C45" s="8">
        <v>36526</v>
      </c>
      <c r="D45" s="8">
        <v>41943</v>
      </c>
      <c r="E45" s="8" t="str">
        <f t="shared" si="1"/>
        <v>200001-201410</v>
      </c>
      <c r="F45" s="2" t="s">
        <v>10596</v>
      </c>
      <c r="G45" s="2"/>
      <c r="H45" s="2" t="s">
        <v>10596</v>
      </c>
      <c r="I45" s="2" t="s">
        <v>10596</v>
      </c>
      <c r="J45" s="2" t="s">
        <v>165</v>
      </c>
      <c r="K45" s="2" t="str">
        <f>VLOOKUP($J45,'Auxiliar Calculos'!$X$1:$AB$23,2,0)</f>
        <v>Proporcional</v>
      </c>
      <c r="L45" s="2" t="s">
        <v>10596</v>
      </c>
      <c r="M45" s="5" t="s">
        <v>4</v>
      </c>
      <c r="N45" s="5">
        <v>1</v>
      </c>
    </row>
    <row r="46" spans="1:14" x14ac:dyDescent="0.25">
      <c r="A46" s="2" t="s">
        <v>194</v>
      </c>
      <c r="B46" s="2" t="s">
        <v>10597</v>
      </c>
      <c r="C46" s="8">
        <v>36526</v>
      </c>
      <c r="D46" s="8">
        <v>41943</v>
      </c>
      <c r="E46" s="8" t="str">
        <f t="shared" si="1"/>
        <v>200001-201410</v>
      </c>
      <c r="F46" s="2" t="s">
        <v>10597</v>
      </c>
      <c r="G46" s="2"/>
      <c r="H46" s="2" t="s">
        <v>10597</v>
      </c>
      <c r="I46" s="2" t="s">
        <v>10597</v>
      </c>
      <c r="J46" s="2" t="s">
        <v>165</v>
      </c>
      <c r="K46" s="2" t="str">
        <f>VLOOKUP($J46,'Auxiliar Calculos'!$X$1:$AB$23,2,0)</f>
        <v>Proporcional</v>
      </c>
      <c r="L46" s="2" t="s">
        <v>10597</v>
      </c>
      <c r="M46" s="5" t="s">
        <v>4</v>
      </c>
      <c r="N46" s="5">
        <v>1</v>
      </c>
    </row>
    <row r="47" spans="1:14" x14ac:dyDescent="0.25">
      <c r="A47" s="2" t="s">
        <v>194</v>
      </c>
      <c r="B47" s="2" t="s">
        <v>10598</v>
      </c>
      <c r="C47" s="8">
        <v>36526</v>
      </c>
      <c r="D47" s="8">
        <v>41943</v>
      </c>
      <c r="E47" s="8" t="str">
        <f t="shared" si="1"/>
        <v>200001-201410</v>
      </c>
      <c r="F47" s="2" t="s">
        <v>10598</v>
      </c>
      <c r="G47" s="2"/>
      <c r="H47" s="2" t="s">
        <v>10598</v>
      </c>
      <c r="I47" s="2" t="s">
        <v>10598</v>
      </c>
      <c r="J47" s="2" t="s">
        <v>165</v>
      </c>
      <c r="K47" s="2" t="str">
        <f>VLOOKUP($J47,'Auxiliar Calculos'!$X$1:$AB$23,2,0)</f>
        <v>Proporcional</v>
      </c>
      <c r="L47" s="2" t="s">
        <v>10598</v>
      </c>
      <c r="M47" s="5" t="s">
        <v>4</v>
      </c>
      <c r="N47" s="5">
        <v>1</v>
      </c>
    </row>
    <row r="48" spans="1:14" x14ac:dyDescent="0.25">
      <c r="A48" s="2" t="s">
        <v>194</v>
      </c>
      <c r="B48" s="2" t="s">
        <v>10599</v>
      </c>
      <c r="C48" s="8">
        <v>36526</v>
      </c>
      <c r="D48" s="8">
        <v>41943</v>
      </c>
      <c r="E48" s="8" t="str">
        <f t="shared" si="1"/>
        <v>200001-201410</v>
      </c>
      <c r="F48" s="2" t="s">
        <v>10599</v>
      </c>
      <c r="G48" s="2" t="s">
        <v>4</v>
      </c>
      <c r="H48" s="2" t="s">
        <v>10599</v>
      </c>
      <c r="I48" s="2" t="s">
        <v>10599</v>
      </c>
      <c r="J48" s="2" t="s">
        <v>165</v>
      </c>
      <c r="K48" s="2" t="str">
        <f>VLOOKUP($J48,'Auxiliar Calculos'!$X$1:$AB$23,2,0)</f>
        <v>Proporcional</v>
      </c>
      <c r="L48" s="2" t="s">
        <v>10599</v>
      </c>
      <c r="M48" s="5" t="s">
        <v>4</v>
      </c>
      <c r="N48" s="5">
        <v>1</v>
      </c>
    </row>
    <row r="49" spans="1:14" x14ac:dyDescent="0.25">
      <c r="A49" s="2" t="s">
        <v>194</v>
      </c>
      <c r="B49" s="2" t="s">
        <v>10600</v>
      </c>
      <c r="C49" s="8">
        <v>36526</v>
      </c>
      <c r="D49" s="8">
        <v>41943</v>
      </c>
      <c r="E49" s="8" t="str">
        <f t="shared" si="1"/>
        <v>200001-201410</v>
      </c>
      <c r="F49" s="2" t="s">
        <v>10600</v>
      </c>
      <c r="G49" s="2" t="s">
        <v>4</v>
      </c>
      <c r="H49" s="2" t="s">
        <v>10600</v>
      </c>
      <c r="I49" s="2" t="s">
        <v>10600</v>
      </c>
      <c r="J49" s="2" t="s">
        <v>165</v>
      </c>
      <c r="K49" s="2" t="str">
        <f>VLOOKUP($J49,'Auxiliar Calculos'!$X$1:$AB$23,2,0)</f>
        <v>Proporcional</v>
      </c>
      <c r="L49" s="2" t="s">
        <v>10600</v>
      </c>
      <c r="M49" s="5" t="s">
        <v>4</v>
      </c>
      <c r="N49" s="5">
        <v>1</v>
      </c>
    </row>
    <row r="50" spans="1:14" x14ac:dyDescent="0.25">
      <c r="A50" s="2" t="s">
        <v>194</v>
      </c>
      <c r="B50" s="2" t="s">
        <v>10601</v>
      </c>
      <c r="C50" s="8">
        <v>36526</v>
      </c>
      <c r="D50" s="8">
        <v>41943</v>
      </c>
      <c r="E50" s="8" t="str">
        <f t="shared" si="1"/>
        <v>200001-201410</v>
      </c>
      <c r="F50" s="2" t="s">
        <v>10601</v>
      </c>
      <c r="G50" s="2" t="s">
        <v>4</v>
      </c>
      <c r="H50" s="2" t="s">
        <v>10601</v>
      </c>
      <c r="I50" s="2" t="s">
        <v>10601</v>
      </c>
      <c r="J50" s="2" t="s">
        <v>165</v>
      </c>
      <c r="K50" s="2" t="str">
        <f>VLOOKUP($J50,'Auxiliar Calculos'!$X$1:$AB$23,2,0)</f>
        <v>Proporcional</v>
      </c>
      <c r="L50" s="2" t="s">
        <v>10601</v>
      </c>
      <c r="M50" s="5" t="s">
        <v>4</v>
      </c>
      <c r="N50" s="5">
        <v>1</v>
      </c>
    </row>
    <row r="51" spans="1:14" x14ac:dyDescent="0.25">
      <c r="A51" s="2" t="s">
        <v>194</v>
      </c>
      <c r="B51" s="2" t="s">
        <v>10602</v>
      </c>
      <c r="C51" s="8">
        <v>36526</v>
      </c>
      <c r="D51" s="8">
        <v>41943</v>
      </c>
      <c r="E51" s="8" t="str">
        <f t="shared" si="1"/>
        <v>200001-201410</v>
      </c>
      <c r="F51" s="2" t="s">
        <v>10602</v>
      </c>
      <c r="G51" s="2" t="s">
        <v>4</v>
      </c>
      <c r="H51" s="2" t="s">
        <v>10602</v>
      </c>
      <c r="I51" s="2" t="s">
        <v>10602</v>
      </c>
      <c r="J51" s="2" t="s">
        <v>165</v>
      </c>
      <c r="K51" s="2" t="str">
        <f>VLOOKUP($J51,'Auxiliar Calculos'!$X$1:$AB$23,2,0)</f>
        <v>Proporcional</v>
      </c>
      <c r="L51" s="2" t="s">
        <v>10602</v>
      </c>
      <c r="M51" s="5" t="s">
        <v>4</v>
      </c>
      <c r="N51" s="5">
        <v>1</v>
      </c>
    </row>
    <row r="52" spans="1:14" x14ac:dyDescent="0.25">
      <c r="A52" s="2" t="s">
        <v>194</v>
      </c>
      <c r="B52" s="2" t="s">
        <v>163</v>
      </c>
      <c r="C52" s="8">
        <v>41944</v>
      </c>
      <c r="D52" s="8">
        <v>45657</v>
      </c>
      <c r="E52" s="8" t="str">
        <f t="shared" si="1"/>
        <v>201411-202412</v>
      </c>
      <c r="F52" s="2" t="s">
        <v>163</v>
      </c>
      <c r="G52" s="2" t="s">
        <v>4</v>
      </c>
      <c r="H52" s="2" t="s">
        <v>163</v>
      </c>
      <c r="I52" s="2" t="s">
        <v>163</v>
      </c>
      <c r="J52" s="2" t="s">
        <v>165</v>
      </c>
      <c r="K52" s="2" t="str">
        <f>VLOOKUP($J52,'Auxiliar Calculos'!$X$1:$AB$23,2,0)</f>
        <v>Proporcional</v>
      </c>
      <c r="L52" s="2" t="s">
        <v>163</v>
      </c>
      <c r="M52" s="5" t="s">
        <v>4</v>
      </c>
      <c r="N52" s="5">
        <v>1</v>
      </c>
    </row>
    <row r="53" spans="1:14" x14ac:dyDescent="0.25">
      <c r="A53" s="2" t="s">
        <v>194</v>
      </c>
      <c r="B53" s="2" t="s">
        <v>164</v>
      </c>
      <c r="C53" s="8">
        <v>41944</v>
      </c>
      <c r="D53" s="8">
        <v>45657</v>
      </c>
      <c r="E53" s="8" t="str">
        <f t="shared" si="1"/>
        <v>201411-202412</v>
      </c>
      <c r="F53" s="2" t="s">
        <v>164</v>
      </c>
      <c r="G53" s="2" t="s">
        <v>4</v>
      </c>
      <c r="H53" s="2" t="s">
        <v>164</v>
      </c>
      <c r="I53" s="2" t="s">
        <v>164</v>
      </c>
      <c r="J53" s="2" t="s">
        <v>165</v>
      </c>
      <c r="K53" s="2" t="str">
        <f>VLOOKUP($J53,'Auxiliar Calculos'!$X$1:$AB$23,2,0)</f>
        <v>Proporcional</v>
      </c>
      <c r="L53" s="2" t="s">
        <v>164</v>
      </c>
      <c r="M53" s="5" t="s">
        <v>4</v>
      </c>
      <c r="N53" s="5">
        <v>1</v>
      </c>
    </row>
    <row r="54" spans="1:14" x14ac:dyDescent="0.25">
      <c r="A54" s="2" t="s">
        <v>194</v>
      </c>
      <c r="B54" s="2" t="s">
        <v>10587</v>
      </c>
      <c r="C54" s="8">
        <v>41944</v>
      </c>
      <c r="D54" s="8">
        <v>45657</v>
      </c>
      <c r="E54" s="8" t="str">
        <f t="shared" si="1"/>
        <v>201411-202412</v>
      </c>
      <c r="F54" s="2" t="s">
        <v>10587</v>
      </c>
      <c r="G54" s="2" t="s">
        <v>4</v>
      </c>
      <c r="H54" s="2" t="s">
        <v>10587</v>
      </c>
      <c r="I54" s="2" t="s">
        <v>10587</v>
      </c>
      <c r="J54" s="2" t="s">
        <v>165</v>
      </c>
      <c r="K54" s="2" t="str">
        <f>VLOOKUP($J54,'Auxiliar Calculos'!$X$1:$AB$23,2,0)</f>
        <v>Proporcional</v>
      </c>
      <c r="L54" s="2" t="s">
        <v>10587</v>
      </c>
      <c r="M54" s="5" t="s">
        <v>4</v>
      </c>
      <c r="N54" s="5">
        <v>1</v>
      </c>
    </row>
    <row r="55" spans="1:14" x14ac:dyDescent="0.25">
      <c r="A55" s="2" t="s">
        <v>194</v>
      </c>
      <c r="B55" s="2" t="s">
        <v>10588</v>
      </c>
      <c r="C55" s="8">
        <v>41944</v>
      </c>
      <c r="D55" s="8">
        <v>45657</v>
      </c>
      <c r="E55" s="8" t="str">
        <f t="shared" si="1"/>
        <v>201411-202412</v>
      </c>
      <c r="F55" s="2" t="s">
        <v>10588</v>
      </c>
      <c r="G55" s="2" t="s">
        <v>4</v>
      </c>
      <c r="H55" s="2" t="s">
        <v>10588</v>
      </c>
      <c r="I55" s="2" t="s">
        <v>10588</v>
      </c>
      <c r="J55" s="2" t="s">
        <v>165</v>
      </c>
      <c r="K55" s="2" t="str">
        <f>VLOOKUP($J55,'Auxiliar Calculos'!$X$1:$AB$23,2,0)</f>
        <v>Proporcional</v>
      </c>
      <c r="L55" s="2" t="s">
        <v>10588</v>
      </c>
      <c r="M55" s="5" t="s">
        <v>4</v>
      </c>
      <c r="N55" s="5">
        <v>1</v>
      </c>
    </row>
    <row r="56" spans="1:14" x14ac:dyDescent="0.25">
      <c r="A56" s="2" t="s">
        <v>194</v>
      </c>
      <c r="B56" s="2" t="s">
        <v>10589</v>
      </c>
      <c r="C56" s="8">
        <v>41944</v>
      </c>
      <c r="D56" s="8">
        <v>45657</v>
      </c>
      <c r="E56" s="8" t="str">
        <f t="shared" si="1"/>
        <v>201411-202412</v>
      </c>
      <c r="F56" s="2" t="s">
        <v>10589</v>
      </c>
      <c r="G56" s="2" t="s">
        <v>4</v>
      </c>
      <c r="H56" s="2" t="s">
        <v>10589</v>
      </c>
      <c r="I56" s="2" t="s">
        <v>10589</v>
      </c>
      <c r="J56" s="2" t="s">
        <v>165</v>
      </c>
      <c r="K56" s="2" t="str">
        <f>VLOOKUP($J56,'Auxiliar Calculos'!$X$1:$AB$23,2,0)</f>
        <v>Proporcional</v>
      </c>
      <c r="L56" s="2" t="s">
        <v>10589</v>
      </c>
      <c r="M56" s="5" t="s">
        <v>4</v>
      </c>
      <c r="N56" s="5">
        <v>1</v>
      </c>
    </row>
    <row r="57" spans="1:14" x14ac:dyDescent="0.25">
      <c r="A57" s="2" t="s">
        <v>194</v>
      </c>
      <c r="B57" s="2" t="s">
        <v>10590</v>
      </c>
      <c r="C57" s="8">
        <v>41944</v>
      </c>
      <c r="D57" s="8">
        <v>45657</v>
      </c>
      <c r="E57" s="8" t="str">
        <f t="shared" si="1"/>
        <v>201411-202412</v>
      </c>
      <c r="F57" s="2" t="s">
        <v>10590</v>
      </c>
      <c r="G57" s="2" t="s">
        <v>4</v>
      </c>
      <c r="H57" s="2" t="s">
        <v>10590</v>
      </c>
      <c r="I57" s="2" t="s">
        <v>10590</v>
      </c>
      <c r="J57" s="2" t="s">
        <v>165</v>
      </c>
      <c r="K57" s="2" t="str">
        <f>VLOOKUP($J57,'Auxiliar Calculos'!$X$1:$AB$23,2,0)</f>
        <v>Proporcional</v>
      </c>
      <c r="L57" s="2" t="s">
        <v>10590</v>
      </c>
      <c r="M57" s="5" t="s">
        <v>4</v>
      </c>
      <c r="N57" s="5">
        <v>1</v>
      </c>
    </row>
    <row r="58" spans="1:14" x14ac:dyDescent="0.25">
      <c r="A58" s="2" t="s">
        <v>194</v>
      </c>
      <c r="B58" s="2" t="s">
        <v>10591</v>
      </c>
      <c r="C58" s="8">
        <v>41944</v>
      </c>
      <c r="D58" s="8">
        <v>45657</v>
      </c>
      <c r="E58" s="8" t="str">
        <f t="shared" si="1"/>
        <v>201411-202412</v>
      </c>
      <c r="F58" s="2" t="s">
        <v>10591</v>
      </c>
      <c r="G58" s="2" t="s">
        <v>4</v>
      </c>
      <c r="H58" s="2" t="s">
        <v>10591</v>
      </c>
      <c r="I58" s="2" t="s">
        <v>10591</v>
      </c>
      <c r="J58" s="2" t="s">
        <v>165</v>
      </c>
      <c r="K58" s="2" t="str">
        <f>VLOOKUP($J58,'Auxiliar Calculos'!$X$1:$AB$23,2,0)</f>
        <v>Proporcional</v>
      </c>
      <c r="L58" s="2" t="s">
        <v>10591</v>
      </c>
      <c r="M58" s="5" t="s">
        <v>4</v>
      </c>
      <c r="N58" s="5">
        <v>1</v>
      </c>
    </row>
    <row r="59" spans="1:14" x14ac:dyDescent="0.25">
      <c r="A59" s="2" t="s">
        <v>194</v>
      </c>
      <c r="B59" s="2" t="s">
        <v>10592</v>
      </c>
      <c r="C59" s="8">
        <v>41944</v>
      </c>
      <c r="D59" s="8">
        <v>45657</v>
      </c>
      <c r="E59" s="8" t="str">
        <f t="shared" si="1"/>
        <v>201411-202412</v>
      </c>
      <c r="F59" s="2" t="s">
        <v>10592</v>
      </c>
      <c r="G59" s="2" t="s">
        <v>4</v>
      </c>
      <c r="H59" s="2" t="s">
        <v>10592</v>
      </c>
      <c r="I59" s="2" t="s">
        <v>10592</v>
      </c>
      <c r="J59" s="2" t="s">
        <v>165</v>
      </c>
      <c r="K59" s="2" t="str">
        <f>VLOOKUP($J59,'Auxiliar Calculos'!$X$1:$AB$23,2,0)</f>
        <v>Proporcional</v>
      </c>
      <c r="L59" s="2" t="s">
        <v>10592</v>
      </c>
      <c r="M59" s="5" t="s">
        <v>4</v>
      </c>
      <c r="N59" s="5">
        <v>1</v>
      </c>
    </row>
    <row r="60" spans="1:14" x14ac:dyDescent="0.25">
      <c r="A60" s="2" t="s">
        <v>194</v>
      </c>
      <c r="B60" s="2" t="s">
        <v>10593</v>
      </c>
      <c r="C60" s="8">
        <v>41944</v>
      </c>
      <c r="D60" s="8">
        <v>45657</v>
      </c>
      <c r="E60" s="8" t="str">
        <f t="shared" si="1"/>
        <v>201411-202412</v>
      </c>
      <c r="F60" s="2" t="s">
        <v>10593</v>
      </c>
      <c r="G60" s="2" t="s">
        <v>4</v>
      </c>
      <c r="H60" s="2" t="s">
        <v>10593</v>
      </c>
      <c r="I60" s="2" t="s">
        <v>10593</v>
      </c>
      <c r="J60" s="2" t="s">
        <v>165</v>
      </c>
      <c r="K60" s="2" t="str">
        <f>VLOOKUP($J60,'Auxiliar Calculos'!$X$1:$AB$23,2,0)</f>
        <v>Proporcional</v>
      </c>
      <c r="L60" s="2" t="s">
        <v>10593</v>
      </c>
      <c r="M60" s="5" t="s">
        <v>4</v>
      </c>
      <c r="N60" s="5">
        <v>1</v>
      </c>
    </row>
    <row r="61" spans="1:14" x14ac:dyDescent="0.25">
      <c r="A61" s="2" t="s">
        <v>194</v>
      </c>
      <c r="B61" s="2" t="s">
        <v>10594</v>
      </c>
      <c r="C61" s="8">
        <v>41944</v>
      </c>
      <c r="D61" s="8">
        <v>45657</v>
      </c>
      <c r="E61" s="8" t="str">
        <f t="shared" si="1"/>
        <v>201411-202412</v>
      </c>
      <c r="F61" s="2" t="s">
        <v>10594</v>
      </c>
      <c r="G61" s="2" t="s">
        <v>4</v>
      </c>
      <c r="H61" s="2" t="s">
        <v>10594</v>
      </c>
      <c r="I61" s="2" t="s">
        <v>10594</v>
      </c>
      <c r="J61" s="2" t="s">
        <v>165</v>
      </c>
      <c r="K61" s="2" t="str">
        <f>VLOOKUP($J61,'Auxiliar Calculos'!$X$1:$AB$23,2,0)</f>
        <v>Proporcional</v>
      </c>
      <c r="L61" s="2" t="s">
        <v>10594</v>
      </c>
      <c r="M61" s="5" t="s">
        <v>4</v>
      </c>
      <c r="N61" s="5">
        <v>1</v>
      </c>
    </row>
    <row r="62" spans="1:14" x14ac:dyDescent="0.25">
      <c r="A62" s="2" t="s">
        <v>194</v>
      </c>
      <c r="B62" s="2" t="s">
        <v>10595</v>
      </c>
      <c r="C62" s="8">
        <v>41944</v>
      </c>
      <c r="D62" s="8">
        <v>45657</v>
      </c>
      <c r="E62" s="8" t="str">
        <f t="shared" si="1"/>
        <v>201411-202412</v>
      </c>
      <c r="F62" s="2" t="s">
        <v>10595</v>
      </c>
      <c r="G62" s="2" t="s">
        <v>4</v>
      </c>
      <c r="H62" s="2" t="s">
        <v>10595</v>
      </c>
      <c r="I62" s="2" t="s">
        <v>10595</v>
      </c>
      <c r="J62" s="2" t="s">
        <v>165</v>
      </c>
      <c r="K62" s="2" t="str">
        <f>VLOOKUP($J62,'Auxiliar Calculos'!$X$1:$AB$23,2,0)</f>
        <v>Proporcional</v>
      </c>
      <c r="L62" s="2" t="s">
        <v>10595</v>
      </c>
      <c r="M62" s="5" t="s">
        <v>4</v>
      </c>
      <c r="N62" s="5">
        <v>1</v>
      </c>
    </row>
    <row r="63" spans="1:14" x14ac:dyDescent="0.25">
      <c r="A63" s="2" t="s">
        <v>194</v>
      </c>
      <c r="B63" s="2" t="s">
        <v>10596</v>
      </c>
      <c r="C63" s="8">
        <v>41944</v>
      </c>
      <c r="D63" s="8">
        <v>45657</v>
      </c>
      <c r="E63" s="8" t="str">
        <f t="shared" si="1"/>
        <v>201411-202412</v>
      </c>
      <c r="F63" s="2" t="s">
        <v>10596</v>
      </c>
      <c r="G63" s="2" t="s">
        <v>4</v>
      </c>
      <c r="H63" s="2" t="s">
        <v>10596</v>
      </c>
      <c r="I63" s="2" t="s">
        <v>10596</v>
      </c>
      <c r="J63" s="2" t="s">
        <v>165</v>
      </c>
      <c r="K63" s="2" t="str">
        <f>VLOOKUP($J63,'Auxiliar Calculos'!$X$1:$AB$23,2,0)</f>
        <v>Proporcional</v>
      </c>
      <c r="L63" s="2" t="s">
        <v>10596</v>
      </c>
      <c r="M63" s="5" t="s">
        <v>4</v>
      </c>
      <c r="N63" s="5">
        <v>1</v>
      </c>
    </row>
    <row r="64" spans="1:14" x14ac:dyDescent="0.25">
      <c r="A64" s="2" t="s">
        <v>194</v>
      </c>
      <c r="B64" s="2" t="s">
        <v>10597</v>
      </c>
      <c r="C64" s="8">
        <v>41944</v>
      </c>
      <c r="D64" s="8">
        <v>45657</v>
      </c>
      <c r="E64" s="8" t="str">
        <f t="shared" si="1"/>
        <v>201411-202412</v>
      </c>
      <c r="F64" s="2" t="s">
        <v>10597</v>
      </c>
      <c r="G64" s="2" t="s">
        <v>4</v>
      </c>
      <c r="H64" s="2" t="s">
        <v>10597</v>
      </c>
      <c r="I64" s="2" t="s">
        <v>10597</v>
      </c>
      <c r="J64" s="2" t="s">
        <v>165</v>
      </c>
      <c r="K64" s="2" t="str">
        <f>VLOOKUP($J64,'Auxiliar Calculos'!$X$1:$AB$23,2,0)</f>
        <v>Proporcional</v>
      </c>
      <c r="L64" s="2" t="s">
        <v>10597</v>
      </c>
      <c r="M64" s="5" t="s">
        <v>4</v>
      </c>
      <c r="N64" s="5">
        <v>1</v>
      </c>
    </row>
    <row r="65" spans="1:14" x14ac:dyDescent="0.25">
      <c r="A65" s="2" t="s">
        <v>194</v>
      </c>
      <c r="B65" s="2" t="s">
        <v>10598</v>
      </c>
      <c r="C65" s="8">
        <v>41944</v>
      </c>
      <c r="D65" s="8">
        <v>45657</v>
      </c>
      <c r="E65" s="8" t="str">
        <f t="shared" si="1"/>
        <v>201411-202412</v>
      </c>
      <c r="F65" s="2" t="s">
        <v>10598</v>
      </c>
      <c r="G65" s="2" t="s">
        <v>4</v>
      </c>
      <c r="H65" s="2" t="s">
        <v>10598</v>
      </c>
      <c r="I65" s="2" t="s">
        <v>10598</v>
      </c>
      <c r="J65" s="2" t="s">
        <v>165</v>
      </c>
      <c r="K65" s="2" t="str">
        <f>VLOOKUP($J65,'Auxiliar Calculos'!$X$1:$AB$23,2,0)</f>
        <v>Proporcional</v>
      </c>
      <c r="L65" s="2" t="s">
        <v>10598</v>
      </c>
      <c r="M65" s="5" t="s">
        <v>4</v>
      </c>
      <c r="N65" s="5">
        <v>1</v>
      </c>
    </row>
    <row r="66" spans="1:14" x14ac:dyDescent="0.25">
      <c r="A66" s="2" t="s">
        <v>194</v>
      </c>
      <c r="B66" s="2" t="s">
        <v>10599</v>
      </c>
      <c r="C66" s="8">
        <v>41944</v>
      </c>
      <c r="D66" s="8">
        <v>45657</v>
      </c>
      <c r="E66" s="8" t="str">
        <f t="shared" si="1"/>
        <v>201411-202412</v>
      </c>
      <c r="F66" s="2" t="s">
        <v>10599</v>
      </c>
      <c r="G66" s="2" t="s">
        <v>4</v>
      </c>
      <c r="H66" s="2" t="s">
        <v>10599</v>
      </c>
      <c r="I66" s="2" t="s">
        <v>10599</v>
      </c>
      <c r="J66" s="2" t="s">
        <v>165</v>
      </c>
      <c r="K66" s="2" t="str">
        <f>VLOOKUP($J66,'Auxiliar Calculos'!$X$1:$AB$23,2,0)</f>
        <v>Proporcional</v>
      </c>
      <c r="L66" s="2" t="s">
        <v>10599</v>
      </c>
      <c r="M66" s="5" t="s">
        <v>4</v>
      </c>
      <c r="N66" s="5">
        <v>1</v>
      </c>
    </row>
    <row r="67" spans="1:14" x14ac:dyDescent="0.25">
      <c r="A67" s="2" t="s">
        <v>194</v>
      </c>
      <c r="B67" s="2" t="s">
        <v>10600</v>
      </c>
      <c r="C67" s="8">
        <v>41944</v>
      </c>
      <c r="D67" s="8">
        <v>45657</v>
      </c>
      <c r="E67" s="8" t="str">
        <f t="shared" si="1"/>
        <v>201411-202412</v>
      </c>
      <c r="F67" s="2" t="s">
        <v>10600</v>
      </c>
      <c r="G67" s="2" t="s">
        <v>4</v>
      </c>
      <c r="H67" s="2" t="s">
        <v>10600</v>
      </c>
      <c r="I67" s="2" t="s">
        <v>10600</v>
      </c>
      <c r="J67" s="2" t="s">
        <v>165</v>
      </c>
      <c r="K67" s="2" t="str">
        <f>VLOOKUP($J67,'Auxiliar Calculos'!$X$1:$AB$23,2,0)</f>
        <v>Proporcional</v>
      </c>
      <c r="L67" s="2" t="s">
        <v>10600</v>
      </c>
      <c r="M67" s="5" t="s">
        <v>4</v>
      </c>
      <c r="N67" s="5">
        <v>1</v>
      </c>
    </row>
    <row r="68" spans="1:14" x14ac:dyDescent="0.25">
      <c r="A68" s="2" t="s">
        <v>194</v>
      </c>
      <c r="B68" s="2" t="s">
        <v>10601</v>
      </c>
      <c r="C68" s="8">
        <v>41944</v>
      </c>
      <c r="D68" s="8">
        <v>45657</v>
      </c>
      <c r="E68" s="8" t="str">
        <f t="shared" si="1"/>
        <v>201411-202412</v>
      </c>
      <c r="F68" s="2" t="s">
        <v>10601</v>
      </c>
      <c r="G68" s="2" t="s">
        <v>4</v>
      </c>
      <c r="H68" s="2" t="s">
        <v>10601</v>
      </c>
      <c r="I68" s="2" t="s">
        <v>10601</v>
      </c>
      <c r="J68" s="2" t="s">
        <v>165</v>
      </c>
      <c r="K68" s="2" t="str">
        <f>VLOOKUP($J68,'Auxiliar Calculos'!$X$1:$AB$23,2,0)</f>
        <v>Proporcional</v>
      </c>
      <c r="L68" s="2" t="s">
        <v>10601</v>
      </c>
      <c r="M68" s="5" t="s">
        <v>4</v>
      </c>
      <c r="N68" s="5">
        <v>1</v>
      </c>
    </row>
    <row r="69" spans="1:14" x14ac:dyDescent="0.25">
      <c r="A69" s="2" t="s">
        <v>194</v>
      </c>
      <c r="B69" s="2" t="s">
        <v>10602</v>
      </c>
      <c r="C69" s="8">
        <v>41944</v>
      </c>
      <c r="D69" s="8">
        <v>45657</v>
      </c>
      <c r="E69" s="8" t="str">
        <f t="shared" si="1"/>
        <v>201411-202412</v>
      </c>
      <c r="F69" s="2" t="s">
        <v>10602</v>
      </c>
      <c r="G69" s="2" t="s">
        <v>4</v>
      </c>
      <c r="H69" s="2" t="s">
        <v>10602</v>
      </c>
      <c r="I69" s="2" t="s">
        <v>10602</v>
      </c>
      <c r="J69" s="2" t="s">
        <v>165</v>
      </c>
      <c r="K69" s="2" t="str">
        <f>VLOOKUP($J69,'Auxiliar Calculos'!$X$1:$AB$23,2,0)</f>
        <v>Proporcional</v>
      </c>
      <c r="L69" s="2" t="s">
        <v>10602</v>
      </c>
      <c r="M69" s="5" t="s">
        <v>4</v>
      </c>
      <c r="N69" s="5">
        <v>1</v>
      </c>
    </row>
    <row r="70" spans="1:14" x14ac:dyDescent="0.25">
      <c r="A70" s="2" t="s">
        <v>146</v>
      </c>
      <c r="B70" s="2" t="s">
        <v>148</v>
      </c>
      <c r="C70" s="8">
        <v>36526</v>
      </c>
      <c r="D70" s="8">
        <v>45657</v>
      </c>
      <c r="E70" s="8" t="str">
        <f t="shared" si="1"/>
        <v>200001-202412</v>
      </c>
      <c r="F70" s="2" t="s">
        <v>148</v>
      </c>
      <c r="G70" s="2" t="s">
        <v>4</v>
      </c>
      <c r="H70" s="2" t="s">
        <v>4</v>
      </c>
      <c r="I70" s="2" t="s">
        <v>148</v>
      </c>
      <c r="J70" s="2" t="s">
        <v>38</v>
      </c>
      <c r="K70" s="2" t="str">
        <f>VLOOKUP($J70,'Auxiliar Calculos'!$X$1:$AB$23,2,0)</f>
        <v>Proporcional</v>
      </c>
      <c r="L70" s="2" t="s">
        <v>4</v>
      </c>
      <c r="M70" s="5">
        <v>0.65</v>
      </c>
      <c r="N70" s="5">
        <v>1</v>
      </c>
    </row>
    <row r="71" spans="1:14" x14ac:dyDescent="0.25">
      <c r="A71" s="2" t="s">
        <v>146</v>
      </c>
      <c r="B71" s="2" t="s">
        <v>142</v>
      </c>
      <c r="C71" s="8">
        <v>36526</v>
      </c>
      <c r="D71" s="8">
        <v>45657</v>
      </c>
      <c r="E71" s="8" t="str">
        <f t="shared" si="1"/>
        <v>200001-202412</v>
      </c>
      <c r="F71" s="2" t="s">
        <v>142</v>
      </c>
      <c r="G71" s="2" t="s">
        <v>4</v>
      </c>
      <c r="H71" s="2" t="s">
        <v>4</v>
      </c>
      <c r="I71" s="2" t="s">
        <v>142</v>
      </c>
      <c r="J71" s="2" t="s">
        <v>38</v>
      </c>
      <c r="K71" s="2" t="str">
        <f>VLOOKUP($J71,'Auxiliar Calculos'!$X$1:$AB$23,2,0)</f>
        <v>Proporcional</v>
      </c>
      <c r="L71" s="2" t="s">
        <v>4</v>
      </c>
      <c r="M71" s="5">
        <v>0.65</v>
      </c>
      <c r="N71" s="5">
        <v>1</v>
      </c>
    </row>
    <row r="72" spans="1:14" x14ac:dyDescent="0.25">
      <c r="A72" s="2" t="s">
        <v>146</v>
      </c>
      <c r="B72" s="2" t="s">
        <v>147</v>
      </c>
      <c r="C72" s="8">
        <v>36526</v>
      </c>
      <c r="D72" s="8">
        <v>45657</v>
      </c>
      <c r="E72" s="8" t="str">
        <f t="shared" si="1"/>
        <v>200001-202412</v>
      </c>
      <c r="F72" s="2" t="s">
        <v>147</v>
      </c>
      <c r="G72" s="2" t="s">
        <v>4</v>
      </c>
      <c r="H72" s="2" t="s">
        <v>4</v>
      </c>
      <c r="I72" s="2" t="s">
        <v>147</v>
      </c>
      <c r="J72" s="2" t="s">
        <v>38</v>
      </c>
      <c r="K72" s="2" t="str">
        <f>VLOOKUP($J72,'Auxiliar Calculos'!$X$1:$AB$23,2,0)</f>
        <v>Proporcional</v>
      </c>
      <c r="L72" s="2" t="s">
        <v>4</v>
      </c>
      <c r="M72" s="5">
        <v>0.65</v>
      </c>
      <c r="N72" s="5">
        <v>1</v>
      </c>
    </row>
    <row r="73" spans="1:14" x14ac:dyDescent="0.25">
      <c r="A73" s="2" t="s">
        <v>158</v>
      </c>
      <c r="B73" s="2" t="s">
        <v>143</v>
      </c>
      <c r="C73" s="8">
        <v>36526</v>
      </c>
      <c r="D73" s="8">
        <v>45657</v>
      </c>
      <c r="E73" s="8" t="str">
        <f t="shared" si="1"/>
        <v>200001-202412</v>
      </c>
      <c r="F73" s="2" t="s">
        <v>4</v>
      </c>
      <c r="G73" s="2" t="s">
        <v>4</v>
      </c>
      <c r="H73" s="2" t="s">
        <v>4</v>
      </c>
      <c r="I73" s="2" t="s">
        <v>4</v>
      </c>
      <c r="J73" s="2" t="s">
        <v>38</v>
      </c>
      <c r="K73" s="2" t="str">
        <f>VLOOKUP($J73,'Auxiliar Calculos'!$X$1:$AB$23,2,0)</f>
        <v>Proporcional</v>
      </c>
      <c r="L73" s="2" t="s">
        <v>4</v>
      </c>
      <c r="M73" s="5">
        <v>0.5</v>
      </c>
      <c r="N73" s="5">
        <v>1</v>
      </c>
    </row>
    <row r="74" spans="1:14" x14ac:dyDescent="0.25">
      <c r="A74" s="2" t="s">
        <v>158</v>
      </c>
      <c r="B74" s="2" t="s">
        <v>154</v>
      </c>
      <c r="C74" s="8">
        <v>36526</v>
      </c>
      <c r="D74" s="8">
        <v>45657</v>
      </c>
      <c r="E74" s="8" t="str">
        <f t="shared" ref="E74:E105" si="2">YEAR(C74)*100+MONTH(C74)&amp;"-"&amp;YEAR(D74)*100+MONTH(D74)</f>
        <v>200001-202412</v>
      </c>
      <c r="F74" s="2" t="s">
        <v>4</v>
      </c>
      <c r="G74" s="2" t="s">
        <v>4</v>
      </c>
      <c r="H74" s="2" t="s">
        <v>4</v>
      </c>
      <c r="I74" s="2" t="s">
        <v>4</v>
      </c>
      <c r="J74" s="2" t="s">
        <v>38</v>
      </c>
      <c r="K74" s="2" t="str">
        <f>VLOOKUP($J74,'Auxiliar Calculos'!$X$1:$AB$23,2,0)</f>
        <v>Proporcional</v>
      </c>
      <c r="L74" s="2" t="s">
        <v>4</v>
      </c>
      <c r="M74" s="5">
        <v>0.5</v>
      </c>
      <c r="N74" s="5">
        <v>1</v>
      </c>
    </row>
    <row r="75" spans="1:14" x14ac:dyDescent="0.25">
      <c r="A75" s="2" t="s">
        <v>153</v>
      </c>
      <c r="B75" s="2" t="s">
        <v>142</v>
      </c>
      <c r="C75" s="8">
        <v>36526</v>
      </c>
      <c r="D75" s="8">
        <v>45657</v>
      </c>
      <c r="E75" s="8" t="str">
        <f t="shared" si="2"/>
        <v>200001-202412</v>
      </c>
      <c r="F75" s="2" t="s">
        <v>4</v>
      </c>
      <c r="G75" s="2" t="s">
        <v>4</v>
      </c>
      <c r="H75" s="2" t="s">
        <v>4</v>
      </c>
      <c r="I75" s="2" t="s">
        <v>4</v>
      </c>
      <c r="J75" s="2" t="s">
        <v>38</v>
      </c>
      <c r="K75" s="2" t="str">
        <f>VLOOKUP($J75,'Auxiliar Calculos'!$X$1:$AB$23,2,0)</f>
        <v>Proporcional</v>
      </c>
      <c r="L75" s="2" t="s">
        <v>4</v>
      </c>
      <c r="M75" s="5">
        <v>0.5</v>
      </c>
      <c r="N75" s="5">
        <v>1</v>
      </c>
    </row>
    <row r="76" spans="1:14" x14ac:dyDescent="0.25">
      <c r="A76" s="2" t="s">
        <v>153</v>
      </c>
      <c r="B76" s="2" t="s">
        <v>154</v>
      </c>
      <c r="C76" s="8">
        <v>36526</v>
      </c>
      <c r="D76" s="8">
        <v>45657</v>
      </c>
      <c r="E76" s="8" t="str">
        <f t="shared" si="2"/>
        <v>200001-202412</v>
      </c>
      <c r="F76" s="2" t="s">
        <v>4</v>
      </c>
      <c r="G76" s="2" t="s">
        <v>4</v>
      </c>
      <c r="H76" s="2" t="s">
        <v>4</v>
      </c>
      <c r="I76" s="2" t="s">
        <v>4</v>
      </c>
      <c r="J76" s="2" t="s">
        <v>38</v>
      </c>
      <c r="K76" s="2" t="str">
        <f>VLOOKUP($J76,'Auxiliar Calculos'!$X$1:$AB$23,2,0)</f>
        <v>Proporcional</v>
      </c>
      <c r="L76" s="2" t="s">
        <v>4</v>
      </c>
      <c r="M76" s="5">
        <v>0.5</v>
      </c>
      <c r="N76" s="5">
        <v>1</v>
      </c>
    </row>
    <row r="77" spans="1:14" x14ac:dyDescent="0.25">
      <c r="A77" s="2" t="s">
        <v>166</v>
      </c>
      <c r="B77" s="2" t="s">
        <v>156</v>
      </c>
      <c r="C77" s="8">
        <v>36526</v>
      </c>
      <c r="D77" s="8">
        <v>43830</v>
      </c>
      <c r="E77" s="8" t="str">
        <f t="shared" si="2"/>
        <v>200001-201912</v>
      </c>
      <c r="F77" s="2" t="s">
        <v>4</v>
      </c>
      <c r="G77" s="2" t="s">
        <v>4</v>
      </c>
      <c r="H77" s="2" t="s">
        <v>4</v>
      </c>
      <c r="I77" s="2" t="s">
        <v>4</v>
      </c>
      <c r="J77" s="2" t="s">
        <v>38</v>
      </c>
      <c r="K77" s="2" t="str">
        <f>VLOOKUP($J77,'Auxiliar Calculos'!$X$1:$AB$23,2,0)</f>
        <v>Proporcional</v>
      </c>
      <c r="L77" s="2" t="s">
        <v>4</v>
      </c>
      <c r="M77" s="5">
        <v>1</v>
      </c>
      <c r="N77" s="5">
        <v>1</v>
      </c>
    </row>
    <row r="78" spans="1:14" x14ac:dyDescent="0.25">
      <c r="A78" s="2" t="s">
        <v>166</v>
      </c>
      <c r="B78" s="2" t="s">
        <v>157</v>
      </c>
      <c r="C78" s="8">
        <v>36526</v>
      </c>
      <c r="D78" s="8">
        <v>43830</v>
      </c>
      <c r="E78" s="8" t="str">
        <f t="shared" si="2"/>
        <v>200001-201912</v>
      </c>
      <c r="F78" s="2" t="s">
        <v>4</v>
      </c>
      <c r="G78" s="2" t="s">
        <v>4</v>
      </c>
      <c r="H78" s="2" t="s">
        <v>4</v>
      </c>
      <c r="I78" s="2" t="s">
        <v>4</v>
      </c>
      <c r="J78" s="2" t="s">
        <v>38</v>
      </c>
      <c r="K78" s="2" t="str">
        <f>VLOOKUP($J78,'Auxiliar Calculos'!$X$1:$AB$23,2,0)</f>
        <v>Proporcional</v>
      </c>
      <c r="L78" s="2" t="s">
        <v>4</v>
      </c>
      <c r="M78" s="5">
        <v>1</v>
      </c>
      <c r="N78" s="5">
        <v>1</v>
      </c>
    </row>
    <row r="79" spans="1:14" x14ac:dyDescent="0.25">
      <c r="A79" s="2" t="s">
        <v>155</v>
      </c>
      <c r="B79" s="2" t="s">
        <v>142</v>
      </c>
      <c r="C79" s="8">
        <v>36526</v>
      </c>
      <c r="D79" s="8">
        <v>45657</v>
      </c>
      <c r="E79" s="8" t="str">
        <f t="shared" si="2"/>
        <v>200001-202412</v>
      </c>
      <c r="F79" s="2" t="s">
        <v>4</v>
      </c>
      <c r="G79" s="2" t="s">
        <v>4</v>
      </c>
      <c r="H79" s="2" t="s">
        <v>4</v>
      </c>
      <c r="I79" s="2" t="s">
        <v>4</v>
      </c>
      <c r="J79" s="2" t="s">
        <v>38</v>
      </c>
      <c r="K79" s="2" t="str">
        <f>VLOOKUP($J79,'Auxiliar Calculos'!$X$1:$AB$23,2,0)</f>
        <v>Proporcional</v>
      </c>
      <c r="L79" s="2" t="s">
        <v>4</v>
      </c>
      <c r="M79" s="5">
        <v>0.5</v>
      </c>
      <c r="N79" s="5">
        <v>1</v>
      </c>
    </row>
    <row r="80" spans="1:14" x14ac:dyDescent="0.25">
      <c r="A80" s="2" t="s">
        <v>155</v>
      </c>
      <c r="B80" s="2" t="s">
        <v>156</v>
      </c>
      <c r="C80" s="8">
        <v>36526</v>
      </c>
      <c r="D80" s="8">
        <v>45657</v>
      </c>
      <c r="E80" s="8" t="str">
        <f t="shared" si="2"/>
        <v>200001-202412</v>
      </c>
      <c r="F80" s="2" t="s">
        <v>4</v>
      </c>
      <c r="G80" s="2" t="s">
        <v>4</v>
      </c>
      <c r="H80" s="2" t="s">
        <v>4</v>
      </c>
      <c r="I80" s="2" t="s">
        <v>4</v>
      </c>
      <c r="J80" s="2" t="s">
        <v>38</v>
      </c>
      <c r="K80" s="2" t="str">
        <f>VLOOKUP($J80,'Auxiliar Calculos'!$X$1:$AB$23,2,0)</f>
        <v>Proporcional</v>
      </c>
      <c r="L80" s="2" t="s">
        <v>4</v>
      </c>
      <c r="M80" s="5">
        <v>0.5</v>
      </c>
      <c r="N80" s="5">
        <v>1</v>
      </c>
    </row>
    <row r="81" spans="1:14" x14ac:dyDescent="0.25">
      <c r="A81" s="2" t="s">
        <v>155</v>
      </c>
      <c r="B81" s="2" t="s">
        <v>157</v>
      </c>
      <c r="C81" s="8">
        <v>36526</v>
      </c>
      <c r="D81" s="8">
        <v>45657</v>
      </c>
      <c r="E81" s="8" t="str">
        <f t="shared" si="2"/>
        <v>200001-202412</v>
      </c>
      <c r="F81" s="2" t="s">
        <v>4</v>
      </c>
      <c r="G81" s="2" t="s">
        <v>4</v>
      </c>
      <c r="H81" s="2" t="s">
        <v>4</v>
      </c>
      <c r="I81" s="2" t="s">
        <v>4</v>
      </c>
      <c r="J81" s="2" t="s">
        <v>38</v>
      </c>
      <c r="K81" s="2" t="str">
        <f>VLOOKUP($J81,'Auxiliar Calculos'!$X$1:$AB$23,2,0)</f>
        <v>Proporcional</v>
      </c>
      <c r="L81" s="2" t="s">
        <v>4</v>
      </c>
      <c r="M81" s="5">
        <v>0.5</v>
      </c>
      <c r="N81" s="5">
        <v>1</v>
      </c>
    </row>
    <row r="82" spans="1:14" x14ac:dyDescent="0.25">
      <c r="A82" s="2" t="s">
        <v>31</v>
      </c>
      <c r="B82" s="2" t="s">
        <v>214</v>
      </c>
      <c r="C82" s="8">
        <v>43435</v>
      </c>
      <c r="D82" s="8">
        <v>44165</v>
      </c>
      <c r="E82" s="8" t="str">
        <f t="shared" si="2"/>
        <v>201812-202011</v>
      </c>
      <c r="F82" s="2" t="s">
        <v>4</v>
      </c>
      <c r="G82" s="2" t="s">
        <v>4</v>
      </c>
      <c r="H82" s="2" t="s">
        <v>4</v>
      </c>
      <c r="I82" s="2" t="s">
        <v>4</v>
      </c>
      <c r="J82" s="2" t="s">
        <v>38</v>
      </c>
      <c r="K82" s="2" t="str">
        <f>VLOOKUP($J82,'Auxiliar Calculos'!$X$1:$AB$23,2,0)</f>
        <v>Proporcional</v>
      </c>
      <c r="L82" s="2" t="s">
        <v>4</v>
      </c>
      <c r="M82" s="5">
        <v>0.23</v>
      </c>
      <c r="N82" s="5">
        <v>0.5</v>
      </c>
    </row>
    <row r="83" spans="1:14" x14ac:dyDescent="0.25">
      <c r="A83" s="2" t="s">
        <v>31</v>
      </c>
      <c r="B83" s="2" t="s">
        <v>6</v>
      </c>
      <c r="C83" s="8">
        <v>43435</v>
      </c>
      <c r="D83" s="8">
        <v>44165</v>
      </c>
      <c r="E83" s="8" t="str">
        <f t="shared" si="2"/>
        <v>201812-202011</v>
      </c>
      <c r="F83" s="2" t="s">
        <v>6</v>
      </c>
      <c r="G83" s="2" t="s">
        <v>6</v>
      </c>
      <c r="H83" s="2" t="s">
        <v>4</v>
      </c>
      <c r="I83" s="2" t="s">
        <v>4</v>
      </c>
      <c r="J83" s="2" t="s">
        <v>38</v>
      </c>
      <c r="K83" s="2" t="str">
        <f>VLOOKUP($J83,'Auxiliar Calculos'!$X$1:$AB$23,2,0)</f>
        <v>Proporcional</v>
      </c>
      <c r="L83" s="2" t="s">
        <v>4</v>
      </c>
      <c r="M83" s="5">
        <v>0.23</v>
      </c>
      <c r="N83" s="5">
        <v>0.5</v>
      </c>
    </row>
    <row r="84" spans="1:14" x14ac:dyDescent="0.25">
      <c r="A84" s="2" t="s">
        <v>31</v>
      </c>
      <c r="B84" s="2" t="s">
        <v>214</v>
      </c>
      <c r="C84" s="8">
        <v>44166</v>
      </c>
      <c r="D84" s="8">
        <v>44895</v>
      </c>
      <c r="E84" s="8" t="str">
        <f t="shared" si="2"/>
        <v>202012-202211</v>
      </c>
      <c r="F84" s="2" t="s">
        <v>4</v>
      </c>
      <c r="G84" s="2" t="s">
        <v>4</v>
      </c>
      <c r="H84" s="2" t="s">
        <v>4</v>
      </c>
      <c r="I84" s="2" t="s">
        <v>4</v>
      </c>
      <c r="J84" s="2" t="s">
        <v>38</v>
      </c>
      <c r="K84" s="2" t="str">
        <f>VLOOKUP($J84,'Auxiliar Calculos'!$X$1:$AB$23,2,0)</f>
        <v>Proporcional</v>
      </c>
      <c r="L84" s="2" t="s">
        <v>4</v>
      </c>
      <c r="M84" s="5">
        <v>0.22850000000000001</v>
      </c>
      <c r="N84" s="5">
        <v>0.5</v>
      </c>
    </row>
    <row r="85" spans="1:14" x14ac:dyDescent="0.25">
      <c r="A85" s="2" t="s">
        <v>31</v>
      </c>
      <c r="B85" s="2" t="s">
        <v>6</v>
      </c>
      <c r="C85" s="8">
        <v>44166</v>
      </c>
      <c r="D85" s="8">
        <v>44895</v>
      </c>
      <c r="E85" s="8" t="str">
        <f t="shared" si="2"/>
        <v>202012-202211</v>
      </c>
      <c r="F85" s="2" t="s">
        <v>6</v>
      </c>
      <c r="G85" s="2" t="s">
        <v>6</v>
      </c>
      <c r="H85" s="2" t="s">
        <v>4</v>
      </c>
      <c r="I85" s="2" t="s">
        <v>6</v>
      </c>
      <c r="J85" s="2" t="s">
        <v>38</v>
      </c>
      <c r="K85" s="2" t="str">
        <f>VLOOKUP($J85,'Auxiliar Calculos'!$X$1:$AB$23,2,0)</f>
        <v>Proporcional</v>
      </c>
      <c r="L85" s="2" t="s">
        <v>4</v>
      </c>
      <c r="M85" s="5">
        <v>0.22850000000000001</v>
      </c>
      <c r="N85" s="5">
        <v>0.5</v>
      </c>
    </row>
    <row r="86" spans="1:14" x14ac:dyDescent="0.25">
      <c r="A86" s="2" t="s">
        <v>31</v>
      </c>
      <c r="B86" s="2" t="s">
        <v>214</v>
      </c>
      <c r="C86" s="8">
        <v>44896</v>
      </c>
      <c r="D86" s="8">
        <v>45626</v>
      </c>
      <c r="E86" s="8" t="str">
        <f t="shared" si="2"/>
        <v>202212-202411</v>
      </c>
      <c r="F86" s="2" t="s">
        <v>4</v>
      </c>
      <c r="G86" s="2" t="s">
        <v>4</v>
      </c>
      <c r="H86" s="2" t="s">
        <v>4</v>
      </c>
      <c r="I86" s="2" t="s">
        <v>6</v>
      </c>
      <c r="J86" s="2" t="s">
        <v>38</v>
      </c>
      <c r="K86" s="2" t="str">
        <f>VLOOKUP($J86,'Auxiliar Calculos'!$X$1:$AB$23,2,0)</f>
        <v>Proporcional</v>
      </c>
      <c r="L86" s="2" t="s">
        <v>4</v>
      </c>
      <c r="M86" s="5">
        <v>0.22500000000000001</v>
      </c>
      <c r="N86" s="5">
        <v>0.5</v>
      </c>
    </row>
    <row r="87" spans="1:14" x14ac:dyDescent="0.25">
      <c r="A87" s="2" t="s">
        <v>31</v>
      </c>
      <c r="B87" s="2" t="s">
        <v>6</v>
      </c>
      <c r="C87" s="8">
        <v>44896</v>
      </c>
      <c r="D87" s="8">
        <v>45626</v>
      </c>
      <c r="E87" s="8" t="str">
        <f t="shared" si="2"/>
        <v>202212-202411</v>
      </c>
      <c r="F87" s="2" t="s">
        <v>6</v>
      </c>
      <c r="G87" s="2" t="s">
        <v>6</v>
      </c>
      <c r="H87" s="2" t="s">
        <v>4</v>
      </c>
      <c r="I87" s="2" t="s">
        <v>6</v>
      </c>
      <c r="J87" s="2" t="s">
        <v>38</v>
      </c>
      <c r="K87" s="2" t="str">
        <f>VLOOKUP($J87,'Auxiliar Calculos'!$X$1:$AB$23,2,0)</f>
        <v>Proporcional</v>
      </c>
      <c r="L87" s="2" t="s">
        <v>4</v>
      </c>
      <c r="M87" s="5">
        <v>0.22500000000000001</v>
      </c>
      <c r="N87" s="5">
        <v>0.5</v>
      </c>
    </row>
    <row r="88" spans="1:14" x14ac:dyDescent="0.25">
      <c r="A88" s="2" t="s">
        <v>7</v>
      </c>
      <c r="B88" s="2" t="s">
        <v>214</v>
      </c>
      <c r="C88" s="8">
        <v>41244</v>
      </c>
      <c r="D88" s="8">
        <v>41608</v>
      </c>
      <c r="E88" s="8" t="str">
        <f t="shared" si="2"/>
        <v>201212-201311</v>
      </c>
      <c r="F88" s="2" t="s">
        <v>4</v>
      </c>
      <c r="G88" s="2" t="s">
        <v>4</v>
      </c>
      <c r="H88" s="2" t="s">
        <v>4</v>
      </c>
      <c r="I88" s="2" t="s">
        <v>4</v>
      </c>
      <c r="J88" s="2" t="s">
        <v>38</v>
      </c>
      <c r="K88" s="2" t="str">
        <f>VLOOKUP($J88,'Auxiliar Calculos'!$X$1:$AB$23,2,0)</f>
        <v>Proporcional</v>
      </c>
      <c r="L88" s="2" t="s">
        <v>4</v>
      </c>
      <c r="M88" s="5">
        <v>0.8</v>
      </c>
      <c r="N88" s="5">
        <v>1</v>
      </c>
    </row>
    <row r="89" spans="1:14" x14ac:dyDescent="0.25">
      <c r="A89" s="2" t="s">
        <v>7</v>
      </c>
      <c r="B89" s="2" t="s">
        <v>8</v>
      </c>
      <c r="C89" s="8">
        <v>41244</v>
      </c>
      <c r="D89" s="8">
        <v>41608</v>
      </c>
      <c r="E89" s="8" t="str">
        <f t="shared" si="2"/>
        <v>201212-201311</v>
      </c>
      <c r="F89" s="2" t="s">
        <v>4</v>
      </c>
      <c r="G89" s="2" t="s">
        <v>4</v>
      </c>
      <c r="H89" s="2" t="s">
        <v>4</v>
      </c>
      <c r="I89" s="2" t="s">
        <v>4</v>
      </c>
      <c r="J89" s="2" t="s">
        <v>38</v>
      </c>
      <c r="K89" s="2" t="str">
        <f>VLOOKUP($J89,'Auxiliar Calculos'!$X$1:$AB$23,2,0)</f>
        <v>Proporcional</v>
      </c>
      <c r="L89" s="2" t="s">
        <v>4</v>
      </c>
      <c r="M89" s="5">
        <v>0.8</v>
      </c>
      <c r="N89" s="5">
        <v>1</v>
      </c>
    </row>
    <row r="90" spans="1:14" x14ac:dyDescent="0.25">
      <c r="A90" s="2" t="s">
        <v>7</v>
      </c>
      <c r="B90" s="2" t="s">
        <v>6</v>
      </c>
      <c r="C90" s="8">
        <v>41244</v>
      </c>
      <c r="D90" s="8">
        <v>41608</v>
      </c>
      <c r="E90" s="8" t="str">
        <f t="shared" si="2"/>
        <v>201212-201311</v>
      </c>
      <c r="F90" s="2" t="s">
        <v>6</v>
      </c>
      <c r="G90" s="2" t="s">
        <v>6</v>
      </c>
      <c r="H90" s="2" t="s">
        <v>4</v>
      </c>
      <c r="I90" s="2" t="s">
        <v>4</v>
      </c>
      <c r="J90" s="2" t="s">
        <v>38</v>
      </c>
      <c r="K90" s="2" t="str">
        <f>VLOOKUP($J90,'Auxiliar Calculos'!$X$1:$AB$23,2,0)</f>
        <v>Proporcional</v>
      </c>
      <c r="L90" s="2" t="s">
        <v>4</v>
      </c>
      <c r="M90" s="5">
        <v>0.8</v>
      </c>
      <c r="N90" s="5">
        <v>1</v>
      </c>
    </row>
    <row r="91" spans="1:14" x14ac:dyDescent="0.25">
      <c r="A91" s="2" t="s">
        <v>7</v>
      </c>
      <c r="B91" s="2" t="s">
        <v>214</v>
      </c>
      <c r="C91" s="8">
        <v>41609</v>
      </c>
      <c r="D91" s="8">
        <v>41973</v>
      </c>
      <c r="E91" s="8" t="str">
        <f t="shared" si="2"/>
        <v>201312-201411</v>
      </c>
      <c r="F91" s="2" t="s">
        <v>4</v>
      </c>
      <c r="G91" s="2" t="s">
        <v>4</v>
      </c>
      <c r="H91" s="2" t="s">
        <v>4</v>
      </c>
      <c r="I91" s="2" t="s">
        <v>4</v>
      </c>
      <c r="J91" s="2" t="s">
        <v>38</v>
      </c>
      <c r="K91" s="2" t="str">
        <f>VLOOKUP($J91,'Auxiliar Calculos'!$X$1:$AB$23,2,0)</f>
        <v>Proporcional</v>
      </c>
      <c r="L91" s="2" t="s">
        <v>4</v>
      </c>
      <c r="M91" s="5">
        <v>0.8</v>
      </c>
      <c r="N91" s="5">
        <v>1</v>
      </c>
    </row>
    <row r="92" spans="1:14" x14ac:dyDescent="0.25">
      <c r="A92" s="2" t="s">
        <v>7</v>
      </c>
      <c r="B92" s="2" t="s">
        <v>8</v>
      </c>
      <c r="C92" s="8">
        <v>41609</v>
      </c>
      <c r="D92" s="8">
        <v>41973</v>
      </c>
      <c r="E92" s="8" t="str">
        <f t="shared" si="2"/>
        <v>201312-201411</v>
      </c>
      <c r="F92" s="2" t="s">
        <v>4</v>
      </c>
      <c r="G92" s="2" t="s">
        <v>4</v>
      </c>
      <c r="H92" s="2" t="s">
        <v>4</v>
      </c>
      <c r="I92" s="2" t="s">
        <v>4</v>
      </c>
      <c r="J92" s="2" t="s">
        <v>38</v>
      </c>
      <c r="K92" s="2" t="str">
        <f>VLOOKUP($J92,'Auxiliar Calculos'!$X$1:$AB$23,2,0)</f>
        <v>Proporcional</v>
      </c>
      <c r="L92" s="2" t="s">
        <v>4</v>
      </c>
      <c r="M92" s="5">
        <v>0.8</v>
      </c>
      <c r="N92" s="5">
        <v>1</v>
      </c>
    </row>
    <row r="93" spans="1:14" x14ac:dyDescent="0.25">
      <c r="A93" s="2" t="s">
        <v>7</v>
      </c>
      <c r="B93" s="2" t="s">
        <v>6</v>
      </c>
      <c r="C93" s="8">
        <v>41609</v>
      </c>
      <c r="D93" s="8">
        <v>41973</v>
      </c>
      <c r="E93" s="8" t="str">
        <f t="shared" si="2"/>
        <v>201312-201411</v>
      </c>
      <c r="F93" s="2" t="s">
        <v>6</v>
      </c>
      <c r="G93" s="2" t="s">
        <v>6</v>
      </c>
      <c r="H93" s="2" t="s">
        <v>4</v>
      </c>
      <c r="I93" s="2" t="s">
        <v>4</v>
      </c>
      <c r="J93" s="2" t="s">
        <v>38</v>
      </c>
      <c r="K93" s="2" t="str">
        <f>VLOOKUP($J93,'Auxiliar Calculos'!$X$1:$AB$23,2,0)</f>
        <v>Proporcional</v>
      </c>
      <c r="L93" s="2" t="s">
        <v>4</v>
      </c>
      <c r="M93" s="5">
        <v>0.8</v>
      </c>
      <c r="N93" s="5">
        <v>1</v>
      </c>
    </row>
    <row r="94" spans="1:14" x14ac:dyDescent="0.25">
      <c r="A94" s="2" t="s">
        <v>7</v>
      </c>
      <c r="B94" s="2" t="s">
        <v>214</v>
      </c>
      <c r="C94" s="8">
        <v>41974</v>
      </c>
      <c r="D94" s="8">
        <v>42338</v>
      </c>
      <c r="E94" s="8" t="str">
        <f t="shared" si="2"/>
        <v>201412-201511</v>
      </c>
      <c r="F94" s="2" t="s">
        <v>4</v>
      </c>
      <c r="G94" s="2" t="s">
        <v>4</v>
      </c>
      <c r="H94" s="2" t="s">
        <v>4</v>
      </c>
      <c r="I94" s="2" t="s">
        <v>4</v>
      </c>
      <c r="J94" s="2" t="s">
        <v>38</v>
      </c>
      <c r="K94" s="2" t="str">
        <f>VLOOKUP($J94,'Auxiliar Calculos'!$X$1:$AB$23,2,0)</f>
        <v>Proporcional</v>
      </c>
      <c r="L94" s="2" t="s">
        <v>4</v>
      </c>
      <c r="M94" s="5">
        <v>0.8</v>
      </c>
      <c r="N94" s="5">
        <v>1</v>
      </c>
    </row>
    <row r="95" spans="1:14" x14ac:dyDescent="0.25">
      <c r="A95" s="2" t="s">
        <v>7</v>
      </c>
      <c r="B95" s="2" t="s">
        <v>8</v>
      </c>
      <c r="C95" s="8">
        <v>41974</v>
      </c>
      <c r="D95" s="8">
        <v>42338</v>
      </c>
      <c r="E95" s="8" t="str">
        <f t="shared" si="2"/>
        <v>201412-201511</v>
      </c>
      <c r="F95" s="2" t="s">
        <v>4</v>
      </c>
      <c r="G95" s="2" t="s">
        <v>4</v>
      </c>
      <c r="H95" s="2" t="s">
        <v>4</v>
      </c>
      <c r="I95" s="2" t="s">
        <v>4</v>
      </c>
      <c r="J95" s="2" t="s">
        <v>38</v>
      </c>
      <c r="K95" s="2" t="str">
        <f>VLOOKUP($J95,'Auxiliar Calculos'!$X$1:$AB$23,2,0)</f>
        <v>Proporcional</v>
      </c>
      <c r="L95" s="2" t="s">
        <v>4</v>
      </c>
      <c r="M95" s="5">
        <v>0.8</v>
      </c>
      <c r="N95" s="5">
        <v>1</v>
      </c>
    </row>
    <row r="96" spans="1:14" x14ac:dyDescent="0.25">
      <c r="A96" s="2" t="s">
        <v>7</v>
      </c>
      <c r="B96" s="2" t="s">
        <v>6</v>
      </c>
      <c r="C96" s="8">
        <v>41974</v>
      </c>
      <c r="D96" s="8">
        <v>42338</v>
      </c>
      <c r="E96" s="8" t="str">
        <f t="shared" si="2"/>
        <v>201412-201511</v>
      </c>
      <c r="F96" s="2" t="s">
        <v>6</v>
      </c>
      <c r="G96" s="2" t="s">
        <v>6</v>
      </c>
      <c r="H96" s="2" t="s">
        <v>4</v>
      </c>
      <c r="I96" s="2" t="s">
        <v>4</v>
      </c>
      <c r="J96" s="2" t="s">
        <v>38</v>
      </c>
      <c r="K96" s="2" t="str">
        <f>VLOOKUP($J96,'Auxiliar Calculos'!$X$1:$AB$23,2,0)</f>
        <v>Proporcional</v>
      </c>
      <c r="L96" s="2" t="s">
        <v>4</v>
      </c>
      <c r="M96" s="5">
        <v>0.8</v>
      </c>
      <c r="N96" s="5">
        <v>1</v>
      </c>
    </row>
    <row r="97" spans="1:14" x14ac:dyDescent="0.25">
      <c r="A97" s="2" t="s">
        <v>7</v>
      </c>
      <c r="B97" s="2" t="s">
        <v>214</v>
      </c>
      <c r="C97" s="8">
        <v>42339</v>
      </c>
      <c r="D97" s="8">
        <v>42766</v>
      </c>
      <c r="E97" s="8" t="str">
        <f t="shared" si="2"/>
        <v>201512-201701</v>
      </c>
      <c r="F97" s="2" t="s">
        <v>4</v>
      </c>
      <c r="G97" s="2" t="s">
        <v>4</v>
      </c>
      <c r="H97" s="2" t="s">
        <v>4</v>
      </c>
      <c r="I97" s="2" t="s">
        <v>4</v>
      </c>
      <c r="J97" s="2" t="s">
        <v>38</v>
      </c>
      <c r="K97" s="2" t="str">
        <f>VLOOKUP($J97,'Auxiliar Calculos'!$X$1:$AB$23,2,0)</f>
        <v>Proporcional</v>
      </c>
      <c r="L97" s="2" t="s">
        <v>4</v>
      </c>
      <c r="M97" s="5">
        <v>0.8</v>
      </c>
      <c r="N97" s="5">
        <v>1</v>
      </c>
    </row>
    <row r="98" spans="1:14" x14ac:dyDescent="0.25">
      <c r="A98" s="2" t="s">
        <v>7</v>
      </c>
      <c r="B98" s="2" t="s">
        <v>8</v>
      </c>
      <c r="C98" s="8">
        <v>42339</v>
      </c>
      <c r="D98" s="8">
        <v>42766</v>
      </c>
      <c r="E98" s="8" t="str">
        <f t="shared" si="2"/>
        <v>201512-201701</v>
      </c>
      <c r="F98" s="2" t="s">
        <v>4</v>
      </c>
      <c r="G98" s="2" t="s">
        <v>4</v>
      </c>
      <c r="H98" s="2" t="s">
        <v>4</v>
      </c>
      <c r="I98" s="2" t="s">
        <v>4</v>
      </c>
      <c r="J98" s="2" t="s">
        <v>38</v>
      </c>
      <c r="K98" s="2" t="str">
        <f>VLOOKUP($J98,'Auxiliar Calculos'!$X$1:$AB$23,2,0)</f>
        <v>Proporcional</v>
      </c>
      <c r="L98" s="2" t="s">
        <v>4</v>
      </c>
      <c r="M98" s="5">
        <v>0.8</v>
      </c>
      <c r="N98" s="5">
        <v>1</v>
      </c>
    </row>
    <row r="99" spans="1:14" x14ac:dyDescent="0.25">
      <c r="A99" s="2" t="s">
        <v>7</v>
      </c>
      <c r="B99" s="2" t="s">
        <v>6</v>
      </c>
      <c r="C99" s="8">
        <v>42339</v>
      </c>
      <c r="D99" s="8">
        <v>42766</v>
      </c>
      <c r="E99" s="8" t="str">
        <f t="shared" si="2"/>
        <v>201512-201701</v>
      </c>
      <c r="F99" s="2" t="s">
        <v>6</v>
      </c>
      <c r="G99" s="2" t="s">
        <v>6</v>
      </c>
      <c r="H99" s="2" t="s">
        <v>4</v>
      </c>
      <c r="I99" s="2" t="s">
        <v>4</v>
      </c>
      <c r="J99" s="2" t="s">
        <v>38</v>
      </c>
      <c r="K99" s="2" t="str">
        <f>VLOOKUP($J99,'Auxiliar Calculos'!$X$1:$AB$23,2,0)</f>
        <v>Proporcional</v>
      </c>
      <c r="L99" s="2" t="s">
        <v>4</v>
      </c>
      <c r="M99" s="5">
        <v>0.8</v>
      </c>
      <c r="N99" s="5">
        <v>1</v>
      </c>
    </row>
    <row r="100" spans="1:14" x14ac:dyDescent="0.25">
      <c r="A100" s="2" t="s">
        <v>7</v>
      </c>
      <c r="B100" s="2" t="s">
        <v>214</v>
      </c>
      <c r="C100" s="8">
        <v>42767</v>
      </c>
      <c r="D100" s="8">
        <v>43131</v>
      </c>
      <c r="E100" s="8" t="str">
        <f t="shared" si="2"/>
        <v>201702-201801</v>
      </c>
      <c r="F100" s="2" t="s">
        <v>4</v>
      </c>
      <c r="G100" s="2" t="s">
        <v>4</v>
      </c>
      <c r="H100" s="2" t="s">
        <v>4</v>
      </c>
      <c r="I100" s="2" t="s">
        <v>4</v>
      </c>
      <c r="J100" s="2" t="s">
        <v>38</v>
      </c>
      <c r="K100" s="2" t="str">
        <f>VLOOKUP($J100,'Auxiliar Calculos'!$X$1:$AB$23,2,0)</f>
        <v>Proporcional</v>
      </c>
      <c r="L100" s="2" t="s">
        <v>4</v>
      </c>
      <c r="M100" s="5">
        <v>0.8</v>
      </c>
      <c r="N100" s="5">
        <v>1</v>
      </c>
    </row>
    <row r="101" spans="1:14" x14ac:dyDescent="0.25">
      <c r="A101" s="2" t="s">
        <v>7</v>
      </c>
      <c r="B101" s="2" t="s">
        <v>8</v>
      </c>
      <c r="C101" s="8">
        <v>42767</v>
      </c>
      <c r="D101" s="8">
        <v>43131</v>
      </c>
      <c r="E101" s="8" t="str">
        <f t="shared" si="2"/>
        <v>201702-201801</v>
      </c>
      <c r="F101" s="2" t="s">
        <v>4</v>
      </c>
      <c r="G101" s="2" t="s">
        <v>4</v>
      </c>
      <c r="H101" s="2" t="s">
        <v>4</v>
      </c>
      <c r="I101" s="2" t="s">
        <v>4</v>
      </c>
      <c r="J101" s="2" t="s">
        <v>38</v>
      </c>
      <c r="K101" s="2" t="str">
        <f>VLOOKUP($J101,'Auxiliar Calculos'!$X$1:$AB$23,2,0)</f>
        <v>Proporcional</v>
      </c>
      <c r="L101" s="2" t="s">
        <v>4</v>
      </c>
      <c r="M101" s="5">
        <v>0.8</v>
      </c>
      <c r="N101" s="5">
        <v>1</v>
      </c>
    </row>
    <row r="102" spans="1:14" x14ac:dyDescent="0.25">
      <c r="A102" s="2" t="s">
        <v>7</v>
      </c>
      <c r="B102" s="2" t="s">
        <v>6</v>
      </c>
      <c r="C102" s="8">
        <v>42767</v>
      </c>
      <c r="D102" s="8">
        <v>43131</v>
      </c>
      <c r="E102" s="8" t="str">
        <f t="shared" si="2"/>
        <v>201702-201801</v>
      </c>
      <c r="F102" s="2" t="s">
        <v>6</v>
      </c>
      <c r="G102" s="2" t="s">
        <v>6</v>
      </c>
      <c r="H102" s="2" t="s">
        <v>4</v>
      </c>
      <c r="I102" s="2" t="s">
        <v>4</v>
      </c>
      <c r="J102" s="2" t="s">
        <v>38</v>
      </c>
      <c r="K102" s="2" t="str">
        <f>VLOOKUP($J102,'Auxiliar Calculos'!$X$1:$AB$23,2,0)</f>
        <v>Proporcional</v>
      </c>
      <c r="L102" s="2" t="s">
        <v>4</v>
      </c>
      <c r="M102" s="5">
        <v>0.8</v>
      </c>
      <c r="N102" s="5">
        <v>1</v>
      </c>
    </row>
    <row r="103" spans="1:14" x14ac:dyDescent="0.25">
      <c r="A103" s="2" t="s">
        <v>7</v>
      </c>
      <c r="B103" s="2" t="s">
        <v>214</v>
      </c>
      <c r="C103" s="8">
        <v>43132</v>
      </c>
      <c r="D103" s="8">
        <v>43190</v>
      </c>
      <c r="E103" s="8" t="str">
        <f t="shared" si="2"/>
        <v>201802-201803</v>
      </c>
      <c r="F103" s="2" t="s">
        <v>4</v>
      </c>
      <c r="G103" s="2" t="s">
        <v>4</v>
      </c>
      <c r="H103" s="2" t="s">
        <v>4</v>
      </c>
      <c r="I103" s="2" t="s">
        <v>4</v>
      </c>
      <c r="J103" s="2" t="s">
        <v>38</v>
      </c>
      <c r="K103" s="2" t="str">
        <f>VLOOKUP($J103,'Auxiliar Calculos'!$X$1:$AB$23,2,0)</f>
        <v>Proporcional</v>
      </c>
      <c r="L103" s="2" t="s">
        <v>4</v>
      </c>
      <c r="M103" s="5">
        <v>0.8</v>
      </c>
      <c r="N103" s="5">
        <v>1</v>
      </c>
    </row>
    <row r="104" spans="1:14" x14ac:dyDescent="0.25">
      <c r="A104" s="2" t="s">
        <v>7</v>
      </c>
      <c r="B104" s="2" t="s">
        <v>8</v>
      </c>
      <c r="C104" s="8">
        <v>43132</v>
      </c>
      <c r="D104" s="8">
        <v>43190</v>
      </c>
      <c r="E104" s="8" t="str">
        <f t="shared" si="2"/>
        <v>201802-201803</v>
      </c>
      <c r="F104" s="2" t="s">
        <v>4</v>
      </c>
      <c r="G104" s="2" t="s">
        <v>4</v>
      </c>
      <c r="H104" s="2" t="s">
        <v>4</v>
      </c>
      <c r="I104" s="2" t="s">
        <v>4</v>
      </c>
      <c r="J104" s="2" t="s">
        <v>38</v>
      </c>
      <c r="K104" s="2" t="str">
        <f>VLOOKUP($J104,'Auxiliar Calculos'!$X$1:$AB$23,2,0)</f>
        <v>Proporcional</v>
      </c>
      <c r="L104" s="2" t="s">
        <v>4</v>
      </c>
      <c r="M104" s="5">
        <v>0.8</v>
      </c>
      <c r="N104" s="5">
        <v>1</v>
      </c>
    </row>
    <row r="105" spans="1:14" x14ac:dyDescent="0.25">
      <c r="A105" s="2" t="s">
        <v>7</v>
      </c>
      <c r="B105" s="2" t="s">
        <v>6</v>
      </c>
      <c r="C105" s="8">
        <v>43132</v>
      </c>
      <c r="D105" s="8">
        <v>43190</v>
      </c>
      <c r="E105" s="8" t="str">
        <f t="shared" si="2"/>
        <v>201802-201803</v>
      </c>
      <c r="F105" s="2" t="s">
        <v>6</v>
      </c>
      <c r="G105" s="2" t="s">
        <v>6</v>
      </c>
      <c r="H105" s="2" t="s">
        <v>4</v>
      </c>
      <c r="I105" s="2" t="s">
        <v>4</v>
      </c>
      <c r="J105" s="2" t="s">
        <v>38</v>
      </c>
      <c r="K105" s="2" t="str">
        <f>VLOOKUP($J105,'Auxiliar Calculos'!$X$1:$AB$23,2,0)</f>
        <v>Proporcional</v>
      </c>
      <c r="L105" s="2" t="s">
        <v>4</v>
      </c>
      <c r="M105" s="5">
        <v>0.8</v>
      </c>
      <c r="N105" s="5">
        <v>1</v>
      </c>
    </row>
    <row r="106" spans="1:14" x14ac:dyDescent="0.25">
      <c r="A106" s="2" t="s">
        <v>7</v>
      </c>
      <c r="B106" s="2" t="s">
        <v>214</v>
      </c>
      <c r="C106" s="8">
        <v>43191</v>
      </c>
      <c r="D106" s="8">
        <v>43555</v>
      </c>
      <c r="E106" s="8" t="str">
        <f t="shared" ref="E106:E137" si="3">YEAR(C106)*100+MONTH(C106)&amp;"-"&amp;YEAR(D106)*100+MONTH(D106)</f>
        <v>201804-201903</v>
      </c>
      <c r="F106" s="2" t="s">
        <v>4</v>
      </c>
      <c r="G106" s="2" t="s">
        <v>4</v>
      </c>
      <c r="H106" s="2" t="s">
        <v>4</v>
      </c>
      <c r="I106" s="2" t="s">
        <v>4</v>
      </c>
      <c r="J106" s="2" t="s">
        <v>38</v>
      </c>
      <c r="K106" s="2" t="str">
        <f>VLOOKUP($J106,'Auxiliar Calculos'!$X$1:$AB$23,2,0)</f>
        <v>Proporcional</v>
      </c>
      <c r="L106" s="2" t="s">
        <v>4</v>
      </c>
      <c r="M106" s="5">
        <v>0.8</v>
      </c>
      <c r="N106" s="5">
        <v>1</v>
      </c>
    </row>
    <row r="107" spans="1:14" x14ac:dyDescent="0.25">
      <c r="A107" s="2" t="s">
        <v>7</v>
      </c>
      <c r="B107" s="2" t="s">
        <v>8</v>
      </c>
      <c r="C107" s="8">
        <v>43191</v>
      </c>
      <c r="D107" s="8">
        <v>43555</v>
      </c>
      <c r="E107" s="8" t="str">
        <f t="shared" si="3"/>
        <v>201804-201903</v>
      </c>
      <c r="F107" s="2" t="s">
        <v>4</v>
      </c>
      <c r="G107" s="2" t="s">
        <v>4</v>
      </c>
      <c r="H107" s="2" t="s">
        <v>4</v>
      </c>
      <c r="I107" s="2" t="s">
        <v>4</v>
      </c>
      <c r="J107" s="2" t="s">
        <v>38</v>
      </c>
      <c r="K107" s="2" t="str">
        <f>VLOOKUP($J107,'Auxiliar Calculos'!$X$1:$AB$23,2,0)</f>
        <v>Proporcional</v>
      </c>
      <c r="L107" s="2" t="s">
        <v>4</v>
      </c>
      <c r="M107" s="5">
        <v>0.8</v>
      </c>
      <c r="N107" s="5">
        <v>1</v>
      </c>
    </row>
    <row r="108" spans="1:14" x14ac:dyDescent="0.25">
      <c r="A108" s="2" t="s">
        <v>7</v>
      </c>
      <c r="B108" s="2" t="s">
        <v>6</v>
      </c>
      <c r="C108" s="8">
        <v>43191</v>
      </c>
      <c r="D108" s="8">
        <v>43555</v>
      </c>
      <c r="E108" s="8" t="str">
        <f t="shared" si="3"/>
        <v>201804-201903</v>
      </c>
      <c r="F108" s="2" t="s">
        <v>6</v>
      </c>
      <c r="G108" s="2" t="s">
        <v>6</v>
      </c>
      <c r="H108" s="2" t="s">
        <v>4</v>
      </c>
      <c r="I108" s="2" t="s">
        <v>4</v>
      </c>
      <c r="J108" s="2" t="s">
        <v>38</v>
      </c>
      <c r="K108" s="2" t="str">
        <f>VLOOKUP($J108,'Auxiliar Calculos'!$X$1:$AB$23,2,0)</f>
        <v>Proporcional</v>
      </c>
      <c r="L108" s="2" t="s">
        <v>4</v>
      </c>
      <c r="M108" s="5">
        <v>0.8</v>
      </c>
      <c r="N108" s="5">
        <v>1</v>
      </c>
    </row>
    <row r="109" spans="1:14" x14ac:dyDescent="0.25">
      <c r="A109" s="2" t="s">
        <v>7</v>
      </c>
      <c r="B109" s="2" t="s">
        <v>214</v>
      </c>
      <c r="C109" s="8">
        <v>43556</v>
      </c>
      <c r="D109" s="8">
        <v>43921</v>
      </c>
      <c r="E109" s="8" t="str">
        <f t="shared" si="3"/>
        <v>201904-202003</v>
      </c>
      <c r="F109" s="2" t="s">
        <v>4</v>
      </c>
      <c r="G109" s="2" t="s">
        <v>4</v>
      </c>
      <c r="H109" s="2" t="s">
        <v>4</v>
      </c>
      <c r="I109" s="2" t="s">
        <v>4</v>
      </c>
      <c r="J109" s="2" t="s">
        <v>38</v>
      </c>
      <c r="K109" s="2" t="str">
        <f>VLOOKUP($J109,'Auxiliar Calculos'!$X$1:$AB$23,2,0)</f>
        <v>Proporcional</v>
      </c>
      <c r="L109" s="2" t="s">
        <v>4</v>
      </c>
      <c r="M109" s="5">
        <v>0.8</v>
      </c>
      <c r="N109" s="5">
        <v>1</v>
      </c>
    </row>
    <row r="110" spans="1:14" x14ac:dyDescent="0.25">
      <c r="A110" s="2" t="s">
        <v>7</v>
      </c>
      <c r="B110" s="2" t="s">
        <v>8</v>
      </c>
      <c r="C110" s="8">
        <v>43556</v>
      </c>
      <c r="D110" s="8">
        <v>43921</v>
      </c>
      <c r="E110" s="8" t="str">
        <f t="shared" si="3"/>
        <v>201904-202003</v>
      </c>
      <c r="F110" s="2" t="s">
        <v>4</v>
      </c>
      <c r="G110" s="2" t="s">
        <v>4</v>
      </c>
      <c r="H110" s="2" t="s">
        <v>4</v>
      </c>
      <c r="I110" s="2" t="s">
        <v>4</v>
      </c>
      <c r="J110" s="2" t="s">
        <v>38</v>
      </c>
      <c r="K110" s="2" t="str">
        <f>VLOOKUP($J110,'Auxiliar Calculos'!$X$1:$AB$23,2,0)</f>
        <v>Proporcional</v>
      </c>
      <c r="L110" s="2" t="s">
        <v>4</v>
      </c>
      <c r="M110" s="5">
        <v>0.8</v>
      </c>
      <c r="N110" s="5">
        <v>1</v>
      </c>
    </row>
    <row r="111" spans="1:14" x14ac:dyDescent="0.25">
      <c r="A111" s="2" t="s">
        <v>7</v>
      </c>
      <c r="B111" s="2" t="s">
        <v>6</v>
      </c>
      <c r="C111" s="8">
        <v>43556</v>
      </c>
      <c r="D111" s="8">
        <v>43921</v>
      </c>
      <c r="E111" s="8" t="str">
        <f t="shared" si="3"/>
        <v>201904-202003</v>
      </c>
      <c r="F111" s="2" t="s">
        <v>6</v>
      </c>
      <c r="G111" s="2" t="s">
        <v>6</v>
      </c>
      <c r="H111" s="2" t="s">
        <v>4</v>
      </c>
      <c r="I111" s="2" t="s">
        <v>4</v>
      </c>
      <c r="J111" s="2" t="s">
        <v>38</v>
      </c>
      <c r="K111" s="2" t="str">
        <f>VLOOKUP($J111,'Auxiliar Calculos'!$X$1:$AB$23,2,0)</f>
        <v>Proporcional</v>
      </c>
      <c r="L111" s="2" t="s">
        <v>4</v>
      </c>
      <c r="M111" s="5">
        <v>0.8</v>
      </c>
      <c r="N111" s="5">
        <v>1</v>
      </c>
    </row>
    <row r="112" spans="1:14" x14ac:dyDescent="0.25">
      <c r="A112" s="2" t="s">
        <v>7</v>
      </c>
      <c r="B112" s="2" t="s">
        <v>214</v>
      </c>
      <c r="C112" s="8">
        <v>43922</v>
      </c>
      <c r="D112" s="8">
        <v>44286</v>
      </c>
      <c r="E112" s="8" t="str">
        <f t="shared" si="3"/>
        <v>202004-202103</v>
      </c>
      <c r="F112" s="2" t="s">
        <v>4</v>
      </c>
      <c r="G112" s="2" t="s">
        <v>4</v>
      </c>
      <c r="H112" s="2" t="s">
        <v>4</v>
      </c>
      <c r="I112" s="2" t="s">
        <v>4</v>
      </c>
      <c r="J112" s="2" t="s">
        <v>38</v>
      </c>
      <c r="K112" s="2" t="str">
        <f>VLOOKUP($J112,'Auxiliar Calculos'!$X$1:$AB$23,2,0)</f>
        <v>Proporcional</v>
      </c>
      <c r="L112" s="2" t="s">
        <v>4</v>
      </c>
      <c r="M112" s="5">
        <v>0.63000000000000012</v>
      </c>
      <c r="N112" s="5">
        <v>1</v>
      </c>
    </row>
    <row r="113" spans="1:14" x14ac:dyDescent="0.25">
      <c r="A113" s="2" t="s">
        <v>7</v>
      </c>
      <c r="B113" s="2" t="s">
        <v>8</v>
      </c>
      <c r="C113" s="8">
        <v>43922</v>
      </c>
      <c r="D113" s="8">
        <v>44286</v>
      </c>
      <c r="E113" s="8" t="str">
        <f t="shared" si="3"/>
        <v>202004-202103</v>
      </c>
      <c r="F113" s="2" t="s">
        <v>4</v>
      </c>
      <c r="G113" s="2" t="s">
        <v>4</v>
      </c>
      <c r="H113" s="2" t="s">
        <v>4</v>
      </c>
      <c r="I113" s="2" t="s">
        <v>4</v>
      </c>
      <c r="J113" s="2" t="s">
        <v>38</v>
      </c>
      <c r="K113" s="2" t="str">
        <f>VLOOKUP($J113,'Auxiliar Calculos'!$X$1:$AB$23,2,0)</f>
        <v>Proporcional</v>
      </c>
      <c r="L113" s="2" t="s">
        <v>4</v>
      </c>
      <c r="M113" s="5">
        <v>0.63000000000000012</v>
      </c>
      <c r="N113" s="5">
        <v>1</v>
      </c>
    </row>
    <row r="114" spans="1:14" x14ac:dyDescent="0.25">
      <c r="A114" s="2" t="s">
        <v>7</v>
      </c>
      <c r="B114" s="2" t="s">
        <v>6</v>
      </c>
      <c r="C114" s="8">
        <v>43922</v>
      </c>
      <c r="D114" s="8">
        <v>44286</v>
      </c>
      <c r="E114" s="8" t="str">
        <f t="shared" si="3"/>
        <v>202004-202103</v>
      </c>
      <c r="F114" s="2" t="s">
        <v>6</v>
      </c>
      <c r="G114" s="2" t="s">
        <v>6</v>
      </c>
      <c r="H114" s="2" t="s">
        <v>4</v>
      </c>
      <c r="I114" s="2" t="s">
        <v>4</v>
      </c>
      <c r="J114" s="2" t="s">
        <v>38</v>
      </c>
      <c r="K114" s="2" t="str">
        <f>VLOOKUP($J114,'Auxiliar Calculos'!$X$1:$AB$23,2,0)</f>
        <v>Proporcional</v>
      </c>
      <c r="L114" s="2" t="s">
        <v>4</v>
      </c>
      <c r="M114" s="5">
        <v>0.80000000000000016</v>
      </c>
      <c r="N114" s="5">
        <v>1</v>
      </c>
    </row>
    <row r="115" spans="1:14" x14ac:dyDescent="0.25">
      <c r="A115" s="2" t="s">
        <v>7</v>
      </c>
      <c r="B115" s="2" t="s">
        <v>214</v>
      </c>
      <c r="C115" s="8">
        <v>44287</v>
      </c>
      <c r="D115" s="8">
        <v>44651</v>
      </c>
      <c r="E115" s="8" t="str">
        <f t="shared" si="3"/>
        <v>202104-202203</v>
      </c>
      <c r="F115" s="2" t="s">
        <v>4</v>
      </c>
      <c r="G115" s="2" t="s">
        <v>4</v>
      </c>
      <c r="H115" s="2" t="s">
        <v>4</v>
      </c>
      <c r="I115" s="2" t="s">
        <v>4</v>
      </c>
      <c r="J115" s="2" t="s">
        <v>38</v>
      </c>
      <c r="K115" s="2" t="str">
        <f>VLOOKUP($J115,'Auxiliar Calculos'!$X$1:$AB$23,2,0)</f>
        <v>Proporcional</v>
      </c>
      <c r="L115" s="2" t="s">
        <v>4</v>
      </c>
      <c r="M115" s="5">
        <v>0.60599999999999998</v>
      </c>
      <c r="N115" s="5">
        <v>1</v>
      </c>
    </row>
    <row r="116" spans="1:14" x14ac:dyDescent="0.25">
      <c r="A116" s="2" t="s">
        <v>7</v>
      </c>
      <c r="B116" s="2" t="s">
        <v>8</v>
      </c>
      <c r="C116" s="8">
        <v>44287</v>
      </c>
      <c r="D116" s="8">
        <v>44651</v>
      </c>
      <c r="E116" s="8" t="str">
        <f t="shared" si="3"/>
        <v>202104-202203</v>
      </c>
      <c r="F116" s="2" t="s">
        <v>4</v>
      </c>
      <c r="G116" s="2" t="s">
        <v>4</v>
      </c>
      <c r="H116" s="2" t="s">
        <v>4</v>
      </c>
      <c r="I116" s="2" t="s">
        <v>4</v>
      </c>
      <c r="J116" s="2" t="s">
        <v>38</v>
      </c>
      <c r="K116" s="2" t="str">
        <f>VLOOKUP($J116,'Auxiliar Calculos'!$X$1:$AB$23,2,0)</f>
        <v>Proporcional</v>
      </c>
      <c r="L116" s="2" t="s">
        <v>4</v>
      </c>
      <c r="M116" s="5">
        <v>0.60599999999999998</v>
      </c>
      <c r="N116" s="5">
        <v>1</v>
      </c>
    </row>
    <row r="117" spans="1:14" x14ac:dyDescent="0.25">
      <c r="A117" s="2" t="s">
        <v>7</v>
      </c>
      <c r="B117" s="2" t="s">
        <v>6</v>
      </c>
      <c r="C117" s="8">
        <v>44287</v>
      </c>
      <c r="D117" s="8">
        <v>44651</v>
      </c>
      <c r="E117" s="8" t="str">
        <f t="shared" si="3"/>
        <v>202104-202203</v>
      </c>
      <c r="F117" s="2" t="s">
        <v>6</v>
      </c>
      <c r="G117" s="2" t="s">
        <v>6</v>
      </c>
      <c r="H117" s="2" t="s">
        <v>4</v>
      </c>
      <c r="I117" s="2" t="s">
        <v>4</v>
      </c>
      <c r="J117" s="2" t="s">
        <v>38</v>
      </c>
      <c r="K117" s="2" t="str">
        <f>VLOOKUP($J117,'Auxiliar Calculos'!$X$1:$AB$23,2,0)</f>
        <v>Proporcional</v>
      </c>
      <c r="L117" s="2" t="s">
        <v>4</v>
      </c>
      <c r="M117" s="5">
        <v>0.80000000000000016</v>
      </c>
      <c r="N117" s="5">
        <v>1</v>
      </c>
    </row>
    <row r="118" spans="1:14" x14ac:dyDescent="0.25">
      <c r="A118" s="2" t="s">
        <v>7</v>
      </c>
      <c r="B118" s="2" t="s">
        <v>214</v>
      </c>
      <c r="C118" s="8">
        <v>44652</v>
      </c>
      <c r="D118" s="8">
        <v>45016</v>
      </c>
      <c r="E118" s="8" t="str">
        <f t="shared" si="3"/>
        <v>202204-202303</v>
      </c>
      <c r="F118" s="2" t="s">
        <v>4</v>
      </c>
      <c r="G118" s="2" t="s">
        <v>4</v>
      </c>
      <c r="H118" s="2" t="s">
        <v>4</v>
      </c>
      <c r="I118" s="2" t="s">
        <v>4</v>
      </c>
      <c r="J118" s="2" t="s">
        <v>38</v>
      </c>
      <c r="K118" s="2" t="str">
        <f>VLOOKUP($J118,'Auxiliar Calculos'!$X$1:$AB$23,2,0)</f>
        <v>Proporcional</v>
      </c>
      <c r="L118" s="2" t="s">
        <v>4</v>
      </c>
      <c r="M118" s="5">
        <v>0.57550000000000001</v>
      </c>
      <c r="N118" s="5">
        <v>1</v>
      </c>
    </row>
    <row r="119" spans="1:14" x14ac:dyDescent="0.25">
      <c r="A119" s="2" t="s">
        <v>7</v>
      </c>
      <c r="B119" s="2" t="s">
        <v>8</v>
      </c>
      <c r="C119" s="8">
        <v>44652</v>
      </c>
      <c r="D119" s="8">
        <v>45016</v>
      </c>
      <c r="E119" s="8" t="str">
        <f t="shared" si="3"/>
        <v>202204-202303</v>
      </c>
      <c r="F119" s="2" t="s">
        <v>4</v>
      </c>
      <c r="G119" s="2" t="s">
        <v>4</v>
      </c>
      <c r="H119" s="2" t="s">
        <v>4</v>
      </c>
      <c r="I119" s="2" t="s">
        <v>130</v>
      </c>
      <c r="J119" s="2" t="s">
        <v>38</v>
      </c>
      <c r="K119" s="2" t="str">
        <f>VLOOKUP($J119,'Auxiliar Calculos'!$X$1:$AB$23,2,0)</f>
        <v>Proporcional</v>
      </c>
      <c r="L119" s="2" t="s">
        <v>4</v>
      </c>
      <c r="M119" s="5">
        <v>0.57550000000000001</v>
      </c>
      <c r="N119" s="5">
        <v>1</v>
      </c>
    </row>
    <row r="120" spans="1:14" x14ac:dyDescent="0.25">
      <c r="A120" s="2" t="s">
        <v>7</v>
      </c>
      <c r="B120" s="2" t="s">
        <v>6</v>
      </c>
      <c r="C120" s="8">
        <v>44652</v>
      </c>
      <c r="D120" s="8">
        <v>45016</v>
      </c>
      <c r="E120" s="8" t="str">
        <f t="shared" si="3"/>
        <v>202204-202303</v>
      </c>
      <c r="F120" s="2" t="s">
        <v>6</v>
      </c>
      <c r="G120" s="2" t="s">
        <v>6</v>
      </c>
      <c r="H120" s="2" t="s">
        <v>4</v>
      </c>
      <c r="I120" s="2" t="s">
        <v>130</v>
      </c>
      <c r="J120" s="2" t="s">
        <v>38</v>
      </c>
      <c r="K120" s="2" t="str">
        <f>VLOOKUP($J120,'Auxiliar Calculos'!$X$1:$AB$23,2,0)</f>
        <v>Proporcional</v>
      </c>
      <c r="L120" s="2" t="s">
        <v>4</v>
      </c>
      <c r="M120" s="5">
        <v>0.8</v>
      </c>
      <c r="N120" s="5">
        <v>1</v>
      </c>
    </row>
    <row r="121" spans="1:14" x14ac:dyDescent="0.25">
      <c r="A121" s="2" t="s">
        <v>7</v>
      </c>
      <c r="B121" s="2" t="s">
        <v>214</v>
      </c>
      <c r="C121" s="8">
        <v>45017</v>
      </c>
      <c r="D121" s="8">
        <v>45382</v>
      </c>
      <c r="E121" s="8" t="str">
        <f t="shared" si="3"/>
        <v>202304-202403</v>
      </c>
      <c r="F121" s="2" t="s">
        <v>4</v>
      </c>
      <c r="G121" s="2" t="s">
        <v>4</v>
      </c>
      <c r="H121" s="2" t="s">
        <v>4</v>
      </c>
      <c r="I121" s="2" t="s">
        <v>4</v>
      </c>
      <c r="J121" s="2" t="s">
        <v>38</v>
      </c>
      <c r="K121" s="2" t="str">
        <f>VLOOKUP($J121,'Auxiliar Calculos'!$X$1:$AB$23,2,0)</f>
        <v>Proporcional</v>
      </c>
      <c r="L121" s="2" t="s">
        <v>4</v>
      </c>
      <c r="M121" s="5">
        <v>0.58799999999999997</v>
      </c>
      <c r="N121" s="5">
        <v>1</v>
      </c>
    </row>
    <row r="122" spans="1:14" x14ac:dyDescent="0.25">
      <c r="A122" s="2" t="s">
        <v>7</v>
      </c>
      <c r="B122" s="2" t="s">
        <v>8</v>
      </c>
      <c r="C122" s="8">
        <v>45017</v>
      </c>
      <c r="D122" s="8">
        <v>45382</v>
      </c>
      <c r="E122" s="8" t="str">
        <f t="shared" si="3"/>
        <v>202304-202403</v>
      </c>
      <c r="F122" s="2" t="s">
        <v>4</v>
      </c>
      <c r="G122" s="2" t="s">
        <v>4</v>
      </c>
      <c r="H122" s="2" t="s">
        <v>4</v>
      </c>
      <c r="I122" s="2" t="s">
        <v>130</v>
      </c>
      <c r="J122" s="2" t="s">
        <v>38</v>
      </c>
      <c r="K122" s="2" t="str">
        <f>VLOOKUP($J122,'Auxiliar Calculos'!$X$1:$AB$23,2,0)</f>
        <v>Proporcional</v>
      </c>
      <c r="L122" s="2" t="s">
        <v>4</v>
      </c>
      <c r="M122" s="5">
        <v>0.58799999999999997</v>
      </c>
      <c r="N122" s="5">
        <v>1</v>
      </c>
    </row>
    <row r="123" spans="1:14" x14ac:dyDescent="0.25">
      <c r="A123" s="2" t="s">
        <v>7</v>
      </c>
      <c r="B123" s="2" t="s">
        <v>6</v>
      </c>
      <c r="C123" s="8">
        <v>45017</v>
      </c>
      <c r="D123" s="8">
        <v>45382</v>
      </c>
      <c r="E123" s="8" t="str">
        <f t="shared" si="3"/>
        <v>202304-202403</v>
      </c>
      <c r="F123" s="2" t="s">
        <v>6</v>
      </c>
      <c r="G123" s="2" t="s">
        <v>6</v>
      </c>
      <c r="H123" s="2" t="s">
        <v>4</v>
      </c>
      <c r="I123" s="2" t="s">
        <v>130</v>
      </c>
      <c r="J123" s="2" t="s">
        <v>38</v>
      </c>
      <c r="K123" s="2" t="str">
        <f>VLOOKUP($J123,'Auxiliar Calculos'!$X$1:$AB$23,2,0)</f>
        <v>Proporcional</v>
      </c>
      <c r="L123" s="2" t="s">
        <v>4</v>
      </c>
      <c r="M123" s="5">
        <v>0.8</v>
      </c>
      <c r="N123" s="5">
        <v>1</v>
      </c>
    </row>
    <row r="124" spans="1:14" x14ac:dyDescent="0.25">
      <c r="A124" s="2" t="s">
        <v>7</v>
      </c>
      <c r="B124" s="2" t="s">
        <v>10505</v>
      </c>
      <c r="C124" s="8">
        <v>45383</v>
      </c>
      <c r="D124" s="8">
        <v>45747</v>
      </c>
      <c r="E124" s="8" t="str">
        <f t="shared" si="3"/>
        <v>202404-202503</v>
      </c>
      <c r="F124" s="2" t="s">
        <v>4</v>
      </c>
      <c r="G124" s="2" t="s">
        <v>4</v>
      </c>
      <c r="H124" s="2" t="s">
        <v>4</v>
      </c>
      <c r="I124" s="2" t="s">
        <v>4</v>
      </c>
      <c r="J124" s="2" t="s">
        <v>38</v>
      </c>
      <c r="K124" s="2" t="str">
        <f>VLOOKUP($J124,'Auxiliar Calculos'!$X$1:$AB$23,2,0)</f>
        <v>Proporcional</v>
      </c>
      <c r="L124" s="2" t="s">
        <v>4</v>
      </c>
      <c r="M124" s="5">
        <v>6.2E-2</v>
      </c>
      <c r="N124" s="5">
        <v>1</v>
      </c>
    </row>
    <row r="125" spans="1:14" x14ac:dyDescent="0.25">
      <c r="A125" s="2" t="s">
        <v>7</v>
      </c>
      <c r="B125" s="2" t="s">
        <v>214</v>
      </c>
      <c r="C125" s="8">
        <v>45383</v>
      </c>
      <c r="D125" s="8">
        <v>45747</v>
      </c>
      <c r="E125" s="8" t="str">
        <f t="shared" si="3"/>
        <v>202404-202503</v>
      </c>
      <c r="F125" s="2" t="s">
        <v>4</v>
      </c>
      <c r="G125" s="2" t="s">
        <v>4</v>
      </c>
      <c r="H125" s="2" t="s">
        <v>4</v>
      </c>
      <c r="I125" s="2" t="s">
        <v>4</v>
      </c>
      <c r="J125" s="2" t="s">
        <v>38</v>
      </c>
      <c r="K125" s="2" t="str">
        <f>VLOOKUP($J125,'Auxiliar Calculos'!$X$1:$AB$23,2,0)</f>
        <v>Proporcional</v>
      </c>
      <c r="L125" s="2" t="s">
        <v>4</v>
      </c>
      <c r="M125" s="5">
        <v>0.8</v>
      </c>
      <c r="N125" s="5">
        <v>1</v>
      </c>
    </row>
    <row r="126" spans="1:14" x14ac:dyDescent="0.25">
      <c r="A126" s="2" t="s">
        <v>7</v>
      </c>
      <c r="B126" s="2" t="s">
        <v>8</v>
      </c>
      <c r="C126" s="8">
        <v>45383</v>
      </c>
      <c r="D126" s="8">
        <v>45747</v>
      </c>
      <c r="E126" s="8" t="str">
        <f t="shared" si="3"/>
        <v>202404-202503</v>
      </c>
      <c r="F126" s="2" t="s">
        <v>4</v>
      </c>
      <c r="G126" s="2" t="s">
        <v>4</v>
      </c>
      <c r="H126" s="2" t="s">
        <v>4</v>
      </c>
      <c r="I126" s="2" t="s">
        <v>130</v>
      </c>
      <c r="J126" s="2" t="s">
        <v>38</v>
      </c>
      <c r="K126" s="2" t="str">
        <f>VLOOKUP($J126,'Auxiliar Calculos'!$X$1:$AB$23,2,0)</f>
        <v>Proporcional</v>
      </c>
      <c r="L126" s="2" t="s">
        <v>4</v>
      </c>
      <c r="M126" s="5">
        <v>6.2E-2</v>
      </c>
      <c r="N126" s="5">
        <v>1</v>
      </c>
    </row>
    <row r="127" spans="1:14" x14ac:dyDescent="0.25">
      <c r="A127" s="2" t="s">
        <v>7</v>
      </c>
      <c r="B127" s="2" t="s">
        <v>6</v>
      </c>
      <c r="C127" s="8">
        <v>45383</v>
      </c>
      <c r="D127" s="8">
        <v>45747</v>
      </c>
      <c r="E127" s="8" t="str">
        <f t="shared" si="3"/>
        <v>202404-202503</v>
      </c>
      <c r="F127" s="2" t="s">
        <v>6</v>
      </c>
      <c r="G127" s="2" t="s">
        <v>6</v>
      </c>
      <c r="H127" s="2" t="s">
        <v>4</v>
      </c>
      <c r="I127" s="2" t="s">
        <v>130</v>
      </c>
      <c r="J127" s="2" t="s">
        <v>38</v>
      </c>
      <c r="K127" s="2" t="str">
        <f>VLOOKUP($J127,'Auxiliar Calculos'!$X$1:$AB$23,2,0)</f>
        <v>Proporcional</v>
      </c>
      <c r="L127" s="2" t="s">
        <v>4</v>
      </c>
      <c r="M127" s="5">
        <v>0.8</v>
      </c>
      <c r="N127" s="5">
        <v>1</v>
      </c>
    </row>
    <row r="128" spans="1:14" x14ac:dyDescent="0.25">
      <c r="A128" s="2" t="s">
        <v>10501</v>
      </c>
      <c r="B128" s="2" t="s">
        <v>8</v>
      </c>
      <c r="C128" s="8">
        <v>41000</v>
      </c>
      <c r="D128" s="8">
        <v>45382</v>
      </c>
      <c r="E128" s="8" t="str">
        <f t="shared" si="3"/>
        <v>201204-202403</v>
      </c>
      <c r="F128" s="2" t="s">
        <v>4</v>
      </c>
      <c r="G128" s="2" t="s">
        <v>4</v>
      </c>
      <c r="H128" s="2" t="s">
        <v>4</v>
      </c>
      <c r="I128" s="2" t="s">
        <v>4</v>
      </c>
      <c r="J128" s="2" t="s">
        <v>38</v>
      </c>
      <c r="K128" s="2" t="str">
        <f>VLOOKUP($J128,'Auxiliar Calculos'!$X$1:$AB$23,2,0)</f>
        <v>Proporcional</v>
      </c>
      <c r="L128" s="2" t="s">
        <v>4</v>
      </c>
      <c r="M128" s="5">
        <v>0.9</v>
      </c>
      <c r="N128" s="5">
        <v>1</v>
      </c>
    </row>
    <row r="129" spans="1:14" x14ac:dyDescent="0.25">
      <c r="A129" s="2" t="s">
        <v>10501</v>
      </c>
      <c r="B129" s="2" t="s">
        <v>6</v>
      </c>
      <c r="C129" s="8">
        <v>41000</v>
      </c>
      <c r="D129" s="8">
        <v>45382</v>
      </c>
      <c r="E129" s="8" t="str">
        <f t="shared" si="3"/>
        <v>201204-202403</v>
      </c>
      <c r="F129" s="2" t="s">
        <v>4</v>
      </c>
      <c r="G129" s="2" t="s">
        <v>4</v>
      </c>
      <c r="H129" s="2" t="s">
        <v>4</v>
      </c>
      <c r="I129" s="2" t="s">
        <v>4</v>
      </c>
      <c r="J129" s="2" t="s">
        <v>38</v>
      </c>
      <c r="K129" s="2" t="str">
        <f>VLOOKUP($J129,'Auxiliar Calculos'!$X$1:$AB$23,2,0)</f>
        <v>Proporcional</v>
      </c>
      <c r="L129" s="2" t="s">
        <v>4</v>
      </c>
      <c r="M129" s="5">
        <v>0.9</v>
      </c>
      <c r="N129" s="5">
        <v>1</v>
      </c>
    </row>
    <row r="130" spans="1:14" x14ac:dyDescent="0.25">
      <c r="A130" s="2" t="s">
        <v>10501</v>
      </c>
      <c r="B130" s="2" t="s">
        <v>8</v>
      </c>
      <c r="C130" s="8">
        <v>45383</v>
      </c>
      <c r="D130" s="8">
        <v>45747</v>
      </c>
      <c r="E130" s="8" t="str">
        <f t="shared" si="3"/>
        <v>202404-202503</v>
      </c>
      <c r="F130" s="2" t="s">
        <v>4</v>
      </c>
      <c r="G130" s="2" t="s">
        <v>4</v>
      </c>
      <c r="H130" s="2" t="s">
        <v>4</v>
      </c>
      <c r="I130" s="2" t="s">
        <v>4</v>
      </c>
      <c r="J130" s="2" t="s">
        <v>38</v>
      </c>
      <c r="K130" s="2" t="s">
        <v>68</v>
      </c>
      <c r="L130" s="2" t="s">
        <v>4</v>
      </c>
      <c r="M130" s="5">
        <v>0.9</v>
      </c>
      <c r="N130" s="5">
        <v>1</v>
      </c>
    </row>
    <row r="131" spans="1:14" x14ac:dyDescent="0.25">
      <c r="A131" s="2" t="s">
        <v>10501</v>
      </c>
      <c r="B131" s="2" t="s">
        <v>6</v>
      </c>
      <c r="C131" s="8">
        <v>45383</v>
      </c>
      <c r="D131" s="8">
        <v>45747</v>
      </c>
      <c r="E131" s="8" t="str">
        <f t="shared" si="3"/>
        <v>202404-202503</v>
      </c>
      <c r="F131" s="2" t="s">
        <v>4</v>
      </c>
      <c r="G131" s="2" t="s">
        <v>4</v>
      </c>
      <c r="H131" s="2" t="s">
        <v>4</v>
      </c>
      <c r="I131" s="2" t="s">
        <v>4</v>
      </c>
      <c r="J131" s="2" t="s">
        <v>38</v>
      </c>
      <c r="K131" s="2" t="s">
        <v>68</v>
      </c>
      <c r="L131" s="2" t="s">
        <v>4</v>
      </c>
      <c r="M131" s="5">
        <v>0.9</v>
      </c>
      <c r="N131" s="5">
        <v>1</v>
      </c>
    </row>
    <row r="132" spans="1:14" x14ac:dyDescent="0.25">
      <c r="A132" s="2" t="s">
        <v>1615</v>
      </c>
      <c r="B132" s="2" t="s">
        <v>1613</v>
      </c>
      <c r="C132" s="8">
        <v>44652</v>
      </c>
      <c r="D132" s="8">
        <v>45016</v>
      </c>
      <c r="E132" s="8" t="str">
        <f t="shared" si="3"/>
        <v>202204-202303</v>
      </c>
      <c r="F132" s="2" t="s">
        <v>4</v>
      </c>
      <c r="G132" s="2" t="s">
        <v>4</v>
      </c>
      <c r="H132" s="2" t="s">
        <v>4</v>
      </c>
      <c r="I132" s="2" t="s">
        <v>4</v>
      </c>
      <c r="J132" s="2" t="s">
        <v>38</v>
      </c>
      <c r="K132" s="2" t="str">
        <f>VLOOKUP($J132,'Auxiliar Calculos'!$X$1:$AB$23,2,0)</f>
        <v>Proporcional</v>
      </c>
      <c r="L132" s="2" t="s">
        <v>4</v>
      </c>
      <c r="M132" s="5">
        <v>0</v>
      </c>
      <c r="N132" s="5">
        <v>1</v>
      </c>
    </row>
    <row r="133" spans="1:14" x14ac:dyDescent="0.25">
      <c r="A133" s="2" t="s">
        <v>1615</v>
      </c>
      <c r="B133" s="2" t="s">
        <v>1612</v>
      </c>
      <c r="C133" s="8">
        <v>44652</v>
      </c>
      <c r="D133" s="8">
        <v>45016</v>
      </c>
      <c r="E133" s="8" t="str">
        <f t="shared" si="3"/>
        <v>202204-202303</v>
      </c>
      <c r="F133" s="2" t="s">
        <v>4</v>
      </c>
      <c r="G133" s="2" t="s">
        <v>4</v>
      </c>
      <c r="H133" s="2" t="s">
        <v>4</v>
      </c>
      <c r="I133" s="2" t="s">
        <v>4</v>
      </c>
      <c r="J133" s="2" t="s">
        <v>38</v>
      </c>
      <c r="K133" s="2" t="str">
        <f>VLOOKUP($J133,'Auxiliar Calculos'!$X$1:$AB$23,2,0)</f>
        <v>Proporcional</v>
      </c>
      <c r="L133" s="2" t="s">
        <v>4</v>
      </c>
      <c r="M133" s="5">
        <v>0</v>
      </c>
      <c r="N133" s="5">
        <v>1</v>
      </c>
    </row>
    <row r="134" spans="1:14" x14ac:dyDescent="0.25">
      <c r="A134" s="2" t="s">
        <v>1615</v>
      </c>
      <c r="B134" s="2" t="s">
        <v>2463</v>
      </c>
      <c r="C134" s="8">
        <v>44652</v>
      </c>
      <c r="D134" s="8">
        <v>45016</v>
      </c>
      <c r="E134" s="8" t="str">
        <f t="shared" si="3"/>
        <v>202204-202303</v>
      </c>
      <c r="F134" s="2" t="s">
        <v>4</v>
      </c>
      <c r="G134" s="2" t="s">
        <v>4</v>
      </c>
      <c r="H134" s="2" t="s">
        <v>4</v>
      </c>
      <c r="I134" s="2" t="s">
        <v>4</v>
      </c>
      <c r="J134" s="2" t="s">
        <v>38</v>
      </c>
      <c r="K134" s="2" t="str">
        <f>VLOOKUP($J134,'Auxiliar Calculos'!$X$1:$AB$23,2,0)</f>
        <v>Proporcional</v>
      </c>
      <c r="L134" s="2" t="s">
        <v>4</v>
      </c>
      <c r="M134" s="5">
        <v>0</v>
      </c>
      <c r="N134" s="5">
        <v>1</v>
      </c>
    </row>
    <row r="135" spans="1:14" x14ac:dyDescent="0.25">
      <c r="A135" s="2" t="s">
        <v>1615</v>
      </c>
      <c r="B135" s="2" t="s">
        <v>1613</v>
      </c>
      <c r="C135" s="8">
        <v>45017</v>
      </c>
      <c r="D135" s="8">
        <v>45382</v>
      </c>
      <c r="E135" s="8" t="str">
        <f t="shared" si="3"/>
        <v>202304-202403</v>
      </c>
      <c r="F135" s="2" t="s">
        <v>4</v>
      </c>
      <c r="G135" s="2" t="s">
        <v>4</v>
      </c>
      <c r="H135" s="2" t="s">
        <v>4</v>
      </c>
      <c r="I135" s="2" t="s">
        <v>4</v>
      </c>
      <c r="J135" s="2" t="s">
        <v>38</v>
      </c>
      <c r="K135" s="2" t="str">
        <f>VLOOKUP($J135,'Auxiliar Calculos'!$X$1:$AB$23,2,0)</f>
        <v>Proporcional</v>
      </c>
      <c r="L135" s="2" t="s">
        <v>4</v>
      </c>
      <c r="M135" s="5">
        <v>0</v>
      </c>
      <c r="N135" s="5">
        <v>1</v>
      </c>
    </row>
    <row r="136" spans="1:14" x14ac:dyDescent="0.25">
      <c r="A136" s="2" t="s">
        <v>1615</v>
      </c>
      <c r="B136" s="2" t="s">
        <v>1612</v>
      </c>
      <c r="C136" s="8">
        <v>45017</v>
      </c>
      <c r="D136" s="8">
        <v>45382</v>
      </c>
      <c r="E136" s="8" t="str">
        <f t="shared" si="3"/>
        <v>202304-202403</v>
      </c>
      <c r="F136" s="2" t="s">
        <v>4</v>
      </c>
      <c r="G136" s="2" t="s">
        <v>4</v>
      </c>
      <c r="H136" s="2" t="s">
        <v>4</v>
      </c>
      <c r="I136" s="2" t="s">
        <v>4</v>
      </c>
      <c r="J136" s="2" t="s">
        <v>38</v>
      </c>
      <c r="K136" s="2" t="str">
        <f>VLOOKUP($J136,'Auxiliar Calculos'!$X$1:$AB$23,2,0)</f>
        <v>Proporcional</v>
      </c>
      <c r="L136" s="2" t="s">
        <v>4</v>
      </c>
      <c r="M136" s="5">
        <v>0</v>
      </c>
      <c r="N136" s="5">
        <v>1</v>
      </c>
    </row>
    <row r="137" spans="1:14" x14ac:dyDescent="0.25">
      <c r="A137" s="2" t="s">
        <v>1615</v>
      </c>
      <c r="B137" s="2" t="s">
        <v>2463</v>
      </c>
      <c r="C137" s="8">
        <v>45017</v>
      </c>
      <c r="D137" s="8">
        <v>45382</v>
      </c>
      <c r="E137" s="8" t="str">
        <f t="shared" si="3"/>
        <v>202304-202403</v>
      </c>
      <c r="F137" s="2" t="s">
        <v>4</v>
      </c>
      <c r="G137" s="2" t="s">
        <v>4</v>
      </c>
      <c r="H137" s="2" t="s">
        <v>4</v>
      </c>
      <c r="I137" s="2" t="s">
        <v>4</v>
      </c>
      <c r="J137" s="2" t="s">
        <v>38</v>
      </c>
      <c r="K137" s="2" t="str">
        <f>VLOOKUP($J137,'Auxiliar Calculos'!$X$1:$AB$23,2,0)</f>
        <v>Proporcional</v>
      </c>
      <c r="L137" s="2" t="s">
        <v>4</v>
      </c>
      <c r="M137" s="5">
        <v>0</v>
      </c>
      <c r="N137" s="5">
        <v>1</v>
      </c>
    </row>
    <row r="138" spans="1:14" x14ac:dyDescent="0.25">
      <c r="A138" s="2" t="s">
        <v>1615</v>
      </c>
      <c r="B138" s="2" t="s">
        <v>1613</v>
      </c>
      <c r="C138" s="8">
        <v>45383</v>
      </c>
      <c r="D138" s="8">
        <v>45747</v>
      </c>
      <c r="E138" s="8" t="str">
        <f t="shared" ref="E138:E150" si="4">YEAR(C138)*100+MONTH(C138)&amp;"-"&amp;YEAR(D138)*100+MONTH(D138)</f>
        <v>202404-202503</v>
      </c>
      <c r="F138" s="2" t="s">
        <v>4</v>
      </c>
      <c r="G138" s="2" t="s">
        <v>4</v>
      </c>
      <c r="H138" s="2" t="s">
        <v>4</v>
      </c>
      <c r="I138" s="2" t="s">
        <v>4</v>
      </c>
      <c r="J138" s="2" t="s">
        <v>38</v>
      </c>
      <c r="K138" s="2" t="s">
        <v>68</v>
      </c>
      <c r="L138" s="2" t="s">
        <v>4</v>
      </c>
      <c r="M138" s="5">
        <v>0</v>
      </c>
      <c r="N138" s="5">
        <v>1</v>
      </c>
    </row>
    <row r="139" spans="1:14" x14ac:dyDescent="0.25">
      <c r="A139" s="2" t="s">
        <v>1615</v>
      </c>
      <c r="B139" s="2" t="s">
        <v>1612</v>
      </c>
      <c r="C139" s="8">
        <v>45383</v>
      </c>
      <c r="D139" s="8">
        <v>45747</v>
      </c>
      <c r="E139" s="8" t="str">
        <f t="shared" si="4"/>
        <v>202404-202503</v>
      </c>
      <c r="F139" s="2" t="s">
        <v>4</v>
      </c>
      <c r="G139" s="2" t="s">
        <v>4</v>
      </c>
      <c r="H139" s="2" t="s">
        <v>4</v>
      </c>
      <c r="I139" s="2" t="s">
        <v>4</v>
      </c>
      <c r="J139" s="2" t="s">
        <v>38</v>
      </c>
      <c r="K139" s="2" t="s">
        <v>68</v>
      </c>
      <c r="L139" s="2" t="s">
        <v>4</v>
      </c>
      <c r="M139" s="5">
        <v>0</v>
      </c>
      <c r="N139" s="5">
        <v>1</v>
      </c>
    </row>
    <row r="140" spans="1:14" x14ac:dyDescent="0.25">
      <c r="A140" s="2" t="s">
        <v>1615</v>
      </c>
      <c r="B140" s="2" t="s">
        <v>2463</v>
      </c>
      <c r="C140" s="8">
        <v>45383</v>
      </c>
      <c r="D140" s="8">
        <v>45747</v>
      </c>
      <c r="E140" s="8" t="str">
        <f t="shared" si="4"/>
        <v>202404-202503</v>
      </c>
      <c r="F140" s="2" t="s">
        <v>4</v>
      </c>
      <c r="G140" s="2" t="s">
        <v>4</v>
      </c>
      <c r="H140" s="2" t="s">
        <v>4</v>
      </c>
      <c r="I140" s="2" t="s">
        <v>4</v>
      </c>
      <c r="J140" s="2" t="s">
        <v>38</v>
      </c>
      <c r="K140" s="2" t="s">
        <v>68</v>
      </c>
      <c r="L140" s="2" t="s">
        <v>4</v>
      </c>
      <c r="M140" s="5">
        <v>0</v>
      </c>
      <c r="N140" s="5">
        <v>1</v>
      </c>
    </row>
    <row r="141" spans="1:14" x14ac:dyDescent="0.25">
      <c r="A141" s="2" t="s">
        <v>167</v>
      </c>
      <c r="B141" s="2" t="s">
        <v>143</v>
      </c>
      <c r="C141" s="8">
        <v>36526</v>
      </c>
      <c r="D141" s="8">
        <v>44651</v>
      </c>
      <c r="E141" s="8" t="str">
        <f t="shared" si="4"/>
        <v>200001-202203</v>
      </c>
      <c r="F141" s="2" t="s">
        <v>143</v>
      </c>
      <c r="G141" s="2" t="s">
        <v>4</v>
      </c>
      <c r="H141" s="2" t="s">
        <v>143</v>
      </c>
      <c r="I141" s="2" t="s">
        <v>143</v>
      </c>
      <c r="J141" s="2" t="s">
        <v>133</v>
      </c>
      <c r="K141" s="2" t="str">
        <f>VLOOKUP($J141,'Auxiliar Calculos'!$X$1:$AB$23,2,0)</f>
        <v>Proporcional</v>
      </c>
      <c r="L141" s="2" t="s">
        <v>143</v>
      </c>
      <c r="M141" s="5">
        <v>0.75</v>
      </c>
      <c r="N141" s="5">
        <v>1</v>
      </c>
    </row>
    <row r="142" spans="1:14" x14ac:dyDescent="0.25">
      <c r="A142" s="2" t="s">
        <v>167</v>
      </c>
      <c r="B142" s="2" t="s">
        <v>148</v>
      </c>
      <c r="C142" s="8">
        <v>36526</v>
      </c>
      <c r="D142" s="8">
        <v>44651</v>
      </c>
      <c r="E142" s="8" t="str">
        <f t="shared" si="4"/>
        <v>200001-202203</v>
      </c>
      <c r="F142" s="2" t="s">
        <v>148</v>
      </c>
      <c r="G142" s="2" t="s">
        <v>4</v>
      </c>
      <c r="H142" s="2" t="s">
        <v>148</v>
      </c>
      <c r="I142" s="2" t="s">
        <v>148</v>
      </c>
      <c r="J142" s="2" t="s">
        <v>133</v>
      </c>
      <c r="K142" s="2" t="str">
        <f>VLOOKUP($J142,'Auxiliar Calculos'!$X$1:$AB$23,2,0)</f>
        <v>Proporcional</v>
      </c>
      <c r="L142" s="2" t="s">
        <v>148</v>
      </c>
      <c r="M142" s="5">
        <v>0.75</v>
      </c>
      <c r="N142" s="5">
        <v>1</v>
      </c>
    </row>
    <row r="143" spans="1:14" x14ac:dyDescent="0.25">
      <c r="A143" s="2" t="s">
        <v>707</v>
      </c>
      <c r="B143" s="2" t="s">
        <v>707</v>
      </c>
      <c r="C143" s="8">
        <v>42163</v>
      </c>
      <c r="D143" s="8">
        <v>42794</v>
      </c>
      <c r="E143" s="8" t="str">
        <f t="shared" si="4"/>
        <v>201506-201702</v>
      </c>
      <c r="F143" s="2" t="s">
        <v>4</v>
      </c>
      <c r="G143" s="2" t="s">
        <v>4</v>
      </c>
      <c r="H143" s="2" t="s">
        <v>4</v>
      </c>
      <c r="I143" s="2" t="s">
        <v>4</v>
      </c>
      <c r="J143" s="2" t="s">
        <v>38</v>
      </c>
      <c r="K143" s="2" t="str">
        <f>VLOOKUP($J143,'Auxiliar Calculos'!$X$1:$AB$23,2,0)</f>
        <v>Proporcional</v>
      </c>
      <c r="L143" s="2" t="s">
        <v>4</v>
      </c>
      <c r="M143" s="5">
        <v>1</v>
      </c>
      <c r="N143" s="5">
        <v>1</v>
      </c>
    </row>
    <row r="144" spans="1:14" x14ac:dyDescent="0.25">
      <c r="A144" s="2" t="s">
        <v>707</v>
      </c>
      <c r="B144" s="2" t="s">
        <v>707</v>
      </c>
      <c r="C144" s="8">
        <v>42795</v>
      </c>
      <c r="D144" s="8">
        <v>43190</v>
      </c>
      <c r="E144" s="8" t="str">
        <f t="shared" si="4"/>
        <v>201703-201803</v>
      </c>
      <c r="F144" s="2" t="s">
        <v>4</v>
      </c>
      <c r="G144" s="2" t="s">
        <v>4</v>
      </c>
      <c r="H144" s="2" t="s">
        <v>4</v>
      </c>
      <c r="I144" s="2" t="s">
        <v>4</v>
      </c>
      <c r="J144" s="2" t="s">
        <v>38</v>
      </c>
      <c r="K144" s="2" t="str">
        <f>VLOOKUP($J144,'Auxiliar Calculos'!$X$1:$AB$23,2,0)</f>
        <v>Proporcional</v>
      </c>
      <c r="L144" s="2" t="s">
        <v>4</v>
      </c>
      <c r="M144" s="5">
        <v>0.8</v>
      </c>
      <c r="N144" s="5">
        <v>1</v>
      </c>
    </row>
    <row r="145" spans="1:14" x14ac:dyDescent="0.25">
      <c r="A145" s="2" t="s">
        <v>707</v>
      </c>
      <c r="B145" s="2" t="s">
        <v>707</v>
      </c>
      <c r="C145" s="8">
        <v>43191</v>
      </c>
      <c r="D145" s="8">
        <v>43555</v>
      </c>
      <c r="E145" s="8" t="str">
        <f t="shared" si="4"/>
        <v>201804-201903</v>
      </c>
      <c r="F145" s="2" t="s">
        <v>4</v>
      </c>
      <c r="G145" s="2" t="s">
        <v>4</v>
      </c>
      <c r="H145" s="2" t="s">
        <v>4</v>
      </c>
      <c r="I145" s="2" t="s">
        <v>4</v>
      </c>
      <c r="J145" s="2" t="s">
        <v>38</v>
      </c>
      <c r="K145" s="2" t="str">
        <f>VLOOKUP($J145,'Auxiliar Calculos'!$X$1:$AB$23,2,0)</f>
        <v>Proporcional</v>
      </c>
      <c r="L145" s="2" t="s">
        <v>4</v>
      </c>
      <c r="M145" s="5">
        <v>0.6</v>
      </c>
      <c r="N145" s="5">
        <v>1</v>
      </c>
    </row>
    <row r="146" spans="1:14" x14ac:dyDescent="0.25">
      <c r="A146" s="2" t="s">
        <v>707</v>
      </c>
      <c r="B146" s="2" t="s">
        <v>707</v>
      </c>
      <c r="C146" s="8">
        <v>43556</v>
      </c>
      <c r="D146" s="8">
        <v>43921</v>
      </c>
      <c r="E146" s="8" t="str">
        <f t="shared" si="4"/>
        <v>201904-202003</v>
      </c>
      <c r="F146" s="2" t="s">
        <v>4</v>
      </c>
      <c r="G146" s="2" t="s">
        <v>4</v>
      </c>
      <c r="H146" s="2" t="s">
        <v>4</v>
      </c>
      <c r="I146" s="2" t="s">
        <v>4</v>
      </c>
      <c r="J146" s="2" t="s">
        <v>38</v>
      </c>
      <c r="K146" s="2" t="str">
        <f>VLOOKUP($J146,'Auxiliar Calculos'!$X$1:$AB$23,2,0)</f>
        <v>Proporcional</v>
      </c>
      <c r="L146" s="2" t="s">
        <v>4</v>
      </c>
      <c r="M146" s="5">
        <v>0.6</v>
      </c>
      <c r="N146" s="5">
        <v>1</v>
      </c>
    </row>
    <row r="147" spans="1:14" x14ac:dyDescent="0.25">
      <c r="A147" s="2" t="s">
        <v>707</v>
      </c>
      <c r="B147" s="2" t="s">
        <v>707</v>
      </c>
      <c r="C147" s="8">
        <v>43922</v>
      </c>
      <c r="D147" s="8">
        <v>44286</v>
      </c>
      <c r="E147" s="8" t="str">
        <f t="shared" si="4"/>
        <v>202004-202103</v>
      </c>
      <c r="F147" s="2" t="s">
        <v>4</v>
      </c>
      <c r="G147" s="2" t="s">
        <v>4</v>
      </c>
      <c r="H147" s="2" t="s">
        <v>4</v>
      </c>
      <c r="I147" s="2" t="s">
        <v>4</v>
      </c>
      <c r="J147" s="2" t="s">
        <v>38</v>
      </c>
      <c r="K147" s="2" t="str">
        <f>VLOOKUP($J147,'Auxiliar Calculos'!$X$1:$AB$23,2,0)</f>
        <v>Proporcional</v>
      </c>
      <c r="L147" s="2" t="s">
        <v>4</v>
      </c>
      <c r="M147" s="5">
        <v>0.6</v>
      </c>
      <c r="N147" s="5">
        <v>1</v>
      </c>
    </row>
    <row r="148" spans="1:14" x14ac:dyDescent="0.25">
      <c r="A148" s="2" t="s">
        <v>707</v>
      </c>
      <c r="B148" s="2" t="s">
        <v>707</v>
      </c>
      <c r="C148" s="8">
        <v>44287</v>
      </c>
      <c r="D148" s="8">
        <v>44651</v>
      </c>
      <c r="E148" s="8" t="str">
        <f t="shared" si="4"/>
        <v>202104-202203</v>
      </c>
      <c r="F148" s="2" t="s">
        <v>4</v>
      </c>
      <c r="G148" s="2" t="s">
        <v>4</v>
      </c>
      <c r="H148" s="2" t="s">
        <v>4</v>
      </c>
      <c r="I148" s="2" t="s">
        <v>4</v>
      </c>
      <c r="J148" s="2" t="s">
        <v>38</v>
      </c>
      <c r="K148" s="2" t="str">
        <f>VLOOKUP($J148,'Auxiliar Calculos'!$X$1:$AB$23,2,0)</f>
        <v>Proporcional</v>
      </c>
      <c r="L148" s="2" t="s">
        <v>4</v>
      </c>
      <c r="M148" s="5">
        <v>0.4</v>
      </c>
      <c r="N148" s="5">
        <v>1</v>
      </c>
    </row>
    <row r="149" spans="1:14" x14ac:dyDescent="0.25">
      <c r="A149" s="2" t="s">
        <v>151</v>
      </c>
      <c r="B149" s="2" t="s">
        <v>152</v>
      </c>
      <c r="C149" s="8">
        <v>36526</v>
      </c>
      <c r="D149" s="8">
        <v>45657</v>
      </c>
      <c r="E149" s="8" t="str">
        <f t="shared" si="4"/>
        <v>200001-202412</v>
      </c>
      <c r="F149" s="2" t="s">
        <v>152</v>
      </c>
      <c r="G149" s="2" t="s">
        <v>4</v>
      </c>
      <c r="H149" s="2" t="s">
        <v>152</v>
      </c>
      <c r="I149" s="2" t="s">
        <v>152</v>
      </c>
      <c r="J149" s="2" t="s">
        <v>133</v>
      </c>
      <c r="K149" s="2" t="str">
        <f>VLOOKUP($J149,'Auxiliar Calculos'!$X$1:$AB$23,2,0)</f>
        <v>Proporcional</v>
      </c>
      <c r="L149" s="2" t="s">
        <v>152</v>
      </c>
      <c r="M149" s="5">
        <v>0.75</v>
      </c>
      <c r="N149" s="5">
        <v>1</v>
      </c>
    </row>
    <row r="150" spans="1:14" x14ac:dyDescent="0.25">
      <c r="A150" s="2" t="s">
        <v>149</v>
      </c>
      <c r="B150" s="2" t="s">
        <v>150</v>
      </c>
      <c r="C150" s="8">
        <v>36526</v>
      </c>
      <c r="D150" s="8">
        <v>45657</v>
      </c>
      <c r="E150" s="8" t="str">
        <f t="shared" si="4"/>
        <v>200001-202412</v>
      </c>
      <c r="F150" s="2" t="s">
        <v>4</v>
      </c>
      <c r="G150" s="2" t="s">
        <v>4</v>
      </c>
      <c r="H150" s="2" t="s">
        <v>4</v>
      </c>
      <c r="I150" s="2" t="s">
        <v>4</v>
      </c>
      <c r="J150" s="2" t="s">
        <v>38</v>
      </c>
      <c r="K150" s="2" t="str">
        <f>VLOOKUP($J150,'Auxiliar Calculos'!$X$1:$AB$23,2,0)</f>
        <v>Proporcional</v>
      </c>
      <c r="L150" s="2" t="s">
        <v>4</v>
      </c>
      <c r="M150" s="5">
        <v>1</v>
      </c>
      <c r="N150" s="5">
        <v>1</v>
      </c>
    </row>
    <row r="151" spans="1:14" x14ac:dyDescent="0.25">
      <c r="A151" s="2"/>
      <c r="B151" s="2"/>
      <c r="C151" s="8"/>
      <c r="D151" s="8"/>
      <c r="E151" s="8"/>
      <c r="F151" s="8"/>
      <c r="G151" s="8"/>
      <c r="H151" s="8"/>
      <c r="I151" s="8"/>
      <c r="J151" s="2"/>
      <c r="K151" s="2"/>
      <c r="L151" s="2"/>
      <c r="M151" s="5"/>
      <c r="N151" s="5"/>
    </row>
    <row r="152" spans="1:14" x14ac:dyDescent="0.25">
      <c r="A152" s="2"/>
      <c r="B152" s="2"/>
      <c r="C152" s="8"/>
      <c r="D152" s="8"/>
      <c r="E152" s="8"/>
      <c r="F152" s="8"/>
      <c r="G152" s="8"/>
      <c r="H152" s="8"/>
      <c r="I152" s="8"/>
      <c r="J152" s="2"/>
      <c r="K152" s="2"/>
      <c r="L152" s="2"/>
      <c r="M152" s="5"/>
      <c r="N152" s="5"/>
    </row>
    <row r="153" spans="1:14" x14ac:dyDescent="0.25">
      <c r="F153" s="2"/>
      <c r="G153" s="2"/>
      <c r="H153" s="2"/>
      <c r="I153" s="2"/>
      <c r="K153" s="2"/>
      <c r="L153" s="2"/>
      <c r="M153" s="5"/>
      <c r="N153" s="5"/>
    </row>
    <row r="154" spans="1:14" x14ac:dyDescent="0.25">
      <c r="F154" s="2"/>
      <c r="G154" s="2"/>
      <c r="H154" s="2"/>
      <c r="I154" s="2"/>
      <c r="J154" s="2"/>
      <c r="K154" s="2"/>
      <c r="L154" s="2"/>
      <c r="M154" s="5"/>
      <c r="N154" s="5"/>
    </row>
    <row r="155" spans="1:14" x14ac:dyDescent="0.25">
      <c r="F155" s="2"/>
      <c r="G155" s="2"/>
      <c r="H155" s="2"/>
      <c r="I155" s="2"/>
      <c r="J155" s="2"/>
      <c r="K155" s="2"/>
      <c r="L155" s="2"/>
      <c r="M155" s="5"/>
      <c r="N155" s="5"/>
    </row>
    <row r="156" spans="1:14" x14ac:dyDescent="0.25">
      <c r="F156" s="2"/>
      <c r="G156" s="2"/>
      <c r="H156" s="2"/>
      <c r="I156" s="2"/>
      <c r="J156" s="2"/>
      <c r="K156" s="2"/>
      <c r="L156" s="2"/>
      <c r="M156" s="5"/>
      <c r="N156" s="5"/>
    </row>
    <row r="157" spans="1:14" x14ac:dyDescent="0.25">
      <c r="F157" s="2"/>
      <c r="G157" s="2"/>
      <c r="H157" s="2"/>
      <c r="I157" s="2"/>
      <c r="J157" s="2"/>
      <c r="K157" s="2"/>
      <c r="L157" s="2"/>
      <c r="M157" s="5"/>
      <c r="N157" s="5"/>
    </row>
    <row r="158" spans="1:14" x14ac:dyDescent="0.25">
      <c r="F158" s="2"/>
      <c r="G158" s="2"/>
      <c r="H158" s="2"/>
      <c r="I158" s="2"/>
      <c r="J158" s="2"/>
      <c r="K158" s="2"/>
      <c r="L158" s="2"/>
      <c r="M158" s="5"/>
      <c r="N158" s="5"/>
    </row>
    <row r="159" spans="1:14" x14ac:dyDescent="0.25">
      <c r="F159" s="2"/>
      <c r="G159" s="2"/>
      <c r="H159" s="2"/>
      <c r="I159" s="2"/>
      <c r="J159" s="2"/>
      <c r="K159" s="2"/>
      <c r="L159" s="2"/>
      <c r="M159" s="5"/>
      <c r="N159" s="5"/>
    </row>
    <row r="160" spans="1:14" x14ac:dyDescent="0.25">
      <c r="F160" s="2"/>
      <c r="G160" s="2"/>
      <c r="H160" s="2"/>
      <c r="I160" s="2"/>
      <c r="J160" s="2"/>
      <c r="K160" s="2"/>
      <c r="L160" s="2"/>
      <c r="M160" s="5"/>
      <c r="N160" s="5"/>
    </row>
    <row r="161" spans="6:14" x14ac:dyDescent="0.25">
      <c r="F161" s="2"/>
      <c r="G161" s="2"/>
      <c r="H161" s="2"/>
      <c r="I161" s="2"/>
      <c r="J161" s="2"/>
      <c r="K161" s="2"/>
      <c r="L161" s="2"/>
      <c r="M161" s="5"/>
      <c r="N161" s="5"/>
    </row>
    <row r="162" spans="6:14" x14ac:dyDescent="0.25">
      <c r="F162" s="2"/>
      <c r="G162" s="2"/>
      <c r="H162" s="2"/>
      <c r="I162" s="2"/>
      <c r="J162" s="2"/>
      <c r="K162" s="2"/>
      <c r="L162" s="2"/>
      <c r="M162" s="5"/>
      <c r="N162" s="5"/>
    </row>
    <row r="163" spans="6:14" x14ac:dyDescent="0.25">
      <c r="F163" s="2"/>
      <c r="G163" s="2"/>
      <c r="H163" s="2"/>
      <c r="I163" s="2"/>
      <c r="J163" s="2"/>
      <c r="K163" s="2"/>
      <c r="L163" s="2"/>
      <c r="M163" s="5"/>
      <c r="N163" s="5"/>
    </row>
    <row r="164" spans="6:14" x14ac:dyDescent="0.25">
      <c r="F164" s="2"/>
      <c r="G164" s="2"/>
      <c r="H164" s="2"/>
      <c r="I164" s="2"/>
      <c r="J164" s="2"/>
      <c r="K164" s="2"/>
      <c r="L164" s="2"/>
      <c r="M164" s="5"/>
      <c r="N164" s="5"/>
    </row>
    <row r="165" spans="6:14" x14ac:dyDescent="0.25">
      <c r="F165" s="2"/>
      <c r="G165" s="2"/>
      <c r="H165" s="2"/>
      <c r="I165" s="2"/>
      <c r="J165" s="2"/>
      <c r="K165" s="2"/>
      <c r="L165" s="2"/>
      <c r="M165" s="5"/>
      <c r="N165" s="5"/>
    </row>
    <row r="166" spans="6:14" x14ac:dyDescent="0.25">
      <c r="F166" s="2"/>
      <c r="G166" s="2"/>
      <c r="H166" s="2"/>
      <c r="I166" s="2"/>
      <c r="J166" s="2"/>
      <c r="K166" s="2"/>
      <c r="L166" s="2"/>
      <c r="M166" s="5"/>
      <c r="N166" s="5"/>
    </row>
    <row r="167" spans="6:14" x14ac:dyDescent="0.25">
      <c r="F167" s="2"/>
      <c r="G167" s="2"/>
      <c r="H167" s="2"/>
      <c r="I167" s="2"/>
      <c r="J167" s="2"/>
      <c r="K167" s="2"/>
      <c r="L167" s="2"/>
      <c r="M167" s="5"/>
      <c r="N167" s="5"/>
    </row>
    <row r="168" spans="6:14" x14ac:dyDescent="0.25">
      <c r="F168" s="2"/>
      <c r="G168" s="2"/>
      <c r="H168" s="2"/>
      <c r="I168" s="2"/>
      <c r="J168" s="2"/>
      <c r="K168" s="2"/>
      <c r="L168" s="2"/>
      <c r="M168" s="5"/>
      <c r="N168" s="5"/>
    </row>
    <row r="169" spans="6:14" x14ac:dyDescent="0.25">
      <c r="F169" s="2"/>
      <c r="G169" s="2"/>
      <c r="H169" s="2"/>
      <c r="I169" s="2"/>
      <c r="J169" s="2"/>
      <c r="K169" s="2"/>
      <c r="L169" s="2"/>
      <c r="M169" s="5"/>
      <c r="N169" s="5"/>
    </row>
    <row r="170" spans="6:14" x14ac:dyDescent="0.25">
      <c r="F170" s="2"/>
      <c r="G170" s="2"/>
      <c r="H170" s="2"/>
      <c r="I170" s="2"/>
      <c r="J170" s="2"/>
      <c r="K170" s="2"/>
      <c r="L170" s="2"/>
      <c r="M170" s="5"/>
      <c r="N170" s="5"/>
    </row>
    <row r="171" spans="6:14" x14ac:dyDescent="0.25">
      <c r="F171" s="2"/>
      <c r="G171" s="2"/>
      <c r="H171" s="2"/>
      <c r="I171" s="2"/>
      <c r="J171" s="2"/>
      <c r="K171" s="2"/>
      <c r="L171" s="2"/>
      <c r="M171" s="5"/>
      <c r="N171" s="5"/>
    </row>
    <row r="172" spans="6:14" x14ac:dyDescent="0.25">
      <c r="F172" s="2"/>
      <c r="G172" s="2"/>
      <c r="H172" s="2"/>
      <c r="I172" s="2"/>
      <c r="J172" s="2"/>
      <c r="K172" s="2"/>
      <c r="L172" s="2"/>
      <c r="M172" s="5"/>
      <c r="N172" s="5"/>
    </row>
    <row r="173" spans="6:14" x14ac:dyDescent="0.25">
      <c r="F173" s="2"/>
      <c r="G173" s="2"/>
      <c r="H173" s="2"/>
      <c r="I173" s="2"/>
      <c r="J173" s="2"/>
      <c r="K173" s="2"/>
      <c r="L173" s="2"/>
      <c r="M173" s="5"/>
      <c r="N173" s="5"/>
    </row>
    <row r="174" spans="6:14" x14ac:dyDescent="0.25">
      <c r="F174" s="2"/>
      <c r="G174" s="2"/>
      <c r="H174" s="2"/>
      <c r="I174" s="2"/>
      <c r="J174" s="2"/>
      <c r="K174" s="2"/>
      <c r="L174" s="2"/>
      <c r="M174" s="5"/>
      <c r="N174" s="5"/>
    </row>
    <row r="175" spans="6:14" x14ac:dyDescent="0.25">
      <c r="G175" s="8"/>
      <c r="H175" s="8"/>
      <c r="I175" s="2"/>
      <c r="J175" s="2"/>
      <c r="K175" s="2"/>
      <c r="L175" s="2"/>
      <c r="M175" s="5"/>
    </row>
    <row r="176" spans="6:14" x14ac:dyDescent="0.25">
      <c r="G176" s="8"/>
      <c r="H176" s="8"/>
      <c r="I176" s="2"/>
      <c r="J176" s="2"/>
      <c r="K176" s="2"/>
      <c r="L176" s="2"/>
      <c r="M176" s="5"/>
    </row>
    <row r="177" spans="7:13" x14ac:dyDescent="0.25">
      <c r="G177" s="8"/>
      <c r="H177" s="8"/>
      <c r="I177" s="2"/>
      <c r="J177" s="2"/>
      <c r="K177" s="2"/>
      <c r="L177" s="2"/>
      <c r="M177" s="5"/>
    </row>
    <row r="178" spans="7:13" x14ac:dyDescent="0.25">
      <c r="G178" s="8"/>
      <c r="H178" s="8"/>
      <c r="I178" s="2"/>
      <c r="J178" s="2"/>
      <c r="K178" s="2"/>
      <c r="L178" s="2"/>
      <c r="M178" s="5"/>
    </row>
    <row r="179" spans="7:13" x14ac:dyDescent="0.25">
      <c r="G179" s="8"/>
      <c r="H179" s="8"/>
      <c r="I179" s="2"/>
      <c r="J179" s="2"/>
      <c r="K179" s="2"/>
      <c r="L179" s="2"/>
      <c r="M179" s="5"/>
    </row>
    <row r="180" spans="7:13" x14ac:dyDescent="0.25">
      <c r="G180" s="8"/>
      <c r="H180" s="8"/>
      <c r="I180" s="2"/>
      <c r="J180" s="2"/>
      <c r="K180" s="2"/>
      <c r="L180" s="2"/>
      <c r="M180" s="5"/>
    </row>
    <row r="181" spans="7:13" x14ac:dyDescent="0.25">
      <c r="G181" s="8"/>
      <c r="H181" s="8"/>
      <c r="I181" s="2"/>
      <c r="J181" s="2"/>
      <c r="K181" s="2"/>
      <c r="L181" s="2"/>
      <c r="M181" s="5"/>
    </row>
    <row r="182" spans="7:13" x14ac:dyDescent="0.25">
      <c r="G182" s="8"/>
      <c r="H182" s="8"/>
      <c r="I182" s="2"/>
      <c r="J182" s="2"/>
      <c r="K182" s="2"/>
      <c r="L182" s="2"/>
      <c r="M182" s="5"/>
    </row>
    <row r="183" spans="7:13" x14ac:dyDescent="0.25">
      <c r="G183" s="8"/>
      <c r="H183" s="8"/>
      <c r="I183" s="2"/>
      <c r="J183" s="2"/>
      <c r="K183" s="2"/>
      <c r="L183" s="2"/>
      <c r="M183" s="5"/>
    </row>
    <row r="184" spans="7:13" x14ac:dyDescent="0.25">
      <c r="G184" s="8"/>
      <c r="H184" s="8"/>
      <c r="I184" s="2"/>
      <c r="J184" s="2"/>
      <c r="K184" s="2"/>
      <c r="L184" s="2"/>
      <c r="M184" s="5"/>
    </row>
    <row r="185" spans="7:13" x14ac:dyDescent="0.25">
      <c r="G185" s="8"/>
      <c r="H185" s="8"/>
      <c r="I185" s="2"/>
      <c r="J185" s="2"/>
      <c r="K185" s="2"/>
      <c r="L185" s="2"/>
      <c r="M185" s="5"/>
    </row>
    <row r="186" spans="7:13" x14ac:dyDescent="0.25">
      <c r="G186" s="8"/>
      <c r="H186" s="8"/>
      <c r="I186" s="2"/>
      <c r="J186" s="2"/>
      <c r="K186" s="2"/>
      <c r="L186" s="2"/>
      <c r="M186" s="5"/>
    </row>
    <row r="187" spans="7:13" x14ac:dyDescent="0.25">
      <c r="G187" s="8"/>
      <c r="H187" s="8"/>
      <c r="I187" s="2"/>
      <c r="J187" s="2"/>
      <c r="K187" s="2"/>
      <c r="L187" s="2"/>
      <c r="M187" s="5"/>
    </row>
    <row r="188" spans="7:13" x14ac:dyDescent="0.25">
      <c r="G188" s="8"/>
      <c r="H188" s="8"/>
      <c r="I188" s="2"/>
      <c r="J188" s="2"/>
      <c r="K188" s="2"/>
      <c r="L188" s="2"/>
      <c r="M188" s="5"/>
    </row>
    <row r="189" spans="7:13" x14ac:dyDescent="0.25">
      <c r="G189" s="8"/>
      <c r="H189" s="8"/>
      <c r="I189" s="2"/>
      <c r="J189" s="2"/>
      <c r="K189" s="2"/>
      <c r="L189" s="2"/>
      <c r="M189" s="5"/>
    </row>
    <row r="190" spans="7:13" x14ac:dyDescent="0.25">
      <c r="G190" s="8"/>
      <c r="H190" s="8"/>
      <c r="I190" s="2"/>
      <c r="J190" s="2"/>
      <c r="K190" s="2"/>
      <c r="L190" s="2"/>
      <c r="M190" s="5"/>
    </row>
    <row r="191" spans="7:13" x14ac:dyDescent="0.25">
      <c r="G191" s="8"/>
      <c r="H191" s="8"/>
      <c r="I191" s="2"/>
      <c r="J191" s="2"/>
      <c r="K191" s="2"/>
      <c r="L191" s="2"/>
      <c r="M191" s="5"/>
    </row>
    <row r="192" spans="7:13" x14ac:dyDescent="0.25">
      <c r="G192" s="8"/>
      <c r="H192" s="8"/>
      <c r="I192" s="2"/>
      <c r="J192" s="2"/>
      <c r="K192" s="2"/>
      <c r="L192" s="2"/>
      <c r="M192" s="5"/>
    </row>
    <row r="193" spans="7:13" x14ac:dyDescent="0.25">
      <c r="G193" s="8"/>
      <c r="H193" s="8"/>
      <c r="I193" s="2"/>
      <c r="J193" s="2"/>
      <c r="K193" s="2"/>
      <c r="L193" s="2"/>
      <c r="M193" s="5"/>
    </row>
    <row r="194" spans="7:13" x14ac:dyDescent="0.25">
      <c r="G194" s="8"/>
      <c r="H194" s="8"/>
      <c r="I194" s="2"/>
      <c r="J194" s="2"/>
      <c r="K194" s="2"/>
      <c r="L194" s="2"/>
      <c r="M194" s="5"/>
    </row>
    <row r="195" spans="7:13" x14ac:dyDescent="0.25">
      <c r="G195" s="8"/>
      <c r="H195" s="8"/>
      <c r="I195" s="2"/>
      <c r="J195" s="2"/>
      <c r="K195" s="2"/>
      <c r="L195" s="2"/>
      <c r="M195" s="5"/>
    </row>
    <row r="196" spans="7:13" x14ac:dyDescent="0.25">
      <c r="G196" s="8"/>
      <c r="H196" s="8"/>
      <c r="I196" s="2"/>
      <c r="J196" s="2"/>
      <c r="K196" s="2"/>
      <c r="L196" s="2"/>
      <c r="M196" s="5"/>
    </row>
    <row r="197" spans="7:13" x14ac:dyDescent="0.25">
      <c r="G197" s="8"/>
      <c r="H197" s="8"/>
      <c r="I197" s="2"/>
      <c r="J197" s="2"/>
      <c r="K197" s="2"/>
      <c r="L197" s="2"/>
      <c r="M197" s="5"/>
    </row>
    <row r="198" spans="7:13" x14ac:dyDescent="0.25">
      <c r="G198" s="8"/>
      <c r="H198" s="8"/>
      <c r="I198" s="2"/>
      <c r="J198" s="2"/>
      <c r="K198" s="2"/>
      <c r="L198" s="2"/>
      <c r="M198" s="5"/>
    </row>
    <row r="199" spans="7:13" x14ac:dyDescent="0.25">
      <c r="G199" s="8"/>
      <c r="H199" s="8"/>
      <c r="I199" s="2"/>
      <c r="J199" s="2"/>
      <c r="K199" s="2"/>
      <c r="L199" s="2"/>
      <c r="M199" s="5"/>
    </row>
    <row r="200" spans="7:13" x14ac:dyDescent="0.25">
      <c r="G200" s="8"/>
      <c r="H200" s="8"/>
      <c r="I200" s="2"/>
      <c r="J200" s="2"/>
      <c r="K200" s="2"/>
      <c r="L200" s="2"/>
      <c r="M200" s="5"/>
    </row>
    <row r="201" spans="7:13" x14ac:dyDescent="0.25">
      <c r="G201" s="8"/>
      <c r="H201" s="8"/>
      <c r="I201" s="2"/>
      <c r="J201" s="2"/>
      <c r="K201" s="2"/>
      <c r="L201" s="2"/>
      <c r="M201" s="5"/>
    </row>
    <row r="202" spans="7:13" x14ac:dyDescent="0.25">
      <c r="G202" s="8"/>
      <c r="H202" s="8"/>
      <c r="I202" s="2"/>
      <c r="J202" s="2"/>
      <c r="K202" s="2"/>
      <c r="L202" s="2"/>
      <c r="M202" s="5"/>
    </row>
    <row r="203" spans="7:13" x14ac:dyDescent="0.25">
      <c r="G203" s="8"/>
      <c r="H203" s="8"/>
      <c r="I203" s="2"/>
      <c r="J203" s="2"/>
      <c r="K203" s="2"/>
      <c r="L203" s="2"/>
      <c r="M203" s="5"/>
    </row>
    <row r="204" spans="7:13" x14ac:dyDescent="0.25">
      <c r="G204" s="8"/>
      <c r="H204" s="8"/>
      <c r="I204" s="2"/>
      <c r="J204" s="2"/>
      <c r="K204" s="2"/>
      <c r="L204" s="2"/>
      <c r="M204" s="5"/>
    </row>
    <row r="205" spans="7:13" x14ac:dyDescent="0.25">
      <c r="G205" s="8"/>
      <c r="H205" s="8"/>
      <c r="I205" s="2"/>
      <c r="J205" s="2"/>
      <c r="K205" s="2"/>
      <c r="L205" s="2"/>
      <c r="M205" s="5"/>
    </row>
    <row r="206" spans="7:13" x14ac:dyDescent="0.25">
      <c r="G206" s="8"/>
      <c r="H206" s="8"/>
      <c r="I206" s="2"/>
      <c r="J206" s="2"/>
      <c r="K206" s="2"/>
      <c r="L206" s="2"/>
      <c r="M206" s="5"/>
    </row>
    <row r="207" spans="7:13" x14ac:dyDescent="0.25">
      <c r="G207" s="8"/>
      <c r="H207" s="8"/>
      <c r="I207" s="2"/>
      <c r="J207" s="2"/>
      <c r="K207" s="2"/>
      <c r="L207" s="2"/>
      <c r="M207" s="5"/>
    </row>
    <row r="208" spans="7:13" x14ac:dyDescent="0.25">
      <c r="G208" s="8"/>
      <c r="H208" s="8"/>
      <c r="I208" s="2"/>
      <c r="J208" s="2"/>
      <c r="K208" s="2"/>
      <c r="L208" s="2"/>
      <c r="M208" s="5"/>
    </row>
    <row r="209" spans="7:13" x14ac:dyDescent="0.25">
      <c r="G209" s="8"/>
      <c r="H209" s="8"/>
      <c r="I209" s="2"/>
      <c r="J209" s="2"/>
      <c r="K209" s="2"/>
      <c r="L209" s="2"/>
      <c r="M209" s="5"/>
    </row>
    <row r="210" spans="7:13" x14ac:dyDescent="0.25">
      <c r="G210" s="8"/>
      <c r="H210" s="8"/>
      <c r="I210" s="2"/>
      <c r="J210" s="2"/>
      <c r="K210" s="2"/>
      <c r="L210" s="2"/>
      <c r="M210" s="5"/>
    </row>
    <row r="211" spans="7:13" x14ac:dyDescent="0.25">
      <c r="G211" s="8"/>
      <c r="H211" s="8"/>
      <c r="I211" s="2"/>
      <c r="J211" s="2"/>
      <c r="K211" s="2"/>
      <c r="L211" s="2"/>
      <c r="M211" s="5"/>
    </row>
    <row r="212" spans="7:13" x14ac:dyDescent="0.25">
      <c r="G212" s="8"/>
      <c r="H212" s="8"/>
      <c r="I212" s="2"/>
      <c r="J212" s="2"/>
      <c r="K212" s="2"/>
      <c r="L212" s="2"/>
      <c r="M212" s="5"/>
    </row>
    <row r="213" spans="7:13" x14ac:dyDescent="0.25">
      <c r="G213" s="8"/>
      <c r="H213" s="8"/>
      <c r="I213" s="2"/>
      <c r="J213" s="2"/>
      <c r="K213" s="2"/>
      <c r="L213" s="2"/>
      <c r="M213" s="5"/>
    </row>
    <row r="214" spans="7:13" x14ac:dyDescent="0.25">
      <c r="G214" s="8"/>
      <c r="H214" s="8"/>
      <c r="I214" s="2"/>
      <c r="J214" s="2"/>
      <c r="K214" s="2"/>
      <c r="L214" s="2"/>
      <c r="M214" s="5"/>
    </row>
    <row r="215" spans="7:13" x14ac:dyDescent="0.25">
      <c r="G215" s="8"/>
      <c r="H215" s="8"/>
      <c r="I215" s="2"/>
      <c r="J215" s="2"/>
      <c r="K215" s="2"/>
      <c r="L215" s="2"/>
      <c r="M215" s="5"/>
    </row>
    <row r="216" spans="7:13" x14ac:dyDescent="0.25">
      <c r="G216" s="8"/>
      <c r="H216" s="8"/>
      <c r="I216" s="2"/>
      <c r="J216" s="2"/>
      <c r="K216" s="2"/>
      <c r="L216" s="2"/>
      <c r="M216" s="5"/>
    </row>
    <row r="217" spans="7:13" x14ac:dyDescent="0.25">
      <c r="G217" s="8"/>
      <c r="H217" s="8"/>
      <c r="I217" s="2"/>
      <c r="J217" s="2"/>
      <c r="K217" s="2"/>
      <c r="L217" s="2"/>
      <c r="M217" s="5"/>
    </row>
    <row r="218" spans="7:13" x14ac:dyDescent="0.25">
      <c r="G218" s="8"/>
      <c r="H218" s="8"/>
      <c r="I218" s="2"/>
      <c r="J218" s="2"/>
      <c r="K218" s="2"/>
      <c r="L218" s="2"/>
      <c r="M218" s="5"/>
    </row>
    <row r="219" spans="7:13" x14ac:dyDescent="0.25">
      <c r="G219" s="8"/>
      <c r="H219" s="8"/>
      <c r="I219" s="2"/>
      <c r="J219" s="2"/>
      <c r="K219" s="2"/>
      <c r="L219" s="2"/>
      <c r="M219" s="5"/>
    </row>
    <row r="220" spans="7:13" x14ac:dyDescent="0.25">
      <c r="G220" s="8"/>
      <c r="H220" s="8"/>
      <c r="I220" s="2"/>
      <c r="J220" s="2"/>
      <c r="K220" s="2"/>
      <c r="L220" s="2"/>
      <c r="M220" s="5"/>
    </row>
    <row r="221" spans="7:13" x14ac:dyDescent="0.25">
      <c r="G221" s="8"/>
      <c r="H221" s="8"/>
      <c r="I221" s="2"/>
      <c r="J221" s="2"/>
      <c r="K221" s="2"/>
      <c r="L221" s="2"/>
      <c r="M221" s="5"/>
    </row>
    <row r="222" spans="7:13" x14ac:dyDescent="0.25">
      <c r="G222" s="8"/>
      <c r="H222" s="8"/>
      <c r="I222" s="2"/>
      <c r="J222" s="2"/>
      <c r="K222" s="2"/>
      <c r="L222" s="2"/>
      <c r="M222" s="5"/>
    </row>
    <row r="223" spans="7:13" x14ac:dyDescent="0.25">
      <c r="G223" s="8"/>
      <c r="H223" s="8"/>
      <c r="I223" s="2"/>
      <c r="J223" s="2"/>
      <c r="K223" s="2"/>
      <c r="L223" s="2"/>
      <c r="M223" s="5"/>
    </row>
    <row r="224" spans="7:13" x14ac:dyDescent="0.25">
      <c r="G224" s="8"/>
      <c r="H224" s="8"/>
      <c r="I224" s="2"/>
      <c r="J224" s="2"/>
      <c r="K224" s="2"/>
      <c r="L224" s="2"/>
      <c r="M224" s="5"/>
    </row>
    <row r="225" spans="7:13" x14ac:dyDescent="0.25">
      <c r="G225" s="8"/>
      <c r="H225" s="8"/>
      <c r="I225" s="2"/>
      <c r="J225" s="2"/>
      <c r="K225" s="2"/>
      <c r="L225" s="2"/>
      <c r="M225" s="5"/>
    </row>
    <row r="226" spans="7:13" x14ac:dyDescent="0.25">
      <c r="G226" s="8"/>
      <c r="H226" s="8"/>
      <c r="I226" s="2"/>
      <c r="J226" s="2"/>
      <c r="K226" s="2"/>
      <c r="L226" s="2"/>
      <c r="M226" s="5"/>
    </row>
    <row r="227" spans="7:13" x14ac:dyDescent="0.25">
      <c r="G227" s="8"/>
      <c r="H227" s="8"/>
      <c r="I227" s="2"/>
      <c r="J227" s="2"/>
      <c r="K227" s="2"/>
      <c r="L227" s="2"/>
      <c r="M227" s="5"/>
    </row>
    <row r="228" spans="7:13" x14ac:dyDescent="0.25">
      <c r="G228" s="8"/>
      <c r="H228" s="8"/>
      <c r="I228" s="2"/>
      <c r="J228" s="2"/>
      <c r="K228" s="2"/>
      <c r="L228" s="2"/>
      <c r="M228" s="5"/>
    </row>
    <row r="229" spans="7:13" x14ac:dyDescent="0.25">
      <c r="G229" s="8"/>
      <c r="H229" s="8"/>
      <c r="I229" s="2"/>
      <c r="J229" s="2"/>
      <c r="K229" s="2"/>
      <c r="L229" s="2"/>
      <c r="M229" s="5"/>
    </row>
    <row r="230" spans="7:13" x14ac:dyDescent="0.25">
      <c r="G230" s="8"/>
      <c r="H230" s="8"/>
      <c r="I230" s="2"/>
      <c r="J230" s="2"/>
      <c r="K230" s="2"/>
      <c r="L230" s="2"/>
      <c r="M230" s="5"/>
    </row>
    <row r="231" spans="7:13" x14ac:dyDescent="0.25">
      <c r="G231" s="8"/>
      <c r="H231" s="8"/>
      <c r="I231" s="2"/>
      <c r="J231" s="2"/>
      <c r="K231" s="2"/>
      <c r="L231" s="2"/>
      <c r="M231" s="5"/>
    </row>
    <row r="232" spans="7:13" x14ac:dyDescent="0.25">
      <c r="G232" s="8"/>
      <c r="H232" s="8"/>
      <c r="I232" s="2"/>
      <c r="J232" s="2"/>
      <c r="K232" s="2"/>
      <c r="L232" s="2"/>
      <c r="M232" s="5"/>
    </row>
    <row r="233" spans="7:13" x14ac:dyDescent="0.25">
      <c r="G233" s="8"/>
      <c r="H233" s="8"/>
      <c r="I233" s="2"/>
      <c r="J233" s="2"/>
      <c r="K233" s="2"/>
      <c r="L233" s="2"/>
      <c r="M233" s="5"/>
    </row>
    <row r="234" spans="7:13" x14ac:dyDescent="0.25">
      <c r="G234" s="8"/>
      <c r="H234" s="8"/>
      <c r="I234" s="2"/>
      <c r="J234" s="2"/>
      <c r="K234" s="2"/>
      <c r="L234" s="2"/>
      <c r="M234" s="5"/>
    </row>
    <row r="235" spans="7:13" x14ac:dyDescent="0.25">
      <c r="G235" s="8"/>
      <c r="H235" s="8"/>
      <c r="I235" s="2"/>
      <c r="J235" s="2"/>
      <c r="K235" s="2"/>
      <c r="L235" s="2"/>
      <c r="M235" s="5"/>
    </row>
    <row r="236" spans="7:13" x14ac:dyDescent="0.25">
      <c r="G236" s="8"/>
      <c r="H236" s="8"/>
      <c r="I236" s="2"/>
      <c r="J236" s="2"/>
      <c r="K236" s="2"/>
      <c r="L236" s="2"/>
      <c r="M236" s="5"/>
    </row>
    <row r="237" spans="7:13" x14ac:dyDescent="0.25">
      <c r="G237" s="8"/>
      <c r="H237" s="8"/>
      <c r="I237" s="2"/>
      <c r="J237" s="2"/>
      <c r="K237" s="2"/>
      <c r="L237" s="2"/>
      <c r="M237" s="5"/>
    </row>
    <row r="238" spans="7:13" x14ac:dyDescent="0.25">
      <c r="G238" s="8"/>
      <c r="H238" s="8"/>
      <c r="I238" s="2"/>
      <c r="J238" s="2"/>
      <c r="K238" s="2"/>
      <c r="L238" s="2"/>
      <c r="M238" s="5"/>
    </row>
    <row r="239" spans="7:13" x14ac:dyDescent="0.25">
      <c r="G239" s="8"/>
      <c r="H239" s="8"/>
      <c r="I239" s="2"/>
      <c r="J239" s="2"/>
      <c r="K239" s="2"/>
      <c r="L239" s="2"/>
      <c r="M239" s="5"/>
    </row>
    <row r="240" spans="7:13" x14ac:dyDescent="0.25">
      <c r="G240" s="8"/>
      <c r="H240" s="8"/>
      <c r="I240" s="2"/>
      <c r="J240" s="2"/>
      <c r="K240" s="2"/>
      <c r="L240" s="2"/>
      <c r="M240" s="5"/>
    </row>
    <row r="241" spans="6:13" x14ac:dyDescent="0.25">
      <c r="G241" s="8"/>
      <c r="H241" s="8"/>
      <c r="I241" s="2"/>
      <c r="J241" s="2"/>
      <c r="K241" s="2"/>
      <c r="L241" s="2"/>
      <c r="M241" s="5"/>
    </row>
    <row r="242" spans="6:13" x14ac:dyDescent="0.25">
      <c r="G242" s="8"/>
      <c r="H242" s="8"/>
      <c r="I242" s="2"/>
      <c r="J242" s="2"/>
      <c r="K242" s="2"/>
      <c r="L242" s="2"/>
      <c r="M242" s="5"/>
    </row>
    <row r="243" spans="6:13" x14ac:dyDescent="0.25">
      <c r="G243" s="8"/>
      <c r="H243" s="8"/>
      <c r="I243" s="2"/>
      <c r="J243" s="2"/>
      <c r="K243" s="2"/>
      <c r="L243" s="2"/>
      <c r="M243" s="5"/>
    </row>
    <row r="244" spans="6:13" x14ac:dyDescent="0.25">
      <c r="G244" s="8"/>
      <c r="H244" s="8"/>
      <c r="I244" s="2"/>
      <c r="J244" s="2"/>
      <c r="K244" s="2"/>
      <c r="L244" s="2"/>
      <c r="M244" s="5"/>
    </row>
    <row r="245" spans="6:13" x14ac:dyDescent="0.25">
      <c r="F245" s="8"/>
      <c r="G245" s="8"/>
      <c r="H245" s="8"/>
      <c r="I245" s="2"/>
      <c r="J245" s="2"/>
      <c r="K245" s="2"/>
      <c r="L245" s="2"/>
      <c r="M245" s="5"/>
    </row>
    <row r="246" spans="6:13" x14ac:dyDescent="0.25">
      <c r="F246" s="8"/>
      <c r="G246" s="8"/>
      <c r="H246" s="8"/>
      <c r="I246" s="2"/>
      <c r="J246" s="2"/>
      <c r="K246" s="2"/>
      <c r="L246" s="2"/>
      <c r="M246" s="5"/>
    </row>
    <row r="247" spans="6:13" x14ac:dyDescent="0.25">
      <c r="F247" s="8"/>
      <c r="G247" s="8"/>
      <c r="H247" s="8"/>
      <c r="I247" s="2"/>
      <c r="J247" s="2"/>
      <c r="K247" s="2"/>
      <c r="L247" s="2"/>
      <c r="M247" s="5"/>
    </row>
    <row r="248" spans="6:13" x14ac:dyDescent="0.25">
      <c r="F248" s="8"/>
      <c r="G248" s="8"/>
      <c r="H248" s="8"/>
      <c r="I248" s="2"/>
      <c r="J248" s="2"/>
      <c r="K248" s="2"/>
      <c r="L248" s="2"/>
      <c r="M248" s="5"/>
    </row>
    <row r="249" spans="6:13" x14ac:dyDescent="0.25">
      <c r="F249" s="8"/>
      <c r="G249" s="8"/>
      <c r="H249" s="8"/>
      <c r="I249" s="2"/>
      <c r="J249" s="2"/>
      <c r="K249" s="2"/>
      <c r="L249" s="2"/>
      <c r="M249" s="5"/>
    </row>
    <row r="250" spans="6:13" x14ac:dyDescent="0.25">
      <c r="F250" s="8"/>
      <c r="G250" s="8"/>
      <c r="H250" s="8"/>
      <c r="I250" s="2"/>
      <c r="J250" s="2"/>
      <c r="K250" s="2"/>
      <c r="L250" s="2"/>
      <c r="M250" s="5"/>
    </row>
    <row r="251" spans="6:13" x14ac:dyDescent="0.25">
      <c r="F251" s="8"/>
      <c r="G251" s="8"/>
      <c r="H251" s="8"/>
      <c r="I251" s="2"/>
      <c r="J251" s="2"/>
      <c r="K251" s="2"/>
      <c r="L251" s="2"/>
      <c r="M251" s="5"/>
    </row>
    <row r="252" spans="6:13" x14ac:dyDescent="0.25">
      <c r="F252" s="8"/>
      <c r="G252" s="8"/>
      <c r="H252" s="8"/>
      <c r="I252" s="2"/>
      <c r="J252" s="2"/>
      <c r="K252" s="2"/>
      <c r="L252" s="2"/>
      <c r="M252" s="5"/>
    </row>
    <row r="253" spans="6:13" x14ac:dyDescent="0.25">
      <c r="F253" s="8"/>
      <c r="G253" s="8"/>
      <c r="H253" s="8"/>
      <c r="I253" s="2"/>
      <c r="J253" s="2"/>
      <c r="K253" s="2"/>
      <c r="L253" s="2"/>
      <c r="M253" s="5"/>
    </row>
    <row r="254" spans="6:13" x14ac:dyDescent="0.25">
      <c r="F254" s="8"/>
      <c r="G254" s="8"/>
      <c r="H254" s="8"/>
      <c r="I254" s="2"/>
      <c r="J254" s="2"/>
      <c r="K254" s="2"/>
      <c r="L254" s="2"/>
      <c r="M254" s="5"/>
    </row>
    <row r="255" spans="6:13" x14ac:dyDescent="0.25">
      <c r="F255" s="8"/>
      <c r="G255" s="8"/>
      <c r="H255" s="8"/>
      <c r="I255" s="2"/>
      <c r="J255" s="2"/>
      <c r="K255" s="2"/>
      <c r="L255" s="2"/>
      <c r="M255" s="5"/>
    </row>
    <row r="256" spans="6:13" x14ac:dyDescent="0.25">
      <c r="F256" s="8"/>
      <c r="G256" s="8"/>
      <c r="H256" s="8"/>
      <c r="I256" s="2"/>
      <c r="J256" s="2"/>
      <c r="K256" s="2"/>
      <c r="L256" s="2"/>
      <c r="M256" s="5"/>
    </row>
    <row r="257" spans="1:13" x14ac:dyDescent="0.25">
      <c r="F257" s="8"/>
      <c r="G257" s="8"/>
      <c r="H257" s="8"/>
      <c r="I257" s="2"/>
      <c r="J257" s="2"/>
      <c r="K257" s="2"/>
      <c r="L257" s="2"/>
      <c r="M257" s="5"/>
    </row>
    <row r="258" spans="1:13" x14ac:dyDescent="0.25">
      <c r="F258" s="8"/>
      <c r="G258" s="8"/>
      <c r="H258" s="8"/>
      <c r="I258" s="2"/>
      <c r="J258" s="2"/>
      <c r="K258" s="2"/>
      <c r="L258" s="2"/>
      <c r="M258" s="5"/>
    </row>
    <row r="259" spans="1:13" x14ac:dyDescent="0.25">
      <c r="F259" s="8"/>
      <c r="G259" s="8"/>
      <c r="H259" s="8"/>
      <c r="I259" s="2"/>
      <c r="J259" s="2"/>
      <c r="K259" s="2"/>
      <c r="L259" s="2"/>
      <c r="M259" s="5"/>
    </row>
    <row r="260" spans="1:13" x14ac:dyDescent="0.25">
      <c r="F260" s="8"/>
      <c r="G260" s="8"/>
      <c r="H260" s="8"/>
      <c r="I260" s="2"/>
      <c r="J260" s="2"/>
      <c r="K260" s="2"/>
      <c r="L260" s="2"/>
      <c r="M260" s="5"/>
    </row>
    <row r="261" spans="1:13" x14ac:dyDescent="0.25">
      <c r="F261" s="8"/>
      <c r="G261" s="8"/>
      <c r="H261" s="8"/>
      <c r="I261" s="2"/>
      <c r="J261" s="2"/>
      <c r="K261" s="2"/>
      <c r="L261" s="2"/>
      <c r="M261" s="5"/>
    </row>
    <row r="262" spans="1:13" x14ac:dyDescent="0.25">
      <c r="F262" s="8"/>
      <c r="G262" s="8"/>
      <c r="H262" s="8"/>
      <c r="I262" s="2"/>
      <c r="J262" s="2"/>
      <c r="K262" s="2"/>
      <c r="L262" s="2"/>
      <c r="M262" s="5"/>
    </row>
    <row r="263" spans="1:13" x14ac:dyDescent="0.25">
      <c r="F263" s="8"/>
      <c r="G263" s="8"/>
      <c r="H263" s="8"/>
      <c r="I263" s="2"/>
      <c r="J263" s="2"/>
      <c r="K263" s="2"/>
      <c r="L263" s="2"/>
      <c r="M263" s="5"/>
    </row>
    <row r="264" spans="1:13" x14ac:dyDescent="0.25">
      <c r="A264" s="2"/>
      <c r="B264" s="2"/>
      <c r="C264" s="8"/>
      <c r="D264" s="8"/>
      <c r="E264" s="8"/>
      <c r="F264" s="8"/>
      <c r="G264" s="8"/>
      <c r="H264" s="8"/>
      <c r="I264" s="2"/>
      <c r="J264" s="2"/>
      <c r="K264" s="2"/>
      <c r="L264" s="2"/>
      <c r="M264" s="5"/>
    </row>
    <row r="265" spans="1:13" x14ac:dyDescent="0.25">
      <c r="A265" s="2"/>
      <c r="B265" s="2"/>
      <c r="C265" s="8"/>
      <c r="D265" s="8"/>
      <c r="E265" s="8"/>
      <c r="F265" s="8"/>
      <c r="G265" s="8"/>
      <c r="H265" s="8"/>
      <c r="I265" s="2"/>
      <c r="J265" s="2"/>
      <c r="K265" s="2"/>
      <c r="L265" s="2"/>
      <c r="M265" s="5"/>
    </row>
    <row r="266" spans="1:13" x14ac:dyDescent="0.25">
      <c r="A266" s="2"/>
      <c r="B266" s="2"/>
      <c r="C266" s="8"/>
      <c r="D266" s="8"/>
      <c r="E266" s="8"/>
      <c r="F266" s="8"/>
      <c r="G266" s="8"/>
      <c r="H266" s="8"/>
      <c r="I266" s="2"/>
      <c r="J266" s="2"/>
      <c r="K266" s="2"/>
      <c r="L266" s="2"/>
      <c r="M266" s="5"/>
    </row>
    <row r="267" spans="1:13" x14ac:dyDescent="0.25">
      <c r="A267" s="2"/>
      <c r="B267" s="2"/>
      <c r="C267" s="8"/>
      <c r="D267" s="8"/>
      <c r="E267" s="8"/>
      <c r="F267" s="8"/>
      <c r="G267" s="8"/>
      <c r="H267" s="8"/>
      <c r="I267" s="2"/>
      <c r="J267" s="2"/>
      <c r="K267" s="2"/>
      <c r="L267" s="2"/>
      <c r="M267" s="5"/>
    </row>
    <row r="268" spans="1:13" x14ac:dyDescent="0.25">
      <c r="A268" s="2"/>
      <c r="B268" s="2"/>
      <c r="C268" s="8"/>
      <c r="D268" s="8"/>
      <c r="E268" s="8"/>
      <c r="F268" s="8"/>
      <c r="G268" s="8"/>
      <c r="H268" s="8"/>
      <c r="I268" s="2"/>
      <c r="J268" s="2"/>
      <c r="K268" s="2"/>
      <c r="L268" s="2"/>
      <c r="M268" s="5"/>
    </row>
    <row r="269" spans="1:13" x14ac:dyDescent="0.25">
      <c r="A269" s="2"/>
      <c r="B269" s="2"/>
      <c r="C269" s="8"/>
      <c r="D269" s="8"/>
      <c r="E269" s="8"/>
      <c r="F269" s="8"/>
      <c r="G269" s="8"/>
      <c r="H269" s="8"/>
      <c r="I269" s="2"/>
      <c r="J269" s="2"/>
      <c r="K269" s="2"/>
      <c r="L269" s="2"/>
      <c r="M269" s="5"/>
    </row>
    <row r="270" spans="1:13" x14ac:dyDescent="0.25">
      <c r="A270" s="2"/>
      <c r="B270" s="2"/>
      <c r="C270" s="8"/>
      <c r="D270" s="8"/>
      <c r="E270" s="8"/>
      <c r="F270" s="8"/>
      <c r="G270" s="8"/>
      <c r="H270" s="8"/>
      <c r="I270" s="2"/>
      <c r="J270" s="2"/>
      <c r="K270" s="2"/>
      <c r="L270" s="2"/>
      <c r="M270" s="5"/>
    </row>
    <row r="271" spans="1:13" x14ac:dyDescent="0.25">
      <c r="A271" s="2"/>
      <c r="B271" s="2"/>
      <c r="C271" s="8"/>
      <c r="D271" s="8"/>
      <c r="E271" s="8"/>
      <c r="F271" s="8"/>
      <c r="G271" s="8"/>
      <c r="H271" s="8"/>
      <c r="I271" s="2"/>
      <c r="J271" s="2"/>
      <c r="K271" s="2"/>
      <c r="L271" s="2"/>
      <c r="M271" s="5"/>
    </row>
    <row r="272" spans="1:13" x14ac:dyDescent="0.25">
      <c r="A272" s="2"/>
      <c r="B272" s="2"/>
      <c r="C272" s="8"/>
      <c r="D272" s="8"/>
      <c r="E272" s="8"/>
      <c r="F272" s="8"/>
      <c r="G272" s="8"/>
      <c r="H272" s="8"/>
      <c r="I272" s="2"/>
      <c r="J272" s="2"/>
      <c r="K272" s="2"/>
      <c r="L272" s="2"/>
      <c r="M272" s="5"/>
    </row>
    <row r="273" spans="1:13" x14ac:dyDescent="0.25">
      <c r="A273" s="2"/>
      <c r="B273" s="2"/>
      <c r="C273" s="8"/>
      <c r="D273" s="8"/>
      <c r="E273" s="8"/>
      <c r="F273" s="8"/>
      <c r="G273" s="8"/>
      <c r="H273" s="8"/>
      <c r="I273" s="2"/>
      <c r="J273" s="2"/>
      <c r="K273" s="2"/>
      <c r="L273" s="2"/>
      <c r="M273" s="5"/>
    </row>
    <row r="274" spans="1:13" x14ac:dyDescent="0.25">
      <c r="A274" s="2"/>
      <c r="B274" s="2"/>
      <c r="C274" s="8"/>
      <c r="D274" s="8"/>
      <c r="E274" s="8"/>
      <c r="F274" s="8"/>
      <c r="G274" s="8"/>
      <c r="H274" s="8"/>
      <c r="I274" s="2"/>
      <c r="J274" s="2"/>
      <c r="K274" s="2"/>
      <c r="L274" s="2"/>
      <c r="M274" s="5"/>
    </row>
    <row r="275" spans="1:13" x14ac:dyDescent="0.25">
      <c r="A275" s="2"/>
      <c r="B275" s="2"/>
      <c r="C275" s="8"/>
      <c r="D275" s="8"/>
      <c r="E275" s="8"/>
      <c r="F275" s="8"/>
      <c r="G275" s="8"/>
      <c r="H275" s="8"/>
      <c r="I275" s="2"/>
      <c r="J275" s="2"/>
      <c r="K275" s="2"/>
      <c r="L275" s="2"/>
      <c r="M275" s="5"/>
    </row>
    <row r="276" spans="1:13" x14ac:dyDescent="0.25">
      <c r="A276" s="2"/>
      <c r="B276" s="2"/>
      <c r="C276" s="8"/>
      <c r="D276" s="8"/>
      <c r="E276" s="8"/>
      <c r="F276" s="8"/>
      <c r="G276" s="8"/>
      <c r="H276" s="8"/>
      <c r="I276" s="2"/>
      <c r="J276" s="2"/>
      <c r="K276" s="2"/>
      <c r="L276" s="2"/>
      <c r="M276" s="5"/>
    </row>
    <row r="277" spans="1:13" x14ac:dyDescent="0.25">
      <c r="A277" s="2"/>
      <c r="B277" s="2"/>
      <c r="C277" s="8"/>
      <c r="D277" s="8"/>
      <c r="E277" s="8"/>
      <c r="F277" s="8"/>
      <c r="G277" s="8"/>
      <c r="H277" s="8"/>
      <c r="I277" s="2"/>
      <c r="J277" s="2"/>
      <c r="K277" s="2"/>
      <c r="L277" s="2"/>
      <c r="M277" s="5"/>
    </row>
    <row r="278" spans="1:13" x14ac:dyDescent="0.25">
      <c r="A278" s="2"/>
      <c r="B278" s="2"/>
      <c r="C278" s="8"/>
      <c r="D278" s="8"/>
      <c r="E278" s="8"/>
      <c r="F278" s="8"/>
      <c r="G278" s="8"/>
      <c r="H278" s="8"/>
      <c r="I278" s="2"/>
      <c r="J278" s="2"/>
      <c r="K278" s="2"/>
      <c r="L278" s="2"/>
      <c r="M278" s="5"/>
    </row>
    <row r="279" spans="1:13" x14ac:dyDescent="0.25">
      <c r="A279" s="2"/>
      <c r="B279" s="2"/>
      <c r="C279" s="8"/>
      <c r="D279" s="8"/>
      <c r="E279" s="8"/>
      <c r="F279" s="8"/>
      <c r="G279" s="8"/>
      <c r="H279" s="8"/>
      <c r="I279" s="2"/>
      <c r="J279" s="2"/>
      <c r="K279" s="2"/>
      <c r="L279" s="2"/>
      <c r="M279" s="5"/>
    </row>
    <row r="280" spans="1:13" x14ac:dyDescent="0.25">
      <c r="A280" s="2"/>
      <c r="B280" s="2"/>
      <c r="C280" s="8"/>
      <c r="D280" s="8"/>
      <c r="E280" s="8"/>
      <c r="F280" s="8"/>
      <c r="G280" s="8"/>
      <c r="H280" s="8"/>
      <c r="I280" s="2"/>
      <c r="J280" s="2"/>
      <c r="K280" s="2"/>
      <c r="L280" s="2"/>
      <c r="M280" s="5"/>
    </row>
    <row r="281" spans="1:13" x14ac:dyDescent="0.25">
      <c r="A281" s="2"/>
      <c r="B281" s="2"/>
      <c r="C281" s="8"/>
      <c r="D281" s="8"/>
      <c r="E281" s="8"/>
      <c r="F281" s="8"/>
      <c r="G281" s="8"/>
      <c r="H281" s="8"/>
      <c r="I281" s="2"/>
      <c r="J281" s="2"/>
      <c r="K281" s="2"/>
      <c r="L281" s="2"/>
      <c r="M281" s="5"/>
    </row>
    <row r="282" spans="1:13" x14ac:dyDescent="0.25">
      <c r="A282" s="2"/>
      <c r="B282" s="2"/>
      <c r="C282" s="8"/>
      <c r="D282" s="8"/>
      <c r="E282" s="8"/>
      <c r="F282" s="8"/>
      <c r="G282" s="8"/>
      <c r="H282" s="8"/>
      <c r="I282" s="2"/>
      <c r="J282" s="2"/>
      <c r="K282" s="2"/>
      <c r="L282" s="2"/>
      <c r="M282" s="5"/>
    </row>
    <row r="283" spans="1:13" x14ac:dyDescent="0.25">
      <c r="A283" s="2"/>
      <c r="B283" s="2"/>
      <c r="C283" s="8"/>
      <c r="D283" s="8"/>
      <c r="E283" s="8"/>
      <c r="F283" s="8"/>
      <c r="G283" s="8"/>
      <c r="H283" s="8"/>
      <c r="I283" s="2"/>
      <c r="J283" s="2"/>
      <c r="K283" s="2"/>
      <c r="L283" s="2"/>
      <c r="M283" s="5"/>
    </row>
  </sheetData>
  <autoFilter ref="A1:N150" xr:uid="{A7947F71-2EF1-45C6-97F3-A5CDA11F2537}">
    <sortState xmlns:xlrd2="http://schemas.microsoft.com/office/spreadsheetml/2017/richdata2" ref="A2:N150">
      <sortCondition ref="A2:A150"/>
      <sortCondition ref="C2:C150"/>
      <sortCondition ref="D2:D150"/>
      <sortCondition ref="B2:B150"/>
    </sortState>
  </autoFilter>
  <dataValidations count="1">
    <dataValidation type="list" allowBlank="1" showInputMessage="1" showErrorMessage="1" sqref="J2:J152" xr:uid="{5277B2A7-C427-46D6-8033-70042986CF42}">
      <formula1>"QS,Excedente,QS/Excedente"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J854"/>
  <sheetViews>
    <sheetView showGridLines="0" zoomScale="130" zoomScaleNormal="130" workbookViewId="0">
      <pane ySplit="1" topLeftCell="A94" activePane="bottomLeft" state="frozen"/>
      <selection activeCell="G2000" sqref="G2000"/>
      <selection pane="bottomLeft" activeCell="C151" sqref="C44:C151"/>
    </sheetView>
  </sheetViews>
  <sheetFormatPr baseColWidth="10" defaultRowHeight="15" x14ac:dyDescent="0.25"/>
  <cols>
    <col min="1" max="1" width="22.85546875" bestFit="1" customWidth="1"/>
    <col min="2" max="2" width="25.7109375" customWidth="1"/>
    <col min="3" max="3" width="27.5703125" bestFit="1" customWidth="1"/>
    <col min="4" max="4" width="27.5703125" customWidth="1"/>
    <col min="5" max="5" width="27.85546875" bestFit="1" customWidth="1"/>
    <col min="6" max="6" width="15.140625" customWidth="1"/>
    <col min="7" max="7" width="17.140625" customWidth="1"/>
    <col min="8" max="10" width="11.42578125" customWidth="1"/>
  </cols>
  <sheetData>
    <row r="1" spans="1:10" ht="25.5" x14ac:dyDescent="0.25">
      <c r="A1" s="3" t="s">
        <v>12</v>
      </c>
      <c r="B1" s="3" t="s">
        <v>3</v>
      </c>
      <c r="C1" s="3" t="s">
        <v>119</v>
      </c>
      <c r="D1" s="3" t="s">
        <v>176</v>
      </c>
      <c r="E1" s="3" t="s">
        <v>225</v>
      </c>
      <c r="F1" s="3" t="s">
        <v>14</v>
      </c>
      <c r="G1" s="3" t="s">
        <v>15</v>
      </c>
      <c r="H1" s="3" t="s">
        <v>121</v>
      </c>
      <c r="I1" s="3" t="s">
        <v>224</v>
      </c>
      <c r="J1" s="3" t="s">
        <v>13</v>
      </c>
    </row>
    <row r="2" spans="1:10" ht="15" customHeight="1" x14ac:dyDescent="0.25">
      <c r="A2" s="2" t="s">
        <v>16</v>
      </c>
      <c r="B2" s="2" t="s">
        <v>159</v>
      </c>
      <c r="C2" s="2" t="s">
        <v>142</v>
      </c>
      <c r="D2" s="2" t="s">
        <v>723</v>
      </c>
      <c r="E2" s="5">
        <v>1</v>
      </c>
      <c r="F2" s="105" t="s">
        <v>125</v>
      </c>
      <c r="G2" s="106" t="s">
        <v>188</v>
      </c>
      <c r="H2" s="105">
        <v>1</v>
      </c>
      <c r="I2" s="7" t="s">
        <v>4</v>
      </c>
      <c r="J2" s="7" t="s">
        <v>4</v>
      </c>
    </row>
    <row r="3" spans="1:10" ht="15" customHeight="1" x14ac:dyDescent="0.25">
      <c r="A3" s="2" t="s">
        <v>16</v>
      </c>
      <c r="B3" s="2" t="s">
        <v>159</v>
      </c>
      <c r="C3" s="2" t="s">
        <v>142</v>
      </c>
      <c r="D3" s="2" t="s">
        <v>1617</v>
      </c>
      <c r="E3" s="5">
        <v>1</v>
      </c>
      <c r="F3" s="105" t="s">
        <v>125</v>
      </c>
      <c r="G3" s="106" t="s">
        <v>188</v>
      </c>
      <c r="H3" s="105">
        <v>1</v>
      </c>
      <c r="I3" s="7" t="s">
        <v>4</v>
      </c>
      <c r="J3" s="7" t="s">
        <v>4</v>
      </c>
    </row>
    <row r="4" spans="1:10" ht="15" customHeight="1" x14ac:dyDescent="0.25">
      <c r="A4" s="2" t="s">
        <v>171</v>
      </c>
      <c r="B4" s="2" t="s">
        <v>753</v>
      </c>
      <c r="C4" s="2" t="s">
        <v>754</v>
      </c>
      <c r="D4" s="2" t="s">
        <v>755</v>
      </c>
      <c r="E4" s="5">
        <v>1</v>
      </c>
      <c r="F4" s="4" t="s">
        <v>17</v>
      </c>
      <c r="G4" s="4" t="s">
        <v>4</v>
      </c>
      <c r="H4" s="6">
        <v>0</v>
      </c>
      <c r="I4" s="6" t="s">
        <v>4</v>
      </c>
      <c r="J4" s="7" t="s">
        <v>4</v>
      </c>
    </row>
    <row r="5" spans="1:10" ht="15" customHeight="1" x14ac:dyDescent="0.25">
      <c r="A5" s="2" t="s">
        <v>19</v>
      </c>
      <c r="B5" s="2" t="s">
        <v>753</v>
      </c>
      <c r="C5" s="2" t="s">
        <v>754</v>
      </c>
      <c r="D5" s="2" t="s">
        <v>756</v>
      </c>
      <c r="E5" s="5">
        <v>0.5</v>
      </c>
      <c r="F5" s="4" t="s">
        <v>17</v>
      </c>
      <c r="G5" s="4" t="s">
        <v>4</v>
      </c>
      <c r="H5" s="6">
        <v>0</v>
      </c>
      <c r="I5" s="6" t="s">
        <v>4</v>
      </c>
      <c r="J5" s="7" t="s">
        <v>4</v>
      </c>
    </row>
    <row r="6" spans="1:10" ht="15" customHeight="1" x14ac:dyDescent="0.25">
      <c r="A6" s="2" t="s">
        <v>171</v>
      </c>
      <c r="B6" s="2" t="s">
        <v>753</v>
      </c>
      <c r="C6" s="2" t="s">
        <v>754</v>
      </c>
      <c r="D6" s="2" t="s">
        <v>756</v>
      </c>
      <c r="E6" s="5">
        <v>0.5</v>
      </c>
      <c r="F6" s="4" t="s">
        <v>17</v>
      </c>
      <c r="G6" s="4" t="s">
        <v>4</v>
      </c>
      <c r="H6" s="6">
        <v>0</v>
      </c>
      <c r="I6" s="6" t="s">
        <v>4</v>
      </c>
      <c r="J6" s="7" t="s">
        <v>4</v>
      </c>
    </row>
    <row r="7" spans="1:10" ht="15" customHeight="1" x14ac:dyDescent="0.25">
      <c r="A7" s="2" t="s">
        <v>73</v>
      </c>
      <c r="B7" s="2" t="s">
        <v>677</v>
      </c>
      <c r="C7" s="2" t="s">
        <v>691</v>
      </c>
      <c r="D7" s="2" t="s">
        <v>681</v>
      </c>
      <c r="E7" s="5">
        <v>1</v>
      </c>
      <c r="F7" s="4" t="s">
        <v>17</v>
      </c>
      <c r="G7" s="4" t="s">
        <v>4</v>
      </c>
      <c r="H7" s="6">
        <v>0</v>
      </c>
      <c r="I7" s="6" t="s">
        <v>4</v>
      </c>
      <c r="J7" s="7" t="s">
        <v>4</v>
      </c>
    </row>
    <row r="8" spans="1:10" ht="15" customHeight="1" x14ac:dyDescent="0.25">
      <c r="A8" s="2" t="s">
        <v>19</v>
      </c>
      <c r="B8" s="2" t="s">
        <v>1652</v>
      </c>
      <c r="C8" s="2" t="s">
        <v>11</v>
      </c>
      <c r="D8" s="2" t="s">
        <v>682</v>
      </c>
      <c r="E8" s="5">
        <v>1</v>
      </c>
      <c r="F8" s="4" t="s">
        <v>17</v>
      </c>
      <c r="G8" s="4" t="s">
        <v>4</v>
      </c>
      <c r="H8" s="6">
        <v>0</v>
      </c>
      <c r="I8" s="6" t="s">
        <v>4</v>
      </c>
      <c r="J8" s="7" t="s">
        <v>4</v>
      </c>
    </row>
    <row r="9" spans="1:10" ht="15" customHeight="1" x14ac:dyDescent="0.25">
      <c r="A9" s="2" t="s">
        <v>19</v>
      </c>
      <c r="B9" s="2" t="s">
        <v>1652</v>
      </c>
      <c r="C9" s="2" t="s">
        <v>11</v>
      </c>
      <c r="D9" s="2" t="s">
        <v>683</v>
      </c>
      <c r="E9" s="5">
        <v>1</v>
      </c>
      <c r="F9" s="4" t="s">
        <v>17</v>
      </c>
      <c r="G9" s="4" t="s">
        <v>4</v>
      </c>
      <c r="H9" s="6">
        <v>0</v>
      </c>
      <c r="I9" s="6" t="s">
        <v>4</v>
      </c>
      <c r="J9" s="7" t="s">
        <v>4</v>
      </c>
    </row>
    <row r="10" spans="1:10" ht="15" customHeight="1" x14ac:dyDescent="0.25">
      <c r="A10" s="2" t="s">
        <v>19</v>
      </c>
      <c r="B10" s="2" t="s">
        <v>1652</v>
      </c>
      <c r="C10" s="2" t="s">
        <v>11</v>
      </c>
      <c r="D10" s="2" t="s">
        <v>684</v>
      </c>
      <c r="E10" s="5">
        <v>1</v>
      </c>
      <c r="F10" s="4" t="s">
        <v>17</v>
      </c>
      <c r="G10" s="4" t="s">
        <v>4</v>
      </c>
      <c r="H10" s="6">
        <v>0</v>
      </c>
      <c r="I10" s="6" t="s">
        <v>4</v>
      </c>
      <c r="J10" s="7" t="s">
        <v>4</v>
      </c>
    </row>
    <row r="11" spans="1:10" ht="15" customHeight="1" x14ac:dyDescent="0.25">
      <c r="A11" s="2" t="s">
        <v>33</v>
      </c>
      <c r="B11" s="2" t="s">
        <v>1652</v>
      </c>
      <c r="C11" s="2" t="s">
        <v>11</v>
      </c>
      <c r="D11" s="2" t="s">
        <v>685</v>
      </c>
      <c r="E11" s="5">
        <v>0.9375</v>
      </c>
      <c r="F11" s="4" t="s">
        <v>17</v>
      </c>
      <c r="G11" s="4" t="s">
        <v>4</v>
      </c>
      <c r="H11" s="6">
        <v>0</v>
      </c>
      <c r="I11" s="6" t="s">
        <v>4</v>
      </c>
      <c r="J11" s="7" t="s">
        <v>4</v>
      </c>
    </row>
    <row r="12" spans="1:10" ht="15" customHeight="1" x14ac:dyDescent="0.25">
      <c r="A12" s="2" t="s">
        <v>32</v>
      </c>
      <c r="B12" s="2" t="s">
        <v>1652</v>
      </c>
      <c r="C12" s="2" t="s">
        <v>11</v>
      </c>
      <c r="D12" s="2" t="s">
        <v>685</v>
      </c>
      <c r="E12" s="5">
        <v>6.25E-2</v>
      </c>
      <c r="F12" s="4" t="s">
        <v>17</v>
      </c>
      <c r="G12" s="4" t="s">
        <v>4</v>
      </c>
      <c r="H12" s="6">
        <v>0</v>
      </c>
      <c r="I12" s="6" t="s">
        <v>4</v>
      </c>
      <c r="J12" s="7" t="s">
        <v>4</v>
      </c>
    </row>
    <row r="13" spans="1:10" ht="15" customHeight="1" x14ac:dyDescent="0.25">
      <c r="A13" s="2" t="s">
        <v>33</v>
      </c>
      <c r="B13" s="2" t="s">
        <v>1652</v>
      </c>
      <c r="C13" s="2" t="s">
        <v>11</v>
      </c>
      <c r="D13" s="2" t="s">
        <v>1653</v>
      </c>
      <c r="E13" s="5">
        <v>1</v>
      </c>
      <c r="F13" s="4" t="s">
        <v>17</v>
      </c>
      <c r="G13" s="4" t="s">
        <v>4</v>
      </c>
      <c r="H13" s="6">
        <v>0</v>
      </c>
      <c r="I13" s="6" t="s">
        <v>4</v>
      </c>
      <c r="J13" s="7" t="s">
        <v>4</v>
      </c>
    </row>
    <row r="14" spans="1:10" ht="15" customHeight="1" x14ac:dyDescent="0.25">
      <c r="A14" s="2" t="s">
        <v>19</v>
      </c>
      <c r="B14" s="2" t="s">
        <v>11</v>
      </c>
      <c r="C14" s="2" t="s">
        <v>11</v>
      </c>
      <c r="D14" s="2" t="s">
        <v>682</v>
      </c>
      <c r="E14" s="5">
        <v>1</v>
      </c>
      <c r="F14" s="4" t="s">
        <v>17</v>
      </c>
      <c r="G14" s="4" t="s">
        <v>4</v>
      </c>
      <c r="H14" s="6">
        <v>0</v>
      </c>
      <c r="I14" s="6" t="s">
        <v>4</v>
      </c>
      <c r="J14" s="7">
        <v>79</v>
      </c>
    </row>
    <row r="15" spans="1:10" ht="15" customHeight="1" x14ac:dyDescent="0.25">
      <c r="A15" s="2" t="s">
        <v>19</v>
      </c>
      <c r="B15" s="2" t="s">
        <v>11</v>
      </c>
      <c r="C15" s="2" t="s">
        <v>11</v>
      </c>
      <c r="D15" s="2" t="s">
        <v>683</v>
      </c>
      <c r="E15" s="5">
        <v>1</v>
      </c>
      <c r="F15" s="4" t="s">
        <v>17</v>
      </c>
      <c r="G15" s="4" t="s">
        <v>4</v>
      </c>
      <c r="H15" s="6">
        <v>0</v>
      </c>
      <c r="I15" s="6" t="s">
        <v>4</v>
      </c>
      <c r="J15" s="7">
        <v>79</v>
      </c>
    </row>
    <row r="16" spans="1:10" ht="15" customHeight="1" x14ac:dyDescent="0.25">
      <c r="A16" s="2" t="s">
        <v>19</v>
      </c>
      <c r="B16" s="2" t="s">
        <v>11</v>
      </c>
      <c r="C16" s="2" t="s">
        <v>11</v>
      </c>
      <c r="D16" s="2" t="s">
        <v>684</v>
      </c>
      <c r="E16" s="5">
        <v>1</v>
      </c>
      <c r="F16" s="4" t="s">
        <v>17</v>
      </c>
      <c r="G16" s="4" t="s">
        <v>4</v>
      </c>
      <c r="H16" s="6">
        <v>0</v>
      </c>
      <c r="I16" s="6" t="s">
        <v>4</v>
      </c>
      <c r="J16" s="7">
        <v>79</v>
      </c>
    </row>
    <row r="17" spans="1:10" ht="15" customHeight="1" x14ac:dyDescent="0.25">
      <c r="A17" s="2" t="s">
        <v>32</v>
      </c>
      <c r="B17" s="2" t="s">
        <v>11</v>
      </c>
      <c r="C17" s="2" t="s">
        <v>11</v>
      </c>
      <c r="D17" s="2" t="s">
        <v>685</v>
      </c>
      <c r="E17" s="5">
        <v>6.25E-2</v>
      </c>
      <c r="F17" s="4" t="s">
        <v>17</v>
      </c>
      <c r="G17" s="4" t="s">
        <v>4</v>
      </c>
      <c r="H17" s="6">
        <v>0</v>
      </c>
      <c r="I17" s="6" t="s">
        <v>4</v>
      </c>
      <c r="J17" s="7">
        <v>79</v>
      </c>
    </row>
    <row r="18" spans="1:10" ht="15" customHeight="1" x14ac:dyDescent="0.25">
      <c r="A18" s="2" t="s">
        <v>33</v>
      </c>
      <c r="B18" s="2" t="s">
        <v>11</v>
      </c>
      <c r="C18" s="2" t="s">
        <v>11</v>
      </c>
      <c r="D18" s="2" t="s">
        <v>685</v>
      </c>
      <c r="E18" s="5">
        <v>0.9375</v>
      </c>
      <c r="F18" s="4" t="s">
        <v>17</v>
      </c>
      <c r="G18" s="4" t="s">
        <v>4</v>
      </c>
      <c r="H18" s="6">
        <v>0</v>
      </c>
      <c r="I18" s="6" t="s">
        <v>4</v>
      </c>
      <c r="J18" s="7">
        <v>79</v>
      </c>
    </row>
    <row r="19" spans="1:10" ht="15" customHeight="1" x14ac:dyDescent="0.25">
      <c r="A19" s="115" t="s">
        <v>33</v>
      </c>
      <c r="B19" s="115" t="s">
        <v>11</v>
      </c>
      <c r="C19" s="115" t="s">
        <v>11</v>
      </c>
      <c r="D19" s="115" t="s">
        <v>1641</v>
      </c>
      <c r="E19" s="135">
        <v>1</v>
      </c>
      <c r="F19" s="136" t="s">
        <v>17</v>
      </c>
      <c r="G19" s="136" t="s">
        <v>4</v>
      </c>
      <c r="H19" s="137">
        <v>0</v>
      </c>
      <c r="I19" s="137" t="s">
        <v>4</v>
      </c>
      <c r="J19" s="138">
        <v>79</v>
      </c>
    </row>
    <row r="20" spans="1:10" ht="15" customHeight="1" x14ac:dyDescent="0.25">
      <c r="A20" s="115" t="s">
        <v>33</v>
      </c>
      <c r="B20" s="115" t="s">
        <v>11</v>
      </c>
      <c r="C20" s="115" t="s">
        <v>11</v>
      </c>
      <c r="D20" s="115" t="s">
        <v>1642</v>
      </c>
      <c r="E20" s="135">
        <v>1</v>
      </c>
      <c r="F20" s="136" t="s">
        <v>17</v>
      </c>
      <c r="G20" s="136" t="s">
        <v>4</v>
      </c>
      <c r="H20" s="137">
        <v>0</v>
      </c>
      <c r="I20" s="137" t="s">
        <v>4</v>
      </c>
      <c r="J20" s="138">
        <v>79</v>
      </c>
    </row>
    <row r="21" spans="1:10" ht="15" customHeight="1" x14ac:dyDescent="0.25">
      <c r="A21" s="115" t="s">
        <v>678</v>
      </c>
      <c r="B21" s="115" t="s">
        <v>11</v>
      </c>
      <c r="C21" s="115" t="s">
        <v>11</v>
      </c>
      <c r="D21" s="115" t="s">
        <v>1643</v>
      </c>
      <c r="E21" s="135">
        <v>0.5</v>
      </c>
      <c r="F21" s="136" t="s">
        <v>17</v>
      </c>
      <c r="G21" s="136" t="s">
        <v>4</v>
      </c>
      <c r="H21" s="137">
        <v>0</v>
      </c>
      <c r="I21" s="137" t="s">
        <v>4</v>
      </c>
      <c r="J21" s="138">
        <v>79</v>
      </c>
    </row>
    <row r="22" spans="1:10" ht="15" customHeight="1" x14ac:dyDescent="0.25">
      <c r="A22" s="115" t="s">
        <v>33</v>
      </c>
      <c r="B22" s="115" t="s">
        <v>11</v>
      </c>
      <c r="C22" s="115" t="s">
        <v>11</v>
      </c>
      <c r="D22" s="115" t="s">
        <v>1643</v>
      </c>
      <c r="E22" s="135">
        <v>0.5</v>
      </c>
      <c r="F22" s="136" t="s">
        <v>17</v>
      </c>
      <c r="G22" s="136" t="s">
        <v>4</v>
      </c>
      <c r="H22" s="137">
        <v>0</v>
      </c>
      <c r="I22" s="137" t="s">
        <v>4</v>
      </c>
      <c r="J22" s="138">
        <v>79</v>
      </c>
    </row>
    <row r="23" spans="1:10" ht="15" customHeight="1" x14ac:dyDescent="0.25">
      <c r="A23" s="115" t="s">
        <v>678</v>
      </c>
      <c r="B23" s="115" t="s">
        <v>11</v>
      </c>
      <c r="C23" s="115" t="s">
        <v>11</v>
      </c>
      <c r="D23" s="115" t="s">
        <v>1644</v>
      </c>
      <c r="E23" s="135">
        <v>0.5</v>
      </c>
      <c r="F23" s="136" t="s">
        <v>17</v>
      </c>
      <c r="G23" s="136" t="s">
        <v>4</v>
      </c>
      <c r="H23" s="137">
        <v>0</v>
      </c>
      <c r="I23" s="137" t="s">
        <v>4</v>
      </c>
      <c r="J23" s="138">
        <v>79</v>
      </c>
    </row>
    <row r="24" spans="1:10" ht="15" customHeight="1" x14ac:dyDescent="0.25">
      <c r="A24" s="115" t="s">
        <v>33</v>
      </c>
      <c r="B24" s="115" t="s">
        <v>11</v>
      </c>
      <c r="C24" s="115" t="s">
        <v>11</v>
      </c>
      <c r="D24" s="115" t="s">
        <v>1644</v>
      </c>
      <c r="E24" s="135">
        <v>0.5</v>
      </c>
      <c r="F24" s="136" t="s">
        <v>17</v>
      </c>
      <c r="G24" s="136" t="s">
        <v>4</v>
      </c>
      <c r="H24" s="137">
        <v>0</v>
      </c>
      <c r="I24" s="137" t="s">
        <v>4</v>
      </c>
      <c r="J24" s="138">
        <v>79</v>
      </c>
    </row>
    <row r="25" spans="1:10" ht="15" customHeight="1" x14ac:dyDescent="0.25">
      <c r="A25" s="2" t="s">
        <v>678</v>
      </c>
      <c r="B25" s="2" t="s">
        <v>11</v>
      </c>
      <c r="C25" s="2" t="s">
        <v>11</v>
      </c>
      <c r="D25" s="2" t="s">
        <v>686</v>
      </c>
      <c r="E25" s="5">
        <v>1</v>
      </c>
      <c r="F25" s="4" t="s">
        <v>17</v>
      </c>
      <c r="G25" s="4" t="s">
        <v>4</v>
      </c>
      <c r="H25" s="6">
        <v>0</v>
      </c>
      <c r="I25" s="6" t="s">
        <v>4</v>
      </c>
      <c r="J25" s="7">
        <v>79</v>
      </c>
    </row>
    <row r="26" spans="1:10" ht="15" customHeight="1" x14ac:dyDescent="0.25">
      <c r="A26" s="2" t="s">
        <v>678</v>
      </c>
      <c r="B26" s="2" t="s">
        <v>11</v>
      </c>
      <c r="C26" s="2" t="s">
        <v>11</v>
      </c>
      <c r="D26" s="2" t="s">
        <v>687</v>
      </c>
      <c r="E26" s="5">
        <v>0.4</v>
      </c>
      <c r="F26" s="4" t="s">
        <v>17</v>
      </c>
      <c r="G26" s="4" t="s">
        <v>4</v>
      </c>
      <c r="H26" s="6">
        <v>0</v>
      </c>
      <c r="I26" s="6" t="s">
        <v>4</v>
      </c>
      <c r="J26" s="7">
        <v>79</v>
      </c>
    </row>
    <row r="27" spans="1:10" ht="15" customHeight="1" x14ac:dyDescent="0.25">
      <c r="A27" s="2" t="s">
        <v>32</v>
      </c>
      <c r="B27" s="2" t="s">
        <v>11</v>
      </c>
      <c r="C27" s="2" t="s">
        <v>11</v>
      </c>
      <c r="D27" s="2" t="s">
        <v>687</v>
      </c>
      <c r="E27" s="5">
        <v>0.6</v>
      </c>
      <c r="F27" s="4" t="s">
        <v>17</v>
      </c>
      <c r="G27" s="4" t="s">
        <v>4</v>
      </c>
      <c r="H27" s="6">
        <v>0</v>
      </c>
      <c r="I27" s="6" t="s">
        <v>4</v>
      </c>
      <c r="J27" s="7">
        <v>79</v>
      </c>
    </row>
    <row r="28" spans="1:10" ht="15" customHeight="1" x14ac:dyDescent="0.25">
      <c r="A28" s="2" t="s">
        <v>678</v>
      </c>
      <c r="B28" s="2" t="s">
        <v>11</v>
      </c>
      <c r="C28" s="2" t="s">
        <v>11</v>
      </c>
      <c r="D28" s="2" t="s">
        <v>688</v>
      </c>
      <c r="E28" s="5">
        <v>0.1</v>
      </c>
      <c r="F28" s="4" t="s">
        <v>17</v>
      </c>
      <c r="G28" s="4" t="s">
        <v>4</v>
      </c>
      <c r="H28" s="6">
        <v>0</v>
      </c>
      <c r="I28" s="6" t="s">
        <v>4</v>
      </c>
      <c r="J28" s="7">
        <v>79</v>
      </c>
    </row>
    <row r="29" spans="1:10" ht="15" customHeight="1" x14ac:dyDescent="0.25">
      <c r="A29" s="2" t="s">
        <v>32</v>
      </c>
      <c r="B29" s="2" t="s">
        <v>11</v>
      </c>
      <c r="C29" s="2" t="s">
        <v>11</v>
      </c>
      <c r="D29" s="2" t="s">
        <v>688</v>
      </c>
      <c r="E29" s="5">
        <v>0.8</v>
      </c>
      <c r="F29" s="4" t="s">
        <v>17</v>
      </c>
      <c r="G29" s="4" t="s">
        <v>4</v>
      </c>
      <c r="H29" s="6">
        <v>0</v>
      </c>
      <c r="I29" s="6" t="s">
        <v>4</v>
      </c>
      <c r="J29" s="7">
        <v>79</v>
      </c>
    </row>
    <row r="30" spans="1:10" ht="15" customHeight="1" x14ac:dyDescent="0.25">
      <c r="A30" s="2" t="s">
        <v>109</v>
      </c>
      <c r="B30" s="2" t="s">
        <v>11</v>
      </c>
      <c r="C30" s="2" t="s">
        <v>11</v>
      </c>
      <c r="D30" s="2" t="s">
        <v>688</v>
      </c>
      <c r="E30" s="5">
        <v>0.1</v>
      </c>
      <c r="F30" s="4" t="s">
        <v>17</v>
      </c>
      <c r="G30" s="4" t="s">
        <v>4</v>
      </c>
      <c r="H30" s="6">
        <v>0</v>
      </c>
      <c r="I30" s="6" t="s">
        <v>4</v>
      </c>
      <c r="J30" s="7">
        <v>79</v>
      </c>
    </row>
    <row r="31" spans="1:10" ht="15" customHeight="1" x14ac:dyDescent="0.25">
      <c r="A31" s="2" t="s">
        <v>32</v>
      </c>
      <c r="B31" s="2" t="s">
        <v>11</v>
      </c>
      <c r="C31" s="2" t="s">
        <v>11</v>
      </c>
      <c r="D31" s="2" t="s">
        <v>689</v>
      </c>
      <c r="E31" s="5">
        <v>1</v>
      </c>
      <c r="F31" s="4" t="s">
        <v>17</v>
      </c>
      <c r="G31" s="4" t="s">
        <v>4</v>
      </c>
      <c r="H31" s="6">
        <v>0</v>
      </c>
      <c r="I31" s="6" t="s">
        <v>4</v>
      </c>
      <c r="J31" s="7">
        <v>79</v>
      </c>
    </row>
    <row r="32" spans="1:10" ht="15" customHeight="1" x14ac:dyDescent="0.25">
      <c r="A32" s="2" t="s">
        <v>32</v>
      </c>
      <c r="B32" s="2" t="s">
        <v>11</v>
      </c>
      <c r="C32" s="2" t="s">
        <v>11</v>
      </c>
      <c r="D32" s="2" t="s">
        <v>231</v>
      </c>
      <c r="E32" s="5">
        <v>0.6</v>
      </c>
      <c r="F32" s="4" t="s">
        <v>17</v>
      </c>
      <c r="G32" s="4" t="s">
        <v>4</v>
      </c>
      <c r="H32" s="6">
        <v>0</v>
      </c>
      <c r="I32" s="6" t="s">
        <v>4</v>
      </c>
      <c r="J32" s="7">
        <v>79</v>
      </c>
    </row>
    <row r="33" spans="1:10" ht="15" customHeight="1" x14ac:dyDescent="0.25">
      <c r="A33" s="2" t="s">
        <v>33</v>
      </c>
      <c r="B33" s="2" t="s">
        <v>11</v>
      </c>
      <c r="C33" s="2" t="s">
        <v>11</v>
      </c>
      <c r="D33" s="2" t="s">
        <v>231</v>
      </c>
      <c r="E33" s="5">
        <v>0.4</v>
      </c>
      <c r="F33" s="4" t="s">
        <v>17</v>
      </c>
      <c r="G33" s="4" t="s">
        <v>4</v>
      </c>
      <c r="H33" s="6">
        <v>0</v>
      </c>
      <c r="I33" s="6" t="s">
        <v>4</v>
      </c>
      <c r="J33" s="7">
        <v>79</v>
      </c>
    </row>
    <row r="34" spans="1:10" ht="15" customHeight="1" x14ac:dyDescent="0.25">
      <c r="A34" s="4" t="s">
        <v>32</v>
      </c>
      <c r="B34" s="4" t="s">
        <v>11</v>
      </c>
      <c r="C34" s="4" t="s">
        <v>11</v>
      </c>
      <c r="D34" s="4" t="s">
        <v>10488</v>
      </c>
      <c r="E34" s="5">
        <v>0.6</v>
      </c>
      <c r="F34" s="4" t="s">
        <v>17</v>
      </c>
      <c r="G34" s="4" t="s">
        <v>4</v>
      </c>
      <c r="H34" s="6">
        <f>1.082/100*1000*12</f>
        <v>129.84000000000003</v>
      </c>
      <c r="I34" s="7">
        <v>79</v>
      </c>
      <c r="J34" s="7">
        <v>79</v>
      </c>
    </row>
    <row r="35" spans="1:10" ht="15" customHeight="1" x14ac:dyDescent="0.25">
      <c r="A35" s="4" t="s">
        <v>32</v>
      </c>
      <c r="B35" s="4" t="s">
        <v>11</v>
      </c>
      <c r="C35" s="4" t="s">
        <v>738</v>
      </c>
      <c r="D35" s="4" t="s">
        <v>10488</v>
      </c>
      <c r="E35" s="5">
        <v>0.6</v>
      </c>
      <c r="F35" s="4" t="s">
        <v>17</v>
      </c>
      <c r="G35" s="4" t="s">
        <v>4</v>
      </c>
      <c r="H35" s="6">
        <v>0</v>
      </c>
      <c r="I35" s="7">
        <v>79</v>
      </c>
      <c r="J35" s="7">
        <v>79</v>
      </c>
    </row>
    <row r="36" spans="1:10" ht="15" customHeight="1" x14ac:dyDescent="0.25">
      <c r="A36" s="4" t="s">
        <v>32</v>
      </c>
      <c r="B36" s="4" t="s">
        <v>11</v>
      </c>
      <c r="C36" s="4" t="s">
        <v>739</v>
      </c>
      <c r="D36" s="4" t="s">
        <v>10488</v>
      </c>
      <c r="E36" s="5">
        <v>0.6</v>
      </c>
      <c r="F36" s="4" t="s">
        <v>17</v>
      </c>
      <c r="G36" s="4" t="s">
        <v>4</v>
      </c>
      <c r="H36" s="6">
        <f>1.082/100*1000*12</f>
        <v>129.84000000000003</v>
      </c>
      <c r="I36" s="7">
        <v>79</v>
      </c>
      <c r="J36" s="7">
        <v>79</v>
      </c>
    </row>
    <row r="37" spans="1:10" ht="15" customHeight="1" x14ac:dyDescent="0.25">
      <c r="A37" s="4" t="s">
        <v>33</v>
      </c>
      <c r="B37" s="4" t="s">
        <v>11</v>
      </c>
      <c r="C37" s="4" t="s">
        <v>11</v>
      </c>
      <c r="D37" s="4" t="s">
        <v>10488</v>
      </c>
      <c r="E37" s="5">
        <v>0.4</v>
      </c>
      <c r="F37" s="4" t="s">
        <v>17</v>
      </c>
      <c r="G37" s="4" t="s">
        <v>4</v>
      </c>
      <c r="H37" s="6">
        <f>1.0875/100*1000*12</f>
        <v>130.5</v>
      </c>
      <c r="I37" s="7">
        <v>79</v>
      </c>
      <c r="J37" s="7">
        <v>79</v>
      </c>
    </row>
    <row r="38" spans="1:10" ht="15" customHeight="1" x14ac:dyDescent="0.25">
      <c r="A38" s="4" t="s">
        <v>33</v>
      </c>
      <c r="B38" s="4" t="s">
        <v>11</v>
      </c>
      <c r="C38" s="4" t="s">
        <v>738</v>
      </c>
      <c r="D38" s="4" t="s">
        <v>10488</v>
      </c>
      <c r="E38" s="5">
        <v>0.4</v>
      </c>
      <c r="F38" s="4" t="s">
        <v>17</v>
      </c>
      <c r="G38" s="4" t="s">
        <v>4</v>
      </c>
      <c r="H38" s="6">
        <v>0</v>
      </c>
      <c r="I38" s="7">
        <v>79</v>
      </c>
      <c r="J38" s="7">
        <v>79</v>
      </c>
    </row>
    <row r="39" spans="1:10" ht="15" customHeight="1" x14ac:dyDescent="0.25">
      <c r="A39" s="4" t="s">
        <v>33</v>
      </c>
      <c r="B39" s="4" t="s">
        <v>11</v>
      </c>
      <c r="C39" s="4" t="s">
        <v>739</v>
      </c>
      <c r="D39" s="4" t="s">
        <v>10488</v>
      </c>
      <c r="E39" s="5">
        <v>0.4</v>
      </c>
      <c r="F39" s="4" t="s">
        <v>17</v>
      </c>
      <c r="G39" s="4" t="s">
        <v>4</v>
      </c>
      <c r="H39" s="6">
        <f>1.0875/100*1000*12</f>
        <v>130.5</v>
      </c>
      <c r="I39" s="7">
        <v>79</v>
      </c>
      <c r="J39" s="7">
        <v>79</v>
      </c>
    </row>
    <row r="40" spans="1:10" ht="15" customHeight="1" x14ac:dyDescent="0.25">
      <c r="A40" s="2" t="s">
        <v>678</v>
      </c>
      <c r="B40" s="2" t="s">
        <v>679</v>
      </c>
      <c r="C40" s="2" t="s">
        <v>11</v>
      </c>
      <c r="D40" s="2" t="s">
        <v>10498</v>
      </c>
      <c r="E40" s="5">
        <v>1</v>
      </c>
      <c r="F40" s="4" t="s">
        <v>17</v>
      </c>
      <c r="G40" s="4" t="s">
        <v>4</v>
      </c>
      <c r="H40" s="6">
        <v>0</v>
      </c>
      <c r="I40" s="6" t="s">
        <v>4</v>
      </c>
      <c r="J40" s="7">
        <v>79</v>
      </c>
    </row>
    <row r="41" spans="1:10" ht="15" customHeight="1" x14ac:dyDescent="0.25">
      <c r="A41" s="2" t="s">
        <v>678</v>
      </c>
      <c r="B41" s="2" t="s">
        <v>679</v>
      </c>
      <c r="C41" s="2" t="s">
        <v>11</v>
      </c>
      <c r="D41" s="2" t="s">
        <v>690</v>
      </c>
      <c r="E41" s="5">
        <v>0.4</v>
      </c>
      <c r="F41" s="4" t="s">
        <v>17</v>
      </c>
      <c r="G41" s="4" t="s">
        <v>4</v>
      </c>
      <c r="H41" s="6">
        <v>0</v>
      </c>
      <c r="I41" s="6" t="s">
        <v>4</v>
      </c>
      <c r="J41" s="7">
        <v>79</v>
      </c>
    </row>
    <row r="42" spans="1:10" ht="15" customHeight="1" x14ac:dyDescent="0.25">
      <c r="A42" s="2" t="s">
        <v>32</v>
      </c>
      <c r="B42" s="2" t="s">
        <v>679</v>
      </c>
      <c r="C42" s="2" t="s">
        <v>11</v>
      </c>
      <c r="D42" s="2" t="s">
        <v>690</v>
      </c>
      <c r="E42" s="5">
        <v>0.6</v>
      </c>
      <c r="F42" s="4" t="s">
        <v>17</v>
      </c>
      <c r="G42" s="4" t="s">
        <v>4</v>
      </c>
      <c r="H42" s="6">
        <v>0</v>
      </c>
      <c r="I42" s="6" t="s">
        <v>4</v>
      </c>
      <c r="J42" s="7">
        <v>79</v>
      </c>
    </row>
    <row r="43" spans="1:10" ht="15" customHeight="1" x14ac:dyDescent="0.25">
      <c r="A43" s="4" t="s">
        <v>32</v>
      </c>
      <c r="B43" s="4" t="s">
        <v>1605</v>
      </c>
      <c r="C43" s="4" t="s">
        <v>11</v>
      </c>
      <c r="D43" s="4" t="s">
        <v>2462</v>
      </c>
      <c r="E43" s="5">
        <v>1</v>
      </c>
      <c r="F43" s="4" t="s">
        <v>125</v>
      </c>
      <c r="G43" s="106" t="s">
        <v>1606</v>
      </c>
      <c r="H43" s="105">
        <v>1</v>
      </c>
      <c r="I43" s="7">
        <v>79</v>
      </c>
      <c r="J43" s="7">
        <v>79</v>
      </c>
    </row>
    <row r="44" spans="1:10" ht="15" customHeight="1" x14ac:dyDescent="0.25">
      <c r="A44" s="2" t="s">
        <v>21</v>
      </c>
      <c r="B44" s="2" t="s">
        <v>194</v>
      </c>
      <c r="C44" s="2" t="s">
        <v>163</v>
      </c>
      <c r="D44" s="2" t="s">
        <v>721</v>
      </c>
      <c r="E44" s="5">
        <v>0.4</v>
      </c>
      <c r="F44" s="136" t="s">
        <v>17</v>
      </c>
      <c r="G44" s="136" t="s">
        <v>4</v>
      </c>
      <c r="H44" s="137">
        <v>0</v>
      </c>
      <c r="I44" s="137" t="s">
        <v>4</v>
      </c>
      <c r="J44" s="138">
        <v>65</v>
      </c>
    </row>
    <row r="45" spans="1:10" ht="15" customHeight="1" x14ac:dyDescent="0.25">
      <c r="A45" s="2" t="s">
        <v>21</v>
      </c>
      <c r="B45" s="2" t="s">
        <v>194</v>
      </c>
      <c r="C45" s="2" t="s">
        <v>164</v>
      </c>
      <c r="D45" s="2" t="s">
        <v>721</v>
      </c>
      <c r="E45" s="5">
        <v>0.4</v>
      </c>
      <c r="F45" s="136" t="s">
        <v>17</v>
      </c>
      <c r="G45" s="136" t="s">
        <v>4</v>
      </c>
      <c r="H45" s="137">
        <v>0</v>
      </c>
      <c r="I45" s="137" t="s">
        <v>4</v>
      </c>
      <c r="J45" s="138">
        <v>65</v>
      </c>
    </row>
    <row r="46" spans="1:10" ht="15" customHeight="1" x14ac:dyDescent="0.25">
      <c r="A46" s="2" t="s">
        <v>21</v>
      </c>
      <c r="B46" s="2" t="s">
        <v>194</v>
      </c>
      <c r="C46" s="2" t="s">
        <v>10587</v>
      </c>
      <c r="D46" s="2" t="s">
        <v>721</v>
      </c>
      <c r="E46" s="5">
        <v>0.4</v>
      </c>
      <c r="F46" s="136" t="s">
        <v>17</v>
      </c>
      <c r="G46" s="136" t="s">
        <v>4</v>
      </c>
      <c r="H46" s="137">
        <v>0</v>
      </c>
      <c r="I46" s="137" t="s">
        <v>4</v>
      </c>
      <c r="J46" s="138">
        <v>65</v>
      </c>
    </row>
    <row r="47" spans="1:10" ht="15" customHeight="1" x14ac:dyDescent="0.25">
      <c r="A47" s="2" t="s">
        <v>21</v>
      </c>
      <c r="B47" s="2" t="s">
        <v>194</v>
      </c>
      <c r="C47" s="2" t="s">
        <v>10588</v>
      </c>
      <c r="D47" s="2" t="s">
        <v>721</v>
      </c>
      <c r="E47" s="5">
        <v>0.4</v>
      </c>
      <c r="F47" s="136" t="s">
        <v>17</v>
      </c>
      <c r="G47" s="136" t="s">
        <v>4</v>
      </c>
      <c r="H47" s="137">
        <v>0</v>
      </c>
      <c r="I47" s="137" t="s">
        <v>4</v>
      </c>
      <c r="J47" s="138">
        <v>72</v>
      </c>
    </row>
    <row r="48" spans="1:10" ht="15" customHeight="1" x14ac:dyDescent="0.25">
      <c r="A48" s="2" t="s">
        <v>21</v>
      </c>
      <c r="B48" s="2" t="s">
        <v>194</v>
      </c>
      <c r="C48" s="2" t="s">
        <v>10589</v>
      </c>
      <c r="D48" s="2" t="s">
        <v>721</v>
      </c>
      <c r="E48" s="5">
        <v>0.4</v>
      </c>
      <c r="F48" s="136" t="s">
        <v>17</v>
      </c>
      <c r="G48" s="136" t="s">
        <v>4</v>
      </c>
      <c r="H48" s="137">
        <v>0</v>
      </c>
      <c r="I48" s="137" t="s">
        <v>4</v>
      </c>
      <c r="J48" s="138">
        <v>65</v>
      </c>
    </row>
    <row r="49" spans="1:10" ht="15" customHeight="1" x14ac:dyDescent="0.25">
      <c r="A49" s="2" t="s">
        <v>21</v>
      </c>
      <c r="B49" s="2" t="s">
        <v>194</v>
      </c>
      <c r="C49" s="2" t="s">
        <v>10590</v>
      </c>
      <c r="D49" s="2" t="s">
        <v>721</v>
      </c>
      <c r="E49" s="5">
        <v>0.4</v>
      </c>
      <c r="F49" s="136" t="s">
        <v>17</v>
      </c>
      <c r="G49" s="136" t="s">
        <v>4</v>
      </c>
      <c r="H49" s="137">
        <v>0</v>
      </c>
      <c r="I49" s="137" t="s">
        <v>4</v>
      </c>
      <c r="J49" s="138">
        <v>80</v>
      </c>
    </row>
    <row r="50" spans="1:10" ht="15" customHeight="1" x14ac:dyDescent="0.25">
      <c r="A50" s="2" t="s">
        <v>21</v>
      </c>
      <c r="B50" s="2" t="s">
        <v>194</v>
      </c>
      <c r="C50" s="2" t="s">
        <v>10591</v>
      </c>
      <c r="D50" s="2" t="s">
        <v>721</v>
      </c>
      <c r="E50" s="5">
        <v>0.4</v>
      </c>
      <c r="F50" s="136" t="s">
        <v>17</v>
      </c>
      <c r="G50" s="136" t="s">
        <v>4</v>
      </c>
      <c r="H50" s="137">
        <v>0</v>
      </c>
      <c r="I50" s="137" t="s">
        <v>4</v>
      </c>
      <c r="J50" s="138">
        <v>65</v>
      </c>
    </row>
    <row r="51" spans="1:10" ht="15" customHeight="1" x14ac:dyDescent="0.25">
      <c r="A51" s="2" t="s">
        <v>21</v>
      </c>
      <c r="B51" s="2" t="s">
        <v>194</v>
      </c>
      <c r="C51" s="2" t="s">
        <v>10592</v>
      </c>
      <c r="D51" s="2" t="s">
        <v>721</v>
      </c>
      <c r="E51" s="5">
        <v>0.4</v>
      </c>
      <c r="F51" s="136" t="s">
        <v>17</v>
      </c>
      <c r="G51" s="136" t="s">
        <v>4</v>
      </c>
      <c r="H51" s="137">
        <v>0</v>
      </c>
      <c r="I51" s="137" t="s">
        <v>4</v>
      </c>
      <c r="J51" s="138">
        <v>75</v>
      </c>
    </row>
    <row r="52" spans="1:10" ht="15" customHeight="1" x14ac:dyDescent="0.25">
      <c r="A52" s="2" t="s">
        <v>21</v>
      </c>
      <c r="B52" s="2" t="s">
        <v>194</v>
      </c>
      <c r="C52" s="2" t="s">
        <v>10593</v>
      </c>
      <c r="D52" s="2" t="s">
        <v>721</v>
      </c>
      <c r="E52" s="5">
        <v>0.4</v>
      </c>
      <c r="F52" s="136" t="s">
        <v>17</v>
      </c>
      <c r="G52" s="136" t="s">
        <v>4</v>
      </c>
      <c r="H52" s="137">
        <v>0</v>
      </c>
      <c r="I52" s="137" t="s">
        <v>4</v>
      </c>
      <c r="J52" s="138">
        <v>65</v>
      </c>
    </row>
    <row r="53" spans="1:10" ht="15" customHeight="1" x14ac:dyDescent="0.25">
      <c r="A53" s="2" t="s">
        <v>21</v>
      </c>
      <c r="B53" s="2" t="s">
        <v>194</v>
      </c>
      <c r="C53" s="2" t="s">
        <v>10594</v>
      </c>
      <c r="D53" s="2" t="s">
        <v>721</v>
      </c>
      <c r="E53" s="5">
        <v>0.4</v>
      </c>
      <c r="F53" s="136" t="s">
        <v>17</v>
      </c>
      <c r="G53" s="136" t="s">
        <v>4</v>
      </c>
      <c r="H53" s="137">
        <v>0</v>
      </c>
      <c r="I53" s="137" t="s">
        <v>4</v>
      </c>
      <c r="J53" s="138">
        <v>65</v>
      </c>
    </row>
    <row r="54" spans="1:10" ht="15" customHeight="1" x14ac:dyDescent="0.25">
      <c r="A54" s="2" t="s">
        <v>21</v>
      </c>
      <c r="B54" s="2" t="s">
        <v>194</v>
      </c>
      <c r="C54" s="2" t="s">
        <v>10595</v>
      </c>
      <c r="D54" s="2" t="s">
        <v>721</v>
      </c>
      <c r="E54" s="5">
        <v>0.4</v>
      </c>
      <c r="F54" s="136" t="s">
        <v>17</v>
      </c>
      <c r="G54" s="136" t="s">
        <v>4</v>
      </c>
      <c r="H54" s="137">
        <v>0</v>
      </c>
      <c r="I54" s="137" t="s">
        <v>4</v>
      </c>
      <c r="J54" s="138">
        <v>65</v>
      </c>
    </row>
    <row r="55" spans="1:10" ht="15" customHeight="1" x14ac:dyDescent="0.25">
      <c r="A55" s="2" t="s">
        <v>21</v>
      </c>
      <c r="B55" s="2" t="s">
        <v>194</v>
      </c>
      <c r="C55" s="2" t="s">
        <v>10596</v>
      </c>
      <c r="D55" s="2" t="s">
        <v>721</v>
      </c>
      <c r="E55" s="5">
        <v>0.4</v>
      </c>
      <c r="F55" s="136" t="s">
        <v>17</v>
      </c>
      <c r="G55" s="136" t="s">
        <v>4</v>
      </c>
      <c r="H55" s="137">
        <v>0</v>
      </c>
      <c r="I55" s="137" t="s">
        <v>4</v>
      </c>
      <c r="J55" s="138">
        <v>75</v>
      </c>
    </row>
    <row r="56" spans="1:10" ht="15" customHeight="1" x14ac:dyDescent="0.25">
      <c r="A56" s="2" t="s">
        <v>21</v>
      </c>
      <c r="B56" s="2" t="s">
        <v>194</v>
      </c>
      <c r="C56" s="2" t="s">
        <v>10597</v>
      </c>
      <c r="D56" s="2" t="s">
        <v>721</v>
      </c>
      <c r="E56" s="5">
        <v>0.4</v>
      </c>
      <c r="F56" s="136" t="s">
        <v>17</v>
      </c>
      <c r="G56" s="136" t="s">
        <v>4</v>
      </c>
      <c r="H56" s="137">
        <v>0</v>
      </c>
      <c r="I56" s="137" t="s">
        <v>4</v>
      </c>
      <c r="J56" s="138">
        <v>65</v>
      </c>
    </row>
    <row r="57" spans="1:10" ht="15" customHeight="1" x14ac:dyDescent="0.25">
      <c r="A57" s="2" t="s">
        <v>21</v>
      </c>
      <c r="B57" s="2" t="s">
        <v>194</v>
      </c>
      <c r="C57" s="2" t="s">
        <v>10598</v>
      </c>
      <c r="D57" s="2" t="s">
        <v>721</v>
      </c>
      <c r="E57" s="5">
        <v>0.4</v>
      </c>
      <c r="F57" s="136" t="s">
        <v>17</v>
      </c>
      <c r="G57" s="136" t="s">
        <v>4</v>
      </c>
      <c r="H57" s="137">
        <v>0</v>
      </c>
      <c r="I57" s="137" t="s">
        <v>4</v>
      </c>
      <c r="J57" s="138">
        <v>65</v>
      </c>
    </row>
    <row r="58" spans="1:10" ht="15" customHeight="1" x14ac:dyDescent="0.25">
      <c r="A58" s="2" t="s">
        <v>21</v>
      </c>
      <c r="B58" s="2" t="s">
        <v>194</v>
      </c>
      <c r="C58" s="2" t="s">
        <v>10599</v>
      </c>
      <c r="D58" s="2" t="s">
        <v>721</v>
      </c>
      <c r="E58" s="5">
        <v>0.4</v>
      </c>
      <c r="F58" s="136"/>
      <c r="G58" s="136"/>
      <c r="H58" s="137"/>
      <c r="I58" s="137"/>
      <c r="J58" s="138"/>
    </row>
    <row r="59" spans="1:10" ht="15" customHeight="1" x14ac:dyDescent="0.25">
      <c r="A59" s="2" t="s">
        <v>21</v>
      </c>
      <c r="B59" s="2" t="s">
        <v>194</v>
      </c>
      <c r="C59" s="2" t="s">
        <v>10600</v>
      </c>
      <c r="D59" s="2" t="s">
        <v>721</v>
      </c>
      <c r="E59" s="5">
        <v>0.4</v>
      </c>
      <c r="F59" s="136"/>
      <c r="G59" s="136"/>
      <c r="H59" s="137"/>
      <c r="I59" s="137"/>
      <c r="J59" s="138"/>
    </row>
    <row r="60" spans="1:10" ht="15" customHeight="1" x14ac:dyDescent="0.25">
      <c r="A60" s="2" t="s">
        <v>21</v>
      </c>
      <c r="B60" s="2" t="s">
        <v>194</v>
      </c>
      <c r="C60" s="2" t="s">
        <v>10601</v>
      </c>
      <c r="D60" s="2" t="s">
        <v>721</v>
      </c>
      <c r="E60" s="5">
        <v>0.4</v>
      </c>
      <c r="F60" s="136"/>
      <c r="G60" s="136"/>
      <c r="H60" s="137"/>
      <c r="I60" s="137"/>
      <c r="J60" s="138"/>
    </row>
    <row r="61" spans="1:10" ht="15" customHeight="1" x14ac:dyDescent="0.25">
      <c r="A61" s="2" t="s">
        <v>21</v>
      </c>
      <c r="B61" s="2" t="s">
        <v>194</v>
      </c>
      <c r="C61" s="2" t="s">
        <v>10602</v>
      </c>
      <c r="D61" s="2" t="s">
        <v>721</v>
      </c>
      <c r="E61" s="5">
        <v>0.4</v>
      </c>
      <c r="F61" s="136"/>
      <c r="G61" s="136"/>
      <c r="H61" s="137"/>
      <c r="I61" s="137"/>
      <c r="J61" s="138"/>
    </row>
    <row r="62" spans="1:10" ht="15" customHeight="1" x14ac:dyDescent="0.25">
      <c r="A62" s="2" t="s">
        <v>10586</v>
      </c>
      <c r="B62" s="2" t="s">
        <v>194</v>
      </c>
      <c r="C62" s="2" t="s">
        <v>163</v>
      </c>
      <c r="D62" s="2" t="s">
        <v>721</v>
      </c>
      <c r="E62" s="5">
        <v>0.2</v>
      </c>
      <c r="F62" s="136" t="s">
        <v>17</v>
      </c>
      <c r="G62" s="136" t="s">
        <v>4</v>
      </c>
      <c r="H62" s="137">
        <v>0</v>
      </c>
      <c r="I62" s="137" t="s">
        <v>4</v>
      </c>
      <c r="J62" s="138">
        <v>65</v>
      </c>
    </row>
    <row r="63" spans="1:10" ht="15" customHeight="1" x14ac:dyDescent="0.25">
      <c r="A63" s="2" t="s">
        <v>10586</v>
      </c>
      <c r="B63" s="2" t="s">
        <v>194</v>
      </c>
      <c r="C63" s="2" t="s">
        <v>164</v>
      </c>
      <c r="D63" s="2" t="s">
        <v>721</v>
      </c>
      <c r="E63" s="5">
        <v>0.2</v>
      </c>
      <c r="F63" s="136" t="s">
        <v>17</v>
      </c>
      <c r="G63" s="136" t="s">
        <v>4</v>
      </c>
      <c r="H63" s="137">
        <v>0</v>
      </c>
      <c r="I63" s="137" t="s">
        <v>4</v>
      </c>
      <c r="J63" s="138">
        <v>65</v>
      </c>
    </row>
    <row r="64" spans="1:10" ht="15" customHeight="1" x14ac:dyDescent="0.25">
      <c r="A64" s="2" t="s">
        <v>10586</v>
      </c>
      <c r="B64" s="2" t="s">
        <v>194</v>
      </c>
      <c r="C64" s="2" t="s">
        <v>10587</v>
      </c>
      <c r="D64" s="2" t="s">
        <v>721</v>
      </c>
      <c r="E64" s="5">
        <v>0.2</v>
      </c>
      <c r="F64" s="136" t="s">
        <v>17</v>
      </c>
      <c r="G64" s="136" t="s">
        <v>4</v>
      </c>
      <c r="H64" s="137">
        <v>0</v>
      </c>
      <c r="I64" s="137" t="s">
        <v>4</v>
      </c>
      <c r="J64" s="138">
        <v>65</v>
      </c>
    </row>
    <row r="65" spans="1:10" ht="15" customHeight="1" x14ac:dyDescent="0.25">
      <c r="A65" s="2" t="s">
        <v>10586</v>
      </c>
      <c r="B65" s="2" t="s">
        <v>194</v>
      </c>
      <c r="C65" s="2" t="s">
        <v>10588</v>
      </c>
      <c r="D65" s="2" t="s">
        <v>721</v>
      </c>
      <c r="E65" s="5">
        <v>0.2</v>
      </c>
      <c r="F65" s="136" t="s">
        <v>17</v>
      </c>
      <c r="G65" s="136" t="s">
        <v>4</v>
      </c>
      <c r="H65" s="137">
        <v>0</v>
      </c>
      <c r="I65" s="137" t="s">
        <v>4</v>
      </c>
      <c r="J65" s="138">
        <v>72</v>
      </c>
    </row>
    <row r="66" spans="1:10" ht="15" customHeight="1" x14ac:dyDescent="0.25">
      <c r="A66" s="2" t="s">
        <v>10586</v>
      </c>
      <c r="B66" s="2" t="s">
        <v>194</v>
      </c>
      <c r="C66" s="2" t="s">
        <v>10589</v>
      </c>
      <c r="D66" s="2" t="s">
        <v>721</v>
      </c>
      <c r="E66" s="5">
        <v>0.2</v>
      </c>
      <c r="F66" s="136" t="s">
        <v>17</v>
      </c>
      <c r="G66" s="136" t="s">
        <v>4</v>
      </c>
      <c r="H66" s="137">
        <v>0</v>
      </c>
      <c r="I66" s="137" t="s">
        <v>4</v>
      </c>
      <c r="J66" s="138">
        <v>65</v>
      </c>
    </row>
    <row r="67" spans="1:10" ht="15" customHeight="1" x14ac:dyDescent="0.25">
      <c r="A67" s="2" t="s">
        <v>10586</v>
      </c>
      <c r="B67" s="2" t="s">
        <v>194</v>
      </c>
      <c r="C67" s="2" t="s">
        <v>10590</v>
      </c>
      <c r="D67" s="2" t="s">
        <v>721</v>
      </c>
      <c r="E67" s="5">
        <v>0.2</v>
      </c>
      <c r="F67" s="136" t="s">
        <v>17</v>
      </c>
      <c r="G67" s="136" t="s">
        <v>4</v>
      </c>
      <c r="H67" s="137">
        <v>0</v>
      </c>
      <c r="I67" s="137" t="s">
        <v>4</v>
      </c>
      <c r="J67" s="138">
        <v>80</v>
      </c>
    </row>
    <row r="68" spans="1:10" ht="15" customHeight="1" x14ac:dyDescent="0.25">
      <c r="A68" s="2" t="s">
        <v>10586</v>
      </c>
      <c r="B68" s="2" t="s">
        <v>194</v>
      </c>
      <c r="C68" s="2" t="s">
        <v>10591</v>
      </c>
      <c r="D68" s="2" t="s">
        <v>721</v>
      </c>
      <c r="E68" s="5">
        <v>0.2</v>
      </c>
      <c r="F68" s="136" t="s">
        <v>17</v>
      </c>
      <c r="G68" s="136" t="s">
        <v>4</v>
      </c>
      <c r="H68" s="137">
        <v>0</v>
      </c>
      <c r="I68" s="137" t="s">
        <v>4</v>
      </c>
      <c r="J68" s="138">
        <v>65</v>
      </c>
    </row>
    <row r="69" spans="1:10" ht="15" customHeight="1" x14ac:dyDescent="0.25">
      <c r="A69" s="2" t="s">
        <v>10586</v>
      </c>
      <c r="B69" s="2" t="s">
        <v>194</v>
      </c>
      <c r="C69" s="2" t="s">
        <v>10592</v>
      </c>
      <c r="D69" s="2" t="s">
        <v>721</v>
      </c>
      <c r="E69" s="5">
        <v>0.2</v>
      </c>
      <c r="F69" s="136" t="s">
        <v>17</v>
      </c>
      <c r="G69" s="136" t="s">
        <v>4</v>
      </c>
      <c r="H69" s="137">
        <v>0</v>
      </c>
      <c r="I69" s="137" t="s">
        <v>4</v>
      </c>
      <c r="J69" s="138">
        <v>75</v>
      </c>
    </row>
    <row r="70" spans="1:10" ht="15" customHeight="1" x14ac:dyDescent="0.25">
      <c r="A70" s="2" t="s">
        <v>10586</v>
      </c>
      <c r="B70" s="2" t="s">
        <v>194</v>
      </c>
      <c r="C70" s="2" t="s">
        <v>10593</v>
      </c>
      <c r="D70" s="2" t="s">
        <v>721</v>
      </c>
      <c r="E70" s="5">
        <v>0.2</v>
      </c>
      <c r="F70" s="136" t="s">
        <v>17</v>
      </c>
      <c r="G70" s="136" t="s">
        <v>4</v>
      </c>
      <c r="H70" s="137">
        <v>0</v>
      </c>
      <c r="I70" s="137" t="s">
        <v>4</v>
      </c>
      <c r="J70" s="138">
        <v>65</v>
      </c>
    </row>
    <row r="71" spans="1:10" ht="15" customHeight="1" x14ac:dyDescent="0.25">
      <c r="A71" s="2" t="s">
        <v>10586</v>
      </c>
      <c r="B71" s="2" t="s">
        <v>194</v>
      </c>
      <c r="C71" s="2" t="s">
        <v>10594</v>
      </c>
      <c r="D71" s="2" t="s">
        <v>721</v>
      </c>
      <c r="E71" s="5">
        <v>0.2</v>
      </c>
      <c r="F71" s="136" t="s">
        <v>17</v>
      </c>
      <c r="G71" s="136" t="s">
        <v>4</v>
      </c>
      <c r="H71" s="137">
        <v>0</v>
      </c>
      <c r="I71" s="137" t="s">
        <v>4</v>
      </c>
      <c r="J71" s="138">
        <v>65</v>
      </c>
    </row>
    <row r="72" spans="1:10" ht="15" customHeight="1" x14ac:dyDescent="0.25">
      <c r="A72" s="2" t="s">
        <v>10586</v>
      </c>
      <c r="B72" s="2" t="s">
        <v>194</v>
      </c>
      <c r="C72" s="2" t="s">
        <v>10595</v>
      </c>
      <c r="D72" s="2" t="s">
        <v>721</v>
      </c>
      <c r="E72" s="5">
        <v>0.2</v>
      </c>
      <c r="F72" s="136" t="s">
        <v>17</v>
      </c>
      <c r="G72" s="136" t="s">
        <v>4</v>
      </c>
      <c r="H72" s="137">
        <v>0</v>
      </c>
      <c r="I72" s="137" t="s">
        <v>4</v>
      </c>
      <c r="J72" s="138">
        <v>65</v>
      </c>
    </row>
    <row r="73" spans="1:10" ht="15" customHeight="1" x14ac:dyDescent="0.25">
      <c r="A73" s="2" t="s">
        <v>10586</v>
      </c>
      <c r="B73" s="2" t="s">
        <v>194</v>
      </c>
      <c r="C73" s="2" t="s">
        <v>10596</v>
      </c>
      <c r="D73" s="2" t="s">
        <v>721</v>
      </c>
      <c r="E73" s="5">
        <v>0.2</v>
      </c>
      <c r="F73" s="136" t="s">
        <v>17</v>
      </c>
      <c r="G73" s="136" t="s">
        <v>4</v>
      </c>
      <c r="H73" s="137">
        <v>0</v>
      </c>
      <c r="I73" s="137" t="s">
        <v>4</v>
      </c>
      <c r="J73" s="138">
        <v>75</v>
      </c>
    </row>
    <row r="74" spans="1:10" ht="15" customHeight="1" x14ac:dyDescent="0.25">
      <c r="A74" s="2" t="s">
        <v>10586</v>
      </c>
      <c r="B74" s="2" t="s">
        <v>194</v>
      </c>
      <c r="C74" s="2" t="s">
        <v>10597</v>
      </c>
      <c r="D74" s="2" t="s">
        <v>721</v>
      </c>
      <c r="E74" s="5">
        <v>0.2</v>
      </c>
      <c r="F74" s="136" t="s">
        <v>17</v>
      </c>
      <c r="G74" s="136" t="s">
        <v>4</v>
      </c>
      <c r="H74" s="137">
        <v>0</v>
      </c>
      <c r="I74" s="137" t="s">
        <v>4</v>
      </c>
      <c r="J74" s="138">
        <v>65</v>
      </c>
    </row>
    <row r="75" spans="1:10" ht="15" customHeight="1" x14ac:dyDescent="0.25">
      <c r="A75" s="2" t="s">
        <v>10586</v>
      </c>
      <c r="B75" s="2" t="s">
        <v>194</v>
      </c>
      <c r="C75" s="2" t="s">
        <v>10598</v>
      </c>
      <c r="D75" s="2" t="s">
        <v>721</v>
      </c>
      <c r="E75" s="5">
        <v>0.2</v>
      </c>
      <c r="F75" s="136" t="s">
        <v>17</v>
      </c>
      <c r="G75" s="136" t="s">
        <v>4</v>
      </c>
      <c r="H75" s="137">
        <v>0</v>
      </c>
      <c r="I75" s="137" t="s">
        <v>4</v>
      </c>
      <c r="J75" s="138">
        <v>65</v>
      </c>
    </row>
    <row r="76" spans="1:10" ht="15" customHeight="1" x14ac:dyDescent="0.25">
      <c r="A76" s="2" t="s">
        <v>10586</v>
      </c>
      <c r="B76" s="2" t="s">
        <v>194</v>
      </c>
      <c r="C76" s="2" t="s">
        <v>10599</v>
      </c>
      <c r="D76" s="2" t="s">
        <v>721</v>
      </c>
      <c r="E76" s="5">
        <v>0.2</v>
      </c>
      <c r="F76" s="136"/>
      <c r="G76" s="136"/>
      <c r="H76" s="137"/>
      <c r="I76" s="137"/>
      <c r="J76" s="138"/>
    </row>
    <row r="77" spans="1:10" ht="15" customHeight="1" x14ac:dyDescent="0.25">
      <c r="A77" s="2" t="s">
        <v>10586</v>
      </c>
      <c r="B77" s="2" t="s">
        <v>194</v>
      </c>
      <c r="C77" s="2" t="s">
        <v>10600</v>
      </c>
      <c r="D77" s="2" t="s">
        <v>721</v>
      </c>
      <c r="E77" s="5">
        <v>0.2</v>
      </c>
      <c r="F77" s="136"/>
      <c r="G77" s="136"/>
      <c r="H77" s="137"/>
      <c r="I77" s="137"/>
      <c r="J77" s="138"/>
    </row>
    <row r="78" spans="1:10" ht="15" customHeight="1" x14ac:dyDescent="0.25">
      <c r="A78" s="2" t="s">
        <v>10586</v>
      </c>
      <c r="B78" s="2" t="s">
        <v>194</v>
      </c>
      <c r="C78" s="2" t="s">
        <v>10601</v>
      </c>
      <c r="D78" s="2" t="s">
        <v>721</v>
      </c>
      <c r="E78" s="5">
        <v>0.2</v>
      </c>
      <c r="F78" s="136"/>
      <c r="G78" s="136"/>
      <c r="H78" s="137"/>
      <c r="I78" s="137"/>
      <c r="J78" s="138"/>
    </row>
    <row r="79" spans="1:10" ht="15" customHeight="1" x14ac:dyDescent="0.25">
      <c r="A79" s="2" t="s">
        <v>10586</v>
      </c>
      <c r="B79" s="2" t="s">
        <v>194</v>
      </c>
      <c r="C79" s="2" t="s">
        <v>10602</v>
      </c>
      <c r="D79" s="2" t="s">
        <v>721</v>
      </c>
      <c r="E79" s="5">
        <v>0.2</v>
      </c>
      <c r="F79" s="136"/>
      <c r="G79" s="136"/>
      <c r="H79" s="137"/>
      <c r="I79" s="137"/>
      <c r="J79" s="138"/>
    </row>
    <row r="80" spans="1:10" ht="15" customHeight="1" x14ac:dyDescent="0.25">
      <c r="A80" s="2" t="s">
        <v>30</v>
      </c>
      <c r="B80" s="2" t="s">
        <v>194</v>
      </c>
      <c r="C80" s="2" t="s">
        <v>163</v>
      </c>
      <c r="D80" s="2" t="s">
        <v>721</v>
      </c>
      <c r="E80" s="5">
        <v>0.2</v>
      </c>
      <c r="F80" s="136" t="s">
        <v>17</v>
      </c>
      <c r="G80" s="136" t="s">
        <v>4</v>
      </c>
      <c r="H80" s="137">
        <v>0</v>
      </c>
      <c r="I80" s="137" t="s">
        <v>4</v>
      </c>
      <c r="J80" s="138">
        <v>65</v>
      </c>
    </row>
    <row r="81" spans="1:10" ht="15" customHeight="1" x14ac:dyDescent="0.25">
      <c r="A81" s="2" t="s">
        <v>30</v>
      </c>
      <c r="B81" s="2" t="s">
        <v>194</v>
      </c>
      <c r="C81" s="2" t="s">
        <v>164</v>
      </c>
      <c r="D81" s="2" t="s">
        <v>721</v>
      </c>
      <c r="E81" s="5">
        <v>0.2</v>
      </c>
      <c r="F81" s="136" t="s">
        <v>17</v>
      </c>
      <c r="G81" s="136" t="s">
        <v>4</v>
      </c>
      <c r="H81" s="137">
        <v>0</v>
      </c>
      <c r="I81" s="137" t="s">
        <v>4</v>
      </c>
      <c r="J81" s="138">
        <v>65</v>
      </c>
    </row>
    <row r="82" spans="1:10" ht="15" customHeight="1" x14ac:dyDescent="0.25">
      <c r="A82" s="2" t="s">
        <v>30</v>
      </c>
      <c r="B82" s="2" t="s">
        <v>194</v>
      </c>
      <c r="C82" s="2" t="s">
        <v>10587</v>
      </c>
      <c r="D82" s="2" t="s">
        <v>721</v>
      </c>
      <c r="E82" s="5">
        <v>0.2</v>
      </c>
      <c r="F82" s="136" t="s">
        <v>17</v>
      </c>
      <c r="G82" s="136" t="s">
        <v>4</v>
      </c>
      <c r="H82" s="137">
        <v>0</v>
      </c>
      <c r="I82" s="137" t="s">
        <v>4</v>
      </c>
      <c r="J82" s="138">
        <v>65</v>
      </c>
    </row>
    <row r="83" spans="1:10" ht="15" customHeight="1" x14ac:dyDescent="0.25">
      <c r="A83" s="2" t="s">
        <v>30</v>
      </c>
      <c r="B83" s="2" t="s">
        <v>194</v>
      </c>
      <c r="C83" s="2" t="s">
        <v>10588</v>
      </c>
      <c r="D83" s="2" t="s">
        <v>721</v>
      </c>
      <c r="E83" s="5">
        <v>0.2</v>
      </c>
      <c r="F83" s="136" t="s">
        <v>17</v>
      </c>
      <c r="G83" s="136" t="s">
        <v>4</v>
      </c>
      <c r="H83" s="137">
        <v>0</v>
      </c>
      <c r="I83" s="137" t="s">
        <v>4</v>
      </c>
      <c r="J83" s="138">
        <v>72</v>
      </c>
    </row>
    <row r="84" spans="1:10" ht="15" customHeight="1" x14ac:dyDescent="0.25">
      <c r="A84" s="2" t="s">
        <v>30</v>
      </c>
      <c r="B84" s="2" t="s">
        <v>194</v>
      </c>
      <c r="C84" s="2" t="s">
        <v>10589</v>
      </c>
      <c r="D84" s="2" t="s">
        <v>721</v>
      </c>
      <c r="E84" s="5">
        <v>0.2</v>
      </c>
      <c r="F84" s="136" t="s">
        <v>17</v>
      </c>
      <c r="G84" s="136" t="s">
        <v>4</v>
      </c>
      <c r="H84" s="137">
        <v>0</v>
      </c>
      <c r="I84" s="137" t="s">
        <v>4</v>
      </c>
      <c r="J84" s="138">
        <v>65</v>
      </c>
    </row>
    <row r="85" spans="1:10" ht="15" customHeight="1" x14ac:dyDescent="0.25">
      <c r="A85" s="2" t="s">
        <v>30</v>
      </c>
      <c r="B85" s="2" t="s">
        <v>194</v>
      </c>
      <c r="C85" s="2" t="s">
        <v>10590</v>
      </c>
      <c r="D85" s="2" t="s">
        <v>721</v>
      </c>
      <c r="E85" s="5">
        <v>0.2</v>
      </c>
      <c r="F85" s="136" t="s">
        <v>17</v>
      </c>
      <c r="G85" s="136" t="s">
        <v>4</v>
      </c>
      <c r="H85" s="137">
        <v>0</v>
      </c>
      <c r="I85" s="137" t="s">
        <v>4</v>
      </c>
      <c r="J85" s="138">
        <v>80</v>
      </c>
    </row>
    <row r="86" spans="1:10" ht="15" customHeight="1" x14ac:dyDescent="0.25">
      <c r="A86" s="2" t="s">
        <v>30</v>
      </c>
      <c r="B86" s="2" t="s">
        <v>194</v>
      </c>
      <c r="C86" s="2" t="s">
        <v>10591</v>
      </c>
      <c r="D86" s="2" t="s">
        <v>721</v>
      </c>
      <c r="E86" s="5">
        <v>0.2</v>
      </c>
      <c r="F86" s="136" t="s">
        <v>17</v>
      </c>
      <c r="G86" s="136" t="s">
        <v>4</v>
      </c>
      <c r="H86" s="137">
        <v>0</v>
      </c>
      <c r="I86" s="137" t="s">
        <v>4</v>
      </c>
      <c r="J86" s="138">
        <v>65</v>
      </c>
    </row>
    <row r="87" spans="1:10" ht="15" customHeight="1" x14ac:dyDescent="0.25">
      <c r="A87" s="2" t="s">
        <v>30</v>
      </c>
      <c r="B87" s="2" t="s">
        <v>194</v>
      </c>
      <c r="C87" s="2" t="s">
        <v>10592</v>
      </c>
      <c r="D87" s="2" t="s">
        <v>721</v>
      </c>
      <c r="E87" s="5">
        <v>0.2</v>
      </c>
      <c r="F87" s="136" t="s">
        <v>17</v>
      </c>
      <c r="G87" s="136" t="s">
        <v>4</v>
      </c>
      <c r="H87" s="137">
        <v>0</v>
      </c>
      <c r="I87" s="137" t="s">
        <v>4</v>
      </c>
      <c r="J87" s="138">
        <v>75</v>
      </c>
    </row>
    <row r="88" spans="1:10" ht="15" customHeight="1" x14ac:dyDescent="0.25">
      <c r="A88" s="2" t="s">
        <v>30</v>
      </c>
      <c r="B88" s="2" t="s">
        <v>194</v>
      </c>
      <c r="C88" s="2" t="s">
        <v>10593</v>
      </c>
      <c r="D88" s="2" t="s">
        <v>721</v>
      </c>
      <c r="E88" s="5">
        <v>0.2</v>
      </c>
      <c r="F88" s="136" t="s">
        <v>17</v>
      </c>
      <c r="G88" s="136" t="s">
        <v>4</v>
      </c>
      <c r="H88" s="137">
        <v>0</v>
      </c>
      <c r="I88" s="137" t="s">
        <v>4</v>
      </c>
      <c r="J88" s="138">
        <v>65</v>
      </c>
    </row>
    <row r="89" spans="1:10" ht="15" customHeight="1" x14ac:dyDescent="0.25">
      <c r="A89" s="2" t="s">
        <v>30</v>
      </c>
      <c r="B89" s="2" t="s">
        <v>194</v>
      </c>
      <c r="C89" s="2" t="s">
        <v>10594</v>
      </c>
      <c r="D89" s="2" t="s">
        <v>721</v>
      </c>
      <c r="E89" s="5">
        <v>0.2</v>
      </c>
      <c r="F89" s="136" t="s">
        <v>17</v>
      </c>
      <c r="G89" s="136" t="s">
        <v>4</v>
      </c>
      <c r="H89" s="137">
        <v>0</v>
      </c>
      <c r="I89" s="137" t="s">
        <v>4</v>
      </c>
      <c r="J89" s="138">
        <v>65</v>
      </c>
    </row>
    <row r="90" spans="1:10" ht="15" customHeight="1" x14ac:dyDescent="0.25">
      <c r="A90" s="2" t="s">
        <v>30</v>
      </c>
      <c r="B90" s="2" t="s">
        <v>194</v>
      </c>
      <c r="C90" s="2" t="s">
        <v>10595</v>
      </c>
      <c r="D90" s="2" t="s">
        <v>721</v>
      </c>
      <c r="E90" s="5">
        <v>0.2</v>
      </c>
      <c r="F90" s="136" t="s">
        <v>17</v>
      </c>
      <c r="G90" s="136" t="s">
        <v>4</v>
      </c>
      <c r="H90" s="137">
        <v>0</v>
      </c>
      <c r="I90" s="137" t="s">
        <v>4</v>
      </c>
      <c r="J90" s="138">
        <v>65</v>
      </c>
    </row>
    <row r="91" spans="1:10" ht="15" customHeight="1" x14ac:dyDescent="0.25">
      <c r="A91" s="2" t="s">
        <v>30</v>
      </c>
      <c r="B91" s="2" t="s">
        <v>194</v>
      </c>
      <c r="C91" s="2" t="s">
        <v>10596</v>
      </c>
      <c r="D91" s="2" t="s">
        <v>721</v>
      </c>
      <c r="E91" s="5">
        <v>0.2</v>
      </c>
      <c r="F91" s="136" t="s">
        <v>17</v>
      </c>
      <c r="G91" s="136" t="s">
        <v>4</v>
      </c>
      <c r="H91" s="137">
        <v>0</v>
      </c>
      <c r="I91" s="137" t="s">
        <v>4</v>
      </c>
      <c r="J91" s="138">
        <v>75</v>
      </c>
    </row>
    <row r="92" spans="1:10" ht="15" customHeight="1" x14ac:dyDescent="0.25">
      <c r="A92" s="2" t="s">
        <v>30</v>
      </c>
      <c r="B92" s="2" t="s">
        <v>194</v>
      </c>
      <c r="C92" s="2" t="s">
        <v>10597</v>
      </c>
      <c r="D92" s="2" t="s">
        <v>721</v>
      </c>
      <c r="E92" s="5">
        <v>0.2</v>
      </c>
      <c r="F92" s="136" t="s">
        <v>17</v>
      </c>
      <c r="G92" s="136" t="s">
        <v>4</v>
      </c>
      <c r="H92" s="137">
        <v>0</v>
      </c>
      <c r="I92" s="137" t="s">
        <v>4</v>
      </c>
      <c r="J92" s="138">
        <v>65</v>
      </c>
    </row>
    <row r="93" spans="1:10" ht="15" customHeight="1" x14ac:dyDescent="0.25">
      <c r="A93" s="2" t="s">
        <v>30</v>
      </c>
      <c r="B93" s="2" t="s">
        <v>194</v>
      </c>
      <c r="C93" s="2" t="s">
        <v>10598</v>
      </c>
      <c r="D93" s="2" t="s">
        <v>721</v>
      </c>
      <c r="E93" s="5">
        <v>0.2</v>
      </c>
      <c r="F93" s="136" t="s">
        <v>17</v>
      </c>
      <c r="G93" s="136" t="s">
        <v>4</v>
      </c>
      <c r="H93" s="137">
        <v>0</v>
      </c>
      <c r="I93" s="137" t="s">
        <v>4</v>
      </c>
      <c r="J93" s="138">
        <v>65</v>
      </c>
    </row>
    <row r="94" spans="1:10" ht="15" customHeight="1" x14ac:dyDescent="0.25">
      <c r="A94" s="2" t="s">
        <v>30</v>
      </c>
      <c r="B94" s="2" t="s">
        <v>194</v>
      </c>
      <c r="C94" s="2" t="s">
        <v>10599</v>
      </c>
      <c r="D94" s="2" t="s">
        <v>721</v>
      </c>
      <c r="E94" s="5">
        <v>0.2</v>
      </c>
      <c r="F94" s="136"/>
      <c r="G94" s="136"/>
      <c r="H94" s="137"/>
      <c r="I94" s="137"/>
      <c r="J94" s="138"/>
    </row>
    <row r="95" spans="1:10" ht="15" customHeight="1" x14ac:dyDescent="0.25">
      <c r="A95" s="2" t="s">
        <v>30</v>
      </c>
      <c r="B95" s="2" t="s">
        <v>194</v>
      </c>
      <c r="C95" s="2" t="s">
        <v>10600</v>
      </c>
      <c r="D95" s="2" t="s">
        <v>721</v>
      </c>
      <c r="E95" s="5">
        <v>0.2</v>
      </c>
      <c r="F95" s="136"/>
      <c r="G95" s="136"/>
      <c r="H95" s="137"/>
      <c r="I95" s="137"/>
      <c r="J95" s="138"/>
    </row>
    <row r="96" spans="1:10" ht="15" customHeight="1" x14ac:dyDescent="0.25">
      <c r="A96" s="2" t="s">
        <v>30</v>
      </c>
      <c r="B96" s="2" t="s">
        <v>194</v>
      </c>
      <c r="C96" s="2" t="s">
        <v>10601</v>
      </c>
      <c r="D96" s="2" t="s">
        <v>721</v>
      </c>
      <c r="E96" s="5">
        <v>0.2</v>
      </c>
      <c r="F96" s="136"/>
      <c r="G96" s="136"/>
      <c r="H96" s="137"/>
      <c r="I96" s="137"/>
      <c r="J96" s="138"/>
    </row>
    <row r="97" spans="1:10" ht="15" customHeight="1" x14ac:dyDescent="0.25">
      <c r="A97" s="2" t="s">
        <v>30</v>
      </c>
      <c r="B97" s="2" t="s">
        <v>194</v>
      </c>
      <c r="C97" s="2" t="s">
        <v>10602</v>
      </c>
      <c r="D97" s="2" t="s">
        <v>721</v>
      </c>
      <c r="E97" s="5">
        <v>0.2</v>
      </c>
      <c r="F97" s="136"/>
      <c r="G97" s="136"/>
      <c r="H97" s="137"/>
      <c r="I97" s="137"/>
      <c r="J97" s="138"/>
    </row>
    <row r="98" spans="1:10" ht="15" customHeight="1" x14ac:dyDescent="0.25">
      <c r="A98" s="2" t="s">
        <v>171</v>
      </c>
      <c r="B98" s="2" t="s">
        <v>194</v>
      </c>
      <c r="C98" s="2" t="s">
        <v>163</v>
      </c>
      <c r="D98" s="2" t="s">
        <v>721</v>
      </c>
      <c r="E98" s="5">
        <v>0.2</v>
      </c>
      <c r="F98" s="136" t="s">
        <v>17</v>
      </c>
      <c r="G98" s="136" t="s">
        <v>4</v>
      </c>
      <c r="H98" s="137">
        <v>0</v>
      </c>
      <c r="I98" s="137" t="s">
        <v>4</v>
      </c>
      <c r="J98" s="138">
        <v>65</v>
      </c>
    </row>
    <row r="99" spans="1:10" ht="15" customHeight="1" x14ac:dyDescent="0.25">
      <c r="A99" s="2" t="s">
        <v>171</v>
      </c>
      <c r="B99" s="2" t="s">
        <v>194</v>
      </c>
      <c r="C99" s="2" t="s">
        <v>164</v>
      </c>
      <c r="D99" s="2" t="s">
        <v>721</v>
      </c>
      <c r="E99" s="5">
        <v>0.2</v>
      </c>
      <c r="F99" s="136" t="s">
        <v>17</v>
      </c>
      <c r="G99" s="136" t="s">
        <v>4</v>
      </c>
      <c r="H99" s="137">
        <v>0</v>
      </c>
      <c r="I99" s="137" t="s">
        <v>4</v>
      </c>
      <c r="J99" s="138">
        <v>65</v>
      </c>
    </row>
    <row r="100" spans="1:10" ht="15" customHeight="1" x14ac:dyDescent="0.25">
      <c r="A100" s="2" t="s">
        <v>171</v>
      </c>
      <c r="B100" s="2" t="s">
        <v>194</v>
      </c>
      <c r="C100" s="2" t="s">
        <v>10587</v>
      </c>
      <c r="D100" s="2" t="s">
        <v>721</v>
      </c>
      <c r="E100" s="5">
        <v>0.2</v>
      </c>
      <c r="F100" s="136" t="s">
        <v>17</v>
      </c>
      <c r="G100" s="136" t="s">
        <v>4</v>
      </c>
      <c r="H100" s="137">
        <v>0</v>
      </c>
      <c r="I100" s="137" t="s">
        <v>4</v>
      </c>
      <c r="J100" s="138">
        <v>65</v>
      </c>
    </row>
    <row r="101" spans="1:10" x14ac:dyDescent="0.25">
      <c r="A101" s="2" t="s">
        <v>171</v>
      </c>
      <c r="B101" s="2" t="s">
        <v>194</v>
      </c>
      <c r="C101" s="2" t="s">
        <v>10588</v>
      </c>
      <c r="D101" s="2" t="s">
        <v>721</v>
      </c>
      <c r="E101" s="5">
        <v>0.2</v>
      </c>
      <c r="F101" s="136" t="s">
        <v>17</v>
      </c>
      <c r="G101" s="136" t="s">
        <v>4</v>
      </c>
      <c r="H101" s="137">
        <v>0</v>
      </c>
      <c r="I101" s="137" t="s">
        <v>4</v>
      </c>
      <c r="J101" s="138">
        <v>72</v>
      </c>
    </row>
    <row r="102" spans="1:10" x14ac:dyDescent="0.25">
      <c r="A102" s="2" t="s">
        <v>171</v>
      </c>
      <c r="B102" s="2" t="s">
        <v>194</v>
      </c>
      <c r="C102" s="2" t="s">
        <v>10589</v>
      </c>
      <c r="D102" s="2" t="s">
        <v>721</v>
      </c>
      <c r="E102" s="5">
        <v>0.2</v>
      </c>
      <c r="F102" s="136" t="s">
        <v>17</v>
      </c>
      <c r="G102" s="136" t="s">
        <v>4</v>
      </c>
      <c r="H102" s="137">
        <v>0</v>
      </c>
      <c r="I102" s="137" t="s">
        <v>4</v>
      </c>
      <c r="J102" s="138">
        <v>65</v>
      </c>
    </row>
    <row r="103" spans="1:10" ht="15" customHeight="1" x14ac:dyDescent="0.25">
      <c r="A103" s="2" t="s">
        <v>171</v>
      </c>
      <c r="B103" s="2" t="s">
        <v>194</v>
      </c>
      <c r="C103" s="2" t="s">
        <v>10590</v>
      </c>
      <c r="D103" s="2" t="s">
        <v>721</v>
      </c>
      <c r="E103" s="5">
        <v>0.2</v>
      </c>
      <c r="F103" s="136" t="s">
        <v>17</v>
      </c>
      <c r="G103" s="136" t="s">
        <v>4</v>
      </c>
      <c r="H103" s="137">
        <v>0</v>
      </c>
      <c r="I103" s="137" t="s">
        <v>4</v>
      </c>
      <c r="J103" s="138">
        <v>80</v>
      </c>
    </row>
    <row r="104" spans="1:10" ht="15" customHeight="1" x14ac:dyDescent="0.25">
      <c r="A104" s="2" t="s">
        <v>171</v>
      </c>
      <c r="B104" s="2" t="s">
        <v>194</v>
      </c>
      <c r="C104" s="2" t="s">
        <v>10591</v>
      </c>
      <c r="D104" s="2" t="s">
        <v>721</v>
      </c>
      <c r="E104" s="5">
        <v>0.2</v>
      </c>
      <c r="F104" s="136" t="s">
        <v>17</v>
      </c>
      <c r="G104" s="136" t="s">
        <v>4</v>
      </c>
      <c r="H104" s="137">
        <v>0</v>
      </c>
      <c r="I104" s="137" t="s">
        <v>4</v>
      </c>
      <c r="J104" s="138">
        <v>65</v>
      </c>
    </row>
    <row r="105" spans="1:10" ht="15" customHeight="1" x14ac:dyDescent="0.25">
      <c r="A105" s="2" t="s">
        <v>171</v>
      </c>
      <c r="B105" s="2" t="s">
        <v>194</v>
      </c>
      <c r="C105" s="2" t="s">
        <v>10592</v>
      </c>
      <c r="D105" s="2" t="s">
        <v>721</v>
      </c>
      <c r="E105" s="5">
        <v>0.2</v>
      </c>
      <c r="F105" s="136" t="s">
        <v>17</v>
      </c>
      <c r="G105" s="136" t="s">
        <v>4</v>
      </c>
      <c r="H105" s="137">
        <v>0</v>
      </c>
      <c r="I105" s="137" t="s">
        <v>4</v>
      </c>
      <c r="J105" s="138">
        <v>75</v>
      </c>
    </row>
    <row r="106" spans="1:10" ht="15" customHeight="1" x14ac:dyDescent="0.25">
      <c r="A106" s="2" t="s">
        <v>171</v>
      </c>
      <c r="B106" s="2" t="s">
        <v>194</v>
      </c>
      <c r="C106" s="2" t="s">
        <v>10593</v>
      </c>
      <c r="D106" s="2" t="s">
        <v>721</v>
      </c>
      <c r="E106" s="5">
        <v>0.2</v>
      </c>
      <c r="F106" s="136" t="s">
        <v>17</v>
      </c>
      <c r="G106" s="136" t="s">
        <v>4</v>
      </c>
      <c r="H106" s="137">
        <v>0</v>
      </c>
      <c r="I106" s="137" t="s">
        <v>4</v>
      </c>
      <c r="J106" s="138">
        <v>65</v>
      </c>
    </row>
    <row r="107" spans="1:10" ht="15" customHeight="1" x14ac:dyDescent="0.25">
      <c r="A107" s="2" t="s">
        <v>171</v>
      </c>
      <c r="B107" s="2" t="s">
        <v>194</v>
      </c>
      <c r="C107" s="2" t="s">
        <v>10594</v>
      </c>
      <c r="D107" s="2" t="s">
        <v>721</v>
      </c>
      <c r="E107" s="5">
        <v>0.2</v>
      </c>
      <c r="F107" s="136" t="s">
        <v>17</v>
      </c>
      <c r="G107" s="136" t="s">
        <v>4</v>
      </c>
      <c r="H107" s="137">
        <v>0</v>
      </c>
      <c r="I107" s="137" t="s">
        <v>4</v>
      </c>
      <c r="J107" s="138">
        <v>65</v>
      </c>
    </row>
    <row r="108" spans="1:10" ht="15" customHeight="1" x14ac:dyDescent="0.25">
      <c r="A108" s="2" t="s">
        <v>171</v>
      </c>
      <c r="B108" s="2" t="s">
        <v>194</v>
      </c>
      <c r="C108" s="2" t="s">
        <v>10595</v>
      </c>
      <c r="D108" s="2" t="s">
        <v>721</v>
      </c>
      <c r="E108" s="5">
        <v>0.2</v>
      </c>
      <c r="F108" s="136" t="s">
        <v>17</v>
      </c>
      <c r="G108" s="136" t="s">
        <v>4</v>
      </c>
      <c r="H108" s="137">
        <v>0</v>
      </c>
      <c r="I108" s="137" t="s">
        <v>4</v>
      </c>
      <c r="J108" s="138">
        <v>65</v>
      </c>
    </row>
    <row r="109" spans="1:10" ht="15" customHeight="1" x14ac:dyDescent="0.25">
      <c r="A109" s="2" t="s">
        <v>171</v>
      </c>
      <c r="B109" s="2" t="s">
        <v>194</v>
      </c>
      <c r="C109" s="2" t="s">
        <v>10596</v>
      </c>
      <c r="D109" s="2" t="s">
        <v>721</v>
      </c>
      <c r="E109" s="5">
        <v>0.2</v>
      </c>
      <c r="F109" s="136" t="s">
        <v>17</v>
      </c>
      <c r="G109" s="136" t="s">
        <v>4</v>
      </c>
      <c r="H109" s="137">
        <v>0</v>
      </c>
      <c r="I109" s="137" t="s">
        <v>4</v>
      </c>
      <c r="J109" s="138">
        <v>75</v>
      </c>
    </row>
    <row r="110" spans="1:10" ht="15" customHeight="1" x14ac:dyDescent="0.25">
      <c r="A110" s="2" t="s">
        <v>171</v>
      </c>
      <c r="B110" s="2" t="s">
        <v>194</v>
      </c>
      <c r="C110" s="2" t="s">
        <v>10597</v>
      </c>
      <c r="D110" s="2" t="s">
        <v>721</v>
      </c>
      <c r="E110" s="5">
        <v>0.2</v>
      </c>
      <c r="F110" s="136" t="s">
        <v>17</v>
      </c>
      <c r="G110" s="136" t="s">
        <v>4</v>
      </c>
      <c r="H110" s="137">
        <v>0</v>
      </c>
      <c r="I110" s="137" t="s">
        <v>4</v>
      </c>
      <c r="J110" s="138">
        <v>65</v>
      </c>
    </row>
    <row r="111" spans="1:10" ht="15" customHeight="1" x14ac:dyDescent="0.25">
      <c r="A111" s="2" t="s">
        <v>171</v>
      </c>
      <c r="B111" s="2" t="s">
        <v>194</v>
      </c>
      <c r="C111" s="2" t="s">
        <v>10598</v>
      </c>
      <c r="D111" s="2" t="s">
        <v>721</v>
      </c>
      <c r="E111" s="5">
        <v>0.2</v>
      </c>
      <c r="F111" s="136" t="s">
        <v>17</v>
      </c>
      <c r="G111" s="136" t="s">
        <v>4</v>
      </c>
      <c r="H111" s="137">
        <v>0</v>
      </c>
      <c r="I111" s="137" t="s">
        <v>4</v>
      </c>
      <c r="J111" s="138">
        <v>65</v>
      </c>
    </row>
    <row r="112" spans="1:10" ht="15" customHeight="1" x14ac:dyDescent="0.25">
      <c r="A112" s="2" t="s">
        <v>171</v>
      </c>
      <c r="B112" s="2" t="s">
        <v>194</v>
      </c>
      <c r="C112" s="2" t="s">
        <v>10599</v>
      </c>
      <c r="D112" s="2" t="s">
        <v>721</v>
      </c>
      <c r="E112" s="5">
        <v>0.2</v>
      </c>
      <c r="F112" s="136"/>
      <c r="G112" s="136"/>
      <c r="H112" s="137"/>
      <c r="I112" s="137"/>
      <c r="J112" s="138"/>
    </row>
    <row r="113" spans="1:10" ht="15" customHeight="1" x14ac:dyDescent="0.25">
      <c r="A113" s="2" t="s">
        <v>171</v>
      </c>
      <c r="B113" s="2" t="s">
        <v>194</v>
      </c>
      <c r="C113" s="2" t="s">
        <v>10600</v>
      </c>
      <c r="D113" s="2" t="s">
        <v>721</v>
      </c>
      <c r="E113" s="5">
        <v>0.2</v>
      </c>
      <c r="F113" s="136"/>
      <c r="G113" s="136"/>
      <c r="H113" s="137"/>
      <c r="I113" s="137"/>
      <c r="J113" s="138"/>
    </row>
    <row r="114" spans="1:10" ht="15" customHeight="1" x14ac:dyDescent="0.25">
      <c r="A114" s="2" t="s">
        <v>171</v>
      </c>
      <c r="B114" s="2" t="s">
        <v>194</v>
      </c>
      <c r="C114" s="2" t="s">
        <v>10601</v>
      </c>
      <c r="D114" s="2" t="s">
        <v>721</v>
      </c>
      <c r="E114" s="5">
        <v>0.2</v>
      </c>
      <c r="F114" s="136"/>
      <c r="G114" s="136"/>
      <c r="H114" s="137"/>
      <c r="I114" s="137"/>
      <c r="J114" s="138"/>
    </row>
    <row r="115" spans="1:10" ht="15" customHeight="1" x14ac:dyDescent="0.25">
      <c r="A115" s="2" t="s">
        <v>171</v>
      </c>
      <c r="B115" s="2" t="s">
        <v>194</v>
      </c>
      <c r="C115" s="2" t="s">
        <v>10602</v>
      </c>
      <c r="D115" s="2" t="s">
        <v>721</v>
      </c>
      <c r="E115" s="5">
        <v>0.2</v>
      </c>
      <c r="F115" s="136"/>
      <c r="G115" s="136"/>
      <c r="H115" s="137"/>
      <c r="I115" s="137"/>
      <c r="J115" s="138"/>
    </row>
    <row r="116" spans="1:10" ht="15" customHeight="1" x14ac:dyDescent="0.25">
      <c r="A116" s="2" t="s">
        <v>21</v>
      </c>
      <c r="B116" s="2" t="s">
        <v>194</v>
      </c>
      <c r="C116" s="2" t="s">
        <v>163</v>
      </c>
      <c r="D116" s="8" t="s">
        <v>730</v>
      </c>
      <c r="E116" s="5">
        <v>0.6</v>
      </c>
      <c r="F116" s="145" t="s">
        <v>124</v>
      </c>
      <c r="G116" s="146" t="s">
        <v>174</v>
      </c>
      <c r="H116" s="145">
        <v>1</v>
      </c>
      <c r="I116" s="138">
        <v>64</v>
      </c>
      <c r="J116" s="138">
        <v>65</v>
      </c>
    </row>
    <row r="117" spans="1:10" ht="15" customHeight="1" x14ac:dyDescent="0.25">
      <c r="A117" s="2" t="s">
        <v>21</v>
      </c>
      <c r="B117" s="2" t="s">
        <v>194</v>
      </c>
      <c r="C117" s="2" t="s">
        <v>164</v>
      </c>
      <c r="D117" s="8" t="s">
        <v>730</v>
      </c>
      <c r="E117" s="5">
        <v>0.6</v>
      </c>
      <c r="F117" s="145" t="s">
        <v>124</v>
      </c>
      <c r="G117" s="146" t="s">
        <v>174</v>
      </c>
      <c r="H117" s="145">
        <v>1</v>
      </c>
      <c r="I117" s="138">
        <v>64</v>
      </c>
      <c r="J117" s="138">
        <v>65</v>
      </c>
    </row>
    <row r="118" spans="1:10" ht="15" customHeight="1" x14ac:dyDescent="0.25">
      <c r="A118" s="2" t="s">
        <v>21</v>
      </c>
      <c r="B118" s="2" t="s">
        <v>194</v>
      </c>
      <c r="C118" s="2" t="s">
        <v>10587</v>
      </c>
      <c r="D118" s="8" t="s">
        <v>730</v>
      </c>
      <c r="E118" s="5">
        <v>0.6</v>
      </c>
      <c r="F118" s="145" t="s">
        <v>124</v>
      </c>
      <c r="G118" s="146" t="s">
        <v>174</v>
      </c>
      <c r="H118" s="145">
        <v>1</v>
      </c>
      <c r="I118" s="138">
        <v>64</v>
      </c>
      <c r="J118" s="138">
        <v>65</v>
      </c>
    </row>
    <row r="119" spans="1:10" ht="15" customHeight="1" x14ac:dyDescent="0.25">
      <c r="A119" s="2" t="s">
        <v>21</v>
      </c>
      <c r="B119" s="2" t="s">
        <v>194</v>
      </c>
      <c r="C119" s="2" t="s">
        <v>10588</v>
      </c>
      <c r="D119" s="8" t="s">
        <v>730</v>
      </c>
      <c r="E119" s="5">
        <v>0.6</v>
      </c>
      <c r="F119" s="145" t="s">
        <v>124</v>
      </c>
      <c r="G119" s="146" t="s">
        <v>174</v>
      </c>
      <c r="H119" s="145">
        <v>1</v>
      </c>
      <c r="I119" s="138">
        <v>71</v>
      </c>
      <c r="J119" s="138">
        <v>72</v>
      </c>
    </row>
    <row r="120" spans="1:10" ht="15" customHeight="1" x14ac:dyDescent="0.25">
      <c r="A120" s="2" t="s">
        <v>21</v>
      </c>
      <c r="B120" s="2" t="s">
        <v>194</v>
      </c>
      <c r="C120" s="2" t="s">
        <v>10589</v>
      </c>
      <c r="D120" s="8" t="s">
        <v>730</v>
      </c>
      <c r="E120" s="5">
        <v>0.6</v>
      </c>
      <c r="F120" s="145" t="s">
        <v>124</v>
      </c>
      <c r="G120" s="146" t="s">
        <v>174</v>
      </c>
      <c r="H120" s="145">
        <v>1</v>
      </c>
      <c r="I120" s="138">
        <v>64</v>
      </c>
      <c r="J120" s="138">
        <v>65</v>
      </c>
    </row>
    <row r="121" spans="1:10" ht="15" customHeight="1" x14ac:dyDescent="0.25">
      <c r="A121" s="2" t="s">
        <v>21</v>
      </c>
      <c r="B121" s="2" t="s">
        <v>194</v>
      </c>
      <c r="C121" s="2" t="s">
        <v>10590</v>
      </c>
      <c r="D121" s="8" t="s">
        <v>730</v>
      </c>
      <c r="E121" s="5">
        <v>0.6</v>
      </c>
      <c r="F121" s="136" t="s">
        <v>124</v>
      </c>
      <c r="G121" s="136" t="s">
        <v>173</v>
      </c>
      <c r="H121" s="135">
        <v>0.158</v>
      </c>
      <c r="I121" s="138">
        <v>75</v>
      </c>
      <c r="J121" s="138">
        <v>80</v>
      </c>
    </row>
    <row r="122" spans="1:10" ht="15" customHeight="1" x14ac:dyDescent="0.25">
      <c r="A122" s="2" t="s">
        <v>21</v>
      </c>
      <c r="B122" s="2" t="s">
        <v>194</v>
      </c>
      <c r="C122" s="2" t="s">
        <v>10591</v>
      </c>
      <c r="D122" s="8" t="s">
        <v>730</v>
      </c>
      <c r="E122" s="5">
        <v>0.6</v>
      </c>
      <c r="F122" s="136" t="s">
        <v>124</v>
      </c>
      <c r="G122" s="136" t="s">
        <v>173</v>
      </c>
      <c r="H122" s="135">
        <v>5.5299999999999995E-2</v>
      </c>
      <c r="I122" s="138">
        <v>64</v>
      </c>
      <c r="J122" s="138">
        <v>65</v>
      </c>
    </row>
    <row r="123" spans="1:10" ht="15" customHeight="1" x14ac:dyDescent="0.25">
      <c r="A123" s="2" t="s">
        <v>21</v>
      </c>
      <c r="B123" s="2" t="s">
        <v>194</v>
      </c>
      <c r="C123" s="2" t="s">
        <v>10592</v>
      </c>
      <c r="D123" s="8" t="s">
        <v>730</v>
      </c>
      <c r="E123" s="5">
        <v>0.6</v>
      </c>
      <c r="F123" s="136" t="s">
        <v>124</v>
      </c>
      <c r="G123" s="136" t="s">
        <v>173</v>
      </c>
      <c r="H123" s="135">
        <v>0.158</v>
      </c>
      <c r="I123" s="138">
        <v>75</v>
      </c>
      <c r="J123" s="138">
        <v>75</v>
      </c>
    </row>
    <row r="124" spans="1:10" ht="15" customHeight="1" x14ac:dyDescent="0.25">
      <c r="A124" s="2" t="s">
        <v>21</v>
      </c>
      <c r="B124" s="2" t="s">
        <v>194</v>
      </c>
      <c r="C124" s="2" t="s">
        <v>10593</v>
      </c>
      <c r="D124" s="8" t="s">
        <v>730</v>
      </c>
      <c r="E124" s="5">
        <v>0.6</v>
      </c>
      <c r="F124" s="136" t="s">
        <v>124</v>
      </c>
      <c r="G124" s="136" t="s">
        <v>173</v>
      </c>
      <c r="H124" s="135">
        <v>5.5299999999999995E-2</v>
      </c>
      <c r="I124" s="138">
        <v>65</v>
      </c>
      <c r="J124" s="138">
        <v>65</v>
      </c>
    </row>
    <row r="125" spans="1:10" ht="15" customHeight="1" x14ac:dyDescent="0.25">
      <c r="A125" s="2" t="s">
        <v>21</v>
      </c>
      <c r="B125" s="2" t="s">
        <v>194</v>
      </c>
      <c r="C125" s="2" t="s">
        <v>10594</v>
      </c>
      <c r="D125" s="8" t="s">
        <v>730</v>
      </c>
      <c r="E125" s="5">
        <v>0.6</v>
      </c>
      <c r="F125" s="136" t="s">
        <v>124</v>
      </c>
      <c r="G125" s="136" t="s">
        <v>173</v>
      </c>
      <c r="H125" s="135">
        <v>2.3699999999999999E-2</v>
      </c>
      <c r="I125" s="138">
        <v>65</v>
      </c>
      <c r="J125" s="138">
        <v>65</v>
      </c>
    </row>
    <row r="126" spans="1:10" ht="15" customHeight="1" x14ac:dyDescent="0.25">
      <c r="A126" s="2" t="s">
        <v>21</v>
      </c>
      <c r="B126" s="2" t="s">
        <v>194</v>
      </c>
      <c r="C126" s="2" t="s">
        <v>10595</v>
      </c>
      <c r="D126" s="8" t="s">
        <v>730</v>
      </c>
      <c r="E126" s="5">
        <v>0.6</v>
      </c>
      <c r="F126" s="136" t="s">
        <v>17</v>
      </c>
      <c r="G126" s="145" t="s">
        <v>4</v>
      </c>
      <c r="H126" s="147">
        <v>2.46</v>
      </c>
      <c r="I126" s="138">
        <v>65</v>
      </c>
      <c r="J126" s="138">
        <v>65</v>
      </c>
    </row>
    <row r="127" spans="1:10" ht="15" customHeight="1" x14ac:dyDescent="0.25">
      <c r="A127" s="2" t="s">
        <v>21</v>
      </c>
      <c r="B127" s="2" t="s">
        <v>194</v>
      </c>
      <c r="C127" s="2" t="s">
        <v>10596</v>
      </c>
      <c r="D127" s="8" t="s">
        <v>730</v>
      </c>
      <c r="E127" s="5">
        <v>0.6</v>
      </c>
      <c r="F127" s="136" t="s">
        <v>124</v>
      </c>
      <c r="G127" s="136" t="s">
        <v>173</v>
      </c>
      <c r="H127" s="135">
        <v>0.158</v>
      </c>
      <c r="I127" s="138">
        <v>75</v>
      </c>
      <c r="J127" s="138">
        <v>75</v>
      </c>
    </row>
    <row r="128" spans="1:10" ht="15" customHeight="1" x14ac:dyDescent="0.25">
      <c r="A128" s="2" t="s">
        <v>21</v>
      </c>
      <c r="B128" s="2" t="s">
        <v>194</v>
      </c>
      <c r="C128" s="2" t="s">
        <v>10597</v>
      </c>
      <c r="D128" s="8" t="s">
        <v>730</v>
      </c>
      <c r="E128" s="5">
        <v>0.6</v>
      </c>
      <c r="F128" s="136" t="s">
        <v>124</v>
      </c>
      <c r="G128" s="136" t="s">
        <v>173</v>
      </c>
      <c r="H128" s="135">
        <v>5.5299999999999995E-2</v>
      </c>
      <c r="I128" s="138">
        <v>65</v>
      </c>
      <c r="J128" s="138">
        <v>65</v>
      </c>
    </row>
    <row r="129" spans="1:10" ht="15" customHeight="1" x14ac:dyDescent="0.25">
      <c r="A129" s="2" t="s">
        <v>21</v>
      </c>
      <c r="B129" s="2" t="s">
        <v>194</v>
      </c>
      <c r="C129" s="2" t="s">
        <v>10598</v>
      </c>
      <c r="D129" s="8" t="s">
        <v>730</v>
      </c>
      <c r="E129" s="5">
        <v>0.6</v>
      </c>
      <c r="F129" s="136" t="s">
        <v>124</v>
      </c>
      <c r="G129" s="136" t="s">
        <v>173</v>
      </c>
      <c r="H129" s="135">
        <v>2.3699999999999999E-2</v>
      </c>
      <c r="I129" s="138">
        <v>65</v>
      </c>
      <c r="J129" s="138">
        <v>65</v>
      </c>
    </row>
    <row r="130" spans="1:10" ht="15" customHeight="1" x14ac:dyDescent="0.25">
      <c r="A130" s="2" t="s">
        <v>21</v>
      </c>
      <c r="B130" s="2" t="s">
        <v>194</v>
      </c>
      <c r="C130" s="2" t="s">
        <v>10599</v>
      </c>
      <c r="D130" s="8" t="s">
        <v>730</v>
      </c>
      <c r="E130" s="5">
        <v>0.6</v>
      </c>
      <c r="F130" s="136"/>
      <c r="G130" s="136"/>
      <c r="H130" s="135"/>
      <c r="I130" s="138"/>
      <c r="J130" s="138"/>
    </row>
    <row r="131" spans="1:10" ht="15" customHeight="1" x14ac:dyDescent="0.25">
      <c r="A131" s="2" t="s">
        <v>21</v>
      </c>
      <c r="B131" s="2" t="s">
        <v>194</v>
      </c>
      <c r="C131" s="2" t="s">
        <v>10600</v>
      </c>
      <c r="D131" s="8" t="s">
        <v>730</v>
      </c>
      <c r="E131" s="5">
        <v>0.6</v>
      </c>
      <c r="F131" s="136"/>
      <c r="G131" s="136"/>
      <c r="H131" s="135"/>
      <c r="I131" s="138"/>
      <c r="J131" s="138"/>
    </row>
    <row r="132" spans="1:10" ht="15" customHeight="1" x14ac:dyDescent="0.25">
      <c r="A132" s="2" t="s">
        <v>21</v>
      </c>
      <c r="B132" s="2" t="s">
        <v>194</v>
      </c>
      <c r="C132" s="2" t="s">
        <v>10601</v>
      </c>
      <c r="D132" s="8" t="s">
        <v>730</v>
      </c>
      <c r="E132" s="5">
        <v>0.6</v>
      </c>
      <c r="F132" s="136"/>
      <c r="G132" s="136"/>
      <c r="H132" s="135"/>
      <c r="I132" s="138"/>
      <c r="J132" s="138"/>
    </row>
    <row r="133" spans="1:10" ht="15" customHeight="1" x14ac:dyDescent="0.25">
      <c r="A133" s="2" t="s">
        <v>21</v>
      </c>
      <c r="B133" s="2" t="s">
        <v>194</v>
      </c>
      <c r="C133" s="2" t="s">
        <v>10602</v>
      </c>
      <c r="D133" s="8" t="s">
        <v>730</v>
      </c>
      <c r="E133" s="5">
        <v>0.6</v>
      </c>
      <c r="F133" s="136"/>
      <c r="G133" s="136"/>
      <c r="H133" s="135"/>
      <c r="I133" s="138"/>
      <c r="J133" s="138"/>
    </row>
    <row r="134" spans="1:10" ht="15" customHeight="1" x14ac:dyDescent="0.25">
      <c r="A134" s="2" t="s">
        <v>171</v>
      </c>
      <c r="B134" s="2" t="s">
        <v>194</v>
      </c>
      <c r="C134" s="2" t="s">
        <v>163</v>
      </c>
      <c r="D134" s="8" t="s">
        <v>730</v>
      </c>
      <c r="E134" s="5">
        <v>0.4</v>
      </c>
      <c r="F134" s="145" t="s">
        <v>124</v>
      </c>
      <c r="G134" s="146" t="s">
        <v>174</v>
      </c>
      <c r="H134" s="145">
        <v>1</v>
      </c>
      <c r="I134" s="138">
        <v>64</v>
      </c>
      <c r="J134" s="138">
        <v>65</v>
      </c>
    </row>
    <row r="135" spans="1:10" ht="15" customHeight="1" x14ac:dyDescent="0.25">
      <c r="A135" s="2" t="s">
        <v>171</v>
      </c>
      <c r="B135" s="2" t="s">
        <v>194</v>
      </c>
      <c r="C135" s="2" t="s">
        <v>164</v>
      </c>
      <c r="D135" s="8" t="s">
        <v>730</v>
      </c>
      <c r="E135" s="5">
        <v>0.4</v>
      </c>
      <c r="F135" s="145" t="s">
        <v>124</v>
      </c>
      <c r="G135" s="146" t="s">
        <v>174</v>
      </c>
      <c r="H135" s="145">
        <v>1</v>
      </c>
      <c r="I135" s="138">
        <v>64</v>
      </c>
      <c r="J135" s="138">
        <v>65</v>
      </c>
    </row>
    <row r="136" spans="1:10" ht="15" customHeight="1" x14ac:dyDescent="0.25">
      <c r="A136" s="2" t="s">
        <v>171</v>
      </c>
      <c r="B136" s="2" t="s">
        <v>194</v>
      </c>
      <c r="C136" s="2" t="s">
        <v>10587</v>
      </c>
      <c r="D136" s="8" t="s">
        <v>730</v>
      </c>
      <c r="E136" s="5">
        <v>0.4</v>
      </c>
      <c r="F136" s="145" t="s">
        <v>124</v>
      </c>
      <c r="G136" s="146" t="s">
        <v>174</v>
      </c>
      <c r="H136" s="145">
        <v>1</v>
      </c>
      <c r="I136" s="138">
        <v>64</v>
      </c>
      <c r="J136" s="138">
        <v>65</v>
      </c>
    </row>
    <row r="137" spans="1:10" ht="15" customHeight="1" x14ac:dyDescent="0.25">
      <c r="A137" s="2" t="s">
        <v>171</v>
      </c>
      <c r="B137" s="2" t="s">
        <v>194</v>
      </c>
      <c r="C137" s="2" t="s">
        <v>10588</v>
      </c>
      <c r="D137" s="8" t="s">
        <v>730</v>
      </c>
      <c r="E137" s="5">
        <v>0.4</v>
      </c>
      <c r="F137" s="145" t="s">
        <v>124</v>
      </c>
      <c r="G137" s="146" t="s">
        <v>174</v>
      </c>
      <c r="H137" s="145">
        <v>1</v>
      </c>
      <c r="I137" s="138">
        <v>71</v>
      </c>
      <c r="J137" s="138">
        <v>72</v>
      </c>
    </row>
    <row r="138" spans="1:10" ht="15" customHeight="1" x14ac:dyDescent="0.25">
      <c r="A138" s="2" t="s">
        <v>171</v>
      </c>
      <c r="B138" s="2" t="s">
        <v>194</v>
      </c>
      <c r="C138" s="2" t="s">
        <v>10589</v>
      </c>
      <c r="D138" s="8" t="s">
        <v>730</v>
      </c>
      <c r="E138" s="5">
        <v>0.4</v>
      </c>
      <c r="F138" s="145" t="s">
        <v>124</v>
      </c>
      <c r="G138" s="146" t="s">
        <v>174</v>
      </c>
      <c r="H138" s="145">
        <v>1</v>
      </c>
      <c r="I138" s="138">
        <v>64</v>
      </c>
      <c r="J138" s="138">
        <v>65</v>
      </c>
    </row>
    <row r="139" spans="1:10" ht="15" customHeight="1" x14ac:dyDescent="0.25">
      <c r="A139" s="2" t="s">
        <v>171</v>
      </c>
      <c r="B139" s="2" t="s">
        <v>194</v>
      </c>
      <c r="C139" s="2" t="s">
        <v>10590</v>
      </c>
      <c r="D139" s="8" t="s">
        <v>730</v>
      </c>
      <c r="E139" s="5">
        <v>0.4</v>
      </c>
      <c r="F139" s="145" t="s">
        <v>124</v>
      </c>
      <c r="G139" s="146" t="s">
        <v>173</v>
      </c>
      <c r="H139" s="148">
        <v>0.155</v>
      </c>
      <c r="I139" s="138">
        <v>75</v>
      </c>
      <c r="J139" s="138">
        <v>80</v>
      </c>
    </row>
    <row r="140" spans="1:10" ht="15" customHeight="1" x14ac:dyDescent="0.25">
      <c r="A140" s="2" t="s">
        <v>171</v>
      </c>
      <c r="B140" s="2" t="s">
        <v>194</v>
      </c>
      <c r="C140" s="2" t="s">
        <v>10591</v>
      </c>
      <c r="D140" s="8" t="s">
        <v>730</v>
      </c>
      <c r="E140" s="5">
        <v>0.4</v>
      </c>
      <c r="F140" s="145" t="s">
        <v>124</v>
      </c>
      <c r="G140" s="146" t="s">
        <v>173</v>
      </c>
      <c r="H140" s="148">
        <v>5.425E-2</v>
      </c>
      <c r="I140" s="138">
        <v>64</v>
      </c>
      <c r="J140" s="138">
        <v>65</v>
      </c>
    </row>
    <row r="141" spans="1:10" ht="15" customHeight="1" x14ac:dyDescent="0.25">
      <c r="A141" s="2" t="s">
        <v>171</v>
      </c>
      <c r="B141" s="2" t="s">
        <v>194</v>
      </c>
      <c r="C141" s="2" t="s">
        <v>10592</v>
      </c>
      <c r="D141" s="8" t="s">
        <v>730</v>
      </c>
      <c r="E141" s="5">
        <v>0.4</v>
      </c>
      <c r="F141" s="145" t="s">
        <v>124</v>
      </c>
      <c r="G141" s="146" t="s">
        <v>173</v>
      </c>
      <c r="H141" s="148">
        <v>0.16</v>
      </c>
      <c r="I141" s="138">
        <v>75</v>
      </c>
      <c r="J141" s="138">
        <v>75</v>
      </c>
    </row>
    <row r="142" spans="1:10" ht="15" customHeight="1" x14ac:dyDescent="0.25">
      <c r="A142" s="2" t="s">
        <v>171</v>
      </c>
      <c r="B142" s="2" t="s">
        <v>194</v>
      </c>
      <c r="C142" s="2" t="s">
        <v>10593</v>
      </c>
      <c r="D142" s="8" t="s">
        <v>730</v>
      </c>
      <c r="E142" s="5">
        <v>0.4</v>
      </c>
      <c r="F142" s="145" t="s">
        <v>124</v>
      </c>
      <c r="G142" s="146" t="s">
        <v>173</v>
      </c>
      <c r="H142" s="148">
        <v>5.5999999999999994E-2</v>
      </c>
      <c r="I142" s="138">
        <v>65</v>
      </c>
      <c r="J142" s="138">
        <v>65</v>
      </c>
    </row>
    <row r="143" spans="1:10" ht="15" customHeight="1" x14ac:dyDescent="0.25">
      <c r="A143" s="2" t="s">
        <v>171</v>
      </c>
      <c r="B143" s="2" t="s">
        <v>194</v>
      </c>
      <c r="C143" s="2" t="s">
        <v>10594</v>
      </c>
      <c r="D143" s="8" t="s">
        <v>730</v>
      </c>
      <c r="E143" s="5">
        <v>0.4</v>
      </c>
      <c r="F143" s="145" t="s">
        <v>124</v>
      </c>
      <c r="G143" s="146" t="s">
        <v>173</v>
      </c>
      <c r="H143" s="148">
        <v>2.4E-2</v>
      </c>
      <c r="I143" s="138">
        <v>65</v>
      </c>
      <c r="J143" s="138">
        <v>65</v>
      </c>
    </row>
    <row r="144" spans="1:10" ht="15" customHeight="1" x14ac:dyDescent="0.25">
      <c r="A144" s="2" t="s">
        <v>171</v>
      </c>
      <c r="B144" s="2" t="s">
        <v>194</v>
      </c>
      <c r="C144" s="2" t="s">
        <v>10595</v>
      </c>
      <c r="D144" s="8" t="s">
        <v>730</v>
      </c>
      <c r="E144" s="5">
        <v>0.4</v>
      </c>
      <c r="F144" s="145" t="s">
        <v>17</v>
      </c>
      <c r="G144" s="146" t="s">
        <v>4</v>
      </c>
      <c r="H144" s="147">
        <v>2.46</v>
      </c>
      <c r="I144" s="138">
        <v>65</v>
      </c>
      <c r="J144" s="138">
        <v>65</v>
      </c>
    </row>
    <row r="145" spans="1:10" ht="15" customHeight="1" x14ac:dyDescent="0.25">
      <c r="A145" s="2" t="s">
        <v>171</v>
      </c>
      <c r="B145" s="2" t="s">
        <v>194</v>
      </c>
      <c r="C145" s="2" t="s">
        <v>10596</v>
      </c>
      <c r="D145" s="8" t="s">
        <v>730</v>
      </c>
      <c r="E145" s="5">
        <v>0.4</v>
      </c>
      <c r="F145" s="145" t="s">
        <v>124</v>
      </c>
      <c r="G145" s="146" t="s">
        <v>172</v>
      </c>
      <c r="H145" s="148">
        <v>0.16</v>
      </c>
      <c r="I145" s="138">
        <v>75</v>
      </c>
      <c r="J145" s="138">
        <v>75</v>
      </c>
    </row>
    <row r="146" spans="1:10" ht="15" customHeight="1" x14ac:dyDescent="0.25">
      <c r="A146" s="2" t="s">
        <v>171</v>
      </c>
      <c r="B146" s="2" t="s">
        <v>194</v>
      </c>
      <c r="C146" s="2" t="s">
        <v>10597</v>
      </c>
      <c r="D146" s="8" t="s">
        <v>730</v>
      </c>
      <c r="E146" s="5">
        <v>0.4</v>
      </c>
      <c r="F146" s="145" t="s">
        <v>124</v>
      </c>
      <c r="G146" s="146" t="s">
        <v>172</v>
      </c>
      <c r="H146" s="148">
        <v>5.5999999999999994E-2</v>
      </c>
      <c r="I146" s="138">
        <v>65</v>
      </c>
      <c r="J146" s="138">
        <v>65</v>
      </c>
    </row>
    <row r="147" spans="1:10" ht="15" customHeight="1" x14ac:dyDescent="0.25">
      <c r="A147" s="2" t="s">
        <v>171</v>
      </c>
      <c r="B147" s="2" t="s">
        <v>194</v>
      </c>
      <c r="C147" s="2" t="s">
        <v>10598</v>
      </c>
      <c r="D147" s="8" t="s">
        <v>730</v>
      </c>
      <c r="E147" s="5">
        <v>0.4</v>
      </c>
      <c r="F147" s="145" t="s">
        <v>124</v>
      </c>
      <c r="G147" s="146" t="s">
        <v>172</v>
      </c>
      <c r="H147" s="148">
        <v>2.4E-2</v>
      </c>
      <c r="I147" s="138">
        <v>65</v>
      </c>
      <c r="J147" s="138">
        <v>65</v>
      </c>
    </row>
    <row r="148" spans="1:10" ht="15" customHeight="1" x14ac:dyDescent="0.25">
      <c r="A148" s="2" t="s">
        <v>171</v>
      </c>
      <c r="B148" s="2" t="s">
        <v>194</v>
      </c>
      <c r="C148" s="2" t="s">
        <v>10599</v>
      </c>
      <c r="D148" s="8" t="s">
        <v>730</v>
      </c>
      <c r="E148" s="5">
        <v>0.4</v>
      </c>
      <c r="F148" s="145"/>
      <c r="G148" s="146"/>
      <c r="H148" s="148"/>
      <c r="I148" s="138"/>
      <c r="J148" s="138"/>
    </row>
    <row r="149" spans="1:10" ht="15" customHeight="1" x14ac:dyDescent="0.25">
      <c r="A149" s="2" t="s">
        <v>171</v>
      </c>
      <c r="B149" s="2" t="s">
        <v>194</v>
      </c>
      <c r="C149" s="2" t="s">
        <v>10600</v>
      </c>
      <c r="D149" s="8" t="s">
        <v>730</v>
      </c>
      <c r="E149" s="5">
        <v>0.4</v>
      </c>
      <c r="F149" s="145"/>
      <c r="G149" s="146"/>
      <c r="H149" s="148"/>
      <c r="I149" s="138"/>
      <c r="J149" s="138"/>
    </row>
    <row r="150" spans="1:10" ht="15" customHeight="1" x14ac:dyDescent="0.25">
      <c r="A150" s="2" t="s">
        <v>171</v>
      </c>
      <c r="B150" s="2" t="s">
        <v>194</v>
      </c>
      <c r="C150" s="2" t="s">
        <v>10601</v>
      </c>
      <c r="D150" s="8" t="s">
        <v>730</v>
      </c>
      <c r="E150" s="5">
        <v>0.4</v>
      </c>
      <c r="F150" s="145"/>
      <c r="G150" s="146"/>
      <c r="H150" s="148"/>
      <c r="I150" s="138"/>
      <c r="J150" s="138"/>
    </row>
    <row r="151" spans="1:10" ht="15" customHeight="1" x14ac:dyDescent="0.25">
      <c r="A151" s="2" t="s">
        <v>171</v>
      </c>
      <c r="B151" s="2" t="s">
        <v>194</v>
      </c>
      <c r="C151" s="2" t="s">
        <v>10602</v>
      </c>
      <c r="D151" s="8" t="s">
        <v>730</v>
      </c>
      <c r="E151" s="5">
        <v>0.4</v>
      </c>
      <c r="F151" s="145"/>
      <c r="G151" s="146"/>
      <c r="H151" s="148"/>
      <c r="I151" s="138"/>
      <c r="J151" s="138"/>
    </row>
    <row r="152" spans="1:10" ht="15" customHeight="1" x14ac:dyDescent="0.25">
      <c r="A152" s="5" t="s">
        <v>21</v>
      </c>
      <c r="B152" s="2" t="s">
        <v>146</v>
      </c>
      <c r="C152" s="2" t="s">
        <v>148</v>
      </c>
      <c r="D152" s="2" t="s">
        <v>729</v>
      </c>
      <c r="E152" s="5">
        <v>1</v>
      </c>
      <c r="F152" s="4" t="s">
        <v>124</v>
      </c>
      <c r="G152" s="4" t="s">
        <v>172</v>
      </c>
      <c r="H152" s="5">
        <v>7.7699999999999991E-2</v>
      </c>
      <c r="I152" s="7">
        <v>59</v>
      </c>
      <c r="J152" s="7">
        <v>64</v>
      </c>
    </row>
    <row r="153" spans="1:10" ht="15" customHeight="1" x14ac:dyDescent="0.25">
      <c r="A153" s="5" t="s">
        <v>21</v>
      </c>
      <c r="B153" s="2" t="s">
        <v>146</v>
      </c>
      <c r="C153" s="2" t="s">
        <v>142</v>
      </c>
      <c r="D153" s="2" t="s">
        <v>729</v>
      </c>
      <c r="E153" s="5">
        <v>1</v>
      </c>
      <c r="F153" s="4" t="s">
        <v>17</v>
      </c>
      <c r="G153" s="4" t="s">
        <v>4</v>
      </c>
      <c r="H153" s="2">
        <v>0.39</v>
      </c>
      <c r="I153" s="7">
        <v>59</v>
      </c>
      <c r="J153" s="7">
        <v>64</v>
      </c>
    </row>
    <row r="154" spans="1:10" ht="15" customHeight="1" x14ac:dyDescent="0.25">
      <c r="A154" s="5" t="s">
        <v>21</v>
      </c>
      <c r="B154" s="2" t="s">
        <v>146</v>
      </c>
      <c r="C154" s="2" t="s">
        <v>147</v>
      </c>
      <c r="D154" s="2" t="s">
        <v>729</v>
      </c>
      <c r="E154" s="5">
        <v>1</v>
      </c>
      <c r="F154" s="4" t="s">
        <v>124</v>
      </c>
      <c r="G154" s="4" t="s">
        <v>172</v>
      </c>
      <c r="H154" s="4">
        <v>0.21</v>
      </c>
      <c r="I154" s="7">
        <v>59</v>
      </c>
      <c r="J154" s="7">
        <v>64</v>
      </c>
    </row>
    <row r="155" spans="1:10" ht="15" customHeight="1" x14ac:dyDescent="0.25">
      <c r="A155" s="2" t="s">
        <v>33</v>
      </c>
      <c r="B155" s="2" t="s">
        <v>158</v>
      </c>
      <c r="C155" s="2" t="s">
        <v>143</v>
      </c>
      <c r="D155" s="2" t="s">
        <v>729</v>
      </c>
      <c r="E155" s="5">
        <v>1</v>
      </c>
      <c r="F155" s="4" t="s">
        <v>125</v>
      </c>
      <c r="G155" s="2" t="s">
        <v>158</v>
      </c>
      <c r="H155" s="4">
        <v>1</v>
      </c>
      <c r="I155" s="7">
        <v>64</v>
      </c>
      <c r="J155" s="7">
        <v>65</v>
      </c>
    </row>
    <row r="156" spans="1:10" ht="15" customHeight="1" x14ac:dyDescent="0.25">
      <c r="A156" s="2" t="s">
        <v>33</v>
      </c>
      <c r="B156" s="2" t="s">
        <v>158</v>
      </c>
      <c r="C156" s="2" t="s">
        <v>154</v>
      </c>
      <c r="D156" s="2" t="s">
        <v>729</v>
      </c>
      <c r="E156" s="5">
        <v>1</v>
      </c>
      <c r="F156" s="4" t="s">
        <v>125</v>
      </c>
      <c r="G156" s="2" t="s">
        <v>158</v>
      </c>
      <c r="H156" s="4">
        <v>1</v>
      </c>
      <c r="I156" s="7">
        <v>64</v>
      </c>
      <c r="J156" s="7">
        <v>65</v>
      </c>
    </row>
    <row r="157" spans="1:10" ht="15" customHeight="1" x14ac:dyDescent="0.25">
      <c r="A157" s="2" t="s">
        <v>33</v>
      </c>
      <c r="B157" s="2" t="s">
        <v>153</v>
      </c>
      <c r="C157" s="2" t="s">
        <v>142</v>
      </c>
      <c r="D157" s="2" t="s">
        <v>729</v>
      </c>
      <c r="E157" s="5">
        <v>1</v>
      </c>
      <c r="F157" s="4" t="s">
        <v>125</v>
      </c>
      <c r="G157" s="2" t="s">
        <v>153</v>
      </c>
      <c r="H157" s="4">
        <v>1</v>
      </c>
      <c r="I157" s="7">
        <v>64</v>
      </c>
      <c r="J157" s="7">
        <v>65</v>
      </c>
    </row>
    <row r="158" spans="1:10" ht="15" customHeight="1" x14ac:dyDescent="0.25">
      <c r="A158" s="2" t="s">
        <v>33</v>
      </c>
      <c r="B158" s="2" t="s">
        <v>153</v>
      </c>
      <c r="C158" s="2" t="s">
        <v>154</v>
      </c>
      <c r="D158" s="2" t="s">
        <v>729</v>
      </c>
      <c r="E158" s="5">
        <v>1</v>
      </c>
      <c r="F158" s="4" t="s">
        <v>125</v>
      </c>
      <c r="G158" s="2" t="s">
        <v>153</v>
      </c>
      <c r="H158" s="4">
        <v>1</v>
      </c>
      <c r="I158" s="7">
        <v>64</v>
      </c>
      <c r="J158" s="7">
        <v>65</v>
      </c>
    </row>
    <row r="159" spans="1:10" ht="15" customHeight="1" x14ac:dyDescent="0.25">
      <c r="A159" s="2" t="s">
        <v>33</v>
      </c>
      <c r="B159" s="2" t="s">
        <v>166</v>
      </c>
      <c r="C159" s="2" t="s">
        <v>156</v>
      </c>
      <c r="D159" s="2" t="s">
        <v>714</v>
      </c>
      <c r="E159" s="5">
        <v>1</v>
      </c>
      <c r="F159" s="4" t="s">
        <v>17</v>
      </c>
      <c r="G159" s="4" t="s">
        <v>4</v>
      </c>
      <c r="H159" s="6">
        <v>0</v>
      </c>
      <c r="I159" s="6" t="s">
        <v>4</v>
      </c>
      <c r="J159" s="7">
        <v>70</v>
      </c>
    </row>
    <row r="160" spans="1:10" ht="15" customHeight="1" x14ac:dyDescent="0.25">
      <c r="A160" s="2" t="s">
        <v>33</v>
      </c>
      <c r="B160" s="2" t="s">
        <v>166</v>
      </c>
      <c r="C160" s="2" t="s">
        <v>157</v>
      </c>
      <c r="D160" s="2" t="s">
        <v>714</v>
      </c>
      <c r="E160" s="5">
        <v>1</v>
      </c>
      <c r="F160" s="4" t="s">
        <v>17</v>
      </c>
      <c r="G160" s="4" t="s">
        <v>4</v>
      </c>
      <c r="H160" s="6">
        <v>0</v>
      </c>
      <c r="I160" s="6" t="s">
        <v>4</v>
      </c>
      <c r="J160" s="7">
        <v>70</v>
      </c>
    </row>
    <row r="161" spans="1:10" ht="15" customHeight="1" x14ac:dyDescent="0.25">
      <c r="A161" s="2" t="s">
        <v>33</v>
      </c>
      <c r="B161" s="2" t="s">
        <v>155</v>
      </c>
      <c r="C161" s="2" t="s">
        <v>142</v>
      </c>
      <c r="D161" s="2" t="s">
        <v>729</v>
      </c>
      <c r="E161" s="5">
        <v>1</v>
      </c>
      <c r="F161" s="4" t="s">
        <v>125</v>
      </c>
      <c r="G161" s="2" t="s">
        <v>155</v>
      </c>
      <c r="H161" s="4">
        <v>1</v>
      </c>
      <c r="I161" s="7">
        <v>59</v>
      </c>
      <c r="J161" s="7">
        <v>64</v>
      </c>
    </row>
    <row r="162" spans="1:10" ht="15" customHeight="1" x14ac:dyDescent="0.25">
      <c r="A162" s="2" t="s">
        <v>33</v>
      </c>
      <c r="B162" s="2" t="s">
        <v>155</v>
      </c>
      <c r="C162" s="2" t="s">
        <v>156</v>
      </c>
      <c r="D162" s="2" t="s">
        <v>729</v>
      </c>
      <c r="E162" s="5">
        <v>1</v>
      </c>
      <c r="F162" s="4" t="s">
        <v>125</v>
      </c>
      <c r="G162" s="2" t="s">
        <v>155</v>
      </c>
      <c r="H162" s="4">
        <v>1</v>
      </c>
      <c r="I162" s="7">
        <v>59</v>
      </c>
      <c r="J162" s="7">
        <v>64</v>
      </c>
    </row>
    <row r="163" spans="1:10" x14ac:dyDescent="0.25">
      <c r="A163" s="2" t="s">
        <v>33</v>
      </c>
      <c r="B163" s="2" t="s">
        <v>155</v>
      </c>
      <c r="C163" s="2" t="s">
        <v>157</v>
      </c>
      <c r="D163" s="2" t="s">
        <v>729</v>
      </c>
      <c r="E163" s="5">
        <v>1</v>
      </c>
      <c r="F163" s="4" t="s">
        <v>125</v>
      </c>
      <c r="G163" s="2" t="s">
        <v>155</v>
      </c>
      <c r="H163" s="4">
        <v>1</v>
      </c>
      <c r="I163" s="7">
        <v>59</v>
      </c>
      <c r="J163" s="7">
        <v>64</v>
      </c>
    </row>
    <row r="164" spans="1:10" x14ac:dyDescent="0.25">
      <c r="A164" s="4" t="s">
        <v>19</v>
      </c>
      <c r="B164" s="4" t="s">
        <v>31</v>
      </c>
      <c r="C164" s="2" t="s">
        <v>214</v>
      </c>
      <c r="D164" s="2" t="s">
        <v>712</v>
      </c>
      <c r="E164" s="5">
        <v>0.34782608695652173</v>
      </c>
      <c r="F164" s="4" t="s">
        <v>17</v>
      </c>
      <c r="G164" s="4" t="s">
        <v>4</v>
      </c>
      <c r="H164" s="6">
        <v>0</v>
      </c>
      <c r="I164" s="7" t="s">
        <v>4</v>
      </c>
      <c r="J164" s="7" t="s">
        <v>4</v>
      </c>
    </row>
    <row r="165" spans="1:10" x14ac:dyDescent="0.25">
      <c r="A165" s="4" t="s">
        <v>19</v>
      </c>
      <c r="B165" s="4" t="s">
        <v>31</v>
      </c>
      <c r="C165" s="4" t="s">
        <v>6</v>
      </c>
      <c r="D165" s="2" t="s">
        <v>712</v>
      </c>
      <c r="E165" s="5">
        <v>0.34354485776805249</v>
      </c>
      <c r="F165" s="4" t="s">
        <v>17</v>
      </c>
      <c r="G165" s="4" t="s">
        <v>4</v>
      </c>
      <c r="H165" s="6">
        <v>0</v>
      </c>
      <c r="I165" s="7" t="s">
        <v>4</v>
      </c>
      <c r="J165" s="7" t="s">
        <v>4</v>
      </c>
    </row>
    <row r="166" spans="1:10" x14ac:dyDescent="0.25">
      <c r="A166" s="4" t="s">
        <v>21</v>
      </c>
      <c r="B166" s="4" t="s">
        <v>31</v>
      </c>
      <c r="C166" s="2" t="s">
        <v>214</v>
      </c>
      <c r="D166" s="2" t="s">
        <v>712</v>
      </c>
      <c r="E166" s="5">
        <v>0.65217391304347827</v>
      </c>
      <c r="F166" s="4" t="s">
        <v>17</v>
      </c>
      <c r="G166" s="4" t="s">
        <v>4</v>
      </c>
      <c r="H166" s="6">
        <v>0</v>
      </c>
      <c r="I166" s="7" t="s">
        <v>4</v>
      </c>
      <c r="J166" s="7" t="s">
        <v>4</v>
      </c>
    </row>
    <row r="167" spans="1:10" x14ac:dyDescent="0.25">
      <c r="A167" s="4" t="s">
        <v>21</v>
      </c>
      <c r="B167" s="4" t="s">
        <v>31</v>
      </c>
      <c r="C167" s="4" t="s">
        <v>6</v>
      </c>
      <c r="D167" s="2" t="s">
        <v>712</v>
      </c>
      <c r="E167" s="5">
        <v>0.65645514223194745</v>
      </c>
      <c r="F167" s="4" t="s">
        <v>17</v>
      </c>
      <c r="G167" s="4" t="s">
        <v>4</v>
      </c>
      <c r="H167" s="6">
        <v>0</v>
      </c>
      <c r="I167" s="7" t="s">
        <v>4</v>
      </c>
      <c r="J167" s="7" t="s">
        <v>4</v>
      </c>
    </row>
    <row r="168" spans="1:10" x14ac:dyDescent="0.25">
      <c r="A168" s="4" t="s">
        <v>19</v>
      </c>
      <c r="B168" s="4" t="s">
        <v>31</v>
      </c>
      <c r="C168" s="2" t="s">
        <v>214</v>
      </c>
      <c r="D168" s="2" t="s">
        <v>232</v>
      </c>
      <c r="E168" s="5">
        <v>0.34354485776805249</v>
      </c>
      <c r="F168" s="4" t="s">
        <v>17</v>
      </c>
      <c r="G168" s="4" t="s">
        <v>4</v>
      </c>
      <c r="H168" s="6">
        <v>0</v>
      </c>
      <c r="I168" s="7" t="s">
        <v>4</v>
      </c>
      <c r="J168" s="7" t="s">
        <v>4</v>
      </c>
    </row>
    <row r="169" spans="1:10" x14ac:dyDescent="0.25">
      <c r="A169" s="4" t="s">
        <v>19</v>
      </c>
      <c r="B169" s="4" t="s">
        <v>31</v>
      </c>
      <c r="C169" s="4" t="s">
        <v>6</v>
      </c>
      <c r="D169" s="2" t="s">
        <v>232</v>
      </c>
      <c r="E169" s="5">
        <v>0.34354485776805249</v>
      </c>
      <c r="F169" s="4" t="s">
        <v>17</v>
      </c>
      <c r="G169" s="4" t="s">
        <v>4</v>
      </c>
      <c r="H169" s="6">
        <v>1.58</v>
      </c>
      <c r="I169" s="7" t="s">
        <v>4</v>
      </c>
      <c r="J169" s="7" t="s">
        <v>4</v>
      </c>
    </row>
    <row r="170" spans="1:10" x14ac:dyDescent="0.25">
      <c r="A170" s="4" t="s">
        <v>21</v>
      </c>
      <c r="B170" s="4" t="s">
        <v>31</v>
      </c>
      <c r="C170" s="2" t="s">
        <v>214</v>
      </c>
      <c r="D170" s="2" t="s">
        <v>232</v>
      </c>
      <c r="E170" s="5">
        <v>0.65645514223194745</v>
      </c>
      <c r="F170" s="4" t="s">
        <v>17</v>
      </c>
      <c r="G170" s="4" t="s">
        <v>4</v>
      </c>
      <c r="H170" s="6">
        <v>0</v>
      </c>
      <c r="I170" s="7" t="s">
        <v>4</v>
      </c>
      <c r="J170" s="7" t="s">
        <v>4</v>
      </c>
    </row>
    <row r="171" spans="1:10" ht="15" customHeight="1" x14ac:dyDescent="0.25">
      <c r="A171" s="4" t="s">
        <v>21</v>
      </c>
      <c r="B171" s="4" t="s">
        <v>31</v>
      </c>
      <c r="C171" s="4" t="s">
        <v>6</v>
      </c>
      <c r="D171" s="2" t="s">
        <v>232</v>
      </c>
      <c r="E171" s="5">
        <v>0.65645514223194745</v>
      </c>
      <c r="F171" s="4" t="s">
        <v>17</v>
      </c>
      <c r="G171" s="4" t="s">
        <v>4</v>
      </c>
      <c r="H171" s="6">
        <v>1.7</v>
      </c>
      <c r="I171" s="7" t="s">
        <v>4</v>
      </c>
      <c r="J171" s="7" t="s">
        <v>4</v>
      </c>
    </row>
    <row r="172" spans="1:10" x14ac:dyDescent="0.25">
      <c r="A172" s="4" t="s">
        <v>19</v>
      </c>
      <c r="B172" s="4" t="s">
        <v>31</v>
      </c>
      <c r="C172" s="2" t="s">
        <v>214</v>
      </c>
      <c r="D172" s="4" t="s">
        <v>728</v>
      </c>
      <c r="E172" s="5">
        <v>0.33333333333333331</v>
      </c>
      <c r="F172" s="4" t="s">
        <v>17</v>
      </c>
      <c r="G172" s="4" t="s">
        <v>4</v>
      </c>
      <c r="H172" s="6">
        <v>0</v>
      </c>
      <c r="I172" s="4" t="s">
        <v>4</v>
      </c>
      <c r="J172" s="4" t="s">
        <v>4</v>
      </c>
    </row>
    <row r="173" spans="1:10" x14ac:dyDescent="0.25">
      <c r="A173" s="4" t="s">
        <v>19</v>
      </c>
      <c r="B173" s="4" t="s">
        <v>31</v>
      </c>
      <c r="C173" s="4" t="s">
        <v>6</v>
      </c>
      <c r="D173" s="4" t="s">
        <v>728</v>
      </c>
      <c r="E173" s="5">
        <v>0.33333333333333331</v>
      </c>
      <c r="F173" s="4" t="s">
        <v>17</v>
      </c>
      <c r="G173" s="4" t="s">
        <v>4</v>
      </c>
      <c r="H173" s="6">
        <v>1.74</v>
      </c>
      <c r="I173" s="4" t="s">
        <v>4</v>
      </c>
      <c r="J173" s="4" t="s">
        <v>4</v>
      </c>
    </row>
    <row r="174" spans="1:10" x14ac:dyDescent="0.25">
      <c r="A174" s="4" t="s">
        <v>21</v>
      </c>
      <c r="B174" s="4" t="s">
        <v>31</v>
      </c>
      <c r="C174" s="2" t="s">
        <v>214</v>
      </c>
      <c r="D174" s="4" t="s">
        <v>728</v>
      </c>
      <c r="E174" s="5">
        <v>0.66666666666666663</v>
      </c>
      <c r="F174" s="4" t="s">
        <v>17</v>
      </c>
      <c r="G174" s="4" t="s">
        <v>4</v>
      </c>
      <c r="H174" s="6">
        <v>0</v>
      </c>
      <c r="I174" s="4" t="s">
        <v>4</v>
      </c>
      <c r="J174" s="4" t="s">
        <v>4</v>
      </c>
    </row>
    <row r="175" spans="1:10" x14ac:dyDescent="0.25">
      <c r="A175" s="4" t="s">
        <v>21</v>
      </c>
      <c r="B175" s="4" t="s">
        <v>31</v>
      </c>
      <c r="C175" s="4" t="s">
        <v>6</v>
      </c>
      <c r="D175" s="4" t="s">
        <v>728</v>
      </c>
      <c r="E175" s="5">
        <v>0.66666666666666663</v>
      </c>
      <c r="F175" s="4" t="s">
        <v>17</v>
      </c>
      <c r="G175" s="4" t="s">
        <v>4</v>
      </c>
      <c r="H175" s="6">
        <v>1.92</v>
      </c>
      <c r="I175" s="4" t="s">
        <v>4</v>
      </c>
      <c r="J175" s="4" t="s">
        <v>4</v>
      </c>
    </row>
    <row r="176" spans="1:10" x14ac:dyDescent="0.25">
      <c r="A176" s="2" t="s">
        <v>21</v>
      </c>
      <c r="B176" s="2" t="s">
        <v>7</v>
      </c>
      <c r="C176" s="2" t="s">
        <v>214</v>
      </c>
      <c r="D176" s="2" t="s">
        <v>713</v>
      </c>
      <c r="E176" s="5">
        <v>0.5</v>
      </c>
      <c r="F176" s="4" t="s">
        <v>17</v>
      </c>
      <c r="G176" s="4" t="s">
        <v>4</v>
      </c>
      <c r="H176" s="6">
        <v>0</v>
      </c>
      <c r="I176" s="6" t="s">
        <v>4</v>
      </c>
      <c r="J176" s="7" t="s">
        <v>4</v>
      </c>
    </row>
    <row r="177" spans="1:10" x14ac:dyDescent="0.25">
      <c r="A177" s="2" t="s">
        <v>21</v>
      </c>
      <c r="B177" s="2" t="s">
        <v>7</v>
      </c>
      <c r="C177" s="2" t="s">
        <v>8</v>
      </c>
      <c r="D177" s="2" t="s">
        <v>713</v>
      </c>
      <c r="E177" s="5">
        <v>0.5</v>
      </c>
      <c r="F177" s="4" t="s">
        <v>17</v>
      </c>
      <c r="G177" s="4" t="s">
        <v>4</v>
      </c>
      <c r="H177" s="6">
        <v>0</v>
      </c>
      <c r="I177" s="6" t="s">
        <v>4</v>
      </c>
      <c r="J177" s="7" t="s">
        <v>4</v>
      </c>
    </row>
    <row r="178" spans="1:10" x14ac:dyDescent="0.25">
      <c r="A178" s="2" t="s">
        <v>21</v>
      </c>
      <c r="B178" s="2" t="s">
        <v>7</v>
      </c>
      <c r="C178" s="2" t="s">
        <v>6</v>
      </c>
      <c r="D178" s="2" t="s">
        <v>713</v>
      </c>
      <c r="E178" s="5">
        <v>0.5</v>
      </c>
      <c r="F178" s="4" t="s">
        <v>17</v>
      </c>
      <c r="G178" s="4" t="s">
        <v>4</v>
      </c>
      <c r="H178" s="6">
        <v>0</v>
      </c>
      <c r="I178" s="6" t="s">
        <v>4</v>
      </c>
      <c r="J178" s="7" t="s">
        <v>4</v>
      </c>
    </row>
    <row r="179" spans="1:10" x14ac:dyDescent="0.25">
      <c r="A179" s="2" t="s">
        <v>30</v>
      </c>
      <c r="B179" s="2" t="s">
        <v>7</v>
      </c>
      <c r="C179" s="2" t="s">
        <v>214</v>
      </c>
      <c r="D179" s="2" t="s">
        <v>713</v>
      </c>
      <c r="E179" s="5">
        <v>0.5</v>
      </c>
      <c r="F179" s="4" t="s">
        <v>17</v>
      </c>
      <c r="G179" s="4" t="s">
        <v>4</v>
      </c>
      <c r="H179" s="6">
        <v>0</v>
      </c>
      <c r="I179" s="6" t="s">
        <v>4</v>
      </c>
      <c r="J179" s="7" t="s">
        <v>4</v>
      </c>
    </row>
    <row r="180" spans="1:10" x14ac:dyDescent="0.25">
      <c r="A180" s="2" t="s">
        <v>30</v>
      </c>
      <c r="B180" s="2" t="s">
        <v>7</v>
      </c>
      <c r="C180" s="2" t="s">
        <v>8</v>
      </c>
      <c r="D180" s="2" t="s">
        <v>713</v>
      </c>
      <c r="E180" s="5">
        <v>0.5</v>
      </c>
      <c r="F180" s="4" t="s">
        <v>17</v>
      </c>
      <c r="G180" s="4" t="s">
        <v>4</v>
      </c>
      <c r="H180" s="6">
        <v>0</v>
      </c>
      <c r="I180" s="6" t="s">
        <v>4</v>
      </c>
      <c r="J180" s="7" t="s">
        <v>4</v>
      </c>
    </row>
    <row r="181" spans="1:10" x14ac:dyDescent="0.25">
      <c r="A181" s="2" t="s">
        <v>30</v>
      </c>
      <c r="B181" s="2" t="s">
        <v>7</v>
      </c>
      <c r="C181" s="2" t="s">
        <v>6</v>
      </c>
      <c r="D181" s="2" t="s">
        <v>713</v>
      </c>
      <c r="E181" s="5">
        <v>0.5</v>
      </c>
      <c r="F181" s="4" t="s">
        <v>17</v>
      </c>
      <c r="G181" s="4" t="s">
        <v>4</v>
      </c>
      <c r="H181" s="6">
        <v>0</v>
      </c>
      <c r="I181" s="6" t="s">
        <v>4</v>
      </c>
      <c r="J181" s="7" t="s">
        <v>4</v>
      </c>
    </row>
    <row r="182" spans="1:10" x14ac:dyDescent="0.25">
      <c r="A182" s="2" t="s">
        <v>21</v>
      </c>
      <c r="B182" s="2" t="s">
        <v>7</v>
      </c>
      <c r="C182" s="2" t="s">
        <v>214</v>
      </c>
      <c r="D182" s="2" t="s">
        <v>692</v>
      </c>
      <c r="E182" s="5">
        <v>0.5</v>
      </c>
      <c r="F182" s="4" t="s">
        <v>17</v>
      </c>
      <c r="G182" s="4" t="s">
        <v>4</v>
      </c>
      <c r="H182" s="6">
        <v>0</v>
      </c>
      <c r="I182" s="6" t="s">
        <v>4</v>
      </c>
      <c r="J182" s="7" t="s">
        <v>4</v>
      </c>
    </row>
    <row r="183" spans="1:10" x14ac:dyDescent="0.25">
      <c r="A183" s="2" t="s">
        <v>21</v>
      </c>
      <c r="B183" s="2" t="s">
        <v>7</v>
      </c>
      <c r="C183" s="2" t="s">
        <v>8</v>
      </c>
      <c r="D183" s="2" t="s">
        <v>692</v>
      </c>
      <c r="E183" s="5">
        <v>0.5</v>
      </c>
      <c r="F183" s="4" t="s">
        <v>17</v>
      </c>
      <c r="G183" s="4" t="s">
        <v>4</v>
      </c>
      <c r="H183" s="6">
        <v>0</v>
      </c>
      <c r="I183" s="6" t="s">
        <v>4</v>
      </c>
      <c r="J183" s="7" t="s">
        <v>4</v>
      </c>
    </row>
    <row r="184" spans="1:10" x14ac:dyDescent="0.25">
      <c r="A184" s="2" t="s">
        <v>21</v>
      </c>
      <c r="B184" s="2" t="s">
        <v>7</v>
      </c>
      <c r="C184" s="2" t="s">
        <v>6</v>
      </c>
      <c r="D184" s="2" t="s">
        <v>692</v>
      </c>
      <c r="E184" s="5">
        <v>0.5</v>
      </c>
      <c r="F184" s="4" t="s">
        <v>17</v>
      </c>
      <c r="G184" s="4" t="s">
        <v>4</v>
      </c>
      <c r="H184" s="6">
        <v>0</v>
      </c>
      <c r="I184" s="6" t="s">
        <v>4</v>
      </c>
      <c r="J184" s="7" t="s">
        <v>4</v>
      </c>
    </row>
    <row r="185" spans="1:10" ht="15" customHeight="1" x14ac:dyDescent="0.25">
      <c r="A185" s="2" t="s">
        <v>30</v>
      </c>
      <c r="B185" s="2" t="s">
        <v>7</v>
      </c>
      <c r="C185" s="2" t="s">
        <v>214</v>
      </c>
      <c r="D185" s="2" t="s">
        <v>692</v>
      </c>
      <c r="E185" s="5">
        <v>0.5</v>
      </c>
      <c r="F185" s="4" t="s">
        <v>17</v>
      </c>
      <c r="G185" s="4" t="s">
        <v>4</v>
      </c>
      <c r="H185" s="6">
        <v>0</v>
      </c>
      <c r="I185" s="6" t="s">
        <v>4</v>
      </c>
      <c r="J185" s="7" t="s">
        <v>4</v>
      </c>
    </row>
    <row r="186" spans="1:10" x14ac:dyDescent="0.25">
      <c r="A186" s="2" t="s">
        <v>30</v>
      </c>
      <c r="B186" s="2" t="s">
        <v>7</v>
      </c>
      <c r="C186" s="2" t="s">
        <v>8</v>
      </c>
      <c r="D186" s="2" t="s">
        <v>692</v>
      </c>
      <c r="E186" s="5">
        <v>0.5</v>
      </c>
      <c r="F186" s="4" t="s">
        <v>17</v>
      </c>
      <c r="G186" s="4" t="s">
        <v>4</v>
      </c>
      <c r="H186" s="6">
        <v>0</v>
      </c>
      <c r="I186" s="6" t="s">
        <v>4</v>
      </c>
      <c r="J186" s="7" t="s">
        <v>4</v>
      </c>
    </row>
    <row r="187" spans="1:10" x14ac:dyDescent="0.25">
      <c r="A187" s="2" t="s">
        <v>30</v>
      </c>
      <c r="B187" s="2" t="s">
        <v>7</v>
      </c>
      <c r="C187" s="2" t="s">
        <v>6</v>
      </c>
      <c r="D187" s="2" t="s">
        <v>692</v>
      </c>
      <c r="E187" s="5">
        <v>0.5</v>
      </c>
      <c r="F187" s="4" t="s">
        <v>17</v>
      </c>
      <c r="G187" s="4" t="s">
        <v>4</v>
      </c>
      <c r="H187" s="6">
        <v>0</v>
      </c>
      <c r="I187" s="6" t="s">
        <v>4</v>
      </c>
      <c r="J187" s="7" t="s">
        <v>4</v>
      </c>
    </row>
    <row r="188" spans="1:10" x14ac:dyDescent="0.25">
      <c r="A188" s="2" t="s">
        <v>21</v>
      </c>
      <c r="B188" s="2" t="s">
        <v>7</v>
      </c>
      <c r="C188" s="2" t="s">
        <v>214</v>
      </c>
      <c r="D188" s="2" t="s">
        <v>693</v>
      </c>
      <c r="E188" s="5">
        <v>0.5</v>
      </c>
      <c r="F188" s="4" t="s">
        <v>17</v>
      </c>
      <c r="G188" s="4" t="s">
        <v>4</v>
      </c>
      <c r="H188" s="6">
        <v>0</v>
      </c>
      <c r="I188" s="6" t="s">
        <v>4</v>
      </c>
      <c r="J188" s="7" t="s">
        <v>4</v>
      </c>
    </row>
    <row r="189" spans="1:10" x14ac:dyDescent="0.25">
      <c r="A189" s="2" t="s">
        <v>21</v>
      </c>
      <c r="B189" s="2" t="s">
        <v>7</v>
      </c>
      <c r="C189" s="2" t="s">
        <v>8</v>
      </c>
      <c r="D189" s="2" t="s">
        <v>693</v>
      </c>
      <c r="E189" s="5">
        <v>0.5</v>
      </c>
      <c r="F189" s="4" t="s">
        <v>17</v>
      </c>
      <c r="G189" s="4" t="s">
        <v>4</v>
      </c>
      <c r="H189" s="6">
        <v>0</v>
      </c>
      <c r="I189" s="6" t="s">
        <v>4</v>
      </c>
      <c r="J189" s="7" t="s">
        <v>4</v>
      </c>
    </row>
    <row r="190" spans="1:10" x14ac:dyDescent="0.25">
      <c r="A190" s="2" t="s">
        <v>21</v>
      </c>
      <c r="B190" s="2" t="s">
        <v>7</v>
      </c>
      <c r="C190" s="2" t="s">
        <v>6</v>
      </c>
      <c r="D190" s="2" t="s">
        <v>693</v>
      </c>
      <c r="E190" s="5">
        <v>0.5</v>
      </c>
      <c r="F190" s="4" t="s">
        <v>17</v>
      </c>
      <c r="G190" s="4" t="s">
        <v>4</v>
      </c>
      <c r="H190" s="6">
        <v>0</v>
      </c>
      <c r="I190" s="6" t="s">
        <v>4</v>
      </c>
      <c r="J190" s="7" t="s">
        <v>4</v>
      </c>
    </row>
    <row r="191" spans="1:10" ht="15" customHeight="1" x14ac:dyDescent="0.25">
      <c r="A191" s="2" t="s">
        <v>30</v>
      </c>
      <c r="B191" s="2" t="s">
        <v>7</v>
      </c>
      <c r="C191" s="2" t="s">
        <v>214</v>
      </c>
      <c r="D191" s="2" t="s">
        <v>693</v>
      </c>
      <c r="E191" s="5">
        <v>0.5</v>
      </c>
      <c r="F191" s="4" t="s">
        <v>17</v>
      </c>
      <c r="G191" s="4" t="s">
        <v>4</v>
      </c>
      <c r="H191" s="6">
        <v>0</v>
      </c>
      <c r="I191" s="6" t="s">
        <v>4</v>
      </c>
      <c r="J191" s="7" t="s">
        <v>4</v>
      </c>
    </row>
    <row r="192" spans="1:10" x14ac:dyDescent="0.25">
      <c r="A192" s="2" t="s">
        <v>30</v>
      </c>
      <c r="B192" s="2" t="s">
        <v>7</v>
      </c>
      <c r="C192" s="2" t="s">
        <v>8</v>
      </c>
      <c r="D192" s="2" t="s">
        <v>693</v>
      </c>
      <c r="E192" s="5">
        <v>0.5</v>
      </c>
      <c r="F192" s="4" t="s">
        <v>17</v>
      </c>
      <c r="G192" s="4" t="s">
        <v>4</v>
      </c>
      <c r="H192" s="6">
        <v>0</v>
      </c>
      <c r="I192" s="6" t="s">
        <v>4</v>
      </c>
      <c r="J192" s="7" t="s">
        <v>4</v>
      </c>
    </row>
    <row r="193" spans="1:10" x14ac:dyDescent="0.25">
      <c r="A193" s="2" t="s">
        <v>30</v>
      </c>
      <c r="B193" s="2" t="s">
        <v>7</v>
      </c>
      <c r="C193" s="2" t="s">
        <v>6</v>
      </c>
      <c r="D193" s="2" t="s">
        <v>693</v>
      </c>
      <c r="E193" s="5">
        <v>0.5</v>
      </c>
      <c r="F193" s="4" t="s">
        <v>17</v>
      </c>
      <c r="G193" s="4" t="s">
        <v>4</v>
      </c>
      <c r="H193" s="6">
        <v>0</v>
      </c>
      <c r="I193" s="6" t="s">
        <v>4</v>
      </c>
      <c r="J193" s="7" t="s">
        <v>4</v>
      </c>
    </row>
    <row r="194" spans="1:10" x14ac:dyDescent="0.25">
      <c r="A194" s="2" t="s">
        <v>21</v>
      </c>
      <c r="B194" s="2" t="s">
        <v>7</v>
      </c>
      <c r="C194" s="2" t="s">
        <v>214</v>
      </c>
      <c r="D194" s="2" t="s">
        <v>694</v>
      </c>
      <c r="E194" s="5">
        <v>0.5</v>
      </c>
      <c r="F194" s="4" t="s">
        <v>17</v>
      </c>
      <c r="G194" s="4" t="s">
        <v>4</v>
      </c>
      <c r="H194" s="6">
        <v>0</v>
      </c>
      <c r="I194" s="6" t="s">
        <v>4</v>
      </c>
      <c r="J194" s="7" t="s">
        <v>4</v>
      </c>
    </row>
    <row r="195" spans="1:10" x14ac:dyDescent="0.25">
      <c r="A195" s="2" t="s">
        <v>21</v>
      </c>
      <c r="B195" s="2" t="s">
        <v>7</v>
      </c>
      <c r="C195" s="2" t="s">
        <v>8</v>
      </c>
      <c r="D195" s="2" t="s">
        <v>694</v>
      </c>
      <c r="E195" s="5">
        <v>0.5</v>
      </c>
      <c r="F195" s="4" t="s">
        <v>17</v>
      </c>
      <c r="G195" s="4" t="s">
        <v>4</v>
      </c>
      <c r="H195" s="6">
        <v>0</v>
      </c>
      <c r="I195" s="6" t="s">
        <v>4</v>
      </c>
      <c r="J195" s="7" t="s">
        <v>4</v>
      </c>
    </row>
    <row r="196" spans="1:10" x14ac:dyDescent="0.25">
      <c r="A196" s="2" t="s">
        <v>21</v>
      </c>
      <c r="B196" s="2" t="s">
        <v>7</v>
      </c>
      <c r="C196" s="2" t="s">
        <v>6</v>
      </c>
      <c r="D196" s="2" t="s">
        <v>694</v>
      </c>
      <c r="E196" s="5">
        <v>0.5</v>
      </c>
      <c r="F196" s="4" t="s">
        <v>17</v>
      </c>
      <c r="G196" s="4" t="s">
        <v>4</v>
      </c>
      <c r="H196" s="6">
        <v>0</v>
      </c>
      <c r="I196" s="6" t="s">
        <v>4</v>
      </c>
      <c r="J196" s="7" t="s">
        <v>4</v>
      </c>
    </row>
    <row r="197" spans="1:10" x14ac:dyDescent="0.25">
      <c r="A197" s="2" t="s">
        <v>695</v>
      </c>
      <c r="B197" s="2" t="s">
        <v>7</v>
      </c>
      <c r="C197" s="2" t="s">
        <v>214</v>
      </c>
      <c r="D197" s="2" t="s">
        <v>694</v>
      </c>
      <c r="E197" s="5">
        <v>0.125</v>
      </c>
      <c r="F197" s="4" t="s">
        <v>17</v>
      </c>
      <c r="G197" s="4" t="s">
        <v>4</v>
      </c>
      <c r="H197" s="6">
        <v>0</v>
      </c>
      <c r="I197" s="6" t="s">
        <v>4</v>
      </c>
      <c r="J197" s="7" t="s">
        <v>4</v>
      </c>
    </row>
    <row r="198" spans="1:10" x14ac:dyDescent="0.25">
      <c r="A198" s="2" t="s">
        <v>695</v>
      </c>
      <c r="B198" s="2" t="s">
        <v>7</v>
      </c>
      <c r="C198" s="2" t="s">
        <v>8</v>
      </c>
      <c r="D198" s="2" t="s">
        <v>694</v>
      </c>
      <c r="E198" s="5">
        <v>0.125</v>
      </c>
      <c r="F198" s="4" t="s">
        <v>17</v>
      </c>
      <c r="G198" s="4" t="s">
        <v>4</v>
      </c>
      <c r="H198" s="6">
        <v>0</v>
      </c>
      <c r="I198" s="6" t="s">
        <v>4</v>
      </c>
      <c r="J198" s="7" t="s">
        <v>4</v>
      </c>
    </row>
    <row r="199" spans="1:10" x14ac:dyDescent="0.25">
      <c r="A199" s="2" t="s">
        <v>695</v>
      </c>
      <c r="B199" s="2" t="s">
        <v>7</v>
      </c>
      <c r="C199" s="2" t="s">
        <v>6</v>
      </c>
      <c r="D199" s="2" t="s">
        <v>694</v>
      </c>
      <c r="E199" s="5">
        <v>0.125</v>
      </c>
      <c r="F199" s="4" t="s">
        <v>17</v>
      </c>
      <c r="G199" s="4" t="s">
        <v>4</v>
      </c>
      <c r="H199" s="6">
        <v>0</v>
      </c>
      <c r="I199" s="6" t="s">
        <v>4</v>
      </c>
      <c r="J199" s="7" t="s">
        <v>4</v>
      </c>
    </row>
    <row r="200" spans="1:10" x14ac:dyDescent="0.25">
      <c r="A200" s="2" t="s">
        <v>30</v>
      </c>
      <c r="B200" s="2" t="s">
        <v>7</v>
      </c>
      <c r="C200" s="2" t="s">
        <v>214</v>
      </c>
      <c r="D200" s="2" t="s">
        <v>694</v>
      </c>
      <c r="E200" s="5">
        <v>0.375</v>
      </c>
      <c r="F200" s="4" t="s">
        <v>17</v>
      </c>
      <c r="G200" s="4" t="s">
        <v>4</v>
      </c>
      <c r="H200" s="6">
        <v>0</v>
      </c>
      <c r="I200" s="6" t="s">
        <v>4</v>
      </c>
      <c r="J200" s="7" t="s">
        <v>4</v>
      </c>
    </row>
    <row r="201" spans="1:10" x14ac:dyDescent="0.25">
      <c r="A201" s="2" t="s">
        <v>30</v>
      </c>
      <c r="B201" s="2" t="s">
        <v>7</v>
      </c>
      <c r="C201" s="2" t="s">
        <v>8</v>
      </c>
      <c r="D201" s="2" t="s">
        <v>694</v>
      </c>
      <c r="E201" s="5">
        <v>0.375</v>
      </c>
      <c r="F201" s="4" t="s">
        <v>17</v>
      </c>
      <c r="G201" s="4" t="s">
        <v>4</v>
      </c>
      <c r="H201" s="6">
        <v>0</v>
      </c>
      <c r="I201" s="6" t="s">
        <v>4</v>
      </c>
      <c r="J201" s="7" t="s">
        <v>4</v>
      </c>
    </row>
    <row r="202" spans="1:10" x14ac:dyDescent="0.25">
      <c r="A202" s="2" t="s">
        <v>30</v>
      </c>
      <c r="B202" s="2" t="s">
        <v>7</v>
      </c>
      <c r="C202" s="2" t="s">
        <v>6</v>
      </c>
      <c r="D202" s="2" t="s">
        <v>694</v>
      </c>
      <c r="E202" s="5">
        <v>0.375</v>
      </c>
      <c r="F202" s="4" t="s">
        <v>17</v>
      </c>
      <c r="G202" s="4" t="s">
        <v>4</v>
      </c>
      <c r="H202" s="6">
        <v>0</v>
      </c>
      <c r="I202" s="6" t="s">
        <v>4</v>
      </c>
      <c r="J202" s="7" t="s">
        <v>4</v>
      </c>
    </row>
    <row r="203" spans="1:10" x14ac:dyDescent="0.25">
      <c r="A203" s="2" t="s">
        <v>73</v>
      </c>
      <c r="B203" s="2" t="s">
        <v>7</v>
      </c>
      <c r="C203" s="2" t="s">
        <v>214</v>
      </c>
      <c r="D203" s="2" t="s">
        <v>696</v>
      </c>
      <c r="E203" s="5">
        <v>0.2</v>
      </c>
      <c r="F203" s="4" t="s">
        <v>17</v>
      </c>
      <c r="G203" s="4" t="s">
        <v>4</v>
      </c>
      <c r="H203" s="6">
        <v>0</v>
      </c>
      <c r="I203" s="6" t="s">
        <v>4</v>
      </c>
      <c r="J203" s="7" t="s">
        <v>4</v>
      </c>
    </row>
    <row r="204" spans="1:10" x14ac:dyDescent="0.25">
      <c r="A204" s="2" t="s">
        <v>73</v>
      </c>
      <c r="B204" s="2" t="s">
        <v>7</v>
      </c>
      <c r="C204" s="2" t="s">
        <v>8</v>
      </c>
      <c r="D204" s="2" t="s">
        <v>696</v>
      </c>
      <c r="E204" s="5">
        <v>0.2</v>
      </c>
      <c r="F204" s="4" t="s">
        <v>17</v>
      </c>
      <c r="G204" s="4" t="s">
        <v>4</v>
      </c>
      <c r="H204" s="6">
        <v>0</v>
      </c>
      <c r="I204" s="6" t="s">
        <v>4</v>
      </c>
      <c r="J204" s="7" t="s">
        <v>4</v>
      </c>
    </row>
    <row r="205" spans="1:10" x14ac:dyDescent="0.25">
      <c r="A205" s="2" t="s">
        <v>73</v>
      </c>
      <c r="B205" s="2" t="s">
        <v>7</v>
      </c>
      <c r="C205" s="2" t="s">
        <v>6</v>
      </c>
      <c r="D205" s="2" t="s">
        <v>696</v>
      </c>
      <c r="E205" s="5">
        <v>0.2</v>
      </c>
      <c r="F205" s="4" t="s">
        <v>17</v>
      </c>
      <c r="G205" s="4" t="s">
        <v>4</v>
      </c>
      <c r="H205" s="6">
        <v>0</v>
      </c>
      <c r="I205" s="6" t="s">
        <v>4</v>
      </c>
      <c r="J205" s="7" t="s">
        <v>4</v>
      </c>
    </row>
    <row r="206" spans="1:10" x14ac:dyDescent="0.25">
      <c r="A206" s="2" t="s">
        <v>697</v>
      </c>
      <c r="B206" s="2" t="s">
        <v>7</v>
      </c>
      <c r="C206" s="2" t="s">
        <v>214</v>
      </c>
      <c r="D206" s="2" t="s">
        <v>696</v>
      </c>
      <c r="E206" s="5">
        <v>0.2</v>
      </c>
      <c r="F206" s="4" t="s">
        <v>17</v>
      </c>
      <c r="G206" s="4" t="s">
        <v>4</v>
      </c>
      <c r="H206" s="6">
        <v>0</v>
      </c>
      <c r="I206" s="6" t="s">
        <v>4</v>
      </c>
      <c r="J206" s="7" t="s">
        <v>4</v>
      </c>
    </row>
    <row r="207" spans="1:10" x14ac:dyDescent="0.25">
      <c r="A207" s="2" t="s">
        <v>697</v>
      </c>
      <c r="B207" s="2" t="s">
        <v>7</v>
      </c>
      <c r="C207" s="2" t="s">
        <v>8</v>
      </c>
      <c r="D207" s="2" t="s">
        <v>696</v>
      </c>
      <c r="E207" s="5">
        <v>0.2</v>
      </c>
      <c r="F207" s="4" t="s">
        <v>17</v>
      </c>
      <c r="G207" s="4" t="s">
        <v>4</v>
      </c>
      <c r="H207" s="6">
        <v>0</v>
      </c>
      <c r="I207" s="6" t="s">
        <v>4</v>
      </c>
      <c r="J207" s="7" t="s">
        <v>4</v>
      </c>
    </row>
    <row r="208" spans="1:10" x14ac:dyDescent="0.25">
      <c r="A208" s="2" t="s">
        <v>697</v>
      </c>
      <c r="B208" s="2" t="s">
        <v>7</v>
      </c>
      <c r="C208" s="2" t="s">
        <v>6</v>
      </c>
      <c r="D208" s="2" t="s">
        <v>696</v>
      </c>
      <c r="E208" s="5">
        <v>0.2</v>
      </c>
      <c r="F208" s="4" t="s">
        <v>17</v>
      </c>
      <c r="G208" s="4" t="s">
        <v>4</v>
      </c>
      <c r="H208" s="6">
        <v>0</v>
      </c>
      <c r="I208" s="6" t="s">
        <v>4</v>
      </c>
      <c r="J208" s="7" t="s">
        <v>4</v>
      </c>
    </row>
    <row r="209" spans="1:10" x14ac:dyDescent="0.25">
      <c r="A209" s="2" t="s">
        <v>698</v>
      </c>
      <c r="B209" s="2" t="s">
        <v>7</v>
      </c>
      <c r="C209" s="2" t="s">
        <v>214</v>
      </c>
      <c r="D209" s="2" t="s">
        <v>696</v>
      </c>
      <c r="E209" s="5">
        <v>7.0000000000000007E-2</v>
      </c>
      <c r="F209" s="4" t="s">
        <v>17</v>
      </c>
      <c r="G209" s="4" t="s">
        <v>4</v>
      </c>
      <c r="H209" s="6">
        <v>0</v>
      </c>
      <c r="I209" s="6" t="s">
        <v>4</v>
      </c>
      <c r="J209" s="7" t="s">
        <v>4</v>
      </c>
    </row>
    <row r="210" spans="1:10" x14ac:dyDescent="0.25">
      <c r="A210" s="2" t="s">
        <v>698</v>
      </c>
      <c r="B210" s="2" t="s">
        <v>7</v>
      </c>
      <c r="C210" s="2" t="s">
        <v>8</v>
      </c>
      <c r="D210" s="2" t="s">
        <v>696</v>
      </c>
      <c r="E210" s="5">
        <v>7.0000000000000007E-2</v>
      </c>
      <c r="F210" s="4" t="s">
        <v>17</v>
      </c>
      <c r="G210" s="4" t="s">
        <v>4</v>
      </c>
      <c r="H210" s="6">
        <v>0</v>
      </c>
      <c r="I210" s="6" t="s">
        <v>4</v>
      </c>
      <c r="J210" s="7" t="s">
        <v>4</v>
      </c>
    </row>
    <row r="211" spans="1:10" x14ac:dyDescent="0.25">
      <c r="A211" s="2" t="s">
        <v>698</v>
      </c>
      <c r="B211" s="2" t="s">
        <v>7</v>
      </c>
      <c r="C211" s="2" t="s">
        <v>6</v>
      </c>
      <c r="D211" s="2" t="s">
        <v>696</v>
      </c>
      <c r="E211" s="5">
        <v>7.0000000000000007E-2</v>
      </c>
      <c r="F211" s="4" t="s">
        <v>17</v>
      </c>
      <c r="G211" s="4" t="s">
        <v>4</v>
      </c>
      <c r="H211" s="6">
        <v>0</v>
      </c>
      <c r="I211" s="6" t="s">
        <v>4</v>
      </c>
      <c r="J211" s="7" t="s">
        <v>4</v>
      </c>
    </row>
    <row r="212" spans="1:10" x14ac:dyDescent="0.25">
      <c r="A212" s="2" t="s">
        <v>21</v>
      </c>
      <c r="B212" s="2" t="s">
        <v>7</v>
      </c>
      <c r="C212" s="2" t="s">
        <v>214</v>
      </c>
      <c r="D212" s="2" t="s">
        <v>696</v>
      </c>
      <c r="E212" s="5">
        <v>0.34</v>
      </c>
      <c r="F212" s="4" t="s">
        <v>17</v>
      </c>
      <c r="G212" s="4" t="s">
        <v>4</v>
      </c>
      <c r="H212" s="6">
        <v>0</v>
      </c>
      <c r="I212" s="6" t="s">
        <v>4</v>
      </c>
      <c r="J212" s="7" t="s">
        <v>4</v>
      </c>
    </row>
    <row r="213" spans="1:10" x14ac:dyDescent="0.25">
      <c r="A213" s="2" t="s">
        <v>21</v>
      </c>
      <c r="B213" s="2" t="s">
        <v>7</v>
      </c>
      <c r="C213" s="2" t="s">
        <v>8</v>
      </c>
      <c r="D213" s="2" t="s">
        <v>696</v>
      </c>
      <c r="E213" s="5">
        <v>0.34</v>
      </c>
      <c r="F213" s="4" t="s">
        <v>17</v>
      </c>
      <c r="G213" s="4" t="s">
        <v>4</v>
      </c>
      <c r="H213" s="6">
        <v>0</v>
      </c>
      <c r="I213" s="6" t="s">
        <v>4</v>
      </c>
      <c r="J213" s="7" t="s">
        <v>4</v>
      </c>
    </row>
    <row r="214" spans="1:10" x14ac:dyDescent="0.25">
      <c r="A214" s="2" t="s">
        <v>21</v>
      </c>
      <c r="B214" s="2" t="s">
        <v>7</v>
      </c>
      <c r="C214" s="2" t="s">
        <v>6</v>
      </c>
      <c r="D214" s="2" t="s">
        <v>696</v>
      </c>
      <c r="E214" s="5">
        <v>0.34</v>
      </c>
      <c r="F214" s="4" t="s">
        <v>17</v>
      </c>
      <c r="G214" s="4" t="s">
        <v>4</v>
      </c>
      <c r="H214" s="6">
        <v>0</v>
      </c>
      <c r="I214" s="6" t="s">
        <v>4</v>
      </c>
      <c r="J214" s="7" t="s">
        <v>4</v>
      </c>
    </row>
    <row r="215" spans="1:10" x14ac:dyDescent="0.25">
      <c r="A215" s="2" t="s">
        <v>22</v>
      </c>
      <c r="B215" s="2" t="s">
        <v>7</v>
      </c>
      <c r="C215" s="2" t="s">
        <v>214</v>
      </c>
      <c r="D215" s="2" t="s">
        <v>696</v>
      </c>
      <c r="E215" s="5">
        <v>6.5000000000000002E-2</v>
      </c>
      <c r="F215" s="4" t="s">
        <v>17</v>
      </c>
      <c r="G215" s="4" t="s">
        <v>4</v>
      </c>
      <c r="H215" s="6">
        <v>0</v>
      </c>
      <c r="I215" s="6" t="s">
        <v>4</v>
      </c>
      <c r="J215" s="7" t="s">
        <v>4</v>
      </c>
    </row>
    <row r="216" spans="1:10" x14ac:dyDescent="0.25">
      <c r="A216" s="2" t="s">
        <v>22</v>
      </c>
      <c r="B216" s="2" t="s">
        <v>7</v>
      </c>
      <c r="C216" s="2" t="s">
        <v>8</v>
      </c>
      <c r="D216" s="2" t="s">
        <v>696</v>
      </c>
      <c r="E216" s="5">
        <v>6.5000000000000002E-2</v>
      </c>
      <c r="F216" s="4" t="s">
        <v>17</v>
      </c>
      <c r="G216" s="4" t="s">
        <v>4</v>
      </c>
      <c r="H216" s="6">
        <v>0</v>
      </c>
      <c r="I216" s="6" t="s">
        <v>4</v>
      </c>
      <c r="J216" s="7" t="s">
        <v>4</v>
      </c>
    </row>
    <row r="217" spans="1:10" x14ac:dyDescent="0.25">
      <c r="A217" s="2" t="s">
        <v>22</v>
      </c>
      <c r="B217" s="2" t="s">
        <v>7</v>
      </c>
      <c r="C217" s="2" t="s">
        <v>6</v>
      </c>
      <c r="D217" s="2" t="s">
        <v>696</v>
      </c>
      <c r="E217" s="5">
        <v>6.5000000000000002E-2</v>
      </c>
      <c r="F217" s="4" t="s">
        <v>17</v>
      </c>
      <c r="G217" s="4" t="s">
        <v>4</v>
      </c>
      <c r="H217" s="6">
        <v>0</v>
      </c>
      <c r="I217" s="6" t="s">
        <v>4</v>
      </c>
      <c r="J217" s="7" t="s">
        <v>4</v>
      </c>
    </row>
    <row r="218" spans="1:10" x14ac:dyDescent="0.25">
      <c r="A218" s="2" t="s">
        <v>695</v>
      </c>
      <c r="B218" s="2" t="s">
        <v>7</v>
      </c>
      <c r="C218" s="2" t="s">
        <v>214</v>
      </c>
      <c r="D218" s="2" t="s">
        <v>696</v>
      </c>
      <c r="E218" s="5">
        <v>0.125</v>
      </c>
      <c r="F218" s="4" t="s">
        <v>17</v>
      </c>
      <c r="G218" s="4" t="s">
        <v>4</v>
      </c>
      <c r="H218" s="6">
        <v>0</v>
      </c>
      <c r="I218" s="6" t="s">
        <v>4</v>
      </c>
      <c r="J218" s="7" t="s">
        <v>4</v>
      </c>
    </row>
    <row r="219" spans="1:10" x14ac:dyDescent="0.25">
      <c r="A219" s="2" t="s">
        <v>695</v>
      </c>
      <c r="B219" s="2" t="s">
        <v>7</v>
      </c>
      <c r="C219" s="2" t="s">
        <v>8</v>
      </c>
      <c r="D219" s="2" t="s">
        <v>696</v>
      </c>
      <c r="E219" s="5">
        <v>0.125</v>
      </c>
      <c r="F219" s="4" t="s">
        <v>17</v>
      </c>
      <c r="G219" s="4" t="s">
        <v>4</v>
      </c>
      <c r="H219" s="6">
        <v>0</v>
      </c>
      <c r="I219" s="6" t="s">
        <v>4</v>
      </c>
      <c r="J219" s="7" t="s">
        <v>4</v>
      </c>
    </row>
    <row r="220" spans="1:10" x14ac:dyDescent="0.25">
      <c r="A220" s="2" t="s">
        <v>695</v>
      </c>
      <c r="B220" s="2" t="s">
        <v>7</v>
      </c>
      <c r="C220" s="2" t="s">
        <v>6</v>
      </c>
      <c r="D220" s="2" t="s">
        <v>696</v>
      </c>
      <c r="E220" s="5">
        <v>0.125</v>
      </c>
      <c r="F220" s="4" t="s">
        <v>17</v>
      </c>
      <c r="G220" s="4" t="s">
        <v>4</v>
      </c>
      <c r="H220" s="6">
        <v>0</v>
      </c>
      <c r="I220" s="6" t="s">
        <v>4</v>
      </c>
      <c r="J220" s="7" t="s">
        <v>4</v>
      </c>
    </row>
    <row r="221" spans="1:10" x14ac:dyDescent="0.25">
      <c r="A221" s="2" t="s">
        <v>73</v>
      </c>
      <c r="B221" s="2" t="s">
        <v>7</v>
      </c>
      <c r="C221" s="2" t="s">
        <v>214</v>
      </c>
      <c r="D221" s="2" t="s">
        <v>699</v>
      </c>
      <c r="E221" s="5">
        <v>0.2</v>
      </c>
      <c r="F221" s="4" t="s">
        <v>17</v>
      </c>
      <c r="G221" s="4" t="s">
        <v>4</v>
      </c>
      <c r="H221" s="6">
        <v>0</v>
      </c>
      <c r="I221" s="6" t="s">
        <v>4</v>
      </c>
      <c r="J221" s="7" t="s">
        <v>4</v>
      </c>
    </row>
    <row r="222" spans="1:10" x14ac:dyDescent="0.25">
      <c r="A222" s="2" t="s">
        <v>73</v>
      </c>
      <c r="B222" s="2" t="s">
        <v>7</v>
      </c>
      <c r="C222" s="2" t="s">
        <v>8</v>
      </c>
      <c r="D222" s="2" t="s">
        <v>699</v>
      </c>
      <c r="E222" s="5">
        <v>0.2</v>
      </c>
      <c r="F222" s="4" t="s">
        <v>17</v>
      </c>
      <c r="G222" s="4" t="s">
        <v>4</v>
      </c>
      <c r="H222" s="6">
        <v>0</v>
      </c>
      <c r="I222" s="6" t="s">
        <v>4</v>
      </c>
      <c r="J222" s="7" t="s">
        <v>4</v>
      </c>
    </row>
    <row r="223" spans="1:10" x14ac:dyDescent="0.25">
      <c r="A223" s="2" t="s">
        <v>73</v>
      </c>
      <c r="B223" s="2" t="s">
        <v>7</v>
      </c>
      <c r="C223" s="2" t="s">
        <v>6</v>
      </c>
      <c r="D223" s="2" t="s">
        <v>699</v>
      </c>
      <c r="E223" s="5">
        <v>0.2</v>
      </c>
      <c r="F223" s="4" t="s">
        <v>17</v>
      </c>
      <c r="G223" s="4" t="s">
        <v>4</v>
      </c>
      <c r="H223" s="6">
        <v>0</v>
      </c>
      <c r="I223" s="6" t="s">
        <v>4</v>
      </c>
      <c r="J223" s="7" t="s">
        <v>4</v>
      </c>
    </row>
    <row r="224" spans="1:10" x14ac:dyDescent="0.25">
      <c r="A224" s="2" t="s">
        <v>697</v>
      </c>
      <c r="B224" s="2" t="s">
        <v>7</v>
      </c>
      <c r="C224" s="2" t="s">
        <v>214</v>
      </c>
      <c r="D224" s="2" t="s">
        <v>699</v>
      </c>
      <c r="E224" s="5">
        <v>0.2</v>
      </c>
      <c r="F224" s="4" t="s">
        <v>17</v>
      </c>
      <c r="G224" s="4" t="s">
        <v>4</v>
      </c>
      <c r="H224" s="6">
        <v>0</v>
      </c>
      <c r="I224" s="6" t="s">
        <v>4</v>
      </c>
      <c r="J224" s="7" t="s">
        <v>4</v>
      </c>
    </row>
    <row r="225" spans="1:10" x14ac:dyDescent="0.25">
      <c r="A225" s="2" t="s">
        <v>697</v>
      </c>
      <c r="B225" s="2" t="s">
        <v>7</v>
      </c>
      <c r="C225" s="2" t="s">
        <v>8</v>
      </c>
      <c r="D225" s="2" t="s">
        <v>699</v>
      </c>
      <c r="E225" s="5">
        <v>0.2</v>
      </c>
      <c r="F225" s="4" t="s">
        <v>17</v>
      </c>
      <c r="G225" s="4" t="s">
        <v>4</v>
      </c>
      <c r="H225" s="6">
        <v>0</v>
      </c>
      <c r="I225" s="6" t="s">
        <v>4</v>
      </c>
      <c r="J225" s="7" t="s">
        <v>4</v>
      </c>
    </row>
    <row r="226" spans="1:10" x14ac:dyDescent="0.25">
      <c r="A226" s="2" t="s">
        <v>697</v>
      </c>
      <c r="B226" s="2" t="s">
        <v>7</v>
      </c>
      <c r="C226" s="2" t="s">
        <v>6</v>
      </c>
      <c r="D226" s="2" t="s">
        <v>699</v>
      </c>
      <c r="E226" s="5">
        <v>0.2</v>
      </c>
      <c r="F226" s="4" t="s">
        <v>17</v>
      </c>
      <c r="G226" s="4" t="s">
        <v>4</v>
      </c>
      <c r="H226" s="6">
        <v>0</v>
      </c>
      <c r="I226" s="6" t="s">
        <v>4</v>
      </c>
      <c r="J226" s="7" t="s">
        <v>4</v>
      </c>
    </row>
    <row r="227" spans="1:10" x14ac:dyDescent="0.25">
      <c r="A227" s="2" t="s">
        <v>698</v>
      </c>
      <c r="B227" s="2" t="s">
        <v>7</v>
      </c>
      <c r="C227" s="2" t="s">
        <v>214</v>
      </c>
      <c r="D227" s="2" t="s">
        <v>699</v>
      </c>
      <c r="E227" s="5">
        <v>7.0000000000000007E-2</v>
      </c>
      <c r="F227" s="4" t="s">
        <v>17</v>
      </c>
      <c r="G227" s="4" t="s">
        <v>4</v>
      </c>
      <c r="H227" s="6">
        <v>0</v>
      </c>
      <c r="I227" s="6" t="s">
        <v>4</v>
      </c>
      <c r="J227" s="7" t="s">
        <v>4</v>
      </c>
    </row>
    <row r="228" spans="1:10" x14ac:dyDescent="0.25">
      <c r="A228" s="2" t="s">
        <v>698</v>
      </c>
      <c r="B228" s="2" t="s">
        <v>7</v>
      </c>
      <c r="C228" s="2" t="s">
        <v>8</v>
      </c>
      <c r="D228" s="2" t="s">
        <v>699</v>
      </c>
      <c r="E228" s="5">
        <v>7.0000000000000007E-2</v>
      </c>
      <c r="F228" s="4" t="s">
        <v>17</v>
      </c>
      <c r="G228" s="4" t="s">
        <v>4</v>
      </c>
      <c r="H228" s="6">
        <v>0</v>
      </c>
      <c r="I228" s="6" t="s">
        <v>4</v>
      </c>
      <c r="J228" s="7" t="s">
        <v>4</v>
      </c>
    </row>
    <row r="229" spans="1:10" x14ac:dyDescent="0.25">
      <c r="A229" s="2" t="s">
        <v>698</v>
      </c>
      <c r="B229" s="2" t="s">
        <v>7</v>
      </c>
      <c r="C229" s="2" t="s">
        <v>6</v>
      </c>
      <c r="D229" s="2" t="s">
        <v>699</v>
      </c>
      <c r="E229" s="5">
        <v>7.0000000000000007E-2</v>
      </c>
      <c r="F229" s="4" t="s">
        <v>17</v>
      </c>
      <c r="G229" s="4" t="s">
        <v>4</v>
      </c>
      <c r="H229" s="6">
        <v>0</v>
      </c>
      <c r="I229" s="6" t="s">
        <v>4</v>
      </c>
      <c r="J229" s="7" t="s">
        <v>4</v>
      </c>
    </row>
    <row r="230" spans="1:10" x14ac:dyDescent="0.25">
      <c r="A230" s="2" t="s">
        <v>21</v>
      </c>
      <c r="B230" s="2" t="s">
        <v>7</v>
      </c>
      <c r="C230" s="2" t="s">
        <v>214</v>
      </c>
      <c r="D230" s="2" t="s">
        <v>699</v>
      </c>
      <c r="E230" s="5">
        <v>0.34</v>
      </c>
      <c r="F230" s="4" t="s">
        <v>17</v>
      </c>
      <c r="G230" s="4" t="s">
        <v>4</v>
      </c>
      <c r="H230" s="6">
        <v>0</v>
      </c>
      <c r="I230" s="6" t="s">
        <v>4</v>
      </c>
      <c r="J230" s="7" t="s">
        <v>4</v>
      </c>
    </row>
    <row r="231" spans="1:10" x14ac:dyDescent="0.25">
      <c r="A231" s="2" t="s">
        <v>21</v>
      </c>
      <c r="B231" s="2" t="s">
        <v>7</v>
      </c>
      <c r="C231" s="2" t="s">
        <v>8</v>
      </c>
      <c r="D231" s="2" t="s">
        <v>699</v>
      </c>
      <c r="E231" s="5">
        <v>0.34</v>
      </c>
      <c r="F231" s="4" t="s">
        <v>17</v>
      </c>
      <c r="G231" s="4" t="s">
        <v>4</v>
      </c>
      <c r="H231" s="6">
        <v>0</v>
      </c>
      <c r="I231" s="6" t="s">
        <v>4</v>
      </c>
      <c r="J231" s="7" t="s">
        <v>4</v>
      </c>
    </row>
    <row r="232" spans="1:10" x14ac:dyDescent="0.25">
      <c r="A232" s="2" t="s">
        <v>21</v>
      </c>
      <c r="B232" s="2" t="s">
        <v>7</v>
      </c>
      <c r="C232" s="2" t="s">
        <v>6</v>
      </c>
      <c r="D232" s="2" t="s">
        <v>699</v>
      </c>
      <c r="E232" s="5">
        <v>0.34</v>
      </c>
      <c r="F232" s="4" t="s">
        <v>17</v>
      </c>
      <c r="G232" s="4" t="s">
        <v>4</v>
      </c>
      <c r="H232" s="6">
        <v>0</v>
      </c>
      <c r="I232" s="6" t="s">
        <v>4</v>
      </c>
      <c r="J232" s="7" t="s">
        <v>4</v>
      </c>
    </row>
    <row r="233" spans="1:10" x14ac:dyDescent="0.25">
      <c r="A233" s="2" t="s">
        <v>22</v>
      </c>
      <c r="B233" s="2" t="s">
        <v>7</v>
      </c>
      <c r="C233" s="2" t="s">
        <v>214</v>
      </c>
      <c r="D233" s="2" t="s">
        <v>699</v>
      </c>
      <c r="E233" s="5">
        <v>6.5000000000000002E-2</v>
      </c>
      <c r="F233" s="4" t="s">
        <v>17</v>
      </c>
      <c r="G233" s="4" t="s">
        <v>4</v>
      </c>
      <c r="H233" s="6">
        <v>0</v>
      </c>
      <c r="I233" s="6" t="s">
        <v>4</v>
      </c>
      <c r="J233" s="7" t="s">
        <v>4</v>
      </c>
    </row>
    <row r="234" spans="1:10" x14ac:dyDescent="0.25">
      <c r="A234" s="2" t="s">
        <v>22</v>
      </c>
      <c r="B234" s="2" t="s">
        <v>7</v>
      </c>
      <c r="C234" s="2" t="s">
        <v>8</v>
      </c>
      <c r="D234" s="2" t="s">
        <v>699</v>
      </c>
      <c r="E234" s="5">
        <v>6.5000000000000002E-2</v>
      </c>
      <c r="F234" s="4" t="s">
        <v>17</v>
      </c>
      <c r="G234" s="4" t="s">
        <v>4</v>
      </c>
      <c r="H234" s="6">
        <v>0</v>
      </c>
      <c r="I234" s="6" t="s">
        <v>4</v>
      </c>
      <c r="J234" s="7" t="s">
        <v>4</v>
      </c>
    </row>
    <row r="235" spans="1:10" x14ac:dyDescent="0.25">
      <c r="A235" s="2" t="s">
        <v>22</v>
      </c>
      <c r="B235" s="2" t="s">
        <v>7</v>
      </c>
      <c r="C235" s="2" t="s">
        <v>6</v>
      </c>
      <c r="D235" s="2" t="s">
        <v>699</v>
      </c>
      <c r="E235" s="5">
        <v>6.5000000000000002E-2</v>
      </c>
      <c r="F235" s="4" t="s">
        <v>17</v>
      </c>
      <c r="G235" s="4" t="s">
        <v>4</v>
      </c>
      <c r="H235" s="6">
        <v>0</v>
      </c>
      <c r="I235" s="6" t="s">
        <v>4</v>
      </c>
      <c r="J235" s="7" t="s">
        <v>4</v>
      </c>
    </row>
    <row r="236" spans="1:10" x14ac:dyDescent="0.25">
      <c r="A236" s="2" t="s">
        <v>695</v>
      </c>
      <c r="B236" s="2" t="s">
        <v>7</v>
      </c>
      <c r="C236" s="2" t="s">
        <v>214</v>
      </c>
      <c r="D236" s="2" t="s">
        <v>699</v>
      </c>
      <c r="E236" s="5">
        <v>0.125</v>
      </c>
      <c r="F236" s="4" t="s">
        <v>17</v>
      </c>
      <c r="G236" s="4" t="s">
        <v>4</v>
      </c>
      <c r="H236" s="6">
        <v>0</v>
      </c>
      <c r="I236" s="6" t="s">
        <v>4</v>
      </c>
      <c r="J236" s="7" t="s">
        <v>4</v>
      </c>
    </row>
    <row r="237" spans="1:10" x14ac:dyDescent="0.25">
      <c r="A237" s="2" t="s">
        <v>695</v>
      </c>
      <c r="B237" s="2" t="s">
        <v>7</v>
      </c>
      <c r="C237" s="2" t="s">
        <v>8</v>
      </c>
      <c r="D237" s="2" t="s">
        <v>699</v>
      </c>
      <c r="E237" s="5">
        <v>0.125</v>
      </c>
      <c r="F237" s="4" t="s">
        <v>17</v>
      </c>
      <c r="G237" s="4" t="s">
        <v>4</v>
      </c>
      <c r="H237" s="6">
        <v>0</v>
      </c>
      <c r="I237" s="6" t="s">
        <v>4</v>
      </c>
      <c r="J237" s="7" t="s">
        <v>4</v>
      </c>
    </row>
    <row r="238" spans="1:10" x14ac:dyDescent="0.25">
      <c r="A238" s="2" t="s">
        <v>695</v>
      </c>
      <c r="B238" s="2" t="s">
        <v>7</v>
      </c>
      <c r="C238" s="2" t="s">
        <v>6</v>
      </c>
      <c r="D238" s="2" t="s">
        <v>699</v>
      </c>
      <c r="E238" s="5">
        <v>0.125</v>
      </c>
      <c r="F238" s="4" t="s">
        <v>17</v>
      </c>
      <c r="G238" s="4" t="s">
        <v>4</v>
      </c>
      <c r="H238" s="6">
        <v>0</v>
      </c>
      <c r="I238" s="6" t="s">
        <v>4</v>
      </c>
      <c r="J238" s="7" t="s">
        <v>4</v>
      </c>
    </row>
    <row r="239" spans="1:10" x14ac:dyDescent="0.25">
      <c r="A239" s="2" t="s">
        <v>16</v>
      </c>
      <c r="B239" s="2" t="s">
        <v>7</v>
      </c>
      <c r="C239" s="2" t="s">
        <v>214</v>
      </c>
      <c r="D239" s="2" t="s">
        <v>700</v>
      </c>
      <c r="E239" s="5">
        <v>2.5000000000000001E-2</v>
      </c>
      <c r="F239" s="4" t="s">
        <v>17</v>
      </c>
      <c r="G239" s="4" t="s">
        <v>4</v>
      </c>
      <c r="H239" s="6">
        <v>0</v>
      </c>
      <c r="I239" s="6" t="s">
        <v>4</v>
      </c>
      <c r="J239" s="7" t="s">
        <v>4</v>
      </c>
    </row>
    <row r="240" spans="1:10" x14ac:dyDescent="0.25">
      <c r="A240" s="2" t="s">
        <v>16</v>
      </c>
      <c r="B240" s="2" t="s">
        <v>7</v>
      </c>
      <c r="C240" s="2" t="s">
        <v>8</v>
      </c>
      <c r="D240" s="2" t="s">
        <v>700</v>
      </c>
      <c r="E240" s="5">
        <v>2.5000000000000001E-2</v>
      </c>
      <c r="F240" s="4" t="s">
        <v>17</v>
      </c>
      <c r="G240" s="4" t="s">
        <v>4</v>
      </c>
      <c r="H240" s="6">
        <v>0</v>
      </c>
      <c r="I240" s="6" t="s">
        <v>4</v>
      </c>
      <c r="J240" s="7" t="s">
        <v>4</v>
      </c>
    </row>
    <row r="241" spans="1:10" x14ac:dyDescent="0.25">
      <c r="A241" s="2" t="s">
        <v>16</v>
      </c>
      <c r="B241" s="2" t="s">
        <v>7</v>
      </c>
      <c r="C241" s="2" t="s">
        <v>6</v>
      </c>
      <c r="D241" s="2" t="s">
        <v>700</v>
      </c>
      <c r="E241" s="5">
        <v>2.5000000000000001E-2</v>
      </c>
      <c r="F241" s="4" t="s">
        <v>17</v>
      </c>
      <c r="G241" s="4" t="s">
        <v>4</v>
      </c>
      <c r="H241" s="6">
        <v>0</v>
      </c>
      <c r="I241" s="6" t="s">
        <v>4</v>
      </c>
      <c r="J241" s="7" t="s">
        <v>4</v>
      </c>
    </row>
    <row r="242" spans="1:10" x14ac:dyDescent="0.25">
      <c r="A242" s="2" t="s">
        <v>73</v>
      </c>
      <c r="B242" s="2" t="s">
        <v>7</v>
      </c>
      <c r="C242" s="2" t="s">
        <v>214</v>
      </c>
      <c r="D242" s="2" t="s">
        <v>700</v>
      </c>
      <c r="E242" s="5">
        <v>0.28499999999999998</v>
      </c>
      <c r="F242" s="4" t="s">
        <v>17</v>
      </c>
      <c r="G242" s="4" t="s">
        <v>4</v>
      </c>
      <c r="H242" s="6">
        <v>0</v>
      </c>
      <c r="I242" s="6" t="s">
        <v>4</v>
      </c>
      <c r="J242" s="7" t="s">
        <v>4</v>
      </c>
    </row>
    <row r="243" spans="1:10" x14ac:dyDescent="0.25">
      <c r="A243" s="2" t="s">
        <v>73</v>
      </c>
      <c r="B243" s="2" t="s">
        <v>7</v>
      </c>
      <c r="C243" s="2" t="s">
        <v>8</v>
      </c>
      <c r="D243" s="2" t="s">
        <v>700</v>
      </c>
      <c r="E243" s="5">
        <v>0.28499999999999998</v>
      </c>
      <c r="F243" s="4" t="s">
        <v>17</v>
      </c>
      <c r="G243" s="4" t="s">
        <v>4</v>
      </c>
      <c r="H243" s="6">
        <v>0</v>
      </c>
      <c r="I243" s="6" t="s">
        <v>4</v>
      </c>
      <c r="J243" s="7" t="s">
        <v>4</v>
      </c>
    </row>
    <row r="244" spans="1:10" x14ac:dyDescent="0.25">
      <c r="A244" s="2" t="s">
        <v>73</v>
      </c>
      <c r="B244" s="2" t="s">
        <v>7</v>
      </c>
      <c r="C244" s="2" t="s">
        <v>6</v>
      </c>
      <c r="D244" s="2" t="s">
        <v>700</v>
      </c>
      <c r="E244" s="5">
        <v>0.28499999999999998</v>
      </c>
      <c r="F244" s="4" t="s">
        <v>17</v>
      </c>
      <c r="G244" s="4" t="s">
        <v>4</v>
      </c>
      <c r="H244" s="6">
        <v>0</v>
      </c>
      <c r="I244" s="6" t="s">
        <v>4</v>
      </c>
      <c r="J244" s="7" t="s">
        <v>4</v>
      </c>
    </row>
    <row r="245" spans="1:10" x14ac:dyDescent="0.25">
      <c r="A245" s="2" t="s">
        <v>697</v>
      </c>
      <c r="B245" s="2" t="s">
        <v>7</v>
      </c>
      <c r="C245" s="2" t="s">
        <v>214</v>
      </c>
      <c r="D245" s="2" t="s">
        <v>700</v>
      </c>
      <c r="E245" s="5">
        <v>0.2</v>
      </c>
      <c r="F245" s="4" t="s">
        <v>17</v>
      </c>
      <c r="G245" s="4" t="s">
        <v>4</v>
      </c>
      <c r="H245" s="6">
        <v>0</v>
      </c>
      <c r="I245" s="6" t="s">
        <v>4</v>
      </c>
      <c r="J245" s="7" t="s">
        <v>4</v>
      </c>
    </row>
    <row r="246" spans="1:10" x14ac:dyDescent="0.25">
      <c r="A246" s="2" t="s">
        <v>697</v>
      </c>
      <c r="B246" s="2" t="s">
        <v>7</v>
      </c>
      <c r="C246" s="2" t="s">
        <v>8</v>
      </c>
      <c r="D246" s="2" t="s">
        <v>700</v>
      </c>
      <c r="E246" s="5">
        <v>0.2</v>
      </c>
      <c r="F246" s="4" t="s">
        <v>17</v>
      </c>
      <c r="G246" s="4" t="s">
        <v>4</v>
      </c>
      <c r="H246" s="6">
        <v>0</v>
      </c>
      <c r="I246" s="6" t="s">
        <v>4</v>
      </c>
      <c r="J246" s="7" t="s">
        <v>4</v>
      </c>
    </row>
    <row r="247" spans="1:10" x14ac:dyDescent="0.25">
      <c r="A247" s="2" t="s">
        <v>697</v>
      </c>
      <c r="B247" s="2" t="s">
        <v>7</v>
      </c>
      <c r="C247" s="2" t="s">
        <v>6</v>
      </c>
      <c r="D247" s="2" t="s">
        <v>700</v>
      </c>
      <c r="E247" s="5">
        <v>0.2</v>
      </c>
      <c r="F247" s="4" t="s">
        <v>17</v>
      </c>
      <c r="G247" s="4" t="s">
        <v>4</v>
      </c>
      <c r="H247" s="6">
        <v>0</v>
      </c>
      <c r="I247" s="6" t="s">
        <v>4</v>
      </c>
      <c r="J247" s="7" t="s">
        <v>4</v>
      </c>
    </row>
    <row r="248" spans="1:10" x14ac:dyDescent="0.25">
      <c r="A248" s="2" t="s">
        <v>698</v>
      </c>
      <c r="B248" s="2" t="s">
        <v>7</v>
      </c>
      <c r="C248" s="2" t="s">
        <v>214</v>
      </c>
      <c r="D248" s="2" t="s">
        <v>700</v>
      </c>
      <c r="E248" s="5">
        <v>0.05</v>
      </c>
      <c r="F248" s="4" t="s">
        <v>17</v>
      </c>
      <c r="G248" s="4" t="s">
        <v>4</v>
      </c>
      <c r="H248" s="6">
        <v>0</v>
      </c>
      <c r="I248" s="6" t="s">
        <v>4</v>
      </c>
      <c r="J248" s="7" t="s">
        <v>4</v>
      </c>
    </row>
    <row r="249" spans="1:10" x14ac:dyDescent="0.25">
      <c r="A249" s="2" t="s">
        <v>698</v>
      </c>
      <c r="B249" s="2" t="s">
        <v>7</v>
      </c>
      <c r="C249" s="2" t="s">
        <v>8</v>
      </c>
      <c r="D249" s="2" t="s">
        <v>700</v>
      </c>
      <c r="E249" s="5">
        <v>0.05</v>
      </c>
      <c r="F249" s="4" t="s">
        <v>17</v>
      </c>
      <c r="G249" s="4" t="s">
        <v>4</v>
      </c>
      <c r="H249" s="6">
        <v>0</v>
      </c>
      <c r="I249" s="6" t="s">
        <v>4</v>
      </c>
      <c r="J249" s="7" t="s">
        <v>4</v>
      </c>
    </row>
    <row r="250" spans="1:10" x14ac:dyDescent="0.25">
      <c r="A250" s="2" t="s">
        <v>698</v>
      </c>
      <c r="B250" s="2" t="s">
        <v>7</v>
      </c>
      <c r="C250" s="2" t="s">
        <v>6</v>
      </c>
      <c r="D250" s="2" t="s">
        <v>700</v>
      </c>
      <c r="E250" s="5">
        <v>0.05</v>
      </c>
      <c r="F250" s="4" t="s">
        <v>17</v>
      </c>
      <c r="G250" s="4" t="s">
        <v>4</v>
      </c>
      <c r="H250" s="6">
        <v>0</v>
      </c>
      <c r="I250" s="6" t="s">
        <v>4</v>
      </c>
      <c r="J250" s="7" t="s">
        <v>4</v>
      </c>
    </row>
    <row r="251" spans="1:10" x14ac:dyDescent="0.25">
      <c r="A251" s="2" t="s">
        <v>21</v>
      </c>
      <c r="B251" s="2" t="s">
        <v>7</v>
      </c>
      <c r="C251" s="2" t="s">
        <v>214</v>
      </c>
      <c r="D251" s="2" t="s">
        <v>700</v>
      </c>
      <c r="E251" s="5">
        <v>0.34</v>
      </c>
      <c r="F251" s="4" t="s">
        <v>17</v>
      </c>
      <c r="G251" s="4" t="s">
        <v>4</v>
      </c>
      <c r="H251" s="6">
        <v>0</v>
      </c>
      <c r="I251" s="6" t="s">
        <v>4</v>
      </c>
      <c r="J251" s="7" t="s">
        <v>4</v>
      </c>
    </row>
    <row r="252" spans="1:10" x14ac:dyDescent="0.25">
      <c r="A252" s="2" t="s">
        <v>21</v>
      </c>
      <c r="B252" s="2" t="s">
        <v>7</v>
      </c>
      <c r="C252" s="2" t="s">
        <v>8</v>
      </c>
      <c r="D252" s="2" t="s">
        <v>700</v>
      </c>
      <c r="E252" s="5">
        <v>0.34</v>
      </c>
      <c r="F252" s="4" t="s">
        <v>17</v>
      </c>
      <c r="G252" s="4" t="s">
        <v>4</v>
      </c>
      <c r="H252" s="6">
        <v>0</v>
      </c>
      <c r="I252" s="6" t="s">
        <v>4</v>
      </c>
      <c r="J252" s="7" t="s">
        <v>4</v>
      </c>
    </row>
    <row r="253" spans="1:10" x14ac:dyDescent="0.25">
      <c r="A253" s="2" t="s">
        <v>21</v>
      </c>
      <c r="B253" s="2" t="s">
        <v>7</v>
      </c>
      <c r="C253" s="2" t="s">
        <v>6</v>
      </c>
      <c r="D253" s="2" t="s">
        <v>700</v>
      </c>
      <c r="E253" s="5">
        <v>0.34</v>
      </c>
      <c r="F253" s="4" t="s">
        <v>17</v>
      </c>
      <c r="G253" s="4" t="s">
        <v>4</v>
      </c>
      <c r="H253" s="6">
        <v>0</v>
      </c>
      <c r="I253" s="6" t="s">
        <v>4</v>
      </c>
      <c r="J253" s="7" t="s">
        <v>4</v>
      </c>
    </row>
    <row r="254" spans="1:10" x14ac:dyDescent="0.25">
      <c r="A254" s="2" t="s">
        <v>22</v>
      </c>
      <c r="B254" s="2" t="s">
        <v>7</v>
      </c>
      <c r="C254" s="2" t="s">
        <v>214</v>
      </c>
      <c r="D254" s="2" t="s">
        <v>700</v>
      </c>
      <c r="E254" s="5">
        <v>0.1</v>
      </c>
      <c r="F254" s="4" t="s">
        <v>17</v>
      </c>
      <c r="G254" s="4" t="s">
        <v>4</v>
      </c>
      <c r="H254" s="6">
        <v>0</v>
      </c>
      <c r="I254" s="6" t="s">
        <v>4</v>
      </c>
      <c r="J254" s="7" t="s">
        <v>4</v>
      </c>
    </row>
    <row r="255" spans="1:10" x14ac:dyDescent="0.25">
      <c r="A255" s="2" t="s">
        <v>22</v>
      </c>
      <c r="B255" s="2" t="s">
        <v>7</v>
      </c>
      <c r="C255" s="2" t="s">
        <v>8</v>
      </c>
      <c r="D255" s="2" t="s">
        <v>700</v>
      </c>
      <c r="E255" s="5">
        <v>0.1</v>
      </c>
      <c r="F255" s="4" t="s">
        <v>17</v>
      </c>
      <c r="G255" s="4" t="s">
        <v>4</v>
      </c>
      <c r="H255" s="6">
        <v>0</v>
      </c>
      <c r="I255" s="6" t="s">
        <v>4</v>
      </c>
      <c r="J255" s="7" t="s">
        <v>4</v>
      </c>
    </row>
    <row r="256" spans="1:10" x14ac:dyDescent="0.25">
      <c r="A256" s="2" t="s">
        <v>22</v>
      </c>
      <c r="B256" s="2" t="s">
        <v>7</v>
      </c>
      <c r="C256" s="2" t="s">
        <v>6</v>
      </c>
      <c r="D256" s="2" t="s">
        <v>700</v>
      </c>
      <c r="E256" s="5">
        <v>0.1</v>
      </c>
      <c r="F256" s="4" t="s">
        <v>17</v>
      </c>
      <c r="G256" s="4" t="s">
        <v>4</v>
      </c>
      <c r="H256" s="6">
        <v>0</v>
      </c>
      <c r="I256" s="6" t="s">
        <v>4</v>
      </c>
      <c r="J256" s="7" t="s">
        <v>4</v>
      </c>
    </row>
    <row r="257" spans="1:10" x14ac:dyDescent="0.25">
      <c r="A257" s="2" t="s">
        <v>16</v>
      </c>
      <c r="B257" s="2" t="s">
        <v>7</v>
      </c>
      <c r="C257" s="2" t="s">
        <v>214</v>
      </c>
      <c r="D257" s="2" t="s">
        <v>701</v>
      </c>
      <c r="E257" s="5">
        <v>0.05</v>
      </c>
      <c r="F257" s="4" t="s">
        <v>17</v>
      </c>
      <c r="G257" s="4" t="s">
        <v>4</v>
      </c>
      <c r="H257" s="6">
        <v>0</v>
      </c>
      <c r="I257" s="6" t="s">
        <v>4</v>
      </c>
      <c r="J257" s="7" t="s">
        <v>4</v>
      </c>
    </row>
    <row r="258" spans="1:10" x14ac:dyDescent="0.25">
      <c r="A258" s="2" t="s">
        <v>16</v>
      </c>
      <c r="B258" s="2" t="s">
        <v>7</v>
      </c>
      <c r="C258" s="2" t="s">
        <v>8</v>
      </c>
      <c r="D258" s="2" t="s">
        <v>701</v>
      </c>
      <c r="E258" s="5">
        <v>0.05</v>
      </c>
      <c r="F258" s="4" t="s">
        <v>17</v>
      </c>
      <c r="G258" s="4" t="s">
        <v>4</v>
      </c>
      <c r="H258" s="6">
        <v>0</v>
      </c>
      <c r="I258" s="6" t="s">
        <v>4</v>
      </c>
      <c r="J258" s="7" t="s">
        <v>4</v>
      </c>
    </row>
    <row r="259" spans="1:10" x14ac:dyDescent="0.25">
      <c r="A259" s="2" t="s">
        <v>16</v>
      </c>
      <c r="B259" s="2" t="s">
        <v>7</v>
      </c>
      <c r="C259" s="2" t="s">
        <v>6</v>
      </c>
      <c r="D259" s="2" t="s">
        <v>701</v>
      </c>
      <c r="E259" s="5">
        <v>0.05</v>
      </c>
      <c r="F259" s="4" t="s">
        <v>17</v>
      </c>
      <c r="G259" s="4" t="s">
        <v>4</v>
      </c>
      <c r="H259" s="6">
        <v>0</v>
      </c>
      <c r="I259" s="6" t="s">
        <v>4</v>
      </c>
      <c r="J259" s="7" t="s">
        <v>4</v>
      </c>
    </row>
    <row r="260" spans="1:10" x14ac:dyDescent="0.25">
      <c r="A260" s="2" t="s">
        <v>73</v>
      </c>
      <c r="B260" s="2" t="s">
        <v>7</v>
      </c>
      <c r="C260" s="2" t="s">
        <v>214</v>
      </c>
      <c r="D260" s="2" t="s">
        <v>701</v>
      </c>
      <c r="E260" s="5">
        <v>0.29499999999999998</v>
      </c>
      <c r="F260" s="4" t="s">
        <v>17</v>
      </c>
      <c r="G260" s="4" t="s">
        <v>4</v>
      </c>
      <c r="H260" s="6">
        <v>0</v>
      </c>
      <c r="I260" s="6" t="s">
        <v>4</v>
      </c>
      <c r="J260" s="7" t="s">
        <v>4</v>
      </c>
    </row>
    <row r="261" spans="1:10" x14ac:dyDescent="0.25">
      <c r="A261" s="2" t="s">
        <v>73</v>
      </c>
      <c r="B261" s="2" t="s">
        <v>7</v>
      </c>
      <c r="C261" s="2" t="s">
        <v>8</v>
      </c>
      <c r="D261" s="2" t="s">
        <v>701</v>
      </c>
      <c r="E261" s="5">
        <v>0.29499999999999998</v>
      </c>
      <c r="F261" s="4" t="s">
        <v>17</v>
      </c>
      <c r="G261" s="4" t="s">
        <v>4</v>
      </c>
      <c r="H261" s="6">
        <v>0</v>
      </c>
      <c r="I261" s="6" t="s">
        <v>4</v>
      </c>
      <c r="J261" s="7" t="s">
        <v>4</v>
      </c>
    </row>
    <row r="262" spans="1:10" x14ac:dyDescent="0.25">
      <c r="A262" s="2" t="s">
        <v>73</v>
      </c>
      <c r="B262" s="2" t="s">
        <v>7</v>
      </c>
      <c r="C262" s="2" t="s">
        <v>6</v>
      </c>
      <c r="D262" s="2" t="s">
        <v>701</v>
      </c>
      <c r="E262" s="5">
        <v>0.29499999999999998</v>
      </c>
      <c r="F262" s="4" t="s">
        <v>17</v>
      </c>
      <c r="G262" s="4" t="s">
        <v>4</v>
      </c>
      <c r="H262" s="6">
        <v>0</v>
      </c>
      <c r="I262" s="6" t="s">
        <v>4</v>
      </c>
      <c r="J262" s="7" t="s">
        <v>4</v>
      </c>
    </row>
    <row r="263" spans="1:10" x14ac:dyDescent="0.25">
      <c r="A263" s="2" t="s">
        <v>702</v>
      </c>
      <c r="B263" s="2" t="s">
        <v>7</v>
      </c>
      <c r="C263" s="2" t="s">
        <v>214</v>
      </c>
      <c r="D263" s="2" t="s">
        <v>701</v>
      </c>
      <c r="E263" s="5">
        <v>0.05</v>
      </c>
      <c r="F263" s="4" t="s">
        <v>17</v>
      </c>
      <c r="G263" s="4" t="s">
        <v>4</v>
      </c>
      <c r="H263" s="6">
        <v>0</v>
      </c>
      <c r="I263" s="6" t="s">
        <v>4</v>
      </c>
      <c r="J263" s="7" t="s">
        <v>4</v>
      </c>
    </row>
    <row r="264" spans="1:10" x14ac:dyDescent="0.25">
      <c r="A264" s="2" t="s">
        <v>702</v>
      </c>
      <c r="B264" s="2" t="s">
        <v>7</v>
      </c>
      <c r="C264" s="2" t="s">
        <v>8</v>
      </c>
      <c r="D264" s="2" t="s">
        <v>701</v>
      </c>
      <c r="E264" s="5">
        <v>0.05</v>
      </c>
      <c r="F264" s="4" t="s">
        <v>17</v>
      </c>
      <c r="G264" s="4" t="s">
        <v>4</v>
      </c>
      <c r="H264" s="6">
        <v>0</v>
      </c>
      <c r="I264" s="6" t="s">
        <v>4</v>
      </c>
      <c r="J264" s="7" t="s">
        <v>4</v>
      </c>
    </row>
    <row r="265" spans="1:10" x14ac:dyDescent="0.25">
      <c r="A265" s="2" t="s">
        <v>702</v>
      </c>
      <c r="B265" s="2" t="s">
        <v>7</v>
      </c>
      <c r="C265" s="2" t="s">
        <v>6</v>
      </c>
      <c r="D265" s="2" t="s">
        <v>701</v>
      </c>
      <c r="E265" s="5">
        <v>0.05</v>
      </c>
      <c r="F265" s="4" t="s">
        <v>17</v>
      </c>
      <c r="G265" s="4" t="s">
        <v>4</v>
      </c>
      <c r="H265" s="6">
        <v>0</v>
      </c>
      <c r="I265" s="6" t="s">
        <v>4</v>
      </c>
      <c r="J265" s="7" t="s">
        <v>4</v>
      </c>
    </row>
    <row r="266" spans="1:10" x14ac:dyDescent="0.25">
      <c r="A266" s="2" t="s">
        <v>704</v>
      </c>
      <c r="B266" s="2" t="s">
        <v>7</v>
      </c>
      <c r="C266" s="2" t="s">
        <v>214</v>
      </c>
      <c r="D266" s="2" t="s">
        <v>701</v>
      </c>
      <c r="E266" s="5">
        <v>7.6920000000000001E-3</v>
      </c>
      <c r="F266" s="4" t="s">
        <v>17</v>
      </c>
      <c r="G266" s="4" t="s">
        <v>4</v>
      </c>
      <c r="H266" s="6">
        <v>0</v>
      </c>
      <c r="I266" s="6" t="s">
        <v>4</v>
      </c>
      <c r="J266" s="7" t="s">
        <v>4</v>
      </c>
    </row>
    <row r="267" spans="1:10" x14ac:dyDescent="0.25">
      <c r="A267" s="2" t="s">
        <v>704</v>
      </c>
      <c r="B267" s="2" t="s">
        <v>7</v>
      </c>
      <c r="C267" s="2" t="s">
        <v>8</v>
      </c>
      <c r="D267" s="2" t="s">
        <v>701</v>
      </c>
      <c r="E267" s="5">
        <v>7.6920000000000001E-3</v>
      </c>
      <c r="F267" s="4" t="s">
        <v>17</v>
      </c>
      <c r="G267" s="4" t="s">
        <v>4</v>
      </c>
      <c r="H267" s="6">
        <v>0</v>
      </c>
      <c r="I267" s="6" t="s">
        <v>4</v>
      </c>
      <c r="J267" s="7" t="s">
        <v>4</v>
      </c>
    </row>
    <row r="268" spans="1:10" x14ac:dyDescent="0.25">
      <c r="A268" s="2" t="s">
        <v>704</v>
      </c>
      <c r="B268" s="2" t="s">
        <v>7</v>
      </c>
      <c r="C268" s="2" t="s">
        <v>6</v>
      </c>
      <c r="D268" s="2" t="s">
        <v>701</v>
      </c>
      <c r="E268" s="5">
        <v>7.6920000000000001E-3</v>
      </c>
      <c r="F268" s="4" t="s">
        <v>17</v>
      </c>
      <c r="G268" s="4" t="s">
        <v>4</v>
      </c>
      <c r="H268" s="6">
        <v>0</v>
      </c>
      <c r="I268" s="6" t="s">
        <v>4</v>
      </c>
      <c r="J268" s="7" t="s">
        <v>4</v>
      </c>
    </row>
    <row r="269" spans="1:10" x14ac:dyDescent="0.25">
      <c r="A269" s="2" t="s">
        <v>705</v>
      </c>
      <c r="B269" s="2" t="s">
        <v>7</v>
      </c>
      <c r="C269" s="2" t="s">
        <v>214</v>
      </c>
      <c r="D269" s="2" t="s">
        <v>701</v>
      </c>
      <c r="E269" s="5">
        <v>5.77E-3</v>
      </c>
      <c r="F269" s="4" t="s">
        <v>17</v>
      </c>
      <c r="G269" s="4" t="s">
        <v>4</v>
      </c>
      <c r="H269" s="6">
        <v>0</v>
      </c>
      <c r="I269" s="6" t="s">
        <v>4</v>
      </c>
      <c r="J269" s="7" t="s">
        <v>4</v>
      </c>
    </row>
    <row r="270" spans="1:10" x14ac:dyDescent="0.25">
      <c r="A270" s="2" t="s">
        <v>705</v>
      </c>
      <c r="B270" s="2" t="s">
        <v>7</v>
      </c>
      <c r="C270" s="2" t="s">
        <v>8</v>
      </c>
      <c r="D270" s="2" t="s">
        <v>701</v>
      </c>
      <c r="E270" s="5">
        <v>5.77E-3</v>
      </c>
      <c r="F270" s="4" t="s">
        <v>17</v>
      </c>
      <c r="G270" s="4" t="s">
        <v>4</v>
      </c>
      <c r="H270" s="6">
        <v>0</v>
      </c>
      <c r="I270" s="6" t="s">
        <v>4</v>
      </c>
      <c r="J270" s="7" t="s">
        <v>4</v>
      </c>
    </row>
    <row r="271" spans="1:10" x14ac:dyDescent="0.25">
      <c r="A271" s="2" t="s">
        <v>705</v>
      </c>
      <c r="B271" s="2" t="s">
        <v>7</v>
      </c>
      <c r="C271" s="2" t="s">
        <v>6</v>
      </c>
      <c r="D271" s="2" t="s">
        <v>701</v>
      </c>
      <c r="E271" s="5">
        <v>5.77E-3</v>
      </c>
      <c r="F271" s="4" t="s">
        <v>17</v>
      </c>
      <c r="G271" s="4" t="s">
        <v>4</v>
      </c>
      <c r="H271" s="6">
        <v>0</v>
      </c>
      <c r="I271" s="6" t="s">
        <v>4</v>
      </c>
      <c r="J271" s="7" t="s">
        <v>4</v>
      </c>
    </row>
    <row r="272" spans="1:10" x14ac:dyDescent="0.25">
      <c r="A272" s="2" t="s">
        <v>23</v>
      </c>
      <c r="B272" s="2" t="s">
        <v>7</v>
      </c>
      <c r="C272" s="2" t="s">
        <v>214</v>
      </c>
      <c r="D272" s="2" t="s">
        <v>701</v>
      </c>
      <c r="E272" s="5">
        <v>7.6899999999999998E-3</v>
      </c>
      <c r="F272" s="4" t="s">
        <v>17</v>
      </c>
      <c r="G272" s="4" t="s">
        <v>4</v>
      </c>
      <c r="H272" s="6">
        <v>0</v>
      </c>
      <c r="I272" s="6" t="s">
        <v>4</v>
      </c>
      <c r="J272" s="7" t="s">
        <v>4</v>
      </c>
    </row>
    <row r="273" spans="1:10" x14ac:dyDescent="0.25">
      <c r="A273" s="2" t="s">
        <v>23</v>
      </c>
      <c r="B273" s="2" t="s">
        <v>7</v>
      </c>
      <c r="C273" s="2" t="s">
        <v>8</v>
      </c>
      <c r="D273" s="2" t="s">
        <v>701</v>
      </c>
      <c r="E273" s="5">
        <v>7.6899999999999998E-3</v>
      </c>
      <c r="F273" s="4" t="s">
        <v>17</v>
      </c>
      <c r="G273" s="4" t="s">
        <v>4</v>
      </c>
      <c r="H273" s="6">
        <v>0</v>
      </c>
      <c r="I273" s="6" t="s">
        <v>4</v>
      </c>
      <c r="J273" s="7" t="s">
        <v>4</v>
      </c>
    </row>
    <row r="274" spans="1:10" x14ac:dyDescent="0.25">
      <c r="A274" s="2" t="s">
        <v>23</v>
      </c>
      <c r="B274" s="2" t="s">
        <v>7</v>
      </c>
      <c r="C274" s="2" t="s">
        <v>6</v>
      </c>
      <c r="D274" s="2" t="s">
        <v>701</v>
      </c>
      <c r="E274" s="5">
        <v>7.6899999999999998E-3</v>
      </c>
      <c r="F274" s="4" t="s">
        <v>17</v>
      </c>
      <c r="G274" s="4" t="s">
        <v>4</v>
      </c>
      <c r="H274" s="6">
        <v>0</v>
      </c>
      <c r="I274" s="6" t="s">
        <v>4</v>
      </c>
      <c r="J274" s="7" t="s">
        <v>4</v>
      </c>
    </row>
    <row r="275" spans="1:10" x14ac:dyDescent="0.25">
      <c r="A275" s="2" t="s">
        <v>706</v>
      </c>
      <c r="B275" s="2" t="s">
        <v>7</v>
      </c>
      <c r="C275" s="2" t="s">
        <v>214</v>
      </c>
      <c r="D275" s="2" t="s">
        <v>701</v>
      </c>
      <c r="E275" s="5">
        <v>3.8479999999999999E-3</v>
      </c>
      <c r="F275" s="4" t="s">
        <v>17</v>
      </c>
      <c r="G275" s="4" t="s">
        <v>4</v>
      </c>
      <c r="H275" s="6">
        <v>0</v>
      </c>
      <c r="I275" s="6" t="s">
        <v>4</v>
      </c>
      <c r="J275" s="7" t="s">
        <v>4</v>
      </c>
    </row>
    <row r="276" spans="1:10" x14ac:dyDescent="0.25">
      <c r="A276" s="2" t="s">
        <v>706</v>
      </c>
      <c r="B276" s="2" t="s">
        <v>7</v>
      </c>
      <c r="C276" s="2" t="s">
        <v>8</v>
      </c>
      <c r="D276" s="2" t="s">
        <v>701</v>
      </c>
      <c r="E276" s="5">
        <v>3.8479999999999999E-3</v>
      </c>
      <c r="F276" s="4" t="s">
        <v>17</v>
      </c>
      <c r="G276" s="4" t="s">
        <v>4</v>
      </c>
      <c r="H276" s="6">
        <v>0</v>
      </c>
      <c r="I276" s="6" t="s">
        <v>4</v>
      </c>
      <c r="J276" s="7" t="s">
        <v>4</v>
      </c>
    </row>
    <row r="277" spans="1:10" x14ac:dyDescent="0.25">
      <c r="A277" s="2" t="s">
        <v>706</v>
      </c>
      <c r="B277" s="2" t="s">
        <v>7</v>
      </c>
      <c r="C277" s="2" t="s">
        <v>6</v>
      </c>
      <c r="D277" s="2" t="s">
        <v>701</v>
      </c>
      <c r="E277" s="5">
        <v>3.8479999999999999E-3</v>
      </c>
      <c r="F277" s="4" t="s">
        <v>17</v>
      </c>
      <c r="G277" s="4" t="s">
        <v>4</v>
      </c>
      <c r="H277" s="6">
        <v>0</v>
      </c>
      <c r="I277" s="6" t="s">
        <v>4</v>
      </c>
      <c r="J277" s="7" t="s">
        <v>4</v>
      </c>
    </row>
    <row r="278" spans="1:10" x14ac:dyDescent="0.25">
      <c r="A278" s="2" t="s">
        <v>21</v>
      </c>
      <c r="B278" s="2" t="s">
        <v>7</v>
      </c>
      <c r="C278" s="2" t="s">
        <v>214</v>
      </c>
      <c r="D278" s="2" t="s">
        <v>701</v>
      </c>
      <c r="E278" s="5">
        <v>0.4</v>
      </c>
      <c r="F278" s="4" t="s">
        <v>17</v>
      </c>
      <c r="G278" s="4" t="s">
        <v>4</v>
      </c>
      <c r="H278" s="6">
        <v>0</v>
      </c>
      <c r="I278" s="6" t="s">
        <v>4</v>
      </c>
      <c r="J278" s="7" t="s">
        <v>4</v>
      </c>
    </row>
    <row r="279" spans="1:10" x14ac:dyDescent="0.25">
      <c r="A279" s="2" t="s">
        <v>21</v>
      </c>
      <c r="B279" s="2" t="s">
        <v>7</v>
      </c>
      <c r="C279" s="2" t="s">
        <v>8</v>
      </c>
      <c r="D279" s="2" t="s">
        <v>701</v>
      </c>
      <c r="E279" s="5">
        <v>0.4</v>
      </c>
      <c r="F279" s="4" t="s">
        <v>17</v>
      </c>
      <c r="G279" s="4" t="s">
        <v>4</v>
      </c>
      <c r="H279" s="6">
        <v>0</v>
      </c>
      <c r="I279" s="6" t="s">
        <v>4</v>
      </c>
      <c r="J279" s="7" t="s">
        <v>4</v>
      </c>
    </row>
    <row r="280" spans="1:10" x14ac:dyDescent="0.25">
      <c r="A280" s="2" t="s">
        <v>21</v>
      </c>
      <c r="B280" s="2" t="s">
        <v>7</v>
      </c>
      <c r="C280" s="2" t="s">
        <v>6</v>
      </c>
      <c r="D280" s="2" t="s">
        <v>701</v>
      </c>
      <c r="E280" s="5">
        <v>0.4</v>
      </c>
      <c r="F280" s="4" t="s">
        <v>17</v>
      </c>
      <c r="G280" s="4" t="s">
        <v>4</v>
      </c>
      <c r="H280" s="6">
        <v>0</v>
      </c>
      <c r="I280" s="6" t="s">
        <v>4</v>
      </c>
      <c r="J280" s="7" t="s">
        <v>4</v>
      </c>
    </row>
    <row r="281" spans="1:10" x14ac:dyDescent="0.25">
      <c r="A281" s="2" t="s">
        <v>22</v>
      </c>
      <c r="B281" s="2" t="s">
        <v>7</v>
      </c>
      <c r="C281" s="2" t="s">
        <v>214</v>
      </c>
      <c r="D281" s="2" t="s">
        <v>701</v>
      </c>
      <c r="E281" s="5">
        <v>8.5000000000000006E-2</v>
      </c>
      <c r="F281" s="4" t="s">
        <v>17</v>
      </c>
      <c r="G281" s="4" t="s">
        <v>4</v>
      </c>
      <c r="H281" s="6">
        <v>0</v>
      </c>
      <c r="I281" s="6" t="s">
        <v>4</v>
      </c>
      <c r="J281" s="7" t="s">
        <v>4</v>
      </c>
    </row>
    <row r="282" spans="1:10" x14ac:dyDescent="0.25">
      <c r="A282" s="2" t="s">
        <v>22</v>
      </c>
      <c r="B282" s="2" t="s">
        <v>7</v>
      </c>
      <c r="C282" s="2" t="s">
        <v>8</v>
      </c>
      <c r="D282" s="2" t="s">
        <v>701</v>
      </c>
      <c r="E282" s="5">
        <v>8.5000000000000006E-2</v>
      </c>
      <c r="F282" s="4" t="s">
        <v>17</v>
      </c>
      <c r="G282" s="4" t="s">
        <v>4</v>
      </c>
      <c r="H282" s="6">
        <v>0</v>
      </c>
      <c r="I282" s="6" t="s">
        <v>4</v>
      </c>
      <c r="J282" s="7" t="s">
        <v>4</v>
      </c>
    </row>
    <row r="283" spans="1:10" x14ac:dyDescent="0.25">
      <c r="A283" s="2" t="s">
        <v>22</v>
      </c>
      <c r="B283" s="2" t="s">
        <v>7</v>
      </c>
      <c r="C283" s="2" t="s">
        <v>6</v>
      </c>
      <c r="D283" s="2" t="s">
        <v>701</v>
      </c>
      <c r="E283" s="5">
        <v>8.5000000000000006E-2</v>
      </c>
      <c r="F283" s="4" t="s">
        <v>17</v>
      </c>
      <c r="G283" s="4" t="s">
        <v>4</v>
      </c>
      <c r="H283" s="6">
        <v>0</v>
      </c>
      <c r="I283" s="6" t="s">
        <v>4</v>
      </c>
      <c r="J283" s="7" t="s">
        <v>4</v>
      </c>
    </row>
    <row r="284" spans="1:10" x14ac:dyDescent="0.25">
      <c r="A284" s="2" t="s">
        <v>29</v>
      </c>
      <c r="B284" s="2" t="s">
        <v>7</v>
      </c>
      <c r="C284" s="2" t="s">
        <v>214</v>
      </c>
      <c r="D284" s="2" t="s">
        <v>701</v>
      </c>
      <c r="E284" s="5">
        <v>0.02</v>
      </c>
      <c r="F284" s="4" t="s">
        <v>17</v>
      </c>
      <c r="G284" s="4" t="s">
        <v>4</v>
      </c>
      <c r="H284" s="6">
        <v>0</v>
      </c>
      <c r="I284" s="6" t="s">
        <v>4</v>
      </c>
      <c r="J284" s="7" t="s">
        <v>4</v>
      </c>
    </row>
    <row r="285" spans="1:10" x14ac:dyDescent="0.25">
      <c r="A285" s="2" t="s">
        <v>29</v>
      </c>
      <c r="B285" s="2" t="s">
        <v>7</v>
      </c>
      <c r="C285" s="2" t="s">
        <v>8</v>
      </c>
      <c r="D285" s="2" t="s">
        <v>701</v>
      </c>
      <c r="E285" s="5">
        <v>0.02</v>
      </c>
      <c r="F285" s="4" t="s">
        <v>17</v>
      </c>
      <c r="G285" s="4" t="s">
        <v>4</v>
      </c>
      <c r="H285" s="6">
        <v>0</v>
      </c>
      <c r="I285" s="6" t="s">
        <v>4</v>
      </c>
      <c r="J285" s="7" t="s">
        <v>4</v>
      </c>
    </row>
    <row r="286" spans="1:10" x14ac:dyDescent="0.25">
      <c r="A286" s="2" t="s">
        <v>29</v>
      </c>
      <c r="B286" s="2" t="s">
        <v>7</v>
      </c>
      <c r="C286" s="2" t="s">
        <v>6</v>
      </c>
      <c r="D286" s="2" t="s">
        <v>701</v>
      </c>
      <c r="E286" s="5">
        <v>0.02</v>
      </c>
      <c r="F286" s="4" t="s">
        <v>17</v>
      </c>
      <c r="G286" s="4" t="s">
        <v>4</v>
      </c>
      <c r="H286" s="6">
        <v>0</v>
      </c>
      <c r="I286" s="6" t="s">
        <v>4</v>
      </c>
      <c r="J286" s="7" t="s">
        <v>4</v>
      </c>
    </row>
    <row r="287" spans="1:10" x14ac:dyDescent="0.25">
      <c r="A287" s="2" t="s">
        <v>703</v>
      </c>
      <c r="B287" s="2" t="s">
        <v>7</v>
      </c>
      <c r="C287" s="2" t="s">
        <v>214</v>
      </c>
      <c r="D287" s="2" t="s">
        <v>701</v>
      </c>
      <c r="E287" s="5">
        <v>7.4999999999999997E-2</v>
      </c>
      <c r="F287" s="4" t="s">
        <v>17</v>
      </c>
      <c r="G287" s="4" t="s">
        <v>4</v>
      </c>
      <c r="H287" s="6">
        <v>0</v>
      </c>
      <c r="I287" s="6" t="s">
        <v>4</v>
      </c>
      <c r="J287" s="7" t="s">
        <v>4</v>
      </c>
    </row>
    <row r="288" spans="1:10" x14ac:dyDescent="0.25">
      <c r="A288" s="2" t="s">
        <v>703</v>
      </c>
      <c r="B288" s="2" t="s">
        <v>7</v>
      </c>
      <c r="C288" s="2" t="s">
        <v>8</v>
      </c>
      <c r="D288" s="2" t="s">
        <v>701</v>
      </c>
      <c r="E288" s="5">
        <v>7.4999999999999997E-2</v>
      </c>
      <c r="F288" s="4" t="s">
        <v>17</v>
      </c>
      <c r="G288" s="4" t="s">
        <v>4</v>
      </c>
      <c r="H288" s="6">
        <v>0</v>
      </c>
      <c r="I288" s="6" t="s">
        <v>4</v>
      </c>
      <c r="J288" s="7" t="s">
        <v>4</v>
      </c>
    </row>
    <row r="289" spans="1:10" x14ac:dyDescent="0.25">
      <c r="A289" s="2" t="s">
        <v>703</v>
      </c>
      <c r="B289" s="2" t="s">
        <v>7</v>
      </c>
      <c r="C289" s="2" t="s">
        <v>6</v>
      </c>
      <c r="D289" s="2" t="s">
        <v>701</v>
      </c>
      <c r="E289" s="5">
        <v>7.4999999999999997E-2</v>
      </c>
      <c r="F289" s="4" t="s">
        <v>17</v>
      </c>
      <c r="G289" s="4" t="s">
        <v>4</v>
      </c>
      <c r="H289" s="6">
        <v>0</v>
      </c>
      <c r="I289" s="6" t="s">
        <v>4</v>
      </c>
      <c r="J289" s="7" t="s">
        <v>4</v>
      </c>
    </row>
    <row r="290" spans="1:10" x14ac:dyDescent="0.25">
      <c r="A290" s="2" t="s">
        <v>16</v>
      </c>
      <c r="B290" s="2" t="s">
        <v>7</v>
      </c>
      <c r="C290" s="2" t="s">
        <v>214</v>
      </c>
      <c r="D290" s="2" t="s">
        <v>710</v>
      </c>
      <c r="E290" s="5">
        <v>8.8888888888888892E-2</v>
      </c>
      <c r="F290" s="4" t="s">
        <v>17</v>
      </c>
      <c r="G290" s="4" t="s">
        <v>4</v>
      </c>
      <c r="H290" s="6">
        <v>0</v>
      </c>
      <c r="I290" s="6" t="s">
        <v>4</v>
      </c>
      <c r="J290" s="7" t="s">
        <v>4</v>
      </c>
    </row>
    <row r="291" spans="1:10" x14ac:dyDescent="0.25">
      <c r="A291" s="2" t="s">
        <v>16</v>
      </c>
      <c r="B291" s="2" t="s">
        <v>7</v>
      </c>
      <c r="C291" s="2" t="s">
        <v>8</v>
      </c>
      <c r="D291" s="2" t="s">
        <v>710</v>
      </c>
      <c r="E291" s="5">
        <v>8.8888888888888892E-2</v>
      </c>
      <c r="F291" s="4" t="s">
        <v>17</v>
      </c>
      <c r="G291" s="4" t="s">
        <v>4</v>
      </c>
      <c r="H291" s="6">
        <v>0</v>
      </c>
      <c r="I291" s="6" t="s">
        <v>4</v>
      </c>
      <c r="J291" s="7" t="s">
        <v>4</v>
      </c>
    </row>
    <row r="292" spans="1:10" x14ac:dyDescent="0.25">
      <c r="A292" s="2" t="s">
        <v>16</v>
      </c>
      <c r="B292" s="2" t="s">
        <v>7</v>
      </c>
      <c r="C292" s="2" t="s">
        <v>6</v>
      </c>
      <c r="D292" s="2" t="s">
        <v>710</v>
      </c>
      <c r="E292" s="5">
        <v>7.0000000000000007E-2</v>
      </c>
      <c r="F292" s="4" t="s">
        <v>17</v>
      </c>
      <c r="G292" s="4" t="s">
        <v>4</v>
      </c>
      <c r="H292" s="6">
        <v>0</v>
      </c>
      <c r="I292" s="6" t="s">
        <v>4</v>
      </c>
      <c r="J292" s="7" t="s">
        <v>4</v>
      </c>
    </row>
    <row r="293" spans="1:10" x14ac:dyDescent="0.25">
      <c r="A293" s="2" t="s">
        <v>702</v>
      </c>
      <c r="B293" s="2" t="s">
        <v>7</v>
      </c>
      <c r="C293" s="2" t="s">
        <v>214</v>
      </c>
      <c r="D293" s="2" t="s">
        <v>710</v>
      </c>
      <c r="E293" s="5">
        <v>6.3492063492063489E-2</v>
      </c>
      <c r="F293" s="4" t="s">
        <v>17</v>
      </c>
      <c r="G293" s="4" t="s">
        <v>4</v>
      </c>
      <c r="H293" s="6">
        <v>0</v>
      </c>
      <c r="I293" s="6" t="s">
        <v>4</v>
      </c>
      <c r="J293" s="7" t="s">
        <v>4</v>
      </c>
    </row>
    <row r="294" spans="1:10" x14ac:dyDescent="0.25">
      <c r="A294" s="2" t="s">
        <v>702</v>
      </c>
      <c r="B294" s="2" t="s">
        <v>7</v>
      </c>
      <c r="C294" s="2" t="s">
        <v>8</v>
      </c>
      <c r="D294" s="2" t="s">
        <v>710</v>
      </c>
      <c r="E294" s="5">
        <v>6.3492063492063489E-2</v>
      </c>
      <c r="F294" s="4" t="s">
        <v>17</v>
      </c>
      <c r="G294" s="4" t="s">
        <v>4</v>
      </c>
      <c r="H294" s="6">
        <v>0</v>
      </c>
      <c r="I294" s="6" t="s">
        <v>4</v>
      </c>
      <c r="J294" s="7" t="s">
        <v>4</v>
      </c>
    </row>
    <row r="295" spans="1:10" x14ac:dyDescent="0.25">
      <c r="A295" s="2" t="s">
        <v>702</v>
      </c>
      <c r="B295" s="2" t="s">
        <v>7</v>
      </c>
      <c r="C295" s="2" t="s">
        <v>6</v>
      </c>
      <c r="D295" s="2" t="s">
        <v>710</v>
      </c>
      <c r="E295" s="5">
        <v>0.05</v>
      </c>
      <c r="F295" s="4" t="s">
        <v>17</v>
      </c>
      <c r="G295" s="4" t="s">
        <v>4</v>
      </c>
      <c r="H295" s="6">
        <v>0</v>
      </c>
      <c r="I295" s="6" t="s">
        <v>4</v>
      </c>
      <c r="J295" s="7" t="s">
        <v>4</v>
      </c>
    </row>
    <row r="296" spans="1:10" x14ac:dyDescent="0.25">
      <c r="A296" s="2" t="s">
        <v>18</v>
      </c>
      <c r="B296" s="2" t="s">
        <v>7</v>
      </c>
      <c r="C296" s="2" t="s">
        <v>214</v>
      </c>
      <c r="D296" s="2" t="s">
        <v>710</v>
      </c>
      <c r="E296" s="5">
        <v>3.968253968253968E-2</v>
      </c>
      <c r="F296" s="4" t="s">
        <v>17</v>
      </c>
      <c r="G296" s="4" t="s">
        <v>4</v>
      </c>
      <c r="H296" s="6">
        <v>0</v>
      </c>
      <c r="I296" s="6" t="s">
        <v>4</v>
      </c>
      <c r="J296" s="7" t="s">
        <v>4</v>
      </c>
    </row>
    <row r="297" spans="1:10" x14ac:dyDescent="0.25">
      <c r="A297" s="2" t="s">
        <v>18</v>
      </c>
      <c r="B297" s="2" t="s">
        <v>7</v>
      </c>
      <c r="C297" s="2" t="s">
        <v>8</v>
      </c>
      <c r="D297" s="2" t="s">
        <v>710</v>
      </c>
      <c r="E297" s="5">
        <v>3.968253968253968E-2</v>
      </c>
      <c r="F297" s="4" t="s">
        <v>17</v>
      </c>
      <c r="G297" s="4" t="s">
        <v>4</v>
      </c>
      <c r="H297" s="6">
        <v>0</v>
      </c>
      <c r="I297" s="6" t="s">
        <v>4</v>
      </c>
      <c r="J297" s="7" t="s">
        <v>4</v>
      </c>
    </row>
    <row r="298" spans="1:10" x14ac:dyDescent="0.25">
      <c r="A298" s="2" t="s">
        <v>18</v>
      </c>
      <c r="B298" s="2" t="s">
        <v>7</v>
      </c>
      <c r="C298" s="2" t="s">
        <v>6</v>
      </c>
      <c r="D298" s="2" t="s">
        <v>710</v>
      </c>
      <c r="E298" s="5">
        <v>3.125E-2</v>
      </c>
      <c r="F298" s="4" t="s">
        <v>17</v>
      </c>
      <c r="G298" s="4" t="s">
        <v>4</v>
      </c>
      <c r="H298" s="6">
        <v>0</v>
      </c>
      <c r="I298" s="6" t="s">
        <v>4</v>
      </c>
      <c r="J298" s="7" t="s">
        <v>4</v>
      </c>
    </row>
    <row r="299" spans="1:10" x14ac:dyDescent="0.25">
      <c r="A299" s="2" t="s">
        <v>19</v>
      </c>
      <c r="B299" s="2" t="s">
        <v>7</v>
      </c>
      <c r="C299" s="2" t="s">
        <v>214</v>
      </c>
      <c r="D299" s="2" t="s">
        <v>710</v>
      </c>
      <c r="E299" s="5">
        <v>0</v>
      </c>
      <c r="F299" s="4" t="s">
        <v>17</v>
      </c>
      <c r="G299" s="4" t="s">
        <v>4</v>
      </c>
      <c r="H299" s="6">
        <v>0</v>
      </c>
      <c r="I299" s="6" t="s">
        <v>4</v>
      </c>
      <c r="J299" s="7" t="s">
        <v>4</v>
      </c>
    </row>
    <row r="300" spans="1:10" x14ac:dyDescent="0.25">
      <c r="A300" s="2" t="s">
        <v>19</v>
      </c>
      <c r="B300" s="2" t="s">
        <v>7</v>
      </c>
      <c r="C300" s="2" t="s">
        <v>8</v>
      </c>
      <c r="D300" s="2" t="s">
        <v>710</v>
      </c>
      <c r="E300" s="5">
        <v>0</v>
      </c>
      <c r="F300" s="4" t="s">
        <v>17</v>
      </c>
      <c r="G300" s="4" t="s">
        <v>4</v>
      </c>
      <c r="H300" s="6">
        <v>0</v>
      </c>
      <c r="I300" s="6" t="s">
        <v>4</v>
      </c>
      <c r="J300" s="7" t="s">
        <v>4</v>
      </c>
    </row>
    <row r="301" spans="1:10" x14ac:dyDescent="0.25">
      <c r="A301" s="2" t="s">
        <v>19</v>
      </c>
      <c r="B301" s="2" t="s">
        <v>7</v>
      </c>
      <c r="C301" s="2" t="s">
        <v>6</v>
      </c>
      <c r="D301" s="2" t="s">
        <v>710</v>
      </c>
      <c r="E301" s="5">
        <v>0</v>
      </c>
      <c r="F301" s="4" t="s">
        <v>17</v>
      </c>
      <c r="G301" s="4" t="s">
        <v>4</v>
      </c>
      <c r="H301" s="6">
        <v>0</v>
      </c>
      <c r="I301" s="6" t="s">
        <v>4</v>
      </c>
      <c r="J301" s="7" t="s">
        <v>4</v>
      </c>
    </row>
    <row r="302" spans="1:10" x14ac:dyDescent="0.25">
      <c r="A302" s="2" t="s">
        <v>27</v>
      </c>
      <c r="B302" s="2" t="s">
        <v>7</v>
      </c>
      <c r="C302" s="2" t="s">
        <v>214</v>
      </c>
      <c r="D302" s="2" t="s">
        <v>710</v>
      </c>
      <c r="E302" s="5">
        <v>0</v>
      </c>
      <c r="F302" s="4" t="s">
        <v>17</v>
      </c>
      <c r="G302" s="4" t="s">
        <v>4</v>
      </c>
      <c r="H302" s="6">
        <v>0</v>
      </c>
      <c r="I302" s="6" t="s">
        <v>4</v>
      </c>
      <c r="J302" s="7" t="s">
        <v>4</v>
      </c>
    </row>
    <row r="303" spans="1:10" x14ac:dyDescent="0.25">
      <c r="A303" s="2" t="s">
        <v>27</v>
      </c>
      <c r="B303" s="2" t="s">
        <v>7</v>
      </c>
      <c r="C303" s="2" t="s">
        <v>8</v>
      </c>
      <c r="D303" s="2" t="s">
        <v>710</v>
      </c>
      <c r="E303" s="5">
        <v>0</v>
      </c>
      <c r="F303" s="4" t="s">
        <v>17</v>
      </c>
      <c r="G303" s="4" t="s">
        <v>4</v>
      </c>
      <c r="H303" s="6">
        <v>0</v>
      </c>
      <c r="I303" s="6" t="s">
        <v>4</v>
      </c>
      <c r="J303" s="7" t="s">
        <v>4</v>
      </c>
    </row>
    <row r="304" spans="1:10" x14ac:dyDescent="0.25">
      <c r="A304" s="2" t="s">
        <v>27</v>
      </c>
      <c r="B304" s="2" t="s">
        <v>7</v>
      </c>
      <c r="C304" s="2" t="s">
        <v>6</v>
      </c>
      <c r="D304" s="2" t="s">
        <v>710</v>
      </c>
      <c r="E304" s="5">
        <v>6.2499999999999993E-2</v>
      </c>
      <c r="F304" s="4" t="s">
        <v>17</v>
      </c>
      <c r="G304" s="4" t="s">
        <v>4</v>
      </c>
      <c r="H304" s="6">
        <v>0</v>
      </c>
      <c r="I304" s="6" t="s">
        <v>4</v>
      </c>
      <c r="J304" s="7" t="s">
        <v>4</v>
      </c>
    </row>
    <row r="305" spans="1:10" x14ac:dyDescent="0.25">
      <c r="A305" s="2" t="s">
        <v>704</v>
      </c>
      <c r="B305" s="2" t="s">
        <v>7</v>
      </c>
      <c r="C305" s="2" t="s">
        <v>214</v>
      </c>
      <c r="D305" s="2" t="s">
        <v>710</v>
      </c>
      <c r="E305" s="5">
        <v>1.1904761904761904E-2</v>
      </c>
      <c r="F305" s="4" t="s">
        <v>17</v>
      </c>
      <c r="G305" s="4" t="s">
        <v>4</v>
      </c>
      <c r="H305" s="6">
        <v>0</v>
      </c>
      <c r="I305" s="6" t="s">
        <v>4</v>
      </c>
      <c r="J305" s="7" t="s">
        <v>4</v>
      </c>
    </row>
    <row r="306" spans="1:10" x14ac:dyDescent="0.25">
      <c r="A306" s="2" t="s">
        <v>704</v>
      </c>
      <c r="B306" s="2" t="s">
        <v>7</v>
      </c>
      <c r="C306" s="2" t="s">
        <v>8</v>
      </c>
      <c r="D306" s="2" t="s">
        <v>710</v>
      </c>
      <c r="E306" s="5">
        <v>1.1904761904761904E-2</v>
      </c>
      <c r="F306" s="4" t="s">
        <v>17</v>
      </c>
      <c r="G306" s="4" t="s">
        <v>4</v>
      </c>
      <c r="H306" s="6">
        <v>0</v>
      </c>
      <c r="I306" s="6" t="s">
        <v>4</v>
      </c>
      <c r="J306" s="7" t="s">
        <v>4</v>
      </c>
    </row>
    <row r="307" spans="1:10" x14ac:dyDescent="0.25">
      <c r="A307" s="2" t="s">
        <v>704</v>
      </c>
      <c r="B307" s="2" t="s">
        <v>7</v>
      </c>
      <c r="C307" s="2" t="s">
        <v>6</v>
      </c>
      <c r="D307" s="2" t="s">
        <v>710</v>
      </c>
      <c r="E307" s="5">
        <v>9.3749999999999997E-3</v>
      </c>
      <c r="F307" s="4" t="s">
        <v>17</v>
      </c>
      <c r="G307" s="4" t="s">
        <v>4</v>
      </c>
      <c r="H307" s="6">
        <v>0</v>
      </c>
      <c r="I307" s="6" t="s">
        <v>4</v>
      </c>
      <c r="J307" s="7" t="s">
        <v>4</v>
      </c>
    </row>
    <row r="308" spans="1:10" x14ac:dyDescent="0.25">
      <c r="A308" s="2" t="s">
        <v>23</v>
      </c>
      <c r="B308" s="2" t="s">
        <v>7</v>
      </c>
      <c r="C308" s="2" t="s">
        <v>214</v>
      </c>
      <c r="D308" s="2" t="s">
        <v>710</v>
      </c>
      <c r="E308" s="5">
        <v>1.984126984126984E-2</v>
      </c>
      <c r="F308" s="4" t="s">
        <v>17</v>
      </c>
      <c r="G308" s="4" t="s">
        <v>4</v>
      </c>
      <c r="H308" s="6">
        <v>0</v>
      </c>
      <c r="I308" s="6" t="s">
        <v>4</v>
      </c>
      <c r="J308" s="7" t="s">
        <v>4</v>
      </c>
    </row>
    <row r="309" spans="1:10" x14ac:dyDescent="0.25">
      <c r="A309" s="2" t="s">
        <v>23</v>
      </c>
      <c r="B309" s="2" t="s">
        <v>7</v>
      </c>
      <c r="C309" s="2" t="s">
        <v>8</v>
      </c>
      <c r="D309" s="2" t="s">
        <v>710</v>
      </c>
      <c r="E309" s="5">
        <v>1.984126984126984E-2</v>
      </c>
      <c r="F309" s="4" t="s">
        <v>17</v>
      </c>
      <c r="G309" s="4" t="s">
        <v>4</v>
      </c>
      <c r="H309" s="6">
        <v>0</v>
      </c>
      <c r="I309" s="6" t="s">
        <v>4</v>
      </c>
      <c r="J309" s="7" t="s">
        <v>4</v>
      </c>
    </row>
    <row r="310" spans="1:10" x14ac:dyDescent="0.25">
      <c r="A310" s="2" t="s">
        <v>23</v>
      </c>
      <c r="B310" s="2" t="s">
        <v>7</v>
      </c>
      <c r="C310" s="2" t="s">
        <v>6</v>
      </c>
      <c r="D310" s="2" t="s">
        <v>710</v>
      </c>
      <c r="E310" s="5">
        <v>1.5625E-2</v>
      </c>
      <c r="F310" s="4" t="s">
        <v>17</v>
      </c>
      <c r="G310" s="4" t="s">
        <v>4</v>
      </c>
      <c r="H310" s="6">
        <v>0</v>
      </c>
      <c r="I310" s="6" t="s">
        <v>4</v>
      </c>
      <c r="J310" s="7" t="s">
        <v>4</v>
      </c>
    </row>
    <row r="311" spans="1:10" x14ac:dyDescent="0.25">
      <c r="A311" s="2" t="s">
        <v>21</v>
      </c>
      <c r="B311" s="2" t="s">
        <v>7</v>
      </c>
      <c r="C311" s="2" t="s">
        <v>214</v>
      </c>
      <c r="D311" s="2" t="s">
        <v>710</v>
      </c>
      <c r="E311" s="5">
        <v>0.53492063492063491</v>
      </c>
      <c r="F311" s="4" t="s">
        <v>17</v>
      </c>
      <c r="G311" s="4" t="s">
        <v>4</v>
      </c>
      <c r="H311" s="6">
        <v>0</v>
      </c>
      <c r="I311" s="6" t="s">
        <v>4</v>
      </c>
      <c r="J311" s="7" t="s">
        <v>4</v>
      </c>
    </row>
    <row r="312" spans="1:10" x14ac:dyDescent="0.25">
      <c r="A312" s="2" t="s">
        <v>21</v>
      </c>
      <c r="B312" s="2" t="s">
        <v>7</v>
      </c>
      <c r="C312" s="2" t="s">
        <v>8</v>
      </c>
      <c r="D312" s="2" t="s">
        <v>710</v>
      </c>
      <c r="E312" s="5">
        <v>0.53492063492063491</v>
      </c>
      <c r="F312" s="4" t="s">
        <v>17</v>
      </c>
      <c r="G312" s="4" t="s">
        <v>4</v>
      </c>
      <c r="H312" s="6">
        <v>0</v>
      </c>
      <c r="I312" s="6" t="s">
        <v>4</v>
      </c>
      <c r="J312" s="7" t="s">
        <v>4</v>
      </c>
    </row>
    <row r="313" spans="1:10" x14ac:dyDescent="0.25">
      <c r="A313" s="2" t="s">
        <v>21</v>
      </c>
      <c r="B313" s="2" t="s">
        <v>7</v>
      </c>
      <c r="C313" s="2" t="s">
        <v>6</v>
      </c>
      <c r="D313" s="2" t="s">
        <v>710</v>
      </c>
      <c r="E313" s="5">
        <v>0.42125000000000001</v>
      </c>
      <c r="F313" s="4" t="s">
        <v>17</v>
      </c>
      <c r="G313" s="4" t="s">
        <v>4</v>
      </c>
      <c r="H313" s="6">
        <v>0</v>
      </c>
      <c r="I313" s="6" t="s">
        <v>4</v>
      </c>
      <c r="J313" s="7" t="s">
        <v>4</v>
      </c>
    </row>
    <row r="314" spans="1:10" x14ac:dyDescent="0.25">
      <c r="A314" s="2" t="s">
        <v>22</v>
      </c>
      <c r="B314" s="2" t="s">
        <v>7</v>
      </c>
      <c r="C314" s="2" t="s">
        <v>214</v>
      </c>
      <c r="D314" s="2" t="s">
        <v>710</v>
      </c>
      <c r="E314" s="5">
        <v>0.10793650793650793</v>
      </c>
      <c r="F314" s="4" t="s">
        <v>17</v>
      </c>
      <c r="G314" s="4" t="s">
        <v>4</v>
      </c>
      <c r="H314" s="6">
        <v>0</v>
      </c>
      <c r="I314" s="6" t="s">
        <v>4</v>
      </c>
      <c r="J314" s="7" t="s">
        <v>4</v>
      </c>
    </row>
    <row r="315" spans="1:10" x14ac:dyDescent="0.25">
      <c r="A315" s="2" t="s">
        <v>22</v>
      </c>
      <c r="B315" s="2" t="s">
        <v>7</v>
      </c>
      <c r="C315" s="2" t="s">
        <v>8</v>
      </c>
      <c r="D315" s="2" t="s">
        <v>710</v>
      </c>
      <c r="E315" s="5">
        <v>0.10793650793650793</v>
      </c>
      <c r="F315" s="4" t="s">
        <v>17</v>
      </c>
      <c r="G315" s="4" t="s">
        <v>4</v>
      </c>
      <c r="H315" s="6">
        <v>0</v>
      </c>
      <c r="I315" s="6" t="s">
        <v>4</v>
      </c>
      <c r="J315" s="7" t="s">
        <v>4</v>
      </c>
    </row>
    <row r="316" spans="1:10" x14ac:dyDescent="0.25">
      <c r="A316" s="2" t="s">
        <v>22</v>
      </c>
      <c r="B316" s="2" t="s">
        <v>7</v>
      </c>
      <c r="C316" s="2" t="s">
        <v>6</v>
      </c>
      <c r="D316" s="2" t="s">
        <v>710</v>
      </c>
      <c r="E316" s="5">
        <v>8.4999999999999992E-2</v>
      </c>
      <c r="F316" s="4" t="s">
        <v>17</v>
      </c>
      <c r="G316" s="4" t="s">
        <v>4</v>
      </c>
      <c r="H316" s="6">
        <v>0</v>
      </c>
      <c r="I316" s="6" t="s">
        <v>4</v>
      </c>
      <c r="J316" s="7" t="s">
        <v>4</v>
      </c>
    </row>
    <row r="317" spans="1:10" x14ac:dyDescent="0.25">
      <c r="A317" s="2" t="s">
        <v>29</v>
      </c>
      <c r="B317" s="2" t="s">
        <v>7</v>
      </c>
      <c r="C317" s="2" t="s">
        <v>214</v>
      </c>
      <c r="D317" s="2" t="s">
        <v>710</v>
      </c>
      <c r="E317" s="5">
        <v>3.8095238095238092E-2</v>
      </c>
      <c r="F317" s="4" t="s">
        <v>17</v>
      </c>
      <c r="G317" s="4" t="s">
        <v>4</v>
      </c>
      <c r="H317" s="6">
        <v>0</v>
      </c>
      <c r="I317" s="6" t="s">
        <v>4</v>
      </c>
      <c r="J317" s="7" t="s">
        <v>4</v>
      </c>
    </row>
    <row r="318" spans="1:10" x14ac:dyDescent="0.25">
      <c r="A318" s="2" t="s">
        <v>29</v>
      </c>
      <c r="B318" s="2" t="s">
        <v>7</v>
      </c>
      <c r="C318" s="2" t="s">
        <v>8</v>
      </c>
      <c r="D318" s="2" t="s">
        <v>710</v>
      </c>
      <c r="E318" s="5">
        <v>3.8095238095238092E-2</v>
      </c>
      <c r="F318" s="4" t="s">
        <v>17</v>
      </c>
      <c r="G318" s="4" t="s">
        <v>4</v>
      </c>
      <c r="H318" s="6">
        <v>0</v>
      </c>
      <c r="I318" s="6" t="s">
        <v>4</v>
      </c>
      <c r="J318" s="7" t="s">
        <v>4</v>
      </c>
    </row>
    <row r="319" spans="1:10" x14ac:dyDescent="0.25">
      <c r="A319" s="2" t="s">
        <v>29</v>
      </c>
      <c r="B319" s="2" t="s">
        <v>7</v>
      </c>
      <c r="C319" s="2" t="s">
        <v>6</v>
      </c>
      <c r="D319" s="2" t="s">
        <v>710</v>
      </c>
      <c r="E319" s="5">
        <v>2.9999999999999995E-2</v>
      </c>
      <c r="F319" s="4" t="s">
        <v>17</v>
      </c>
      <c r="G319" s="4" t="s">
        <v>4</v>
      </c>
      <c r="H319" s="6">
        <v>0</v>
      </c>
      <c r="I319" s="6" t="s">
        <v>4</v>
      </c>
      <c r="J319" s="7" t="s">
        <v>4</v>
      </c>
    </row>
    <row r="320" spans="1:10" x14ac:dyDescent="0.25">
      <c r="A320" s="2" t="s">
        <v>703</v>
      </c>
      <c r="B320" s="2" t="s">
        <v>7</v>
      </c>
      <c r="C320" s="2" t="s">
        <v>214</v>
      </c>
      <c r="D320" s="2" t="s">
        <v>710</v>
      </c>
      <c r="E320" s="5">
        <v>9.5238095238095219E-2</v>
      </c>
      <c r="F320" s="4" t="s">
        <v>17</v>
      </c>
      <c r="G320" s="4" t="s">
        <v>4</v>
      </c>
      <c r="H320" s="6">
        <v>0</v>
      </c>
      <c r="I320" s="6" t="s">
        <v>4</v>
      </c>
      <c r="J320" s="7" t="s">
        <v>4</v>
      </c>
    </row>
    <row r="321" spans="1:10" x14ac:dyDescent="0.25">
      <c r="A321" s="2" t="s">
        <v>703</v>
      </c>
      <c r="B321" s="2" t="s">
        <v>7</v>
      </c>
      <c r="C321" s="2" t="s">
        <v>8</v>
      </c>
      <c r="D321" s="2" t="s">
        <v>710</v>
      </c>
      <c r="E321" s="5">
        <v>9.5238095238095219E-2</v>
      </c>
      <c r="F321" s="4" t="s">
        <v>17</v>
      </c>
      <c r="G321" s="4" t="s">
        <v>4</v>
      </c>
      <c r="H321" s="6">
        <v>0</v>
      </c>
      <c r="I321" s="6" t="s">
        <v>4</v>
      </c>
      <c r="J321" s="7" t="s">
        <v>4</v>
      </c>
    </row>
    <row r="322" spans="1:10" x14ac:dyDescent="0.25">
      <c r="A322" s="2" t="s">
        <v>703</v>
      </c>
      <c r="B322" s="2" t="s">
        <v>7</v>
      </c>
      <c r="C322" s="2" t="s">
        <v>6</v>
      </c>
      <c r="D322" s="2" t="s">
        <v>710</v>
      </c>
      <c r="E322" s="5">
        <v>7.4999999999999983E-2</v>
      </c>
      <c r="F322" s="4" t="s">
        <v>17</v>
      </c>
      <c r="G322" s="4" t="s">
        <v>4</v>
      </c>
      <c r="H322" s="6">
        <v>0</v>
      </c>
      <c r="I322" s="6" t="s">
        <v>4</v>
      </c>
      <c r="J322" s="7" t="s">
        <v>4</v>
      </c>
    </row>
    <row r="323" spans="1:10" x14ac:dyDescent="0.25">
      <c r="A323" s="2" t="s">
        <v>30</v>
      </c>
      <c r="B323" s="2" t="s">
        <v>7</v>
      </c>
      <c r="C323" s="2" t="s">
        <v>214</v>
      </c>
      <c r="D323" s="2" t="s">
        <v>710</v>
      </c>
      <c r="E323" s="5">
        <v>0</v>
      </c>
      <c r="F323" s="4" t="s">
        <v>17</v>
      </c>
      <c r="G323" s="4" t="s">
        <v>4</v>
      </c>
      <c r="H323" s="6">
        <v>0</v>
      </c>
      <c r="I323" s="6" t="s">
        <v>4</v>
      </c>
      <c r="J323" s="7" t="s">
        <v>4</v>
      </c>
    </row>
    <row r="324" spans="1:10" x14ac:dyDescent="0.25">
      <c r="A324" s="2" t="s">
        <v>30</v>
      </c>
      <c r="B324" s="2" t="s">
        <v>7</v>
      </c>
      <c r="C324" s="2" t="s">
        <v>8</v>
      </c>
      <c r="D324" s="2" t="s">
        <v>710</v>
      </c>
      <c r="E324" s="5">
        <v>0</v>
      </c>
      <c r="F324" s="4" t="s">
        <v>17</v>
      </c>
      <c r="G324" s="4" t="s">
        <v>4</v>
      </c>
      <c r="H324" s="6">
        <v>0</v>
      </c>
      <c r="I324" s="6" t="s">
        <v>4</v>
      </c>
      <c r="J324" s="7" t="s">
        <v>4</v>
      </c>
    </row>
    <row r="325" spans="1:10" x14ac:dyDescent="0.25">
      <c r="A325" s="2" t="s">
        <v>30</v>
      </c>
      <c r="B325" s="2" t="s">
        <v>7</v>
      </c>
      <c r="C325" s="2" t="s">
        <v>6</v>
      </c>
      <c r="D325" s="2" t="s">
        <v>710</v>
      </c>
      <c r="E325" s="5">
        <v>0.14999999999999997</v>
      </c>
      <c r="F325" s="4" t="s">
        <v>17</v>
      </c>
      <c r="G325" s="4" t="s">
        <v>4</v>
      </c>
      <c r="H325" s="6">
        <v>0</v>
      </c>
      <c r="I325" s="6" t="s">
        <v>4</v>
      </c>
      <c r="J325" s="7" t="s">
        <v>4</v>
      </c>
    </row>
    <row r="326" spans="1:10" x14ac:dyDescent="0.25">
      <c r="A326" s="2" t="s">
        <v>16</v>
      </c>
      <c r="B326" s="2" t="s">
        <v>7</v>
      </c>
      <c r="C326" s="2" t="s">
        <v>214</v>
      </c>
      <c r="D326" s="2" t="s">
        <v>711</v>
      </c>
      <c r="E326" s="5">
        <v>5.6105610561056111E-2</v>
      </c>
      <c r="F326" s="4" t="s">
        <v>17</v>
      </c>
      <c r="G326" s="4" t="s">
        <v>4</v>
      </c>
      <c r="H326" s="6">
        <v>0</v>
      </c>
      <c r="I326" s="6" t="s">
        <v>4</v>
      </c>
      <c r="J326" s="7" t="s">
        <v>4</v>
      </c>
    </row>
    <row r="327" spans="1:10" x14ac:dyDescent="0.25">
      <c r="A327" s="2" t="s">
        <v>16</v>
      </c>
      <c r="B327" s="2" t="s">
        <v>7</v>
      </c>
      <c r="C327" s="2" t="s">
        <v>8</v>
      </c>
      <c r="D327" s="2" t="s">
        <v>711</v>
      </c>
      <c r="E327" s="5">
        <v>5.6105610561056111E-2</v>
      </c>
      <c r="F327" s="4" t="s">
        <v>17</v>
      </c>
      <c r="G327" s="4" t="s">
        <v>4</v>
      </c>
      <c r="H327" s="6">
        <v>0</v>
      </c>
      <c r="I327" s="6" t="s">
        <v>4</v>
      </c>
      <c r="J327" s="7" t="s">
        <v>4</v>
      </c>
    </row>
    <row r="328" spans="1:10" x14ac:dyDescent="0.25">
      <c r="A328" s="2" t="s">
        <v>16</v>
      </c>
      <c r="B328" s="2" t="s">
        <v>7</v>
      </c>
      <c r="C328" s="2" t="s">
        <v>6</v>
      </c>
      <c r="D328" s="2" t="s">
        <v>711</v>
      </c>
      <c r="E328" s="5">
        <v>4.2500000000000003E-2</v>
      </c>
      <c r="F328" s="4" t="s">
        <v>17</v>
      </c>
      <c r="G328" s="4" t="s">
        <v>4</v>
      </c>
      <c r="H328" s="6">
        <v>0</v>
      </c>
      <c r="I328" s="6" t="s">
        <v>4</v>
      </c>
      <c r="J328" s="7" t="s">
        <v>4</v>
      </c>
    </row>
    <row r="329" spans="1:10" x14ac:dyDescent="0.25">
      <c r="A329" s="2" t="s">
        <v>702</v>
      </c>
      <c r="B329" s="2" t="s">
        <v>7</v>
      </c>
      <c r="C329" s="2" t="s">
        <v>214</v>
      </c>
      <c r="D329" s="2" t="s">
        <v>711</v>
      </c>
      <c r="E329" s="5">
        <v>6.6006600660066014E-2</v>
      </c>
      <c r="F329" s="4" t="s">
        <v>17</v>
      </c>
      <c r="G329" s="4" t="s">
        <v>4</v>
      </c>
      <c r="H329" s="6">
        <v>0</v>
      </c>
      <c r="I329" s="6" t="s">
        <v>4</v>
      </c>
      <c r="J329" s="7" t="s">
        <v>4</v>
      </c>
    </row>
    <row r="330" spans="1:10" x14ac:dyDescent="0.25">
      <c r="A330" s="2" t="s">
        <v>702</v>
      </c>
      <c r="B330" s="2" t="s">
        <v>7</v>
      </c>
      <c r="C330" s="2" t="s">
        <v>8</v>
      </c>
      <c r="D330" s="2" t="s">
        <v>711</v>
      </c>
      <c r="E330" s="5">
        <v>6.6006600660066014E-2</v>
      </c>
      <c r="F330" s="4" t="s">
        <v>17</v>
      </c>
      <c r="G330" s="4" t="s">
        <v>4</v>
      </c>
      <c r="H330" s="6">
        <v>0</v>
      </c>
      <c r="I330" s="6" t="s">
        <v>4</v>
      </c>
      <c r="J330" s="7" t="s">
        <v>4</v>
      </c>
    </row>
    <row r="331" spans="1:10" x14ac:dyDescent="0.25">
      <c r="A331" s="2" t="s">
        <v>702</v>
      </c>
      <c r="B331" s="2" t="s">
        <v>7</v>
      </c>
      <c r="C331" s="2" t="s">
        <v>6</v>
      </c>
      <c r="D331" s="2" t="s">
        <v>711</v>
      </c>
      <c r="E331" s="5">
        <v>5.000000000000001E-2</v>
      </c>
      <c r="F331" s="4" t="s">
        <v>17</v>
      </c>
      <c r="G331" s="4" t="s">
        <v>4</v>
      </c>
      <c r="H331" s="6">
        <v>0</v>
      </c>
      <c r="I331" s="6" t="s">
        <v>4</v>
      </c>
      <c r="J331" s="7" t="s">
        <v>4</v>
      </c>
    </row>
    <row r="332" spans="1:10" x14ac:dyDescent="0.25">
      <c r="A332" s="2" t="s">
        <v>18</v>
      </c>
      <c r="B332" s="2" t="s">
        <v>7</v>
      </c>
      <c r="C332" s="2" t="s">
        <v>214</v>
      </c>
      <c r="D332" s="2" t="s">
        <v>711</v>
      </c>
      <c r="E332" s="5">
        <v>4.1254125412541254E-2</v>
      </c>
      <c r="F332" s="4" t="s">
        <v>17</v>
      </c>
      <c r="G332" s="4" t="s">
        <v>4</v>
      </c>
      <c r="H332" s="6">
        <v>0</v>
      </c>
      <c r="I332" s="6" t="s">
        <v>4</v>
      </c>
      <c r="J332" s="7" t="s">
        <v>4</v>
      </c>
    </row>
    <row r="333" spans="1:10" x14ac:dyDescent="0.25">
      <c r="A333" s="2" t="s">
        <v>18</v>
      </c>
      <c r="B333" s="2" t="s">
        <v>7</v>
      </c>
      <c r="C333" s="2" t="s">
        <v>8</v>
      </c>
      <c r="D333" s="2" t="s">
        <v>711</v>
      </c>
      <c r="E333" s="5">
        <v>4.1254125412541254E-2</v>
      </c>
      <c r="F333" s="4" t="s">
        <v>17</v>
      </c>
      <c r="G333" s="4" t="s">
        <v>4</v>
      </c>
      <c r="H333" s="6">
        <v>0</v>
      </c>
      <c r="I333" s="6" t="s">
        <v>4</v>
      </c>
      <c r="J333" s="7" t="s">
        <v>4</v>
      </c>
    </row>
    <row r="334" spans="1:10" x14ac:dyDescent="0.25">
      <c r="A334" s="2" t="s">
        <v>18</v>
      </c>
      <c r="B334" s="2" t="s">
        <v>7</v>
      </c>
      <c r="C334" s="2" t="s">
        <v>6</v>
      </c>
      <c r="D334" s="2" t="s">
        <v>711</v>
      </c>
      <c r="E334" s="5">
        <v>3.125E-2</v>
      </c>
      <c r="F334" s="4" t="s">
        <v>17</v>
      </c>
      <c r="G334" s="4" t="s">
        <v>4</v>
      </c>
      <c r="H334" s="6">
        <v>0</v>
      </c>
      <c r="I334" s="6" t="s">
        <v>4</v>
      </c>
      <c r="J334" s="7" t="s">
        <v>4</v>
      </c>
    </row>
    <row r="335" spans="1:10" x14ac:dyDescent="0.25">
      <c r="A335" s="2" t="s">
        <v>19</v>
      </c>
      <c r="B335" s="2" t="s">
        <v>7</v>
      </c>
      <c r="C335" s="2" t="s">
        <v>214</v>
      </c>
      <c r="D335" s="2" t="s">
        <v>711</v>
      </c>
      <c r="E335" s="5">
        <v>4.0429042904290433E-2</v>
      </c>
      <c r="F335" s="4" t="s">
        <v>17</v>
      </c>
      <c r="G335" s="4" t="s">
        <v>4</v>
      </c>
      <c r="H335" s="6">
        <v>0</v>
      </c>
      <c r="I335" s="6" t="s">
        <v>4</v>
      </c>
      <c r="J335" s="7" t="s">
        <v>4</v>
      </c>
    </row>
    <row r="336" spans="1:10" x14ac:dyDescent="0.25">
      <c r="A336" s="2" t="s">
        <v>19</v>
      </c>
      <c r="B336" s="2" t="s">
        <v>7</v>
      </c>
      <c r="C336" s="2" t="s">
        <v>8</v>
      </c>
      <c r="D336" s="2" t="s">
        <v>711</v>
      </c>
      <c r="E336" s="5">
        <v>4.0429042904290433E-2</v>
      </c>
      <c r="F336" s="4" t="s">
        <v>17</v>
      </c>
      <c r="G336" s="4" t="s">
        <v>4</v>
      </c>
      <c r="H336" s="6">
        <v>0</v>
      </c>
      <c r="I336" s="6" t="s">
        <v>4</v>
      </c>
      <c r="J336" s="7" t="s">
        <v>4</v>
      </c>
    </row>
    <row r="337" spans="1:10" x14ac:dyDescent="0.25">
      <c r="A337" s="2" t="s">
        <v>19</v>
      </c>
      <c r="B337" s="2" t="s">
        <v>7</v>
      </c>
      <c r="C337" s="2" t="s">
        <v>6</v>
      </c>
      <c r="D337" s="2" t="s">
        <v>711</v>
      </c>
      <c r="E337" s="5">
        <v>3.0624999999999999E-2</v>
      </c>
      <c r="F337" s="4" t="s">
        <v>17</v>
      </c>
      <c r="G337" s="4" t="s">
        <v>4</v>
      </c>
      <c r="H337" s="6">
        <v>0</v>
      </c>
      <c r="I337" s="6" t="s">
        <v>4</v>
      </c>
      <c r="J337" s="7" t="s">
        <v>4</v>
      </c>
    </row>
    <row r="338" spans="1:10" x14ac:dyDescent="0.25">
      <c r="A338" s="2" t="s">
        <v>27</v>
      </c>
      <c r="B338" s="2" t="s">
        <v>7</v>
      </c>
      <c r="C338" s="2" t="s">
        <v>214</v>
      </c>
      <c r="D338" s="2" t="s">
        <v>711</v>
      </c>
      <c r="E338" s="5">
        <v>0</v>
      </c>
      <c r="F338" s="4" t="s">
        <v>17</v>
      </c>
      <c r="G338" s="4" t="s">
        <v>4</v>
      </c>
      <c r="H338" s="6">
        <v>0</v>
      </c>
      <c r="I338" s="6" t="s">
        <v>4</v>
      </c>
      <c r="J338" s="7" t="s">
        <v>4</v>
      </c>
    </row>
    <row r="339" spans="1:10" x14ac:dyDescent="0.25">
      <c r="A339" s="2" t="s">
        <v>27</v>
      </c>
      <c r="B339" s="2" t="s">
        <v>7</v>
      </c>
      <c r="C339" s="2" t="s">
        <v>8</v>
      </c>
      <c r="D339" s="2" t="s">
        <v>711</v>
      </c>
      <c r="E339" s="5">
        <v>0</v>
      </c>
      <c r="F339" s="4" t="s">
        <v>17</v>
      </c>
      <c r="G339" s="4" t="s">
        <v>4</v>
      </c>
      <c r="H339" s="6">
        <v>0</v>
      </c>
      <c r="I339" s="6" t="s">
        <v>4</v>
      </c>
      <c r="J339" s="7" t="s">
        <v>4</v>
      </c>
    </row>
    <row r="340" spans="1:10" x14ac:dyDescent="0.25">
      <c r="A340" s="2" t="s">
        <v>27</v>
      </c>
      <c r="B340" s="2" t="s">
        <v>7</v>
      </c>
      <c r="C340" s="2" t="s">
        <v>6</v>
      </c>
      <c r="D340" s="2" t="s">
        <v>711</v>
      </c>
      <c r="E340" s="5">
        <v>6.25E-2</v>
      </c>
      <c r="F340" s="4" t="s">
        <v>17</v>
      </c>
      <c r="G340" s="4" t="s">
        <v>4</v>
      </c>
      <c r="H340" s="6">
        <v>0</v>
      </c>
      <c r="I340" s="6" t="s">
        <v>4</v>
      </c>
      <c r="J340" s="7" t="s">
        <v>4</v>
      </c>
    </row>
    <row r="341" spans="1:10" x14ac:dyDescent="0.25">
      <c r="A341" s="2" t="s">
        <v>24</v>
      </c>
      <c r="B341" s="2" t="s">
        <v>7</v>
      </c>
      <c r="C341" s="2" t="s">
        <v>214</v>
      </c>
      <c r="D341" s="2" t="s">
        <v>711</v>
      </c>
      <c r="E341" s="5">
        <v>1.6287128712871288E-2</v>
      </c>
      <c r="F341" s="4" t="s">
        <v>17</v>
      </c>
      <c r="G341" s="4" t="s">
        <v>4</v>
      </c>
      <c r="H341" s="6">
        <v>0</v>
      </c>
      <c r="I341" s="6" t="s">
        <v>4</v>
      </c>
      <c r="J341" s="7" t="s">
        <v>4</v>
      </c>
    </row>
    <row r="342" spans="1:10" x14ac:dyDescent="0.25">
      <c r="A342" s="2" t="s">
        <v>24</v>
      </c>
      <c r="B342" s="2" t="s">
        <v>7</v>
      </c>
      <c r="C342" s="2" t="s">
        <v>8</v>
      </c>
      <c r="D342" s="2" t="s">
        <v>711</v>
      </c>
      <c r="E342" s="5">
        <v>1.6287128712871288E-2</v>
      </c>
      <c r="F342" s="4" t="s">
        <v>17</v>
      </c>
      <c r="G342" s="4" t="s">
        <v>4</v>
      </c>
      <c r="H342" s="6">
        <v>0</v>
      </c>
      <c r="I342" s="6" t="s">
        <v>4</v>
      </c>
      <c r="J342" s="7" t="s">
        <v>4</v>
      </c>
    </row>
    <row r="343" spans="1:10" x14ac:dyDescent="0.25">
      <c r="A343" s="2" t="s">
        <v>24</v>
      </c>
      <c r="B343" s="2" t="s">
        <v>7</v>
      </c>
      <c r="C343" s="2" t="s">
        <v>6</v>
      </c>
      <c r="D343" s="2" t="s">
        <v>711</v>
      </c>
      <c r="E343" s="5">
        <v>1.1874999999999998E-2</v>
      </c>
      <c r="F343" s="4" t="s">
        <v>17</v>
      </c>
      <c r="G343" s="4" t="s">
        <v>4</v>
      </c>
      <c r="H343" s="6">
        <v>0</v>
      </c>
      <c r="I343" s="6" t="s">
        <v>4</v>
      </c>
      <c r="J343" s="7" t="s">
        <v>4</v>
      </c>
    </row>
    <row r="344" spans="1:10" x14ac:dyDescent="0.25">
      <c r="A344" s="2" t="s">
        <v>704</v>
      </c>
      <c r="B344" s="2" t="s">
        <v>7</v>
      </c>
      <c r="C344" s="2" t="s">
        <v>214</v>
      </c>
      <c r="D344" s="2" t="s">
        <v>711</v>
      </c>
      <c r="E344" s="5">
        <v>4.8824257425742574E-3</v>
      </c>
      <c r="F344" s="4" t="s">
        <v>17</v>
      </c>
      <c r="G344" s="4" t="s">
        <v>4</v>
      </c>
      <c r="H344" s="6">
        <v>0</v>
      </c>
      <c r="I344" s="6" t="s">
        <v>4</v>
      </c>
      <c r="J344" s="7" t="s">
        <v>4</v>
      </c>
    </row>
    <row r="345" spans="1:10" x14ac:dyDescent="0.25">
      <c r="A345" s="2" t="s">
        <v>704</v>
      </c>
      <c r="B345" s="2" t="s">
        <v>7</v>
      </c>
      <c r="C345" s="2" t="s">
        <v>8</v>
      </c>
      <c r="D345" s="2" t="s">
        <v>711</v>
      </c>
      <c r="E345" s="5">
        <v>4.8824257425742574E-3</v>
      </c>
      <c r="F345" s="4" t="s">
        <v>17</v>
      </c>
      <c r="G345" s="4" t="s">
        <v>4</v>
      </c>
      <c r="H345" s="6">
        <v>0</v>
      </c>
      <c r="I345" s="6" t="s">
        <v>4</v>
      </c>
      <c r="J345" s="7" t="s">
        <v>4</v>
      </c>
    </row>
    <row r="346" spans="1:10" x14ac:dyDescent="0.25">
      <c r="A346" s="2" t="s">
        <v>704</v>
      </c>
      <c r="B346" s="2" t="s">
        <v>7</v>
      </c>
      <c r="C346" s="2" t="s">
        <v>6</v>
      </c>
      <c r="D346" s="2" t="s">
        <v>711</v>
      </c>
      <c r="E346" s="5">
        <v>4.0000000000000001E-3</v>
      </c>
      <c r="F346" s="4" t="s">
        <v>17</v>
      </c>
      <c r="G346" s="4" t="s">
        <v>4</v>
      </c>
      <c r="H346" s="6">
        <v>0</v>
      </c>
      <c r="I346" s="6" t="s">
        <v>4</v>
      </c>
      <c r="J346" s="7" t="s">
        <v>4</v>
      </c>
    </row>
    <row r="347" spans="1:10" x14ac:dyDescent="0.25">
      <c r="A347" s="2" t="s">
        <v>23</v>
      </c>
      <c r="B347" s="2" t="s">
        <v>7</v>
      </c>
      <c r="C347" s="2" t="s">
        <v>214</v>
      </c>
      <c r="D347" s="2" t="s">
        <v>711</v>
      </c>
      <c r="E347" s="5">
        <v>3.2568069306930694E-2</v>
      </c>
      <c r="F347" s="4" t="s">
        <v>17</v>
      </c>
      <c r="G347" s="4" t="s">
        <v>4</v>
      </c>
      <c r="H347" s="6">
        <v>0</v>
      </c>
      <c r="I347" s="6" t="s">
        <v>4</v>
      </c>
      <c r="J347" s="7" t="s">
        <v>4</v>
      </c>
    </row>
    <row r="348" spans="1:10" x14ac:dyDescent="0.25">
      <c r="A348" s="2" t="s">
        <v>23</v>
      </c>
      <c r="B348" s="2" t="s">
        <v>7</v>
      </c>
      <c r="C348" s="2" t="s">
        <v>8</v>
      </c>
      <c r="D348" s="2" t="s">
        <v>711</v>
      </c>
      <c r="E348" s="5">
        <v>3.2568069306930694E-2</v>
      </c>
      <c r="F348" s="4" t="s">
        <v>17</v>
      </c>
      <c r="G348" s="4" t="s">
        <v>4</v>
      </c>
      <c r="H348" s="6">
        <v>0</v>
      </c>
      <c r="I348" s="6" t="s">
        <v>4</v>
      </c>
      <c r="J348" s="7" t="s">
        <v>4</v>
      </c>
    </row>
    <row r="349" spans="1:10" x14ac:dyDescent="0.25">
      <c r="A349" s="2" t="s">
        <v>23</v>
      </c>
      <c r="B349" s="2" t="s">
        <v>7</v>
      </c>
      <c r="C349" s="2" t="s">
        <v>6</v>
      </c>
      <c r="D349" s="2" t="s">
        <v>711</v>
      </c>
      <c r="E349" s="5">
        <v>2.5000000000000005E-2</v>
      </c>
      <c r="F349" s="4" t="s">
        <v>17</v>
      </c>
      <c r="G349" s="4" t="s">
        <v>4</v>
      </c>
      <c r="H349" s="6">
        <v>0</v>
      </c>
      <c r="I349" s="6" t="s">
        <v>4</v>
      </c>
      <c r="J349" s="7" t="s">
        <v>4</v>
      </c>
    </row>
    <row r="350" spans="1:10" x14ac:dyDescent="0.25">
      <c r="A350" s="2" t="s">
        <v>25</v>
      </c>
      <c r="B350" s="2" t="s">
        <v>7</v>
      </c>
      <c r="C350" s="2" t="s">
        <v>214</v>
      </c>
      <c r="D350" s="2" t="s">
        <v>711</v>
      </c>
      <c r="E350" s="5">
        <v>8.1435643564356439E-3</v>
      </c>
      <c r="F350" s="4" t="s">
        <v>17</v>
      </c>
      <c r="G350" s="4" t="s">
        <v>4</v>
      </c>
      <c r="H350" s="6">
        <v>0</v>
      </c>
      <c r="I350" s="6" t="s">
        <v>4</v>
      </c>
      <c r="J350" s="7" t="s">
        <v>4</v>
      </c>
    </row>
    <row r="351" spans="1:10" x14ac:dyDescent="0.25">
      <c r="A351" s="2" t="s">
        <v>25</v>
      </c>
      <c r="B351" s="2" t="s">
        <v>7</v>
      </c>
      <c r="C351" s="2" t="s">
        <v>8</v>
      </c>
      <c r="D351" s="2" t="s">
        <v>711</v>
      </c>
      <c r="E351" s="5">
        <v>8.1435643564356439E-3</v>
      </c>
      <c r="F351" s="4" t="s">
        <v>17</v>
      </c>
      <c r="G351" s="4" t="s">
        <v>4</v>
      </c>
      <c r="H351" s="6">
        <v>0</v>
      </c>
      <c r="I351" s="6" t="s">
        <v>4</v>
      </c>
      <c r="J351" s="7" t="s">
        <v>4</v>
      </c>
    </row>
    <row r="352" spans="1:10" x14ac:dyDescent="0.25">
      <c r="A352" s="2" t="s">
        <v>25</v>
      </c>
      <c r="B352" s="2" t="s">
        <v>7</v>
      </c>
      <c r="C352" s="2" t="s">
        <v>6</v>
      </c>
      <c r="D352" s="2" t="s">
        <v>711</v>
      </c>
      <c r="E352" s="5">
        <v>6.0000000000000001E-3</v>
      </c>
      <c r="F352" s="4" t="s">
        <v>17</v>
      </c>
      <c r="G352" s="4" t="s">
        <v>4</v>
      </c>
      <c r="H352" s="6">
        <v>0</v>
      </c>
      <c r="I352" s="6" t="s">
        <v>4</v>
      </c>
      <c r="J352" s="7" t="s">
        <v>4</v>
      </c>
    </row>
    <row r="353" spans="1:10" x14ac:dyDescent="0.25">
      <c r="A353" s="2" t="s">
        <v>21</v>
      </c>
      <c r="B353" s="2" t="s">
        <v>7</v>
      </c>
      <c r="C353" s="2" t="s">
        <v>214</v>
      </c>
      <c r="D353" s="2" t="s">
        <v>711</v>
      </c>
      <c r="E353" s="5">
        <v>0.55610561056105612</v>
      </c>
      <c r="F353" s="4" t="s">
        <v>17</v>
      </c>
      <c r="G353" s="4" t="s">
        <v>4</v>
      </c>
      <c r="H353" s="6">
        <v>0</v>
      </c>
      <c r="I353" s="6" t="s">
        <v>4</v>
      </c>
      <c r="J353" s="7" t="s">
        <v>4</v>
      </c>
    </row>
    <row r="354" spans="1:10" x14ac:dyDescent="0.25">
      <c r="A354" s="2" t="s">
        <v>21</v>
      </c>
      <c r="B354" s="2" t="s">
        <v>7</v>
      </c>
      <c r="C354" s="2" t="s">
        <v>8</v>
      </c>
      <c r="D354" s="2" t="s">
        <v>711</v>
      </c>
      <c r="E354" s="5">
        <v>0.55610561056105612</v>
      </c>
      <c r="F354" s="4" t="s">
        <v>17</v>
      </c>
      <c r="G354" s="4" t="s">
        <v>4</v>
      </c>
      <c r="H354" s="6">
        <v>0</v>
      </c>
      <c r="I354" s="6" t="s">
        <v>4</v>
      </c>
      <c r="J354" s="7" t="s">
        <v>4</v>
      </c>
    </row>
    <row r="355" spans="1:10" x14ac:dyDescent="0.25">
      <c r="A355" s="2" t="s">
        <v>21</v>
      </c>
      <c r="B355" s="2" t="s">
        <v>7</v>
      </c>
      <c r="C355" s="2" t="s">
        <v>6</v>
      </c>
      <c r="D355" s="2" t="s">
        <v>711</v>
      </c>
      <c r="E355" s="5">
        <v>0.42125000000000001</v>
      </c>
      <c r="F355" s="4" t="s">
        <v>17</v>
      </c>
      <c r="G355" s="4" t="s">
        <v>4</v>
      </c>
      <c r="H355" s="6">
        <v>0</v>
      </c>
      <c r="I355" s="6" t="s">
        <v>4</v>
      </c>
      <c r="J355" s="7" t="s">
        <v>4</v>
      </c>
    </row>
    <row r="356" spans="1:10" x14ac:dyDescent="0.25">
      <c r="A356" s="2" t="s">
        <v>22</v>
      </c>
      <c r="B356" s="2" t="s">
        <v>7</v>
      </c>
      <c r="C356" s="2" t="s">
        <v>214</v>
      </c>
      <c r="D356" s="2" t="s">
        <v>711</v>
      </c>
      <c r="E356" s="5">
        <v>0.11221122112211222</v>
      </c>
      <c r="F356" s="4" t="s">
        <v>17</v>
      </c>
      <c r="G356" s="4" t="s">
        <v>4</v>
      </c>
      <c r="H356" s="6">
        <v>0</v>
      </c>
      <c r="I356" s="6" t="s">
        <v>4</v>
      </c>
      <c r="J356" s="7" t="s">
        <v>4</v>
      </c>
    </row>
    <row r="357" spans="1:10" x14ac:dyDescent="0.25">
      <c r="A357" s="2" t="s">
        <v>22</v>
      </c>
      <c r="B357" s="2" t="s">
        <v>7</v>
      </c>
      <c r="C357" s="2" t="s">
        <v>8</v>
      </c>
      <c r="D357" s="2" t="s">
        <v>711</v>
      </c>
      <c r="E357" s="5">
        <v>0.11221122112211222</v>
      </c>
      <c r="F357" s="4" t="s">
        <v>17</v>
      </c>
      <c r="G357" s="4" t="s">
        <v>4</v>
      </c>
      <c r="H357" s="6">
        <v>0</v>
      </c>
      <c r="I357" s="6" t="s">
        <v>4</v>
      </c>
      <c r="J357" s="7" t="s">
        <v>4</v>
      </c>
    </row>
    <row r="358" spans="1:10" x14ac:dyDescent="0.25">
      <c r="A358" s="2" t="s">
        <v>22</v>
      </c>
      <c r="B358" s="2" t="s">
        <v>7</v>
      </c>
      <c r="C358" s="2" t="s">
        <v>6</v>
      </c>
      <c r="D358" s="2" t="s">
        <v>711</v>
      </c>
      <c r="E358" s="5">
        <v>8.5000000000000006E-2</v>
      </c>
      <c r="F358" s="4" t="s">
        <v>17</v>
      </c>
      <c r="G358" s="4" t="s">
        <v>4</v>
      </c>
      <c r="H358" s="6">
        <v>0</v>
      </c>
      <c r="I358" s="6" t="s">
        <v>4</v>
      </c>
      <c r="J358" s="7" t="s">
        <v>4</v>
      </c>
    </row>
    <row r="359" spans="1:10" x14ac:dyDescent="0.25">
      <c r="A359" s="2" t="s">
        <v>29</v>
      </c>
      <c r="B359" s="2" t="s">
        <v>7</v>
      </c>
      <c r="C359" s="2" t="s">
        <v>214</v>
      </c>
      <c r="D359" s="2" t="s">
        <v>711</v>
      </c>
      <c r="E359" s="5">
        <v>0</v>
      </c>
      <c r="F359" s="4" t="s">
        <v>17</v>
      </c>
      <c r="G359" s="4" t="s">
        <v>4</v>
      </c>
      <c r="H359" s="6">
        <v>0</v>
      </c>
      <c r="I359" s="6" t="s">
        <v>4</v>
      </c>
      <c r="J359" s="7" t="s">
        <v>4</v>
      </c>
    </row>
    <row r="360" spans="1:10" x14ac:dyDescent="0.25">
      <c r="A360" s="2" t="s">
        <v>29</v>
      </c>
      <c r="B360" s="2" t="s">
        <v>7</v>
      </c>
      <c r="C360" s="2" t="s">
        <v>8</v>
      </c>
      <c r="D360" s="2" t="s">
        <v>711</v>
      </c>
      <c r="E360" s="5">
        <v>0</v>
      </c>
      <c r="F360" s="4" t="s">
        <v>17</v>
      </c>
      <c r="G360" s="4" t="s">
        <v>4</v>
      </c>
      <c r="H360" s="6">
        <v>0</v>
      </c>
      <c r="I360" s="6" t="s">
        <v>4</v>
      </c>
      <c r="J360" s="7" t="s">
        <v>4</v>
      </c>
    </row>
    <row r="361" spans="1:10" x14ac:dyDescent="0.25">
      <c r="A361" s="2" t="s">
        <v>29</v>
      </c>
      <c r="B361" s="2" t="s">
        <v>7</v>
      </c>
      <c r="C361" s="2" t="s">
        <v>6</v>
      </c>
      <c r="D361" s="2" t="s">
        <v>711</v>
      </c>
      <c r="E361" s="5">
        <v>0.03</v>
      </c>
      <c r="F361" s="4" t="s">
        <v>17</v>
      </c>
      <c r="G361" s="4" t="s">
        <v>4</v>
      </c>
      <c r="H361" s="6">
        <v>0</v>
      </c>
      <c r="I361" s="6" t="s">
        <v>4</v>
      </c>
      <c r="J361" s="7" t="s">
        <v>4</v>
      </c>
    </row>
    <row r="362" spans="1:10" x14ac:dyDescent="0.25">
      <c r="A362" s="2" t="s">
        <v>703</v>
      </c>
      <c r="B362" s="2" t="s">
        <v>7</v>
      </c>
      <c r="C362" s="2" t="s">
        <v>214</v>
      </c>
      <c r="D362" s="2" t="s">
        <v>711</v>
      </c>
      <c r="E362" s="5">
        <v>4.9504950495049507E-2</v>
      </c>
      <c r="F362" s="4" t="s">
        <v>17</v>
      </c>
      <c r="G362" s="4" t="s">
        <v>4</v>
      </c>
      <c r="H362" s="6">
        <v>0</v>
      </c>
      <c r="I362" s="6" t="s">
        <v>4</v>
      </c>
      <c r="J362" s="7" t="s">
        <v>4</v>
      </c>
    </row>
    <row r="363" spans="1:10" x14ac:dyDescent="0.25">
      <c r="A363" s="2" t="s">
        <v>703</v>
      </c>
      <c r="B363" s="2" t="s">
        <v>7</v>
      </c>
      <c r="C363" s="2" t="s">
        <v>8</v>
      </c>
      <c r="D363" s="2" t="s">
        <v>711</v>
      </c>
      <c r="E363" s="5">
        <v>4.9504950495049507E-2</v>
      </c>
      <c r="F363" s="4" t="s">
        <v>17</v>
      </c>
      <c r="G363" s="4" t="s">
        <v>4</v>
      </c>
      <c r="H363" s="6">
        <v>0</v>
      </c>
      <c r="I363" s="6" t="s">
        <v>4</v>
      </c>
      <c r="J363" s="7" t="s">
        <v>4</v>
      </c>
    </row>
    <row r="364" spans="1:10" x14ac:dyDescent="0.25">
      <c r="A364" s="2" t="s">
        <v>703</v>
      </c>
      <c r="B364" s="2" t="s">
        <v>7</v>
      </c>
      <c r="C364" s="2" t="s">
        <v>6</v>
      </c>
      <c r="D364" s="2" t="s">
        <v>711</v>
      </c>
      <c r="E364" s="5">
        <v>3.7499999999999999E-2</v>
      </c>
      <c r="F364" s="4" t="s">
        <v>17</v>
      </c>
      <c r="G364" s="4" t="s">
        <v>4</v>
      </c>
      <c r="H364" s="6">
        <v>0</v>
      </c>
      <c r="I364" s="6" t="s">
        <v>4</v>
      </c>
      <c r="J364" s="7" t="s">
        <v>4</v>
      </c>
    </row>
    <row r="365" spans="1:10" x14ac:dyDescent="0.25">
      <c r="A365" s="2" t="s">
        <v>30</v>
      </c>
      <c r="B365" s="2" t="s">
        <v>7</v>
      </c>
      <c r="C365" s="2" t="s">
        <v>214</v>
      </c>
      <c r="D365" s="2" t="s">
        <v>711</v>
      </c>
      <c r="E365" s="5">
        <v>0</v>
      </c>
      <c r="F365" s="4" t="s">
        <v>17</v>
      </c>
      <c r="G365" s="4" t="s">
        <v>4</v>
      </c>
      <c r="H365" s="6">
        <v>0</v>
      </c>
      <c r="I365" s="6" t="s">
        <v>4</v>
      </c>
      <c r="J365" s="7" t="s">
        <v>4</v>
      </c>
    </row>
    <row r="366" spans="1:10" x14ac:dyDescent="0.25">
      <c r="A366" s="2" t="s">
        <v>30</v>
      </c>
      <c r="B366" s="2" t="s">
        <v>7</v>
      </c>
      <c r="C366" s="2" t="s">
        <v>8</v>
      </c>
      <c r="D366" s="2" t="s">
        <v>711</v>
      </c>
      <c r="E366" s="5">
        <v>0</v>
      </c>
      <c r="F366" s="4" t="s">
        <v>17</v>
      </c>
      <c r="G366" s="4" t="s">
        <v>4</v>
      </c>
      <c r="H366" s="6">
        <v>0</v>
      </c>
      <c r="I366" s="6" t="s">
        <v>4</v>
      </c>
      <c r="J366" s="7" t="s">
        <v>4</v>
      </c>
    </row>
    <row r="367" spans="1:10" x14ac:dyDescent="0.25">
      <c r="A367" s="2" t="s">
        <v>30</v>
      </c>
      <c r="B367" s="2" t="s">
        <v>7</v>
      </c>
      <c r="C367" s="2" t="s">
        <v>6</v>
      </c>
      <c r="D367" s="2" t="s">
        <v>711</v>
      </c>
      <c r="E367" s="5">
        <v>0.15</v>
      </c>
      <c r="F367" s="4" t="s">
        <v>17</v>
      </c>
      <c r="G367" s="4" t="s">
        <v>4</v>
      </c>
      <c r="H367" s="6">
        <v>0</v>
      </c>
      <c r="I367" s="6" t="s">
        <v>4</v>
      </c>
      <c r="J367" s="7" t="s">
        <v>4</v>
      </c>
    </row>
    <row r="368" spans="1:10" x14ac:dyDescent="0.25">
      <c r="A368" s="2" t="s">
        <v>26</v>
      </c>
      <c r="B368" s="2" t="s">
        <v>7</v>
      </c>
      <c r="C368" s="2" t="s">
        <v>214</v>
      </c>
      <c r="D368" s="2" t="s">
        <v>711</v>
      </c>
      <c r="E368" s="5">
        <v>1.6501650165016504E-2</v>
      </c>
      <c r="F368" s="4" t="s">
        <v>17</v>
      </c>
      <c r="G368" s="4" t="s">
        <v>4</v>
      </c>
      <c r="H368" s="6">
        <v>0</v>
      </c>
      <c r="I368" s="6" t="s">
        <v>4</v>
      </c>
      <c r="J368" s="7" t="s">
        <v>4</v>
      </c>
    </row>
    <row r="369" spans="1:10" x14ac:dyDescent="0.25">
      <c r="A369" s="2" t="s">
        <v>26</v>
      </c>
      <c r="B369" s="2" t="s">
        <v>7</v>
      </c>
      <c r="C369" s="2" t="s">
        <v>8</v>
      </c>
      <c r="D369" s="2" t="s">
        <v>711</v>
      </c>
      <c r="E369" s="5">
        <v>1.6501650165016504E-2</v>
      </c>
      <c r="F369" s="4" t="s">
        <v>17</v>
      </c>
      <c r="G369" s="4" t="s">
        <v>4</v>
      </c>
      <c r="H369" s="6">
        <v>0</v>
      </c>
      <c r="I369" s="6" t="s">
        <v>4</v>
      </c>
      <c r="J369" s="7" t="s">
        <v>4</v>
      </c>
    </row>
    <row r="370" spans="1:10" x14ac:dyDescent="0.25">
      <c r="A370" s="2" t="s">
        <v>26</v>
      </c>
      <c r="B370" s="2" t="s">
        <v>7</v>
      </c>
      <c r="C370" s="2" t="s">
        <v>6</v>
      </c>
      <c r="D370" s="2" t="s">
        <v>711</v>
      </c>
      <c r="E370" s="5">
        <v>1.2500000000000002E-2</v>
      </c>
      <c r="F370" s="4" t="s">
        <v>17</v>
      </c>
      <c r="G370" s="4" t="s">
        <v>4</v>
      </c>
      <c r="H370" s="6">
        <v>0</v>
      </c>
      <c r="I370" s="6" t="s">
        <v>4</v>
      </c>
      <c r="J370" s="7" t="s">
        <v>4</v>
      </c>
    </row>
    <row r="371" spans="1:10" x14ac:dyDescent="0.25">
      <c r="A371" s="4" t="s">
        <v>16</v>
      </c>
      <c r="B371" s="4" t="s">
        <v>7</v>
      </c>
      <c r="C371" s="2" t="s">
        <v>214</v>
      </c>
      <c r="D371" s="2" t="s">
        <v>233</v>
      </c>
      <c r="E371" s="5">
        <v>8.3402835696413671E-2</v>
      </c>
      <c r="F371" s="4" t="s">
        <v>17</v>
      </c>
      <c r="G371" s="4" t="s">
        <v>4</v>
      </c>
      <c r="H371" s="6">
        <v>0</v>
      </c>
      <c r="I371" s="7" t="s">
        <v>4</v>
      </c>
      <c r="J371" s="7" t="s">
        <v>4</v>
      </c>
    </row>
    <row r="372" spans="1:10" x14ac:dyDescent="0.25">
      <c r="A372" s="4" t="s">
        <v>16</v>
      </c>
      <c r="B372" s="4" t="s">
        <v>7</v>
      </c>
      <c r="C372" s="4" t="s">
        <v>8</v>
      </c>
      <c r="D372" s="4" t="s">
        <v>233</v>
      </c>
      <c r="E372" s="5">
        <v>8.3402835696413671E-2</v>
      </c>
      <c r="F372" s="4" t="s">
        <v>17</v>
      </c>
      <c r="G372" s="4" t="s">
        <v>4</v>
      </c>
      <c r="H372" s="6">
        <v>0.5</v>
      </c>
      <c r="I372" s="7" t="s">
        <v>4</v>
      </c>
      <c r="J372" s="7" t="s">
        <v>4</v>
      </c>
    </row>
    <row r="373" spans="1:10" x14ac:dyDescent="0.25">
      <c r="A373" s="4" t="s">
        <v>16</v>
      </c>
      <c r="B373" s="4" t="s">
        <v>7</v>
      </c>
      <c r="C373" s="4" t="s">
        <v>6</v>
      </c>
      <c r="D373" s="4" t="s">
        <v>233</v>
      </c>
      <c r="E373" s="5">
        <v>0.06</v>
      </c>
      <c r="F373" s="4" t="s">
        <v>17</v>
      </c>
      <c r="G373" s="4" t="s">
        <v>4</v>
      </c>
      <c r="H373" s="6">
        <v>1.2450000000000001</v>
      </c>
      <c r="I373" s="7" t="s">
        <v>4</v>
      </c>
      <c r="J373" s="7" t="s">
        <v>4</v>
      </c>
    </row>
    <row r="374" spans="1:10" x14ac:dyDescent="0.25">
      <c r="A374" s="4" t="s">
        <v>18</v>
      </c>
      <c r="B374" s="4" t="s">
        <v>7</v>
      </c>
      <c r="C374" s="2" t="s">
        <v>214</v>
      </c>
      <c r="D374" s="2" t="s">
        <v>233</v>
      </c>
      <c r="E374" s="5">
        <v>5.2126772310258543E-2</v>
      </c>
      <c r="F374" s="4" t="s">
        <v>17</v>
      </c>
      <c r="G374" s="4" t="s">
        <v>4</v>
      </c>
      <c r="H374" s="6">
        <v>0</v>
      </c>
      <c r="I374" s="7" t="s">
        <v>4</v>
      </c>
      <c r="J374" s="7" t="s">
        <v>4</v>
      </c>
    </row>
    <row r="375" spans="1:10" x14ac:dyDescent="0.25">
      <c r="A375" s="4" t="s">
        <v>18</v>
      </c>
      <c r="B375" s="4" t="s">
        <v>7</v>
      </c>
      <c r="C375" s="4" t="s">
        <v>8</v>
      </c>
      <c r="D375" s="4" t="s">
        <v>233</v>
      </c>
      <c r="E375" s="5">
        <v>5.2126772310258543E-2</v>
      </c>
      <c r="F375" s="4" t="s">
        <v>17</v>
      </c>
      <c r="G375" s="4" t="s">
        <v>4</v>
      </c>
      <c r="H375" s="6">
        <v>0.75</v>
      </c>
      <c r="I375" s="7" t="s">
        <v>4</v>
      </c>
      <c r="J375" s="7" t="s">
        <v>4</v>
      </c>
    </row>
    <row r="376" spans="1:10" x14ac:dyDescent="0.25">
      <c r="A376" s="4" t="s">
        <v>18</v>
      </c>
      <c r="B376" s="4" t="s">
        <v>7</v>
      </c>
      <c r="C376" s="4" t="s">
        <v>6</v>
      </c>
      <c r="D376" s="4" t="s">
        <v>233</v>
      </c>
      <c r="E376" s="5">
        <v>3.7499999999999999E-2</v>
      </c>
      <c r="F376" s="4" t="s">
        <v>17</v>
      </c>
      <c r="G376" s="4" t="s">
        <v>4</v>
      </c>
      <c r="H376" s="6">
        <v>1.35</v>
      </c>
      <c r="I376" s="7" t="s">
        <v>4</v>
      </c>
      <c r="J376" s="7" t="s">
        <v>4</v>
      </c>
    </row>
    <row r="377" spans="1:10" x14ac:dyDescent="0.25">
      <c r="A377" s="4" t="s">
        <v>19</v>
      </c>
      <c r="B377" s="4" t="s">
        <v>7</v>
      </c>
      <c r="C377" s="2" t="s">
        <v>214</v>
      </c>
      <c r="D377" s="2" t="s">
        <v>233</v>
      </c>
      <c r="E377" s="5">
        <v>4.2535446205170975E-2</v>
      </c>
      <c r="F377" s="4" t="s">
        <v>17</v>
      </c>
      <c r="G377" s="4" t="s">
        <v>4</v>
      </c>
      <c r="H377" s="6">
        <v>0</v>
      </c>
      <c r="I377" s="7" t="s">
        <v>4</v>
      </c>
      <c r="J377" s="7" t="s">
        <v>4</v>
      </c>
    </row>
    <row r="378" spans="1:10" x14ac:dyDescent="0.25">
      <c r="A378" s="4" t="s">
        <v>19</v>
      </c>
      <c r="B378" s="4" t="s">
        <v>7</v>
      </c>
      <c r="C378" s="4" t="s">
        <v>8</v>
      </c>
      <c r="D378" s="4" t="s">
        <v>233</v>
      </c>
      <c r="E378" s="5">
        <v>4.2535446205170975E-2</v>
      </c>
      <c r="F378" s="4" t="s">
        <v>17</v>
      </c>
      <c r="G378" s="4" t="s">
        <v>4</v>
      </c>
      <c r="H378" s="6">
        <v>0.67500000000000004</v>
      </c>
      <c r="I378" s="7" t="s">
        <v>4</v>
      </c>
      <c r="J378" s="7" t="s">
        <v>4</v>
      </c>
    </row>
    <row r="379" spans="1:10" x14ac:dyDescent="0.25">
      <c r="A379" s="4" t="s">
        <v>19</v>
      </c>
      <c r="B379" s="4" t="s">
        <v>7</v>
      </c>
      <c r="C379" s="4" t="s">
        <v>6</v>
      </c>
      <c r="D379" s="4" t="s">
        <v>233</v>
      </c>
      <c r="E379" s="5">
        <v>3.0599999999999999E-2</v>
      </c>
      <c r="F379" s="4" t="s">
        <v>17</v>
      </c>
      <c r="G379" s="4" t="s">
        <v>4</v>
      </c>
      <c r="H379" s="6">
        <v>1.7</v>
      </c>
      <c r="I379" s="7" t="s">
        <v>4</v>
      </c>
      <c r="J379" s="7" t="s">
        <v>4</v>
      </c>
    </row>
    <row r="380" spans="1:10" x14ac:dyDescent="0.25">
      <c r="A380" s="4" t="s">
        <v>27</v>
      </c>
      <c r="B380" s="4" t="s">
        <v>7</v>
      </c>
      <c r="C380" s="4" t="s">
        <v>6</v>
      </c>
      <c r="D380" s="4" t="s">
        <v>233</v>
      </c>
      <c r="E380" s="5">
        <v>6.25E-2</v>
      </c>
      <c r="F380" s="4" t="s">
        <v>17</v>
      </c>
      <c r="G380" s="4" t="s">
        <v>4</v>
      </c>
      <c r="H380" s="6">
        <v>1.5549999999999999</v>
      </c>
      <c r="I380" s="7" t="s">
        <v>4</v>
      </c>
      <c r="J380" s="7" t="s">
        <v>4</v>
      </c>
    </row>
    <row r="381" spans="1:10" x14ac:dyDescent="0.25">
      <c r="A381" s="4" t="s">
        <v>20</v>
      </c>
      <c r="B381" s="4" t="s">
        <v>7</v>
      </c>
      <c r="C381" s="2" t="s">
        <v>214</v>
      </c>
      <c r="D381" s="2" t="s">
        <v>233</v>
      </c>
      <c r="E381" s="5">
        <v>5.2126772310258543E-2</v>
      </c>
      <c r="F381" s="4" t="s">
        <v>17</v>
      </c>
      <c r="G381" s="4" t="s">
        <v>4</v>
      </c>
      <c r="H381" s="6">
        <v>0</v>
      </c>
      <c r="I381" s="7" t="s">
        <v>4</v>
      </c>
      <c r="J381" s="7" t="s">
        <v>4</v>
      </c>
    </row>
    <row r="382" spans="1:10" x14ac:dyDescent="0.25">
      <c r="A382" s="4" t="s">
        <v>20</v>
      </c>
      <c r="B382" s="4" t="s">
        <v>7</v>
      </c>
      <c r="C382" s="4" t="s">
        <v>8</v>
      </c>
      <c r="D382" s="4" t="s">
        <v>233</v>
      </c>
      <c r="E382" s="5">
        <v>5.2126772310258543E-2</v>
      </c>
      <c r="F382" s="4" t="s">
        <v>17</v>
      </c>
      <c r="G382" s="4" t="s">
        <v>4</v>
      </c>
      <c r="H382" s="6">
        <v>0.42</v>
      </c>
      <c r="I382" s="7" t="s">
        <v>4</v>
      </c>
      <c r="J382" s="7" t="s">
        <v>4</v>
      </c>
    </row>
    <row r="383" spans="1:10" x14ac:dyDescent="0.25">
      <c r="A383" s="4" t="s">
        <v>20</v>
      </c>
      <c r="B383" s="4" t="s">
        <v>7</v>
      </c>
      <c r="C383" s="4" t="s">
        <v>6</v>
      </c>
      <c r="D383" s="4" t="s">
        <v>233</v>
      </c>
      <c r="E383" s="5">
        <v>3.7499999999999999E-2</v>
      </c>
      <c r="F383" s="4" t="s">
        <v>17</v>
      </c>
      <c r="G383" s="4" t="s">
        <v>4</v>
      </c>
      <c r="H383" s="6">
        <v>1.2390000000000001</v>
      </c>
      <c r="I383" s="7" t="s">
        <v>4</v>
      </c>
      <c r="J383" s="7" t="s">
        <v>4</v>
      </c>
    </row>
    <row r="384" spans="1:10" x14ac:dyDescent="0.25">
      <c r="A384" s="4" t="s">
        <v>24</v>
      </c>
      <c r="B384" s="4" t="s">
        <v>7</v>
      </c>
      <c r="C384" s="2" t="s">
        <v>214</v>
      </c>
      <c r="D384" s="2" t="s">
        <v>233</v>
      </c>
      <c r="E384" s="5">
        <v>5.7930219627467337E-3</v>
      </c>
      <c r="F384" s="4" t="s">
        <v>17</v>
      </c>
      <c r="G384" s="4" t="s">
        <v>4</v>
      </c>
      <c r="H384" s="6">
        <v>0</v>
      </c>
      <c r="I384" s="7" t="s">
        <v>4</v>
      </c>
      <c r="J384" s="7" t="s">
        <v>4</v>
      </c>
    </row>
    <row r="385" spans="1:10" x14ac:dyDescent="0.25">
      <c r="A385" s="4" t="s">
        <v>24</v>
      </c>
      <c r="B385" s="4" t="s">
        <v>7</v>
      </c>
      <c r="C385" s="4" t="s">
        <v>8</v>
      </c>
      <c r="D385" s="4" t="s">
        <v>233</v>
      </c>
      <c r="E385" s="5">
        <v>5.7930219627467337E-3</v>
      </c>
      <c r="F385" s="4" t="s">
        <v>17</v>
      </c>
      <c r="G385" s="4" t="s">
        <v>4</v>
      </c>
      <c r="H385" s="6">
        <v>0.45</v>
      </c>
      <c r="I385" s="7" t="s">
        <v>4</v>
      </c>
      <c r="J385" s="7" t="s">
        <v>4</v>
      </c>
    </row>
    <row r="386" spans="1:10" x14ac:dyDescent="0.25">
      <c r="A386" s="4" t="s">
        <v>24</v>
      </c>
      <c r="B386" s="4" t="s">
        <v>7</v>
      </c>
      <c r="C386" s="4" t="s">
        <v>6</v>
      </c>
      <c r="D386" s="4" t="s">
        <v>233</v>
      </c>
      <c r="E386" s="5">
        <v>4.1675000000000002E-3</v>
      </c>
      <c r="F386" s="4" t="s">
        <v>17</v>
      </c>
      <c r="G386" s="4" t="s">
        <v>4</v>
      </c>
      <c r="H386" s="6">
        <v>1.2</v>
      </c>
      <c r="I386" s="7" t="s">
        <v>4</v>
      </c>
      <c r="J386" s="7" t="s">
        <v>4</v>
      </c>
    </row>
    <row r="387" spans="1:10" x14ac:dyDescent="0.25">
      <c r="A387" s="4" t="s">
        <v>23</v>
      </c>
      <c r="B387" s="4" t="s">
        <v>7</v>
      </c>
      <c r="C387" s="2" t="s">
        <v>214</v>
      </c>
      <c r="D387" s="2" t="s">
        <v>233</v>
      </c>
      <c r="E387" s="5">
        <v>2.31651376146789E-2</v>
      </c>
      <c r="F387" s="4" t="s">
        <v>17</v>
      </c>
      <c r="G387" s="4" t="s">
        <v>4</v>
      </c>
      <c r="H387" s="6">
        <v>0</v>
      </c>
      <c r="I387" s="7" t="s">
        <v>4</v>
      </c>
      <c r="J387" s="7" t="s">
        <v>4</v>
      </c>
    </row>
    <row r="388" spans="1:10" x14ac:dyDescent="0.25">
      <c r="A388" s="4" t="s">
        <v>23</v>
      </c>
      <c r="B388" s="4" t="s">
        <v>7</v>
      </c>
      <c r="C388" s="4" t="s">
        <v>8</v>
      </c>
      <c r="D388" s="4" t="s">
        <v>233</v>
      </c>
      <c r="E388" s="5">
        <v>2.31651376146789E-2</v>
      </c>
      <c r="F388" s="4" t="s">
        <v>17</v>
      </c>
      <c r="G388" s="4" t="s">
        <v>4</v>
      </c>
      <c r="H388" s="6">
        <v>0.45</v>
      </c>
      <c r="I388" s="7" t="s">
        <v>4</v>
      </c>
      <c r="J388" s="7" t="s">
        <v>4</v>
      </c>
    </row>
    <row r="389" spans="1:10" x14ac:dyDescent="0.25">
      <c r="A389" s="4" t="s">
        <v>23</v>
      </c>
      <c r="B389" s="4" t="s">
        <v>7</v>
      </c>
      <c r="C389" s="4" t="s">
        <v>6</v>
      </c>
      <c r="D389" s="4" t="s">
        <v>233</v>
      </c>
      <c r="E389" s="5">
        <v>1.6664999999999999E-2</v>
      </c>
      <c r="F389" s="4" t="s">
        <v>17</v>
      </c>
      <c r="G389" s="4" t="s">
        <v>4</v>
      </c>
      <c r="H389" s="6">
        <v>1.2</v>
      </c>
      <c r="I389" s="7" t="s">
        <v>4</v>
      </c>
      <c r="J389" s="7" t="s">
        <v>4</v>
      </c>
    </row>
    <row r="390" spans="1:10" x14ac:dyDescent="0.25">
      <c r="A390" s="4" t="s">
        <v>25</v>
      </c>
      <c r="B390" s="4" t="s">
        <v>7</v>
      </c>
      <c r="C390" s="2" t="s">
        <v>214</v>
      </c>
      <c r="D390" s="2" t="s">
        <v>233</v>
      </c>
      <c r="E390" s="5">
        <v>5.7930219627467337E-3</v>
      </c>
      <c r="F390" s="4" t="s">
        <v>17</v>
      </c>
      <c r="G390" s="4" t="s">
        <v>4</v>
      </c>
      <c r="H390" s="6">
        <v>0</v>
      </c>
      <c r="I390" s="7" t="s">
        <v>4</v>
      </c>
      <c r="J390" s="7" t="s">
        <v>4</v>
      </c>
    </row>
    <row r="391" spans="1:10" x14ac:dyDescent="0.25">
      <c r="A391" s="4" t="s">
        <v>25</v>
      </c>
      <c r="B391" s="4" t="s">
        <v>7</v>
      </c>
      <c r="C391" s="4" t="s">
        <v>8</v>
      </c>
      <c r="D391" s="4" t="s">
        <v>233</v>
      </c>
      <c r="E391" s="5">
        <v>5.7930219627467337E-3</v>
      </c>
      <c r="F391" s="4" t="s">
        <v>17</v>
      </c>
      <c r="G391" s="4" t="s">
        <v>4</v>
      </c>
      <c r="H391" s="6">
        <v>0.45</v>
      </c>
      <c r="I391" s="7" t="s">
        <v>4</v>
      </c>
      <c r="J391" s="7" t="s">
        <v>4</v>
      </c>
    </row>
    <row r="392" spans="1:10" x14ac:dyDescent="0.25">
      <c r="A392" s="4" t="s">
        <v>25</v>
      </c>
      <c r="B392" s="4" t="s">
        <v>7</v>
      </c>
      <c r="C392" s="4" t="s">
        <v>6</v>
      </c>
      <c r="D392" s="4" t="s">
        <v>233</v>
      </c>
      <c r="E392" s="5">
        <v>4.1675000000000002E-3</v>
      </c>
      <c r="F392" s="4" t="s">
        <v>17</v>
      </c>
      <c r="G392" s="4" t="s">
        <v>4</v>
      </c>
      <c r="H392" s="6">
        <v>1.2</v>
      </c>
      <c r="I392" s="7" t="s">
        <v>4</v>
      </c>
      <c r="J392" s="7" t="s">
        <v>4</v>
      </c>
    </row>
    <row r="393" spans="1:10" x14ac:dyDescent="0.25">
      <c r="A393" s="4" t="s">
        <v>21</v>
      </c>
      <c r="B393" s="4" t="s">
        <v>7</v>
      </c>
      <c r="C393" s="2" t="s">
        <v>214</v>
      </c>
      <c r="D393" s="2" t="s">
        <v>233</v>
      </c>
      <c r="E393" s="5">
        <v>0.58562691131498468</v>
      </c>
      <c r="F393" s="4" t="s">
        <v>17</v>
      </c>
      <c r="G393" s="4" t="s">
        <v>4</v>
      </c>
      <c r="H393" s="6">
        <v>0</v>
      </c>
      <c r="I393" s="7" t="s">
        <v>4</v>
      </c>
      <c r="J393" s="7" t="s">
        <v>4</v>
      </c>
    </row>
    <row r="394" spans="1:10" x14ac:dyDescent="0.25">
      <c r="A394" s="4" t="s">
        <v>21</v>
      </c>
      <c r="B394" s="4" t="s">
        <v>7</v>
      </c>
      <c r="C394" s="4" t="s">
        <v>8</v>
      </c>
      <c r="D394" s="4" t="s">
        <v>233</v>
      </c>
      <c r="E394" s="5">
        <v>0.58562691131498468</v>
      </c>
      <c r="F394" s="4" t="s">
        <v>17</v>
      </c>
      <c r="G394" s="4" t="s">
        <v>4</v>
      </c>
      <c r="H394" s="6">
        <v>0.55000000000000004</v>
      </c>
      <c r="I394" s="7" t="s">
        <v>4</v>
      </c>
      <c r="J394" s="7" t="s">
        <v>4</v>
      </c>
    </row>
    <row r="395" spans="1:10" x14ac:dyDescent="0.25">
      <c r="A395" s="4" t="s">
        <v>21</v>
      </c>
      <c r="B395" s="4" t="s">
        <v>7</v>
      </c>
      <c r="C395" s="4" t="s">
        <v>6</v>
      </c>
      <c r="D395" s="4" t="s">
        <v>233</v>
      </c>
      <c r="E395" s="5">
        <v>0.42130000000000001</v>
      </c>
      <c r="F395" s="4" t="s">
        <v>17</v>
      </c>
      <c r="G395" s="4" t="s">
        <v>4</v>
      </c>
      <c r="H395" s="6">
        <v>1.7</v>
      </c>
      <c r="I395" s="7" t="s">
        <v>4</v>
      </c>
      <c r="J395" s="7" t="s">
        <v>4</v>
      </c>
    </row>
    <row r="396" spans="1:10" x14ac:dyDescent="0.25">
      <c r="A396" s="4" t="s">
        <v>28</v>
      </c>
      <c r="B396" s="4" t="s">
        <v>7</v>
      </c>
      <c r="C396" s="4" t="s">
        <v>6</v>
      </c>
      <c r="D396" s="4" t="s">
        <v>233</v>
      </c>
      <c r="E396" s="5">
        <v>2.5000000000000001E-2</v>
      </c>
      <c r="F396" s="4" t="s">
        <v>17</v>
      </c>
      <c r="G396" s="4" t="s">
        <v>4</v>
      </c>
      <c r="H396" s="6">
        <v>1.35</v>
      </c>
      <c r="I396" s="7" t="s">
        <v>4</v>
      </c>
      <c r="J396" s="7" t="s">
        <v>4</v>
      </c>
    </row>
    <row r="397" spans="1:10" x14ac:dyDescent="0.25">
      <c r="A397" s="4" t="s">
        <v>22</v>
      </c>
      <c r="B397" s="4" t="s">
        <v>7</v>
      </c>
      <c r="C397" s="2" t="s">
        <v>214</v>
      </c>
      <c r="D397" s="2" t="s">
        <v>233</v>
      </c>
      <c r="E397" s="5">
        <v>0.132054489852655</v>
      </c>
      <c r="F397" s="4" t="s">
        <v>17</v>
      </c>
      <c r="G397" s="4" t="s">
        <v>4</v>
      </c>
      <c r="H397" s="6">
        <v>0</v>
      </c>
      <c r="I397" s="7" t="s">
        <v>4</v>
      </c>
      <c r="J397" s="7" t="s">
        <v>4</v>
      </c>
    </row>
    <row r="398" spans="1:10" x14ac:dyDescent="0.25">
      <c r="A398" s="4" t="s">
        <v>22</v>
      </c>
      <c r="B398" s="4" t="s">
        <v>7</v>
      </c>
      <c r="C398" s="4" t="s">
        <v>8</v>
      </c>
      <c r="D398" s="4" t="s">
        <v>233</v>
      </c>
      <c r="E398" s="5">
        <v>0.132054489852655</v>
      </c>
      <c r="F398" s="4" t="s">
        <v>17</v>
      </c>
      <c r="G398" s="4" t="s">
        <v>4</v>
      </c>
      <c r="H398" s="6">
        <v>0.65</v>
      </c>
      <c r="I398" s="7" t="s">
        <v>4</v>
      </c>
      <c r="J398" s="7" t="s">
        <v>4</v>
      </c>
    </row>
    <row r="399" spans="1:10" x14ac:dyDescent="0.25">
      <c r="A399" s="4" t="s">
        <v>22</v>
      </c>
      <c r="B399" s="4" t="s">
        <v>7</v>
      </c>
      <c r="C399" s="4" t="s">
        <v>6</v>
      </c>
      <c r="D399" s="4" t="s">
        <v>233</v>
      </c>
      <c r="E399" s="5">
        <v>9.5000000000000001E-2</v>
      </c>
      <c r="F399" s="4" t="s">
        <v>17</v>
      </c>
      <c r="G399" s="4" t="s">
        <v>4</v>
      </c>
      <c r="H399" s="6">
        <v>1.6</v>
      </c>
      <c r="I399" s="7" t="s">
        <v>4</v>
      </c>
      <c r="J399" s="7" t="s">
        <v>4</v>
      </c>
    </row>
    <row r="400" spans="1:10" x14ac:dyDescent="0.25">
      <c r="A400" s="4" t="s">
        <v>29</v>
      </c>
      <c r="B400" s="4" t="s">
        <v>7</v>
      </c>
      <c r="C400" s="4" t="s">
        <v>6</v>
      </c>
      <c r="D400" s="4" t="s">
        <v>233</v>
      </c>
      <c r="E400" s="5">
        <v>0.03</v>
      </c>
      <c r="F400" s="4" t="s">
        <v>17</v>
      </c>
      <c r="G400" s="4" t="s">
        <v>4</v>
      </c>
      <c r="H400" s="6">
        <v>1.5549999999999999</v>
      </c>
      <c r="I400" s="7" t="s">
        <v>4</v>
      </c>
      <c r="J400" s="7" t="s">
        <v>4</v>
      </c>
    </row>
    <row r="401" spans="1:10" x14ac:dyDescent="0.25">
      <c r="A401" s="4" t="s">
        <v>30</v>
      </c>
      <c r="B401" s="4" t="s">
        <v>7</v>
      </c>
      <c r="C401" s="4" t="s">
        <v>6</v>
      </c>
      <c r="D401" s="4" t="s">
        <v>233</v>
      </c>
      <c r="E401" s="5">
        <v>0.16309999999999999</v>
      </c>
      <c r="F401" s="4" t="s">
        <v>17</v>
      </c>
      <c r="G401" s="4" t="s">
        <v>4</v>
      </c>
      <c r="H401" s="6">
        <v>1.77</v>
      </c>
      <c r="I401" s="7" t="s">
        <v>4</v>
      </c>
      <c r="J401" s="7" t="s">
        <v>4</v>
      </c>
    </row>
    <row r="402" spans="1:10" x14ac:dyDescent="0.25">
      <c r="A402" s="4" t="s">
        <v>26</v>
      </c>
      <c r="B402" s="4" t="s">
        <v>7</v>
      </c>
      <c r="C402" s="2" t="s">
        <v>214</v>
      </c>
      <c r="D402" s="2" t="s">
        <v>233</v>
      </c>
      <c r="E402" s="5">
        <v>1.7375590770086186E-2</v>
      </c>
      <c r="F402" s="4" t="s">
        <v>17</v>
      </c>
      <c r="G402" s="4" t="s">
        <v>4</v>
      </c>
      <c r="H402" s="6">
        <v>0</v>
      </c>
      <c r="I402" s="7" t="s">
        <v>4</v>
      </c>
      <c r="J402" s="7" t="s">
        <v>4</v>
      </c>
    </row>
    <row r="403" spans="1:10" x14ac:dyDescent="0.25">
      <c r="A403" s="4" t="s">
        <v>26</v>
      </c>
      <c r="B403" s="4" t="s">
        <v>7</v>
      </c>
      <c r="C403" s="4" t="s">
        <v>8</v>
      </c>
      <c r="D403" s="4" t="s">
        <v>233</v>
      </c>
      <c r="E403" s="5">
        <v>1.7375590770086186E-2</v>
      </c>
      <c r="F403" s="4" t="s">
        <v>17</v>
      </c>
      <c r="G403" s="4" t="s">
        <v>4</v>
      </c>
      <c r="H403" s="6">
        <v>0.42</v>
      </c>
      <c r="I403" s="7" t="s">
        <v>4</v>
      </c>
      <c r="J403" s="7" t="s">
        <v>4</v>
      </c>
    </row>
    <row r="404" spans="1:10" x14ac:dyDescent="0.25">
      <c r="A404" s="4" t="s">
        <v>26</v>
      </c>
      <c r="B404" s="4" t="s">
        <v>7</v>
      </c>
      <c r="C404" s="4" t="s">
        <v>6</v>
      </c>
      <c r="D404" s="4" t="s">
        <v>233</v>
      </c>
      <c r="E404" s="5">
        <v>1.2500000000000001E-2</v>
      </c>
      <c r="F404" s="4" t="s">
        <v>17</v>
      </c>
      <c r="G404" s="4" t="s">
        <v>4</v>
      </c>
      <c r="H404" s="6">
        <v>1.2</v>
      </c>
      <c r="I404" s="7" t="s">
        <v>4</v>
      </c>
      <c r="J404" s="7" t="s">
        <v>4</v>
      </c>
    </row>
    <row r="405" spans="1:10" x14ac:dyDescent="0.25">
      <c r="A405" s="4" t="s">
        <v>732</v>
      </c>
      <c r="B405" s="4" t="s">
        <v>7</v>
      </c>
      <c r="C405" s="4" t="s">
        <v>214</v>
      </c>
      <c r="D405" s="2" t="s">
        <v>731</v>
      </c>
      <c r="E405" s="5">
        <v>3.826504581601485E-2</v>
      </c>
      <c r="F405" s="4" t="s">
        <v>17</v>
      </c>
      <c r="G405" s="4" t="s">
        <v>4</v>
      </c>
      <c r="H405" s="6">
        <v>0</v>
      </c>
      <c r="I405" s="4" t="s">
        <v>4</v>
      </c>
      <c r="J405" s="4" t="s">
        <v>4</v>
      </c>
    </row>
    <row r="406" spans="1:10" x14ac:dyDescent="0.25">
      <c r="A406" s="4" t="s">
        <v>732</v>
      </c>
      <c r="B406" s="4" t="s">
        <v>7</v>
      </c>
      <c r="C406" s="4" t="s">
        <v>8</v>
      </c>
      <c r="D406" s="2" t="s">
        <v>731</v>
      </c>
      <c r="E406" s="5">
        <v>3.826504581601485E-2</v>
      </c>
      <c r="F406" s="4" t="s">
        <v>17</v>
      </c>
      <c r="G406" s="4" t="s">
        <v>4</v>
      </c>
      <c r="H406" s="6">
        <v>0.55579999999999996</v>
      </c>
      <c r="I406" s="4" t="s">
        <v>4</v>
      </c>
      <c r="J406" s="4" t="s">
        <v>4</v>
      </c>
    </row>
    <row r="407" spans="1:10" x14ac:dyDescent="0.25">
      <c r="A407" s="4" t="s">
        <v>732</v>
      </c>
      <c r="B407" s="4" t="s">
        <v>7</v>
      </c>
      <c r="C407" s="4" t="s">
        <v>6</v>
      </c>
      <c r="D407" s="2" t="s">
        <v>731</v>
      </c>
      <c r="E407" s="5">
        <v>2.8125000000000001E-2</v>
      </c>
      <c r="F407" s="4" t="s">
        <v>17</v>
      </c>
      <c r="G407" s="4" t="s">
        <v>4</v>
      </c>
      <c r="H407" s="6">
        <v>1.5847</v>
      </c>
      <c r="I407" s="4" t="s">
        <v>4</v>
      </c>
      <c r="J407" s="4" t="s">
        <v>4</v>
      </c>
    </row>
    <row r="408" spans="1:10" x14ac:dyDescent="0.25">
      <c r="A408" s="4" t="s">
        <v>16</v>
      </c>
      <c r="B408" s="4" t="s">
        <v>7</v>
      </c>
      <c r="C408" s="4" t="s">
        <v>214</v>
      </c>
      <c r="D408" s="2" t="s">
        <v>731</v>
      </c>
      <c r="E408" s="5">
        <v>8.1632097740831674E-2</v>
      </c>
      <c r="F408" s="4" t="s">
        <v>17</v>
      </c>
      <c r="G408" s="4" t="s">
        <v>4</v>
      </c>
      <c r="H408" s="6">
        <v>0</v>
      </c>
      <c r="I408" s="4" t="s">
        <v>4</v>
      </c>
      <c r="J408" s="4" t="s">
        <v>4</v>
      </c>
    </row>
    <row r="409" spans="1:10" x14ac:dyDescent="0.25">
      <c r="A409" s="4" t="s">
        <v>16</v>
      </c>
      <c r="B409" s="4" t="s">
        <v>7</v>
      </c>
      <c r="C409" s="4" t="s">
        <v>8</v>
      </c>
      <c r="D409" s="2" t="s">
        <v>731</v>
      </c>
      <c r="E409" s="5">
        <v>8.1632097740831674E-2</v>
      </c>
      <c r="F409" s="4" t="s">
        <v>17</v>
      </c>
      <c r="G409" s="4" t="s">
        <v>4</v>
      </c>
      <c r="H409" s="6">
        <v>0.54</v>
      </c>
      <c r="I409" s="4" t="s">
        <v>4</v>
      </c>
      <c r="J409" s="4" t="s">
        <v>4</v>
      </c>
    </row>
    <row r="410" spans="1:10" x14ac:dyDescent="0.25">
      <c r="A410" s="4" t="s">
        <v>16</v>
      </c>
      <c r="B410" s="4" t="s">
        <v>7</v>
      </c>
      <c r="C410" s="4" t="s">
        <v>6</v>
      </c>
      <c r="D410" s="2" t="s">
        <v>731</v>
      </c>
      <c r="E410" s="5">
        <v>0.06</v>
      </c>
      <c r="F410" s="4" t="s">
        <v>17</v>
      </c>
      <c r="G410" s="4" t="s">
        <v>4</v>
      </c>
      <c r="H410" s="6">
        <v>1.494</v>
      </c>
      <c r="I410" s="4" t="s">
        <v>4</v>
      </c>
      <c r="J410" s="4" t="s">
        <v>4</v>
      </c>
    </row>
    <row r="411" spans="1:10" x14ac:dyDescent="0.25">
      <c r="A411" s="4" t="s">
        <v>18</v>
      </c>
      <c r="B411" s="4" t="s">
        <v>7</v>
      </c>
      <c r="C411" s="4" t="s">
        <v>214</v>
      </c>
      <c r="D411" s="2" t="s">
        <v>731</v>
      </c>
      <c r="E411" s="5">
        <v>5.1020061088019798E-2</v>
      </c>
      <c r="F411" s="4" t="s">
        <v>17</v>
      </c>
      <c r="G411" s="4" t="s">
        <v>4</v>
      </c>
      <c r="H411" s="6">
        <v>0</v>
      </c>
      <c r="I411" s="4" t="s">
        <v>4</v>
      </c>
      <c r="J411" s="4" t="s">
        <v>4</v>
      </c>
    </row>
    <row r="412" spans="1:10" x14ac:dyDescent="0.25">
      <c r="A412" s="4" t="s">
        <v>18</v>
      </c>
      <c r="B412" s="4" t="s">
        <v>7</v>
      </c>
      <c r="C412" s="4" t="s">
        <v>8</v>
      </c>
      <c r="D412" s="2" t="s">
        <v>731</v>
      </c>
      <c r="E412" s="5">
        <v>5.1020061088019798E-2</v>
      </c>
      <c r="F412" s="4" t="s">
        <v>17</v>
      </c>
      <c r="G412" s="4" t="s">
        <v>4</v>
      </c>
      <c r="H412" s="6">
        <v>0.85</v>
      </c>
      <c r="I412" s="4" t="s">
        <v>4</v>
      </c>
      <c r="J412" s="4" t="s">
        <v>4</v>
      </c>
    </row>
    <row r="413" spans="1:10" x14ac:dyDescent="0.25">
      <c r="A413" s="4" t="s">
        <v>18</v>
      </c>
      <c r="B413" s="4" t="s">
        <v>7</v>
      </c>
      <c r="C413" s="4" t="s">
        <v>6</v>
      </c>
      <c r="D413" s="2" t="s">
        <v>731</v>
      </c>
      <c r="E413" s="5">
        <v>3.7499999999999999E-2</v>
      </c>
      <c r="F413" s="4" t="s">
        <v>17</v>
      </c>
      <c r="G413" s="4" t="s">
        <v>4</v>
      </c>
      <c r="H413" s="6">
        <v>1.65</v>
      </c>
      <c r="I413" s="4" t="s">
        <v>4</v>
      </c>
      <c r="J413" s="4" t="s">
        <v>4</v>
      </c>
    </row>
    <row r="414" spans="1:10" x14ac:dyDescent="0.25">
      <c r="A414" s="4" t="s">
        <v>19</v>
      </c>
      <c r="B414" s="4" t="s">
        <v>7</v>
      </c>
      <c r="C414" s="4" t="s">
        <v>214</v>
      </c>
      <c r="D414" s="2" t="s">
        <v>731</v>
      </c>
      <c r="E414" s="5">
        <v>2.0408024435207919E-2</v>
      </c>
      <c r="F414" s="4" t="s">
        <v>17</v>
      </c>
      <c r="G414" s="4" t="s">
        <v>4</v>
      </c>
      <c r="H414" s="6">
        <v>0</v>
      </c>
      <c r="I414" s="4" t="s">
        <v>4</v>
      </c>
      <c r="J414" s="4" t="s">
        <v>4</v>
      </c>
    </row>
    <row r="415" spans="1:10" x14ac:dyDescent="0.25">
      <c r="A415" s="4" t="s">
        <v>19</v>
      </c>
      <c r="B415" s="4" t="s">
        <v>7</v>
      </c>
      <c r="C415" s="4" t="s">
        <v>8</v>
      </c>
      <c r="D415" s="2" t="s">
        <v>731</v>
      </c>
      <c r="E415" s="5">
        <v>2.0408024435207919E-2</v>
      </c>
      <c r="F415" s="4" t="s">
        <v>17</v>
      </c>
      <c r="G415" s="4" t="s">
        <v>4</v>
      </c>
      <c r="H415" s="6">
        <v>0.84370000000000001</v>
      </c>
      <c r="I415" s="4" t="s">
        <v>4</v>
      </c>
      <c r="J415" s="4" t="s">
        <v>4</v>
      </c>
    </row>
    <row r="416" spans="1:10" x14ac:dyDescent="0.25">
      <c r="A416" s="4" t="s">
        <v>19</v>
      </c>
      <c r="B416" s="4" t="s">
        <v>7</v>
      </c>
      <c r="C416" s="4" t="s">
        <v>6</v>
      </c>
      <c r="D416" s="2" t="s">
        <v>731</v>
      </c>
      <c r="E416" s="5">
        <v>1.7495000000000004E-2</v>
      </c>
      <c r="F416" s="4" t="s">
        <v>17</v>
      </c>
      <c r="G416" s="4" t="s">
        <v>4</v>
      </c>
      <c r="H416" s="6">
        <v>1.94</v>
      </c>
      <c r="I416" s="4" t="s">
        <v>4</v>
      </c>
      <c r="J416" s="4" t="s">
        <v>4</v>
      </c>
    </row>
    <row r="417" spans="1:10" x14ac:dyDescent="0.25">
      <c r="A417" s="4" t="s">
        <v>27</v>
      </c>
      <c r="B417" s="4" t="s">
        <v>7</v>
      </c>
      <c r="C417" s="4" t="s">
        <v>6</v>
      </c>
      <c r="D417" s="2" t="s">
        <v>731</v>
      </c>
      <c r="E417" s="5">
        <v>6.25E-2</v>
      </c>
      <c r="F417" s="4" t="s">
        <v>17</v>
      </c>
      <c r="G417" s="4" t="s">
        <v>4</v>
      </c>
      <c r="H417" s="6">
        <v>1.5549999999999999</v>
      </c>
      <c r="I417" s="4" t="s">
        <v>4</v>
      </c>
      <c r="J417" s="4" t="s">
        <v>4</v>
      </c>
    </row>
    <row r="418" spans="1:10" x14ac:dyDescent="0.25">
      <c r="A418" s="4" t="s">
        <v>24</v>
      </c>
      <c r="B418" s="4" t="s">
        <v>7</v>
      </c>
      <c r="C418" s="4" t="s">
        <v>214</v>
      </c>
      <c r="D418" s="2" t="s">
        <v>731</v>
      </c>
      <c r="E418" s="5">
        <v>1.3532762362160791E-2</v>
      </c>
      <c r="F418" s="4" t="s">
        <v>17</v>
      </c>
      <c r="G418" s="4" t="s">
        <v>4</v>
      </c>
      <c r="H418" s="6">
        <v>0</v>
      </c>
      <c r="I418" s="4" t="s">
        <v>4</v>
      </c>
      <c r="J418" s="4" t="s">
        <v>4</v>
      </c>
    </row>
    <row r="419" spans="1:10" x14ac:dyDescent="0.25">
      <c r="A419" s="4" t="s">
        <v>24</v>
      </c>
      <c r="B419" s="4" t="s">
        <v>7</v>
      </c>
      <c r="C419" s="4" t="s">
        <v>8</v>
      </c>
      <c r="D419" s="2" t="s">
        <v>731</v>
      </c>
      <c r="E419" s="5">
        <v>1.3532762362160791E-2</v>
      </c>
      <c r="F419" s="4" t="s">
        <v>17</v>
      </c>
      <c r="G419" s="4" t="s">
        <v>4</v>
      </c>
      <c r="H419" s="6">
        <v>0.5</v>
      </c>
      <c r="I419" s="4" t="s">
        <v>4</v>
      </c>
      <c r="J419" s="4" t="s">
        <v>4</v>
      </c>
    </row>
    <row r="420" spans="1:10" x14ac:dyDescent="0.25">
      <c r="A420" s="4" t="s">
        <v>24</v>
      </c>
      <c r="B420" s="4" t="s">
        <v>7</v>
      </c>
      <c r="C420" s="4" t="s">
        <v>6</v>
      </c>
      <c r="D420" s="2" t="s">
        <v>731</v>
      </c>
      <c r="E420" s="5">
        <v>9.9466480000000006E-3</v>
      </c>
      <c r="F420" s="4" t="s">
        <v>17</v>
      </c>
      <c r="G420" s="4" t="s">
        <v>4</v>
      </c>
      <c r="H420" s="6">
        <v>1.32</v>
      </c>
      <c r="I420" s="4" t="s">
        <v>4</v>
      </c>
      <c r="J420" s="4" t="s">
        <v>4</v>
      </c>
    </row>
    <row r="421" spans="1:10" x14ac:dyDescent="0.25">
      <c r="A421" s="4" t="s">
        <v>23</v>
      </c>
      <c r="B421" s="4" t="s">
        <v>7</v>
      </c>
      <c r="C421" s="4" t="s">
        <v>214</v>
      </c>
      <c r="D421" s="2" t="s">
        <v>731</v>
      </c>
      <c r="E421" s="5">
        <v>1.0823828409330539E-2</v>
      </c>
      <c r="F421" s="4" t="s">
        <v>17</v>
      </c>
      <c r="G421" s="4" t="s">
        <v>4</v>
      </c>
      <c r="H421" s="6">
        <v>0</v>
      </c>
      <c r="I421" s="4" t="s">
        <v>4</v>
      </c>
      <c r="J421" s="4" t="s">
        <v>4</v>
      </c>
    </row>
    <row r="422" spans="1:10" x14ac:dyDescent="0.25">
      <c r="A422" s="4" t="s">
        <v>23</v>
      </c>
      <c r="B422" s="4" t="s">
        <v>7</v>
      </c>
      <c r="C422" s="4" t="s">
        <v>8</v>
      </c>
      <c r="D422" s="2" t="s">
        <v>731</v>
      </c>
      <c r="E422" s="5">
        <v>1.0823828409330539E-2</v>
      </c>
      <c r="F422" s="4" t="s">
        <v>17</v>
      </c>
      <c r="G422" s="4" t="s">
        <v>4</v>
      </c>
      <c r="H422" s="6">
        <v>0.5</v>
      </c>
      <c r="I422" s="4" t="s">
        <v>4</v>
      </c>
      <c r="J422" s="4" t="s">
        <v>4</v>
      </c>
    </row>
    <row r="423" spans="1:10" x14ac:dyDescent="0.25">
      <c r="A423" s="4" t="s">
        <v>23</v>
      </c>
      <c r="B423" s="4" t="s">
        <v>7</v>
      </c>
      <c r="C423" s="4" t="s">
        <v>6</v>
      </c>
      <c r="D423" s="2" t="s">
        <v>731</v>
      </c>
      <c r="E423" s="5">
        <v>7.9555679999999997E-3</v>
      </c>
      <c r="F423" s="4" t="s">
        <v>17</v>
      </c>
      <c r="G423" s="4" t="s">
        <v>4</v>
      </c>
      <c r="H423" s="6">
        <v>1.32</v>
      </c>
      <c r="I423" s="4" t="s">
        <v>4</v>
      </c>
      <c r="J423" s="4" t="s">
        <v>4</v>
      </c>
    </row>
    <row r="424" spans="1:10" x14ac:dyDescent="0.25">
      <c r="A424" s="4" t="s">
        <v>25</v>
      </c>
      <c r="B424" s="4" t="s">
        <v>7</v>
      </c>
      <c r="C424" s="4" t="s">
        <v>214</v>
      </c>
      <c r="D424" s="2" t="s">
        <v>731</v>
      </c>
      <c r="E424" s="5">
        <v>5.4119142046652694E-3</v>
      </c>
      <c r="F424" s="4" t="s">
        <v>17</v>
      </c>
      <c r="G424" s="4" t="s">
        <v>4</v>
      </c>
      <c r="H424" s="6">
        <v>0</v>
      </c>
      <c r="I424" s="4" t="s">
        <v>4</v>
      </c>
      <c r="J424" s="4" t="s">
        <v>4</v>
      </c>
    </row>
    <row r="425" spans="1:10" x14ac:dyDescent="0.25">
      <c r="A425" s="4" t="s">
        <v>25</v>
      </c>
      <c r="B425" s="4" t="s">
        <v>7</v>
      </c>
      <c r="C425" s="4" t="s">
        <v>8</v>
      </c>
      <c r="D425" s="2" t="s">
        <v>731</v>
      </c>
      <c r="E425" s="5">
        <v>5.4119142046652694E-3</v>
      </c>
      <c r="F425" s="4" t="s">
        <v>17</v>
      </c>
      <c r="G425" s="4" t="s">
        <v>4</v>
      </c>
      <c r="H425" s="6">
        <v>0.5</v>
      </c>
      <c r="I425" s="4" t="s">
        <v>4</v>
      </c>
      <c r="J425" s="4" t="s">
        <v>4</v>
      </c>
    </row>
    <row r="426" spans="1:10" x14ac:dyDescent="0.25">
      <c r="A426" s="4" t="s">
        <v>25</v>
      </c>
      <c r="B426" s="4" t="s">
        <v>7</v>
      </c>
      <c r="C426" s="4" t="s">
        <v>6</v>
      </c>
      <c r="D426" s="2" t="s">
        <v>731</v>
      </c>
      <c r="E426" s="5">
        <v>3.9777839999999998E-3</v>
      </c>
      <c r="F426" s="4" t="s">
        <v>17</v>
      </c>
      <c r="G426" s="4" t="s">
        <v>4</v>
      </c>
      <c r="H426" s="6">
        <v>1.32</v>
      </c>
      <c r="I426" s="4" t="s">
        <v>4</v>
      </c>
      <c r="J426" s="4" t="s">
        <v>4</v>
      </c>
    </row>
    <row r="427" spans="1:10" x14ac:dyDescent="0.25">
      <c r="A427" s="4" t="s">
        <v>21</v>
      </c>
      <c r="B427" s="4" t="s">
        <v>7</v>
      </c>
      <c r="C427" s="4" t="s">
        <v>214</v>
      </c>
      <c r="D427" s="2" t="s">
        <v>731</v>
      </c>
      <c r="E427" s="5">
        <v>0.54421398493887785</v>
      </c>
      <c r="F427" s="4" t="s">
        <v>17</v>
      </c>
      <c r="G427" s="4" t="s">
        <v>4</v>
      </c>
      <c r="H427" s="6">
        <v>0</v>
      </c>
      <c r="I427" s="4" t="s">
        <v>4</v>
      </c>
      <c r="J427" s="4" t="s">
        <v>4</v>
      </c>
    </row>
    <row r="428" spans="1:10" x14ac:dyDescent="0.25">
      <c r="A428" s="4" t="s">
        <v>21</v>
      </c>
      <c r="B428" s="4" t="s">
        <v>7</v>
      </c>
      <c r="C428" s="4" t="s">
        <v>8</v>
      </c>
      <c r="D428" s="2" t="s">
        <v>731</v>
      </c>
      <c r="E428" s="5">
        <v>0.54421398493887785</v>
      </c>
      <c r="F428" s="4" t="s">
        <v>17</v>
      </c>
      <c r="G428" s="4" t="s">
        <v>4</v>
      </c>
      <c r="H428" s="6">
        <v>0.65</v>
      </c>
      <c r="I428" s="4" t="s">
        <v>4</v>
      </c>
      <c r="J428" s="4" t="s">
        <v>4</v>
      </c>
    </row>
    <row r="429" spans="1:10" x14ac:dyDescent="0.25">
      <c r="A429" s="4" t="s">
        <v>21</v>
      </c>
      <c r="B429" s="4" t="s">
        <v>7</v>
      </c>
      <c r="C429" s="4" t="s">
        <v>6</v>
      </c>
      <c r="D429" s="2" t="s">
        <v>731</v>
      </c>
      <c r="E429" s="5">
        <v>0.4</v>
      </c>
      <c r="F429" s="4" t="s">
        <v>17</v>
      </c>
      <c r="G429" s="4" t="s">
        <v>4</v>
      </c>
      <c r="H429" s="6">
        <v>1.95</v>
      </c>
      <c r="I429" s="4" t="s">
        <v>4</v>
      </c>
      <c r="J429" s="4" t="s">
        <v>4</v>
      </c>
    </row>
    <row r="430" spans="1:10" x14ac:dyDescent="0.25">
      <c r="A430" s="4" t="s">
        <v>28</v>
      </c>
      <c r="B430" s="4" t="s">
        <v>7</v>
      </c>
      <c r="C430" s="4" t="s">
        <v>214</v>
      </c>
      <c r="D430" s="2" t="s">
        <v>731</v>
      </c>
      <c r="E430" s="5">
        <v>3.4013374058679866E-2</v>
      </c>
      <c r="F430" s="4" t="s">
        <v>17</v>
      </c>
      <c r="G430" s="4" t="s">
        <v>4</v>
      </c>
      <c r="H430" s="6">
        <v>0</v>
      </c>
      <c r="I430" s="4" t="s">
        <v>4</v>
      </c>
      <c r="J430" s="4" t="s">
        <v>4</v>
      </c>
    </row>
    <row r="431" spans="1:10" x14ac:dyDescent="0.25">
      <c r="A431" s="4" t="s">
        <v>28</v>
      </c>
      <c r="B431" s="4" t="s">
        <v>7</v>
      </c>
      <c r="C431" s="4" t="s">
        <v>8</v>
      </c>
      <c r="D431" s="2" t="s">
        <v>731</v>
      </c>
      <c r="E431" s="5">
        <v>3.4013374058679866E-2</v>
      </c>
      <c r="F431" s="4" t="s">
        <v>17</v>
      </c>
      <c r="G431" s="4" t="s">
        <v>4</v>
      </c>
      <c r="H431" s="6">
        <v>0.78</v>
      </c>
      <c r="I431" s="4" t="s">
        <v>4</v>
      </c>
      <c r="J431" s="4" t="s">
        <v>4</v>
      </c>
    </row>
    <row r="432" spans="1:10" x14ac:dyDescent="0.25">
      <c r="A432" s="4" t="s">
        <v>28</v>
      </c>
      <c r="B432" s="4" t="s">
        <v>7</v>
      </c>
      <c r="C432" s="4" t="s">
        <v>6</v>
      </c>
      <c r="D432" s="2" t="s">
        <v>731</v>
      </c>
      <c r="E432" s="5">
        <v>2.5000000000000001E-2</v>
      </c>
      <c r="F432" s="4" t="s">
        <v>17</v>
      </c>
      <c r="G432" s="4" t="s">
        <v>4</v>
      </c>
      <c r="H432" s="6">
        <v>1.35</v>
      </c>
      <c r="I432" s="4" t="s">
        <v>4</v>
      </c>
      <c r="J432" s="4" t="s">
        <v>4</v>
      </c>
    </row>
    <row r="433" spans="1:10" x14ac:dyDescent="0.25">
      <c r="A433" s="4" t="s">
        <v>22</v>
      </c>
      <c r="B433" s="4" t="s">
        <v>7</v>
      </c>
      <c r="C433" s="4" t="s">
        <v>214</v>
      </c>
      <c r="D433" s="2" t="s">
        <v>731</v>
      </c>
      <c r="E433" s="5">
        <v>0.1292508214229835</v>
      </c>
      <c r="F433" s="4" t="s">
        <v>17</v>
      </c>
      <c r="G433" s="4" t="s">
        <v>4</v>
      </c>
      <c r="H433" s="6">
        <v>0</v>
      </c>
      <c r="I433" s="4" t="s">
        <v>4</v>
      </c>
      <c r="J433" s="4" t="s">
        <v>4</v>
      </c>
    </row>
    <row r="434" spans="1:10" x14ac:dyDescent="0.25">
      <c r="A434" s="4" t="s">
        <v>22</v>
      </c>
      <c r="B434" s="4" t="s">
        <v>7</v>
      </c>
      <c r="C434" s="4" t="s">
        <v>8</v>
      </c>
      <c r="D434" s="2" t="s">
        <v>731</v>
      </c>
      <c r="E434" s="5">
        <v>0.1292508214229835</v>
      </c>
      <c r="F434" s="4" t="s">
        <v>17</v>
      </c>
      <c r="G434" s="4" t="s">
        <v>4</v>
      </c>
      <c r="H434" s="6">
        <v>0.7</v>
      </c>
      <c r="I434" s="4" t="s">
        <v>4</v>
      </c>
      <c r="J434" s="4" t="s">
        <v>4</v>
      </c>
    </row>
    <row r="435" spans="1:10" x14ac:dyDescent="0.25">
      <c r="A435" s="4" t="s">
        <v>22</v>
      </c>
      <c r="B435" s="4" t="s">
        <v>7</v>
      </c>
      <c r="C435" s="4" t="s">
        <v>6</v>
      </c>
      <c r="D435" s="2" t="s">
        <v>731</v>
      </c>
      <c r="E435" s="5">
        <v>9.5000000000000001E-2</v>
      </c>
      <c r="F435" s="4" t="s">
        <v>17</v>
      </c>
      <c r="G435" s="4" t="s">
        <v>4</v>
      </c>
      <c r="H435" s="6">
        <v>1.76</v>
      </c>
      <c r="I435" s="4" t="s">
        <v>4</v>
      </c>
      <c r="J435" s="4" t="s">
        <v>4</v>
      </c>
    </row>
    <row r="436" spans="1:10" x14ac:dyDescent="0.25">
      <c r="A436" s="4" t="s">
        <v>29</v>
      </c>
      <c r="B436" s="4" t="s">
        <v>7</v>
      </c>
      <c r="C436" s="4" t="s">
        <v>214</v>
      </c>
      <c r="D436" s="2" t="s">
        <v>731</v>
      </c>
      <c r="E436" s="5">
        <v>5.4421398493887788E-2</v>
      </c>
      <c r="F436" s="4" t="s">
        <v>17</v>
      </c>
      <c r="G436" s="4" t="s">
        <v>4</v>
      </c>
      <c r="H436" s="6">
        <v>0</v>
      </c>
      <c r="I436" s="4" t="s">
        <v>4</v>
      </c>
      <c r="J436" s="4" t="s">
        <v>4</v>
      </c>
    </row>
    <row r="437" spans="1:10" x14ac:dyDescent="0.25">
      <c r="A437" s="4" t="s">
        <v>29</v>
      </c>
      <c r="B437" s="4" t="s">
        <v>7</v>
      </c>
      <c r="C437" s="4" t="s">
        <v>8</v>
      </c>
      <c r="D437" s="2" t="s">
        <v>731</v>
      </c>
      <c r="E437" s="5">
        <v>5.4421398493887788E-2</v>
      </c>
      <c r="F437" s="4" t="s">
        <v>17</v>
      </c>
      <c r="G437" s="4" t="s">
        <v>4</v>
      </c>
      <c r="H437" s="6">
        <v>0.6</v>
      </c>
      <c r="I437" s="4" t="s">
        <v>4</v>
      </c>
      <c r="J437" s="4" t="s">
        <v>4</v>
      </c>
    </row>
    <row r="438" spans="1:10" x14ac:dyDescent="0.25">
      <c r="A438" s="4" t="s">
        <v>29</v>
      </c>
      <c r="B438" s="4" t="s">
        <v>7</v>
      </c>
      <c r="C438" s="4" t="s">
        <v>6</v>
      </c>
      <c r="D438" s="2" t="s">
        <v>731</v>
      </c>
      <c r="E438" s="5">
        <v>0.04</v>
      </c>
      <c r="F438" s="4" t="s">
        <v>17</v>
      </c>
      <c r="G438" s="4" t="s">
        <v>4</v>
      </c>
      <c r="H438" s="6">
        <v>1.6</v>
      </c>
      <c r="I438" s="4" t="s">
        <v>4</v>
      </c>
      <c r="J438" s="4" t="s">
        <v>4</v>
      </c>
    </row>
    <row r="439" spans="1:10" x14ac:dyDescent="0.25">
      <c r="A439" s="4" t="s">
        <v>30</v>
      </c>
      <c r="B439" s="4" t="s">
        <v>7</v>
      </c>
      <c r="C439" s="4" t="s">
        <v>6</v>
      </c>
      <c r="D439" s="2" t="s">
        <v>731</v>
      </c>
      <c r="E439" s="5">
        <v>0.2</v>
      </c>
      <c r="F439" s="4" t="s">
        <v>17</v>
      </c>
      <c r="G439" s="4" t="s">
        <v>4</v>
      </c>
      <c r="H439" s="6">
        <v>1.94</v>
      </c>
      <c r="I439" s="4" t="s">
        <v>4</v>
      </c>
      <c r="J439" s="4" t="s">
        <v>4</v>
      </c>
    </row>
    <row r="440" spans="1:10" x14ac:dyDescent="0.25">
      <c r="A440" s="4" t="s">
        <v>26</v>
      </c>
      <c r="B440" s="4" t="s">
        <v>7</v>
      </c>
      <c r="C440" s="4" t="s">
        <v>214</v>
      </c>
      <c r="D440" s="2" t="s">
        <v>731</v>
      </c>
      <c r="E440" s="5">
        <v>1.7006687029339933E-2</v>
      </c>
      <c r="F440" s="4" t="s">
        <v>17</v>
      </c>
      <c r="G440" s="4" t="s">
        <v>4</v>
      </c>
      <c r="H440" s="6">
        <v>0</v>
      </c>
      <c r="I440" s="4" t="s">
        <v>4</v>
      </c>
      <c r="J440" s="4" t="s">
        <v>4</v>
      </c>
    </row>
    <row r="441" spans="1:10" x14ac:dyDescent="0.25">
      <c r="A441" s="4" t="s">
        <v>26</v>
      </c>
      <c r="B441" s="4" t="s">
        <v>7</v>
      </c>
      <c r="C441" s="4" t="s">
        <v>8</v>
      </c>
      <c r="D441" s="2" t="s">
        <v>731</v>
      </c>
      <c r="E441" s="5">
        <v>1.7006687029339933E-2</v>
      </c>
      <c r="F441" s="4" t="s">
        <v>17</v>
      </c>
      <c r="G441" s="4" t="s">
        <v>4</v>
      </c>
      <c r="H441" s="6">
        <v>0.47</v>
      </c>
      <c r="I441" s="4" t="s">
        <v>4</v>
      </c>
      <c r="J441" s="4" t="s">
        <v>4</v>
      </c>
    </row>
    <row r="442" spans="1:10" x14ac:dyDescent="0.25">
      <c r="A442" s="4" t="s">
        <v>26</v>
      </c>
      <c r="B442" s="4" t="s">
        <v>7</v>
      </c>
      <c r="C442" s="4" t="s">
        <v>6</v>
      </c>
      <c r="D442" s="2" t="s">
        <v>731</v>
      </c>
      <c r="E442" s="5">
        <v>1.2500000000000001E-2</v>
      </c>
      <c r="F442" s="4" t="s">
        <v>17</v>
      </c>
      <c r="G442" s="4" t="s">
        <v>4</v>
      </c>
      <c r="H442" s="6">
        <v>1.2</v>
      </c>
      <c r="I442" s="4" t="s">
        <v>4</v>
      </c>
      <c r="J442" s="4" t="s">
        <v>4</v>
      </c>
    </row>
    <row r="443" spans="1:10" x14ac:dyDescent="0.25">
      <c r="A443" s="2" t="s">
        <v>1614</v>
      </c>
      <c r="B443" s="2" t="s">
        <v>1615</v>
      </c>
      <c r="C443" s="4" t="s">
        <v>1613</v>
      </c>
      <c r="D443" s="2" t="s">
        <v>233</v>
      </c>
      <c r="E443" s="5">
        <v>1</v>
      </c>
      <c r="F443" s="4" t="s">
        <v>17</v>
      </c>
      <c r="G443" s="4" t="s">
        <v>4</v>
      </c>
      <c r="H443" s="6">
        <v>0</v>
      </c>
      <c r="I443" s="4" t="s">
        <v>4</v>
      </c>
      <c r="J443" s="4" t="s">
        <v>4</v>
      </c>
    </row>
    <row r="444" spans="1:10" x14ac:dyDescent="0.25">
      <c r="A444" s="2" t="s">
        <v>1614</v>
      </c>
      <c r="B444" s="2" t="s">
        <v>1615</v>
      </c>
      <c r="C444" s="2" t="s">
        <v>1612</v>
      </c>
      <c r="D444" s="2" t="s">
        <v>233</v>
      </c>
      <c r="E444" s="5">
        <v>1</v>
      </c>
      <c r="F444" s="4" t="s">
        <v>17</v>
      </c>
      <c r="G444" s="4" t="s">
        <v>4</v>
      </c>
      <c r="H444" s="6">
        <v>0</v>
      </c>
      <c r="I444" s="4" t="s">
        <v>4</v>
      </c>
      <c r="J444" s="4" t="s">
        <v>4</v>
      </c>
    </row>
    <row r="445" spans="1:10" x14ac:dyDescent="0.25">
      <c r="A445" s="2" t="s">
        <v>1614</v>
      </c>
      <c r="B445" s="2" t="s">
        <v>1615</v>
      </c>
      <c r="C445" s="2" t="s">
        <v>2463</v>
      </c>
      <c r="D445" s="2" t="s">
        <v>233</v>
      </c>
      <c r="E445" s="5">
        <v>1</v>
      </c>
      <c r="F445" s="4" t="s">
        <v>17</v>
      </c>
      <c r="G445" s="4" t="s">
        <v>4</v>
      </c>
      <c r="H445" s="6">
        <v>0</v>
      </c>
      <c r="I445" s="4" t="s">
        <v>4</v>
      </c>
      <c r="J445" s="4" t="s">
        <v>4</v>
      </c>
    </row>
    <row r="446" spans="1:10" x14ac:dyDescent="0.25">
      <c r="A446" s="2" t="s">
        <v>1614</v>
      </c>
      <c r="B446" s="2" t="s">
        <v>1615</v>
      </c>
      <c r="C446" s="4" t="s">
        <v>1613</v>
      </c>
      <c r="D446" s="2" t="s">
        <v>731</v>
      </c>
      <c r="E446" s="5">
        <v>1</v>
      </c>
      <c r="F446" s="4" t="s">
        <v>17</v>
      </c>
      <c r="G446" s="4" t="s">
        <v>4</v>
      </c>
      <c r="H446" s="6">
        <v>0</v>
      </c>
      <c r="I446" s="4" t="s">
        <v>4</v>
      </c>
      <c r="J446" s="4" t="s">
        <v>4</v>
      </c>
    </row>
    <row r="447" spans="1:10" x14ac:dyDescent="0.25">
      <c r="A447" s="2" t="s">
        <v>1614</v>
      </c>
      <c r="B447" s="2" t="s">
        <v>1615</v>
      </c>
      <c r="C447" s="2" t="s">
        <v>1612</v>
      </c>
      <c r="D447" s="2" t="s">
        <v>731</v>
      </c>
      <c r="E447" s="5">
        <v>1</v>
      </c>
      <c r="F447" s="4" t="s">
        <v>17</v>
      </c>
      <c r="G447" s="4" t="s">
        <v>4</v>
      </c>
      <c r="H447" s="6">
        <v>0</v>
      </c>
      <c r="I447" s="4" t="s">
        <v>4</v>
      </c>
      <c r="J447" s="4" t="s">
        <v>4</v>
      </c>
    </row>
    <row r="448" spans="1:10" x14ac:dyDescent="0.25">
      <c r="A448" s="2" t="s">
        <v>1614</v>
      </c>
      <c r="B448" s="2" t="s">
        <v>1615</v>
      </c>
      <c r="C448" s="2" t="s">
        <v>2463</v>
      </c>
      <c r="D448" s="2" t="s">
        <v>731</v>
      </c>
      <c r="E448" s="5">
        <v>1</v>
      </c>
      <c r="F448" s="4" t="s">
        <v>17</v>
      </c>
      <c r="G448" s="4" t="s">
        <v>4</v>
      </c>
      <c r="H448" s="6">
        <v>0</v>
      </c>
      <c r="I448" s="4" t="s">
        <v>4</v>
      </c>
      <c r="J448" s="4" t="s">
        <v>4</v>
      </c>
    </row>
    <row r="449" spans="1:10" x14ac:dyDescent="0.25">
      <c r="A449" s="2" t="s">
        <v>716</v>
      </c>
      <c r="B449" s="2" t="s">
        <v>167</v>
      </c>
      <c r="C449" s="2" t="s">
        <v>143</v>
      </c>
      <c r="D449" s="2" t="s">
        <v>715</v>
      </c>
      <c r="E449" s="5">
        <v>1</v>
      </c>
      <c r="F449" s="105" t="s">
        <v>124</v>
      </c>
      <c r="G449" s="106" t="s">
        <v>740</v>
      </c>
      <c r="H449" s="105">
        <v>1</v>
      </c>
      <c r="I449" s="6" t="s">
        <v>4</v>
      </c>
      <c r="J449" s="7">
        <v>79</v>
      </c>
    </row>
    <row r="450" spans="1:10" x14ac:dyDescent="0.25">
      <c r="A450" s="2" t="s">
        <v>716</v>
      </c>
      <c r="B450" s="2" t="s">
        <v>167</v>
      </c>
      <c r="C450" s="2" t="s">
        <v>148</v>
      </c>
      <c r="D450" s="2" t="s">
        <v>715</v>
      </c>
      <c r="E450" s="5">
        <v>1</v>
      </c>
      <c r="F450" s="105" t="s">
        <v>124</v>
      </c>
      <c r="G450" s="106" t="s">
        <v>740</v>
      </c>
      <c r="H450" s="105">
        <v>1</v>
      </c>
      <c r="I450" s="6" t="s">
        <v>4</v>
      </c>
      <c r="J450" s="7">
        <v>64</v>
      </c>
    </row>
    <row r="451" spans="1:10" x14ac:dyDescent="0.25">
      <c r="A451" s="2" t="s">
        <v>21</v>
      </c>
      <c r="B451" s="2" t="s">
        <v>707</v>
      </c>
      <c r="C451" s="2" t="s">
        <v>707</v>
      </c>
      <c r="D451" s="2" t="s">
        <v>708</v>
      </c>
      <c r="E451" s="5">
        <v>1</v>
      </c>
      <c r="F451" s="4" t="s">
        <v>17</v>
      </c>
      <c r="G451" s="4" t="s">
        <v>4</v>
      </c>
      <c r="H451" s="6">
        <v>0</v>
      </c>
      <c r="I451" s="6" t="s">
        <v>4</v>
      </c>
      <c r="J451" s="7" t="s">
        <v>4</v>
      </c>
    </row>
    <row r="452" spans="1:10" x14ac:dyDescent="0.25">
      <c r="A452" s="2" t="s">
        <v>21</v>
      </c>
      <c r="B452" s="2" t="s">
        <v>707</v>
      </c>
      <c r="C452" s="2" t="s">
        <v>707</v>
      </c>
      <c r="D452" s="2" t="s">
        <v>709</v>
      </c>
      <c r="E452" s="5">
        <v>1</v>
      </c>
      <c r="F452" s="4" t="s">
        <v>17</v>
      </c>
      <c r="G452" s="4" t="s">
        <v>4</v>
      </c>
      <c r="H452" s="6">
        <v>0</v>
      </c>
      <c r="I452" s="6" t="s">
        <v>4</v>
      </c>
      <c r="J452" s="7" t="s">
        <v>4</v>
      </c>
    </row>
    <row r="453" spans="1:10" x14ac:dyDescent="0.25">
      <c r="A453" s="2" t="s">
        <v>21</v>
      </c>
      <c r="B453" s="2" t="s">
        <v>707</v>
      </c>
      <c r="C453" s="2" t="s">
        <v>707</v>
      </c>
      <c r="D453" s="2" t="s">
        <v>700</v>
      </c>
      <c r="E453" s="5">
        <v>1</v>
      </c>
      <c r="F453" s="4" t="s">
        <v>17</v>
      </c>
      <c r="G453" s="4" t="s">
        <v>4</v>
      </c>
      <c r="H453" s="6">
        <v>0</v>
      </c>
      <c r="I453" s="6" t="s">
        <v>4</v>
      </c>
      <c r="J453" s="7" t="s">
        <v>4</v>
      </c>
    </row>
    <row r="454" spans="1:10" x14ac:dyDescent="0.25">
      <c r="A454" s="2" t="s">
        <v>21</v>
      </c>
      <c r="B454" s="2" t="s">
        <v>707</v>
      </c>
      <c r="C454" s="2" t="s">
        <v>707</v>
      </c>
      <c r="D454" s="2" t="s">
        <v>701</v>
      </c>
      <c r="E454" s="5">
        <v>1</v>
      </c>
      <c r="F454" s="4" t="s">
        <v>17</v>
      </c>
      <c r="G454" s="4" t="s">
        <v>4</v>
      </c>
      <c r="H454" s="6">
        <v>0</v>
      </c>
      <c r="I454" s="6" t="s">
        <v>4</v>
      </c>
      <c r="J454" s="7" t="s">
        <v>4</v>
      </c>
    </row>
    <row r="455" spans="1:10" x14ac:dyDescent="0.25">
      <c r="A455" s="2" t="s">
        <v>21</v>
      </c>
      <c r="B455" s="2" t="s">
        <v>707</v>
      </c>
      <c r="C455" s="2" t="s">
        <v>707</v>
      </c>
      <c r="D455" s="2" t="s">
        <v>710</v>
      </c>
      <c r="E455" s="5">
        <v>1</v>
      </c>
      <c r="F455" s="4" t="s">
        <v>17</v>
      </c>
      <c r="G455" s="4" t="s">
        <v>4</v>
      </c>
      <c r="H455" s="6">
        <v>0</v>
      </c>
      <c r="I455" s="6" t="s">
        <v>4</v>
      </c>
      <c r="J455" s="7" t="s">
        <v>4</v>
      </c>
    </row>
    <row r="456" spans="1:10" x14ac:dyDescent="0.25">
      <c r="A456" s="2" t="s">
        <v>21</v>
      </c>
      <c r="B456" s="2" t="s">
        <v>707</v>
      </c>
      <c r="C456" s="2" t="s">
        <v>707</v>
      </c>
      <c r="D456" s="2" t="s">
        <v>711</v>
      </c>
      <c r="E456" s="5">
        <v>1</v>
      </c>
      <c r="F456" s="4" t="s">
        <v>17</v>
      </c>
      <c r="G456" s="4" t="s">
        <v>4</v>
      </c>
      <c r="H456" s="6">
        <v>0</v>
      </c>
      <c r="I456" s="6" t="s">
        <v>4</v>
      </c>
      <c r="J456" s="7" t="s">
        <v>4</v>
      </c>
    </row>
    <row r="457" spans="1:10" x14ac:dyDescent="0.25">
      <c r="A457" s="5" t="s">
        <v>21</v>
      </c>
      <c r="B457" s="2" t="s">
        <v>151</v>
      </c>
      <c r="C457" s="2" t="s">
        <v>152</v>
      </c>
      <c r="D457" s="2" t="s">
        <v>729</v>
      </c>
      <c r="E457" s="5">
        <v>1</v>
      </c>
      <c r="F457" s="4" t="s">
        <v>17</v>
      </c>
      <c r="G457" s="4" t="s">
        <v>4</v>
      </c>
      <c r="H457" s="2">
        <f>0.37*12</f>
        <v>4.4399999999999995</v>
      </c>
      <c r="I457" s="7">
        <v>74</v>
      </c>
      <c r="J457" s="7">
        <v>79</v>
      </c>
    </row>
    <row r="458" spans="1:10" x14ac:dyDescent="0.25">
      <c r="A458" s="2" t="s">
        <v>168</v>
      </c>
      <c r="B458" s="2" t="s">
        <v>149</v>
      </c>
      <c r="C458" s="2" t="s">
        <v>150</v>
      </c>
      <c r="D458" s="2" t="s">
        <v>729</v>
      </c>
      <c r="E458" s="5">
        <v>1</v>
      </c>
      <c r="F458" s="4" t="s">
        <v>125</v>
      </c>
      <c r="G458" s="4" t="s">
        <v>149</v>
      </c>
      <c r="H458" s="4">
        <v>1</v>
      </c>
      <c r="I458" s="7">
        <v>69</v>
      </c>
      <c r="J458" s="7">
        <v>115</v>
      </c>
    </row>
    <row r="459" spans="1:10" x14ac:dyDescent="0.25">
      <c r="A459" s="4" t="s">
        <v>73</v>
      </c>
      <c r="B459" s="4" t="s">
        <v>11</v>
      </c>
      <c r="C459" s="4" t="s">
        <v>11</v>
      </c>
      <c r="D459" s="4" t="s">
        <v>10487</v>
      </c>
      <c r="E459" s="5">
        <v>0.3</v>
      </c>
      <c r="F459" s="4" t="s">
        <v>17</v>
      </c>
      <c r="G459" s="4" t="s">
        <v>4</v>
      </c>
      <c r="H459" s="6">
        <f>1.104/100*1000*12</f>
        <v>132.48000000000002</v>
      </c>
      <c r="I459" s="7">
        <v>79</v>
      </c>
      <c r="J459" s="7">
        <v>79</v>
      </c>
    </row>
    <row r="460" spans="1:10" x14ac:dyDescent="0.25">
      <c r="A460" s="4" t="s">
        <v>73</v>
      </c>
      <c r="B460" s="4" t="s">
        <v>11</v>
      </c>
      <c r="C460" s="4" t="s">
        <v>738</v>
      </c>
      <c r="D460" s="4" t="s">
        <v>10487</v>
      </c>
      <c r="E460" s="5">
        <v>0.3</v>
      </c>
      <c r="F460" s="4" t="s">
        <v>17</v>
      </c>
      <c r="G460" s="4" t="s">
        <v>4</v>
      </c>
      <c r="H460" s="6">
        <v>0</v>
      </c>
      <c r="I460" s="7">
        <v>79</v>
      </c>
      <c r="J460" s="7">
        <v>79</v>
      </c>
    </row>
    <row r="461" spans="1:10" x14ac:dyDescent="0.25">
      <c r="A461" s="4" t="s">
        <v>73</v>
      </c>
      <c r="B461" s="4" t="s">
        <v>11</v>
      </c>
      <c r="C461" s="4" t="s">
        <v>739</v>
      </c>
      <c r="D461" s="4" t="s">
        <v>10487</v>
      </c>
      <c r="E461" s="5">
        <v>0.3</v>
      </c>
      <c r="F461" s="4" t="s">
        <v>17</v>
      </c>
      <c r="G461" s="4" t="s">
        <v>4</v>
      </c>
      <c r="H461" s="6">
        <f>0.6/100*1000*12</f>
        <v>72</v>
      </c>
      <c r="I461" s="7">
        <v>79</v>
      </c>
      <c r="J461" s="7">
        <v>79</v>
      </c>
    </row>
    <row r="462" spans="1:10" x14ac:dyDescent="0.25">
      <c r="A462" s="4" t="s">
        <v>33</v>
      </c>
      <c r="B462" s="4" t="s">
        <v>11</v>
      </c>
      <c r="C462" s="4" t="s">
        <v>11</v>
      </c>
      <c r="D462" s="4" t="s">
        <v>10487</v>
      </c>
      <c r="E462" s="5">
        <v>0.7</v>
      </c>
      <c r="F462" s="4" t="s">
        <v>17</v>
      </c>
      <c r="G462" s="4" t="s">
        <v>4</v>
      </c>
      <c r="H462" s="6">
        <f>1.025/100*1000*12</f>
        <v>122.99999999999997</v>
      </c>
      <c r="I462" s="7">
        <v>79</v>
      </c>
      <c r="J462" s="7">
        <v>79</v>
      </c>
    </row>
    <row r="463" spans="1:10" x14ac:dyDescent="0.25">
      <c r="A463" s="4" t="s">
        <v>33</v>
      </c>
      <c r="B463" s="4" t="s">
        <v>11</v>
      </c>
      <c r="C463" s="4" t="s">
        <v>738</v>
      </c>
      <c r="D463" s="4" t="s">
        <v>10487</v>
      </c>
      <c r="E463" s="5">
        <v>0.7</v>
      </c>
      <c r="F463" s="4" t="s">
        <v>17</v>
      </c>
      <c r="G463" s="4" t="s">
        <v>4</v>
      </c>
      <c r="H463" s="6">
        <v>0</v>
      </c>
      <c r="I463" s="7">
        <v>79</v>
      </c>
      <c r="J463" s="7">
        <v>79</v>
      </c>
    </row>
    <row r="464" spans="1:10" x14ac:dyDescent="0.25">
      <c r="A464" s="4" t="s">
        <v>33</v>
      </c>
      <c r="B464" s="4" t="s">
        <v>11</v>
      </c>
      <c r="C464" s="4" t="s">
        <v>739</v>
      </c>
      <c r="D464" s="4" t="s">
        <v>10487</v>
      </c>
      <c r="E464" s="5">
        <v>0.7</v>
      </c>
      <c r="F464" s="4" t="s">
        <v>17</v>
      </c>
      <c r="G464" s="4" t="s">
        <v>4</v>
      </c>
      <c r="H464" s="6">
        <f>0.775/100*1000*12</f>
        <v>93</v>
      </c>
      <c r="I464" s="7">
        <v>79</v>
      </c>
      <c r="J464" s="7">
        <v>79</v>
      </c>
    </row>
    <row r="465" spans="1:10" ht="15" customHeight="1" x14ac:dyDescent="0.25">
      <c r="A465" s="2" t="s">
        <v>21</v>
      </c>
      <c r="B465" s="2" t="s">
        <v>10501</v>
      </c>
      <c r="C465" s="2" t="s">
        <v>8</v>
      </c>
      <c r="D465" s="2" t="s">
        <v>10502</v>
      </c>
      <c r="E465" s="5">
        <v>1</v>
      </c>
      <c r="F465" s="4" t="s">
        <v>17</v>
      </c>
      <c r="G465" s="4" t="s">
        <v>4</v>
      </c>
      <c r="H465" s="6">
        <v>0</v>
      </c>
      <c r="I465" s="6" t="s">
        <v>4</v>
      </c>
      <c r="J465" s="6" t="s">
        <v>4</v>
      </c>
    </row>
    <row r="466" spans="1:10" x14ac:dyDescent="0.25">
      <c r="A466" s="2" t="s">
        <v>21</v>
      </c>
      <c r="B466" s="2" t="s">
        <v>10501</v>
      </c>
      <c r="C466" s="2" t="s">
        <v>6</v>
      </c>
      <c r="D466" s="2" t="s">
        <v>10502</v>
      </c>
      <c r="E466" s="5">
        <v>1</v>
      </c>
      <c r="F466" s="4" t="s">
        <v>17</v>
      </c>
      <c r="G466" s="4" t="s">
        <v>4</v>
      </c>
      <c r="H466" s="6">
        <v>0</v>
      </c>
      <c r="I466" s="6" t="s">
        <v>4</v>
      </c>
      <c r="J466" s="6" t="s">
        <v>4</v>
      </c>
    </row>
    <row r="467" spans="1:10" x14ac:dyDescent="0.25">
      <c r="A467" s="2" t="s">
        <v>21</v>
      </c>
      <c r="B467" s="4" t="s">
        <v>7</v>
      </c>
      <c r="C467" s="4" t="s">
        <v>6</v>
      </c>
      <c r="D467" s="2" t="s">
        <v>10503</v>
      </c>
      <c r="E467" s="5">
        <v>0.4</v>
      </c>
      <c r="F467" s="4" t="s">
        <v>17</v>
      </c>
      <c r="G467" s="4" t="s">
        <v>4</v>
      </c>
      <c r="H467" s="6">
        <v>2.15</v>
      </c>
      <c r="I467" s="4" t="s">
        <v>4</v>
      </c>
      <c r="J467" s="4" t="s">
        <v>4</v>
      </c>
    </row>
    <row r="468" spans="1:10" x14ac:dyDescent="0.25">
      <c r="A468" s="2" t="s">
        <v>732</v>
      </c>
      <c r="B468" s="4" t="s">
        <v>7</v>
      </c>
      <c r="C468" s="4" t="s">
        <v>6</v>
      </c>
      <c r="D468" s="2" t="s">
        <v>10503</v>
      </c>
      <c r="E468" s="5">
        <v>4.9999999999999996E-2</v>
      </c>
      <c r="F468" s="4" t="s">
        <v>17</v>
      </c>
      <c r="G468" s="4" t="s">
        <v>4</v>
      </c>
      <c r="H468" s="6">
        <v>1.8009999999999999</v>
      </c>
      <c r="I468" s="4" t="s">
        <v>4</v>
      </c>
      <c r="J468" s="4" t="s">
        <v>4</v>
      </c>
    </row>
    <row r="469" spans="1:10" x14ac:dyDescent="0.25">
      <c r="A469" s="2" t="s">
        <v>10504</v>
      </c>
      <c r="B469" s="4" t="s">
        <v>7</v>
      </c>
      <c r="C469" s="4" t="s">
        <v>6</v>
      </c>
      <c r="D469" s="2" t="s">
        <v>10503</v>
      </c>
      <c r="E469" s="5">
        <v>2.5000000000000001E-2</v>
      </c>
      <c r="F469" s="4" t="s">
        <v>17</v>
      </c>
      <c r="G469" s="4" t="s">
        <v>4</v>
      </c>
      <c r="H469" s="6">
        <v>1.65</v>
      </c>
      <c r="I469" s="4" t="s">
        <v>4</v>
      </c>
      <c r="J469" s="4" t="s">
        <v>4</v>
      </c>
    </row>
    <row r="470" spans="1:10" x14ac:dyDescent="0.25">
      <c r="A470" s="2" t="s">
        <v>22</v>
      </c>
      <c r="B470" s="4" t="s">
        <v>7</v>
      </c>
      <c r="C470" s="4" t="s">
        <v>6</v>
      </c>
      <c r="D470" s="2" t="s">
        <v>10503</v>
      </c>
      <c r="E470" s="5">
        <v>7.7499999999999999E-2</v>
      </c>
      <c r="F470" s="4" t="s">
        <v>17</v>
      </c>
      <c r="G470" s="4" t="s">
        <v>4</v>
      </c>
      <c r="H470" s="6">
        <v>2.0499999999999998</v>
      </c>
      <c r="I470" s="4" t="s">
        <v>4</v>
      </c>
      <c r="J470" s="4" t="s">
        <v>4</v>
      </c>
    </row>
    <row r="471" spans="1:10" x14ac:dyDescent="0.25">
      <c r="A471" s="2" t="s">
        <v>16</v>
      </c>
      <c r="B471" s="4" t="s">
        <v>7</v>
      </c>
      <c r="C471" s="4" t="s">
        <v>6</v>
      </c>
      <c r="D471" s="2" t="s">
        <v>10503</v>
      </c>
      <c r="E471" s="5">
        <v>5.1249999999999997E-2</v>
      </c>
      <c r="F471" s="4" t="s">
        <v>17</v>
      </c>
      <c r="G471" s="4" t="s">
        <v>4</v>
      </c>
      <c r="H471" s="6">
        <v>1.64</v>
      </c>
      <c r="I471" s="4" t="s">
        <v>4</v>
      </c>
      <c r="J471" s="4" t="s">
        <v>4</v>
      </c>
    </row>
    <row r="472" spans="1:10" x14ac:dyDescent="0.25">
      <c r="A472" s="2" t="s">
        <v>30</v>
      </c>
      <c r="B472" s="4" t="s">
        <v>7</v>
      </c>
      <c r="C472" s="4" t="s">
        <v>6</v>
      </c>
      <c r="D472" s="2" t="s">
        <v>10503</v>
      </c>
      <c r="E472" s="5">
        <v>0.2</v>
      </c>
      <c r="F472" s="4" t="s">
        <v>17</v>
      </c>
      <c r="G472" s="4" t="s">
        <v>4</v>
      </c>
      <c r="H472" s="6">
        <v>2.2200000000000002</v>
      </c>
      <c r="I472" s="4" t="s">
        <v>4</v>
      </c>
      <c r="J472" s="4" t="s">
        <v>4</v>
      </c>
    </row>
    <row r="473" spans="1:10" x14ac:dyDescent="0.25">
      <c r="A473" s="2" t="s">
        <v>18</v>
      </c>
      <c r="B473" s="4" t="s">
        <v>7</v>
      </c>
      <c r="C473" s="4" t="s">
        <v>6</v>
      </c>
      <c r="D473" s="2" t="s">
        <v>10503</v>
      </c>
      <c r="E473" s="5">
        <v>1.8749999999999999E-2</v>
      </c>
      <c r="F473" s="4" t="s">
        <v>17</v>
      </c>
      <c r="G473" s="4" t="s">
        <v>4</v>
      </c>
      <c r="H473" s="6">
        <v>1.85</v>
      </c>
      <c r="I473" s="4" t="s">
        <v>4</v>
      </c>
      <c r="J473" s="4" t="s">
        <v>4</v>
      </c>
    </row>
    <row r="474" spans="1:10" x14ac:dyDescent="0.25">
      <c r="A474" s="2" t="s">
        <v>27</v>
      </c>
      <c r="B474" s="4" t="s">
        <v>7</v>
      </c>
      <c r="C474" s="4" t="s">
        <v>6</v>
      </c>
      <c r="D474" s="2" t="s">
        <v>10503</v>
      </c>
      <c r="E474" s="5">
        <v>6.25E-2</v>
      </c>
      <c r="F474" s="4" t="s">
        <v>17</v>
      </c>
      <c r="G474" s="4" t="s">
        <v>4</v>
      </c>
      <c r="H474" s="6">
        <v>1.5549999999999999</v>
      </c>
      <c r="I474" s="4" t="s">
        <v>4</v>
      </c>
      <c r="J474" s="4" t="s">
        <v>4</v>
      </c>
    </row>
    <row r="475" spans="1:10" x14ac:dyDescent="0.25">
      <c r="A475" s="4" t="s">
        <v>29</v>
      </c>
      <c r="B475" s="4" t="s">
        <v>7</v>
      </c>
      <c r="C475" s="4" t="s">
        <v>6</v>
      </c>
      <c r="D475" s="2" t="s">
        <v>10503</v>
      </c>
      <c r="E475" s="5">
        <v>0.04</v>
      </c>
      <c r="F475" s="4" t="s">
        <v>17</v>
      </c>
      <c r="G475" s="4" t="s">
        <v>4</v>
      </c>
      <c r="H475" s="6">
        <v>1.83</v>
      </c>
      <c r="I475" s="4" t="s">
        <v>4</v>
      </c>
      <c r="J475" s="4" t="s">
        <v>4</v>
      </c>
    </row>
    <row r="476" spans="1:10" x14ac:dyDescent="0.25">
      <c r="A476" s="2" t="s">
        <v>26</v>
      </c>
      <c r="B476" s="4" t="s">
        <v>7</v>
      </c>
      <c r="C476" s="4" t="s">
        <v>6</v>
      </c>
      <c r="D476" s="2" t="s">
        <v>10503</v>
      </c>
      <c r="E476" s="5">
        <v>1.2500000000000001E-2</v>
      </c>
      <c r="F476" s="4" t="s">
        <v>17</v>
      </c>
      <c r="G476" s="4" t="s">
        <v>4</v>
      </c>
      <c r="H476" s="6">
        <v>1.45</v>
      </c>
      <c r="I476" s="4" t="s">
        <v>4</v>
      </c>
      <c r="J476" s="4" t="s">
        <v>4</v>
      </c>
    </row>
    <row r="477" spans="1:10" x14ac:dyDescent="0.25">
      <c r="A477" s="2" t="s">
        <v>28</v>
      </c>
      <c r="B477" s="4" t="s">
        <v>7</v>
      </c>
      <c r="C477" s="4" t="s">
        <v>6</v>
      </c>
      <c r="D477" s="2" t="s">
        <v>10503</v>
      </c>
      <c r="E477" s="5">
        <v>2.5000000000000001E-2</v>
      </c>
      <c r="F477" s="4" t="s">
        <v>17</v>
      </c>
      <c r="G477" s="4" t="s">
        <v>4</v>
      </c>
      <c r="H477" s="6">
        <v>1.5780000000000001</v>
      </c>
      <c r="I477" s="4" t="s">
        <v>4</v>
      </c>
      <c r="J477" s="4" t="s">
        <v>4</v>
      </c>
    </row>
    <row r="478" spans="1:10" x14ac:dyDescent="0.25">
      <c r="A478" s="2" t="s">
        <v>21</v>
      </c>
      <c r="B478" s="4" t="s">
        <v>7</v>
      </c>
      <c r="C478" s="4" t="s">
        <v>214</v>
      </c>
      <c r="D478" s="2" t="s">
        <v>10503</v>
      </c>
      <c r="E478" s="5">
        <v>0.4</v>
      </c>
      <c r="F478" s="4" t="s">
        <v>17</v>
      </c>
      <c r="G478" s="4" t="s">
        <v>4</v>
      </c>
      <c r="H478" s="6">
        <v>0</v>
      </c>
      <c r="I478" s="4" t="s">
        <v>4</v>
      </c>
      <c r="J478" s="4" t="s">
        <v>4</v>
      </c>
    </row>
    <row r="479" spans="1:10" x14ac:dyDescent="0.25">
      <c r="A479" s="2" t="s">
        <v>732</v>
      </c>
      <c r="B479" s="4" t="s">
        <v>7</v>
      </c>
      <c r="C479" s="4" t="s">
        <v>214</v>
      </c>
      <c r="D479" s="2" t="s">
        <v>10503</v>
      </c>
      <c r="E479" s="5">
        <v>4.9999999999999996E-2</v>
      </c>
      <c r="F479" s="4" t="s">
        <v>17</v>
      </c>
      <c r="G479" s="4" t="s">
        <v>4</v>
      </c>
      <c r="H479" s="6">
        <v>0</v>
      </c>
      <c r="I479" s="4" t="s">
        <v>4</v>
      </c>
      <c r="J479" s="4" t="s">
        <v>4</v>
      </c>
    </row>
    <row r="480" spans="1:10" x14ac:dyDescent="0.25">
      <c r="A480" s="2" t="s">
        <v>10504</v>
      </c>
      <c r="B480" s="4" t="s">
        <v>7</v>
      </c>
      <c r="C480" s="4" t="s">
        <v>214</v>
      </c>
      <c r="D480" s="2" t="s">
        <v>10503</v>
      </c>
      <c r="E480" s="5">
        <v>2.5000000000000001E-2</v>
      </c>
      <c r="F480" s="4" t="s">
        <v>17</v>
      </c>
      <c r="G480" s="4" t="s">
        <v>4</v>
      </c>
      <c r="H480" s="6">
        <v>0</v>
      </c>
      <c r="I480" s="4" t="s">
        <v>4</v>
      </c>
      <c r="J480" s="4" t="s">
        <v>4</v>
      </c>
    </row>
    <row r="481" spans="1:10" x14ac:dyDescent="0.25">
      <c r="A481" s="2" t="s">
        <v>22</v>
      </c>
      <c r="B481" s="4" t="s">
        <v>7</v>
      </c>
      <c r="C481" s="4" t="s">
        <v>214</v>
      </c>
      <c r="D481" s="2" t="s">
        <v>10503</v>
      </c>
      <c r="E481" s="5">
        <v>7.7499999999999999E-2</v>
      </c>
      <c r="F481" s="4" t="s">
        <v>17</v>
      </c>
      <c r="G481" s="4" t="s">
        <v>4</v>
      </c>
      <c r="H481" s="6">
        <v>0</v>
      </c>
      <c r="I481" s="4" t="s">
        <v>4</v>
      </c>
      <c r="J481" s="4" t="s">
        <v>4</v>
      </c>
    </row>
    <row r="482" spans="1:10" x14ac:dyDescent="0.25">
      <c r="A482" s="2" t="s">
        <v>16</v>
      </c>
      <c r="B482" s="4" t="s">
        <v>7</v>
      </c>
      <c r="C482" s="4" t="s">
        <v>214</v>
      </c>
      <c r="D482" s="2" t="s">
        <v>10503</v>
      </c>
      <c r="E482" s="5">
        <v>5.1249999999999997E-2</v>
      </c>
      <c r="F482" s="4" t="s">
        <v>17</v>
      </c>
      <c r="G482" s="4" t="s">
        <v>4</v>
      </c>
      <c r="H482" s="6">
        <v>0</v>
      </c>
      <c r="I482" s="4" t="s">
        <v>4</v>
      </c>
      <c r="J482" s="4" t="s">
        <v>4</v>
      </c>
    </row>
    <row r="483" spans="1:10" x14ac:dyDescent="0.25">
      <c r="A483" s="2" t="s">
        <v>30</v>
      </c>
      <c r="B483" s="4" t="s">
        <v>7</v>
      </c>
      <c r="C483" s="4" t="s">
        <v>214</v>
      </c>
      <c r="D483" s="2" t="s">
        <v>10503</v>
      </c>
      <c r="E483" s="5">
        <v>0.2</v>
      </c>
      <c r="F483" s="4" t="s">
        <v>17</v>
      </c>
      <c r="G483" s="4" t="s">
        <v>4</v>
      </c>
      <c r="H483" s="6">
        <v>0</v>
      </c>
      <c r="I483" s="4" t="s">
        <v>4</v>
      </c>
      <c r="J483" s="4" t="s">
        <v>4</v>
      </c>
    </row>
    <row r="484" spans="1:10" x14ac:dyDescent="0.25">
      <c r="A484" s="2" t="s">
        <v>18</v>
      </c>
      <c r="B484" s="4" t="s">
        <v>7</v>
      </c>
      <c r="C484" s="4" t="s">
        <v>214</v>
      </c>
      <c r="D484" s="2" t="s">
        <v>10503</v>
      </c>
      <c r="E484" s="5">
        <v>1.8749999999999999E-2</v>
      </c>
      <c r="F484" s="4" t="s">
        <v>17</v>
      </c>
      <c r="G484" s="4" t="s">
        <v>4</v>
      </c>
      <c r="H484" s="6">
        <v>0</v>
      </c>
      <c r="I484" s="4" t="s">
        <v>4</v>
      </c>
      <c r="J484" s="4" t="s">
        <v>4</v>
      </c>
    </row>
    <row r="485" spans="1:10" x14ac:dyDescent="0.25">
      <c r="A485" s="2" t="s">
        <v>27</v>
      </c>
      <c r="B485" s="4" t="s">
        <v>7</v>
      </c>
      <c r="C485" s="4" t="s">
        <v>214</v>
      </c>
      <c r="D485" s="2" t="s">
        <v>10503</v>
      </c>
      <c r="E485" s="5">
        <v>6.25E-2</v>
      </c>
      <c r="F485" s="4" t="s">
        <v>17</v>
      </c>
      <c r="G485" s="4" t="s">
        <v>4</v>
      </c>
      <c r="H485" s="6">
        <v>0</v>
      </c>
      <c r="I485" s="4" t="s">
        <v>4</v>
      </c>
      <c r="J485" s="4" t="s">
        <v>4</v>
      </c>
    </row>
    <row r="486" spans="1:10" x14ac:dyDescent="0.25">
      <c r="A486" s="4" t="s">
        <v>29</v>
      </c>
      <c r="B486" s="4" t="s">
        <v>7</v>
      </c>
      <c r="C486" s="4" t="s">
        <v>214</v>
      </c>
      <c r="D486" s="2" t="s">
        <v>10503</v>
      </c>
      <c r="E486" s="5">
        <v>0.04</v>
      </c>
      <c r="F486" s="4" t="s">
        <v>17</v>
      </c>
      <c r="G486" s="4" t="s">
        <v>4</v>
      </c>
      <c r="H486" s="6">
        <v>0</v>
      </c>
      <c r="I486" s="4" t="s">
        <v>4</v>
      </c>
      <c r="J486" s="4" t="s">
        <v>4</v>
      </c>
    </row>
    <row r="487" spans="1:10" x14ac:dyDescent="0.25">
      <c r="A487" s="2" t="s">
        <v>26</v>
      </c>
      <c r="B487" s="4" t="s">
        <v>7</v>
      </c>
      <c r="C487" s="4" t="s">
        <v>214</v>
      </c>
      <c r="D487" s="2" t="s">
        <v>10503</v>
      </c>
      <c r="E487" s="5">
        <v>1.2500000000000001E-2</v>
      </c>
      <c r="F487" s="4" t="s">
        <v>17</v>
      </c>
      <c r="G487" s="4" t="s">
        <v>4</v>
      </c>
      <c r="H487" s="6">
        <v>0</v>
      </c>
      <c r="I487" s="4" t="s">
        <v>4</v>
      </c>
      <c r="J487" s="4" t="s">
        <v>4</v>
      </c>
    </row>
    <row r="488" spans="1:10" x14ac:dyDescent="0.25">
      <c r="A488" s="2" t="s">
        <v>28</v>
      </c>
      <c r="B488" s="4" t="s">
        <v>7</v>
      </c>
      <c r="C488" s="4" t="s">
        <v>214</v>
      </c>
      <c r="D488" s="2" t="s">
        <v>10503</v>
      </c>
      <c r="E488" s="5">
        <v>2.5000000000000001E-2</v>
      </c>
      <c r="F488" s="4" t="s">
        <v>17</v>
      </c>
      <c r="G488" s="4" t="s">
        <v>4</v>
      </c>
      <c r="H488" s="6">
        <v>0</v>
      </c>
      <c r="I488" s="4" t="s">
        <v>4</v>
      </c>
      <c r="J488" s="4" t="s">
        <v>4</v>
      </c>
    </row>
    <row r="489" spans="1:10" x14ac:dyDescent="0.25">
      <c r="A489" s="2" t="s">
        <v>22</v>
      </c>
      <c r="B489" s="4" t="s">
        <v>7</v>
      </c>
      <c r="C489" s="4" t="s">
        <v>8</v>
      </c>
      <c r="D489" s="2" t="s">
        <v>10503</v>
      </c>
      <c r="E489" s="5">
        <v>1</v>
      </c>
      <c r="F489" s="4" t="s">
        <v>17</v>
      </c>
      <c r="G489" s="4" t="s">
        <v>4</v>
      </c>
      <c r="H489" s="6">
        <v>0.5</v>
      </c>
      <c r="I489" s="4" t="s">
        <v>4</v>
      </c>
      <c r="J489" s="4" t="s">
        <v>4</v>
      </c>
    </row>
    <row r="490" spans="1:10" x14ac:dyDescent="0.25">
      <c r="A490" s="2" t="s">
        <v>22</v>
      </c>
      <c r="B490" s="4" t="s">
        <v>7</v>
      </c>
      <c r="C490" s="2" t="s">
        <v>10505</v>
      </c>
      <c r="D490" s="2" t="s">
        <v>10503</v>
      </c>
      <c r="E490" s="5">
        <v>1</v>
      </c>
      <c r="F490" s="4" t="s">
        <v>17</v>
      </c>
      <c r="G490" s="4" t="s">
        <v>4</v>
      </c>
      <c r="H490" s="6">
        <v>0</v>
      </c>
      <c r="I490" s="4" t="s">
        <v>4</v>
      </c>
      <c r="J490" s="4" t="s">
        <v>4</v>
      </c>
    </row>
    <row r="491" spans="1:10" x14ac:dyDescent="0.25">
      <c r="A491" s="2" t="s">
        <v>21</v>
      </c>
      <c r="B491" s="2" t="s">
        <v>10501</v>
      </c>
      <c r="C491" s="2" t="s">
        <v>8</v>
      </c>
      <c r="D491" s="2" t="s">
        <v>10503</v>
      </c>
      <c r="E491" s="5">
        <v>1</v>
      </c>
      <c r="F491" s="4" t="s">
        <v>17</v>
      </c>
      <c r="G491" s="4" t="s">
        <v>4</v>
      </c>
      <c r="H491" s="6">
        <v>0</v>
      </c>
      <c r="I491" s="6" t="s">
        <v>4</v>
      </c>
      <c r="J491" s="6" t="s">
        <v>4</v>
      </c>
    </row>
    <row r="492" spans="1:10" x14ac:dyDescent="0.25">
      <c r="A492" s="2" t="s">
        <v>21</v>
      </c>
      <c r="B492" s="2" t="s">
        <v>10501</v>
      </c>
      <c r="C492" s="2" t="s">
        <v>6</v>
      </c>
      <c r="D492" s="2" t="s">
        <v>10503</v>
      </c>
      <c r="E492" s="5">
        <v>1</v>
      </c>
      <c r="F492" s="4" t="s">
        <v>17</v>
      </c>
      <c r="G492" s="4" t="s">
        <v>4</v>
      </c>
      <c r="H492" s="6">
        <v>0</v>
      </c>
      <c r="I492" s="6" t="s">
        <v>4</v>
      </c>
      <c r="J492" s="6" t="s">
        <v>4</v>
      </c>
    </row>
    <row r="493" spans="1:10" x14ac:dyDescent="0.25">
      <c r="A493" s="2" t="s">
        <v>1614</v>
      </c>
      <c r="B493" s="2" t="s">
        <v>1615</v>
      </c>
      <c r="C493" s="2" t="s">
        <v>1612</v>
      </c>
      <c r="D493" s="2" t="s">
        <v>10503</v>
      </c>
      <c r="E493" s="5">
        <v>1</v>
      </c>
      <c r="F493" s="4" t="s">
        <v>17</v>
      </c>
      <c r="G493" s="4" t="s">
        <v>4</v>
      </c>
      <c r="H493" s="6">
        <v>0</v>
      </c>
      <c r="I493" s="4" t="s">
        <v>4</v>
      </c>
      <c r="J493" s="4" t="s">
        <v>4</v>
      </c>
    </row>
    <row r="494" spans="1:10" x14ac:dyDescent="0.25">
      <c r="A494" s="2" t="s">
        <v>1614</v>
      </c>
      <c r="B494" s="2" t="s">
        <v>1615</v>
      </c>
      <c r="C494" s="2" t="s">
        <v>1613</v>
      </c>
      <c r="D494" s="2" t="s">
        <v>10503</v>
      </c>
      <c r="E494" s="5">
        <v>1</v>
      </c>
      <c r="F494" s="4" t="s">
        <v>17</v>
      </c>
      <c r="G494" s="4" t="s">
        <v>4</v>
      </c>
      <c r="H494" s="6">
        <v>0</v>
      </c>
      <c r="I494" s="4" t="s">
        <v>4</v>
      </c>
      <c r="J494" s="4" t="s">
        <v>4</v>
      </c>
    </row>
    <row r="495" spans="1:10" x14ac:dyDescent="0.25">
      <c r="A495" s="2" t="s">
        <v>1614</v>
      </c>
      <c r="B495" s="2" t="s">
        <v>1615</v>
      </c>
      <c r="C495" s="2" t="s">
        <v>2463</v>
      </c>
      <c r="D495" s="2" t="s">
        <v>10503</v>
      </c>
      <c r="E495" s="5">
        <v>1</v>
      </c>
      <c r="F495" s="4" t="s">
        <v>17</v>
      </c>
      <c r="G495" s="4" t="s">
        <v>4</v>
      </c>
      <c r="H495" s="6">
        <v>0</v>
      </c>
      <c r="I495" s="4" t="s">
        <v>4</v>
      </c>
      <c r="J495" s="4" t="s">
        <v>4</v>
      </c>
    </row>
    <row r="496" spans="1:10" x14ac:dyDescent="0.25">
      <c r="A496" s="4" t="s">
        <v>24</v>
      </c>
      <c r="B496" s="4" t="s">
        <v>7</v>
      </c>
      <c r="C496" s="4" t="s">
        <v>6</v>
      </c>
      <c r="D496" s="2" t="s">
        <v>10503</v>
      </c>
      <c r="E496" s="143">
        <v>1.8749999999999999E-2</v>
      </c>
      <c r="F496" s="4" t="s">
        <v>17</v>
      </c>
      <c r="G496" s="4" t="s">
        <v>4</v>
      </c>
      <c r="H496" s="6">
        <v>1.419</v>
      </c>
      <c r="I496" s="4" t="s">
        <v>4</v>
      </c>
      <c r="J496" s="4" t="s">
        <v>4</v>
      </c>
    </row>
    <row r="497" spans="1:10" x14ac:dyDescent="0.25">
      <c r="A497" s="4" t="s">
        <v>23</v>
      </c>
      <c r="B497" s="4" t="s">
        <v>7</v>
      </c>
      <c r="C497" s="4" t="s">
        <v>6</v>
      </c>
      <c r="D497" s="2" t="s">
        <v>10503</v>
      </c>
      <c r="E497" s="143">
        <v>9.3749999999999997E-3</v>
      </c>
      <c r="F497" s="4" t="s">
        <v>17</v>
      </c>
      <c r="G497" s="4" t="s">
        <v>4</v>
      </c>
      <c r="H497" s="6">
        <v>1.419</v>
      </c>
      <c r="I497" s="4" t="s">
        <v>4</v>
      </c>
      <c r="J497" s="4" t="s">
        <v>4</v>
      </c>
    </row>
    <row r="498" spans="1:10" x14ac:dyDescent="0.25">
      <c r="A498" s="4" t="s">
        <v>25</v>
      </c>
      <c r="B498" s="4" t="s">
        <v>7</v>
      </c>
      <c r="C498" s="4" t="s">
        <v>6</v>
      </c>
      <c r="D498" s="2" t="s">
        <v>10503</v>
      </c>
      <c r="E498" s="143">
        <v>4.6874999999999998E-3</v>
      </c>
      <c r="F498" s="4" t="s">
        <v>17</v>
      </c>
      <c r="G498" s="4" t="s">
        <v>4</v>
      </c>
      <c r="H498" s="6">
        <v>1.419</v>
      </c>
      <c r="I498" s="4" t="s">
        <v>4</v>
      </c>
      <c r="J498" s="4" t="s">
        <v>4</v>
      </c>
    </row>
    <row r="499" spans="1:10" x14ac:dyDescent="0.25">
      <c r="A499" s="4" t="s">
        <v>10512</v>
      </c>
      <c r="B499" s="4" t="s">
        <v>7</v>
      </c>
      <c r="C499" s="4" t="s">
        <v>6</v>
      </c>
      <c r="D499" s="2" t="s">
        <v>10503</v>
      </c>
      <c r="E499" s="143">
        <v>4.6874999999999998E-3</v>
      </c>
      <c r="F499" s="4" t="s">
        <v>17</v>
      </c>
      <c r="G499" s="4" t="s">
        <v>4</v>
      </c>
      <c r="H499" s="6">
        <v>1.419</v>
      </c>
      <c r="I499" s="4" t="s">
        <v>4</v>
      </c>
      <c r="J499" s="4" t="s">
        <v>4</v>
      </c>
    </row>
    <row r="500" spans="1:10" x14ac:dyDescent="0.25">
      <c r="A500" s="4" t="s">
        <v>24</v>
      </c>
      <c r="B500" s="4" t="s">
        <v>7</v>
      </c>
      <c r="C500" s="4" t="s">
        <v>214</v>
      </c>
      <c r="D500" s="2" t="s">
        <v>10503</v>
      </c>
      <c r="E500" s="143">
        <v>9.3749999999999997E-3</v>
      </c>
      <c r="F500" s="4" t="s">
        <v>17</v>
      </c>
      <c r="G500" s="4" t="s">
        <v>4</v>
      </c>
      <c r="H500" s="6">
        <v>0</v>
      </c>
      <c r="I500" s="4" t="s">
        <v>4</v>
      </c>
      <c r="J500" s="4" t="s">
        <v>4</v>
      </c>
    </row>
    <row r="501" spans="1:10" x14ac:dyDescent="0.25">
      <c r="A501" s="4" t="s">
        <v>23</v>
      </c>
      <c r="B501" s="4" t="s">
        <v>7</v>
      </c>
      <c r="C501" s="4" t="s">
        <v>214</v>
      </c>
      <c r="D501" s="2" t="s">
        <v>10503</v>
      </c>
      <c r="E501" s="143">
        <v>1.8749999999999999E-2</v>
      </c>
      <c r="F501" s="4" t="s">
        <v>17</v>
      </c>
      <c r="G501" s="4" t="s">
        <v>4</v>
      </c>
      <c r="H501" s="6">
        <v>0</v>
      </c>
      <c r="I501" s="4" t="s">
        <v>4</v>
      </c>
      <c r="J501" s="4" t="s">
        <v>4</v>
      </c>
    </row>
    <row r="502" spans="1:10" x14ac:dyDescent="0.25">
      <c r="A502" s="4" t="s">
        <v>25</v>
      </c>
      <c r="B502" s="4" t="s">
        <v>7</v>
      </c>
      <c r="C502" s="4" t="s">
        <v>214</v>
      </c>
      <c r="D502" s="2" t="s">
        <v>10503</v>
      </c>
      <c r="E502" s="143">
        <v>4.6874999999999998E-3</v>
      </c>
      <c r="F502" s="4" t="s">
        <v>17</v>
      </c>
      <c r="G502" s="4" t="s">
        <v>4</v>
      </c>
      <c r="H502" s="6">
        <v>0</v>
      </c>
      <c r="I502" s="4" t="s">
        <v>4</v>
      </c>
      <c r="J502" s="4" t="s">
        <v>4</v>
      </c>
    </row>
    <row r="503" spans="1:10" x14ac:dyDescent="0.25">
      <c r="A503" s="4" t="s">
        <v>10512</v>
      </c>
      <c r="B503" s="4" t="s">
        <v>7</v>
      </c>
      <c r="C503" s="4" t="s">
        <v>214</v>
      </c>
      <c r="D503" s="2" t="s">
        <v>10503</v>
      </c>
      <c r="E503" s="143">
        <v>4.6874999999999998E-3</v>
      </c>
      <c r="F503" s="4" t="s">
        <v>17</v>
      </c>
      <c r="G503" s="4" t="s">
        <v>4</v>
      </c>
      <c r="H503" s="6">
        <v>0</v>
      </c>
      <c r="I503" s="4" t="s">
        <v>4</v>
      </c>
      <c r="J503" s="4" t="s">
        <v>4</v>
      </c>
    </row>
    <row r="504" spans="1:10" x14ac:dyDescent="0.25">
      <c r="A504" s="2" t="s">
        <v>10578</v>
      </c>
      <c r="B504" s="2" t="s">
        <v>10576</v>
      </c>
      <c r="C504" s="2" t="s">
        <v>754</v>
      </c>
      <c r="D504" s="141" t="s">
        <v>10577</v>
      </c>
      <c r="E504" s="5">
        <v>1</v>
      </c>
      <c r="F504" s="4" t="s">
        <v>125</v>
      </c>
      <c r="G504" s="4" t="s">
        <v>10576</v>
      </c>
      <c r="H504" s="4">
        <v>1</v>
      </c>
      <c r="I504" s="142">
        <v>99</v>
      </c>
      <c r="J504" s="142">
        <v>99</v>
      </c>
    </row>
    <row r="505" spans="1:10" x14ac:dyDescent="0.25">
      <c r="A505" s="2"/>
      <c r="B505" s="2"/>
      <c r="C505" s="2"/>
      <c r="D505" s="2"/>
      <c r="E505" s="5"/>
      <c r="F505" s="4"/>
      <c r="G505" s="4"/>
      <c r="H505" s="6"/>
      <c r="I505" s="6"/>
      <c r="J505" s="7"/>
    </row>
    <row r="506" spans="1:10" x14ac:dyDescent="0.25">
      <c r="A506" s="2"/>
      <c r="B506" s="2"/>
      <c r="C506" s="2"/>
      <c r="D506" s="2"/>
      <c r="E506" s="143"/>
      <c r="F506" s="4"/>
      <c r="G506" s="4"/>
      <c r="H506" s="6"/>
      <c r="I506" s="6"/>
      <c r="J506" s="7"/>
    </row>
    <row r="507" spans="1:10" x14ac:dyDescent="0.25">
      <c r="A507" s="2"/>
      <c r="B507" s="2"/>
      <c r="C507" s="2"/>
      <c r="D507" s="2"/>
      <c r="E507" s="5"/>
      <c r="F507" s="4"/>
      <c r="G507" s="4"/>
      <c r="H507" s="6"/>
      <c r="I507" s="6"/>
      <c r="J507" s="7"/>
    </row>
    <row r="508" spans="1:10" x14ac:dyDescent="0.25">
      <c r="A508" s="2"/>
      <c r="B508" s="2"/>
      <c r="C508" s="2"/>
      <c r="D508" s="2"/>
      <c r="E508" s="5"/>
      <c r="F508" s="4"/>
      <c r="G508" s="4"/>
      <c r="H508" s="6"/>
      <c r="I508" s="6"/>
      <c r="J508" s="7"/>
    </row>
    <row r="509" spans="1:10" x14ac:dyDescent="0.25">
      <c r="A509" s="2"/>
      <c r="B509" s="2"/>
      <c r="C509" s="2"/>
      <c r="D509" s="2"/>
      <c r="E509" s="5"/>
      <c r="F509" s="4"/>
      <c r="G509" s="4" t="s">
        <v>10580</v>
      </c>
      <c r="H509" s="6"/>
      <c r="I509" s="6"/>
      <c r="J509" s="7"/>
    </row>
    <row r="510" spans="1:10" x14ac:dyDescent="0.25">
      <c r="C510" s="2"/>
      <c r="D510" s="2"/>
      <c r="E510" s="5"/>
      <c r="F510" s="4"/>
      <c r="G510" s="4"/>
      <c r="H510" s="6"/>
      <c r="I510" s="6"/>
      <c r="J510" s="7"/>
    </row>
    <row r="511" spans="1:10" x14ac:dyDescent="0.25">
      <c r="C511" s="2"/>
      <c r="D511" s="2"/>
      <c r="E511" s="5"/>
      <c r="F511" s="4"/>
      <c r="G511" s="4"/>
      <c r="H511" s="6"/>
      <c r="I511" s="6"/>
      <c r="J511" s="7"/>
    </row>
    <row r="512" spans="1:10" x14ac:dyDescent="0.25">
      <c r="C512" s="2"/>
      <c r="D512" s="2"/>
      <c r="E512" s="5"/>
      <c r="F512" s="4"/>
      <c r="G512" s="4"/>
      <c r="H512" s="6"/>
      <c r="I512" s="6"/>
      <c r="J512" s="7"/>
    </row>
    <row r="513" spans="3:10" x14ac:dyDescent="0.25">
      <c r="C513" s="2"/>
      <c r="D513" s="2"/>
      <c r="E513" s="5"/>
      <c r="F513" s="4"/>
      <c r="G513" s="4"/>
      <c r="H513" s="6"/>
      <c r="I513" s="6"/>
      <c r="J513" s="7"/>
    </row>
    <row r="514" spans="3:10" x14ac:dyDescent="0.25">
      <c r="C514" s="2"/>
      <c r="D514" s="2"/>
      <c r="E514" s="5"/>
      <c r="F514" s="4"/>
      <c r="G514" s="4"/>
      <c r="H514" s="6"/>
      <c r="I514" s="6"/>
      <c r="J514" s="7"/>
    </row>
    <row r="515" spans="3:10" x14ac:dyDescent="0.25">
      <c r="C515" s="2"/>
      <c r="D515" s="2"/>
      <c r="E515" s="5"/>
      <c r="F515" s="4"/>
      <c r="G515" s="4"/>
      <c r="H515" s="6"/>
      <c r="I515" s="6"/>
      <c r="J515" s="7"/>
    </row>
    <row r="516" spans="3:10" x14ac:dyDescent="0.25">
      <c r="C516" s="2"/>
      <c r="D516" s="2"/>
      <c r="E516" s="5"/>
      <c r="F516" s="4"/>
      <c r="G516" s="4"/>
      <c r="H516" s="6"/>
      <c r="I516" s="6"/>
      <c r="J516" s="7"/>
    </row>
    <row r="517" spans="3:10" x14ac:dyDescent="0.25">
      <c r="C517" s="2"/>
      <c r="D517" s="2"/>
      <c r="E517" s="5"/>
      <c r="F517" s="4"/>
      <c r="G517" s="4"/>
      <c r="H517" s="6"/>
      <c r="I517" s="6"/>
      <c r="J517" s="7"/>
    </row>
    <row r="518" spans="3:10" x14ac:dyDescent="0.25">
      <c r="C518" s="2"/>
      <c r="D518" s="2"/>
      <c r="E518" s="5"/>
      <c r="F518" s="4"/>
      <c r="G518" s="4"/>
      <c r="H518" s="6"/>
      <c r="I518" s="6"/>
      <c r="J518" s="7"/>
    </row>
    <row r="519" spans="3:10" x14ac:dyDescent="0.25">
      <c r="C519" s="2"/>
      <c r="D519" s="2"/>
      <c r="E519" s="5"/>
      <c r="F519" s="4"/>
      <c r="G519" s="4"/>
      <c r="H519" s="6"/>
      <c r="I519" s="6"/>
      <c r="J519" s="7"/>
    </row>
    <row r="520" spans="3:10" x14ac:dyDescent="0.25">
      <c r="C520" s="2"/>
      <c r="D520" s="2"/>
      <c r="E520" s="5"/>
      <c r="F520" s="4"/>
      <c r="G520" s="4"/>
      <c r="H520" s="6"/>
      <c r="I520" s="6"/>
      <c r="J520" s="7"/>
    </row>
    <row r="521" spans="3:10" x14ac:dyDescent="0.25">
      <c r="C521" s="2"/>
      <c r="D521" s="2"/>
      <c r="E521" s="5"/>
      <c r="F521" s="4"/>
      <c r="G521" s="4"/>
      <c r="H521" s="6"/>
      <c r="I521" s="6"/>
      <c r="J521" s="7"/>
    </row>
    <row r="522" spans="3:10" x14ac:dyDescent="0.25">
      <c r="C522" s="2"/>
      <c r="D522" s="2"/>
      <c r="E522" s="5"/>
      <c r="F522" s="4"/>
      <c r="G522" s="4"/>
      <c r="H522" s="6"/>
      <c r="I522" s="6"/>
      <c r="J522" s="7"/>
    </row>
    <row r="523" spans="3:10" x14ac:dyDescent="0.25">
      <c r="C523" s="2"/>
      <c r="D523" s="2"/>
      <c r="E523" s="5"/>
      <c r="F523" s="4"/>
      <c r="G523" s="4"/>
      <c r="H523" s="6"/>
      <c r="I523" s="6"/>
      <c r="J523" s="7"/>
    </row>
    <row r="524" spans="3:10" x14ac:dyDescent="0.25">
      <c r="C524" s="2"/>
      <c r="D524" s="2"/>
      <c r="E524" s="5"/>
      <c r="F524" s="4"/>
      <c r="G524" s="4"/>
      <c r="H524" s="6"/>
      <c r="I524" s="6"/>
      <c r="J524" s="7"/>
    </row>
    <row r="525" spans="3:10" x14ac:dyDescent="0.25">
      <c r="C525" s="2"/>
      <c r="D525" s="2"/>
      <c r="E525" s="5"/>
      <c r="F525" s="4"/>
      <c r="G525" s="4"/>
      <c r="H525" s="6"/>
      <c r="I525" s="6"/>
      <c r="J525" s="7"/>
    </row>
    <row r="526" spans="3:10" x14ac:dyDescent="0.25">
      <c r="C526" s="2"/>
      <c r="D526" s="2"/>
      <c r="E526" s="5"/>
      <c r="F526" s="4"/>
      <c r="G526" s="4"/>
      <c r="H526" s="6"/>
      <c r="I526" s="6"/>
      <c r="J526" s="7"/>
    </row>
    <row r="527" spans="3:10" x14ac:dyDescent="0.25">
      <c r="C527" s="2"/>
      <c r="D527" s="2"/>
      <c r="E527" s="5"/>
      <c r="F527" s="4"/>
      <c r="G527" s="4"/>
      <c r="H527" s="6"/>
      <c r="I527" s="6"/>
      <c r="J527" s="7"/>
    </row>
    <row r="528" spans="3:10" x14ac:dyDescent="0.25">
      <c r="E528" s="5"/>
      <c r="F528" s="4"/>
      <c r="G528" s="4"/>
      <c r="H528" s="6"/>
      <c r="I528" s="4"/>
      <c r="J528" s="4"/>
    </row>
    <row r="529" spans="5:10" x14ac:dyDescent="0.25">
      <c r="E529" s="5"/>
      <c r="F529" s="4"/>
      <c r="G529" s="4"/>
      <c r="H529" s="6"/>
      <c r="I529" s="4"/>
      <c r="J529" s="4"/>
    </row>
    <row r="530" spans="5:10" x14ac:dyDescent="0.25">
      <c r="E530" s="5"/>
      <c r="F530" s="4"/>
      <c r="G530" s="4"/>
      <c r="H530" s="6"/>
      <c r="I530" s="4"/>
      <c r="J530" s="4"/>
    </row>
    <row r="531" spans="5:10" x14ac:dyDescent="0.25">
      <c r="E531" s="5"/>
      <c r="F531" s="4"/>
      <c r="G531" s="4"/>
      <c r="H531" s="6"/>
      <c r="I531" s="4"/>
      <c r="J531" s="4"/>
    </row>
    <row r="532" spans="5:10" x14ac:dyDescent="0.25">
      <c r="E532" s="5"/>
      <c r="F532" s="4"/>
      <c r="G532" s="4"/>
      <c r="H532" s="6"/>
      <c r="I532" s="4"/>
      <c r="J532" s="4"/>
    </row>
    <row r="533" spans="5:10" x14ac:dyDescent="0.25">
      <c r="E533" s="5"/>
      <c r="F533" s="4"/>
      <c r="G533" s="4"/>
      <c r="H533" s="6"/>
      <c r="I533" s="4"/>
      <c r="J533" s="4"/>
    </row>
    <row r="534" spans="5:10" x14ac:dyDescent="0.25">
      <c r="E534" s="5"/>
      <c r="F534" s="4"/>
      <c r="G534" s="4"/>
      <c r="H534" s="6"/>
      <c r="I534" s="4"/>
      <c r="J534" s="4"/>
    </row>
    <row r="535" spans="5:10" x14ac:dyDescent="0.25">
      <c r="E535" s="5"/>
      <c r="F535" s="4"/>
      <c r="G535" s="4"/>
      <c r="H535" s="6"/>
      <c r="I535" s="4"/>
      <c r="J535" s="4"/>
    </row>
    <row r="536" spans="5:10" x14ac:dyDescent="0.25">
      <c r="E536" s="5"/>
      <c r="F536" s="4"/>
      <c r="G536" s="4"/>
      <c r="H536" s="6"/>
      <c r="I536" s="4"/>
      <c r="J536" s="4"/>
    </row>
    <row r="537" spans="5:10" x14ac:dyDescent="0.25">
      <c r="F537" s="2"/>
      <c r="G537" s="4"/>
      <c r="H537" s="4"/>
      <c r="I537" s="6"/>
      <c r="J537" s="7"/>
    </row>
    <row r="538" spans="5:10" x14ac:dyDescent="0.25">
      <c r="F538" s="2"/>
      <c r="G538" s="4"/>
      <c r="H538" s="4"/>
      <c r="I538" s="6"/>
      <c r="J538" s="7"/>
    </row>
    <row r="539" spans="5:10" x14ac:dyDescent="0.25">
      <c r="F539" s="2"/>
      <c r="G539" s="4"/>
      <c r="H539" s="4"/>
      <c r="I539" s="6"/>
      <c r="J539" s="7"/>
    </row>
    <row r="540" spans="5:10" x14ac:dyDescent="0.25">
      <c r="F540" s="2"/>
      <c r="G540" s="4"/>
      <c r="H540" s="4"/>
      <c r="I540" s="6"/>
      <c r="J540" s="7"/>
    </row>
    <row r="541" spans="5:10" x14ac:dyDescent="0.25">
      <c r="F541" s="2"/>
      <c r="G541" s="4"/>
      <c r="H541" s="4"/>
      <c r="I541" s="6"/>
      <c r="J541" s="7"/>
    </row>
    <row r="542" spans="5:10" x14ac:dyDescent="0.25">
      <c r="F542" s="2"/>
      <c r="G542" s="4"/>
      <c r="H542" s="4"/>
      <c r="I542" s="6"/>
      <c r="J542" s="7"/>
    </row>
    <row r="543" spans="5:10" x14ac:dyDescent="0.25">
      <c r="F543" s="2"/>
      <c r="G543" s="4"/>
      <c r="H543" s="4"/>
      <c r="I543" s="6"/>
      <c r="J543" s="7"/>
    </row>
    <row r="544" spans="5:10" x14ac:dyDescent="0.25">
      <c r="F544" s="2"/>
      <c r="G544" s="4"/>
      <c r="H544" s="4"/>
      <c r="I544" s="6"/>
      <c r="J544" s="7"/>
    </row>
    <row r="545" spans="5:10" x14ac:dyDescent="0.25">
      <c r="F545" s="2"/>
      <c r="G545" s="4"/>
      <c r="H545" s="4"/>
      <c r="I545" s="6"/>
      <c r="J545" s="7"/>
    </row>
    <row r="546" spans="5:10" x14ac:dyDescent="0.25">
      <c r="F546" s="2"/>
      <c r="G546" s="4"/>
      <c r="H546" s="4"/>
      <c r="I546" s="6"/>
      <c r="J546" s="7"/>
    </row>
    <row r="547" spans="5:10" x14ac:dyDescent="0.25">
      <c r="F547" s="2"/>
      <c r="G547" s="4"/>
      <c r="H547" s="4"/>
      <c r="I547" s="6"/>
      <c r="J547" s="7"/>
    </row>
    <row r="548" spans="5:10" x14ac:dyDescent="0.25">
      <c r="F548" s="2"/>
      <c r="G548" s="4"/>
      <c r="H548" s="4"/>
      <c r="I548" s="6"/>
      <c r="J548" s="7"/>
    </row>
    <row r="549" spans="5:10" x14ac:dyDescent="0.25">
      <c r="F549" s="2"/>
      <c r="G549" s="4"/>
      <c r="H549" s="4"/>
      <c r="I549" s="6"/>
      <c r="J549" s="7"/>
    </row>
    <row r="550" spans="5:10" x14ac:dyDescent="0.25">
      <c r="F550" s="2"/>
      <c r="G550" s="4"/>
      <c r="H550" s="4"/>
      <c r="I550" s="6"/>
      <c r="J550" s="7"/>
    </row>
    <row r="551" spans="5:10" x14ac:dyDescent="0.25">
      <c r="F551" s="2"/>
      <c r="G551" s="4"/>
      <c r="H551" s="4"/>
      <c r="I551" s="6"/>
      <c r="J551" s="7"/>
    </row>
    <row r="552" spans="5:10" x14ac:dyDescent="0.25">
      <c r="F552" s="2"/>
      <c r="G552" s="4"/>
      <c r="H552" s="4"/>
      <c r="I552" s="6"/>
      <c r="J552" s="7"/>
    </row>
    <row r="553" spans="5:10" x14ac:dyDescent="0.25">
      <c r="F553" s="2"/>
      <c r="G553" s="4"/>
      <c r="H553" s="4"/>
      <c r="I553" s="6"/>
      <c r="J553" s="7"/>
    </row>
    <row r="554" spans="5:10" x14ac:dyDescent="0.25">
      <c r="F554" s="2"/>
      <c r="G554" s="4"/>
      <c r="H554" s="4"/>
      <c r="I554" s="6"/>
      <c r="J554" s="7"/>
    </row>
    <row r="555" spans="5:10" x14ac:dyDescent="0.25">
      <c r="F555" s="2"/>
      <c r="G555" s="4"/>
      <c r="H555" s="4"/>
      <c r="I555" s="6"/>
      <c r="J555" s="7"/>
    </row>
    <row r="556" spans="5:10" x14ac:dyDescent="0.25">
      <c r="F556" s="2"/>
      <c r="G556" s="4"/>
      <c r="H556" s="4"/>
      <c r="I556" s="6"/>
      <c r="J556" s="7"/>
    </row>
    <row r="557" spans="5:10" x14ac:dyDescent="0.25">
      <c r="E557" s="4"/>
      <c r="F557" s="2"/>
      <c r="G557" s="4"/>
      <c r="H557" s="4"/>
      <c r="I557" s="6"/>
      <c r="J557" s="7"/>
    </row>
    <row r="558" spans="5:10" x14ac:dyDescent="0.25">
      <c r="E558" s="4"/>
      <c r="F558" s="2"/>
      <c r="G558" s="4"/>
      <c r="H558" s="4"/>
      <c r="I558" s="6"/>
      <c r="J558" s="7"/>
    </row>
    <row r="559" spans="5:10" x14ac:dyDescent="0.25">
      <c r="E559" s="4"/>
      <c r="F559" s="2"/>
      <c r="G559" s="4"/>
      <c r="H559" s="4"/>
      <c r="I559" s="6"/>
      <c r="J559" s="7"/>
    </row>
    <row r="560" spans="5:10" x14ac:dyDescent="0.25">
      <c r="E560" s="4"/>
      <c r="F560" s="2"/>
      <c r="G560" s="4"/>
      <c r="H560" s="4"/>
      <c r="I560" s="6"/>
      <c r="J560" s="7"/>
    </row>
    <row r="561" spans="5:10" x14ac:dyDescent="0.25">
      <c r="E561" s="4"/>
      <c r="F561" s="2"/>
      <c r="G561" s="4"/>
      <c r="H561" s="4"/>
      <c r="I561" s="6"/>
      <c r="J561" s="7"/>
    </row>
    <row r="562" spans="5:10" x14ac:dyDescent="0.25">
      <c r="E562" s="4"/>
      <c r="F562" s="2"/>
      <c r="G562" s="4"/>
      <c r="H562" s="4"/>
      <c r="I562" s="6"/>
      <c r="J562" s="7"/>
    </row>
    <row r="563" spans="5:10" x14ac:dyDescent="0.25">
      <c r="E563" s="4"/>
      <c r="F563" s="2"/>
      <c r="G563" s="4"/>
      <c r="H563" s="4"/>
      <c r="I563" s="6"/>
      <c r="J563" s="7"/>
    </row>
    <row r="564" spans="5:10" x14ac:dyDescent="0.25">
      <c r="E564" s="4"/>
      <c r="F564" s="2"/>
      <c r="G564" s="4"/>
      <c r="H564" s="4"/>
      <c r="I564" s="6"/>
      <c r="J564" s="7"/>
    </row>
    <row r="565" spans="5:10" x14ac:dyDescent="0.25">
      <c r="E565" s="4"/>
      <c r="F565" s="2"/>
      <c r="G565" s="4"/>
      <c r="H565" s="4"/>
      <c r="I565" s="6"/>
      <c r="J565" s="7"/>
    </row>
    <row r="566" spans="5:10" x14ac:dyDescent="0.25">
      <c r="E566" s="4"/>
      <c r="F566" s="2"/>
      <c r="G566" s="4"/>
      <c r="H566" s="4"/>
      <c r="I566" s="6"/>
      <c r="J566" s="7"/>
    </row>
    <row r="567" spans="5:10" x14ac:dyDescent="0.25">
      <c r="E567" s="4"/>
      <c r="F567" s="2"/>
      <c r="G567" s="4"/>
      <c r="H567" s="4"/>
      <c r="I567" s="6"/>
      <c r="J567" s="7"/>
    </row>
    <row r="568" spans="5:10" x14ac:dyDescent="0.25">
      <c r="E568" s="4"/>
      <c r="F568" s="2"/>
      <c r="G568" s="4"/>
      <c r="H568" s="4"/>
      <c r="I568" s="6"/>
      <c r="J568" s="7"/>
    </row>
    <row r="569" spans="5:10" x14ac:dyDescent="0.25">
      <c r="E569" s="4"/>
      <c r="F569" s="2"/>
      <c r="G569" s="4"/>
      <c r="H569" s="4"/>
      <c r="I569" s="6"/>
      <c r="J569" s="7"/>
    </row>
    <row r="570" spans="5:10" x14ac:dyDescent="0.25">
      <c r="E570" s="4"/>
      <c r="F570" s="2"/>
      <c r="G570" s="4"/>
      <c r="H570" s="4"/>
      <c r="I570" s="6"/>
      <c r="J570" s="7"/>
    </row>
    <row r="571" spans="5:10" x14ac:dyDescent="0.25">
      <c r="E571" s="4"/>
      <c r="F571" s="2"/>
      <c r="G571" s="4"/>
      <c r="H571" s="4"/>
      <c r="I571" s="6"/>
      <c r="J571" s="7"/>
    </row>
    <row r="572" spans="5:10" x14ac:dyDescent="0.25">
      <c r="E572" s="4"/>
      <c r="F572" s="2"/>
      <c r="G572" s="4"/>
      <c r="H572" s="4"/>
      <c r="I572" s="6"/>
      <c r="J572" s="7"/>
    </row>
    <row r="573" spans="5:10" x14ac:dyDescent="0.25">
      <c r="E573" s="4"/>
      <c r="F573" s="2"/>
      <c r="G573" s="4"/>
      <c r="H573" s="4"/>
      <c r="I573" s="6"/>
      <c r="J573" s="7"/>
    </row>
    <row r="574" spans="5:10" x14ac:dyDescent="0.25">
      <c r="E574" s="4"/>
      <c r="F574" s="2"/>
      <c r="G574" s="4"/>
      <c r="H574" s="4"/>
      <c r="I574" s="6"/>
      <c r="J574" s="7"/>
    </row>
    <row r="575" spans="5:10" x14ac:dyDescent="0.25">
      <c r="E575" s="4"/>
      <c r="F575" s="2"/>
      <c r="G575" s="4"/>
      <c r="H575" s="4"/>
      <c r="I575" s="6"/>
      <c r="J575" s="7"/>
    </row>
    <row r="576" spans="5:10" x14ac:dyDescent="0.25">
      <c r="E576" s="4"/>
      <c r="F576" s="2"/>
      <c r="G576" s="4"/>
      <c r="H576" s="4"/>
      <c r="I576" s="6"/>
      <c r="J576" s="7"/>
    </row>
    <row r="577" spans="5:10" x14ac:dyDescent="0.25">
      <c r="E577" s="4"/>
      <c r="F577" s="2"/>
      <c r="G577" s="4"/>
      <c r="H577" s="4"/>
      <c r="I577" s="6"/>
      <c r="J577" s="7"/>
    </row>
    <row r="578" spans="5:10" x14ac:dyDescent="0.25">
      <c r="E578" s="4"/>
      <c r="F578" s="2"/>
      <c r="G578" s="4"/>
      <c r="H578" s="4"/>
      <c r="I578" s="6"/>
      <c r="J578" s="7"/>
    </row>
    <row r="579" spans="5:10" x14ac:dyDescent="0.25">
      <c r="E579" s="4"/>
      <c r="F579" s="2"/>
      <c r="G579" s="4"/>
      <c r="H579" s="4"/>
      <c r="I579" s="6"/>
      <c r="J579" s="7"/>
    </row>
    <row r="580" spans="5:10" x14ac:dyDescent="0.25">
      <c r="E580" s="4"/>
      <c r="F580" s="2"/>
      <c r="G580" s="4"/>
      <c r="H580" s="4"/>
      <c r="I580" s="6"/>
      <c r="J580" s="7"/>
    </row>
    <row r="581" spans="5:10" x14ac:dyDescent="0.25">
      <c r="E581" s="4"/>
      <c r="F581" s="2"/>
      <c r="G581" s="4"/>
      <c r="H581" s="4"/>
      <c r="I581" s="6"/>
      <c r="J581" s="7"/>
    </row>
    <row r="582" spans="5:10" x14ac:dyDescent="0.25">
      <c r="E582" s="4"/>
      <c r="F582" s="2"/>
      <c r="G582" s="4"/>
      <c r="H582" s="4"/>
      <c r="I582" s="6"/>
      <c r="J582" s="7"/>
    </row>
    <row r="583" spans="5:10" x14ac:dyDescent="0.25">
      <c r="E583" s="4"/>
      <c r="F583" s="2"/>
      <c r="G583" s="4"/>
      <c r="H583" s="4"/>
      <c r="I583" s="6"/>
      <c r="J583" s="7"/>
    </row>
    <row r="584" spans="5:10" x14ac:dyDescent="0.25">
      <c r="E584" s="4"/>
      <c r="F584" s="2"/>
      <c r="G584" s="4"/>
      <c r="H584" s="4"/>
      <c r="I584" s="6"/>
      <c r="J584" s="7"/>
    </row>
    <row r="585" spans="5:10" x14ac:dyDescent="0.25">
      <c r="E585" s="4"/>
      <c r="F585" s="2"/>
      <c r="G585" s="4"/>
      <c r="H585" s="4"/>
      <c r="I585" s="6"/>
      <c r="J585" s="7"/>
    </row>
    <row r="586" spans="5:10" x14ac:dyDescent="0.25">
      <c r="E586" s="4"/>
      <c r="F586" s="2"/>
      <c r="G586" s="4"/>
      <c r="H586" s="4"/>
      <c r="I586" s="6"/>
      <c r="J586" s="7"/>
    </row>
    <row r="587" spans="5:10" x14ac:dyDescent="0.25">
      <c r="E587" s="4"/>
      <c r="F587" s="2"/>
      <c r="G587" s="4"/>
      <c r="H587" s="4"/>
      <c r="I587" s="6"/>
      <c r="J587" s="7"/>
    </row>
    <row r="588" spans="5:10" x14ac:dyDescent="0.25">
      <c r="E588" s="4"/>
      <c r="F588" s="2"/>
      <c r="G588" s="4"/>
      <c r="H588" s="4"/>
      <c r="I588" s="6"/>
      <c r="J588" s="7"/>
    </row>
    <row r="589" spans="5:10" x14ac:dyDescent="0.25">
      <c r="E589" s="4"/>
      <c r="F589" s="2"/>
      <c r="G589" s="4"/>
      <c r="H589" s="4"/>
      <c r="I589" s="6"/>
      <c r="J589" s="7"/>
    </row>
    <row r="590" spans="5:10" x14ac:dyDescent="0.25">
      <c r="E590" s="4"/>
      <c r="F590" s="2"/>
      <c r="G590" s="4"/>
      <c r="H590" s="4"/>
      <c r="I590" s="6"/>
      <c r="J590" s="7"/>
    </row>
    <row r="591" spans="5:10" x14ac:dyDescent="0.25">
      <c r="E591" s="4"/>
      <c r="F591" s="2"/>
      <c r="G591" s="4"/>
      <c r="H591" s="4"/>
      <c r="I591" s="6"/>
      <c r="J591" s="7"/>
    </row>
    <row r="592" spans="5:10" x14ac:dyDescent="0.25">
      <c r="E592" s="4"/>
      <c r="F592" s="2"/>
      <c r="G592" s="4"/>
      <c r="H592" s="4"/>
      <c r="I592" s="6"/>
      <c r="J592" s="7"/>
    </row>
    <row r="593" spans="5:10" x14ac:dyDescent="0.25">
      <c r="E593" s="4"/>
      <c r="F593" s="2"/>
      <c r="G593" s="4"/>
      <c r="H593" s="4"/>
      <c r="I593" s="6"/>
      <c r="J593" s="7"/>
    </row>
    <row r="594" spans="5:10" x14ac:dyDescent="0.25">
      <c r="E594" s="4"/>
      <c r="F594" s="2"/>
      <c r="G594" s="4"/>
      <c r="H594" s="4"/>
      <c r="I594" s="6"/>
      <c r="J594" s="7"/>
    </row>
    <row r="595" spans="5:10" x14ac:dyDescent="0.25">
      <c r="E595" s="4"/>
      <c r="F595" s="2"/>
      <c r="G595" s="4"/>
      <c r="H595" s="4"/>
      <c r="I595" s="6"/>
      <c r="J595" s="7"/>
    </row>
    <row r="596" spans="5:10" x14ac:dyDescent="0.25">
      <c r="E596" s="4"/>
      <c r="F596" s="2"/>
      <c r="G596" s="4"/>
      <c r="H596" s="4"/>
      <c r="I596" s="6"/>
      <c r="J596" s="7"/>
    </row>
    <row r="597" spans="5:10" x14ac:dyDescent="0.25">
      <c r="E597" s="4"/>
      <c r="F597" s="2"/>
      <c r="G597" s="4"/>
      <c r="H597" s="4"/>
      <c r="I597" s="6"/>
      <c r="J597" s="7"/>
    </row>
    <row r="598" spans="5:10" x14ac:dyDescent="0.25">
      <c r="E598" s="4"/>
      <c r="F598" s="2"/>
      <c r="G598" s="4"/>
      <c r="H598" s="4"/>
      <c r="I598" s="6"/>
      <c r="J598" s="7"/>
    </row>
    <row r="599" spans="5:10" x14ac:dyDescent="0.25">
      <c r="E599" s="4"/>
      <c r="F599" s="2"/>
      <c r="G599" s="4"/>
      <c r="H599" s="4"/>
      <c r="I599" s="6"/>
      <c r="J599" s="7"/>
    </row>
    <row r="600" spans="5:10" x14ac:dyDescent="0.25">
      <c r="E600" s="4"/>
      <c r="F600" s="2"/>
      <c r="G600" s="4"/>
      <c r="H600" s="4"/>
      <c r="I600" s="6"/>
      <c r="J600" s="7"/>
    </row>
    <row r="601" spans="5:10" x14ac:dyDescent="0.25">
      <c r="E601" s="4"/>
      <c r="F601" s="2"/>
      <c r="G601" s="4"/>
      <c r="H601" s="4"/>
      <c r="I601" s="6"/>
      <c r="J601" s="7"/>
    </row>
    <row r="602" spans="5:10" x14ac:dyDescent="0.25">
      <c r="E602" s="4"/>
      <c r="F602" s="2"/>
      <c r="G602" s="4"/>
      <c r="H602" s="4"/>
      <c r="I602" s="6"/>
      <c r="J602" s="7"/>
    </row>
    <row r="603" spans="5:10" x14ac:dyDescent="0.25">
      <c r="E603" s="4"/>
      <c r="F603" s="2"/>
      <c r="G603" s="4"/>
      <c r="H603" s="4"/>
      <c r="I603" s="6"/>
      <c r="J603" s="7"/>
    </row>
    <row r="604" spans="5:10" x14ac:dyDescent="0.25">
      <c r="E604" s="4"/>
      <c r="F604" s="2"/>
      <c r="G604" s="4"/>
      <c r="H604" s="4"/>
      <c r="I604" s="6"/>
      <c r="J604" s="7"/>
    </row>
    <row r="605" spans="5:10" x14ac:dyDescent="0.25">
      <c r="E605" s="4"/>
      <c r="F605" s="2"/>
      <c r="G605" s="4"/>
      <c r="H605" s="4"/>
      <c r="I605" s="6"/>
      <c r="J605" s="7"/>
    </row>
    <row r="606" spans="5:10" x14ac:dyDescent="0.25">
      <c r="E606" s="4"/>
      <c r="F606" s="2"/>
      <c r="G606" s="4"/>
      <c r="H606" s="4"/>
      <c r="I606" s="6"/>
      <c r="J606" s="7"/>
    </row>
    <row r="607" spans="5:10" x14ac:dyDescent="0.25">
      <c r="E607" s="4"/>
      <c r="F607" s="2"/>
      <c r="G607" s="4"/>
      <c r="H607" s="4"/>
      <c r="I607" s="6"/>
      <c r="J607" s="7"/>
    </row>
    <row r="608" spans="5:10" x14ac:dyDescent="0.25">
      <c r="E608" s="4"/>
      <c r="F608" s="2"/>
      <c r="G608" s="4"/>
      <c r="H608" s="4"/>
      <c r="I608" s="6"/>
      <c r="J608" s="7"/>
    </row>
    <row r="609" spans="5:10" x14ac:dyDescent="0.25">
      <c r="E609" s="4"/>
      <c r="F609" s="2"/>
      <c r="G609" s="4"/>
      <c r="H609" s="4"/>
      <c r="I609" s="6"/>
      <c r="J609" s="7"/>
    </row>
    <row r="610" spans="5:10" x14ac:dyDescent="0.25">
      <c r="E610" s="4"/>
      <c r="F610" s="2"/>
      <c r="G610" s="4"/>
      <c r="H610" s="4"/>
      <c r="I610" s="6"/>
      <c r="J610" s="7"/>
    </row>
    <row r="611" spans="5:10" x14ac:dyDescent="0.25">
      <c r="E611" s="4"/>
      <c r="F611" s="2"/>
      <c r="G611" s="4"/>
      <c r="H611" s="4"/>
      <c r="I611" s="6"/>
      <c r="J611" s="7"/>
    </row>
    <row r="612" spans="5:10" x14ac:dyDescent="0.25">
      <c r="E612" s="4"/>
      <c r="F612" s="2"/>
      <c r="G612" s="4"/>
      <c r="H612" s="4"/>
      <c r="I612" s="6"/>
      <c r="J612" s="7"/>
    </row>
    <row r="613" spans="5:10" x14ac:dyDescent="0.25">
      <c r="E613" s="4"/>
      <c r="F613" s="2"/>
      <c r="G613" s="4"/>
      <c r="H613" s="4"/>
      <c r="I613" s="6"/>
      <c r="J613" s="7"/>
    </row>
    <row r="614" spans="5:10" x14ac:dyDescent="0.25">
      <c r="E614" s="4"/>
      <c r="F614" s="2"/>
      <c r="G614" s="4"/>
      <c r="H614" s="4"/>
      <c r="I614" s="6"/>
      <c r="J614" s="7"/>
    </row>
    <row r="615" spans="5:10" x14ac:dyDescent="0.25">
      <c r="E615" s="4"/>
      <c r="F615" s="2"/>
      <c r="G615" s="4"/>
      <c r="H615" s="4"/>
      <c r="I615" s="6"/>
      <c r="J615" s="7"/>
    </row>
    <row r="616" spans="5:10" x14ac:dyDescent="0.25">
      <c r="E616" s="4"/>
      <c r="F616" s="2"/>
      <c r="G616" s="4"/>
      <c r="H616" s="4"/>
      <c r="I616" s="6"/>
      <c r="J616" s="7"/>
    </row>
    <row r="617" spans="5:10" x14ac:dyDescent="0.25">
      <c r="E617" s="4"/>
      <c r="F617" s="2"/>
      <c r="G617" s="4"/>
      <c r="H617" s="4"/>
      <c r="I617" s="6"/>
      <c r="J617" s="7"/>
    </row>
    <row r="618" spans="5:10" x14ac:dyDescent="0.25">
      <c r="E618" s="4"/>
      <c r="F618" s="2"/>
      <c r="G618" s="4"/>
      <c r="H618" s="4"/>
      <c r="I618" s="6"/>
      <c r="J618" s="7"/>
    </row>
    <row r="619" spans="5:10" x14ac:dyDescent="0.25">
      <c r="E619" s="4"/>
      <c r="F619" s="2"/>
      <c r="G619" s="4"/>
      <c r="H619" s="4"/>
      <c r="I619" s="6"/>
      <c r="J619" s="7"/>
    </row>
    <row r="620" spans="5:10" x14ac:dyDescent="0.25">
      <c r="E620" s="4"/>
      <c r="F620" s="2"/>
      <c r="G620" s="4"/>
      <c r="H620" s="4"/>
      <c r="I620" s="6"/>
      <c r="J620" s="7"/>
    </row>
    <row r="621" spans="5:10" x14ac:dyDescent="0.25">
      <c r="E621" s="4"/>
      <c r="F621" s="2"/>
      <c r="G621" s="4"/>
      <c r="H621" s="4"/>
      <c r="I621" s="6"/>
      <c r="J621" s="7"/>
    </row>
    <row r="622" spans="5:10" x14ac:dyDescent="0.25">
      <c r="E622" s="4"/>
      <c r="F622" s="2"/>
      <c r="G622" s="4"/>
      <c r="H622" s="4"/>
      <c r="I622" s="6"/>
      <c r="J622" s="7"/>
    </row>
    <row r="623" spans="5:10" x14ac:dyDescent="0.25">
      <c r="E623" s="4"/>
      <c r="F623" s="2"/>
      <c r="G623" s="4"/>
      <c r="H623" s="4"/>
      <c r="I623" s="6"/>
      <c r="J623" s="7"/>
    </row>
    <row r="624" spans="5:10" x14ac:dyDescent="0.25">
      <c r="E624" s="4"/>
      <c r="F624" s="2"/>
      <c r="G624" s="4"/>
      <c r="H624" s="4"/>
      <c r="I624" s="6"/>
      <c r="J624" s="7"/>
    </row>
    <row r="625" spans="5:10" x14ac:dyDescent="0.25">
      <c r="E625" s="4"/>
      <c r="F625" s="2"/>
      <c r="G625" s="4"/>
      <c r="H625" s="4"/>
      <c r="I625" s="6"/>
      <c r="J625" s="7"/>
    </row>
    <row r="626" spans="5:10" x14ac:dyDescent="0.25">
      <c r="E626" s="4"/>
      <c r="F626" s="2"/>
      <c r="G626" s="4"/>
      <c r="H626" s="4"/>
      <c r="I626" s="6"/>
      <c r="J626" s="7"/>
    </row>
    <row r="627" spans="5:10" x14ac:dyDescent="0.25">
      <c r="E627" s="4"/>
      <c r="F627" s="2"/>
      <c r="G627" s="4"/>
      <c r="H627" s="4"/>
      <c r="I627" s="6"/>
      <c r="J627" s="7"/>
    </row>
    <row r="628" spans="5:10" x14ac:dyDescent="0.25">
      <c r="E628" s="4"/>
      <c r="F628" s="2"/>
      <c r="G628" s="4"/>
      <c r="H628" s="4"/>
      <c r="I628" s="6"/>
      <c r="J628" s="7"/>
    </row>
    <row r="629" spans="5:10" x14ac:dyDescent="0.25">
      <c r="E629" s="4"/>
      <c r="F629" s="2"/>
      <c r="G629" s="4"/>
      <c r="H629" s="4"/>
      <c r="I629" s="6"/>
      <c r="J629" s="7"/>
    </row>
    <row r="630" spans="5:10" x14ac:dyDescent="0.25">
      <c r="E630" s="4"/>
      <c r="F630" s="2"/>
      <c r="G630" s="4"/>
      <c r="H630" s="4"/>
      <c r="I630" s="6"/>
      <c r="J630" s="7"/>
    </row>
    <row r="631" spans="5:10" x14ac:dyDescent="0.25">
      <c r="E631" s="4"/>
      <c r="F631" s="2"/>
      <c r="G631" s="4"/>
      <c r="H631" s="4"/>
      <c r="I631" s="6"/>
      <c r="J631" s="7"/>
    </row>
    <row r="632" spans="5:10" x14ac:dyDescent="0.25">
      <c r="E632" s="4"/>
      <c r="F632" s="2"/>
      <c r="G632" s="4"/>
      <c r="H632" s="4"/>
      <c r="I632" s="6"/>
      <c r="J632" s="7"/>
    </row>
    <row r="633" spans="5:10" x14ac:dyDescent="0.25">
      <c r="E633" s="4"/>
      <c r="F633" s="2"/>
      <c r="G633" s="4"/>
      <c r="H633" s="4"/>
      <c r="I633" s="6"/>
      <c r="J633" s="7"/>
    </row>
    <row r="634" spans="5:10" x14ac:dyDescent="0.25">
      <c r="E634" s="4"/>
      <c r="F634" s="2"/>
      <c r="G634" s="4"/>
      <c r="H634" s="4"/>
      <c r="I634" s="6"/>
      <c r="J634" s="7"/>
    </row>
    <row r="635" spans="5:10" x14ac:dyDescent="0.25">
      <c r="E635" s="4"/>
      <c r="F635" s="2"/>
      <c r="G635" s="4"/>
      <c r="H635" s="4"/>
      <c r="I635" s="6"/>
      <c r="J635" s="7"/>
    </row>
    <row r="636" spans="5:10" x14ac:dyDescent="0.25">
      <c r="E636" s="4"/>
      <c r="F636" s="2"/>
      <c r="G636" s="4"/>
      <c r="H636" s="4"/>
      <c r="I636" s="6"/>
      <c r="J636" s="7"/>
    </row>
    <row r="637" spans="5:10" x14ac:dyDescent="0.25">
      <c r="E637" s="4"/>
      <c r="F637" s="2"/>
      <c r="G637" s="4"/>
      <c r="H637" s="4"/>
      <c r="I637" s="6"/>
      <c r="J637" s="7"/>
    </row>
    <row r="638" spans="5:10" x14ac:dyDescent="0.25">
      <c r="E638" s="4"/>
      <c r="F638" s="2"/>
      <c r="G638" s="4"/>
      <c r="H638" s="4"/>
      <c r="I638" s="6"/>
      <c r="J638" s="7"/>
    </row>
    <row r="639" spans="5:10" x14ac:dyDescent="0.25">
      <c r="E639" s="4"/>
      <c r="F639" s="2"/>
      <c r="G639" s="4"/>
      <c r="H639" s="4"/>
      <c r="I639" s="6"/>
      <c r="J639" s="7"/>
    </row>
    <row r="640" spans="5:10" x14ac:dyDescent="0.25">
      <c r="E640" s="4"/>
      <c r="F640" s="2"/>
      <c r="G640" s="4"/>
      <c r="H640" s="4"/>
      <c r="I640" s="6"/>
      <c r="J640" s="7"/>
    </row>
    <row r="641" spans="5:10" x14ac:dyDescent="0.25">
      <c r="E641" s="4"/>
      <c r="F641" s="2"/>
      <c r="G641" s="4"/>
      <c r="H641" s="4"/>
      <c r="I641" s="6"/>
      <c r="J641" s="7"/>
    </row>
    <row r="642" spans="5:10" x14ac:dyDescent="0.25">
      <c r="E642" s="4"/>
      <c r="F642" s="2"/>
      <c r="G642" s="4"/>
      <c r="H642" s="4"/>
      <c r="I642" s="6"/>
      <c r="J642" s="7"/>
    </row>
    <row r="643" spans="5:10" x14ac:dyDescent="0.25">
      <c r="E643" s="4"/>
      <c r="F643" s="2"/>
      <c r="G643" s="4"/>
      <c r="H643" s="4"/>
      <c r="I643" s="6"/>
      <c r="J643" s="7"/>
    </row>
    <row r="644" spans="5:10" x14ac:dyDescent="0.25">
      <c r="E644" s="4"/>
      <c r="F644" s="2"/>
      <c r="G644" s="4"/>
      <c r="H644" s="4"/>
      <c r="I644" s="6"/>
      <c r="J644" s="7"/>
    </row>
    <row r="645" spans="5:10" x14ac:dyDescent="0.25">
      <c r="E645" s="4"/>
      <c r="F645" s="2"/>
      <c r="G645" s="4"/>
      <c r="H645" s="4"/>
      <c r="I645" s="6"/>
      <c r="J645" s="7"/>
    </row>
    <row r="646" spans="5:10" x14ac:dyDescent="0.25">
      <c r="E646" s="4"/>
      <c r="F646" s="2"/>
      <c r="G646" s="4"/>
      <c r="H646" s="4"/>
      <c r="I646" s="6"/>
      <c r="J646" s="7"/>
    </row>
    <row r="647" spans="5:10" x14ac:dyDescent="0.25">
      <c r="E647" s="4"/>
      <c r="F647" s="2"/>
      <c r="G647" s="4"/>
      <c r="H647" s="4"/>
      <c r="I647" s="6"/>
      <c r="J647" s="7"/>
    </row>
    <row r="648" spans="5:10" x14ac:dyDescent="0.25">
      <c r="E648" s="4"/>
      <c r="F648" s="2"/>
      <c r="G648" s="4"/>
      <c r="H648" s="4"/>
      <c r="I648" s="6"/>
      <c r="J648" s="7"/>
    </row>
    <row r="649" spans="5:10" x14ac:dyDescent="0.25">
      <c r="E649" s="4"/>
      <c r="F649" s="2"/>
      <c r="G649" s="4"/>
      <c r="H649" s="4"/>
      <c r="I649" s="6"/>
      <c r="J649" s="7"/>
    </row>
    <row r="650" spans="5:10" x14ac:dyDescent="0.25">
      <c r="E650" s="4"/>
      <c r="F650" s="2"/>
      <c r="G650" s="4"/>
      <c r="H650" s="4"/>
      <c r="I650" s="6"/>
      <c r="J650" s="7"/>
    </row>
    <row r="651" spans="5:10" x14ac:dyDescent="0.25">
      <c r="E651" s="4"/>
      <c r="F651" s="2"/>
      <c r="G651" s="4"/>
      <c r="H651" s="4"/>
      <c r="I651" s="6"/>
      <c r="J651" s="7"/>
    </row>
    <row r="652" spans="5:10" x14ac:dyDescent="0.25">
      <c r="E652" s="4"/>
      <c r="F652" s="2"/>
      <c r="G652" s="4"/>
      <c r="H652" s="4"/>
      <c r="I652" s="6"/>
      <c r="J652" s="7"/>
    </row>
    <row r="653" spans="5:10" x14ac:dyDescent="0.25">
      <c r="E653" s="4"/>
      <c r="F653" s="2"/>
      <c r="G653" s="4"/>
      <c r="H653" s="4"/>
      <c r="I653" s="6"/>
      <c r="J653" s="7"/>
    </row>
    <row r="654" spans="5:10" x14ac:dyDescent="0.25">
      <c r="E654" s="4"/>
      <c r="F654" s="2"/>
      <c r="G654" s="4"/>
      <c r="H654" s="4"/>
      <c r="I654" s="6"/>
      <c r="J654" s="7"/>
    </row>
    <row r="655" spans="5:10" x14ac:dyDescent="0.25">
      <c r="E655" s="4"/>
      <c r="F655" s="2"/>
      <c r="G655" s="4"/>
      <c r="H655" s="4"/>
      <c r="I655" s="6"/>
      <c r="J655" s="7"/>
    </row>
    <row r="656" spans="5:10" x14ac:dyDescent="0.25">
      <c r="E656" s="4"/>
      <c r="F656" s="2"/>
      <c r="G656" s="4"/>
      <c r="H656" s="4"/>
      <c r="I656" s="6"/>
      <c r="J656" s="7"/>
    </row>
    <row r="657" spans="5:10" x14ac:dyDescent="0.25">
      <c r="E657" s="4"/>
      <c r="F657" s="2"/>
      <c r="G657" s="4"/>
      <c r="H657" s="4"/>
      <c r="I657" s="6"/>
      <c r="J657" s="7"/>
    </row>
    <row r="658" spans="5:10" x14ac:dyDescent="0.25">
      <c r="E658" s="4"/>
      <c r="F658" s="2"/>
      <c r="G658" s="4"/>
      <c r="H658" s="4"/>
      <c r="I658" s="6"/>
      <c r="J658" s="7"/>
    </row>
    <row r="659" spans="5:10" x14ac:dyDescent="0.25">
      <c r="E659" s="4"/>
      <c r="F659" s="2"/>
      <c r="G659" s="4"/>
      <c r="H659" s="4"/>
      <c r="I659" s="6"/>
      <c r="J659" s="7"/>
    </row>
    <row r="660" spans="5:10" x14ac:dyDescent="0.25">
      <c r="E660" s="4"/>
      <c r="F660" s="2"/>
      <c r="G660" s="4"/>
      <c r="H660" s="4"/>
      <c r="I660" s="6"/>
      <c r="J660" s="7"/>
    </row>
    <row r="661" spans="5:10" x14ac:dyDescent="0.25">
      <c r="E661" s="4"/>
      <c r="F661" s="2"/>
      <c r="G661" s="4"/>
      <c r="H661" s="4"/>
      <c r="I661" s="6"/>
      <c r="J661" s="7"/>
    </row>
    <row r="662" spans="5:10" x14ac:dyDescent="0.25">
      <c r="E662" s="4"/>
      <c r="F662" s="2"/>
      <c r="G662" s="4"/>
      <c r="H662" s="4"/>
      <c r="I662" s="6"/>
      <c r="J662" s="7"/>
    </row>
    <row r="663" spans="5:10" x14ac:dyDescent="0.25">
      <c r="E663" s="4"/>
      <c r="F663" s="2"/>
      <c r="G663" s="4"/>
      <c r="H663" s="4"/>
      <c r="I663" s="6"/>
      <c r="J663" s="7"/>
    </row>
    <row r="664" spans="5:10" x14ac:dyDescent="0.25">
      <c r="E664" s="4"/>
      <c r="F664" s="2"/>
      <c r="G664" s="4"/>
      <c r="H664" s="4"/>
      <c r="I664" s="6"/>
      <c r="J664" s="7"/>
    </row>
    <row r="665" spans="5:10" x14ac:dyDescent="0.25">
      <c r="E665" s="4"/>
      <c r="F665" s="2"/>
      <c r="G665" s="4"/>
      <c r="H665" s="4"/>
      <c r="I665" s="6"/>
      <c r="J665" s="7"/>
    </row>
    <row r="666" spans="5:10" x14ac:dyDescent="0.25">
      <c r="E666" s="4"/>
      <c r="F666" s="2"/>
      <c r="G666" s="4"/>
      <c r="H666" s="4"/>
      <c r="I666" s="6"/>
      <c r="J666" s="7"/>
    </row>
    <row r="667" spans="5:10" x14ac:dyDescent="0.25">
      <c r="E667" s="4"/>
      <c r="F667" s="2"/>
      <c r="G667" s="4"/>
      <c r="H667" s="4"/>
      <c r="I667" s="6"/>
      <c r="J667" s="7"/>
    </row>
    <row r="668" spans="5:10" x14ac:dyDescent="0.25">
      <c r="E668" s="4"/>
      <c r="F668" s="2"/>
      <c r="G668" s="4"/>
      <c r="H668" s="4"/>
      <c r="I668" s="6"/>
      <c r="J668" s="7"/>
    </row>
    <row r="669" spans="5:10" x14ac:dyDescent="0.25">
      <c r="E669" s="4"/>
      <c r="F669" s="2"/>
      <c r="G669" s="4"/>
      <c r="H669" s="4"/>
      <c r="I669" s="6"/>
      <c r="J669" s="7"/>
    </row>
    <row r="670" spans="5:10" x14ac:dyDescent="0.25">
      <c r="E670" s="4"/>
      <c r="F670" s="2"/>
      <c r="G670" s="4"/>
      <c r="H670" s="4"/>
      <c r="I670" s="6"/>
      <c r="J670" s="7"/>
    </row>
    <row r="671" spans="5:10" x14ac:dyDescent="0.25">
      <c r="E671" s="4"/>
      <c r="F671" s="2"/>
      <c r="G671" s="4"/>
      <c r="H671" s="4"/>
      <c r="I671" s="6"/>
      <c r="J671" s="7"/>
    </row>
    <row r="672" spans="5:10" x14ac:dyDescent="0.25">
      <c r="E672" s="4"/>
      <c r="F672" s="2"/>
      <c r="G672" s="4"/>
      <c r="H672" s="4"/>
      <c r="I672" s="6"/>
      <c r="J672" s="7"/>
    </row>
    <row r="673" spans="5:10" x14ac:dyDescent="0.25">
      <c r="E673" s="4"/>
      <c r="F673" s="2"/>
      <c r="G673" s="4"/>
      <c r="H673" s="4"/>
      <c r="I673" s="6"/>
      <c r="J673" s="7"/>
    </row>
    <row r="674" spans="5:10" x14ac:dyDescent="0.25">
      <c r="E674" s="4"/>
      <c r="F674" s="2"/>
      <c r="G674" s="4"/>
      <c r="H674" s="4"/>
      <c r="I674" s="6"/>
      <c r="J674" s="7"/>
    </row>
    <row r="675" spans="5:10" x14ac:dyDescent="0.25">
      <c r="E675" s="4"/>
      <c r="F675" s="2"/>
      <c r="G675" s="4"/>
      <c r="H675" s="4"/>
      <c r="I675" s="6"/>
      <c r="J675" s="7"/>
    </row>
    <row r="676" spans="5:10" x14ac:dyDescent="0.25">
      <c r="E676" s="4"/>
      <c r="F676" s="2"/>
      <c r="G676" s="4"/>
      <c r="H676" s="4"/>
      <c r="I676" s="6"/>
      <c r="J676" s="7"/>
    </row>
    <row r="677" spans="5:10" x14ac:dyDescent="0.25">
      <c r="E677" s="4"/>
      <c r="F677" s="2"/>
      <c r="G677" s="4"/>
      <c r="H677" s="4"/>
      <c r="I677" s="6"/>
      <c r="J677" s="7"/>
    </row>
    <row r="678" spans="5:10" x14ac:dyDescent="0.25">
      <c r="E678" s="4"/>
      <c r="F678" s="2"/>
      <c r="G678" s="4"/>
      <c r="H678" s="4"/>
      <c r="I678" s="6"/>
      <c r="J678" s="7"/>
    </row>
    <row r="679" spans="5:10" x14ac:dyDescent="0.25">
      <c r="E679" s="4"/>
      <c r="F679" s="2"/>
      <c r="G679" s="4"/>
      <c r="H679" s="4"/>
      <c r="I679" s="6"/>
      <c r="J679" s="7"/>
    </row>
    <row r="680" spans="5:10" x14ac:dyDescent="0.25">
      <c r="E680" s="4"/>
      <c r="F680" s="2"/>
      <c r="G680" s="4"/>
      <c r="H680" s="4"/>
      <c r="I680" s="6"/>
      <c r="J680" s="7"/>
    </row>
    <row r="681" spans="5:10" x14ac:dyDescent="0.25">
      <c r="E681" s="4"/>
      <c r="F681" s="2"/>
      <c r="G681" s="4"/>
      <c r="H681" s="4"/>
      <c r="I681" s="6"/>
      <c r="J681" s="7"/>
    </row>
    <row r="682" spans="5:10" x14ac:dyDescent="0.25">
      <c r="E682" s="4"/>
      <c r="F682" s="2"/>
      <c r="G682" s="4"/>
      <c r="H682" s="4"/>
      <c r="I682" s="6"/>
      <c r="J682" s="7"/>
    </row>
    <row r="683" spans="5:10" x14ac:dyDescent="0.25">
      <c r="E683" s="4"/>
      <c r="F683" s="2"/>
      <c r="G683" s="4"/>
      <c r="H683" s="4"/>
      <c r="I683" s="6"/>
      <c r="J683" s="7"/>
    </row>
    <row r="684" spans="5:10" x14ac:dyDescent="0.25">
      <c r="E684" s="4"/>
      <c r="F684" s="2"/>
      <c r="G684" s="4"/>
      <c r="H684" s="4"/>
      <c r="I684" s="6"/>
      <c r="J684" s="7"/>
    </row>
    <row r="685" spans="5:10" x14ac:dyDescent="0.25">
      <c r="E685" s="4"/>
      <c r="F685" s="2"/>
      <c r="G685" s="4"/>
      <c r="H685" s="4"/>
      <c r="I685" s="6"/>
      <c r="J685" s="7"/>
    </row>
    <row r="686" spans="5:10" x14ac:dyDescent="0.25">
      <c r="E686" s="4"/>
      <c r="F686" s="2"/>
      <c r="G686" s="4"/>
      <c r="H686" s="4"/>
      <c r="I686" s="6"/>
      <c r="J686" s="7"/>
    </row>
    <row r="687" spans="5:10" x14ac:dyDescent="0.25">
      <c r="E687" s="4"/>
      <c r="F687" s="2"/>
      <c r="G687" s="4"/>
      <c r="H687" s="4"/>
      <c r="I687" s="6"/>
      <c r="J687" s="7"/>
    </row>
    <row r="688" spans="5:10" x14ac:dyDescent="0.25">
      <c r="E688" s="4"/>
      <c r="F688" s="2"/>
      <c r="G688" s="4"/>
      <c r="H688" s="4"/>
      <c r="I688" s="6"/>
      <c r="J688" s="7"/>
    </row>
    <row r="689" spans="5:10" x14ac:dyDescent="0.25">
      <c r="E689" s="4"/>
      <c r="F689" s="2"/>
      <c r="G689" s="4"/>
      <c r="H689" s="4"/>
      <c r="I689" s="6"/>
      <c r="J689" s="7"/>
    </row>
    <row r="690" spans="5:10" x14ac:dyDescent="0.25">
      <c r="E690" s="4"/>
      <c r="F690" s="2"/>
      <c r="G690" s="4"/>
      <c r="H690" s="4"/>
      <c r="I690" s="6"/>
      <c r="J690" s="7"/>
    </row>
    <row r="691" spans="5:10" x14ac:dyDescent="0.25">
      <c r="E691" s="4"/>
      <c r="F691" s="2"/>
      <c r="G691" s="4"/>
      <c r="H691" s="4"/>
      <c r="I691" s="6"/>
      <c r="J691" s="7"/>
    </row>
    <row r="692" spans="5:10" x14ac:dyDescent="0.25">
      <c r="E692" s="4"/>
      <c r="F692" s="2"/>
      <c r="G692" s="4"/>
      <c r="H692" s="4"/>
      <c r="I692" s="6"/>
      <c r="J692" s="7"/>
    </row>
    <row r="693" spans="5:10" x14ac:dyDescent="0.25">
      <c r="E693" s="4"/>
      <c r="F693" s="2"/>
      <c r="G693" s="4"/>
      <c r="H693" s="4"/>
      <c r="I693" s="6"/>
      <c r="J693" s="7"/>
    </row>
    <row r="694" spans="5:10" x14ac:dyDescent="0.25">
      <c r="E694" s="4"/>
      <c r="F694" s="2"/>
      <c r="G694" s="4"/>
      <c r="H694" s="4"/>
      <c r="I694" s="6"/>
      <c r="J694" s="7"/>
    </row>
    <row r="695" spans="5:10" x14ac:dyDescent="0.25">
      <c r="E695" s="4"/>
      <c r="F695" s="2"/>
      <c r="G695" s="4"/>
      <c r="H695" s="4"/>
      <c r="I695" s="6"/>
      <c r="J695" s="7"/>
    </row>
    <row r="696" spans="5:10" x14ac:dyDescent="0.25">
      <c r="E696" s="4"/>
      <c r="F696" s="2"/>
      <c r="G696" s="4"/>
      <c r="H696" s="4"/>
      <c r="I696" s="6"/>
      <c r="J696" s="7"/>
    </row>
    <row r="697" spans="5:10" x14ac:dyDescent="0.25">
      <c r="E697" s="4"/>
      <c r="F697" s="2"/>
      <c r="G697" s="4"/>
      <c r="H697" s="4"/>
      <c r="I697" s="6"/>
      <c r="J697" s="7"/>
    </row>
    <row r="698" spans="5:10" x14ac:dyDescent="0.25">
      <c r="E698" s="4"/>
      <c r="F698" s="2"/>
      <c r="G698" s="4"/>
      <c r="H698" s="4"/>
      <c r="I698" s="6"/>
      <c r="J698" s="7"/>
    </row>
    <row r="699" spans="5:10" x14ac:dyDescent="0.25">
      <c r="E699" s="4"/>
      <c r="F699" s="2"/>
      <c r="G699" s="4"/>
      <c r="H699" s="4"/>
      <c r="I699" s="6"/>
      <c r="J699" s="7"/>
    </row>
    <row r="700" spans="5:10" x14ac:dyDescent="0.25">
      <c r="E700" s="4"/>
      <c r="F700" s="2"/>
      <c r="G700" s="4"/>
      <c r="H700" s="4"/>
      <c r="I700" s="6"/>
      <c r="J700" s="7"/>
    </row>
    <row r="701" spans="5:10" x14ac:dyDescent="0.25">
      <c r="E701" s="4"/>
      <c r="F701" s="2"/>
      <c r="G701" s="4"/>
      <c r="H701" s="4"/>
      <c r="I701" s="6"/>
      <c r="J701" s="7"/>
    </row>
    <row r="702" spans="5:10" x14ac:dyDescent="0.25">
      <c r="E702" s="4"/>
      <c r="F702" s="2"/>
      <c r="G702" s="4"/>
      <c r="H702" s="4"/>
      <c r="I702" s="6"/>
      <c r="J702" s="7"/>
    </row>
    <row r="703" spans="5:10" x14ac:dyDescent="0.25">
      <c r="E703" s="4"/>
      <c r="F703" s="2"/>
      <c r="G703" s="4"/>
      <c r="H703" s="4"/>
      <c r="I703" s="6"/>
      <c r="J703" s="7"/>
    </row>
    <row r="704" spans="5:10" x14ac:dyDescent="0.25">
      <c r="E704" s="4"/>
      <c r="F704" s="2"/>
      <c r="G704" s="4"/>
      <c r="H704" s="4"/>
      <c r="I704" s="6"/>
      <c r="J704" s="7"/>
    </row>
    <row r="705" spans="5:10" x14ac:dyDescent="0.25">
      <c r="E705" s="4"/>
      <c r="F705" s="2"/>
      <c r="G705" s="4"/>
      <c r="H705" s="4"/>
      <c r="I705" s="6"/>
      <c r="J705" s="7"/>
    </row>
    <row r="706" spans="5:10" x14ac:dyDescent="0.25">
      <c r="E706" s="4"/>
      <c r="F706" s="2"/>
      <c r="G706" s="4"/>
      <c r="H706" s="4"/>
      <c r="I706" s="6"/>
      <c r="J706" s="7"/>
    </row>
    <row r="707" spans="5:10" x14ac:dyDescent="0.25">
      <c r="E707" s="4"/>
      <c r="F707" s="2"/>
      <c r="G707" s="4"/>
      <c r="H707" s="4"/>
      <c r="I707" s="6"/>
      <c r="J707" s="7"/>
    </row>
    <row r="708" spans="5:10" x14ac:dyDescent="0.25">
      <c r="E708" s="4"/>
      <c r="F708" s="2"/>
      <c r="G708" s="4"/>
      <c r="H708" s="4"/>
      <c r="I708" s="6"/>
      <c r="J708" s="7"/>
    </row>
    <row r="709" spans="5:10" x14ac:dyDescent="0.25">
      <c r="E709" s="4"/>
      <c r="F709" s="2"/>
      <c r="G709" s="4"/>
      <c r="H709" s="4"/>
      <c r="I709" s="6"/>
      <c r="J709" s="7"/>
    </row>
    <row r="710" spans="5:10" x14ac:dyDescent="0.25">
      <c r="E710" s="4"/>
      <c r="F710" s="2"/>
      <c r="G710" s="4"/>
      <c r="H710" s="4"/>
      <c r="I710" s="6"/>
      <c r="J710" s="7"/>
    </row>
    <row r="711" spans="5:10" x14ac:dyDescent="0.25">
      <c r="E711" s="4"/>
      <c r="F711" s="2"/>
      <c r="G711" s="4"/>
      <c r="H711" s="4"/>
      <c r="I711" s="6"/>
      <c r="J711" s="7"/>
    </row>
    <row r="712" spans="5:10" x14ac:dyDescent="0.25">
      <c r="E712" s="4"/>
      <c r="F712" s="2"/>
      <c r="G712" s="4"/>
      <c r="H712" s="4"/>
      <c r="I712" s="6"/>
      <c r="J712" s="7"/>
    </row>
    <row r="713" spans="5:10" x14ac:dyDescent="0.25">
      <c r="E713" s="4"/>
      <c r="F713" s="2"/>
      <c r="G713" s="4"/>
      <c r="H713" s="4"/>
      <c r="I713" s="6"/>
      <c r="J713" s="7"/>
    </row>
    <row r="714" spans="5:10" x14ac:dyDescent="0.25">
      <c r="E714" s="4"/>
      <c r="F714" s="2"/>
      <c r="G714" s="4"/>
      <c r="H714" s="4"/>
      <c r="I714" s="6"/>
      <c r="J714" s="7"/>
    </row>
    <row r="715" spans="5:10" x14ac:dyDescent="0.25">
      <c r="E715" s="4"/>
      <c r="F715" s="2"/>
      <c r="G715" s="4"/>
      <c r="H715" s="4"/>
      <c r="I715" s="6"/>
      <c r="J715" s="7"/>
    </row>
    <row r="716" spans="5:10" x14ac:dyDescent="0.25">
      <c r="E716" s="4"/>
      <c r="F716" s="2"/>
      <c r="G716" s="4"/>
      <c r="H716" s="4"/>
      <c r="I716" s="6"/>
      <c r="J716" s="7"/>
    </row>
    <row r="717" spans="5:10" x14ac:dyDescent="0.25">
      <c r="E717" s="4"/>
      <c r="F717" s="2"/>
      <c r="G717" s="4"/>
      <c r="H717" s="4"/>
      <c r="I717" s="6"/>
      <c r="J717" s="7"/>
    </row>
    <row r="718" spans="5:10" x14ac:dyDescent="0.25">
      <c r="E718" s="4"/>
      <c r="F718" s="2"/>
      <c r="G718" s="4"/>
      <c r="H718" s="4"/>
      <c r="I718" s="6"/>
      <c r="J718" s="7"/>
    </row>
    <row r="719" spans="5:10" x14ac:dyDescent="0.25">
      <c r="E719" s="4"/>
      <c r="F719" s="2"/>
      <c r="G719" s="4"/>
      <c r="H719" s="4"/>
      <c r="I719" s="6"/>
      <c r="J719" s="7"/>
    </row>
    <row r="720" spans="5:10" x14ac:dyDescent="0.25">
      <c r="E720" s="4"/>
      <c r="F720" s="2"/>
      <c r="G720" s="4"/>
      <c r="H720" s="4"/>
      <c r="I720" s="6"/>
      <c r="J720" s="7"/>
    </row>
    <row r="721" spans="5:10" x14ac:dyDescent="0.25">
      <c r="E721" s="4"/>
      <c r="F721" s="2"/>
      <c r="G721" s="4"/>
      <c r="H721" s="4"/>
      <c r="I721" s="6"/>
      <c r="J721" s="7"/>
    </row>
    <row r="722" spans="5:10" x14ac:dyDescent="0.25">
      <c r="E722" s="4"/>
      <c r="F722" s="2"/>
      <c r="G722" s="4"/>
      <c r="H722" s="4"/>
      <c r="I722" s="6"/>
      <c r="J722" s="7"/>
    </row>
    <row r="723" spans="5:10" x14ac:dyDescent="0.25">
      <c r="E723" s="4"/>
      <c r="F723" s="2"/>
      <c r="G723" s="4"/>
      <c r="H723" s="4"/>
      <c r="I723" s="6"/>
      <c r="J723" s="7"/>
    </row>
    <row r="724" spans="5:10" x14ac:dyDescent="0.25">
      <c r="E724" s="4"/>
      <c r="F724" s="2"/>
      <c r="G724" s="4"/>
      <c r="H724" s="4"/>
      <c r="I724" s="6"/>
      <c r="J724" s="7"/>
    </row>
    <row r="725" spans="5:10" x14ac:dyDescent="0.25">
      <c r="E725" s="4"/>
      <c r="F725" s="2"/>
      <c r="G725" s="4"/>
      <c r="H725" s="4"/>
      <c r="I725" s="6"/>
      <c r="J725" s="7"/>
    </row>
    <row r="726" spans="5:10" x14ac:dyDescent="0.25">
      <c r="E726" s="4"/>
      <c r="F726" s="2"/>
      <c r="G726" s="4"/>
      <c r="H726" s="4"/>
      <c r="I726" s="6"/>
      <c r="J726" s="7"/>
    </row>
    <row r="727" spans="5:10" x14ac:dyDescent="0.25">
      <c r="E727" s="4"/>
      <c r="F727" s="2"/>
      <c r="G727" s="4"/>
      <c r="H727" s="4"/>
      <c r="I727" s="6"/>
      <c r="J727" s="7"/>
    </row>
    <row r="728" spans="5:10" x14ac:dyDescent="0.25">
      <c r="E728" s="4"/>
      <c r="F728" s="2"/>
      <c r="G728" s="4"/>
      <c r="H728" s="4"/>
      <c r="I728" s="6"/>
      <c r="J728" s="7"/>
    </row>
    <row r="729" spans="5:10" x14ac:dyDescent="0.25">
      <c r="E729" s="4"/>
      <c r="F729" s="2"/>
      <c r="G729" s="4"/>
      <c r="H729" s="4"/>
      <c r="I729" s="6"/>
      <c r="J729" s="7"/>
    </row>
    <row r="730" spans="5:10" x14ac:dyDescent="0.25">
      <c r="E730" s="4"/>
      <c r="F730" s="2"/>
      <c r="G730" s="4"/>
      <c r="H730" s="4"/>
      <c r="I730" s="6"/>
      <c r="J730" s="7"/>
    </row>
    <row r="731" spans="5:10" x14ac:dyDescent="0.25">
      <c r="E731" s="4"/>
      <c r="F731" s="2"/>
      <c r="G731" s="4"/>
      <c r="H731" s="4"/>
      <c r="I731" s="6"/>
      <c r="J731" s="7"/>
    </row>
    <row r="732" spans="5:10" x14ac:dyDescent="0.25">
      <c r="E732" s="4"/>
      <c r="F732" s="2"/>
      <c r="G732" s="4"/>
      <c r="H732" s="4"/>
      <c r="I732" s="6"/>
      <c r="J732" s="7"/>
    </row>
    <row r="733" spans="5:10" x14ac:dyDescent="0.25">
      <c r="E733" s="4"/>
      <c r="F733" s="2"/>
      <c r="G733" s="4"/>
      <c r="H733" s="4"/>
      <c r="I733" s="6"/>
      <c r="J733" s="7"/>
    </row>
    <row r="734" spans="5:10" x14ac:dyDescent="0.25">
      <c r="E734" s="4"/>
      <c r="F734" s="2"/>
      <c r="G734" s="4"/>
      <c r="H734" s="4"/>
      <c r="I734" s="6"/>
      <c r="J734" s="7"/>
    </row>
    <row r="735" spans="5:10" x14ac:dyDescent="0.25">
      <c r="E735" s="4"/>
      <c r="F735" s="2"/>
      <c r="G735" s="4"/>
      <c r="H735" s="4"/>
      <c r="I735" s="6"/>
      <c r="J735" s="7"/>
    </row>
    <row r="736" spans="5:10" x14ac:dyDescent="0.25">
      <c r="E736" s="4"/>
      <c r="F736" s="2"/>
      <c r="G736" s="4"/>
      <c r="H736" s="4"/>
      <c r="I736" s="6"/>
      <c r="J736" s="7"/>
    </row>
    <row r="737" spans="5:10" x14ac:dyDescent="0.25">
      <c r="E737" s="4"/>
      <c r="F737" s="2"/>
      <c r="G737" s="4"/>
      <c r="H737" s="4"/>
      <c r="I737" s="6"/>
      <c r="J737" s="7"/>
    </row>
    <row r="738" spans="5:10" x14ac:dyDescent="0.25">
      <c r="E738" s="4"/>
      <c r="F738" s="2"/>
      <c r="G738" s="4"/>
      <c r="H738" s="4"/>
      <c r="I738" s="6"/>
      <c r="J738" s="7"/>
    </row>
    <row r="739" spans="5:10" x14ac:dyDescent="0.25">
      <c r="E739" s="4"/>
      <c r="F739" s="2"/>
      <c r="G739" s="4"/>
      <c r="H739" s="4"/>
      <c r="I739" s="6"/>
      <c r="J739" s="7"/>
    </row>
    <row r="740" spans="5:10" x14ac:dyDescent="0.25">
      <c r="E740" s="4"/>
      <c r="F740" s="2"/>
      <c r="G740" s="4"/>
      <c r="H740" s="4"/>
      <c r="I740" s="6"/>
      <c r="J740" s="7"/>
    </row>
    <row r="741" spans="5:10" x14ac:dyDescent="0.25">
      <c r="E741" s="4"/>
      <c r="F741" s="2"/>
      <c r="G741" s="4"/>
      <c r="H741" s="4"/>
      <c r="I741" s="6"/>
      <c r="J741" s="7"/>
    </row>
    <row r="742" spans="5:10" x14ac:dyDescent="0.25">
      <c r="E742" s="4"/>
      <c r="F742" s="2"/>
      <c r="G742" s="4"/>
      <c r="H742" s="4"/>
      <c r="I742" s="6"/>
      <c r="J742" s="7"/>
    </row>
    <row r="743" spans="5:10" x14ac:dyDescent="0.25">
      <c r="E743" s="4"/>
      <c r="F743" s="2"/>
      <c r="G743" s="4"/>
      <c r="H743" s="4"/>
      <c r="I743" s="6"/>
      <c r="J743" s="7"/>
    </row>
    <row r="744" spans="5:10" x14ac:dyDescent="0.25">
      <c r="E744" s="4"/>
      <c r="F744" s="2"/>
      <c r="G744" s="4"/>
      <c r="H744" s="4"/>
      <c r="I744" s="6"/>
      <c r="J744" s="7"/>
    </row>
    <row r="745" spans="5:10" x14ac:dyDescent="0.25">
      <c r="E745" s="4"/>
      <c r="F745" s="2"/>
      <c r="G745" s="4"/>
      <c r="H745" s="4"/>
      <c r="I745" s="6"/>
      <c r="J745" s="7"/>
    </row>
    <row r="746" spans="5:10" x14ac:dyDescent="0.25">
      <c r="E746" s="4"/>
      <c r="F746" s="2"/>
      <c r="G746" s="4"/>
      <c r="H746" s="4"/>
      <c r="I746" s="6"/>
      <c r="J746" s="7"/>
    </row>
    <row r="747" spans="5:10" x14ac:dyDescent="0.25">
      <c r="E747" s="4"/>
      <c r="F747" s="2"/>
      <c r="G747" s="4"/>
      <c r="H747" s="4"/>
      <c r="I747" s="6"/>
      <c r="J747" s="7"/>
    </row>
    <row r="748" spans="5:10" x14ac:dyDescent="0.25">
      <c r="E748" s="4"/>
      <c r="F748" s="2"/>
      <c r="G748" s="4"/>
      <c r="H748" s="4"/>
      <c r="I748" s="6"/>
      <c r="J748" s="7"/>
    </row>
    <row r="749" spans="5:10" x14ac:dyDescent="0.25">
      <c r="E749" s="4"/>
      <c r="F749" s="2"/>
      <c r="G749" s="4"/>
      <c r="H749" s="4"/>
      <c r="I749" s="6"/>
      <c r="J749" s="7"/>
    </row>
    <row r="750" spans="5:10" x14ac:dyDescent="0.25">
      <c r="E750" s="4"/>
      <c r="F750" s="2"/>
      <c r="G750" s="4"/>
      <c r="H750" s="4"/>
      <c r="I750" s="6"/>
      <c r="J750" s="7"/>
    </row>
    <row r="751" spans="5:10" x14ac:dyDescent="0.25">
      <c r="E751" s="4"/>
      <c r="F751" s="2"/>
      <c r="G751" s="4"/>
      <c r="H751" s="4"/>
      <c r="I751" s="6"/>
      <c r="J751" s="7"/>
    </row>
    <row r="752" spans="5:10" x14ac:dyDescent="0.25">
      <c r="E752" s="4"/>
      <c r="F752" s="2"/>
      <c r="G752" s="4"/>
      <c r="H752" s="4"/>
      <c r="I752" s="6"/>
      <c r="J752" s="7"/>
    </row>
    <row r="753" spans="5:10" x14ac:dyDescent="0.25">
      <c r="E753" s="4"/>
      <c r="F753" s="2"/>
      <c r="G753" s="4"/>
      <c r="H753" s="4"/>
      <c r="I753" s="6"/>
      <c r="J753" s="7"/>
    </row>
    <row r="754" spans="5:10" x14ac:dyDescent="0.25">
      <c r="E754" s="4"/>
      <c r="F754" s="2"/>
      <c r="G754" s="4"/>
      <c r="H754" s="4"/>
      <c r="I754" s="6"/>
      <c r="J754" s="7"/>
    </row>
    <row r="755" spans="5:10" x14ac:dyDescent="0.25">
      <c r="E755" s="4"/>
      <c r="F755" s="2"/>
      <c r="G755" s="4"/>
      <c r="H755" s="4"/>
      <c r="I755" s="6"/>
      <c r="J755" s="7"/>
    </row>
    <row r="756" spans="5:10" x14ac:dyDescent="0.25">
      <c r="E756" s="4"/>
      <c r="F756" s="2"/>
      <c r="G756" s="4"/>
      <c r="H756" s="4"/>
      <c r="I756" s="6"/>
      <c r="J756" s="7"/>
    </row>
    <row r="757" spans="5:10" x14ac:dyDescent="0.25">
      <c r="E757" s="4"/>
      <c r="F757" s="2"/>
      <c r="G757" s="4"/>
      <c r="H757" s="4"/>
      <c r="I757" s="6"/>
      <c r="J757" s="7"/>
    </row>
    <row r="758" spans="5:10" x14ac:dyDescent="0.25">
      <c r="E758" s="4"/>
      <c r="F758" s="2"/>
      <c r="G758" s="4"/>
      <c r="H758" s="4"/>
      <c r="I758" s="6"/>
      <c r="J758" s="7"/>
    </row>
    <row r="759" spans="5:10" x14ac:dyDescent="0.25">
      <c r="E759" s="4"/>
      <c r="F759" s="2"/>
      <c r="G759" s="4"/>
      <c r="H759" s="4"/>
      <c r="I759" s="6"/>
      <c r="J759" s="7"/>
    </row>
    <row r="760" spans="5:10" x14ac:dyDescent="0.25">
      <c r="E760" s="4"/>
      <c r="F760" s="2"/>
      <c r="G760" s="4"/>
      <c r="H760" s="4"/>
      <c r="I760" s="6"/>
      <c r="J760" s="7"/>
    </row>
    <row r="761" spans="5:10" x14ac:dyDescent="0.25">
      <c r="E761" s="4"/>
      <c r="F761" s="2"/>
      <c r="G761" s="4"/>
      <c r="H761" s="4"/>
      <c r="I761" s="6"/>
      <c r="J761" s="7"/>
    </row>
    <row r="762" spans="5:10" x14ac:dyDescent="0.25">
      <c r="E762" s="4"/>
      <c r="F762" s="2"/>
      <c r="G762" s="4"/>
      <c r="H762" s="4"/>
      <c r="I762" s="6"/>
      <c r="J762" s="7"/>
    </row>
    <row r="763" spans="5:10" x14ac:dyDescent="0.25">
      <c r="E763" s="4"/>
      <c r="F763" s="2"/>
      <c r="G763" s="4"/>
      <c r="H763" s="4"/>
      <c r="I763" s="6"/>
      <c r="J763" s="7"/>
    </row>
    <row r="764" spans="5:10" x14ac:dyDescent="0.25">
      <c r="E764" s="4"/>
      <c r="F764" s="2"/>
      <c r="G764" s="4"/>
      <c r="H764" s="4"/>
      <c r="I764" s="6"/>
      <c r="J764" s="7"/>
    </row>
    <row r="765" spans="5:10" x14ac:dyDescent="0.25">
      <c r="E765" s="4"/>
      <c r="F765" s="2"/>
      <c r="G765" s="4"/>
      <c r="H765" s="4"/>
      <c r="I765" s="6"/>
      <c r="J765" s="7"/>
    </row>
    <row r="766" spans="5:10" x14ac:dyDescent="0.25">
      <c r="E766" s="4"/>
      <c r="F766" s="2"/>
      <c r="G766" s="4"/>
      <c r="H766" s="4"/>
      <c r="I766" s="6"/>
      <c r="J766" s="7"/>
    </row>
    <row r="767" spans="5:10" x14ac:dyDescent="0.25">
      <c r="E767" s="4"/>
      <c r="F767" s="2"/>
      <c r="G767" s="4"/>
      <c r="H767" s="4"/>
      <c r="I767" s="6"/>
      <c r="J767" s="7"/>
    </row>
    <row r="768" spans="5:10" x14ac:dyDescent="0.25">
      <c r="E768" s="4"/>
      <c r="F768" s="2"/>
      <c r="G768" s="4"/>
      <c r="H768" s="4"/>
      <c r="I768" s="6"/>
      <c r="J768" s="7"/>
    </row>
    <row r="769" spans="5:10" x14ac:dyDescent="0.25">
      <c r="E769" s="4"/>
      <c r="F769" s="2"/>
      <c r="G769" s="4"/>
      <c r="H769" s="4"/>
      <c r="I769" s="6"/>
      <c r="J769" s="7"/>
    </row>
    <row r="770" spans="5:10" x14ac:dyDescent="0.25">
      <c r="E770" s="4"/>
      <c r="F770" s="2"/>
      <c r="G770" s="4"/>
      <c r="H770" s="4"/>
      <c r="I770" s="6"/>
      <c r="J770" s="7"/>
    </row>
    <row r="771" spans="5:10" x14ac:dyDescent="0.25">
      <c r="E771" s="4"/>
      <c r="F771" s="2"/>
      <c r="G771" s="4"/>
      <c r="H771" s="4"/>
      <c r="I771" s="6"/>
      <c r="J771" s="7"/>
    </row>
    <row r="772" spans="5:10" x14ac:dyDescent="0.25">
      <c r="E772" s="4"/>
      <c r="F772" s="2"/>
      <c r="G772" s="4"/>
      <c r="H772" s="4"/>
      <c r="I772" s="6"/>
      <c r="J772" s="7"/>
    </row>
    <row r="773" spans="5:10" x14ac:dyDescent="0.25">
      <c r="E773" s="4"/>
      <c r="F773" s="2"/>
      <c r="G773" s="4"/>
      <c r="H773" s="4"/>
      <c r="I773" s="6"/>
      <c r="J773" s="7"/>
    </row>
    <row r="774" spans="5:10" x14ac:dyDescent="0.25">
      <c r="E774" s="4"/>
      <c r="F774" s="2"/>
      <c r="G774" s="4"/>
      <c r="H774" s="4"/>
      <c r="I774" s="6"/>
      <c r="J774" s="7"/>
    </row>
    <row r="775" spans="5:10" x14ac:dyDescent="0.25">
      <c r="E775" s="4"/>
      <c r="F775" s="2"/>
      <c r="G775" s="4"/>
      <c r="H775" s="4"/>
      <c r="I775" s="6"/>
      <c r="J775" s="7"/>
    </row>
    <row r="776" spans="5:10" x14ac:dyDescent="0.25">
      <c r="E776" s="4"/>
      <c r="F776" s="2"/>
      <c r="G776" s="4"/>
      <c r="H776" s="4"/>
      <c r="I776" s="6"/>
      <c r="J776" s="7"/>
    </row>
    <row r="777" spans="5:10" x14ac:dyDescent="0.25">
      <c r="E777" s="4"/>
      <c r="F777" s="2"/>
      <c r="G777" s="4"/>
      <c r="H777" s="4"/>
      <c r="I777" s="6"/>
      <c r="J777" s="7"/>
    </row>
    <row r="778" spans="5:10" x14ac:dyDescent="0.25">
      <c r="E778" s="4"/>
      <c r="F778" s="2"/>
      <c r="G778" s="4"/>
      <c r="H778" s="4"/>
      <c r="I778" s="6"/>
      <c r="J778" s="7"/>
    </row>
    <row r="779" spans="5:10" x14ac:dyDescent="0.25">
      <c r="E779" s="4"/>
      <c r="F779" s="2"/>
      <c r="G779" s="4"/>
      <c r="H779" s="4"/>
      <c r="I779" s="6"/>
      <c r="J779" s="7"/>
    </row>
    <row r="780" spans="5:10" x14ac:dyDescent="0.25">
      <c r="E780" s="4"/>
      <c r="F780" s="2"/>
      <c r="G780" s="4"/>
      <c r="H780" s="4"/>
      <c r="I780" s="6"/>
      <c r="J780" s="7"/>
    </row>
    <row r="781" spans="5:10" x14ac:dyDescent="0.25">
      <c r="E781" s="4"/>
      <c r="F781" s="2"/>
      <c r="G781" s="4"/>
      <c r="H781" s="4"/>
      <c r="I781" s="6"/>
      <c r="J781" s="7"/>
    </row>
    <row r="782" spans="5:10" x14ac:dyDescent="0.25">
      <c r="E782" s="4"/>
      <c r="F782" s="2"/>
      <c r="G782" s="4"/>
      <c r="H782" s="4"/>
      <c r="I782" s="6"/>
      <c r="J782" s="7"/>
    </row>
    <row r="783" spans="5:10" x14ac:dyDescent="0.25">
      <c r="E783" s="4"/>
      <c r="F783" s="2"/>
      <c r="G783" s="4"/>
      <c r="H783" s="4"/>
      <c r="I783" s="6"/>
      <c r="J783" s="7"/>
    </row>
    <row r="784" spans="5:10" x14ac:dyDescent="0.25">
      <c r="E784" s="4"/>
      <c r="F784" s="2"/>
      <c r="G784" s="4"/>
      <c r="H784" s="4"/>
      <c r="I784" s="6"/>
      <c r="J784" s="7"/>
    </row>
    <row r="785" spans="5:10" x14ac:dyDescent="0.25">
      <c r="E785" s="4"/>
      <c r="F785" s="2"/>
      <c r="G785" s="4"/>
      <c r="H785" s="4"/>
      <c r="I785" s="6"/>
      <c r="J785" s="7"/>
    </row>
    <row r="786" spans="5:10" x14ac:dyDescent="0.25">
      <c r="E786" s="4"/>
      <c r="F786" s="2"/>
      <c r="G786" s="4"/>
      <c r="H786" s="4"/>
      <c r="I786" s="6"/>
      <c r="J786" s="7"/>
    </row>
    <row r="787" spans="5:10" x14ac:dyDescent="0.25">
      <c r="E787" s="4"/>
      <c r="F787" s="2"/>
      <c r="G787" s="4"/>
      <c r="H787" s="4"/>
      <c r="I787" s="6"/>
      <c r="J787" s="7"/>
    </row>
    <row r="788" spans="5:10" x14ac:dyDescent="0.25">
      <c r="E788" s="4"/>
      <c r="F788" s="2"/>
      <c r="G788" s="4"/>
      <c r="H788" s="4"/>
      <c r="I788" s="6"/>
      <c r="J788" s="7"/>
    </row>
    <row r="789" spans="5:10" x14ac:dyDescent="0.25">
      <c r="E789" s="4"/>
      <c r="F789" s="2"/>
      <c r="G789" s="4"/>
      <c r="H789" s="4"/>
      <c r="I789" s="6"/>
      <c r="J789" s="7"/>
    </row>
    <row r="790" spans="5:10" x14ac:dyDescent="0.25">
      <c r="E790" s="4"/>
      <c r="F790" s="2"/>
      <c r="G790" s="4"/>
      <c r="H790" s="4"/>
      <c r="I790" s="6"/>
      <c r="J790" s="7"/>
    </row>
    <row r="791" spans="5:10" x14ac:dyDescent="0.25">
      <c r="E791" s="4"/>
      <c r="F791" s="2"/>
      <c r="G791" s="4"/>
      <c r="H791" s="4"/>
      <c r="I791" s="6"/>
      <c r="J791" s="7"/>
    </row>
    <row r="792" spans="5:10" x14ac:dyDescent="0.25">
      <c r="E792" s="4"/>
      <c r="F792" s="2"/>
      <c r="G792" s="4"/>
      <c r="H792" s="4"/>
      <c r="I792" s="6"/>
      <c r="J792" s="7"/>
    </row>
    <row r="793" spans="5:10" x14ac:dyDescent="0.25">
      <c r="E793" s="4"/>
      <c r="F793" s="2"/>
      <c r="G793" s="4"/>
      <c r="H793" s="4"/>
      <c r="I793" s="6"/>
      <c r="J793" s="7"/>
    </row>
    <row r="794" spans="5:10" x14ac:dyDescent="0.25">
      <c r="E794" s="4"/>
      <c r="F794" s="2"/>
      <c r="G794" s="4"/>
      <c r="H794" s="4"/>
      <c r="I794" s="6"/>
      <c r="J794" s="7"/>
    </row>
    <row r="795" spans="5:10" x14ac:dyDescent="0.25">
      <c r="E795" s="4"/>
      <c r="F795" s="2"/>
      <c r="G795" s="4"/>
      <c r="H795" s="4"/>
      <c r="I795" s="6"/>
      <c r="J795" s="7"/>
    </row>
    <row r="796" spans="5:10" x14ac:dyDescent="0.25">
      <c r="E796" s="4"/>
      <c r="F796" s="2"/>
      <c r="G796" s="4"/>
      <c r="H796" s="4"/>
      <c r="I796" s="6"/>
      <c r="J796" s="7"/>
    </row>
    <row r="797" spans="5:10" x14ac:dyDescent="0.25">
      <c r="E797" s="4"/>
      <c r="F797" s="2"/>
      <c r="G797" s="4"/>
      <c r="H797" s="4"/>
      <c r="I797" s="6"/>
      <c r="J797" s="7"/>
    </row>
    <row r="798" spans="5:10" x14ac:dyDescent="0.25">
      <c r="E798" s="4"/>
      <c r="F798" s="2"/>
      <c r="G798" s="4"/>
      <c r="H798" s="4"/>
      <c r="I798" s="6"/>
      <c r="J798" s="7"/>
    </row>
    <row r="799" spans="5:10" x14ac:dyDescent="0.25">
      <c r="E799" s="4"/>
      <c r="F799" s="2"/>
      <c r="G799" s="4"/>
      <c r="H799" s="4"/>
      <c r="I799" s="6"/>
      <c r="J799" s="7"/>
    </row>
    <row r="800" spans="5:10" x14ac:dyDescent="0.25">
      <c r="E800" s="4"/>
      <c r="F800" s="2"/>
      <c r="G800" s="4"/>
      <c r="H800" s="4"/>
      <c r="I800" s="6"/>
      <c r="J800" s="7"/>
    </row>
    <row r="801" spans="5:10" x14ac:dyDescent="0.25">
      <c r="E801" s="4"/>
      <c r="F801" s="2"/>
      <c r="G801" s="4"/>
      <c r="H801" s="4"/>
      <c r="I801" s="6"/>
      <c r="J801" s="7"/>
    </row>
    <row r="802" spans="5:10" x14ac:dyDescent="0.25">
      <c r="E802" s="4"/>
      <c r="F802" s="2"/>
      <c r="G802" s="4"/>
      <c r="H802" s="4"/>
      <c r="I802" s="6"/>
      <c r="J802" s="7"/>
    </row>
    <row r="803" spans="5:10" x14ac:dyDescent="0.25">
      <c r="E803" s="4"/>
      <c r="F803" s="2"/>
      <c r="G803" s="4"/>
      <c r="H803" s="4"/>
      <c r="I803" s="6"/>
      <c r="J803" s="7"/>
    </row>
    <row r="804" spans="5:10" x14ac:dyDescent="0.25">
      <c r="E804" s="4"/>
      <c r="F804" s="2"/>
      <c r="G804" s="4"/>
      <c r="H804" s="4"/>
      <c r="I804" s="6"/>
      <c r="J804" s="7"/>
    </row>
    <row r="805" spans="5:10" x14ac:dyDescent="0.25">
      <c r="E805" s="4"/>
      <c r="F805" s="2"/>
      <c r="G805" s="4"/>
      <c r="H805" s="4"/>
      <c r="I805" s="6"/>
      <c r="J805" s="7"/>
    </row>
    <row r="806" spans="5:10" x14ac:dyDescent="0.25">
      <c r="E806" s="4"/>
      <c r="F806" s="2"/>
      <c r="G806" s="4"/>
      <c r="H806" s="4"/>
      <c r="I806" s="6"/>
      <c r="J806" s="7"/>
    </row>
    <row r="807" spans="5:10" x14ac:dyDescent="0.25">
      <c r="E807" s="4"/>
      <c r="F807" s="2"/>
      <c r="G807" s="4"/>
      <c r="H807" s="4"/>
      <c r="I807" s="6"/>
      <c r="J807" s="7"/>
    </row>
    <row r="808" spans="5:10" x14ac:dyDescent="0.25">
      <c r="E808" s="4"/>
      <c r="F808" s="2"/>
      <c r="G808" s="4"/>
      <c r="H808" s="4"/>
      <c r="I808" s="6"/>
      <c r="J808" s="7"/>
    </row>
    <row r="809" spans="5:10" x14ac:dyDescent="0.25">
      <c r="E809" s="4"/>
      <c r="F809" s="2"/>
      <c r="G809" s="4"/>
      <c r="H809" s="4"/>
      <c r="I809" s="6"/>
      <c r="J809" s="7"/>
    </row>
    <row r="810" spans="5:10" x14ac:dyDescent="0.25">
      <c r="E810" s="4"/>
      <c r="F810" s="2"/>
      <c r="G810" s="4"/>
      <c r="H810" s="4"/>
      <c r="I810" s="6"/>
      <c r="J810" s="7"/>
    </row>
    <row r="811" spans="5:10" x14ac:dyDescent="0.25">
      <c r="E811" s="4"/>
      <c r="F811" s="2"/>
      <c r="G811" s="4"/>
      <c r="H811" s="4"/>
      <c r="I811" s="6"/>
      <c r="J811" s="7"/>
    </row>
    <row r="812" spans="5:10" x14ac:dyDescent="0.25">
      <c r="E812" s="4"/>
      <c r="F812" s="2"/>
      <c r="G812" s="4"/>
      <c r="H812" s="4"/>
      <c r="I812" s="6"/>
      <c r="J812" s="7"/>
    </row>
    <row r="813" spans="5:10" x14ac:dyDescent="0.25">
      <c r="E813" s="4"/>
      <c r="F813" s="2"/>
      <c r="G813" s="4"/>
      <c r="H813" s="4"/>
      <c r="I813" s="6"/>
      <c r="J813" s="7"/>
    </row>
    <row r="814" spans="5:10" x14ac:dyDescent="0.25">
      <c r="E814" s="4"/>
      <c r="F814" s="2"/>
      <c r="G814" s="4"/>
      <c r="H814" s="4"/>
      <c r="I814" s="6"/>
      <c r="J814" s="7"/>
    </row>
    <row r="815" spans="5:10" x14ac:dyDescent="0.25">
      <c r="E815" s="4"/>
      <c r="F815" s="2"/>
      <c r="G815" s="4"/>
      <c r="H815" s="4"/>
      <c r="I815" s="6"/>
      <c r="J815" s="7"/>
    </row>
    <row r="816" spans="5:10" x14ac:dyDescent="0.25">
      <c r="E816" s="4"/>
      <c r="F816" s="2"/>
      <c r="G816" s="4"/>
      <c r="H816" s="4"/>
      <c r="I816" s="6"/>
      <c r="J816" s="7"/>
    </row>
    <row r="817" spans="5:10" x14ac:dyDescent="0.25">
      <c r="E817" s="4"/>
      <c r="F817" s="2"/>
      <c r="G817" s="4"/>
      <c r="H817" s="4"/>
      <c r="I817" s="6"/>
      <c r="J817" s="7"/>
    </row>
    <row r="818" spans="5:10" x14ac:dyDescent="0.25">
      <c r="E818" s="4"/>
      <c r="F818" s="2"/>
      <c r="G818" s="4"/>
      <c r="H818" s="4"/>
      <c r="I818" s="6"/>
      <c r="J818" s="7"/>
    </row>
    <row r="819" spans="5:10" x14ac:dyDescent="0.25">
      <c r="E819" s="4"/>
      <c r="F819" s="2"/>
      <c r="G819" s="4"/>
      <c r="H819" s="4"/>
      <c r="I819" s="6"/>
      <c r="J819" s="7"/>
    </row>
    <row r="820" spans="5:10" x14ac:dyDescent="0.25">
      <c r="E820" s="4"/>
      <c r="F820" s="2"/>
      <c r="G820" s="4"/>
      <c r="H820" s="4"/>
      <c r="I820" s="6"/>
      <c r="J820" s="7"/>
    </row>
    <row r="821" spans="5:10" x14ac:dyDescent="0.25">
      <c r="E821" s="4"/>
      <c r="F821" s="2"/>
      <c r="G821" s="4"/>
      <c r="H821" s="4"/>
      <c r="I821" s="6"/>
      <c r="J821" s="7"/>
    </row>
    <row r="822" spans="5:10" x14ac:dyDescent="0.25">
      <c r="E822" s="4"/>
      <c r="F822" s="2"/>
      <c r="G822" s="4"/>
      <c r="H822" s="4"/>
      <c r="I822" s="6"/>
      <c r="J822" s="7"/>
    </row>
    <row r="823" spans="5:10" x14ac:dyDescent="0.25">
      <c r="E823" s="4"/>
      <c r="F823" s="2"/>
      <c r="G823" s="4"/>
      <c r="H823" s="4"/>
      <c r="I823" s="6"/>
      <c r="J823" s="7"/>
    </row>
    <row r="824" spans="5:10" x14ac:dyDescent="0.25">
      <c r="E824" s="4"/>
      <c r="F824" s="2"/>
      <c r="G824" s="4"/>
      <c r="H824" s="4"/>
      <c r="I824" s="6"/>
      <c r="J824" s="7"/>
    </row>
    <row r="825" spans="5:10" x14ac:dyDescent="0.25">
      <c r="E825" s="4"/>
      <c r="F825" s="2"/>
      <c r="G825" s="4"/>
      <c r="H825" s="4"/>
      <c r="I825" s="6"/>
      <c r="J825" s="7"/>
    </row>
    <row r="826" spans="5:10" x14ac:dyDescent="0.25">
      <c r="E826" s="4"/>
      <c r="F826" s="2"/>
      <c r="G826" s="4"/>
      <c r="H826" s="4"/>
      <c r="I826" s="6"/>
      <c r="J826" s="7"/>
    </row>
    <row r="827" spans="5:10" x14ac:dyDescent="0.25">
      <c r="E827" s="4"/>
      <c r="F827" s="2"/>
      <c r="G827" s="4"/>
      <c r="H827" s="4"/>
      <c r="I827" s="6"/>
      <c r="J827" s="7"/>
    </row>
    <row r="828" spans="5:10" x14ac:dyDescent="0.25">
      <c r="E828" s="4"/>
      <c r="F828" s="2"/>
      <c r="G828" s="4"/>
      <c r="H828" s="4"/>
      <c r="I828" s="6"/>
      <c r="J828" s="7"/>
    </row>
    <row r="829" spans="5:10" x14ac:dyDescent="0.25">
      <c r="E829" s="4"/>
      <c r="F829" s="2"/>
      <c r="G829" s="4"/>
      <c r="H829" s="4"/>
      <c r="I829" s="6"/>
      <c r="J829" s="7"/>
    </row>
    <row r="830" spans="5:10" x14ac:dyDescent="0.25">
      <c r="E830" s="4"/>
      <c r="F830" s="2"/>
      <c r="G830" s="4"/>
      <c r="H830" s="4"/>
      <c r="I830" s="6"/>
      <c r="J830" s="7"/>
    </row>
    <row r="831" spans="5:10" x14ac:dyDescent="0.25">
      <c r="E831" s="4"/>
      <c r="F831" s="2"/>
      <c r="G831" s="4"/>
      <c r="H831" s="4"/>
      <c r="I831" s="6"/>
      <c r="J831" s="7"/>
    </row>
    <row r="832" spans="5:10" x14ac:dyDescent="0.25">
      <c r="E832" s="4"/>
      <c r="F832" s="2"/>
      <c r="G832" s="4"/>
      <c r="H832" s="4"/>
      <c r="I832" s="6"/>
      <c r="J832" s="7"/>
    </row>
    <row r="833" spans="5:10" x14ac:dyDescent="0.25">
      <c r="E833" s="4"/>
      <c r="F833" s="2"/>
      <c r="G833" s="4"/>
      <c r="H833" s="4"/>
      <c r="I833" s="6"/>
      <c r="J833" s="7"/>
    </row>
    <row r="834" spans="5:10" x14ac:dyDescent="0.25">
      <c r="E834" s="4"/>
      <c r="F834" s="2"/>
      <c r="G834" s="4"/>
      <c r="H834" s="4"/>
      <c r="I834" s="6"/>
      <c r="J834" s="7"/>
    </row>
    <row r="835" spans="5:10" x14ac:dyDescent="0.25">
      <c r="E835" s="4"/>
      <c r="F835" s="2"/>
      <c r="G835" s="4"/>
      <c r="H835" s="4"/>
      <c r="I835" s="6"/>
      <c r="J835" s="7"/>
    </row>
    <row r="836" spans="5:10" x14ac:dyDescent="0.25">
      <c r="E836" s="4"/>
      <c r="F836" s="2"/>
      <c r="G836" s="4"/>
      <c r="H836" s="4"/>
      <c r="I836" s="6"/>
      <c r="J836" s="7"/>
    </row>
    <row r="837" spans="5:10" x14ac:dyDescent="0.25">
      <c r="E837" s="4"/>
      <c r="F837" s="2"/>
      <c r="G837" s="4"/>
      <c r="H837" s="4"/>
      <c r="I837" s="6"/>
      <c r="J837" s="7"/>
    </row>
    <row r="838" spans="5:10" x14ac:dyDescent="0.25">
      <c r="E838" s="4"/>
      <c r="F838" s="2"/>
      <c r="G838" s="4"/>
      <c r="H838" s="4"/>
      <c r="I838" s="6"/>
      <c r="J838" s="7"/>
    </row>
    <row r="839" spans="5:10" x14ac:dyDescent="0.25">
      <c r="E839" s="4"/>
      <c r="F839" s="2"/>
      <c r="G839" s="4"/>
      <c r="H839" s="4"/>
      <c r="I839" s="6"/>
      <c r="J839" s="7"/>
    </row>
    <row r="840" spans="5:10" x14ac:dyDescent="0.25">
      <c r="E840" s="4"/>
      <c r="F840" s="2"/>
      <c r="G840" s="4"/>
      <c r="H840" s="4"/>
      <c r="I840" s="6"/>
      <c r="J840" s="7"/>
    </row>
    <row r="841" spans="5:10" x14ac:dyDescent="0.25">
      <c r="E841" s="4"/>
      <c r="F841" s="2"/>
      <c r="G841" s="4"/>
      <c r="H841" s="4"/>
      <c r="I841" s="6"/>
      <c r="J841" s="7"/>
    </row>
    <row r="842" spans="5:10" x14ac:dyDescent="0.25">
      <c r="E842" s="4"/>
      <c r="F842" s="2"/>
      <c r="G842" s="4"/>
      <c r="H842" s="4"/>
      <c r="I842" s="6"/>
      <c r="J842" s="7"/>
    </row>
    <row r="843" spans="5:10" x14ac:dyDescent="0.25">
      <c r="E843" s="4"/>
      <c r="F843" s="2"/>
      <c r="G843" s="4"/>
      <c r="H843" s="4"/>
      <c r="I843" s="6"/>
      <c r="J843" s="7"/>
    </row>
    <row r="844" spans="5:10" x14ac:dyDescent="0.25">
      <c r="E844" s="4"/>
      <c r="F844" s="2"/>
      <c r="G844" s="4"/>
      <c r="H844" s="4"/>
      <c r="I844" s="6"/>
      <c r="J844" s="7"/>
    </row>
    <row r="845" spans="5:10" x14ac:dyDescent="0.25">
      <c r="E845" s="4"/>
      <c r="F845" s="2"/>
      <c r="G845" s="4"/>
      <c r="H845" s="4"/>
      <c r="I845" s="6"/>
      <c r="J845" s="7"/>
    </row>
    <row r="846" spans="5:10" x14ac:dyDescent="0.25">
      <c r="E846" s="4"/>
      <c r="F846" s="2"/>
      <c r="G846" s="4"/>
      <c r="H846" s="4"/>
      <c r="I846" s="6"/>
      <c r="J846" s="7"/>
    </row>
    <row r="847" spans="5:10" x14ac:dyDescent="0.25">
      <c r="E847" s="4"/>
      <c r="F847" s="2"/>
      <c r="G847" s="4"/>
      <c r="H847" s="4"/>
      <c r="I847" s="6"/>
      <c r="J847" s="7"/>
    </row>
    <row r="848" spans="5:10" x14ac:dyDescent="0.25">
      <c r="E848" s="4"/>
      <c r="F848" s="2"/>
      <c r="G848" s="4"/>
      <c r="H848" s="4"/>
      <c r="I848" s="6"/>
      <c r="J848" s="7"/>
    </row>
    <row r="849" spans="1:10" x14ac:dyDescent="0.25">
      <c r="E849" s="4"/>
      <c r="F849" s="2"/>
      <c r="G849" s="4"/>
      <c r="H849" s="4"/>
      <c r="I849" s="6"/>
      <c r="J849" s="7"/>
    </row>
    <row r="850" spans="1:10" x14ac:dyDescent="0.25">
      <c r="E850" s="4"/>
      <c r="F850" s="2"/>
      <c r="G850" s="4"/>
      <c r="H850" s="4"/>
      <c r="I850" s="6"/>
      <c r="J850" s="7"/>
    </row>
    <row r="851" spans="1:10" x14ac:dyDescent="0.25">
      <c r="A851" s="2"/>
      <c r="B851" s="2"/>
      <c r="C851" s="2"/>
      <c r="D851" s="2"/>
      <c r="E851" s="4"/>
      <c r="F851" s="2"/>
      <c r="G851" s="4"/>
      <c r="H851" s="4"/>
      <c r="I851" s="6"/>
      <c r="J851" s="7"/>
    </row>
    <row r="852" spans="1:10" x14ac:dyDescent="0.25">
      <c r="A852" s="2"/>
      <c r="B852" s="2"/>
      <c r="C852" s="2"/>
      <c r="D852" s="2"/>
      <c r="E852" s="4"/>
      <c r="F852" s="2"/>
      <c r="G852" s="4"/>
      <c r="H852" s="4"/>
      <c r="I852" s="6"/>
      <c r="J852" s="7"/>
    </row>
    <row r="853" spans="1:10" x14ac:dyDescent="0.25">
      <c r="A853" s="2"/>
      <c r="B853" s="2"/>
      <c r="C853" s="2"/>
      <c r="D853" s="2"/>
      <c r="E853" s="4"/>
      <c r="F853" s="2"/>
      <c r="G853" s="4"/>
      <c r="H853" s="4"/>
      <c r="I853" s="6"/>
      <c r="J853" s="7"/>
    </row>
    <row r="854" spans="1:10" x14ac:dyDescent="0.25">
      <c r="A854" s="2"/>
      <c r="B854" s="2"/>
      <c r="C854" s="2"/>
      <c r="D854" s="2"/>
      <c r="E854" s="4"/>
      <c r="F854" s="2"/>
      <c r="G854" s="4"/>
      <c r="H854" s="4"/>
      <c r="I854" s="6"/>
      <c r="J854" s="7"/>
    </row>
  </sheetData>
  <sortState xmlns:xlrd2="http://schemas.microsoft.com/office/spreadsheetml/2017/richdata2" ref="A2:J458">
    <sortCondition ref="B2:B458"/>
    <sortCondition ref="D2:D458"/>
    <sortCondition ref="A2:A458"/>
    <sortCondition ref="C2:C458"/>
  </sortState>
  <dataValidations count="1">
    <dataValidation type="list" allowBlank="1" showInputMessage="1" showErrorMessage="1" sqref="F2:F504" xr:uid="{00000000-0002-0000-0900-000000000000}">
      <formula1>"Porcentaje Tabla,Tasa Anual x 1000,Tabla Primas"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D27"/>
  <sheetViews>
    <sheetView showGridLines="0" zoomScale="130" zoomScaleNormal="130" workbookViewId="0">
      <selection activeCell="B8" sqref="B8:B25"/>
    </sheetView>
  </sheetViews>
  <sheetFormatPr baseColWidth="10" defaultRowHeight="15" x14ac:dyDescent="0.25"/>
  <cols>
    <col min="1" max="1" width="25.7109375" bestFit="1" customWidth="1"/>
    <col min="2" max="2" width="26.28515625" customWidth="1"/>
    <col min="4" max="4" width="24.5703125" customWidth="1"/>
  </cols>
  <sheetData>
    <row r="1" spans="1:4" ht="25.5" x14ac:dyDescent="0.25">
      <c r="A1" s="3" t="s">
        <v>3</v>
      </c>
      <c r="B1" s="3" t="s">
        <v>134</v>
      </c>
      <c r="C1" s="3" t="s">
        <v>131</v>
      </c>
      <c r="D1" s="3" t="s">
        <v>132</v>
      </c>
    </row>
    <row r="2" spans="1:4" x14ac:dyDescent="0.25">
      <c r="A2" s="2" t="s">
        <v>31</v>
      </c>
      <c r="B2" s="2" t="s">
        <v>6</v>
      </c>
      <c r="C2" s="7">
        <v>100000</v>
      </c>
      <c r="D2" s="2" t="s">
        <v>1603</v>
      </c>
    </row>
    <row r="3" spans="1:4" x14ac:dyDescent="0.25">
      <c r="A3" s="2" t="s">
        <v>7</v>
      </c>
      <c r="B3" s="2" t="s">
        <v>6</v>
      </c>
      <c r="C3" s="7">
        <v>100000</v>
      </c>
      <c r="D3" s="2" t="s">
        <v>1603</v>
      </c>
    </row>
    <row r="4" spans="1:4" x14ac:dyDescent="0.25">
      <c r="A4" s="2" t="s">
        <v>146</v>
      </c>
      <c r="B4" s="2" t="s">
        <v>147</v>
      </c>
      <c r="C4" s="7">
        <v>7000</v>
      </c>
      <c r="D4" s="2" t="s">
        <v>175</v>
      </c>
    </row>
    <row r="5" spans="1:4" x14ac:dyDescent="0.25">
      <c r="A5" s="2" t="s">
        <v>146</v>
      </c>
      <c r="B5" s="2" t="s">
        <v>148</v>
      </c>
      <c r="C5" s="7">
        <v>7000</v>
      </c>
      <c r="D5" s="2" t="s">
        <v>175</v>
      </c>
    </row>
    <row r="6" spans="1:4" x14ac:dyDescent="0.25">
      <c r="A6" s="2" t="s">
        <v>146</v>
      </c>
      <c r="B6" s="2" t="s">
        <v>142</v>
      </c>
      <c r="C6" s="7">
        <v>7000</v>
      </c>
      <c r="D6" s="2" t="s">
        <v>175</v>
      </c>
    </row>
    <row r="7" spans="1:4" x14ac:dyDescent="0.25">
      <c r="A7" s="2" t="s">
        <v>151</v>
      </c>
      <c r="B7" s="2" t="s">
        <v>152</v>
      </c>
      <c r="C7" s="7">
        <v>15000</v>
      </c>
      <c r="D7" s="2" t="s">
        <v>175</v>
      </c>
    </row>
    <row r="8" spans="1:4" x14ac:dyDescent="0.25">
      <c r="A8" s="2" t="s">
        <v>194</v>
      </c>
      <c r="B8" s="2" t="s">
        <v>163</v>
      </c>
      <c r="C8" s="7">
        <v>100000</v>
      </c>
      <c r="D8" s="2" t="s">
        <v>175</v>
      </c>
    </row>
    <row r="9" spans="1:4" x14ac:dyDescent="0.25">
      <c r="A9" s="2" t="s">
        <v>194</v>
      </c>
      <c r="B9" s="2" t="s">
        <v>164</v>
      </c>
      <c r="C9" s="7">
        <v>100000</v>
      </c>
      <c r="D9" s="2" t="s">
        <v>175</v>
      </c>
    </row>
    <row r="10" spans="1:4" x14ac:dyDescent="0.25">
      <c r="A10" s="2" t="s">
        <v>194</v>
      </c>
      <c r="B10" s="2" t="s">
        <v>10587</v>
      </c>
      <c r="C10" s="7">
        <v>100000</v>
      </c>
      <c r="D10" s="2" t="s">
        <v>175</v>
      </c>
    </row>
    <row r="11" spans="1:4" x14ac:dyDescent="0.25">
      <c r="A11" s="2" t="s">
        <v>194</v>
      </c>
      <c r="B11" s="2" t="s">
        <v>10588</v>
      </c>
      <c r="C11" s="7">
        <v>100000</v>
      </c>
      <c r="D11" s="2" t="s">
        <v>175</v>
      </c>
    </row>
    <row r="12" spans="1:4" x14ac:dyDescent="0.25">
      <c r="A12" s="2" t="s">
        <v>194</v>
      </c>
      <c r="B12" s="2" t="s">
        <v>10589</v>
      </c>
      <c r="C12" s="7">
        <v>100000</v>
      </c>
      <c r="D12" s="2" t="s">
        <v>175</v>
      </c>
    </row>
    <row r="13" spans="1:4" x14ac:dyDescent="0.25">
      <c r="A13" s="2" t="s">
        <v>194</v>
      </c>
      <c r="B13" s="2" t="s">
        <v>10590</v>
      </c>
      <c r="C13" s="7">
        <v>100000</v>
      </c>
      <c r="D13" s="2" t="s">
        <v>175</v>
      </c>
    </row>
    <row r="14" spans="1:4" x14ac:dyDescent="0.25">
      <c r="A14" s="2" t="s">
        <v>194</v>
      </c>
      <c r="B14" s="2" t="s">
        <v>10591</v>
      </c>
      <c r="C14" s="7">
        <v>100000</v>
      </c>
      <c r="D14" s="2" t="s">
        <v>175</v>
      </c>
    </row>
    <row r="15" spans="1:4" x14ac:dyDescent="0.25">
      <c r="A15" s="2" t="s">
        <v>194</v>
      </c>
      <c r="B15" s="2" t="s">
        <v>10592</v>
      </c>
      <c r="C15" s="7">
        <v>100000</v>
      </c>
      <c r="D15" s="2" t="s">
        <v>175</v>
      </c>
    </row>
    <row r="16" spans="1:4" x14ac:dyDescent="0.25">
      <c r="A16" s="2" t="s">
        <v>194</v>
      </c>
      <c r="B16" s="2" t="s">
        <v>10593</v>
      </c>
      <c r="C16" s="7">
        <v>100000</v>
      </c>
      <c r="D16" s="2" t="s">
        <v>175</v>
      </c>
    </row>
    <row r="17" spans="1:4" x14ac:dyDescent="0.25">
      <c r="A17" s="2" t="s">
        <v>194</v>
      </c>
      <c r="B17" s="2" t="s">
        <v>10594</v>
      </c>
      <c r="C17" s="7">
        <v>100000</v>
      </c>
      <c r="D17" s="2" t="s">
        <v>175</v>
      </c>
    </row>
    <row r="18" spans="1:4" x14ac:dyDescent="0.25">
      <c r="A18" s="2" t="s">
        <v>194</v>
      </c>
      <c r="B18" s="2" t="s">
        <v>10595</v>
      </c>
      <c r="C18" s="7">
        <v>100000</v>
      </c>
      <c r="D18" s="2" t="s">
        <v>175</v>
      </c>
    </row>
    <row r="19" spans="1:4" x14ac:dyDescent="0.25">
      <c r="A19" s="2" t="s">
        <v>194</v>
      </c>
      <c r="B19" s="2" t="s">
        <v>10596</v>
      </c>
      <c r="C19" s="7">
        <v>100000</v>
      </c>
      <c r="D19" s="2" t="s">
        <v>175</v>
      </c>
    </row>
    <row r="20" spans="1:4" x14ac:dyDescent="0.25">
      <c r="A20" s="2" t="s">
        <v>194</v>
      </c>
      <c r="B20" s="2" t="s">
        <v>10597</v>
      </c>
      <c r="C20" s="7">
        <v>100000</v>
      </c>
      <c r="D20" s="2" t="s">
        <v>175</v>
      </c>
    </row>
    <row r="21" spans="1:4" x14ac:dyDescent="0.25">
      <c r="A21" s="2" t="s">
        <v>194</v>
      </c>
      <c r="B21" s="2" t="s">
        <v>10598</v>
      </c>
      <c r="C21" s="7">
        <v>100000</v>
      </c>
      <c r="D21" s="2" t="s">
        <v>175</v>
      </c>
    </row>
    <row r="22" spans="1:4" x14ac:dyDescent="0.25">
      <c r="A22" s="2" t="s">
        <v>194</v>
      </c>
      <c r="B22" s="2" t="s">
        <v>10599</v>
      </c>
      <c r="C22" s="7">
        <v>100000</v>
      </c>
      <c r="D22" s="2" t="s">
        <v>175</v>
      </c>
    </row>
    <row r="23" spans="1:4" x14ac:dyDescent="0.25">
      <c r="A23" s="2" t="s">
        <v>194</v>
      </c>
      <c r="B23" s="2" t="s">
        <v>10600</v>
      </c>
      <c r="C23" s="7">
        <v>100000</v>
      </c>
      <c r="D23" s="2" t="s">
        <v>175</v>
      </c>
    </row>
    <row r="24" spans="1:4" x14ac:dyDescent="0.25">
      <c r="A24" s="2" t="s">
        <v>194</v>
      </c>
      <c r="B24" s="2" t="s">
        <v>10601</v>
      </c>
      <c r="C24" s="7">
        <v>100000</v>
      </c>
      <c r="D24" s="2" t="s">
        <v>175</v>
      </c>
    </row>
    <row r="25" spans="1:4" x14ac:dyDescent="0.25">
      <c r="A25" s="2" t="s">
        <v>194</v>
      </c>
      <c r="B25" s="2" t="s">
        <v>10602</v>
      </c>
      <c r="C25" s="7">
        <v>100000</v>
      </c>
      <c r="D25" s="2" t="s">
        <v>175</v>
      </c>
    </row>
    <row r="26" spans="1:4" x14ac:dyDescent="0.25">
      <c r="A26" s="2" t="s">
        <v>167</v>
      </c>
      <c r="B26" s="2" t="s">
        <v>143</v>
      </c>
      <c r="C26" s="7">
        <v>50000</v>
      </c>
      <c r="D26" s="2" t="s">
        <v>175</v>
      </c>
    </row>
    <row r="27" spans="1:4" x14ac:dyDescent="0.25">
      <c r="A27" s="2" t="s">
        <v>167</v>
      </c>
      <c r="B27" s="2" t="s">
        <v>148</v>
      </c>
      <c r="C27" s="7">
        <v>50000</v>
      </c>
      <c r="D27" s="2" t="s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1:D3"/>
  <sheetViews>
    <sheetView showGridLines="0" zoomScale="130" zoomScaleNormal="130" workbookViewId="0">
      <selection activeCell="G2000" sqref="G2000"/>
    </sheetView>
  </sheetViews>
  <sheetFormatPr baseColWidth="10" defaultRowHeight="15" x14ac:dyDescent="0.25"/>
  <cols>
    <col min="1" max="1" width="25.7109375" bestFit="1" customWidth="1"/>
    <col min="2" max="2" width="12" customWidth="1"/>
    <col min="3" max="3" width="20.28515625" bestFit="1" customWidth="1"/>
  </cols>
  <sheetData>
    <row r="1" spans="1:4" ht="25.5" x14ac:dyDescent="0.25">
      <c r="A1" s="3" t="s">
        <v>3</v>
      </c>
      <c r="B1" s="3" t="s">
        <v>135</v>
      </c>
      <c r="C1" s="3" t="s">
        <v>131</v>
      </c>
      <c r="D1" s="3" t="s">
        <v>132</v>
      </c>
    </row>
    <row r="2" spans="1:4" x14ac:dyDescent="0.25">
      <c r="A2" s="2" t="s">
        <v>31</v>
      </c>
      <c r="B2" s="2" t="s">
        <v>6</v>
      </c>
      <c r="C2" s="7" t="s">
        <v>139</v>
      </c>
      <c r="D2" s="2" t="s">
        <v>41</v>
      </c>
    </row>
    <row r="3" spans="1:4" x14ac:dyDescent="0.25">
      <c r="A3" s="2" t="s">
        <v>7</v>
      </c>
      <c r="B3" s="2" t="s">
        <v>6</v>
      </c>
      <c r="C3" s="7" t="s">
        <v>138</v>
      </c>
      <c r="D3" s="2" t="s">
        <v>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D22"/>
  <sheetViews>
    <sheetView showGridLines="0" zoomScale="130" zoomScaleNormal="130" workbookViewId="0">
      <selection activeCell="B20" sqref="B3:B20"/>
    </sheetView>
  </sheetViews>
  <sheetFormatPr baseColWidth="10" defaultRowHeight="15" x14ac:dyDescent="0.25"/>
  <cols>
    <col min="1" max="1" width="25.7109375" bestFit="1" customWidth="1"/>
    <col min="2" max="2" width="21" bestFit="1" customWidth="1"/>
  </cols>
  <sheetData>
    <row r="1" spans="1:4" ht="25.5" x14ac:dyDescent="0.25">
      <c r="A1" s="3" t="s">
        <v>3</v>
      </c>
      <c r="B1" s="3" t="s">
        <v>136</v>
      </c>
      <c r="C1" s="3" t="s">
        <v>131</v>
      </c>
      <c r="D1" s="3" t="s">
        <v>132</v>
      </c>
    </row>
    <row r="2" spans="1:4" x14ac:dyDescent="0.25">
      <c r="A2" s="2" t="s">
        <v>151</v>
      </c>
      <c r="B2" s="2" t="s">
        <v>152</v>
      </c>
      <c r="C2" s="7">
        <v>5000</v>
      </c>
      <c r="D2" s="2" t="s">
        <v>175</v>
      </c>
    </row>
    <row r="3" spans="1:4" x14ac:dyDescent="0.25">
      <c r="A3" s="2" t="s">
        <v>194</v>
      </c>
      <c r="B3" s="2" t="s">
        <v>163</v>
      </c>
      <c r="C3" s="7">
        <v>3000</v>
      </c>
      <c r="D3" s="2" t="s">
        <v>175</v>
      </c>
    </row>
    <row r="4" spans="1:4" x14ac:dyDescent="0.25">
      <c r="A4" s="2" t="s">
        <v>194</v>
      </c>
      <c r="B4" s="2" t="s">
        <v>164</v>
      </c>
      <c r="C4" s="7">
        <v>3000</v>
      </c>
      <c r="D4" s="2" t="s">
        <v>175</v>
      </c>
    </row>
    <row r="5" spans="1:4" x14ac:dyDescent="0.25">
      <c r="A5" s="2" t="s">
        <v>194</v>
      </c>
      <c r="B5" s="2" t="s">
        <v>10587</v>
      </c>
      <c r="C5" s="7">
        <v>3000</v>
      </c>
      <c r="D5" s="2" t="s">
        <v>175</v>
      </c>
    </row>
    <row r="6" spans="1:4" x14ac:dyDescent="0.25">
      <c r="A6" s="2" t="s">
        <v>194</v>
      </c>
      <c r="B6" s="2" t="s">
        <v>10588</v>
      </c>
      <c r="C6" s="7">
        <v>3000</v>
      </c>
      <c r="D6" s="2" t="s">
        <v>175</v>
      </c>
    </row>
    <row r="7" spans="1:4" x14ac:dyDescent="0.25">
      <c r="A7" s="2" t="s">
        <v>194</v>
      </c>
      <c r="B7" s="2" t="s">
        <v>10589</v>
      </c>
      <c r="C7" s="7">
        <v>3000</v>
      </c>
      <c r="D7" s="2" t="s">
        <v>175</v>
      </c>
    </row>
    <row r="8" spans="1:4" x14ac:dyDescent="0.25">
      <c r="A8" s="2" t="s">
        <v>194</v>
      </c>
      <c r="B8" s="2" t="s">
        <v>10590</v>
      </c>
      <c r="C8" s="7">
        <v>3000</v>
      </c>
      <c r="D8" s="2" t="s">
        <v>175</v>
      </c>
    </row>
    <row r="9" spans="1:4" x14ac:dyDescent="0.25">
      <c r="A9" s="2" t="s">
        <v>194</v>
      </c>
      <c r="B9" s="2" t="s">
        <v>10591</v>
      </c>
      <c r="C9" s="7">
        <v>3000</v>
      </c>
      <c r="D9" s="2" t="s">
        <v>175</v>
      </c>
    </row>
    <row r="10" spans="1:4" x14ac:dyDescent="0.25">
      <c r="A10" s="2" t="s">
        <v>194</v>
      </c>
      <c r="B10" s="2" t="s">
        <v>10592</v>
      </c>
      <c r="C10" s="7">
        <v>3000</v>
      </c>
      <c r="D10" s="2" t="s">
        <v>175</v>
      </c>
    </row>
    <row r="11" spans="1:4" x14ac:dyDescent="0.25">
      <c r="A11" s="2" t="s">
        <v>194</v>
      </c>
      <c r="B11" s="2" t="s">
        <v>10593</v>
      </c>
      <c r="C11" s="7">
        <v>3000</v>
      </c>
      <c r="D11" s="2" t="s">
        <v>175</v>
      </c>
    </row>
    <row r="12" spans="1:4" x14ac:dyDescent="0.25">
      <c r="A12" s="2" t="s">
        <v>194</v>
      </c>
      <c r="B12" s="2" t="s">
        <v>10594</v>
      </c>
      <c r="C12" s="7">
        <v>3000</v>
      </c>
      <c r="D12" s="2" t="s">
        <v>175</v>
      </c>
    </row>
    <row r="13" spans="1:4" x14ac:dyDescent="0.25">
      <c r="A13" s="2" t="s">
        <v>194</v>
      </c>
      <c r="B13" s="2" t="s">
        <v>10595</v>
      </c>
      <c r="C13" s="7">
        <v>3000</v>
      </c>
      <c r="D13" s="2" t="s">
        <v>175</v>
      </c>
    </row>
    <row r="14" spans="1:4" x14ac:dyDescent="0.25">
      <c r="A14" s="2" t="s">
        <v>194</v>
      </c>
      <c r="B14" s="2" t="s">
        <v>10596</v>
      </c>
      <c r="C14" s="7">
        <v>3000</v>
      </c>
      <c r="D14" s="2" t="s">
        <v>175</v>
      </c>
    </row>
    <row r="15" spans="1:4" x14ac:dyDescent="0.25">
      <c r="A15" s="2" t="s">
        <v>194</v>
      </c>
      <c r="B15" s="2" t="s">
        <v>10597</v>
      </c>
      <c r="C15" s="7">
        <v>3000</v>
      </c>
      <c r="D15" s="2" t="s">
        <v>175</v>
      </c>
    </row>
    <row r="16" spans="1:4" x14ac:dyDescent="0.25">
      <c r="A16" s="2" t="s">
        <v>194</v>
      </c>
      <c r="B16" s="2" t="s">
        <v>10598</v>
      </c>
      <c r="C16" s="7">
        <v>3000</v>
      </c>
      <c r="D16" s="2" t="s">
        <v>175</v>
      </c>
    </row>
    <row r="17" spans="1:4" x14ac:dyDescent="0.25">
      <c r="A17" s="2" t="s">
        <v>194</v>
      </c>
      <c r="B17" s="2" t="s">
        <v>10599</v>
      </c>
      <c r="C17" s="7">
        <v>3000</v>
      </c>
      <c r="D17" s="2" t="s">
        <v>175</v>
      </c>
    </row>
    <row r="18" spans="1:4" x14ac:dyDescent="0.25">
      <c r="A18" s="2" t="s">
        <v>194</v>
      </c>
      <c r="B18" s="2" t="s">
        <v>10600</v>
      </c>
      <c r="C18" s="7">
        <v>3000</v>
      </c>
      <c r="D18" s="2" t="s">
        <v>175</v>
      </c>
    </row>
    <row r="19" spans="1:4" x14ac:dyDescent="0.25">
      <c r="A19" s="2" t="s">
        <v>194</v>
      </c>
      <c r="B19" s="2" t="s">
        <v>10601</v>
      </c>
      <c r="C19" s="7">
        <v>3000</v>
      </c>
      <c r="D19" s="2" t="s">
        <v>175</v>
      </c>
    </row>
    <row r="20" spans="1:4" x14ac:dyDescent="0.25">
      <c r="A20" s="2" t="s">
        <v>194</v>
      </c>
      <c r="B20" s="2" t="s">
        <v>10602</v>
      </c>
      <c r="C20" s="7">
        <v>3000</v>
      </c>
      <c r="D20" s="2" t="s">
        <v>175</v>
      </c>
    </row>
    <row r="21" spans="1:4" x14ac:dyDescent="0.25">
      <c r="A21" s="2" t="s">
        <v>167</v>
      </c>
      <c r="B21" s="2" t="s">
        <v>143</v>
      </c>
      <c r="C21" s="7">
        <v>3000</v>
      </c>
      <c r="D21" s="2" t="s">
        <v>175</v>
      </c>
    </row>
    <row r="22" spans="1:4" x14ac:dyDescent="0.25">
      <c r="A22" s="2" t="s">
        <v>167</v>
      </c>
      <c r="B22" s="2" t="s">
        <v>148</v>
      </c>
      <c r="C22" s="7">
        <v>3000</v>
      </c>
      <c r="D22" s="2" t="s">
        <v>175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7030A0"/>
  </sheetPr>
  <dimension ref="A1:D56"/>
  <sheetViews>
    <sheetView showGridLines="0" tabSelected="1" topLeftCell="A2" zoomScale="130" zoomScaleNormal="130" workbookViewId="0">
      <selection activeCell="A16" sqref="A16:A20"/>
    </sheetView>
  </sheetViews>
  <sheetFormatPr baseColWidth="10" defaultRowHeight="15" x14ac:dyDescent="0.25"/>
  <cols>
    <col min="1" max="1" width="25.7109375" bestFit="1" customWidth="1"/>
    <col min="2" max="2" width="21" bestFit="1" customWidth="1"/>
    <col min="3" max="3" width="17.5703125" customWidth="1"/>
    <col min="4" max="4" width="35.42578125" bestFit="1" customWidth="1"/>
  </cols>
  <sheetData>
    <row r="1" spans="1:4" ht="25.5" x14ac:dyDescent="0.25">
      <c r="A1" s="3" t="s">
        <v>3</v>
      </c>
      <c r="B1" s="3" t="s">
        <v>227</v>
      </c>
      <c r="C1" s="3" t="s">
        <v>131</v>
      </c>
      <c r="D1" s="3" t="s">
        <v>132</v>
      </c>
    </row>
    <row r="2" spans="1:4" x14ac:dyDescent="0.25">
      <c r="A2" s="2" t="s">
        <v>159</v>
      </c>
      <c r="B2" s="2" t="s">
        <v>142</v>
      </c>
      <c r="C2" s="7">
        <v>100000</v>
      </c>
      <c r="D2" s="2" t="s">
        <v>230</v>
      </c>
    </row>
    <row r="3" spans="1:4" x14ac:dyDescent="0.25">
      <c r="A3" s="2" t="s">
        <v>194</v>
      </c>
      <c r="B3" s="2" t="s">
        <v>163</v>
      </c>
      <c r="C3" s="7">
        <v>100000</v>
      </c>
      <c r="D3" s="2" t="s">
        <v>230</v>
      </c>
    </row>
    <row r="4" spans="1:4" x14ac:dyDescent="0.25">
      <c r="A4" s="2" t="s">
        <v>194</v>
      </c>
      <c r="B4" s="2" t="s">
        <v>164</v>
      </c>
      <c r="C4" s="7">
        <v>100000</v>
      </c>
      <c r="D4" s="2" t="s">
        <v>230</v>
      </c>
    </row>
    <row r="5" spans="1:4" x14ac:dyDescent="0.25">
      <c r="A5" s="2" t="s">
        <v>194</v>
      </c>
      <c r="B5" s="2" t="s">
        <v>10587</v>
      </c>
      <c r="C5" s="7">
        <v>100000</v>
      </c>
      <c r="D5" s="2" t="s">
        <v>230</v>
      </c>
    </row>
    <row r="6" spans="1:4" x14ac:dyDescent="0.25">
      <c r="A6" s="2" t="s">
        <v>194</v>
      </c>
      <c r="B6" s="2" t="s">
        <v>10588</v>
      </c>
      <c r="C6" s="7">
        <v>100000</v>
      </c>
      <c r="D6" s="2" t="s">
        <v>230</v>
      </c>
    </row>
    <row r="7" spans="1:4" x14ac:dyDescent="0.25">
      <c r="A7" s="2" t="s">
        <v>194</v>
      </c>
      <c r="B7" s="2" t="s">
        <v>10589</v>
      </c>
      <c r="C7" s="7">
        <v>100000</v>
      </c>
      <c r="D7" s="2" t="s">
        <v>230</v>
      </c>
    </row>
    <row r="8" spans="1:4" x14ac:dyDescent="0.25">
      <c r="A8" s="2" t="s">
        <v>194</v>
      </c>
      <c r="B8" s="2" t="s">
        <v>10590</v>
      </c>
      <c r="C8" s="7">
        <v>100000</v>
      </c>
      <c r="D8" s="2" t="s">
        <v>230</v>
      </c>
    </row>
    <row r="9" spans="1:4" x14ac:dyDescent="0.25">
      <c r="A9" s="2" t="s">
        <v>194</v>
      </c>
      <c r="B9" s="2" t="s">
        <v>10591</v>
      </c>
      <c r="C9" s="7">
        <v>100000</v>
      </c>
      <c r="D9" s="2" t="s">
        <v>230</v>
      </c>
    </row>
    <row r="10" spans="1:4" x14ac:dyDescent="0.25">
      <c r="A10" s="2" t="s">
        <v>194</v>
      </c>
      <c r="B10" s="2" t="s">
        <v>10592</v>
      </c>
      <c r="C10" s="7">
        <v>100000</v>
      </c>
      <c r="D10" s="2" t="s">
        <v>230</v>
      </c>
    </row>
    <row r="11" spans="1:4" x14ac:dyDescent="0.25">
      <c r="A11" s="2" t="s">
        <v>194</v>
      </c>
      <c r="B11" s="2" t="s">
        <v>10593</v>
      </c>
      <c r="C11" s="7">
        <v>100000</v>
      </c>
      <c r="D11" s="2" t="s">
        <v>230</v>
      </c>
    </row>
    <row r="12" spans="1:4" x14ac:dyDescent="0.25">
      <c r="A12" s="2" t="s">
        <v>194</v>
      </c>
      <c r="B12" s="2" t="s">
        <v>10594</v>
      </c>
      <c r="C12" s="7">
        <v>100000</v>
      </c>
      <c r="D12" s="2" t="s">
        <v>230</v>
      </c>
    </row>
    <row r="13" spans="1:4" x14ac:dyDescent="0.25">
      <c r="A13" s="2" t="s">
        <v>194</v>
      </c>
      <c r="B13" s="2" t="s">
        <v>10595</v>
      </c>
      <c r="C13" s="7">
        <v>100000</v>
      </c>
      <c r="D13" s="2" t="s">
        <v>230</v>
      </c>
    </row>
    <row r="14" spans="1:4" x14ac:dyDescent="0.25">
      <c r="A14" s="2" t="s">
        <v>194</v>
      </c>
      <c r="B14" s="2" t="s">
        <v>10596</v>
      </c>
      <c r="C14" s="7">
        <v>100000</v>
      </c>
      <c r="D14" s="2" t="s">
        <v>230</v>
      </c>
    </row>
    <row r="15" spans="1:4" x14ac:dyDescent="0.25">
      <c r="A15" s="2" t="s">
        <v>194</v>
      </c>
      <c r="B15" s="2" t="s">
        <v>10597</v>
      </c>
      <c r="C15" s="7">
        <v>100000</v>
      </c>
      <c r="D15" s="2" t="s">
        <v>230</v>
      </c>
    </row>
    <row r="16" spans="1:4" x14ac:dyDescent="0.25">
      <c r="A16" s="2" t="s">
        <v>194</v>
      </c>
      <c r="B16" s="2" t="s">
        <v>10598</v>
      </c>
      <c r="C16" s="7">
        <v>100000</v>
      </c>
      <c r="D16" s="2" t="s">
        <v>230</v>
      </c>
    </row>
    <row r="17" spans="1:4" x14ac:dyDescent="0.25">
      <c r="A17" s="2" t="s">
        <v>194</v>
      </c>
      <c r="B17" s="2" t="s">
        <v>10599</v>
      </c>
      <c r="C17" s="7">
        <v>100000</v>
      </c>
      <c r="D17" s="2" t="s">
        <v>230</v>
      </c>
    </row>
    <row r="18" spans="1:4" x14ac:dyDescent="0.25">
      <c r="A18" s="2" t="s">
        <v>194</v>
      </c>
      <c r="B18" s="2" t="s">
        <v>10600</v>
      </c>
      <c r="C18" s="7">
        <v>100000</v>
      </c>
      <c r="D18" s="2" t="s">
        <v>230</v>
      </c>
    </row>
    <row r="19" spans="1:4" x14ac:dyDescent="0.25">
      <c r="A19" s="2" t="s">
        <v>194</v>
      </c>
      <c r="B19" s="2" t="s">
        <v>10601</v>
      </c>
      <c r="C19" s="7">
        <v>100000</v>
      </c>
      <c r="D19" s="2" t="s">
        <v>230</v>
      </c>
    </row>
    <row r="20" spans="1:4" x14ac:dyDescent="0.25">
      <c r="A20" s="2" t="s">
        <v>194</v>
      </c>
      <c r="B20" s="2" t="s">
        <v>10602</v>
      </c>
      <c r="C20" s="7">
        <v>100000</v>
      </c>
      <c r="D20" s="2" t="s">
        <v>230</v>
      </c>
    </row>
    <row r="21" spans="1:4" x14ac:dyDescent="0.25">
      <c r="A21" s="2" t="s">
        <v>146</v>
      </c>
      <c r="B21" s="2" t="s">
        <v>147</v>
      </c>
      <c r="C21" s="7">
        <v>7000</v>
      </c>
      <c r="D21" s="2" t="s">
        <v>230</v>
      </c>
    </row>
    <row r="22" spans="1:4" x14ac:dyDescent="0.25">
      <c r="A22" s="2" t="s">
        <v>146</v>
      </c>
      <c r="B22" s="2" t="s">
        <v>148</v>
      </c>
      <c r="C22" s="7">
        <v>7000</v>
      </c>
      <c r="D22" s="2" t="s">
        <v>230</v>
      </c>
    </row>
    <row r="23" spans="1:4" x14ac:dyDescent="0.25">
      <c r="A23" s="2" t="s">
        <v>146</v>
      </c>
      <c r="B23" s="2" t="s">
        <v>142</v>
      </c>
      <c r="C23" s="7">
        <v>7000</v>
      </c>
      <c r="D23" s="2" t="s">
        <v>230</v>
      </c>
    </row>
    <row r="24" spans="1:4" x14ac:dyDescent="0.25">
      <c r="A24" s="2" t="s">
        <v>31</v>
      </c>
      <c r="B24" s="2" t="s">
        <v>6</v>
      </c>
      <c r="C24" s="7">
        <v>100000</v>
      </c>
      <c r="D24" s="2" t="s">
        <v>234</v>
      </c>
    </row>
    <row r="25" spans="1:4" x14ac:dyDescent="0.25">
      <c r="A25" s="2" t="s">
        <v>7</v>
      </c>
      <c r="B25" s="2" t="s">
        <v>130</v>
      </c>
      <c r="C25" s="7">
        <v>100000</v>
      </c>
      <c r="D25" s="2" t="s">
        <v>717</v>
      </c>
    </row>
    <row r="26" spans="1:4" x14ac:dyDescent="0.25">
      <c r="A26" s="2" t="s">
        <v>167</v>
      </c>
      <c r="B26" s="2" t="s">
        <v>143</v>
      </c>
      <c r="C26" s="7">
        <v>50000</v>
      </c>
      <c r="D26" s="2" t="s">
        <v>230</v>
      </c>
    </row>
    <row r="27" spans="1:4" x14ac:dyDescent="0.25">
      <c r="A27" s="2" t="s">
        <v>167</v>
      </c>
      <c r="B27" s="2" t="s">
        <v>148</v>
      </c>
      <c r="C27" s="7">
        <v>50000</v>
      </c>
      <c r="D27" s="2" t="s">
        <v>230</v>
      </c>
    </row>
    <row r="28" spans="1:4" x14ac:dyDescent="0.25">
      <c r="A28" s="2" t="s">
        <v>151</v>
      </c>
      <c r="B28" s="2" t="s">
        <v>152</v>
      </c>
      <c r="C28" s="7">
        <v>15000</v>
      </c>
      <c r="D28" s="2" t="s">
        <v>230</v>
      </c>
    </row>
    <row r="29" spans="1:4" x14ac:dyDescent="0.25">
      <c r="A29" s="2"/>
      <c r="B29" s="2"/>
      <c r="C29" s="7"/>
      <c r="D29" s="2"/>
    </row>
    <row r="30" spans="1:4" x14ac:dyDescent="0.25">
      <c r="A30" s="2"/>
      <c r="B30" s="2"/>
      <c r="C30" s="7"/>
      <c r="D30" s="2"/>
    </row>
    <row r="31" spans="1:4" x14ac:dyDescent="0.25">
      <c r="A31" s="2"/>
      <c r="B31" s="2"/>
      <c r="C31" s="7"/>
      <c r="D31" s="2"/>
    </row>
    <row r="32" spans="1:4" x14ac:dyDescent="0.25">
      <c r="A32" s="2"/>
      <c r="B32" s="2"/>
      <c r="C32" s="7"/>
      <c r="D32" s="2"/>
    </row>
    <row r="33" spans="1:4" x14ac:dyDescent="0.25">
      <c r="A33" s="2"/>
      <c r="B33" s="2"/>
      <c r="C33" s="7"/>
      <c r="D33" s="2"/>
    </row>
    <row r="34" spans="1:4" x14ac:dyDescent="0.25">
      <c r="A34" s="2"/>
      <c r="B34" s="2"/>
      <c r="C34" s="7"/>
      <c r="D34" s="2"/>
    </row>
    <row r="35" spans="1:4" x14ac:dyDescent="0.25">
      <c r="A35" s="2"/>
      <c r="B35" s="2"/>
      <c r="C35" s="7"/>
      <c r="D35" s="2"/>
    </row>
    <row r="36" spans="1:4" x14ac:dyDescent="0.25">
      <c r="A36" s="2"/>
      <c r="B36" s="2"/>
      <c r="C36" s="7"/>
      <c r="D36" s="2"/>
    </row>
    <row r="37" spans="1:4" x14ac:dyDescent="0.25">
      <c r="A37" s="2"/>
      <c r="B37" s="2"/>
      <c r="C37" s="7"/>
      <c r="D37" s="2"/>
    </row>
    <row r="38" spans="1:4" x14ac:dyDescent="0.25">
      <c r="A38" s="2"/>
      <c r="B38" s="2"/>
      <c r="C38" s="7"/>
      <c r="D38" s="2"/>
    </row>
    <row r="39" spans="1:4" x14ac:dyDescent="0.25">
      <c r="A39" s="2"/>
      <c r="B39" s="2"/>
      <c r="C39" s="7"/>
      <c r="D39" s="2"/>
    </row>
    <row r="40" spans="1:4" x14ac:dyDescent="0.25">
      <c r="A40" s="2"/>
      <c r="B40" s="2"/>
      <c r="C40" s="7"/>
      <c r="D40" s="2"/>
    </row>
    <row r="41" spans="1:4" x14ac:dyDescent="0.25">
      <c r="A41" s="2"/>
      <c r="B41" s="2"/>
      <c r="C41" s="7"/>
      <c r="D41" s="2"/>
    </row>
    <row r="42" spans="1:4" x14ac:dyDescent="0.25">
      <c r="A42" s="2"/>
      <c r="B42" s="2"/>
      <c r="C42" s="7"/>
      <c r="D42" s="2"/>
    </row>
    <row r="43" spans="1:4" x14ac:dyDescent="0.25">
      <c r="A43" s="2"/>
      <c r="B43" s="2"/>
      <c r="C43" s="7"/>
      <c r="D43" s="2"/>
    </row>
    <row r="44" spans="1:4" x14ac:dyDescent="0.25">
      <c r="A44" s="2"/>
      <c r="B44" s="2"/>
      <c r="C44" s="7"/>
      <c r="D44" s="2"/>
    </row>
    <row r="45" spans="1:4" x14ac:dyDescent="0.25">
      <c r="A45" s="2"/>
      <c r="B45" s="2"/>
      <c r="C45" s="7"/>
      <c r="D45" s="2"/>
    </row>
    <row r="46" spans="1:4" x14ac:dyDescent="0.25">
      <c r="A46" s="2"/>
      <c r="B46" s="2"/>
      <c r="C46" s="7"/>
      <c r="D46" s="2"/>
    </row>
    <row r="47" spans="1:4" x14ac:dyDescent="0.25">
      <c r="A47" s="2"/>
      <c r="B47" s="2"/>
      <c r="C47" s="7"/>
      <c r="D47" s="2"/>
    </row>
    <row r="48" spans="1:4" x14ac:dyDescent="0.25">
      <c r="A48" s="2"/>
      <c r="B48" s="2"/>
      <c r="C48" s="7"/>
      <c r="D48" s="2"/>
    </row>
    <row r="49" spans="1:4" x14ac:dyDescent="0.25">
      <c r="A49" s="2"/>
      <c r="B49" s="2"/>
      <c r="C49" s="7"/>
      <c r="D49" s="2"/>
    </row>
    <row r="50" spans="1:4" x14ac:dyDescent="0.25">
      <c r="A50" s="2"/>
      <c r="B50" s="2"/>
      <c r="C50" s="7"/>
      <c r="D50" s="2"/>
    </row>
    <row r="51" spans="1:4" x14ac:dyDescent="0.25">
      <c r="A51" s="2"/>
      <c r="B51" s="2"/>
      <c r="C51" s="7"/>
      <c r="D51" s="2"/>
    </row>
    <row r="52" spans="1:4" x14ac:dyDescent="0.25">
      <c r="A52" s="2"/>
      <c r="B52" s="2"/>
      <c r="C52" s="7"/>
      <c r="D52" s="2"/>
    </row>
    <row r="53" spans="1:4" x14ac:dyDescent="0.25">
      <c r="A53" s="2"/>
      <c r="B53" s="2"/>
      <c r="C53" s="7"/>
      <c r="D53" s="2"/>
    </row>
    <row r="54" spans="1:4" x14ac:dyDescent="0.25">
      <c r="A54" s="2"/>
      <c r="B54" s="2"/>
      <c r="C54" s="7"/>
      <c r="D54" s="2"/>
    </row>
    <row r="55" spans="1:4" x14ac:dyDescent="0.25">
      <c r="A55" s="2"/>
      <c r="B55" s="2"/>
      <c r="C55" s="7"/>
      <c r="D55" s="2"/>
    </row>
    <row r="56" spans="1:4" x14ac:dyDescent="0.25">
      <c r="A56" s="2"/>
      <c r="B56" s="2"/>
      <c r="C56" s="7"/>
      <c r="D56" s="2"/>
    </row>
  </sheetData>
  <sortState xmlns:xlrd2="http://schemas.microsoft.com/office/spreadsheetml/2017/richdata2" ref="A2:D28">
    <sortCondition ref="A1:A2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7030A0"/>
  </sheetPr>
  <dimension ref="A1:D23"/>
  <sheetViews>
    <sheetView showGridLines="0" zoomScale="130" zoomScaleNormal="130" workbookViewId="0">
      <selection activeCell="C15" sqref="C15:D19"/>
    </sheetView>
  </sheetViews>
  <sheetFormatPr baseColWidth="10" defaultRowHeight="15" x14ac:dyDescent="0.25"/>
  <cols>
    <col min="1" max="1" width="25.7109375" bestFit="1" customWidth="1"/>
    <col min="2" max="2" width="21" bestFit="1" customWidth="1"/>
    <col min="3" max="3" width="24.42578125" customWidth="1"/>
    <col min="4" max="4" width="26.5703125" bestFit="1" customWidth="1"/>
  </cols>
  <sheetData>
    <row r="1" spans="1:4" ht="25.5" x14ac:dyDescent="0.25">
      <c r="A1" s="3" t="s">
        <v>3</v>
      </c>
      <c r="B1" s="3" t="s">
        <v>226</v>
      </c>
      <c r="C1" s="3" t="s">
        <v>131</v>
      </c>
      <c r="D1" s="3" t="s">
        <v>132</v>
      </c>
    </row>
    <row r="2" spans="1:4" x14ac:dyDescent="0.25">
      <c r="A2" s="2" t="s">
        <v>194</v>
      </c>
      <c r="B2" s="2" t="s">
        <v>163</v>
      </c>
      <c r="C2" s="7" t="s">
        <v>722</v>
      </c>
      <c r="D2" s="2" t="s">
        <v>230</v>
      </c>
    </row>
    <row r="3" spans="1:4" x14ac:dyDescent="0.25">
      <c r="A3" s="2" t="s">
        <v>194</v>
      </c>
      <c r="B3" s="2" t="s">
        <v>164</v>
      </c>
      <c r="C3" s="7" t="s">
        <v>722</v>
      </c>
      <c r="D3" s="2" t="s">
        <v>230</v>
      </c>
    </row>
    <row r="4" spans="1:4" x14ac:dyDescent="0.25">
      <c r="A4" s="2" t="s">
        <v>194</v>
      </c>
      <c r="B4" s="2" t="s">
        <v>10587</v>
      </c>
      <c r="C4" s="7" t="s">
        <v>722</v>
      </c>
      <c r="D4" s="2" t="s">
        <v>230</v>
      </c>
    </row>
    <row r="5" spans="1:4" x14ac:dyDescent="0.25">
      <c r="A5" s="2" t="s">
        <v>194</v>
      </c>
      <c r="B5" s="2" t="s">
        <v>10588</v>
      </c>
      <c r="C5" s="7" t="s">
        <v>722</v>
      </c>
      <c r="D5" s="2" t="s">
        <v>230</v>
      </c>
    </row>
    <row r="6" spans="1:4" x14ac:dyDescent="0.25">
      <c r="A6" s="2" t="s">
        <v>194</v>
      </c>
      <c r="B6" s="2" t="s">
        <v>10589</v>
      </c>
      <c r="C6" s="7" t="s">
        <v>722</v>
      </c>
      <c r="D6" s="2" t="s">
        <v>230</v>
      </c>
    </row>
    <row r="7" spans="1:4" x14ac:dyDescent="0.25">
      <c r="A7" s="2" t="s">
        <v>194</v>
      </c>
      <c r="B7" s="2" t="s">
        <v>10590</v>
      </c>
      <c r="C7" s="7" t="s">
        <v>722</v>
      </c>
      <c r="D7" s="2" t="s">
        <v>230</v>
      </c>
    </row>
    <row r="8" spans="1:4" x14ac:dyDescent="0.25">
      <c r="A8" s="2" t="s">
        <v>194</v>
      </c>
      <c r="B8" s="2" t="s">
        <v>10591</v>
      </c>
      <c r="C8" s="7" t="s">
        <v>722</v>
      </c>
      <c r="D8" s="2" t="s">
        <v>230</v>
      </c>
    </row>
    <row r="9" spans="1:4" x14ac:dyDescent="0.25">
      <c r="A9" s="2" t="s">
        <v>194</v>
      </c>
      <c r="B9" s="2" t="s">
        <v>10592</v>
      </c>
      <c r="C9" s="7" t="s">
        <v>722</v>
      </c>
      <c r="D9" s="2" t="s">
        <v>230</v>
      </c>
    </row>
    <row r="10" spans="1:4" x14ac:dyDescent="0.25">
      <c r="A10" s="2" t="s">
        <v>194</v>
      </c>
      <c r="B10" s="2" t="s">
        <v>10593</v>
      </c>
      <c r="C10" s="7" t="s">
        <v>722</v>
      </c>
      <c r="D10" s="2" t="s">
        <v>230</v>
      </c>
    </row>
    <row r="11" spans="1:4" x14ac:dyDescent="0.25">
      <c r="A11" s="2" t="s">
        <v>194</v>
      </c>
      <c r="B11" s="2" t="s">
        <v>10594</v>
      </c>
      <c r="C11" s="7" t="s">
        <v>722</v>
      </c>
      <c r="D11" s="2" t="s">
        <v>230</v>
      </c>
    </row>
    <row r="12" spans="1:4" x14ac:dyDescent="0.25">
      <c r="A12" s="2" t="s">
        <v>194</v>
      </c>
      <c r="B12" s="2" t="s">
        <v>10595</v>
      </c>
      <c r="C12" s="7" t="s">
        <v>722</v>
      </c>
      <c r="D12" s="2" t="s">
        <v>230</v>
      </c>
    </row>
    <row r="13" spans="1:4" x14ac:dyDescent="0.25">
      <c r="A13" s="2" t="s">
        <v>194</v>
      </c>
      <c r="B13" s="2" t="s">
        <v>10596</v>
      </c>
      <c r="C13" s="7" t="s">
        <v>722</v>
      </c>
      <c r="D13" s="2" t="s">
        <v>230</v>
      </c>
    </row>
    <row r="14" spans="1:4" x14ac:dyDescent="0.25">
      <c r="A14" s="2" t="s">
        <v>194</v>
      </c>
      <c r="B14" s="2" t="s">
        <v>10597</v>
      </c>
      <c r="C14" s="7" t="s">
        <v>722</v>
      </c>
      <c r="D14" s="2" t="s">
        <v>230</v>
      </c>
    </row>
    <row r="15" spans="1:4" x14ac:dyDescent="0.25">
      <c r="A15" s="2" t="s">
        <v>194</v>
      </c>
      <c r="B15" s="2" t="s">
        <v>10598</v>
      </c>
      <c r="C15" s="7" t="s">
        <v>722</v>
      </c>
      <c r="D15" s="2" t="s">
        <v>230</v>
      </c>
    </row>
    <row r="16" spans="1:4" x14ac:dyDescent="0.25">
      <c r="A16" s="2" t="s">
        <v>194</v>
      </c>
      <c r="B16" s="2" t="s">
        <v>10599</v>
      </c>
      <c r="C16" s="7" t="s">
        <v>722</v>
      </c>
      <c r="D16" s="2" t="s">
        <v>230</v>
      </c>
    </row>
    <row r="17" spans="1:4" x14ac:dyDescent="0.25">
      <c r="A17" s="2" t="s">
        <v>194</v>
      </c>
      <c r="B17" s="2" t="s">
        <v>10600</v>
      </c>
      <c r="C17" s="7" t="s">
        <v>722</v>
      </c>
      <c r="D17" s="2" t="s">
        <v>230</v>
      </c>
    </row>
    <row r="18" spans="1:4" x14ac:dyDescent="0.25">
      <c r="A18" s="2" t="s">
        <v>194</v>
      </c>
      <c r="B18" s="2" t="s">
        <v>10601</v>
      </c>
      <c r="C18" s="7" t="s">
        <v>722</v>
      </c>
      <c r="D18" s="2" t="s">
        <v>230</v>
      </c>
    </row>
    <row r="19" spans="1:4" x14ac:dyDescent="0.25">
      <c r="A19" s="2" t="s">
        <v>194</v>
      </c>
      <c r="B19" s="2" t="s">
        <v>10602</v>
      </c>
      <c r="C19" s="7" t="s">
        <v>722</v>
      </c>
      <c r="D19" s="2" t="s">
        <v>230</v>
      </c>
    </row>
    <row r="20" spans="1:4" x14ac:dyDescent="0.25">
      <c r="A20" s="2" t="s">
        <v>167</v>
      </c>
      <c r="B20" s="2" t="s">
        <v>143</v>
      </c>
      <c r="C20" s="7">
        <v>3000</v>
      </c>
      <c r="D20" s="2" t="s">
        <v>230</v>
      </c>
    </row>
    <row r="21" spans="1:4" x14ac:dyDescent="0.25">
      <c r="A21" s="2" t="s">
        <v>167</v>
      </c>
      <c r="B21" s="2" t="s">
        <v>148</v>
      </c>
      <c r="C21" s="7">
        <v>3000</v>
      </c>
      <c r="D21" s="2" t="s">
        <v>230</v>
      </c>
    </row>
    <row r="22" spans="1:4" x14ac:dyDescent="0.25">
      <c r="A22" s="2" t="s">
        <v>151</v>
      </c>
      <c r="B22" s="2" t="s">
        <v>152</v>
      </c>
      <c r="C22" s="7">
        <v>5000</v>
      </c>
      <c r="D22" s="2" t="s">
        <v>230</v>
      </c>
    </row>
    <row r="23" spans="1:4" x14ac:dyDescent="0.25">
      <c r="A23" s="2" t="s">
        <v>753</v>
      </c>
      <c r="B23" s="2" t="s">
        <v>754</v>
      </c>
      <c r="C23" s="7" t="s">
        <v>758</v>
      </c>
      <c r="D23" s="2" t="s">
        <v>757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602C5-33B1-42E4-80D8-A354A3E11C07}">
  <sheetPr>
    <tabColor theme="8"/>
  </sheetPr>
  <dimension ref="A1:C19"/>
  <sheetViews>
    <sheetView showGridLines="0" workbookViewId="0">
      <selection activeCell="E1" sqref="E1:E19"/>
    </sheetView>
  </sheetViews>
  <sheetFormatPr baseColWidth="10" defaultRowHeight="15" x14ac:dyDescent="0.25"/>
  <cols>
    <col min="2" max="2" width="20.5703125" bestFit="1" customWidth="1"/>
  </cols>
  <sheetData>
    <row r="1" spans="1:3" ht="25.5" x14ac:dyDescent="0.25">
      <c r="A1" s="1" t="s">
        <v>1517</v>
      </c>
      <c r="B1" s="1" t="s">
        <v>1518</v>
      </c>
      <c r="C1" s="1" t="s">
        <v>1519</v>
      </c>
    </row>
    <row r="2" spans="1:3" x14ac:dyDescent="0.25">
      <c r="A2" s="2">
        <v>0</v>
      </c>
      <c r="B2" s="2" t="s">
        <v>1520</v>
      </c>
      <c r="C2" s="2">
        <v>1</v>
      </c>
    </row>
    <row r="3" spans="1:3" x14ac:dyDescent="0.25">
      <c r="A3" s="2">
        <v>1</v>
      </c>
      <c r="B3" s="2" t="s">
        <v>1521</v>
      </c>
      <c r="C3" s="2">
        <v>1</v>
      </c>
    </row>
    <row r="4" spans="1:3" x14ac:dyDescent="0.25">
      <c r="A4" s="2">
        <v>2</v>
      </c>
      <c r="B4" s="2" t="s">
        <v>1522</v>
      </c>
      <c r="C4" s="2">
        <v>1</v>
      </c>
    </row>
    <row r="5" spans="1:3" x14ac:dyDescent="0.25">
      <c r="A5" s="2">
        <v>3</v>
      </c>
      <c r="B5" s="2" t="s">
        <v>1523</v>
      </c>
      <c r="C5" s="2">
        <v>1</v>
      </c>
    </row>
    <row r="6" spans="1:3" x14ac:dyDescent="0.25">
      <c r="A6" s="2">
        <v>4</v>
      </c>
      <c r="B6" s="2" t="s">
        <v>1524</v>
      </c>
      <c r="C6" s="2">
        <v>1</v>
      </c>
    </row>
    <row r="7" spans="1:3" x14ac:dyDescent="0.25">
      <c r="A7" s="2">
        <v>5</v>
      </c>
      <c r="B7" s="2" t="s">
        <v>1525</v>
      </c>
      <c r="C7" s="2">
        <v>1</v>
      </c>
    </row>
    <row r="8" spans="1:3" x14ac:dyDescent="0.25">
      <c r="A8" s="2">
        <v>6</v>
      </c>
      <c r="B8" s="2" t="s">
        <v>1526</v>
      </c>
      <c r="C8" s="2">
        <v>1</v>
      </c>
    </row>
    <row r="9" spans="1:3" x14ac:dyDescent="0.25">
      <c r="A9" s="2">
        <v>7</v>
      </c>
      <c r="B9" s="2" t="s">
        <v>1527</v>
      </c>
      <c r="C9" s="2">
        <v>1</v>
      </c>
    </row>
    <row r="10" spans="1:3" x14ac:dyDescent="0.25">
      <c r="A10" s="2">
        <v>8</v>
      </c>
      <c r="B10" s="2" t="s">
        <v>1528</v>
      </c>
      <c r="C10" s="2">
        <v>1</v>
      </c>
    </row>
    <row r="11" spans="1:3" x14ac:dyDescent="0.25">
      <c r="A11" s="2">
        <v>9</v>
      </c>
      <c r="B11" s="2" t="s">
        <v>1529</v>
      </c>
      <c r="C11" s="2">
        <v>1</v>
      </c>
    </row>
    <row r="12" spans="1:3" x14ac:dyDescent="0.25">
      <c r="A12" s="2">
        <v>10</v>
      </c>
      <c r="B12" s="2" t="s">
        <v>1530</v>
      </c>
      <c r="C12" s="2">
        <v>1</v>
      </c>
    </row>
    <row r="13" spans="1:3" x14ac:dyDescent="0.25">
      <c r="A13" s="2">
        <v>11</v>
      </c>
      <c r="B13" s="2" t="s">
        <v>1531</v>
      </c>
      <c r="C13" s="2">
        <v>1</v>
      </c>
    </row>
    <row r="14" spans="1:3" x14ac:dyDescent="0.25">
      <c r="A14" s="2">
        <v>12</v>
      </c>
      <c r="B14" s="2" t="s">
        <v>1532</v>
      </c>
      <c r="C14" s="2">
        <v>1</v>
      </c>
    </row>
    <row r="15" spans="1:3" x14ac:dyDescent="0.25">
      <c r="A15" s="2">
        <v>13</v>
      </c>
      <c r="B15" s="2" t="s">
        <v>1533</v>
      </c>
      <c r="C15" s="2">
        <v>1</v>
      </c>
    </row>
    <row r="16" spans="1:3" x14ac:dyDescent="0.25">
      <c r="A16" s="2">
        <v>14</v>
      </c>
      <c r="B16" s="2" t="s">
        <v>1534</v>
      </c>
      <c r="C16" s="2">
        <v>1</v>
      </c>
    </row>
    <row r="17" spans="1:3" x14ac:dyDescent="0.25">
      <c r="A17" s="2">
        <v>15</v>
      </c>
      <c r="B17" s="2" t="s">
        <v>1535</v>
      </c>
      <c r="C17" s="2">
        <v>1</v>
      </c>
    </row>
    <row r="18" spans="1:3" x14ac:dyDescent="0.25">
      <c r="A18" s="2">
        <v>16</v>
      </c>
      <c r="B18" s="2" t="s">
        <v>1536</v>
      </c>
      <c r="C18" s="2">
        <v>1</v>
      </c>
    </row>
    <row r="19" spans="1:3" x14ac:dyDescent="0.25">
      <c r="A19" s="2">
        <v>17</v>
      </c>
      <c r="B19" s="2" t="s">
        <v>1537</v>
      </c>
      <c r="C19" s="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78E6-E3A2-496E-905E-899B7BBBF63B}">
  <sheetPr>
    <tabColor theme="8"/>
  </sheetPr>
  <dimension ref="A1:C62"/>
  <sheetViews>
    <sheetView showGridLines="0" topLeftCell="A18" workbookViewId="0">
      <selection activeCell="E1" sqref="E1:E62"/>
    </sheetView>
  </sheetViews>
  <sheetFormatPr baseColWidth="10" defaultRowHeight="15" x14ac:dyDescent="0.25"/>
  <cols>
    <col min="2" max="2" width="29.85546875" bestFit="1" customWidth="1"/>
  </cols>
  <sheetData>
    <row r="1" spans="1:3" ht="25.5" x14ac:dyDescent="0.25">
      <c r="A1" s="1" t="s">
        <v>1517</v>
      </c>
      <c r="B1" s="1" t="s">
        <v>1518</v>
      </c>
      <c r="C1" s="1" t="s">
        <v>1519</v>
      </c>
    </row>
    <row r="2" spans="1:3" x14ac:dyDescent="0.25">
      <c r="A2" s="2">
        <v>0</v>
      </c>
      <c r="B2" s="2" t="s">
        <v>1538</v>
      </c>
      <c r="C2" s="2">
        <v>1</v>
      </c>
    </row>
    <row r="3" spans="1:3" x14ac:dyDescent="0.25">
      <c r="A3" s="2">
        <v>1</v>
      </c>
      <c r="B3" s="2" t="s">
        <v>1539</v>
      </c>
      <c r="C3" s="2">
        <v>1</v>
      </c>
    </row>
    <row r="4" spans="1:3" x14ac:dyDescent="0.25">
      <c r="A4" s="2">
        <v>2</v>
      </c>
      <c r="B4" s="2" t="s">
        <v>1540</v>
      </c>
      <c r="C4" s="2">
        <v>1</v>
      </c>
    </row>
    <row r="5" spans="1:3" x14ac:dyDescent="0.25">
      <c r="A5" s="2">
        <v>3</v>
      </c>
      <c r="B5" s="2" t="s">
        <v>1541</v>
      </c>
      <c r="C5" s="2">
        <v>1</v>
      </c>
    </row>
    <row r="6" spans="1:3" x14ac:dyDescent="0.25">
      <c r="A6" s="2">
        <v>4</v>
      </c>
      <c r="B6" s="2" t="s">
        <v>1542</v>
      </c>
      <c r="C6" s="2">
        <v>1</v>
      </c>
    </row>
    <row r="7" spans="1:3" x14ac:dyDescent="0.25">
      <c r="A7" s="2">
        <v>5</v>
      </c>
      <c r="B7" s="2" t="s">
        <v>1543</v>
      </c>
      <c r="C7" s="2">
        <v>1</v>
      </c>
    </row>
    <row r="8" spans="1:3" x14ac:dyDescent="0.25">
      <c r="A8" s="2">
        <v>6</v>
      </c>
      <c r="B8" s="2" t="s">
        <v>1544</v>
      </c>
      <c r="C8" s="2">
        <v>1</v>
      </c>
    </row>
    <row r="9" spans="1:3" x14ac:dyDescent="0.25">
      <c r="A9" s="2">
        <v>7</v>
      </c>
      <c r="B9" s="2" t="s">
        <v>1545</v>
      </c>
      <c r="C9" s="2">
        <v>1</v>
      </c>
    </row>
    <row r="10" spans="1:3" x14ac:dyDescent="0.25">
      <c r="A10" s="2">
        <v>8</v>
      </c>
      <c r="B10" s="2" t="s">
        <v>1546</v>
      </c>
      <c r="C10" s="2">
        <v>1</v>
      </c>
    </row>
    <row r="11" spans="1:3" x14ac:dyDescent="0.25">
      <c r="A11" s="2">
        <v>9</v>
      </c>
      <c r="B11" s="2" t="s">
        <v>1547</v>
      </c>
      <c r="C11" s="2">
        <v>1</v>
      </c>
    </row>
    <row r="12" spans="1:3" x14ac:dyDescent="0.25">
      <c r="A12" s="2">
        <v>10</v>
      </c>
      <c r="B12" s="2" t="s">
        <v>1548</v>
      </c>
      <c r="C12" s="2">
        <v>1</v>
      </c>
    </row>
    <row r="13" spans="1:3" x14ac:dyDescent="0.25">
      <c r="A13" s="2">
        <v>11</v>
      </c>
      <c r="B13" s="2" t="s">
        <v>1549</v>
      </c>
      <c r="C13" s="2">
        <v>1</v>
      </c>
    </row>
    <row r="14" spans="1:3" x14ac:dyDescent="0.25">
      <c r="A14" s="2">
        <v>12</v>
      </c>
      <c r="B14" s="2" t="s">
        <v>1550</v>
      </c>
      <c r="C14" s="2">
        <v>1</v>
      </c>
    </row>
    <row r="15" spans="1:3" x14ac:dyDescent="0.25">
      <c r="A15" s="2">
        <v>13</v>
      </c>
      <c r="B15" s="2" t="s">
        <v>1551</v>
      </c>
      <c r="C15" s="2">
        <v>1</v>
      </c>
    </row>
    <row r="16" spans="1:3" x14ac:dyDescent="0.25">
      <c r="A16" s="2">
        <v>14</v>
      </c>
      <c r="B16" s="2" t="s">
        <v>1552</v>
      </c>
      <c r="C16" s="2">
        <v>1</v>
      </c>
    </row>
    <row r="17" spans="1:3" x14ac:dyDescent="0.25">
      <c r="A17" s="2">
        <v>15</v>
      </c>
      <c r="B17" s="2" t="s">
        <v>1553</v>
      </c>
      <c r="C17" s="2">
        <v>1</v>
      </c>
    </row>
    <row r="18" spans="1:3" x14ac:dyDescent="0.25">
      <c r="A18" s="2">
        <v>16</v>
      </c>
      <c r="B18" s="2" t="s">
        <v>1554</v>
      </c>
      <c r="C18" s="2">
        <v>1</v>
      </c>
    </row>
    <row r="19" spans="1:3" x14ac:dyDescent="0.25">
      <c r="A19" s="2">
        <v>17</v>
      </c>
      <c r="B19" s="2" t="s">
        <v>1555</v>
      </c>
      <c r="C19" s="2">
        <v>1</v>
      </c>
    </row>
    <row r="20" spans="1:3" x14ac:dyDescent="0.25">
      <c r="A20" s="2">
        <v>18</v>
      </c>
      <c r="B20" s="2" t="s">
        <v>1556</v>
      </c>
      <c r="C20" s="2">
        <v>1</v>
      </c>
    </row>
    <row r="21" spans="1:3" x14ac:dyDescent="0.25">
      <c r="A21" s="2">
        <v>19</v>
      </c>
      <c r="B21" s="2" t="s">
        <v>1557</v>
      </c>
      <c r="C21" s="2">
        <v>1</v>
      </c>
    </row>
    <row r="22" spans="1:3" x14ac:dyDescent="0.25">
      <c r="A22" s="2">
        <v>20</v>
      </c>
      <c r="B22" s="2" t="s">
        <v>1558</v>
      </c>
      <c r="C22" s="2">
        <v>1</v>
      </c>
    </row>
    <row r="23" spans="1:3" x14ac:dyDescent="0.25">
      <c r="A23" s="2">
        <v>21</v>
      </c>
      <c r="B23" s="2" t="s">
        <v>1559</v>
      </c>
      <c r="C23" s="2">
        <v>1</v>
      </c>
    </row>
    <row r="24" spans="1:3" x14ac:dyDescent="0.25">
      <c r="A24" s="2">
        <v>22</v>
      </c>
      <c r="B24" s="2" t="s">
        <v>1560</v>
      </c>
      <c r="C24" s="2">
        <v>1</v>
      </c>
    </row>
    <row r="25" spans="1:3" x14ac:dyDescent="0.25">
      <c r="A25" s="2">
        <v>23</v>
      </c>
      <c r="B25" s="2" t="s">
        <v>1561</v>
      </c>
      <c r="C25" s="2">
        <v>1</v>
      </c>
    </row>
    <row r="26" spans="1:3" x14ac:dyDescent="0.25">
      <c r="A26" s="2">
        <v>24</v>
      </c>
      <c r="B26" s="2" t="s">
        <v>1562</v>
      </c>
      <c r="C26" s="2">
        <v>1</v>
      </c>
    </row>
    <row r="27" spans="1:3" x14ac:dyDescent="0.25">
      <c r="A27" s="2">
        <v>25</v>
      </c>
      <c r="B27" s="2" t="s">
        <v>1563</v>
      </c>
      <c r="C27" s="2">
        <v>1</v>
      </c>
    </row>
    <row r="28" spans="1:3" x14ac:dyDescent="0.25">
      <c r="A28" s="2">
        <v>26</v>
      </c>
      <c r="B28" s="2" t="s">
        <v>1564</v>
      </c>
      <c r="C28" s="2">
        <v>1</v>
      </c>
    </row>
    <row r="29" spans="1:3" x14ac:dyDescent="0.25">
      <c r="A29" s="2">
        <v>27</v>
      </c>
      <c r="B29" s="2" t="s">
        <v>1565</v>
      </c>
      <c r="C29" s="2">
        <v>1</v>
      </c>
    </row>
    <row r="30" spans="1:3" x14ac:dyDescent="0.25">
      <c r="A30" s="2">
        <v>30</v>
      </c>
      <c r="B30" s="2" t="s">
        <v>1566</v>
      </c>
      <c r="C30" s="2">
        <v>1</v>
      </c>
    </row>
    <row r="31" spans="1:3" x14ac:dyDescent="0.25">
      <c r="A31" s="2">
        <v>31</v>
      </c>
      <c r="B31" s="2" t="s">
        <v>1567</v>
      </c>
      <c r="C31" s="2">
        <v>1</v>
      </c>
    </row>
    <row r="32" spans="1:3" x14ac:dyDescent="0.25">
      <c r="A32" s="2">
        <v>32</v>
      </c>
      <c r="B32" s="2" t="s">
        <v>1568</v>
      </c>
      <c r="C32" s="2">
        <v>1</v>
      </c>
    </row>
    <row r="33" spans="1:3" x14ac:dyDescent="0.25">
      <c r="A33" s="2">
        <v>33</v>
      </c>
      <c r="B33" s="2" t="s">
        <v>1569</v>
      </c>
      <c r="C33" s="2">
        <v>1</v>
      </c>
    </row>
    <row r="34" spans="1:3" x14ac:dyDescent="0.25">
      <c r="A34" s="2">
        <v>34</v>
      </c>
      <c r="B34" s="2" t="s">
        <v>1570</v>
      </c>
      <c r="C34" s="2">
        <v>1</v>
      </c>
    </row>
    <row r="35" spans="1:3" x14ac:dyDescent="0.25">
      <c r="A35" s="2">
        <v>35</v>
      </c>
      <c r="B35" s="2" t="s">
        <v>1571</v>
      </c>
      <c r="C35" s="2">
        <v>1</v>
      </c>
    </row>
    <row r="36" spans="1:3" x14ac:dyDescent="0.25">
      <c r="A36" s="2">
        <v>36</v>
      </c>
      <c r="B36" s="2" t="s">
        <v>1572</v>
      </c>
      <c r="C36" s="2">
        <v>1</v>
      </c>
    </row>
    <row r="37" spans="1:3" x14ac:dyDescent="0.25">
      <c r="A37" s="2">
        <v>37</v>
      </c>
      <c r="B37" s="2" t="s">
        <v>1573</v>
      </c>
      <c r="C37" s="2">
        <v>1</v>
      </c>
    </row>
    <row r="38" spans="1:3" x14ac:dyDescent="0.25">
      <c r="A38" s="2">
        <v>38</v>
      </c>
      <c r="B38" s="2" t="s">
        <v>1574</v>
      </c>
      <c r="C38" s="2">
        <v>1</v>
      </c>
    </row>
    <row r="39" spans="1:3" x14ac:dyDescent="0.25">
      <c r="A39" s="2">
        <v>39</v>
      </c>
      <c r="B39" s="2" t="s">
        <v>1575</v>
      </c>
      <c r="C39" s="2">
        <v>1</v>
      </c>
    </row>
    <row r="40" spans="1:3" x14ac:dyDescent="0.25">
      <c r="A40" s="2">
        <v>40</v>
      </c>
      <c r="B40" s="2" t="s">
        <v>1576</v>
      </c>
      <c r="C40" s="2">
        <v>1</v>
      </c>
    </row>
    <row r="41" spans="1:3" x14ac:dyDescent="0.25">
      <c r="A41" s="2">
        <v>41</v>
      </c>
      <c r="B41" s="2" t="s">
        <v>1577</v>
      </c>
      <c r="C41" s="2">
        <v>1</v>
      </c>
    </row>
    <row r="42" spans="1:3" x14ac:dyDescent="0.25">
      <c r="A42" s="2">
        <v>42</v>
      </c>
      <c r="B42" s="2" t="s">
        <v>1578</v>
      </c>
      <c r="C42" s="2">
        <v>1</v>
      </c>
    </row>
    <row r="43" spans="1:3" x14ac:dyDescent="0.25">
      <c r="A43" s="2">
        <v>43</v>
      </c>
      <c r="B43" s="2" t="s">
        <v>1579</v>
      </c>
      <c r="C43" s="2">
        <v>1</v>
      </c>
    </row>
    <row r="44" spans="1:3" x14ac:dyDescent="0.25">
      <c r="A44" s="2">
        <v>44</v>
      </c>
      <c r="B44" s="2" t="s">
        <v>1580</v>
      </c>
      <c r="C44" s="2">
        <v>1</v>
      </c>
    </row>
    <row r="45" spans="1:3" x14ac:dyDescent="0.25">
      <c r="A45" s="2">
        <v>45</v>
      </c>
      <c r="B45" s="2" t="s">
        <v>1581</v>
      </c>
      <c r="C45" s="2">
        <v>1</v>
      </c>
    </row>
    <row r="46" spans="1:3" x14ac:dyDescent="0.25">
      <c r="A46" s="2">
        <v>46</v>
      </c>
      <c r="B46" s="2" t="s">
        <v>1582</v>
      </c>
      <c r="C46" s="2">
        <v>1</v>
      </c>
    </row>
    <row r="47" spans="1:3" x14ac:dyDescent="0.25">
      <c r="A47" s="2">
        <v>47</v>
      </c>
      <c r="B47" s="2" t="s">
        <v>1583</v>
      </c>
      <c r="C47" s="2">
        <v>1</v>
      </c>
    </row>
    <row r="48" spans="1:3" x14ac:dyDescent="0.25">
      <c r="A48" s="2">
        <v>48</v>
      </c>
      <c r="B48" s="2" t="s">
        <v>1584</v>
      </c>
      <c r="C48" s="2">
        <v>1</v>
      </c>
    </row>
    <row r="49" spans="1:3" x14ac:dyDescent="0.25">
      <c r="A49" s="2">
        <v>50</v>
      </c>
      <c r="B49" s="2" t="s">
        <v>1585</v>
      </c>
      <c r="C49" s="2">
        <v>1</v>
      </c>
    </row>
    <row r="50" spans="1:3" x14ac:dyDescent="0.25">
      <c r="A50" s="2">
        <v>51</v>
      </c>
      <c r="B50" s="2" t="s">
        <v>1586</v>
      </c>
      <c r="C50" s="2">
        <v>1</v>
      </c>
    </row>
    <row r="51" spans="1:3" x14ac:dyDescent="0.25">
      <c r="A51" s="2">
        <v>52</v>
      </c>
      <c r="B51" s="2" t="s">
        <v>1587</v>
      </c>
      <c r="C51" s="2">
        <v>1</v>
      </c>
    </row>
    <row r="52" spans="1:3" x14ac:dyDescent="0.25">
      <c r="A52" s="2">
        <v>53</v>
      </c>
      <c r="B52" s="2" t="s">
        <v>1588</v>
      </c>
      <c r="C52" s="2">
        <v>1</v>
      </c>
    </row>
    <row r="53" spans="1:3" x14ac:dyDescent="0.25">
      <c r="A53" s="2">
        <v>54</v>
      </c>
      <c r="B53" s="2" t="s">
        <v>1589</v>
      </c>
      <c r="C53" s="2">
        <v>1</v>
      </c>
    </row>
    <row r="54" spans="1:3" x14ac:dyDescent="0.25">
      <c r="A54" s="2">
        <v>55</v>
      </c>
      <c r="B54" s="2" t="s">
        <v>1590</v>
      </c>
      <c r="C54" s="2">
        <v>1</v>
      </c>
    </row>
    <row r="55" spans="1:3" x14ac:dyDescent="0.25">
      <c r="A55" s="2">
        <v>56</v>
      </c>
      <c r="B55" s="2" t="s">
        <v>1591</v>
      </c>
      <c r="C55" s="2">
        <v>1</v>
      </c>
    </row>
    <row r="56" spans="1:3" x14ac:dyDescent="0.25">
      <c r="A56" s="2">
        <v>57</v>
      </c>
      <c r="B56" s="2" t="s">
        <v>1592</v>
      </c>
      <c r="C56" s="2">
        <v>1</v>
      </c>
    </row>
    <row r="57" spans="1:3" x14ac:dyDescent="0.25">
      <c r="A57" s="2">
        <v>58</v>
      </c>
      <c r="B57" s="2" t="s">
        <v>1593</v>
      </c>
      <c r="C57" s="2">
        <v>1</v>
      </c>
    </row>
    <row r="58" spans="1:3" x14ac:dyDescent="0.25">
      <c r="A58" s="2">
        <v>59</v>
      </c>
      <c r="B58" s="2" t="s">
        <v>1594</v>
      </c>
      <c r="C58" s="2">
        <v>1</v>
      </c>
    </row>
    <row r="59" spans="1:3" x14ac:dyDescent="0.25">
      <c r="A59" s="2">
        <v>60</v>
      </c>
      <c r="B59" s="2" t="s">
        <v>1595</v>
      </c>
      <c r="C59" s="2">
        <v>1</v>
      </c>
    </row>
    <row r="60" spans="1:3" x14ac:dyDescent="0.25">
      <c r="A60" s="2">
        <v>61</v>
      </c>
      <c r="B60" s="2" t="s">
        <v>1596</v>
      </c>
      <c r="C60" s="2">
        <v>1</v>
      </c>
    </row>
    <row r="61" spans="1:3" x14ac:dyDescent="0.25">
      <c r="A61" s="2">
        <v>97</v>
      </c>
      <c r="B61" s="2" t="s">
        <v>1597</v>
      </c>
      <c r="C61" s="2">
        <v>1</v>
      </c>
    </row>
    <row r="62" spans="1:3" x14ac:dyDescent="0.25">
      <c r="A62" s="2">
        <v>98</v>
      </c>
      <c r="B62" s="2" t="s">
        <v>1598</v>
      </c>
      <c r="C62" s="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8B17-B9DA-4E29-BD59-C6B7E1F370DE}">
  <sheetPr>
    <tabColor theme="8"/>
  </sheetPr>
  <dimension ref="A1:B95"/>
  <sheetViews>
    <sheetView showGridLines="0" workbookViewId="0">
      <selection activeCell="B1" sqref="B1:B23"/>
    </sheetView>
  </sheetViews>
  <sheetFormatPr baseColWidth="10" defaultRowHeight="15" x14ac:dyDescent="0.25"/>
  <cols>
    <col min="1" max="1" width="19.85546875" customWidth="1"/>
    <col min="2" max="2" width="43.140625" customWidth="1"/>
  </cols>
  <sheetData>
    <row r="1" spans="1:2" x14ac:dyDescent="0.25">
      <c r="A1" s="1" t="s">
        <v>2559</v>
      </c>
      <c r="B1" s="1" t="s">
        <v>2558</v>
      </c>
    </row>
    <row r="2" spans="1:2" x14ac:dyDescent="0.25">
      <c r="A2" s="2">
        <v>1</v>
      </c>
      <c r="B2" s="2" t="s">
        <v>2464</v>
      </c>
    </row>
    <row r="3" spans="1:2" x14ac:dyDescent="0.25">
      <c r="A3" s="2">
        <v>2</v>
      </c>
      <c r="B3" s="2" t="s">
        <v>2465</v>
      </c>
    </row>
    <row r="4" spans="1:2" x14ac:dyDescent="0.25">
      <c r="A4" s="2">
        <v>3</v>
      </c>
      <c r="B4" s="2" t="s">
        <v>2466</v>
      </c>
    </row>
    <row r="5" spans="1:2" x14ac:dyDescent="0.25">
      <c r="A5" s="2">
        <v>4</v>
      </c>
      <c r="B5" s="2" t="s">
        <v>2467</v>
      </c>
    </row>
    <row r="6" spans="1:2" x14ac:dyDescent="0.25">
      <c r="A6" s="2">
        <v>5</v>
      </c>
      <c r="B6" s="2" t="s">
        <v>2468</v>
      </c>
    </row>
    <row r="7" spans="1:2" x14ac:dyDescent="0.25">
      <c r="A7" s="2">
        <v>6</v>
      </c>
      <c r="B7" s="2" t="s">
        <v>2469</v>
      </c>
    </row>
    <row r="8" spans="1:2" x14ac:dyDescent="0.25">
      <c r="A8" s="2">
        <v>7</v>
      </c>
      <c r="B8" s="2" t="s">
        <v>2470</v>
      </c>
    </row>
    <row r="9" spans="1:2" x14ac:dyDescent="0.25">
      <c r="A9" s="2">
        <v>8</v>
      </c>
      <c r="B9" s="2" t="s">
        <v>2471</v>
      </c>
    </row>
    <row r="10" spans="1:2" x14ac:dyDescent="0.25">
      <c r="A10" s="2">
        <v>9</v>
      </c>
      <c r="B10" s="2" t="s">
        <v>2472</v>
      </c>
    </row>
    <row r="11" spans="1:2" x14ac:dyDescent="0.25">
      <c r="A11" s="2">
        <v>10</v>
      </c>
      <c r="B11" s="2" t="s">
        <v>2473</v>
      </c>
    </row>
    <row r="12" spans="1:2" x14ac:dyDescent="0.25">
      <c r="A12" s="2">
        <v>11</v>
      </c>
      <c r="B12" s="2" t="s">
        <v>2474</v>
      </c>
    </row>
    <row r="13" spans="1:2" x14ac:dyDescent="0.25">
      <c r="A13" s="2">
        <v>12</v>
      </c>
      <c r="B13" s="2" t="s">
        <v>2475</v>
      </c>
    </row>
    <row r="14" spans="1:2" x14ac:dyDescent="0.25">
      <c r="A14" s="2">
        <v>13</v>
      </c>
      <c r="B14" s="2" t="s">
        <v>2476</v>
      </c>
    </row>
    <row r="15" spans="1:2" x14ac:dyDescent="0.25">
      <c r="A15" s="2">
        <v>14</v>
      </c>
      <c r="B15" s="2" t="s">
        <v>2477</v>
      </c>
    </row>
    <row r="16" spans="1:2" x14ac:dyDescent="0.25">
      <c r="A16" s="2">
        <v>15</v>
      </c>
      <c r="B16" s="2" t="s">
        <v>2478</v>
      </c>
    </row>
    <row r="17" spans="1:2" x14ac:dyDescent="0.25">
      <c r="A17" s="2">
        <v>16</v>
      </c>
      <c r="B17" s="2" t="s">
        <v>2479</v>
      </c>
    </row>
    <row r="18" spans="1:2" x14ac:dyDescent="0.25">
      <c r="A18" s="2">
        <v>17</v>
      </c>
      <c r="B18" s="2" t="s">
        <v>2480</v>
      </c>
    </row>
    <row r="19" spans="1:2" x14ac:dyDescent="0.25">
      <c r="A19" s="2">
        <v>18</v>
      </c>
      <c r="B19" s="2" t="s">
        <v>2481</v>
      </c>
    </row>
    <row r="20" spans="1:2" x14ac:dyDescent="0.25">
      <c r="A20" s="2">
        <v>19</v>
      </c>
      <c r="B20" s="2" t="s">
        <v>2482</v>
      </c>
    </row>
    <row r="21" spans="1:2" x14ac:dyDescent="0.25">
      <c r="A21" s="2">
        <v>20</v>
      </c>
      <c r="B21" s="2" t="s">
        <v>2483</v>
      </c>
    </row>
    <row r="22" spans="1:2" x14ac:dyDescent="0.25">
      <c r="A22" s="2">
        <v>21</v>
      </c>
      <c r="B22" s="2" t="s">
        <v>2484</v>
      </c>
    </row>
    <row r="23" spans="1:2" x14ac:dyDescent="0.25">
      <c r="A23" s="2">
        <v>22</v>
      </c>
      <c r="B23" s="2" t="s">
        <v>2485</v>
      </c>
    </row>
    <row r="24" spans="1:2" x14ac:dyDescent="0.25">
      <c r="A24" s="2">
        <v>23</v>
      </c>
      <c r="B24" s="2" t="s">
        <v>2486</v>
      </c>
    </row>
    <row r="25" spans="1:2" x14ac:dyDescent="0.25">
      <c r="A25" s="2">
        <v>24</v>
      </c>
      <c r="B25" s="2" t="s">
        <v>2487</v>
      </c>
    </row>
    <row r="26" spans="1:2" x14ac:dyDescent="0.25">
      <c r="A26" s="2">
        <v>25</v>
      </c>
      <c r="B26" s="2" t="s">
        <v>2488</v>
      </c>
    </row>
    <row r="27" spans="1:2" x14ac:dyDescent="0.25">
      <c r="A27" s="2">
        <v>26</v>
      </c>
      <c r="B27" s="2" t="s">
        <v>2489</v>
      </c>
    </row>
    <row r="28" spans="1:2" x14ac:dyDescent="0.25">
      <c r="A28" s="2">
        <v>27</v>
      </c>
      <c r="B28" s="2" t="s">
        <v>2490</v>
      </c>
    </row>
    <row r="29" spans="1:2" x14ac:dyDescent="0.25">
      <c r="A29" s="2">
        <v>28</v>
      </c>
      <c r="B29" s="2" t="s">
        <v>2491</v>
      </c>
    </row>
    <row r="30" spans="1:2" x14ac:dyDescent="0.25">
      <c r="A30" s="2">
        <v>29</v>
      </c>
      <c r="B30" s="2" t="s">
        <v>2492</v>
      </c>
    </row>
    <row r="31" spans="1:2" x14ac:dyDescent="0.25">
      <c r="A31" s="2">
        <v>30</v>
      </c>
      <c r="B31" s="2" t="s">
        <v>2493</v>
      </c>
    </row>
    <row r="32" spans="1:2" x14ac:dyDescent="0.25">
      <c r="A32" s="2">
        <v>31</v>
      </c>
      <c r="B32" s="2" t="s">
        <v>2494</v>
      </c>
    </row>
    <row r="33" spans="1:2" x14ac:dyDescent="0.25">
      <c r="A33" s="2">
        <v>32</v>
      </c>
      <c r="B33" s="2" t="s">
        <v>2495</v>
      </c>
    </row>
    <row r="34" spans="1:2" x14ac:dyDescent="0.25">
      <c r="A34" s="2">
        <v>33</v>
      </c>
      <c r="B34" s="2" t="s">
        <v>2496</v>
      </c>
    </row>
    <row r="35" spans="1:2" x14ac:dyDescent="0.25">
      <c r="A35" s="2">
        <v>34</v>
      </c>
      <c r="B35" s="2" t="s">
        <v>2497</v>
      </c>
    </row>
    <row r="36" spans="1:2" x14ac:dyDescent="0.25">
      <c r="A36" s="2">
        <v>35</v>
      </c>
      <c r="B36" s="2" t="s">
        <v>2498</v>
      </c>
    </row>
    <row r="37" spans="1:2" x14ac:dyDescent="0.25">
      <c r="A37" s="2">
        <v>36</v>
      </c>
      <c r="B37" s="2" t="s">
        <v>2499</v>
      </c>
    </row>
    <row r="38" spans="1:2" x14ac:dyDescent="0.25">
      <c r="A38" s="2">
        <v>37</v>
      </c>
      <c r="B38" s="2" t="s">
        <v>2500</v>
      </c>
    </row>
    <row r="39" spans="1:2" x14ac:dyDescent="0.25">
      <c r="A39" s="2">
        <v>38</v>
      </c>
      <c r="B39" s="2" t="s">
        <v>2501</v>
      </c>
    </row>
    <row r="40" spans="1:2" x14ac:dyDescent="0.25">
      <c r="A40" s="2">
        <v>39</v>
      </c>
      <c r="B40" s="2" t="s">
        <v>2502</v>
      </c>
    </row>
    <row r="41" spans="1:2" x14ac:dyDescent="0.25">
      <c r="A41" s="2">
        <v>40</v>
      </c>
      <c r="B41" s="2" t="s">
        <v>2503</v>
      </c>
    </row>
    <row r="42" spans="1:2" x14ac:dyDescent="0.25">
      <c r="A42" s="2">
        <v>41</v>
      </c>
      <c r="B42" s="2" t="s">
        <v>2504</v>
      </c>
    </row>
    <row r="43" spans="1:2" x14ac:dyDescent="0.25">
      <c r="A43" s="2">
        <v>42</v>
      </c>
      <c r="B43" s="2" t="s">
        <v>2505</v>
      </c>
    </row>
    <row r="44" spans="1:2" x14ac:dyDescent="0.25">
      <c r="A44" s="2">
        <v>43</v>
      </c>
      <c r="B44" s="2" t="s">
        <v>2506</v>
      </c>
    </row>
    <row r="45" spans="1:2" x14ac:dyDescent="0.25">
      <c r="A45" s="2">
        <v>44</v>
      </c>
      <c r="B45" s="2" t="s">
        <v>2507</v>
      </c>
    </row>
    <row r="46" spans="1:2" x14ac:dyDescent="0.25">
      <c r="A46" s="2">
        <v>45</v>
      </c>
      <c r="B46" s="2" t="s">
        <v>2508</v>
      </c>
    </row>
    <row r="47" spans="1:2" x14ac:dyDescent="0.25">
      <c r="A47" s="2">
        <v>46</v>
      </c>
      <c r="B47" s="2" t="s">
        <v>2509</v>
      </c>
    </row>
    <row r="48" spans="1:2" x14ac:dyDescent="0.25">
      <c r="A48" s="2">
        <v>47</v>
      </c>
      <c r="B48" s="2" t="s">
        <v>2510</v>
      </c>
    </row>
    <row r="49" spans="1:2" x14ac:dyDescent="0.25">
      <c r="A49" s="2">
        <v>49</v>
      </c>
      <c r="B49" s="2" t="s">
        <v>2511</v>
      </c>
    </row>
    <row r="50" spans="1:2" x14ac:dyDescent="0.25">
      <c r="A50" s="2">
        <v>50</v>
      </c>
      <c r="B50" s="2" t="s">
        <v>2512</v>
      </c>
    </row>
    <row r="51" spans="1:2" x14ac:dyDescent="0.25">
      <c r="A51" s="2">
        <v>51</v>
      </c>
      <c r="B51" s="2" t="s">
        <v>2513</v>
      </c>
    </row>
    <row r="52" spans="1:2" x14ac:dyDescent="0.25">
      <c r="A52" s="2">
        <v>52</v>
      </c>
      <c r="B52" s="2" t="s">
        <v>2514</v>
      </c>
    </row>
    <row r="53" spans="1:2" x14ac:dyDescent="0.25">
      <c r="A53" s="2">
        <v>53</v>
      </c>
      <c r="B53" s="2" t="s">
        <v>2515</v>
      </c>
    </row>
    <row r="54" spans="1:2" x14ac:dyDescent="0.25">
      <c r="A54" s="2">
        <v>54</v>
      </c>
      <c r="B54" s="2" t="s">
        <v>2516</v>
      </c>
    </row>
    <row r="55" spans="1:2" x14ac:dyDescent="0.25">
      <c r="A55" s="2">
        <v>55</v>
      </c>
      <c r="B55" s="2" t="s">
        <v>2517</v>
      </c>
    </row>
    <row r="56" spans="1:2" x14ac:dyDescent="0.25">
      <c r="A56" s="2">
        <v>56</v>
      </c>
      <c r="B56" s="2" t="s">
        <v>2518</v>
      </c>
    </row>
    <row r="57" spans="1:2" x14ac:dyDescent="0.25">
      <c r="A57" s="2">
        <v>57</v>
      </c>
      <c r="B57" s="2" t="s">
        <v>2519</v>
      </c>
    </row>
    <row r="58" spans="1:2" x14ac:dyDescent="0.25">
      <c r="A58" s="2">
        <v>58</v>
      </c>
      <c r="B58" s="2" t="s">
        <v>2520</v>
      </c>
    </row>
    <row r="59" spans="1:2" x14ac:dyDescent="0.25">
      <c r="A59" s="2">
        <v>59</v>
      </c>
      <c r="B59" s="2" t="s">
        <v>2521</v>
      </c>
    </row>
    <row r="60" spans="1:2" x14ac:dyDescent="0.25">
      <c r="A60" s="2">
        <v>60</v>
      </c>
      <c r="B60" s="2" t="s">
        <v>2522</v>
      </c>
    </row>
    <row r="61" spans="1:2" x14ac:dyDescent="0.25">
      <c r="A61" s="2">
        <v>61</v>
      </c>
      <c r="B61" s="2" t="s">
        <v>2523</v>
      </c>
    </row>
    <row r="62" spans="1:2" x14ac:dyDescent="0.25">
      <c r="A62" s="2">
        <v>62</v>
      </c>
      <c r="B62" s="2" t="s">
        <v>2524</v>
      </c>
    </row>
    <row r="63" spans="1:2" x14ac:dyDescent="0.25">
      <c r="A63" s="2">
        <v>63</v>
      </c>
      <c r="B63" s="2" t="s">
        <v>2525</v>
      </c>
    </row>
    <row r="64" spans="1:2" x14ac:dyDescent="0.25">
      <c r="A64" s="2">
        <v>64</v>
      </c>
      <c r="B64" s="2" t="s">
        <v>2526</v>
      </c>
    </row>
    <row r="65" spans="1:2" x14ac:dyDescent="0.25">
      <c r="A65" s="2">
        <v>65</v>
      </c>
      <c r="B65" s="2" t="s">
        <v>2527</v>
      </c>
    </row>
    <row r="66" spans="1:2" x14ac:dyDescent="0.25">
      <c r="A66" s="2">
        <v>66</v>
      </c>
      <c r="B66" s="2" t="s">
        <v>2528</v>
      </c>
    </row>
    <row r="67" spans="1:2" x14ac:dyDescent="0.25">
      <c r="A67" s="2">
        <v>67</v>
      </c>
      <c r="B67" s="2" t="s">
        <v>2529</v>
      </c>
    </row>
    <row r="68" spans="1:2" x14ac:dyDescent="0.25">
      <c r="A68" s="2">
        <v>70</v>
      </c>
      <c r="B68" s="2" t="s">
        <v>2530</v>
      </c>
    </row>
    <row r="69" spans="1:2" x14ac:dyDescent="0.25">
      <c r="A69" s="2">
        <v>71</v>
      </c>
      <c r="B69" s="2" t="s">
        <v>2531</v>
      </c>
    </row>
    <row r="70" spans="1:2" x14ac:dyDescent="0.25">
      <c r="A70" s="2">
        <v>72</v>
      </c>
      <c r="B70" s="2" t="s">
        <v>2532</v>
      </c>
    </row>
    <row r="71" spans="1:2" x14ac:dyDescent="0.25">
      <c r="A71" s="2">
        <v>73</v>
      </c>
      <c r="B71" s="2" t="s">
        <v>2533</v>
      </c>
    </row>
    <row r="72" spans="1:2" x14ac:dyDescent="0.25">
      <c r="A72" s="2">
        <v>74</v>
      </c>
      <c r="B72" s="2" t="s">
        <v>2534</v>
      </c>
    </row>
    <row r="73" spans="1:2" x14ac:dyDescent="0.25">
      <c r="A73" s="2">
        <v>75</v>
      </c>
      <c r="B73" s="2" t="s">
        <v>2535</v>
      </c>
    </row>
    <row r="74" spans="1:2" x14ac:dyDescent="0.25">
      <c r="A74" s="2">
        <v>78</v>
      </c>
      <c r="B74" s="2" t="s">
        <v>2536</v>
      </c>
    </row>
    <row r="75" spans="1:2" x14ac:dyDescent="0.25">
      <c r="A75" s="2">
        <v>79</v>
      </c>
      <c r="B75" s="2" t="s">
        <v>2537</v>
      </c>
    </row>
    <row r="76" spans="1:2" x14ac:dyDescent="0.25">
      <c r="A76" s="2">
        <v>80</v>
      </c>
      <c r="B76" s="2" t="s">
        <v>2538</v>
      </c>
    </row>
    <row r="77" spans="1:2" x14ac:dyDescent="0.25">
      <c r="A77" s="2">
        <v>81</v>
      </c>
      <c r="B77" s="2" t="s">
        <v>2539</v>
      </c>
    </row>
    <row r="78" spans="1:2" x14ac:dyDescent="0.25">
      <c r="A78" s="2">
        <v>82</v>
      </c>
      <c r="B78" s="2" t="s">
        <v>2540</v>
      </c>
    </row>
    <row r="79" spans="1:2" x14ac:dyDescent="0.25">
      <c r="A79" s="2">
        <v>83</v>
      </c>
      <c r="B79" s="2" t="s">
        <v>2541</v>
      </c>
    </row>
    <row r="80" spans="1:2" x14ac:dyDescent="0.25">
      <c r="A80" s="2">
        <v>84</v>
      </c>
      <c r="B80" s="2" t="s">
        <v>2542</v>
      </c>
    </row>
    <row r="81" spans="1:2" x14ac:dyDescent="0.25">
      <c r="A81" s="2">
        <v>85</v>
      </c>
      <c r="B81" s="2" t="s">
        <v>2543</v>
      </c>
    </row>
    <row r="82" spans="1:2" x14ac:dyDescent="0.25">
      <c r="A82" s="2">
        <v>86</v>
      </c>
      <c r="B82" s="2" t="s">
        <v>2544</v>
      </c>
    </row>
    <row r="83" spans="1:2" x14ac:dyDescent="0.25">
      <c r="A83" s="2">
        <v>87</v>
      </c>
      <c r="B83" s="2" t="s">
        <v>2545</v>
      </c>
    </row>
    <row r="84" spans="1:2" x14ac:dyDescent="0.25">
      <c r="A84" s="2">
        <v>88</v>
      </c>
      <c r="B84" s="2" t="s">
        <v>2546</v>
      </c>
    </row>
    <row r="85" spans="1:2" x14ac:dyDescent="0.25">
      <c r="A85" s="2">
        <v>89</v>
      </c>
      <c r="B85" s="2" t="s">
        <v>2547</v>
      </c>
    </row>
    <row r="86" spans="1:2" x14ac:dyDescent="0.25">
      <c r="A86" s="2">
        <v>90</v>
      </c>
      <c r="B86" s="2" t="s">
        <v>2548</v>
      </c>
    </row>
    <row r="87" spans="1:2" x14ac:dyDescent="0.25">
      <c r="A87" s="2">
        <v>91</v>
      </c>
      <c r="B87" s="2" t="s">
        <v>2549</v>
      </c>
    </row>
    <row r="88" spans="1:2" x14ac:dyDescent="0.25">
      <c r="A88" s="2">
        <v>92</v>
      </c>
      <c r="B88" s="2" t="s">
        <v>2550</v>
      </c>
    </row>
    <row r="89" spans="1:2" x14ac:dyDescent="0.25">
      <c r="A89" s="2">
        <v>93</v>
      </c>
      <c r="B89" s="2" t="s">
        <v>2551</v>
      </c>
    </row>
    <row r="90" spans="1:2" x14ac:dyDescent="0.25">
      <c r="A90" s="2">
        <v>94</v>
      </c>
      <c r="B90" s="2" t="s">
        <v>2552</v>
      </c>
    </row>
    <row r="91" spans="1:2" x14ac:dyDescent="0.25">
      <c r="A91" s="2">
        <v>95</v>
      </c>
      <c r="B91" s="2" t="s">
        <v>2553</v>
      </c>
    </row>
    <row r="92" spans="1:2" x14ac:dyDescent="0.25">
      <c r="A92" s="2">
        <v>96</v>
      </c>
      <c r="B92" s="2" t="s">
        <v>2554</v>
      </c>
    </row>
    <row r="93" spans="1:2" x14ac:dyDescent="0.25">
      <c r="A93" s="2">
        <v>97</v>
      </c>
      <c r="B93" s="2" t="s">
        <v>2555</v>
      </c>
    </row>
    <row r="94" spans="1:2" x14ac:dyDescent="0.25">
      <c r="A94" s="2">
        <v>98</v>
      </c>
      <c r="B94" s="2" t="s">
        <v>2556</v>
      </c>
    </row>
    <row r="95" spans="1:2" x14ac:dyDescent="0.25">
      <c r="A95" s="2">
        <v>99</v>
      </c>
      <c r="B95" s="2" t="s">
        <v>2557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78665-FF2A-4376-B193-F534BE02D008}">
  <sheetPr>
    <tabColor theme="8"/>
  </sheetPr>
  <dimension ref="A1:H200"/>
  <sheetViews>
    <sheetView showGridLines="0" zoomScale="145" zoomScaleNormal="145" workbookViewId="0">
      <selection activeCell="H3" sqref="H3"/>
    </sheetView>
  </sheetViews>
  <sheetFormatPr baseColWidth="10" defaultRowHeight="15" x14ac:dyDescent="0.25"/>
  <cols>
    <col min="1" max="1" width="16.85546875" bestFit="1" customWidth="1"/>
    <col min="2" max="2" width="13.42578125" bestFit="1" customWidth="1"/>
  </cols>
  <sheetData>
    <row r="1" spans="1:8" ht="25.5" x14ac:dyDescent="0.25">
      <c r="A1" s="1" t="s">
        <v>3</v>
      </c>
      <c r="B1" s="1" t="s">
        <v>119</v>
      </c>
      <c r="C1" s="1" t="s">
        <v>0</v>
      </c>
      <c r="D1" s="1" t="s">
        <v>1</v>
      </c>
      <c r="E1" s="1" t="s">
        <v>123</v>
      </c>
      <c r="F1" s="1" t="s">
        <v>122</v>
      </c>
      <c r="G1" s="1" t="s">
        <v>182</v>
      </c>
      <c r="H1" s="1" t="s">
        <v>737</v>
      </c>
    </row>
    <row r="2" spans="1:8" x14ac:dyDescent="0.25">
      <c r="A2" s="2" t="s">
        <v>158</v>
      </c>
      <c r="B2" s="2"/>
      <c r="C2" s="2"/>
      <c r="D2" s="2"/>
      <c r="E2" s="2"/>
      <c r="F2" s="7">
        <v>105</v>
      </c>
      <c r="G2" s="7"/>
      <c r="H2" s="7"/>
    </row>
    <row r="3" spans="1:8" x14ac:dyDescent="0.25">
      <c r="A3" s="2" t="s">
        <v>158</v>
      </c>
      <c r="B3" s="2"/>
      <c r="C3" s="2"/>
      <c r="D3" s="2"/>
      <c r="E3" s="2"/>
      <c r="F3" s="7">
        <v>106</v>
      </c>
      <c r="G3" s="7"/>
      <c r="H3" s="7"/>
    </row>
    <row r="4" spans="1:8" x14ac:dyDescent="0.25">
      <c r="A4" s="2" t="s">
        <v>158</v>
      </c>
      <c r="B4" s="2"/>
      <c r="C4" s="2"/>
      <c r="D4" s="2"/>
      <c r="E4" s="2"/>
      <c r="F4" s="7"/>
      <c r="G4" s="7" t="s">
        <v>178</v>
      </c>
      <c r="H4" s="7">
        <v>300</v>
      </c>
    </row>
    <row r="5" spans="1:8" x14ac:dyDescent="0.25">
      <c r="A5" s="2" t="s">
        <v>158</v>
      </c>
      <c r="B5" s="2"/>
      <c r="C5" s="2"/>
      <c r="D5" s="2"/>
      <c r="E5" s="2"/>
      <c r="F5" s="7"/>
      <c r="G5" s="8" t="s">
        <v>180</v>
      </c>
      <c r="H5" s="7">
        <v>75</v>
      </c>
    </row>
    <row r="6" spans="1:8" x14ac:dyDescent="0.25">
      <c r="A6" s="2" t="s">
        <v>158</v>
      </c>
      <c r="B6" s="2"/>
      <c r="C6" s="2"/>
      <c r="D6" s="2"/>
      <c r="E6" s="2"/>
      <c r="F6" s="8"/>
      <c r="G6" s="8" t="s">
        <v>180</v>
      </c>
      <c r="H6" s="7">
        <v>150</v>
      </c>
    </row>
    <row r="7" spans="1:8" x14ac:dyDescent="0.25">
      <c r="A7" s="2" t="s">
        <v>158</v>
      </c>
      <c r="B7" s="2"/>
      <c r="C7" s="2"/>
      <c r="D7" s="2"/>
      <c r="E7" s="2"/>
      <c r="F7" s="8"/>
      <c r="G7" s="8" t="s">
        <v>180</v>
      </c>
      <c r="H7" s="7">
        <v>600</v>
      </c>
    </row>
    <row r="8" spans="1:8" x14ac:dyDescent="0.25">
      <c r="A8" s="2" t="s">
        <v>158</v>
      </c>
      <c r="B8" s="2"/>
      <c r="C8" s="2">
        <v>1132899</v>
      </c>
      <c r="D8" s="2"/>
      <c r="E8" s="2"/>
      <c r="F8" s="8"/>
      <c r="G8" s="8"/>
      <c r="H8" s="8"/>
    </row>
    <row r="9" spans="1:8" x14ac:dyDescent="0.25">
      <c r="A9" s="2" t="s">
        <v>158</v>
      </c>
      <c r="B9" s="2"/>
      <c r="C9" s="2">
        <v>1150611</v>
      </c>
      <c r="E9" s="2"/>
      <c r="F9" s="8"/>
      <c r="G9" s="8"/>
      <c r="H9" s="8"/>
    </row>
    <row r="10" spans="1:8" x14ac:dyDescent="0.25">
      <c r="A10" s="2" t="s">
        <v>158</v>
      </c>
      <c r="B10" s="2"/>
      <c r="C10" s="2">
        <v>934587</v>
      </c>
      <c r="E10" s="2"/>
      <c r="F10" s="8"/>
      <c r="G10" s="8"/>
      <c r="H10" s="8"/>
    </row>
    <row r="11" spans="1:8" x14ac:dyDescent="0.25">
      <c r="A11" s="2" t="s">
        <v>158</v>
      </c>
      <c r="B11" s="2"/>
      <c r="C11" s="2">
        <v>934654</v>
      </c>
      <c r="E11" s="2"/>
      <c r="F11" s="8"/>
      <c r="G11" s="8"/>
      <c r="H11" s="8"/>
    </row>
    <row r="12" spans="1:8" x14ac:dyDescent="0.25">
      <c r="A12" s="2" t="s">
        <v>158</v>
      </c>
      <c r="B12" s="2"/>
      <c r="C12" s="2">
        <v>935399</v>
      </c>
      <c r="E12" s="2"/>
      <c r="F12" s="8"/>
      <c r="G12" s="8"/>
      <c r="H12" s="8"/>
    </row>
    <row r="13" spans="1:8" x14ac:dyDescent="0.25">
      <c r="A13" s="2" t="s">
        <v>158</v>
      </c>
      <c r="B13" s="2"/>
      <c r="C13" s="2">
        <v>963664</v>
      </c>
      <c r="E13" s="2"/>
      <c r="F13" s="8"/>
      <c r="G13" s="8"/>
      <c r="H13" s="8"/>
    </row>
    <row r="14" spans="1:8" x14ac:dyDescent="0.25">
      <c r="A14" s="2" t="s">
        <v>158</v>
      </c>
      <c r="B14" s="2"/>
      <c r="C14" s="2">
        <v>973206</v>
      </c>
      <c r="E14" s="2"/>
      <c r="F14" s="8"/>
      <c r="G14" s="8"/>
      <c r="H14" s="8"/>
    </row>
    <row r="15" spans="1:8" x14ac:dyDescent="0.25">
      <c r="A15" s="2" t="s">
        <v>158</v>
      </c>
      <c r="B15" s="2"/>
      <c r="C15" s="2">
        <v>995834</v>
      </c>
      <c r="E15" s="2"/>
      <c r="F15" s="8"/>
      <c r="G15" s="8"/>
      <c r="H15" s="8"/>
    </row>
    <row r="16" spans="1:8" x14ac:dyDescent="0.25">
      <c r="A16" s="2" t="s">
        <v>158</v>
      </c>
      <c r="B16" s="2"/>
      <c r="C16" s="2">
        <v>1007609</v>
      </c>
      <c r="E16" s="2"/>
      <c r="F16" s="8"/>
      <c r="G16" s="8"/>
      <c r="H16" s="8"/>
    </row>
    <row r="17" spans="1:8" x14ac:dyDescent="0.25">
      <c r="A17" s="2" t="s">
        <v>158</v>
      </c>
      <c r="B17" s="2"/>
      <c r="C17" s="2">
        <v>860644</v>
      </c>
      <c r="E17" s="2"/>
      <c r="F17" s="8"/>
      <c r="G17" s="8"/>
      <c r="H17" s="8"/>
    </row>
    <row r="18" spans="1:8" x14ac:dyDescent="0.25">
      <c r="A18" s="2" t="s">
        <v>158</v>
      </c>
      <c r="B18" s="2"/>
      <c r="C18" s="2">
        <v>893894</v>
      </c>
      <c r="E18" s="2"/>
      <c r="F18" s="8"/>
      <c r="G18" s="8"/>
      <c r="H18" s="8"/>
    </row>
    <row r="19" spans="1:8" x14ac:dyDescent="0.25">
      <c r="A19" s="2" t="s">
        <v>158</v>
      </c>
      <c r="B19" s="2"/>
      <c r="C19" s="2">
        <v>1114248</v>
      </c>
      <c r="E19" s="2"/>
      <c r="F19" s="8"/>
      <c r="G19" s="8"/>
      <c r="H19" s="8"/>
    </row>
    <row r="20" spans="1:8" x14ac:dyDescent="0.25">
      <c r="A20" s="2" t="s">
        <v>158</v>
      </c>
      <c r="B20" s="2"/>
      <c r="C20" s="2">
        <v>860670</v>
      </c>
      <c r="E20" s="2"/>
      <c r="F20" s="8"/>
      <c r="G20" s="8"/>
      <c r="H20" s="8"/>
    </row>
    <row r="21" spans="1:8" x14ac:dyDescent="0.25">
      <c r="A21" s="2" t="s">
        <v>158</v>
      </c>
      <c r="B21" s="2"/>
      <c r="C21" s="2">
        <v>984064</v>
      </c>
      <c r="E21" s="2"/>
      <c r="F21" s="8"/>
      <c r="G21" s="8"/>
      <c r="H21" s="8"/>
    </row>
    <row r="22" spans="1:8" x14ac:dyDescent="0.25">
      <c r="A22" s="2" t="s">
        <v>158</v>
      </c>
      <c r="C22" s="2">
        <v>866264</v>
      </c>
    </row>
    <row r="23" spans="1:8" x14ac:dyDescent="0.25">
      <c r="A23" s="2" t="s">
        <v>158</v>
      </c>
      <c r="C23" s="2">
        <v>778745</v>
      </c>
    </row>
    <row r="24" spans="1:8" x14ac:dyDescent="0.25">
      <c r="A24" s="2" t="s">
        <v>158</v>
      </c>
      <c r="C24" s="2">
        <v>1024956</v>
      </c>
    </row>
    <row r="25" spans="1:8" x14ac:dyDescent="0.25">
      <c r="A25" s="2" t="s">
        <v>158</v>
      </c>
      <c r="C25" s="2">
        <v>1158313</v>
      </c>
    </row>
    <row r="26" spans="1:8" x14ac:dyDescent="0.25">
      <c r="A26" s="2" t="s">
        <v>158</v>
      </c>
      <c r="C26" s="2">
        <v>812846</v>
      </c>
    </row>
    <row r="27" spans="1:8" x14ac:dyDescent="0.25">
      <c r="A27" s="2" t="s">
        <v>158</v>
      </c>
      <c r="C27" s="2">
        <v>898467</v>
      </c>
    </row>
    <row r="28" spans="1:8" x14ac:dyDescent="0.25">
      <c r="A28" s="2" t="s">
        <v>158</v>
      </c>
      <c r="C28" s="2">
        <v>935597</v>
      </c>
    </row>
    <row r="29" spans="1:8" x14ac:dyDescent="0.25">
      <c r="A29" s="2" t="s">
        <v>158</v>
      </c>
      <c r="C29" s="2">
        <v>938133</v>
      </c>
    </row>
    <row r="30" spans="1:8" x14ac:dyDescent="0.25">
      <c r="A30" s="2" t="s">
        <v>158</v>
      </c>
      <c r="C30" s="2">
        <v>835709</v>
      </c>
    </row>
    <row r="31" spans="1:8" x14ac:dyDescent="0.25">
      <c r="A31" s="2" t="s">
        <v>158</v>
      </c>
      <c r="C31" s="2">
        <v>843081</v>
      </c>
    </row>
    <row r="32" spans="1:8" x14ac:dyDescent="0.25">
      <c r="A32" s="2" t="s">
        <v>158</v>
      </c>
      <c r="C32" s="2">
        <v>1051230</v>
      </c>
    </row>
    <row r="33" spans="1:3" x14ac:dyDescent="0.25">
      <c r="A33" s="2" t="s">
        <v>158</v>
      </c>
      <c r="C33" s="2">
        <v>1115133</v>
      </c>
    </row>
    <row r="34" spans="1:3" x14ac:dyDescent="0.25">
      <c r="A34" s="2" t="s">
        <v>158</v>
      </c>
      <c r="C34" s="2">
        <v>1133285</v>
      </c>
    </row>
    <row r="35" spans="1:3" x14ac:dyDescent="0.25">
      <c r="A35" s="2" t="s">
        <v>158</v>
      </c>
      <c r="C35" s="2">
        <v>1133291</v>
      </c>
    </row>
    <row r="36" spans="1:3" x14ac:dyDescent="0.25">
      <c r="A36" s="2" t="s">
        <v>158</v>
      </c>
      <c r="C36" s="2">
        <v>934505</v>
      </c>
    </row>
    <row r="37" spans="1:3" x14ac:dyDescent="0.25">
      <c r="A37" s="2" t="s">
        <v>158</v>
      </c>
      <c r="C37" s="2">
        <v>962776</v>
      </c>
    </row>
    <row r="38" spans="1:3" x14ac:dyDescent="0.25">
      <c r="A38" s="2" t="s">
        <v>158</v>
      </c>
      <c r="C38" s="2">
        <v>963268</v>
      </c>
    </row>
    <row r="39" spans="1:3" x14ac:dyDescent="0.25">
      <c r="A39" s="2" t="s">
        <v>158</v>
      </c>
      <c r="C39" s="2">
        <v>963665</v>
      </c>
    </row>
    <row r="40" spans="1:3" x14ac:dyDescent="0.25">
      <c r="A40" s="2" t="s">
        <v>158</v>
      </c>
      <c r="C40" s="2">
        <v>1018290</v>
      </c>
    </row>
    <row r="41" spans="1:3" x14ac:dyDescent="0.25">
      <c r="A41" s="2" t="s">
        <v>158</v>
      </c>
      <c r="C41" s="2">
        <v>843364</v>
      </c>
    </row>
    <row r="42" spans="1:3" x14ac:dyDescent="0.25">
      <c r="A42" s="2" t="s">
        <v>158</v>
      </c>
      <c r="C42" s="2">
        <v>790990</v>
      </c>
    </row>
    <row r="43" spans="1:3" x14ac:dyDescent="0.25">
      <c r="A43" s="2" t="s">
        <v>158</v>
      </c>
      <c r="C43" s="2">
        <v>866135</v>
      </c>
    </row>
    <row r="44" spans="1:3" x14ac:dyDescent="0.25">
      <c r="A44" s="2" t="s">
        <v>158</v>
      </c>
      <c r="C44" s="2">
        <v>871639</v>
      </c>
    </row>
    <row r="45" spans="1:3" x14ac:dyDescent="0.25">
      <c r="A45" s="2" t="s">
        <v>158</v>
      </c>
      <c r="C45" s="2">
        <v>821115</v>
      </c>
    </row>
    <row r="46" spans="1:3" x14ac:dyDescent="0.25">
      <c r="A46" s="2" t="s">
        <v>158</v>
      </c>
      <c r="C46" s="2">
        <v>898411</v>
      </c>
    </row>
    <row r="47" spans="1:3" x14ac:dyDescent="0.25">
      <c r="A47" s="2" t="s">
        <v>158</v>
      </c>
      <c r="C47" s="2">
        <v>898412</v>
      </c>
    </row>
    <row r="48" spans="1:3" x14ac:dyDescent="0.25">
      <c r="A48" s="2" t="s">
        <v>158</v>
      </c>
      <c r="C48" s="2">
        <v>968981</v>
      </c>
    </row>
    <row r="49" spans="1:3" x14ac:dyDescent="0.25">
      <c r="A49" s="2" t="s">
        <v>158</v>
      </c>
      <c r="C49" s="2">
        <v>1132918</v>
      </c>
    </row>
    <row r="50" spans="1:3" x14ac:dyDescent="0.25">
      <c r="A50" s="2" t="s">
        <v>158</v>
      </c>
      <c r="C50" s="2">
        <v>871704</v>
      </c>
    </row>
    <row r="51" spans="1:3" x14ac:dyDescent="0.25">
      <c r="A51" s="2" t="s">
        <v>158</v>
      </c>
      <c r="C51" s="2">
        <v>1024920</v>
      </c>
    </row>
    <row r="52" spans="1:3" x14ac:dyDescent="0.25">
      <c r="A52" s="2" t="s">
        <v>158</v>
      </c>
      <c r="C52" s="2">
        <v>878315</v>
      </c>
    </row>
    <row r="53" spans="1:3" x14ac:dyDescent="0.25">
      <c r="A53" s="2" t="s">
        <v>158</v>
      </c>
      <c r="C53" s="2">
        <v>882517</v>
      </c>
    </row>
    <row r="54" spans="1:3" x14ac:dyDescent="0.25">
      <c r="A54" s="2" t="s">
        <v>158</v>
      </c>
      <c r="C54" s="2">
        <v>883906</v>
      </c>
    </row>
    <row r="55" spans="1:3" x14ac:dyDescent="0.25">
      <c r="A55" s="2" t="s">
        <v>158</v>
      </c>
      <c r="C55" s="2">
        <v>1025109</v>
      </c>
    </row>
    <row r="56" spans="1:3" x14ac:dyDescent="0.25">
      <c r="A56" s="2" t="s">
        <v>158</v>
      </c>
      <c r="C56" s="2">
        <v>1039224</v>
      </c>
    </row>
    <row r="57" spans="1:3" x14ac:dyDescent="0.25">
      <c r="A57" s="2" t="s">
        <v>158</v>
      </c>
      <c r="C57" s="2">
        <v>1155486</v>
      </c>
    </row>
    <row r="58" spans="1:3" x14ac:dyDescent="0.25">
      <c r="A58" s="2" t="s">
        <v>158</v>
      </c>
      <c r="C58" s="2">
        <v>790739</v>
      </c>
    </row>
    <row r="59" spans="1:3" x14ac:dyDescent="0.25">
      <c r="A59" s="2" t="s">
        <v>158</v>
      </c>
      <c r="C59" s="2">
        <v>894396</v>
      </c>
    </row>
    <row r="60" spans="1:3" x14ac:dyDescent="0.25">
      <c r="A60" s="2" t="s">
        <v>158</v>
      </c>
      <c r="C60" s="2">
        <v>837699</v>
      </c>
    </row>
    <row r="61" spans="1:3" x14ac:dyDescent="0.25">
      <c r="A61" s="2" t="s">
        <v>158</v>
      </c>
      <c r="C61" s="2">
        <v>838005</v>
      </c>
    </row>
    <row r="62" spans="1:3" x14ac:dyDescent="0.25">
      <c r="A62" s="2" t="s">
        <v>158</v>
      </c>
      <c r="C62" s="2">
        <v>932930</v>
      </c>
    </row>
    <row r="63" spans="1:3" x14ac:dyDescent="0.25">
      <c r="A63" s="2" t="s">
        <v>158</v>
      </c>
      <c r="C63" s="2">
        <v>1089024</v>
      </c>
    </row>
    <row r="64" spans="1:3" x14ac:dyDescent="0.25">
      <c r="A64" s="2" t="s">
        <v>158</v>
      </c>
      <c r="C64" s="2">
        <v>840163</v>
      </c>
    </row>
    <row r="65" spans="1:3" x14ac:dyDescent="0.25">
      <c r="A65" s="2" t="s">
        <v>158</v>
      </c>
      <c r="C65" s="2">
        <v>934655</v>
      </c>
    </row>
    <row r="66" spans="1:3" x14ac:dyDescent="0.25">
      <c r="A66" s="2" t="s">
        <v>158</v>
      </c>
      <c r="C66" s="2">
        <v>844506</v>
      </c>
    </row>
    <row r="67" spans="1:3" x14ac:dyDescent="0.25">
      <c r="A67" s="2" t="s">
        <v>158</v>
      </c>
      <c r="C67" s="2">
        <v>833890</v>
      </c>
    </row>
    <row r="68" spans="1:3" x14ac:dyDescent="0.25">
      <c r="A68" s="2" t="s">
        <v>158</v>
      </c>
      <c r="C68" s="2">
        <v>894471</v>
      </c>
    </row>
    <row r="69" spans="1:3" x14ac:dyDescent="0.25">
      <c r="A69" s="2" t="s">
        <v>158</v>
      </c>
      <c r="C69" s="2">
        <v>898186</v>
      </c>
    </row>
    <row r="70" spans="1:3" x14ac:dyDescent="0.25">
      <c r="A70" s="2" t="s">
        <v>158</v>
      </c>
      <c r="C70" s="2">
        <v>838392</v>
      </c>
    </row>
    <row r="71" spans="1:3" x14ac:dyDescent="0.25">
      <c r="A71" s="2" t="s">
        <v>158</v>
      </c>
      <c r="C71" s="2">
        <v>838514</v>
      </c>
    </row>
    <row r="72" spans="1:3" x14ac:dyDescent="0.25">
      <c r="A72" s="2" t="s">
        <v>158</v>
      </c>
      <c r="C72" s="2">
        <v>856003</v>
      </c>
    </row>
    <row r="73" spans="1:3" x14ac:dyDescent="0.25">
      <c r="A73" s="2" t="s">
        <v>158</v>
      </c>
      <c r="C73" s="2">
        <v>856080</v>
      </c>
    </row>
    <row r="74" spans="1:3" x14ac:dyDescent="0.25">
      <c r="A74" s="2" t="s">
        <v>158</v>
      </c>
      <c r="C74" s="2">
        <v>965594</v>
      </c>
    </row>
    <row r="75" spans="1:3" x14ac:dyDescent="0.25">
      <c r="A75" s="2" t="s">
        <v>158</v>
      </c>
      <c r="C75" s="2">
        <v>988328</v>
      </c>
    </row>
    <row r="76" spans="1:3" x14ac:dyDescent="0.25">
      <c r="A76" s="2" t="s">
        <v>158</v>
      </c>
      <c r="C76" s="2">
        <v>1116294</v>
      </c>
    </row>
    <row r="77" spans="1:3" x14ac:dyDescent="0.25">
      <c r="A77" s="2" t="s">
        <v>158</v>
      </c>
      <c r="C77" s="2">
        <v>1003541</v>
      </c>
    </row>
    <row r="78" spans="1:3" x14ac:dyDescent="0.25">
      <c r="A78" s="2" t="s">
        <v>158</v>
      </c>
      <c r="C78" s="2">
        <v>1007602</v>
      </c>
    </row>
    <row r="79" spans="1:3" x14ac:dyDescent="0.25">
      <c r="A79" s="2" t="s">
        <v>158</v>
      </c>
      <c r="C79" s="2">
        <v>1025008</v>
      </c>
    </row>
    <row r="80" spans="1:3" x14ac:dyDescent="0.25">
      <c r="A80" s="2" t="s">
        <v>158</v>
      </c>
      <c r="C80" s="2">
        <v>1030888</v>
      </c>
    </row>
    <row r="81" spans="1:3" x14ac:dyDescent="0.25">
      <c r="A81" s="2" t="s">
        <v>158</v>
      </c>
      <c r="C81" s="2">
        <v>1155989</v>
      </c>
    </row>
    <row r="82" spans="1:3" x14ac:dyDescent="0.25">
      <c r="A82" s="2" t="s">
        <v>158</v>
      </c>
      <c r="C82" s="2">
        <v>1163870</v>
      </c>
    </row>
    <row r="83" spans="1:3" x14ac:dyDescent="0.25">
      <c r="A83" s="2" t="s">
        <v>158</v>
      </c>
      <c r="C83" s="2">
        <v>824090</v>
      </c>
    </row>
    <row r="84" spans="1:3" x14ac:dyDescent="0.25">
      <c r="A84" s="2" t="s">
        <v>158</v>
      </c>
      <c r="C84" s="2">
        <v>898206</v>
      </c>
    </row>
    <row r="85" spans="1:3" x14ac:dyDescent="0.25">
      <c r="A85" s="2" t="s">
        <v>158</v>
      </c>
      <c r="C85" s="2">
        <v>840425</v>
      </c>
    </row>
    <row r="86" spans="1:3" x14ac:dyDescent="0.25">
      <c r="A86" s="2" t="s">
        <v>158</v>
      </c>
      <c r="C86" s="2">
        <v>935417</v>
      </c>
    </row>
    <row r="87" spans="1:3" x14ac:dyDescent="0.25">
      <c r="A87" s="2" t="s">
        <v>158</v>
      </c>
      <c r="C87" s="2">
        <v>936808</v>
      </c>
    </row>
    <row r="88" spans="1:3" x14ac:dyDescent="0.25">
      <c r="A88" s="2" t="s">
        <v>158</v>
      </c>
      <c r="C88" s="2">
        <v>838253</v>
      </c>
    </row>
    <row r="89" spans="1:3" x14ac:dyDescent="0.25">
      <c r="A89" s="2" t="s">
        <v>158</v>
      </c>
      <c r="C89" s="2">
        <v>965777</v>
      </c>
    </row>
    <row r="90" spans="1:3" x14ac:dyDescent="0.25">
      <c r="A90" s="2" t="s">
        <v>158</v>
      </c>
      <c r="C90" s="2">
        <v>1059313</v>
      </c>
    </row>
    <row r="91" spans="1:3" x14ac:dyDescent="0.25">
      <c r="A91" s="2" t="s">
        <v>158</v>
      </c>
      <c r="C91" s="2">
        <v>868974</v>
      </c>
    </row>
    <row r="92" spans="1:3" x14ac:dyDescent="0.25">
      <c r="A92" s="2" t="s">
        <v>158</v>
      </c>
      <c r="C92" s="2">
        <v>839720</v>
      </c>
    </row>
    <row r="93" spans="1:3" x14ac:dyDescent="0.25">
      <c r="A93" s="2" t="s">
        <v>158</v>
      </c>
      <c r="C93" s="2">
        <v>1070632</v>
      </c>
    </row>
    <row r="94" spans="1:3" x14ac:dyDescent="0.25">
      <c r="A94" s="2" t="s">
        <v>158</v>
      </c>
      <c r="C94" s="2">
        <v>1085427</v>
      </c>
    </row>
    <row r="95" spans="1:3" x14ac:dyDescent="0.25">
      <c r="A95" s="2" t="s">
        <v>158</v>
      </c>
      <c r="C95" s="2">
        <v>924473</v>
      </c>
    </row>
    <row r="96" spans="1:3" x14ac:dyDescent="0.25">
      <c r="A96" s="2" t="s">
        <v>158</v>
      </c>
      <c r="C96" s="2">
        <v>934590</v>
      </c>
    </row>
    <row r="97" spans="1:3" x14ac:dyDescent="0.25">
      <c r="A97" s="2" t="s">
        <v>158</v>
      </c>
      <c r="C97" s="2">
        <v>1002658</v>
      </c>
    </row>
    <row r="98" spans="1:3" x14ac:dyDescent="0.25">
      <c r="A98" s="2" t="s">
        <v>158</v>
      </c>
      <c r="C98" s="2">
        <v>843428</v>
      </c>
    </row>
    <row r="99" spans="1:3" x14ac:dyDescent="0.25">
      <c r="A99" s="2" t="s">
        <v>158</v>
      </c>
      <c r="C99" s="2">
        <v>866098</v>
      </c>
    </row>
    <row r="100" spans="1:3" x14ac:dyDescent="0.25">
      <c r="A100" s="2" t="s">
        <v>158</v>
      </c>
      <c r="C100" s="2">
        <v>826954</v>
      </c>
    </row>
    <row r="101" spans="1:3" x14ac:dyDescent="0.25">
      <c r="A101" s="2" t="s">
        <v>158</v>
      </c>
      <c r="C101" s="2">
        <v>842255</v>
      </c>
    </row>
    <row r="102" spans="1:3" x14ac:dyDescent="0.25">
      <c r="A102" s="2" t="s">
        <v>158</v>
      </c>
      <c r="C102" s="2">
        <v>866434</v>
      </c>
    </row>
    <row r="103" spans="1:3" x14ac:dyDescent="0.25">
      <c r="A103" s="2" t="s">
        <v>158</v>
      </c>
      <c r="C103" s="2">
        <v>949020</v>
      </c>
    </row>
    <row r="104" spans="1:3" x14ac:dyDescent="0.25">
      <c r="A104" s="2" t="s">
        <v>158</v>
      </c>
      <c r="C104" s="2">
        <v>962799</v>
      </c>
    </row>
    <row r="105" spans="1:3" x14ac:dyDescent="0.25">
      <c r="A105" s="2" t="s">
        <v>158</v>
      </c>
      <c r="C105" s="2">
        <v>1123715</v>
      </c>
    </row>
    <row r="106" spans="1:3" x14ac:dyDescent="0.25">
      <c r="A106" s="2" t="s">
        <v>158</v>
      </c>
      <c r="C106" s="2">
        <v>871766</v>
      </c>
    </row>
    <row r="107" spans="1:3" x14ac:dyDescent="0.25">
      <c r="A107" s="2" t="s">
        <v>158</v>
      </c>
      <c r="C107" s="2">
        <v>889198</v>
      </c>
    </row>
    <row r="108" spans="1:3" x14ac:dyDescent="0.25">
      <c r="A108" s="2" t="s">
        <v>158</v>
      </c>
      <c r="C108" s="2">
        <v>898254</v>
      </c>
    </row>
    <row r="109" spans="1:3" x14ac:dyDescent="0.25">
      <c r="A109" s="2" t="s">
        <v>158</v>
      </c>
      <c r="C109" s="2">
        <v>1085420</v>
      </c>
    </row>
    <row r="110" spans="1:3" x14ac:dyDescent="0.25">
      <c r="A110" s="2" t="s">
        <v>158</v>
      </c>
      <c r="C110" s="2">
        <v>1125989</v>
      </c>
    </row>
    <row r="111" spans="1:3" x14ac:dyDescent="0.25">
      <c r="A111" s="2" t="s">
        <v>158</v>
      </c>
      <c r="C111" s="2">
        <v>791856</v>
      </c>
    </row>
    <row r="112" spans="1:3" x14ac:dyDescent="0.25">
      <c r="A112" s="2" t="s">
        <v>158</v>
      </c>
      <c r="C112" s="2">
        <v>792612</v>
      </c>
    </row>
    <row r="113" spans="1:3" x14ac:dyDescent="0.25">
      <c r="A113" s="2" t="s">
        <v>158</v>
      </c>
      <c r="C113" s="2">
        <v>1125993</v>
      </c>
    </row>
    <row r="114" spans="1:3" x14ac:dyDescent="0.25">
      <c r="A114" s="2" t="s">
        <v>158</v>
      </c>
      <c r="C114" s="2">
        <v>1023859</v>
      </c>
    </row>
    <row r="115" spans="1:3" x14ac:dyDescent="0.25">
      <c r="A115" s="2" t="s">
        <v>158</v>
      </c>
      <c r="C115" s="2">
        <v>825068</v>
      </c>
    </row>
    <row r="116" spans="1:3" x14ac:dyDescent="0.25">
      <c r="A116" s="2" t="s">
        <v>158</v>
      </c>
      <c r="C116" s="2">
        <v>831205</v>
      </c>
    </row>
    <row r="117" spans="1:3" x14ac:dyDescent="0.25">
      <c r="A117" s="2" t="s">
        <v>158</v>
      </c>
      <c r="C117" s="2">
        <v>894358</v>
      </c>
    </row>
    <row r="118" spans="1:3" x14ac:dyDescent="0.25">
      <c r="A118" s="2" t="s">
        <v>158</v>
      </c>
      <c r="C118" s="2">
        <v>897068</v>
      </c>
    </row>
    <row r="119" spans="1:3" x14ac:dyDescent="0.25">
      <c r="A119" s="2" t="s">
        <v>158</v>
      </c>
      <c r="C119" s="2">
        <v>842366</v>
      </c>
    </row>
    <row r="120" spans="1:3" x14ac:dyDescent="0.25">
      <c r="A120" s="2" t="s">
        <v>158</v>
      </c>
      <c r="C120" s="2">
        <v>1097834</v>
      </c>
    </row>
    <row r="121" spans="1:3" x14ac:dyDescent="0.25">
      <c r="A121" s="2" t="s">
        <v>158</v>
      </c>
      <c r="C121" s="2">
        <v>976641</v>
      </c>
    </row>
    <row r="122" spans="1:3" x14ac:dyDescent="0.25">
      <c r="A122" s="2" t="s">
        <v>158</v>
      </c>
      <c r="C122" s="2">
        <v>976861</v>
      </c>
    </row>
    <row r="123" spans="1:3" x14ac:dyDescent="0.25">
      <c r="A123" s="2" t="s">
        <v>158</v>
      </c>
      <c r="C123" s="2">
        <v>1116256</v>
      </c>
    </row>
    <row r="124" spans="1:3" x14ac:dyDescent="0.25">
      <c r="A124" s="2" t="s">
        <v>158</v>
      </c>
      <c r="C124" s="2">
        <v>868952</v>
      </c>
    </row>
    <row r="125" spans="1:3" x14ac:dyDescent="0.25">
      <c r="A125" s="2" t="s">
        <v>158</v>
      </c>
      <c r="C125" s="2">
        <v>1024921</v>
      </c>
    </row>
    <row r="126" spans="1:3" x14ac:dyDescent="0.25">
      <c r="A126" s="2" t="s">
        <v>158</v>
      </c>
      <c r="C126" s="2">
        <v>889181</v>
      </c>
    </row>
    <row r="127" spans="1:3" x14ac:dyDescent="0.25">
      <c r="A127" s="2" t="s">
        <v>158</v>
      </c>
      <c r="C127" s="2">
        <v>893470</v>
      </c>
    </row>
    <row r="128" spans="1:3" x14ac:dyDescent="0.25">
      <c r="A128" s="2" t="s">
        <v>158</v>
      </c>
      <c r="C128" s="2">
        <v>1039315</v>
      </c>
    </row>
    <row r="129" spans="1:3" x14ac:dyDescent="0.25">
      <c r="A129" s="2" t="s">
        <v>158</v>
      </c>
      <c r="C129" s="2">
        <v>1163869</v>
      </c>
    </row>
    <row r="130" spans="1:3" x14ac:dyDescent="0.25">
      <c r="A130" s="2" t="s">
        <v>158</v>
      </c>
      <c r="C130" s="2">
        <v>898198</v>
      </c>
    </row>
    <row r="131" spans="1:3" x14ac:dyDescent="0.25">
      <c r="A131" s="2" t="s">
        <v>158</v>
      </c>
      <c r="C131" s="2">
        <v>926387</v>
      </c>
    </row>
    <row r="132" spans="1:3" x14ac:dyDescent="0.25">
      <c r="A132" s="2" t="s">
        <v>158</v>
      </c>
      <c r="C132" s="2">
        <v>840119</v>
      </c>
    </row>
    <row r="133" spans="1:3" x14ac:dyDescent="0.25">
      <c r="A133" s="2" t="s">
        <v>158</v>
      </c>
      <c r="C133" s="2">
        <v>866340</v>
      </c>
    </row>
    <row r="134" spans="1:3" x14ac:dyDescent="0.25">
      <c r="A134" s="2" t="s">
        <v>158</v>
      </c>
      <c r="C134" s="2">
        <v>1103190</v>
      </c>
    </row>
    <row r="135" spans="1:3" x14ac:dyDescent="0.25">
      <c r="A135" s="2" t="s">
        <v>158</v>
      </c>
      <c r="C135" s="2">
        <v>1114541</v>
      </c>
    </row>
    <row r="136" spans="1:3" x14ac:dyDescent="0.25">
      <c r="A136" s="2" t="s">
        <v>158</v>
      </c>
      <c r="C136" s="2">
        <v>1133305</v>
      </c>
    </row>
    <row r="137" spans="1:3" x14ac:dyDescent="0.25">
      <c r="A137" s="2" t="s">
        <v>158</v>
      </c>
      <c r="C137" s="2">
        <v>1168589</v>
      </c>
    </row>
    <row r="138" spans="1:3" x14ac:dyDescent="0.25">
      <c r="A138" s="2" t="s">
        <v>158</v>
      </c>
      <c r="C138" s="2">
        <v>1172691</v>
      </c>
    </row>
    <row r="139" spans="1:3" x14ac:dyDescent="0.25">
      <c r="A139" s="2" t="s">
        <v>158</v>
      </c>
      <c r="C139" s="2">
        <v>1030870</v>
      </c>
    </row>
    <row r="140" spans="1:3" x14ac:dyDescent="0.25">
      <c r="A140" s="2" t="s">
        <v>158</v>
      </c>
      <c r="C140" s="2">
        <v>789883</v>
      </c>
    </row>
    <row r="141" spans="1:3" x14ac:dyDescent="0.25">
      <c r="A141" s="2" t="s">
        <v>158</v>
      </c>
      <c r="C141" s="2">
        <v>800547</v>
      </c>
    </row>
    <row r="142" spans="1:3" x14ac:dyDescent="0.25">
      <c r="A142" s="2" t="s">
        <v>158</v>
      </c>
      <c r="C142" s="2">
        <v>871735</v>
      </c>
    </row>
    <row r="143" spans="1:3" x14ac:dyDescent="0.25">
      <c r="A143" s="2" t="s">
        <v>158</v>
      </c>
      <c r="C143" s="2">
        <v>898420</v>
      </c>
    </row>
    <row r="144" spans="1:3" x14ac:dyDescent="0.25">
      <c r="A144" s="2" t="s">
        <v>158</v>
      </c>
      <c r="C144" s="2">
        <v>898660</v>
      </c>
    </row>
    <row r="145" spans="1:3" x14ac:dyDescent="0.25">
      <c r="A145" s="2" t="s">
        <v>158</v>
      </c>
      <c r="C145" s="2">
        <v>844455</v>
      </c>
    </row>
    <row r="146" spans="1:3" x14ac:dyDescent="0.25">
      <c r="A146" s="2" t="s">
        <v>158</v>
      </c>
      <c r="C146" s="2">
        <v>973234</v>
      </c>
    </row>
    <row r="147" spans="1:3" x14ac:dyDescent="0.25">
      <c r="A147" s="2" t="s">
        <v>158</v>
      </c>
      <c r="C147" s="2">
        <v>1114620</v>
      </c>
    </row>
    <row r="148" spans="1:3" x14ac:dyDescent="0.25">
      <c r="A148" s="2" t="s">
        <v>158</v>
      </c>
      <c r="C148" s="2">
        <v>882492</v>
      </c>
    </row>
    <row r="149" spans="1:3" x14ac:dyDescent="0.25">
      <c r="A149" s="2" t="s">
        <v>158</v>
      </c>
      <c r="C149" s="2">
        <v>883870</v>
      </c>
    </row>
    <row r="150" spans="1:3" x14ac:dyDescent="0.25">
      <c r="A150" s="2" t="s">
        <v>158</v>
      </c>
      <c r="C150" s="2">
        <v>893472</v>
      </c>
    </row>
    <row r="151" spans="1:3" x14ac:dyDescent="0.25">
      <c r="A151" s="2" t="s">
        <v>158</v>
      </c>
      <c r="C151" s="2">
        <v>893849</v>
      </c>
    </row>
    <row r="152" spans="1:3" x14ac:dyDescent="0.25">
      <c r="A152" s="2" t="s">
        <v>158</v>
      </c>
      <c r="C152" s="2">
        <v>894344</v>
      </c>
    </row>
    <row r="153" spans="1:3" x14ac:dyDescent="0.25">
      <c r="A153" s="2" t="s">
        <v>158</v>
      </c>
      <c r="C153" s="2">
        <v>1163867</v>
      </c>
    </row>
    <row r="154" spans="1:3" x14ac:dyDescent="0.25">
      <c r="A154" s="2" t="s">
        <v>158</v>
      </c>
      <c r="C154" s="2">
        <v>1163878</v>
      </c>
    </row>
    <row r="155" spans="1:3" x14ac:dyDescent="0.25">
      <c r="A155" s="2" t="s">
        <v>158</v>
      </c>
      <c r="C155" s="2">
        <v>926388</v>
      </c>
    </row>
    <row r="156" spans="1:3" x14ac:dyDescent="0.25">
      <c r="A156" s="2" t="s">
        <v>158</v>
      </c>
      <c r="C156" s="2">
        <v>914749</v>
      </c>
    </row>
    <row r="157" spans="1:3" x14ac:dyDescent="0.25">
      <c r="A157" s="2" t="s">
        <v>158</v>
      </c>
      <c r="C157" s="2">
        <v>831576</v>
      </c>
    </row>
    <row r="158" spans="1:3" x14ac:dyDescent="0.25">
      <c r="A158" s="2" t="s">
        <v>158</v>
      </c>
      <c r="C158" s="2">
        <v>839719</v>
      </c>
    </row>
    <row r="159" spans="1:3" x14ac:dyDescent="0.25">
      <c r="A159" s="2" t="s">
        <v>158</v>
      </c>
      <c r="C159" s="2">
        <v>849448</v>
      </c>
    </row>
    <row r="160" spans="1:3" x14ac:dyDescent="0.25">
      <c r="A160" s="2" t="s">
        <v>158</v>
      </c>
      <c r="C160" s="2">
        <v>1079741</v>
      </c>
    </row>
    <row r="161" spans="1:3" x14ac:dyDescent="0.25">
      <c r="A161" s="2" t="s">
        <v>158</v>
      </c>
      <c r="C161" s="2">
        <v>973096</v>
      </c>
    </row>
    <row r="162" spans="1:3" x14ac:dyDescent="0.25">
      <c r="A162" s="2" t="s">
        <v>158</v>
      </c>
      <c r="C162" s="2">
        <v>973238</v>
      </c>
    </row>
    <row r="163" spans="1:3" x14ac:dyDescent="0.25">
      <c r="A163" s="2" t="s">
        <v>158</v>
      </c>
      <c r="C163" s="2">
        <v>977947</v>
      </c>
    </row>
    <row r="164" spans="1:3" x14ac:dyDescent="0.25">
      <c r="A164" s="2" t="s">
        <v>158</v>
      </c>
      <c r="C164" s="2">
        <v>1011655</v>
      </c>
    </row>
    <row r="165" spans="1:3" x14ac:dyDescent="0.25">
      <c r="A165" s="2" t="s">
        <v>158</v>
      </c>
      <c r="C165" s="2">
        <v>1018291</v>
      </c>
    </row>
    <row r="166" spans="1:3" x14ac:dyDescent="0.25">
      <c r="A166" s="2" t="s">
        <v>158</v>
      </c>
      <c r="C166" s="2">
        <v>1024973</v>
      </c>
    </row>
    <row r="167" spans="1:3" x14ac:dyDescent="0.25">
      <c r="A167" s="2" t="s">
        <v>158</v>
      </c>
      <c r="C167" s="2">
        <v>911726</v>
      </c>
    </row>
    <row r="168" spans="1:3" x14ac:dyDescent="0.25">
      <c r="A168" s="2" t="s">
        <v>158</v>
      </c>
      <c r="C168" s="2">
        <v>785466</v>
      </c>
    </row>
    <row r="169" spans="1:3" x14ac:dyDescent="0.25">
      <c r="A169" s="2" t="s">
        <v>158</v>
      </c>
      <c r="C169" s="2">
        <v>868354</v>
      </c>
    </row>
    <row r="170" spans="1:3" x14ac:dyDescent="0.25">
      <c r="A170" s="2" t="s">
        <v>158</v>
      </c>
      <c r="C170" s="2">
        <v>871682</v>
      </c>
    </row>
    <row r="171" spans="1:3" x14ac:dyDescent="0.25">
      <c r="A171" s="2" t="s">
        <v>158</v>
      </c>
      <c r="C171" s="2">
        <v>821551</v>
      </c>
    </row>
    <row r="172" spans="1:3" x14ac:dyDescent="0.25">
      <c r="A172" s="2" t="s">
        <v>158</v>
      </c>
      <c r="C172" s="2">
        <v>894431</v>
      </c>
    </row>
    <row r="173" spans="1:3" x14ac:dyDescent="0.25">
      <c r="A173" s="2" t="s">
        <v>158</v>
      </c>
      <c r="C173" s="2">
        <v>898266</v>
      </c>
    </row>
    <row r="174" spans="1:3" x14ac:dyDescent="0.25">
      <c r="A174" s="2" t="s">
        <v>158</v>
      </c>
      <c r="C174" s="2">
        <v>903103</v>
      </c>
    </row>
    <row r="175" spans="1:3" x14ac:dyDescent="0.25">
      <c r="A175" s="2" t="s">
        <v>158</v>
      </c>
      <c r="C175" s="2">
        <v>844454</v>
      </c>
    </row>
    <row r="176" spans="1:3" x14ac:dyDescent="0.25">
      <c r="A176" s="2" t="s">
        <v>158</v>
      </c>
      <c r="C176" s="2">
        <v>949019</v>
      </c>
    </row>
    <row r="177" spans="1:3" x14ac:dyDescent="0.25">
      <c r="A177" s="2" t="s">
        <v>158</v>
      </c>
      <c r="C177" s="2">
        <v>988329</v>
      </c>
    </row>
    <row r="178" spans="1:3" x14ac:dyDescent="0.25">
      <c r="A178" s="2" t="s">
        <v>158</v>
      </c>
      <c r="C178" s="2">
        <v>1003471</v>
      </c>
    </row>
    <row r="179" spans="1:3" x14ac:dyDescent="0.25">
      <c r="A179" s="2" t="s">
        <v>158</v>
      </c>
      <c r="C179" s="2">
        <v>866433</v>
      </c>
    </row>
    <row r="180" spans="1:3" x14ac:dyDescent="0.25">
      <c r="A180" s="2" t="s">
        <v>158</v>
      </c>
      <c r="C180" s="2">
        <v>1014468</v>
      </c>
    </row>
    <row r="181" spans="1:3" x14ac:dyDescent="0.25">
      <c r="A181" s="2" t="s">
        <v>158</v>
      </c>
      <c r="C181" s="2">
        <v>1150672</v>
      </c>
    </row>
    <row r="182" spans="1:3" x14ac:dyDescent="0.25">
      <c r="A182" s="2" t="s">
        <v>158</v>
      </c>
      <c r="C182" s="2">
        <v>898205</v>
      </c>
    </row>
    <row r="183" spans="1:3" x14ac:dyDescent="0.25">
      <c r="A183" s="2" t="s">
        <v>158</v>
      </c>
      <c r="C183" s="2">
        <v>835449</v>
      </c>
    </row>
    <row r="184" spans="1:3" x14ac:dyDescent="0.25">
      <c r="A184" s="2" t="s">
        <v>158</v>
      </c>
      <c r="C184" s="2">
        <v>838252</v>
      </c>
    </row>
    <row r="185" spans="1:3" x14ac:dyDescent="0.25">
      <c r="A185" s="2" t="s">
        <v>158</v>
      </c>
      <c r="C185" s="2">
        <v>1051231</v>
      </c>
    </row>
    <row r="186" spans="1:3" x14ac:dyDescent="0.25">
      <c r="A186" s="2" t="s">
        <v>158</v>
      </c>
      <c r="C186" s="2">
        <v>1080268</v>
      </c>
    </row>
    <row r="187" spans="1:3" x14ac:dyDescent="0.25">
      <c r="A187" s="2" t="s">
        <v>158</v>
      </c>
      <c r="C187" s="2">
        <v>1111183</v>
      </c>
    </row>
    <row r="188" spans="1:3" x14ac:dyDescent="0.25">
      <c r="A188" s="2" t="s">
        <v>158</v>
      </c>
      <c r="C188" s="2">
        <v>925786</v>
      </c>
    </row>
    <row r="189" spans="1:3" x14ac:dyDescent="0.25">
      <c r="A189" s="2" t="s">
        <v>158</v>
      </c>
      <c r="C189" s="2">
        <v>963629</v>
      </c>
    </row>
    <row r="190" spans="1:3" x14ac:dyDescent="0.25">
      <c r="A190" s="2" t="s">
        <v>158</v>
      </c>
      <c r="C190" s="2">
        <v>981602</v>
      </c>
    </row>
    <row r="191" spans="1:3" x14ac:dyDescent="0.25">
      <c r="A191" s="2" t="s">
        <v>158</v>
      </c>
      <c r="C191" s="2">
        <v>837827</v>
      </c>
    </row>
    <row r="192" spans="1:3" x14ac:dyDescent="0.25">
      <c r="A192" s="2" t="s">
        <v>158</v>
      </c>
      <c r="C192" s="2">
        <v>1097846</v>
      </c>
    </row>
    <row r="193" spans="1:3" x14ac:dyDescent="0.25">
      <c r="A193" s="2" t="s">
        <v>158</v>
      </c>
      <c r="C193" s="2">
        <v>866456</v>
      </c>
    </row>
    <row r="194" spans="1:3" x14ac:dyDescent="0.25">
      <c r="A194" s="2" t="s">
        <v>158</v>
      </c>
      <c r="C194" s="2">
        <v>866483</v>
      </c>
    </row>
    <row r="195" spans="1:3" x14ac:dyDescent="0.25">
      <c r="A195" s="2" t="s">
        <v>158</v>
      </c>
      <c r="C195" s="2">
        <v>894473</v>
      </c>
    </row>
    <row r="196" spans="1:3" x14ac:dyDescent="0.25">
      <c r="A196" s="2" t="s">
        <v>158</v>
      </c>
      <c r="C196" s="2">
        <v>824089</v>
      </c>
    </row>
    <row r="197" spans="1:3" x14ac:dyDescent="0.25">
      <c r="A197" s="2" t="s">
        <v>158</v>
      </c>
      <c r="C197" s="2">
        <v>835504</v>
      </c>
    </row>
    <row r="198" spans="1:3" x14ac:dyDescent="0.25">
      <c r="A198" s="2" t="s">
        <v>158</v>
      </c>
      <c r="C198" s="2">
        <v>935596</v>
      </c>
    </row>
    <row r="199" spans="1:3" x14ac:dyDescent="0.25">
      <c r="A199" s="2" t="s">
        <v>158</v>
      </c>
      <c r="C199" s="2">
        <v>936815</v>
      </c>
    </row>
    <row r="200" spans="1:3" x14ac:dyDescent="0.25">
      <c r="A200" s="2" t="s">
        <v>158</v>
      </c>
      <c r="C200" s="2">
        <v>1003538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9637-2BBE-4699-8C69-678143F74968}">
  <sheetPr>
    <tabColor theme="8"/>
  </sheetPr>
  <dimension ref="A1:C1777"/>
  <sheetViews>
    <sheetView showGridLines="0" topLeftCell="A19" workbookViewId="0">
      <selection activeCell="C2" sqref="C2:C17"/>
    </sheetView>
  </sheetViews>
  <sheetFormatPr baseColWidth="10" defaultRowHeight="15" x14ac:dyDescent="0.25"/>
  <sheetData>
    <row r="1" spans="1:3" x14ac:dyDescent="0.25">
      <c r="A1" s="122" t="s">
        <v>1</v>
      </c>
      <c r="B1" s="122" t="s">
        <v>2560</v>
      </c>
      <c r="C1" s="122" t="s">
        <v>760</v>
      </c>
    </row>
    <row r="2" spans="1:3" x14ac:dyDescent="0.25">
      <c r="A2">
        <v>30</v>
      </c>
      <c r="B2" t="s">
        <v>761</v>
      </c>
      <c r="C2">
        <v>0</v>
      </c>
    </row>
    <row r="3" spans="1:3" x14ac:dyDescent="0.25">
      <c r="A3">
        <v>70</v>
      </c>
      <c r="B3" t="s">
        <v>761</v>
      </c>
      <c r="C3">
        <v>0</v>
      </c>
    </row>
    <row r="4" spans="1:3" x14ac:dyDescent="0.25">
      <c r="A4">
        <v>331</v>
      </c>
      <c r="B4" t="s">
        <v>762</v>
      </c>
      <c r="C4">
        <v>0</v>
      </c>
    </row>
    <row r="5" spans="1:3" x14ac:dyDescent="0.25">
      <c r="A5">
        <v>365</v>
      </c>
      <c r="B5" t="s">
        <v>761</v>
      </c>
      <c r="C5">
        <v>0</v>
      </c>
    </row>
    <row r="6" spans="1:3" x14ac:dyDescent="0.25">
      <c r="A6">
        <v>366</v>
      </c>
      <c r="B6" t="s">
        <v>761</v>
      </c>
      <c r="C6">
        <v>0</v>
      </c>
    </row>
    <row r="7" spans="1:3" x14ac:dyDescent="0.25">
      <c r="A7">
        <v>367</v>
      </c>
      <c r="B7" t="s">
        <v>761</v>
      </c>
      <c r="C7">
        <v>0</v>
      </c>
    </row>
    <row r="8" spans="1:3" x14ac:dyDescent="0.25">
      <c r="A8">
        <v>368</v>
      </c>
      <c r="B8" t="s">
        <v>761</v>
      </c>
      <c r="C8">
        <v>0</v>
      </c>
    </row>
    <row r="9" spans="1:3" x14ac:dyDescent="0.25">
      <c r="A9">
        <v>738</v>
      </c>
      <c r="B9" t="s">
        <v>763</v>
      </c>
      <c r="C9">
        <v>0</v>
      </c>
    </row>
    <row r="10" spans="1:3" x14ac:dyDescent="0.25">
      <c r="A10">
        <v>2</v>
      </c>
      <c r="B10" t="s">
        <v>764</v>
      </c>
      <c r="C10">
        <v>1</v>
      </c>
    </row>
    <row r="11" spans="1:3" x14ac:dyDescent="0.25">
      <c r="A11">
        <v>3</v>
      </c>
      <c r="B11" t="s">
        <v>764</v>
      </c>
      <c r="C11">
        <v>1</v>
      </c>
    </row>
    <row r="12" spans="1:3" x14ac:dyDescent="0.25">
      <c r="A12">
        <v>5</v>
      </c>
      <c r="B12" t="s">
        <v>764</v>
      </c>
      <c r="C12">
        <v>1</v>
      </c>
    </row>
    <row r="13" spans="1:3" x14ac:dyDescent="0.25">
      <c r="A13">
        <v>6</v>
      </c>
      <c r="B13" t="s">
        <v>764</v>
      </c>
      <c r="C13">
        <v>1</v>
      </c>
    </row>
    <row r="14" spans="1:3" x14ac:dyDescent="0.25">
      <c r="A14">
        <v>7</v>
      </c>
      <c r="B14" t="s">
        <v>765</v>
      </c>
      <c r="C14">
        <v>1</v>
      </c>
    </row>
    <row r="15" spans="1:3" x14ac:dyDescent="0.25">
      <c r="A15">
        <v>8</v>
      </c>
      <c r="B15" t="s">
        <v>764</v>
      </c>
      <c r="C15">
        <v>1</v>
      </c>
    </row>
    <row r="16" spans="1:3" x14ac:dyDescent="0.25">
      <c r="A16">
        <v>9</v>
      </c>
      <c r="B16" t="s">
        <v>765</v>
      </c>
      <c r="C16">
        <v>1</v>
      </c>
    </row>
    <row r="17" spans="1:3" x14ac:dyDescent="0.25">
      <c r="A17">
        <v>10</v>
      </c>
      <c r="B17" t="s">
        <v>764</v>
      </c>
      <c r="C17">
        <v>1</v>
      </c>
    </row>
    <row r="18" spans="1:3" x14ac:dyDescent="0.25">
      <c r="A18">
        <v>12</v>
      </c>
      <c r="B18" t="s">
        <v>764</v>
      </c>
      <c r="C18">
        <v>1</v>
      </c>
    </row>
    <row r="19" spans="1:3" x14ac:dyDescent="0.25">
      <c r="A19">
        <v>13</v>
      </c>
      <c r="B19" t="s">
        <v>764</v>
      </c>
      <c r="C19">
        <v>1</v>
      </c>
    </row>
    <row r="20" spans="1:3" x14ac:dyDescent="0.25">
      <c r="A20">
        <v>14</v>
      </c>
      <c r="B20" t="s">
        <v>764</v>
      </c>
      <c r="C20">
        <v>1</v>
      </c>
    </row>
    <row r="21" spans="1:3" x14ac:dyDescent="0.25">
      <c r="A21">
        <v>15</v>
      </c>
      <c r="B21" t="s">
        <v>764</v>
      </c>
      <c r="C21">
        <v>1</v>
      </c>
    </row>
    <row r="22" spans="1:3" x14ac:dyDescent="0.25">
      <c r="A22">
        <v>16</v>
      </c>
      <c r="B22" t="s">
        <v>764</v>
      </c>
      <c r="C22">
        <v>1</v>
      </c>
    </row>
    <row r="23" spans="1:3" x14ac:dyDescent="0.25">
      <c r="A23">
        <v>17</v>
      </c>
      <c r="B23" t="s">
        <v>764</v>
      </c>
      <c r="C23">
        <v>1</v>
      </c>
    </row>
    <row r="24" spans="1:3" x14ac:dyDescent="0.25">
      <c r="A24">
        <v>18</v>
      </c>
      <c r="B24" t="s">
        <v>765</v>
      </c>
      <c r="C24">
        <v>1</v>
      </c>
    </row>
    <row r="25" spans="1:3" x14ac:dyDescent="0.25">
      <c r="A25">
        <v>19</v>
      </c>
      <c r="B25" t="s">
        <v>764</v>
      </c>
      <c r="C25">
        <v>1</v>
      </c>
    </row>
    <row r="26" spans="1:3" x14ac:dyDescent="0.25">
      <c r="A26">
        <v>20</v>
      </c>
      <c r="B26" t="s">
        <v>764</v>
      </c>
      <c r="C26">
        <v>1</v>
      </c>
    </row>
    <row r="27" spans="1:3" x14ac:dyDescent="0.25">
      <c r="A27">
        <v>21</v>
      </c>
      <c r="B27" t="s">
        <v>764</v>
      </c>
      <c r="C27">
        <v>1</v>
      </c>
    </row>
    <row r="28" spans="1:3" x14ac:dyDescent="0.25">
      <c r="A28">
        <v>22</v>
      </c>
      <c r="B28" t="s">
        <v>766</v>
      </c>
      <c r="C28">
        <v>1</v>
      </c>
    </row>
    <row r="29" spans="1:3" x14ac:dyDescent="0.25">
      <c r="A29">
        <v>23</v>
      </c>
      <c r="B29" t="s">
        <v>766</v>
      </c>
      <c r="C29">
        <v>1</v>
      </c>
    </row>
    <row r="30" spans="1:3" x14ac:dyDescent="0.25">
      <c r="A30">
        <v>25</v>
      </c>
      <c r="B30" t="s">
        <v>766</v>
      </c>
      <c r="C30">
        <v>1</v>
      </c>
    </row>
    <row r="31" spans="1:3" x14ac:dyDescent="0.25">
      <c r="A31">
        <v>26</v>
      </c>
      <c r="B31" t="s">
        <v>766</v>
      </c>
      <c r="C31">
        <v>1</v>
      </c>
    </row>
    <row r="32" spans="1:3" x14ac:dyDescent="0.25">
      <c r="A32">
        <v>27</v>
      </c>
      <c r="B32" t="s">
        <v>764</v>
      </c>
      <c r="C32">
        <v>1</v>
      </c>
    </row>
    <row r="33" spans="1:3" x14ac:dyDescent="0.25">
      <c r="A33">
        <v>28</v>
      </c>
      <c r="B33" t="s">
        <v>767</v>
      </c>
      <c r="C33">
        <v>1</v>
      </c>
    </row>
    <row r="34" spans="1:3" x14ac:dyDescent="0.25">
      <c r="A34">
        <v>29</v>
      </c>
      <c r="B34" t="s">
        <v>764</v>
      </c>
      <c r="C34">
        <v>1</v>
      </c>
    </row>
    <row r="35" spans="1:3" x14ac:dyDescent="0.25">
      <c r="A35">
        <v>30</v>
      </c>
      <c r="B35" t="s">
        <v>764</v>
      </c>
      <c r="C35">
        <v>1</v>
      </c>
    </row>
    <row r="36" spans="1:3" x14ac:dyDescent="0.25">
      <c r="A36">
        <v>31</v>
      </c>
      <c r="B36" t="s">
        <v>764</v>
      </c>
      <c r="C36">
        <v>1</v>
      </c>
    </row>
    <row r="37" spans="1:3" x14ac:dyDescent="0.25">
      <c r="A37">
        <v>32</v>
      </c>
      <c r="B37" t="s">
        <v>764</v>
      </c>
      <c r="C37">
        <v>1</v>
      </c>
    </row>
    <row r="38" spans="1:3" x14ac:dyDescent="0.25">
      <c r="A38">
        <v>33</v>
      </c>
      <c r="B38" t="s">
        <v>764</v>
      </c>
      <c r="C38">
        <v>1</v>
      </c>
    </row>
    <row r="39" spans="1:3" x14ac:dyDescent="0.25">
      <c r="A39">
        <v>34</v>
      </c>
      <c r="B39" t="s">
        <v>764</v>
      </c>
      <c r="C39">
        <v>1</v>
      </c>
    </row>
    <row r="40" spans="1:3" x14ac:dyDescent="0.25">
      <c r="A40">
        <v>35</v>
      </c>
      <c r="B40" t="s">
        <v>764</v>
      </c>
      <c r="C40">
        <v>1</v>
      </c>
    </row>
    <row r="41" spans="1:3" x14ac:dyDescent="0.25">
      <c r="A41">
        <v>36</v>
      </c>
      <c r="B41" t="s">
        <v>764</v>
      </c>
      <c r="C41">
        <v>1</v>
      </c>
    </row>
    <row r="42" spans="1:3" x14ac:dyDescent="0.25">
      <c r="A42">
        <v>37</v>
      </c>
      <c r="B42" t="s">
        <v>764</v>
      </c>
      <c r="C42">
        <v>1</v>
      </c>
    </row>
    <row r="43" spans="1:3" x14ac:dyDescent="0.25">
      <c r="A43">
        <v>58</v>
      </c>
      <c r="B43" t="s">
        <v>764</v>
      </c>
      <c r="C43">
        <v>1</v>
      </c>
    </row>
    <row r="44" spans="1:3" x14ac:dyDescent="0.25">
      <c r="A44">
        <v>64</v>
      </c>
      <c r="B44" t="s">
        <v>764</v>
      </c>
      <c r="C44">
        <v>1</v>
      </c>
    </row>
    <row r="45" spans="1:3" x14ac:dyDescent="0.25">
      <c r="A45">
        <v>65</v>
      </c>
      <c r="B45" t="s">
        <v>764</v>
      </c>
      <c r="C45">
        <v>1</v>
      </c>
    </row>
    <row r="46" spans="1:3" x14ac:dyDescent="0.25">
      <c r="A46">
        <v>70</v>
      </c>
      <c r="B46" t="s">
        <v>764</v>
      </c>
      <c r="C46">
        <v>1</v>
      </c>
    </row>
    <row r="47" spans="1:3" x14ac:dyDescent="0.25">
      <c r="A47">
        <v>71</v>
      </c>
      <c r="B47" t="s">
        <v>764</v>
      </c>
      <c r="C47">
        <v>1</v>
      </c>
    </row>
    <row r="48" spans="1:3" x14ac:dyDescent="0.25">
      <c r="A48">
        <v>72</v>
      </c>
      <c r="B48" t="s">
        <v>764</v>
      </c>
      <c r="C48">
        <v>1</v>
      </c>
    </row>
    <row r="49" spans="1:3" x14ac:dyDescent="0.25">
      <c r="A49">
        <v>73</v>
      </c>
      <c r="B49" t="s">
        <v>768</v>
      </c>
      <c r="C49">
        <v>1</v>
      </c>
    </row>
    <row r="50" spans="1:3" x14ac:dyDescent="0.25">
      <c r="A50">
        <v>75</v>
      </c>
      <c r="B50" t="s">
        <v>764</v>
      </c>
      <c r="C50">
        <v>1</v>
      </c>
    </row>
    <row r="51" spans="1:3" x14ac:dyDescent="0.25">
      <c r="A51">
        <v>76</v>
      </c>
      <c r="B51" t="s">
        <v>764</v>
      </c>
      <c r="C51">
        <v>1</v>
      </c>
    </row>
    <row r="52" spans="1:3" x14ac:dyDescent="0.25">
      <c r="A52">
        <v>78</v>
      </c>
      <c r="B52" t="s">
        <v>764</v>
      </c>
      <c r="C52">
        <v>1</v>
      </c>
    </row>
    <row r="53" spans="1:3" x14ac:dyDescent="0.25">
      <c r="A53">
        <v>79</v>
      </c>
      <c r="B53" t="s">
        <v>764</v>
      </c>
      <c r="C53">
        <v>1</v>
      </c>
    </row>
    <row r="54" spans="1:3" x14ac:dyDescent="0.25">
      <c r="A54">
        <v>80</v>
      </c>
      <c r="B54" t="s">
        <v>764</v>
      </c>
      <c r="C54">
        <v>1</v>
      </c>
    </row>
    <row r="55" spans="1:3" x14ac:dyDescent="0.25">
      <c r="A55">
        <v>81</v>
      </c>
      <c r="B55" t="s">
        <v>764</v>
      </c>
      <c r="C55">
        <v>1</v>
      </c>
    </row>
    <row r="56" spans="1:3" x14ac:dyDescent="0.25">
      <c r="A56">
        <v>82</v>
      </c>
      <c r="B56" t="s">
        <v>764</v>
      </c>
      <c r="C56">
        <v>1</v>
      </c>
    </row>
    <row r="57" spans="1:3" x14ac:dyDescent="0.25">
      <c r="A57">
        <v>83</v>
      </c>
      <c r="B57" t="s">
        <v>764</v>
      </c>
      <c r="C57">
        <v>1</v>
      </c>
    </row>
    <row r="58" spans="1:3" x14ac:dyDescent="0.25">
      <c r="A58">
        <v>84</v>
      </c>
      <c r="B58" t="s">
        <v>764</v>
      </c>
      <c r="C58">
        <v>1</v>
      </c>
    </row>
    <row r="59" spans="1:3" x14ac:dyDescent="0.25">
      <c r="A59">
        <v>85</v>
      </c>
      <c r="B59" t="s">
        <v>766</v>
      </c>
      <c r="C59">
        <v>1</v>
      </c>
    </row>
    <row r="60" spans="1:3" x14ac:dyDescent="0.25">
      <c r="A60">
        <v>86</v>
      </c>
      <c r="B60" t="s">
        <v>769</v>
      </c>
      <c r="C60">
        <v>1</v>
      </c>
    </row>
    <row r="61" spans="1:3" x14ac:dyDescent="0.25">
      <c r="A61">
        <v>88</v>
      </c>
      <c r="B61" t="s">
        <v>764</v>
      </c>
      <c r="C61">
        <v>1</v>
      </c>
    </row>
    <row r="62" spans="1:3" x14ac:dyDescent="0.25">
      <c r="A62">
        <v>89</v>
      </c>
      <c r="B62" t="s">
        <v>764</v>
      </c>
      <c r="C62">
        <v>1</v>
      </c>
    </row>
    <row r="63" spans="1:3" x14ac:dyDescent="0.25">
      <c r="A63">
        <v>90</v>
      </c>
      <c r="B63" t="s">
        <v>764</v>
      </c>
      <c r="C63">
        <v>1</v>
      </c>
    </row>
    <row r="64" spans="1:3" x14ac:dyDescent="0.25">
      <c r="A64">
        <v>91</v>
      </c>
      <c r="B64" t="s">
        <v>764</v>
      </c>
      <c r="C64">
        <v>1</v>
      </c>
    </row>
    <row r="65" spans="1:3" x14ac:dyDescent="0.25">
      <c r="A65">
        <v>92</v>
      </c>
      <c r="B65" t="s">
        <v>764</v>
      </c>
      <c r="C65">
        <v>1</v>
      </c>
    </row>
    <row r="66" spans="1:3" x14ac:dyDescent="0.25">
      <c r="A66">
        <v>93</v>
      </c>
      <c r="B66" t="s">
        <v>764</v>
      </c>
      <c r="C66">
        <v>1</v>
      </c>
    </row>
    <row r="67" spans="1:3" x14ac:dyDescent="0.25">
      <c r="A67">
        <v>94</v>
      </c>
      <c r="B67" t="s">
        <v>764</v>
      </c>
      <c r="C67">
        <v>1</v>
      </c>
    </row>
    <row r="68" spans="1:3" x14ac:dyDescent="0.25">
      <c r="A68">
        <v>95</v>
      </c>
      <c r="B68" t="s">
        <v>764</v>
      </c>
      <c r="C68">
        <v>1</v>
      </c>
    </row>
    <row r="69" spans="1:3" x14ac:dyDescent="0.25">
      <c r="A69">
        <v>96</v>
      </c>
      <c r="B69" t="s">
        <v>764</v>
      </c>
      <c r="C69">
        <v>1</v>
      </c>
    </row>
    <row r="70" spans="1:3" x14ac:dyDescent="0.25">
      <c r="A70">
        <v>97</v>
      </c>
      <c r="B70" t="s">
        <v>764</v>
      </c>
      <c r="C70">
        <v>1</v>
      </c>
    </row>
    <row r="71" spans="1:3" x14ac:dyDescent="0.25">
      <c r="A71">
        <v>98</v>
      </c>
      <c r="B71" t="s">
        <v>764</v>
      </c>
      <c r="C71">
        <v>1</v>
      </c>
    </row>
    <row r="72" spans="1:3" x14ac:dyDescent="0.25">
      <c r="A72">
        <v>99</v>
      </c>
      <c r="B72" t="s">
        <v>764</v>
      </c>
      <c r="C72">
        <v>1</v>
      </c>
    </row>
    <row r="73" spans="1:3" x14ac:dyDescent="0.25">
      <c r="A73">
        <v>101</v>
      </c>
      <c r="B73" t="s">
        <v>764</v>
      </c>
      <c r="C73">
        <v>1</v>
      </c>
    </row>
    <row r="74" spans="1:3" x14ac:dyDescent="0.25">
      <c r="A74">
        <v>102</v>
      </c>
      <c r="B74" t="s">
        <v>764</v>
      </c>
      <c r="C74">
        <v>1</v>
      </c>
    </row>
    <row r="75" spans="1:3" x14ac:dyDescent="0.25">
      <c r="A75">
        <v>103</v>
      </c>
      <c r="B75" t="s">
        <v>764</v>
      </c>
      <c r="C75">
        <v>1</v>
      </c>
    </row>
    <row r="76" spans="1:3" x14ac:dyDescent="0.25">
      <c r="A76">
        <v>105</v>
      </c>
      <c r="B76" t="s">
        <v>764</v>
      </c>
      <c r="C76">
        <v>1</v>
      </c>
    </row>
    <row r="77" spans="1:3" x14ac:dyDescent="0.25">
      <c r="A77">
        <v>106</v>
      </c>
      <c r="B77" t="s">
        <v>764</v>
      </c>
      <c r="C77">
        <v>1</v>
      </c>
    </row>
    <row r="78" spans="1:3" x14ac:dyDescent="0.25">
      <c r="A78">
        <v>107</v>
      </c>
      <c r="B78" t="s">
        <v>764</v>
      </c>
      <c r="C78">
        <v>1</v>
      </c>
    </row>
    <row r="79" spans="1:3" x14ac:dyDescent="0.25">
      <c r="A79">
        <v>108</v>
      </c>
      <c r="B79" t="s">
        <v>764</v>
      </c>
      <c r="C79">
        <v>1</v>
      </c>
    </row>
    <row r="80" spans="1:3" x14ac:dyDescent="0.25">
      <c r="A80">
        <v>109</v>
      </c>
      <c r="B80" t="s">
        <v>761</v>
      </c>
      <c r="C80">
        <v>1</v>
      </c>
    </row>
    <row r="81" spans="1:3" x14ac:dyDescent="0.25">
      <c r="A81">
        <v>110</v>
      </c>
      <c r="B81" t="s">
        <v>764</v>
      </c>
      <c r="C81">
        <v>1</v>
      </c>
    </row>
    <row r="82" spans="1:3" x14ac:dyDescent="0.25">
      <c r="A82">
        <v>111</v>
      </c>
      <c r="B82" t="s">
        <v>770</v>
      </c>
      <c r="C82">
        <v>1</v>
      </c>
    </row>
    <row r="83" spans="1:3" x14ac:dyDescent="0.25">
      <c r="A83">
        <v>112</v>
      </c>
      <c r="B83" t="s">
        <v>764</v>
      </c>
      <c r="C83">
        <v>1</v>
      </c>
    </row>
    <row r="84" spans="1:3" x14ac:dyDescent="0.25">
      <c r="A84">
        <v>113</v>
      </c>
      <c r="B84" t="s">
        <v>764</v>
      </c>
      <c r="C84">
        <v>1</v>
      </c>
    </row>
    <row r="85" spans="1:3" x14ac:dyDescent="0.25">
      <c r="A85">
        <v>114</v>
      </c>
      <c r="B85" t="s">
        <v>764</v>
      </c>
      <c r="C85">
        <v>1</v>
      </c>
    </row>
    <row r="86" spans="1:3" x14ac:dyDescent="0.25">
      <c r="A86">
        <v>115</v>
      </c>
      <c r="B86" t="s">
        <v>764</v>
      </c>
      <c r="C86">
        <v>1</v>
      </c>
    </row>
    <row r="87" spans="1:3" x14ac:dyDescent="0.25">
      <c r="A87">
        <v>116</v>
      </c>
      <c r="B87" t="s">
        <v>771</v>
      </c>
      <c r="C87">
        <v>1</v>
      </c>
    </row>
    <row r="88" spans="1:3" x14ac:dyDescent="0.25">
      <c r="A88">
        <v>117</v>
      </c>
      <c r="B88" t="s">
        <v>764</v>
      </c>
      <c r="C88">
        <v>1</v>
      </c>
    </row>
    <row r="89" spans="1:3" x14ac:dyDescent="0.25">
      <c r="A89">
        <v>118</v>
      </c>
      <c r="B89" t="s">
        <v>764</v>
      </c>
      <c r="C89">
        <v>1</v>
      </c>
    </row>
    <row r="90" spans="1:3" x14ac:dyDescent="0.25">
      <c r="A90">
        <v>119</v>
      </c>
      <c r="B90" t="s">
        <v>764</v>
      </c>
      <c r="C90">
        <v>1</v>
      </c>
    </row>
    <row r="91" spans="1:3" x14ac:dyDescent="0.25">
      <c r="A91">
        <v>120</v>
      </c>
      <c r="B91" t="s">
        <v>772</v>
      </c>
      <c r="C91">
        <v>1</v>
      </c>
    </row>
    <row r="92" spans="1:3" x14ac:dyDescent="0.25">
      <c r="A92">
        <v>121</v>
      </c>
      <c r="B92" t="s">
        <v>764</v>
      </c>
      <c r="C92">
        <v>1</v>
      </c>
    </row>
    <row r="93" spans="1:3" x14ac:dyDescent="0.25">
      <c r="A93">
        <v>123</v>
      </c>
      <c r="B93" t="s">
        <v>764</v>
      </c>
      <c r="C93">
        <v>1</v>
      </c>
    </row>
    <row r="94" spans="1:3" x14ac:dyDescent="0.25">
      <c r="A94">
        <v>124</v>
      </c>
      <c r="B94">
        <v>1</v>
      </c>
      <c r="C94">
        <v>1</v>
      </c>
    </row>
    <row r="95" spans="1:3" x14ac:dyDescent="0.25">
      <c r="A95">
        <v>125</v>
      </c>
      <c r="B95">
        <v>1</v>
      </c>
      <c r="C95">
        <v>1</v>
      </c>
    </row>
    <row r="96" spans="1:3" x14ac:dyDescent="0.25">
      <c r="A96">
        <v>126</v>
      </c>
      <c r="B96" t="s">
        <v>764</v>
      </c>
      <c r="C96">
        <v>1</v>
      </c>
    </row>
    <row r="97" spans="1:3" x14ac:dyDescent="0.25">
      <c r="A97">
        <v>127</v>
      </c>
      <c r="B97" t="s">
        <v>764</v>
      </c>
      <c r="C97">
        <v>1</v>
      </c>
    </row>
    <row r="98" spans="1:3" x14ac:dyDescent="0.25">
      <c r="A98">
        <v>128</v>
      </c>
      <c r="B98" t="s">
        <v>766</v>
      </c>
      <c r="C98">
        <v>1</v>
      </c>
    </row>
    <row r="99" spans="1:3" x14ac:dyDescent="0.25">
      <c r="A99">
        <v>129</v>
      </c>
      <c r="B99" t="s">
        <v>766</v>
      </c>
      <c r="C99">
        <v>1</v>
      </c>
    </row>
    <row r="100" spans="1:3" x14ac:dyDescent="0.25">
      <c r="A100">
        <v>130</v>
      </c>
      <c r="B100" t="s">
        <v>764</v>
      </c>
      <c r="C100">
        <v>1</v>
      </c>
    </row>
    <row r="101" spans="1:3" x14ac:dyDescent="0.25">
      <c r="A101">
        <v>131</v>
      </c>
      <c r="B101" t="s">
        <v>773</v>
      </c>
      <c r="C101">
        <v>1</v>
      </c>
    </row>
    <row r="102" spans="1:3" x14ac:dyDescent="0.25">
      <c r="A102">
        <v>133</v>
      </c>
      <c r="B102" t="s">
        <v>764</v>
      </c>
      <c r="C102">
        <v>1</v>
      </c>
    </row>
    <row r="103" spans="1:3" x14ac:dyDescent="0.25">
      <c r="A103">
        <v>135</v>
      </c>
      <c r="B103" t="s">
        <v>764</v>
      </c>
      <c r="C103">
        <v>1</v>
      </c>
    </row>
    <row r="104" spans="1:3" x14ac:dyDescent="0.25">
      <c r="A104">
        <v>136</v>
      </c>
      <c r="B104" t="s">
        <v>764</v>
      </c>
      <c r="C104">
        <v>1</v>
      </c>
    </row>
    <row r="105" spans="1:3" x14ac:dyDescent="0.25">
      <c r="A105">
        <v>137</v>
      </c>
      <c r="B105" t="s">
        <v>764</v>
      </c>
      <c r="C105">
        <v>1</v>
      </c>
    </row>
    <row r="106" spans="1:3" x14ac:dyDescent="0.25">
      <c r="A106">
        <v>138</v>
      </c>
      <c r="B106" t="s">
        <v>764</v>
      </c>
      <c r="C106">
        <v>1</v>
      </c>
    </row>
    <row r="107" spans="1:3" x14ac:dyDescent="0.25">
      <c r="A107">
        <v>139</v>
      </c>
      <c r="B107" t="s">
        <v>764</v>
      </c>
      <c r="C107">
        <v>1</v>
      </c>
    </row>
    <row r="108" spans="1:3" x14ac:dyDescent="0.25">
      <c r="A108">
        <v>141</v>
      </c>
      <c r="B108" t="s">
        <v>764</v>
      </c>
      <c r="C108">
        <v>1</v>
      </c>
    </row>
    <row r="109" spans="1:3" x14ac:dyDescent="0.25">
      <c r="A109">
        <v>143</v>
      </c>
      <c r="B109" t="s">
        <v>774</v>
      </c>
      <c r="C109">
        <v>1</v>
      </c>
    </row>
    <row r="110" spans="1:3" x14ac:dyDescent="0.25">
      <c r="A110">
        <v>144</v>
      </c>
      <c r="B110" t="s">
        <v>764</v>
      </c>
      <c r="C110">
        <v>1</v>
      </c>
    </row>
    <row r="111" spans="1:3" x14ac:dyDescent="0.25">
      <c r="A111">
        <v>145</v>
      </c>
      <c r="B111" t="s">
        <v>764</v>
      </c>
      <c r="C111">
        <v>1</v>
      </c>
    </row>
    <row r="112" spans="1:3" x14ac:dyDescent="0.25">
      <c r="A112">
        <v>146</v>
      </c>
      <c r="B112" t="s">
        <v>764</v>
      </c>
      <c r="C112">
        <v>1</v>
      </c>
    </row>
    <row r="113" spans="1:3" x14ac:dyDescent="0.25">
      <c r="A113">
        <v>147</v>
      </c>
      <c r="B113" t="s">
        <v>764</v>
      </c>
      <c r="C113">
        <v>1</v>
      </c>
    </row>
    <row r="114" spans="1:3" x14ac:dyDescent="0.25">
      <c r="A114">
        <v>148</v>
      </c>
      <c r="B114" t="s">
        <v>775</v>
      </c>
      <c r="C114">
        <v>1</v>
      </c>
    </row>
    <row r="115" spans="1:3" x14ac:dyDescent="0.25">
      <c r="A115">
        <v>149</v>
      </c>
      <c r="B115" t="s">
        <v>764</v>
      </c>
      <c r="C115">
        <v>1</v>
      </c>
    </row>
    <row r="116" spans="1:3" x14ac:dyDescent="0.25">
      <c r="A116">
        <v>150</v>
      </c>
      <c r="B116" t="s">
        <v>764</v>
      </c>
      <c r="C116">
        <v>1</v>
      </c>
    </row>
    <row r="117" spans="1:3" x14ac:dyDescent="0.25">
      <c r="A117">
        <v>151</v>
      </c>
      <c r="B117" t="s">
        <v>764</v>
      </c>
      <c r="C117">
        <v>1</v>
      </c>
    </row>
    <row r="118" spans="1:3" x14ac:dyDescent="0.25">
      <c r="A118">
        <v>152</v>
      </c>
      <c r="B118" t="s">
        <v>776</v>
      </c>
      <c r="C118">
        <v>1</v>
      </c>
    </row>
    <row r="119" spans="1:3" x14ac:dyDescent="0.25">
      <c r="A119">
        <v>153</v>
      </c>
      <c r="B119" t="s">
        <v>764</v>
      </c>
      <c r="C119">
        <v>1</v>
      </c>
    </row>
    <row r="120" spans="1:3" x14ac:dyDescent="0.25">
      <c r="A120">
        <v>154</v>
      </c>
      <c r="B120" t="s">
        <v>764</v>
      </c>
      <c r="C120">
        <v>1</v>
      </c>
    </row>
    <row r="121" spans="1:3" x14ac:dyDescent="0.25">
      <c r="A121">
        <v>155</v>
      </c>
      <c r="B121" t="s">
        <v>764</v>
      </c>
      <c r="C121">
        <v>1</v>
      </c>
    </row>
    <row r="122" spans="1:3" x14ac:dyDescent="0.25">
      <c r="A122">
        <v>156</v>
      </c>
      <c r="B122" t="s">
        <v>764</v>
      </c>
      <c r="C122">
        <v>1</v>
      </c>
    </row>
    <row r="123" spans="1:3" x14ac:dyDescent="0.25">
      <c r="A123">
        <v>157</v>
      </c>
      <c r="B123" t="s">
        <v>766</v>
      </c>
      <c r="C123">
        <v>1</v>
      </c>
    </row>
    <row r="124" spans="1:3" x14ac:dyDescent="0.25">
      <c r="A124">
        <v>158</v>
      </c>
      <c r="B124" t="s">
        <v>777</v>
      </c>
      <c r="C124">
        <v>1</v>
      </c>
    </row>
    <row r="125" spans="1:3" x14ac:dyDescent="0.25">
      <c r="A125">
        <v>159</v>
      </c>
      <c r="B125" t="s">
        <v>766</v>
      </c>
      <c r="C125">
        <v>1</v>
      </c>
    </row>
    <row r="126" spans="1:3" x14ac:dyDescent="0.25">
      <c r="A126">
        <v>160</v>
      </c>
      <c r="B126" t="s">
        <v>764</v>
      </c>
      <c r="C126">
        <v>1</v>
      </c>
    </row>
    <row r="127" spans="1:3" x14ac:dyDescent="0.25">
      <c r="A127">
        <v>161</v>
      </c>
      <c r="B127" t="s">
        <v>764</v>
      </c>
      <c r="C127">
        <v>1</v>
      </c>
    </row>
    <row r="128" spans="1:3" x14ac:dyDescent="0.25">
      <c r="A128">
        <v>162</v>
      </c>
      <c r="B128" t="s">
        <v>764</v>
      </c>
      <c r="C128">
        <v>1</v>
      </c>
    </row>
    <row r="129" spans="1:3" x14ac:dyDescent="0.25">
      <c r="A129">
        <v>163</v>
      </c>
      <c r="B129" t="s">
        <v>778</v>
      </c>
      <c r="C129">
        <v>1</v>
      </c>
    </row>
    <row r="130" spans="1:3" x14ac:dyDescent="0.25">
      <c r="A130">
        <v>164</v>
      </c>
      <c r="B130" t="s">
        <v>766</v>
      </c>
      <c r="C130">
        <v>1</v>
      </c>
    </row>
    <row r="131" spans="1:3" x14ac:dyDescent="0.25">
      <c r="A131">
        <v>165</v>
      </c>
      <c r="B131" t="s">
        <v>773</v>
      </c>
      <c r="C131">
        <v>1</v>
      </c>
    </row>
    <row r="132" spans="1:3" x14ac:dyDescent="0.25">
      <c r="A132">
        <v>167</v>
      </c>
      <c r="B132" t="s">
        <v>764</v>
      </c>
      <c r="C132">
        <v>1</v>
      </c>
    </row>
    <row r="133" spans="1:3" x14ac:dyDescent="0.25">
      <c r="A133">
        <v>168</v>
      </c>
      <c r="B133" t="s">
        <v>764</v>
      </c>
      <c r="C133">
        <v>1</v>
      </c>
    </row>
    <row r="134" spans="1:3" x14ac:dyDescent="0.25">
      <c r="A134">
        <v>169</v>
      </c>
      <c r="B134" t="s">
        <v>779</v>
      </c>
      <c r="C134">
        <v>1</v>
      </c>
    </row>
    <row r="135" spans="1:3" x14ac:dyDescent="0.25">
      <c r="A135">
        <v>170</v>
      </c>
      <c r="B135" t="s">
        <v>780</v>
      </c>
      <c r="C135">
        <v>1</v>
      </c>
    </row>
    <row r="136" spans="1:3" x14ac:dyDescent="0.25">
      <c r="A136">
        <v>172</v>
      </c>
      <c r="B136" t="s">
        <v>781</v>
      </c>
      <c r="C136">
        <v>1</v>
      </c>
    </row>
    <row r="137" spans="1:3" x14ac:dyDescent="0.25">
      <c r="A137">
        <v>174</v>
      </c>
      <c r="B137" t="s">
        <v>764</v>
      </c>
      <c r="C137">
        <v>1</v>
      </c>
    </row>
    <row r="138" spans="1:3" x14ac:dyDescent="0.25">
      <c r="A138">
        <v>175</v>
      </c>
      <c r="B138" t="s">
        <v>782</v>
      </c>
      <c r="C138">
        <v>1</v>
      </c>
    </row>
    <row r="139" spans="1:3" x14ac:dyDescent="0.25">
      <c r="A139">
        <v>176</v>
      </c>
      <c r="B139" t="s">
        <v>782</v>
      </c>
      <c r="C139">
        <v>1</v>
      </c>
    </row>
    <row r="140" spans="1:3" x14ac:dyDescent="0.25">
      <c r="A140">
        <v>177</v>
      </c>
      <c r="B140" t="s">
        <v>783</v>
      </c>
      <c r="C140">
        <v>1</v>
      </c>
    </row>
    <row r="141" spans="1:3" x14ac:dyDescent="0.25">
      <c r="A141">
        <v>178</v>
      </c>
      <c r="B141" t="s">
        <v>764</v>
      </c>
      <c r="C141">
        <v>1</v>
      </c>
    </row>
    <row r="142" spans="1:3" x14ac:dyDescent="0.25">
      <c r="A142">
        <v>179</v>
      </c>
      <c r="B142" t="s">
        <v>764</v>
      </c>
      <c r="C142">
        <v>1</v>
      </c>
    </row>
    <row r="143" spans="1:3" x14ac:dyDescent="0.25">
      <c r="A143">
        <v>180</v>
      </c>
      <c r="B143" t="s">
        <v>766</v>
      </c>
      <c r="C143">
        <v>1</v>
      </c>
    </row>
    <row r="144" spans="1:3" x14ac:dyDescent="0.25">
      <c r="A144">
        <v>187</v>
      </c>
      <c r="B144" t="s">
        <v>764</v>
      </c>
      <c r="C144">
        <v>1</v>
      </c>
    </row>
    <row r="145" spans="1:3" x14ac:dyDescent="0.25">
      <c r="A145">
        <v>188</v>
      </c>
      <c r="B145" t="s">
        <v>766</v>
      </c>
      <c r="C145">
        <v>1</v>
      </c>
    </row>
    <row r="146" spans="1:3" x14ac:dyDescent="0.25">
      <c r="A146">
        <v>189</v>
      </c>
      <c r="B146" t="s">
        <v>766</v>
      </c>
      <c r="C146">
        <v>1</v>
      </c>
    </row>
    <row r="147" spans="1:3" x14ac:dyDescent="0.25">
      <c r="A147">
        <v>190</v>
      </c>
      <c r="B147" t="s">
        <v>766</v>
      </c>
      <c r="C147">
        <v>1</v>
      </c>
    </row>
    <row r="148" spans="1:3" x14ac:dyDescent="0.25">
      <c r="A148">
        <v>191</v>
      </c>
      <c r="B148" t="s">
        <v>764</v>
      </c>
      <c r="C148">
        <v>1</v>
      </c>
    </row>
    <row r="149" spans="1:3" x14ac:dyDescent="0.25">
      <c r="A149">
        <v>192</v>
      </c>
      <c r="B149" t="s">
        <v>764</v>
      </c>
      <c r="C149">
        <v>1</v>
      </c>
    </row>
    <row r="150" spans="1:3" x14ac:dyDescent="0.25">
      <c r="A150">
        <v>193</v>
      </c>
      <c r="B150" t="s">
        <v>764</v>
      </c>
      <c r="C150">
        <v>1</v>
      </c>
    </row>
    <row r="151" spans="1:3" x14ac:dyDescent="0.25">
      <c r="A151">
        <v>194</v>
      </c>
      <c r="B151" t="s">
        <v>766</v>
      </c>
      <c r="C151">
        <v>1</v>
      </c>
    </row>
    <row r="152" spans="1:3" x14ac:dyDescent="0.25">
      <c r="A152">
        <v>195</v>
      </c>
      <c r="B152" t="s">
        <v>766</v>
      </c>
      <c r="C152">
        <v>1</v>
      </c>
    </row>
    <row r="153" spans="1:3" x14ac:dyDescent="0.25">
      <c r="A153">
        <v>196</v>
      </c>
      <c r="B153" t="s">
        <v>766</v>
      </c>
      <c r="C153">
        <v>1</v>
      </c>
    </row>
    <row r="154" spans="1:3" x14ac:dyDescent="0.25">
      <c r="A154">
        <v>197</v>
      </c>
      <c r="B154" t="s">
        <v>766</v>
      </c>
      <c r="C154">
        <v>1</v>
      </c>
    </row>
    <row r="155" spans="1:3" x14ac:dyDescent="0.25">
      <c r="A155">
        <v>198</v>
      </c>
      <c r="B155" t="s">
        <v>784</v>
      </c>
      <c r="C155">
        <v>1</v>
      </c>
    </row>
    <row r="156" spans="1:3" x14ac:dyDescent="0.25">
      <c r="A156">
        <v>199</v>
      </c>
      <c r="B156" t="s">
        <v>766</v>
      </c>
      <c r="C156">
        <v>1</v>
      </c>
    </row>
    <row r="157" spans="1:3" x14ac:dyDescent="0.25">
      <c r="A157">
        <v>200</v>
      </c>
      <c r="B157" t="s">
        <v>766</v>
      </c>
      <c r="C157">
        <v>1</v>
      </c>
    </row>
    <row r="158" spans="1:3" x14ac:dyDescent="0.25">
      <c r="A158">
        <v>201</v>
      </c>
      <c r="B158" t="s">
        <v>785</v>
      </c>
      <c r="C158">
        <v>1</v>
      </c>
    </row>
    <row r="159" spans="1:3" x14ac:dyDescent="0.25">
      <c r="A159">
        <v>202</v>
      </c>
      <c r="B159" t="s">
        <v>785</v>
      </c>
      <c r="C159">
        <v>1</v>
      </c>
    </row>
    <row r="160" spans="1:3" x14ac:dyDescent="0.25">
      <c r="A160">
        <v>203</v>
      </c>
      <c r="B160" t="s">
        <v>764</v>
      </c>
      <c r="C160">
        <v>1</v>
      </c>
    </row>
    <row r="161" spans="1:3" x14ac:dyDescent="0.25">
      <c r="A161">
        <v>204</v>
      </c>
      <c r="B161" t="s">
        <v>764</v>
      </c>
      <c r="C161">
        <v>1</v>
      </c>
    </row>
    <row r="162" spans="1:3" x14ac:dyDescent="0.25">
      <c r="A162">
        <v>205</v>
      </c>
      <c r="B162" t="s">
        <v>764</v>
      </c>
      <c r="C162">
        <v>1</v>
      </c>
    </row>
    <row r="163" spans="1:3" x14ac:dyDescent="0.25">
      <c r="A163">
        <v>206</v>
      </c>
      <c r="B163" t="s">
        <v>786</v>
      </c>
      <c r="C163">
        <v>1</v>
      </c>
    </row>
    <row r="164" spans="1:3" x14ac:dyDescent="0.25">
      <c r="A164">
        <v>208</v>
      </c>
      <c r="B164" t="s">
        <v>764</v>
      </c>
      <c r="C164">
        <v>1</v>
      </c>
    </row>
    <row r="165" spans="1:3" x14ac:dyDescent="0.25">
      <c r="A165">
        <v>209</v>
      </c>
      <c r="B165" t="s">
        <v>787</v>
      </c>
      <c r="C165">
        <v>1</v>
      </c>
    </row>
    <row r="166" spans="1:3" x14ac:dyDescent="0.25">
      <c r="A166">
        <v>210</v>
      </c>
      <c r="B166" t="s">
        <v>788</v>
      </c>
      <c r="C166">
        <v>1</v>
      </c>
    </row>
    <row r="167" spans="1:3" x14ac:dyDescent="0.25">
      <c r="A167">
        <v>211</v>
      </c>
      <c r="B167" t="s">
        <v>764</v>
      </c>
      <c r="C167">
        <v>1</v>
      </c>
    </row>
    <row r="168" spans="1:3" x14ac:dyDescent="0.25">
      <c r="A168">
        <v>212</v>
      </c>
      <c r="B168" t="s">
        <v>789</v>
      </c>
      <c r="C168">
        <v>1</v>
      </c>
    </row>
    <row r="169" spans="1:3" x14ac:dyDescent="0.25">
      <c r="A169">
        <v>213</v>
      </c>
      <c r="B169" t="s">
        <v>790</v>
      </c>
      <c r="C169">
        <v>1</v>
      </c>
    </row>
    <row r="170" spans="1:3" x14ac:dyDescent="0.25">
      <c r="A170">
        <v>214</v>
      </c>
      <c r="B170" t="s">
        <v>791</v>
      </c>
      <c r="C170">
        <v>1</v>
      </c>
    </row>
    <row r="171" spans="1:3" x14ac:dyDescent="0.25">
      <c r="A171">
        <v>215</v>
      </c>
      <c r="B171" t="s">
        <v>792</v>
      </c>
      <c r="C171">
        <v>1</v>
      </c>
    </row>
    <row r="172" spans="1:3" x14ac:dyDescent="0.25">
      <c r="A172">
        <v>216</v>
      </c>
      <c r="B172" t="s">
        <v>793</v>
      </c>
      <c r="C172">
        <v>1</v>
      </c>
    </row>
    <row r="173" spans="1:3" x14ac:dyDescent="0.25">
      <c r="A173">
        <v>217</v>
      </c>
      <c r="B173" t="s">
        <v>794</v>
      </c>
      <c r="C173">
        <v>1</v>
      </c>
    </row>
    <row r="174" spans="1:3" x14ac:dyDescent="0.25">
      <c r="A174">
        <v>218</v>
      </c>
      <c r="B174" t="s">
        <v>764</v>
      </c>
      <c r="C174">
        <v>1</v>
      </c>
    </row>
    <row r="175" spans="1:3" x14ac:dyDescent="0.25">
      <c r="A175">
        <v>219</v>
      </c>
      <c r="B175" t="s">
        <v>764</v>
      </c>
      <c r="C175">
        <v>1</v>
      </c>
    </row>
    <row r="176" spans="1:3" x14ac:dyDescent="0.25">
      <c r="A176">
        <v>220</v>
      </c>
      <c r="B176" t="s">
        <v>764</v>
      </c>
      <c r="C176">
        <v>1</v>
      </c>
    </row>
    <row r="177" spans="1:3" x14ac:dyDescent="0.25">
      <c r="A177">
        <v>221</v>
      </c>
      <c r="B177" t="s">
        <v>764</v>
      </c>
      <c r="C177">
        <v>1</v>
      </c>
    </row>
    <row r="178" spans="1:3" x14ac:dyDescent="0.25">
      <c r="A178">
        <v>222</v>
      </c>
      <c r="B178" t="s">
        <v>764</v>
      </c>
      <c r="C178">
        <v>1</v>
      </c>
    </row>
    <row r="179" spans="1:3" x14ac:dyDescent="0.25">
      <c r="A179">
        <v>223</v>
      </c>
      <c r="B179" t="s">
        <v>795</v>
      </c>
      <c r="C179">
        <v>1</v>
      </c>
    </row>
    <row r="180" spans="1:3" x14ac:dyDescent="0.25">
      <c r="A180">
        <v>224</v>
      </c>
      <c r="B180" t="s">
        <v>764</v>
      </c>
      <c r="C180">
        <v>1</v>
      </c>
    </row>
    <row r="181" spans="1:3" x14ac:dyDescent="0.25">
      <c r="A181">
        <v>225</v>
      </c>
      <c r="B181" t="s">
        <v>764</v>
      </c>
      <c r="C181">
        <v>1</v>
      </c>
    </row>
    <row r="182" spans="1:3" x14ac:dyDescent="0.25">
      <c r="A182">
        <v>226</v>
      </c>
      <c r="B182" t="s">
        <v>764</v>
      </c>
      <c r="C182">
        <v>1</v>
      </c>
    </row>
    <row r="183" spans="1:3" x14ac:dyDescent="0.25">
      <c r="A183">
        <v>227</v>
      </c>
      <c r="B183" t="s">
        <v>789</v>
      </c>
      <c r="C183">
        <v>1</v>
      </c>
    </row>
    <row r="184" spans="1:3" x14ac:dyDescent="0.25">
      <c r="A184">
        <v>228</v>
      </c>
      <c r="B184" t="s">
        <v>790</v>
      </c>
      <c r="C184">
        <v>1</v>
      </c>
    </row>
    <row r="185" spans="1:3" x14ac:dyDescent="0.25">
      <c r="A185">
        <v>229</v>
      </c>
      <c r="B185" t="s">
        <v>792</v>
      </c>
      <c r="C185">
        <v>1</v>
      </c>
    </row>
    <row r="186" spans="1:3" x14ac:dyDescent="0.25">
      <c r="A186">
        <v>230</v>
      </c>
      <c r="B186" t="s">
        <v>793</v>
      </c>
      <c r="C186">
        <v>1</v>
      </c>
    </row>
    <row r="187" spans="1:3" x14ac:dyDescent="0.25">
      <c r="A187">
        <v>231</v>
      </c>
      <c r="B187" t="s">
        <v>764</v>
      </c>
      <c r="C187">
        <v>1</v>
      </c>
    </row>
    <row r="188" spans="1:3" x14ac:dyDescent="0.25">
      <c r="A188">
        <v>232</v>
      </c>
      <c r="B188" t="s">
        <v>764</v>
      </c>
      <c r="C188">
        <v>1</v>
      </c>
    </row>
    <row r="189" spans="1:3" x14ac:dyDescent="0.25">
      <c r="A189">
        <v>233</v>
      </c>
      <c r="B189" t="s">
        <v>764</v>
      </c>
      <c r="C189">
        <v>1</v>
      </c>
    </row>
    <row r="190" spans="1:3" x14ac:dyDescent="0.25">
      <c r="A190">
        <v>234</v>
      </c>
      <c r="B190" t="s">
        <v>764</v>
      </c>
      <c r="C190">
        <v>1</v>
      </c>
    </row>
    <row r="191" spans="1:3" x14ac:dyDescent="0.25">
      <c r="A191">
        <v>235</v>
      </c>
      <c r="B191" t="s">
        <v>794</v>
      </c>
      <c r="C191">
        <v>1</v>
      </c>
    </row>
    <row r="192" spans="1:3" x14ac:dyDescent="0.25">
      <c r="A192">
        <v>236</v>
      </c>
      <c r="B192" t="s">
        <v>784</v>
      </c>
      <c r="C192">
        <v>1</v>
      </c>
    </row>
    <row r="193" spans="1:3" x14ac:dyDescent="0.25">
      <c r="A193">
        <v>237</v>
      </c>
      <c r="B193" t="s">
        <v>766</v>
      </c>
      <c r="C193">
        <v>1</v>
      </c>
    </row>
    <row r="194" spans="1:3" x14ac:dyDescent="0.25">
      <c r="A194">
        <v>238</v>
      </c>
      <c r="B194" t="s">
        <v>764</v>
      </c>
      <c r="C194">
        <v>1</v>
      </c>
    </row>
    <row r="195" spans="1:3" x14ac:dyDescent="0.25">
      <c r="A195">
        <v>239</v>
      </c>
      <c r="B195" t="s">
        <v>764</v>
      </c>
      <c r="C195">
        <v>1</v>
      </c>
    </row>
    <row r="196" spans="1:3" x14ac:dyDescent="0.25">
      <c r="A196">
        <v>240</v>
      </c>
      <c r="B196" t="s">
        <v>796</v>
      </c>
      <c r="C196">
        <v>1</v>
      </c>
    </row>
    <row r="197" spans="1:3" x14ac:dyDescent="0.25">
      <c r="A197">
        <v>241</v>
      </c>
      <c r="B197" t="s">
        <v>797</v>
      </c>
      <c r="C197">
        <v>1</v>
      </c>
    </row>
    <row r="198" spans="1:3" x14ac:dyDescent="0.25">
      <c r="A198">
        <v>242</v>
      </c>
      <c r="B198" t="s">
        <v>764</v>
      </c>
      <c r="C198">
        <v>1</v>
      </c>
    </row>
    <row r="199" spans="1:3" x14ac:dyDescent="0.25">
      <c r="A199">
        <v>243</v>
      </c>
      <c r="B199" t="s">
        <v>764</v>
      </c>
      <c r="C199">
        <v>1</v>
      </c>
    </row>
    <row r="200" spans="1:3" x14ac:dyDescent="0.25">
      <c r="A200">
        <v>244</v>
      </c>
      <c r="B200" t="s">
        <v>764</v>
      </c>
      <c r="C200">
        <v>1</v>
      </c>
    </row>
    <row r="201" spans="1:3" x14ac:dyDescent="0.25">
      <c r="A201">
        <v>245</v>
      </c>
      <c r="B201" t="s">
        <v>764</v>
      </c>
      <c r="C201">
        <v>1</v>
      </c>
    </row>
    <row r="202" spans="1:3" x14ac:dyDescent="0.25">
      <c r="A202">
        <v>246</v>
      </c>
      <c r="B202" t="s">
        <v>764</v>
      </c>
      <c r="C202">
        <v>1</v>
      </c>
    </row>
    <row r="203" spans="1:3" x14ac:dyDescent="0.25">
      <c r="A203">
        <v>247</v>
      </c>
      <c r="B203" t="s">
        <v>764</v>
      </c>
      <c r="C203">
        <v>1</v>
      </c>
    </row>
    <row r="204" spans="1:3" x14ac:dyDescent="0.25">
      <c r="A204">
        <v>248</v>
      </c>
      <c r="B204" t="s">
        <v>764</v>
      </c>
      <c r="C204">
        <v>1</v>
      </c>
    </row>
    <row r="205" spans="1:3" x14ac:dyDescent="0.25">
      <c r="A205">
        <v>249</v>
      </c>
      <c r="B205" t="s">
        <v>764</v>
      </c>
      <c r="C205">
        <v>1</v>
      </c>
    </row>
    <row r="206" spans="1:3" x14ac:dyDescent="0.25">
      <c r="A206">
        <v>250</v>
      </c>
      <c r="B206" t="s">
        <v>764</v>
      </c>
      <c r="C206">
        <v>1</v>
      </c>
    </row>
    <row r="207" spans="1:3" x14ac:dyDescent="0.25">
      <c r="A207">
        <v>251</v>
      </c>
      <c r="B207" t="s">
        <v>764</v>
      </c>
      <c r="C207">
        <v>1</v>
      </c>
    </row>
    <row r="208" spans="1:3" x14ac:dyDescent="0.25">
      <c r="A208">
        <v>252</v>
      </c>
      <c r="B208" t="s">
        <v>764</v>
      </c>
      <c r="C208">
        <v>1</v>
      </c>
    </row>
    <row r="209" spans="1:3" x14ac:dyDescent="0.25">
      <c r="A209">
        <v>253</v>
      </c>
      <c r="B209" t="s">
        <v>764</v>
      </c>
      <c r="C209">
        <v>1</v>
      </c>
    </row>
    <row r="210" spans="1:3" x14ac:dyDescent="0.25">
      <c r="A210">
        <v>254</v>
      </c>
      <c r="B210" t="s">
        <v>764</v>
      </c>
      <c r="C210">
        <v>1</v>
      </c>
    </row>
    <row r="211" spans="1:3" x14ac:dyDescent="0.25">
      <c r="A211">
        <v>255</v>
      </c>
      <c r="B211" t="s">
        <v>764</v>
      </c>
      <c r="C211">
        <v>1</v>
      </c>
    </row>
    <row r="212" spans="1:3" x14ac:dyDescent="0.25">
      <c r="A212">
        <v>256</v>
      </c>
      <c r="B212" t="s">
        <v>764</v>
      </c>
      <c r="C212">
        <v>1</v>
      </c>
    </row>
    <row r="213" spans="1:3" x14ac:dyDescent="0.25">
      <c r="A213">
        <v>257</v>
      </c>
      <c r="B213" t="s">
        <v>764</v>
      </c>
      <c r="C213">
        <v>1</v>
      </c>
    </row>
    <row r="214" spans="1:3" x14ac:dyDescent="0.25">
      <c r="A214">
        <v>258</v>
      </c>
      <c r="B214" t="s">
        <v>797</v>
      </c>
      <c r="C214">
        <v>1</v>
      </c>
    </row>
    <row r="215" spans="1:3" x14ac:dyDescent="0.25">
      <c r="A215">
        <v>259</v>
      </c>
      <c r="B215" t="s">
        <v>764</v>
      </c>
      <c r="C215">
        <v>1</v>
      </c>
    </row>
    <row r="216" spans="1:3" x14ac:dyDescent="0.25">
      <c r="A216">
        <v>260</v>
      </c>
      <c r="B216" t="s">
        <v>798</v>
      </c>
      <c r="C216">
        <v>1</v>
      </c>
    </row>
    <row r="217" spans="1:3" x14ac:dyDescent="0.25">
      <c r="A217">
        <v>261</v>
      </c>
      <c r="B217" t="s">
        <v>796</v>
      </c>
      <c r="C217">
        <v>1</v>
      </c>
    </row>
    <row r="218" spans="1:3" x14ac:dyDescent="0.25">
      <c r="A218">
        <v>262</v>
      </c>
      <c r="B218" t="s">
        <v>797</v>
      </c>
      <c r="C218">
        <v>1</v>
      </c>
    </row>
    <row r="219" spans="1:3" x14ac:dyDescent="0.25">
      <c r="A219">
        <v>263</v>
      </c>
      <c r="B219" t="s">
        <v>799</v>
      </c>
      <c r="C219">
        <v>1</v>
      </c>
    </row>
    <row r="220" spans="1:3" x14ac:dyDescent="0.25">
      <c r="A220">
        <v>264</v>
      </c>
      <c r="B220" t="s">
        <v>800</v>
      </c>
      <c r="C220">
        <v>1</v>
      </c>
    </row>
    <row r="221" spans="1:3" x14ac:dyDescent="0.25">
      <c r="A221">
        <v>265</v>
      </c>
      <c r="B221" t="s">
        <v>800</v>
      </c>
      <c r="C221">
        <v>1</v>
      </c>
    </row>
    <row r="222" spans="1:3" x14ac:dyDescent="0.25">
      <c r="A222">
        <v>266</v>
      </c>
      <c r="B222" t="s">
        <v>800</v>
      </c>
      <c r="C222">
        <v>1</v>
      </c>
    </row>
    <row r="223" spans="1:3" x14ac:dyDescent="0.25">
      <c r="A223">
        <v>267</v>
      </c>
      <c r="B223" t="s">
        <v>764</v>
      </c>
      <c r="C223">
        <v>1</v>
      </c>
    </row>
    <row r="224" spans="1:3" x14ac:dyDescent="0.25">
      <c r="A224">
        <v>268</v>
      </c>
      <c r="B224" t="s">
        <v>801</v>
      </c>
      <c r="C224">
        <v>1</v>
      </c>
    </row>
    <row r="225" spans="1:3" x14ac:dyDescent="0.25">
      <c r="A225">
        <v>270</v>
      </c>
      <c r="B225" t="s">
        <v>764</v>
      </c>
      <c r="C225">
        <v>1</v>
      </c>
    </row>
    <row r="226" spans="1:3" x14ac:dyDescent="0.25">
      <c r="A226">
        <v>271</v>
      </c>
      <c r="B226" t="s">
        <v>764</v>
      </c>
      <c r="C226">
        <v>1</v>
      </c>
    </row>
    <row r="227" spans="1:3" x14ac:dyDescent="0.25">
      <c r="A227">
        <v>272</v>
      </c>
      <c r="B227" t="s">
        <v>764</v>
      </c>
      <c r="C227">
        <v>1</v>
      </c>
    </row>
    <row r="228" spans="1:3" x14ac:dyDescent="0.25">
      <c r="A228">
        <v>273</v>
      </c>
      <c r="B228" t="s">
        <v>764</v>
      </c>
      <c r="C228">
        <v>1</v>
      </c>
    </row>
    <row r="229" spans="1:3" x14ac:dyDescent="0.25">
      <c r="A229">
        <v>274</v>
      </c>
      <c r="B229" t="s">
        <v>764</v>
      </c>
      <c r="C229">
        <v>1</v>
      </c>
    </row>
    <row r="230" spans="1:3" x14ac:dyDescent="0.25">
      <c r="A230">
        <v>275</v>
      </c>
      <c r="B230" t="s">
        <v>764</v>
      </c>
      <c r="C230">
        <v>1</v>
      </c>
    </row>
    <row r="231" spans="1:3" x14ac:dyDescent="0.25">
      <c r="A231">
        <v>276</v>
      </c>
      <c r="B231" t="s">
        <v>764</v>
      </c>
      <c r="C231">
        <v>1</v>
      </c>
    </row>
    <row r="232" spans="1:3" x14ac:dyDescent="0.25">
      <c r="A232">
        <v>277</v>
      </c>
      <c r="B232" t="s">
        <v>764</v>
      </c>
      <c r="C232">
        <v>1</v>
      </c>
    </row>
    <row r="233" spans="1:3" x14ac:dyDescent="0.25">
      <c r="A233">
        <v>278</v>
      </c>
      <c r="B233" t="s">
        <v>764</v>
      </c>
      <c r="C233">
        <v>1</v>
      </c>
    </row>
    <row r="234" spans="1:3" x14ac:dyDescent="0.25">
      <c r="A234">
        <v>279</v>
      </c>
      <c r="B234" t="s">
        <v>764</v>
      </c>
      <c r="C234">
        <v>1</v>
      </c>
    </row>
    <row r="235" spans="1:3" x14ac:dyDescent="0.25">
      <c r="A235">
        <v>280</v>
      </c>
      <c r="B235" t="s">
        <v>764</v>
      </c>
      <c r="C235">
        <v>1</v>
      </c>
    </row>
    <row r="236" spans="1:3" x14ac:dyDescent="0.25">
      <c r="A236">
        <v>281</v>
      </c>
      <c r="B236" t="s">
        <v>764</v>
      </c>
      <c r="C236">
        <v>1</v>
      </c>
    </row>
    <row r="237" spans="1:3" x14ac:dyDescent="0.25">
      <c r="A237">
        <v>282</v>
      </c>
      <c r="B237" t="s">
        <v>764</v>
      </c>
      <c r="C237">
        <v>1</v>
      </c>
    </row>
    <row r="238" spans="1:3" x14ac:dyDescent="0.25">
      <c r="A238">
        <v>283</v>
      </c>
      <c r="B238" t="s">
        <v>764</v>
      </c>
      <c r="C238">
        <v>1</v>
      </c>
    </row>
    <row r="239" spans="1:3" x14ac:dyDescent="0.25">
      <c r="A239">
        <v>284</v>
      </c>
      <c r="B239" t="s">
        <v>764</v>
      </c>
      <c r="C239">
        <v>1</v>
      </c>
    </row>
    <row r="240" spans="1:3" x14ac:dyDescent="0.25">
      <c r="A240">
        <v>285</v>
      </c>
      <c r="B240" t="s">
        <v>764</v>
      </c>
      <c r="C240">
        <v>1</v>
      </c>
    </row>
    <row r="241" spans="1:3" x14ac:dyDescent="0.25">
      <c r="A241">
        <v>286</v>
      </c>
      <c r="B241" t="s">
        <v>764</v>
      </c>
      <c r="C241">
        <v>1</v>
      </c>
    </row>
    <row r="242" spans="1:3" x14ac:dyDescent="0.25">
      <c r="A242">
        <v>287</v>
      </c>
      <c r="B242" t="s">
        <v>802</v>
      </c>
      <c r="C242">
        <v>1</v>
      </c>
    </row>
    <row r="243" spans="1:3" x14ac:dyDescent="0.25">
      <c r="A243">
        <v>288</v>
      </c>
      <c r="B243" t="s">
        <v>803</v>
      </c>
      <c r="C243">
        <v>1</v>
      </c>
    </row>
    <row r="244" spans="1:3" x14ac:dyDescent="0.25">
      <c r="A244">
        <v>289</v>
      </c>
      <c r="B244" t="s">
        <v>804</v>
      </c>
      <c r="C244">
        <v>1</v>
      </c>
    </row>
    <row r="245" spans="1:3" x14ac:dyDescent="0.25">
      <c r="A245">
        <v>290</v>
      </c>
      <c r="B245" t="s">
        <v>803</v>
      </c>
      <c r="C245">
        <v>1</v>
      </c>
    </row>
    <row r="246" spans="1:3" x14ac:dyDescent="0.25">
      <c r="A246">
        <v>291</v>
      </c>
      <c r="B246" t="s">
        <v>804</v>
      </c>
      <c r="C246">
        <v>1</v>
      </c>
    </row>
    <row r="247" spans="1:3" x14ac:dyDescent="0.25">
      <c r="A247">
        <v>292</v>
      </c>
      <c r="B247" t="s">
        <v>764</v>
      </c>
      <c r="C247">
        <v>1</v>
      </c>
    </row>
    <row r="248" spans="1:3" x14ac:dyDescent="0.25">
      <c r="A248">
        <v>293</v>
      </c>
      <c r="B248" t="s">
        <v>805</v>
      </c>
      <c r="C248">
        <v>1</v>
      </c>
    </row>
    <row r="249" spans="1:3" x14ac:dyDescent="0.25">
      <c r="A249">
        <v>294</v>
      </c>
      <c r="B249" t="s">
        <v>805</v>
      </c>
      <c r="C249">
        <v>1</v>
      </c>
    </row>
    <row r="250" spans="1:3" x14ac:dyDescent="0.25">
      <c r="A250">
        <v>295</v>
      </c>
      <c r="B250" t="s">
        <v>806</v>
      </c>
      <c r="C250">
        <v>1</v>
      </c>
    </row>
    <row r="251" spans="1:3" x14ac:dyDescent="0.25">
      <c r="A251">
        <v>296</v>
      </c>
      <c r="B251" t="s">
        <v>764</v>
      </c>
      <c r="C251">
        <v>1</v>
      </c>
    </row>
    <row r="252" spans="1:3" x14ac:dyDescent="0.25">
      <c r="A252">
        <v>297</v>
      </c>
      <c r="B252" t="s">
        <v>807</v>
      </c>
      <c r="C252">
        <v>1</v>
      </c>
    </row>
    <row r="253" spans="1:3" x14ac:dyDescent="0.25">
      <c r="A253">
        <v>298</v>
      </c>
      <c r="B253" t="s">
        <v>808</v>
      </c>
      <c r="C253">
        <v>1</v>
      </c>
    </row>
    <row r="254" spans="1:3" x14ac:dyDescent="0.25">
      <c r="A254">
        <v>299</v>
      </c>
      <c r="B254" t="s">
        <v>809</v>
      </c>
      <c r="C254">
        <v>1</v>
      </c>
    </row>
    <row r="255" spans="1:3" x14ac:dyDescent="0.25">
      <c r="A255">
        <v>300</v>
      </c>
      <c r="B255" t="s">
        <v>810</v>
      </c>
      <c r="C255">
        <v>1</v>
      </c>
    </row>
    <row r="256" spans="1:3" x14ac:dyDescent="0.25">
      <c r="A256">
        <v>301</v>
      </c>
      <c r="B256" t="s">
        <v>811</v>
      </c>
      <c r="C256">
        <v>1</v>
      </c>
    </row>
    <row r="257" spans="1:3" x14ac:dyDescent="0.25">
      <c r="A257">
        <v>302</v>
      </c>
      <c r="B257" t="s">
        <v>808</v>
      </c>
      <c r="C257">
        <v>1</v>
      </c>
    </row>
    <row r="258" spans="1:3" x14ac:dyDescent="0.25">
      <c r="A258">
        <v>303</v>
      </c>
      <c r="B258" t="s">
        <v>809</v>
      </c>
      <c r="C258">
        <v>1</v>
      </c>
    </row>
    <row r="259" spans="1:3" x14ac:dyDescent="0.25">
      <c r="A259">
        <v>304</v>
      </c>
      <c r="B259" t="s">
        <v>810</v>
      </c>
      <c r="C259">
        <v>1</v>
      </c>
    </row>
    <row r="260" spans="1:3" x14ac:dyDescent="0.25">
      <c r="A260">
        <v>305</v>
      </c>
      <c r="B260" t="s">
        <v>811</v>
      </c>
      <c r="C260">
        <v>1</v>
      </c>
    </row>
    <row r="261" spans="1:3" x14ac:dyDescent="0.25">
      <c r="A261">
        <v>306</v>
      </c>
      <c r="B261" t="s">
        <v>812</v>
      </c>
      <c r="C261">
        <v>1</v>
      </c>
    </row>
    <row r="262" spans="1:3" x14ac:dyDescent="0.25">
      <c r="A262">
        <v>307</v>
      </c>
      <c r="B262" t="s">
        <v>801</v>
      </c>
      <c r="C262">
        <v>1</v>
      </c>
    </row>
    <row r="263" spans="1:3" x14ac:dyDescent="0.25">
      <c r="A263">
        <v>308</v>
      </c>
      <c r="B263" t="s">
        <v>806</v>
      </c>
      <c r="C263">
        <v>1</v>
      </c>
    </row>
    <row r="264" spans="1:3" x14ac:dyDescent="0.25">
      <c r="A264">
        <v>310</v>
      </c>
      <c r="B264" t="s">
        <v>813</v>
      </c>
      <c r="C264">
        <v>1</v>
      </c>
    </row>
    <row r="265" spans="1:3" x14ac:dyDescent="0.25">
      <c r="A265">
        <v>311</v>
      </c>
      <c r="B265" t="s">
        <v>813</v>
      </c>
      <c r="C265">
        <v>1</v>
      </c>
    </row>
    <row r="266" spans="1:3" x14ac:dyDescent="0.25">
      <c r="A266">
        <v>312</v>
      </c>
      <c r="B266" t="s">
        <v>764</v>
      </c>
      <c r="C266">
        <v>1</v>
      </c>
    </row>
    <row r="267" spans="1:3" x14ac:dyDescent="0.25">
      <c r="A267">
        <v>313</v>
      </c>
      <c r="B267" t="s">
        <v>764</v>
      </c>
      <c r="C267">
        <v>1</v>
      </c>
    </row>
    <row r="268" spans="1:3" x14ac:dyDescent="0.25">
      <c r="A268">
        <v>314</v>
      </c>
      <c r="B268" t="s">
        <v>764</v>
      </c>
      <c r="C268">
        <v>1</v>
      </c>
    </row>
    <row r="269" spans="1:3" x14ac:dyDescent="0.25">
      <c r="A269">
        <v>315</v>
      </c>
      <c r="B269" t="s">
        <v>764</v>
      </c>
      <c r="C269">
        <v>1</v>
      </c>
    </row>
    <row r="270" spans="1:3" x14ac:dyDescent="0.25">
      <c r="A270">
        <v>316</v>
      </c>
      <c r="B270" t="s">
        <v>764</v>
      </c>
      <c r="C270">
        <v>1</v>
      </c>
    </row>
    <row r="271" spans="1:3" x14ac:dyDescent="0.25">
      <c r="A271">
        <v>318</v>
      </c>
      <c r="B271" t="s">
        <v>764</v>
      </c>
      <c r="C271">
        <v>1</v>
      </c>
    </row>
    <row r="272" spans="1:3" x14ac:dyDescent="0.25">
      <c r="A272">
        <v>319</v>
      </c>
      <c r="B272" t="s">
        <v>764</v>
      </c>
      <c r="C272">
        <v>1</v>
      </c>
    </row>
    <row r="273" spans="1:3" x14ac:dyDescent="0.25">
      <c r="A273">
        <v>320</v>
      </c>
      <c r="B273" t="s">
        <v>791</v>
      </c>
      <c r="C273">
        <v>1</v>
      </c>
    </row>
    <row r="274" spans="1:3" x14ac:dyDescent="0.25">
      <c r="A274">
        <v>321</v>
      </c>
      <c r="B274" t="s">
        <v>764</v>
      </c>
      <c r="C274">
        <v>1</v>
      </c>
    </row>
    <row r="275" spans="1:3" x14ac:dyDescent="0.25">
      <c r="A275">
        <v>322</v>
      </c>
      <c r="B275" t="s">
        <v>814</v>
      </c>
      <c r="C275">
        <v>1</v>
      </c>
    </row>
    <row r="276" spans="1:3" x14ac:dyDescent="0.25">
      <c r="A276">
        <v>323</v>
      </c>
      <c r="B276" t="s">
        <v>814</v>
      </c>
      <c r="C276">
        <v>1</v>
      </c>
    </row>
    <row r="277" spans="1:3" x14ac:dyDescent="0.25">
      <c r="A277">
        <v>324</v>
      </c>
      <c r="B277" t="s">
        <v>764</v>
      </c>
      <c r="C277">
        <v>1</v>
      </c>
    </row>
    <row r="278" spans="1:3" x14ac:dyDescent="0.25">
      <c r="A278">
        <v>325</v>
      </c>
      <c r="B278" t="s">
        <v>815</v>
      </c>
      <c r="C278">
        <v>1</v>
      </c>
    </row>
    <row r="279" spans="1:3" x14ac:dyDescent="0.25">
      <c r="A279">
        <v>326</v>
      </c>
      <c r="B279" t="s">
        <v>816</v>
      </c>
      <c r="C279">
        <v>1</v>
      </c>
    </row>
    <row r="280" spans="1:3" x14ac:dyDescent="0.25">
      <c r="A280">
        <v>327</v>
      </c>
      <c r="B280" t="s">
        <v>817</v>
      </c>
      <c r="C280">
        <v>1</v>
      </c>
    </row>
    <row r="281" spans="1:3" x14ac:dyDescent="0.25">
      <c r="A281">
        <v>328</v>
      </c>
      <c r="B281" t="s">
        <v>818</v>
      </c>
      <c r="C281">
        <v>1</v>
      </c>
    </row>
    <row r="282" spans="1:3" x14ac:dyDescent="0.25">
      <c r="A282">
        <v>329</v>
      </c>
      <c r="B282" t="s">
        <v>819</v>
      </c>
      <c r="C282">
        <v>1</v>
      </c>
    </row>
    <row r="283" spans="1:3" x14ac:dyDescent="0.25">
      <c r="A283">
        <v>331</v>
      </c>
      <c r="B283" t="s">
        <v>820</v>
      </c>
      <c r="C283">
        <v>1</v>
      </c>
    </row>
    <row r="284" spans="1:3" x14ac:dyDescent="0.25">
      <c r="A284">
        <v>332</v>
      </c>
      <c r="B284" t="s">
        <v>764</v>
      </c>
      <c r="C284">
        <v>1</v>
      </c>
    </row>
    <row r="285" spans="1:3" x14ac:dyDescent="0.25">
      <c r="A285">
        <v>333</v>
      </c>
      <c r="B285" t="s">
        <v>821</v>
      </c>
      <c r="C285">
        <v>1</v>
      </c>
    </row>
    <row r="286" spans="1:3" x14ac:dyDescent="0.25">
      <c r="A286">
        <v>334</v>
      </c>
      <c r="B286" t="s">
        <v>813</v>
      </c>
      <c r="C286">
        <v>1</v>
      </c>
    </row>
    <row r="287" spans="1:3" x14ac:dyDescent="0.25">
      <c r="A287">
        <v>335</v>
      </c>
      <c r="B287" t="s">
        <v>791</v>
      </c>
      <c r="C287">
        <v>1</v>
      </c>
    </row>
    <row r="288" spans="1:3" x14ac:dyDescent="0.25">
      <c r="A288">
        <v>336</v>
      </c>
      <c r="B288" t="s">
        <v>786</v>
      </c>
      <c r="C288">
        <v>1</v>
      </c>
    </row>
    <row r="289" spans="1:3" x14ac:dyDescent="0.25">
      <c r="A289">
        <v>337</v>
      </c>
      <c r="B289" t="s">
        <v>764</v>
      </c>
      <c r="C289">
        <v>1</v>
      </c>
    </row>
    <row r="290" spans="1:3" x14ac:dyDescent="0.25">
      <c r="A290">
        <v>338</v>
      </c>
      <c r="B290" t="s">
        <v>764</v>
      </c>
      <c r="C290">
        <v>1</v>
      </c>
    </row>
    <row r="291" spans="1:3" x14ac:dyDescent="0.25">
      <c r="A291">
        <v>339</v>
      </c>
      <c r="B291" t="s">
        <v>764</v>
      </c>
      <c r="C291">
        <v>1</v>
      </c>
    </row>
    <row r="292" spans="1:3" x14ac:dyDescent="0.25">
      <c r="A292">
        <v>340</v>
      </c>
      <c r="B292" t="s">
        <v>764</v>
      </c>
      <c r="C292">
        <v>1</v>
      </c>
    </row>
    <row r="293" spans="1:3" x14ac:dyDescent="0.25">
      <c r="A293">
        <v>341</v>
      </c>
      <c r="B293" t="s">
        <v>764</v>
      </c>
      <c r="C293">
        <v>1</v>
      </c>
    </row>
    <row r="294" spans="1:3" x14ac:dyDescent="0.25">
      <c r="A294">
        <v>342</v>
      </c>
      <c r="B294" t="s">
        <v>822</v>
      </c>
      <c r="C294">
        <v>1</v>
      </c>
    </row>
    <row r="295" spans="1:3" x14ac:dyDescent="0.25">
      <c r="A295">
        <v>351</v>
      </c>
      <c r="B295" t="s">
        <v>786</v>
      </c>
      <c r="C295">
        <v>1</v>
      </c>
    </row>
    <row r="296" spans="1:3" x14ac:dyDescent="0.25">
      <c r="A296">
        <v>353</v>
      </c>
      <c r="B296" t="s">
        <v>764</v>
      </c>
      <c r="C296">
        <v>1</v>
      </c>
    </row>
    <row r="297" spans="1:3" x14ac:dyDescent="0.25">
      <c r="A297">
        <v>354</v>
      </c>
      <c r="B297" t="s">
        <v>764</v>
      </c>
      <c r="C297">
        <v>1</v>
      </c>
    </row>
    <row r="298" spans="1:3" x14ac:dyDescent="0.25">
      <c r="A298">
        <v>355</v>
      </c>
      <c r="B298" t="s">
        <v>764</v>
      </c>
      <c r="C298">
        <v>1</v>
      </c>
    </row>
    <row r="299" spans="1:3" x14ac:dyDescent="0.25">
      <c r="A299">
        <v>356</v>
      </c>
      <c r="B299" t="s">
        <v>823</v>
      </c>
      <c r="C299">
        <v>1</v>
      </c>
    </row>
    <row r="300" spans="1:3" x14ac:dyDescent="0.25">
      <c r="A300">
        <v>357</v>
      </c>
      <c r="B300" t="s">
        <v>764</v>
      </c>
      <c r="C300">
        <v>1</v>
      </c>
    </row>
    <row r="301" spans="1:3" x14ac:dyDescent="0.25">
      <c r="A301">
        <v>358</v>
      </c>
      <c r="B301" t="s">
        <v>764</v>
      </c>
      <c r="C301">
        <v>1</v>
      </c>
    </row>
    <row r="302" spans="1:3" x14ac:dyDescent="0.25">
      <c r="A302">
        <v>360</v>
      </c>
      <c r="B302" t="s">
        <v>764</v>
      </c>
      <c r="C302">
        <v>1</v>
      </c>
    </row>
    <row r="303" spans="1:3" x14ac:dyDescent="0.25">
      <c r="A303">
        <v>361</v>
      </c>
      <c r="B303" t="s">
        <v>766</v>
      </c>
      <c r="C303">
        <v>1</v>
      </c>
    </row>
    <row r="304" spans="1:3" x14ac:dyDescent="0.25">
      <c r="A304">
        <v>362</v>
      </c>
      <c r="B304" t="s">
        <v>766</v>
      </c>
      <c r="C304">
        <v>1</v>
      </c>
    </row>
    <row r="305" spans="1:3" x14ac:dyDescent="0.25">
      <c r="A305">
        <v>363</v>
      </c>
      <c r="B305" t="s">
        <v>814</v>
      </c>
      <c r="C305">
        <v>1</v>
      </c>
    </row>
    <row r="306" spans="1:3" x14ac:dyDescent="0.25">
      <c r="A306">
        <v>364</v>
      </c>
      <c r="B306" t="s">
        <v>814</v>
      </c>
      <c r="C306">
        <v>1</v>
      </c>
    </row>
    <row r="307" spans="1:3" x14ac:dyDescent="0.25">
      <c r="A307">
        <v>365</v>
      </c>
      <c r="B307" t="s">
        <v>764</v>
      </c>
      <c r="C307">
        <v>1</v>
      </c>
    </row>
    <row r="308" spans="1:3" x14ac:dyDescent="0.25">
      <c r="A308">
        <v>366</v>
      </c>
      <c r="B308" t="s">
        <v>764</v>
      </c>
      <c r="C308">
        <v>1</v>
      </c>
    </row>
    <row r="309" spans="1:3" x14ac:dyDescent="0.25">
      <c r="A309">
        <v>367</v>
      </c>
      <c r="B309" t="s">
        <v>764</v>
      </c>
      <c r="C309">
        <v>1</v>
      </c>
    </row>
    <row r="310" spans="1:3" x14ac:dyDescent="0.25">
      <c r="A310">
        <v>368</v>
      </c>
      <c r="B310" t="s">
        <v>764</v>
      </c>
      <c r="C310">
        <v>1</v>
      </c>
    </row>
    <row r="311" spans="1:3" x14ac:dyDescent="0.25">
      <c r="A311">
        <v>375</v>
      </c>
      <c r="B311" t="s">
        <v>764</v>
      </c>
      <c r="C311">
        <v>1</v>
      </c>
    </row>
    <row r="312" spans="1:3" x14ac:dyDescent="0.25">
      <c r="A312">
        <v>376</v>
      </c>
      <c r="B312" t="s">
        <v>815</v>
      </c>
      <c r="C312">
        <v>1</v>
      </c>
    </row>
    <row r="313" spans="1:3" x14ac:dyDescent="0.25">
      <c r="A313">
        <v>377</v>
      </c>
      <c r="B313" t="s">
        <v>821</v>
      </c>
      <c r="C313">
        <v>1</v>
      </c>
    </row>
    <row r="314" spans="1:3" x14ac:dyDescent="0.25">
      <c r="A314">
        <v>378</v>
      </c>
      <c r="B314" t="s">
        <v>813</v>
      </c>
      <c r="C314">
        <v>1</v>
      </c>
    </row>
    <row r="315" spans="1:3" x14ac:dyDescent="0.25">
      <c r="A315">
        <v>379</v>
      </c>
      <c r="B315" t="s">
        <v>786</v>
      </c>
      <c r="C315">
        <v>1</v>
      </c>
    </row>
    <row r="316" spans="1:3" x14ac:dyDescent="0.25">
      <c r="A316">
        <v>380</v>
      </c>
      <c r="B316" t="s">
        <v>814</v>
      </c>
      <c r="C316">
        <v>1</v>
      </c>
    </row>
    <row r="317" spans="1:3" x14ac:dyDescent="0.25">
      <c r="A317">
        <v>618</v>
      </c>
      <c r="B317" t="s">
        <v>786</v>
      </c>
      <c r="C317">
        <v>1</v>
      </c>
    </row>
    <row r="318" spans="1:3" x14ac:dyDescent="0.25">
      <c r="A318">
        <v>619</v>
      </c>
      <c r="B318" t="s">
        <v>786</v>
      </c>
      <c r="C318">
        <v>1</v>
      </c>
    </row>
    <row r="319" spans="1:3" x14ac:dyDescent="0.25">
      <c r="A319">
        <v>620</v>
      </c>
      <c r="B319" t="s">
        <v>786</v>
      </c>
      <c r="C319">
        <v>1</v>
      </c>
    </row>
    <row r="320" spans="1:3" x14ac:dyDescent="0.25">
      <c r="A320">
        <v>623</v>
      </c>
      <c r="B320" t="s">
        <v>786</v>
      </c>
      <c r="C320">
        <v>1</v>
      </c>
    </row>
    <row r="321" spans="1:3" x14ac:dyDescent="0.25">
      <c r="A321">
        <v>626</v>
      </c>
      <c r="B321" t="s">
        <v>766</v>
      </c>
      <c r="C321">
        <v>1</v>
      </c>
    </row>
    <row r="322" spans="1:3" x14ac:dyDescent="0.25">
      <c r="A322">
        <v>628</v>
      </c>
      <c r="B322" t="s">
        <v>825</v>
      </c>
      <c r="C322">
        <v>1</v>
      </c>
    </row>
    <row r="323" spans="1:3" x14ac:dyDescent="0.25">
      <c r="A323">
        <v>637</v>
      </c>
      <c r="B323" t="s">
        <v>764</v>
      </c>
      <c r="C323">
        <v>1</v>
      </c>
    </row>
    <row r="324" spans="1:3" x14ac:dyDescent="0.25">
      <c r="A324">
        <v>642</v>
      </c>
      <c r="B324" t="s">
        <v>786</v>
      </c>
      <c r="C324">
        <v>1</v>
      </c>
    </row>
    <row r="325" spans="1:3" x14ac:dyDescent="0.25">
      <c r="A325">
        <v>643</v>
      </c>
      <c r="B325" t="s">
        <v>786</v>
      </c>
      <c r="C325">
        <v>1</v>
      </c>
    </row>
    <row r="326" spans="1:3" x14ac:dyDescent="0.25">
      <c r="A326">
        <v>646</v>
      </c>
      <c r="B326" t="s">
        <v>786</v>
      </c>
      <c r="C326">
        <v>1</v>
      </c>
    </row>
    <row r="327" spans="1:3" x14ac:dyDescent="0.25">
      <c r="A327">
        <v>648</v>
      </c>
      <c r="B327" t="s">
        <v>786</v>
      </c>
      <c r="C327">
        <v>1</v>
      </c>
    </row>
    <row r="328" spans="1:3" x14ac:dyDescent="0.25">
      <c r="A328">
        <v>649</v>
      </c>
      <c r="B328" t="s">
        <v>786</v>
      </c>
      <c r="C328">
        <v>1</v>
      </c>
    </row>
    <row r="329" spans="1:3" x14ac:dyDescent="0.25">
      <c r="A329">
        <v>650</v>
      </c>
      <c r="B329" t="s">
        <v>786</v>
      </c>
      <c r="C329">
        <v>1</v>
      </c>
    </row>
    <row r="330" spans="1:3" x14ac:dyDescent="0.25">
      <c r="A330">
        <v>651</v>
      </c>
      <c r="B330" t="s">
        <v>786</v>
      </c>
      <c r="C330">
        <v>1</v>
      </c>
    </row>
    <row r="331" spans="1:3" x14ac:dyDescent="0.25">
      <c r="A331">
        <v>655</v>
      </c>
      <c r="B331" t="s">
        <v>826</v>
      </c>
      <c r="C331">
        <v>1</v>
      </c>
    </row>
    <row r="332" spans="1:3" x14ac:dyDescent="0.25">
      <c r="A332">
        <v>656</v>
      </c>
      <c r="B332" t="s">
        <v>766</v>
      </c>
      <c r="C332">
        <v>1</v>
      </c>
    </row>
    <row r="333" spans="1:3" x14ac:dyDescent="0.25">
      <c r="A333">
        <v>658</v>
      </c>
      <c r="B333" t="s">
        <v>766</v>
      </c>
      <c r="C333">
        <v>1</v>
      </c>
    </row>
    <row r="334" spans="1:3" x14ac:dyDescent="0.25">
      <c r="A334">
        <v>659</v>
      </c>
      <c r="B334" t="s">
        <v>764</v>
      </c>
      <c r="C334">
        <v>1</v>
      </c>
    </row>
    <row r="335" spans="1:3" x14ac:dyDescent="0.25">
      <c r="A335">
        <v>660</v>
      </c>
      <c r="B335" t="s">
        <v>764</v>
      </c>
      <c r="C335">
        <v>1</v>
      </c>
    </row>
    <row r="336" spans="1:3" x14ac:dyDescent="0.25">
      <c r="A336">
        <v>662</v>
      </c>
      <c r="B336" t="s">
        <v>786</v>
      </c>
      <c r="C336">
        <v>1</v>
      </c>
    </row>
    <row r="337" spans="1:3" x14ac:dyDescent="0.25">
      <c r="A337">
        <v>665</v>
      </c>
      <c r="B337" t="s">
        <v>764</v>
      </c>
      <c r="C337">
        <v>1</v>
      </c>
    </row>
    <row r="338" spans="1:3" x14ac:dyDescent="0.25">
      <c r="A338">
        <v>666</v>
      </c>
      <c r="B338" t="s">
        <v>827</v>
      </c>
      <c r="C338">
        <v>1</v>
      </c>
    </row>
    <row r="339" spans="1:3" x14ac:dyDescent="0.25">
      <c r="A339">
        <v>667</v>
      </c>
      <c r="B339" t="s">
        <v>764</v>
      </c>
      <c r="C339">
        <v>1</v>
      </c>
    </row>
    <row r="340" spans="1:3" x14ac:dyDescent="0.25">
      <c r="A340">
        <v>668</v>
      </c>
      <c r="B340" t="s">
        <v>764</v>
      </c>
      <c r="C340">
        <v>1</v>
      </c>
    </row>
    <row r="341" spans="1:3" x14ac:dyDescent="0.25">
      <c r="A341">
        <v>669</v>
      </c>
      <c r="B341" t="s">
        <v>764</v>
      </c>
      <c r="C341">
        <v>1</v>
      </c>
    </row>
    <row r="342" spans="1:3" x14ac:dyDescent="0.25">
      <c r="A342">
        <v>670</v>
      </c>
      <c r="B342" t="s">
        <v>764</v>
      </c>
      <c r="C342">
        <v>1</v>
      </c>
    </row>
    <row r="343" spans="1:3" x14ac:dyDescent="0.25">
      <c r="A343">
        <v>671</v>
      </c>
      <c r="B343" t="s">
        <v>766</v>
      </c>
      <c r="C343">
        <v>1</v>
      </c>
    </row>
    <row r="344" spans="1:3" x14ac:dyDescent="0.25">
      <c r="A344">
        <v>672</v>
      </c>
      <c r="B344" t="s">
        <v>786</v>
      </c>
      <c r="C344">
        <v>1</v>
      </c>
    </row>
    <row r="345" spans="1:3" x14ac:dyDescent="0.25">
      <c r="A345">
        <v>674</v>
      </c>
      <c r="B345" t="s">
        <v>827</v>
      </c>
      <c r="C345">
        <v>1</v>
      </c>
    </row>
    <row r="346" spans="1:3" x14ac:dyDescent="0.25">
      <c r="A346">
        <v>679</v>
      </c>
      <c r="B346" t="s">
        <v>828</v>
      </c>
      <c r="C346">
        <v>1</v>
      </c>
    </row>
    <row r="347" spans="1:3" x14ac:dyDescent="0.25">
      <c r="A347">
        <v>684</v>
      </c>
      <c r="B347" t="s">
        <v>786</v>
      </c>
      <c r="C347">
        <v>1</v>
      </c>
    </row>
    <row r="348" spans="1:3" x14ac:dyDescent="0.25">
      <c r="A348">
        <v>685</v>
      </c>
      <c r="B348" t="s">
        <v>786</v>
      </c>
      <c r="C348">
        <v>1</v>
      </c>
    </row>
    <row r="349" spans="1:3" x14ac:dyDescent="0.25">
      <c r="A349">
        <v>688</v>
      </c>
      <c r="B349" t="s">
        <v>786</v>
      </c>
      <c r="C349">
        <v>1</v>
      </c>
    </row>
    <row r="350" spans="1:3" x14ac:dyDescent="0.25">
      <c r="A350">
        <v>689</v>
      </c>
      <c r="B350" t="s">
        <v>786</v>
      </c>
      <c r="C350">
        <v>1</v>
      </c>
    </row>
    <row r="351" spans="1:3" x14ac:dyDescent="0.25">
      <c r="A351">
        <v>698</v>
      </c>
      <c r="B351" t="s">
        <v>829</v>
      </c>
      <c r="C351">
        <v>1</v>
      </c>
    </row>
    <row r="352" spans="1:3" x14ac:dyDescent="0.25">
      <c r="A352">
        <v>708</v>
      </c>
      <c r="B352" t="s">
        <v>786</v>
      </c>
      <c r="C352">
        <v>1</v>
      </c>
    </row>
    <row r="353" spans="1:3" x14ac:dyDescent="0.25">
      <c r="A353">
        <v>711</v>
      </c>
      <c r="B353" t="s">
        <v>830</v>
      </c>
      <c r="C353">
        <v>1</v>
      </c>
    </row>
    <row r="354" spans="1:3" x14ac:dyDescent="0.25">
      <c r="A354">
        <v>712</v>
      </c>
      <c r="B354" t="s">
        <v>766</v>
      </c>
      <c r="C354">
        <v>1</v>
      </c>
    </row>
    <row r="355" spans="1:3" x14ac:dyDescent="0.25">
      <c r="A355">
        <v>713</v>
      </c>
      <c r="B355" t="s">
        <v>764</v>
      </c>
      <c r="C355">
        <v>1</v>
      </c>
    </row>
    <row r="356" spans="1:3" x14ac:dyDescent="0.25">
      <c r="A356">
        <v>715</v>
      </c>
      <c r="B356" t="s">
        <v>831</v>
      </c>
      <c r="C356">
        <v>1</v>
      </c>
    </row>
    <row r="357" spans="1:3" x14ac:dyDescent="0.25">
      <c r="A357">
        <v>717</v>
      </c>
      <c r="B357" t="s">
        <v>786</v>
      </c>
      <c r="C357">
        <v>1</v>
      </c>
    </row>
    <row r="358" spans="1:3" x14ac:dyDescent="0.25">
      <c r="A358">
        <v>718</v>
      </c>
      <c r="B358" t="s">
        <v>786</v>
      </c>
      <c r="C358">
        <v>1</v>
      </c>
    </row>
    <row r="359" spans="1:3" x14ac:dyDescent="0.25">
      <c r="A359">
        <v>719</v>
      </c>
      <c r="B359" t="s">
        <v>786</v>
      </c>
      <c r="C359">
        <v>1</v>
      </c>
    </row>
    <row r="360" spans="1:3" x14ac:dyDescent="0.25">
      <c r="A360">
        <v>720</v>
      </c>
      <c r="B360" t="s">
        <v>786</v>
      </c>
      <c r="C360">
        <v>1</v>
      </c>
    </row>
    <row r="361" spans="1:3" x14ac:dyDescent="0.25">
      <c r="A361">
        <v>721</v>
      </c>
      <c r="B361" t="s">
        <v>786</v>
      </c>
      <c r="C361">
        <v>1</v>
      </c>
    </row>
    <row r="362" spans="1:3" x14ac:dyDescent="0.25">
      <c r="A362">
        <v>722</v>
      </c>
      <c r="B362" t="s">
        <v>786</v>
      </c>
      <c r="C362">
        <v>1</v>
      </c>
    </row>
    <row r="363" spans="1:3" x14ac:dyDescent="0.25">
      <c r="A363">
        <v>723</v>
      </c>
      <c r="B363" t="s">
        <v>786</v>
      </c>
      <c r="C363">
        <v>1</v>
      </c>
    </row>
    <row r="364" spans="1:3" x14ac:dyDescent="0.25">
      <c r="A364">
        <v>724</v>
      </c>
      <c r="B364" t="s">
        <v>786</v>
      </c>
      <c r="C364">
        <v>1</v>
      </c>
    </row>
    <row r="365" spans="1:3" x14ac:dyDescent="0.25">
      <c r="A365">
        <v>725</v>
      </c>
      <c r="B365" t="s">
        <v>786</v>
      </c>
      <c r="C365">
        <v>1</v>
      </c>
    </row>
    <row r="366" spans="1:3" x14ac:dyDescent="0.25">
      <c r="A366">
        <v>726</v>
      </c>
      <c r="B366" t="s">
        <v>764</v>
      </c>
      <c r="C366">
        <v>1</v>
      </c>
    </row>
    <row r="367" spans="1:3" x14ac:dyDescent="0.25">
      <c r="A367">
        <v>729</v>
      </c>
      <c r="B367" t="s">
        <v>832</v>
      </c>
      <c r="C367">
        <v>1</v>
      </c>
    </row>
    <row r="368" spans="1:3" x14ac:dyDescent="0.25">
      <c r="A368">
        <v>730</v>
      </c>
      <c r="B368" t="s">
        <v>829</v>
      </c>
      <c r="C368">
        <v>1</v>
      </c>
    </row>
    <row r="369" spans="1:3" x14ac:dyDescent="0.25">
      <c r="A369">
        <v>734</v>
      </c>
      <c r="B369" t="s">
        <v>764</v>
      </c>
      <c r="C369">
        <v>1</v>
      </c>
    </row>
    <row r="370" spans="1:3" x14ac:dyDescent="0.25">
      <c r="A370">
        <v>736</v>
      </c>
      <c r="B370" t="s">
        <v>766</v>
      </c>
      <c r="C370">
        <v>1</v>
      </c>
    </row>
    <row r="371" spans="1:3" x14ac:dyDescent="0.25">
      <c r="A371">
        <v>737</v>
      </c>
      <c r="B371" t="s">
        <v>764</v>
      </c>
      <c r="C371">
        <v>1</v>
      </c>
    </row>
    <row r="372" spans="1:3" x14ac:dyDescent="0.25">
      <c r="A372">
        <v>738</v>
      </c>
      <c r="B372" t="s">
        <v>833</v>
      </c>
      <c r="C372">
        <v>1</v>
      </c>
    </row>
    <row r="373" spans="1:3" x14ac:dyDescent="0.25">
      <c r="A373">
        <v>740</v>
      </c>
      <c r="B373" t="s">
        <v>834</v>
      </c>
      <c r="C373">
        <v>1</v>
      </c>
    </row>
    <row r="374" spans="1:3" x14ac:dyDescent="0.25">
      <c r="A374">
        <v>2</v>
      </c>
      <c r="B374" t="s">
        <v>770</v>
      </c>
      <c r="C374">
        <v>2</v>
      </c>
    </row>
    <row r="375" spans="1:3" x14ac:dyDescent="0.25">
      <c r="A375">
        <v>3</v>
      </c>
      <c r="B375" t="s">
        <v>770</v>
      </c>
      <c r="C375">
        <v>2</v>
      </c>
    </row>
    <row r="376" spans="1:3" x14ac:dyDescent="0.25">
      <c r="A376">
        <v>5</v>
      </c>
      <c r="B376" t="s">
        <v>770</v>
      </c>
      <c r="C376">
        <v>2</v>
      </c>
    </row>
    <row r="377" spans="1:3" x14ac:dyDescent="0.25">
      <c r="A377">
        <v>6</v>
      </c>
      <c r="B377" t="s">
        <v>770</v>
      </c>
      <c r="C377">
        <v>2</v>
      </c>
    </row>
    <row r="378" spans="1:3" x14ac:dyDescent="0.25">
      <c r="A378">
        <v>7</v>
      </c>
      <c r="B378" t="s">
        <v>835</v>
      </c>
      <c r="C378">
        <v>2</v>
      </c>
    </row>
    <row r="379" spans="1:3" x14ac:dyDescent="0.25">
      <c r="A379">
        <v>9</v>
      </c>
      <c r="B379" t="s">
        <v>770</v>
      </c>
      <c r="C379">
        <v>2</v>
      </c>
    </row>
    <row r="380" spans="1:3" x14ac:dyDescent="0.25">
      <c r="A380">
        <v>10</v>
      </c>
      <c r="B380" t="s">
        <v>770</v>
      </c>
      <c r="C380">
        <v>2</v>
      </c>
    </row>
    <row r="381" spans="1:3" x14ac:dyDescent="0.25">
      <c r="A381">
        <v>15</v>
      </c>
      <c r="B381" t="s">
        <v>770</v>
      </c>
      <c r="C381">
        <v>2</v>
      </c>
    </row>
    <row r="382" spans="1:3" x14ac:dyDescent="0.25">
      <c r="A382">
        <v>16</v>
      </c>
      <c r="B382" t="s">
        <v>770</v>
      </c>
      <c r="C382">
        <v>2</v>
      </c>
    </row>
    <row r="383" spans="1:3" x14ac:dyDescent="0.25">
      <c r="A383">
        <v>18</v>
      </c>
      <c r="B383" t="s">
        <v>835</v>
      </c>
      <c r="C383">
        <v>2</v>
      </c>
    </row>
    <row r="384" spans="1:3" x14ac:dyDescent="0.25">
      <c r="A384">
        <v>19</v>
      </c>
      <c r="B384" t="s">
        <v>770</v>
      </c>
      <c r="C384">
        <v>2</v>
      </c>
    </row>
    <row r="385" spans="1:3" x14ac:dyDescent="0.25">
      <c r="A385">
        <v>20</v>
      </c>
      <c r="B385" t="s">
        <v>770</v>
      </c>
      <c r="C385">
        <v>2</v>
      </c>
    </row>
    <row r="386" spans="1:3" x14ac:dyDescent="0.25">
      <c r="A386">
        <v>21</v>
      </c>
      <c r="B386" t="s">
        <v>770</v>
      </c>
      <c r="C386">
        <v>2</v>
      </c>
    </row>
    <row r="387" spans="1:3" x14ac:dyDescent="0.25">
      <c r="A387">
        <v>22</v>
      </c>
      <c r="B387" t="s">
        <v>836</v>
      </c>
      <c r="C387">
        <v>2</v>
      </c>
    </row>
    <row r="388" spans="1:3" x14ac:dyDescent="0.25">
      <c r="A388">
        <v>23</v>
      </c>
      <c r="B388" t="s">
        <v>836</v>
      </c>
      <c r="C388">
        <v>2</v>
      </c>
    </row>
    <row r="389" spans="1:3" x14ac:dyDescent="0.25">
      <c r="A389">
        <v>25</v>
      </c>
      <c r="B389" t="s">
        <v>836</v>
      </c>
      <c r="C389">
        <v>2</v>
      </c>
    </row>
    <row r="390" spans="1:3" x14ac:dyDescent="0.25">
      <c r="A390">
        <v>26</v>
      </c>
      <c r="B390" t="s">
        <v>836</v>
      </c>
      <c r="C390">
        <v>2</v>
      </c>
    </row>
    <row r="391" spans="1:3" x14ac:dyDescent="0.25">
      <c r="A391">
        <v>27</v>
      </c>
      <c r="B391" t="s">
        <v>770</v>
      </c>
      <c r="C391">
        <v>2</v>
      </c>
    </row>
    <row r="392" spans="1:3" x14ac:dyDescent="0.25">
      <c r="A392">
        <v>28</v>
      </c>
      <c r="B392" t="s">
        <v>837</v>
      </c>
      <c r="C392">
        <v>2</v>
      </c>
    </row>
    <row r="393" spans="1:3" x14ac:dyDescent="0.25">
      <c r="A393">
        <v>29</v>
      </c>
      <c r="B393" t="s">
        <v>770</v>
      </c>
      <c r="C393">
        <v>2</v>
      </c>
    </row>
    <row r="394" spans="1:3" x14ac:dyDescent="0.25">
      <c r="A394">
        <v>30</v>
      </c>
      <c r="B394" t="s">
        <v>770</v>
      </c>
      <c r="C394">
        <v>2</v>
      </c>
    </row>
    <row r="395" spans="1:3" x14ac:dyDescent="0.25">
      <c r="A395">
        <v>31</v>
      </c>
      <c r="B395" t="s">
        <v>770</v>
      </c>
      <c r="C395">
        <v>2</v>
      </c>
    </row>
    <row r="396" spans="1:3" x14ac:dyDescent="0.25">
      <c r="A396">
        <v>32</v>
      </c>
      <c r="B396" t="s">
        <v>770</v>
      </c>
      <c r="C396">
        <v>2</v>
      </c>
    </row>
    <row r="397" spans="1:3" x14ac:dyDescent="0.25">
      <c r="A397">
        <v>33</v>
      </c>
      <c r="B397" t="s">
        <v>770</v>
      </c>
      <c r="C397">
        <v>2</v>
      </c>
    </row>
    <row r="398" spans="1:3" x14ac:dyDescent="0.25">
      <c r="A398">
        <v>34</v>
      </c>
      <c r="B398" t="s">
        <v>770</v>
      </c>
      <c r="C398">
        <v>2</v>
      </c>
    </row>
    <row r="399" spans="1:3" x14ac:dyDescent="0.25">
      <c r="A399">
        <v>36</v>
      </c>
      <c r="B399" t="s">
        <v>770</v>
      </c>
      <c r="C399">
        <v>2</v>
      </c>
    </row>
    <row r="400" spans="1:3" x14ac:dyDescent="0.25">
      <c r="A400">
        <v>38</v>
      </c>
      <c r="B400" t="s">
        <v>770</v>
      </c>
      <c r="C400">
        <v>2</v>
      </c>
    </row>
    <row r="401" spans="1:3" x14ac:dyDescent="0.25">
      <c r="A401">
        <v>65</v>
      </c>
      <c r="B401" t="s">
        <v>770</v>
      </c>
      <c r="C401">
        <v>2</v>
      </c>
    </row>
    <row r="402" spans="1:3" x14ac:dyDescent="0.25">
      <c r="A402">
        <v>70</v>
      </c>
      <c r="B402" t="s">
        <v>770</v>
      </c>
      <c r="C402">
        <v>2</v>
      </c>
    </row>
    <row r="403" spans="1:3" x14ac:dyDescent="0.25">
      <c r="A403">
        <v>71</v>
      </c>
      <c r="B403" t="s">
        <v>770</v>
      </c>
      <c r="C403">
        <v>2</v>
      </c>
    </row>
    <row r="404" spans="1:3" x14ac:dyDescent="0.25">
      <c r="A404">
        <v>72</v>
      </c>
      <c r="B404" t="s">
        <v>770</v>
      </c>
      <c r="C404">
        <v>2</v>
      </c>
    </row>
    <row r="405" spans="1:3" x14ac:dyDescent="0.25">
      <c r="A405">
        <v>73</v>
      </c>
      <c r="B405" t="s">
        <v>838</v>
      </c>
      <c r="C405">
        <v>2</v>
      </c>
    </row>
    <row r="406" spans="1:3" x14ac:dyDescent="0.25">
      <c r="A406">
        <v>75</v>
      </c>
      <c r="B406" t="s">
        <v>770</v>
      </c>
      <c r="C406">
        <v>2</v>
      </c>
    </row>
    <row r="407" spans="1:3" x14ac:dyDescent="0.25">
      <c r="A407">
        <v>76</v>
      </c>
      <c r="B407" t="s">
        <v>770</v>
      </c>
      <c r="C407">
        <v>2</v>
      </c>
    </row>
    <row r="408" spans="1:3" x14ac:dyDescent="0.25">
      <c r="A408">
        <v>78</v>
      </c>
      <c r="B408" t="s">
        <v>770</v>
      </c>
      <c r="C408">
        <v>2</v>
      </c>
    </row>
    <row r="409" spans="1:3" x14ac:dyDescent="0.25">
      <c r="A409">
        <v>79</v>
      </c>
      <c r="B409" t="s">
        <v>770</v>
      </c>
      <c r="C409">
        <v>2</v>
      </c>
    </row>
    <row r="410" spans="1:3" x14ac:dyDescent="0.25">
      <c r="A410">
        <v>80</v>
      </c>
      <c r="B410" t="s">
        <v>770</v>
      </c>
      <c r="C410">
        <v>2</v>
      </c>
    </row>
    <row r="411" spans="1:3" x14ac:dyDescent="0.25">
      <c r="A411">
        <v>81</v>
      </c>
      <c r="B411" t="s">
        <v>770</v>
      </c>
      <c r="C411">
        <v>2</v>
      </c>
    </row>
    <row r="412" spans="1:3" x14ac:dyDescent="0.25">
      <c r="A412">
        <v>82</v>
      </c>
      <c r="B412" t="s">
        <v>770</v>
      </c>
      <c r="C412">
        <v>2</v>
      </c>
    </row>
    <row r="413" spans="1:3" x14ac:dyDescent="0.25">
      <c r="A413">
        <v>84</v>
      </c>
      <c r="B413" t="s">
        <v>770</v>
      </c>
      <c r="C413">
        <v>2</v>
      </c>
    </row>
    <row r="414" spans="1:3" x14ac:dyDescent="0.25">
      <c r="A414">
        <v>85</v>
      </c>
      <c r="B414" t="s">
        <v>836</v>
      </c>
      <c r="C414">
        <v>2</v>
      </c>
    </row>
    <row r="415" spans="1:3" x14ac:dyDescent="0.25">
      <c r="A415">
        <v>86</v>
      </c>
      <c r="B415" t="s">
        <v>838</v>
      </c>
      <c r="C415">
        <v>2</v>
      </c>
    </row>
    <row r="416" spans="1:3" x14ac:dyDescent="0.25">
      <c r="A416">
        <v>88</v>
      </c>
      <c r="B416" t="s">
        <v>770</v>
      </c>
      <c r="C416">
        <v>2</v>
      </c>
    </row>
    <row r="417" spans="1:3" x14ac:dyDescent="0.25">
      <c r="A417">
        <v>89</v>
      </c>
      <c r="B417" t="s">
        <v>770</v>
      </c>
      <c r="C417">
        <v>2</v>
      </c>
    </row>
    <row r="418" spans="1:3" x14ac:dyDescent="0.25">
      <c r="A418">
        <v>92</v>
      </c>
      <c r="B418" t="s">
        <v>770</v>
      </c>
      <c r="C418">
        <v>2</v>
      </c>
    </row>
    <row r="419" spans="1:3" x14ac:dyDescent="0.25">
      <c r="A419">
        <v>93</v>
      </c>
      <c r="B419" t="s">
        <v>770</v>
      </c>
      <c r="C419">
        <v>2</v>
      </c>
    </row>
    <row r="420" spans="1:3" x14ac:dyDescent="0.25">
      <c r="A420">
        <v>94</v>
      </c>
      <c r="B420" t="s">
        <v>770</v>
      </c>
      <c r="C420">
        <v>2</v>
      </c>
    </row>
    <row r="421" spans="1:3" x14ac:dyDescent="0.25">
      <c r="A421">
        <v>95</v>
      </c>
      <c r="B421" t="s">
        <v>839</v>
      </c>
      <c r="C421">
        <v>2</v>
      </c>
    </row>
    <row r="422" spans="1:3" x14ac:dyDescent="0.25">
      <c r="A422">
        <v>97</v>
      </c>
      <c r="B422" t="s">
        <v>770</v>
      </c>
      <c r="C422">
        <v>2</v>
      </c>
    </row>
    <row r="423" spans="1:3" x14ac:dyDescent="0.25">
      <c r="A423">
        <v>98</v>
      </c>
      <c r="B423" t="s">
        <v>770</v>
      </c>
      <c r="C423">
        <v>2</v>
      </c>
    </row>
    <row r="424" spans="1:3" x14ac:dyDescent="0.25">
      <c r="A424">
        <v>99</v>
      </c>
      <c r="B424" t="s">
        <v>770</v>
      </c>
      <c r="C424">
        <v>2</v>
      </c>
    </row>
    <row r="425" spans="1:3" x14ac:dyDescent="0.25">
      <c r="A425">
        <v>101</v>
      </c>
      <c r="B425" t="s">
        <v>770</v>
      </c>
      <c r="C425">
        <v>2</v>
      </c>
    </row>
    <row r="426" spans="1:3" x14ac:dyDescent="0.25">
      <c r="A426">
        <v>102</v>
      </c>
      <c r="B426" t="s">
        <v>770</v>
      </c>
      <c r="C426">
        <v>2</v>
      </c>
    </row>
    <row r="427" spans="1:3" x14ac:dyDescent="0.25">
      <c r="A427">
        <v>104</v>
      </c>
      <c r="B427" t="s">
        <v>770</v>
      </c>
      <c r="C427">
        <v>2</v>
      </c>
    </row>
    <row r="428" spans="1:3" x14ac:dyDescent="0.25">
      <c r="A428">
        <v>105</v>
      </c>
      <c r="B428" t="s">
        <v>770</v>
      </c>
      <c r="C428">
        <v>2</v>
      </c>
    </row>
    <row r="429" spans="1:3" x14ac:dyDescent="0.25">
      <c r="A429">
        <v>107</v>
      </c>
      <c r="B429" t="s">
        <v>770</v>
      </c>
      <c r="C429">
        <v>2</v>
      </c>
    </row>
    <row r="430" spans="1:3" x14ac:dyDescent="0.25">
      <c r="A430">
        <v>108</v>
      </c>
      <c r="B430" t="s">
        <v>770</v>
      </c>
      <c r="C430">
        <v>2</v>
      </c>
    </row>
    <row r="431" spans="1:3" x14ac:dyDescent="0.25">
      <c r="A431">
        <v>109</v>
      </c>
      <c r="B431" t="s">
        <v>770</v>
      </c>
      <c r="C431">
        <v>2</v>
      </c>
    </row>
    <row r="432" spans="1:3" x14ac:dyDescent="0.25">
      <c r="A432">
        <v>111</v>
      </c>
      <c r="B432" t="s">
        <v>840</v>
      </c>
      <c r="C432">
        <v>2</v>
      </c>
    </row>
    <row r="433" spans="1:3" x14ac:dyDescent="0.25">
      <c r="A433">
        <v>112</v>
      </c>
      <c r="B433" t="s">
        <v>770</v>
      </c>
      <c r="C433">
        <v>2</v>
      </c>
    </row>
    <row r="434" spans="1:3" x14ac:dyDescent="0.25">
      <c r="A434">
        <v>113</v>
      </c>
      <c r="B434" t="s">
        <v>770</v>
      </c>
      <c r="C434">
        <v>2</v>
      </c>
    </row>
    <row r="435" spans="1:3" x14ac:dyDescent="0.25">
      <c r="A435">
        <v>114</v>
      </c>
      <c r="B435" t="s">
        <v>770</v>
      </c>
      <c r="C435">
        <v>2</v>
      </c>
    </row>
    <row r="436" spans="1:3" x14ac:dyDescent="0.25">
      <c r="A436">
        <v>115</v>
      </c>
      <c r="B436" t="s">
        <v>770</v>
      </c>
      <c r="C436">
        <v>2</v>
      </c>
    </row>
    <row r="437" spans="1:3" x14ac:dyDescent="0.25">
      <c r="A437">
        <v>116</v>
      </c>
      <c r="B437" t="s">
        <v>841</v>
      </c>
      <c r="C437">
        <v>2</v>
      </c>
    </row>
    <row r="438" spans="1:3" x14ac:dyDescent="0.25">
      <c r="A438">
        <v>117</v>
      </c>
      <c r="B438" t="s">
        <v>770</v>
      </c>
      <c r="C438">
        <v>2</v>
      </c>
    </row>
    <row r="439" spans="1:3" x14ac:dyDescent="0.25">
      <c r="A439">
        <v>120</v>
      </c>
      <c r="B439" t="s">
        <v>842</v>
      </c>
      <c r="C439">
        <v>2</v>
      </c>
    </row>
    <row r="440" spans="1:3" x14ac:dyDescent="0.25">
      <c r="A440">
        <v>121</v>
      </c>
      <c r="B440" t="s">
        <v>770</v>
      </c>
      <c r="C440">
        <v>2</v>
      </c>
    </row>
    <row r="441" spans="1:3" x14ac:dyDescent="0.25">
      <c r="A441">
        <v>126</v>
      </c>
      <c r="B441" t="s">
        <v>770</v>
      </c>
      <c r="C441">
        <v>2</v>
      </c>
    </row>
    <row r="442" spans="1:3" x14ac:dyDescent="0.25">
      <c r="A442">
        <v>130</v>
      </c>
      <c r="B442" t="s">
        <v>770</v>
      </c>
      <c r="C442">
        <v>2</v>
      </c>
    </row>
    <row r="443" spans="1:3" x14ac:dyDescent="0.25">
      <c r="A443">
        <v>131</v>
      </c>
      <c r="B443" t="s">
        <v>843</v>
      </c>
      <c r="C443">
        <v>2</v>
      </c>
    </row>
    <row r="444" spans="1:3" x14ac:dyDescent="0.25">
      <c r="A444">
        <v>134</v>
      </c>
      <c r="B444" t="s">
        <v>770</v>
      </c>
      <c r="C444">
        <v>2</v>
      </c>
    </row>
    <row r="445" spans="1:3" x14ac:dyDescent="0.25">
      <c r="A445">
        <v>135</v>
      </c>
      <c r="B445" t="s">
        <v>770</v>
      </c>
      <c r="C445">
        <v>2</v>
      </c>
    </row>
    <row r="446" spans="1:3" x14ac:dyDescent="0.25">
      <c r="A446">
        <v>136</v>
      </c>
      <c r="B446" t="s">
        <v>770</v>
      </c>
      <c r="C446">
        <v>2</v>
      </c>
    </row>
    <row r="447" spans="1:3" x14ac:dyDescent="0.25">
      <c r="A447">
        <v>137</v>
      </c>
      <c r="B447" t="s">
        <v>770</v>
      </c>
      <c r="C447">
        <v>2</v>
      </c>
    </row>
    <row r="448" spans="1:3" x14ac:dyDescent="0.25">
      <c r="A448">
        <v>138</v>
      </c>
      <c r="B448" t="s">
        <v>770</v>
      </c>
      <c r="C448">
        <v>2</v>
      </c>
    </row>
    <row r="449" spans="1:3" x14ac:dyDescent="0.25">
      <c r="A449">
        <v>141</v>
      </c>
      <c r="B449" t="s">
        <v>770</v>
      </c>
      <c r="C449">
        <v>2</v>
      </c>
    </row>
    <row r="450" spans="1:3" x14ac:dyDescent="0.25">
      <c r="A450">
        <v>143</v>
      </c>
      <c r="B450" t="s">
        <v>844</v>
      </c>
      <c r="C450">
        <v>2</v>
      </c>
    </row>
    <row r="451" spans="1:3" x14ac:dyDescent="0.25">
      <c r="A451">
        <v>144</v>
      </c>
      <c r="B451" t="s">
        <v>770</v>
      </c>
      <c r="C451">
        <v>2</v>
      </c>
    </row>
    <row r="452" spans="1:3" x14ac:dyDescent="0.25">
      <c r="A452">
        <v>145</v>
      </c>
      <c r="B452" t="s">
        <v>770</v>
      </c>
      <c r="C452">
        <v>2</v>
      </c>
    </row>
    <row r="453" spans="1:3" x14ac:dyDescent="0.25">
      <c r="A453">
        <v>147</v>
      </c>
      <c r="B453" t="s">
        <v>770</v>
      </c>
      <c r="C453">
        <v>2</v>
      </c>
    </row>
    <row r="454" spans="1:3" x14ac:dyDescent="0.25">
      <c r="A454">
        <v>148</v>
      </c>
      <c r="B454" t="s">
        <v>845</v>
      </c>
      <c r="C454">
        <v>2</v>
      </c>
    </row>
    <row r="455" spans="1:3" x14ac:dyDescent="0.25">
      <c r="A455">
        <v>149</v>
      </c>
      <c r="B455" t="s">
        <v>770</v>
      </c>
      <c r="C455">
        <v>2</v>
      </c>
    </row>
    <row r="456" spans="1:3" x14ac:dyDescent="0.25">
      <c r="A456">
        <v>150</v>
      </c>
      <c r="B456" t="s">
        <v>770</v>
      </c>
      <c r="C456">
        <v>2</v>
      </c>
    </row>
    <row r="457" spans="1:3" x14ac:dyDescent="0.25">
      <c r="A457">
        <v>151</v>
      </c>
      <c r="B457" t="s">
        <v>770</v>
      </c>
      <c r="C457">
        <v>2</v>
      </c>
    </row>
    <row r="458" spans="1:3" x14ac:dyDescent="0.25">
      <c r="A458">
        <v>152</v>
      </c>
      <c r="B458" t="s">
        <v>846</v>
      </c>
      <c r="C458">
        <v>2</v>
      </c>
    </row>
    <row r="459" spans="1:3" x14ac:dyDescent="0.25">
      <c r="A459">
        <v>155</v>
      </c>
      <c r="B459" t="s">
        <v>770</v>
      </c>
      <c r="C459">
        <v>2</v>
      </c>
    </row>
    <row r="460" spans="1:3" x14ac:dyDescent="0.25">
      <c r="A460">
        <v>158</v>
      </c>
      <c r="B460" t="s">
        <v>847</v>
      </c>
      <c r="C460">
        <v>2</v>
      </c>
    </row>
    <row r="461" spans="1:3" x14ac:dyDescent="0.25">
      <c r="A461">
        <v>160</v>
      </c>
      <c r="B461" t="s">
        <v>770</v>
      </c>
      <c r="C461">
        <v>2</v>
      </c>
    </row>
    <row r="462" spans="1:3" x14ac:dyDescent="0.25">
      <c r="A462">
        <v>161</v>
      </c>
      <c r="B462" t="s">
        <v>770</v>
      </c>
      <c r="C462">
        <v>2</v>
      </c>
    </row>
    <row r="463" spans="1:3" x14ac:dyDescent="0.25">
      <c r="A463">
        <v>163</v>
      </c>
      <c r="B463" t="s">
        <v>848</v>
      </c>
      <c r="C463">
        <v>2</v>
      </c>
    </row>
    <row r="464" spans="1:3" x14ac:dyDescent="0.25">
      <c r="A464">
        <v>164</v>
      </c>
      <c r="B464" t="s">
        <v>836</v>
      </c>
      <c r="C464">
        <v>2</v>
      </c>
    </row>
    <row r="465" spans="1:3" x14ac:dyDescent="0.25">
      <c r="A465">
        <v>165</v>
      </c>
      <c r="B465" t="s">
        <v>843</v>
      </c>
      <c r="C465">
        <v>2</v>
      </c>
    </row>
    <row r="466" spans="1:3" x14ac:dyDescent="0.25">
      <c r="A466">
        <v>169</v>
      </c>
      <c r="B466" t="s">
        <v>849</v>
      </c>
      <c r="C466">
        <v>2</v>
      </c>
    </row>
    <row r="467" spans="1:3" x14ac:dyDescent="0.25">
      <c r="A467">
        <v>170</v>
      </c>
      <c r="B467" t="s">
        <v>850</v>
      </c>
      <c r="C467">
        <v>2</v>
      </c>
    </row>
    <row r="468" spans="1:3" x14ac:dyDescent="0.25">
      <c r="A468">
        <v>172</v>
      </c>
      <c r="B468" t="s">
        <v>851</v>
      </c>
      <c r="C468">
        <v>2</v>
      </c>
    </row>
    <row r="469" spans="1:3" x14ac:dyDescent="0.25">
      <c r="A469">
        <v>192</v>
      </c>
      <c r="B469" t="s">
        <v>770</v>
      </c>
      <c r="C469">
        <v>2</v>
      </c>
    </row>
    <row r="470" spans="1:3" x14ac:dyDescent="0.25">
      <c r="A470">
        <v>193</v>
      </c>
      <c r="B470" t="s">
        <v>770</v>
      </c>
      <c r="C470">
        <v>2</v>
      </c>
    </row>
    <row r="471" spans="1:3" x14ac:dyDescent="0.25">
      <c r="A471">
        <v>194</v>
      </c>
      <c r="B471" t="s">
        <v>836</v>
      </c>
      <c r="C471">
        <v>2</v>
      </c>
    </row>
    <row r="472" spans="1:3" x14ac:dyDescent="0.25">
      <c r="A472">
        <v>195</v>
      </c>
      <c r="B472" t="s">
        <v>836</v>
      </c>
      <c r="C472">
        <v>2</v>
      </c>
    </row>
    <row r="473" spans="1:3" x14ac:dyDescent="0.25">
      <c r="A473">
        <v>196</v>
      </c>
      <c r="B473" t="s">
        <v>836</v>
      </c>
      <c r="C473">
        <v>2</v>
      </c>
    </row>
    <row r="474" spans="1:3" x14ac:dyDescent="0.25">
      <c r="A474">
        <v>197</v>
      </c>
      <c r="B474" t="s">
        <v>836</v>
      </c>
      <c r="C474">
        <v>2</v>
      </c>
    </row>
    <row r="475" spans="1:3" x14ac:dyDescent="0.25">
      <c r="A475">
        <v>198</v>
      </c>
      <c r="B475" t="s">
        <v>852</v>
      </c>
      <c r="C475">
        <v>2</v>
      </c>
    </row>
    <row r="476" spans="1:3" x14ac:dyDescent="0.25">
      <c r="A476">
        <v>199</v>
      </c>
      <c r="B476" t="s">
        <v>836</v>
      </c>
      <c r="C476">
        <v>2</v>
      </c>
    </row>
    <row r="477" spans="1:3" x14ac:dyDescent="0.25">
      <c r="A477">
        <v>200</v>
      </c>
      <c r="B477" t="s">
        <v>836</v>
      </c>
      <c r="C477">
        <v>2</v>
      </c>
    </row>
    <row r="478" spans="1:3" x14ac:dyDescent="0.25">
      <c r="A478">
        <v>201</v>
      </c>
      <c r="B478" t="s">
        <v>853</v>
      </c>
      <c r="C478">
        <v>2</v>
      </c>
    </row>
    <row r="479" spans="1:3" x14ac:dyDescent="0.25">
      <c r="A479">
        <v>202</v>
      </c>
      <c r="B479" t="s">
        <v>854</v>
      </c>
      <c r="C479">
        <v>2</v>
      </c>
    </row>
    <row r="480" spans="1:3" x14ac:dyDescent="0.25">
      <c r="A480">
        <v>204</v>
      </c>
      <c r="B480" t="s">
        <v>770</v>
      </c>
      <c r="C480">
        <v>2</v>
      </c>
    </row>
    <row r="481" spans="1:3" x14ac:dyDescent="0.25">
      <c r="A481">
        <v>205</v>
      </c>
      <c r="B481" t="s">
        <v>770</v>
      </c>
      <c r="C481">
        <v>2</v>
      </c>
    </row>
    <row r="482" spans="1:3" x14ac:dyDescent="0.25">
      <c r="A482">
        <v>206</v>
      </c>
      <c r="B482" t="s">
        <v>855</v>
      </c>
      <c r="C482">
        <v>2</v>
      </c>
    </row>
    <row r="483" spans="1:3" x14ac:dyDescent="0.25">
      <c r="A483">
        <v>208</v>
      </c>
      <c r="B483" t="s">
        <v>770</v>
      </c>
      <c r="C483">
        <v>2</v>
      </c>
    </row>
    <row r="484" spans="1:3" x14ac:dyDescent="0.25">
      <c r="A484">
        <v>209</v>
      </c>
      <c r="B484" t="s">
        <v>856</v>
      </c>
      <c r="C484">
        <v>2</v>
      </c>
    </row>
    <row r="485" spans="1:3" x14ac:dyDescent="0.25">
      <c r="A485">
        <v>210</v>
      </c>
      <c r="B485" t="s">
        <v>857</v>
      </c>
      <c r="C485">
        <v>2</v>
      </c>
    </row>
    <row r="486" spans="1:3" x14ac:dyDescent="0.25">
      <c r="A486">
        <v>212</v>
      </c>
      <c r="B486" t="s">
        <v>858</v>
      </c>
      <c r="C486">
        <v>2</v>
      </c>
    </row>
    <row r="487" spans="1:3" x14ac:dyDescent="0.25">
      <c r="A487">
        <v>213</v>
      </c>
      <c r="B487" t="s">
        <v>859</v>
      </c>
      <c r="C487">
        <v>2</v>
      </c>
    </row>
    <row r="488" spans="1:3" x14ac:dyDescent="0.25">
      <c r="A488">
        <v>214</v>
      </c>
      <c r="B488" t="s">
        <v>860</v>
      </c>
      <c r="C488">
        <v>2</v>
      </c>
    </row>
    <row r="489" spans="1:3" x14ac:dyDescent="0.25">
      <c r="A489">
        <v>215</v>
      </c>
      <c r="B489" t="s">
        <v>861</v>
      </c>
      <c r="C489">
        <v>2</v>
      </c>
    </row>
    <row r="490" spans="1:3" x14ac:dyDescent="0.25">
      <c r="A490">
        <v>216</v>
      </c>
      <c r="B490" t="s">
        <v>862</v>
      </c>
      <c r="C490">
        <v>2</v>
      </c>
    </row>
    <row r="491" spans="1:3" x14ac:dyDescent="0.25">
      <c r="A491">
        <v>217</v>
      </c>
      <c r="B491" t="s">
        <v>863</v>
      </c>
      <c r="C491">
        <v>2</v>
      </c>
    </row>
    <row r="492" spans="1:3" x14ac:dyDescent="0.25">
      <c r="A492">
        <v>218</v>
      </c>
      <c r="B492" t="s">
        <v>770</v>
      </c>
      <c r="C492">
        <v>2</v>
      </c>
    </row>
    <row r="493" spans="1:3" x14ac:dyDescent="0.25">
      <c r="A493">
        <v>219</v>
      </c>
      <c r="B493" t="s">
        <v>770</v>
      </c>
      <c r="C493">
        <v>2</v>
      </c>
    </row>
    <row r="494" spans="1:3" x14ac:dyDescent="0.25">
      <c r="A494">
        <v>222</v>
      </c>
      <c r="B494" t="s">
        <v>770</v>
      </c>
      <c r="C494">
        <v>2</v>
      </c>
    </row>
    <row r="495" spans="1:3" x14ac:dyDescent="0.25">
      <c r="A495">
        <v>223</v>
      </c>
      <c r="B495" t="s">
        <v>864</v>
      </c>
      <c r="C495">
        <v>2</v>
      </c>
    </row>
    <row r="496" spans="1:3" x14ac:dyDescent="0.25">
      <c r="A496">
        <v>224</v>
      </c>
      <c r="B496" t="s">
        <v>770</v>
      </c>
      <c r="C496">
        <v>2</v>
      </c>
    </row>
    <row r="497" spans="1:3" x14ac:dyDescent="0.25">
      <c r="A497">
        <v>226</v>
      </c>
      <c r="B497" t="s">
        <v>770</v>
      </c>
      <c r="C497">
        <v>2</v>
      </c>
    </row>
    <row r="498" spans="1:3" x14ac:dyDescent="0.25">
      <c r="A498">
        <v>227</v>
      </c>
      <c r="B498" t="s">
        <v>858</v>
      </c>
      <c r="C498">
        <v>2</v>
      </c>
    </row>
    <row r="499" spans="1:3" x14ac:dyDescent="0.25">
      <c r="A499">
        <v>228</v>
      </c>
      <c r="B499" t="s">
        <v>859</v>
      </c>
      <c r="C499">
        <v>2</v>
      </c>
    </row>
    <row r="500" spans="1:3" x14ac:dyDescent="0.25">
      <c r="A500">
        <v>229</v>
      </c>
      <c r="B500" t="s">
        <v>861</v>
      </c>
      <c r="C500">
        <v>2</v>
      </c>
    </row>
    <row r="501" spans="1:3" x14ac:dyDescent="0.25">
      <c r="A501">
        <v>230</v>
      </c>
      <c r="B501" t="s">
        <v>862</v>
      </c>
      <c r="C501">
        <v>2</v>
      </c>
    </row>
    <row r="502" spans="1:3" x14ac:dyDescent="0.25">
      <c r="A502">
        <v>231</v>
      </c>
      <c r="B502" t="s">
        <v>770</v>
      </c>
      <c r="C502">
        <v>2</v>
      </c>
    </row>
    <row r="503" spans="1:3" x14ac:dyDescent="0.25">
      <c r="A503">
        <v>232</v>
      </c>
      <c r="B503" t="s">
        <v>770</v>
      </c>
      <c r="C503">
        <v>2</v>
      </c>
    </row>
    <row r="504" spans="1:3" x14ac:dyDescent="0.25">
      <c r="A504">
        <v>234</v>
      </c>
      <c r="B504" t="s">
        <v>770</v>
      </c>
      <c r="C504">
        <v>2</v>
      </c>
    </row>
    <row r="505" spans="1:3" x14ac:dyDescent="0.25">
      <c r="A505">
        <v>235</v>
      </c>
      <c r="B505" t="s">
        <v>863</v>
      </c>
      <c r="C505">
        <v>2</v>
      </c>
    </row>
    <row r="506" spans="1:3" x14ac:dyDescent="0.25">
      <c r="A506">
        <v>236</v>
      </c>
      <c r="B506" t="s">
        <v>852</v>
      </c>
      <c r="C506">
        <v>2</v>
      </c>
    </row>
    <row r="507" spans="1:3" x14ac:dyDescent="0.25">
      <c r="A507">
        <v>237</v>
      </c>
      <c r="B507" t="s">
        <v>836</v>
      </c>
      <c r="C507">
        <v>2</v>
      </c>
    </row>
    <row r="508" spans="1:3" x14ac:dyDescent="0.25">
      <c r="A508">
        <v>238</v>
      </c>
      <c r="B508" t="s">
        <v>770</v>
      </c>
      <c r="C508">
        <v>2</v>
      </c>
    </row>
    <row r="509" spans="1:3" x14ac:dyDescent="0.25">
      <c r="A509">
        <v>239</v>
      </c>
      <c r="B509" t="s">
        <v>770</v>
      </c>
      <c r="C509">
        <v>2</v>
      </c>
    </row>
    <row r="510" spans="1:3" x14ac:dyDescent="0.25">
      <c r="A510">
        <v>240</v>
      </c>
      <c r="B510" t="s">
        <v>865</v>
      </c>
      <c r="C510">
        <v>2</v>
      </c>
    </row>
    <row r="511" spans="1:3" x14ac:dyDescent="0.25">
      <c r="A511">
        <v>241</v>
      </c>
      <c r="B511" t="s">
        <v>866</v>
      </c>
      <c r="C511">
        <v>2</v>
      </c>
    </row>
    <row r="512" spans="1:3" x14ac:dyDescent="0.25">
      <c r="A512">
        <v>252</v>
      </c>
      <c r="B512" t="s">
        <v>770</v>
      </c>
      <c r="C512">
        <v>2</v>
      </c>
    </row>
    <row r="513" spans="1:3" x14ac:dyDescent="0.25">
      <c r="A513">
        <v>253</v>
      </c>
      <c r="B513" t="s">
        <v>770</v>
      </c>
      <c r="C513">
        <v>2</v>
      </c>
    </row>
    <row r="514" spans="1:3" x14ac:dyDescent="0.25">
      <c r="A514">
        <v>254</v>
      </c>
      <c r="B514" t="s">
        <v>770</v>
      </c>
      <c r="C514">
        <v>2</v>
      </c>
    </row>
    <row r="515" spans="1:3" x14ac:dyDescent="0.25">
      <c r="A515">
        <v>255</v>
      </c>
      <c r="B515" t="s">
        <v>867</v>
      </c>
      <c r="C515">
        <v>2</v>
      </c>
    </row>
    <row r="516" spans="1:3" x14ac:dyDescent="0.25">
      <c r="A516">
        <v>257</v>
      </c>
      <c r="B516" t="s">
        <v>770</v>
      </c>
      <c r="C516">
        <v>2</v>
      </c>
    </row>
    <row r="517" spans="1:3" x14ac:dyDescent="0.25">
      <c r="A517">
        <v>258</v>
      </c>
      <c r="B517" t="s">
        <v>866</v>
      </c>
      <c r="C517">
        <v>2</v>
      </c>
    </row>
    <row r="518" spans="1:3" x14ac:dyDescent="0.25">
      <c r="A518">
        <v>260</v>
      </c>
      <c r="B518" t="s">
        <v>868</v>
      </c>
      <c r="C518">
        <v>2</v>
      </c>
    </row>
    <row r="519" spans="1:3" x14ac:dyDescent="0.25">
      <c r="A519">
        <v>262</v>
      </c>
      <c r="B519" t="s">
        <v>866</v>
      </c>
      <c r="C519">
        <v>2</v>
      </c>
    </row>
    <row r="520" spans="1:3" x14ac:dyDescent="0.25">
      <c r="A520">
        <v>263</v>
      </c>
      <c r="B520" t="s">
        <v>770</v>
      </c>
      <c r="C520">
        <v>2</v>
      </c>
    </row>
    <row r="521" spans="1:3" x14ac:dyDescent="0.25">
      <c r="A521">
        <v>264</v>
      </c>
      <c r="B521" t="s">
        <v>869</v>
      </c>
      <c r="C521">
        <v>2</v>
      </c>
    </row>
    <row r="522" spans="1:3" x14ac:dyDescent="0.25">
      <c r="A522">
        <v>265</v>
      </c>
      <c r="B522" t="s">
        <v>869</v>
      </c>
      <c r="C522">
        <v>2</v>
      </c>
    </row>
    <row r="523" spans="1:3" x14ac:dyDescent="0.25">
      <c r="A523">
        <v>266</v>
      </c>
      <c r="B523" t="s">
        <v>869</v>
      </c>
      <c r="C523">
        <v>2</v>
      </c>
    </row>
    <row r="524" spans="1:3" x14ac:dyDescent="0.25">
      <c r="A524">
        <v>268</v>
      </c>
      <c r="B524" t="s">
        <v>870</v>
      </c>
      <c r="C524">
        <v>2</v>
      </c>
    </row>
    <row r="525" spans="1:3" x14ac:dyDescent="0.25">
      <c r="A525">
        <v>270</v>
      </c>
      <c r="B525" t="s">
        <v>770</v>
      </c>
      <c r="C525">
        <v>2</v>
      </c>
    </row>
    <row r="526" spans="1:3" x14ac:dyDescent="0.25">
      <c r="A526">
        <v>271</v>
      </c>
      <c r="B526" t="s">
        <v>770</v>
      </c>
      <c r="C526">
        <v>2</v>
      </c>
    </row>
    <row r="527" spans="1:3" x14ac:dyDescent="0.25">
      <c r="A527">
        <v>272</v>
      </c>
      <c r="B527" t="s">
        <v>770</v>
      </c>
      <c r="C527">
        <v>2</v>
      </c>
    </row>
    <row r="528" spans="1:3" x14ac:dyDescent="0.25">
      <c r="A528">
        <v>273</v>
      </c>
      <c r="B528" t="s">
        <v>770</v>
      </c>
      <c r="C528">
        <v>2</v>
      </c>
    </row>
    <row r="529" spans="1:3" x14ac:dyDescent="0.25">
      <c r="A529">
        <v>274</v>
      </c>
      <c r="B529" t="s">
        <v>770</v>
      </c>
      <c r="C529">
        <v>2</v>
      </c>
    </row>
    <row r="530" spans="1:3" x14ac:dyDescent="0.25">
      <c r="A530">
        <v>276</v>
      </c>
      <c r="B530" t="s">
        <v>770</v>
      </c>
      <c r="C530">
        <v>2</v>
      </c>
    </row>
    <row r="531" spans="1:3" x14ac:dyDescent="0.25">
      <c r="A531">
        <v>277</v>
      </c>
      <c r="B531" t="s">
        <v>770</v>
      </c>
      <c r="C531">
        <v>2</v>
      </c>
    </row>
    <row r="532" spans="1:3" x14ac:dyDescent="0.25">
      <c r="A532">
        <v>278</v>
      </c>
      <c r="B532" t="s">
        <v>770</v>
      </c>
      <c r="C532">
        <v>2</v>
      </c>
    </row>
    <row r="533" spans="1:3" x14ac:dyDescent="0.25">
      <c r="A533">
        <v>279</v>
      </c>
      <c r="B533" t="s">
        <v>867</v>
      </c>
      <c r="C533">
        <v>2</v>
      </c>
    </row>
    <row r="534" spans="1:3" x14ac:dyDescent="0.25">
      <c r="A534">
        <v>280</v>
      </c>
      <c r="B534" t="s">
        <v>867</v>
      </c>
      <c r="C534">
        <v>2</v>
      </c>
    </row>
    <row r="535" spans="1:3" x14ac:dyDescent="0.25">
      <c r="A535">
        <v>281</v>
      </c>
      <c r="B535" t="s">
        <v>867</v>
      </c>
      <c r="C535">
        <v>2</v>
      </c>
    </row>
    <row r="536" spans="1:3" x14ac:dyDescent="0.25">
      <c r="A536">
        <v>287</v>
      </c>
      <c r="B536" t="s">
        <v>869</v>
      </c>
      <c r="C536">
        <v>2</v>
      </c>
    </row>
    <row r="537" spans="1:3" x14ac:dyDescent="0.25">
      <c r="A537">
        <v>288</v>
      </c>
      <c r="B537" t="s">
        <v>871</v>
      </c>
      <c r="C537">
        <v>2</v>
      </c>
    </row>
    <row r="538" spans="1:3" x14ac:dyDescent="0.25">
      <c r="A538">
        <v>289</v>
      </c>
      <c r="B538" t="s">
        <v>872</v>
      </c>
      <c r="C538">
        <v>2</v>
      </c>
    </row>
    <row r="539" spans="1:3" x14ac:dyDescent="0.25">
      <c r="A539">
        <v>290</v>
      </c>
      <c r="B539" t="s">
        <v>871</v>
      </c>
      <c r="C539">
        <v>2</v>
      </c>
    </row>
    <row r="540" spans="1:3" x14ac:dyDescent="0.25">
      <c r="A540">
        <v>291</v>
      </c>
      <c r="B540" t="s">
        <v>872</v>
      </c>
      <c r="C540">
        <v>2</v>
      </c>
    </row>
    <row r="541" spans="1:3" x14ac:dyDescent="0.25">
      <c r="A541">
        <v>293</v>
      </c>
      <c r="B541" t="s">
        <v>873</v>
      </c>
      <c r="C541">
        <v>2</v>
      </c>
    </row>
    <row r="542" spans="1:3" x14ac:dyDescent="0.25">
      <c r="A542">
        <v>294</v>
      </c>
      <c r="B542" t="s">
        <v>873</v>
      </c>
      <c r="C542">
        <v>2</v>
      </c>
    </row>
    <row r="543" spans="1:3" x14ac:dyDescent="0.25">
      <c r="A543">
        <v>295</v>
      </c>
      <c r="B543" t="s">
        <v>874</v>
      </c>
      <c r="C543">
        <v>2</v>
      </c>
    </row>
    <row r="544" spans="1:3" x14ac:dyDescent="0.25">
      <c r="A544">
        <v>296</v>
      </c>
      <c r="B544" t="s">
        <v>770</v>
      </c>
      <c r="C544">
        <v>2</v>
      </c>
    </row>
    <row r="545" spans="1:3" x14ac:dyDescent="0.25">
      <c r="A545">
        <v>297</v>
      </c>
      <c r="B545" t="s">
        <v>875</v>
      </c>
      <c r="C545">
        <v>2</v>
      </c>
    </row>
    <row r="546" spans="1:3" x14ac:dyDescent="0.25">
      <c r="A546">
        <v>298</v>
      </c>
      <c r="B546" t="s">
        <v>876</v>
      </c>
      <c r="C546">
        <v>2</v>
      </c>
    </row>
    <row r="547" spans="1:3" x14ac:dyDescent="0.25">
      <c r="A547">
        <v>299</v>
      </c>
      <c r="B547" t="s">
        <v>877</v>
      </c>
      <c r="C547">
        <v>2</v>
      </c>
    </row>
    <row r="548" spans="1:3" x14ac:dyDescent="0.25">
      <c r="A548">
        <v>300</v>
      </c>
      <c r="B548" t="s">
        <v>878</v>
      </c>
      <c r="C548">
        <v>2</v>
      </c>
    </row>
    <row r="549" spans="1:3" x14ac:dyDescent="0.25">
      <c r="A549">
        <v>301</v>
      </c>
      <c r="B549" t="s">
        <v>879</v>
      </c>
      <c r="C549">
        <v>2</v>
      </c>
    </row>
    <row r="550" spans="1:3" x14ac:dyDescent="0.25">
      <c r="A550">
        <v>302</v>
      </c>
      <c r="B550" t="s">
        <v>876</v>
      </c>
      <c r="C550">
        <v>2</v>
      </c>
    </row>
    <row r="551" spans="1:3" x14ac:dyDescent="0.25">
      <c r="A551">
        <v>303</v>
      </c>
      <c r="B551" t="s">
        <v>877</v>
      </c>
      <c r="C551">
        <v>2</v>
      </c>
    </row>
    <row r="552" spans="1:3" x14ac:dyDescent="0.25">
      <c r="A552">
        <v>304</v>
      </c>
      <c r="B552" t="s">
        <v>878</v>
      </c>
      <c r="C552">
        <v>2</v>
      </c>
    </row>
    <row r="553" spans="1:3" x14ac:dyDescent="0.25">
      <c r="A553">
        <v>305</v>
      </c>
      <c r="B553" t="s">
        <v>879</v>
      </c>
      <c r="C553">
        <v>2</v>
      </c>
    </row>
    <row r="554" spans="1:3" x14ac:dyDescent="0.25">
      <c r="A554">
        <v>306</v>
      </c>
      <c r="B554" t="s">
        <v>880</v>
      </c>
      <c r="C554">
        <v>2</v>
      </c>
    </row>
    <row r="555" spans="1:3" x14ac:dyDescent="0.25">
      <c r="A555">
        <v>307</v>
      </c>
      <c r="B555" t="s">
        <v>870</v>
      </c>
      <c r="C555">
        <v>2</v>
      </c>
    </row>
    <row r="556" spans="1:3" x14ac:dyDescent="0.25">
      <c r="A556">
        <v>308</v>
      </c>
      <c r="B556" t="s">
        <v>874</v>
      </c>
      <c r="C556">
        <v>2</v>
      </c>
    </row>
    <row r="557" spans="1:3" x14ac:dyDescent="0.25">
      <c r="A557">
        <v>310</v>
      </c>
      <c r="B557" t="s">
        <v>881</v>
      </c>
      <c r="C557">
        <v>2</v>
      </c>
    </row>
    <row r="558" spans="1:3" x14ac:dyDescent="0.25">
      <c r="A558">
        <v>311</v>
      </c>
      <c r="B558" t="s">
        <v>881</v>
      </c>
      <c r="C558">
        <v>2</v>
      </c>
    </row>
    <row r="559" spans="1:3" x14ac:dyDescent="0.25">
      <c r="A559">
        <v>312</v>
      </c>
      <c r="B559" t="s">
        <v>770</v>
      </c>
      <c r="C559">
        <v>2</v>
      </c>
    </row>
    <row r="560" spans="1:3" x14ac:dyDescent="0.25">
      <c r="A560">
        <v>313</v>
      </c>
      <c r="B560" t="s">
        <v>770</v>
      </c>
      <c r="C560">
        <v>2</v>
      </c>
    </row>
    <row r="561" spans="1:3" x14ac:dyDescent="0.25">
      <c r="A561">
        <v>314</v>
      </c>
      <c r="B561" t="s">
        <v>770</v>
      </c>
      <c r="C561">
        <v>2</v>
      </c>
    </row>
    <row r="562" spans="1:3" x14ac:dyDescent="0.25">
      <c r="A562">
        <v>315</v>
      </c>
      <c r="B562" t="s">
        <v>770</v>
      </c>
      <c r="C562">
        <v>2</v>
      </c>
    </row>
    <row r="563" spans="1:3" x14ac:dyDescent="0.25">
      <c r="A563">
        <v>316</v>
      </c>
      <c r="B563" t="s">
        <v>770</v>
      </c>
      <c r="C563">
        <v>2</v>
      </c>
    </row>
    <row r="564" spans="1:3" x14ac:dyDescent="0.25">
      <c r="A564">
        <v>320</v>
      </c>
      <c r="B564" t="s">
        <v>860</v>
      </c>
      <c r="C564">
        <v>2</v>
      </c>
    </row>
    <row r="565" spans="1:3" x14ac:dyDescent="0.25">
      <c r="A565">
        <v>322</v>
      </c>
      <c r="B565" t="s">
        <v>882</v>
      </c>
      <c r="C565">
        <v>2</v>
      </c>
    </row>
    <row r="566" spans="1:3" x14ac:dyDescent="0.25">
      <c r="A566">
        <v>323</v>
      </c>
      <c r="B566" t="s">
        <v>882</v>
      </c>
      <c r="C566">
        <v>2</v>
      </c>
    </row>
    <row r="567" spans="1:3" x14ac:dyDescent="0.25">
      <c r="A567">
        <v>325</v>
      </c>
      <c r="B567" t="s">
        <v>883</v>
      </c>
      <c r="C567">
        <v>2</v>
      </c>
    </row>
    <row r="568" spans="1:3" x14ac:dyDescent="0.25">
      <c r="A568">
        <v>327</v>
      </c>
      <c r="B568" t="s">
        <v>884</v>
      </c>
      <c r="C568">
        <v>2</v>
      </c>
    </row>
    <row r="569" spans="1:3" x14ac:dyDescent="0.25">
      <c r="A569">
        <v>328</v>
      </c>
      <c r="B569" t="s">
        <v>885</v>
      </c>
      <c r="C569">
        <v>2</v>
      </c>
    </row>
    <row r="570" spans="1:3" x14ac:dyDescent="0.25">
      <c r="A570">
        <v>329</v>
      </c>
      <c r="B570" t="s">
        <v>886</v>
      </c>
      <c r="C570">
        <v>2</v>
      </c>
    </row>
    <row r="571" spans="1:3" x14ac:dyDescent="0.25">
      <c r="A571">
        <v>331</v>
      </c>
      <c r="B571" t="s">
        <v>887</v>
      </c>
      <c r="C571">
        <v>2</v>
      </c>
    </row>
    <row r="572" spans="1:3" x14ac:dyDescent="0.25">
      <c r="A572">
        <v>333</v>
      </c>
      <c r="B572" t="s">
        <v>881</v>
      </c>
      <c r="C572">
        <v>2</v>
      </c>
    </row>
    <row r="573" spans="1:3" x14ac:dyDescent="0.25">
      <c r="A573">
        <v>334</v>
      </c>
      <c r="B573" t="s">
        <v>881</v>
      </c>
      <c r="C573">
        <v>2</v>
      </c>
    </row>
    <row r="574" spans="1:3" x14ac:dyDescent="0.25">
      <c r="A574">
        <v>335</v>
      </c>
      <c r="B574" t="s">
        <v>888</v>
      </c>
      <c r="C574">
        <v>2</v>
      </c>
    </row>
    <row r="575" spans="1:3" x14ac:dyDescent="0.25">
      <c r="A575">
        <v>336</v>
      </c>
      <c r="B575" t="s">
        <v>855</v>
      </c>
      <c r="C575">
        <v>2</v>
      </c>
    </row>
    <row r="576" spans="1:3" x14ac:dyDescent="0.25">
      <c r="A576">
        <v>337</v>
      </c>
      <c r="B576" t="s">
        <v>770</v>
      </c>
      <c r="C576">
        <v>2</v>
      </c>
    </row>
    <row r="577" spans="1:3" x14ac:dyDescent="0.25">
      <c r="A577">
        <v>339</v>
      </c>
      <c r="B577" t="s">
        <v>770</v>
      </c>
      <c r="C577">
        <v>2</v>
      </c>
    </row>
    <row r="578" spans="1:3" x14ac:dyDescent="0.25">
      <c r="A578">
        <v>340</v>
      </c>
      <c r="B578" t="s">
        <v>770</v>
      </c>
      <c r="C578">
        <v>2</v>
      </c>
    </row>
    <row r="579" spans="1:3" x14ac:dyDescent="0.25">
      <c r="A579">
        <v>341</v>
      </c>
      <c r="B579" t="s">
        <v>770</v>
      </c>
      <c r="C579">
        <v>2</v>
      </c>
    </row>
    <row r="580" spans="1:3" x14ac:dyDescent="0.25">
      <c r="A580">
        <v>342</v>
      </c>
      <c r="B580" t="s">
        <v>889</v>
      </c>
      <c r="C580">
        <v>2</v>
      </c>
    </row>
    <row r="581" spans="1:3" x14ac:dyDescent="0.25">
      <c r="A581">
        <v>351</v>
      </c>
      <c r="B581" t="s">
        <v>855</v>
      </c>
      <c r="C581">
        <v>2</v>
      </c>
    </row>
    <row r="582" spans="1:3" x14ac:dyDescent="0.25">
      <c r="A582">
        <v>356</v>
      </c>
      <c r="B582" t="s">
        <v>770</v>
      </c>
      <c r="C582">
        <v>2</v>
      </c>
    </row>
    <row r="583" spans="1:3" x14ac:dyDescent="0.25">
      <c r="A583">
        <v>357</v>
      </c>
      <c r="B583" t="s">
        <v>770</v>
      </c>
      <c r="C583">
        <v>2</v>
      </c>
    </row>
    <row r="584" spans="1:3" x14ac:dyDescent="0.25">
      <c r="A584">
        <v>358</v>
      </c>
      <c r="B584" t="s">
        <v>770</v>
      </c>
      <c r="C584">
        <v>2</v>
      </c>
    </row>
    <row r="585" spans="1:3" x14ac:dyDescent="0.25">
      <c r="A585">
        <v>359</v>
      </c>
      <c r="B585" t="s">
        <v>890</v>
      </c>
      <c r="C585">
        <v>2</v>
      </c>
    </row>
    <row r="586" spans="1:3" x14ac:dyDescent="0.25">
      <c r="A586">
        <v>363</v>
      </c>
      <c r="B586" t="s">
        <v>882</v>
      </c>
      <c r="C586">
        <v>2</v>
      </c>
    </row>
    <row r="587" spans="1:3" x14ac:dyDescent="0.25">
      <c r="A587">
        <v>364</v>
      </c>
      <c r="B587" t="s">
        <v>882</v>
      </c>
      <c r="C587">
        <v>2</v>
      </c>
    </row>
    <row r="588" spans="1:3" x14ac:dyDescent="0.25">
      <c r="A588">
        <v>365</v>
      </c>
      <c r="B588" t="s">
        <v>891</v>
      </c>
      <c r="C588">
        <v>2</v>
      </c>
    </row>
    <row r="589" spans="1:3" x14ac:dyDescent="0.25">
      <c r="A589">
        <v>366</v>
      </c>
      <c r="B589" t="s">
        <v>891</v>
      </c>
      <c r="C589">
        <v>2</v>
      </c>
    </row>
    <row r="590" spans="1:3" x14ac:dyDescent="0.25">
      <c r="A590">
        <v>367</v>
      </c>
      <c r="B590" t="s">
        <v>891</v>
      </c>
      <c r="C590">
        <v>2</v>
      </c>
    </row>
    <row r="591" spans="1:3" x14ac:dyDescent="0.25">
      <c r="A591">
        <v>368</v>
      </c>
      <c r="B591" t="s">
        <v>891</v>
      </c>
      <c r="C591">
        <v>2</v>
      </c>
    </row>
    <row r="592" spans="1:3" x14ac:dyDescent="0.25">
      <c r="A592">
        <v>375</v>
      </c>
      <c r="B592" t="s">
        <v>867</v>
      </c>
      <c r="C592">
        <v>2</v>
      </c>
    </row>
    <row r="593" spans="1:3" x14ac:dyDescent="0.25">
      <c r="A593">
        <v>376</v>
      </c>
      <c r="B593" t="s">
        <v>883</v>
      </c>
      <c r="C593">
        <v>2</v>
      </c>
    </row>
    <row r="594" spans="1:3" x14ac:dyDescent="0.25">
      <c r="A594">
        <v>377</v>
      </c>
      <c r="B594" t="s">
        <v>881</v>
      </c>
      <c r="C594">
        <v>2</v>
      </c>
    </row>
    <row r="595" spans="1:3" x14ac:dyDescent="0.25">
      <c r="A595">
        <v>378</v>
      </c>
      <c r="B595" t="s">
        <v>881</v>
      </c>
      <c r="C595">
        <v>2</v>
      </c>
    </row>
    <row r="596" spans="1:3" x14ac:dyDescent="0.25">
      <c r="A596">
        <v>379</v>
      </c>
      <c r="B596" t="s">
        <v>855</v>
      </c>
      <c r="C596">
        <v>2</v>
      </c>
    </row>
    <row r="597" spans="1:3" x14ac:dyDescent="0.25">
      <c r="A597">
        <v>380</v>
      </c>
      <c r="B597" t="s">
        <v>882</v>
      </c>
      <c r="C597">
        <v>2</v>
      </c>
    </row>
    <row r="598" spans="1:3" x14ac:dyDescent="0.25">
      <c r="A598">
        <v>620</v>
      </c>
      <c r="B598" t="s">
        <v>855</v>
      </c>
      <c r="C598">
        <v>2</v>
      </c>
    </row>
    <row r="599" spans="1:3" x14ac:dyDescent="0.25">
      <c r="A599">
        <v>623</v>
      </c>
      <c r="B599" t="s">
        <v>855</v>
      </c>
      <c r="C599">
        <v>2</v>
      </c>
    </row>
    <row r="600" spans="1:3" x14ac:dyDescent="0.25">
      <c r="A600">
        <v>628</v>
      </c>
      <c r="B600" t="s">
        <v>892</v>
      </c>
      <c r="C600">
        <v>2</v>
      </c>
    </row>
    <row r="601" spans="1:3" x14ac:dyDescent="0.25">
      <c r="A601">
        <v>646</v>
      </c>
      <c r="B601" t="s">
        <v>855</v>
      </c>
      <c r="C601">
        <v>2</v>
      </c>
    </row>
    <row r="602" spans="1:3" x14ac:dyDescent="0.25">
      <c r="A602">
        <v>648</v>
      </c>
      <c r="B602" t="s">
        <v>893</v>
      </c>
      <c r="C602">
        <v>2</v>
      </c>
    </row>
    <row r="603" spans="1:3" x14ac:dyDescent="0.25">
      <c r="A603">
        <v>649</v>
      </c>
      <c r="B603" t="s">
        <v>893</v>
      </c>
      <c r="C603">
        <v>2</v>
      </c>
    </row>
    <row r="604" spans="1:3" x14ac:dyDescent="0.25">
      <c r="A604">
        <v>650</v>
      </c>
      <c r="B604" t="s">
        <v>893</v>
      </c>
      <c r="C604">
        <v>2</v>
      </c>
    </row>
    <row r="605" spans="1:3" x14ac:dyDescent="0.25">
      <c r="A605">
        <v>651</v>
      </c>
      <c r="B605" t="s">
        <v>893</v>
      </c>
      <c r="C605">
        <v>2</v>
      </c>
    </row>
    <row r="606" spans="1:3" x14ac:dyDescent="0.25">
      <c r="A606">
        <v>655</v>
      </c>
      <c r="B606" t="s">
        <v>894</v>
      </c>
      <c r="C606">
        <v>2</v>
      </c>
    </row>
    <row r="607" spans="1:3" x14ac:dyDescent="0.25">
      <c r="A607">
        <v>660</v>
      </c>
      <c r="B607" t="s">
        <v>770</v>
      </c>
      <c r="C607">
        <v>2</v>
      </c>
    </row>
    <row r="608" spans="1:3" x14ac:dyDescent="0.25">
      <c r="A608">
        <v>666</v>
      </c>
      <c r="B608" t="s">
        <v>895</v>
      </c>
      <c r="C608">
        <v>2</v>
      </c>
    </row>
    <row r="609" spans="1:3" x14ac:dyDescent="0.25">
      <c r="A609">
        <v>671</v>
      </c>
      <c r="B609" t="s">
        <v>836</v>
      </c>
      <c r="C609">
        <v>2</v>
      </c>
    </row>
    <row r="610" spans="1:3" x14ac:dyDescent="0.25">
      <c r="A610">
        <v>674</v>
      </c>
      <c r="B610" t="s">
        <v>895</v>
      </c>
      <c r="C610">
        <v>2</v>
      </c>
    </row>
    <row r="611" spans="1:3" x14ac:dyDescent="0.25">
      <c r="A611">
        <v>678</v>
      </c>
      <c r="B611" t="s">
        <v>896</v>
      </c>
      <c r="C611">
        <v>2</v>
      </c>
    </row>
    <row r="612" spans="1:3" x14ac:dyDescent="0.25">
      <c r="A612">
        <v>684</v>
      </c>
      <c r="B612" t="s">
        <v>855</v>
      </c>
      <c r="C612">
        <v>2</v>
      </c>
    </row>
    <row r="613" spans="1:3" x14ac:dyDescent="0.25">
      <c r="A613">
        <v>685</v>
      </c>
      <c r="B613" t="s">
        <v>893</v>
      </c>
      <c r="C613">
        <v>2</v>
      </c>
    </row>
    <row r="614" spans="1:3" x14ac:dyDescent="0.25">
      <c r="A614">
        <v>688</v>
      </c>
      <c r="B614" t="s">
        <v>855</v>
      </c>
      <c r="C614">
        <v>2</v>
      </c>
    </row>
    <row r="615" spans="1:3" x14ac:dyDescent="0.25">
      <c r="A615">
        <v>689</v>
      </c>
      <c r="B615" t="s">
        <v>855</v>
      </c>
      <c r="C615">
        <v>2</v>
      </c>
    </row>
    <row r="616" spans="1:3" x14ac:dyDescent="0.25">
      <c r="A616">
        <v>698</v>
      </c>
      <c r="B616" t="s">
        <v>897</v>
      </c>
      <c r="C616">
        <v>2</v>
      </c>
    </row>
    <row r="617" spans="1:3" x14ac:dyDescent="0.25">
      <c r="A617">
        <v>708</v>
      </c>
      <c r="B617" t="s">
        <v>855</v>
      </c>
      <c r="C617">
        <v>2</v>
      </c>
    </row>
    <row r="618" spans="1:3" x14ac:dyDescent="0.25">
      <c r="A618">
        <v>717</v>
      </c>
      <c r="B618" t="s">
        <v>855</v>
      </c>
      <c r="C618">
        <v>2</v>
      </c>
    </row>
    <row r="619" spans="1:3" x14ac:dyDescent="0.25">
      <c r="A619">
        <v>720</v>
      </c>
      <c r="B619" t="s">
        <v>855</v>
      </c>
      <c r="C619">
        <v>2</v>
      </c>
    </row>
    <row r="620" spans="1:3" x14ac:dyDescent="0.25">
      <c r="A620">
        <v>721</v>
      </c>
      <c r="B620" t="s">
        <v>893</v>
      </c>
      <c r="C620">
        <v>2</v>
      </c>
    </row>
    <row r="621" spans="1:3" x14ac:dyDescent="0.25">
      <c r="A621">
        <v>725</v>
      </c>
      <c r="B621" t="s">
        <v>855</v>
      </c>
      <c r="C621">
        <v>2</v>
      </c>
    </row>
    <row r="622" spans="1:3" x14ac:dyDescent="0.25">
      <c r="A622">
        <v>726</v>
      </c>
      <c r="B622" t="s">
        <v>770</v>
      </c>
      <c r="C622">
        <v>2</v>
      </c>
    </row>
    <row r="623" spans="1:3" x14ac:dyDescent="0.25">
      <c r="A623">
        <v>729</v>
      </c>
      <c r="B623" t="s">
        <v>898</v>
      </c>
      <c r="C623">
        <v>2</v>
      </c>
    </row>
    <row r="624" spans="1:3" x14ac:dyDescent="0.25">
      <c r="A624">
        <v>730</v>
      </c>
      <c r="B624" t="s">
        <v>897</v>
      </c>
      <c r="C624">
        <v>2</v>
      </c>
    </row>
    <row r="625" spans="1:3" x14ac:dyDescent="0.25">
      <c r="A625">
        <v>734</v>
      </c>
      <c r="B625" t="s">
        <v>770</v>
      </c>
      <c r="C625">
        <v>2</v>
      </c>
    </row>
    <row r="626" spans="1:3" x14ac:dyDescent="0.25">
      <c r="A626">
        <v>738</v>
      </c>
      <c r="B626" t="s">
        <v>899</v>
      </c>
      <c r="C626">
        <v>2</v>
      </c>
    </row>
    <row r="627" spans="1:3" x14ac:dyDescent="0.25">
      <c r="A627">
        <v>740</v>
      </c>
      <c r="B627" t="s">
        <v>900</v>
      </c>
      <c r="C627">
        <v>2</v>
      </c>
    </row>
    <row r="628" spans="1:3" x14ac:dyDescent="0.25">
      <c r="A628">
        <v>2</v>
      </c>
      <c r="B628" t="s">
        <v>840</v>
      </c>
      <c r="C628">
        <v>3</v>
      </c>
    </row>
    <row r="629" spans="1:3" x14ac:dyDescent="0.25">
      <c r="A629">
        <v>3</v>
      </c>
      <c r="B629" t="s">
        <v>840</v>
      </c>
      <c r="C629">
        <v>3</v>
      </c>
    </row>
    <row r="630" spans="1:3" x14ac:dyDescent="0.25">
      <c r="A630">
        <v>5</v>
      </c>
      <c r="B630" t="s">
        <v>840</v>
      </c>
      <c r="C630">
        <v>3</v>
      </c>
    </row>
    <row r="631" spans="1:3" x14ac:dyDescent="0.25">
      <c r="A631">
        <v>6</v>
      </c>
      <c r="B631" t="s">
        <v>840</v>
      </c>
      <c r="C631">
        <v>3</v>
      </c>
    </row>
    <row r="632" spans="1:3" x14ac:dyDescent="0.25">
      <c r="A632">
        <v>7</v>
      </c>
      <c r="B632" t="s">
        <v>901</v>
      </c>
      <c r="C632">
        <v>3</v>
      </c>
    </row>
    <row r="633" spans="1:3" x14ac:dyDescent="0.25">
      <c r="A633">
        <v>9</v>
      </c>
      <c r="B633" t="s">
        <v>840</v>
      </c>
      <c r="C633">
        <v>3</v>
      </c>
    </row>
    <row r="634" spans="1:3" x14ac:dyDescent="0.25">
      <c r="A634">
        <v>10</v>
      </c>
      <c r="B634" t="s">
        <v>840</v>
      </c>
      <c r="C634">
        <v>3</v>
      </c>
    </row>
    <row r="635" spans="1:3" x14ac:dyDescent="0.25">
      <c r="A635">
        <v>16</v>
      </c>
      <c r="B635" t="s">
        <v>840</v>
      </c>
      <c r="C635">
        <v>3</v>
      </c>
    </row>
    <row r="636" spans="1:3" x14ac:dyDescent="0.25">
      <c r="A636">
        <v>18</v>
      </c>
      <c r="B636" t="s">
        <v>901</v>
      </c>
      <c r="C636">
        <v>3</v>
      </c>
    </row>
    <row r="637" spans="1:3" x14ac:dyDescent="0.25">
      <c r="A637">
        <v>19</v>
      </c>
      <c r="B637" t="s">
        <v>840</v>
      </c>
      <c r="C637">
        <v>3</v>
      </c>
    </row>
    <row r="638" spans="1:3" x14ac:dyDescent="0.25">
      <c r="A638">
        <v>21</v>
      </c>
      <c r="B638" t="s">
        <v>840</v>
      </c>
      <c r="C638">
        <v>3</v>
      </c>
    </row>
    <row r="639" spans="1:3" x14ac:dyDescent="0.25">
      <c r="A639">
        <v>25</v>
      </c>
      <c r="B639" t="s">
        <v>902</v>
      </c>
      <c r="C639">
        <v>3</v>
      </c>
    </row>
    <row r="640" spans="1:3" x14ac:dyDescent="0.25">
      <c r="A640">
        <v>26</v>
      </c>
      <c r="B640" t="s">
        <v>902</v>
      </c>
      <c r="C640">
        <v>3</v>
      </c>
    </row>
    <row r="641" spans="1:3" x14ac:dyDescent="0.25">
      <c r="A641">
        <v>27</v>
      </c>
      <c r="B641" t="s">
        <v>840</v>
      </c>
      <c r="C641">
        <v>3</v>
      </c>
    </row>
    <row r="642" spans="1:3" x14ac:dyDescent="0.25">
      <c r="A642">
        <v>28</v>
      </c>
      <c r="B642" t="s">
        <v>903</v>
      </c>
      <c r="C642">
        <v>3</v>
      </c>
    </row>
    <row r="643" spans="1:3" x14ac:dyDescent="0.25">
      <c r="A643">
        <v>29</v>
      </c>
      <c r="B643" t="s">
        <v>840</v>
      </c>
      <c r="C643">
        <v>3</v>
      </c>
    </row>
    <row r="644" spans="1:3" x14ac:dyDescent="0.25">
      <c r="A644">
        <v>30</v>
      </c>
      <c r="B644" t="s">
        <v>840</v>
      </c>
      <c r="C644">
        <v>3</v>
      </c>
    </row>
    <row r="645" spans="1:3" x14ac:dyDescent="0.25">
      <c r="A645">
        <v>31</v>
      </c>
      <c r="B645" t="s">
        <v>840</v>
      </c>
      <c r="C645">
        <v>3</v>
      </c>
    </row>
    <row r="646" spans="1:3" x14ac:dyDescent="0.25">
      <c r="A646">
        <v>32</v>
      </c>
      <c r="B646" t="s">
        <v>840</v>
      </c>
      <c r="C646">
        <v>3</v>
      </c>
    </row>
    <row r="647" spans="1:3" x14ac:dyDescent="0.25">
      <c r="A647">
        <v>33</v>
      </c>
      <c r="B647" t="s">
        <v>840</v>
      </c>
      <c r="C647">
        <v>3</v>
      </c>
    </row>
    <row r="648" spans="1:3" x14ac:dyDescent="0.25">
      <c r="A648">
        <v>34</v>
      </c>
      <c r="B648" t="s">
        <v>840</v>
      </c>
      <c r="C648">
        <v>3</v>
      </c>
    </row>
    <row r="649" spans="1:3" x14ac:dyDescent="0.25">
      <c r="A649">
        <v>36</v>
      </c>
      <c r="B649" t="s">
        <v>840</v>
      </c>
      <c r="C649">
        <v>3</v>
      </c>
    </row>
    <row r="650" spans="1:3" x14ac:dyDescent="0.25">
      <c r="A650">
        <v>38</v>
      </c>
      <c r="B650" t="s">
        <v>840</v>
      </c>
      <c r="C650">
        <v>3</v>
      </c>
    </row>
    <row r="651" spans="1:3" x14ac:dyDescent="0.25">
      <c r="A651">
        <v>65</v>
      </c>
      <c r="B651" t="s">
        <v>840</v>
      </c>
      <c r="C651">
        <v>3</v>
      </c>
    </row>
    <row r="652" spans="1:3" x14ac:dyDescent="0.25">
      <c r="A652">
        <v>70</v>
      </c>
      <c r="B652" t="s">
        <v>840</v>
      </c>
      <c r="C652">
        <v>3</v>
      </c>
    </row>
    <row r="653" spans="1:3" x14ac:dyDescent="0.25">
      <c r="A653">
        <v>71</v>
      </c>
      <c r="B653" t="s">
        <v>840</v>
      </c>
      <c r="C653">
        <v>3</v>
      </c>
    </row>
    <row r="654" spans="1:3" x14ac:dyDescent="0.25">
      <c r="A654">
        <v>72</v>
      </c>
      <c r="B654" t="s">
        <v>904</v>
      </c>
      <c r="C654">
        <v>3</v>
      </c>
    </row>
    <row r="655" spans="1:3" x14ac:dyDescent="0.25">
      <c r="A655">
        <v>73</v>
      </c>
      <c r="B655" t="s">
        <v>905</v>
      </c>
      <c r="C655">
        <v>3</v>
      </c>
    </row>
    <row r="656" spans="1:3" x14ac:dyDescent="0.25">
      <c r="A656">
        <v>75</v>
      </c>
      <c r="B656" t="s">
        <v>840</v>
      </c>
      <c r="C656">
        <v>3</v>
      </c>
    </row>
    <row r="657" spans="1:3" x14ac:dyDescent="0.25">
      <c r="A657">
        <v>79</v>
      </c>
      <c r="B657" t="s">
        <v>840</v>
      </c>
      <c r="C657">
        <v>3</v>
      </c>
    </row>
    <row r="658" spans="1:3" x14ac:dyDescent="0.25">
      <c r="A658">
        <v>80</v>
      </c>
      <c r="B658" t="s">
        <v>840</v>
      </c>
      <c r="C658">
        <v>3</v>
      </c>
    </row>
    <row r="659" spans="1:3" x14ac:dyDescent="0.25">
      <c r="A659">
        <v>81</v>
      </c>
      <c r="B659" t="s">
        <v>840</v>
      </c>
      <c r="C659">
        <v>3</v>
      </c>
    </row>
    <row r="660" spans="1:3" x14ac:dyDescent="0.25">
      <c r="A660">
        <v>84</v>
      </c>
      <c r="B660" t="s">
        <v>904</v>
      </c>
      <c r="C660">
        <v>3</v>
      </c>
    </row>
    <row r="661" spans="1:3" x14ac:dyDescent="0.25">
      <c r="A661">
        <v>85</v>
      </c>
      <c r="B661" t="s">
        <v>906</v>
      </c>
      <c r="C661">
        <v>3</v>
      </c>
    </row>
    <row r="662" spans="1:3" x14ac:dyDescent="0.25">
      <c r="A662">
        <v>86</v>
      </c>
      <c r="B662" t="s">
        <v>905</v>
      </c>
      <c r="C662">
        <v>3</v>
      </c>
    </row>
    <row r="663" spans="1:3" x14ac:dyDescent="0.25">
      <c r="A663">
        <v>88</v>
      </c>
      <c r="B663" t="s">
        <v>907</v>
      </c>
      <c r="C663">
        <v>3</v>
      </c>
    </row>
    <row r="664" spans="1:3" x14ac:dyDescent="0.25">
      <c r="A664">
        <v>89</v>
      </c>
      <c r="B664" t="s">
        <v>840</v>
      </c>
      <c r="C664">
        <v>3</v>
      </c>
    </row>
    <row r="665" spans="1:3" x14ac:dyDescent="0.25">
      <c r="A665">
        <v>92</v>
      </c>
      <c r="B665" t="s">
        <v>840</v>
      </c>
      <c r="C665">
        <v>3</v>
      </c>
    </row>
    <row r="666" spans="1:3" x14ac:dyDescent="0.25">
      <c r="A666">
        <v>93</v>
      </c>
      <c r="B666" t="s">
        <v>840</v>
      </c>
      <c r="C666">
        <v>3</v>
      </c>
    </row>
    <row r="667" spans="1:3" x14ac:dyDescent="0.25">
      <c r="A667">
        <v>101</v>
      </c>
      <c r="B667" t="s">
        <v>840</v>
      </c>
      <c r="C667">
        <v>3</v>
      </c>
    </row>
    <row r="668" spans="1:3" x14ac:dyDescent="0.25">
      <c r="A668">
        <v>102</v>
      </c>
      <c r="B668" t="s">
        <v>840</v>
      </c>
      <c r="C668">
        <v>3</v>
      </c>
    </row>
    <row r="669" spans="1:3" x14ac:dyDescent="0.25">
      <c r="A669">
        <v>104</v>
      </c>
      <c r="B669" t="s">
        <v>840</v>
      </c>
      <c r="C669">
        <v>3</v>
      </c>
    </row>
    <row r="670" spans="1:3" x14ac:dyDescent="0.25">
      <c r="A670">
        <v>105</v>
      </c>
      <c r="B670" t="s">
        <v>840</v>
      </c>
      <c r="C670">
        <v>3</v>
      </c>
    </row>
    <row r="671" spans="1:3" x14ac:dyDescent="0.25">
      <c r="A671">
        <v>107</v>
      </c>
      <c r="B671" t="s">
        <v>840</v>
      </c>
      <c r="C671">
        <v>3</v>
      </c>
    </row>
    <row r="672" spans="1:3" x14ac:dyDescent="0.25">
      <c r="A672">
        <v>108</v>
      </c>
      <c r="B672" t="s">
        <v>904</v>
      </c>
      <c r="C672">
        <v>3</v>
      </c>
    </row>
    <row r="673" spans="1:3" x14ac:dyDescent="0.25">
      <c r="A673">
        <v>109</v>
      </c>
      <c r="B673" t="s">
        <v>840</v>
      </c>
      <c r="C673">
        <v>3</v>
      </c>
    </row>
    <row r="674" spans="1:3" x14ac:dyDescent="0.25">
      <c r="A674">
        <v>112</v>
      </c>
      <c r="B674" t="s">
        <v>908</v>
      </c>
      <c r="C674">
        <v>3</v>
      </c>
    </row>
    <row r="675" spans="1:3" x14ac:dyDescent="0.25">
      <c r="A675">
        <v>113</v>
      </c>
      <c r="B675" t="s">
        <v>840</v>
      </c>
      <c r="C675">
        <v>3</v>
      </c>
    </row>
    <row r="676" spans="1:3" x14ac:dyDescent="0.25">
      <c r="A676">
        <v>115</v>
      </c>
      <c r="B676" t="s">
        <v>909</v>
      </c>
      <c r="C676">
        <v>3</v>
      </c>
    </row>
    <row r="677" spans="1:3" x14ac:dyDescent="0.25">
      <c r="A677">
        <v>116</v>
      </c>
      <c r="B677" t="s">
        <v>910</v>
      </c>
      <c r="C677">
        <v>3</v>
      </c>
    </row>
    <row r="678" spans="1:3" x14ac:dyDescent="0.25">
      <c r="A678">
        <v>117</v>
      </c>
      <c r="B678" t="s">
        <v>840</v>
      </c>
      <c r="C678">
        <v>3</v>
      </c>
    </row>
    <row r="679" spans="1:3" x14ac:dyDescent="0.25">
      <c r="A679">
        <v>120</v>
      </c>
      <c r="B679" t="s">
        <v>911</v>
      </c>
      <c r="C679">
        <v>3</v>
      </c>
    </row>
    <row r="680" spans="1:3" x14ac:dyDescent="0.25">
      <c r="A680">
        <v>121</v>
      </c>
      <c r="B680" t="s">
        <v>840</v>
      </c>
      <c r="C680">
        <v>3</v>
      </c>
    </row>
    <row r="681" spans="1:3" x14ac:dyDescent="0.25">
      <c r="A681">
        <v>126</v>
      </c>
      <c r="B681" t="s">
        <v>840</v>
      </c>
      <c r="C681">
        <v>3</v>
      </c>
    </row>
    <row r="682" spans="1:3" x14ac:dyDescent="0.25">
      <c r="A682">
        <v>130</v>
      </c>
      <c r="B682" t="s">
        <v>840</v>
      </c>
      <c r="C682">
        <v>3</v>
      </c>
    </row>
    <row r="683" spans="1:3" x14ac:dyDescent="0.25">
      <c r="A683">
        <v>131</v>
      </c>
      <c r="B683" t="s">
        <v>912</v>
      </c>
      <c r="C683">
        <v>3</v>
      </c>
    </row>
    <row r="684" spans="1:3" x14ac:dyDescent="0.25">
      <c r="A684">
        <v>132</v>
      </c>
      <c r="B684" t="s">
        <v>913</v>
      </c>
      <c r="C684">
        <v>3</v>
      </c>
    </row>
    <row r="685" spans="1:3" x14ac:dyDescent="0.25">
      <c r="A685">
        <v>134</v>
      </c>
      <c r="B685" t="s">
        <v>840</v>
      </c>
      <c r="C685">
        <v>3</v>
      </c>
    </row>
    <row r="686" spans="1:3" x14ac:dyDescent="0.25">
      <c r="A686">
        <v>135</v>
      </c>
      <c r="B686" t="s">
        <v>840</v>
      </c>
      <c r="C686">
        <v>3</v>
      </c>
    </row>
    <row r="687" spans="1:3" x14ac:dyDescent="0.25">
      <c r="A687">
        <v>137</v>
      </c>
      <c r="B687" t="s">
        <v>840</v>
      </c>
      <c r="C687">
        <v>3</v>
      </c>
    </row>
    <row r="688" spans="1:3" x14ac:dyDescent="0.25">
      <c r="A688">
        <v>138</v>
      </c>
      <c r="B688" t="s">
        <v>840</v>
      </c>
      <c r="C688">
        <v>3</v>
      </c>
    </row>
    <row r="689" spans="1:3" x14ac:dyDescent="0.25">
      <c r="A689">
        <v>143</v>
      </c>
      <c r="B689" t="s">
        <v>914</v>
      </c>
      <c r="C689">
        <v>3</v>
      </c>
    </row>
    <row r="690" spans="1:3" x14ac:dyDescent="0.25">
      <c r="A690">
        <v>144</v>
      </c>
      <c r="B690" t="s">
        <v>840</v>
      </c>
      <c r="C690">
        <v>3</v>
      </c>
    </row>
    <row r="691" spans="1:3" x14ac:dyDescent="0.25">
      <c r="A691">
        <v>145</v>
      </c>
      <c r="B691" t="s">
        <v>840</v>
      </c>
      <c r="C691">
        <v>3</v>
      </c>
    </row>
    <row r="692" spans="1:3" x14ac:dyDescent="0.25">
      <c r="A692">
        <v>147</v>
      </c>
      <c r="B692" t="s">
        <v>840</v>
      </c>
      <c r="C692">
        <v>3</v>
      </c>
    </row>
    <row r="693" spans="1:3" x14ac:dyDescent="0.25">
      <c r="A693">
        <v>148</v>
      </c>
      <c r="B693" t="s">
        <v>915</v>
      </c>
      <c r="C693">
        <v>3</v>
      </c>
    </row>
    <row r="694" spans="1:3" x14ac:dyDescent="0.25">
      <c r="A694">
        <v>150</v>
      </c>
      <c r="B694" t="s">
        <v>840</v>
      </c>
      <c r="C694">
        <v>3</v>
      </c>
    </row>
    <row r="695" spans="1:3" x14ac:dyDescent="0.25">
      <c r="A695">
        <v>158</v>
      </c>
      <c r="B695" t="s">
        <v>916</v>
      </c>
      <c r="C695">
        <v>3</v>
      </c>
    </row>
    <row r="696" spans="1:3" x14ac:dyDescent="0.25">
      <c r="A696">
        <v>160</v>
      </c>
      <c r="B696" t="s">
        <v>840</v>
      </c>
      <c r="C696">
        <v>3</v>
      </c>
    </row>
    <row r="697" spans="1:3" x14ac:dyDescent="0.25">
      <c r="A697">
        <v>161</v>
      </c>
      <c r="B697" t="s">
        <v>840</v>
      </c>
      <c r="C697">
        <v>3</v>
      </c>
    </row>
    <row r="698" spans="1:3" x14ac:dyDescent="0.25">
      <c r="A698">
        <v>163</v>
      </c>
      <c r="B698" t="s">
        <v>917</v>
      </c>
      <c r="C698">
        <v>3</v>
      </c>
    </row>
    <row r="699" spans="1:3" x14ac:dyDescent="0.25">
      <c r="A699">
        <v>165</v>
      </c>
      <c r="B699" t="s">
        <v>912</v>
      </c>
      <c r="C699">
        <v>3</v>
      </c>
    </row>
    <row r="700" spans="1:3" x14ac:dyDescent="0.25">
      <c r="A700">
        <v>192</v>
      </c>
      <c r="B700" t="s">
        <v>918</v>
      </c>
      <c r="C700">
        <v>3</v>
      </c>
    </row>
    <row r="701" spans="1:3" x14ac:dyDescent="0.25">
      <c r="A701">
        <v>193</v>
      </c>
      <c r="B701" t="s">
        <v>840</v>
      </c>
      <c r="C701">
        <v>3</v>
      </c>
    </row>
    <row r="702" spans="1:3" x14ac:dyDescent="0.25">
      <c r="A702">
        <v>194</v>
      </c>
      <c r="B702" t="s">
        <v>902</v>
      </c>
      <c r="C702">
        <v>3</v>
      </c>
    </row>
    <row r="703" spans="1:3" x14ac:dyDescent="0.25">
      <c r="A703">
        <v>195</v>
      </c>
      <c r="B703" t="s">
        <v>902</v>
      </c>
      <c r="C703">
        <v>3</v>
      </c>
    </row>
    <row r="704" spans="1:3" x14ac:dyDescent="0.25">
      <c r="A704">
        <v>196</v>
      </c>
      <c r="B704" t="s">
        <v>902</v>
      </c>
      <c r="C704">
        <v>3</v>
      </c>
    </row>
    <row r="705" spans="1:3" x14ac:dyDescent="0.25">
      <c r="A705">
        <v>198</v>
      </c>
      <c r="B705" t="s">
        <v>919</v>
      </c>
      <c r="C705">
        <v>3</v>
      </c>
    </row>
    <row r="706" spans="1:3" x14ac:dyDescent="0.25">
      <c r="A706">
        <v>199</v>
      </c>
      <c r="B706" t="s">
        <v>902</v>
      </c>
      <c r="C706">
        <v>3</v>
      </c>
    </row>
    <row r="707" spans="1:3" x14ac:dyDescent="0.25">
      <c r="A707">
        <v>200</v>
      </c>
      <c r="B707" t="s">
        <v>902</v>
      </c>
      <c r="C707">
        <v>3</v>
      </c>
    </row>
    <row r="708" spans="1:3" x14ac:dyDescent="0.25">
      <c r="A708">
        <v>201</v>
      </c>
      <c r="B708" t="s">
        <v>920</v>
      </c>
      <c r="C708">
        <v>3</v>
      </c>
    </row>
    <row r="709" spans="1:3" x14ac:dyDescent="0.25">
      <c r="A709">
        <v>202</v>
      </c>
      <c r="B709" t="s">
        <v>921</v>
      </c>
      <c r="C709">
        <v>3</v>
      </c>
    </row>
    <row r="710" spans="1:3" x14ac:dyDescent="0.25">
      <c r="A710">
        <v>204</v>
      </c>
      <c r="B710" t="s">
        <v>922</v>
      </c>
      <c r="C710">
        <v>3</v>
      </c>
    </row>
    <row r="711" spans="1:3" x14ac:dyDescent="0.25">
      <c r="A711">
        <v>205</v>
      </c>
      <c r="B711" t="s">
        <v>840</v>
      </c>
      <c r="C711">
        <v>3</v>
      </c>
    </row>
    <row r="712" spans="1:3" x14ac:dyDescent="0.25">
      <c r="A712">
        <v>208</v>
      </c>
      <c r="B712" t="s">
        <v>840</v>
      </c>
      <c r="C712">
        <v>3</v>
      </c>
    </row>
    <row r="713" spans="1:3" x14ac:dyDescent="0.25">
      <c r="A713">
        <v>209</v>
      </c>
      <c r="B713" t="s">
        <v>923</v>
      </c>
      <c r="C713">
        <v>3</v>
      </c>
    </row>
    <row r="714" spans="1:3" x14ac:dyDescent="0.25">
      <c r="A714">
        <v>210</v>
      </c>
      <c r="B714" t="s">
        <v>924</v>
      </c>
      <c r="C714">
        <v>3</v>
      </c>
    </row>
    <row r="715" spans="1:3" x14ac:dyDescent="0.25">
      <c r="A715">
        <v>212</v>
      </c>
      <c r="B715" t="s">
        <v>925</v>
      </c>
      <c r="C715">
        <v>3</v>
      </c>
    </row>
    <row r="716" spans="1:3" x14ac:dyDescent="0.25">
      <c r="A716">
        <v>213</v>
      </c>
      <c r="B716" t="s">
        <v>926</v>
      </c>
      <c r="C716">
        <v>3</v>
      </c>
    </row>
    <row r="717" spans="1:3" x14ac:dyDescent="0.25">
      <c r="A717">
        <v>215</v>
      </c>
      <c r="B717" t="s">
        <v>927</v>
      </c>
      <c r="C717">
        <v>3</v>
      </c>
    </row>
    <row r="718" spans="1:3" x14ac:dyDescent="0.25">
      <c r="A718">
        <v>216</v>
      </c>
      <c r="B718" t="s">
        <v>928</v>
      </c>
      <c r="C718">
        <v>3</v>
      </c>
    </row>
    <row r="719" spans="1:3" x14ac:dyDescent="0.25">
      <c r="A719">
        <v>217</v>
      </c>
      <c r="B719" t="s">
        <v>929</v>
      </c>
      <c r="C719">
        <v>3</v>
      </c>
    </row>
    <row r="720" spans="1:3" x14ac:dyDescent="0.25">
      <c r="A720">
        <v>218</v>
      </c>
      <c r="B720" t="s">
        <v>840</v>
      </c>
      <c r="C720">
        <v>3</v>
      </c>
    </row>
    <row r="721" spans="1:3" x14ac:dyDescent="0.25">
      <c r="A721">
        <v>222</v>
      </c>
      <c r="B721" t="s">
        <v>840</v>
      </c>
      <c r="C721">
        <v>3</v>
      </c>
    </row>
    <row r="722" spans="1:3" x14ac:dyDescent="0.25">
      <c r="A722">
        <v>223</v>
      </c>
      <c r="B722" t="s">
        <v>930</v>
      </c>
      <c r="C722">
        <v>3</v>
      </c>
    </row>
    <row r="723" spans="1:3" x14ac:dyDescent="0.25">
      <c r="A723">
        <v>224</v>
      </c>
      <c r="B723" t="s">
        <v>840</v>
      </c>
      <c r="C723">
        <v>3</v>
      </c>
    </row>
    <row r="724" spans="1:3" x14ac:dyDescent="0.25">
      <c r="A724">
        <v>227</v>
      </c>
      <c r="B724" t="s">
        <v>925</v>
      </c>
      <c r="C724">
        <v>3</v>
      </c>
    </row>
    <row r="725" spans="1:3" x14ac:dyDescent="0.25">
      <c r="A725">
        <v>228</v>
      </c>
      <c r="B725" t="s">
        <v>926</v>
      </c>
      <c r="C725">
        <v>3</v>
      </c>
    </row>
    <row r="726" spans="1:3" x14ac:dyDescent="0.25">
      <c r="A726">
        <v>229</v>
      </c>
      <c r="B726" t="s">
        <v>927</v>
      </c>
      <c r="C726">
        <v>3</v>
      </c>
    </row>
    <row r="727" spans="1:3" x14ac:dyDescent="0.25">
      <c r="A727">
        <v>230</v>
      </c>
      <c r="B727" t="s">
        <v>928</v>
      </c>
      <c r="C727">
        <v>3</v>
      </c>
    </row>
    <row r="728" spans="1:3" x14ac:dyDescent="0.25">
      <c r="A728">
        <v>234</v>
      </c>
      <c r="B728" t="s">
        <v>918</v>
      </c>
      <c r="C728">
        <v>3</v>
      </c>
    </row>
    <row r="729" spans="1:3" x14ac:dyDescent="0.25">
      <c r="A729">
        <v>235</v>
      </c>
      <c r="B729" t="s">
        <v>929</v>
      </c>
      <c r="C729">
        <v>3</v>
      </c>
    </row>
    <row r="730" spans="1:3" x14ac:dyDescent="0.25">
      <c r="A730">
        <v>236</v>
      </c>
      <c r="B730" t="s">
        <v>919</v>
      </c>
      <c r="C730">
        <v>3</v>
      </c>
    </row>
    <row r="731" spans="1:3" x14ac:dyDescent="0.25">
      <c r="A731">
        <v>237</v>
      </c>
      <c r="B731" t="s">
        <v>902</v>
      </c>
      <c r="C731">
        <v>3</v>
      </c>
    </row>
    <row r="732" spans="1:3" x14ac:dyDescent="0.25">
      <c r="A732">
        <v>239</v>
      </c>
      <c r="B732" t="s">
        <v>840</v>
      </c>
      <c r="C732">
        <v>3</v>
      </c>
    </row>
    <row r="733" spans="1:3" x14ac:dyDescent="0.25">
      <c r="A733">
        <v>240</v>
      </c>
      <c r="B733" t="s">
        <v>931</v>
      </c>
      <c r="C733">
        <v>3</v>
      </c>
    </row>
    <row r="734" spans="1:3" x14ac:dyDescent="0.25">
      <c r="A734">
        <v>241</v>
      </c>
      <c r="B734" t="s">
        <v>932</v>
      </c>
      <c r="C734">
        <v>3</v>
      </c>
    </row>
    <row r="735" spans="1:3" x14ac:dyDescent="0.25">
      <c r="A735">
        <v>252</v>
      </c>
      <c r="B735" t="s">
        <v>840</v>
      </c>
      <c r="C735">
        <v>3</v>
      </c>
    </row>
    <row r="736" spans="1:3" x14ac:dyDescent="0.25">
      <c r="A736">
        <v>253</v>
      </c>
      <c r="B736" t="s">
        <v>840</v>
      </c>
      <c r="C736">
        <v>3</v>
      </c>
    </row>
    <row r="737" spans="1:3" x14ac:dyDescent="0.25">
      <c r="A737">
        <v>263</v>
      </c>
      <c r="B737" t="s">
        <v>840</v>
      </c>
      <c r="C737">
        <v>3</v>
      </c>
    </row>
    <row r="738" spans="1:3" x14ac:dyDescent="0.25">
      <c r="A738">
        <v>264</v>
      </c>
      <c r="B738" t="s">
        <v>933</v>
      </c>
      <c r="C738">
        <v>3</v>
      </c>
    </row>
    <row r="739" spans="1:3" x14ac:dyDescent="0.25">
      <c r="A739">
        <v>265</v>
      </c>
      <c r="B739" t="s">
        <v>933</v>
      </c>
      <c r="C739">
        <v>3</v>
      </c>
    </row>
    <row r="740" spans="1:3" x14ac:dyDescent="0.25">
      <c r="A740">
        <v>266</v>
      </c>
      <c r="B740" t="s">
        <v>933</v>
      </c>
      <c r="C740">
        <v>3</v>
      </c>
    </row>
    <row r="741" spans="1:3" x14ac:dyDescent="0.25">
      <c r="A741">
        <v>271</v>
      </c>
      <c r="B741" t="s">
        <v>840</v>
      </c>
      <c r="C741">
        <v>3</v>
      </c>
    </row>
    <row r="742" spans="1:3" x14ac:dyDescent="0.25">
      <c r="A742">
        <v>272</v>
      </c>
      <c r="B742" t="s">
        <v>840</v>
      </c>
      <c r="C742">
        <v>3</v>
      </c>
    </row>
    <row r="743" spans="1:3" x14ac:dyDescent="0.25">
      <c r="A743">
        <v>278</v>
      </c>
      <c r="B743" t="s">
        <v>840</v>
      </c>
      <c r="C743">
        <v>3</v>
      </c>
    </row>
    <row r="744" spans="1:3" x14ac:dyDescent="0.25">
      <c r="A744">
        <v>287</v>
      </c>
      <c r="B744" t="s">
        <v>933</v>
      </c>
      <c r="C744">
        <v>3</v>
      </c>
    </row>
    <row r="745" spans="1:3" x14ac:dyDescent="0.25">
      <c r="A745">
        <v>293</v>
      </c>
      <c r="B745" t="s">
        <v>934</v>
      </c>
      <c r="C745">
        <v>3</v>
      </c>
    </row>
    <row r="746" spans="1:3" x14ac:dyDescent="0.25">
      <c r="A746">
        <v>294</v>
      </c>
      <c r="B746" t="s">
        <v>934</v>
      </c>
      <c r="C746">
        <v>3</v>
      </c>
    </row>
    <row r="747" spans="1:3" x14ac:dyDescent="0.25">
      <c r="A747">
        <v>295</v>
      </c>
      <c r="B747" t="s">
        <v>935</v>
      </c>
      <c r="C747">
        <v>3</v>
      </c>
    </row>
    <row r="748" spans="1:3" x14ac:dyDescent="0.25">
      <c r="A748">
        <v>296</v>
      </c>
      <c r="B748" t="s">
        <v>840</v>
      </c>
      <c r="C748">
        <v>3</v>
      </c>
    </row>
    <row r="749" spans="1:3" x14ac:dyDescent="0.25">
      <c r="A749">
        <v>297</v>
      </c>
      <c r="B749" t="s">
        <v>936</v>
      </c>
      <c r="C749">
        <v>3</v>
      </c>
    </row>
    <row r="750" spans="1:3" x14ac:dyDescent="0.25">
      <c r="A750">
        <v>298</v>
      </c>
      <c r="B750" t="s">
        <v>937</v>
      </c>
      <c r="C750">
        <v>3</v>
      </c>
    </row>
    <row r="751" spans="1:3" x14ac:dyDescent="0.25">
      <c r="A751">
        <v>299</v>
      </c>
      <c r="B751" t="s">
        <v>938</v>
      </c>
      <c r="C751">
        <v>3</v>
      </c>
    </row>
    <row r="752" spans="1:3" x14ac:dyDescent="0.25">
      <c r="A752">
        <v>300</v>
      </c>
      <c r="B752" t="s">
        <v>939</v>
      </c>
      <c r="C752">
        <v>3</v>
      </c>
    </row>
    <row r="753" spans="1:3" x14ac:dyDescent="0.25">
      <c r="A753">
        <v>301</v>
      </c>
      <c r="B753" t="s">
        <v>940</v>
      </c>
      <c r="C753">
        <v>3</v>
      </c>
    </row>
    <row r="754" spans="1:3" x14ac:dyDescent="0.25">
      <c r="A754">
        <v>302</v>
      </c>
      <c r="B754" t="s">
        <v>937</v>
      </c>
      <c r="C754">
        <v>3</v>
      </c>
    </row>
    <row r="755" spans="1:3" x14ac:dyDescent="0.25">
      <c r="A755">
        <v>303</v>
      </c>
      <c r="B755" t="s">
        <v>938</v>
      </c>
      <c r="C755">
        <v>3</v>
      </c>
    </row>
    <row r="756" spans="1:3" x14ac:dyDescent="0.25">
      <c r="A756">
        <v>304</v>
      </c>
      <c r="B756" t="s">
        <v>939</v>
      </c>
      <c r="C756">
        <v>3</v>
      </c>
    </row>
    <row r="757" spans="1:3" x14ac:dyDescent="0.25">
      <c r="A757">
        <v>305</v>
      </c>
      <c r="B757" t="s">
        <v>940</v>
      </c>
      <c r="C757">
        <v>3</v>
      </c>
    </row>
    <row r="758" spans="1:3" x14ac:dyDescent="0.25">
      <c r="A758">
        <v>306</v>
      </c>
      <c r="B758" t="s">
        <v>941</v>
      </c>
      <c r="C758">
        <v>3</v>
      </c>
    </row>
    <row r="759" spans="1:3" x14ac:dyDescent="0.25">
      <c r="A759">
        <v>307</v>
      </c>
      <c r="B759" t="s">
        <v>942</v>
      </c>
      <c r="C759">
        <v>3</v>
      </c>
    </row>
    <row r="760" spans="1:3" x14ac:dyDescent="0.25">
      <c r="A760">
        <v>308</v>
      </c>
      <c r="B760" t="s">
        <v>935</v>
      </c>
      <c r="C760">
        <v>3</v>
      </c>
    </row>
    <row r="761" spans="1:3" x14ac:dyDescent="0.25">
      <c r="A761">
        <v>309</v>
      </c>
      <c r="B761" t="s">
        <v>943</v>
      </c>
      <c r="C761">
        <v>3</v>
      </c>
    </row>
    <row r="762" spans="1:3" x14ac:dyDescent="0.25">
      <c r="A762">
        <v>310</v>
      </c>
      <c r="B762" t="s">
        <v>944</v>
      </c>
      <c r="C762">
        <v>3</v>
      </c>
    </row>
    <row r="763" spans="1:3" x14ac:dyDescent="0.25">
      <c r="A763">
        <v>311</v>
      </c>
      <c r="B763" t="s">
        <v>944</v>
      </c>
      <c r="C763">
        <v>3</v>
      </c>
    </row>
    <row r="764" spans="1:3" x14ac:dyDescent="0.25">
      <c r="A764">
        <v>312</v>
      </c>
      <c r="B764" t="s">
        <v>840</v>
      </c>
      <c r="C764">
        <v>3</v>
      </c>
    </row>
    <row r="765" spans="1:3" x14ac:dyDescent="0.25">
      <c r="A765">
        <v>315</v>
      </c>
      <c r="B765" t="s">
        <v>840</v>
      </c>
      <c r="C765">
        <v>3</v>
      </c>
    </row>
    <row r="766" spans="1:3" x14ac:dyDescent="0.25">
      <c r="A766">
        <v>322</v>
      </c>
      <c r="B766" t="s">
        <v>945</v>
      </c>
      <c r="C766">
        <v>3</v>
      </c>
    </row>
    <row r="767" spans="1:3" x14ac:dyDescent="0.25">
      <c r="A767">
        <v>323</v>
      </c>
      <c r="B767" t="s">
        <v>945</v>
      </c>
      <c r="C767">
        <v>3</v>
      </c>
    </row>
    <row r="768" spans="1:3" x14ac:dyDescent="0.25">
      <c r="A768">
        <v>325</v>
      </c>
      <c r="B768" t="s">
        <v>946</v>
      </c>
      <c r="C768">
        <v>3</v>
      </c>
    </row>
    <row r="769" spans="1:3" x14ac:dyDescent="0.25">
      <c r="A769">
        <v>331</v>
      </c>
      <c r="B769" t="s">
        <v>947</v>
      </c>
      <c r="C769">
        <v>3</v>
      </c>
    </row>
    <row r="770" spans="1:3" x14ac:dyDescent="0.25">
      <c r="A770">
        <v>333</v>
      </c>
      <c r="B770" t="s">
        <v>944</v>
      </c>
      <c r="C770">
        <v>3</v>
      </c>
    </row>
    <row r="771" spans="1:3" x14ac:dyDescent="0.25">
      <c r="A771">
        <v>334</v>
      </c>
      <c r="B771" t="s">
        <v>944</v>
      </c>
      <c r="C771">
        <v>3</v>
      </c>
    </row>
    <row r="772" spans="1:3" x14ac:dyDescent="0.25">
      <c r="A772">
        <v>335</v>
      </c>
      <c r="B772" t="s">
        <v>948</v>
      </c>
      <c r="C772">
        <v>3</v>
      </c>
    </row>
    <row r="773" spans="1:3" x14ac:dyDescent="0.25">
      <c r="A773">
        <v>339</v>
      </c>
      <c r="B773" t="s">
        <v>840</v>
      </c>
      <c r="C773">
        <v>3</v>
      </c>
    </row>
    <row r="774" spans="1:3" x14ac:dyDescent="0.25">
      <c r="A774">
        <v>340</v>
      </c>
      <c r="B774" t="s">
        <v>840</v>
      </c>
      <c r="C774">
        <v>3</v>
      </c>
    </row>
    <row r="775" spans="1:3" x14ac:dyDescent="0.25">
      <c r="A775">
        <v>341</v>
      </c>
      <c r="B775" t="s">
        <v>840</v>
      </c>
      <c r="C775">
        <v>3</v>
      </c>
    </row>
    <row r="776" spans="1:3" x14ac:dyDescent="0.25">
      <c r="A776">
        <v>342</v>
      </c>
      <c r="B776" t="s">
        <v>949</v>
      </c>
      <c r="C776">
        <v>3</v>
      </c>
    </row>
    <row r="777" spans="1:3" x14ac:dyDescent="0.25">
      <c r="A777">
        <v>351</v>
      </c>
      <c r="B777" t="s">
        <v>950</v>
      </c>
      <c r="C777">
        <v>3</v>
      </c>
    </row>
    <row r="778" spans="1:3" x14ac:dyDescent="0.25">
      <c r="A778">
        <v>356</v>
      </c>
      <c r="B778" t="s">
        <v>840</v>
      </c>
      <c r="C778">
        <v>3</v>
      </c>
    </row>
    <row r="779" spans="1:3" x14ac:dyDescent="0.25">
      <c r="A779">
        <v>357</v>
      </c>
      <c r="B779" t="s">
        <v>840</v>
      </c>
      <c r="C779">
        <v>3</v>
      </c>
    </row>
    <row r="780" spans="1:3" x14ac:dyDescent="0.25">
      <c r="A780">
        <v>358</v>
      </c>
      <c r="B780" t="s">
        <v>904</v>
      </c>
      <c r="C780">
        <v>3</v>
      </c>
    </row>
    <row r="781" spans="1:3" x14ac:dyDescent="0.25">
      <c r="A781">
        <v>359</v>
      </c>
      <c r="B781" t="s">
        <v>840</v>
      </c>
      <c r="C781">
        <v>3</v>
      </c>
    </row>
    <row r="782" spans="1:3" x14ac:dyDescent="0.25">
      <c r="A782">
        <v>363</v>
      </c>
      <c r="B782" t="s">
        <v>945</v>
      </c>
      <c r="C782">
        <v>3</v>
      </c>
    </row>
    <row r="783" spans="1:3" x14ac:dyDescent="0.25">
      <c r="A783">
        <v>364</v>
      </c>
      <c r="B783" t="s">
        <v>945</v>
      </c>
      <c r="C783">
        <v>3</v>
      </c>
    </row>
    <row r="784" spans="1:3" x14ac:dyDescent="0.25">
      <c r="A784">
        <v>365</v>
      </c>
      <c r="B784" t="s">
        <v>951</v>
      </c>
      <c r="C784">
        <v>3</v>
      </c>
    </row>
    <row r="785" spans="1:3" x14ac:dyDescent="0.25">
      <c r="A785">
        <v>366</v>
      </c>
      <c r="B785" t="s">
        <v>951</v>
      </c>
      <c r="C785">
        <v>3</v>
      </c>
    </row>
    <row r="786" spans="1:3" x14ac:dyDescent="0.25">
      <c r="A786">
        <v>367</v>
      </c>
      <c r="B786" t="s">
        <v>951</v>
      </c>
      <c r="C786">
        <v>3</v>
      </c>
    </row>
    <row r="787" spans="1:3" x14ac:dyDescent="0.25">
      <c r="A787">
        <v>368</v>
      </c>
      <c r="B787" t="s">
        <v>951</v>
      </c>
      <c r="C787">
        <v>3</v>
      </c>
    </row>
    <row r="788" spans="1:3" x14ac:dyDescent="0.25">
      <c r="A788">
        <v>376</v>
      </c>
      <c r="B788" t="s">
        <v>946</v>
      </c>
      <c r="C788">
        <v>3</v>
      </c>
    </row>
    <row r="789" spans="1:3" x14ac:dyDescent="0.25">
      <c r="A789">
        <v>377</v>
      </c>
      <c r="B789" t="s">
        <v>944</v>
      </c>
      <c r="C789">
        <v>3</v>
      </c>
    </row>
    <row r="790" spans="1:3" x14ac:dyDescent="0.25">
      <c r="A790">
        <v>378</v>
      </c>
      <c r="B790" t="s">
        <v>944</v>
      </c>
      <c r="C790">
        <v>3</v>
      </c>
    </row>
    <row r="791" spans="1:3" x14ac:dyDescent="0.25">
      <c r="A791">
        <v>380</v>
      </c>
      <c r="B791" t="s">
        <v>945</v>
      </c>
      <c r="C791">
        <v>3</v>
      </c>
    </row>
    <row r="792" spans="1:3" x14ac:dyDescent="0.25">
      <c r="A792">
        <v>620</v>
      </c>
      <c r="B792" t="s">
        <v>950</v>
      </c>
      <c r="C792">
        <v>3</v>
      </c>
    </row>
    <row r="793" spans="1:3" x14ac:dyDescent="0.25">
      <c r="A793">
        <v>623</v>
      </c>
      <c r="B793" t="s">
        <v>950</v>
      </c>
      <c r="C793">
        <v>3</v>
      </c>
    </row>
    <row r="794" spans="1:3" x14ac:dyDescent="0.25">
      <c r="A794">
        <v>628</v>
      </c>
      <c r="B794" t="s">
        <v>952</v>
      </c>
      <c r="C794">
        <v>3</v>
      </c>
    </row>
    <row r="795" spans="1:3" x14ac:dyDescent="0.25">
      <c r="A795">
        <v>646</v>
      </c>
      <c r="B795" t="s">
        <v>950</v>
      </c>
      <c r="C795">
        <v>3</v>
      </c>
    </row>
    <row r="796" spans="1:3" x14ac:dyDescent="0.25">
      <c r="A796">
        <v>648</v>
      </c>
      <c r="B796" t="s">
        <v>950</v>
      </c>
      <c r="C796">
        <v>3</v>
      </c>
    </row>
    <row r="797" spans="1:3" x14ac:dyDescent="0.25">
      <c r="A797">
        <v>649</v>
      </c>
      <c r="B797" t="s">
        <v>950</v>
      </c>
      <c r="C797">
        <v>3</v>
      </c>
    </row>
    <row r="798" spans="1:3" x14ac:dyDescent="0.25">
      <c r="A798">
        <v>650</v>
      </c>
      <c r="B798" t="s">
        <v>950</v>
      </c>
      <c r="C798">
        <v>3</v>
      </c>
    </row>
    <row r="799" spans="1:3" x14ac:dyDescent="0.25">
      <c r="A799">
        <v>651</v>
      </c>
      <c r="B799" t="s">
        <v>950</v>
      </c>
      <c r="C799">
        <v>3</v>
      </c>
    </row>
    <row r="800" spans="1:3" x14ac:dyDescent="0.25">
      <c r="A800">
        <v>655</v>
      </c>
      <c r="B800" t="s">
        <v>953</v>
      </c>
      <c r="C800">
        <v>3</v>
      </c>
    </row>
    <row r="801" spans="1:3" x14ac:dyDescent="0.25">
      <c r="A801">
        <v>660</v>
      </c>
      <c r="B801" t="s">
        <v>840</v>
      </c>
      <c r="C801">
        <v>3</v>
      </c>
    </row>
    <row r="802" spans="1:3" x14ac:dyDescent="0.25">
      <c r="A802">
        <v>666</v>
      </c>
      <c r="B802" t="s">
        <v>954</v>
      </c>
      <c r="C802">
        <v>3</v>
      </c>
    </row>
    <row r="803" spans="1:3" x14ac:dyDescent="0.25">
      <c r="A803">
        <v>674</v>
      </c>
      <c r="B803" t="s">
        <v>954</v>
      </c>
      <c r="C803">
        <v>3</v>
      </c>
    </row>
    <row r="804" spans="1:3" x14ac:dyDescent="0.25">
      <c r="A804">
        <v>679</v>
      </c>
      <c r="B804" t="s">
        <v>955</v>
      </c>
      <c r="C804">
        <v>3</v>
      </c>
    </row>
    <row r="805" spans="1:3" x14ac:dyDescent="0.25">
      <c r="A805">
        <v>684</v>
      </c>
      <c r="B805" t="s">
        <v>950</v>
      </c>
      <c r="C805">
        <v>3</v>
      </c>
    </row>
    <row r="806" spans="1:3" x14ac:dyDescent="0.25">
      <c r="A806">
        <v>685</v>
      </c>
      <c r="B806" t="s">
        <v>950</v>
      </c>
      <c r="C806">
        <v>3</v>
      </c>
    </row>
    <row r="807" spans="1:3" x14ac:dyDescent="0.25">
      <c r="A807">
        <v>689</v>
      </c>
      <c r="B807" t="s">
        <v>950</v>
      </c>
      <c r="C807">
        <v>3</v>
      </c>
    </row>
    <row r="808" spans="1:3" x14ac:dyDescent="0.25">
      <c r="A808">
        <v>698</v>
      </c>
      <c r="B808" t="s">
        <v>956</v>
      </c>
      <c r="C808">
        <v>3</v>
      </c>
    </row>
    <row r="809" spans="1:3" x14ac:dyDescent="0.25">
      <c r="A809">
        <v>708</v>
      </c>
      <c r="B809" t="s">
        <v>950</v>
      </c>
      <c r="C809">
        <v>3</v>
      </c>
    </row>
    <row r="810" spans="1:3" x14ac:dyDescent="0.25">
      <c r="A810">
        <v>717</v>
      </c>
      <c r="B810" t="s">
        <v>950</v>
      </c>
      <c r="C810">
        <v>3</v>
      </c>
    </row>
    <row r="811" spans="1:3" x14ac:dyDescent="0.25">
      <c r="A811">
        <v>720</v>
      </c>
      <c r="B811" t="s">
        <v>950</v>
      </c>
      <c r="C811">
        <v>3</v>
      </c>
    </row>
    <row r="812" spans="1:3" x14ac:dyDescent="0.25">
      <c r="A812">
        <v>725</v>
      </c>
      <c r="B812" t="s">
        <v>950</v>
      </c>
      <c r="C812">
        <v>3</v>
      </c>
    </row>
    <row r="813" spans="1:3" x14ac:dyDescent="0.25">
      <c r="A813">
        <v>726</v>
      </c>
      <c r="B813" t="s">
        <v>840</v>
      </c>
      <c r="C813">
        <v>3</v>
      </c>
    </row>
    <row r="814" spans="1:3" x14ac:dyDescent="0.25">
      <c r="A814">
        <v>729</v>
      </c>
      <c r="B814" t="s">
        <v>957</v>
      </c>
      <c r="C814">
        <v>3</v>
      </c>
    </row>
    <row r="815" spans="1:3" x14ac:dyDescent="0.25">
      <c r="A815">
        <v>730</v>
      </c>
      <c r="B815" t="s">
        <v>956</v>
      </c>
      <c r="C815">
        <v>3</v>
      </c>
    </row>
    <row r="816" spans="1:3" x14ac:dyDescent="0.25">
      <c r="A816">
        <v>734</v>
      </c>
      <c r="B816" t="s">
        <v>840</v>
      </c>
      <c r="C816">
        <v>3</v>
      </c>
    </row>
    <row r="817" spans="1:3" x14ac:dyDescent="0.25">
      <c r="A817">
        <v>740</v>
      </c>
      <c r="B817" t="s">
        <v>958</v>
      </c>
      <c r="C817">
        <v>3</v>
      </c>
    </row>
    <row r="818" spans="1:3" x14ac:dyDescent="0.25">
      <c r="A818">
        <v>2</v>
      </c>
      <c r="B818" t="s">
        <v>959</v>
      </c>
      <c r="C818">
        <v>4</v>
      </c>
    </row>
    <row r="819" spans="1:3" x14ac:dyDescent="0.25">
      <c r="A819">
        <v>5</v>
      </c>
      <c r="B819" t="s">
        <v>959</v>
      </c>
      <c r="C819">
        <v>4</v>
      </c>
    </row>
    <row r="820" spans="1:3" x14ac:dyDescent="0.25">
      <c r="A820">
        <v>6</v>
      </c>
      <c r="B820" t="s">
        <v>959</v>
      </c>
      <c r="C820">
        <v>4</v>
      </c>
    </row>
    <row r="821" spans="1:3" x14ac:dyDescent="0.25">
      <c r="A821">
        <v>7</v>
      </c>
      <c r="B821" t="s">
        <v>960</v>
      </c>
      <c r="C821">
        <v>4</v>
      </c>
    </row>
    <row r="822" spans="1:3" x14ac:dyDescent="0.25">
      <c r="A822">
        <v>9</v>
      </c>
      <c r="B822" t="s">
        <v>764</v>
      </c>
      <c r="C822">
        <v>4</v>
      </c>
    </row>
    <row r="823" spans="1:3" x14ac:dyDescent="0.25">
      <c r="A823">
        <v>10</v>
      </c>
      <c r="B823" t="s">
        <v>959</v>
      </c>
      <c r="C823">
        <v>4</v>
      </c>
    </row>
    <row r="824" spans="1:3" x14ac:dyDescent="0.25">
      <c r="A824">
        <v>16</v>
      </c>
      <c r="B824" t="s">
        <v>959</v>
      </c>
      <c r="C824">
        <v>4</v>
      </c>
    </row>
    <row r="825" spans="1:3" x14ac:dyDescent="0.25">
      <c r="A825">
        <v>18</v>
      </c>
      <c r="B825" t="s">
        <v>960</v>
      </c>
      <c r="C825">
        <v>4</v>
      </c>
    </row>
    <row r="826" spans="1:3" x14ac:dyDescent="0.25">
      <c r="A826">
        <v>19</v>
      </c>
      <c r="B826" t="s">
        <v>959</v>
      </c>
      <c r="C826">
        <v>4</v>
      </c>
    </row>
    <row r="827" spans="1:3" x14ac:dyDescent="0.25">
      <c r="A827">
        <v>21</v>
      </c>
      <c r="B827" t="s">
        <v>959</v>
      </c>
      <c r="C827">
        <v>4</v>
      </c>
    </row>
    <row r="828" spans="1:3" x14ac:dyDescent="0.25">
      <c r="A828">
        <v>26</v>
      </c>
      <c r="B828" t="s">
        <v>961</v>
      </c>
      <c r="C828">
        <v>4</v>
      </c>
    </row>
    <row r="829" spans="1:3" x14ac:dyDescent="0.25">
      <c r="A829">
        <v>28</v>
      </c>
      <c r="B829" t="s">
        <v>962</v>
      </c>
      <c r="C829">
        <v>4</v>
      </c>
    </row>
    <row r="830" spans="1:3" x14ac:dyDescent="0.25">
      <c r="A830">
        <v>29</v>
      </c>
      <c r="B830" t="s">
        <v>959</v>
      </c>
      <c r="C830">
        <v>4</v>
      </c>
    </row>
    <row r="831" spans="1:3" x14ac:dyDescent="0.25">
      <c r="A831">
        <v>31</v>
      </c>
      <c r="B831" t="s">
        <v>959</v>
      </c>
      <c r="C831">
        <v>4</v>
      </c>
    </row>
    <row r="832" spans="1:3" x14ac:dyDescent="0.25">
      <c r="A832">
        <v>32</v>
      </c>
      <c r="B832" t="s">
        <v>959</v>
      </c>
      <c r="C832">
        <v>4</v>
      </c>
    </row>
    <row r="833" spans="1:3" x14ac:dyDescent="0.25">
      <c r="A833">
        <v>33</v>
      </c>
      <c r="B833" t="s">
        <v>959</v>
      </c>
      <c r="C833">
        <v>4</v>
      </c>
    </row>
    <row r="834" spans="1:3" x14ac:dyDescent="0.25">
      <c r="A834">
        <v>65</v>
      </c>
      <c r="B834" t="s">
        <v>959</v>
      </c>
      <c r="C834">
        <v>4</v>
      </c>
    </row>
    <row r="835" spans="1:3" x14ac:dyDescent="0.25">
      <c r="A835">
        <v>70</v>
      </c>
      <c r="B835" t="s">
        <v>959</v>
      </c>
      <c r="C835">
        <v>4</v>
      </c>
    </row>
    <row r="836" spans="1:3" x14ac:dyDescent="0.25">
      <c r="A836">
        <v>71</v>
      </c>
      <c r="B836" t="s">
        <v>959</v>
      </c>
      <c r="C836">
        <v>4</v>
      </c>
    </row>
    <row r="837" spans="1:3" x14ac:dyDescent="0.25">
      <c r="A837">
        <v>72</v>
      </c>
      <c r="B837" t="s">
        <v>963</v>
      </c>
      <c r="C837">
        <v>4</v>
      </c>
    </row>
    <row r="838" spans="1:3" x14ac:dyDescent="0.25">
      <c r="A838">
        <v>73</v>
      </c>
      <c r="B838" t="s">
        <v>964</v>
      </c>
      <c r="C838">
        <v>4</v>
      </c>
    </row>
    <row r="839" spans="1:3" x14ac:dyDescent="0.25">
      <c r="A839">
        <v>74</v>
      </c>
      <c r="B839" t="s">
        <v>965</v>
      </c>
      <c r="C839">
        <v>4</v>
      </c>
    </row>
    <row r="840" spans="1:3" x14ac:dyDescent="0.25">
      <c r="A840">
        <v>75</v>
      </c>
      <c r="B840" t="s">
        <v>963</v>
      </c>
      <c r="C840">
        <v>4</v>
      </c>
    </row>
    <row r="841" spans="1:3" x14ac:dyDescent="0.25">
      <c r="A841">
        <v>79</v>
      </c>
      <c r="B841" t="s">
        <v>959</v>
      </c>
      <c r="C841">
        <v>4</v>
      </c>
    </row>
    <row r="842" spans="1:3" x14ac:dyDescent="0.25">
      <c r="A842">
        <v>80</v>
      </c>
      <c r="B842" t="s">
        <v>959</v>
      </c>
      <c r="C842">
        <v>4</v>
      </c>
    </row>
    <row r="843" spans="1:3" x14ac:dyDescent="0.25">
      <c r="A843">
        <v>81</v>
      </c>
      <c r="B843" t="s">
        <v>959</v>
      </c>
      <c r="C843">
        <v>4</v>
      </c>
    </row>
    <row r="844" spans="1:3" x14ac:dyDescent="0.25">
      <c r="A844">
        <v>84</v>
      </c>
      <c r="B844" t="s">
        <v>963</v>
      </c>
      <c r="C844">
        <v>4</v>
      </c>
    </row>
    <row r="845" spans="1:3" x14ac:dyDescent="0.25">
      <c r="A845">
        <v>86</v>
      </c>
      <c r="B845" t="s">
        <v>966</v>
      </c>
      <c r="C845">
        <v>4</v>
      </c>
    </row>
    <row r="846" spans="1:3" x14ac:dyDescent="0.25">
      <c r="A846">
        <v>87</v>
      </c>
      <c r="B846" t="s">
        <v>967</v>
      </c>
      <c r="C846">
        <v>4</v>
      </c>
    </row>
    <row r="847" spans="1:3" x14ac:dyDescent="0.25">
      <c r="A847">
        <v>88</v>
      </c>
      <c r="B847" t="s">
        <v>968</v>
      </c>
      <c r="C847">
        <v>4</v>
      </c>
    </row>
    <row r="848" spans="1:3" x14ac:dyDescent="0.25">
      <c r="A848">
        <v>89</v>
      </c>
      <c r="B848" t="s">
        <v>963</v>
      </c>
      <c r="C848">
        <v>4</v>
      </c>
    </row>
    <row r="849" spans="1:3" x14ac:dyDescent="0.25">
      <c r="A849">
        <v>101</v>
      </c>
      <c r="B849" t="s">
        <v>959</v>
      </c>
      <c r="C849">
        <v>4</v>
      </c>
    </row>
    <row r="850" spans="1:3" x14ac:dyDescent="0.25">
      <c r="A850">
        <v>105</v>
      </c>
      <c r="B850" t="s">
        <v>959</v>
      </c>
      <c r="C850">
        <v>4</v>
      </c>
    </row>
    <row r="851" spans="1:3" x14ac:dyDescent="0.25">
      <c r="A851">
        <v>107</v>
      </c>
      <c r="B851" t="s">
        <v>959</v>
      </c>
      <c r="C851">
        <v>4</v>
      </c>
    </row>
    <row r="852" spans="1:3" x14ac:dyDescent="0.25">
      <c r="A852">
        <v>108</v>
      </c>
      <c r="B852" t="s">
        <v>963</v>
      </c>
      <c r="C852">
        <v>4</v>
      </c>
    </row>
    <row r="853" spans="1:3" x14ac:dyDescent="0.25">
      <c r="A853">
        <v>112</v>
      </c>
      <c r="B853" t="s">
        <v>959</v>
      </c>
      <c r="C853">
        <v>4</v>
      </c>
    </row>
    <row r="854" spans="1:3" x14ac:dyDescent="0.25">
      <c r="A854">
        <v>113</v>
      </c>
      <c r="B854" t="s">
        <v>959</v>
      </c>
      <c r="C854">
        <v>4</v>
      </c>
    </row>
    <row r="855" spans="1:3" x14ac:dyDescent="0.25">
      <c r="A855">
        <v>116</v>
      </c>
      <c r="B855" t="s">
        <v>969</v>
      </c>
      <c r="C855">
        <v>4</v>
      </c>
    </row>
    <row r="856" spans="1:3" x14ac:dyDescent="0.25">
      <c r="A856">
        <v>117</v>
      </c>
      <c r="B856" t="s">
        <v>959</v>
      </c>
      <c r="C856">
        <v>4</v>
      </c>
    </row>
    <row r="857" spans="1:3" x14ac:dyDescent="0.25">
      <c r="A857">
        <v>120</v>
      </c>
      <c r="B857" t="s">
        <v>970</v>
      </c>
      <c r="C857">
        <v>4</v>
      </c>
    </row>
    <row r="858" spans="1:3" x14ac:dyDescent="0.25">
      <c r="A858">
        <v>121</v>
      </c>
      <c r="B858" t="s">
        <v>959</v>
      </c>
      <c r="C858">
        <v>4</v>
      </c>
    </row>
    <row r="859" spans="1:3" x14ac:dyDescent="0.25">
      <c r="A859">
        <v>126</v>
      </c>
      <c r="B859" t="s">
        <v>959</v>
      </c>
      <c r="C859">
        <v>4</v>
      </c>
    </row>
    <row r="860" spans="1:3" x14ac:dyDescent="0.25">
      <c r="A860">
        <v>130</v>
      </c>
      <c r="B860" t="s">
        <v>959</v>
      </c>
      <c r="C860">
        <v>4</v>
      </c>
    </row>
    <row r="861" spans="1:3" x14ac:dyDescent="0.25">
      <c r="A861">
        <v>131</v>
      </c>
      <c r="B861" t="s">
        <v>971</v>
      </c>
      <c r="C861">
        <v>4</v>
      </c>
    </row>
    <row r="862" spans="1:3" x14ac:dyDescent="0.25">
      <c r="A862">
        <v>132</v>
      </c>
      <c r="B862" t="s">
        <v>972</v>
      </c>
      <c r="C862">
        <v>4</v>
      </c>
    </row>
    <row r="863" spans="1:3" x14ac:dyDescent="0.25">
      <c r="A863">
        <v>135</v>
      </c>
      <c r="B863" t="s">
        <v>959</v>
      </c>
      <c r="C863">
        <v>4</v>
      </c>
    </row>
    <row r="864" spans="1:3" x14ac:dyDescent="0.25">
      <c r="A864">
        <v>138</v>
      </c>
      <c r="B864" t="s">
        <v>959</v>
      </c>
      <c r="C864">
        <v>4</v>
      </c>
    </row>
    <row r="865" spans="1:3" x14ac:dyDescent="0.25">
      <c r="A865">
        <v>143</v>
      </c>
      <c r="B865" t="s">
        <v>973</v>
      </c>
      <c r="C865">
        <v>4</v>
      </c>
    </row>
    <row r="866" spans="1:3" x14ac:dyDescent="0.25">
      <c r="A866">
        <v>144</v>
      </c>
      <c r="B866" t="s">
        <v>959</v>
      </c>
      <c r="C866">
        <v>4</v>
      </c>
    </row>
    <row r="867" spans="1:3" x14ac:dyDescent="0.25">
      <c r="A867">
        <v>145</v>
      </c>
      <c r="B867" t="s">
        <v>959</v>
      </c>
      <c r="C867">
        <v>4</v>
      </c>
    </row>
    <row r="868" spans="1:3" x14ac:dyDescent="0.25">
      <c r="A868">
        <v>148</v>
      </c>
      <c r="B868" t="s">
        <v>974</v>
      </c>
      <c r="C868">
        <v>4</v>
      </c>
    </row>
    <row r="869" spans="1:3" x14ac:dyDescent="0.25">
      <c r="A869">
        <v>150</v>
      </c>
      <c r="B869" t="s">
        <v>959</v>
      </c>
      <c r="C869">
        <v>4</v>
      </c>
    </row>
    <row r="870" spans="1:3" x14ac:dyDescent="0.25">
      <c r="A870">
        <v>158</v>
      </c>
      <c r="B870" t="s">
        <v>975</v>
      </c>
      <c r="C870">
        <v>4</v>
      </c>
    </row>
    <row r="871" spans="1:3" x14ac:dyDescent="0.25">
      <c r="A871">
        <v>160</v>
      </c>
      <c r="B871" t="s">
        <v>959</v>
      </c>
      <c r="C871">
        <v>4</v>
      </c>
    </row>
    <row r="872" spans="1:3" x14ac:dyDescent="0.25">
      <c r="A872">
        <v>161</v>
      </c>
      <c r="B872" t="s">
        <v>959</v>
      </c>
      <c r="C872">
        <v>4</v>
      </c>
    </row>
    <row r="873" spans="1:3" x14ac:dyDescent="0.25">
      <c r="A873">
        <v>163</v>
      </c>
      <c r="B873" t="s">
        <v>924</v>
      </c>
      <c r="C873">
        <v>4</v>
      </c>
    </row>
    <row r="874" spans="1:3" x14ac:dyDescent="0.25">
      <c r="A874">
        <v>166</v>
      </c>
      <c r="B874" t="s">
        <v>972</v>
      </c>
      <c r="C874">
        <v>4</v>
      </c>
    </row>
    <row r="875" spans="1:3" x14ac:dyDescent="0.25">
      <c r="A875">
        <v>192</v>
      </c>
      <c r="B875" t="s">
        <v>976</v>
      </c>
      <c r="C875">
        <v>4</v>
      </c>
    </row>
    <row r="876" spans="1:3" x14ac:dyDescent="0.25">
      <c r="A876">
        <v>193</v>
      </c>
      <c r="B876" t="s">
        <v>959</v>
      </c>
      <c r="C876">
        <v>4</v>
      </c>
    </row>
    <row r="877" spans="1:3" x14ac:dyDescent="0.25">
      <c r="A877">
        <v>194</v>
      </c>
      <c r="B877" t="s">
        <v>961</v>
      </c>
      <c r="C877">
        <v>4</v>
      </c>
    </row>
    <row r="878" spans="1:3" x14ac:dyDescent="0.25">
      <c r="A878">
        <v>195</v>
      </c>
      <c r="B878" t="s">
        <v>961</v>
      </c>
      <c r="C878">
        <v>4</v>
      </c>
    </row>
    <row r="879" spans="1:3" x14ac:dyDescent="0.25">
      <c r="A879">
        <v>196</v>
      </c>
      <c r="B879" t="s">
        <v>961</v>
      </c>
      <c r="C879">
        <v>4</v>
      </c>
    </row>
    <row r="880" spans="1:3" x14ac:dyDescent="0.25">
      <c r="A880">
        <v>198</v>
      </c>
      <c r="B880" t="s">
        <v>977</v>
      </c>
      <c r="C880">
        <v>4</v>
      </c>
    </row>
    <row r="881" spans="1:3" x14ac:dyDescent="0.25">
      <c r="A881">
        <v>199</v>
      </c>
      <c r="B881" t="s">
        <v>961</v>
      </c>
      <c r="C881">
        <v>4</v>
      </c>
    </row>
    <row r="882" spans="1:3" x14ac:dyDescent="0.25">
      <c r="A882">
        <v>200</v>
      </c>
      <c r="B882" t="s">
        <v>961</v>
      </c>
      <c r="C882">
        <v>4</v>
      </c>
    </row>
    <row r="883" spans="1:3" x14ac:dyDescent="0.25">
      <c r="A883">
        <v>202</v>
      </c>
      <c r="B883" t="s">
        <v>978</v>
      </c>
      <c r="C883">
        <v>4</v>
      </c>
    </row>
    <row r="884" spans="1:3" x14ac:dyDescent="0.25">
      <c r="A884">
        <v>204</v>
      </c>
      <c r="B884" t="s">
        <v>979</v>
      </c>
      <c r="C884">
        <v>4</v>
      </c>
    </row>
    <row r="885" spans="1:3" x14ac:dyDescent="0.25">
      <c r="A885">
        <v>208</v>
      </c>
      <c r="B885" t="s">
        <v>959</v>
      </c>
      <c r="C885">
        <v>4</v>
      </c>
    </row>
    <row r="886" spans="1:3" x14ac:dyDescent="0.25">
      <c r="A886">
        <v>209</v>
      </c>
      <c r="B886" t="s">
        <v>979</v>
      </c>
      <c r="C886">
        <v>4</v>
      </c>
    </row>
    <row r="887" spans="1:3" x14ac:dyDescent="0.25">
      <c r="A887">
        <v>210</v>
      </c>
      <c r="B887" t="s">
        <v>980</v>
      </c>
      <c r="C887">
        <v>4</v>
      </c>
    </row>
    <row r="888" spans="1:3" x14ac:dyDescent="0.25">
      <c r="A888">
        <v>213</v>
      </c>
      <c r="B888" t="s">
        <v>981</v>
      </c>
      <c r="C888">
        <v>4</v>
      </c>
    </row>
    <row r="889" spans="1:3" x14ac:dyDescent="0.25">
      <c r="A889">
        <v>216</v>
      </c>
      <c r="B889" t="s">
        <v>982</v>
      </c>
      <c r="C889">
        <v>4</v>
      </c>
    </row>
    <row r="890" spans="1:3" x14ac:dyDescent="0.25">
      <c r="A890">
        <v>217</v>
      </c>
      <c r="B890" t="s">
        <v>983</v>
      </c>
      <c r="C890">
        <v>4</v>
      </c>
    </row>
    <row r="891" spans="1:3" x14ac:dyDescent="0.25">
      <c r="A891">
        <v>218</v>
      </c>
      <c r="B891" t="s">
        <v>959</v>
      </c>
      <c r="C891">
        <v>4</v>
      </c>
    </row>
    <row r="892" spans="1:3" x14ac:dyDescent="0.25">
      <c r="A892">
        <v>223</v>
      </c>
      <c r="B892" t="s">
        <v>984</v>
      </c>
      <c r="C892">
        <v>4</v>
      </c>
    </row>
    <row r="893" spans="1:3" x14ac:dyDescent="0.25">
      <c r="A893">
        <v>228</v>
      </c>
      <c r="B893" t="s">
        <v>981</v>
      </c>
      <c r="C893">
        <v>4</v>
      </c>
    </row>
    <row r="894" spans="1:3" x14ac:dyDescent="0.25">
      <c r="A894">
        <v>230</v>
      </c>
      <c r="B894" t="s">
        <v>982</v>
      </c>
      <c r="C894">
        <v>4</v>
      </c>
    </row>
    <row r="895" spans="1:3" x14ac:dyDescent="0.25">
      <c r="A895">
        <v>234</v>
      </c>
      <c r="B895" t="s">
        <v>976</v>
      </c>
      <c r="C895">
        <v>4</v>
      </c>
    </row>
    <row r="896" spans="1:3" x14ac:dyDescent="0.25">
      <c r="A896">
        <v>235</v>
      </c>
      <c r="B896" t="s">
        <v>983</v>
      </c>
      <c r="C896">
        <v>4</v>
      </c>
    </row>
    <row r="897" spans="1:3" x14ac:dyDescent="0.25">
      <c r="A897">
        <v>236</v>
      </c>
      <c r="B897" t="s">
        <v>977</v>
      </c>
      <c r="C897">
        <v>4</v>
      </c>
    </row>
    <row r="898" spans="1:3" x14ac:dyDescent="0.25">
      <c r="A898">
        <v>237</v>
      </c>
      <c r="B898" t="s">
        <v>961</v>
      </c>
      <c r="C898">
        <v>4</v>
      </c>
    </row>
    <row r="899" spans="1:3" x14ac:dyDescent="0.25">
      <c r="A899">
        <v>239</v>
      </c>
      <c r="B899" t="s">
        <v>959</v>
      </c>
      <c r="C899">
        <v>4</v>
      </c>
    </row>
    <row r="900" spans="1:3" x14ac:dyDescent="0.25">
      <c r="A900">
        <v>241</v>
      </c>
      <c r="B900" t="s">
        <v>985</v>
      </c>
      <c r="C900">
        <v>4</v>
      </c>
    </row>
    <row r="901" spans="1:3" x14ac:dyDescent="0.25">
      <c r="A901">
        <v>252</v>
      </c>
      <c r="B901" t="s">
        <v>959</v>
      </c>
      <c r="C901">
        <v>4</v>
      </c>
    </row>
    <row r="902" spans="1:3" x14ac:dyDescent="0.25">
      <c r="A902">
        <v>253</v>
      </c>
      <c r="B902" t="s">
        <v>959</v>
      </c>
      <c r="C902">
        <v>4</v>
      </c>
    </row>
    <row r="903" spans="1:3" x14ac:dyDescent="0.25">
      <c r="A903">
        <v>263</v>
      </c>
      <c r="B903" t="s">
        <v>959</v>
      </c>
      <c r="C903">
        <v>4</v>
      </c>
    </row>
    <row r="904" spans="1:3" x14ac:dyDescent="0.25">
      <c r="A904">
        <v>264</v>
      </c>
      <c r="B904" t="s">
        <v>986</v>
      </c>
      <c r="C904">
        <v>4</v>
      </c>
    </row>
    <row r="905" spans="1:3" x14ac:dyDescent="0.25">
      <c r="A905">
        <v>265</v>
      </c>
      <c r="B905" t="s">
        <v>986</v>
      </c>
      <c r="C905">
        <v>4</v>
      </c>
    </row>
    <row r="906" spans="1:3" x14ac:dyDescent="0.25">
      <c r="A906">
        <v>266</v>
      </c>
      <c r="B906" t="s">
        <v>986</v>
      </c>
      <c r="C906">
        <v>4</v>
      </c>
    </row>
    <row r="907" spans="1:3" x14ac:dyDescent="0.25">
      <c r="A907">
        <v>272</v>
      </c>
      <c r="B907" t="s">
        <v>959</v>
      </c>
      <c r="C907">
        <v>4</v>
      </c>
    </row>
    <row r="908" spans="1:3" x14ac:dyDescent="0.25">
      <c r="A908">
        <v>287</v>
      </c>
      <c r="B908" t="s">
        <v>986</v>
      </c>
      <c r="C908">
        <v>4</v>
      </c>
    </row>
    <row r="909" spans="1:3" x14ac:dyDescent="0.25">
      <c r="A909">
        <v>293</v>
      </c>
      <c r="B909" t="s">
        <v>987</v>
      </c>
      <c r="C909">
        <v>4</v>
      </c>
    </row>
    <row r="910" spans="1:3" x14ac:dyDescent="0.25">
      <c r="A910">
        <v>294</v>
      </c>
      <c r="B910" t="s">
        <v>987</v>
      </c>
      <c r="C910">
        <v>4</v>
      </c>
    </row>
    <row r="911" spans="1:3" x14ac:dyDescent="0.25">
      <c r="A911">
        <v>297</v>
      </c>
      <c r="B911" t="s">
        <v>988</v>
      </c>
      <c r="C911">
        <v>4</v>
      </c>
    </row>
    <row r="912" spans="1:3" x14ac:dyDescent="0.25">
      <c r="A912">
        <v>299</v>
      </c>
      <c r="B912" t="s">
        <v>989</v>
      </c>
      <c r="C912">
        <v>4</v>
      </c>
    </row>
    <row r="913" spans="1:3" x14ac:dyDescent="0.25">
      <c r="A913">
        <v>301</v>
      </c>
      <c r="B913" t="s">
        <v>990</v>
      </c>
      <c r="C913">
        <v>4</v>
      </c>
    </row>
    <row r="914" spans="1:3" x14ac:dyDescent="0.25">
      <c r="A914">
        <v>303</v>
      </c>
      <c r="B914" t="s">
        <v>989</v>
      </c>
      <c r="C914">
        <v>4</v>
      </c>
    </row>
    <row r="915" spans="1:3" x14ac:dyDescent="0.25">
      <c r="A915">
        <v>305</v>
      </c>
      <c r="B915" t="s">
        <v>990</v>
      </c>
      <c r="C915">
        <v>4</v>
      </c>
    </row>
    <row r="916" spans="1:3" x14ac:dyDescent="0.25">
      <c r="A916">
        <v>307</v>
      </c>
      <c r="B916" t="s">
        <v>991</v>
      </c>
      <c r="C916">
        <v>4</v>
      </c>
    </row>
    <row r="917" spans="1:3" x14ac:dyDescent="0.25">
      <c r="A917">
        <v>309</v>
      </c>
      <c r="B917" t="s">
        <v>992</v>
      </c>
      <c r="C917">
        <v>4</v>
      </c>
    </row>
    <row r="918" spans="1:3" x14ac:dyDescent="0.25">
      <c r="A918">
        <v>310</v>
      </c>
      <c r="B918" t="s">
        <v>993</v>
      </c>
      <c r="C918">
        <v>4</v>
      </c>
    </row>
    <row r="919" spans="1:3" x14ac:dyDescent="0.25">
      <c r="A919">
        <v>311</v>
      </c>
      <c r="B919" t="s">
        <v>993</v>
      </c>
      <c r="C919">
        <v>4</v>
      </c>
    </row>
    <row r="920" spans="1:3" x14ac:dyDescent="0.25">
      <c r="A920">
        <v>312</v>
      </c>
      <c r="B920" t="s">
        <v>959</v>
      </c>
      <c r="C920">
        <v>4</v>
      </c>
    </row>
    <row r="921" spans="1:3" x14ac:dyDescent="0.25">
      <c r="A921">
        <v>315</v>
      </c>
      <c r="B921" t="s">
        <v>959</v>
      </c>
      <c r="C921">
        <v>4</v>
      </c>
    </row>
    <row r="922" spans="1:3" x14ac:dyDescent="0.25">
      <c r="A922">
        <v>322</v>
      </c>
      <c r="B922" t="s">
        <v>994</v>
      </c>
      <c r="C922">
        <v>4</v>
      </c>
    </row>
    <row r="923" spans="1:3" x14ac:dyDescent="0.25">
      <c r="A923">
        <v>323</v>
      </c>
      <c r="B923" t="s">
        <v>994</v>
      </c>
      <c r="C923">
        <v>4</v>
      </c>
    </row>
    <row r="924" spans="1:3" x14ac:dyDescent="0.25">
      <c r="A924">
        <v>325</v>
      </c>
      <c r="B924" t="s">
        <v>995</v>
      </c>
      <c r="C924">
        <v>4</v>
      </c>
    </row>
    <row r="925" spans="1:3" x14ac:dyDescent="0.25">
      <c r="A925">
        <v>331</v>
      </c>
      <c r="B925" t="s">
        <v>996</v>
      </c>
      <c r="C925">
        <v>4</v>
      </c>
    </row>
    <row r="926" spans="1:3" x14ac:dyDescent="0.25">
      <c r="A926">
        <v>333</v>
      </c>
      <c r="B926" t="s">
        <v>993</v>
      </c>
      <c r="C926">
        <v>4</v>
      </c>
    </row>
    <row r="927" spans="1:3" x14ac:dyDescent="0.25">
      <c r="A927">
        <v>334</v>
      </c>
      <c r="B927" t="s">
        <v>993</v>
      </c>
      <c r="C927">
        <v>4</v>
      </c>
    </row>
    <row r="928" spans="1:3" x14ac:dyDescent="0.25">
      <c r="A928">
        <v>335</v>
      </c>
      <c r="B928" t="s">
        <v>997</v>
      </c>
      <c r="C928">
        <v>4</v>
      </c>
    </row>
    <row r="929" spans="1:3" x14ac:dyDescent="0.25">
      <c r="A929">
        <v>339</v>
      </c>
      <c r="B929" t="s">
        <v>959</v>
      </c>
      <c r="C929">
        <v>4</v>
      </c>
    </row>
    <row r="930" spans="1:3" x14ac:dyDescent="0.25">
      <c r="A930">
        <v>340</v>
      </c>
      <c r="B930" t="s">
        <v>959</v>
      </c>
      <c r="C930">
        <v>4</v>
      </c>
    </row>
    <row r="931" spans="1:3" x14ac:dyDescent="0.25">
      <c r="A931">
        <v>341</v>
      </c>
      <c r="B931" t="s">
        <v>959</v>
      </c>
      <c r="C931">
        <v>4</v>
      </c>
    </row>
    <row r="932" spans="1:3" x14ac:dyDescent="0.25">
      <c r="A932">
        <v>342</v>
      </c>
      <c r="B932" t="s">
        <v>998</v>
      </c>
      <c r="C932">
        <v>4</v>
      </c>
    </row>
    <row r="933" spans="1:3" x14ac:dyDescent="0.25">
      <c r="A933">
        <v>356</v>
      </c>
      <c r="B933" t="s">
        <v>764</v>
      </c>
      <c r="C933">
        <v>4</v>
      </c>
    </row>
    <row r="934" spans="1:3" x14ac:dyDescent="0.25">
      <c r="A934">
        <v>357</v>
      </c>
      <c r="B934" t="s">
        <v>959</v>
      </c>
      <c r="C934">
        <v>4</v>
      </c>
    </row>
    <row r="935" spans="1:3" x14ac:dyDescent="0.25">
      <c r="A935">
        <v>358</v>
      </c>
      <c r="B935" t="s">
        <v>963</v>
      </c>
      <c r="C935">
        <v>4</v>
      </c>
    </row>
    <row r="936" spans="1:3" x14ac:dyDescent="0.25">
      <c r="A936">
        <v>359</v>
      </c>
      <c r="B936" t="s">
        <v>999</v>
      </c>
      <c r="C936">
        <v>4</v>
      </c>
    </row>
    <row r="937" spans="1:3" x14ac:dyDescent="0.25">
      <c r="A937">
        <v>363</v>
      </c>
      <c r="B937" t="s">
        <v>994</v>
      </c>
      <c r="C937">
        <v>4</v>
      </c>
    </row>
    <row r="938" spans="1:3" x14ac:dyDescent="0.25">
      <c r="A938">
        <v>364</v>
      </c>
      <c r="B938" t="s">
        <v>994</v>
      </c>
      <c r="C938">
        <v>4</v>
      </c>
    </row>
    <row r="939" spans="1:3" x14ac:dyDescent="0.25">
      <c r="A939">
        <v>365</v>
      </c>
      <c r="B939" t="s">
        <v>1000</v>
      </c>
      <c r="C939">
        <v>4</v>
      </c>
    </row>
    <row r="940" spans="1:3" x14ac:dyDescent="0.25">
      <c r="A940">
        <v>366</v>
      </c>
      <c r="B940" t="s">
        <v>1000</v>
      </c>
      <c r="C940">
        <v>4</v>
      </c>
    </row>
    <row r="941" spans="1:3" x14ac:dyDescent="0.25">
      <c r="A941">
        <v>367</v>
      </c>
      <c r="B941" t="s">
        <v>1000</v>
      </c>
      <c r="C941">
        <v>4</v>
      </c>
    </row>
    <row r="942" spans="1:3" x14ac:dyDescent="0.25">
      <c r="A942">
        <v>368</v>
      </c>
      <c r="B942" t="s">
        <v>1000</v>
      </c>
      <c r="C942">
        <v>4</v>
      </c>
    </row>
    <row r="943" spans="1:3" x14ac:dyDescent="0.25">
      <c r="A943">
        <v>376</v>
      </c>
      <c r="B943" t="s">
        <v>995</v>
      </c>
      <c r="C943">
        <v>4</v>
      </c>
    </row>
    <row r="944" spans="1:3" x14ac:dyDescent="0.25">
      <c r="A944">
        <v>377</v>
      </c>
      <c r="B944" t="s">
        <v>993</v>
      </c>
      <c r="C944">
        <v>4</v>
      </c>
    </row>
    <row r="945" spans="1:3" x14ac:dyDescent="0.25">
      <c r="A945">
        <v>378</v>
      </c>
      <c r="B945" t="s">
        <v>993</v>
      </c>
      <c r="C945">
        <v>4</v>
      </c>
    </row>
    <row r="946" spans="1:3" x14ac:dyDescent="0.25">
      <c r="A946">
        <v>380</v>
      </c>
      <c r="B946" t="s">
        <v>994</v>
      </c>
      <c r="C946">
        <v>4</v>
      </c>
    </row>
    <row r="947" spans="1:3" x14ac:dyDescent="0.25">
      <c r="A947">
        <v>628</v>
      </c>
      <c r="B947" t="s">
        <v>1001</v>
      </c>
      <c r="C947">
        <v>4</v>
      </c>
    </row>
    <row r="948" spans="1:3" x14ac:dyDescent="0.25">
      <c r="A948">
        <v>648</v>
      </c>
      <c r="B948" t="s">
        <v>1002</v>
      </c>
      <c r="C948">
        <v>4</v>
      </c>
    </row>
    <row r="949" spans="1:3" x14ac:dyDescent="0.25">
      <c r="A949">
        <v>649</v>
      </c>
      <c r="B949" t="s">
        <v>1002</v>
      </c>
      <c r="C949">
        <v>4</v>
      </c>
    </row>
    <row r="950" spans="1:3" x14ac:dyDescent="0.25">
      <c r="A950">
        <v>650</v>
      </c>
      <c r="B950" t="s">
        <v>1002</v>
      </c>
      <c r="C950">
        <v>4</v>
      </c>
    </row>
    <row r="951" spans="1:3" x14ac:dyDescent="0.25">
      <c r="A951">
        <v>651</v>
      </c>
      <c r="B951" t="s">
        <v>1002</v>
      </c>
      <c r="C951">
        <v>4</v>
      </c>
    </row>
    <row r="952" spans="1:3" x14ac:dyDescent="0.25">
      <c r="A952">
        <v>655</v>
      </c>
      <c r="B952" t="s">
        <v>1003</v>
      </c>
      <c r="C952">
        <v>4</v>
      </c>
    </row>
    <row r="953" spans="1:3" x14ac:dyDescent="0.25">
      <c r="A953">
        <v>666</v>
      </c>
      <c r="B953" t="s">
        <v>1004</v>
      </c>
      <c r="C953">
        <v>4</v>
      </c>
    </row>
    <row r="954" spans="1:3" x14ac:dyDescent="0.25">
      <c r="A954">
        <v>674</v>
      </c>
      <c r="B954" t="s">
        <v>1004</v>
      </c>
      <c r="C954">
        <v>4</v>
      </c>
    </row>
    <row r="955" spans="1:3" x14ac:dyDescent="0.25">
      <c r="A955">
        <v>678</v>
      </c>
      <c r="B955" t="s">
        <v>1005</v>
      </c>
      <c r="C955">
        <v>4</v>
      </c>
    </row>
    <row r="956" spans="1:3" x14ac:dyDescent="0.25">
      <c r="A956">
        <v>685</v>
      </c>
      <c r="B956" t="s">
        <v>1002</v>
      </c>
      <c r="C956">
        <v>4</v>
      </c>
    </row>
    <row r="957" spans="1:3" x14ac:dyDescent="0.25">
      <c r="A957">
        <v>698</v>
      </c>
      <c r="B957" t="s">
        <v>1006</v>
      </c>
      <c r="C957">
        <v>4</v>
      </c>
    </row>
    <row r="958" spans="1:3" x14ac:dyDescent="0.25">
      <c r="A958">
        <v>730</v>
      </c>
      <c r="B958" t="s">
        <v>1007</v>
      </c>
      <c r="C958">
        <v>4</v>
      </c>
    </row>
    <row r="959" spans="1:3" x14ac:dyDescent="0.25">
      <c r="A959">
        <v>740</v>
      </c>
      <c r="B959" t="s">
        <v>1008</v>
      </c>
      <c r="C959">
        <v>4</v>
      </c>
    </row>
    <row r="960" spans="1:3" x14ac:dyDescent="0.25">
      <c r="A960">
        <v>2</v>
      </c>
      <c r="B960" t="s">
        <v>1009</v>
      </c>
      <c r="C960">
        <v>5</v>
      </c>
    </row>
    <row r="961" spans="1:3" x14ac:dyDescent="0.25">
      <c r="A961">
        <v>5</v>
      </c>
      <c r="B961" t="s">
        <v>1009</v>
      </c>
      <c r="C961">
        <v>5</v>
      </c>
    </row>
    <row r="962" spans="1:3" x14ac:dyDescent="0.25">
      <c r="A962">
        <v>7</v>
      </c>
      <c r="B962" t="s">
        <v>1010</v>
      </c>
      <c r="C962">
        <v>5</v>
      </c>
    </row>
    <row r="963" spans="1:3" x14ac:dyDescent="0.25">
      <c r="A963">
        <v>10</v>
      </c>
      <c r="B963" t="s">
        <v>1009</v>
      </c>
      <c r="C963">
        <v>5</v>
      </c>
    </row>
    <row r="964" spans="1:3" x14ac:dyDescent="0.25">
      <c r="A964">
        <v>16</v>
      </c>
      <c r="B964" t="s">
        <v>1011</v>
      </c>
      <c r="C964">
        <v>5</v>
      </c>
    </row>
    <row r="965" spans="1:3" x14ac:dyDescent="0.25">
      <c r="A965">
        <v>18</v>
      </c>
      <c r="B965" t="s">
        <v>764</v>
      </c>
      <c r="C965">
        <v>5</v>
      </c>
    </row>
    <row r="966" spans="1:3" x14ac:dyDescent="0.25">
      <c r="A966">
        <v>19</v>
      </c>
      <c r="B966" t="s">
        <v>1012</v>
      </c>
      <c r="C966">
        <v>5</v>
      </c>
    </row>
    <row r="967" spans="1:3" x14ac:dyDescent="0.25">
      <c r="A967">
        <v>26</v>
      </c>
      <c r="B967" t="s">
        <v>1013</v>
      </c>
      <c r="C967">
        <v>5</v>
      </c>
    </row>
    <row r="968" spans="1:3" x14ac:dyDescent="0.25">
      <c r="A968">
        <v>28</v>
      </c>
      <c r="B968" t="s">
        <v>1014</v>
      </c>
      <c r="C968">
        <v>5</v>
      </c>
    </row>
    <row r="969" spans="1:3" x14ac:dyDescent="0.25">
      <c r="A969">
        <v>31</v>
      </c>
      <c r="B969" t="s">
        <v>1009</v>
      </c>
      <c r="C969">
        <v>5</v>
      </c>
    </row>
    <row r="970" spans="1:3" x14ac:dyDescent="0.25">
      <c r="A970">
        <v>32</v>
      </c>
      <c r="B970" t="s">
        <v>1009</v>
      </c>
      <c r="C970">
        <v>5</v>
      </c>
    </row>
    <row r="971" spans="1:3" x14ac:dyDescent="0.25">
      <c r="A971">
        <v>70</v>
      </c>
      <c r="B971" t="s">
        <v>1009</v>
      </c>
      <c r="C971">
        <v>5</v>
      </c>
    </row>
    <row r="972" spans="1:3" x14ac:dyDescent="0.25">
      <c r="A972">
        <v>71</v>
      </c>
      <c r="B972" t="s">
        <v>1009</v>
      </c>
      <c r="C972">
        <v>5</v>
      </c>
    </row>
    <row r="973" spans="1:3" x14ac:dyDescent="0.25">
      <c r="A973">
        <v>72</v>
      </c>
      <c r="B973" t="s">
        <v>1015</v>
      </c>
      <c r="C973">
        <v>5</v>
      </c>
    </row>
    <row r="974" spans="1:3" x14ac:dyDescent="0.25">
      <c r="A974">
        <v>73</v>
      </c>
      <c r="B974" t="s">
        <v>1016</v>
      </c>
      <c r="C974">
        <v>5</v>
      </c>
    </row>
    <row r="975" spans="1:3" x14ac:dyDescent="0.25">
      <c r="A975">
        <v>74</v>
      </c>
      <c r="B975" t="s">
        <v>1017</v>
      </c>
      <c r="C975">
        <v>5</v>
      </c>
    </row>
    <row r="976" spans="1:3" x14ac:dyDescent="0.25">
      <c r="A976">
        <v>75</v>
      </c>
      <c r="B976" t="s">
        <v>1018</v>
      </c>
      <c r="C976">
        <v>5</v>
      </c>
    </row>
    <row r="977" spans="1:3" x14ac:dyDescent="0.25">
      <c r="A977">
        <v>79</v>
      </c>
      <c r="B977" t="s">
        <v>1009</v>
      </c>
      <c r="C977">
        <v>5</v>
      </c>
    </row>
    <row r="978" spans="1:3" x14ac:dyDescent="0.25">
      <c r="A978">
        <v>80</v>
      </c>
      <c r="B978" t="s">
        <v>1009</v>
      </c>
      <c r="C978">
        <v>5</v>
      </c>
    </row>
    <row r="979" spans="1:3" x14ac:dyDescent="0.25">
      <c r="A979">
        <v>81</v>
      </c>
      <c r="B979" t="s">
        <v>1009</v>
      </c>
      <c r="C979">
        <v>5</v>
      </c>
    </row>
    <row r="980" spans="1:3" x14ac:dyDescent="0.25">
      <c r="A980">
        <v>86</v>
      </c>
      <c r="B980" t="s">
        <v>1019</v>
      </c>
      <c r="C980">
        <v>5</v>
      </c>
    </row>
    <row r="981" spans="1:3" x14ac:dyDescent="0.25">
      <c r="A981">
        <v>87</v>
      </c>
      <c r="B981" t="s">
        <v>1020</v>
      </c>
      <c r="C981">
        <v>5</v>
      </c>
    </row>
    <row r="982" spans="1:3" x14ac:dyDescent="0.25">
      <c r="A982">
        <v>89</v>
      </c>
      <c r="B982" t="s">
        <v>1018</v>
      </c>
      <c r="C982">
        <v>5</v>
      </c>
    </row>
    <row r="983" spans="1:3" x14ac:dyDescent="0.25">
      <c r="A983">
        <v>105</v>
      </c>
      <c r="B983" t="s">
        <v>1009</v>
      </c>
      <c r="C983">
        <v>5</v>
      </c>
    </row>
    <row r="984" spans="1:3" x14ac:dyDescent="0.25">
      <c r="A984">
        <v>112</v>
      </c>
      <c r="B984" t="s">
        <v>1021</v>
      </c>
      <c r="C984">
        <v>5</v>
      </c>
    </row>
    <row r="985" spans="1:3" x14ac:dyDescent="0.25">
      <c r="A985">
        <v>113</v>
      </c>
      <c r="B985" t="s">
        <v>1009</v>
      </c>
      <c r="C985">
        <v>5</v>
      </c>
    </row>
    <row r="986" spans="1:3" x14ac:dyDescent="0.25">
      <c r="A986">
        <v>116</v>
      </c>
      <c r="B986" t="s">
        <v>1022</v>
      </c>
      <c r="C986">
        <v>5</v>
      </c>
    </row>
    <row r="987" spans="1:3" x14ac:dyDescent="0.25">
      <c r="A987">
        <v>120</v>
      </c>
      <c r="B987" t="s">
        <v>1023</v>
      </c>
      <c r="C987">
        <v>5</v>
      </c>
    </row>
    <row r="988" spans="1:3" x14ac:dyDescent="0.25">
      <c r="A988">
        <v>121</v>
      </c>
      <c r="B988" t="s">
        <v>1009</v>
      </c>
      <c r="C988">
        <v>5</v>
      </c>
    </row>
    <row r="989" spans="1:3" x14ac:dyDescent="0.25">
      <c r="A989">
        <v>126</v>
      </c>
      <c r="B989" t="s">
        <v>1009</v>
      </c>
      <c r="C989">
        <v>5</v>
      </c>
    </row>
    <row r="990" spans="1:3" x14ac:dyDescent="0.25">
      <c r="A990">
        <v>130</v>
      </c>
      <c r="B990" t="s">
        <v>1009</v>
      </c>
      <c r="C990">
        <v>5</v>
      </c>
    </row>
    <row r="991" spans="1:3" x14ac:dyDescent="0.25">
      <c r="A991">
        <v>132</v>
      </c>
      <c r="B991" t="s">
        <v>1024</v>
      </c>
      <c r="C991">
        <v>5</v>
      </c>
    </row>
    <row r="992" spans="1:3" x14ac:dyDescent="0.25">
      <c r="A992">
        <v>135</v>
      </c>
      <c r="B992" t="s">
        <v>1009</v>
      </c>
      <c r="C992">
        <v>5</v>
      </c>
    </row>
    <row r="993" spans="1:3" x14ac:dyDescent="0.25">
      <c r="A993">
        <v>143</v>
      </c>
      <c r="B993" t="s">
        <v>1025</v>
      </c>
      <c r="C993">
        <v>5</v>
      </c>
    </row>
    <row r="994" spans="1:3" x14ac:dyDescent="0.25">
      <c r="A994">
        <v>144</v>
      </c>
      <c r="B994" t="s">
        <v>1009</v>
      </c>
      <c r="C994">
        <v>5</v>
      </c>
    </row>
    <row r="995" spans="1:3" x14ac:dyDescent="0.25">
      <c r="A995">
        <v>158</v>
      </c>
      <c r="B995" t="s">
        <v>1026</v>
      </c>
      <c r="C995">
        <v>5</v>
      </c>
    </row>
    <row r="996" spans="1:3" x14ac:dyDescent="0.25">
      <c r="A996">
        <v>163</v>
      </c>
      <c r="B996" t="s">
        <v>1027</v>
      </c>
      <c r="C996">
        <v>5</v>
      </c>
    </row>
    <row r="997" spans="1:3" x14ac:dyDescent="0.25">
      <c r="A997">
        <v>166</v>
      </c>
      <c r="B997" t="s">
        <v>1028</v>
      </c>
      <c r="C997">
        <v>5</v>
      </c>
    </row>
    <row r="998" spans="1:3" x14ac:dyDescent="0.25">
      <c r="A998">
        <v>192</v>
      </c>
      <c r="B998" t="s">
        <v>1029</v>
      </c>
      <c r="C998">
        <v>5</v>
      </c>
    </row>
    <row r="999" spans="1:3" x14ac:dyDescent="0.25">
      <c r="A999">
        <v>193</v>
      </c>
      <c r="B999" t="s">
        <v>1030</v>
      </c>
      <c r="C999">
        <v>5</v>
      </c>
    </row>
    <row r="1000" spans="1:3" x14ac:dyDescent="0.25">
      <c r="A1000">
        <v>194</v>
      </c>
      <c r="B1000" t="s">
        <v>1013</v>
      </c>
      <c r="C1000">
        <v>5</v>
      </c>
    </row>
    <row r="1001" spans="1:3" x14ac:dyDescent="0.25">
      <c r="A1001">
        <v>195</v>
      </c>
      <c r="B1001" t="s">
        <v>1013</v>
      </c>
      <c r="C1001">
        <v>5</v>
      </c>
    </row>
    <row r="1002" spans="1:3" x14ac:dyDescent="0.25">
      <c r="A1002">
        <v>198</v>
      </c>
      <c r="B1002" t="s">
        <v>1031</v>
      </c>
      <c r="C1002">
        <v>5</v>
      </c>
    </row>
    <row r="1003" spans="1:3" x14ac:dyDescent="0.25">
      <c r="A1003">
        <v>202</v>
      </c>
      <c r="B1003" t="s">
        <v>1032</v>
      </c>
      <c r="C1003">
        <v>5</v>
      </c>
    </row>
    <row r="1004" spans="1:3" x14ac:dyDescent="0.25">
      <c r="A1004">
        <v>204</v>
      </c>
      <c r="B1004" t="s">
        <v>1009</v>
      </c>
      <c r="C1004">
        <v>5</v>
      </c>
    </row>
    <row r="1005" spans="1:3" x14ac:dyDescent="0.25">
      <c r="A1005">
        <v>208</v>
      </c>
      <c r="B1005" t="s">
        <v>1009</v>
      </c>
      <c r="C1005">
        <v>5</v>
      </c>
    </row>
    <row r="1006" spans="1:3" x14ac:dyDescent="0.25">
      <c r="A1006">
        <v>209</v>
      </c>
      <c r="B1006" t="s">
        <v>1033</v>
      </c>
      <c r="C1006">
        <v>5</v>
      </c>
    </row>
    <row r="1007" spans="1:3" x14ac:dyDescent="0.25">
      <c r="A1007">
        <v>210</v>
      </c>
      <c r="B1007" t="s">
        <v>1034</v>
      </c>
      <c r="C1007">
        <v>5</v>
      </c>
    </row>
    <row r="1008" spans="1:3" x14ac:dyDescent="0.25">
      <c r="A1008">
        <v>213</v>
      </c>
      <c r="B1008" t="s">
        <v>1035</v>
      </c>
      <c r="C1008">
        <v>5</v>
      </c>
    </row>
    <row r="1009" spans="1:3" x14ac:dyDescent="0.25">
      <c r="A1009">
        <v>216</v>
      </c>
      <c r="B1009" t="s">
        <v>1036</v>
      </c>
      <c r="C1009">
        <v>5</v>
      </c>
    </row>
    <row r="1010" spans="1:3" x14ac:dyDescent="0.25">
      <c r="A1010">
        <v>228</v>
      </c>
      <c r="B1010" t="s">
        <v>1035</v>
      </c>
      <c r="C1010">
        <v>5</v>
      </c>
    </row>
    <row r="1011" spans="1:3" x14ac:dyDescent="0.25">
      <c r="A1011">
        <v>230</v>
      </c>
      <c r="B1011" t="s">
        <v>1036</v>
      </c>
      <c r="C1011">
        <v>5</v>
      </c>
    </row>
    <row r="1012" spans="1:3" x14ac:dyDescent="0.25">
      <c r="A1012">
        <v>236</v>
      </c>
      <c r="B1012" t="s">
        <v>1031</v>
      </c>
      <c r="C1012">
        <v>5</v>
      </c>
    </row>
    <row r="1013" spans="1:3" x14ac:dyDescent="0.25">
      <c r="A1013">
        <v>237</v>
      </c>
      <c r="B1013" t="s">
        <v>1013</v>
      </c>
      <c r="C1013">
        <v>5</v>
      </c>
    </row>
    <row r="1014" spans="1:3" x14ac:dyDescent="0.25">
      <c r="A1014">
        <v>239</v>
      </c>
      <c r="B1014" t="s">
        <v>1009</v>
      </c>
      <c r="C1014">
        <v>5</v>
      </c>
    </row>
    <row r="1015" spans="1:3" x14ac:dyDescent="0.25">
      <c r="A1015">
        <v>241</v>
      </c>
      <c r="B1015" t="s">
        <v>1037</v>
      </c>
      <c r="C1015">
        <v>5</v>
      </c>
    </row>
    <row r="1016" spans="1:3" x14ac:dyDescent="0.25">
      <c r="A1016">
        <v>252</v>
      </c>
      <c r="B1016" t="s">
        <v>1009</v>
      </c>
      <c r="C1016">
        <v>5</v>
      </c>
    </row>
    <row r="1017" spans="1:3" x14ac:dyDescent="0.25">
      <c r="A1017">
        <v>263</v>
      </c>
      <c r="B1017" t="s">
        <v>1009</v>
      </c>
      <c r="C1017">
        <v>5</v>
      </c>
    </row>
    <row r="1018" spans="1:3" x14ac:dyDescent="0.25">
      <c r="A1018">
        <v>264</v>
      </c>
      <c r="B1018" t="s">
        <v>1038</v>
      </c>
      <c r="C1018">
        <v>5</v>
      </c>
    </row>
    <row r="1019" spans="1:3" x14ac:dyDescent="0.25">
      <c r="A1019">
        <v>265</v>
      </c>
      <c r="B1019" t="s">
        <v>1038</v>
      </c>
      <c r="C1019">
        <v>5</v>
      </c>
    </row>
    <row r="1020" spans="1:3" x14ac:dyDescent="0.25">
      <c r="A1020">
        <v>266</v>
      </c>
      <c r="B1020" t="s">
        <v>1038</v>
      </c>
      <c r="C1020">
        <v>5</v>
      </c>
    </row>
    <row r="1021" spans="1:3" x14ac:dyDescent="0.25">
      <c r="A1021">
        <v>287</v>
      </c>
      <c r="B1021" t="s">
        <v>1038</v>
      </c>
      <c r="C1021">
        <v>5</v>
      </c>
    </row>
    <row r="1022" spans="1:3" x14ac:dyDescent="0.25">
      <c r="A1022">
        <v>293</v>
      </c>
      <c r="B1022" t="s">
        <v>1039</v>
      </c>
      <c r="C1022">
        <v>5</v>
      </c>
    </row>
    <row r="1023" spans="1:3" x14ac:dyDescent="0.25">
      <c r="A1023">
        <v>294</v>
      </c>
      <c r="B1023" t="s">
        <v>1039</v>
      </c>
      <c r="C1023">
        <v>5</v>
      </c>
    </row>
    <row r="1024" spans="1:3" x14ac:dyDescent="0.25">
      <c r="A1024">
        <v>297</v>
      </c>
      <c r="B1024" t="s">
        <v>1040</v>
      </c>
      <c r="C1024">
        <v>5</v>
      </c>
    </row>
    <row r="1025" spans="1:3" x14ac:dyDescent="0.25">
      <c r="A1025">
        <v>299</v>
      </c>
      <c r="B1025" t="s">
        <v>1041</v>
      </c>
      <c r="C1025">
        <v>5</v>
      </c>
    </row>
    <row r="1026" spans="1:3" x14ac:dyDescent="0.25">
      <c r="A1026">
        <v>301</v>
      </c>
      <c r="B1026" t="s">
        <v>1042</v>
      </c>
      <c r="C1026">
        <v>5</v>
      </c>
    </row>
    <row r="1027" spans="1:3" x14ac:dyDescent="0.25">
      <c r="A1027">
        <v>303</v>
      </c>
      <c r="B1027" t="s">
        <v>1041</v>
      </c>
      <c r="C1027">
        <v>5</v>
      </c>
    </row>
    <row r="1028" spans="1:3" x14ac:dyDescent="0.25">
      <c r="A1028">
        <v>305</v>
      </c>
      <c r="B1028" t="s">
        <v>1042</v>
      </c>
      <c r="C1028">
        <v>5</v>
      </c>
    </row>
    <row r="1029" spans="1:3" x14ac:dyDescent="0.25">
      <c r="A1029">
        <v>307</v>
      </c>
      <c r="B1029" t="s">
        <v>1043</v>
      </c>
      <c r="C1029">
        <v>5</v>
      </c>
    </row>
    <row r="1030" spans="1:3" x14ac:dyDescent="0.25">
      <c r="A1030">
        <v>309</v>
      </c>
      <c r="B1030" t="s">
        <v>1044</v>
      </c>
      <c r="C1030">
        <v>5</v>
      </c>
    </row>
    <row r="1031" spans="1:3" x14ac:dyDescent="0.25">
      <c r="A1031">
        <v>310</v>
      </c>
      <c r="B1031" t="s">
        <v>1045</v>
      </c>
      <c r="C1031">
        <v>5</v>
      </c>
    </row>
    <row r="1032" spans="1:3" x14ac:dyDescent="0.25">
      <c r="A1032">
        <v>311</v>
      </c>
      <c r="B1032" t="s">
        <v>1045</v>
      </c>
      <c r="C1032">
        <v>5</v>
      </c>
    </row>
    <row r="1033" spans="1:3" x14ac:dyDescent="0.25">
      <c r="A1033">
        <v>312</v>
      </c>
      <c r="B1033" t="s">
        <v>1030</v>
      </c>
      <c r="C1033">
        <v>5</v>
      </c>
    </row>
    <row r="1034" spans="1:3" x14ac:dyDescent="0.25">
      <c r="A1034">
        <v>322</v>
      </c>
      <c r="B1034" t="s">
        <v>1046</v>
      </c>
      <c r="C1034">
        <v>5</v>
      </c>
    </row>
    <row r="1035" spans="1:3" x14ac:dyDescent="0.25">
      <c r="A1035">
        <v>323</v>
      </c>
      <c r="B1035" t="s">
        <v>1046</v>
      </c>
      <c r="C1035">
        <v>5</v>
      </c>
    </row>
    <row r="1036" spans="1:3" x14ac:dyDescent="0.25">
      <c r="A1036">
        <v>325</v>
      </c>
      <c r="B1036" t="s">
        <v>1047</v>
      </c>
      <c r="C1036">
        <v>5</v>
      </c>
    </row>
    <row r="1037" spans="1:3" x14ac:dyDescent="0.25">
      <c r="A1037">
        <v>331</v>
      </c>
      <c r="B1037" t="s">
        <v>1048</v>
      </c>
      <c r="C1037">
        <v>5</v>
      </c>
    </row>
    <row r="1038" spans="1:3" x14ac:dyDescent="0.25">
      <c r="A1038">
        <v>333</v>
      </c>
      <c r="B1038" t="s">
        <v>1045</v>
      </c>
      <c r="C1038">
        <v>5</v>
      </c>
    </row>
    <row r="1039" spans="1:3" x14ac:dyDescent="0.25">
      <c r="A1039">
        <v>334</v>
      </c>
      <c r="B1039" t="s">
        <v>1045</v>
      </c>
      <c r="C1039">
        <v>5</v>
      </c>
    </row>
    <row r="1040" spans="1:3" x14ac:dyDescent="0.25">
      <c r="A1040">
        <v>335</v>
      </c>
      <c r="B1040" t="s">
        <v>1049</v>
      </c>
      <c r="C1040">
        <v>5</v>
      </c>
    </row>
    <row r="1041" spans="1:3" x14ac:dyDescent="0.25">
      <c r="A1041">
        <v>339</v>
      </c>
      <c r="B1041" t="s">
        <v>1009</v>
      </c>
      <c r="C1041">
        <v>5</v>
      </c>
    </row>
    <row r="1042" spans="1:3" x14ac:dyDescent="0.25">
      <c r="A1042">
        <v>340</v>
      </c>
      <c r="B1042" t="s">
        <v>1009</v>
      </c>
      <c r="C1042">
        <v>5</v>
      </c>
    </row>
    <row r="1043" spans="1:3" x14ac:dyDescent="0.25">
      <c r="A1043">
        <v>341</v>
      </c>
      <c r="B1043" t="s">
        <v>1009</v>
      </c>
      <c r="C1043">
        <v>5</v>
      </c>
    </row>
    <row r="1044" spans="1:3" x14ac:dyDescent="0.25">
      <c r="A1044">
        <v>342</v>
      </c>
      <c r="B1044" t="s">
        <v>1050</v>
      </c>
      <c r="C1044">
        <v>5</v>
      </c>
    </row>
    <row r="1045" spans="1:3" x14ac:dyDescent="0.25">
      <c r="A1045">
        <v>357</v>
      </c>
      <c r="B1045" t="s">
        <v>1009</v>
      </c>
      <c r="C1045">
        <v>5</v>
      </c>
    </row>
    <row r="1046" spans="1:3" x14ac:dyDescent="0.25">
      <c r="A1046">
        <v>363</v>
      </c>
      <c r="B1046" t="s">
        <v>1046</v>
      </c>
      <c r="C1046">
        <v>5</v>
      </c>
    </row>
    <row r="1047" spans="1:3" x14ac:dyDescent="0.25">
      <c r="A1047">
        <v>364</v>
      </c>
      <c r="B1047" t="s">
        <v>1046</v>
      </c>
      <c r="C1047">
        <v>5</v>
      </c>
    </row>
    <row r="1048" spans="1:3" x14ac:dyDescent="0.25">
      <c r="A1048">
        <v>365</v>
      </c>
      <c r="B1048" t="s">
        <v>1051</v>
      </c>
      <c r="C1048">
        <v>5</v>
      </c>
    </row>
    <row r="1049" spans="1:3" x14ac:dyDescent="0.25">
      <c r="A1049">
        <v>366</v>
      </c>
      <c r="B1049" t="s">
        <v>1051</v>
      </c>
      <c r="C1049">
        <v>5</v>
      </c>
    </row>
    <row r="1050" spans="1:3" x14ac:dyDescent="0.25">
      <c r="A1050">
        <v>367</v>
      </c>
      <c r="B1050" t="s">
        <v>1051</v>
      </c>
      <c r="C1050">
        <v>5</v>
      </c>
    </row>
    <row r="1051" spans="1:3" x14ac:dyDescent="0.25">
      <c r="A1051">
        <v>368</v>
      </c>
      <c r="B1051" t="s">
        <v>1051</v>
      </c>
      <c r="C1051">
        <v>5</v>
      </c>
    </row>
    <row r="1052" spans="1:3" x14ac:dyDescent="0.25">
      <c r="A1052">
        <v>376</v>
      </c>
      <c r="B1052" t="s">
        <v>1047</v>
      </c>
      <c r="C1052">
        <v>5</v>
      </c>
    </row>
    <row r="1053" spans="1:3" x14ac:dyDescent="0.25">
      <c r="A1053">
        <v>377</v>
      </c>
      <c r="B1053" t="s">
        <v>1045</v>
      </c>
      <c r="C1053">
        <v>5</v>
      </c>
    </row>
    <row r="1054" spans="1:3" x14ac:dyDescent="0.25">
      <c r="A1054">
        <v>378</v>
      </c>
      <c r="B1054" t="s">
        <v>1045</v>
      </c>
      <c r="C1054">
        <v>5</v>
      </c>
    </row>
    <row r="1055" spans="1:3" x14ac:dyDescent="0.25">
      <c r="A1055">
        <v>380</v>
      </c>
      <c r="B1055" t="s">
        <v>1046</v>
      </c>
      <c r="C1055">
        <v>5</v>
      </c>
    </row>
    <row r="1056" spans="1:3" x14ac:dyDescent="0.25">
      <c r="A1056">
        <v>628</v>
      </c>
      <c r="B1056" t="s">
        <v>1052</v>
      </c>
      <c r="C1056">
        <v>5</v>
      </c>
    </row>
    <row r="1057" spans="1:3" x14ac:dyDescent="0.25">
      <c r="A1057">
        <v>651</v>
      </c>
      <c r="B1057" t="s">
        <v>1053</v>
      </c>
      <c r="C1057">
        <v>5</v>
      </c>
    </row>
    <row r="1058" spans="1:3" x14ac:dyDescent="0.25">
      <c r="A1058">
        <v>666</v>
      </c>
      <c r="B1058" t="s">
        <v>1053</v>
      </c>
      <c r="C1058">
        <v>5</v>
      </c>
    </row>
    <row r="1059" spans="1:3" x14ac:dyDescent="0.25">
      <c r="A1059">
        <v>674</v>
      </c>
      <c r="B1059" t="s">
        <v>1053</v>
      </c>
      <c r="C1059">
        <v>5</v>
      </c>
    </row>
    <row r="1060" spans="1:3" x14ac:dyDescent="0.25">
      <c r="A1060">
        <v>698</v>
      </c>
      <c r="B1060" t="s">
        <v>1007</v>
      </c>
      <c r="C1060">
        <v>5</v>
      </c>
    </row>
    <row r="1061" spans="1:3" x14ac:dyDescent="0.25">
      <c r="A1061">
        <v>730</v>
      </c>
      <c r="B1061" t="s">
        <v>1054</v>
      </c>
      <c r="C1061">
        <v>5</v>
      </c>
    </row>
    <row r="1062" spans="1:3" x14ac:dyDescent="0.25">
      <c r="A1062">
        <v>740</v>
      </c>
      <c r="B1062" t="s">
        <v>1055</v>
      </c>
      <c r="C1062">
        <v>5</v>
      </c>
    </row>
    <row r="1063" spans="1:3" x14ac:dyDescent="0.25">
      <c r="A1063">
        <v>2</v>
      </c>
      <c r="B1063" t="s">
        <v>1056</v>
      </c>
      <c r="C1063">
        <v>6</v>
      </c>
    </row>
    <row r="1064" spans="1:3" x14ac:dyDescent="0.25">
      <c r="A1064">
        <v>5</v>
      </c>
      <c r="B1064" t="s">
        <v>765</v>
      </c>
      <c r="C1064">
        <v>6</v>
      </c>
    </row>
    <row r="1065" spans="1:3" x14ac:dyDescent="0.25">
      <c r="A1065">
        <v>7</v>
      </c>
      <c r="B1065" t="s">
        <v>764</v>
      </c>
      <c r="C1065">
        <v>6</v>
      </c>
    </row>
    <row r="1066" spans="1:3" x14ac:dyDescent="0.25">
      <c r="A1066">
        <v>10</v>
      </c>
      <c r="B1066" t="s">
        <v>1057</v>
      </c>
      <c r="C1066">
        <v>6</v>
      </c>
    </row>
    <row r="1067" spans="1:3" x14ac:dyDescent="0.25">
      <c r="A1067">
        <v>18</v>
      </c>
      <c r="B1067" t="s">
        <v>770</v>
      </c>
      <c r="C1067">
        <v>6</v>
      </c>
    </row>
    <row r="1068" spans="1:3" x14ac:dyDescent="0.25">
      <c r="A1068">
        <v>26</v>
      </c>
      <c r="B1068" t="s">
        <v>1058</v>
      </c>
      <c r="C1068">
        <v>6</v>
      </c>
    </row>
    <row r="1069" spans="1:3" x14ac:dyDescent="0.25">
      <c r="A1069">
        <v>28</v>
      </c>
      <c r="B1069" t="s">
        <v>1059</v>
      </c>
      <c r="C1069">
        <v>6</v>
      </c>
    </row>
    <row r="1070" spans="1:3" x14ac:dyDescent="0.25">
      <c r="A1070">
        <v>32</v>
      </c>
      <c r="B1070" t="s">
        <v>1057</v>
      </c>
      <c r="C1070">
        <v>6</v>
      </c>
    </row>
    <row r="1071" spans="1:3" x14ac:dyDescent="0.25">
      <c r="A1071">
        <v>70</v>
      </c>
      <c r="B1071" t="s">
        <v>1060</v>
      </c>
      <c r="C1071">
        <v>6</v>
      </c>
    </row>
    <row r="1072" spans="1:3" x14ac:dyDescent="0.25">
      <c r="A1072">
        <v>71</v>
      </c>
      <c r="B1072" t="s">
        <v>1057</v>
      </c>
      <c r="C1072">
        <v>6</v>
      </c>
    </row>
    <row r="1073" spans="1:3" x14ac:dyDescent="0.25">
      <c r="A1073">
        <v>73</v>
      </c>
      <c r="B1073" t="s">
        <v>1061</v>
      </c>
      <c r="C1073">
        <v>6</v>
      </c>
    </row>
    <row r="1074" spans="1:3" x14ac:dyDescent="0.25">
      <c r="A1074">
        <v>74</v>
      </c>
      <c r="B1074" t="s">
        <v>1062</v>
      </c>
      <c r="C1074">
        <v>6</v>
      </c>
    </row>
    <row r="1075" spans="1:3" x14ac:dyDescent="0.25">
      <c r="A1075">
        <v>75</v>
      </c>
      <c r="B1075" t="s">
        <v>1063</v>
      </c>
      <c r="C1075">
        <v>6</v>
      </c>
    </row>
    <row r="1076" spans="1:3" x14ac:dyDescent="0.25">
      <c r="A1076">
        <v>79</v>
      </c>
      <c r="B1076" t="s">
        <v>1057</v>
      </c>
      <c r="C1076">
        <v>6</v>
      </c>
    </row>
    <row r="1077" spans="1:3" x14ac:dyDescent="0.25">
      <c r="A1077">
        <v>80</v>
      </c>
      <c r="B1077" t="s">
        <v>1057</v>
      </c>
      <c r="C1077">
        <v>6</v>
      </c>
    </row>
    <row r="1078" spans="1:3" x14ac:dyDescent="0.25">
      <c r="A1078">
        <v>81</v>
      </c>
      <c r="B1078" t="s">
        <v>1057</v>
      </c>
      <c r="C1078">
        <v>6</v>
      </c>
    </row>
    <row r="1079" spans="1:3" x14ac:dyDescent="0.25">
      <c r="A1079">
        <v>86</v>
      </c>
      <c r="B1079" t="s">
        <v>1064</v>
      </c>
      <c r="C1079">
        <v>6</v>
      </c>
    </row>
    <row r="1080" spans="1:3" x14ac:dyDescent="0.25">
      <c r="A1080">
        <v>87</v>
      </c>
      <c r="B1080" t="s">
        <v>1065</v>
      </c>
      <c r="C1080">
        <v>6</v>
      </c>
    </row>
    <row r="1081" spans="1:3" x14ac:dyDescent="0.25">
      <c r="A1081">
        <v>89</v>
      </c>
      <c r="B1081" t="s">
        <v>1063</v>
      </c>
      <c r="C1081">
        <v>6</v>
      </c>
    </row>
    <row r="1082" spans="1:3" x14ac:dyDescent="0.25">
      <c r="A1082">
        <v>101</v>
      </c>
      <c r="B1082" t="s">
        <v>1066</v>
      </c>
      <c r="C1082">
        <v>6</v>
      </c>
    </row>
    <row r="1083" spans="1:3" x14ac:dyDescent="0.25">
      <c r="A1083">
        <v>113</v>
      </c>
      <c r="B1083" t="s">
        <v>1057</v>
      </c>
      <c r="C1083">
        <v>6</v>
      </c>
    </row>
    <row r="1084" spans="1:3" x14ac:dyDescent="0.25">
      <c r="A1084">
        <v>116</v>
      </c>
      <c r="B1084" t="s">
        <v>1067</v>
      </c>
      <c r="C1084">
        <v>6</v>
      </c>
    </row>
    <row r="1085" spans="1:3" x14ac:dyDescent="0.25">
      <c r="A1085">
        <v>120</v>
      </c>
      <c r="B1085" t="s">
        <v>1068</v>
      </c>
      <c r="C1085">
        <v>6</v>
      </c>
    </row>
    <row r="1086" spans="1:3" x14ac:dyDescent="0.25">
      <c r="A1086">
        <v>121</v>
      </c>
      <c r="B1086" t="s">
        <v>1057</v>
      </c>
      <c r="C1086">
        <v>6</v>
      </c>
    </row>
    <row r="1087" spans="1:3" x14ac:dyDescent="0.25">
      <c r="A1087">
        <v>126</v>
      </c>
      <c r="B1087" t="s">
        <v>1057</v>
      </c>
      <c r="C1087">
        <v>6</v>
      </c>
    </row>
    <row r="1088" spans="1:3" x14ac:dyDescent="0.25">
      <c r="A1088">
        <v>130</v>
      </c>
      <c r="B1088" t="s">
        <v>1057</v>
      </c>
      <c r="C1088">
        <v>6</v>
      </c>
    </row>
    <row r="1089" spans="1:3" x14ac:dyDescent="0.25">
      <c r="A1089">
        <v>132</v>
      </c>
      <c r="B1089" t="s">
        <v>1062</v>
      </c>
      <c r="C1089">
        <v>6</v>
      </c>
    </row>
    <row r="1090" spans="1:3" x14ac:dyDescent="0.25">
      <c r="A1090">
        <v>135</v>
      </c>
      <c r="B1090" t="s">
        <v>1057</v>
      </c>
      <c r="C1090">
        <v>6</v>
      </c>
    </row>
    <row r="1091" spans="1:3" x14ac:dyDescent="0.25">
      <c r="A1091">
        <v>143</v>
      </c>
      <c r="B1091" t="s">
        <v>1069</v>
      </c>
      <c r="C1091">
        <v>6</v>
      </c>
    </row>
    <row r="1092" spans="1:3" x14ac:dyDescent="0.25">
      <c r="A1092">
        <v>144</v>
      </c>
      <c r="B1092" t="s">
        <v>1057</v>
      </c>
      <c r="C1092">
        <v>6</v>
      </c>
    </row>
    <row r="1093" spans="1:3" x14ac:dyDescent="0.25">
      <c r="A1093">
        <v>158</v>
      </c>
      <c r="B1093" t="s">
        <v>1070</v>
      </c>
      <c r="C1093">
        <v>6</v>
      </c>
    </row>
    <row r="1094" spans="1:3" x14ac:dyDescent="0.25">
      <c r="A1094">
        <v>163</v>
      </c>
      <c r="B1094" t="s">
        <v>980</v>
      </c>
      <c r="C1094">
        <v>6</v>
      </c>
    </row>
    <row r="1095" spans="1:3" x14ac:dyDescent="0.25">
      <c r="A1095">
        <v>166</v>
      </c>
      <c r="B1095" t="s">
        <v>1062</v>
      </c>
      <c r="C1095">
        <v>6</v>
      </c>
    </row>
    <row r="1096" spans="1:3" x14ac:dyDescent="0.25">
      <c r="A1096">
        <v>194</v>
      </c>
      <c r="B1096" t="s">
        <v>1058</v>
      </c>
      <c r="C1096">
        <v>6</v>
      </c>
    </row>
    <row r="1097" spans="1:3" x14ac:dyDescent="0.25">
      <c r="A1097">
        <v>195</v>
      </c>
      <c r="B1097" t="s">
        <v>1058</v>
      </c>
      <c r="C1097">
        <v>6</v>
      </c>
    </row>
    <row r="1098" spans="1:3" x14ac:dyDescent="0.25">
      <c r="A1098">
        <v>198</v>
      </c>
      <c r="B1098" t="s">
        <v>1071</v>
      </c>
      <c r="C1098">
        <v>6</v>
      </c>
    </row>
    <row r="1099" spans="1:3" x14ac:dyDescent="0.25">
      <c r="A1099">
        <v>202</v>
      </c>
      <c r="B1099" t="s">
        <v>1072</v>
      </c>
      <c r="C1099">
        <v>6</v>
      </c>
    </row>
    <row r="1100" spans="1:3" x14ac:dyDescent="0.25">
      <c r="A1100">
        <v>204</v>
      </c>
      <c r="B1100" t="s">
        <v>1073</v>
      </c>
      <c r="C1100">
        <v>6</v>
      </c>
    </row>
    <row r="1101" spans="1:3" x14ac:dyDescent="0.25">
      <c r="A1101">
        <v>208</v>
      </c>
      <c r="B1101" t="s">
        <v>1057</v>
      </c>
      <c r="C1101">
        <v>6</v>
      </c>
    </row>
    <row r="1102" spans="1:3" x14ac:dyDescent="0.25">
      <c r="A1102">
        <v>209</v>
      </c>
      <c r="B1102" t="s">
        <v>1074</v>
      </c>
      <c r="C1102">
        <v>6</v>
      </c>
    </row>
    <row r="1103" spans="1:3" x14ac:dyDescent="0.25">
      <c r="A1103">
        <v>210</v>
      </c>
      <c r="B1103" t="s">
        <v>1075</v>
      </c>
      <c r="C1103">
        <v>6</v>
      </c>
    </row>
    <row r="1104" spans="1:3" x14ac:dyDescent="0.25">
      <c r="A1104">
        <v>213</v>
      </c>
      <c r="B1104" t="s">
        <v>1076</v>
      </c>
      <c r="C1104">
        <v>6</v>
      </c>
    </row>
    <row r="1105" spans="1:3" x14ac:dyDescent="0.25">
      <c r="A1105">
        <v>216</v>
      </c>
      <c r="B1105" t="s">
        <v>1077</v>
      </c>
      <c r="C1105">
        <v>6</v>
      </c>
    </row>
    <row r="1106" spans="1:3" x14ac:dyDescent="0.25">
      <c r="A1106">
        <v>228</v>
      </c>
      <c r="B1106" t="s">
        <v>1076</v>
      </c>
      <c r="C1106">
        <v>6</v>
      </c>
    </row>
    <row r="1107" spans="1:3" x14ac:dyDescent="0.25">
      <c r="A1107">
        <v>230</v>
      </c>
      <c r="B1107" t="s">
        <v>1077</v>
      </c>
      <c r="C1107">
        <v>6</v>
      </c>
    </row>
    <row r="1108" spans="1:3" x14ac:dyDescent="0.25">
      <c r="A1108">
        <v>236</v>
      </c>
      <c r="B1108" t="s">
        <v>1071</v>
      </c>
      <c r="C1108">
        <v>6</v>
      </c>
    </row>
    <row r="1109" spans="1:3" x14ac:dyDescent="0.25">
      <c r="A1109">
        <v>237</v>
      </c>
      <c r="B1109" t="s">
        <v>1058</v>
      </c>
      <c r="C1109">
        <v>6</v>
      </c>
    </row>
    <row r="1110" spans="1:3" x14ac:dyDescent="0.25">
      <c r="A1110">
        <v>241</v>
      </c>
      <c r="B1110" t="s">
        <v>1078</v>
      </c>
      <c r="C1110">
        <v>6</v>
      </c>
    </row>
    <row r="1111" spans="1:3" x14ac:dyDescent="0.25">
      <c r="A1111">
        <v>293</v>
      </c>
      <c r="B1111" t="s">
        <v>1079</v>
      </c>
      <c r="C1111">
        <v>6</v>
      </c>
    </row>
    <row r="1112" spans="1:3" x14ac:dyDescent="0.25">
      <c r="A1112">
        <v>294</v>
      </c>
      <c r="B1112" t="s">
        <v>1079</v>
      </c>
      <c r="C1112">
        <v>6</v>
      </c>
    </row>
    <row r="1113" spans="1:3" x14ac:dyDescent="0.25">
      <c r="A1113">
        <v>297</v>
      </c>
      <c r="B1113" t="s">
        <v>1080</v>
      </c>
      <c r="C1113">
        <v>6</v>
      </c>
    </row>
    <row r="1114" spans="1:3" x14ac:dyDescent="0.25">
      <c r="A1114">
        <v>299</v>
      </c>
      <c r="B1114" t="s">
        <v>1081</v>
      </c>
      <c r="C1114">
        <v>6</v>
      </c>
    </row>
    <row r="1115" spans="1:3" x14ac:dyDescent="0.25">
      <c r="A1115">
        <v>301</v>
      </c>
      <c r="B1115" t="s">
        <v>1082</v>
      </c>
      <c r="C1115">
        <v>6</v>
      </c>
    </row>
    <row r="1116" spans="1:3" x14ac:dyDescent="0.25">
      <c r="A1116">
        <v>303</v>
      </c>
      <c r="B1116" t="s">
        <v>1081</v>
      </c>
      <c r="C1116">
        <v>6</v>
      </c>
    </row>
    <row r="1117" spans="1:3" x14ac:dyDescent="0.25">
      <c r="A1117">
        <v>305</v>
      </c>
      <c r="B1117" t="s">
        <v>1082</v>
      </c>
      <c r="C1117">
        <v>6</v>
      </c>
    </row>
    <row r="1118" spans="1:3" x14ac:dyDescent="0.25">
      <c r="A1118">
        <v>307</v>
      </c>
      <c r="B1118" t="s">
        <v>1083</v>
      </c>
      <c r="C1118">
        <v>6</v>
      </c>
    </row>
    <row r="1119" spans="1:3" x14ac:dyDescent="0.25">
      <c r="A1119">
        <v>309</v>
      </c>
      <c r="B1119" t="s">
        <v>1084</v>
      </c>
      <c r="C1119">
        <v>6</v>
      </c>
    </row>
    <row r="1120" spans="1:3" x14ac:dyDescent="0.25">
      <c r="A1120">
        <v>310</v>
      </c>
      <c r="B1120" t="s">
        <v>1085</v>
      </c>
      <c r="C1120">
        <v>6</v>
      </c>
    </row>
    <row r="1121" spans="1:3" x14ac:dyDescent="0.25">
      <c r="A1121">
        <v>311</v>
      </c>
      <c r="B1121" t="s">
        <v>1085</v>
      </c>
      <c r="C1121">
        <v>6</v>
      </c>
    </row>
    <row r="1122" spans="1:3" x14ac:dyDescent="0.25">
      <c r="A1122">
        <v>322</v>
      </c>
      <c r="B1122" t="s">
        <v>1086</v>
      </c>
      <c r="C1122">
        <v>6</v>
      </c>
    </row>
    <row r="1123" spans="1:3" x14ac:dyDescent="0.25">
      <c r="A1123">
        <v>323</v>
      </c>
      <c r="B1123" t="s">
        <v>1087</v>
      </c>
      <c r="C1123">
        <v>6</v>
      </c>
    </row>
    <row r="1124" spans="1:3" x14ac:dyDescent="0.25">
      <c r="A1124">
        <v>325</v>
      </c>
      <c r="B1124" t="s">
        <v>1088</v>
      </c>
      <c r="C1124">
        <v>6</v>
      </c>
    </row>
    <row r="1125" spans="1:3" x14ac:dyDescent="0.25">
      <c r="A1125">
        <v>331</v>
      </c>
      <c r="B1125" t="s">
        <v>1089</v>
      </c>
      <c r="C1125">
        <v>6</v>
      </c>
    </row>
    <row r="1126" spans="1:3" x14ac:dyDescent="0.25">
      <c r="A1126">
        <v>333</v>
      </c>
      <c r="B1126" t="s">
        <v>1085</v>
      </c>
      <c r="C1126">
        <v>6</v>
      </c>
    </row>
    <row r="1127" spans="1:3" x14ac:dyDescent="0.25">
      <c r="A1127">
        <v>334</v>
      </c>
      <c r="B1127" t="s">
        <v>1085</v>
      </c>
      <c r="C1127">
        <v>6</v>
      </c>
    </row>
    <row r="1128" spans="1:3" x14ac:dyDescent="0.25">
      <c r="A1128">
        <v>335</v>
      </c>
      <c r="B1128" t="s">
        <v>1090</v>
      </c>
      <c r="C1128">
        <v>6</v>
      </c>
    </row>
    <row r="1129" spans="1:3" x14ac:dyDescent="0.25">
      <c r="A1129">
        <v>340</v>
      </c>
      <c r="B1129" t="s">
        <v>1057</v>
      </c>
      <c r="C1129">
        <v>6</v>
      </c>
    </row>
    <row r="1130" spans="1:3" x14ac:dyDescent="0.25">
      <c r="A1130">
        <v>341</v>
      </c>
      <c r="B1130" t="s">
        <v>1057</v>
      </c>
      <c r="C1130">
        <v>6</v>
      </c>
    </row>
    <row r="1131" spans="1:3" x14ac:dyDescent="0.25">
      <c r="A1131">
        <v>342</v>
      </c>
      <c r="B1131" t="s">
        <v>1091</v>
      </c>
      <c r="C1131">
        <v>6</v>
      </c>
    </row>
    <row r="1132" spans="1:3" x14ac:dyDescent="0.25">
      <c r="A1132">
        <v>357</v>
      </c>
      <c r="B1132" t="s">
        <v>1057</v>
      </c>
      <c r="C1132">
        <v>6</v>
      </c>
    </row>
    <row r="1133" spans="1:3" x14ac:dyDescent="0.25">
      <c r="A1133">
        <v>359</v>
      </c>
      <c r="B1133" t="s">
        <v>1057</v>
      </c>
      <c r="C1133">
        <v>6</v>
      </c>
    </row>
    <row r="1134" spans="1:3" x14ac:dyDescent="0.25">
      <c r="A1134">
        <v>363</v>
      </c>
      <c r="B1134" t="s">
        <v>1086</v>
      </c>
      <c r="C1134">
        <v>6</v>
      </c>
    </row>
    <row r="1135" spans="1:3" x14ac:dyDescent="0.25">
      <c r="A1135">
        <v>364</v>
      </c>
      <c r="B1135" t="s">
        <v>1087</v>
      </c>
      <c r="C1135">
        <v>6</v>
      </c>
    </row>
    <row r="1136" spans="1:3" x14ac:dyDescent="0.25">
      <c r="A1136">
        <v>376</v>
      </c>
      <c r="B1136" t="s">
        <v>1088</v>
      </c>
      <c r="C1136">
        <v>6</v>
      </c>
    </row>
    <row r="1137" spans="1:3" x14ac:dyDescent="0.25">
      <c r="A1137">
        <v>377</v>
      </c>
      <c r="B1137" t="s">
        <v>1085</v>
      </c>
      <c r="C1137">
        <v>6</v>
      </c>
    </row>
    <row r="1138" spans="1:3" x14ac:dyDescent="0.25">
      <c r="A1138">
        <v>378</v>
      </c>
      <c r="B1138" t="s">
        <v>1085</v>
      </c>
      <c r="C1138">
        <v>6</v>
      </c>
    </row>
    <row r="1139" spans="1:3" x14ac:dyDescent="0.25">
      <c r="A1139">
        <v>380</v>
      </c>
      <c r="B1139" t="s">
        <v>1086</v>
      </c>
      <c r="C1139">
        <v>6</v>
      </c>
    </row>
    <row r="1140" spans="1:3" x14ac:dyDescent="0.25">
      <c r="A1140">
        <v>666</v>
      </c>
      <c r="B1140" t="s">
        <v>1092</v>
      </c>
      <c r="C1140">
        <v>6</v>
      </c>
    </row>
    <row r="1141" spans="1:3" x14ac:dyDescent="0.25">
      <c r="A1141">
        <v>674</v>
      </c>
      <c r="B1141" t="s">
        <v>1092</v>
      </c>
      <c r="C1141">
        <v>6</v>
      </c>
    </row>
    <row r="1142" spans="1:3" x14ac:dyDescent="0.25">
      <c r="A1142">
        <v>698</v>
      </c>
      <c r="B1142" t="s">
        <v>1054</v>
      </c>
      <c r="C1142">
        <v>6</v>
      </c>
    </row>
    <row r="1143" spans="1:3" x14ac:dyDescent="0.25">
      <c r="A1143">
        <v>730</v>
      </c>
      <c r="B1143" t="s">
        <v>1093</v>
      </c>
      <c r="C1143">
        <v>6</v>
      </c>
    </row>
    <row r="1144" spans="1:3" x14ac:dyDescent="0.25">
      <c r="A1144">
        <v>740</v>
      </c>
      <c r="B1144" t="s">
        <v>1094</v>
      </c>
      <c r="C1144">
        <v>6</v>
      </c>
    </row>
    <row r="1145" spans="1:3" x14ac:dyDescent="0.25">
      <c r="A1145">
        <v>2</v>
      </c>
      <c r="B1145" t="s">
        <v>1095</v>
      </c>
      <c r="C1145">
        <v>7</v>
      </c>
    </row>
    <row r="1146" spans="1:3" x14ac:dyDescent="0.25">
      <c r="A1146">
        <v>5</v>
      </c>
      <c r="B1146" t="s">
        <v>835</v>
      </c>
      <c r="C1146">
        <v>7</v>
      </c>
    </row>
    <row r="1147" spans="1:3" x14ac:dyDescent="0.25">
      <c r="A1147">
        <v>7</v>
      </c>
      <c r="B1147" t="s">
        <v>770</v>
      </c>
      <c r="C1147">
        <v>7</v>
      </c>
    </row>
    <row r="1148" spans="1:3" x14ac:dyDescent="0.25">
      <c r="A1148">
        <v>10</v>
      </c>
      <c r="B1148" t="s">
        <v>1096</v>
      </c>
      <c r="C1148">
        <v>7</v>
      </c>
    </row>
    <row r="1149" spans="1:3" x14ac:dyDescent="0.25">
      <c r="A1149">
        <v>18</v>
      </c>
      <c r="B1149" t="s">
        <v>840</v>
      </c>
      <c r="C1149">
        <v>7</v>
      </c>
    </row>
    <row r="1150" spans="1:3" x14ac:dyDescent="0.25">
      <c r="A1150">
        <v>26</v>
      </c>
      <c r="B1150" t="s">
        <v>1097</v>
      </c>
      <c r="C1150">
        <v>7</v>
      </c>
    </row>
    <row r="1151" spans="1:3" x14ac:dyDescent="0.25">
      <c r="A1151">
        <v>28</v>
      </c>
      <c r="B1151" t="s">
        <v>764</v>
      </c>
      <c r="C1151">
        <v>7</v>
      </c>
    </row>
    <row r="1152" spans="1:3" x14ac:dyDescent="0.25">
      <c r="A1152">
        <v>32</v>
      </c>
      <c r="B1152" t="s">
        <v>1096</v>
      </c>
      <c r="C1152">
        <v>7</v>
      </c>
    </row>
    <row r="1153" spans="1:3" x14ac:dyDescent="0.25">
      <c r="A1153">
        <v>70</v>
      </c>
      <c r="B1153" t="s">
        <v>1098</v>
      </c>
      <c r="C1153">
        <v>7</v>
      </c>
    </row>
    <row r="1154" spans="1:3" x14ac:dyDescent="0.25">
      <c r="A1154">
        <v>71</v>
      </c>
      <c r="B1154" t="s">
        <v>1096</v>
      </c>
      <c r="C1154">
        <v>7</v>
      </c>
    </row>
    <row r="1155" spans="1:3" x14ac:dyDescent="0.25">
      <c r="A1155">
        <v>73</v>
      </c>
      <c r="B1155" t="s">
        <v>1099</v>
      </c>
      <c r="C1155">
        <v>7</v>
      </c>
    </row>
    <row r="1156" spans="1:3" x14ac:dyDescent="0.25">
      <c r="A1156">
        <v>74</v>
      </c>
      <c r="B1156" t="s">
        <v>1100</v>
      </c>
      <c r="C1156">
        <v>7</v>
      </c>
    </row>
    <row r="1157" spans="1:3" x14ac:dyDescent="0.25">
      <c r="A1157">
        <v>81</v>
      </c>
      <c r="B1157" t="s">
        <v>1096</v>
      </c>
      <c r="C1157">
        <v>7</v>
      </c>
    </row>
    <row r="1158" spans="1:3" x14ac:dyDescent="0.25">
      <c r="A1158">
        <v>87</v>
      </c>
      <c r="B1158" t="s">
        <v>1101</v>
      </c>
      <c r="C1158">
        <v>7</v>
      </c>
    </row>
    <row r="1159" spans="1:3" x14ac:dyDescent="0.25">
      <c r="A1159">
        <v>89</v>
      </c>
      <c r="B1159" t="s">
        <v>1096</v>
      </c>
      <c r="C1159">
        <v>7</v>
      </c>
    </row>
    <row r="1160" spans="1:3" x14ac:dyDescent="0.25">
      <c r="A1160">
        <v>101</v>
      </c>
      <c r="B1160" t="s">
        <v>1102</v>
      </c>
      <c r="C1160">
        <v>7</v>
      </c>
    </row>
    <row r="1161" spans="1:3" x14ac:dyDescent="0.25">
      <c r="A1161">
        <v>113</v>
      </c>
      <c r="B1161" t="s">
        <v>1096</v>
      </c>
      <c r="C1161">
        <v>7</v>
      </c>
    </row>
    <row r="1162" spans="1:3" x14ac:dyDescent="0.25">
      <c r="A1162">
        <v>116</v>
      </c>
      <c r="B1162" t="s">
        <v>1103</v>
      </c>
      <c r="C1162">
        <v>7</v>
      </c>
    </row>
    <row r="1163" spans="1:3" x14ac:dyDescent="0.25">
      <c r="A1163">
        <v>120</v>
      </c>
      <c r="B1163" t="s">
        <v>1104</v>
      </c>
      <c r="C1163">
        <v>7</v>
      </c>
    </row>
    <row r="1164" spans="1:3" x14ac:dyDescent="0.25">
      <c r="A1164">
        <v>121</v>
      </c>
      <c r="B1164" t="s">
        <v>1096</v>
      </c>
      <c r="C1164">
        <v>7</v>
      </c>
    </row>
    <row r="1165" spans="1:3" x14ac:dyDescent="0.25">
      <c r="A1165">
        <v>126</v>
      </c>
      <c r="B1165" t="s">
        <v>1096</v>
      </c>
      <c r="C1165">
        <v>7</v>
      </c>
    </row>
    <row r="1166" spans="1:3" x14ac:dyDescent="0.25">
      <c r="A1166">
        <v>132</v>
      </c>
      <c r="B1166" t="s">
        <v>1105</v>
      </c>
      <c r="C1166">
        <v>7</v>
      </c>
    </row>
    <row r="1167" spans="1:3" x14ac:dyDescent="0.25">
      <c r="A1167">
        <v>135</v>
      </c>
      <c r="B1167" t="s">
        <v>1096</v>
      </c>
      <c r="C1167">
        <v>7</v>
      </c>
    </row>
    <row r="1168" spans="1:3" x14ac:dyDescent="0.25">
      <c r="A1168">
        <v>143</v>
      </c>
      <c r="B1168" t="s">
        <v>1106</v>
      </c>
      <c r="C1168">
        <v>7</v>
      </c>
    </row>
    <row r="1169" spans="1:3" x14ac:dyDescent="0.25">
      <c r="A1169">
        <v>144</v>
      </c>
      <c r="B1169" t="s">
        <v>1096</v>
      </c>
      <c r="C1169">
        <v>7</v>
      </c>
    </row>
    <row r="1170" spans="1:3" x14ac:dyDescent="0.25">
      <c r="A1170">
        <v>158</v>
      </c>
      <c r="B1170" t="s">
        <v>1107</v>
      </c>
      <c r="C1170">
        <v>7</v>
      </c>
    </row>
    <row r="1171" spans="1:3" x14ac:dyDescent="0.25">
      <c r="A1171">
        <v>163</v>
      </c>
      <c r="B1171" t="s">
        <v>1108</v>
      </c>
      <c r="C1171">
        <v>7</v>
      </c>
    </row>
    <row r="1172" spans="1:3" x14ac:dyDescent="0.25">
      <c r="A1172">
        <v>166</v>
      </c>
      <c r="B1172" t="s">
        <v>1100</v>
      </c>
      <c r="C1172">
        <v>7</v>
      </c>
    </row>
    <row r="1173" spans="1:3" x14ac:dyDescent="0.25">
      <c r="A1173">
        <v>194</v>
      </c>
      <c r="B1173" t="s">
        <v>1097</v>
      </c>
      <c r="C1173">
        <v>7</v>
      </c>
    </row>
    <row r="1174" spans="1:3" x14ac:dyDescent="0.25">
      <c r="A1174">
        <v>195</v>
      </c>
      <c r="B1174" t="s">
        <v>1097</v>
      </c>
      <c r="C1174">
        <v>7</v>
      </c>
    </row>
    <row r="1175" spans="1:3" x14ac:dyDescent="0.25">
      <c r="A1175">
        <v>198</v>
      </c>
      <c r="B1175" t="s">
        <v>1109</v>
      </c>
      <c r="C1175">
        <v>7</v>
      </c>
    </row>
    <row r="1176" spans="1:3" x14ac:dyDescent="0.25">
      <c r="A1176">
        <v>208</v>
      </c>
      <c r="B1176" t="s">
        <v>1096</v>
      </c>
      <c r="C1176">
        <v>7</v>
      </c>
    </row>
    <row r="1177" spans="1:3" x14ac:dyDescent="0.25">
      <c r="A1177">
        <v>209</v>
      </c>
      <c r="B1177" t="s">
        <v>1110</v>
      </c>
      <c r="C1177">
        <v>7</v>
      </c>
    </row>
    <row r="1178" spans="1:3" x14ac:dyDescent="0.25">
      <c r="A1178">
        <v>210</v>
      </c>
      <c r="B1178" t="s">
        <v>1111</v>
      </c>
      <c r="C1178">
        <v>7</v>
      </c>
    </row>
    <row r="1179" spans="1:3" x14ac:dyDescent="0.25">
      <c r="A1179">
        <v>236</v>
      </c>
      <c r="B1179" t="s">
        <v>1109</v>
      </c>
      <c r="C1179">
        <v>7</v>
      </c>
    </row>
    <row r="1180" spans="1:3" x14ac:dyDescent="0.25">
      <c r="A1180">
        <v>237</v>
      </c>
      <c r="B1180" t="s">
        <v>1097</v>
      </c>
      <c r="C1180">
        <v>7</v>
      </c>
    </row>
    <row r="1181" spans="1:3" x14ac:dyDescent="0.25">
      <c r="A1181">
        <v>293</v>
      </c>
      <c r="B1181" t="s">
        <v>1112</v>
      </c>
      <c r="C1181">
        <v>7</v>
      </c>
    </row>
    <row r="1182" spans="1:3" x14ac:dyDescent="0.25">
      <c r="A1182">
        <v>294</v>
      </c>
      <c r="B1182" t="s">
        <v>1112</v>
      </c>
      <c r="C1182">
        <v>7</v>
      </c>
    </row>
    <row r="1183" spans="1:3" x14ac:dyDescent="0.25">
      <c r="A1183">
        <v>309</v>
      </c>
      <c r="B1183" t="s">
        <v>1113</v>
      </c>
      <c r="C1183">
        <v>7</v>
      </c>
    </row>
    <row r="1184" spans="1:3" x14ac:dyDescent="0.25">
      <c r="A1184">
        <v>325</v>
      </c>
      <c r="B1184" t="s">
        <v>1114</v>
      </c>
      <c r="C1184">
        <v>7</v>
      </c>
    </row>
    <row r="1185" spans="1:3" x14ac:dyDescent="0.25">
      <c r="A1185">
        <v>331</v>
      </c>
      <c r="B1185" t="s">
        <v>1115</v>
      </c>
      <c r="C1185">
        <v>7</v>
      </c>
    </row>
    <row r="1186" spans="1:3" x14ac:dyDescent="0.25">
      <c r="A1186">
        <v>335</v>
      </c>
      <c r="B1186" t="s">
        <v>1116</v>
      </c>
      <c r="C1186">
        <v>7</v>
      </c>
    </row>
    <row r="1187" spans="1:3" x14ac:dyDescent="0.25">
      <c r="A1187">
        <v>340</v>
      </c>
      <c r="B1187" t="s">
        <v>1096</v>
      </c>
      <c r="C1187">
        <v>7</v>
      </c>
    </row>
    <row r="1188" spans="1:3" x14ac:dyDescent="0.25">
      <c r="A1188">
        <v>341</v>
      </c>
      <c r="B1188" t="s">
        <v>1096</v>
      </c>
      <c r="C1188">
        <v>7</v>
      </c>
    </row>
    <row r="1189" spans="1:3" x14ac:dyDescent="0.25">
      <c r="A1189">
        <v>357</v>
      </c>
      <c r="B1189" t="s">
        <v>1096</v>
      </c>
      <c r="C1189">
        <v>7</v>
      </c>
    </row>
    <row r="1190" spans="1:3" x14ac:dyDescent="0.25">
      <c r="A1190">
        <v>376</v>
      </c>
      <c r="B1190" t="s">
        <v>1114</v>
      </c>
      <c r="C1190">
        <v>7</v>
      </c>
    </row>
    <row r="1191" spans="1:3" x14ac:dyDescent="0.25">
      <c r="A1191">
        <v>666</v>
      </c>
      <c r="B1191" t="s">
        <v>1117</v>
      </c>
      <c r="C1191">
        <v>7</v>
      </c>
    </row>
    <row r="1192" spans="1:3" x14ac:dyDescent="0.25">
      <c r="A1192">
        <v>674</v>
      </c>
      <c r="B1192" t="s">
        <v>1117</v>
      </c>
      <c r="C1192">
        <v>7</v>
      </c>
    </row>
    <row r="1193" spans="1:3" x14ac:dyDescent="0.25">
      <c r="A1193">
        <v>698</v>
      </c>
      <c r="B1193" t="s">
        <v>1093</v>
      </c>
      <c r="C1193">
        <v>7</v>
      </c>
    </row>
    <row r="1194" spans="1:3" x14ac:dyDescent="0.25">
      <c r="A1194">
        <v>740</v>
      </c>
      <c r="B1194" t="s">
        <v>1118</v>
      </c>
      <c r="C1194">
        <v>7</v>
      </c>
    </row>
    <row r="1195" spans="1:3" x14ac:dyDescent="0.25">
      <c r="A1195">
        <v>2</v>
      </c>
      <c r="B1195" t="s">
        <v>1119</v>
      </c>
      <c r="C1195">
        <v>8</v>
      </c>
    </row>
    <row r="1196" spans="1:3" x14ac:dyDescent="0.25">
      <c r="A1196">
        <v>5</v>
      </c>
      <c r="B1196" t="s">
        <v>901</v>
      </c>
      <c r="C1196">
        <v>8</v>
      </c>
    </row>
    <row r="1197" spans="1:3" x14ac:dyDescent="0.25">
      <c r="A1197">
        <v>7</v>
      </c>
      <c r="B1197" t="s">
        <v>840</v>
      </c>
      <c r="C1197">
        <v>8</v>
      </c>
    </row>
    <row r="1198" spans="1:3" x14ac:dyDescent="0.25">
      <c r="A1198">
        <v>10</v>
      </c>
      <c r="B1198" t="s">
        <v>1120</v>
      </c>
      <c r="C1198">
        <v>8</v>
      </c>
    </row>
    <row r="1199" spans="1:3" x14ac:dyDescent="0.25">
      <c r="A1199">
        <v>18</v>
      </c>
      <c r="B1199" t="s">
        <v>959</v>
      </c>
      <c r="C1199">
        <v>8</v>
      </c>
    </row>
    <row r="1200" spans="1:3" x14ac:dyDescent="0.25">
      <c r="A1200">
        <v>26</v>
      </c>
      <c r="B1200" t="s">
        <v>1121</v>
      </c>
      <c r="C1200">
        <v>8</v>
      </c>
    </row>
    <row r="1201" spans="1:3" x14ac:dyDescent="0.25">
      <c r="A1201">
        <v>28</v>
      </c>
      <c r="B1201" t="s">
        <v>770</v>
      </c>
      <c r="C1201">
        <v>8</v>
      </c>
    </row>
    <row r="1202" spans="1:3" x14ac:dyDescent="0.25">
      <c r="A1202">
        <v>32</v>
      </c>
      <c r="B1202" t="s">
        <v>1120</v>
      </c>
      <c r="C1202">
        <v>8</v>
      </c>
    </row>
    <row r="1203" spans="1:3" x14ac:dyDescent="0.25">
      <c r="A1203">
        <v>70</v>
      </c>
      <c r="B1203" t="s">
        <v>1122</v>
      </c>
      <c r="C1203">
        <v>8</v>
      </c>
    </row>
    <row r="1204" spans="1:3" x14ac:dyDescent="0.25">
      <c r="A1204">
        <v>71</v>
      </c>
      <c r="B1204" t="s">
        <v>1120</v>
      </c>
      <c r="C1204">
        <v>8</v>
      </c>
    </row>
    <row r="1205" spans="1:3" x14ac:dyDescent="0.25">
      <c r="A1205">
        <v>73</v>
      </c>
      <c r="B1205" t="s">
        <v>1123</v>
      </c>
      <c r="C1205">
        <v>8</v>
      </c>
    </row>
    <row r="1206" spans="1:3" x14ac:dyDescent="0.25">
      <c r="A1206">
        <v>74</v>
      </c>
      <c r="B1206" t="s">
        <v>1124</v>
      </c>
      <c r="C1206">
        <v>8</v>
      </c>
    </row>
    <row r="1207" spans="1:3" x14ac:dyDescent="0.25">
      <c r="A1207">
        <v>81</v>
      </c>
      <c r="B1207" t="s">
        <v>1120</v>
      </c>
      <c r="C1207">
        <v>8</v>
      </c>
    </row>
    <row r="1208" spans="1:3" x14ac:dyDescent="0.25">
      <c r="A1208">
        <v>87</v>
      </c>
      <c r="B1208" t="s">
        <v>1125</v>
      </c>
      <c r="C1208">
        <v>8</v>
      </c>
    </row>
    <row r="1209" spans="1:3" x14ac:dyDescent="0.25">
      <c r="A1209">
        <v>101</v>
      </c>
      <c r="B1209" t="s">
        <v>1126</v>
      </c>
      <c r="C1209">
        <v>8</v>
      </c>
    </row>
    <row r="1210" spans="1:3" x14ac:dyDescent="0.25">
      <c r="A1210">
        <v>113</v>
      </c>
      <c r="B1210" t="s">
        <v>1120</v>
      </c>
      <c r="C1210">
        <v>8</v>
      </c>
    </row>
    <row r="1211" spans="1:3" x14ac:dyDescent="0.25">
      <c r="A1211">
        <v>116</v>
      </c>
      <c r="B1211" t="s">
        <v>1127</v>
      </c>
      <c r="C1211">
        <v>8</v>
      </c>
    </row>
    <row r="1212" spans="1:3" x14ac:dyDescent="0.25">
      <c r="A1212">
        <v>120</v>
      </c>
      <c r="B1212" t="s">
        <v>1128</v>
      </c>
      <c r="C1212">
        <v>8</v>
      </c>
    </row>
    <row r="1213" spans="1:3" x14ac:dyDescent="0.25">
      <c r="A1213">
        <v>121</v>
      </c>
      <c r="B1213" t="s">
        <v>1120</v>
      </c>
      <c r="C1213">
        <v>8</v>
      </c>
    </row>
    <row r="1214" spans="1:3" x14ac:dyDescent="0.25">
      <c r="A1214">
        <v>126</v>
      </c>
      <c r="B1214" t="s">
        <v>1120</v>
      </c>
      <c r="C1214">
        <v>8</v>
      </c>
    </row>
    <row r="1215" spans="1:3" x14ac:dyDescent="0.25">
      <c r="A1215">
        <v>132</v>
      </c>
      <c r="B1215" t="s">
        <v>1129</v>
      </c>
      <c r="C1215">
        <v>8</v>
      </c>
    </row>
    <row r="1216" spans="1:3" x14ac:dyDescent="0.25">
      <c r="A1216">
        <v>135</v>
      </c>
      <c r="B1216" t="s">
        <v>1120</v>
      </c>
      <c r="C1216">
        <v>8</v>
      </c>
    </row>
    <row r="1217" spans="1:3" x14ac:dyDescent="0.25">
      <c r="A1217">
        <v>143</v>
      </c>
      <c r="B1217" t="s">
        <v>1130</v>
      </c>
      <c r="C1217">
        <v>8</v>
      </c>
    </row>
    <row r="1218" spans="1:3" x14ac:dyDescent="0.25">
      <c r="A1218">
        <v>144</v>
      </c>
      <c r="B1218" t="s">
        <v>1120</v>
      </c>
      <c r="C1218">
        <v>8</v>
      </c>
    </row>
    <row r="1219" spans="1:3" x14ac:dyDescent="0.25">
      <c r="A1219">
        <v>158</v>
      </c>
      <c r="B1219" t="s">
        <v>1131</v>
      </c>
      <c r="C1219">
        <v>8</v>
      </c>
    </row>
    <row r="1220" spans="1:3" x14ac:dyDescent="0.25">
      <c r="A1220">
        <v>163</v>
      </c>
      <c r="B1220" t="s">
        <v>1075</v>
      </c>
      <c r="C1220">
        <v>8</v>
      </c>
    </row>
    <row r="1221" spans="1:3" x14ac:dyDescent="0.25">
      <c r="A1221">
        <v>166</v>
      </c>
      <c r="B1221" t="s">
        <v>1129</v>
      </c>
      <c r="C1221">
        <v>8</v>
      </c>
    </row>
    <row r="1222" spans="1:3" x14ac:dyDescent="0.25">
      <c r="A1222">
        <v>194</v>
      </c>
      <c r="B1222" t="s">
        <v>1121</v>
      </c>
      <c r="C1222">
        <v>8</v>
      </c>
    </row>
    <row r="1223" spans="1:3" x14ac:dyDescent="0.25">
      <c r="A1223">
        <v>195</v>
      </c>
      <c r="B1223" t="s">
        <v>1121</v>
      </c>
      <c r="C1223">
        <v>8</v>
      </c>
    </row>
    <row r="1224" spans="1:3" x14ac:dyDescent="0.25">
      <c r="A1224">
        <v>198</v>
      </c>
      <c r="B1224" t="s">
        <v>1132</v>
      </c>
      <c r="C1224">
        <v>8</v>
      </c>
    </row>
    <row r="1225" spans="1:3" x14ac:dyDescent="0.25">
      <c r="A1225">
        <v>208</v>
      </c>
      <c r="B1225" t="s">
        <v>1120</v>
      </c>
      <c r="C1225">
        <v>8</v>
      </c>
    </row>
    <row r="1226" spans="1:3" x14ac:dyDescent="0.25">
      <c r="A1226">
        <v>209</v>
      </c>
      <c r="B1226" t="s">
        <v>1133</v>
      </c>
      <c r="C1226">
        <v>8</v>
      </c>
    </row>
    <row r="1227" spans="1:3" x14ac:dyDescent="0.25">
      <c r="A1227">
        <v>210</v>
      </c>
      <c r="B1227" t="s">
        <v>1134</v>
      </c>
      <c r="C1227">
        <v>8</v>
      </c>
    </row>
    <row r="1228" spans="1:3" x14ac:dyDescent="0.25">
      <c r="A1228">
        <v>236</v>
      </c>
      <c r="B1228" t="s">
        <v>1132</v>
      </c>
      <c r="C1228">
        <v>8</v>
      </c>
    </row>
    <row r="1229" spans="1:3" x14ac:dyDescent="0.25">
      <c r="A1229">
        <v>237</v>
      </c>
      <c r="B1229" t="s">
        <v>1121</v>
      </c>
      <c r="C1229">
        <v>8</v>
      </c>
    </row>
    <row r="1230" spans="1:3" x14ac:dyDescent="0.25">
      <c r="A1230">
        <v>309</v>
      </c>
      <c r="B1230" t="s">
        <v>1135</v>
      </c>
      <c r="C1230">
        <v>8</v>
      </c>
    </row>
    <row r="1231" spans="1:3" x14ac:dyDescent="0.25">
      <c r="A1231">
        <v>325</v>
      </c>
      <c r="B1231" t="s">
        <v>1136</v>
      </c>
      <c r="C1231">
        <v>8</v>
      </c>
    </row>
    <row r="1232" spans="1:3" x14ac:dyDescent="0.25">
      <c r="A1232">
        <v>331</v>
      </c>
      <c r="B1232" t="s">
        <v>1137</v>
      </c>
      <c r="C1232">
        <v>8</v>
      </c>
    </row>
    <row r="1233" spans="1:3" x14ac:dyDescent="0.25">
      <c r="A1233">
        <v>335</v>
      </c>
      <c r="B1233" t="s">
        <v>1138</v>
      </c>
      <c r="C1233">
        <v>8</v>
      </c>
    </row>
    <row r="1234" spans="1:3" x14ac:dyDescent="0.25">
      <c r="A1234">
        <v>340</v>
      </c>
      <c r="B1234" t="s">
        <v>1120</v>
      </c>
      <c r="C1234">
        <v>8</v>
      </c>
    </row>
    <row r="1235" spans="1:3" x14ac:dyDescent="0.25">
      <c r="A1235">
        <v>357</v>
      </c>
      <c r="B1235" t="s">
        <v>1120</v>
      </c>
      <c r="C1235">
        <v>8</v>
      </c>
    </row>
    <row r="1236" spans="1:3" x14ac:dyDescent="0.25">
      <c r="A1236">
        <v>376</v>
      </c>
      <c r="B1236" t="s">
        <v>1136</v>
      </c>
      <c r="C1236">
        <v>8</v>
      </c>
    </row>
    <row r="1237" spans="1:3" x14ac:dyDescent="0.25">
      <c r="A1237">
        <v>666</v>
      </c>
      <c r="B1237" t="s">
        <v>1139</v>
      </c>
      <c r="C1237">
        <v>8</v>
      </c>
    </row>
    <row r="1238" spans="1:3" x14ac:dyDescent="0.25">
      <c r="A1238">
        <v>674</v>
      </c>
      <c r="B1238" t="s">
        <v>1139</v>
      </c>
      <c r="C1238">
        <v>8</v>
      </c>
    </row>
    <row r="1239" spans="1:3" x14ac:dyDescent="0.25">
      <c r="A1239">
        <v>698</v>
      </c>
      <c r="B1239" t="s">
        <v>1140</v>
      </c>
      <c r="C1239">
        <v>8</v>
      </c>
    </row>
    <row r="1240" spans="1:3" x14ac:dyDescent="0.25">
      <c r="A1240">
        <v>740</v>
      </c>
      <c r="B1240" t="s">
        <v>1141</v>
      </c>
      <c r="C1240">
        <v>8</v>
      </c>
    </row>
    <row r="1241" spans="1:3" x14ac:dyDescent="0.25">
      <c r="A1241">
        <v>7</v>
      </c>
      <c r="B1241" t="s">
        <v>959</v>
      </c>
      <c r="C1241">
        <v>9</v>
      </c>
    </row>
    <row r="1242" spans="1:3" x14ac:dyDescent="0.25">
      <c r="A1242">
        <v>10</v>
      </c>
      <c r="B1242" t="s">
        <v>1142</v>
      </c>
      <c r="C1242">
        <v>9</v>
      </c>
    </row>
    <row r="1243" spans="1:3" x14ac:dyDescent="0.25">
      <c r="A1243">
        <v>18</v>
      </c>
      <c r="B1243" t="s">
        <v>1009</v>
      </c>
      <c r="C1243">
        <v>9</v>
      </c>
    </row>
    <row r="1244" spans="1:3" x14ac:dyDescent="0.25">
      <c r="A1244">
        <v>26</v>
      </c>
      <c r="B1244" t="s">
        <v>1143</v>
      </c>
      <c r="C1244">
        <v>9</v>
      </c>
    </row>
    <row r="1245" spans="1:3" x14ac:dyDescent="0.25">
      <c r="A1245">
        <v>28</v>
      </c>
      <c r="B1245" t="s">
        <v>840</v>
      </c>
      <c r="C1245">
        <v>9</v>
      </c>
    </row>
    <row r="1246" spans="1:3" x14ac:dyDescent="0.25">
      <c r="A1246">
        <v>32</v>
      </c>
      <c r="B1246" t="s">
        <v>1142</v>
      </c>
      <c r="C1246">
        <v>9</v>
      </c>
    </row>
    <row r="1247" spans="1:3" x14ac:dyDescent="0.25">
      <c r="A1247">
        <v>70</v>
      </c>
      <c r="B1247" t="s">
        <v>1144</v>
      </c>
      <c r="C1247">
        <v>9</v>
      </c>
    </row>
    <row r="1248" spans="1:3" x14ac:dyDescent="0.25">
      <c r="A1248">
        <v>71</v>
      </c>
      <c r="B1248" t="s">
        <v>1144</v>
      </c>
      <c r="C1248">
        <v>9</v>
      </c>
    </row>
    <row r="1249" spans="1:3" x14ac:dyDescent="0.25">
      <c r="A1249">
        <v>73</v>
      </c>
      <c r="B1249" t="s">
        <v>1145</v>
      </c>
      <c r="C1249">
        <v>9</v>
      </c>
    </row>
    <row r="1250" spans="1:3" x14ac:dyDescent="0.25">
      <c r="A1250">
        <v>74</v>
      </c>
      <c r="B1250" t="s">
        <v>1146</v>
      </c>
      <c r="C1250">
        <v>9</v>
      </c>
    </row>
    <row r="1251" spans="1:3" x14ac:dyDescent="0.25">
      <c r="A1251">
        <v>81</v>
      </c>
      <c r="B1251" t="s">
        <v>1142</v>
      </c>
      <c r="C1251">
        <v>9</v>
      </c>
    </row>
    <row r="1252" spans="1:3" x14ac:dyDescent="0.25">
      <c r="A1252">
        <v>87</v>
      </c>
      <c r="B1252" t="s">
        <v>1147</v>
      </c>
      <c r="C1252">
        <v>9</v>
      </c>
    </row>
    <row r="1253" spans="1:3" x14ac:dyDescent="0.25">
      <c r="A1253">
        <v>113</v>
      </c>
      <c r="B1253" t="s">
        <v>1142</v>
      </c>
      <c r="C1253">
        <v>9</v>
      </c>
    </row>
    <row r="1254" spans="1:3" x14ac:dyDescent="0.25">
      <c r="A1254">
        <v>116</v>
      </c>
      <c r="B1254" t="s">
        <v>1148</v>
      </c>
      <c r="C1254">
        <v>9</v>
      </c>
    </row>
    <row r="1255" spans="1:3" x14ac:dyDescent="0.25">
      <c r="A1255">
        <v>120</v>
      </c>
      <c r="B1255" t="s">
        <v>1149</v>
      </c>
      <c r="C1255">
        <v>9</v>
      </c>
    </row>
    <row r="1256" spans="1:3" x14ac:dyDescent="0.25">
      <c r="A1256">
        <v>121</v>
      </c>
      <c r="B1256" t="s">
        <v>1142</v>
      </c>
      <c r="C1256">
        <v>9</v>
      </c>
    </row>
    <row r="1257" spans="1:3" x14ac:dyDescent="0.25">
      <c r="A1257">
        <v>126</v>
      </c>
      <c r="B1257" t="s">
        <v>1142</v>
      </c>
      <c r="C1257">
        <v>9</v>
      </c>
    </row>
    <row r="1258" spans="1:3" x14ac:dyDescent="0.25">
      <c r="A1258">
        <v>132</v>
      </c>
      <c r="B1258" t="s">
        <v>1150</v>
      </c>
      <c r="C1258">
        <v>9</v>
      </c>
    </row>
    <row r="1259" spans="1:3" x14ac:dyDescent="0.25">
      <c r="A1259">
        <v>135</v>
      </c>
      <c r="B1259" t="s">
        <v>1142</v>
      </c>
      <c r="C1259">
        <v>9</v>
      </c>
    </row>
    <row r="1260" spans="1:3" x14ac:dyDescent="0.25">
      <c r="A1260">
        <v>143</v>
      </c>
      <c r="B1260" t="s">
        <v>1151</v>
      </c>
      <c r="C1260">
        <v>9</v>
      </c>
    </row>
    <row r="1261" spans="1:3" x14ac:dyDescent="0.25">
      <c r="A1261">
        <v>144</v>
      </c>
      <c r="B1261" t="s">
        <v>1142</v>
      </c>
      <c r="C1261">
        <v>9</v>
      </c>
    </row>
    <row r="1262" spans="1:3" x14ac:dyDescent="0.25">
      <c r="A1262">
        <v>158</v>
      </c>
      <c r="B1262" t="s">
        <v>1152</v>
      </c>
      <c r="C1262">
        <v>9</v>
      </c>
    </row>
    <row r="1263" spans="1:3" x14ac:dyDescent="0.25">
      <c r="A1263">
        <v>163</v>
      </c>
      <c r="B1263" t="s">
        <v>1134</v>
      </c>
      <c r="C1263">
        <v>9</v>
      </c>
    </row>
    <row r="1264" spans="1:3" x14ac:dyDescent="0.25">
      <c r="A1264">
        <v>166</v>
      </c>
      <c r="B1264" t="s">
        <v>1153</v>
      </c>
      <c r="C1264">
        <v>9</v>
      </c>
    </row>
    <row r="1265" spans="1:3" x14ac:dyDescent="0.25">
      <c r="A1265">
        <v>194</v>
      </c>
      <c r="B1265" t="s">
        <v>1143</v>
      </c>
      <c r="C1265">
        <v>9</v>
      </c>
    </row>
    <row r="1266" spans="1:3" x14ac:dyDescent="0.25">
      <c r="A1266">
        <v>195</v>
      </c>
      <c r="B1266" t="s">
        <v>1143</v>
      </c>
      <c r="C1266">
        <v>9</v>
      </c>
    </row>
    <row r="1267" spans="1:3" x14ac:dyDescent="0.25">
      <c r="A1267">
        <v>198</v>
      </c>
      <c r="B1267" t="s">
        <v>1154</v>
      </c>
      <c r="C1267">
        <v>9</v>
      </c>
    </row>
    <row r="1268" spans="1:3" x14ac:dyDescent="0.25">
      <c r="A1268">
        <v>208</v>
      </c>
      <c r="B1268" t="s">
        <v>1142</v>
      </c>
      <c r="C1268">
        <v>9</v>
      </c>
    </row>
    <row r="1269" spans="1:3" x14ac:dyDescent="0.25">
      <c r="A1269">
        <v>209</v>
      </c>
      <c r="B1269" t="s">
        <v>1155</v>
      </c>
      <c r="C1269">
        <v>9</v>
      </c>
    </row>
    <row r="1270" spans="1:3" x14ac:dyDescent="0.25">
      <c r="A1270">
        <v>210</v>
      </c>
      <c r="B1270" t="s">
        <v>1156</v>
      </c>
      <c r="C1270">
        <v>9</v>
      </c>
    </row>
    <row r="1271" spans="1:3" x14ac:dyDescent="0.25">
      <c r="A1271">
        <v>236</v>
      </c>
      <c r="B1271" t="s">
        <v>1154</v>
      </c>
      <c r="C1271">
        <v>9</v>
      </c>
    </row>
    <row r="1272" spans="1:3" x14ac:dyDescent="0.25">
      <c r="A1272">
        <v>237</v>
      </c>
      <c r="B1272" t="s">
        <v>1143</v>
      </c>
      <c r="C1272">
        <v>9</v>
      </c>
    </row>
    <row r="1273" spans="1:3" x14ac:dyDescent="0.25">
      <c r="A1273">
        <v>325</v>
      </c>
      <c r="B1273" t="s">
        <v>1157</v>
      </c>
      <c r="C1273">
        <v>9</v>
      </c>
    </row>
    <row r="1274" spans="1:3" x14ac:dyDescent="0.25">
      <c r="A1274">
        <v>340</v>
      </c>
      <c r="B1274" t="s">
        <v>1142</v>
      </c>
      <c r="C1274">
        <v>9</v>
      </c>
    </row>
    <row r="1275" spans="1:3" x14ac:dyDescent="0.25">
      <c r="A1275">
        <v>357</v>
      </c>
      <c r="B1275" t="s">
        <v>1142</v>
      </c>
      <c r="C1275">
        <v>9</v>
      </c>
    </row>
    <row r="1276" spans="1:3" x14ac:dyDescent="0.25">
      <c r="A1276">
        <v>376</v>
      </c>
      <c r="B1276" t="s">
        <v>1157</v>
      </c>
      <c r="C1276">
        <v>9</v>
      </c>
    </row>
    <row r="1277" spans="1:3" x14ac:dyDescent="0.25">
      <c r="A1277">
        <v>666</v>
      </c>
      <c r="B1277" t="s">
        <v>1158</v>
      </c>
      <c r="C1277">
        <v>9</v>
      </c>
    </row>
    <row r="1278" spans="1:3" x14ac:dyDescent="0.25">
      <c r="A1278">
        <v>740</v>
      </c>
      <c r="B1278" t="s">
        <v>1159</v>
      </c>
      <c r="C1278">
        <v>9</v>
      </c>
    </row>
    <row r="1279" spans="1:3" x14ac:dyDescent="0.25">
      <c r="A1279">
        <v>7</v>
      </c>
      <c r="B1279" t="s">
        <v>1009</v>
      </c>
      <c r="C1279">
        <v>10</v>
      </c>
    </row>
    <row r="1280" spans="1:3" x14ac:dyDescent="0.25">
      <c r="A1280">
        <v>32</v>
      </c>
      <c r="B1280" t="s">
        <v>1160</v>
      </c>
      <c r="C1280">
        <v>10</v>
      </c>
    </row>
    <row r="1281" spans="1:3" x14ac:dyDescent="0.25">
      <c r="A1281">
        <v>70</v>
      </c>
      <c r="B1281" t="s">
        <v>1161</v>
      </c>
      <c r="C1281">
        <v>10</v>
      </c>
    </row>
    <row r="1282" spans="1:3" x14ac:dyDescent="0.25">
      <c r="A1282">
        <v>71</v>
      </c>
      <c r="B1282" t="s">
        <v>1161</v>
      </c>
      <c r="C1282">
        <v>10</v>
      </c>
    </row>
    <row r="1283" spans="1:3" x14ac:dyDescent="0.25">
      <c r="A1283">
        <v>73</v>
      </c>
      <c r="B1283" t="s">
        <v>1162</v>
      </c>
      <c r="C1283">
        <v>10</v>
      </c>
    </row>
    <row r="1284" spans="1:3" x14ac:dyDescent="0.25">
      <c r="A1284">
        <v>74</v>
      </c>
      <c r="B1284" t="s">
        <v>1163</v>
      </c>
      <c r="C1284">
        <v>10</v>
      </c>
    </row>
    <row r="1285" spans="1:3" x14ac:dyDescent="0.25">
      <c r="A1285">
        <v>87</v>
      </c>
      <c r="B1285" t="s">
        <v>1164</v>
      </c>
      <c r="C1285">
        <v>10</v>
      </c>
    </row>
    <row r="1286" spans="1:3" x14ac:dyDescent="0.25">
      <c r="A1286">
        <v>113</v>
      </c>
      <c r="B1286" t="s">
        <v>1160</v>
      </c>
      <c r="C1286">
        <v>10</v>
      </c>
    </row>
    <row r="1287" spans="1:3" x14ac:dyDescent="0.25">
      <c r="A1287">
        <v>116</v>
      </c>
      <c r="B1287" t="s">
        <v>1165</v>
      </c>
      <c r="C1287">
        <v>10</v>
      </c>
    </row>
    <row r="1288" spans="1:3" x14ac:dyDescent="0.25">
      <c r="A1288">
        <v>120</v>
      </c>
      <c r="B1288" t="s">
        <v>1166</v>
      </c>
      <c r="C1288">
        <v>10</v>
      </c>
    </row>
    <row r="1289" spans="1:3" x14ac:dyDescent="0.25">
      <c r="A1289">
        <v>121</v>
      </c>
      <c r="B1289" t="s">
        <v>1160</v>
      </c>
      <c r="C1289">
        <v>10</v>
      </c>
    </row>
    <row r="1290" spans="1:3" x14ac:dyDescent="0.25">
      <c r="A1290">
        <v>126</v>
      </c>
      <c r="B1290" t="s">
        <v>1160</v>
      </c>
      <c r="C1290">
        <v>10</v>
      </c>
    </row>
    <row r="1291" spans="1:3" x14ac:dyDescent="0.25">
      <c r="A1291">
        <v>132</v>
      </c>
      <c r="B1291" t="s">
        <v>1167</v>
      </c>
      <c r="C1291">
        <v>10</v>
      </c>
    </row>
    <row r="1292" spans="1:3" x14ac:dyDescent="0.25">
      <c r="A1292">
        <v>135</v>
      </c>
      <c r="B1292" t="s">
        <v>1160</v>
      </c>
      <c r="C1292">
        <v>10</v>
      </c>
    </row>
    <row r="1293" spans="1:3" x14ac:dyDescent="0.25">
      <c r="A1293">
        <v>143</v>
      </c>
      <c r="B1293" t="s">
        <v>1168</v>
      </c>
      <c r="C1293">
        <v>10</v>
      </c>
    </row>
    <row r="1294" spans="1:3" x14ac:dyDescent="0.25">
      <c r="A1294">
        <v>158</v>
      </c>
      <c r="B1294" t="s">
        <v>1169</v>
      </c>
      <c r="C1294">
        <v>10</v>
      </c>
    </row>
    <row r="1295" spans="1:3" x14ac:dyDescent="0.25">
      <c r="A1295">
        <v>163</v>
      </c>
      <c r="B1295" t="s">
        <v>1170</v>
      </c>
      <c r="C1295">
        <v>10</v>
      </c>
    </row>
    <row r="1296" spans="1:3" x14ac:dyDescent="0.25">
      <c r="A1296">
        <v>194</v>
      </c>
      <c r="B1296" t="s">
        <v>1171</v>
      </c>
      <c r="C1296">
        <v>10</v>
      </c>
    </row>
    <row r="1297" spans="1:3" x14ac:dyDescent="0.25">
      <c r="A1297">
        <v>195</v>
      </c>
      <c r="B1297" t="s">
        <v>1171</v>
      </c>
      <c r="C1297">
        <v>10</v>
      </c>
    </row>
    <row r="1298" spans="1:3" x14ac:dyDescent="0.25">
      <c r="A1298">
        <v>198</v>
      </c>
      <c r="B1298" t="s">
        <v>1172</v>
      </c>
      <c r="C1298">
        <v>10</v>
      </c>
    </row>
    <row r="1299" spans="1:3" x14ac:dyDescent="0.25">
      <c r="A1299">
        <v>208</v>
      </c>
      <c r="B1299" t="s">
        <v>1160</v>
      </c>
      <c r="C1299">
        <v>10</v>
      </c>
    </row>
    <row r="1300" spans="1:3" x14ac:dyDescent="0.25">
      <c r="A1300">
        <v>209</v>
      </c>
      <c r="B1300" t="s">
        <v>1173</v>
      </c>
      <c r="C1300">
        <v>10</v>
      </c>
    </row>
    <row r="1301" spans="1:3" x14ac:dyDescent="0.25">
      <c r="A1301">
        <v>210</v>
      </c>
      <c r="B1301" t="s">
        <v>1174</v>
      </c>
      <c r="C1301">
        <v>10</v>
      </c>
    </row>
    <row r="1302" spans="1:3" x14ac:dyDescent="0.25">
      <c r="A1302">
        <v>236</v>
      </c>
      <c r="B1302" t="s">
        <v>1172</v>
      </c>
      <c r="C1302">
        <v>10</v>
      </c>
    </row>
    <row r="1303" spans="1:3" x14ac:dyDescent="0.25">
      <c r="A1303">
        <v>237</v>
      </c>
      <c r="B1303" t="s">
        <v>1171</v>
      </c>
      <c r="C1303">
        <v>10</v>
      </c>
    </row>
    <row r="1304" spans="1:3" x14ac:dyDescent="0.25">
      <c r="A1304">
        <v>325</v>
      </c>
      <c r="B1304" t="s">
        <v>1175</v>
      </c>
      <c r="C1304">
        <v>10</v>
      </c>
    </row>
    <row r="1305" spans="1:3" x14ac:dyDescent="0.25">
      <c r="A1305">
        <v>340</v>
      </c>
      <c r="B1305" t="s">
        <v>1160</v>
      </c>
      <c r="C1305">
        <v>10</v>
      </c>
    </row>
    <row r="1306" spans="1:3" x14ac:dyDescent="0.25">
      <c r="A1306">
        <v>376</v>
      </c>
      <c r="B1306" t="s">
        <v>1175</v>
      </c>
      <c r="C1306">
        <v>10</v>
      </c>
    </row>
    <row r="1307" spans="1:3" x14ac:dyDescent="0.25">
      <c r="A1307">
        <v>666</v>
      </c>
      <c r="B1307" t="s">
        <v>1176</v>
      </c>
      <c r="C1307">
        <v>10</v>
      </c>
    </row>
    <row r="1308" spans="1:3" x14ac:dyDescent="0.25">
      <c r="A1308">
        <v>740</v>
      </c>
      <c r="B1308" t="s">
        <v>1177</v>
      </c>
      <c r="C1308">
        <v>10</v>
      </c>
    </row>
    <row r="1309" spans="1:3" x14ac:dyDescent="0.25">
      <c r="A1309">
        <v>7</v>
      </c>
      <c r="B1309" t="s">
        <v>1056</v>
      </c>
      <c r="C1309">
        <v>11</v>
      </c>
    </row>
    <row r="1310" spans="1:3" x14ac:dyDescent="0.25">
      <c r="A1310">
        <v>32</v>
      </c>
      <c r="B1310" t="s">
        <v>1178</v>
      </c>
      <c r="C1310">
        <v>11</v>
      </c>
    </row>
    <row r="1311" spans="1:3" x14ac:dyDescent="0.25">
      <c r="A1311">
        <v>71</v>
      </c>
      <c r="B1311" t="s">
        <v>1179</v>
      </c>
      <c r="C1311">
        <v>11</v>
      </c>
    </row>
    <row r="1312" spans="1:3" x14ac:dyDescent="0.25">
      <c r="A1312">
        <v>73</v>
      </c>
      <c r="B1312" t="s">
        <v>1180</v>
      </c>
      <c r="C1312">
        <v>11</v>
      </c>
    </row>
    <row r="1313" spans="1:3" x14ac:dyDescent="0.25">
      <c r="A1313">
        <v>74</v>
      </c>
      <c r="B1313" t="s">
        <v>1181</v>
      </c>
      <c r="C1313">
        <v>11</v>
      </c>
    </row>
    <row r="1314" spans="1:3" x14ac:dyDescent="0.25">
      <c r="A1314">
        <v>87</v>
      </c>
      <c r="B1314" t="s">
        <v>1182</v>
      </c>
      <c r="C1314">
        <v>11</v>
      </c>
    </row>
    <row r="1315" spans="1:3" x14ac:dyDescent="0.25">
      <c r="A1315">
        <v>113</v>
      </c>
      <c r="B1315" t="s">
        <v>1178</v>
      </c>
      <c r="C1315">
        <v>11</v>
      </c>
    </row>
    <row r="1316" spans="1:3" x14ac:dyDescent="0.25">
      <c r="A1316">
        <v>116</v>
      </c>
      <c r="B1316" t="s">
        <v>1183</v>
      </c>
      <c r="C1316">
        <v>11</v>
      </c>
    </row>
    <row r="1317" spans="1:3" x14ac:dyDescent="0.25">
      <c r="A1317">
        <v>120</v>
      </c>
      <c r="B1317" t="s">
        <v>1184</v>
      </c>
      <c r="C1317">
        <v>11</v>
      </c>
    </row>
    <row r="1318" spans="1:3" x14ac:dyDescent="0.25">
      <c r="A1318">
        <v>121</v>
      </c>
      <c r="B1318" t="s">
        <v>1178</v>
      </c>
      <c r="C1318">
        <v>11</v>
      </c>
    </row>
    <row r="1319" spans="1:3" x14ac:dyDescent="0.25">
      <c r="A1319">
        <v>126</v>
      </c>
      <c r="B1319" t="s">
        <v>1178</v>
      </c>
      <c r="C1319">
        <v>11</v>
      </c>
    </row>
    <row r="1320" spans="1:3" x14ac:dyDescent="0.25">
      <c r="A1320">
        <v>135</v>
      </c>
      <c r="B1320" t="s">
        <v>1178</v>
      </c>
      <c r="C1320">
        <v>11</v>
      </c>
    </row>
    <row r="1321" spans="1:3" x14ac:dyDescent="0.25">
      <c r="A1321">
        <v>143</v>
      </c>
      <c r="B1321" t="s">
        <v>1185</v>
      </c>
      <c r="C1321">
        <v>11</v>
      </c>
    </row>
    <row r="1322" spans="1:3" x14ac:dyDescent="0.25">
      <c r="A1322">
        <v>158</v>
      </c>
      <c r="B1322" t="s">
        <v>1186</v>
      </c>
      <c r="C1322">
        <v>11</v>
      </c>
    </row>
    <row r="1323" spans="1:3" x14ac:dyDescent="0.25">
      <c r="A1323">
        <v>163</v>
      </c>
      <c r="B1323" t="s">
        <v>1034</v>
      </c>
      <c r="C1323">
        <v>11</v>
      </c>
    </row>
    <row r="1324" spans="1:3" x14ac:dyDescent="0.25">
      <c r="A1324">
        <v>194</v>
      </c>
      <c r="B1324" t="s">
        <v>1187</v>
      </c>
      <c r="C1324">
        <v>11</v>
      </c>
    </row>
    <row r="1325" spans="1:3" x14ac:dyDescent="0.25">
      <c r="A1325">
        <v>195</v>
      </c>
      <c r="B1325" t="s">
        <v>1187</v>
      </c>
      <c r="C1325">
        <v>11</v>
      </c>
    </row>
    <row r="1326" spans="1:3" x14ac:dyDescent="0.25">
      <c r="A1326">
        <v>198</v>
      </c>
      <c r="B1326" t="s">
        <v>1188</v>
      </c>
      <c r="C1326">
        <v>11</v>
      </c>
    </row>
    <row r="1327" spans="1:3" x14ac:dyDescent="0.25">
      <c r="A1327">
        <v>208</v>
      </c>
      <c r="B1327" t="s">
        <v>1178</v>
      </c>
      <c r="C1327">
        <v>11</v>
      </c>
    </row>
    <row r="1328" spans="1:3" x14ac:dyDescent="0.25">
      <c r="A1328">
        <v>209</v>
      </c>
      <c r="B1328" t="s">
        <v>1189</v>
      </c>
      <c r="C1328">
        <v>11</v>
      </c>
    </row>
    <row r="1329" spans="1:3" x14ac:dyDescent="0.25">
      <c r="A1329">
        <v>236</v>
      </c>
      <c r="B1329" t="s">
        <v>1188</v>
      </c>
      <c r="C1329">
        <v>11</v>
      </c>
    </row>
    <row r="1330" spans="1:3" x14ac:dyDescent="0.25">
      <c r="A1330">
        <v>237</v>
      </c>
      <c r="B1330" t="s">
        <v>1187</v>
      </c>
      <c r="C1330">
        <v>11</v>
      </c>
    </row>
    <row r="1331" spans="1:3" x14ac:dyDescent="0.25">
      <c r="A1331">
        <v>325</v>
      </c>
      <c r="B1331" t="s">
        <v>1190</v>
      </c>
      <c r="C1331">
        <v>11</v>
      </c>
    </row>
    <row r="1332" spans="1:3" x14ac:dyDescent="0.25">
      <c r="A1332">
        <v>340</v>
      </c>
      <c r="B1332" t="s">
        <v>1178</v>
      </c>
      <c r="C1332">
        <v>11</v>
      </c>
    </row>
    <row r="1333" spans="1:3" x14ac:dyDescent="0.25">
      <c r="A1333">
        <v>376</v>
      </c>
      <c r="B1333" t="s">
        <v>1190</v>
      </c>
      <c r="C1333">
        <v>11</v>
      </c>
    </row>
    <row r="1334" spans="1:3" x14ac:dyDescent="0.25">
      <c r="A1334">
        <v>666</v>
      </c>
      <c r="B1334" t="s">
        <v>1191</v>
      </c>
      <c r="C1334">
        <v>11</v>
      </c>
    </row>
    <row r="1335" spans="1:3" x14ac:dyDescent="0.25">
      <c r="A1335">
        <v>740</v>
      </c>
      <c r="B1335" t="s">
        <v>1192</v>
      </c>
      <c r="C1335">
        <v>11</v>
      </c>
    </row>
    <row r="1336" spans="1:3" x14ac:dyDescent="0.25">
      <c r="A1336">
        <v>7</v>
      </c>
      <c r="B1336" t="s">
        <v>1095</v>
      </c>
      <c r="C1336">
        <v>12</v>
      </c>
    </row>
    <row r="1337" spans="1:3" x14ac:dyDescent="0.25">
      <c r="A1337">
        <v>71</v>
      </c>
      <c r="B1337" t="s">
        <v>1193</v>
      </c>
      <c r="C1337">
        <v>12</v>
      </c>
    </row>
    <row r="1338" spans="1:3" x14ac:dyDescent="0.25">
      <c r="A1338">
        <v>74</v>
      </c>
      <c r="B1338" t="s">
        <v>1194</v>
      </c>
      <c r="C1338">
        <v>12</v>
      </c>
    </row>
    <row r="1339" spans="1:3" x14ac:dyDescent="0.25">
      <c r="A1339">
        <v>87</v>
      </c>
      <c r="B1339" t="s">
        <v>1195</v>
      </c>
      <c r="C1339">
        <v>12</v>
      </c>
    </row>
    <row r="1340" spans="1:3" x14ac:dyDescent="0.25">
      <c r="A1340">
        <v>113</v>
      </c>
      <c r="B1340" t="s">
        <v>1196</v>
      </c>
      <c r="C1340">
        <v>12</v>
      </c>
    </row>
    <row r="1341" spans="1:3" x14ac:dyDescent="0.25">
      <c r="A1341">
        <v>116</v>
      </c>
      <c r="B1341" t="s">
        <v>1197</v>
      </c>
      <c r="C1341">
        <v>12</v>
      </c>
    </row>
    <row r="1342" spans="1:3" x14ac:dyDescent="0.25">
      <c r="A1342">
        <v>120</v>
      </c>
      <c r="B1342" t="s">
        <v>1198</v>
      </c>
      <c r="C1342">
        <v>12</v>
      </c>
    </row>
    <row r="1343" spans="1:3" x14ac:dyDescent="0.25">
      <c r="A1343">
        <v>121</v>
      </c>
      <c r="B1343" t="s">
        <v>1196</v>
      </c>
      <c r="C1343">
        <v>12</v>
      </c>
    </row>
    <row r="1344" spans="1:3" x14ac:dyDescent="0.25">
      <c r="A1344">
        <v>126</v>
      </c>
      <c r="B1344" t="s">
        <v>1196</v>
      </c>
      <c r="C1344">
        <v>12</v>
      </c>
    </row>
    <row r="1345" spans="1:3" x14ac:dyDescent="0.25">
      <c r="A1345">
        <v>135</v>
      </c>
      <c r="B1345" t="s">
        <v>1196</v>
      </c>
      <c r="C1345">
        <v>12</v>
      </c>
    </row>
    <row r="1346" spans="1:3" x14ac:dyDescent="0.25">
      <c r="A1346">
        <v>143</v>
      </c>
      <c r="B1346" t="s">
        <v>1199</v>
      </c>
      <c r="C1346">
        <v>12</v>
      </c>
    </row>
    <row r="1347" spans="1:3" x14ac:dyDescent="0.25">
      <c r="A1347">
        <v>158</v>
      </c>
      <c r="B1347" t="s">
        <v>1200</v>
      </c>
      <c r="C1347">
        <v>12</v>
      </c>
    </row>
    <row r="1348" spans="1:3" x14ac:dyDescent="0.25">
      <c r="A1348">
        <v>163</v>
      </c>
      <c r="B1348" t="s">
        <v>1201</v>
      </c>
      <c r="C1348">
        <v>12</v>
      </c>
    </row>
    <row r="1349" spans="1:3" x14ac:dyDescent="0.25">
      <c r="A1349">
        <v>194</v>
      </c>
      <c r="B1349" t="s">
        <v>1202</v>
      </c>
      <c r="C1349">
        <v>12</v>
      </c>
    </row>
    <row r="1350" spans="1:3" x14ac:dyDescent="0.25">
      <c r="A1350">
        <v>195</v>
      </c>
      <c r="B1350" t="s">
        <v>1202</v>
      </c>
      <c r="C1350">
        <v>12</v>
      </c>
    </row>
    <row r="1351" spans="1:3" x14ac:dyDescent="0.25">
      <c r="A1351">
        <v>198</v>
      </c>
      <c r="B1351" t="s">
        <v>1203</v>
      </c>
      <c r="C1351">
        <v>12</v>
      </c>
    </row>
    <row r="1352" spans="1:3" x14ac:dyDescent="0.25">
      <c r="A1352">
        <v>208</v>
      </c>
      <c r="B1352" t="s">
        <v>1196</v>
      </c>
      <c r="C1352">
        <v>12</v>
      </c>
    </row>
    <row r="1353" spans="1:3" x14ac:dyDescent="0.25">
      <c r="A1353">
        <v>209</v>
      </c>
      <c r="B1353" t="s">
        <v>1204</v>
      </c>
      <c r="C1353">
        <v>12</v>
      </c>
    </row>
    <row r="1354" spans="1:3" x14ac:dyDescent="0.25">
      <c r="A1354">
        <v>236</v>
      </c>
      <c r="B1354" t="s">
        <v>1203</v>
      </c>
      <c r="C1354">
        <v>12</v>
      </c>
    </row>
    <row r="1355" spans="1:3" x14ac:dyDescent="0.25">
      <c r="A1355">
        <v>237</v>
      </c>
      <c r="B1355" t="s">
        <v>1202</v>
      </c>
      <c r="C1355">
        <v>12</v>
      </c>
    </row>
    <row r="1356" spans="1:3" x14ac:dyDescent="0.25">
      <c r="A1356">
        <v>325</v>
      </c>
      <c r="B1356" t="s">
        <v>1205</v>
      </c>
      <c r="C1356">
        <v>12</v>
      </c>
    </row>
    <row r="1357" spans="1:3" x14ac:dyDescent="0.25">
      <c r="A1357">
        <v>376</v>
      </c>
      <c r="B1357" t="s">
        <v>1205</v>
      </c>
      <c r="C1357">
        <v>12</v>
      </c>
    </row>
    <row r="1358" spans="1:3" x14ac:dyDescent="0.25">
      <c r="A1358">
        <v>666</v>
      </c>
      <c r="B1358" t="s">
        <v>1206</v>
      </c>
      <c r="C1358">
        <v>12</v>
      </c>
    </row>
    <row r="1359" spans="1:3" x14ac:dyDescent="0.25">
      <c r="A1359">
        <v>740</v>
      </c>
      <c r="B1359" t="s">
        <v>1207</v>
      </c>
      <c r="C1359">
        <v>12</v>
      </c>
    </row>
    <row r="1360" spans="1:3" x14ac:dyDescent="0.25">
      <c r="A1360">
        <v>7</v>
      </c>
      <c r="B1360" t="s">
        <v>1119</v>
      </c>
      <c r="C1360">
        <v>13</v>
      </c>
    </row>
    <row r="1361" spans="1:3" x14ac:dyDescent="0.25">
      <c r="A1361">
        <v>71</v>
      </c>
      <c r="B1361" t="s">
        <v>1208</v>
      </c>
      <c r="C1361">
        <v>13</v>
      </c>
    </row>
    <row r="1362" spans="1:3" x14ac:dyDescent="0.25">
      <c r="A1362">
        <v>74</v>
      </c>
      <c r="B1362" t="s">
        <v>1209</v>
      </c>
      <c r="C1362">
        <v>13</v>
      </c>
    </row>
    <row r="1363" spans="1:3" x14ac:dyDescent="0.25">
      <c r="A1363">
        <v>87</v>
      </c>
      <c r="B1363" t="s">
        <v>1210</v>
      </c>
      <c r="C1363">
        <v>13</v>
      </c>
    </row>
    <row r="1364" spans="1:3" x14ac:dyDescent="0.25">
      <c r="A1364">
        <v>113</v>
      </c>
      <c r="B1364" t="s">
        <v>1211</v>
      </c>
      <c r="C1364">
        <v>13</v>
      </c>
    </row>
    <row r="1365" spans="1:3" x14ac:dyDescent="0.25">
      <c r="A1365">
        <v>116</v>
      </c>
      <c r="B1365" t="s">
        <v>1212</v>
      </c>
      <c r="C1365">
        <v>13</v>
      </c>
    </row>
    <row r="1366" spans="1:3" x14ac:dyDescent="0.25">
      <c r="A1366">
        <v>120</v>
      </c>
      <c r="B1366" t="s">
        <v>1213</v>
      </c>
      <c r="C1366">
        <v>13</v>
      </c>
    </row>
    <row r="1367" spans="1:3" x14ac:dyDescent="0.25">
      <c r="A1367">
        <v>135</v>
      </c>
      <c r="B1367" t="s">
        <v>1211</v>
      </c>
      <c r="C1367">
        <v>13</v>
      </c>
    </row>
    <row r="1368" spans="1:3" x14ac:dyDescent="0.25">
      <c r="A1368">
        <v>158</v>
      </c>
      <c r="B1368" t="s">
        <v>1214</v>
      </c>
      <c r="C1368">
        <v>13</v>
      </c>
    </row>
    <row r="1369" spans="1:3" x14ac:dyDescent="0.25">
      <c r="A1369">
        <v>163</v>
      </c>
      <c r="B1369" t="s">
        <v>1215</v>
      </c>
      <c r="C1369">
        <v>13</v>
      </c>
    </row>
    <row r="1370" spans="1:3" x14ac:dyDescent="0.25">
      <c r="A1370">
        <v>198</v>
      </c>
      <c r="B1370" t="s">
        <v>1216</v>
      </c>
      <c r="C1370">
        <v>13</v>
      </c>
    </row>
    <row r="1371" spans="1:3" x14ac:dyDescent="0.25">
      <c r="A1371">
        <v>236</v>
      </c>
      <c r="B1371" t="s">
        <v>1216</v>
      </c>
      <c r="C1371">
        <v>13</v>
      </c>
    </row>
    <row r="1372" spans="1:3" x14ac:dyDescent="0.25">
      <c r="A1372">
        <v>237</v>
      </c>
      <c r="B1372" t="s">
        <v>1217</v>
      </c>
      <c r="C1372">
        <v>13</v>
      </c>
    </row>
    <row r="1373" spans="1:3" x14ac:dyDescent="0.25">
      <c r="A1373">
        <v>325</v>
      </c>
      <c r="B1373" t="s">
        <v>1218</v>
      </c>
      <c r="C1373">
        <v>13</v>
      </c>
    </row>
    <row r="1374" spans="1:3" x14ac:dyDescent="0.25">
      <c r="A1374">
        <v>376</v>
      </c>
      <c r="B1374" t="s">
        <v>1218</v>
      </c>
      <c r="C1374">
        <v>13</v>
      </c>
    </row>
    <row r="1375" spans="1:3" x14ac:dyDescent="0.25">
      <c r="A1375">
        <v>666</v>
      </c>
      <c r="B1375" t="s">
        <v>1219</v>
      </c>
      <c r="C1375">
        <v>13</v>
      </c>
    </row>
    <row r="1376" spans="1:3" x14ac:dyDescent="0.25">
      <c r="A1376">
        <v>7</v>
      </c>
      <c r="B1376" t="s">
        <v>1220</v>
      </c>
      <c r="C1376">
        <v>14</v>
      </c>
    </row>
    <row r="1377" spans="1:3" x14ac:dyDescent="0.25">
      <c r="A1377">
        <v>71</v>
      </c>
      <c r="B1377" t="s">
        <v>1221</v>
      </c>
      <c r="C1377">
        <v>14</v>
      </c>
    </row>
    <row r="1378" spans="1:3" x14ac:dyDescent="0.25">
      <c r="A1378">
        <v>74</v>
      </c>
      <c r="B1378" t="s">
        <v>1222</v>
      </c>
      <c r="C1378">
        <v>14</v>
      </c>
    </row>
    <row r="1379" spans="1:3" x14ac:dyDescent="0.25">
      <c r="A1379">
        <v>87</v>
      </c>
      <c r="B1379" t="s">
        <v>1223</v>
      </c>
      <c r="C1379">
        <v>14</v>
      </c>
    </row>
    <row r="1380" spans="1:3" x14ac:dyDescent="0.25">
      <c r="A1380">
        <v>113</v>
      </c>
      <c r="B1380" t="s">
        <v>1224</v>
      </c>
      <c r="C1380">
        <v>14</v>
      </c>
    </row>
    <row r="1381" spans="1:3" x14ac:dyDescent="0.25">
      <c r="A1381">
        <v>116</v>
      </c>
      <c r="B1381" t="s">
        <v>1225</v>
      </c>
      <c r="C1381">
        <v>14</v>
      </c>
    </row>
    <row r="1382" spans="1:3" x14ac:dyDescent="0.25">
      <c r="A1382">
        <v>120</v>
      </c>
      <c r="B1382" t="s">
        <v>1226</v>
      </c>
      <c r="C1382">
        <v>14</v>
      </c>
    </row>
    <row r="1383" spans="1:3" x14ac:dyDescent="0.25">
      <c r="A1383">
        <v>135</v>
      </c>
      <c r="B1383" t="s">
        <v>1224</v>
      </c>
      <c r="C1383">
        <v>14</v>
      </c>
    </row>
    <row r="1384" spans="1:3" x14ac:dyDescent="0.25">
      <c r="A1384">
        <v>158</v>
      </c>
      <c r="B1384" t="s">
        <v>1227</v>
      </c>
      <c r="C1384">
        <v>14</v>
      </c>
    </row>
    <row r="1385" spans="1:3" x14ac:dyDescent="0.25">
      <c r="A1385">
        <v>163</v>
      </c>
      <c r="B1385" t="s">
        <v>1228</v>
      </c>
      <c r="C1385">
        <v>14</v>
      </c>
    </row>
    <row r="1386" spans="1:3" x14ac:dyDescent="0.25">
      <c r="A1386">
        <v>198</v>
      </c>
      <c r="B1386" t="s">
        <v>1229</v>
      </c>
      <c r="C1386">
        <v>14</v>
      </c>
    </row>
    <row r="1387" spans="1:3" x14ac:dyDescent="0.25">
      <c r="A1387">
        <v>236</v>
      </c>
      <c r="B1387" t="s">
        <v>1229</v>
      </c>
      <c r="C1387">
        <v>14</v>
      </c>
    </row>
    <row r="1388" spans="1:3" x14ac:dyDescent="0.25">
      <c r="A1388">
        <v>237</v>
      </c>
      <c r="B1388" t="s">
        <v>1230</v>
      </c>
      <c r="C1388">
        <v>14</v>
      </c>
    </row>
    <row r="1389" spans="1:3" x14ac:dyDescent="0.25">
      <c r="A1389">
        <v>325</v>
      </c>
      <c r="B1389" t="s">
        <v>1231</v>
      </c>
      <c r="C1389">
        <v>14</v>
      </c>
    </row>
    <row r="1390" spans="1:3" x14ac:dyDescent="0.25">
      <c r="A1390">
        <v>376</v>
      </c>
      <c r="B1390" t="s">
        <v>1231</v>
      </c>
      <c r="C1390">
        <v>14</v>
      </c>
    </row>
    <row r="1391" spans="1:3" x14ac:dyDescent="0.25">
      <c r="A1391">
        <v>666</v>
      </c>
      <c r="B1391" t="s">
        <v>1232</v>
      </c>
      <c r="C1391">
        <v>14</v>
      </c>
    </row>
    <row r="1392" spans="1:3" x14ac:dyDescent="0.25">
      <c r="A1392">
        <v>7</v>
      </c>
      <c r="B1392" t="s">
        <v>1233</v>
      </c>
      <c r="C1392">
        <v>15</v>
      </c>
    </row>
    <row r="1393" spans="1:3" x14ac:dyDescent="0.25">
      <c r="A1393">
        <v>71</v>
      </c>
      <c r="B1393" t="s">
        <v>1234</v>
      </c>
      <c r="C1393">
        <v>15</v>
      </c>
    </row>
    <row r="1394" spans="1:3" x14ac:dyDescent="0.25">
      <c r="A1394">
        <v>74</v>
      </c>
      <c r="B1394" t="s">
        <v>1235</v>
      </c>
      <c r="C1394">
        <v>15</v>
      </c>
    </row>
    <row r="1395" spans="1:3" x14ac:dyDescent="0.25">
      <c r="A1395">
        <v>87</v>
      </c>
      <c r="B1395" t="s">
        <v>1236</v>
      </c>
      <c r="C1395">
        <v>15</v>
      </c>
    </row>
    <row r="1396" spans="1:3" x14ac:dyDescent="0.25">
      <c r="A1396">
        <v>113</v>
      </c>
      <c r="B1396" t="s">
        <v>1237</v>
      </c>
      <c r="C1396">
        <v>15</v>
      </c>
    </row>
    <row r="1397" spans="1:3" x14ac:dyDescent="0.25">
      <c r="A1397">
        <v>116</v>
      </c>
      <c r="B1397" t="s">
        <v>1238</v>
      </c>
      <c r="C1397">
        <v>15</v>
      </c>
    </row>
    <row r="1398" spans="1:3" x14ac:dyDescent="0.25">
      <c r="A1398">
        <v>120</v>
      </c>
      <c r="B1398" t="s">
        <v>1239</v>
      </c>
      <c r="C1398">
        <v>15</v>
      </c>
    </row>
    <row r="1399" spans="1:3" x14ac:dyDescent="0.25">
      <c r="A1399">
        <v>158</v>
      </c>
      <c r="B1399" t="s">
        <v>1240</v>
      </c>
      <c r="C1399">
        <v>15</v>
      </c>
    </row>
    <row r="1400" spans="1:3" x14ac:dyDescent="0.25">
      <c r="A1400">
        <v>163</v>
      </c>
      <c r="B1400" t="s">
        <v>788</v>
      </c>
      <c r="C1400">
        <v>15</v>
      </c>
    </row>
    <row r="1401" spans="1:3" x14ac:dyDescent="0.25">
      <c r="A1401">
        <v>198</v>
      </c>
      <c r="B1401" t="s">
        <v>1241</v>
      </c>
      <c r="C1401">
        <v>15</v>
      </c>
    </row>
    <row r="1402" spans="1:3" x14ac:dyDescent="0.25">
      <c r="A1402">
        <v>236</v>
      </c>
      <c r="B1402" t="s">
        <v>1241</v>
      </c>
      <c r="C1402">
        <v>15</v>
      </c>
    </row>
    <row r="1403" spans="1:3" x14ac:dyDescent="0.25">
      <c r="A1403">
        <v>237</v>
      </c>
      <c r="B1403" t="s">
        <v>1242</v>
      </c>
      <c r="C1403">
        <v>15</v>
      </c>
    </row>
    <row r="1404" spans="1:3" x14ac:dyDescent="0.25">
      <c r="A1404">
        <v>325</v>
      </c>
      <c r="B1404" t="s">
        <v>1243</v>
      </c>
      <c r="C1404">
        <v>15</v>
      </c>
    </row>
    <row r="1405" spans="1:3" x14ac:dyDescent="0.25">
      <c r="A1405">
        <v>376</v>
      </c>
      <c r="B1405" t="s">
        <v>1243</v>
      </c>
      <c r="C1405">
        <v>15</v>
      </c>
    </row>
    <row r="1406" spans="1:3" x14ac:dyDescent="0.25">
      <c r="A1406">
        <v>666</v>
      </c>
      <c r="B1406" t="s">
        <v>1244</v>
      </c>
      <c r="C1406">
        <v>15</v>
      </c>
    </row>
    <row r="1407" spans="1:3" x14ac:dyDescent="0.25">
      <c r="A1407">
        <v>71</v>
      </c>
      <c r="B1407" t="s">
        <v>1245</v>
      </c>
      <c r="C1407">
        <v>16</v>
      </c>
    </row>
    <row r="1408" spans="1:3" x14ac:dyDescent="0.25">
      <c r="A1408">
        <v>74</v>
      </c>
      <c r="B1408" t="s">
        <v>1246</v>
      </c>
      <c r="C1408">
        <v>16</v>
      </c>
    </row>
    <row r="1409" spans="1:3" x14ac:dyDescent="0.25">
      <c r="A1409">
        <v>113</v>
      </c>
      <c r="B1409" t="s">
        <v>1247</v>
      </c>
      <c r="C1409">
        <v>16</v>
      </c>
    </row>
    <row r="1410" spans="1:3" x14ac:dyDescent="0.25">
      <c r="A1410">
        <v>116</v>
      </c>
      <c r="B1410" t="s">
        <v>1248</v>
      </c>
      <c r="C1410">
        <v>16</v>
      </c>
    </row>
    <row r="1411" spans="1:3" x14ac:dyDescent="0.25">
      <c r="A1411">
        <v>158</v>
      </c>
      <c r="B1411" t="s">
        <v>1249</v>
      </c>
      <c r="C1411">
        <v>16</v>
      </c>
    </row>
    <row r="1412" spans="1:3" x14ac:dyDescent="0.25">
      <c r="A1412">
        <v>163</v>
      </c>
      <c r="B1412" t="s">
        <v>857</v>
      </c>
      <c r="C1412">
        <v>16</v>
      </c>
    </row>
    <row r="1413" spans="1:3" x14ac:dyDescent="0.25">
      <c r="A1413">
        <v>198</v>
      </c>
      <c r="B1413" t="s">
        <v>1250</v>
      </c>
      <c r="C1413">
        <v>16</v>
      </c>
    </row>
    <row r="1414" spans="1:3" x14ac:dyDescent="0.25">
      <c r="A1414">
        <v>236</v>
      </c>
      <c r="B1414" t="s">
        <v>1250</v>
      </c>
      <c r="C1414">
        <v>16</v>
      </c>
    </row>
    <row r="1415" spans="1:3" x14ac:dyDescent="0.25">
      <c r="A1415">
        <v>237</v>
      </c>
      <c r="B1415" t="s">
        <v>1251</v>
      </c>
      <c r="C1415">
        <v>16</v>
      </c>
    </row>
    <row r="1416" spans="1:3" x14ac:dyDescent="0.25">
      <c r="A1416">
        <v>325</v>
      </c>
      <c r="B1416" t="s">
        <v>1252</v>
      </c>
      <c r="C1416">
        <v>16</v>
      </c>
    </row>
    <row r="1417" spans="1:3" x14ac:dyDescent="0.25">
      <c r="A1417">
        <v>376</v>
      </c>
      <c r="B1417" t="s">
        <v>1252</v>
      </c>
      <c r="C1417">
        <v>16</v>
      </c>
    </row>
    <row r="1418" spans="1:3" x14ac:dyDescent="0.25">
      <c r="A1418">
        <v>666</v>
      </c>
      <c r="B1418" t="s">
        <v>1253</v>
      </c>
      <c r="C1418">
        <v>16</v>
      </c>
    </row>
    <row r="1419" spans="1:3" x14ac:dyDescent="0.25">
      <c r="A1419">
        <v>71</v>
      </c>
      <c r="B1419" t="s">
        <v>1254</v>
      </c>
      <c r="C1419">
        <v>17</v>
      </c>
    </row>
    <row r="1420" spans="1:3" x14ac:dyDescent="0.25">
      <c r="A1420">
        <v>74</v>
      </c>
      <c r="B1420" t="s">
        <v>1255</v>
      </c>
      <c r="C1420">
        <v>17</v>
      </c>
    </row>
    <row r="1421" spans="1:3" x14ac:dyDescent="0.25">
      <c r="A1421">
        <v>113</v>
      </c>
      <c r="B1421" t="s">
        <v>1256</v>
      </c>
      <c r="C1421">
        <v>17</v>
      </c>
    </row>
    <row r="1422" spans="1:3" x14ac:dyDescent="0.25">
      <c r="A1422">
        <v>158</v>
      </c>
      <c r="B1422" t="s">
        <v>1257</v>
      </c>
      <c r="C1422">
        <v>17</v>
      </c>
    </row>
    <row r="1423" spans="1:3" x14ac:dyDescent="0.25">
      <c r="A1423">
        <v>163</v>
      </c>
      <c r="B1423" t="s">
        <v>1258</v>
      </c>
      <c r="C1423">
        <v>17</v>
      </c>
    </row>
    <row r="1424" spans="1:3" x14ac:dyDescent="0.25">
      <c r="A1424">
        <v>198</v>
      </c>
      <c r="B1424" t="s">
        <v>1259</v>
      </c>
      <c r="C1424">
        <v>17</v>
      </c>
    </row>
    <row r="1425" spans="1:3" x14ac:dyDescent="0.25">
      <c r="A1425">
        <v>236</v>
      </c>
      <c r="B1425" t="s">
        <v>1259</v>
      </c>
      <c r="C1425">
        <v>17</v>
      </c>
    </row>
    <row r="1426" spans="1:3" x14ac:dyDescent="0.25">
      <c r="A1426">
        <v>237</v>
      </c>
      <c r="B1426" t="s">
        <v>1260</v>
      </c>
      <c r="C1426">
        <v>17</v>
      </c>
    </row>
    <row r="1427" spans="1:3" x14ac:dyDescent="0.25">
      <c r="A1427">
        <v>325</v>
      </c>
      <c r="B1427" t="s">
        <v>1261</v>
      </c>
      <c r="C1427">
        <v>17</v>
      </c>
    </row>
    <row r="1428" spans="1:3" x14ac:dyDescent="0.25">
      <c r="A1428">
        <v>376</v>
      </c>
      <c r="B1428" t="s">
        <v>1261</v>
      </c>
      <c r="C1428">
        <v>17</v>
      </c>
    </row>
    <row r="1429" spans="1:3" x14ac:dyDescent="0.25">
      <c r="A1429">
        <v>71</v>
      </c>
      <c r="B1429" t="s">
        <v>1262</v>
      </c>
      <c r="C1429">
        <v>18</v>
      </c>
    </row>
    <row r="1430" spans="1:3" x14ac:dyDescent="0.25">
      <c r="A1430">
        <v>74</v>
      </c>
      <c r="B1430" t="s">
        <v>1263</v>
      </c>
      <c r="C1430">
        <v>18</v>
      </c>
    </row>
    <row r="1431" spans="1:3" x14ac:dyDescent="0.25">
      <c r="A1431">
        <v>113</v>
      </c>
      <c r="B1431" t="s">
        <v>1264</v>
      </c>
      <c r="C1431">
        <v>18</v>
      </c>
    </row>
    <row r="1432" spans="1:3" x14ac:dyDescent="0.25">
      <c r="A1432">
        <v>158</v>
      </c>
      <c r="B1432" t="s">
        <v>1265</v>
      </c>
      <c r="C1432">
        <v>18</v>
      </c>
    </row>
    <row r="1433" spans="1:3" x14ac:dyDescent="0.25">
      <c r="A1433">
        <v>163</v>
      </c>
      <c r="B1433" t="s">
        <v>1266</v>
      </c>
      <c r="C1433">
        <v>18</v>
      </c>
    </row>
    <row r="1434" spans="1:3" x14ac:dyDescent="0.25">
      <c r="A1434">
        <v>198</v>
      </c>
      <c r="B1434" t="s">
        <v>1267</v>
      </c>
      <c r="C1434">
        <v>18</v>
      </c>
    </row>
    <row r="1435" spans="1:3" x14ac:dyDescent="0.25">
      <c r="A1435">
        <v>236</v>
      </c>
      <c r="B1435" t="s">
        <v>1267</v>
      </c>
      <c r="C1435">
        <v>18</v>
      </c>
    </row>
    <row r="1436" spans="1:3" x14ac:dyDescent="0.25">
      <c r="A1436">
        <v>237</v>
      </c>
      <c r="B1436" t="s">
        <v>1268</v>
      </c>
      <c r="C1436">
        <v>18</v>
      </c>
    </row>
    <row r="1437" spans="1:3" x14ac:dyDescent="0.25">
      <c r="A1437">
        <v>325</v>
      </c>
      <c r="B1437" t="s">
        <v>1269</v>
      </c>
      <c r="C1437">
        <v>18</v>
      </c>
    </row>
    <row r="1438" spans="1:3" x14ac:dyDescent="0.25">
      <c r="A1438">
        <v>376</v>
      </c>
      <c r="B1438" t="s">
        <v>1269</v>
      </c>
      <c r="C1438">
        <v>18</v>
      </c>
    </row>
    <row r="1439" spans="1:3" x14ac:dyDescent="0.25">
      <c r="A1439">
        <v>71</v>
      </c>
      <c r="B1439" t="s">
        <v>1270</v>
      </c>
      <c r="C1439">
        <v>19</v>
      </c>
    </row>
    <row r="1440" spans="1:3" x14ac:dyDescent="0.25">
      <c r="A1440">
        <v>74</v>
      </c>
      <c r="B1440" t="s">
        <v>1271</v>
      </c>
      <c r="C1440">
        <v>19</v>
      </c>
    </row>
    <row r="1441" spans="1:3" x14ac:dyDescent="0.25">
      <c r="A1441">
        <v>113</v>
      </c>
      <c r="B1441" t="s">
        <v>1272</v>
      </c>
      <c r="C1441">
        <v>19</v>
      </c>
    </row>
    <row r="1442" spans="1:3" x14ac:dyDescent="0.25">
      <c r="A1442">
        <v>325</v>
      </c>
      <c r="B1442" t="s">
        <v>1273</v>
      </c>
      <c r="C1442">
        <v>19</v>
      </c>
    </row>
    <row r="1443" spans="1:3" x14ac:dyDescent="0.25">
      <c r="A1443">
        <v>376</v>
      </c>
      <c r="B1443" t="s">
        <v>1273</v>
      </c>
      <c r="C1443">
        <v>19</v>
      </c>
    </row>
    <row r="1444" spans="1:3" x14ac:dyDescent="0.25">
      <c r="A1444">
        <v>74</v>
      </c>
      <c r="B1444" t="s">
        <v>1274</v>
      </c>
      <c r="C1444">
        <v>20</v>
      </c>
    </row>
    <row r="1445" spans="1:3" x14ac:dyDescent="0.25">
      <c r="A1445">
        <v>113</v>
      </c>
      <c r="B1445" t="s">
        <v>1275</v>
      </c>
      <c r="C1445">
        <v>20</v>
      </c>
    </row>
    <row r="1446" spans="1:3" x14ac:dyDescent="0.25">
      <c r="A1446">
        <v>325</v>
      </c>
      <c r="B1446" t="s">
        <v>1276</v>
      </c>
      <c r="C1446">
        <v>20</v>
      </c>
    </row>
    <row r="1447" spans="1:3" x14ac:dyDescent="0.25">
      <c r="A1447">
        <v>376</v>
      </c>
      <c r="B1447" t="s">
        <v>1276</v>
      </c>
      <c r="C1447">
        <v>20</v>
      </c>
    </row>
    <row r="1448" spans="1:3" x14ac:dyDescent="0.25">
      <c r="A1448">
        <v>74</v>
      </c>
      <c r="B1448" t="s">
        <v>1277</v>
      </c>
      <c r="C1448">
        <v>21</v>
      </c>
    </row>
    <row r="1449" spans="1:3" x14ac:dyDescent="0.25">
      <c r="A1449">
        <v>113</v>
      </c>
      <c r="B1449" t="s">
        <v>1278</v>
      </c>
      <c r="C1449">
        <v>21</v>
      </c>
    </row>
    <row r="1450" spans="1:3" x14ac:dyDescent="0.25">
      <c r="A1450">
        <v>325</v>
      </c>
      <c r="B1450" t="s">
        <v>1279</v>
      </c>
      <c r="C1450">
        <v>21</v>
      </c>
    </row>
    <row r="1451" spans="1:3" x14ac:dyDescent="0.25">
      <c r="A1451">
        <v>376</v>
      </c>
      <c r="B1451" t="s">
        <v>1279</v>
      </c>
      <c r="C1451">
        <v>21</v>
      </c>
    </row>
    <row r="1452" spans="1:3" x14ac:dyDescent="0.25">
      <c r="A1452">
        <v>74</v>
      </c>
      <c r="B1452" t="s">
        <v>1280</v>
      </c>
      <c r="C1452">
        <v>22</v>
      </c>
    </row>
    <row r="1453" spans="1:3" x14ac:dyDescent="0.25">
      <c r="A1453">
        <v>113</v>
      </c>
      <c r="B1453" t="s">
        <v>1281</v>
      </c>
      <c r="C1453">
        <v>22</v>
      </c>
    </row>
    <row r="1454" spans="1:3" x14ac:dyDescent="0.25">
      <c r="A1454">
        <v>325</v>
      </c>
      <c r="B1454" t="s">
        <v>1282</v>
      </c>
      <c r="C1454">
        <v>22</v>
      </c>
    </row>
    <row r="1455" spans="1:3" x14ac:dyDescent="0.25">
      <c r="A1455">
        <v>376</v>
      </c>
      <c r="B1455" t="s">
        <v>1282</v>
      </c>
      <c r="C1455">
        <v>22</v>
      </c>
    </row>
    <row r="1456" spans="1:3" x14ac:dyDescent="0.25">
      <c r="A1456">
        <v>74</v>
      </c>
      <c r="B1456" t="s">
        <v>1283</v>
      </c>
      <c r="C1456">
        <v>23</v>
      </c>
    </row>
    <row r="1457" spans="1:3" x14ac:dyDescent="0.25">
      <c r="A1457">
        <v>113</v>
      </c>
      <c r="B1457" t="s">
        <v>1284</v>
      </c>
      <c r="C1457">
        <v>23</v>
      </c>
    </row>
    <row r="1458" spans="1:3" x14ac:dyDescent="0.25">
      <c r="A1458">
        <v>325</v>
      </c>
      <c r="B1458" t="s">
        <v>1285</v>
      </c>
      <c r="C1458">
        <v>23</v>
      </c>
    </row>
    <row r="1459" spans="1:3" x14ac:dyDescent="0.25">
      <c r="A1459">
        <v>376</v>
      </c>
      <c r="B1459" t="s">
        <v>1285</v>
      </c>
      <c r="C1459">
        <v>23</v>
      </c>
    </row>
    <row r="1460" spans="1:3" x14ac:dyDescent="0.25">
      <c r="A1460">
        <v>74</v>
      </c>
      <c r="B1460" t="s">
        <v>1286</v>
      </c>
      <c r="C1460">
        <v>24</v>
      </c>
    </row>
    <row r="1461" spans="1:3" x14ac:dyDescent="0.25">
      <c r="A1461">
        <v>113</v>
      </c>
      <c r="B1461" t="s">
        <v>1287</v>
      </c>
      <c r="C1461">
        <v>24</v>
      </c>
    </row>
    <row r="1462" spans="1:3" x14ac:dyDescent="0.25">
      <c r="A1462">
        <v>325</v>
      </c>
      <c r="B1462" t="s">
        <v>1288</v>
      </c>
      <c r="C1462">
        <v>24</v>
      </c>
    </row>
    <row r="1463" spans="1:3" x14ac:dyDescent="0.25">
      <c r="A1463">
        <v>376</v>
      </c>
      <c r="B1463" t="s">
        <v>1288</v>
      </c>
      <c r="C1463">
        <v>24</v>
      </c>
    </row>
    <row r="1464" spans="1:3" x14ac:dyDescent="0.25">
      <c r="A1464">
        <v>74</v>
      </c>
      <c r="B1464" t="s">
        <v>1289</v>
      </c>
      <c r="C1464">
        <v>25</v>
      </c>
    </row>
    <row r="1465" spans="1:3" x14ac:dyDescent="0.25">
      <c r="A1465">
        <v>113</v>
      </c>
      <c r="B1465" t="s">
        <v>1290</v>
      </c>
      <c r="C1465">
        <v>25</v>
      </c>
    </row>
    <row r="1466" spans="1:3" x14ac:dyDescent="0.25">
      <c r="A1466">
        <v>74</v>
      </c>
      <c r="B1466" t="s">
        <v>1291</v>
      </c>
      <c r="C1466">
        <v>26</v>
      </c>
    </row>
    <row r="1467" spans="1:3" x14ac:dyDescent="0.25">
      <c r="A1467">
        <v>113</v>
      </c>
      <c r="B1467" t="s">
        <v>1292</v>
      </c>
      <c r="C1467">
        <v>26</v>
      </c>
    </row>
    <row r="1468" spans="1:3" x14ac:dyDescent="0.25">
      <c r="A1468">
        <v>113</v>
      </c>
      <c r="B1468" t="s">
        <v>1293</v>
      </c>
      <c r="C1468">
        <v>27</v>
      </c>
    </row>
    <row r="1469" spans="1:3" x14ac:dyDescent="0.25">
      <c r="A1469">
        <v>113</v>
      </c>
      <c r="B1469" t="s">
        <v>1294</v>
      </c>
      <c r="C1469">
        <v>28</v>
      </c>
    </row>
    <row r="1470" spans="1:3" x14ac:dyDescent="0.25">
      <c r="A1470">
        <v>113</v>
      </c>
      <c r="B1470" t="s">
        <v>1295</v>
      </c>
      <c r="C1470">
        <v>29</v>
      </c>
    </row>
    <row r="1471" spans="1:3" x14ac:dyDescent="0.25">
      <c r="A1471">
        <v>113</v>
      </c>
      <c r="B1471" t="s">
        <v>1296</v>
      </c>
      <c r="C1471">
        <v>30</v>
      </c>
    </row>
    <row r="1472" spans="1:3" x14ac:dyDescent="0.25">
      <c r="A1472">
        <v>113</v>
      </c>
      <c r="B1472" t="s">
        <v>1297</v>
      </c>
      <c r="C1472">
        <v>31</v>
      </c>
    </row>
    <row r="1473" spans="1:3" x14ac:dyDescent="0.25">
      <c r="A1473">
        <v>113</v>
      </c>
      <c r="B1473" t="s">
        <v>1298</v>
      </c>
      <c r="C1473">
        <v>32</v>
      </c>
    </row>
    <row r="1474" spans="1:3" x14ac:dyDescent="0.25">
      <c r="A1474">
        <v>113</v>
      </c>
      <c r="B1474" t="s">
        <v>1299</v>
      </c>
      <c r="C1474">
        <v>33</v>
      </c>
    </row>
    <row r="1475" spans="1:3" x14ac:dyDescent="0.25">
      <c r="A1475">
        <v>113</v>
      </c>
      <c r="B1475" t="s">
        <v>1300</v>
      </c>
      <c r="C1475">
        <v>34</v>
      </c>
    </row>
    <row r="1476" spans="1:3" x14ac:dyDescent="0.25">
      <c r="A1476">
        <v>113</v>
      </c>
      <c r="B1476" t="s">
        <v>1301</v>
      </c>
      <c r="C1476">
        <v>35</v>
      </c>
    </row>
    <row r="1477" spans="1:3" x14ac:dyDescent="0.25">
      <c r="A1477">
        <v>113</v>
      </c>
      <c r="B1477" t="s">
        <v>1302</v>
      </c>
      <c r="C1477">
        <v>36</v>
      </c>
    </row>
    <row r="1478" spans="1:3" x14ac:dyDescent="0.25">
      <c r="A1478">
        <v>113</v>
      </c>
      <c r="B1478" t="s">
        <v>1303</v>
      </c>
      <c r="C1478">
        <v>37</v>
      </c>
    </row>
    <row r="1479" spans="1:3" x14ac:dyDescent="0.25">
      <c r="A1479">
        <v>113</v>
      </c>
      <c r="B1479" t="s">
        <v>1304</v>
      </c>
      <c r="C1479">
        <v>38</v>
      </c>
    </row>
    <row r="1480" spans="1:3" x14ac:dyDescent="0.25">
      <c r="A1480">
        <v>113</v>
      </c>
      <c r="B1480" t="s">
        <v>1305</v>
      </c>
      <c r="C1480">
        <v>39</v>
      </c>
    </row>
    <row r="1481" spans="1:3" x14ac:dyDescent="0.25">
      <c r="A1481">
        <v>113</v>
      </c>
      <c r="B1481" t="s">
        <v>1306</v>
      </c>
      <c r="C1481">
        <v>40</v>
      </c>
    </row>
    <row r="1482" spans="1:3" x14ac:dyDescent="0.25">
      <c r="A1482">
        <v>113</v>
      </c>
      <c r="B1482" t="s">
        <v>1307</v>
      </c>
      <c r="C1482">
        <v>41</v>
      </c>
    </row>
    <row r="1483" spans="1:3" x14ac:dyDescent="0.25">
      <c r="A1483">
        <v>113</v>
      </c>
      <c r="B1483" t="s">
        <v>1308</v>
      </c>
      <c r="C1483">
        <v>42</v>
      </c>
    </row>
    <row r="1484" spans="1:3" x14ac:dyDescent="0.25">
      <c r="A1484">
        <v>113</v>
      </c>
      <c r="B1484" t="s">
        <v>1309</v>
      </c>
      <c r="C1484">
        <v>43</v>
      </c>
    </row>
    <row r="1485" spans="1:3" x14ac:dyDescent="0.25">
      <c r="A1485">
        <v>113</v>
      </c>
      <c r="B1485" t="s">
        <v>1310</v>
      </c>
      <c r="C1485">
        <v>44</v>
      </c>
    </row>
    <row r="1486" spans="1:3" x14ac:dyDescent="0.25">
      <c r="A1486">
        <v>113</v>
      </c>
      <c r="B1486" t="s">
        <v>1311</v>
      </c>
      <c r="C1486">
        <v>45</v>
      </c>
    </row>
    <row r="1487" spans="1:3" x14ac:dyDescent="0.25">
      <c r="A1487">
        <v>113</v>
      </c>
      <c r="B1487" t="s">
        <v>1312</v>
      </c>
      <c r="C1487">
        <v>46</v>
      </c>
    </row>
    <row r="1488" spans="1:3" x14ac:dyDescent="0.25">
      <c r="A1488">
        <v>113</v>
      </c>
      <c r="B1488" t="s">
        <v>1313</v>
      </c>
      <c r="C1488">
        <v>47</v>
      </c>
    </row>
    <row r="1489" spans="1:3" x14ac:dyDescent="0.25">
      <c r="A1489">
        <v>113</v>
      </c>
      <c r="B1489" t="s">
        <v>1314</v>
      </c>
      <c r="C1489">
        <v>48</v>
      </c>
    </row>
    <row r="1490" spans="1:3" x14ac:dyDescent="0.25">
      <c r="A1490">
        <v>113</v>
      </c>
      <c r="B1490" t="s">
        <v>1315</v>
      </c>
      <c r="C1490">
        <v>49</v>
      </c>
    </row>
    <row r="1491" spans="1:3" x14ac:dyDescent="0.25">
      <c r="A1491">
        <v>113</v>
      </c>
      <c r="B1491" t="s">
        <v>1316</v>
      </c>
      <c r="C1491">
        <v>50</v>
      </c>
    </row>
    <row r="1492" spans="1:3" x14ac:dyDescent="0.25">
      <c r="A1492">
        <v>113</v>
      </c>
      <c r="B1492" t="s">
        <v>1317</v>
      </c>
      <c r="C1492">
        <v>51</v>
      </c>
    </row>
    <row r="1493" spans="1:3" x14ac:dyDescent="0.25">
      <c r="A1493">
        <v>113</v>
      </c>
      <c r="B1493" t="s">
        <v>1318</v>
      </c>
      <c r="C1493">
        <v>52</v>
      </c>
    </row>
    <row r="1494" spans="1:3" x14ac:dyDescent="0.25">
      <c r="A1494">
        <v>113</v>
      </c>
      <c r="B1494" t="s">
        <v>1319</v>
      </c>
      <c r="C1494">
        <v>53</v>
      </c>
    </row>
    <row r="1495" spans="1:3" x14ac:dyDescent="0.25">
      <c r="A1495">
        <v>113</v>
      </c>
      <c r="B1495" t="s">
        <v>1320</v>
      </c>
      <c r="C1495">
        <v>54</v>
      </c>
    </row>
    <row r="1496" spans="1:3" x14ac:dyDescent="0.25">
      <c r="A1496">
        <v>113</v>
      </c>
      <c r="B1496" t="s">
        <v>1321</v>
      </c>
      <c r="C1496">
        <v>55</v>
      </c>
    </row>
    <row r="1497" spans="1:3" x14ac:dyDescent="0.25">
      <c r="A1497">
        <v>113</v>
      </c>
      <c r="B1497" t="s">
        <v>1322</v>
      </c>
      <c r="C1497">
        <v>56</v>
      </c>
    </row>
    <row r="1498" spans="1:3" x14ac:dyDescent="0.25">
      <c r="A1498">
        <v>113</v>
      </c>
      <c r="B1498" t="s">
        <v>1323</v>
      </c>
      <c r="C1498">
        <v>57</v>
      </c>
    </row>
    <row r="1499" spans="1:3" x14ac:dyDescent="0.25">
      <c r="A1499">
        <v>113</v>
      </c>
      <c r="B1499" t="s">
        <v>1324</v>
      </c>
      <c r="C1499">
        <v>58</v>
      </c>
    </row>
    <row r="1500" spans="1:3" x14ac:dyDescent="0.25">
      <c r="A1500">
        <v>113</v>
      </c>
      <c r="B1500" t="s">
        <v>1325</v>
      </c>
      <c r="C1500">
        <v>59</v>
      </c>
    </row>
    <row r="1501" spans="1:3" x14ac:dyDescent="0.25">
      <c r="A1501">
        <v>113</v>
      </c>
      <c r="B1501" t="s">
        <v>1326</v>
      </c>
      <c r="C1501">
        <v>60</v>
      </c>
    </row>
    <row r="1502" spans="1:3" x14ac:dyDescent="0.25">
      <c r="A1502">
        <v>113</v>
      </c>
      <c r="B1502" t="s">
        <v>1327</v>
      </c>
      <c r="C1502">
        <v>61</v>
      </c>
    </row>
    <row r="1503" spans="1:3" x14ac:dyDescent="0.25">
      <c r="A1503">
        <v>113</v>
      </c>
      <c r="B1503" t="s">
        <v>1328</v>
      </c>
      <c r="C1503">
        <v>62</v>
      </c>
    </row>
    <row r="1504" spans="1:3" x14ac:dyDescent="0.25">
      <c r="A1504">
        <v>113</v>
      </c>
      <c r="B1504" t="s">
        <v>1329</v>
      </c>
      <c r="C1504">
        <v>63</v>
      </c>
    </row>
    <row r="1505" spans="1:3" x14ac:dyDescent="0.25">
      <c r="A1505">
        <v>113</v>
      </c>
      <c r="B1505" t="s">
        <v>1330</v>
      </c>
      <c r="C1505">
        <v>64</v>
      </c>
    </row>
    <row r="1506" spans="1:3" x14ac:dyDescent="0.25">
      <c r="A1506">
        <v>113</v>
      </c>
      <c r="B1506" t="s">
        <v>1331</v>
      </c>
      <c r="C1506">
        <v>65</v>
      </c>
    </row>
    <row r="1507" spans="1:3" x14ac:dyDescent="0.25">
      <c r="A1507">
        <v>113</v>
      </c>
      <c r="B1507" t="s">
        <v>1332</v>
      </c>
      <c r="C1507">
        <v>66</v>
      </c>
    </row>
    <row r="1508" spans="1:3" x14ac:dyDescent="0.25">
      <c r="A1508">
        <v>113</v>
      </c>
      <c r="B1508" t="s">
        <v>1333</v>
      </c>
      <c r="C1508">
        <v>67</v>
      </c>
    </row>
    <row r="1509" spans="1:3" x14ac:dyDescent="0.25">
      <c r="A1509">
        <v>113</v>
      </c>
      <c r="B1509" t="s">
        <v>1334</v>
      </c>
      <c r="C1509">
        <v>68</v>
      </c>
    </row>
    <row r="1510" spans="1:3" x14ac:dyDescent="0.25">
      <c r="A1510">
        <v>113</v>
      </c>
      <c r="B1510" t="s">
        <v>1335</v>
      </c>
      <c r="C1510">
        <v>69</v>
      </c>
    </row>
    <row r="1511" spans="1:3" x14ac:dyDescent="0.25">
      <c r="A1511">
        <v>113</v>
      </c>
      <c r="B1511" t="s">
        <v>1336</v>
      </c>
      <c r="C1511">
        <v>70</v>
      </c>
    </row>
    <row r="1512" spans="1:3" x14ac:dyDescent="0.25">
      <c r="A1512">
        <v>113</v>
      </c>
      <c r="B1512" t="s">
        <v>1337</v>
      </c>
      <c r="C1512">
        <v>71</v>
      </c>
    </row>
    <row r="1513" spans="1:3" x14ac:dyDescent="0.25">
      <c r="A1513">
        <v>113</v>
      </c>
      <c r="B1513" t="s">
        <v>1338</v>
      </c>
      <c r="C1513">
        <v>72</v>
      </c>
    </row>
    <row r="1514" spans="1:3" x14ac:dyDescent="0.25">
      <c r="A1514">
        <v>113</v>
      </c>
      <c r="B1514" t="s">
        <v>1339</v>
      </c>
      <c r="C1514">
        <v>73</v>
      </c>
    </row>
    <row r="1515" spans="1:3" x14ac:dyDescent="0.25">
      <c r="A1515">
        <v>73</v>
      </c>
      <c r="B1515" t="s">
        <v>824</v>
      </c>
      <c r="C1515">
        <v>0</v>
      </c>
    </row>
    <row r="1516" spans="1:3" x14ac:dyDescent="0.25">
      <c r="A1516">
        <v>82</v>
      </c>
      <c r="B1516" t="s">
        <v>824</v>
      </c>
      <c r="C1516">
        <v>0</v>
      </c>
    </row>
    <row r="1517" spans="1:3" x14ac:dyDescent="0.25">
      <c r="A1517">
        <v>31</v>
      </c>
      <c r="B1517" t="s">
        <v>786</v>
      </c>
      <c r="C1517">
        <v>101</v>
      </c>
    </row>
    <row r="1518" spans="1:3" x14ac:dyDescent="0.25">
      <c r="A1518">
        <v>39</v>
      </c>
      <c r="B1518" t="s">
        <v>786</v>
      </c>
      <c r="C1518">
        <v>101</v>
      </c>
    </row>
    <row r="1519" spans="1:3" x14ac:dyDescent="0.25">
      <c r="A1519">
        <v>40</v>
      </c>
      <c r="B1519" t="s">
        <v>786</v>
      </c>
      <c r="C1519">
        <v>101</v>
      </c>
    </row>
    <row r="1520" spans="1:3" x14ac:dyDescent="0.25">
      <c r="A1520">
        <v>41</v>
      </c>
      <c r="B1520" t="s">
        <v>786</v>
      </c>
      <c r="C1520">
        <v>101</v>
      </c>
    </row>
    <row r="1521" spans="1:3" x14ac:dyDescent="0.25">
      <c r="A1521">
        <v>42</v>
      </c>
      <c r="B1521" t="s">
        <v>786</v>
      </c>
      <c r="C1521">
        <v>101</v>
      </c>
    </row>
    <row r="1522" spans="1:3" x14ac:dyDescent="0.25">
      <c r="A1522">
        <v>43</v>
      </c>
      <c r="B1522" t="s">
        <v>786</v>
      </c>
      <c r="C1522">
        <v>101</v>
      </c>
    </row>
    <row r="1523" spans="1:3" x14ac:dyDescent="0.25">
      <c r="A1523">
        <v>44</v>
      </c>
      <c r="B1523" t="s">
        <v>786</v>
      </c>
      <c r="C1523">
        <v>101</v>
      </c>
    </row>
    <row r="1524" spans="1:3" x14ac:dyDescent="0.25">
      <c r="A1524">
        <v>45</v>
      </c>
      <c r="B1524" t="s">
        <v>786</v>
      </c>
      <c r="C1524">
        <v>101</v>
      </c>
    </row>
    <row r="1525" spans="1:3" x14ac:dyDescent="0.25">
      <c r="A1525">
        <v>47</v>
      </c>
      <c r="B1525" t="s">
        <v>786</v>
      </c>
      <c r="C1525">
        <v>101</v>
      </c>
    </row>
    <row r="1526" spans="1:3" x14ac:dyDescent="0.25">
      <c r="A1526">
        <v>49</v>
      </c>
      <c r="B1526" t="s">
        <v>786</v>
      </c>
      <c r="C1526">
        <v>101</v>
      </c>
    </row>
    <row r="1527" spans="1:3" x14ac:dyDescent="0.25">
      <c r="A1527">
        <v>50</v>
      </c>
      <c r="B1527" t="s">
        <v>786</v>
      </c>
      <c r="C1527">
        <v>101</v>
      </c>
    </row>
    <row r="1528" spans="1:3" x14ac:dyDescent="0.25">
      <c r="A1528">
        <v>51</v>
      </c>
      <c r="B1528" t="s">
        <v>786</v>
      </c>
      <c r="C1528">
        <v>101</v>
      </c>
    </row>
    <row r="1529" spans="1:3" x14ac:dyDescent="0.25">
      <c r="A1529">
        <v>52</v>
      </c>
      <c r="B1529" t="s">
        <v>786</v>
      </c>
      <c r="C1529">
        <v>101</v>
      </c>
    </row>
    <row r="1530" spans="1:3" x14ac:dyDescent="0.25">
      <c r="A1530">
        <v>53</v>
      </c>
      <c r="B1530" t="s">
        <v>786</v>
      </c>
      <c r="C1530">
        <v>101</v>
      </c>
    </row>
    <row r="1531" spans="1:3" x14ac:dyDescent="0.25">
      <c r="A1531">
        <v>54</v>
      </c>
      <c r="B1531" t="s">
        <v>786</v>
      </c>
      <c r="C1531">
        <v>101</v>
      </c>
    </row>
    <row r="1532" spans="1:3" x14ac:dyDescent="0.25">
      <c r="A1532">
        <v>55</v>
      </c>
      <c r="B1532" t="s">
        <v>786</v>
      </c>
      <c r="C1532">
        <v>101</v>
      </c>
    </row>
    <row r="1533" spans="1:3" x14ac:dyDescent="0.25">
      <c r="A1533">
        <v>56</v>
      </c>
      <c r="B1533" t="s">
        <v>786</v>
      </c>
      <c r="C1533">
        <v>101</v>
      </c>
    </row>
    <row r="1534" spans="1:3" x14ac:dyDescent="0.25">
      <c r="A1534">
        <v>57</v>
      </c>
      <c r="B1534" t="s">
        <v>786</v>
      </c>
      <c r="C1534">
        <v>101</v>
      </c>
    </row>
    <row r="1535" spans="1:3" x14ac:dyDescent="0.25">
      <c r="A1535">
        <v>59</v>
      </c>
      <c r="B1535" t="s">
        <v>786</v>
      </c>
      <c r="C1535">
        <v>101</v>
      </c>
    </row>
    <row r="1536" spans="1:3" x14ac:dyDescent="0.25">
      <c r="A1536">
        <v>60</v>
      </c>
      <c r="B1536" t="s">
        <v>786</v>
      </c>
      <c r="C1536">
        <v>101</v>
      </c>
    </row>
    <row r="1537" spans="1:3" x14ac:dyDescent="0.25">
      <c r="A1537">
        <v>62</v>
      </c>
      <c r="B1537" t="s">
        <v>786</v>
      </c>
      <c r="C1537">
        <v>101</v>
      </c>
    </row>
    <row r="1538" spans="1:3" x14ac:dyDescent="0.25">
      <c r="A1538">
        <v>63</v>
      </c>
      <c r="B1538" t="s">
        <v>786</v>
      </c>
      <c r="C1538">
        <v>101</v>
      </c>
    </row>
    <row r="1539" spans="1:3" x14ac:dyDescent="0.25">
      <c r="A1539">
        <v>142</v>
      </c>
      <c r="B1539" t="s">
        <v>786</v>
      </c>
      <c r="C1539">
        <v>101</v>
      </c>
    </row>
    <row r="1540" spans="1:3" x14ac:dyDescent="0.25">
      <c r="A1540">
        <v>181</v>
      </c>
      <c r="B1540" t="s">
        <v>786</v>
      </c>
      <c r="C1540">
        <v>101</v>
      </c>
    </row>
    <row r="1541" spans="1:3" x14ac:dyDescent="0.25">
      <c r="A1541">
        <v>182</v>
      </c>
      <c r="B1541" t="s">
        <v>786</v>
      </c>
      <c r="C1541">
        <v>101</v>
      </c>
    </row>
    <row r="1542" spans="1:3" x14ac:dyDescent="0.25">
      <c r="A1542">
        <v>183</v>
      </c>
      <c r="B1542" t="s">
        <v>786</v>
      </c>
      <c r="C1542">
        <v>101</v>
      </c>
    </row>
    <row r="1543" spans="1:3" x14ac:dyDescent="0.25">
      <c r="A1543">
        <v>184</v>
      </c>
      <c r="B1543" t="s">
        <v>786</v>
      </c>
      <c r="C1543">
        <v>101</v>
      </c>
    </row>
    <row r="1544" spans="1:3" x14ac:dyDescent="0.25">
      <c r="A1544">
        <v>185</v>
      </c>
      <c r="B1544" t="s">
        <v>786</v>
      </c>
      <c r="C1544">
        <v>101</v>
      </c>
    </row>
    <row r="1545" spans="1:3" x14ac:dyDescent="0.25">
      <c r="A1545">
        <v>186</v>
      </c>
      <c r="B1545" t="s">
        <v>786</v>
      </c>
      <c r="C1545">
        <v>101</v>
      </c>
    </row>
    <row r="1546" spans="1:3" x14ac:dyDescent="0.25">
      <c r="A1546">
        <v>207</v>
      </c>
      <c r="B1546" t="s">
        <v>786</v>
      </c>
      <c r="C1546">
        <v>101</v>
      </c>
    </row>
    <row r="1547" spans="1:3" x14ac:dyDescent="0.25">
      <c r="A1547">
        <v>269</v>
      </c>
      <c r="B1547" t="s">
        <v>1340</v>
      </c>
      <c r="C1547">
        <v>101</v>
      </c>
    </row>
    <row r="1548" spans="1:3" x14ac:dyDescent="0.25">
      <c r="A1548">
        <v>317</v>
      </c>
      <c r="B1548" t="s">
        <v>786</v>
      </c>
      <c r="C1548">
        <v>101</v>
      </c>
    </row>
    <row r="1549" spans="1:3" x14ac:dyDescent="0.25">
      <c r="A1549">
        <v>352</v>
      </c>
      <c r="B1549" t="s">
        <v>786</v>
      </c>
      <c r="C1549">
        <v>101</v>
      </c>
    </row>
    <row r="1550" spans="1:3" x14ac:dyDescent="0.25">
      <c r="A1550">
        <v>601</v>
      </c>
      <c r="B1550" t="s">
        <v>786</v>
      </c>
      <c r="C1550">
        <v>101</v>
      </c>
    </row>
    <row r="1551" spans="1:3" x14ac:dyDescent="0.25">
      <c r="A1551">
        <v>602</v>
      </c>
      <c r="B1551" t="s">
        <v>786</v>
      </c>
      <c r="C1551">
        <v>101</v>
      </c>
    </row>
    <row r="1552" spans="1:3" x14ac:dyDescent="0.25">
      <c r="A1552">
        <v>603</v>
      </c>
      <c r="B1552" t="s">
        <v>786</v>
      </c>
      <c r="C1552">
        <v>101</v>
      </c>
    </row>
    <row r="1553" spans="1:3" x14ac:dyDescent="0.25">
      <c r="A1553">
        <v>604</v>
      </c>
      <c r="B1553" t="s">
        <v>786</v>
      </c>
      <c r="C1553">
        <v>101</v>
      </c>
    </row>
    <row r="1554" spans="1:3" x14ac:dyDescent="0.25">
      <c r="A1554">
        <v>605</v>
      </c>
      <c r="B1554" t="s">
        <v>786</v>
      </c>
      <c r="C1554">
        <v>101</v>
      </c>
    </row>
    <row r="1555" spans="1:3" x14ac:dyDescent="0.25">
      <c r="A1555">
        <v>606</v>
      </c>
      <c r="B1555" t="s">
        <v>786</v>
      </c>
      <c r="C1555">
        <v>101</v>
      </c>
    </row>
    <row r="1556" spans="1:3" x14ac:dyDescent="0.25">
      <c r="A1556">
        <v>607</v>
      </c>
      <c r="B1556" t="s">
        <v>786</v>
      </c>
      <c r="C1556">
        <v>101</v>
      </c>
    </row>
    <row r="1557" spans="1:3" x14ac:dyDescent="0.25">
      <c r="A1557">
        <v>608</v>
      </c>
      <c r="B1557" t="s">
        <v>786</v>
      </c>
      <c r="C1557">
        <v>101</v>
      </c>
    </row>
    <row r="1558" spans="1:3" x14ac:dyDescent="0.25">
      <c r="A1558">
        <v>609</v>
      </c>
      <c r="B1558" t="s">
        <v>786</v>
      </c>
      <c r="C1558">
        <v>101</v>
      </c>
    </row>
    <row r="1559" spans="1:3" x14ac:dyDescent="0.25">
      <c r="A1559">
        <v>610</v>
      </c>
      <c r="B1559" t="s">
        <v>786</v>
      </c>
      <c r="C1559">
        <v>101</v>
      </c>
    </row>
    <row r="1560" spans="1:3" x14ac:dyDescent="0.25">
      <c r="A1560">
        <v>611</v>
      </c>
      <c r="B1560" t="s">
        <v>786</v>
      </c>
      <c r="C1560">
        <v>101</v>
      </c>
    </row>
    <row r="1561" spans="1:3" x14ac:dyDescent="0.25">
      <c r="A1561">
        <v>613</v>
      </c>
      <c r="B1561" t="s">
        <v>786</v>
      </c>
      <c r="C1561">
        <v>101</v>
      </c>
    </row>
    <row r="1562" spans="1:3" x14ac:dyDescent="0.25">
      <c r="A1562">
        <v>614</v>
      </c>
      <c r="B1562" t="s">
        <v>786</v>
      </c>
      <c r="C1562">
        <v>101</v>
      </c>
    </row>
    <row r="1563" spans="1:3" x14ac:dyDescent="0.25">
      <c r="A1563">
        <v>615</v>
      </c>
      <c r="B1563" t="s">
        <v>786</v>
      </c>
      <c r="C1563">
        <v>101</v>
      </c>
    </row>
    <row r="1564" spans="1:3" x14ac:dyDescent="0.25">
      <c r="A1564">
        <v>616</v>
      </c>
      <c r="B1564" t="s">
        <v>786</v>
      </c>
      <c r="C1564">
        <v>101</v>
      </c>
    </row>
    <row r="1565" spans="1:3" x14ac:dyDescent="0.25">
      <c r="A1565">
        <v>617</v>
      </c>
      <c r="B1565" t="s">
        <v>786</v>
      </c>
      <c r="C1565">
        <v>101</v>
      </c>
    </row>
    <row r="1566" spans="1:3" x14ac:dyDescent="0.25">
      <c r="A1566">
        <v>622</v>
      </c>
      <c r="B1566" t="s">
        <v>786</v>
      </c>
      <c r="C1566">
        <v>101</v>
      </c>
    </row>
    <row r="1567" spans="1:3" x14ac:dyDescent="0.25">
      <c r="A1567">
        <v>625</v>
      </c>
      <c r="B1567" t="s">
        <v>786</v>
      </c>
      <c r="C1567">
        <v>101</v>
      </c>
    </row>
    <row r="1568" spans="1:3" x14ac:dyDescent="0.25">
      <c r="A1568">
        <v>627</v>
      </c>
      <c r="B1568" t="s">
        <v>1341</v>
      </c>
      <c r="C1568">
        <v>101</v>
      </c>
    </row>
    <row r="1569" spans="1:3" x14ac:dyDescent="0.25">
      <c r="A1569">
        <v>630</v>
      </c>
      <c r="B1569" t="s">
        <v>786</v>
      </c>
      <c r="C1569">
        <v>101</v>
      </c>
    </row>
    <row r="1570" spans="1:3" x14ac:dyDescent="0.25">
      <c r="A1570">
        <v>631</v>
      </c>
      <c r="B1570" t="s">
        <v>786</v>
      </c>
      <c r="C1570">
        <v>101</v>
      </c>
    </row>
    <row r="1571" spans="1:3" x14ac:dyDescent="0.25">
      <c r="A1571">
        <v>632</v>
      </c>
      <c r="B1571" t="s">
        <v>786</v>
      </c>
      <c r="C1571">
        <v>101</v>
      </c>
    </row>
    <row r="1572" spans="1:3" x14ac:dyDescent="0.25">
      <c r="A1572">
        <v>633</v>
      </c>
      <c r="B1572" t="s">
        <v>786</v>
      </c>
      <c r="C1572">
        <v>101</v>
      </c>
    </row>
    <row r="1573" spans="1:3" x14ac:dyDescent="0.25">
      <c r="A1573">
        <v>634</v>
      </c>
      <c r="B1573" t="s">
        <v>786</v>
      </c>
      <c r="C1573">
        <v>101</v>
      </c>
    </row>
    <row r="1574" spans="1:3" x14ac:dyDescent="0.25">
      <c r="A1574">
        <v>635</v>
      </c>
      <c r="B1574" t="s">
        <v>1342</v>
      </c>
      <c r="C1574">
        <v>101</v>
      </c>
    </row>
    <row r="1575" spans="1:3" x14ac:dyDescent="0.25">
      <c r="A1575">
        <v>636</v>
      </c>
      <c r="B1575" t="s">
        <v>1343</v>
      </c>
      <c r="C1575">
        <v>101</v>
      </c>
    </row>
    <row r="1576" spans="1:3" x14ac:dyDescent="0.25">
      <c r="A1576">
        <v>638</v>
      </c>
      <c r="B1576" t="s">
        <v>1343</v>
      </c>
      <c r="C1576">
        <v>101</v>
      </c>
    </row>
    <row r="1577" spans="1:3" x14ac:dyDescent="0.25">
      <c r="A1577">
        <v>639</v>
      </c>
      <c r="B1577" t="s">
        <v>786</v>
      </c>
      <c r="C1577">
        <v>101</v>
      </c>
    </row>
    <row r="1578" spans="1:3" x14ac:dyDescent="0.25">
      <c r="A1578">
        <v>640</v>
      </c>
      <c r="B1578" t="s">
        <v>786</v>
      </c>
      <c r="C1578">
        <v>101</v>
      </c>
    </row>
    <row r="1579" spans="1:3" x14ac:dyDescent="0.25">
      <c r="A1579">
        <v>641</v>
      </c>
      <c r="B1579" t="s">
        <v>786</v>
      </c>
      <c r="C1579">
        <v>101</v>
      </c>
    </row>
    <row r="1580" spans="1:3" x14ac:dyDescent="0.25">
      <c r="A1580">
        <v>644</v>
      </c>
      <c r="B1580" t="s">
        <v>1342</v>
      </c>
      <c r="C1580">
        <v>101</v>
      </c>
    </row>
    <row r="1581" spans="1:3" x14ac:dyDescent="0.25">
      <c r="A1581">
        <v>645</v>
      </c>
      <c r="B1581" t="s">
        <v>786</v>
      </c>
      <c r="C1581">
        <v>101</v>
      </c>
    </row>
    <row r="1582" spans="1:3" x14ac:dyDescent="0.25">
      <c r="A1582">
        <v>652</v>
      </c>
      <c r="B1582" t="s">
        <v>786</v>
      </c>
      <c r="C1582">
        <v>101</v>
      </c>
    </row>
    <row r="1583" spans="1:3" x14ac:dyDescent="0.25">
      <c r="A1583">
        <v>654</v>
      </c>
      <c r="B1583" t="s">
        <v>786</v>
      </c>
      <c r="C1583">
        <v>101</v>
      </c>
    </row>
    <row r="1584" spans="1:3" x14ac:dyDescent="0.25">
      <c r="A1584">
        <v>657</v>
      </c>
      <c r="B1584" t="s">
        <v>786</v>
      </c>
      <c r="C1584">
        <v>101</v>
      </c>
    </row>
    <row r="1585" spans="1:3" x14ac:dyDescent="0.25">
      <c r="A1585">
        <v>661</v>
      </c>
      <c r="B1585" t="s">
        <v>786</v>
      </c>
      <c r="C1585">
        <v>101</v>
      </c>
    </row>
    <row r="1586" spans="1:3" x14ac:dyDescent="0.25">
      <c r="A1586">
        <v>664</v>
      </c>
      <c r="B1586" t="s">
        <v>786</v>
      </c>
      <c r="C1586">
        <v>101</v>
      </c>
    </row>
    <row r="1587" spans="1:3" x14ac:dyDescent="0.25">
      <c r="A1587">
        <v>673</v>
      </c>
      <c r="B1587" t="s">
        <v>1342</v>
      </c>
      <c r="C1587">
        <v>101</v>
      </c>
    </row>
    <row r="1588" spans="1:3" x14ac:dyDescent="0.25">
      <c r="A1588">
        <v>675</v>
      </c>
      <c r="B1588" t="s">
        <v>786</v>
      </c>
      <c r="C1588">
        <v>101</v>
      </c>
    </row>
    <row r="1589" spans="1:3" x14ac:dyDescent="0.25">
      <c r="A1589">
        <v>676</v>
      </c>
      <c r="B1589" t="s">
        <v>786</v>
      </c>
      <c r="C1589">
        <v>101</v>
      </c>
    </row>
    <row r="1590" spans="1:3" x14ac:dyDescent="0.25">
      <c r="A1590">
        <v>677</v>
      </c>
      <c r="B1590" t="s">
        <v>786</v>
      </c>
      <c r="C1590">
        <v>101</v>
      </c>
    </row>
    <row r="1591" spans="1:3" x14ac:dyDescent="0.25">
      <c r="A1591">
        <v>680</v>
      </c>
      <c r="B1591" t="s">
        <v>786</v>
      </c>
      <c r="C1591">
        <v>101</v>
      </c>
    </row>
    <row r="1592" spans="1:3" x14ac:dyDescent="0.25">
      <c r="A1592">
        <v>681</v>
      </c>
      <c r="B1592" t="s">
        <v>786</v>
      </c>
      <c r="C1592">
        <v>101</v>
      </c>
    </row>
    <row r="1593" spans="1:3" x14ac:dyDescent="0.25">
      <c r="A1593">
        <v>682</v>
      </c>
      <c r="B1593" t="s">
        <v>786</v>
      </c>
      <c r="C1593">
        <v>101</v>
      </c>
    </row>
    <row r="1594" spans="1:3" x14ac:dyDescent="0.25">
      <c r="A1594">
        <v>683</v>
      </c>
      <c r="B1594" t="s">
        <v>786</v>
      </c>
      <c r="C1594">
        <v>101</v>
      </c>
    </row>
    <row r="1595" spans="1:3" x14ac:dyDescent="0.25">
      <c r="A1595">
        <v>686</v>
      </c>
      <c r="B1595" t="s">
        <v>786</v>
      </c>
      <c r="C1595">
        <v>101</v>
      </c>
    </row>
    <row r="1596" spans="1:3" x14ac:dyDescent="0.25">
      <c r="A1596">
        <v>687</v>
      </c>
      <c r="B1596" t="s">
        <v>786</v>
      </c>
      <c r="C1596">
        <v>101</v>
      </c>
    </row>
    <row r="1597" spans="1:3" x14ac:dyDescent="0.25">
      <c r="A1597">
        <v>690</v>
      </c>
      <c r="B1597" t="s">
        <v>786</v>
      </c>
      <c r="C1597">
        <v>101</v>
      </c>
    </row>
    <row r="1598" spans="1:3" x14ac:dyDescent="0.25">
      <c r="A1598">
        <v>691</v>
      </c>
      <c r="B1598" t="s">
        <v>786</v>
      </c>
      <c r="C1598">
        <v>101</v>
      </c>
    </row>
    <row r="1599" spans="1:3" x14ac:dyDescent="0.25">
      <c r="A1599">
        <v>692</v>
      </c>
      <c r="B1599" t="s">
        <v>786</v>
      </c>
      <c r="C1599">
        <v>101</v>
      </c>
    </row>
    <row r="1600" spans="1:3" x14ac:dyDescent="0.25">
      <c r="A1600">
        <v>693</v>
      </c>
      <c r="B1600" t="s">
        <v>786</v>
      </c>
      <c r="C1600">
        <v>101</v>
      </c>
    </row>
    <row r="1601" spans="1:3" x14ac:dyDescent="0.25">
      <c r="A1601">
        <v>694</v>
      </c>
      <c r="B1601" t="s">
        <v>786</v>
      </c>
      <c r="C1601">
        <v>101</v>
      </c>
    </row>
    <row r="1602" spans="1:3" x14ac:dyDescent="0.25">
      <c r="A1602">
        <v>695</v>
      </c>
      <c r="B1602" t="s">
        <v>786</v>
      </c>
      <c r="C1602">
        <v>101</v>
      </c>
    </row>
    <row r="1603" spans="1:3" x14ac:dyDescent="0.25">
      <c r="A1603">
        <v>696</v>
      </c>
      <c r="B1603" t="s">
        <v>786</v>
      </c>
      <c r="C1603">
        <v>101</v>
      </c>
    </row>
    <row r="1604" spans="1:3" x14ac:dyDescent="0.25">
      <c r="A1604">
        <v>699</v>
      </c>
      <c r="B1604" t="s">
        <v>786</v>
      </c>
      <c r="C1604">
        <v>101</v>
      </c>
    </row>
    <row r="1605" spans="1:3" x14ac:dyDescent="0.25">
      <c r="A1605">
        <v>700</v>
      </c>
      <c r="B1605" t="s">
        <v>786</v>
      </c>
      <c r="C1605">
        <v>101</v>
      </c>
    </row>
    <row r="1606" spans="1:3" x14ac:dyDescent="0.25">
      <c r="A1606">
        <v>701</v>
      </c>
      <c r="B1606" t="s">
        <v>786</v>
      </c>
      <c r="C1606">
        <v>101</v>
      </c>
    </row>
    <row r="1607" spans="1:3" x14ac:dyDescent="0.25">
      <c r="A1607">
        <v>703</v>
      </c>
      <c r="B1607" t="s">
        <v>786</v>
      </c>
      <c r="C1607">
        <v>101</v>
      </c>
    </row>
    <row r="1608" spans="1:3" x14ac:dyDescent="0.25">
      <c r="A1608">
        <v>704</v>
      </c>
      <c r="B1608" t="s">
        <v>786</v>
      </c>
      <c r="C1608">
        <v>101</v>
      </c>
    </row>
    <row r="1609" spans="1:3" x14ac:dyDescent="0.25">
      <c r="A1609">
        <v>705</v>
      </c>
      <c r="B1609" t="s">
        <v>786</v>
      </c>
      <c r="C1609">
        <v>101</v>
      </c>
    </row>
    <row r="1610" spans="1:3" x14ac:dyDescent="0.25">
      <c r="A1610">
        <v>706</v>
      </c>
      <c r="B1610" t="s">
        <v>786</v>
      </c>
      <c r="C1610">
        <v>101</v>
      </c>
    </row>
    <row r="1611" spans="1:3" x14ac:dyDescent="0.25">
      <c r="A1611">
        <v>707</v>
      </c>
      <c r="B1611" t="s">
        <v>786</v>
      </c>
      <c r="C1611">
        <v>101</v>
      </c>
    </row>
    <row r="1612" spans="1:3" x14ac:dyDescent="0.25">
      <c r="A1612">
        <v>714</v>
      </c>
      <c r="B1612" t="s">
        <v>786</v>
      </c>
      <c r="C1612">
        <v>101</v>
      </c>
    </row>
    <row r="1613" spans="1:3" x14ac:dyDescent="0.25">
      <c r="A1613">
        <v>716</v>
      </c>
      <c r="B1613" t="s">
        <v>786</v>
      </c>
      <c r="C1613">
        <v>101</v>
      </c>
    </row>
    <row r="1614" spans="1:3" x14ac:dyDescent="0.25">
      <c r="A1614">
        <v>732</v>
      </c>
      <c r="B1614" t="s">
        <v>1341</v>
      </c>
      <c r="C1614">
        <v>101</v>
      </c>
    </row>
    <row r="1615" spans="1:3" x14ac:dyDescent="0.25">
      <c r="A1615">
        <v>743</v>
      </c>
      <c r="B1615" t="s">
        <v>786</v>
      </c>
      <c r="C1615">
        <v>101</v>
      </c>
    </row>
    <row r="1616" spans="1:3" x14ac:dyDescent="0.25">
      <c r="A1616">
        <v>744</v>
      </c>
      <c r="B1616" t="s">
        <v>786</v>
      </c>
      <c r="C1616">
        <v>101</v>
      </c>
    </row>
    <row r="1617" spans="1:3" x14ac:dyDescent="0.25">
      <c r="A1617">
        <v>142</v>
      </c>
      <c r="B1617" t="s">
        <v>1344</v>
      </c>
      <c r="C1617">
        <v>121</v>
      </c>
    </row>
    <row r="1618" spans="1:3" x14ac:dyDescent="0.25">
      <c r="A1618">
        <v>31</v>
      </c>
      <c r="B1618" t="s">
        <v>855</v>
      </c>
      <c r="C1618">
        <v>102</v>
      </c>
    </row>
    <row r="1619" spans="1:3" x14ac:dyDescent="0.25">
      <c r="A1619">
        <v>39</v>
      </c>
      <c r="B1619" t="s">
        <v>855</v>
      </c>
      <c r="C1619">
        <v>102</v>
      </c>
    </row>
    <row r="1620" spans="1:3" x14ac:dyDescent="0.25">
      <c r="A1620">
        <v>40</v>
      </c>
      <c r="B1620" t="s">
        <v>855</v>
      </c>
      <c r="C1620">
        <v>102</v>
      </c>
    </row>
    <row r="1621" spans="1:3" x14ac:dyDescent="0.25">
      <c r="A1621">
        <v>41</v>
      </c>
      <c r="B1621" t="s">
        <v>855</v>
      </c>
      <c r="C1621">
        <v>102</v>
      </c>
    </row>
    <row r="1622" spans="1:3" x14ac:dyDescent="0.25">
      <c r="A1622">
        <v>42</v>
      </c>
      <c r="B1622" t="s">
        <v>855</v>
      </c>
      <c r="C1622">
        <v>102</v>
      </c>
    </row>
    <row r="1623" spans="1:3" x14ac:dyDescent="0.25">
      <c r="A1623">
        <v>44</v>
      </c>
      <c r="B1623" t="s">
        <v>855</v>
      </c>
      <c r="C1623">
        <v>102</v>
      </c>
    </row>
    <row r="1624" spans="1:3" x14ac:dyDescent="0.25">
      <c r="A1624">
        <v>46</v>
      </c>
      <c r="B1624" t="s">
        <v>855</v>
      </c>
      <c r="C1624">
        <v>102</v>
      </c>
    </row>
    <row r="1625" spans="1:3" x14ac:dyDescent="0.25">
      <c r="A1625">
        <v>48</v>
      </c>
      <c r="B1625" t="s">
        <v>855</v>
      </c>
      <c r="C1625">
        <v>102</v>
      </c>
    </row>
    <row r="1626" spans="1:3" x14ac:dyDescent="0.25">
      <c r="A1626">
        <v>49</v>
      </c>
      <c r="B1626" t="s">
        <v>855</v>
      </c>
      <c r="C1626">
        <v>102</v>
      </c>
    </row>
    <row r="1627" spans="1:3" x14ac:dyDescent="0.25">
      <c r="A1627">
        <v>50</v>
      </c>
      <c r="B1627" t="s">
        <v>855</v>
      </c>
      <c r="C1627">
        <v>102</v>
      </c>
    </row>
    <row r="1628" spans="1:3" x14ac:dyDescent="0.25">
      <c r="A1628">
        <v>51</v>
      </c>
      <c r="B1628" t="s">
        <v>855</v>
      </c>
      <c r="C1628">
        <v>102</v>
      </c>
    </row>
    <row r="1629" spans="1:3" x14ac:dyDescent="0.25">
      <c r="A1629">
        <v>52</v>
      </c>
      <c r="B1629" t="s">
        <v>855</v>
      </c>
      <c r="C1629">
        <v>102</v>
      </c>
    </row>
    <row r="1630" spans="1:3" x14ac:dyDescent="0.25">
      <c r="A1630">
        <v>53</v>
      </c>
      <c r="B1630" t="s">
        <v>855</v>
      </c>
      <c r="C1630">
        <v>102</v>
      </c>
    </row>
    <row r="1631" spans="1:3" x14ac:dyDescent="0.25">
      <c r="A1631">
        <v>54</v>
      </c>
      <c r="B1631" t="s">
        <v>855</v>
      </c>
      <c r="C1631">
        <v>102</v>
      </c>
    </row>
    <row r="1632" spans="1:3" x14ac:dyDescent="0.25">
      <c r="A1632">
        <v>55</v>
      </c>
      <c r="B1632" t="s">
        <v>855</v>
      </c>
      <c r="C1632">
        <v>102</v>
      </c>
    </row>
    <row r="1633" spans="1:3" x14ac:dyDescent="0.25">
      <c r="A1633">
        <v>56</v>
      </c>
      <c r="B1633" t="s">
        <v>855</v>
      </c>
      <c r="C1633">
        <v>102</v>
      </c>
    </row>
    <row r="1634" spans="1:3" x14ac:dyDescent="0.25">
      <c r="A1634">
        <v>57</v>
      </c>
      <c r="B1634" t="s">
        <v>855</v>
      </c>
      <c r="C1634">
        <v>102</v>
      </c>
    </row>
    <row r="1635" spans="1:3" x14ac:dyDescent="0.25">
      <c r="A1635">
        <v>59</v>
      </c>
      <c r="B1635" t="s">
        <v>855</v>
      </c>
      <c r="C1635">
        <v>102</v>
      </c>
    </row>
    <row r="1636" spans="1:3" x14ac:dyDescent="0.25">
      <c r="A1636">
        <v>61</v>
      </c>
      <c r="B1636" t="s">
        <v>855</v>
      </c>
      <c r="C1636">
        <v>102</v>
      </c>
    </row>
    <row r="1637" spans="1:3" x14ac:dyDescent="0.25">
      <c r="A1637">
        <v>62</v>
      </c>
      <c r="B1637" t="s">
        <v>855</v>
      </c>
      <c r="C1637">
        <v>102</v>
      </c>
    </row>
    <row r="1638" spans="1:3" x14ac:dyDescent="0.25">
      <c r="A1638">
        <v>63</v>
      </c>
      <c r="B1638" t="s">
        <v>855</v>
      </c>
      <c r="C1638">
        <v>102</v>
      </c>
    </row>
    <row r="1639" spans="1:3" x14ac:dyDescent="0.25">
      <c r="A1639">
        <v>142</v>
      </c>
      <c r="B1639" t="s">
        <v>855</v>
      </c>
      <c r="C1639">
        <v>102</v>
      </c>
    </row>
    <row r="1640" spans="1:3" x14ac:dyDescent="0.25">
      <c r="A1640">
        <v>181</v>
      </c>
      <c r="B1640" t="s">
        <v>855</v>
      </c>
      <c r="C1640">
        <v>102</v>
      </c>
    </row>
    <row r="1641" spans="1:3" x14ac:dyDescent="0.25">
      <c r="A1641">
        <v>182</v>
      </c>
      <c r="B1641" t="s">
        <v>855</v>
      </c>
      <c r="C1641">
        <v>102</v>
      </c>
    </row>
    <row r="1642" spans="1:3" x14ac:dyDescent="0.25">
      <c r="A1642">
        <v>186</v>
      </c>
      <c r="B1642" t="s">
        <v>855</v>
      </c>
      <c r="C1642">
        <v>102</v>
      </c>
    </row>
    <row r="1643" spans="1:3" x14ac:dyDescent="0.25">
      <c r="A1643">
        <v>207</v>
      </c>
      <c r="B1643" t="s">
        <v>855</v>
      </c>
      <c r="C1643">
        <v>102</v>
      </c>
    </row>
    <row r="1644" spans="1:3" x14ac:dyDescent="0.25">
      <c r="A1644">
        <v>601</v>
      </c>
      <c r="B1644" t="s">
        <v>855</v>
      </c>
      <c r="C1644">
        <v>102</v>
      </c>
    </row>
    <row r="1645" spans="1:3" x14ac:dyDescent="0.25">
      <c r="A1645">
        <v>602</v>
      </c>
      <c r="B1645" t="s">
        <v>855</v>
      </c>
      <c r="C1645">
        <v>102</v>
      </c>
    </row>
    <row r="1646" spans="1:3" x14ac:dyDescent="0.25">
      <c r="A1646">
        <v>603</v>
      </c>
      <c r="B1646" t="s">
        <v>824</v>
      </c>
      <c r="C1646">
        <v>102</v>
      </c>
    </row>
    <row r="1647" spans="1:3" x14ac:dyDescent="0.25">
      <c r="A1647">
        <v>605</v>
      </c>
      <c r="B1647" t="s">
        <v>855</v>
      </c>
      <c r="C1647">
        <v>102</v>
      </c>
    </row>
    <row r="1648" spans="1:3" x14ac:dyDescent="0.25">
      <c r="A1648">
        <v>606</v>
      </c>
      <c r="B1648" t="s">
        <v>855</v>
      </c>
      <c r="C1648">
        <v>102</v>
      </c>
    </row>
    <row r="1649" spans="1:3" x14ac:dyDescent="0.25">
      <c r="A1649">
        <v>607</v>
      </c>
      <c r="B1649" t="s">
        <v>855</v>
      </c>
      <c r="C1649">
        <v>102</v>
      </c>
    </row>
    <row r="1650" spans="1:3" x14ac:dyDescent="0.25">
      <c r="A1650">
        <v>608</v>
      </c>
      <c r="B1650" t="s">
        <v>855</v>
      </c>
      <c r="C1650">
        <v>102</v>
      </c>
    </row>
    <row r="1651" spans="1:3" x14ac:dyDescent="0.25">
      <c r="A1651">
        <v>609</v>
      </c>
      <c r="B1651" t="s">
        <v>855</v>
      </c>
      <c r="C1651">
        <v>102</v>
      </c>
    </row>
    <row r="1652" spans="1:3" x14ac:dyDescent="0.25">
      <c r="A1652">
        <v>610</v>
      </c>
      <c r="B1652" t="s">
        <v>855</v>
      </c>
      <c r="C1652">
        <v>102</v>
      </c>
    </row>
    <row r="1653" spans="1:3" x14ac:dyDescent="0.25">
      <c r="A1653">
        <v>611</v>
      </c>
      <c r="B1653" t="s">
        <v>855</v>
      </c>
      <c r="C1653">
        <v>102</v>
      </c>
    </row>
    <row r="1654" spans="1:3" x14ac:dyDescent="0.25">
      <c r="A1654">
        <v>613</v>
      </c>
      <c r="B1654" t="s">
        <v>855</v>
      </c>
      <c r="C1654">
        <v>102</v>
      </c>
    </row>
    <row r="1655" spans="1:3" x14ac:dyDescent="0.25">
      <c r="A1655">
        <v>614</v>
      </c>
      <c r="B1655" t="s">
        <v>855</v>
      </c>
      <c r="C1655">
        <v>102</v>
      </c>
    </row>
    <row r="1656" spans="1:3" x14ac:dyDescent="0.25">
      <c r="A1656">
        <v>615</v>
      </c>
      <c r="B1656" t="s">
        <v>855</v>
      </c>
      <c r="C1656">
        <v>102</v>
      </c>
    </row>
    <row r="1657" spans="1:3" x14ac:dyDescent="0.25">
      <c r="A1657">
        <v>617</v>
      </c>
      <c r="B1657" t="s">
        <v>855</v>
      </c>
      <c r="C1657">
        <v>102</v>
      </c>
    </row>
    <row r="1658" spans="1:3" x14ac:dyDescent="0.25">
      <c r="A1658">
        <v>625</v>
      </c>
      <c r="B1658" t="s">
        <v>855</v>
      </c>
      <c r="C1658">
        <v>102</v>
      </c>
    </row>
    <row r="1659" spans="1:3" x14ac:dyDescent="0.25">
      <c r="A1659">
        <v>627</v>
      </c>
      <c r="B1659" t="s">
        <v>1345</v>
      </c>
      <c r="C1659">
        <v>102</v>
      </c>
    </row>
    <row r="1660" spans="1:3" x14ac:dyDescent="0.25">
      <c r="A1660">
        <v>630</v>
      </c>
      <c r="B1660" t="s">
        <v>855</v>
      </c>
      <c r="C1660">
        <v>102</v>
      </c>
    </row>
    <row r="1661" spans="1:3" x14ac:dyDescent="0.25">
      <c r="A1661">
        <v>632</v>
      </c>
      <c r="B1661" t="s">
        <v>855</v>
      </c>
      <c r="C1661">
        <v>102</v>
      </c>
    </row>
    <row r="1662" spans="1:3" x14ac:dyDescent="0.25">
      <c r="A1662">
        <v>635</v>
      </c>
      <c r="B1662" t="s">
        <v>1346</v>
      </c>
      <c r="C1662">
        <v>102</v>
      </c>
    </row>
    <row r="1663" spans="1:3" x14ac:dyDescent="0.25">
      <c r="A1663">
        <v>639</v>
      </c>
      <c r="B1663" t="s">
        <v>855</v>
      </c>
      <c r="C1663">
        <v>102</v>
      </c>
    </row>
    <row r="1664" spans="1:3" x14ac:dyDescent="0.25">
      <c r="A1664">
        <v>644</v>
      </c>
      <c r="B1664" t="s">
        <v>1347</v>
      </c>
      <c r="C1664">
        <v>102</v>
      </c>
    </row>
    <row r="1665" spans="1:3" x14ac:dyDescent="0.25">
      <c r="A1665">
        <v>645</v>
      </c>
      <c r="B1665" t="s">
        <v>855</v>
      </c>
      <c r="C1665">
        <v>102</v>
      </c>
    </row>
    <row r="1666" spans="1:3" x14ac:dyDescent="0.25">
      <c r="A1666">
        <v>652</v>
      </c>
      <c r="B1666" t="s">
        <v>855</v>
      </c>
      <c r="C1666">
        <v>102</v>
      </c>
    </row>
    <row r="1667" spans="1:3" x14ac:dyDescent="0.25">
      <c r="A1667">
        <v>653</v>
      </c>
      <c r="B1667" t="s">
        <v>855</v>
      </c>
      <c r="C1667">
        <v>102</v>
      </c>
    </row>
    <row r="1668" spans="1:3" x14ac:dyDescent="0.25">
      <c r="A1668">
        <v>657</v>
      </c>
      <c r="B1668" t="s">
        <v>855</v>
      </c>
      <c r="C1668">
        <v>102</v>
      </c>
    </row>
    <row r="1669" spans="1:3" x14ac:dyDescent="0.25">
      <c r="A1669">
        <v>663</v>
      </c>
      <c r="B1669" t="s">
        <v>855</v>
      </c>
      <c r="C1669">
        <v>102</v>
      </c>
    </row>
    <row r="1670" spans="1:3" x14ac:dyDescent="0.25">
      <c r="A1670">
        <v>673</v>
      </c>
      <c r="B1670" t="s">
        <v>1347</v>
      </c>
      <c r="C1670">
        <v>102</v>
      </c>
    </row>
    <row r="1671" spans="1:3" x14ac:dyDescent="0.25">
      <c r="A1671">
        <v>682</v>
      </c>
      <c r="B1671" t="s">
        <v>855</v>
      </c>
      <c r="C1671">
        <v>102</v>
      </c>
    </row>
    <row r="1672" spans="1:3" x14ac:dyDescent="0.25">
      <c r="A1672">
        <v>683</v>
      </c>
      <c r="B1672" t="s">
        <v>855</v>
      </c>
      <c r="C1672">
        <v>102</v>
      </c>
    </row>
    <row r="1673" spans="1:3" x14ac:dyDescent="0.25">
      <c r="A1673">
        <v>690</v>
      </c>
      <c r="B1673" t="s">
        <v>1348</v>
      </c>
      <c r="C1673">
        <v>102</v>
      </c>
    </row>
    <row r="1674" spans="1:3" x14ac:dyDescent="0.25">
      <c r="A1674">
        <v>691</v>
      </c>
      <c r="B1674" t="s">
        <v>1348</v>
      </c>
      <c r="C1674">
        <v>102</v>
      </c>
    </row>
    <row r="1675" spans="1:3" x14ac:dyDescent="0.25">
      <c r="A1675">
        <v>692</v>
      </c>
      <c r="B1675" t="s">
        <v>1348</v>
      </c>
      <c r="C1675">
        <v>102</v>
      </c>
    </row>
    <row r="1676" spans="1:3" x14ac:dyDescent="0.25">
      <c r="A1676">
        <v>693</v>
      </c>
      <c r="B1676" t="s">
        <v>1348</v>
      </c>
      <c r="C1676">
        <v>102</v>
      </c>
    </row>
    <row r="1677" spans="1:3" x14ac:dyDescent="0.25">
      <c r="A1677">
        <v>694</v>
      </c>
      <c r="B1677" t="s">
        <v>1348</v>
      </c>
      <c r="C1677">
        <v>102</v>
      </c>
    </row>
    <row r="1678" spans="1:3" x14ac:dyDescent="0.25">
      <c r="A1678">
        <v>695</v>
      </c>
      <c r="B1678" t="s">
        <v>855</v>
      </c>
      <c r="C1678">
        <v>102</v>
      </c>
    </row>
    <row r="1679" spans="1:3" x14ac:dyDescent="0.25">
      <c r="A1679">
        <v>701</v>
      </c>
      <c r="B1679" t="s">
        <v>855</v>
      </c>
      <c r="C1679">
        <v>102</v>
      </c>
    </row>
    <row r="1680" spans="1:3" x14ac:dyDescent="0.25">
      <c r="A1680">
        <v>704</v>
      </c>
      <c r="B1680" t="s">
        <v>893</v>
      </c>
      <c r="C1680">
        <v>102</v>
      </c>
    </row>
    <row r="1681" spans="1:3" x14ac:dyDescent="0.25">
      <c r="A1681">
        <v>716</v>
      </c>
      <c r="B1681" t="s">
        <v>855</v>
      </c>
      <c r="C1681">
        <v>102</v>
      </c>
    </row>
    <row r="1682" spans="1:3" x14ac:dyDescent="0.25">
      <c r="A1682">
        <v>732</v>
      </c>
      <c r="B1682" t="s">
        <v>1345</v>
      </c>
      <c r="C1682">
        <v>102</v>
      </c>
    </row>
    <row r="1683" spans="1:3" x14ac:dyDescent="0.25">
      <c r="A1683">
        <v>142</v>
      </c>
      <c r="B1683" t="s">
        <v>1349</v>
      </c>
      <c r="C1683">
        <v>122</v>
      </c>
    </row>
    <row r="1684" spans="1:3" x14ac:dyDescent="0.25">
      <c r="A1684">
        <v>9</v>
      </c>
      <c r="B1684" t="s">
        <v>950</v>
      </c>
      <c r="C1684">
        <v>103</v>
      </c>
    </row>
    <row r="1685" spans="1:3" x14ac:dyDescent="0.25">
      <c r="A1685">
        <v>21</v>
      </c>
      <c r="B1685" t="s">
        <v>950</v>
      </c>
      <c r="C1685">
        <v>103</v>
      </c>
    </row>
    <row r="1686" spans="1:3" x14ac:dyDescent="0.25">
      <c r="A1686">
        <v>31</v>
      </c>
      <c r="B1686" t="s">
        <v>950</v>
      </c>
      <c r="C1686">
        <v>103</v>
      </c>
    </row>
    <row r="1687" spans="1:3" x14ac:dyDescent="0.25">
      <c r="A1687">
        <v>39</v>
      </c>
      <c r="B1687" t="s">
        <v>950</v>
      </c>
      <c r="C1687">
        <v>103</v>
      </c>
    </row>
    <row r="1688" spans="1:3" x14ac:dyDescent="0.25">
      <c r="A1688">
        <v>40</v>
      </c>
      <c r="B1688" t="s">
        <v>950</v>
      </c>
      <c r="C1688">
        <v>103</v>
      </c>
    </row>
    <row r="1689" spans="1:3" x14ac:dyDescent="0.25">
      <c r="A1689">
        <v>41</v>
      </c>
      <c r="B1689" t="s">
        <v>950</v>
      </c>
      <c r="C1689">
        <v>103</v>
      </c>
    </row>
    <row r="1690" spans="1:3" x14ac:dyDescent="0.25">
      <c r="A1690">
        <v>42</v>
      </c>
      <c r="B1690" t="s">
        <v>950</v>
      </c>
      <c r="C1690">
        <v>103</v>
      </c>
    </row>
    <row r="1691" spans="1:3" x14ac:dyDescent="0.25">
      <c r="A1691">
        <v>46</v>
      </c>
      <c r="B1691" t="s">
        <v>950</v>
      </c>
      <c r="C1691">
        <v>103</v>
      </c>
    </row>
    <row r="1692" spans="1:3" x14ac:dyDescent="0.25">
      <c r="A1692">
        <v>48</v>
      </c>
      <c r="B1692" t="s">
        <v>950</v>
      </c>
      <c r="C1692">
        <v>103</v>
      </c>
    </row>
    <row r="1693" spans="1:3" x14ac:dyDescent="0.25">
      <c r="A1693">
        <v>49</v>
      </c>
      <c r="B1693" t="s">
        <v>950</v>
      </c>
      <c r="C1693">
        <v>103</v>
      </c>
    </row>
    <row r="1694" spans="1:3" x14ac:dyDescent="0.25">
      <c r="A1694">
        <v>50</v>
      </c>
      <c r="B1694" t="s">
        <v>950</v>
      </c>
      <c r="C1694">
        <v>103</v>
      </c>
    </row>
    <row r="1695" spans="1:3" x14ac:dyDescent="0.25">
      <c r="A1695">
        <v>51</v>
      </c>
      <c r="B1695" t="s">
        <v>950</v>
      </c>
      <c r="C1695">
        <v>103</v>
      </c>
    </row>
    <row r="1696" spans="1:3" x14ac:dyDescent="0.25">
      <c r="A1696">
        <v>52</v>
      </c>
      <c r="B1696" t="s">
        <v>950</v>
      </c>
      <c r="C1696">
        <v>103</v>
      </c>
    </row>
    <row r="1697" spans="1:3" x14ac:dyDescent="0.25">
      <c r="A1697">
        <v>53</v>
      </c>
      <c r="B1697" t="s">
        <v>950</v>
      </c>
      <c r="C1697">
        <v>103</v>
      </c>
    </row>
    <row r="1698" spans="1:3" x14ac:dyDescent="0.25">
      <c r="A1698">
        <v>54</v>
      </c>
      <c r="B1698" t="s">
        <v>950</v>
      </c>
      <c r="C1698">
        <v>103</v>
      </c>
    </row>
    <row r="1699" spans="1:3" x14ac:dyDescent="0.25">
      <c r="A1699">
        <v>56</v>
      </c>
      <c r="B1699" t="s">
        <v>950</v>
      </c>
      <c r="C1699">
        <v>103</v>
      </c>
    </row>
    <row r="1700" spans="1:3" x14ac:dyDescent="0.25">
      <c r="A1700">
        <v>59</v>
      </c>
      <c r="B1700" t="s">
        <v>950</v>
      </c>
      <c r="C1700">
        <v>103</v>
      </c>
    </row>
    <row r="1701" spans="1:3" x14ac:dyDescent="0.25">
      <c r="A1701">
        <v>61</v>
      </c>
      <c r="B1701" t="s">
        <v>950</v>
      </c>
      <c r="C1701">
        <v>103</v>
      </c>
    </row>
    <row r="1702" spans="1:3" x14ac:dyDescent="0.25">
      <c r="A1702">
        <v>62</v>
      </c>
      <c r="B1702" t="s">
        <v>950</v>
      </c>
      <c r="C1702">
        <v>103</v>
      </c>
    </row>
    <row r="1703" spans="1:3" x14ac:dyDescent="0.25">
      <c r="A1703">
        <v>63</v>
      </c>
      <c r="B1703" t="s">
        <v>950</v>
      </c>
      <c r="C1703">
        <v>103</v>
      </c>
    </row>
    <row r="1704" spans="1:3" x14ac:dyDescent="0.25">
      <c r="A1704">
        <v>142</v>
      </c>
      <c r="B1704" t="s">
        <v>950</v>
      </c>
      <c r="C1704">
        <v>103</v>
      </c>
    </row>
    <row r="1705" spans="1:3" x14ac:dyDescent="0.25">
      <c r="A1705">
        <v>181</v>
      </c>
      <c r="B1705" t="s">
        <v>950</v>
      </c>
      <c r="C1705">
        <v>103</v>
      </c>
    </row>
    <row r="1706" spans="1:3" x14ac:dyDescent="0.25">
      <c r="A1706">
        <v>182</v>
      </c>
      <c r="B1706" t="s">
        <v>950</v>
      </c>
      <c r="C1706">
        <v>103</v>
      </c>
    </row>
    <row r="1707" spans="1:3" x14ac:dyDescent="0.25">
      <c r="A1707">
        <v>186</v>
      </c>
      <c r="B1707" t="s">
        <v>1350</v>
      </c>
      <c r="C1707">
        <v>103</v>
      </c>
    </row>
    <row r="1708" spans="1:3" x14ac:dyDescent="0.25">
      <c r="A1708">
        <v>207</v>
      </c>
      <c r="B1708" t="s">
        <v>950</v>
      </c>
      <c r="C1708">
        <v>103</v>
      </c>
    </row>
    <row r="1709" spans="1:3" x14ac:dyDescent="0.25">
      <c r="A1709">
        <v>356</v>
      </c>
      <c r="B1709" t="s">
        <v>950</v>
      </c>
      <c r="C1709">
        <v>103</v>
      </c>
    </row>
    <row r="1710" spans="1:3" x14ac:dyDescent="0.25">
      <c r="A1710">
        <v>602</v>
      </c>
      <c r="B1710" t="s">
        <v>950</v>
      </c>
      <c r="C1710">
        <v>103</v>
      </c>
    </row>
    <row r="1711" spans="1:3" x14ac:dyDescent="0.25">
      <c r="A1711">
        <v>607</v>
      </c>
      <c r="B1711" t="s">
        <v>950</v>
      </c>
      <c r="C1711">
        <v>103</v>
      </c>
    </row>
    <row r="1712" spans="1:3" x14ac:dyDescent="0.25">
      <c r="A1712">
        <v>608</v>
      </c>
      <c r="B1712" t="s">
        <v>950</v>
      </c>
      <c r="C1712">
        <v>103</v>
      </c>
    </row>
    <row r="1713" spans="1:3" x14ac:dyDescent="0.25">
      <c r="A1713">
        <v>609</v>
      </c>
      <c r="B1713" t="s">
        <v>950</v>
      </c>
      <c r="C1713">
        <v>103</v>
      </c>
    </row>
    <row r="1714" spans="1:3" x14ac:dyDescent="0.25">
      <c r="A1714">
        <v>610</v>
      </c>
      <c r="B1714" t="s">
        <v>950</v>
      </c>
      <c r="C1714">
        <v>103</v>
      </c>
    </row>
    <row r="1715" spans="1:3" x14ac:dyDescent="0.25">
      <c r="A1715">
        <v>611</v>
      </c>
      <c r="B1715" t="s">
        <v>950</v>
      </c>
      <c r="C1715">
        <v>103</v>
      </c>
    </row>
    <row r="1716" spans="1:3" x14ac:dyDescent="0.25">
      <c r="A1716">
        <v>613</v>
      </c>
      <c r="B1716" t="s">
        <v>950</v>
      </c>
      <c r="C1716">
        <v>103</v>
      </c>
    </row>
    <row r="1717" spans="1:3" x14ac:dyDescent="0.25">
      <c r="A1717">
        <v>614</v>
      </c>
      <c r="B1717" t="s">
        <v>950</v>
      </c>
      <c r="C1717">
        <v>103</v>
      </c>
    </row>
    <row r="1718" spans="1:3" x14ac:dyDescent="0.25">
      <c r="A1718">
        <v>615</v>
      </c>
      <c r="B1718" t="s">
        <v>950</v>
      </c>
      <c r="C1718">
        <v>103</v>
      </c>
    </row>
    <row r="1719" spans="1:3" x14ac:dyDescent="0.25">
      <c r="A1719">
        <v>617</v>
      </c>
      <c r="B1719" t="s">
        <v>950</v>
      </c>
      <c r="C1719">
        <v>103</v>
      </c>
    </row>
    <row r="1720" spans="1:3" x14ac:dyDescent="0.25">
      <c r="A1720">
        <v>630</v>
      </c>
      <c r="B1720" t="s">
        <v>950</v>
      </c>
      <c r="C1720">
        <v>103</v>
      </c>
    </row>
    <row r="1721" spans="1:3" x14ac:dyDescent="0.25">
      <c r="A1721">
        <v>632</v>
      </c>
      <c r="B1721" t="s">
        <v>950</v>
      </c>
      <c r="C1721">
        <v>103</v>
      </c>
    </row>
    <row r="1722" spans="1:3" x14ac:dyDescent="0.25">
      <c r="A1722">
        <v>654</v>
      </c>
      <c r="B1722" t="s">
        <v>950</v>
      </c>
      <c r="C1722">
        <v>103</v>
      </c>
    </row>
    <row r="1723" spans="1:3" x14ac:dyDescent="0.25">
      <c r="A1723">
        <v>664</v>
      </c>
      <c r="B1723" t="s">
        <v>950</v>
      </c>
      <c r="C1723">
        <v>103</v>
      </c>
    </row>
    <row r="1724" spans="1:3" x14ac:dyDescent="0.25">
      <c r="A1724">
        <v>682</v>
      </c>
      <c r="B1724" t="s">
        <v>950</v>
      </c>
      <c r="C1724">
        <v>103</v>
      </c>
    </row>
    <row r="1725" spans="1:3" x14ac:dyDescent="0.25">
      <c r="A1725">
        <v>683</v>
      </c>
      <c r="B1725" t="s">
        <v>950</v>
      </c>
      <c r="C1725">
        <v>103</v>
      </c>
    </row>
    <row r="1726" spans="1:3" x14ac:dyDescent="0.25">
      <c r="A1726">
        <v>690</v>
      </c>
      <c r="B1726" t="s">
        <v>1351</v>
      </c>
      <c r="C1726">
        <v>103</v>
      </c>
    </row>
    <row r="1727" spans="1:3" x14ac:dyDescent="0.25">
      <c r="A1727">
        <v>695</v>
      </c>
      <c r="B1727" t="s">
        <v>950</v>
      </c>
      <c r="C1727">
        <v>103</v>
      </c>
    </row>
    <row r="1728" spans="1:3" x14ac:dyDescent="0.25">
      <c r="A1728">
        <v>701</v>
      </c>
      <c r="B1728" t="s">
        <v>950</v>
      </c>
      <c r="C1728">
        <v>103</v>
      </c>
    </row>
    <row r="1729" spans="1:3" x14ac:dyDescent="0.25">
      <c r="A1729">
        <v>40</v>
      </c>
      <c r="B1729" t="s">
        <v>1002</v>
      </c>
      <c r="C1729">
        <v>104</v>
      </c>
    </row>
    <row r="1730" spans="1:3" x14ac:dyDescent="0.25">
      <c r="A1730">
        <v>51</v>
      </c>
      <c r="B1730" t="s">
        <v>1002</v>
      </c>
      <c r="C1730">
        <v>104</v>
      </c>
    </row>
    <row r="1731" spans="1:3" x14ac:dyDescent="0.25">
      <c r="A1731">
        <v>52</v>
      </c>
      <c r="B1731" t="s">
        <v>1002</v>
      </c>
      <c r="C1731">
        <v>104</v>
      </c>
    </row>
    <row r="1732" spans="1:3" x14ac:dyDescent="0.25">
      <c r="A1732">
        <v>59</v>
      </c>
      <c r="B1732" t="s">
        <v>1352</v>
      </c>
      <c r="C1732">
        <v>104</v>
      </c>
    </row>
    <row r="1733" spans="1:3" x14ac:dyDescent="0.25">
      <c r="A1733">
        <v>142</v>
      </c>
      <c r="B1733" t="s">
        <v>1002</v>
      </c>
      <c r="C1733">
        <v>104</v>
      </c>
    </row>
    <row r="1734" spans="1:3" x14ac:dyDescent="0.25">
      <c r="A1734">
        <v>181</v>
      </c>
      <c r="B1734" t="s">
        <v>1002</v>
      </c>
      <c r="C1734">
        <v>104</v>
      </c>
    </row>
    <row r="1735" spans="1:3" x14ac:dyDescent="0.25">
      <c r="A1735">
        <v>182</v>
      </c>
      <c r="B1735" t="s">
        <v>1002</v>
      </c>
      <c r="C1735">
        <v>104</v>
      </c>
    </row>
    <row r="1736" spans="1:3" x14ac:dyDescent="0.25">
      <c r="A1736">
        <v>186</v>
      </c>
      <c r="B1736" t="s">
        <v>1353</v>
      </c>
      <c r="C1736">
        <v>104</v>
      </c>
    </row>
    <row r="1737" spans="1:3" x14ac:dyDescent="0.25">
      <c r="A1737">
        <v>207</v>
      </c>
      <c r="B1737" t="s">
        <v>1002</v>
      </c>
      <c r="C1737">
        <v>104</v>
      </c>
    </row>
    <row r="1738" spans="1:3" x14ac:dyDescent="0.25">
      <c r="A1738">
        <v>602</v>
      </c>
      <c r="B1738" t="s">
        <v>1002</v>
      </c>
      <c r="C1738">
        <v>104</v>
      </c>
    </row>
    <row r="1739" spans="1:3" x14ac:dyDescent="0.25">
      <c r="A1739">
        <v>607</v>
      </c>
      <c r="B1739" t="s">
        <v>1002</v>
      </c>
      <c r="C1739">
        <v>104</v>
      </c>
    </row>
    <row r="1740" spans="1:3" x14ac:dyDescent="0.25">
      <c r="A1740">
        <v>608</v>
      </c>
      <c r="B1740" t="s">
        <v>1002</v>
      </c>
      <c r="C1740">
        <v>104</v>
      </c>
    </row>
    <row r="1741" spans="1:3" x14ac:dyDescent="0.25">
      <c r="A1741">
        <v>610</v>
      </c>
      <c r="B1741" t="s">
        <v>1002</v>
      </c>
      <c r="C1741">
        <v>104</v>
      </c>
    </row>
    <row r="1742" spans="1:3" x14ac:dyDescent="0.25">
      <c r="A1742">
        <v>613</v>
      </c>
      <c r="B1742" t="s">
        <v>1002</v>
      </c>
      <c r="C1742">
        <v>104</v>
      </c>
    </row>
    <row r="1743" spans="1:3" x14ac:dyDescent="0.25">
      <c r="A1743">
        <v>614</v>
      </c>
      <c r="B1743" t="s">
        <v>1002</v>
      </c>
      <c r="C1743">
        <v>104</v>
      </c>
    </row>
    <row r="1744" spans="1:3" x14ac:dyDescent="0.25">
      <c r="A1744">
        <v>615</v>
      </c>
      <c r="B1744" t="s">
        <v>1002</v>
      </c>
      <c r="C1744">
        <v>104</v>
      </c>
    </row>
    <row r="1745" spans="1:3" x14ac:dyDescent="0.25">
      <c r="A1745">
        <v>617</v>
      </c>
      <c r="B1745" t="s">
        <v>1002</v>
      </c>
      <c r="C1745">
        <v>104</v>
      </c>
    </row>
    <row r="1746" spans="1:3" x14ac:dyDescent="0.25">
      <c r="A1746">
        <v>630</v>
      </c>
      <c r="B1746" t="s">
        <v>1354</v>
      </c>
      <c r="C1746">
        <v>104</v>
      </c>
    </row>
    <row r="1747" spans="1:3" x14ac:dyDescent="0.25">
      <c r="A1747">
        <v>632</v>
      </c>
      <c r="B1747" t="s">
        <v>1002</v>
      </c>
      <c r="C1747">
        <v>104</v>
      </c>
    </row>
    <row r="1748" spans="1:3" x14ac:dyDescent="0.25">
      <c r="A1748">
        <v>653</v>
      </c>
      <c r="B1748" t="s">
        <v>1002</v>
      </c>
      <c r="C1748">
        <v>104</v>
      </c>
    </row>
    <row r="1749" spans="1:3" x14ac:dyDescent="0.25">
      <c r="A1749">
        <v>663</v>
      </c>
      <c r="B1749" t="s">
        <v>1002</v>
      </c>
      <c r="C1749">
        <v>104</v>
      </c>
    </row>
    <row r="1750" spans="1:3" x14ac:dyDescent="0.25">
      <c r="A1750">
        <v>682</v>
      </c>
      <c r="B1750" t="s">
        <v>1002</v>
      </c>
      <c r="C1750">
        <v>104</v>
      </c>
    </row>
    <row r="1751" spans="1:3" x14ac:dyDescent="0.25">
      <c r="A1751">
        <v>683</v>
      </c>
      <c r="B1751" t="s">
        <v>1002</v>
      </c>
      <c r="C1751">
        <v>104</v>
      </c>
    </row>
    <row r="1752" spans="1:3" x14ac:dyDescent="0.25">
      <c r="A1752">
        <v>51</v>
      </c>
      <c r="B1752" t="s">
        <v>1053</v>
      </c>
      <c r="C1752">
        <v>105</v>
      </c>
    </row>
    <row r="1753" spans="1:3" x14ac:dyDescent="0.25">
      <c r="A1753">
        <v>607</v>
      </c>
      <c r="B1753" t="s">
        <v>1053</v>
      </c>
      <c r="C1753">
        <v>105</v>
      </c>
    </row>
    <row r="1754" spans="1:3" x14ac:dyDescent="0.25">
      <c r="A1754">
        <v>608</v>
      </c>
      <c r="B1754" t="s">
        <v>1053</v>
      </c>
      <c r="C1754">
        <v>105</v>
      </c>
    </row>
    <row r="1755" spans="1:3" x14ac:dyDescent="0.25">
      <c r="A1755">
        <v>610</v>
      </c>
      <c r="B1755" t="s">
        <v>1053</v>
      </c>
      <c r="C1755">
        <v>105</v>
      </c>
    </row>
    <row r="1756" spans="1:3" x14ac:dyDescent="0.25">
      <c r="A1756">
        <v>654</v>
      </c>
      <c r="B1756" t="s">
        <v>1355</v>
      </c>
      <c r="C1756">
        <v>105</v>
      </c>
    </row>
    <row r="1757" spans="1:3" x14ac:dyDescent="0.25">
      <c r="A1757">
        <v>682</v>
      </c>
      <c r="B1757" t="s">
        <v>1053</v>
      </c>
      <c r="C1757">
        <v>105</v>
      </c>
    </row>
    <row r="1758" spans="1:3" x14ac:dyDescent="0.25">
      <c r="A1758">
        <v>51</v>
      </c>
      <c r="B1758" t="s">
        <v>1092</v>
      </c>
      <c r="C1758">
        <v>106</v>
      </c>
    </row>
    <row r="1759" spans="1:3" x14ac:dyDescent="0.25">
      <c r="A1759">
        <v>607</v>
      </c>
      <c r="B1759" t="s">
        <v>1092</v>
      </c>
      <c r="C1759">
        <v>106</v>
      </c>
    </row>
    <row r="1760" spans="1:3" x14ac:dyDescent="0.25">
      <c r="A1760">
        <v>610</v>
      </c>
      <c r="B1760" t="s">
        <v>1092</v>
      </c>
      <c r="C1760">
        <v>106</v>
      </c>
    </row>
    <row r="1761" spans="1:3" x14ac:dyDescent="0.25">
      <c r="A1761">
        <v>653</v>
      </c>
      <c r="B1761" t="s">
        <v>1356</v>
      </c>
      <c r="C1761">
        <v>106</v>
      </c>
    </row>
    <row r="1762" spans="1:3" x14ac:dyDescent="0.25">
      <c r="A1762">
        <v>607</v>
      </c>
      <c r="B1762" t="s">
        <v>1117</v>
      </c>
      <c r="C1762">
        <v>107</v>
      </c>
    </row>
    <row r="1763" spans="1:3" x14ac:dyDescent="0.25">
      <c r="A1763">
        <v>654</v>
      </c>
      <c r="B1763" t="s">
        <v>1357</v>
      </c>
      <c r="C1763">
        <v>107</v>
      </c>
    </row>
    <row r="1764" spans="1:3" x14ac:dyDescent="0.25">
      <c r="A1764">
        <v>607</v>
      </c>
      <c r="B1764" t="s">
        <v>1139</v>
      </c>
      <c r="C1764">
        <v>108</v>
      </c>
    </row>
    <row r="1765" spans="1:3" x14ac:dyDescent="0.25">
      <c r="A1765">
        <v>653</v>
      </c>
      <c r="B1765" t="s">
        <v>1358</v>
      </c>
      <c r="C1765">
        <v>108</v>
      </c>
    </row>
    <row r="1766" spans="1:3" x14ac:dyDescent="0.25">
      <c r="A1766">
        <v>607</v>
      </c>
      <c r="B1766" t="s">
        <v>1359</v>
      </c>
      <c r="C1766">
        <v>109</v>
      </c>
    </row>
    <row r="1767" spans="1:3" x14ac:dyDescent="0.25">
      <c r="A1767">
        <v>607</v>
      </c>
      <c r="B1767" t="s">
        <v>1360</v>
      </c>
      <c r="C1767">
        <v>110</v>
      </c>
    </row>
    <row r="1768" spans="1:3" x14ac:dyDescent="0.25">
      <c r="A1768">
        <v>607</v>
      </c>
      <c r="B1768" t="s">
        <v>1361</v>
      </c>
      <c r="C1768">
        <v>111</v>
      </c>
    </row>
    <row r="1769" spans="1:3" x14ac:dyDescent="0.25">
      <c r="A1769">
        <v>607</v>
      </c>
      <c r="B1769" t="s">
        <v>1362</v>
      </c>
      <c r="C1769">
        <v>112</v>
      </c>
    </row>
    <row r="1770" spans="1:3" x14ac:dyDescent="0.25">
      <c r="A1770">
        <v>607</v>
      </c>
      <c r="B1770" t="s">
        <v>1363</v>
      </c>
      <c r="C1770">
        <v>113</v>
      </c>
    </row>
    <row r="1771" spans="1:3" x14ac:dyDescent="0.25">
      <c r="A1771">
        <v>607</v>
      </c>
      <c r="B1771" t="s">
        <v>1364</v>
      </c>
      <c r="C1771">
        <v>114</v>
      </c>
    </row>
    <row r="1772" spans="1:3" x14ac:dyDescent="0.25">
      <c r="A1772">
        <v>0</v>
      </c>
      <c r="B1772" t="s">
        <v>824</v>
      </c>
      <c r="C1772">
        <v>0</v>
      </c>
    </row>
    <row r="1773" spans="1:3" x14ac:dyDescent="0.25">
      <c r="A1773">
        <v>1</v>
      </c>
      <c r="B1773" t="s">
        <v>824</v>
      </c>
      <c r="C1773">
        <v>0</v>
      </c>
    </row>
    <row r="1774" spans="1:3" x14ac:dyDescent="0.25">
      <c r="A1774">
        <v>42</v>
      </c>
      <c r="B1774" t="s">
        <v>824</v>
      </c>
      <c r="C1774">
        <v>0</v>
      </c>
    </row>
    <row r="1775" spans="1:3" x14ac:dyDescent="0.25">
      <c r="A1775">
        <v>84</v>
      </c>
      <c r="B1775" t="s">
        <v>824</v>
      </c>
      <c r="C1775">
        <v>0</v>
      </c>
    </row>
    <row r="1776" spans="1:3" x14ac:dyDescent="0.25">
      <c r="A1776">
        <v>601</v>
      </c>
      <c r="B1776" t="s">
        <v>824</v>
      </c>
      <c r="C1776">
        <v>0</v>
      </c>
    </row>
    <row r="1777" spans="1:3" x14ac:dyDescent="0.25">
      <c r="A1777">
        <v>607</v>
      </c>
      <c r="B1777" t="s">
        <v>1365</v>
      </c>
      <c r="C1777">
        <v>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2F1C-145A-4203-A60E-07592F76E3CE}">
  <sheetPr>
    <tabColor theme="8"/>
  </sheetPr>
  <dimension ref="A1:C6"/>
  <sheetViews>
    <sheetView showGridLines="0" workbookViewId="0">
      <selection activeCell="A2" sqref="A2:C7"/>
    </sheetView>
  </sheetViews>
  <sheetFormatPr baseColWidth="10" defaultRowHeight="15" x14ac:dyDescent="0.25"/>
  <cols>
    <col min="1" max="1" width="12.5703125" bestFit="1" customWidth="1"/>
    <col min="2" max="2" width="20.5703125" bestFit="1" customWidth="1"/>
    <col min="3" max="3" width="19.42578125" bestFit="1" customWidth="1"/>
  </cols>
  <sheetData>
    <row r="1" spans="1:3" x14ac:dyDescent="0.25">
      <c r="A1" s="9" t="s">
        <v>10506</v>
      </c>
      <c r="B1" s="9" t="s">
        <v>10507</v>
      </c>
      <c r="C1" s="9" t="s">
        <v>10511</v>
      </c>
    </row>
    <row r="2" spans="1:3" x14ac:dyDescent="0.25">
      <c r="A2" s="2" t="s">
        <v>127</v>
      </c>
      <c r="B2" s="2">
        <v>12</v>
      </c>
      <c r="C2" s="2">
        <v>12</v>
      </c>
    </row>
    <row r="3" spans="1:3" x14ac:dyDescent="0.25">
      <c r="A3" s="2" t="s">
        <v>1639</v>
      </c>
      <c r="B3" s="2">
        <v>1</v>
      </c>
      <c r="C3" s="2">
        <v>1</v>
      </c>
    </row>
    <row r="4" spans="1:3" x14ac:dyDescent="0.25">
      <c r="A4" s="2" t="s">
        <v>10508</v>
      </c>
      <c r="B4" s="2">
        <v>1</v>
      </c>
      <c r="C4" s="2">
        <v>0</v>
      </c>
    </row>
    <row r="5" spans="1:3" x14ac:dyDescent="0.25">
      <c r="A5" s="2" t="s">
        <v>10509</v>
      </c>
      <c r="B5" s="2">
        <v>2</v>
      </c>
      <c r="C5" s="2">
        <v>2</v>
      </c>
    </row>
    <row r="6" spans="1:3" x14ac:dyDescent="0.25">
      <c r="A6" s="2" t="s">
        <v>10510</v>
      </c>
      <c r="B6" s="2">
        <v>4</v>
      </c>
      <c r="C6" s="2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1E69-03B8-48AF-AD98-E1C86E9BCA3A}">
  <sheetPr>
    <tabColor theme="8"/>
  </sheetPr>
  <dimension ref="A1:D46"/>
  <sheetViews>
    <sheetView showGridLines="0" workbookViewId="0">
      <selection sqref="A1:B7"/>
    </sheetView>
  </sheetViews>
  <sheetFormatPr baseColWidth="10" defaultRowHeight="15" x14ac:dyDescent="0.25"/>
  <cols>
    <col min="1" max="3" width="25.5703125" customWidth="1"/>
    <col min="4" max="4" width="22" customWidth="1"/>
  </cols>
  <sheetData>
    <row r="1" spans="1:4" x14ac:dyDescent="0.25">
      <c r="A1" s="122" t="s">
        <v>123</v>
      </c>
      <c r="B1" s="122" t="s">
        <v>1511</v>
      </c>
      <c r="C1" s="122" t="s">
        <v>1512</v>
      </c>
      <c r="D1" s="122" t="s">
        <v>1516</v>
      </c>
    </row>
    <row r="2" spans="1:4" x14ac:dyDescent="0.25">
      <c r="A2" s="117">
        <v>99</v>
      </c>
      <c r="B2" s="117" t="s">
        <v>8</v>
      </c>
      <c r="C2" s="117" t="s">
        <v>8</v>
      </c>
      <c r="D2" s="117" t="s">
        <v>1514</v>
      </c>
    </row>
    <row r="3" spans="1:4" x14ac:dyDescent="0.25">
      <c r="A3" s="117">
        <v>118</v>
      </c>
      <c r="B3" s="117" t="s">
        <v>8</v>
      </c>
      <c r="C3" s="117" t="s">
        <v>8</v>
      </c>
      <c r="D3" s="117" t="s">
        <v>1514</v>
      </c>
    </row>
    <row r="4" spans="1:4" x14ac:dyDescent="0.25">
      <c r="A4" s="117">
        <v>122</v>
      </c>
      <c r="B4" s="117" t="s">
        <v>1513</v>
      </c>
      <c r="C4" s="117" t="s">
        <v>8</v>
      </c>
      <c r="D4" s="117" t="s">
        <v>1515</v>
      </c>
    </row>
    <row r="5" spans="1:4" x14ac:dyDescent="0.25">
      <c r="A5" s="117">
        <v>124</v>
      </c>
      <c r="B5" s="117" t="s">
        <v>1513</v>
      </c>
      <c r="C5" s="117" t="s">
        <v>8</v>
      </c>
      <c r="D5" s="117" t="s">
        <v>1515</v>
      </c>
    </row>
    <row r="6" spans="1:4" x14ac:dyDescent="0.25">
      <c r="A6" s="117">
        <v>134</v>
      </c>
      <c r="B6" s="117" t="s">
        <v>8</v>
      </c>
      <c r="C6" s="117" t="s">
        <v>8</v>
      </c>
      <c r="D6" s="117" t="s">
        <v>1514</v>
      </c>
    </row>
    <row r="7" spans="1:4" x14ac:dyDescent="0.25">
      <c r="A7" s="117">
        <v>135</v>
      </c>
      <c r="B7" s="117" t="s">
        <v>1513</v>
      </c>
      <c r="C7" s="117" t="s">
        <v>8</v>
      </c>
      <c r="D7" s="117" t="s">
        <v>1515</v>
      </c>
    </row>
    <row r="8" spans="1:4" x14ac:dyDescent="0.25">
      <c r="A8" s="117">
        <v>136</v>
      </c>
      <c r="B8" s="117" t="s">
        <v>1513</v>
      </c>
      <c r="C8" s="117" t="s">
        <v>8</v>
      </c>
      <c r="D8" s="117" t="s">
        <v>1515</v>
      </c>
    </row>
    <row r="9" spans="1:4" x14ac:dyDescent="0.25">
      <c r="A9" s="117">
        <v>100</v>
      </c>
      <c r="B9" s="117" t="s">
        <v>6</v>
      </c>
      <c r="C9" s="117" t="s">
        <v>6</v>
      </c>
      <c r="D9" s="117" t="s">
        <v>1514</v>
      </c>
    </row>
    <row r="10" spans="1:4" x14ac:dyDescent="0.25">
      <c r="A10" s="117">
        <v>120</v>
      </c>
      <c r="B10" s="117" t="s">
        <v>6</v>
      </c>
      <c r="C10" s="117" t="s">
        <v>6</v>
      </c>
      <c r="D10" s="117" t="s">
        <v>1514</v>
      </c>
    </row>
    <row r="11" spans="1:4" x14ac:dyDescent="0.25">
      <c r="A11" s="117">
        <v>137</v>
      </c>
      <c r="B11" s="117" t="s">
        <v>6</v>
      </c>
      <c r="C11" s="117" t="s">
        <v>6</v>
      </c>
      <c r="D11" s="117" t="s">
        <v>1514</v>
      </c>
    </row>
    <row r="12" spans="1:4" x14ac:dyDescent="0.25">
      <c r="A12" s="117">
        <v>170</v>
      </c>
      <c r="B12" s="117" t="s">
        <v>6</v>
      </c>
      <c r="C12" s="117" t="s">
        <v>6</v>
      </c>
      <c r="D12" s="117" t="s">
        <v>1514</v>
      </c>
    </row>
    <row r="13" spans="1:4" x14ac:dyDescent="0.25">
      <c r="A13" s="117">
        <v>171</v>
      </c>
      <c r="B13" s="117" t="s">
        <v>8</v>
      </c>
      <c r="C13" s="117" t="s">
        <v>8</v>
      </c>
      <c r="D13" s="117" t="s">
        <v>1514</v>
      </c>
    </row>
    <row r="14" spans="1:4" x14ac:dyDescent="0.25">
      <c r="A14" s="117">
        <v>172</v>
      </c>
      <c r="B14" s="117" t="s">
        <v>1513</v>
      </c>
      <c r="C14" s="117" t="s">
        <v>8</v>
      </c>
      <c r="D14" s="117" t="s">
        <v>1515</v>
      </c>
    </row>
    <row r="15" spans="1:4" x14ac:dyDescent="0.25">
      <c r="A15" s="117">
        <v>173</v>
      </c>
      <c r="B15" s="117" t="s">
        <v>1513</v>
      </c>
      <c r="C15" s="117" t="s">
        <v>1513</v>
      </c>
      <c r="D15" s="117" t="s">
        <v>1515</v>
      </c>
    </row>
    <row r="16" spans="1:4" x14ac:dyDescent="0.25">
      <c r="A16" s="117">
        <v>174</v>
      </c>
      <c r="B16" s="117" t="s">
        <v>1513</v>
      </c>
      <c r="C16" s="117" t="s">
        <v>1513</v>
      </c>
      <c r="D16" s="117" t="s">
        <v>1515</v>
      </c>
    </row>
    <row r="17" spans="1:4" x14ac:dyDescent="0.25">
      <c r="A17" s="117">
        <v>193</v>
      </c>
      <c r="B17" s="117" t="s">
        <v>1513</v>
      </c>
      <c r="C17" s="117" t="s">
        <v>6</v>
      </c>
      <c r="D17" s="117" t="s">
        <v>1515</v>
      </c>
    </row>
    <row r="18" spans="1:4" x14ac:dyDescent="0.25">
      <c r="A18" s="117">
        <v>121</v>
      </c>
      <c r="B18" s="117" t="s">
        <v>1616</v>
      </c>
      <c r="C18" s="117" t="s">
        <v>1616</v>
      </c>
      <c r="D18" s="117" t="s">
        <v>1515</v>
      </c>
    </row>
    <row r="19" spans="1:4" x14ac:dyDescent="0.25">
      <c r="A19" s="117">
        <v>131</v>
      </c>
      <c r="B19" s="117" t="s">
        <v>1616</v>
      </c>
      <c r="C19" s="117" t="s">
        <v>1616</v>
      </c>
      <c r="D19" s="117" t="s">
        <v>1515</v>
      </c>
    </row>
    <row r="20" spans="1:4" x14ac:dyDescent="0.25">
      <c r="A20" s="117">
        <v>175</v>
      </c>
      <c r="B20" s="117" t="s">
        <v>1616</v>
      </c>
      <c r="C20" s="117" t="s">
        <v>1616</v>
      </c>
      <c r="D20" s="117" t="s">
        <v>1515</v>
      </c>
    </row>
    <row r="21" spans="1:4" x14ac:dyDescent="0.25">
      <c r="A21" s="117">
        <v>2400</v>
      </c>
      <c r="B21" s="117" t="s">
        <v>1616</v>
      </c>
      <c r="C21" s="117" t="s">
        <v>1616</v>
      </c>
      <c r="D21" s="117" t="s">
        <v>1515</v>
      </c>
    </row>
    <row r="22" spans="1:4" x14ac:dyDescent="0.25">
      <c r="B22" s="117"/>
      <c r="C22" s="117"/>
    </row>
    <row r="23" spans="1:4" x14ac:dyDescent="0.25">
      <c r="B23" s="117"/>
      <c r="C23" s="117"/>
    </row>
    <row r="24" spans="1:4" x14ac:dyDescent="0.25">
      <c r="B24" s="117"/>
      <c r="C24" s="117"/>
    </row>
    <row r="25" spans="1:4" x14ac:dyDescent="0.25">
      <c r="B25" s="117"/>
      <c r="C25" s="117"/>
    </row>
    <row r="26" spans="1:4" x14ac:dyDescent="0.25">
      <c r="B26" s="117"/>
      <c r="C26" s="117"/>
    </row>
    <row r="27" spans="1:4" x14ac:dyDescent="0.25">
      <c r="B27" s="117"/>
      <c r="C27" s="117"/>
    </row>
    <row r="28" spans="1:4" x14ac:dyDescent="0.25">
      <c r="B28" s="117"/>
      <c r="C28" s="117"/>
    </row>
    <row r="29" spans="1:4" x14ac:dyDescent="0.25">
      <c r="B29" s="117"/>
      <c r="C29" s="117"/>
    </row>
    <row r="30" spans="1:4" x14ac:dyDescent="0.25">
      <c r="B30" s="117"/>
      <c r="C30" s="117"/>
    </row>
    <row r="31" spans="1:4" x14ac:dyDescent="0.25">
      <c r="B31" s="117"/>
      <c r="C31" s="117"/>
    </row>
    <row r="32" spans="1:4" x14ac:dyDescent="0.25">
      <c r="B32" s="117"/>
      <c r="C32" s="117"/>
    </row>
    <row r="33" spans="2:3" x14ac:dyDescent="0.25">
      <c r="B33" s="117"/>
      <c r="C33" s="117"/>
    </row>
    <row r="34" spans="2:3" x14ac:dyDescent="0.25">
      <c r="B34" s="117"/>
      <c r="C34" s="117"/>
    </row>
    <row r="35" spans="2:3" x14ac:dyDescent="0.25">
      <c r="B35" s="117"/>
      <c r="C35" s="117"/>
    </row>
    <row r="36" spans="2:3" x14ac:dyDescent="0.25">
      <c r="B36" s="117"/>
      <c r="C36" s="117"/>
    </row>
    <row r="37" spans="2:3" x14ac:dyDescent="0.25">
      <c r="B37" s="117"/>
      <c r="C37" s="117"/>
    </row>
    <row r="38" spans="2:3" x14ac:dyDescent="0.25">
      <c r="B38" s="117"/>
      <c r="C38" s="117"/>
    </row>
    <row r="39" spans="2:3" x14ac:dyDescent="0.25">
      <c r="B39" s="117"/>
      <c r="C39" s="117"/>
    </row>
    <row r="40" spans="2:3" x14ac:dyDescent="0.25">
      <c r="B40" s="117"/>
      <c r="C40" s="117"/>
    </row>
    <row r="41" spans="2:3" x14ac:dyDescent="0.25">
      <c r="B41" s="117"/>
      <c r="C41" s="117"/>
    </row>
    <row r="42" spans="2:3" x14ac:dyDescent="0.25">
      <c r="B42" s="117"/>
      <c r="C42" s="117"/>
    </row>
    <row r="43" spans="2:3" x14ac:dyDescent="0.25">
      <c r="B43" s="117"/>
      <c r="C43" s="117"/>
    </row>
    <row r="44" spans="2:3" x14ac:dyDescent="0.25">
      <c r="B44" s="117"/>
      <c r="C44" s="117"/>
    </row>
    <row r="45" spans="2:3" x14ac:dyDescent="0.25">
      <c r="B45" s="117"/>
      <c r="C45" s="117"/>
    </row>
    <row r="46" spans="2:3" x14ac:dyDescent="0.25">
      <c r="B46" s="117"/>
      <c r="C46" s="1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1F54-37DB-4F30-A633-A4B792733927}">
  <sheetPr>
    <tabColor theme="8"/>
  </sheetPr>
  <dimension ref="A1:D189"/>
  <sheetViews>
    <sheetView showGridLines="0" workbookViewId="0">
      <selection activeCell="D2" sqref="D2"/>
    </sheetView>
  </sheetViews>
  <sheetFormatPr baseColWidth="10" defaultRowHeight="15" x14ac:dyDescent="0.25"/>
  <cols>
    <col min="3" max="4" width="104.42578125" bestFit="1" customWidth="1"/>
  </cols>
  <sheetData>
    <row r="1" spans="1:4" x14ac:dyDescent="0.25">
      <c r="A1" s="122" t="s">
        <v>735</v>
      </c>
      <c r="B1" s="122" t="s">
        <v>734</v>
      </c>
      <c r="C1" s="122" t="s">
        <v>1366</v>
      </c>
      <c r="D1" s="122" t="s">
        <v>2457</v>
      </c>
    </row>
    <row r="2" spans="1:4" x14ac:dyDescent="0.25">
      <c r="A2" s="144">
        <v>48</v>
      </c>
      <c r="B2" s="144">
        <v>408</v>
      </c>
      <c r="C2" s="144" t="s">
        <v>1367</v>
      </c>
      <c r="D2" s="144" t="s">
        <v>1367</v>
      </c>
    </row>
    <row r="3" spans="1:4" x14ac:dyDescent="0.25">
      <c r="A3" s="117">
        <v>100</v>
      </c>
      <c r="B3" s="117">
        <v>1</v>
      </c>
      <c r="C3" s="117" t="s">
        <v>201</v>
      </c>
      <c r="D3" s="117" t="s">
        <v>201</v>
      </c>
    </row>
    <row r="4" spans="1:4" x14ac:dyDescent="0.25">
      <c r="A4" s="117">
        <v>130</v>
      </c>
      <c r="B4" s="117">
        <v>13</v>
      </c>
      <c r="C4" s="117" t="s">
        <v>210</v>
      </c>
      <c r="D4" s="117" t="s">
        <v>210</v>
      </c>
    </row>
    <row r="5" spans="1:4" x14ac:dyDescent="0.25">
      <c r="A5" s="117">
        <v>140</v>
      </c>
      <c r="B5" s="117">
        <v>140</v>
      </c>
      <c r="C5" s="117" t="s">
        <v>1368</v>
      </c>
      <c r="D5" s="117" t="s">
        <v>1368</v>
      </c>
    </row>
    <row r="6" spans="1:4" x14ac:dyDescent="0.25">
      <c r="A6" s="117">
        <v>141</v>
      </c>
      <c r="B6" s="117">
        <v>141</v>
      </c>
      <c r="C6" s="117" t="s">
        <v>1369</v>
      </c>
      <c r="D6" s="117" t="s">
        <v>1369</v>
      </c>
    </row>
    <row r="7" spans="1:4" x14ac:dyDescent="0.25">
      <c r="A7" s="117">
        <v>150</v>
      </c>
      <c r="B7" s="117">
        <v>15</v>
      </c>
      <c r="C7" s="117" t="s">
        <v>1370</v>
      </c>
      <c r="D7" s="117" t="s">
        <v>1370</v>
      </c>
    </row>
    <row r="8" spans="1:4" x14ac:dyDescent="0.25">
      <c r="A8" s="117">
        <v>159</v>
      </c>
      <c r="B8" s="117">
        <v>159</v>
      </c>
      <c r="C8" s="117" t="s">
        <v>1371</v>
      </c>
      <c r="D8" s="117" t="s">
        <v>1371</v>
      </c>
    </row>
    <row r="9" spans="1:4" x14ac:dyDescent="0.25">
      <c r="A9" s="117">
        <v>160</v>
      </c>
      <c r="B9" s="117">
        <v>160</v>
      </c>
      <c r="C9" s="117" t="s">
        <v>1372</v>
      </c>
      <c r="D9" s="117" t="s">
        <v>1372</v>
      </c>
    </row>
    <row r="10" spans="1:4" x14ac:dyDescent="0.25">
      <c r="A10" s="117">
        <v>161</v>
      </c>
      <c r="B10" s="117">
        <v>161</v>
      </c>
      <c r="C10" s="117" t="s">
        <v>1373</v>
      </c>
      <c r="D10" s="117" t="s">
        <v>1373</v>
      </c>
    </row>
    <row r="11" spans="1:4" x14ac:dyDescent="0.25">
      <c r="A11" s="117">
        <v>162</v>
      </c>
      <c r="B11" s="117">
        <v>163</v>
      </c>
      <c r="C11" s="117" t="s">
        <v>1374</v>
      </c>
      <c r="D11" s="117" t="s">
        <v>1374</v>
      </c>
    </row>
    <row r="12" spans="1:4" x14ac:dyDescent="0.25">
      <c r="A12" s="117">
        <v>170</v>
      </c>
      <c r="B12" s="117">
        <v>170</v>
      </c>
      <c r="C12" s="117" t="s">
        <v>5</v>
      </c>
      <c r="D12" s="117" t="s">
        <v>5</v>
      </c>
    </row>
    <row r="13" spans="1:4" x14ac:dyDescent="0.25">
      <c r="A13" s="117">
        <v>171</v>
      </c>
      <c r="B13" s="117">
        <v>171</v>
      </c>
      <c r="C13" s="117" t="s">
        <v>9</v>
      </c>
      <c r="D13" s="117" t="s">
        <v>9</v>
      </c>
    </row>
    <row r="14" spans="1:4" x14ac:dyDescent="0.25">
      <c r="A14" s="117">
        <v>172</v>
      </c>
      <c r="B14" s="117">
        <v>172</v>
      </c>
      <c r="C14" s="117" t="s">
        <v>200</v>
      </c>
      <c r="D14" s="117" t="s">
        <v>200</v>
      </c>
    </row>
    <row r="15" spans="1:4" x14ac:dyDescent="0.25">
      <c r="A15" s="117">
        <v>173</v>
      </c>
      <c r="B15" s="117">
        <v>173</v>
      </c>
      <c r="C15" s="117" t="s">
        <v>1375</v>
      </c>
      <c r="D15" s="117" t="s">
        <v>1375</v>
      </c>
    </row>
    <row r="16" spans="1:4" x14ac:dyDescent="0.25">
      <c r="A16" s="117">
        <v>174</v>
      </c>
      <c r="B16" s="117">
        <v>174</v>
      </c>
      <c r="C16" s="117" t="s">
        <v>10</v>
      </c>
      <c r="D16" s="117" t="s">
        <v>10</v>
      </c>
    </row>
    <row r="17" spans="1:4" x14ac:dyDescent="0.25">
      <c r="A17" s="117">
        <v>175</v>
      </c>
      <c r="B17" s="117">
        <v>175</v>
      </c>
      <c r="C17" s="117" t="s">
        <v>1376</v>
      </c>
      <c r="D17" s="117" t="s">
        <v>1376</v>
      </c>
    </row>
    <row r="18" spans="1:4" x14ac:dyDescent="0.25">
      <c r="A18" s="117">
        <v>176</v>
      </c>
      <c r="B18" s="117">
        <v>176</v>
      </c>
      <c r="C18" s="117" t="s">
        <v>1377</v>
      </c>
      <c r="D18" s="117" t="s">
        <v>1377</v>
      </c>
    </row>
    <row r="19" spans="1:4" x14ac:dyDescent="0.25">
      <c r="A19" s="117">
        <v>177</v>
      </c>
      <c r="B19" s="117">
        <v>177</v>
      </c>
      <c r="C19" s="117" t="s">
        <v>1378</v>
      </c>
      <c r="D19" s="117" t="s">
        <v>1378</v>
      </c>
    </row>
    <row r="20" spans="1:4" x14ac:dyDescent="0.25">
      <c r="A20" s="117">
        <v>178</v>
      </c>
      <c r="B20" s="117">
        <v>178</v>
      </c>
      <c r="C20" s="117" t="s">
        <v>1375</v>
      </c>
      <c r="D20" s="117" t="s">
        <v>1375</v>
      </c>
    </row>
    <row r="21" spans="1:4" x14ac:dyDescent="0.25">
      <c r="A21" s="117">
        <v>179</v>
      </c>
      <c r="B21" s="117">
        <v>179</v>
      </c>
      <c r="C21" s="117" t="s">
        <v>1379</v>
      </c>
      <c r="D21" s="117" t="s">
        <v>1379</v>
      </c>
    </row>
    <row r="22" spans="1:4" x14ac:dyDescent="0.25">
      <c r="A22" s="117">
        <v>180</v>
      </c>
      <c r="B22" s="117">
        <v>18</v>
      </c>
      <c r="C22" s="117" t="s">
        <v>215</v>
      </c>
      <c r="D22" s="117" t="s">
        <v>215</v>
      </c>
    </row>
    <row r="23" spans="1:4" x14ac:dyDescent="0.25">
      <c r="A23" s="117">
        <v>181</v>
      </c>
      <c r="B23" s="117">
        <v>181</v>
      </c>
      <c r="C23" s="117" t="s">
        <v>1380</v>
      </c>
      <c r="D23" s="117" t="s">
        <v>1380</v>
      </c>
    </row>
    <row r="24" spans="1:4" x14ac:dyDescent="0.25">
      <c r="A24" s="117">
        <v>182</v>
      </c>
      <c r="B24" s="117">
        <v>182</v>
      </c>
      <c r="C24" s="117" t="s">
        <v>1381</v>
      </c>
      <c r="D24" s="117" t="s">
        <v>1381</v>
      </c>
    </row>
    <row r="25" spans="1:4" x14ac:dyDescent="0.25">
      <c r="A25" s="117">
        <v>183</v>
      </c>
      <c r="B25" s="117">
        <v>183</v>
      </c>
      <c r="C25" s="117" t="s">
        <v>1382</v>
      </c>
      <c r="D25" s="117" t="s">
        <v>1382</v>
      </c>
    </row>
    <row r="26" spans="1:4" x14ac:dyDescent="0.25">
      <c r="A26" s="117">
        <v>184</v>
      </c>
      <c r="B26" s="117">
        <v>184</v>
      </c>
      <c r="C26" s="117" t="s">
        <v>1383</v>
      </c>
      <c r="D26" s="117" t="s">
        <v>1383</v>
      </c>
    </row>
    <row r="27" spans="1:4" x14ac:dyDescent="0.25">
      <c r="A27" s="117">
        <v>185</v>
      </c>
      <c r="B27" s="117">
        <v>185</v>
      </c>
      <c r="C27" s="117" t="s">
        <v>1384</v>
      </c>
      <c r="D27" s="117" t="s">
        <v>1384</v>
      </c>
    </row>
    <row r="28" spans="1:4" x14ac:dyDescent="0.25">
      <c r="A28" s="117">
        <v>186</v>
      </c>
      <c r="B28" s="117">
        <v>186</v>
      </c>
      <c r="C28" s="117" t="s">
        <v>1385</v>
      </c>
      <c r="D28" s="117" t="s">
        <v>1385</v>
      </c>
    </row>
    <row r="29" spans="1:4" x14ac:dyDescent="0.25">
      <c r="A29" s="117">
        <v>190</v>
      </c>
      <c r="B29" s="117">
        <v>19</v>
      </c>
      <c r="C29" s="117" t="s">
        <v>1386</v>
      </c>
      <c r="D29" s="117" t="s">
        <v>1386</v>
      </c>
    </row>
    <row r="30" spans="1:4" x14ac:dyDescent="0.25">
      <c r="A30" s="117">
        <v>200</v>
      </c>
      <c r="B30" s="117">
        <v>2</v>
      </c>
      <c r="C30" s="117" t="s">
        <v>207</v>
      </c>
      <c r="D30" s="117" t="s">
        <v>207</v>
      </c>
    </row>
    <row r="31" spans="1:4" x14ac:dyDescent="0.25">
      <c r="A31" s="117">
        <v>210</v>
      </c>
      <c r="B31" s="117">
        <v>21</v>
      </c>
      <c r="C31" s="117" t="s">
        <v>1387</v>
      </c>
      <c r="D31" s="117" t="s">
        <v>1387</v>
      </c>
    </row>
    <row r="32" spans="1:4" x14ac:dyDescent="0.25">
      <c r="A32" s="117">
        <v>220</v>
      </c>
      <c r="B32" s="117">
        <v>22</v>
      </c>
      <c r="C32" s="117" t="s">
        <v>1388</v>
      </c>
      <c r="D32" s="117" t="s">
        <v>1388</v>
      </c>
    </row>
    <row r="33" spans="1:4" x14ac:dyDescent="0.25">
      <c r="A33" s="117">
        <v>270</v>
      </c>
      <c r="B33" s="117">
        <v>27</v>
      </c>
      <c r="C33" s="117" t="s">
        <v>1389</v>
      </c>
      <c r="D33" s="117" t="s">
        <v>1389</v>
      </c>
    </row>
    <row r="34" spans="1:4" x14ac:dyDescent="0.25">
      <c r="A34" s="117">
        <v>290</v>
      </c>
      <c r="B34" s="117">
        <v>29</v>
      </c>
      <c r="C34" s="117" t="s">
        <v>1390</v>
      </c>
      <c r="D34" s="117" t="s">
        <v>1390</v>
      </c>
    </row>
    <row r="35" spans="1:4" x14ac:dyDescent="0.25">
      <c r="A35" s="117">
        <v>400</v>
      </c>
      <c r="B35" s="117">
        <v>4</v>
      </c>
      <c r="C35" s="117" t="s">
        <v>202</v>
      </c>
      <c r="D35" s="117" t="s">
        <v>144</v>
      </c>
    </row>
    <row r="36" spans="1:4" x14ac:dyDescent="0.25">
      <c r="A36" s="117">
        <v>500</v>
      </c>
      <c r="B36" s="117">
        <v>5</v>
      </c>
      <c r="C36" s="117" t="s">
        <v>148</v>
      </c>
      <c r="D36" s="117" t="s">
        <v>148</v>
      </c>
    </row>
    <row r="37" spans="1:4" x14ac:dyDescent="0.25">
      <c r="A37" s="117">
        <v>600</v>
      </c>
      <c r="B37" s="117">
        <v>6</v>
      </c>
      <c r="C37" s="117" t="s">
        <v>209</v>
      </c>
      <c r="D37" s="117" t="s">
        <v>209</v>
      </c>
    </row>
    <row r="38" spans="1:4" x14ac:dyDescent="0.25">
      <c r="A38" s="117">
        <v>800</v>
      </c>
      <c r="B38" s="117">
        <v>8</v>
      </c>
      <c r="C38" s="117" t="s">
        <v>1391</v>
      </c>
      <c r="D38" s="117" t="s">
        <v>1391</v>
      </c>
    </row>
    <row r="39" spans="1:4" x14ac:dyDescent="0.25">
      <c r="A39" s="117">
        <v>1000</v>
      </c>
      <c r="B39" s="117">
        <v>10</v>
      </c>
      <c r="C39" s="117" t="s">
        <v>204</v>
      </c>
      <c r="D39" s="117" t="s">
        <v>204</v>
      </c>
    </row>
    <row r="40" spans="1:4" x14ac:dyDescent="0.25">
      <c r="A40" s="117">
        <v>1001</v>
      </c>
      <c r="B40" s="117">
        <v>100</v>
      </c>
      <c r="C40" s="117" t="s">
        <v>1392</v>
      </c>
      <c r="D40" s="117" t="s">
        <v>1392</v>
      </c>
    </row>
    <row r="41" spans="1:4" x14ac:dyDescent="0.25">
      <c r="A41" s="117">
        <v>1006</v>
      </c>
      <c r="B41" s="117">
        <v>60</v>
      </c>
      <c r="C41" s="117" t="s">
        <v>216</v>
      </c>
      <c r="D41" s="117" t="s">
        <v>216</v>
      </c>
    </row>
    <row r="42" spans="1:4" x14ac:dyDescent="0.25">
      <c r="A42" s="117">
        <v>1010</v>
      </c>
      <c r="B42" s="117">
        <v>101</v>
      </c>
      <c r="C42" s="117" t="s">
        <v>1393</v>
      </c>
      <c r="D42" s="117" t="s">
        <v>1393</v>
      </c>
    </row>
    <row r="43" spans="1:4" x14ac:dyDescent="0.25">
      <c r="A43" s="117">
        <v>1020</v>
      </c>
      <c r="B43" s="117">
        <v>102</v>
      </c>
      <c r="C43" s="117" t="s">
        <v>1394</v>
      </c>
      <c r="D43" s="117" t="s">
        <v>1394</v>
      </c>
    </row>
    <row r="44" spans="1:4" x14ac:dyDescent="0.25">
      <c r="A44" s="117">
        <v>1030</v>
      </c>
      <c r="B44" s="117">
        <v>103</v>
      </c>
      <c r="C44" s="117" t="s">
        <v>1395</v>
      </c>
      <c r="D44" s="117" t="s">
        <v>1395</v>
      </c>
    </row>
    <row r="45" spans="1:4" x14ac:dyDescent="0.25">
      <c r="A45" s="117">
        <v>1040</v>
      </c>
      <c r="B45" s="117">
        <v>104</v>
      </c>
      <c r="C45" s="117" t="s">
        <v>1396</v>
      </c>
      <c r="D45" s="117" t="s">
        <v>1396</v>
      </c>
    </row>
    <row r="46" spans="1:4" x14ac:dyDescent="0.25">
      <c r="A46" s="117">
        <v>1050</v>
      </c>
      <c r="B46" s="117">
        <v>105</v>
      </c>
      <c r="C46" s="117" t="s">
        <v>1397</v>
      </c>
      <c r="D46" s="117" t="s">
        <v>1397</v>
      </c>
    </row>
    <row r="47" spans="1:4" x14ac:dyDescent="0.25">
      <c r="A47" s="117">
        <v>1060</v>
      </c>
      <c r="B47" s="117">
        <v>106</v>
      </c>
      <c r="C47" s="117" t="s">
        <v>1398</v>
      </c>
      <c r="D47" s="117" t="s">
        <v>1398</v>
      </c>
    </row>
    <row r="48" spans="1:4" x14ac:dyDescent="0.25">
      <c r="A48" s="117">
        <v>1070</v>
      </c>
      <c r="B48" s="117">
        <v>107</v>
      </c>
      <c r="C48" s="117" t="s">
        <v>1399</v>
      </c>
      <c r="D48" s="117" t="s">
        <v>1399</v>
      </c>
    </row>
    <row r="49" spans="1:4" x14ac:dyDescent="0.25">
      <c r="A49" s="117">
        <v>1080</v>
      </c>
      <c r="B49" s="117">
        <v>108</v>
      </c>
      <c r="C49" s="117" t="s">
        <v>1400</v>
      </c>
      <c r="D49" s="117" t="s">
        <v>1400</v>
      </c>
    </row>
    <row r="50" spans="1:4" x14ac:dyDescent="0.25">
      <c r="A50" s="117">
        <v>1100</v>
      </c>
      <c r="B50" s="117">
        <v>11</v>
      </c>
      <c r="C50" s="117" t="s">
        <v>1401</v>
      </c>
      <c r="D50" s="117" t="s">
        <v>1401</v>
      </c>
    </row>
    <row r="51" spans="1:4" x14ac:dyDescent="0.25">
      <c r="A51" s="117">
        <v>1111</v>
      </c>
      <c r="B51" s="117">
        <v>188</v>
      </c>
      <c r="C51" s="117" t="s">
        <v>1402</v>
      </c>
      <c r="D51" s="117" t="s">
        <v>1402</v>
      </c>
    </row>
    <row r="52" spans="1:4" x14ac:dyDescent="0.25">
      <c r="A52" s="117">
        <v>1112</v>
      </c>
      <c r="B52" s="117">
        <v>187</v>
      </c>
      <c r="C52" s="117" t="s">
        <v>1403</v>
      </c>
      <c r="D52" s="117" t="s">
        <v>1403</v>
      </c>
    </row>
    <row r="53" spans="1:4" x14ac:dyDescent="0.25">
      <c r="A53" s="117">
        <v>1120</v>
      </c>
      <c r="B53" s="117">
        <v>112</v>
      </c>
      <c r="C53" s="117" t="s">
        <v>145</v>
      </c>
      <c r="D53" s="117" t="s">
        <v>145</v>
      </c>
    </row>
    <row r="54" spans="1:4" x14ac:dyDescent="0.25">
      <c r="A54" s="117">
        <v>1130</v>
      </c>
      <c r="B54" s="117">
        <v>113</v>
      </c>
      <c r="C54" s="117" t="s">
        <v>1404</v>
      </c>
      <c r="D54" s="117" t="s">
        <v>1404</v>
      </c>
    </row>
    <row r="55" spans="1:4" x14ac:dyDescent="0.25">
      <c r="A55" s="117">
        <v>1160</v>
      </c>
      <c r="B55" s="117">
        <v>116</v>
      </c>
      <c r="C55" s="117" t="s">
        <v>1405</v>
      </c>
      <c r="D55" s="117" t="s">
        <v>1405</v>
      </c>
    </row>
    <row r="56" spans="1:4" x14ac:dyDescent="0.25">
      <c r="A56" s="117">
        <v>1170</v>
      </c>
      <c r="B56" s="117">
        <v>117</v>
      </c>
      <c r="C56" s="117" t="s">
        <v>1406</v>
      </c>
      <c r="D56" s="117" t="s">
        <v>1406</v>
      </c>
    </row>
    <row r="57" spans="1:4" x14ac:dyDescent="0.25">
      <c r="A57" s="117">
        <v>1180</v>
      </c>
      <c r="B57" s="117">
        <v>118</v>
      </c>
      <c r="C57" s="117" t="s">
        <v>1407</v>
      </c>
      <c r="D57" s="117" t="s">
        <v>1407</v>
      </c>
    </row>
    <row r="58" spans="1:4" x14ac:dyDescent="0.25">
      <c r="A58" s="117">
        <v>1190</v>
      </c>
      <c r="B58" s="117">
        <v>119</v>
      </c>
      <c r="C58" s="117" t="s">
        <v>1408</v>
      </c>
      <c r="D58" s="117" t="s">
        <v>1408</v>
      </c>
    </row>
    <row r="59" spans="1:4" x14ac:dyDescent="0.25">
      <c r="A59" s="117">
        <v>1200</v>
      </c>
      <c r="B59" s="117">
        <v>12</v>
      </c>
      <c r="C59" s="117" t="s">
        <v>213</v>
      </c>
      <c r="D59" s="117" t="s">
        <v>142</v>
      </c>
    </row>
    <row r="60" spans="1:4" x14ac:dyDescent="0.25">
      <c r="A60" s="117">
        <v>1201</v>
      </c>
      <c r="B60" s="117">
        <v>12</v>
      </c>
      <c r="C60" s="117" t="s">
        <v>1409</v>
      </c>
      <c r="D60" s="117" t="s">
        <v>142</v>
      </c>
    </row>
    <row r="61" spans="1:4" x14ac:dyDescent="0.25">
      <c r="A61" s="117">
        <v>1202</v>
      </c>
      <c r="B61" s="117">
        <v>12</v>
      </c>
      <c r="C61" s="117" t="s">
        <v>1410</v>
      </c>
      <c r="D61" s="117" t="s">
        <v>142</v>
      </c>
    </row>
    <row r="62" spans="1:4" x14ac:dyDescent="0.25">
      <c r="A62" s="117">
        <v>1210</v>
      </c>
      <c r="B62" s="117">
        <v>121</v>
      </c>
      <c r="C62" s="117" t="s">
        <v>1411</v>
      </c>
      <c r="D62" s="117" t="s">
        <v>1411</v>
      </c>
    </row>
    <row r="63" spans="1:4" x14ac:dyDescent="0.25">
      <c r="A63" s="117">
        <v>1220</v>
      </c>
      <c r="B63" s="117">
        <v>122</v>
      </c>
      <c r="C63" s="117" t="s">
        <v>196</v>
      </c>
      <c r="D63" s="117" t="s">
        <v>196</v>
      </c>
    </row>
    <row r="64" spans="1:4" x14ac:dyDescent="0.25">
      <c r="A64" s="117">
        <v>1230</v>
      </c>
      <c r="B64" s="117">
        <v>123</v>
      </c>
      <c r="C64" s="117" t="s">
        <v>1412</v>
      </c>
      <c r="D64" s="117" t="s">
        <v>1412</v>
      </c>
    </row>
    <row r="65" spans="1:4" x14ac:dyDescent="0.25">
      <c r="A65" s="117">
        <v>1240</v>
      </c>
      <c r="B65" s="117">
        <v>124</v>
      </c>
      <c r="C65" s="117" t="s">
        <v>197</v>
      </c>
      <c r="D65" s="117" t="s">
        <v>197</v>
      </c>
    </row>
    <row r="66" spans="1:4" x14ac:dyDescent="0.25">
      <c r="A66" s="117">
        <v>1250</v>
      </c>
      <c r="B66" s="117">
        <v>125</v>
      </c>
      <c r="C66" s="117" t="s">
        <v>1413</v>
      </c>
      <c r="D66" s="117" t="s">
        <v>1413</v>
      </c>
    </row>
    <row r="67" spans="1:4" x14ac:dyDescent="0.25">
      <c r="A67" s="117">
        <v>1260</v>
      </c>
      <c r="B67" s="117">
        <v>126</v>
      </c>
      <c r="C67" s="117" t="s">
        <v>1414</v>
      </c>
      <c r="D67" s="117" t="s">
        <v>1414</v>
      </c>
    </row>
    <row r="68" spans="1:4" x14ac:dyDescent="0.25">
      <c r="A68" s="117">
        <v>1280</v>
      </c>
      <c r="B68" s="117">
        <v>128</v>
      </c>
      <c r="C68" s="117" t="s">
        <v>1415</v>
      </c>
      <c r="D68" s="117" t="s">
        <v>1415</v>
      </c>
    </row>
    <row r="69" spans="1:4" x14ac:dyDescent="0.25">
      <c r="A69" s="117">
        <v>1290</v>
      </c>
      <c r="B69" s="117">
        <v>120</v>
      </c>
      <c r="C69" s="117" t="s">
        <v>1416</v>
      </c>
      <c r="D69" s="117" t="s">
        <v>1416</v>
      </c>
    </row>
    <row r="70" spans="1:4" x14ac:dyDescent="0.25">
      <c r="A70" s="117">
        <v>1291</v>
      </c>
      <c r="B70" s="117">
        <v>193</v>
      </c>
      <c r="C70" s="117" t="s">
        <v>1417</v>
      </c>
      <c r="D70" s="117" t="s">
        <v>1417</v>
      </c>
    </row>
    <row r="71" spans="1:4" x14ac:dyDescent="0.25">
      <c r="A71" s="117">
        <v>1295</v>
      </c>
      <c r="B71" s="117">
        <v>129</v>
      </c>
      <c r="C71" s="117" t="s">
        <v>1418</v>
      </c>
      <c r="D71" s="117" t="s">
        <v>1418</v>
      </c>
    </row>
    <row r="72" spans="1:4" x14ac:dyDescent="0.25">
      <c r="A72" s="117">
        <v>1300</v>
      </c>
      <c r="B72" s="117">
        <v>130</v>
      </c>
      <c r="C72" s="117" t="s">
        <v>1419</v>
      </c>
      <c r="D72" s="117" t="s">
        <v>1419</v>
      </c>
    </row>
    <row r="73" spans="1:4" x14ac:dyDescent="0.25">
      <c r="A73" s="117">
        <v>1310</v>
      </c>
      <c r="B73" s="117">
        <v>131</v>
      </c>
      <c r="C73" s="117" t="s">
        <v>1420</v>
      </c>
      <c r="D73" s="117" t="s">
        <v>1420</v>
      </c>
    </row>
    <row r="74" spans="1:4" x14ac:dyDescent="0.25">
      <c r="A74" s="117">
        <v>1320</v>
      </c>
      <c r="B74" s="117">
        <v>132</v>
      </c>
      <c r="C74" s="117" t="s">
        <v>1421</v>
      </c>
      <c r="D74" s="117" t="s">
        <v>1421</v>
      </c>
    </row>
    <row r="75" spans="1:4" x14ac:dyDescent="0.25">
      <c r="A75" s="117">
        <v>1330</v>
      </c>
      <c r="B75" s="117">
        <v>133</v>
      </c>
      <c r="C75" s="117" t="s">
        <v>1422</v>
      </c>
      <c r="D75" s="117" t="s">
        <v>1422</v>
      </c>
    </row>
    <row r="76" spans="1:4" x14ac:dyDescent="0.25">
      <c r="A76" s="117">
        <v>1340</v>
      </c>
      <c r="B76" s="117">
        <v>134</v>
      </c>
      <c r="C76" s="117" t="s">
        <v>1423</v>
      </c>
      <c r="D76" s="117" t="s">
        <v>1423</v>
      </c>
    </row>
    <row r="77" spans="1:4" x14ac:dyDescent="0.25">
      <c r="A77" s="117">
        <v>1350</v>
      </c>
      <c r="B77" s="117">
        <v>135</v>
      </c>
      <c r="C77" s="117" t="s">
        <v>198</v>
      </c>
      <c r="D77" s="117" t="s">
        <v>198</v>
      </c>
    </row>
    <row r="78" spans="1:4" x14ac:dyDescent="0.25">
      <c r="A78" s="117">
        <v>1360</v>
      </c>
      <c r="B78" s="117">
        <v>136</v>
      </c>
      <c r="C78" s="117" t="s">
        <v>199</v>
      </c>
      <c r="D78" s="117" t="s">
        <v>199</v>
      </c>
    </row>
    <row r="79" spans="1:4" x14ac:dyDescent="0.25">
      <c r="A79" s="117">
        <v>1370</v>
      </c>
      <c r="B79" s="117">
        <v>137</v>
      </c>
      <c r="C79" s="117" t="s">
        <v>1424</v>
      </c>
      <c r="D79" s="117" t="s">
        <v>1424</v>
      </c>
    </row>
    <row r="80" spans="1:4" x14ac:dyDescent="0.25">
      <c r="A80" s="117">
        <v>1380</v>
      </c>
      <c r="B80" s="117">
        <v>138</v>
      </c>
      <c r="C80" s="117" t="s">
        <v>211</v>
      </c>
      <c r="D80" s="117" t="s">
        <v>211</v>
      </c>
    </row>
    <row r="81" spans="1:4" x14ac:dyDescent="0.25">
      <c r="A81" s="117">
        <v>1390</v>
      </c>
      <c r="B81" s="117">
        <v>139</v>
      </c>
      <c r="C81" s="117" t="s">
        <v>1425</v>
      </c>
      <c r="D81" s="117" t="s">
        <v>1425</v>
      </c>
    </row>
    <row r="82" spans="1:4" x14ac:dyDescent="0.25">
      <c r="A82" s="117">
        <v>1400</v>
      </c>
      <c r="B82" s="117">
        <v>14</v>
      </c>
      <c r="C82" s="117" t="s">
        <v>1426</v>
      </c>
      <c r="D82" s="117" t="s">
        <v>1426</v>
      </c>
    </row>
    <row r="83" spans="1:4" x14ac:dyDescent="0.25">
      <c r="A83" s="117">
        <v>1420</v>
      </c>
      <c r="B83" s="117">
        <v>142</v>
      </c>
      <c r="C83" s="117" t="s">
        <v>1428</v>
      </c>
      <c r="D83" s="117" t="s">
        <v>1428</v>
      </c>
    </row>
    <row r="84" spans="1:4" x14ac:dyDescent="0.25">
      <c r="A84" s="117">
        <v>1430</v>
      </c>
      <c r="B84" s="117">
        <v>143</v>
      </c>
      <c r="C84" s="117" t="s">
        <v>1429</v>
      </c>
      <c r="D84" s="117" t="s">
        <v>1429</v>
      </c>
    </row>
    <row r="85" spans="1:4" x14ac:dyDescent="0.25">
      <c r="A85" s="117">
        <v>1440</v>
      </c>
      <c r="B85" s="117">
        <v>144</v>
      </c>
      <c r="C85" s="117" t="s">
        <v>1427</v>
      </c>
      <c r="D85" s="117" t="s">
        <v>1427</v>
      </c>
    </row>
    <row r="86" spans="1:4" x14ac:dyDescent="0.25">
      <c r="A86" s="117">
        <v>1450</v>
      </c>
      <c r="B86" s="117">
        <v>145</v>
      </c>
      <c r="C86" s="117" t="s">
        <v>1430</v>
      </c>
      <c r="D86" s="117" t="s">
        <v>1430</v>
      </c>
    </row>
    <row r="87" spans="1:4" x14ac:dyDescent="0.25">
      <c r="A87" s="117">
        <v>1460</v>
      </c>
      <c r="B87" s="117">
        <v>146</v>
      </c>
      <c r="C87" s="117" t="s">
        <v>1431</v>
      </c>
      <c r="D87" s="117" t="s">
        <v>1431</v>
      </c>
    </row>
    <row r="88" spans="1:4" x14ac:dyDescent="0.25">
      <c r="A88" s="117">
        <v>1490</v>
      </c>
      <c r="B88" s="117">
        <v>149</v>
      </c>
      <c r="C88" s="117" t="s">
        <v>1432</v>
      </c>
      <c r="D88" s="117" t="s">
        <v>1432</v>
      </c>
    </row>
    <row r="89" spans="1:4" x14ac:dyDescent="0.25">
      <c r="A89" s="117">
        <v>1500</v>
      </c>
      <c r="B89" s="117">
        <v>150</v>
      </c>
      <c r="C89" s="117" t="s">
        <v>1433</v>
      </c>
      <c r="D89" s="117" t="s">
        <v>1433</v>
      </c>
    </row>
    <row r="90" spans="1:4" x14ac:dyDescent="0.25">
      <c r="A90" s="117">
        <v>1510</v>
      </c>
      <c r="B90" s="117">
        <v>151</v>
      </c>
      <c r="C90" s="117" t="s">
        <v>1434</v>
      </c>
      <c r="D90" s="117" t="s">
        <v>1434</v>
      </c>
    </row>
    <row r="91" spans="1:4" x14ac:dyDescent="0.25">
      <c r="A91" s="117">
        <v>1520</v>
      </c>
      <c r="B91" s="117">
        <v>152</v>
      </c>
      <c r="C91" s="117" t="s">
        <v>1435</v>
      </c>
      <c r="D91" s="117" t="s">
        <v>1435</v>
      </c>
    </row>
    <row r="92" spans="1:4" x14ac:dyDescent="0.25">
      <c r="A92" s="117">
        <v>1530</v>
      </c>
      <c r="B92" s="117">
        <v>153</v>
      </c>
      <c r="C92" s="117" t="s">
        <v>1436</v>
      </c>
      <c r="D92" s="117" t="s">
        <v>1436</v>
      </c>
    </row>
    <row r="93" spans="1:4" x14ac:dyDescent="0.25">
      <c r="A93" s="117">
        <v>1540</v>
      </c>
      <c r="B93" s="117">
        <v>192</v>
      </c>
      <c r="C93" s="117" t="s">
        <v>1437</v>
      </c>
      <c r="D93" s="117" t="s">
        <v>1437</v>
      </c>
    </row>
    <row r="94" spans="1:4" x14ac:dyDescent="0.25">
      <c r="A94" s="117">
        <v>1545</v>
      </c>
      <c r="B94" s="117">
        <v>194</v>
      </c>
      <c r="C94" s="117" t="s">
        <v>1438</v>
      </c>
      <c r="D94" s="117" t="s">
        <v>1438</v>
      </c>
    </row>
    <row r="95" spans="1:4" x14ac:dyDescent="0.25">
      <c r="A95" s="117">
        <v>1550</v>
      </c>
      <c r="B95" s="117">
        <v>189</v>
      </c>
      <c r="C95" s="117" t="s">
        <v>1439</v>
      </c>
      <c r="D95" s="117" t="s">
        <v>1439</v>
      </c>
    </row>
    <row r="96" spans="1:4" x14ac:dyDescent="0.25">
      <c r="A96" s="117">
        <v>1555</v>
      </c>
      <c r="B96" s="117">
        <v>190</v>
      </c>
      <c r="C96" s="117" t="s">
        <v>1440</v>
      </c>
      <c r="D96" s="117" t="s">
        <v>1440</v>
      </c>
    </row>
    <row r="97" spans="1:4" x14ac:dyDescent="0.25">
      <c r="A97" s="117">
        <v>1560</v>
      </c>
      <c r="B97" s="117">
        <v>191</v>
      </c>
      <c r="C97" s="117" t="s">
        <v>1441</v>
      </c>
      <c r="D97" s="117" t="s">
        <v>1441</v>
      </c>
    </row>
    <row r="98" spans="1:4" x14ac:dyDescent="0.25">
      <c r="A98" s="117">
        <v>1570</v>
      </c>
      <c r="B98" s="117">
        <v>157</v>
      </c>
      <c r="C98" s="117" t="s">
        <v>1442</v>
      </c>
      <c r="D98" s="117" t="s">
        <v>1442</v>
      </c>
    </row>
    <row r="99" spans="1:4" x14ac:dyDescent="0.25">
      <c r="A99" s="117">
        <v>1600</v>
      </c>
      <c r="B99" s="117">
        <v>16</v>
      </c>
      <c r="C99" s="117" t="s">
        <v>1443</v>
      </c>
      <c r="D99" s="117" t="s">
        <v>1443</v>
      </c>
    </row>
    <row r="100" spans="1:4" x14ac:dyDescent="0.25">
      <c r="A100" s="117">
        <v>1620</v>
      </c>
      <c r="B100" s="117">
        <v>162</v>
      </c>
      <c r="C100" s="117" t="s">
        <v>1444</v>
      </c>
      <c r="D100" s="117" t="s">
        <v>1444</v>
      </c>
    </row>
    <row r="101" spans="1:4" x14ac:dyDescent="0.25">
      <c r="A101" s="117">
        <v>1700</v>
      </c>
      <c r="B101" s="117">
        <v>17</v>
      </c>
      <c r="C101" s="117" t="s">
        <v>203</v>
      </c>
      <c r="D101" s="117" t="s">
        <v>203</v>
      </c>
    </row>
    <row r="102" spans="1:4" x14ac:dyDescent="0.25">
      <c r="A102" s="117">
        <v>2000</v>
      </c>
      <c r="B102" s="117">
        <v>2000</v>
      </c>
      <c r="C102" s="117" t="s">
        <v>201</v>
      </c>
      <c r="D102" s="117" t="s">
        <v>201</v>
      </c>
    </row>
    <row r="103" spans="1:4" x14ac:dyDescent="0.25">
      <c r="A103" s="117">
        <v>2001</v>
      </c>
      <c r="B103" s="117">
        <v>2001</v>
      </c>
      <c r="C103" s="117" t="s">
        <v>1445</v>
      </c>
      <c r="D103" s="117" t="s">
        <v>1445</v>
      </c>
    </row>
    <row r="104" spans="1:4" x14ac:dyDescent="0.25">
      <c r="A104" s="117">
        <v>2002</v>
      </c>
      <c r="B104" s="117">
        <v>2002</v>
      </c>
      <c r="C104" s="117" t="s">
        <v>1446</v>
      </c>
      <c r="D104" s="117" t="s">
        <v>1446</v>
      </c>
    </row>
    <row r="105" spans="1:4" x14ac:dyDescent="0.25">
      <c r="A105" s="117">
        <v>2003</v>
      </c>
      <c r="B105" s="117">
        <v>2003</v>
      </c>
      <c r="C105" s="117" t="s">
        <v>1447</v>
      </c>
      <c r="D105" s="117" t="s">
        <v>1447</v>
      </c>
    </row>
    <row r="106" spans="1:4" x14ac:dyDescent="0.25">
      <c r="A106" s="117">
        <v>2004</v>
      </c>
      <c r="B106" s="117">
        <v>2004</v>
      </c>
      <c r="C106" s="117" t="s">
        <v>1448</v>
      </c>
      <c r="D106" s="117" t="s">
        <v>1448</v>
      </c>
    </row>
    <row r="107" spans="1:4" x14ac:dyDescent="0.25">
      <c r="A107" s="117">
        <v>2005</v>
      </c>
      <c r="B107" s="117">
        <v>2005</v>
      </c>
      <c r="C107" s="117" t="s">
        <v>1449</v>
      </c>
      <c r="D107" s="117" t="s">
        <v>1449</v>
      </c>
    </row>
    <row r="108" spans="1:4" x14ac:dyDescent="0.25">
      <c r="A108" s="117">
        <v>2100</v>
      </c>
      <c r="B108" s="117">
        <v>2100</v>
      </c>
      <c r="C108" s="117" t="s">
        <v>1450</v>
      </c>
      <c r="D108" s="117" t="s">
        <v>1450</v>
      </c>
    </row>
    <row r="109" spans="1:4" x14ac:dyDescent="0.25">
      <c r="A109" s="117">
        <v>2101</v>
      </c>
      <c r="B109" s="117">
        <v>2101</v>
      </c>
      <c r="C109" s="117" t="s">
        <v>1450</v>
      </c>
      <c r="D109" s="117" t="s">
        <v>1450</v>
      </c>
    </row>
    <row r="110" spans="1:4" x14ac:dyDescent="0.25">
      <c r="A110" s="117">
        <v>2200</v>
      </c>
      <c r="B110" s="117">
        <v>2200</v>
      </c>
      <c r="C110" s="117" t="s">
        <v>1451</v>
      </c>
      <c r="D110" s="117" t="s">
        <v>1451</v>
      </c>
    </row>
    <row r="111" spans="1:4" x14ac:dyDescent="0.25">
      <c r="A111" s="117">
        <v>2202</v>
      </c>
      <c r="B111" s="117">
        <v>2202</v>
      </c>
      <c r="C111" s="117" t="s">
        <v>1451</v>
      </c>
      <c r="D111" s="117" t="s">
        <v>1451</v>
      </c>
    </row>
    <row r="112" spans="1:4" x14ac:dyDescent="0.25">
      <c r="A112" s="117">
        <v>2300</v>
      </c>
      <c r="B112" s="117">
        <v>2300</v>
      </c>
      <c r="C112" s="117" t="s">
        <v>1452</v>
      </c>
      <c r="D112" s="117" t="s">
        <v>1452</v>
      </c>
    </row>
    <row r="113" spans="1:4" x14ac:dyDescent="0.25">
      <c r="A113" s="117">
        <v>2303</v>
      </c>
      <c r="B113" s="117">
        <v>2303</v>
      </c>
      <c r="C113" s="117" t="s">
        <v>1453</v>
      </c>
      <c r="D113" s="117" t="s">
        <v>1453</v>
      </c>
    </row>
    <row r="114" spans="1:4" x14ac:dyDescent="0.25">
      <c r="A114" s="117">
        <v>2400</v>
      </c>
      <c r="B114" s="117">
        <v>2400</v>
      </c>
      <c r="C114" s="117" t="s">
        <v>1454</v>
      </c>
      <c r="D114" s="117" t="s">
        <v>1454</v>
      </c>
    </row>
    <row r="115" spans="1:4" x14ac:dyDescent="0.25">
      <c r="A115" s="117">
        <v>2404</v>
      </c>
      <c r="B115" s="117">
        <v>2404</v>
      </c>
      <c r="C115" s="117" t="s">
        <v>1454</v>
      </c>
      <c r="D115" s="117" t="s">
        <v>1454</v>
      </c>
    </row>
    <row r="116" spans="1:4" x14ac:dyDescent="0.25">
      <c r="A116" s="117">
        <v>2500</v>
      </c>
      <c r="B116" s="117">
        <v>2500</v>
      </c>
      <c r="C116" s="117" t="s">
        <v>1455</v>
      </c>
      <c r="D116" s="117" t="s">
        <v>1455</v>
      </c>
    </row>
    <row r="117" spans="1:4" x14ac:dyDescent="0.25">
      <c r="A117" s="117">
        <v>2505</v>
      </c>
      <c r="B117" s="117">
        <v>2505</v>
      </c>
      <c r="C117" s="117" t="s">
        <v>1455</v>
      </c>
      <c r="D117" s="117" t="s">
        <v>1455</v>
      </c>
    </row>
    <row r="118" spans="1:4" x14ac:dyDescent="0.25">
      <c r="A118" s="117">
        <v>2550</v>
      </c>
      <c r="B118" s="117">
        <v>2550</v>
      </c>
      <c r="C118" s="117" t="s">
        <v>1456</v>
      </c>
      <c r="D118" s="117" t="s">
        <v>1456</v>
      </c>
    </row>
    <row r="119" spans="1:4" x14ac:dyDescent="0.25">
      <c r="A119" s="117">
        <v>2555</v>
      </c>
      <c r="B119" s="117">
        <v>2555</v>
      </c>
      <c r="C119" s="117" t="s">
        <v>1456</v>
      </c>
      <c r="D119" s="117" t="s">
        <v>1456</v>
      </c>
    </row>
    <row r="120" spans="1:4" x14ac:dyDescent="0.25">
      <c r="A120" s="117">
        <v>2600</v>
      </c>
      <c r="B120" s="117">
        <v>26</v>
      </c>
      <c r="C120" s="117" t="s">
        <v>205</v>
      </c>
      <c r="D120" s="117" t="s">
        <v>205</v>
      </c>
    </row>
    <row r="121" spans="1:4" x14ac:dyDescent="0.25">
      <c r="A121" s="117">
        <v>2700</v>
      </c>
      <c r="B121" s="117">
        <v>2700</v>
      </c>
      <c r="C121" s="117" t="s">
        <v>1457</v>
      </c>
      <c r="D121" s="117" t="s">
        <v>1457</v>
      </c>
    </row>
    <row r="122" spans="1:4" x14ac:dyDescent="0.25">
      <c r="A122" s="117">
        <v>2800</v>
      </c>
      <c r="B122" s="117">
        <v>2800</v>
      </c>
      <c r="C122" s="117" t="s">
        <v>10581</v>
      </c>
      <c r="D122" s="117" t="s">
        <v>10581</v>
      </c>
    </row>
    <row r="123" spans="1:4" x14ac:dyDescent="0.25">
      <c r="A123" s="117">
        <v>3000</v>
      </c>
      <c r="B123" s="117">
        <v>30</v>
      </c>
      <c r="C123" s="117" t="s">
        <v>1458</v>
      </c>
      <c r="D123" s="117" t="s">
        <v>1458</v>
      </c>
    </row>
    <row r="124" spans="1:4" x14ac:dyDescent="0.25">
      <c r="A124" s="117">
        <v>3100</v>
      </c>
      <c r="B124" s="117">
        <v>31</v>
      </c>
      <c r="C124" s="117" t="s">
        <v>208</v>
      </c>
      <c r="D124" s="117" t="s">
        <v>208</v>
      </c>
    </row>
    <row r="125" spans="1:4" x14ac:dyDescent="0.25">
      <c r="A125" s="117">
        <v>3200</v>
      </c>
      <c r="B125" s="117">
        <v>32</v>
      </c>
      <c r="C125" s="117" t="s">
        <v>1459</v>
      </c>
      <c r="D125" s="117" t="s">
        <v>1459</v>
      </c>
    </row>
    <row r="126" spans="1:4" x14ac:dyDescent="0.25">
      <c r="A126" s="117">
        <v>3700</v>
      </c>
      <c r="B126" s="117">
        <v>37</v>
      </c>
      <c r="C126" s="117" t="s">
        <v>1460</v>
      </c>
      <c r="D126" s="117" t="s">
        <v>1460</v>
      </c>
    </row>
    <row r="127" spans="1:4" x14ac:dyDescent="0.25">
      <c r="A127" s="117">
        <v>3800</v>
      </c>
      <c r="B127" s="117">
        <v>38</v>
      </c>
      <c r="C127" s="117" t="s">
        <v>1461</v>
      </c>
      <c r="D127" s="117" t="s">
        <v>1461</v>
      </c>
    </row>
    <row r="128" spans="1:4" x14ac:dyDescent="0.25">
      <c r="A128" s="117">
        <v>3900</v>
      </c>
      <c r="B128" s="117">
        <v>39</v>
      </c>
      <c r="C128" s="117" t="s">
        <v>217</v>
      </c>
      <c r="D128" s="117" t="s">
        <v>217</v>
      </c>
    </row>
    <row r="129" spans="1:4" x14ac:dyDescent="0.25">
      <c r="A129" s="117">
        <v>4000</v>
      </c>
      <c r="B129" s="117">
        <v>40</v>
      </c>
      <c r="C129" s="117" t="s">
        <v>1462</v>
      </c>
      <c r="D129" s="117" t="s">
        <v>1462</v>
      </c>
    </row>
    <row r="130" spans="1:4" x14ac:dyDescent="0.25">
      <c r="A130" s="117">
        <v>4100</v>
      </c>
      <c r="B130" s="117">
        <v>41</v>
      </c>
      <c r="C130" s="117" t="s">
        <v>206</v>
      </c>
      <c r="D130" s="117" t="s">
        <v>206</v>
      </c>
    </row>
    <row r="131" spans="1:4" x14ac:dyDescent="0.25">
      <c r="A131" s="117">
        <v>4200</v>
      </c>
      <c r="B131" s="117">
        <v>42</v>
      </c>
      <c r="C131" s="117" t="s">
        <v>212</v>
      </c>
      <c r="D131" s="117" t="s">
        <v>212</v>
      </c>
    </row>
    <row r="132" spans="1:4" x14ac:dyDescent="0.25">
      <c r="A132" s="117">
        <v>4300</v>
      </c>
      <c r="B132" s="117">
        <v>43</v>
      </c>
      <c r="C132" s="117" t="s">
        <v>1463</v>
      </c>
      <c r="D132" s="117" t="s">
        <v>1463</v>
      </c>
    </row>
    <row r="133" spans="1:4" x14ac:dyDescent="0.25">
      <c r="A133" s="117">
        <v>4400</v>
      </c>
      <c r="B133" s="117">
        <v>44</v>
      </c>
      <c r="C133" s="117" t="s">
        <v>1464</v>
      </c>
      <c r="D133" s="117" t="s">
        <v>1464</v>
      </c>
    </row>
    <row r="134" spans="1:4" x14ac:dyDescent="0.25">
      <c r="A134" s="117">
        <v>4500</v>
      </c>
      <c r="B134" s="117">
        <v>45</v>
      </c>
      <c r="C134" s="117" t="s">
        <v>1465</v>
      </c>
      <c r="D134" s="117" t="s">
        <v>1465</v>
      </c>
    </row>
    <row r="135" spans="1:4" x14ac:dyDescent="0.25">
      <c r="A135" s="117">
        <v>4600</v>
      </c>
      <c r="B135" s="117">
        <v>46</v>
      </c>
      <c r="C135" s="117" t="s">
        <v>1466</v>
      </c>
      <c r="D135" s="117" t="s">
        <v>1466</v>
      </c>
    </row>
    <row r="136" spans="1:4" x14ac:dyDescent="0.25">
      <c r="A136" s="117">
        <v>4700</v>
      </c>
      <c r="B136" s="117">
        <v>47</v>
      </c>
      <c r="C136" s="117" t="s">
        <v>1467</v>
      </c>
      <c r="D136" s="117" t="s">
        <v>1467</v>
      </c>
    </row>
    <row r="137" spans="1:4" x14ac:dyDescent="0.25">
      <c r="A137" s="117">
        <v>4900</v>
      </c>
      <c r="B137" s="117">
        <v>49</v>
      </c>
      <c r="C137" s="117" t="s">
        <v>1468</v>
      </c>
      <c r="D137" s="117" t="s">
        <v>1468</v>
      </c>
    </row>
    <row r="138" spans="1:4" x14ac:dyDescent="0.25">
      <c r="A138" s="117">
        <v>5000</v>
      </c>
      <c r="B138" s="117">
        <v>50</v>
      </c>
      <c r="C138" s="117" t="s">
        <v>223</v>
      </c>
      <c r="D138" s="117" t="s">
        <v>223</v>
      </c>
    </row>
    <row r="139" spans="1:4" x14ac:dyDescent="0.25">
      <c r="A139" s="117">
        <v>5200</v>
      </c>
      <c r="B139" s="117">
        <v>52</v>
      </c>
      <c r="C139" s="117" t="s">
        <v>1469</v>
      </c>
      <c r="D139" s="117" t="s">
        <v>1469</v>
      </c>
    </row>
    <row r="140" spans="1:4" x14ac:dyDescent="0.25">
      <c r="A140" s="117">
        <v>5400</v>
      </c>
      <c r="B140" s="117">
        <v>54</v>
      </c>
      <c r="C140" s="117" t="s">
        <v>1470</v>
      </c>
      <c r="D140" s="117" t="s">
        <v>1470</v>
      </c>
    </row>
    <row r="141" spans="1:4" x14ac:dyDescent="0.25">
      <c r="A141" s="117">
        <v>5600</v>
      </c>
      <c r="B141" s="117">
        <v>56</v>
      </c>
      <c r="C141" s="117" t="s">
        <v>1471</v>
      </c>
      <c r="D141" s="117" t="s">
        <v>1471</v>
      </c>
    </row>
    <row r="142" spans="1:4" x14ac:dyDescent="0.25">
      <c r="A142" s="117">
        <v>5800</v>
      </c>
      <c r="B142" s="117">
        <v>58</v>
      </c>
      <c r="C142" s="117" t="s">
        <v>1472</v>
      </c>
      <c r="D142" s="117" t="s">
        <v>1472</v>
      </c>
    </row>
    <row r="143" spans="1:4" x14ac:dyDescent="0.25">
      <c r="A143" s="117">
        <v>6000</v>
      </c>
      <c r="B143" s="117">
        <v>60</v>
      </c>
      <c r="C143" s="117" t="s">
        <v>1473</v>
      </c>
      <c r="D143" s="117" t="s">
        <v>216</v>
      </c>
    </row>
    <row r="144" spans="1:4" x14ac:dyDescent="0.25">
      <c r="A144" s="117">
        <v>6300</v>
      </c>
      <c r="B144" s="117">
        <v>63</v>
      </c>
      <c r="C144" s="117" t="s">
        <v>1474</v>
      </c>
      <c r="D144" s="117" t="s">
        <v>1474</v>
      </c>
    </row>
    <row r="145" spans="1:4" x14ac:dyDescent="0.25">
      <c r="A145" s="117">
        <v>6400</v>
      </c>
      <c r="B145" s="117">
        <v>64</v>
      </c>
      <c r="C145" s="117" t="s">
        <v>1475</v>
      </c>
      <c r="D145" s="117" t="s">
        <v>1475</v>
      </c>
    </row>
    <row r="146" spans="1:4" x14ac:dyDescent="0.25">
      <c r="A146" s="117">
        <v>6500</v>
      </c>
      <c r="B146" s="117">
        <v>65</v>
      </c>
      <c r="C146" s="117" t="s">
        <v>1476</v>
      </c>
      <c r="D146" s="117" t="s">
        <v>1476</v>
      </c>
    </row>
    <row r="147" spans="1:4" x14ac:dyDescent="0.25">
      <c r="A147" s="117">
        <v>6600</v>
      </c>
      <c r="B147" s="117">
        <v>66</v>
      </c>
      <c r="C147" s="117" t="s">
        <v>218</v>
      </c>
      <c r="D147" s="117" t="s">
        <v>218</v>
      </c>
    </row>
    <row r="148" spans="1:4" x14ac:dyDescent="0.25">
      <c r="A148" s="117">
        <v>6700</v>
      </c>
      <c r="B148" s="117">
        <v>67</v>
      </c>
      <c r="C148" s="117" t="s">
        <v>219</v>
      </c>
      <c r="D148" s="117" t="s">
        <v>219</v>
      </c>
    </row>
    <row r="149" spans="1:4" x14ac:dyDescent="0.25">
      <c r="A149" s="117">
        <v>6800</v>
      </c>
      <c r="B149" s="117">
        <v>68</v>
      </c>
      <c r="C149" s="117" t="s">
        <v>1477</v>
      </c>
      <c r="D149" s="117" t="s">
        <v>1477</v>
      </c>
    </row>
    <row r="150" spans="1:4" x14ac:dyDescent="0.25">
      <c r="A150" s="117">
        <v>7000</v>
      </c>
      <c r="B150" s="117">
        <v>70</v>
      </c>
      <c r="C150" s="117" t="s">
        <v>1478</v>
      </c>
      <c r="D150" s="117" t="s">
        <v>1478</v>
      </c>
    </row>
    <row r="151" spans="1:4" x14ac:dyDescent="0.25">
      <c r="A151" s="117">
        <v>7001</v>
      </c>
      <c r="B151" s="117">
        <v>7</v>
      </c>
      <c r="C151" s="117" t="s">
        <v>1479</v>
      </c>
      <c r="D151" s="117" t="s">
        <v>1479</v>
      </c>
    </row>
    <row r="152" spans="1:4" x14ac:dyDescent="0.25">
      <c r="A152" s="117">
        <v>7100</v>
      </c>
      <c r="B152" s="117">
        <v>71</v>
      </c>
      <c r="C152" s="117" t="s">
        <v>220</v>
      </c>
      <c r="D152" s="117" t="s">
        <v>220</v>
      </c>
    </row>
    <row r="153" spans="1:4" x14ac:dyDescent="0.25">
      <c r="A153" s="117">
        <v>7200</v>
      </c>
      <c r="B153" s="117">
        <v>72</v>
      </c>
      <c r="C153" s="117" t="s">
        <v>221</v>
      </c>
      <c r="D153" s="117" t="s">
        <v>221</v>
      </c>
    </row>
    <row r="154" spans="1:4" x14ac:dyDescent="0.25">
      <c r="A154" s="117">
        <v>7300</v>
      </c>
      <c r="B154" s="117">
        <v>73</v>
      </c>
      <c r="C154" s="117" t="s">
        <v>1480</v>
      </c>
      <c r="D154" s="117" t="s">
        <v>1480</v>
      </c>
    </row>
    <row r="155" spans="1:4" x14ac:dyDescent="0.25">
      <c r="A155" s="117">
        <v>7400</v>
      </c>
      <c r="B155" s="117">
        <v>74</v>
      </c>
      <c r="C155" s="117" t="s">
        <v>1481</v>
      </c>
      <c r="D155" s="117" t="s">
        <v>1481</v>
      </c>
    </row>
    <row r="156" spans="1:4" x14ac:dyDescent="0.25">
      <c r="A156" s="117">
        <v>7500</v>
      </c>
      <c r="B156" s="117">
        <v>75</v>
      </c>
      <c r="C156" s="117" t="s">
        <v>1482</v>
      </c>
      <c r="D156" s="117" t="s">
        <v>1482</v>
      </c>
    </row>
    <row r="157" spans="1:4" x14ac:dyDescent="0.25">
      <c r="A157" s="117">
        <v>7600</v>
      </c>
      <c r="B157" s="117">
        <v>76</v>
      </c>
      <c r="C157" s="117" t="s">
        <v>1483</v>
      </c>
      <c r="D157" s="117" t="s">
        <v>1483</v>
      </c>
    </row>
    <row r="158" spans="1:4" x14ac:dyDescent="0.25">
      <c r="A158" s="117">
        <v>7700</v>
      </c>
      <c r="B158" s="117">
        <v>77</v>
      </c>
      <c r="C158" s="117" t="s">
        <v>222</v>
      </c>
      <c r="D158" s="117" t="s">
        <v>222</v>
      </c>
    </row>
    <row r="159" spans="1:4" x14ac:dyDescent="0.25">
      <c r="A159" s="117">
        <v>7800</v>
      </c>
      <c r="B159" s="117">
        <v>7800</v>
      </c>
      <c r="C159" s="117" t="s">
        <v>1484</v>
      </c>
      <c r="D159" s="117" t="s">
        <v>1484</v>
      </c>
    </row>
    <row r="160" spans="1:4" x14ac:dyDescent="0.25">
      <c r="A160" s="117">
        <v>7810</v>
      </c>
      <c r="B160" s="117">
        <v>7810</v>
      </c>
      <c r="C160" s="117" t="s">
        <v>1485</v>
      </c>
      <c r="D160" s="117" t="s">
        <v>1485</v>
      </c>
    </row>
    <row r="161" spans="1:4" x14ac:dyDescent="0.25">
      <c r="A161" s="117">
        <v>7820</v>
      </c>
      <c r="B161" s="117">
        <v>7820</v>
      </c>
      <c r="C161" s="117" t="s">
        <v>1486</v>
      </c>
      <c r="D161" s="117" t="s">
        <v>1486</v>
      </c>
    </row>
    <row r="162" spans="1:4" x14ac:dyDescent="0.25">
      <c r="A162" s="117">
        <v>7900</v>
      </c>
      <c r="B162" s="117">
        <v>79</v>
      </c>
      <c r="C162" s="117" t="s">
        <v>1485</v>
      </c>
      <c r="D162" s="117" t="s">
        <v>1485</v>
      </c>
    </row>
    <row r="163" spans="1:4" x14ac:dyDescent="0.25">
      <c r="A163" s="117">
        <v>8000</v>
      </c>
      <c r="B163" s="117">
        <v>80</v>
      </c>
      <c r="C163" s="117" t="s">
        <v>1487</v>
      </c>
      <c r="D163" s="117" t="s">
        <v>1487</v>
      </c>
    </row>
    <row r="164" spans="1:4" x14ac:dyDescent="0.25">
      <c r="A164" s="117">
        <v>8100</v>
      </c>
      <c r="B164" s="117">
        <v>81</v>
      </c>
      <c r="C164" s="117" t="s">
        <v>1488</v>
      </c>
      <c r="D164" s="117" t="s">
        <v>1488</v>
      </c>
    </row>
    <row r="165" spans="1:4" x14ac:dyDescent="0.25">
      <c r="A165" s="117">
        <v>8200</v>
      </c>
      <c r="B165" s="117">
        <v>82</v>
      </c>
      <c r="C165" s="117" t="s">
        <v>1489</v>
      </c>
      <c r="D165" s="117" t="s">
        <v>2458</v>
      </c>
    </row>
    <row r="166" spans="1:4" x14ac:dyDescent="0.25">
      <c r="A166" s="117">
        <v>8300</v>
      </c>
      <c r="B166" s="117">
        <v>83</v>
      </c>
      <c r="C166" s="117" t="s">
        <v>1490</v>
      </c>
      <c r="D166" s="117" t="s">
        <v>2459</v>
      </c>
    </row>
    <row r="167" spans="1:4" x14ac:dyDescent="0.25">
      <c r="A167" s="117">
        <v>8400</v>
      </c>
      <c r="B167" s="117">
        <v>84</v>
      </c>
      <c r="C167" s="117" t="s">
        <v>1491</v>
      </c>
      <c r="D167" s="117" t="s">
        <v>2460</v>
      </c>
    </row>
    <row r="168" spans="1:4" x14ac:dyDescent="0.25">
      <c r="A168" s="117">
        <v>8401</v>
      </c>
      <c r="B168" s="117">
        <v>84</v>
      </c>
      <c r="C168" s="117" t="s">
        <v>1492</v>
      </c>
      <c r="D168" s="117" t="s">
        <v>2460</v>
      </c>
    </row>
    <row r="169" spans="1:4" x14ac:dyDescent="0.25">
      <c r="A169" s="117">
        <v>8500</v>
      </c>
      <c r="B169" s="117">
        <v>85</v>
      </c>
      <c r="C169" s="117" t="s">
        <v>1493</v>
      </c>
      <c r="D169" s="117" t="s">
        <v>2461</v>
      </c>
    </row>
    <row r="170" spans="1:4" x14ac:dyDescent="0.25">
      <c r="A170" s="117">
        <v>8501</v>
      </c>
      <c r="B170" s="117">
        <v>85</v>
      </c>
      <c r="C170" s="117" t="s">
        <v>1494</v>
      </c>
      <c r="D170" s="117" t="s">
        <v>2461</v>
      </c>
    </row>
    <row r="171" spans="1:4" x14ac:dyDescent="0.25">
      <c r="A171" s="117">
        <v>8502</v>
      </c>
      <c r="B171" s="117">
        <v>82</v>
      </c>
      <c r="C171" s="117" t="s">
        <v>1495</v>
      </c>
      <c r="D171" s="117" t="s">
        <v>2458</v>
      </c>
    </row>
    <row r="172" spans="1:4" x14ac:dyDescent="0.25">
      <c r="A172" s="117">
        <v>8503</v>
      </c>
      <c r="B172" s="117">
        <v>83</v>
      </c>
      <c r="C172" s="117" t="s">
        <v>1496</v>
      </c>
      <c r="D172" s="117" t="s">
        <v>2459</v>
      </c>
    </row>
    <row r="173" spans="1:4" x14ac:dyDescent="0.25">
      <c r="A173" s="117">
        <v>8600</v>
      </c>
      <c r="B173" s="117">
        <v>86</v>
      </c>
      <c r="C173" s="117" t="s">
        <v>1497</v>
      </c>
      <c r="D173" s="117" t="s">
        <v>1497</v>
      </c>
    </row>
    <row r="174" spans="1:4" x14ac:dyDescent="0.25">
      <c r="A174" s="117">
        <v>8700</v>
      </c>
      <c r="B174" s="117">
        <v>87</v>
      </c>
      <c r="C174" s="117" t="s">
        <v>1498</v>
      </c>
      <c r="D174" s="117" t="s">
        <v>1498</v>
      </c>
    </row>
    <row r="175" spans="1:4" x14ac:dyDescent="0.25">
      <c r="A175" s="117">
        <v>8800</v>
      </c>
      <c r="B175" s="117">
        <v>88</v>
      </c>
      <c r="C175" s="117" t="s">
        <v>1499</v>
      </c>
      <c r="D175" s="117" t="s">
        <v>1499</v>
      </c>
    </row>
    <row r="176" spans="1:4" x14ac:dyDescent="0.25">
      <c r="A176" s="117">
        <v>8900</v>
      </c>
      <c r="B176" s="117">
        <v>89</v>
      </c>
      <c r="C176" s="117" t="s">
        <v>1500</v>
      </c>
      <c r="D176" s="117" t="s">
        <v>1500</v>
      </c>
    </row>
    <row r="177" spans="1:4" x14ac:dyDescent="0.25">
      <c r="A177" s="117">
        <v>8901</v>
      </c>
      <c r="B177" s="117">
        <v>8901</v>
      </c>
      <c r="C177" s="117" t="s">
        <v>1501</v>
      </c>
      <c r="D177" s="117" t="s">
        <v>1501</v>
      </c>
    </row>
    <row r="178" spans="1:4" x14ac:dyDescent="0.25">
      <c r="A178" s="117">
        <v>8902</v>
      </c>
      <c r="B178" s="117">
        <v>8902</v>
      </c>
      <c r="C178" s="117" t="s">
        <v>1502</v>
      </c>
      <c r="D178" s="117" t="s">
        <v>1502</v>
      </c>
    </row>
    <row r="179" spans="1:4" x14ac:dyDescent="0.25">
      <c r="A179" s="117">
        <v>8903</v>
      </c>
      <c r="B179" s="117">
        <v>83</v>
      </c>
      <c r="C179" s="117" t="s">
        <v>1503</v>
      </c>
      <c r="D179" s="117" t="s">
        <v>2459</v>
      </c>
    </row>
    <row r="180" spans="1:4" x14ac:dyDescent="0.25">
      <c r="A180" s="117">
        <v>9000</v>
      </c>
      <c r="B180" s="117">
        <v>90</v>
      </c>
      <c r="C180" s="117" t="s">
        <v>1504</v>
      </c>
      <c r="D180" s="117" t="s">
        <v>1504</v>
      </c>
    </row>
    <row r="181" spans="1:4" x14ac:dyDescent="0.25">
      <c r="A181" s="117">
        <v>9001</v>
      </c>
      <c r="B181" s="117">
        <v>9001</v>
      </c>
      <c r="C181" s="117" t="s">
        <v>1505</v>
      </c>
      <c r="D181" s="117" t="s">
        <v>1505</v>
      </c>
    </row>
    <row r="182" spans="1:4" x14ac:dyDescent="0.25">
      <c r="A182" s="117">
        <v>9100</v>
      </c>
      <c r="B182" s="117">
        <v>91</v>
      </c>
      <c r="C182" s="117" t="s">
        <v>1507</v>
      </c>
      <c r="D182" s="117" t="s">
        <v>1507</v>
      </c>
    </row>
    <row r="183" spans="1:4" x14ac:dyDescent="0.25">
      <c r="A183" s="117">
        <v>9101</v>
      </c>
      <c r="B183" s="117">
        <v>9101</v>
      </c>
      <c r="C183" s="117" t="s">
        <v>1501</v>
      </c>
      <c r="D183" s="117" t="s">
        <v>1501</v>
      </c>
    </row>
    <row r="184" spans="1:4" x14ac:dyDescent="0.25">
      <c r="A184" s="117">
        <v>9102</v>
      </c>
      <c r="B184" s="117">
        <v>9102</v>
      </c>
      <c r="C184" s="117" t="s">
        <v>1502</v>
      </c>
      <c r="D184" s="117" t="s">
        <v>1502</v>
      </c>
    </row>
    <row r="185" spans="1:4" x14ac:dyDescent="0.25">
      <c r="A185" s="117">
        <v>9103</v>
      </c>
      <c r="B185" s="117">
        <v>9103</v>
      </c>
      <c r="C185" s="117" t="s">
        <v>1503</v>
      </c>
      <c r="D185" s="117" t="s">
        <v>1503</v>
      </c>
    </row>
    <row r="186" spans="1:4" x14ac:dyDescent="0.25">
      <c r="A186" s="117">
        <v>9104</v>
      </c>
      <c r="B186" s="117">
        <v>9104</v>
      </c>
      <c r="C186" s="117" t="s">
        <v>1505</v>
      </c>
      <c r="D186" s="117" t="s">
        <v>1505</v>
      </c>
    </row>
    <row r="187" spans="1:4" x14ac:dyDescent="0.25">
      <c r="A187" s="117">
        <v>9105</v>
      </c>
      <c r="B187" s="117">
        <v>95</v>
      </c>
      <c r="C187" s="117" t="s">
        <v>1506</v>
      </c>
      <c r="D187" s="117" t="s">
        <v>1506</v>
      </c>
    </row>
    <row r="188" spans="1:4" x14ac:dyDescent="0.25">
      <c r="A188" s="117">
        <v>9300</v>
      </c>
      <c r="B188" s="117">
        <v>93</v>
      </c>
      <c r="C188" s="117" t="s">
        <v>1508</v>
      </c>
      <c r="D188" s="117" t="s">
        <v>1508</v>
      </c>
    </row>
    <row r="189" spans="1:4" x14ac:dyDescent="0.25">
      <c r="A189" s="117">
        <v>9400</v>
      </c>
      <c r="B189" s="117">
        <v>94</v>
      </c>
      <c r="C189" s="117" t="s">
        <v>1509</v>
      </c>
      <c r="D189" s="117" t="s">
        <v>1509</v>
      </c>
    </row>
  </sheetData>
  <sortState xmlns:xlrd2="http://schemas.microsoft.com/office/spreadsheetml/2017/richdata2" ref="A2:D189">
    <sortCondition ref="A1:A189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/>
  </sheetPr>
  <dimension ref="A1:B113"/>
  <sheetViews>
    <sheetView showGridLines="0" workbookViewId="0"/>
  </sheetViews>
  <sheetFormatPr baseColWidth="10" defaultRowHeight="15" x14ac:dyDescent="0.25"/>
  <sheetData>
    <row r="1" spans="1:2" ht="25.5" x14ac:dyDescent="0.25">
      <c r="A1" s="1" t="s">
        <v>123</v>
      </c>
      <c r="B1" s="1" t="s">
        <v>195</v>
      </c>
    </row>
    <row r="2" spans="1:2" x14ac:dyDescent="0.25">
      <c r="A2" s="110">
        <v>0</v>
      </c>
      <c r="B2" s="110">
        <v>1</v>
      </c>
    </row>
    <row r="3" spans="1:2" x14ac:dyDescent="0.25">
      <c r="A3" s="110">
        <v>1</v>
      </c>
      <c r="B3" s="110">
        <v>1</v>
      </c>
    </row>
    <row r="4" spans="1:2" x14ac:dyDescent="0.25">
      <c r="A4" s="110">
        <v>2</v>
      </c>
      <c r="B4" s="110">
        <v>1</v>
      </c>
    </row>
    <row r="5" spans="1:2" x14ac:dyDescent="0.25">
      <c r="A5" s="110">
        <v>3</v>
      </c>
      <c r="B5" s="110">
        <v>1</v>
      </c>
    </row>
    <row r="6" spans="1:2" x14ac:dyDescent="0.25">
      <c r="A6" s="110">
        <v>4</v>
      </c>
      <c r="B6" s="110">
        <v>1</v>
      </c>
    </row>
    <row r="7" spans="1:2" x14ac:dyDescent="0.25">
      <c r="A7" s="110">
        <v>5</v>
      </c>
      <c r="B7" s="110">
        <v>1</v>
      </c>
    </row>
    <row r="8" spans="1:2" x14ac:dyDescent="0.25">
      <c r="A8" s="110">
        <v>6</v>
      </c>
      <c r="B8" s="110">
        <v>1</v>
      </c>
    </row>
    <row r="9" spans="1:2" x14ac:dyDescent="0.25">
      <c r="A9" s="110">
        <v>7</v>
      </c>
      <c r="B9" s="110">
        <v>1</v>
      </c>
    </row>
    <row r="10" spans="1:2" x14ac:dyDescent="0.25">
      <c r="A10" s="110">
        <v>8</v>
      </c>
      <c r="B10" s="110">
        <v>1</v>
      </c>
    </row>
    <row r="11" spans="1:2" x14ac:dyDescent="0.25">
      <c r="A11" s="110">
        <v>9</v>
      </c>
      <c r="B11" s="110">
        <v>1</v>
      </c>
    </row>
    <row r="12" spans="1:2" x14ac:dyDescent="0.25">
      <c r="A12" s="110">
        <v>10</v>
      </c>
      <c r="B12" s="110">
        <v>1</v>
      </c>
    </row>
    <row r="13" spans="1:2" x14ac:dyDescent="0.25">
      <c r="A13" s="110">
        <v>11</v>
      </c>
      <c r="B13" s="110">
        <v>1</v>
      </c>
    </row>
    <row r="14" spans="1:2" x14ac:dyDescent="0.25">
      <c r="A14" s="110">
        <v>12</v>
      </c>
      <c r="B14" s="110">
        <v>1</v>
      </c>
    </row>
    <row r="15" spans="1:2" x14ac:dyDescent="0.25">
      <c r="A15" s="110">
        <v>13</v>
      </c>
      <c r="B15" s="110">
        <v>1</v>
      </c>
    </row>
    <row r="16" spans="1:2" x14ac:dyDescent="0.25">
      <c r="A16" s="110">
        <v>14</v>
      </c>
      <c r="B16" s="110">
        <v>1</v>
      </c>
    </row>
    <row r="17" spans="1:2" x14ac:dyDescent="0.25">
      <c r="A17" s="110">
        <v>15</v>
      </c>
      <c r="B17" s="110">
        <v>1</v>
      </c>
    </row>
    <row r="18" spans="1:2" x14ac:dyDescent="0.25">
      <c r="A18" s="110">
        <v>16</v>
      </c>
      <c r="B18" s="110">
        <v>1</v>
      </c>
    </row>
    <row r="19" spans="1:2" x14ac:dyDescent="0.25">
      <c r="A19" s="110">
        <v>17</v>
      </c>
      <c r="B19" s="110">
        <v>1</v>
      </c>
    </row>
    <row r="20" spans="1:2" x14ac:dyDescent="0.25">
      <c r="A20" s="110">
        <v>18</v>
      </c>
      <c r="B20" s="110">
        <v>1</v>
      </c>
    </row>
    <row r="21" spans="1:2" x14ac:dyDescent="0.25">
      <c r="A21" s="110">
        <v>19</v>
      </c>
      <c r="B21" s="110">
        <v>48</v>
      </c>
    </row>
    <row r="22" spans="1:2" x14ac:dyDescent="0.25">
      <c r="A22" s="110">
        <v>20</v>
      </c>
      <c r="B22" s="110">
        <v>1</v>
      </c>
    </row>
    <row r="23" spans="1:2" x14ac:dyDescent="0.25">
      <c r="A23" s="110">
        <v>21</v>
      </c>
      <c r="B23" s="110">
        <v>1</v>
      </c>
    </row>
    <row r="24" spans="1:2" x14ac:dyDescent="0.25">
      <c r="A24" s="110">
        <v>22</v>
      </c>
      <c r="B24" s="110">
        <v>1</v>
      </c>
    </row>
    <row r="25" spans="1:2" x14ac:dyDescent="0.25">
      <c r="A25" s="110">
        <v>23</v>
      </c>
      <c r="B25" s="110">
        <v>1</v>
      </c>
    </row>
    <row r="26" spans="1:2" x14ac:dyDescent="0.25">
      <c r="A26" s="110">
        <v>24</v>
      </c>
      <c r="B26" s="110">
        <v>1</v>
      </c>
    </row>
    <row r="27" spans="1:2" x14ac:dyDescent="0.25">
      <c r="A27" s="110">
        <v>25</v>
      </c>
      <c r="B27" s="110">
        <v>1</v>
      </c>
    </row>
    <row r="28" spans="1:2" x14ac:dyDescent="0.25">
      <c r="A28" s="110">
        <v>26</v>
      </c>
      <c r="B28" s="110">
        <v>120</v>
      </c>
    </row>
    <row r="29" spans="1:2" x14ac:dyDescent="0.25">
      <c r="A29" s="110">
        <v>27</v>
      </c>
      <c r="B29" s="110">
        <v>1</v>
      </c>
    </row>
    <row r="30" spans="1:2" x14ac:dyDescent="0.25">
      <c r="A30" s="110">
        <v>28</v>
      </c>
      <c r="B30" s="110">
        <v>1</v>
      </c>
    </row>
    <row r="31" spans="1:2" x14ac:dyDescent="0.25">
      <c r="A31" s="110">
        <v>29</v>
      </c>
      <c r="B31" s="110">
        <v>48</v>
      </c>
    </row>
    <row r="32" spans="1:2" x14ac:dyDescent="0.25">
      <c r="A32" s="110">
        <v>30</v>
      </c>
      <c r="B32" s="110">
        <v>48</v>
      </c>
    </row>
    <row r="33" spans="1:2" x14ac:dyDescent="0.25">
      <c r="A33" s="110">
        <v>31</v>
      </c>
      <c r="B33" s="110">
        <v>1</v>
      </c>
    </row>
    <row r="34" spans="1:2" x14ac:dyDescent="0.25">
      <c r="A34" s="110">
        <v>32</v>
      </c>
      <c r="B34" s="110">
        <v>48</v>
      </c>
    </row>
    <row r="35" spans="1:2" x14ac:dyDescent="0.25">
      <c r="A35" s="110">
        <v>36</v>
      </c>
      <c r="B35" s="110">
        <v>48</v>
      </c>
    </row>
    <row r="36" spans="1:2" x14ac:dyDescent="0.25">
      <c r="A36" s="110">
        <v>37</v>
      </c>
      <c r="B36" s="110">
        <v>1</v>
      </c>
    </row>
    <row r="37" spans="1:2" x14ac:dyDescent="0.25">
      <c r="A37" s="110">
        <v>38</v>
      </c>
      <c r="B37" s="110">
        <v>1</v>
      </c>
    </row>
    <row r="38" spans="1:2" x14ac:dyDescent="0.25">
      <c r="A38" s="110">
        <v>39</v>
      </c>
      <c r="B38" s="110">
        <v>12</v>
      </c>
    </row>
    <row r="39" spans="1:2" x14ac:dyDescent="0.25">
      <c r="A39" s="110">
        <v>40</v>
      </c>
      <c r="B39" s="110">
        <v>36</v>
      </c>
    </row>
    <row r="40" spans="1:2" x14ac:dyDescent="0.25">
      <c r="A40" s="110">
        <v>41</v>
      </c>
      <c r="B40" s="110">
        <v>36</v>
      </c>
    </row>
    <row r="41" spans="1:2" x14ac:dyDescent="0.25">
      <c r="A41" s="110">
        <v>42</v>
      </c>
      <c r="B41" s="110">
        <v>60</v>
      </c>
    </row>
    <row r="42" spans="1:2" x14ac:dyDescent="0.25">
      <c r="A42" s="110">
        <v>43</v>
      </c>
      <c r="B42" s="110">
        <v>60</v>
      </c>
    </row>
    <row r="43" spans="1:2" x14ac:dyDescent="0.25">
      <c r="A43" s="110">
        <v>44</v>
      </c>
      <c r="B43" s="110">
        <v>60</v>
      </c>
    </row>
    <row r="44" spans="1:2" x14ac:dyDescent="0.25">
      <c r="A44" s="110">
        <v>45</v>
      </c>
      <c r="B44" s="110">
        <v>84</v>
      </c>
    </row>
    <row r="45" spans="1:2" x14ac:dyDescent="0.25">
      <c r="A45" s="110">
        <v>46</v>
      </c>
      <c r="B45" s="110">
        <v>36</v>
      </c>
    </row>
    <row r="46" spans="1:2" x14ac:dyDescent="0.25">
      <c r="A46" s="110">
        <v>47</v>
      </c>
      <c r="B46" s="110">
        <v>84</v>
      </c>
    </row>
    <row r="47" spans="1:2" x14ac:dyDescent="0.25">
      <c r="A47" s="110">
        <v>48</v>
      </c>
      <c r="B47" s="110">
        <v>24</v>
      </c>
    </row>
    <row r="48" spans="1:2" x14ac:dyDescent="0.25">
      <c r="A48" s="110">
        <v>49</v>
      </c>
      <c r="B48" s="110">
        <v>24</v>
      </c>
    </row>
    <row r="49" spans="1:2" x14ac:dyDescent="0.25">
      <c r="A49" s="110">
        <v>50</v>
      </c>
      <c r="B49" s="110">
        <v>12</v>
      </c>
    </row>
    <row r="50" spans="1:2" x14ac:dyDescent="0.25">
      <c r="A50" s="110">
        <v>51</v>
      </c>
      <c r="B50" s="110">
        <v>1</v>
      </c>
    </row>
    <row r="51" spans="1:2" x14ac:dyDescent="0.25">
      <c r="A51" s="110">
        <v>52</v>
      </c>
      <c r="B51" s="110">
        <v>48</v>
      </c>
    </row>
    <row r="52" spans="1:2" x14ac:dyDescent="0.25">
      <c r="A52" s="110">
        <v>53</v>
      </c>
      <c r="B52" s="110">
        <v>48</v>
      </c>
    </row>
    <row r="53" spans="1:2" x14ac:dyDescent="0.25">
      <c r="A53" s="110">
        <v>54</v>
      </c>
      <c r="B53" s="110">
        <v>72</v>
      </c>
    </row>
    <row r="54" spans="1:2" x14ac:dyDescent="0.25">
      <c r="A54" s="110">
        <v>55</v>
      </c>
      <c r="B54" s="110">
        <v>1</v>
      </c>
    </row>
    <row r="55" spans="1:2" x14ac:dyDescent="0.25">
      <c r="A55" s="110">
        <v>56</v>
      </c>
      <c r="B55" s="110">
        <v>96</v>
      </c>
    </row>
    <row r="56" spans="1:2" x14ac:dyDescent="0.25">
      <c r="A56" s="110">
        <v>57</v>
      </c>
      <c r="B56" s="110">
        <v>1</v>
      </c>
    </row>
    <row r="57" spans="1:2" x14ac:dyDescent="0.25">
      <c r="A57" s="110">
        <v>58</v>
      </c>
      <c r="B57" s="110">
        <v>108</v>
      </c>
    </row>
    <row r="58" spans="1:2" x14ac:dyDescent="0.25">
      <c r="A58" s="110">
        <v>59</v>
      </c>
      <c r="B58" s="110">
        <v>1</v>
      </c>
    </row>
    <row r="59" spans="1:2" x14ac:dyDescent="0.25">
      <c r="A59" s="110">
        <v>60</v>
      </c>
      <c r="B59" s="110">
        <v>120</v>
      </c>
    </row>
    <row r="60" spans="1:2" x14ac:dyDescent="0.25">
      <c r="A60" s="110">
        <v>61</v>
      </c>
      <c r="B60" s="110">
        <v>48</v>
      </c>
    </row>
    <row r="61" spans="1:2" x14ac:dyDescent="0.25">
      <c r="A61" s="110">
        <v>62</v>
      </c>
      <c r="B61" s="110">
        <v>48</v>
      </c>
    </row>
    <row r="62" spans="1:2" x14ac:dyDescent="0.25">
      <c r="A62" s="110">
        <v>63</v>
      </c>
      <c r="B62" s="110">
        <v>1</v>
      </c>
    </row>
    <row r="63" spans="1:2" x14ac:dyDescent="0.25">
      <c r="A63" s="110">
        <v>64</v>
      </c>
      <c r="B63" s="110">
        <v>48</v>
      </c>
    </row>
    <row r="64" spans="1:2" x14ac:dyDescent="0.25">
      <c r="A64" s="110">
        <v>65</v>
      </c>
      <c r="B64" s="110">
        <v>48</v>
      </c>
    </row>
    <row r="65" spans="1:2" x14ac:dyDescent="0.25">
      <c r="A65" s="110">
        <v>66</v>
      </c>
      <c r="B65" s="110">
        <v>48</v>
      </c>
    </row>
    <row r="66" spans="1:2" x14ac:dyDescent="0.25">
      <c r="A66" s="110">
        <v>67</v>
      </c>
      <c r="B66" s="110">
        <v>48</v>
      </c>
    </row>
    <row r="67" spans="1:2" x14ac:dyDescent="0.25">
      <c r="A67" s="110">
        <v>68</v>
      </c>
      <c r="B67" s="110">
        <v>24</v>
      </c>
    </row>
    <row r="68" spans="1:2" x14ac:dyDescent="0.25">
      <c r="A68" s="110">
        <v>69</v>
      </c>
      <c r="B68" s="110">
        <v>1</v>
      </c>
    </row>
    <row r="69" spans="1:2" x14ac:dyDescent="0.25">
      <c r="A69" s="110">
        <v>70</v>
      </c>
      <c r="B69" s="110">
        <v>48</v>
      </c>
    </row>
    <row r="70" spans="1:2" x14ac:dyDescent="0.25">
      <c r="A70" s="110">
        <v>71</v>
      </c>
      <c r="B70" s="110">
        <v>60</v>
      </c>
    </row>
    <row r="71" spans="1:2" x14ac:dyDescent="0.25">
      <c r="A71" s="110">
        <v>72</v>
      </c>
      <c r="B71" s="110">
        <v>72</v>
      </c>
    </row>
    <row r="72" spans="1:2" x14ac:dyDescent="0.25">
      <c r="A72" s="110">
        <v>73</v>
      </c>
      <c r="B72" s="110">
        <v>24</v>
      </c>
    </row>
    <row r="73" spans="1:2" x14ac:dyDescent="0.25">
      <c r="A73" s="110">
        <v>74</v>
      </c>
      <c r="B73" s="110">
        <v>36</v>
      </c>
    </row>
    <row r="74" spans="1:2" x14ac:dyDescent="0.25">
      <c r="A74" s="110">
        <v>75</v>
      </c>
      <c r="B74" s="110">
        <v>48</v>
      </c>
    </row>
    <row r="75" spans="1:2" x14ac:dyDescent="0.25">
      <c r="A75" s="110">
        <v>76</v>
      </c>
      <c r="B75" s="110">
        <v>60</v>
      </c>
    </row>
    <row r="76" spans="1:2" x14ac:dyDescent="0.25">
      <c r="A76" s="110">
        <v>77</v>
      </c>
      <c r="B76" s="110">
        <v>72</v>
      </c>
    </row>
    <row r="77" spans="1:2" x14ac:dyDescent="0.25">
      <c r="A77" s="110">
        <v>95</v>
      </c>
      <c r="B77" s="110">
        <v>1</v>
      </c>
    </row>
    <row r="78" spans="1:2" x14ac:dyDescent="0.25">
      <c r="A78" s="110">
        <v>96</v>
      </c>
      <c r="B78" s="110">
        <v>12</v>
      </c>
    </row>
    <row r="79" spans="1:2" x14ac:dyDescent="0.25">
      <c r="A79" s="110">
        <v>97</v>
      </c>
      <c r="B79" s="110">
        <v>24</v>
      </c>
    </row>
    <row r="80" spans="1:2" x14ac:dyDescent="0.25">
      <c r="A80" s="110">
        <v>100</v>
      </c>
      <c r="B80" s="110">
        <v>1</v>
      </c>
    </row>
    <row r="81" spans="1:2" x14ac:dyDescent="0.25">
      <c r="A81" s="110">
        <v>110</v>
      </c>
      <c r="B81" s="110">
        <v>1</v>
      </c>
    </row>
    <row r="82" spans="1:2" x14ac:dyDescent="0.25">
      <c r="A82" s="110">
        <v>111</v>
      </c>
      <c r="B82" s="110">
        <v>1</v>
      </c>
    </row>
    <row r="83" spans="1:2" x14ac:dyDescent="0.25">
      <c r="A83" s="110">
        <v>112</v>
      </c>
      <c r="B83" s="110">
        <v>1</v>
      </c>
    </row>
    <row r="84" spans="1:2" x14ac:dyDescent="0.25">
      <c r="A84" s="110">
        <v>115</v>
      </c>
      <c r="B84" s="110">
        <v>1</v>
      </c>
    </row>
    <row r="85" spans="1:2" x14ac:dyDescent="0.25">
      <c r="A85" s="110">
        <v>116</v>
      </c>
      <c r="B85" s="110">
        <v>1</v>
      </c>
    </row>
    <row r="86" spans="1:2" x14ac:dyDescent="0.25">
      <c r="A86" s="110">
        <v>117</v>
      </c>
      <c r="B86" s="110">
        <v>1</v>
      </c>
    </row>
    <row r="87" spans="1:2" x14ac:dyDescent="0.25">
      <c r="A87" s="110">
        <v>138</v>
      </c>
      <c r="B87" s="110">
        <v>1</v>
      </c>
    </row>
    <row r="88" spans="1:2" x14ac:dyDescent="0.25">
      <c r="A88" s="110">
        <v>139</v>
      </c>
      <c r="B88" s="110">
        <v>1</v>
      </c>
    </row>
    <row r="89" spans="1:2" x14ac:dyDescent="0.25">
      <c r="A89" s="110">
        <v>140</v>
      </c>
      <c r="B89" s="110">
        <v>1</v>
      </c>
    </row>
    <row r="90" spans="1:2" x14ac:dyDescent="0.25">
      <c r="A90" s="110">
        <v>141</v>
      </c>
      <c r="B90" s="110">
        <v>1</v>
      </c>
    </row>
    <row r="91" spans="1:2" x14ac:dyDescent="0.25">
      <c r="A91" s="110">
        <v>142</v>
      </c>
      <c r="B91" s="110">
        <v>1</v>
      </c>
    </row>
    <row r="92" spans="1:2" x14ac:dyDescent="0.25">
      <c r="A92" s="110">
        <v>154</v>
      </c>
      <c r="B92" s="110">
        <v>1</v>
      </c>
    </row>
    <row r="93" spans="1:2" x14ac:dyDescent="0.25">
      <c r="A93" s="110">
        <v>155</v>
      </c>
      <c r="B93" s="110">
        <v>1</v>
      </c>
    </row>
    <row r="94" spans="1:2" x14ac:dyDescent="0.25">
      <c r="A94" s="110">
        <v>156</v>
      </c>
      <c r="B94" s="110">
        <v>1</v>
      </c>
    </row>
    <row r="95" spans="1:2" x14ac:dyDescent="0.25">
      <c r="A95" s="110">
        <v>157</v>
      </c>
      <c r="B95" s="110">
        <v>1</v>
      </c>
    </row>
    <row r="96" spans="1:2" x14ac:dyDescent="0.25">
      <c r="A96" s="110">
        <v>187</v>
      </c>
      <c r="B96" s="110">
        <v>1</v>
      </c>
    </row>
    <row r="97" spans="1:2" x14ac:dyDescent="0.25">
      <c r="A97" s="110">
        <v>188</v>
      </c>
      <c r="B97" s="110">
        <v>1</v>
      </c>
    </row>
    <row r="98" spans="1:2" x14ac:dyDescent="0.25">
      <c r="A98" s="110">
        <v>200</v>
      </c>
      <c r="B98" s="110">
        <v>1</v>
      </c>
    </row>
    <row r="99" spans="1:2" x14ac:dyDescent="0.25">
      <c r="A99" s="110">
        <v>400</v>
      </c>
      <c r="B99" s="110">
        <v>1</v>
      </c>
    </row>
    <row r="100" spans="1:2" x14ac:dyDescent="0.25">
      <c r="A100" s="110">
        <v>600</v>
      </c>
      <c r="B100" s="110">
        <v>1</v>
      </c>
    </row>
    <row r="101" spans="1:2" x14ac:dyDescent="0.25">
      <c r="A101" s="110">
        <v>800</v>
      </c>
      <c r="B101" s="110">
        <v>1</v>
      </c>
    </row>
    <row r="102" spans="1:2" x14ac:dyDescent="0.25">
      <c r="A102" s="110">
        <v>1000</v>
      </c>
      <c r="B102" s="110">
        <v>1</v>
      </c>
    </row>
    <row r="103" spans="1:2" x14ac:dyDescent="0.25">
      <c r="A103" s="110">
        <v>1200</v>
      </c>
      <c r="B103" s="110">
        <v>1</v>
      </c>
    </row>
    <row r="104" spans="1:2" x14ac:dyDescent="0.25">
      <c r="A104" s="110">
        <v>1700</v>
      </c>
      <c r="B104" s="110">
        <v>1</v>
      </c>
    </row>
    <row r="105" spans="1:2" x14ac:dyDescent="0.25">
      <c r="A105" s="110">
        <v>2000</v>
      </c>
      <c r="B105" s="110">
        <v>1</v>
      </c>
    </row>
    <row r="106" spans="1:2" x14ac:dyDescent="0.25">
      <c r="A106" s="110">
        <v>2600</v>
      </c>
      <c r="B106" s="110">
        <v>120</v>
      </c>
    </row>
    <row r="107" spans="1:2" x14ac:dyDescent="0.25">
      <c r="A107" s="110">
        <v>2700</v>
      </c>
      <c r="B107" s="110">
        <v>1</v>
      </c>
    </row>
    <row r="108" spans="1:2" x14ac:dyDescent="0.25">
      <c r="A108" s="110">
        <v>3100</v>
      </c>
      <c r="B108" s="110">
        <v>1</v>
      </c>
    </row>
    <row r="109" spans="1:2" x14ac:dyDescent="0.25">
      <c r="A109" s="110">
        <v>3700</v>
      </c>
      <c r="B109" s="110">
        <v>48</v>
      </c>
    </row>
    <row r="110" spans="1:2" x14ac:dyDescent="0.25">
      <c r="A110" s="110">
        <v>3800</v>
      </c>
      <c r="B110" s="110">
        <v>48</v>
      </c>
    </row>
    <row r="111" spans="1:2" x14ac:dyDescent="0.25">
      <c r="A111" s="110">
        <v>3900</v>
      </c>
      <c r="B111" s="110">
        <v>12</v>
      </c>
    </row>
    <row r="112" spans="1:2" x14ac:dyDescent="0.25">
      <c r="A112" s="110">
        <v>4200</v>
      </c>
      <c r="B112" s="110">
        <v>60</v>
      </c>
    </row>
    <row r="113" spans="1:2" x14ac:dyDescent="0.25">
      <c r="A113" s="110">
        <v>6300</v>
      </c>
      <c r="B113" s="110">
        <v>48</v>
      </c>
    </row>
  </sheetData>
  <sortState xmlns:xlrd2="http://schemas.microsoft.com/office/spreadsheetml/2017/richdata2" ref="A2:B41">
    <sortCondition ref="A1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A1:D89"/>
  <sheetViews>
    <sheetView showGridLines="0" zoomScale="145" zoomScaleNormal="145" workbookViewId="0">
      <selection activeCell="D1" sqref="D1"/>
    </sheetView>
  </sheetViews>
  <sheetFormatPr baseColWidth="10" defaultRowHeight="15" x14ac:dyDescent="0.25"/>
  <cols>
    <col min="2" max="2" width="17.5703125" bestFit="1" customWidth="1"/>
    <col min="4" max="4" width="14.140625" bestFit="1" customWidth="1"/>
  </cols>
  <sheetData>
    <row r="1" spans="1:4" x14ac:dyDescent="0.25">
      <c r="A1" s="9" t="s">
        <v>0</v>
      </c>
      <c r="B1" s="9" t="s">
        <v>727</v>
      </c>
      <c r="C1" s="9" t="s">
        <v>40</v>
      </c>
      <c r="D1" s="9" t="s">
        <v>1611</v>
      </c>
    </row>
    <row r="2" spans="1:4" x14ac:dyDescent="0.25">
      <c r="A2" s="2">
        <v>5000000226</v>
      </c>
      <c r="B2" s="2">
        <v>60</v>
      </c>
      <c r="C2" s="2">
        <v>25</v>
      </c>
      <c r="D2" s="2">
        <v>5000000226</v>
      </c>
    </row>
    <row r="3" spans="1:4" x14ac:dyDescent="0.25">
      <c r="A3" s="2">
        <v>5000000227</v>
      </c>
      <c r="B3" s="2">
        <v>60</v>
      </c>
      <c r="C3" s="2">
        <v>12</v>
      </c>
      <c r="D3" s="2">
        <v>5000000227</v>
      </c>
    </row>
    <row r="4" spans="1:4" x14ac:dyDescent="0.25">
      <c r="A4" s="2">
        <v>5000000229</v>
      </c>
      <c r="B4" s="2">
        <v>60</v>
      </c>
      <c r="C4" s="2">
        <v>7</v>
      </c>
      <c r="D4" s="2">
        <v>5000000229</v>
      </c>
    </row>
    <row r="5" spans="1:4" x14ac:dyDescent="0.25">
      <c r="A5" s="2">
        <v>5000000230</v>
      </c>
      <c r="B5" s="2">
        <v>60</v>
      </c>
      <c r="C5" s="2">
        <v>12</v>
      </c>
      <c r="D5" s="2">
        <v>5000000230</v>
      </c>
    </row>
    <row r="6" spans="1:4" x14ac:dyDescent="0.25">
      <c r="A6" s="2">
        <v>5000000231</v>
      </c>
      <c r="B6" s="2">
        <v>60</v>
      </c>
      <c r="C6" s="2">
        <v>7</v>
      </c>
      <c r="D6" s="2">
        <v>5000000231</v>
      </c>
    </row>
    <row r="7" spans="1:4" x14ac:dyDescent="0.25">
      <c r="A7" s="2">
        <v>5000000269</v>
      </c>
      <c r="B7" s="2">
        <v>90</v>
      </c>
      <c r="C7" s="2">
        <v>25</v>
      </c>
      <c r="D7" s="2">
        <v>5000000269</v>
      </c>
    </row>
    <row r="8" spans="1:4" x14ac:dyDescent="0.25">
      <c r="A8" s="2">
        <v>5000000270</v>
      </c>
      <c r="B8" s="2">
        <v>90</v>
      </c>
      <c r="C8" s="2">
        <v>12</v>
      </c>
      <c r="D8" s="2">
        <v>5000000227</v>
      </c>
    </row>
    <row r="9" spans="1:4" x14ac:dyDescent="0.25">
      <c r="A9" s="2">
        <v>5000000272</v>
      </c>
      <c r="B9" s="2">
        <v>90</v>
      </c>
      <c r="C9" s="2">
        <v>7</v>
      </c>
      <c r="D9" s="2">
        <v>5000000229</v>
      </c>
    </row>
    <row r="10" spans="1:4" x14ac:dyDescent="0.25">
      <c r="A10" s="2">
        <v>5000000273</v>
      </c>
      <c r="B10" s="2">
        <v>90</v>
      </c>
      <c r="C10" s="2">
        <v>12</v>
      </c>
      <c r="D10" s="2">
        <v>5000000230</v>
      </c>
    </row>
    <row r="11" spans="1:4" x14ac:dyDescent="0.25">
      <c r="A11" s="2">
        <v>5000000274</v>
      </c>
      <c r="B11" s="2">
        <v>90</v>
      </c>
      <c r="C11" s="2">
        <v>7</v>
      </c>
      <c r="D11" s="2">
        <v>5000000231</v>
      </c>
    </row>
    <row r="12" spans="1:4" x14ac:dyDescent="0.25">
      <c r="A12" s="2">
        <v>5000000280</v>
      </c>
      <c r="B12" s="2">
        <v>90</v>
      </c>
      <c r="C12" s="2">
        <v>15</v>
      </c>
      <c r="D12" s="2">
        <v>5000000280</v>
      </c>
    </row>
    <row r="13" spans="1:4" x14ac:dyDescent="0.25">
      <c r="A13" s="2">
        <v>5000000287</v>
      </c>
      <c r="B13" s="2">
        <v>90</v>
      </c>
      <c r="C13" s="2">
        <v>25</v>
      </c>
      <c r="D13" s="2">
        <v>5000000269</v>
      </c>
    </row>
    <row r="14" spans="1:4" x14ac:dyDescent="0.25">
      <c r="A14" s="2">
        <v>5000000319</v>
      </c>
      <c r="B14" s="2">
        <v>90</v>
      </c>
      <c r="C14" s="2">
        <v>50</v>
      </c>
      <c r="D14" s="2">
        <v>5000000319</v>
      </c>
    </row>
    <row r="15" spans="1:4" x14ac:dyDescent="0.25">
      <c r="A15" s="2">
        <v>5000000328</v>
      </c>
      <c r="B15" s="2">
        <v>90</v>
      </c>
      <c r="C15" s="2">
        <v>50</v>
      </c>
      <c r="D15" s="2">
        <v>5000000319</v>
      </c>
    </row>
    <row r="16" spans="1:4" x14ac:dyDescent="0.25">
      <c r="A16" s="2">
        <v>5000000329</v>
      </c>
      <c r="B16" s="2">
        <v>90</v>
      </c>
      <c r="C16" s="2">
        <v>15</v>
      </c>
      <c r="D16" s="2">
        <v>5000000280</v>
      </c>
    </row>
    <row r="17" spans="1:4" x14ac:dyDescent="0.25">
      <c r="A17" s="2">
        <v>5000000331</v>
      </c>
      <c r="B17" s="2">
        <v>90</v>
      </c>
      <c r="C17" s="2">
        <v>15</v>
      </c>
      <c r="D17" s="2">
        <v>5000000280</v>
      </c>
    </row>
    <row r="18" spans="1:4" x14ac:dyDescent="0.25">
      <c r="A18" s="2">
        <v>5000000045</v>
      </c>
      <c r="B18" s="2">
        <v>0</v>
      </c>
      <c r="C18" s="2">
        <v>100</v>
      </c>
      <c r="D18" s="2">
        <v>5000000045</v>
      </c>
    </row>
    <row r="19" spans="1:4" x14ac:dyDescent="0.25">
      <c r="A19" s="2">
        <v>5000000054</v>
      </c>
      <c r="B19" s="2">
        <v>0</v>
      </c>
      <c r="C19" s="2">
        <v>100</v>
      </c>
      <c r="D19" s="2">
        <v>5000000054</v>
      </c>
    </row>
    <row r="20" spans="1:4" x14ac:dyDescent="0.25">
      <c r="A20" s="2">
        <v>5000000087</v>
      </c>
      <c r="B20" s="2">
        <v>0</v>
      </c>
      <c r="C20" s="2">
        <v>100</v>
      </c>
      <c r="D20" s="2">
        <v>5000000087</v>
      </c>
    </row>
    <row r="21" spans="1:4" x14ac:dyDescent="0.25">
      <c r="A21" s="2">
        <v>5000000083</v>
      </c>
      <c r="B21" s="2">
        <v>0</v>
      </c>
      <c r="C21" s="2">
        <v>100</v>
      </c>
      <c r="D21" s="2">
        <v>5000000083</v>
      </c>
    </row>
    <row r="22" spans="1:4" x14ac:dyDescent="0.25">
      <c r="A22" s="2">
        <v>5000000090</v>
      </c>
      <c r="B22" s="2">
        <v>0</v>
      </c>
      <c r="C22" s="2">
        <v>100</v>
      </c>
      <c r="D22" s="2">
        <v>5000000090</v>
      </c>
    </row>
    <row r="23" spans="1:4" x14ac:dyDescent="0.25">
      <c r="A23" s="2">
        <v>5000000093</v>
      </c>
      <c r="B23" s="2">
        <v>0</v>
      </c>
      <c r="C23" s="2">
        <v>100</v>
      </c>
      <c r="D23" s="2">
        <v>5000000093</v>
      </c>
    </row>
    <row r="24" spans="1:4" x14ac:dyDescent="0.25">
      <c r="A24" s="2">
        <v>5000000120</v>
      </c>
      <c r="B24" s="2">
        <v>0</v>
      </c>
      <c r="C24" s="2">
        <v>100</v>
      </c>
      <c r="D24" s="2">
        <v>5000000120</v>
      </c>
    </row>
    <row r="25" spans="1:4" x14ac:dyDescent="0.25">
      <c r="A25" s="2">
        <v>5000000114</v>
      </c>
      <c r="B25" s="2">
        <v>0</v>
      </c>
      <c r="C25" s="2">
        <v>100</v>
      </c>
      <c r="D25" s="2">
        <v>5000000114</v>
      </c>
    </row>
    <row r="26" spans="1:4" x14ac:dyDescent="0.25">
      <c r="A26" s="2">
        <v>5000000111</v>
      </c>
      <c r="B26" s="2">
        <v>0</v>
      </c>
      <c r="C26" s="2">
        <v>100</v>
      </c>
      <c r="D26" s="2">
        <v>5000000111</v>
      </c>
    </row>
    <row r="27" spans="1:4" x14ac:dyDescent="0.25">
      <c r="A27" s="2">
        <v>5000000106</v>
      </c>
      <c r="B27" s="2">
        <v>0</v>
      </c>
      <c r="C27" s="2">
        <v>100</v>
      </c>
      <c r="D27" s="2">
        <v>5000000106</v>
      </c>
    </row>
    <row r="28" spans="1:4" x14ac:dyDescent="0.25">
      <c r="A28" s="2">
        <v>5000000135</v>
      </c>
      <c r="B28" s="2">
        <v>0</v>
      </c>
      <c r="C28" s="2">
        <v>100</v>
      </c>
      <c r="D28" s="2">
        <v>5000000135</v>
      </c>
    </row>
    <row r="29" spans="1:4" x14ac:dyDescent="0.25">
      <c r="A29" s="2">
        <v>5000000153</v>
      </c>
      <c r="B29" s="2">
        <v>0</v>
      </c>
      <c r="C29" s="2">
        <v>100</v>
      </c>
      <c r="D29" s="2">
        <v>5000000153</v>
      </c>
    </row>
    <row r="30" spans="1:4" x14ac:dyDescent="0.25">
      <c r="A30" s="2">
        <v>5000000151</v>
      </c>
      <c r="B30" s="2">
        <v>0</v>
      </c>
      <c r="C30" s="2">
        <v>100</v>
      </c>
      <c r="D30" s="2">
        <v>5000000151</v>
      </c>
    </row>
    <row r="31" spans="1:4" x14ac:dyDescent="0.25">
      <c r="A31" s="2">
        <v>5000000128</v>
      </c>
      <c r="B31" s="2">
        <v>0</v>
      </c>
      <c r="C31" s="2">
        <v>100</v>
      </c>
      <c r="D31" s="2">
        <v>5000000151</v>
      </c>
    </row>
    <row r="32" spans="1:4" x14ac:dyDescent="0.25">
      <c r="A32" s="2">
        <v>5000000124</v>
      </c>
      <c r="B32" s="2">
        <v>0</v>
      </c>
      <c r="C32" s="2">
        <v>100</v>
      </c>
      <c r="D32" s="2">
        <v>5000000151</v>
      </c>
    </row>
    <row r="33" spans="1:4" x14ac:dyDescent="0.25">
      <c r="A33" s="2">
        <v>5000000127</v>
      </c>
      <c r="B33" s="2">
        <v>0</v>
      </c>
      <c r="C33" s="2">
        <v>100</v>
      </c>
      <c r="D33" s="2">
        <v>5000000151</v>
      </c>
    </row>
    <row r="34" spans="1:4" x14ac:dyDescent="0.25">
      <c r="A34" s="2">
        <v>5000000100</v>
      </c>
      <c r="B34" s="2">
        <v>0</v>
      </c>
      <c r="C34" s="2">
        <v>100</v>
      </c>
      <c r="D34" s="2">
        <v>5000000151</v>
      </c>
    </row>
    <row r="35" spans="1:4" x14ac:dyDescent="0.25">
      <c r="A35" s="2">
        <v>5000000102</v>
      </c>
      <c r="B35" s="2">
        <v>0</v>
      </c>
      <c r="C35" s="2">
        <v>100</v>
      </c>
      <c r="D35" s="2">
        <v>5000000151</v>
      </c>
    </row>
    <row r="36" spans="1:4" x14ac:dyDescent="0.25">
      <c r="A36" s="2">
        <v>5000000125</v>
      </c>
      <c r="B36" s="2">
        <v>0</v>
      </c>
      <c r="C36" s="2">
        <v>100</v>
      </c>
      <c r="D36" s="2">
        <v>5000000151</v>
      </c>
    </row>
    <row r="37" spans="1:4" x14ac:dyDescent="0.25">
      <c r="A37" s="2">
        <v>5000000126</v>
      </c>
      <c r="B37" s="2">
        <v>0</v>
      </c>
      <c r="C37" s="2">
        <v>100</v>
      </c>
      <c r="D37" s="2">
        <v>5000000151</v>
      </c>
    </row>
    <row r="38" spans="1:4" x14ac:dyDescent="0.25">
      <c r="A38" s="2">
        <v>5000000123</v>
      </c>
      <c r="B38" s="2">
        <v>0</v>
      </c>
      <c r="C38" s="2">
        <v>100</v>
      </c>
      <c r="D38" s="2">
        <v>5000000151</v>
      </c>
    </row>
    <row r="39" spans="1:4" x14ac:dyDescent="0.25">
      <c r="A39" s="2">
        <v>5000000144</v>
      </c>
      <c r="B39" s="2">
        <v>0</v>
      </c>
      <c r="C39" s="2">
        <v>100</v>
      </c>
      <c r="D39" s="2">
        <v>5000000151</v>
      </c>
    </row>
    <row r="40" spans="1:4" x14ac:dyDescent="0.25">
      <c r="A40" s="2">
        <v>5000000145</v>
      </c>
      <c r="B40" s="2">
        <v>0</v>
      </c>
      <c r="C40" s="2">
        <v>100</v>
      </c>
      <c r="D40" s="2">
        <v>5000000151</v>
      </c>
    </row>
    <row r="41" spans="1:4" x14ac:dyDescent="0.25">
      <c r="A41" s="2">
        <v>5000000150</v>
      </c>
      <c r="B41" s="2">
        <v>0</v>
      </c>
      <c r="C41" s="2">
        <v>100</v>
      </c>
      <c r="D41" s="2">
        <v>5000000151</v>
      </c>
    </row>
    <row r="42" spans="1:4" x14ac:dyDescent="0.25">
      <c r="A42" s="2">
        <v>5000000152</v>
      </c>
      <c r="B42" s="2">
        <v>0</v>
      </c>
      <c r="C42" s="2">
        <v>100</v>
      </c>
      <c r="D42" s="2">
        <v>5000000151</v>
      </c>
    </row>
    <row r="43" spans="1:4" x14ac:dyDescent="0.25">
      <c r="A43" s="2">
        <v>5000000143</v>
      </c>
      <c r="B43" s="2">
        <v>0</v>
      </c>
      <c r="C43" s="2">
        <v>100</v>
      </c>
      <c r="D43" s="2">
        <v>5000000151</v>
      </c>
    </row>
    <row r="44" spans="1:4" x14ac:dyDescent="0.25">
      <c r="A44" s="2">
        <v>5000000188</v>
      </c>
      <c r="B44" s="2">
        <v>0</v>
      </c>
      <c r="C44" s="2">
        <v>100</v>
      </c>
      <c r="D44" s="2">
        <v>5000000151</v>
      </c>
    </row>
    <row r="45" spans="1:4" x14ac:dyDescent="0.25">
      <c r="A45" s="2">
        <v>5000000185</v>
      </c>
      <c r="B45" s="2">
        <v>0</v>
      </c>
      <c r="C45" s="2">
        <v>100</v>
      </c>
      <c r="D45" s="2">
        <v>5000000151</v>
      </c>
    </row>
    <row r="46" spans="1:4" x14ac:dyDescent="0.25">
      <c r="A46" s="2">
        <v>5000000180</v>
      </c>
      <c r="B46" s="2">
        <v>0</v>
      </c>
      <c r="C46" s="2">
        <v>100</v>
      </c>
      <c r="D46" s="2">
        <v>5000000151</v>
      </c>
    </row>
    <row r="47" spans="1:4" x14ac:dyDescent="0.25">
      <c r="A47" s="2">
        <v>5000000186</v>
      </c>
      <c r="B47" s="2">
        <v>0</v>
      </c>
      <c r="C47" s="2">
        <v>100</v>
      </c>
      <c r="D47" s="2">
        <v>5000000151</v>
      </c>
    </row>
    <row r="48" spans="1:4" x14ac:dyDescent="0.25">
      <c r="A48" s="2">
        <v>5000000184</v>
      </c>
      <c r="B48" s="2">
        <v>0</v>
      </c>
      <c r="C48" s="2">
        <v>100</v>
      </c>
      <c r="D48" s="2">
        <v>5000000151</v>
      </c>
    </row>
    <row r="49" spans="1:4" x14ac:dyDescent="0.25">
      <c r="A49" s="2">
        <v>5000000183</v>
      </c>
      <c r="B49" s="2">
        <v>0</v>
      </c>
      <c r="C49" s="2">
        <v>100</v>
      </c>
      <c r="D49" s="2">
        <v>5000000151</v>
      </c>
    </row>
    <row r="50" spans="1:4" x14ac:dyDescent="0.25">
      <c r="A50" s="2">
        <v>5000000181</v>
      </c>
      <c r="B50" s="2">
        <v>0</v>
      </c>
      <c r="C50" s="2">
        <v>100</v>
      </c>
      <c r="D50" s="2">
        <v>5000000151</v>
      </c>
    </row>
    <row r="51" spans="1:4" x14ac:dyDescent="0.25">
      <c r="A51" s="2">
        <v>5000000001</v>
      </c>
      <c r="B51" s="2">
        <v>0</v>
      </c>
      <c r="C51" s="2">
        <v>100</v>
      </c>
      <c r="D51" s="2">
        <f t="shared" ref="D51:D82" si="0">A51</f>
        <v>5000000001</v>
      </c>
    </row>
    <row r="52" spans="1:4" x14ac:dyDescent="0.25">
      <c r="A52" s="2">
        <v>5000000003</v>
      </c>
      <c r="B52" s="2">
        <v>0</v>
      </c>
      <c r="C52" s="2">
        <v>100</v>
      </c>
      <c r="D52" s="2">
        <f t="shared" si="0"/>
        <v>5000000003</v>
      </c>
    </row>
    <row r="53" spans="1:4" x14ac:dyDescent="0.25">
      <c r="A53" s="2">
        <v>5000000004</v>
      </c>
      <c r="B53" s="2">
        <v>0</v>
      </c>
      <c r="C53" s="2">
        <v>100</v>
      </c>
      <c r="D53" s="2">
        <f t="shared" si="0"/>
        <v>5000000004</v>
      </c>
    </row>
    <row r="54" spans="1:4" x14ac:dyDescent="0.25">
      <c r="A54" s="2">
        <v>5000000005</v>
      </c>
      <c r="B54" s="2">
        <v>0</v>
      </c>
      <c r="C54" s="2">
        <v>100</v>
      </c>
      <c r="D54" s="2">
        <f t="shared" si="0"/>
        <v>5000000005</v>
      </c>
    </row>
    <row r="55" spans="1:4" x14ac:dyDescent="0.25">
      <c r="A55" s="2">
        <v>5000000006</v>
      </c>
      <c r="B55" s="2">
        <v>0</v>
      </c>
      <c r="C55" s="2">
        <v>100</v>
      </c>
      <c r="D55" s="2">
        <f t="shared" si="0"/>
        <v>5000000006</v>
      </c>
    </row>
    <row r="56" spans="1:4" x14ac:dyDescent="0.25">
      <c r="A56" s="2">
        <v>5000000009</v>
      </c>
      <c r="B56" s="2">
        <v>0</v>
      </c>
      <c r="C56" s="2">
        <v>100</v>
      </c>
      <c r="D56" s="2">
        <f t="shared" si="0"/>
        <v>5000000009</v>
      </c>
    </row>
    <row r="57" spans="1:4" x14ac:dyDescent="0.25">
      <c r="A57" s="2">
        <v>5000000010</v>
      </c>
      <c r="B57" s="2">
        <v>0</v>
      </c>
      <c r="C57" s="2">
        <v>100</v>
      </c>
      <c r="D57" s="2">
        <f t="shared" si="0"/>
        <v>5000000010</v>
      </c>
    </row>
    <row r="58" spans="1:4" x14ac:dyDescent="0.25">
      <c r="A58" s="2">
        <v>5000000036</v>
      </c>
      <c r="B58" s="2">
        <v>0</v>
      </c>
      <c r="C58" s="2">
        <v>100</v>
      </c>
      <c r="D58" s="2">
        <f t="shared" si="0"/>
        <v>5000000036</v>
      </c>
    </row>
    <row r="59" spans="1:4" x14ac:dyDescent="0.25">
      <c r="A59" s="2">
        <v>5000000038</v>
      </c>
      <c r="B59" s="2">
        <v>0</v>
      </c>
      <c r="C59" s="2">
        <v>100</v>
      </c>
      <c r="D59" s="2">
        <f t="shared" si="0"/>
        <v>5000000038</v>
      </c>
    </row>
    <row r="60" spans="1:4" x14ac:dyDescent="0.25">
      <c r="A60" s="2">
        <v>5000000041</v>
      </c>
      <c r="B60" s="2">
        <v>0</v>
      </c>
      <c r="C60" s="2">
        <v>100</v>
      </c>
      <c r="D60" s="2">
        <f t="shared" si="0"/>
        <v>5000000041</v>
      </c>
    </row>
    <row r="61" spans="1:4" x14ac:dyDescent="0.25">
      <c r="A61" s="2">
        <v>5000000048</v>
      </c>
      <c r="B61" s="2">
        <v>0</v>
      </c>
      <c r="C61" s="2">
        <v>100</v>
      </c>
      <c r="D61" s="2">
        <f t="shared" si="0"/>
        <v>5000000048</v>
      </c>
    </row>
    <row r="62" spans="1:4" x14ac:dyDescent="0.25">
      <c r="A62" s="2">
        <v>5000000049</v>
      </c>
      <c r="B62" s="2">
        <v>0</v>
      </c>
      <c r="C62" s="2">
        <v>100</v>
      </c>
      <c r="D62" s="2">
        <f t="shared" si="0"/>
        <v>5000000049</v>
      </c>
    </row>
    <row r="63" spans="1:4" x14ac:dyDescent="0.25">
      <c r="A63" s="2">
        <v>5000000052</v>
      </c>
      <c r="B63" s="2">
        <v>0</v>
      </c>
      <c r="C63" s="2">
        <v>100</v>
      </c>
      <c r="D63" s="2">
        <f t="shared" si="0"/>
        <v>5000000052</v>
      </c>
    </row>
    <row r="64" spans="1:4" x14ac:dyDescent="0.25">
      <c r="A64" s="2">
        <v>5000000053</v>
      </c>
      <c r="B64" s="2">
        <v>0</v>
      </c>
      <c r="C64" s="2">
        <v>100</v>
      </c>
      <c r="D64" s="2">
        <f t="shared" si="0"/>
        <v>5000000053</v>
      </c>
    </row>
    <row r="65" spans="1:4" x14ac:dyDescent="0.25">
      <c r="A65" s="2">
        <v>5000000070</v>
      </c>
      <c r="B65" s="2">
        <v>0</v>
      </c>
      <c r="C65" s="2">
        <v>100</v>
      </c>
      <c r="D65" s="2">
        <f t="shared" si="0"/>
        <v>5000000070</v>
      </c>
    </row>
    <row r="66" spans="1:4" x14ac:dyDescent="0.25">
      <c r="A66" s="2">
        <v>5000000071</v>
      </c>
      <c r="B66" s="2">
        <v>0</v>
      </c>
      <c r="C66" s="2">
        <v>100</v>
      </c>
      <c r="D66" s="2">
        <f t="shared" si="0"/>
        <v>5000000071</v>
      </c>
    </row>
    <row r="67" spans="1:4" x14ac:dyDescent="0.25">
      <c r="A67" s="2">
        <v>5000000082</v>
      </c>
      <c r="B67" s="2">
        <v>0</v>
      </c>
      <c r="C67" s="2">
        <v>100</v>
      </c>
      <c r="D67" s="2">
        <f t="shared" si="0"/>
        <v>5000000082</v>
      </c>
    </row>
    <row r="68" spans="1:4" x14ac:dyDescent="0.25">
      <c r="A68" s="2">
        <v>5000000086</v>
      </c>
      <c r="B68" s="2">
        <v>0</v>
      </c>
      <c r="C68" s="2">
        <v>100</v>
      </c>
      <c r="D68" s="2">
        <f t="shared" si="0"/>
        <v>5000000086</v>
      </c>
    </row>
    <row r="69" spans="1:4" x14ac:dyDescent="0.25">
      <c r="A69" s="2">
        <v>5000000089</v>
      </c>
      <c r="B69" s="2">
        <v>0</v>
      </c>
      <c r="C69" s="2">
        <v>100</v>
      </c>
      <c r="D69" s="2">
        <f t="shared" si="0"/>
        <v>5000000089</v>
      </c>
    </row>
    <row r="70" spans="1:4" x14ac:dyDescent="0.25">
      <c r="A70" s="2">
        <v>5000000092</v>
      </c>
      <c r="B70" s="2">
        <v>0</v>
      </c>
      <c r="C70" s="2">
        <v>100</v>
      </c>
      <c r="D70" s="2">
        <f t="shared" si="0"/>
        <v>5000000092</v>
      </c>
    </row>
    <row r="71" spans="1:4" x14ac:dyDescent="0.25">
      <c r="A71" s="2">
        <v>5000000096</v>
      </c>
      <c r="B71" s="2">
        <v>0</v>
      </c>
      <c r="C71" s="2">
        <v>100</v>
      </c>
      <c r="D71" s="2">
        <f t="shared" si="0"/>
        <v>5000000096</v>
      </c>
    </row>
    <row r="72" spans="1:4" x14ac:dyDescent="0.25">
      <c r="A72" s="2">
        <v>5000000097</v>
      </c>
      <c r="B72" s="2">
        <v>0</v>
      </c>
      <c r="C72" s="2">
        <v>100</v>
      </c>
      <c r="D72" s="2">
        <f t="shared" si="0"/>
        <v>5000000097</v>
      </c>
    </row>
    <row r="73" spans="1:4" x14ac:dyDescent="0.25">
      <c r="A73" s="2">
        <v>5000000103</v>
      </c>
      <c r="B73" s="2">
        <v>0</v>
      </c>
      <c r="C73" s="2">
        <v>100</v>
      </c>
      <c r="D73" s="2">
        <f t="shared" si="0"/>
        <v>5000000103</v>
      </c>
    </row>
    <row r="74" spans="1:4" x14ac:dyDescent="0.25">
      <c r="A74" s="2">
        <v>5000000104</v>
      </c>
      <c r="B74" s="2">
        <v>0</v>
      </c>
      <c r="C74" s="2">
        <v>100</v>
      </c>
      <c r="D74" s="2">
        <f t="shared" si="0"/>
        <v>5000000104</v>
      </c>
    </row>
    <row r="75" spans="1:4" x14ac:dyDescent="0.25">
      <c r="A75" s="2">
        <v>5000000105</v>
      </c>
      <c r="B75" s="2">
        <v>0</v>
      </c>
      <c r="C75" s="2">
        <v>100</v>
      </c>
      <c r="D75" s="2">
        <f t="shared" si="0"/>
        <v>5000000105</v>
      </c>
    </row>
    <row r="76" spans="1:4" x14ac:dyDescent="0.25">
      <c r="A76" s="2">
        <v>5000000110</v>
      </c>
      <c r="B76" s="2">
        <v>0</v>
      </c>
      <c r="C76" s="2">
        <v>100</v>
      </c>
      <c r="D76" s="2">
        <f t="shared" si="0"/>
        <v>5000000110</v>
      </c>
    </row>
    <row r="77" spans="1:4" x14ac:dyDescent="0.25">
      <c r="A77" s="2">
        <v>5000000113</v>
      </c>
      <c r="B77" s="2">
        <v>0</v>
      </c>
      <c r="C77" s="2">
        <v>100</v>
      </c>
      <c r="D77" s="2">
        <f t="shared" si="0"/>
        <v>5000000113</v>
      </c>
    </row>
    <row r="78" spans="1:4" x14ac:dyDescent="0.25">
      <c r="A78" s="2">
        <v>5000000116</v>
      </c>
      <c r="B78" s="2">
        <v>0</v>
      </c>
      <c r="C78" s="2">
        <v>100</v>
      </c>
      <c r="D78" s="2">
        <f t="shared" si="0"/>
        <v>5000000116</v>
      </c>
    </row>
    <row r="79" spans="1:4" x14ac:dyDescent="0.25">
      <c r="A79" s="2">
        <v>5000000117</v>
      </c>
      <c r="B79" s="2">
        <v>0</v>
      </c>
      <c r="C79" s="2">
        <v>100</v>
      </c>
      <c r="D79" s="2">
        <f t="shared" si="0"/>
        <v>5000000117</v>
      </c>
    </row>
    <row r="80" spans="1:4" x14ac:dyDescent="0.25">
      <c r="A80" s="2">
        <v>5000000119</v>
      </c>
      <c r="B80" s="2">
        <v>0</v>
      </c>
      <c r="C80" s="2">
        <v>100</v>
      </c>
      <c r="D80" s="2">
        <f t="shared" si="0"/>
        <v>5000000119</v>
      </c>
    </row>
    <row r="81" spans="1:4" x14ac:dyDescent="0.25">
      <c r="A81" s="2">
        <v>5000000133</v>
      </c>
      <c r="B81" s="2">
        <v>0</v>
      </c>
      <c r="C81" s="2">
        <v>100</v>
      </c>
      <c r="D81" s="2">
        <f t="shared" si="0"/>
        <v>5000000133</v>
      </c>
    </row>
    <row r="82" spans="1:4" x14ac:dyDescent="0.25">
      <c r="A82" s="2">
        <v>5000000146</v>
      </c>
      <c r="B82" s="2">
        <v>0</v>
      </c>
      <c r="C82" s="2">
        <v>100</v>
      </c>
      <c r="D82" s="2">
        <f t="shared" si="0"/>
        <v>5000000146</v>
      </c>
    </row>
    <row r="83" spans="1:4" x14ac:dyDescent="0.25"/>
    <row r="84" spans="1:4" x14ac:dyDescent="0.25"/>
    <row r="85" spans="1:4" x14ac:dyDescent="0.25"/>
    <row r="86" spans="1:4" x14ac:dyDescent="0.25"/>
    <row r="87" spans="1:4" x14ac:dyDescent="0.25"/>
    <row r="88" spans="1:4" x14ac:dyDescent="0.25"/>
    <row r="89" spans="1:4" x14ac:dyDescent="0.25"/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/>
  </sheetPr>
  <dimension ref="A1:B17"/>
  <sheetViews>
    <sheetView showGridLines="0" workbookViewId="0">
      <selection sqref="A1:A17"/>
    </sheetView>
  </sheetViews>
  <sheetFormatPr baseColWidth="10" defaultRowHeight="15" x14ac:dyDescent="0.25"/>
  <cols>
    <col min="1" max="3" width="24.140625" customWidth="1"/>
  </cols>
  <sheetData>
    <row r="1" spans="1:2" x14ac:dyDescent="0.25">
      <c r="A1" s="17" t="s">
        <v>140</v>
      </c>
      <c r="B1" s="17" t="s">
        <v>41</v>
      </c>
    </row>
    <row r="2" spans="1:2" x14ac:dyDescent="0.25">
      <c r="A2" s="19">
        <v>1</v>
      </c>
      <c r="B2" s="18" t="s">
        <v>42</v>
      </c>
    </row>
    <row r="3" spans="1:2" x14ac:dyDescent="0.25">
      <c r="A3" s="19">
        <v>2</v>
      </c>
      <c r="B3" s="18" t="s">
        <v>42</v>
      </c>
    </row>
    <row r="4" spans="1:2" x14ac:dyDescent="0.25">
      <c r="A4" s="19">
        <v>3</v>
      </c>
      <c r="B4" s="18" t="s">
        <v>42</v>
      </c>
    </row>
    <row r="5" spans="1:2" x14ac:dyDescent="0.25">
      <c r="A5" s="19">
        <v>4</v>
      </c>
      <c r="B5" s="18" t="s">
        <v>42</v>
      </c>
    </row>
    <row r="6" spans="1:2" x14ac:dyDescent="0.25">
      <c r="A6" s="19">
        <v>15</v>
      </c>
      <c r="B6" s="18" t="s">
        <v>42</v>
      </c>
    </row>
    <row r="7" spans="1:2" x14ac:dyDescent="0.25">
      <c r="A7" s="19">
        <v>5</v>
      </c>
      <c r="B7" s="18" t="s">
        <v>43</v>
      </c>
    </row>
    <row r="8" spans="1:2" x14ac:dyDescent="0.25">
      <c r="A8" s="19">
        <v>13</v>
      </c>
      <c r="B8" s="18" t="s">
        <v>44</v>
      </c>
    </row>
    <row r="9" spans="1:2" x14ac:dyDescent="0.25">
      <c r="A9" s="19">
        <v>6</v>
      </c>
      <c r="B9" s="18" t="s">
        <v>45</v>
      </c>
    </row>
    <row r="10" spans="1:2" x14ac:dyDescent="0.25">
      <c r="A10" s="19">
        <v>7</v>
      </c>
      <c r="B10" s="18" t="s">
        <v>45</v>
      </c>
    </row>
    <row r="11" spans="1:2" x14ac:dyDescent="0.25">
      <c r="A11" s="19">
        <v>8</v>
      </c>
      <c r="B11" s="18" t="s">
        <v>45</v>
      </c>
    </row>
    <row r="12" spans="1:2" x14ac:dyDescent="0.25">
      <c r="A12" s="19">
        <v>9</v>
      </c>
      <c r="B12" s="18" t="s">
        <v>46</v>
      </c>
    </row>
    <row r="13" spans="1:2" x14ac:dyDescent="0.25">
      <c r="A13" s="19">
        <v>10</v>
      </c>
      <c r="B13" s="18" t="s">
        <v>46</v>
      </c>
    </row>
    <row r="14" spans="1:2" x14ac:dyDescent="0.25">
      <c r="A14" s="19">
        <v>11</v>
      </c>
      <c r="B14" s="18" t="s">
        <v>46</v>
      </c>
    </row>
    <row r="15" spans="1:2" x14ac:dyDescent="0.25">
      <c r="A15" s="19">
        <v>12</v>
      </c>
      <c r="B15" s="18" t="s">
        <v>46</v>
      </c>
    </row>
    <row r="16" spans="1:2" x14ac:dyDescent="0.25">
      <c r="A16" s="19">
        <v>14</v>
      </c>
      <c r="B16" s="18" t="s">
        <v>46</v>
      </c>
    </row>
    <row r="17" spans="1:2" x14ac:dyDescent="0.25">
      <c r="A17" s="19">
        <v>16</v>
      </c>
      <c r="B17" s="18" t="s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8"/>
  </sheetPr>
  <dimension ref="A1:E83"/>
  <sheetViews>
    <sheetView showGridLines="0" topLeftCell="A35" workbookViewId="0">
      <selection activeCell="F68" sqref="F65:F68"/>
    </sheetView>
  </sheetViews>
  <sheetFormatPr baseColWidth="10" defaultRowHeight="15" x14ac:dyDescent="0.25"/>
  <cols>
    <col min="1" max="1" width="53.140625" customWidth="1"/>
    <col min="2" max="2" width="51.7109375" customWidth="1"/>
    <col min="3" max="3" width="21.85546875" customWidth="1"/>
  </cols>
  <sheetData>
    <row r="1" spans="1:5" x14ac:dyDescent="0.25">
      <c r="A1" s="1" t="s">
        <v>282</v>
      </c>
      <c r="B1" s="1" t="s">
        <v>342</v>
      </c>
      <c r="C1" s="1" t="s">
        <v>341</v>
      </c>
      <c r="D1" s="1" t="s">
        <v>340</v>
      </c>
      <c r="E1" s="1" t="s">
        <v>10521</v>
      </c>
    </row>
    <row r="2" spans="1:5" x14ac:dyDescent="0.25">
      <c r="A2" s="110" t="s">
        <v>283</v>
      </c>
      <c r="B2" s="110" t="s">
        <v>284</v>
      </c>
      <c r="C2" s="110"/>
      <c r="D2" s="110" t="s">
        <v>338</v>
      </c>
      <c r="E2" s="110">
        <v>0</v>
      </c>
    </row>
    <row r="3" spans="1:5" x14ac:dyDescent="0.25">
      <c r="A3" s="110" t="s">
        <v>284</v>
      </c>
      <c r="B3" s="110" t="s">
        <v>284</v>
      </c>
      <c r="C3" s="110"/>
      <c r="D3" s="110" t="s">
        <v>338</v>
      </c>
      <c r="E3" s="110">
        <v>0</v>
      </c>
    </row>
    <row r="4" spans="1:5" x14ac:dyDescent="0.25">
      <c r="A4" s="110" t="s">
        <v>285</v>
      </c>
      <c r="B4" s="110" t="s">
        <v>284</v>
      </c>
      <c r="C4" s="110"/>
      <c r="D4" s="110" t="s">
        <v>338</v>
      </c>
      <c r="E4" s="110">
        <v>0</v>
      </c>
    </row>
    <row r="5" spans="1:5" x14ac:dyDescent="0.25">
      <c r="A5" s="110" t="s">
        <v>286</v>
      </c>
      <c r="B5" s="110" t="s">
        <v>286</v>
      </c>
      <c r="C5" s="112">
        <v>40236</v>
      </c>
      <c r="D5" s="110" t="s">
        <v>339</v>
      </c>
      <c r="E5" s="110">
        <v>0</v>
      </c>
    </row>
    <row r="6" spans="1:5" x14ac:dyDescent="0.25">
      <c r="A6" s="110" t="s">
        <v>287</v>
      </c>
      <c r="B6" s="110" t="s">
        <v>286</v>
      </c>
      <c r="C6" s="112">
        <v>40236</v>
      </c>
      <c r="D6" s="110" t="s">
        <v>339</v>
      </c>
      <c r="E6" s="110">
        <v>0</v>
      </c>
    </row>
    <row r="7" spans="1:5" x14ac:dyDescent="0.25">
      <c r="A7" s="110" t="s">
        <v>288</v>
      </c>
      <c r="B7" s="110" t="s">
        <v>286</v>
      </c>
      <c r="C7" s="112">
        <v>40236</v>
      </c>
      <c r="D7" s="110" t="s">
        <v>339</v>
      </c>
      <c r="E7" s="110">
        <v>0</v>
      </c>
    </row>
    <row r="8" spans="1:5" x14ac:dyDescent="0.25">
      <c r="A8" s="110" t="s">
        <v>289</v>
      </c>
      <c r="B8" s="110" t="s">
        <v>289</v>
      </c>
      <c r="C8" s="112">
        <v>41730</v>
      </c>
      <c r="D8" s="110" t="s">
        <v>339</v>
      </c>
      <c r="E8" s="110">
        <v>0</v>
      </c>
    </row>
    <row r="9" spans="1:5" x14ac:dyDescent="0.25">
      <c r="A9" s="110" t="s">
        <v>290</v>
      </c>
      <c r="B9" s="110" t="s">
        <v>289</v>
      </c>
      <c r="C9" s="112">
        <v>41730</v>
      </c>
      <c r="D9" s="110" t="s">
        <v>339</v>
      </c>
      <c r="E9" s="110">
        <v>0</v>
      </c>
    </row>
    <row r="10" spans="1:5" x14ac:dyDescent="0.25">
      <c r="A10" s="110" t="s">
        <v>291</v>
      </c>
      <c r="B10" s="110" t="s">
        <v>289</v>
      </c>
      <c r="C10" s="112">
        <v>41730</v>
      </c>
      <c r="D10" s="110" t="s">
        <v>339</v>
      </c>
      <c r="E10" s="110">
        <v>0</v>
      </c>
    </row>
    <row r="11" spans="1:5" x14ac:dyDescent="0.25">
      <c r="A11" s="110" t="s">
        <v>292</v>
      </c>
      <c r="B11" s="110" t="s">
        <v>289</v>
      </c>
      <c r="C11" s="112">
        <v>41730</v>
      </c>
      <c r="D11" s="110" t="s">
        <v>339</v>
      </c>
      <c r="E11" s="110">
        <v>0</v>
      </c>
    </row>
    <row r="12" spans="1:5" x14ac:dyDescent="0.25">
      <c r="A12" s="110" t="s">
        <v>293</v>
      </c>
      <c r="B12" s="110" t="s">
        <v>294</v>
      </c>
      <c r="C12" s="112">
        <v>42087</v>
      </c>
      <c r="D12" s="110" t="s">
        <v>339</v>
      </c>
      <c r="E12" s="110">
        <v>0</v>
      </c>
    </row>
    <row r="13" spans="1:5" x14ac:dyDescent="0.25">
      <c r="A13" s="110" t="s">
        <v>294</v>
      </c>
      <c r="B13" s="110" t="s">
        <v>294</v>
      </c>
      <c r="C13" s="112">
        <v>42087</v>
      </c>
      <c r="D13" s="110" t="s">
        <v>339</v>
      </c>
      <c r="E13" s="110">
        <v>0</v>
      </c>
    </row>
    <row r="14" spans="1:5" x14ac:dyDescent="0.25">
      <c r="A14" s="110" t="s">
        <v>295</v>
      </c>
      <c r="B14" s="110" t="s">
        <v>296</v>
      </c>
      <c r="C14" s="112">
        <v>42263</v>
      </c>
      <c r="D14" s="110" t="s">
        <v>339</v>
      </c>
      <c r="E14" s="110">
        <v>0</v>
      </c>
    </row>
    <row r="15" spans="1:5" x14ac:dyDescent="0.25">
      <c r="A15" s="110" t="s">
        <v>296</v>
      </c>
      <c r="B15" s="110" t="s">
        <v>296</v>
      </c>
      <c r="C15" s="112">
        <v>42263</v>
      </c>
      <c r="D15" s="110" t="s">
        <v>339</v>
      </c>
      <c r="E15" s="110">
        <v>0</v>
      </c>
    </row>
    <row r="16" spans="1:5" x14ac:dyDescent="0.25">
      <c r="A16" s="110" t="s">
        <v>297</v>
      </c>
      <c r="B16" s="110" t="s">
        <v>298</v>
      </c>
      <c r="C16" s="112">
        <v>42867</v>
      </c>
      <c r="D16" s="110" t="s">
        <v>339</v>
      </c>
      <c r="E16" s="110">
        <v>0</v>
      </c>
    </row>
    <row r="17" spans="1:5" x14ac:dyDescent="0.25">
      <c r="A17" s="110" t="s">
        <v>298</v>
      </c>
      <c r="B17" s="110" t="s">
        <v>298</v>
      </c>
      <c r="C17" s="112">
        <v>42867</v>
      </c>
      <c r="D17" s="110" t="s">
        <v>339</v>
      </c>
      <c r="E17" s="110">
        <v>0</v>
      </c>
    </row>
    <row r="18" spans="1:5" x14ac:dyDescent="0.25">
      <c r="A18" s="110" t="s">
        <v>299</v>
      </c>
      <c r="B18" s="110" t="s">
        <v>300</v>
      </c>
      <c r="C18" s="112">
        <v>42849</v>
      </c>
      <c r="D18" s="110" t="s">
        <v>338</v>
      </c>
      <c r="E18" s="110">
        <v>0</v>
      </c>
    </row>
    <row r="19" spans="1:5" x14ac:dyDescent="0.25">
      <c r="A19" s="110" t="s">
        <v>300</v>
      </c>
      <c r="B19" s="110" t="s">
        <v>300</v>
      </c>
      <c r="C19" s="112">
        <v>42849</v>
      </c>
      <c r="D19" s="110" t="s">
        <v>338</v>
      </c>
      <c r="E19" s="110">
        <v>0</v>
      </c>
    </row>
    <row r="20" spans="1:5" x14ac:dyDescent="0.25">
      <c r="A20" s="110" t="s">
        <v>301</v>
      </c>
      <c r="B20" s="110" t="s">
        <v>302</v>
      </c>
      <c r="C20" s="112">
        <v>43200</v>
      </c>
      <c r="D20" s="110" t="s">
        <v>338</v>
      </c>
      <c r="E20" s="110">
        <v>0</v>
      </c>
    </row>
    <row r="21" spans="1:5" x14ac:dyDescent="0.25">
      <c r="A21" s="110" t="s">
        <v>302</v>
      </c>
      <c r="B21" s="110" t="s">
        <v>302</v>
      </c>
      <c r="C21" s="112">
        <v>43200</v>
      </c>
      <c r="D21" s="110" t="s">
        <v>338</v>
      </c>
      <c r="E21" s="110">
        <v>0</v>
      </c>
    </row>
    <row r="22" spans="1:5" x14ac:dyDescent="0.25">
      <c r="A22" s="110" t="s">
        <v>303</v>
      </c>
      <c r="B22" s="110" t="s">
        <v>304</v>
      </c>
      <c r="C22" s="112">
        <v>43339</v>
      </c>
      <c r="D22" s="110" t="s">
        <v>338</v>
      </c>
      <c r="E22" s="110">
        <v>0</v>
      </c>
    </row>
    <row r="23" spans="1:5" x14ac:dyDescent="0.25">
      <c r="A23" s="110" t="s">
        <v>304</v>
      </c>
      <c r="B23" s="110" t="s">
        <v>304</v>
      </c>
      <c r="C23" s="112">
        <v>43339</v>
      </c>
      <c r="D23" s="110" t="s">
        <v>338</v>
      </c>
      <c r="E23" s="110">
        <v>0</v>
      </c>
    </row>
    <row r="24" spans="1:5" x14ac:dyDescent="0.25">
      <c r="A24" s="110" t="s">
        <v>305</v>
      </c>
      <c r="B24" s="110" t="s">
        <v>306</v>
      </c>
      <c r="C24" s="112">
        <v>43349</v>
      </c>
      <c r="D24" s="110" t="s">
        <v>338</v>
      </c>
      <c r="E24" s="110">
        <v>0</v>
      </c>
    </row>
    <row r="25" spans="1:5" x14ac:dyDescent="0.25">
      <c r="A25" s="110" t="s">
        <v>306</v>
      </c>
      <c r="B25" s="110" t="s">
        <v>306</v>
      </c>
      <c r="C25" s="112">
        <v>43349</v>
      </c>
      <c r="D25" s="110" t="s">
        <v>338</v>
      </c>
      <c r="E25" s="110">
        <v>0</v>
      </c>
    </row>
    <row r="26" spans="1:5" x14ac:dyDescent="0.25">
      <c r="A26" s="110" t="s">
        <v>307</v>
      </c>
      <c r="B26" s="110" t="s">
        <v>308</v>
      </c>
      <c r="C26" s="112">
        <v>42476</v>
      </c>
      <c r="D26" s="110" t="s">
        <v>338</v>
      </c>
      <c r="E26" s="110">
        <v>0</v>
      </c>
    </row>
    <row r="27" spans="1:5" x14ac:dyDescent="0.25">
      <c r="A27" s="110" t="s">
        <v>308</v>
      </c>
      <c r="B27" s="110" t="s">
        <v>308</v>
      </c>
      <c r="C27" s="112">
        <v>42476</v>
      </c>
      <c r="D27" s="110" t="s">
        <v>338</v>
      </c>
      <c r="E27" s="110">
        <v>0</v>
      </c>
    </row>
    <row r="28" spans="1:5" x14ac:dyDescent="0.25">
      <c r="A28" s="110" t="s">
        <v>309</v>
      </c>
      <c r="B28" s="110" t="s">
        <v>310</v>
      </c>
      <c r="C28" s="112">
        <v>42729</v>
      </c>
      <c r="D28" s="110" t="s">
        <v>338</v>
      </c>
      <c r="E28" s="110">
        <v>0</v>
      </c>
    </row>
    <row r="29" spans="1:5" x14ac:dyDescent="0.25">
      <c r="A29" s="110" t="s">
        <v>310</v>
      </c>
      <c r="B29" s="110" t="s">
        <v>310</v>
      </c>
      <c r="C29" s="112">
        <v>42729</v>
      </c>
      <c r="D29" s="110" t="s">
        <v>338</v>
      </c>
      <c r="E29" s="110">
        <v>0</v>
      </c>
    </row>
    <row r="30" spans="1:5" x14ac:dyDescent="0.25">
      <c r="A30" s="110" t="s">
        <v>311</v>
      </c>
      <c r="B30" s="110" t="s">
        <v>312</v>
      </c>
      <c r="C30" s="112">
        <v>42066</v>
      </c>
      <c r="D30" s="110" t="s">
        <v>338</v>
      </c>
      <c r="E30" s="110">
        <v>0</v>
      </c>
    </row>
    <row r="31" spans="1:5" x14ac:dyDescent="0.25">
      <c r="A31" s="110" t="s">
        <v>313</v>
      </c>
      <c r="B31" s="110" t="s">
        <v>312</v>
      </c>
      <c r="C31" s="112">
        <v>42066</v>
      </c>
      <c r="D31" s="110" t="s">
        <v>338</v>
      </c>
      <c r="E31" s="110">
        <v>0</v>
      </c>
    </row>
    <row r="32" spans="1:5" x14ac:dyDescent="0.25">
      <c r="A32" s="110" t="s">
        <v>312</v>
      </c>
      <c r="B32" s="110" t="s">
        <v>312</v>
      </c>
      <c r="C32" s="112">
        <v>42066</v>
      </c>
      <c r="D32" s="110" t="s">
        <v>338</v>
      </c>
      <c r="E32" s="110">
        <v>0</v>
      </c>
    </row>
    <row r="33" spans="1:5" x14ac:dyDescent="0.25">
      <c r="A33" s="110" t="s">
        <v>314</v>
      </c>
      <c r="B33" s="110" t="s">
        <v>315</v>
      </c>
      <c r="C33" s="112">
        <v>42890</v>
      </c>
      <c r="D33" s="110" t="s">
        <v>338</v>
      </c>
      <c r="E33" s="110">
        <v>0</v>
      </c>
    </row>
    <row r="34" spans="1:5" x14ac:dyDescent="0.25">
      <c r="A34" s="110" t="s">
        <v>315</v>
      </c>
      <c r="B34" s="110" t="s">
        <v>315</v>
      </c>
      <c r="C34" s="112">
        <v>42890</v>
      </c>
      <c r="D34" s="110" t="s">
        <v>338</v>
      </c>
      <c r="E34" s="110">
        <v>0</v>
      </c>
    </row>
    <row r="35" spans="1:5" x14ac:dyDescent="0.25">
      <c r="A35" s="110" t="s">
        <v>316</v>
      </c>
      <c r="B35" s="110" t="s">
        <v>317</v>
      </c>
      <c r="C35" s="112">
        <v>42736</v>
      </c>
      <c r="D35" s="110" t="s">
        <v>338</v>
      </c>
      <c r="E35" s="110">
        <v>0</v>
      </c>
    </row>
    <row r="36" spans="1:5" x14ac:dyDescent="0.25">
      <c r="A36" s="110" t="s">
        <v>317</v>
      </c>
      <c r="B36" s="110" t="s">
        <v>317</v>
      </c>
      <c r="C36" s="112">
        <v>42736</v>
      </c>
      <c r="D36" s="110" t="s">
        <v>338</v>
      </c>
      <c r="E36" s="110">
        <v>0</v>
      </c>
    </row>
    <row r="37" spans="1:5" x14ac:dyDescent="0.25">
      <c r="A37" s="110" t="s">
        <v>318</v>
      </c>
      <c r="B37" s="110" t="s">
        <v>284</v>
      </c>
      <c r="C37" s="112"/>
      <c r="D37" s="110" t="s">
        <v>338</v>
      </c>
      <c r="E37" s="110">
        <v>0</v>
      </c>
    </row>
    <row r="38" spans="1:5" x14ac:dyDescent="0.25">
      <c r="A38" s="110" t="s">
        <v>319</v>
      </c>
      <c r="B38" s="110" t="s">
        <v>320</v>
      </c>
      <c r="C38" s="112">
        <v>43484</v>
      </c>
      <c r="D38" s="110" t="s">
        <v>339</v>
      </c>
      <c r="E38" s="110">
        <v>0</v>
      </c>
    </row>
    <row r="39" spans="1:5" x14ac:dyDescent="0.25">
      <c r="A39" s="110" t="s">
        <v>321</v>
      </c>
      <c r="B39" s="110" t="s">
        <v>322</v>
      </c>
      <c r="C39" s="112">
        <v>43504</v>
      </c>
      <c r="D39" s="110" t="s">
        <v>338</v>
      </c>
      <c r="E39" s="110">
        <v>0</v>
      </c>
    </row>
    <row r="40" spans="1:5" x14ac:dyDescent="0.25">
      <c r="A40" s="110" t="s">
        <v>323</v>
      </c>
      <c r="B40" s="110" t="s">
        <v>324</v>
      </c>
      <c r="C40" s="112">
        <v>43615</v>
      </c>
      <c r="D40" s="110" t="s">
        <v>339</v>
      </c>
      <c r="E40" s="110">
        <v>0</v>
      </c>
    </row>
    <row r="41" spans="1:5" x14ac:dyDescent="0.25">
      <c r="A41" s="110" t="s">
        <v>325</v>
      </c>
      <c r="B41" s="110" t="s">
        <v>326</v>
      </c>
      <c r="C41" s="112">
        <v>43678</v>
      </c>
      <c r="D41" s="110"/>
      <c r="E41" s="110">
        <v>0</v>
      </c>
    </row>
    <row r="42" spans="1:5" x14ac:dyDescent="0.25">
      <c r="A42" s="110" t="s">
        <v>327</v>
      </c>
      <c r="B42" s="110" t="s">
        <v>328</v>
      </c>
      <c r="C42" s="112">
        <v>43734</v>
      </c>
      <c r="D42" s="110"/>
      <c r="E42" s="110">
        <v>0</v>
      </c>
    </row>
    <row r="43" spans="1:5" x14ac:dyDescent="0.25">
      <c r="A43" s="110" t="s">
        <v>329</v>
      </c>
      <c r="B43" s="110" t="s">
        <v>330</v>
      </c>
      <c r="C43" s="112">
        <v>43737</v>
      </c>
      <c r="D43" s="110"/>
      <c r="E43" s="110">
        <v>0</v>
      </c>
    </row>
    <row r="44" spans="1:5" x14ac:dyDescent="0.25">
      <c r="A44" s="110" t="s">
        <v>331</v>
      </c>
      <c r="B44" s="110" t="s">
        <v>332</v>
      </c>
      <c r="C44" s="112">
        <v>43757</v>
      </c>
      <c r="D44" s="110"/>
      <c r="E44" s="110">
        <v>0</v>
      </c>
    </row>
    <row r="45" spans="1:5" x14ac:dyDescent="0.25">
      <c r="A45" s="110" t="s">
        <v>333</v>
      </c>
      <c r="B45" s="110" t="s">
        <v>334</v>
      </c>
      <c r="C45" s="112">
        <v>43773</v>
      </c>
      <c r="D45" s="110"/>
      <c r="E45" s="110">
        <v>0</v>
      </c>
    </row>
    <row r="46" spans="1:5" x14ac:dyDescent="0.25">
      <c r="A46" s="110" t="s">
        <v>335</v>
      </c>
      <c r="B46" s="110" t="s">
        <v>335</v>
      </c>
      <c r="C46" s="112">
        <v>43922</v>
      </c>
      <c r="D46" s="110"/>
      <c r="E46" s="110">
        <v>0</v>
      </c>
    </row>
    <row r="47" spans="1:5" x14ac:dyDescent="0.25">
      <c r="A47" s="110" t="s">
        <v>336</v>
      </c>
      <c r="B47" s="110" t="s">
        <v>337</v>
      </c>
      <c r="C47" s="112">
        <v>44225</v>
      </c>
      <c r="D47" s="110"/>
      <c r="E47" s="110">
        <v>0</v>
      </c>
    </row>
    <row r="48" spans="1:5" x14ac:dyDescent="0.25">
      <c r="A48" s="110" t="s">
        <v>10513</v>
      </c>
      <c r="B48" s="110" t="s">
        <v>10513</v>
      </c>
      <c r="C48" s="112"/>
      <c r="D48" s="110"/>
      <c r="E48" s="110">
        <v>1</v>
      </c>
    </row>
    <row r="49" spans="1:5" x14ac:dyDescent="0.25">
      <c r="A49" s="110" t="s">
        <v>10514</v>
      </c>
      <c r="B49" s="110" t="s">
        <v>10514</v>
      </c>
      <c r="C49" s="112"/>
      <c r="D49" s="110"/>
      <c r="E49" s="110">
        <v>0</v>
      </c>
    </row>
    <row r="50" spans="1:5" x14ac:dyDescent="0.25">
      <c r="A50" s="110" t="s">
        <v>10515</v>
      </c>
      <c r="B50" s="110" t="s">
        <v>10518</v>
      </c>
      <c r="C50" s="112"/>
      <c r="D50" s="110"/>
      <c r="E50" s="110">
        <v>0</v>
      </c>
    </row>
    <row r="51" spans="1:5" x14ac:dyDescent="0.25">
      <c r="A51" s="110" t="s">
        <v>10516</v>
      </c>
      <c r="B51" s="110" t="s">
        <v>10519</v>
      </c>
      <c r="C51" s="112"/>
      <c r="D51" s="110"/>
      <c r="E51" s="110">
        <v>0</v>
      </c>
    </row>
    <row r="52" spans="1:5" x14ac:dyDescent="0.25">
      <c r="A52" s="110" t="s">
        <v>10517</v>
      </c>
      <c r="B52" s="110" t="s">
        <v>10520</v>
      </c>
      <c r="C52" s="112"/>
      <c r="D52" s="110"/>
      <c r="E52" s="110">
        <v>0</v>
      </c>
    </row>
    <row r="53" spans="1:5" x14ac:dyDescent="0.25">
      <c r="A53" s="110" t="s">
        <v>10522</v>
      </c>
      <c r="B53" s="110" t="s">
        <v>10522</v>
      </c>
      <c r="C53" s="112"/>
      <c r="D53" s="110"/>
      <c r="E53" s="110">
        <v>1</v>
      </c>
    </row>
    <row r="54" spans="1:5" x14ac:dyDescent="0.25">
      <c r="A54" s="110" t="s">
        <v>10523</v>
      </c>
      <c r="B54" s="110" t="s">
        <v>10523</v>
      </c>
      <c r="C54" s="112"/>
      <c r="D54" s="110"/>
      <c r="E54" s="110">
        <v>1</v>
      </c>
    </row>
    <row r="55" spans="1:5" x14ac:dyDescent="0.25">
      <c r="A55" s="110" t="s">
        <v>10566</v>
      </c>
      <c r="B55" s="110" t="s">
        <v>10566</v>
      </c>
      <c r="C55" s="112"/>
      <c r="D55" s="110"/>
      <c r="E55" s="110">
        <v>0</v>
      </c>
    </row>
    <row r="56" spans="1:5" x14ac:dyDescent="0.25">
      <c r="A56" s="110" t="s">
        <v>10565</v>
      </c>
      <c r="B56" s="110" t="s">
        <v>10565</v>
      </c>
      <c r="C56" s="112"/>
      <c r="D56" s="110"/>
      <c r="E56" s="110">
        <v>0</v>
      </c>
    </row>
    <row r="57" spans="1:5" x14ac:dyDescent="0.25">
      <c r="A57" s="110" t="s">
        <v>10567</v>
      </c>
      <c r="B57" s="110" t="s">
        <v>10567</v>
      </c>
      <c r="C57" s="112"/>
      <c r="D57" s="110"/>
      <c r="E57" s="110">
        <v>0</v>
      </c>
    </row>
    <row r="58" spans="1:5" x14ac:dyDescent="0.25">
      <c r="A58" s="110" t="s">
        <v>10568</v>
      </c>
      <c r="B58" s="110" t="s">
        <v>10568</v>
      </c>
      <c r="C58" s="112"/>
      <c r="D58" s="110"/>
      <c r="E58" s="110">
        <v>0</v>
      </c>
    </row>
    <row r="59" spans="1:5" x14ac:dyDescent="0.25">
      <c r="A59" s="110" t="s">
        <v>10569</v>
      </c>
      <c r="B59" s="110" t="s">
        <v>10569</v>
      </c>
      <c r="C59" s="112"/>
      <c r="D59" s="110"/>
      <c r="E59" s="110">
        <v>0</v>
      </c>
    </row>
    <row r="60" spans="1:5" x14ac:dyDescent="0.25">
      <c r="A60" s="110" t="s">
        <v>10570</v>
      </c>
      <c r="B60" s="110" t="s">
        <v>10570</v>
      </c>
      <c r="C60" s="112"/>
      <c r="D60" s="110"/>
      <c r="E60" s="110">
        <v>0</v>
      </c>
    </row>
    <row r="61" spans="1:5" x14ac:dyDescent="0.25">
      <c r="A61" s="110" t="s">
        <v>10571</v>
      </c>
      <c r="B61" s="110" t="s">
        <v>10571</v>
      </c>
      <c r="C61" s="112"/>
      <c r="D61" s="110"/>
      <c r="E61" s="110">
        <v>0</v>
      </c>
    </row>
    <row r="62" spans="1:5" x14ac:dyDescent="0.25">
      <c r="A62" s="110" t="s">
        <v>10572</v>
      </c>
      <c r="B62" s="110" t="s">
        <v>10568</v>
      </c>
      <c r="C62" s="112"/>
      <c r="D62" s="110"/>
      <c r="E62" s="110">
        <v>0</v>
      </c>
    </row>
    <row r="63" spans="1:5" x14ac:dyDescent="0.25">
      <c r="A63" s="110" t="s">
        <v>10573</v>
      </c>
      <c r="B63" s="110" t="s">
        <v>10568</v>
      </c>
      <c r="C63" s="112"/>
      <c r="D63" s="110"/>
      <c r="E63" s="110">
        <v>0</v>
      </c>
    </row>
    <row r="64" spans="1:5" x14ac:dyDescent="0.25">
      <c r="A64" s="110" t="s">
        <v>10579</v>
      </c>
      <c r="B64" s="110" t="s">
        <v>10579</v>
      </c>
      <c r="C64" s="112"/>
      <c r="D64" s="110"/>
      <c r="E64" s="110">
        <v>0</v>
      </c>
    </row>
    <row r="65" spans="1:5" x14ac:dyDescent="0.25">
      <c r="A65" s="110" t="s">
        <v>10582</v>
      </c>
      <c r="B65" s="110" t="s">
        <v>10566</v>
      </c>
      <c r="C65" s="112"/>
      <c r="D65" s="110"/>
      <c r="E65" s="110">
        <v>0</v>
      </c>
    </row>
    <row r="66" spans="1:5" x14ac:dyDescent="0.25">
      <c r="A66" s="110" t="s">
        <v>10583</v>
      </c>
      <c r="B66" s="110" t="s">
        <v>10565</v>
      </c>
      <c r="C66" s="112"/>
      <c r="D66" s="110"/>
      <c r="E66" s="110">
        <v>0</v>
      </c>
    </row>
    <row r="67" spans="1:5" x14ac:dyDescent="0.25">
      <c r="A67" s="110" t="s">
        <v>10584</v>
      </c>
      <c r="B67" s="110" t="s">
        <v>10584</v>
      </c>
      <c r="C67" s="112"/>
      <c r="D67" s="110"/>
      <c r="E67" s="110">
        <v>0</v>
      </c>
    </row>
    <row r="68" spans="1:5" x14ac:dyDescent="0.25">
      <c r="A68" s="110" t="s">
        <v>10585</v>
      </c>
      <c r="B68" s="110" t="s">
        <v>10585</v>
      </c>
      <c r="C68" s="112"/>
      <c r="D68" s="110"/>
      <c r="E68" s="110">
        <v>0</v>
      </c>
    </row>
    <row r="69" spans="1:5" x14ac:dyDescent="0.25">
      <c r="B69" s="110"/>
      <c r="C69" s="112"/>
      <c r="D69" s="110"/>
      <c r="E69" s="110"/>
    </row>
    <row r="70" spans="1:5" x14ac:dyDescent="0.25">
      <c r="B70" s="110"/>
      <c r="C70" s="112"/>
      <c r="D70" s="110"/>
      <c r="E70" s="110"/>
    </row>
    <row r="71" spans="1:5" x14ac:dyDescent="0.25">
      <c r="B71" s="110"/>
      <c r="C71" s="112"/>
      <c r="D71" s="110"/>
      <c r="E71" s="110"/>
    </row>
    <row r="72" spans="1:5" x14ac:dyDescent="0.25">
      <c r="B72" s="110"/>
      <c r="C72" s="112"/>
      <c r="D72" s="110"/>
      <c r="E72" s="110"/>
    </row>
    <row r="73" spans="1:5" x14ac:dyDescent="0.25">
      <c r="B73" s="110"/>
      <c r="C73" s="112"/>
      <c r="D73" s="110"/>
      <c r="E73" s="110"/>
    </row>
    <row r="74" spans="1:5" x14ac:dyDescent="0.25">
      <c r="B74" s="110"/>
      <c r="C74" s="112"/>
      <c r="D74" s="110"/>
      <c r="E74" s="110"/>
    </row>
    <row r="75" spans="1:5" x14ac:dyDescent="0.25">
      <c r="B75" s="110"/>
      <c r="C75" s="112"/>
      <c r="D75" s="110"/>
      <c r="E75" s="110"/>
    </row>
    <row r="76" spans="1:5" x14ac:dyDescent="0.25">
      <c r="B76" s="110"/>
      <c r="C76" s="112"/>
      <c r="D76" s="110"/>
      <c r="E76" s="110"/>
    </row>
    <row r="77" spans="1:5" x14ac:dyDescent="0.25">
      <c r="B77" s="110"/>
      <c r="C77" s="112"/>
      <c r="D77" s="110"/>
      <c r="E77" s="110"/>
    </row>
    <row r="78" spans="1:5" x14ac:dyDescent="0.25">
      <c r="B78" s="110"/>
      <c r="C78" s="112"/>
      <c r="D78" s="110"/>
      <c r="E78" s="110"/>
    </row>
    <row r="79" spans="1:5" x14ac:dyDescent="0.25">
      <c r="B79" s="110"/>
      <c r="C79" s="112"/>
      <c r="D79" s="110"/>
      <c r="E79" s="110"/>
    </row>
    <row r="80" spans="1:5" x14ac:dyDescent="0.25">
      <c r="B80" s="110"/>
      <c r="C80" s="112"/>
      <c r="D80" s="110"/>
      <c r="E80" s="110"/>
    </row>
    <row r="81" spans="2:5" x14ac:dyDescent="0.25">
      <c r="B81" s="110"/>
      <c r="C81" s="112"/>
      <c r="D81" s="110"/>
      <c r="E81" s="110"/>
    </row>
    <row r="82" spans="2:5" x14ac:dyDescent="0.25">
      <c r="B82" s="110"/>
      <c r="C82" s="112"/>
      <c r="D82" s="110"/>
      <c r="E82" s="110"/>
    </row>
    <row r="83" spans="2:5" x14ac:dyDescent="0.25">
      <c r="B83" s="110"/>
      <c r="C83" s="112"/>
      <c r="D83" s="110"/>
      <c r="E83" s="11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8"/>
  </sheetPr>
  <dimension ref="A1:F478"/>
  <sheetViews>
    <sheetView showGridLines="0" workbookViewId="0">
      <selection activeCell="E1" sqref="E1"/>
    </sheetView>
  </sheetViews>
  <sheetFormatPr baseColWidth="10" defaultRowHeight="15" x14ac:dyDescent="0.25"/>
  <cols>
    <col min="4" max="4" width="45.140625" bestFit="1" customWidth="1"/>
    <col min="5" max="5" width="22.28515625" bestFit="1" customWidth="1"/>
    <col min="6" max="6" width="13.28515625" customWidth="1"/>
  </cols>
  <sheetData>
    <row r="1" spans="1:6" x14ac:dyDescent="0.25">
      <c r="A1" s="1" t="s">
        <v>120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239</v>
      </c>
    </row>
    <row r="2" spans="1:6" x14ac:dyDescent="0.25">
      <c r="A2" s="110">
        <v>5000000214</v>
      </c>
      <c r="B2" s="110" t="s">
        <v>240</v>
      </c>
      <c r="C2" s="110" t="s">
        <v>241</v>
      </c>
      <c r="D2" s="110" t="s">
        <v>343</v>
      </c>
      <c r="E2" s="110" t="s">
        <v>344</v>
      </c>
      <c r="F2" s="110" t="s">
        <v>248</v>
      </c>
    </row>
    <row r="3" spans="1:6" x14ac:dyDescent="0.25">
      <c r="A3" s="110">
        <v>5000000215</v>
      </c>
      <c r="B3" s="110" t="s">
        <v>249</v>
      </c>
      <c r="C3" s="110" t="s">
        <v>241</v>
      </c>
      <c r="D3" s="110" t="s">
        <v>345</v>
      </c>
      <c r="E3" s="110" t="s">
        <v>242</v>
      </c>
      <c r="F3" s="110" t="s">
        <v>243</v>
      </c>
    </row>
    <row r="4" spans="1:6" x14ac:dyDescent="0.25">
      <c r="A4" s="110">
        <v>5000000216</v>
      </c>
      <c r="B4" s="110" t="s">
        <v>240</v>
      </c>
      <c r="C4" s="110" t="s">
        <v>241</v>
      </c>
      <c r="D4" s="110" t="s">
        <v>346</v>
      </c>
      <c r="E4" s="110" t="s">
        <v>242</v>
      </c>
      <c r="F4" s="110" t="s">
        <v>243</v>
      </c>
    </row>
    <row r="5" spans="1:6" x14ac:dyDescent="0.25">
      <c r="A5" s="110">
        <v>5000000217</v>
      </c>
      <c r="B5" s="110" t="s">
        <v>240</v>
      </c>
      <c r="C5" s="110" t="s">
        <v>241</v>
      </c>
      <c r="D5" s="110" t="s">
        <v>347</v>
      </c>
      <c r="E5" s="110" t="s">
        <v>242</v>
      </c>
      <c r="F5" s="110" t="s">
        <v>243</v>
      </c>
    </row>
    <row r="6" spans="1:6" x14ac:dyDescent="0.25">
      <c r="A6" s="110">
        <v>5000000218</v>
      </c>
      <c r="B6" s="110" t="s">
        <v>240</v>
      </c>
      <c r="C6" s="110" t="s">
        <v>241</v>
      </c>
      <c r="D6" s="110" t="s">
        <v>348</v>
      </c>
      <c r="E6" s="110" t="s">
        <v>242</v>
      </c>
      <c r="F6" s="110" t="s">
        <v>243</v>
      </c>
    </row>
    <row r="7" spans="1:6" x14ac:dyDescent="0.25">
      <c r="A7" s="110">
        <v>5000000219</v>
      </c>
      <c r="B7" s="110" t="s">
        <v>240</v>
      </c>
      <c r="C7" s="110" t="s">
        <v>241</v>
      </c>
      <c r="D7" s="110" t="s">
        <v>349</v>
      </c>
      <c r="E7" s="110" t="s">
        <v>344</v>
      </c>
      <c r="F7" s="110" t="s">
        <v>248</v>
      </c>
    </row>
    <row r="8" spans="1:6" x14ac:dyDescent="0.25">
      <c r="A8" s="110">
        <v>5000000226</v>
      </c>
      <c r="B8" s="110" t="s">
        <v>240</v>
      </c>
      <c r="C8" s="110" t="s">
        <v>245</v>
      </c>
      <c r="D8" s="110" t="s">
        <v>350</v>
      </c>
      <c r="E8" s="110" t="s">
        <v>351</v>
      </c>
      <c r="F8" s="110" t="s">
        <v>267</v>
      </c>
    </row>
    <row r="9" spans="1:6" x14ac:dyDescent="0.25">
      <c r="A9" s="110">
        <v>5000000227</v>
      </c>
      <c r="B9" s="110" t="s">
        <v>249</v>
      </c>
      <c r="C9" s="110" t="s">
        <v>245</v>
      </c>
      <c r="D9" s="110" t="s">
        <v>352</v>
      </c>
      <c r="E9" s="110" t="s">
        <v>351</v>
      </c>
      <c r="F9" s="110" t="s">
        <v>267</v>
      </c>
    </row>
    <row r="10" spans="1:6" x14ac:dyDescent="0.25">
      <c r="A10" s="110">
        <v>5000000228</v>
      </c>
      <c r="B10" s="110" t="s">
        <v>249</v>
      </c>
      <c r="C10" s="110" t="s">
        <v>245</v>
      </c>
      <c r="D10" s="110" t="s">
        <v>353</v>
      </c>
      <c r="E10" s="110" t="s">
        <v>351</v>
      </c>
      <c r="F10" s="110" t="s">
        <v>267</v>
      </c>
    </row>
    <row r="11" spans="1:6" x14ac:dyDescent="0.25">
      <c r="A11" s="110">
        <v>5000000229</v>
      </c>
      <c r="B11" s="110" t="s">
        <v>249</v>
      </c>
      <c r="C11" s="110" t="s">
        <v>245</v>
      </c>
      <c r="D11" s="110" t="s">
        <v>354</v>
      </c>
      <c r="E11" s="110" t="s">
        <v>351</v>
      </c>
      <c r="F11" s="110" t="s">
        <v>267</v>
      </c>
    </row>
    <row r="12" spans="1:6" x14ac:dyDescent="0.25">
      <c r="A12" s="110">
        <v>5000000230</v>
      </c>
      <c r="B12" s="110" t="s">
        <v>249</v>
      </c>
      <c r="C12" s="110" t="s">
        <v>245</v>
      </c>
      <c r="D12" s="110" t="s">
        <v>355</v>
      </c>
      <c r="E12" s="110" t="s">
        <v>351</v>
      </c>
      <c r="F12" s="110" t="s">
        <v>267</v>
      </c>
    </row>
    <row r="13" spans="1:6" x14ac:dyDescent="0.25">
      <c r="A13" s="110">
        <v>5000000231</v>
      </c>
      <c r="B13" s="110" t="s">
        <v>249</v>
      </c>
      <c r="C13" s="110" t="s">
        <v>245</v>
      </c>
      <c r="D13" s="110" t="s">
        <v>356</v>
      </c>
      <c r="E13" s="110" t="s">
        <v>351</v>
      </c>
      <c r="F13" s="110" t="s">
        <v>267</v>
      </c>
    </row>
    <row r="14" spans="1:6" x14ac:dyDescent="0.25">
      <c r="A14" s="110">
        <v>5000000232</v>
      </c>
      <c r="B14" s="110" t="s">
        <v>240</v>
      </c>
      <c r="C14" s="110" t="s">
        <v>241</v>
      </c>
      <c r="D14" s="110" t="s">
        <v>357</v>
      </c>
      <c r="E14" s="110" t="s">
        <v>344</v>
      </c>
      <c r="F14" s="110" t="s">
        <v>248</v>
      </c>
    </row>
    <row r="15" spans="1:6" x14ac:dyDescent="0.25">
      <c r="A15" s="110">
        <v>5000000233</v>
      </c>
      <c r="B15" s="110" t="s">
        <v>240</v>
      </c>
      <c r="C15" s="110" t="s">
        <v>241</v>
      </c>
      <c r="D15" s="110" t="s">
        <v>358</v>
      </c>
      <c r="E15" s="110" t="s">
        <v>344</v>
      </c>
      <c r="F15" s="110" t="s">
        <v>248</v>
      </c>
    </row>
    <row r="16" spans="1:6" x14ac:dyDescent="0.25">
      <c r="A16" s="110">
        <v>5000000234</v>
      </c>
      <c r="B16" s="110" t="s">
        <v>240</v>
      </c>
      <c r="C16" s="110" t="s">
        <v>241</v>
      </c>
      <c r="D16" s="110" t="s">
        <v>359</v>
      </c>
      <c r="E16" s="110" t="s">
        <v>344</v>
      </c>
      <c r="F16" s="110" t="s">
        <v>248</v>
      </c>
    </row>
    <row r="17" spans="1:6" x14ac:dyDescent="0.25">
      <c r="A17" s="110">
        <v>5000000235</v>
      </c>
      <c r="B17" s="110" t="s">
        <v>249</v>
      </c>
      <c r="C17" s="110" t="s">
        <v>241</v>
      </c>
      <c r="D17" s="110" t="s">
        <v>360</v>
      </c>
      <c r="E17" s="110" t="s">
        <v>344</v>
      </c>
      <c r="F17" s="110" t="s">
        <v>248</v>
      </c>
    </row>
    <row r="18" spans="1:6" x14ac:dyDescent="0.25">
      <c r="A18" s="110">
        <v>5000000236</v>
      </c>
      <c r="B18" s="110" t="s">
        <v>249</v>
      </c>
      <c r="C18" s="110" t="s">
        <v>241</v>
      </c>
      <c r="D18" s="110" t="s">
        <v>361</v>
      </c>
      <c r="E18" s="110" t="s">
        <v>344</v>
      </c>
      <c r="F18" s="110" t="s">
        <v>248</v>
      </c>
    </row>
    <row r="19" spans="1:6" x14ac:dyDescent="0.25">
      <c r="A19" s="110">
        <v>5000000237</v>
      </c>
      <c r="B19" s="110" t="s">
        <v>249</v>
      </c>
      <c r="C19" s="110" t="s">
        <v>241</v>
      </c>
      <c r="D19" s="110" t="s">
        <v>362</v>
      </c>
      <c r="E19" s="110" t="s">
        <v>344</v>
      </c>
      <c r="F19" s="110" t="s">
        <v>248</v>
      </c>
    </row>
    <row r="20" spans="1:6" x14ac:dyDescent="0.25">
      <c r="A20" s="110">
        <v>5000000238</v>
      </c>
      <c r="B20" s="110" t="s">
        <v>249</v>
      </c>
      <c r="C20" s="110" t="s">
        <v>241</v>
      </c>
      <c r="D20" s="110" t="s">
        <v>363</v>
      </c>
      <c r="E20" s="110" t="s">
        <v>344</v>
      </c>
      <c r="F20" s="110" t="s">
        <v>248</v>
      </c>
    </row>
    <row r="21" spans="1:6" x14ac:dyDescent="0.25">
      <c r="A21" s="110">
        <v>5000000239</v>
      </c>
      <c r="B21" s="110" t="s">
        <v>240</v>
      </c>
      <c r="C21" s="110" t="s">
        <v>241</v>
      </c>
      <c r="D21" s="110" t="s">
        <v>364</v>
      </c>
      <c r="E21" s="110" t="s">
        <v>344</v>
      </c>
      <c r="F21" s="110" t="s">
        <v>248</v>
      </c>
    </row>
    <row r="22" spans="1:6" x14ac:dyDescent="0.25">
      <c r="A22" s="110">
        <v>5000000240</v>
      </c>
      <c r="B22" s="110" t="s">
        <v>240</v>
      </c>
      <c r="C22" s="110" t="s">
        <v>241</v>
      </c>
      <c r="D22" s="110" t="s">
        <v>365</v>
      </c>
      <c r="E22" s="110" t="s">
        <v>242</v>
      </c>
      <c r="F22" s="110" t="s">
        <v>243</v>
      </c>
    </row>
    <row r="23" spans="1:6" x14ac:dyDescent="0.25">
      <c r="A23" s="110">
        <v>5000000241</v>
      </c>
      <c r="B23" s="110" t="s">
        <v>240</v>
      </c>
      <c r="C23" s="110" t="s">
        <v>241</v>
      </c>
      <c r="D23" s="110" t="s">
        <v>366</v>
      </c>
      <c r="E23" s="110" t="s">
        <v>242</v>
      </c>
      <c r="F23" s="110" t="s">
        <v>243</v>
      </c>
    </row>
    <row r="24" spans="1:6" x14ac:dyDescent="0.25">
      <c r="A24" s="110">
        <v>5000000242</v>
      </c>
      <c r="B24" s="110" t="s">
        <v>240</v>
      </c>
      <c r="C24" s="110" t="s">
        <v>241</v>
      </c>
      <c r="D24" s="110" t="s">
        <v>367</v>
      </c>
      <c r="E24" s="110" t="s">
        <v>242</v>
      </c>
      <c r="F24" s="110" t="s">
        <v>243</v>
      </c>
    </row>
    <row r="25" spans="1:6" x14ac:dyDescent="0.25">
      <c r="A25" s="110">
        <v>5000000244</v>
      </c>
      <c r="B25" s="110" t="s">
        <v>240</v>
      </c>
      <c r="C25" s="110" t="s">
        <v>241</v>
      </c>
      <c r="D25" s="110" t="s">
        <v>368</v>
      </c>
      <c r="E25" s="110" t="s">
        <v>244</v>
      </c>
      <c r="F25" s="110" t="s">
        <v>243</v>
      </c>
    </row>
    <row r="26" spans="1:6" x14ac:dyDescent="0.25">
      <c r="A26" s="110">
        <v>5000000245</v>
      </c>
      <c r="B26" s="110" t="s">
        <v>240</v>
      </c>
      <c r="C26" s="110" t="s">
        <v>241</v>
      </c>
      <c r="D26" s="110" t="s">
        <v>369</v>
      </c>
      <c r="E26" s="110" t="s">
        <v>244</v>
      </c>
      <c r="F26" s="110" t="s">
        <v>243</v>
      </c>
    </row>
    <row r="27" spans="1:6" x14ac:dyDescent="0.25">
      <c r="A27" s="110">
        <v>5000000246</v>
      </c>
      <c r="B27" s="110" t="s">
        <v>240</v>
      </c>
      <c r="C27" s="110" t="s">
        <v>241</v>
      </c>
      <c r="D27" s="110" t="s">
        <v>370</v>
      </c>
      <c r="E27" s="110" t="s">
        <v>244</v>
      </c>
      <c r="F27" s="110" t="s">
        <v>243</v>
      </c>
    </row>
    <row r="28" spans="1:6" x14ac:dyDescent="0.25">
      <c r="A28" s="110">
        <v>5000000247</v>
      </c>
      <c r="B28" s="110" t="s">
        <v>240</v>
      </c>
      <c r="C28" s="110" t="s">
        <v>241</v>
      </c>
      <c r="D28" s="110" t="s">
        <v>371</v>
      </c>
      <c r="E28" s="110" t="s">
        <v>244</v>
      </c>
      <c r="F28" s="110" t="s">
        <v>243</v>
      </c>
    </row>
    <row r="29" spans="1:6" x14ac:dyDescent="0.25">
      <c r="A29" s="110">
        <v>5000000248</v>
      </c>
      <c r="B29" s="110" t="s">
        <v>240</v>
      </c>
      <c r="C29" s="110" t="s">
        <v>241</v>
      </c>
      <c r="D29" s="110" t="s">
        <v>372</v>
      </c>
      <c r="E29" s="110" t="s">
        <v>244</v>
      </c>
      <c r="F29" s="110" t="s">
        <v>243</v>
      </c>
    </row>
    <row r="30" spans="1:6" x14ac:dyDescent="0.25">
      <c r="A30" s="110">
        <v>5000000249</v>
      </c>
      <c r="B30" s="110" t="s">
        <v>240</v>
      </c>
      <c r="C30" s="110" t="s">
        <v>241</v>
      </c>
      <c r="D30" s="110" t="s">
        <v>373</v>
      </c>
      <c r="E30" s="110" t="s">
        <v>244</v>
      </c>
      <c r="F30" s="110" t="s">
        <v>243</v>
      </c>
    </row>
    <row r="31" spans="1:6" x14ac:dyDescent="0.25">
      <c r="A31" s="110">
        <v>5000000250</v>
      </c>
      <c r="B31" s="110" t="s">
        <v>240</v>
      </c>
      <c r="C31" s="110" t="s">
        <v>241</v>
      </c>
      <c r="D31" s="110" t="s">
        <v>374</v>
      </c>
      <c r="E31" s="110" t="s">
        <v>244</v>
      </c>
      <c r="F31" s="110" t="s">
        <v>243</v>
      </c>
    </row>
    <row r="32" spans="1:6" x14ac:dyDescent="0.25">
      <c r="A32" s="110">
        <v>5000000251</v>
      </c>
      <c r="B32" s="110" t="s">
        <v>240</v>
      </c>
      <c r="C32" s="110" t="s">
        <v>241</v>
      </c>
      <c r="D32" s="110" t="s">
        <v>375</v>
      </c>
      <c r="E32" s="110" t="s">
        <v>244</v>
      </c>
      <c r="F32" s="110" t="s">
        <v>243</v>
      </c>
    </row>
    <row r="33" spans="1:6" x14ac:dyDescent="0.25">
      <c r="A33" s="110">
        <v>5000000252</v>
      </c>
      <c r="B33" s="110" t="s">
        <v>240</v>
      </c>
      <c r="C33" s="110" t="s">
        <v>241</v>
      </c>
      <c r="D33" s="110" t="s">
        <v>376</v>
      </c>
      <c r="E33" s="110" t="s">
        <v>244</v>
      </c>
      <c r="F33" s="110" t="s">
        <v>243</v>
      </c>
    </row>
    <row r="34" spans="1:6" x14ac:dyDescent="0.25">
      <c r="A34" s="110">
        <v>5000000253</v>
      </c>
      <c r="B34" s="110" t="s">
        <v>240</v>
      </c>
      <c r="C34" s="110" t="s">
        <v>241</v>
      </c>
      <c r="D34" s="110" t="s">
        <v>377</v>
      </c>
      <c r="E34" s="110" t="s">
        <v>244</v>
      </c>
      <c r="F34" s="110" t="s">
        <v>243</v>
      </c>
    </row>
    <row r="35" spans="1:6" x14ac:dyDescent="0.25">
      <c r="A35" s="110">
        <v>5000000254</v>
      </c>
      <c r="B35" s="110" t="s">
        <v>240</v>
      </c>
      <c r="C35" s="110" t="s">
        <v>241</v>
      </c>
      <c r="D35" s="110" t="s">
        <v>378</v>
      </c>
      <c r="E35" s="110" t="s">
        <v>244</v>
      </c>
      <c r="F35" s="110" t="s">
        <v>243</v>
      </c>
    </row>
    <row r="36" spans="1:6" x14ac:dyDescent="0.25">
      <c r="A36" s="110">
        <v>5000000255</v>
      </c>
      <c r="B36" s="110" t="s">
        <v>240</v>
      </c>
      <c r="C36" s="110" t="s">
        <v>241</v>
      </c>
      <c r="D36" s="110" t="s">
        <v>379</v>
      </c>
      <c r="E36" s="110" t="s">
        <v>244</v>
      </c>
      <c r="F36" s="110" t="s">
        <v>243</v>
      </c>
    </row>
    <row r="37" spans="1:6" x14ac:dyDescent="0.25">
      <c r="A37" s="110">
        <v>5000000256</v>
      </c>
      <c r="B37" s="110" t="s">
        <v>240</v>
      </c>
      <c r="C37" s="110" t="s">
        <v>241</v>
      </c>
      <c r="D37" s="110" t="s">
        <v>380</v>
      </c>
      <c r="E37" s="110" t="s">
        <v>244</v>
      </c>
      <c r="F37" s="110" t="s">
        <v>243</v>
      </c>
    </row>
    <row r="38" spans="1:6" x14ac:dyDescent="0.25">
      <c r="A38" s="110">
        <v>5000000257</v>
      </c>
      <c r="B38" s="110" t="s">
        <v>240</v>
      </c>
      <c r="C38" s="110" t="s">
        <v>241</v>
      </c>
      <c r="D38" s="110" t="s">
        <v>381</v>
      </c>
      <c r="E38" s="110" t="s">
        <v>244</v>
      </c>
      <c r="F38" s="110" t="s">
        <v>243</v>
      </c>
    </row>
    <row r="39" spans="1:6" x14ac:dyDescent="0.25">
      <c r="A39" s="110">
        <v>5000000258</v>
      </c>
      <c r="B39" s="110" t="s">
        <v>240</v>
      </c>
      <c r="C39" s="110" t="s">
        <v>241</v>
      </c>
      <c r="D39" s="110" t="s">
        <v>382</v>
      </c>
      <c r="E39" s="110" t="s">
        <v>242</v>
      </c>
      <c r="F39" s="110" t="s">
        <v>243</v>
      </c>
    </row>
    <row r="40" spans="1:6" x14ac:dyDescent="0.25">
      <c r="A40" s="110">
        <v>5700000001</v>
      </c>
      <c r="B40" s="110" t="s">
        <v>276</v>
      </c>
      <c r="C40" s="110" t="s">
        <v>241</v>
      </c>
      <c r="D40" s="110" t="s">
        <v>383</v>
      </c>
      <c r="E40" s="110" t="s">
        <v>278</v>
      </c>
      <c r="F40" s="110" t="s">
        <v>267</v>
      </c>
    </row>
    <row r="41" spans="1:6" x14ac:dyDescent="0.25">
      <c r="A41" s="110">
        <v>5700000002</v>
      </c>
      <c r="B41" s="110" t="s">
        <v>276</v>
      </c>
      <c r="C41" s="110" t="s">
        <v>245</v>
      </c>
      <c r="D41" s="110" t="s">
        <v>383</v>
      </c>
      <c r="E41" s="110" t="s">
        <v>278</v>
      </c>
      <c r="F41" s="110" t="s">
        <v>267</v>
      </c>
    </row>
    <row r="42" spans="1:6" x14ac:dyDescent="0.25">
      <c r="A42" s="110">
        <v>5700000003</v>
      </c>
      <c r="B42" s="110" t="s">
        <v>276</v>
      </c>
      <c r="C42" s="110" t="s">
        <v>245</v>
      </c>
      <c r="D42" s="110" t="s">
        <v>383</v>
      </c>
      <c r="E42" s="110" t="s">
        <v>278</v>
      </c>
      <c r="F42" s="110" t="s">
        <v>267</v>
      </c>
    </row>
    <row r="43" spans="1:6" x14ac:dyDescent="0.25">
      <c r="A43" s="110">
        <v>5700000004</v>
      </c>
      <c r="B43" s="110" t="s">
        <v>276</v>
      </c>
      <c r="C43" s="110" t="s">
        <v>241</v>
      </c>
      <c r="D43" s="110" t="s">
        <v>383</v>
      </c>
      <c r="E43" s="110" t="s">
        <v>278</v>
      </c>
      <c r="F43" s="110" t="s">
        <v>267</v>
      </c>
    </row>
    <row r="44" spans="1:6" x14ac:dyDescent="0.25">
      <c r="A44" s="110">
        <v>5700000005</v>
      </c>
      <c r="B44" s="110" t="s">
        <v>240</v>
      </c>
      <c r="C44" s="110" t="s">
        <v>245</v>
      </c>
      <c r="D44" s="110" t="s">
        <v>383</v>
      </c>
      <c r="E44" s="110" t="s">
        <v>278</v>
      </c>
      <c r="F44" s="110" t="s">
        <v>267</v>
      </c>
    </row>
    <row r="45" spans="1:6" x14ac:dyDescent="0.25">
      <c r="A45" s="110">
        <v>5700000006</v>
      </c>
      <c r="B45" s="110" t="s">
        <v>276</v>
      </c>
      <c r="C45" s="110" t="s">
        <v>245</v>
      </c>
      <c r="D45" s="110" t="s">
        <v>383</v>
      </c>
      <c r="E45" s="110" t="s">
        <v>278</v>
      </c>
      <c r="F45" s="110" t="s">
        <v>267</v>
      </c>
    </row>
    <row r="46" spans="1:6" x14ac:dyDescent="0.25">
      <c r="A46" s="110">
        <v>5700000007</v>
      </c>
      <c r="B46" s="110" t="s">
        <v>276</v>
      </c>
      <c r="C46" s="110" t="s">
        <v>245</v>
      </c>
      <c r="D46" s="110" t="s">
        <v>383</v>
      </c>
      <c r="E46" s="110" t="s">
        <v>278</v>
      </c>
      <c r="F46" s="110" t="s">
        <v>267</v>
      </c>
    </row>
    <row r="47" spans="1:6" x14ac:dyDescent="0.25">
      <c r="A47" s="110">
        <v>5700000008</v>
      </c>
      <c r="B47" s="110" t="s">
        <v>276</v>
      </c>
      <c r="C47" s="110" t="s">
        <v>245</v>
      </c>
      <c r="D47" s="110" t="s">
        <v>383</v>
      </c>
      <c r="E47" s="110" t="s">
        <v>278</v>
      </c>
      <c r="F47" s="110" t="s">
        <v>267</v>
      </c>
    </row>
    <row r="48" spans="1:6" x14ac:dyDescent="0.25">
      <c r="A48" s="110">
        <v>5700000009</v>
      </c>
      <c r="B48" s="110" t="s">
        <v>276</v>
      </c>
      <c r="C48" s="110" t="s">
        <v>245</v>
      </c>
      <c r="D48" s="110" t="s">
        <v>383</v>
      </c>
      <c r="E48" s="110" t="s">
        <v>278</v>
      </c>
      <c r="F48" s="110" t="s">
        <v>267</v>
      </c>
    </row>
    <row r="49" spans="1:6" x14ac:dyDescent="0.25">
      <c r="A49" s="110">
        <v>5700000010</v>
      </c>
      <c r="B49" s="110" t="s">
        <v>276</v>
      </c>
      <c r="C49" s="110" t="s">
        <v>245</v>
      </c>
      <c r="D49" s="110" t="s">
        <v>383</v>
      </c>
      <c r="E49" s="110" t="s">
        <v>278</v>
      </c>
      <c r="F49" s="110" t="s">
        <v>267</v>
      </c>
    </row>
    <row r="50" spans="1:6" x14ac:dyDescent="0.25">
      <c r="A50" s="110">
        <v>5700000011</v>
      </c>
      <c r="B50" s="110" t="s">
        <v>276</v>
      </c>
      <c r="C50" s="110" t="s">
        <v>245</v>
      </c>
      <c r="D50" s="110" t="s">
        <v>383</v>
      </c>
      <c r="E50" s="110" t="s">
        <v>278</v>
      </c>
      <c r="F50" s="110" t="s">
        <v>267</v>
      </c>
    </row>
    <row r="51" spans="1:6" x14ac:dyDescent="0.25">
      <c r="A51" s="110">
        <v>5700000012</v>
      </c>
      <c r="B51" s="110" t="s">
        <v>276</v>
      </c>
      <c r="C51" s="110" t="s">
        <v>245</v>
      </c>
      <c r="D51" s="110" t="s">
        <v>383</v>
      </c>
      <c r="E51" s="110" t="s">
        <v>278</v>
      </c>
      <c r="F51" s="110" t="s">
        <v>267</v>
      </c>
    </row>
    <row r="52" spans="1:6" x14ac:dyDescent="0.25">
      <c r="A52" s="110">
        <v>5700000013</v>
      </c>
      <c r="B52" s="110" t="s">
        <v>276</v>
      </c>
      <c r="C52" s="110" t="s">
        <v>245</v>
      </c>
      <c r="D52" s="110" t="s">
        <v>383</v>
      </c>
      <c r="E52" s="110" t="s">
        <v>278</v>
      </c>
      <c r="F52" s="110" t="s">
        <v>267</v>
      </c>
    </row>
    <row r="53" spans="1:6" x14ac:dyDescent="0.25">
      <c r="A53" s="110">
        <v>5700000014</v>
      </c>
      <c r="B53" s="110" t="s">
        <v>240</v>
      </c>
      <c r="C53" s="110" t="s">
        <v>245</v>
      </c>
      <c r="D53" s="110" t="s">
        <v>383</v>
      </c>
      <c r="E53" s="110" t="s">
        <v>278</v>
      </c>
      <c r="F53" s="110" t="s">
        <v>267</v>
      </c>
    </row>
    <row r="54" spans="1:6" x14ac:dyDescent="0.25">
      <c r="A54" s="110">
        <v>5700000015</v>
      </c>
      <c r="B54" s="110" t="s">
        <v>276</v>
      </c>
      <c r="C54" s="110" t="s">
        <v>245</v>
      </c>
      <c r="D54" s="110" t="s">
        <v>383</v>
      </c>
      <c r="E54" s="110" t="s">
        <v>278</v>
      </c>
      <c r="F54" s="110" t="s">
        <v>267</v>
      </c>
    </row>
    <row r="55" spans="1:6" x14ac:dyDescent="0.25">
      <c r="A55" s="110">
        <v>5700000016</v>
      </c>
      <c r="B55" s="110" t="s">
        <v>276</v>
      </c>
      <c r="C55" s="110" t="s">
        <v>245</v>
      </c>
      <c r="D55" s="110" t="s">
        <v>383</v>
      </c>
      <c r="E55" s="110" t="s">
        <v>278</v>
      </c>
      <c r="F55" s="110" t="s">
        <v>267</v>
      </c>
    </row>
    <row r="56" spans="1:6" x14ac:dyDescent="0.25">
      <c r="A56" s="110">
        <v>5700000017</v>
      </c>
      <c r="B56" s="110" t="s">
        <v>276</v>
      </c>
      <c r="C56" s="110" t="s">
        <v>245</v>
      </c>
      <c r="D56" s="110" t="s">
        <v>383</v>
      </c>
      <c r="E56" s="110" t="s">
        <v>278</v>
      </c>
      <c r="F56" s="110" t="s">
        <v>267</v>
      </c>
    </row>
    <row r="57" spans="1:6" x14ac:dyDescent="0.25">
      <c r="A57" s="110">
        <v>5700000018</v>
      </c>
      <c r="B57" s="110" t="s">
        <v>276</v>
      </c>
      <c r="C57" s="110" t="s">
        <v>245</v>
      </c>
      <c r="D57" s="110" t="s">
        <v>383</v>
      </c>
      <c r="E57" s="110" t="s">
        <v>278</v>
      </c>
      <c r="F57" s="110" t="s">
        <v>267</v>
      </c>
    </row>
    <row r="58" spans="1:6" x14ac:dyDescent="0.25">
      <c r="A58" s="110">
        <v>5000000263</v>
      </c>
      <c r="B58" s="110" t="s">
        <v>249</v>
      </c>
      <c r="C58" s="110" t="s">
        <v>241</v>
      </c>
      <c r="D58" s="110" t="s">
        <v>384</v>
      </c>
      <c r="E58" s="110" t="s">
        <v>280</v>
      </c>
      <c r="F58" s="110" t="s">
        <v>267</v>
      </c>
    </row>
    <row r="59" spans="1:6" x14ac:dyDescent="0.25">
      <c r="A59" s="110">
        <v>5000000264</v>
      </c>
      <c r="B59" s="110" t="s">
        <v>240</v>
      </c>
      <c r="C59" s="110" t="s">
        <v>241</v>
      </c>
      <c r="D59" s="110" t="s">
        <v>385</v>
      </c>
      <c r="E59" s="110" t="s">
        <v>280</v>
      </c>
      <c r="F59" s="110" t="s">
        <v>267</v>
      </c>
    </row>
    <row r="60" spans="1:6" x14ac:dyDescent="0.25">
      <c r="A60" s="110">
        <v>5000000265</v>
      </c>
      <c r="B60" s="110" t="s">
        <v>240</v>
      </c>
      <c r="C60" s="110" t="s">
        <v>241</v>
      </c>
      <c r="D60" s="110" t="s">
        <v>386</v>
      </c>
      <c r="E60" s="110" t="s">
        <v>344</v>
      </c>
      <c r="F60" s="110" t="s">
        <v>248</v>
      </c>
    </row>
    <row r="61" spans="1:6" x14ac:dyDescent="0.25">
      <c r="A61" s="110">
        <v>5000000266</v>
      </c>
      <c r="B61" s="110" t="s">
        <v>249</v>
      </c>
      <c r="C61" s="110" t="s">
        <v>241</v>
      </c>
      <c r="D61" s="110" t="s">
        <v>387</v>
      </c>
      <c r="E61" s="110" t="s">
        <v>344</v>
      </c>
      <c r="F61" s="110" t="s">
        <v>248</v>
      </c>
    </row>
    <row r="62" spans="1:6" x14ac:dyDescent="0.25">
      <c r="A62" s="110">
        <v>5000000267</v>
      </c>
      <c r="B62" s="110" t="s">
        <v>240</v>
      </c>
      <c r="C62" s="110" t="s">
        <v>241</v>
      </c>
      <c r="D62" s="110" t="s">
        <v>388</v>
      </c>
      <c r="E62" s="110" t="s">
        <v>344</v>
      </c>
      <c r="F62" s="110" t="s">
        <v>248</v>
      </c>
    </row>
    <row r="63" spans="1:6" x14ac:dyDescent="0.25">
      <c r="A63" s="110">
        <v>5000000268</v>
      </c>
      <c r="B63" s="110" t="s">
        <v>240</v>
      </c>
      <c r="C63" s="110" t="s">
        <v>241</v>
      </c>
      <c r="D63" s="110" t="s">
        <v>389</v>
      </c>
      <c r="E63" s="110" t="s">
        <v>344</v>
      </c>
      <c r="F63" s="110" t="s">
        <v>248</v>
      </c>
    </row>
    <row r="64" spans="1:6" x14ac:dyDescent="0.25">
      <c r="A64" s="110">
        <v>5000000220</v>
      </c>
      <c r="B64" s="110" t="s">
        <v>240</v>
      </c>
      <c r="C64" s="110" t="s">
        <v>241</v>
      </c>
      <c r="D64" s="110" t="s">
        <v>390</v>
      </c>
      <c r="E64" s="110" t="s">
        <v>344</v>
      </c>
      <c r="F64" s="110" t="s">
        <v>248</v>
      </c>
    </row>
    <row r="65" spans="1:6" x14ac:dyDescent="0.25">
      <c r="A65" s="110">
        <v>5000000222</v>
      </c>
      <c r="B65" s="110" t="s">
        <v>240</v>
      </c>
      <c r="C65" s="110" t="s">
        <v>241</v>
      </c>
      <c r="D65" s="110" t="s">
        <v>391</v>
      </c>
      <c r="E65" s="110" t="s">
        <v>262</v>
      </c>
      <c r="F65" s="110" t="s">
        <v>248</v>
      </c>
    </row>
    <row r="66" spans="1:6" x14ac:dyDescent="0.25">
      <c r="A66" s="110">
        <v>5000000223</v>
      </c>
      <c r="B66" s="110" t="s">
        <v>249</v>
      </c>
      <c r="C66" s="110" t="s">
        <v>241</v>
      </c>
      <c r="D66" s="110" t="s">
        <v>392</v>
      </c>
      <c r="E66" s="110" t="s">
        <v>274</v>
      </c>
      <c r="F66" s="110" t="s">
        <v>248</v>
      </c>
    </row>
    <row r="67" spans="1:6" x14ac:dyDescent="0.25">
      <c r="A67" s="110">
        <v>5000000224</v>
      </c>
      <c r="B67" s="110" t="s">
        <v>240</v>
      </c>
      <c r="C67" s="110" t="s">
        <v>241</v>
      </c>
      <c r="D67" s="110" t="s">
        <v>393</v>
      </c>
      <c r="E67" s="110" t="s">
        <v>262</v>
      </c>
      <c r="F67" s="110" t="s">
        <v>248</v>
      </c>
    </row>
    <row r="68" spans="1:6" x14ac:dyDescent="0.25">
      <c r="A68" s="110">
        <v>5000000225</v>
      </c>
      <c r="B68" s="110" t="s">
        <v>249</v>
      </c>
      <c r="C68" s="110" t="s">
        <v>241</v>
      </c>
      <c r="D68" s="110" t="s">
        <v>394</v>
      </c>
      <c r="E68" s="110" t="s">
        <v>244</v>
      </c>
      <c r="F68" s="110" t="s">
        <v>243</v>
      </c>
    </row>
    <row r="69" spans="1:6" x14ac:dyDescent="0.25">
      <c r="A69" s="110">
        <v>5000000221</v>
      </c>
      <c r="B69" s="110" t="s">
        <v>249</v>
      </c>
      <c r="C69" s="110" t="s">
        <v>241</v>
      </c>
      <c r="D69" s="110" t="s">
        <v>395</v>
      </c>
      <c r="E69" s="110" t="s">
        <v>344</v>
      </c>
      <c r="F69" s="110" t="s">
        <v>248</v>
      </c>
    </row>
    <row r="70" spans="1:6" x14ac:dyDescent="0.25">
      <c r="A70" s="110">
        <v>5000000243</v>
      </c>
      <c r="B70" s="110" t="s">
        <v>240</v>
      </c>
      <c r="C70" s="110" t="s">
        <v>241</v>
      </c>
      <c r="D70" s="110" t="s">
        <v>396</v>
      </c>
      <c r="E70" s="110" t="s">
        <v>244</v>
      </c>
      <c r="F70" s="110" t="s">
        <v>243</v>
      </c>
    </row>
    <row r="71" spans="1:6" x14ac:dyDescent="0.25">
      <c r="A71" s="110">
        <v>5000000259</v>
      </c>
      <c r="B71" s="110" t="s">
        <v>240</v>
      </c>
      <c r="C71" s="110" t="s">
        <v>241</v>
      </c>
      <c r="D71" s="110" t="s">
        <v>397</v>
      </c>
      <c r="E71" s="110" t="s">
        <v>244</v>
      </c>
      <c r="F71" s="110" t="s">
        <v>243</v>
      </c>
    </row>
    <row r="72" spans="1:6" x14ac:dyDescent="0.25">
      <c r="A72" s="110">
        <v>5000000260</v>
      </c>
      <c r="B72" s="110" t="s">
        <v>240</v>
      </c>
      <c r="C72" s="110" t="s">
        <v>241</v>
      </c>
      <c r="D72" s="110" t="s">
        <v>398</v>
      </c>
      <c r="E72" s="110" t="s">
        <v>244</v>
      </c>
      <c r="F72" s="110" t="s">
        <v>243</v>
      </c>
    </row>
    <row r="73" spans="1:6" x14ac:dyDescent="0.25">
      <c r="A73" s="110">
        <v>5000000261</v>
      </c>
      <c r="B73" s="110" t="s">
        <v>240</v>
      </c>
      <c r="C73" s="110" t="s">
        <v>241</v>
      </c>
      <c r="D73" s="110" t="s">
        <v>399</v>
      </c>
      <c r="E73" s="110" t="s">
        <v>244</v>
      </c>
      <c r="F73" s="110" t="s">
        <v>243</v>
      </c>
    </row>
    <row r="74" spans="1:6" x14ac:dyDescent="0.25">
      <c r="A74" s="110">
        <v>5000000262</v>
      </c>
      <c r="B74" s="110" t="s">
        <v>240</v>
      </c>
      <c r="C74" s="110" t="s">
        <v>241</v>
      </c>
      <c r="D74" s="110" t="s">
        <v>400</v>
      </c>
      <c r="E74" s="110" t="s">
        <v>244</v>
      </c>
      <c r="F74" s="110" t="s">
        <v>243</v>
      </c>
    </row>
    <row r="75" spans="1:6" x14ac:dyDescent="0.25">
      <c r="A75" s="110">
        <v>5000000155</v>
      </c>
      <c r="B75" s="110" t="s">
        <v>240</v>
      </c>
      <c r="C75" s="110" t="s">
        <v>241</v>
      </c>
      <c r="D75" s="110" t="s">
        <v>401</v>
      </c>
      <c r="E75" s="110" t="s">
        <v>247</v>
      </c>
      <c r="F75" s="110" t="s">
        <v>248</v>
      </c>
    </row>
    <row r="76" spans="1:6" x14ac:dyDescent="0.25">
      <c r="A76" s="110">
        <v>5000000174</v>
      </c>
      <c r="B76" s="110" t="s">
        <v>240</v>
      </c>
      <c r="C76" s="110" t="s">
        <v>241</v>
      </c>
      <c r="D76" s="110" t="s">
        <v>402</v>
      </c>
      <c r="E76" s="110" t="s">
        <v>247</v>
      </c>
      <c r="F76" s="110" t="s">
        <v>248</v>
      </c>
    </row>
    <row r="77" spans="1:6" x14ac:dyDescent="0.25">
      <c r="A77" s="110">
        <v>5000000175</v>
      </c>
      <c r="B77" s="110" t="s">
        <v>249</v>
      </c>
      <c r="C77" s="110" t="s">
        <v>241</v>
      </c>
      <c r="D77" s="110" t="s">
        <v>403</v>
      </c>
      <c r="E77" s="110" t="s">
        <v>247</v>
      </c>
      <c r="F77" s="110" t="s">
        <v>248</v>
      </c>
    </row>
    <row r="78" spans="1:6" x14ac:dyDescent="0.25">
      <c r="A78" s="110">
        <v>5000000177</v>
      </c>
      <c r="B78" s="110" t="s">
        <v>240</v>
      </c>
      <c r="C78" s="110" t="s">
        <v>241</v>
      </c>
      <c r="D78" s="110" t="s">
        <v>404</v>
      </c>
      <c r="E78" s="110" t="s">
        <v>247</v>
      </c>
      <c r="F78" s="110" t="s">
        <v>248</v>
      </c>
    </row>
    <row r="79" spans="1:6" x14ac:dyDescent="0.25">
      <c r="A79" s="110">
        <v>5000000178</v>
      </c>
      <c r="B79" s="110" t="s">
        <v>249</v>
      </c>
      <c r="C79" s="110" t="s">
        <v>241</v>
      </c>
      <c r="D79" s="110" t="s">
        <v>405</v>
      </c>
      <c r="E79" s="110" t="s">
        <v>247</v>
      </c>
      <c r="F79" s="110" t="s">
        <v>248</v>
      </c>
    </row>
    <row r="80" spans="1:6" x14ac:dyDescent="0.25">
      <c r="A80" s="110">
        <v>603</v>
      </c>
      <c r="B80" s="110" t="s">
        <v>240</v>
      </c>
      <c r="C80" s="110" t="s">
        <v>241</v>
      </c>
      <c r="D80" s="110" t="s">
        <v>406</v>
      </c>
      <c r="E80" s="110" t="s">
        <v>242</v>
      </c>
      <c r="F80" s="110" t="s">
        <v>243</v>
      </c>
    </row>
    <row r="81" spans="1:6" x14ac:dyDescent="0.25">
      <c r="A81" s="110">
        <v>612</v>
      </c>
      <c r="B81" s="110" t="s">
        <v>240</v>
      </c>
      <c r="C81" s="110" t="s">
        <v>241</v>
      </c>
      <c r="D81" s="110" t="s">
        <v>407</v>
      </c>
      <c r="E81" s="110" t="s">
        <v>244</v>
      </c>
      <c r="F81" s="110" t="s">
        <v>243</v>
      </c>
    </row>
    <row r="82" spans="1:6" x14ac:dyDescent="0.25">
      <c r="A82" s="110">
        <v>667</v>
      </c>
      <c r="B82" s="110" t="s">
        <v>240</v>
      </c>
      <c r="C82" s="110" t="s">
        <v>245</v>
      </c>
      <c r="D82" s="110" t="s">
        <v>246</v>
      </c>
      <c r="E82" s="110" t="s">
        <v>247</v>
      </c>
      <c r="F82" s="110" t="s">
        <v>248</v>
      </c>
    </row>
    <row r="83" spans="1:6" x14ac:dyDescent="0.25">
      <c r="A83" s="110">
        <v>669</v>
      </c>
      <c r="B83" s="110" t="s">
        <v>249</v>
      </c>
      <c r="C83" s="110" t="s">
        <v>245</v>
      </c>
      <c r="D83" s="110" t="s">
        <v>250</v>
      </c>
      <c r="E83" s="110" t="s">
        <v>247</v>
      </c>
      <c r="F83" s="110" t="s">
        <v>248</v>
      </c>
    </row>
    <row r="84" spans="1:6" x14ac:dyDescent="0.25">
      <c r="A84" s="110">
        <v>670</v>
      </c>
      <c r="B84" s="110" t="s">
        <v>249</v>
      </c>
      <c r="C84" s="110" t="s">
        <v>241</v>
      </c>
      <c r="D84" s="110" t="s">
        <v>251</v>
      </c>
      <c r="E84" s="110" t="s">
        <v>247</v>
      </c>
      <c r="F84" s="110" t="s">
        <v>248</v>
      </c>
    </row>
    <row r="85" spans="1:6" x14ac:dyDescent="0.25">
      <c r="A85" s="110">
        <v>688</v>
      </c>
      <c r="B85" s="110" t="s">
        <v>249</v>
      </c>
      <c r="C85" s="110" t="s">
        <v>241</v>
      </c>
      <c r="D85" s="110" t="s">
        <v>408</v>
      </c>
      <c r="E85" s="110" t="s">
        <v>242</v>
      </c>
      <c r="F85" s="110" t="s">
        <v>243</v>
      </c>
    </row>
    <row r="86" spans="1:6" x14ac:dyDescent="0.25">
      <c r="A86" s="110">
        <v>5000000280</v>
      </c>
      <c r="B86" s="110" t="s">
        <v>276</v>
      </c>
      <c r="C86" s="110" t="s">
        <v>245</v>
      </c>
      <c r="D86" s="110" t="s">
        <v>409</v>
      </c>
      <c r="E86" s="110" t="s">
        <v>273</v>
      </c>
      <c r="F86" s="110" t="s">
        <v>267</v>
      </c>
    </row>
    <row r="87" spans="1:6" x14ac:dyDescent="0.25">
      <c r="A87" s="110">
        <v>5000000281</v>
      </c>
      <c r="B87" s="110" t="s">
        <v>240</v>
      </c>
      <c r="C87" s="110" t="s">
        <v>241</v>
      </c>
      <c r="D87" s="110" t="s">
        <v>410</v>
      </c>
      <c r="E87" s="110" t="s">
        <v>344</v>
      </c>
      <c r="F87" s="110" t="s">
        <v>248</v>
      </c>
    </row>
    <row r="88" spans="1:6" x14ac:dyDescent="0.25">
      <c r="A88" s="110">
        <v>5000000282</v>
      </c>
      <c r="B88" s="110" t="s">
        <v>249</v>
      </c>
      <c r="C88" s="110" t="s">
        <v>241</v>
      </c>
      <c r="D88" s="110" t="s">
        <v>410</v>
      </c>
      <c r="E88" s="110" t="s">
        <v>344</v>
      </c>
      <c r="F88" s="110" t="s">
        <v>248</v>
      </c>
    </row>
    <row r="89" spans="1:6" x14ac:dyDescent="0.25">
      <c r="A89" s="110">
        <v>5000000283</v>
      </c>
      <c r="B89" s="110" t="s">
        <v>240</v>
      </c>
      <c r="C89" s="110" t="s">
        <v>241</v>
      </c>
      <c r="D89" s="110" t="s">
        <v>410</v>
      </c>
      <c r="E89" s="110" t="s">
        <v>344</v>
      </c>
      <c r="F89" s="110" t="s">
        <v>248</v>
      </c>
    </row>
    <row r="90" spans="1:6" x14ac:dyDescent="0.25">
      <c r="A90" s="110">
        <v>5000000284</v>
      </c>
      <c r="B90" s="110" t="s">
        <v>240</v>
      </c>
      <c r="C90" s="110" t="s">
        <v>241</v>
      </c>
      <c r="D90" s="110" t="s">
        <v>411</v>
      </c>
      <c r="E90" s="110" t="s">
        <v>242</v>
      </c>
      <c r="F90" s="110" t="s">
        <v>243</v>
      </c>
    </row>
    <row r="91" spans="1:6" x14ac:dyDescent="0.25">
      <c r="A91" s="110">
        <v>5000000285</v>
      </c>
      <c r="B91" s="110" t="s">
        <v>240</v>
      </c>
      <c r="C91" s="110" t="s">
        <v>241</v>
      </c>
      <c r="D91" s="110" t="s">
        <v>412</v>
      </c>
      <c r="E91" s="110" t="s">
        <v>242</v>
      </c>
      <c r="F91" s="110" t="s">
        <v>243</v>
      </c>
    </row>
    <row r="92" spans="1:6" x14ac:dyDescent="0.25">
      <c r="A92" s="110">
        <v>5000000286</v>
      </c>
      <c r="B92" s="110" t="s">
        <v>249</v>
      </c>
      <c r="C92" s="110" t="s">
        <v>241</v>
      </c>
      <c r="D92" s="110" t="s">
        <v>413</v>
      </c>
      <c r="E92" s="110" t="s">
        <v>242</v>
      </c>
      <c r="F92" s="110" t="s">
        <v>243</v>
      </c>
    </row>
    <row r="93" spans="1:6" x14ac:dyDescent="0.25">
      <c r="A93" s="110">
        <v>714</v>
      </c>
      <c r="B93" s="110" t="s">
        <v>240</v>
      </c>
      <c r="C93" s="110" t="s">
        <v>241</v>
      </c>
      <c r="D93" s="110" t="s">
        <v>414</v>
      </c>
      <c r="E93" s="110" t="s">
        <v>242</v>
      </c>
      <c r="F93" s="110" t="s">
        <v>243</v>
      </c>
    </row>
    <row r="94" spans="1:6" x14ac:dyDescent="0.25">
      <c r="A94" s="110">
        <v>5000000288</v>
      </c>
      <c r="B94" s="110" t="s">
        <v>240</v>
      </c>
      <c r="C94" s="110" t="s">
        <v>241</v>
      </c>
      <c r="D94" s="110" t="s">
        <v>414</v>
      </c>
      <c r="E94" s="110" t="s">
        <v>242</v>
      </c>
      <c r="F94" s="110" t="s">
        <v>243</v>
      </c>
    </row>
    <row r="95" spans="1:6" x14ac:dyDescent="0.25">
      <c r="A95" s="110">
        <v>5000000291</v>
      </c>
      <c r="B95" s="110" t="s">
        <v>257</v>
      </c>
      <c r="C95" s="110" t="s">
        <v>241</v>
      </c>
      <c r="D95" s="110" t="s">
        <v>415</v>
      </c>
      <c r="E95" s="110" t="s">
        <v>416</v>
      </c>
      <c r="F95" s="110" t="s">
        <v>248</v>
      </c>
    </row>
    <row r="96" spans="1:6" x14ac:dyDescent="0.25">
      <c r="A96" s="110">
        <v>5000000292</v>
      </c>
      <c r="B96" s="110" t="s">
        <v>257</v>
      </c>
      <c r="C96" s="110" t="s">
        <v>241</v>
      </c>
      <c r="D96" s="110" t="s">
        <v>417</v>
      </c>
      <c r="E96" s="110" t="s">
        <v>416</v>
      </c>
      <c r="F96" s="110" t="s">
        <v>248</v>
      </c>
    </row>
    <row r="97" spans="1:6" x14ac:dyDescent="0.25">
      <c r="A97" s="110">
        <v>5000000294</v>
      </c>
      <c r="B97" s="110" t="s">
        <v>240</v>
      </c>
      <c r="C97" s="110" t="s">
        <v>241</v>
      </c>
      <c r="D97" s="110" t="s">
        <v>418</v>
      </c>
      <c r="E97" s="110" t="s">
        <v>242</v>
      </c>
      <c r="F97" s="110" t="s">
        <v>243</v>
      </c>
    </row>
    <row r="98" spans="1:6" x14ac:dyDescent="0.25">
      <c r="A98" s="110">
        <v>5000000295</v>
      </c>
      <c r="B98" s="110" t="s">
        <v>240</v>
      </c>
      <c r="C98" s="110" t="s">
        <v>241</v>
      </c>
      <c r="D98" s="110" t="s">
        <v>252</v>
      </c>
      <c r="E98" s="110" t="s">
        <v>242</v>
      </c>
      <c r="F98" s="110" t="s">
        <v>243</v>
      </c>
    </row>
    <row r="99" spans="1:6" x14ac:dyDescent="0.25">
      <c r="A99" s="110">
        <v>5000000296</v>
      </c>
      <c r="B99" s="110" t="s">
        <v>240</v>
      </c>
      <c r="C99" s="110" t="s">
        <v>241</v>
      </c>
      <c r="D99" s="110" t="s">
        <v>411</v>
      </c>
      <c r="E99" s="110" t="s">
        <v>242</v>
      </c>
      <c r="F99" s="110" t="s">
        <v>243</v>
      </c>
    </row>
    <row r="100" spans="1:6" x14ac:dyDescent="0.25">
      <c r="A100" s="110">
        <v>5000000293</v>
      </c>
      <c r="B100" s="110" t="s">
        <v>240</v>
      </c>
      <c r="C100" s="110" t="s">
        <v>241</v>
      </c>
      <c r="D100" s="110" t="s">
        <v>367</v>
      </c>
      <c r="E100" s="110" t="s">
        <v>242</v>
      </c>
      <c r="F100" s="110" t="s">
        <v>243</v>
      </c>
    </row>
    <row r="101" spans="1:6" x14ac:dyDescent="0.25">
      <c r="A101" s="110">
        <v>5000000297</v>
      </c>
      <c r="B101" s="110" t="s">
        <v>240</v>
      </c>
      <c r="C101" s="110" t="s">
        <v>241</v>
      </c>
      <c r="D101" s="110" t="s">
        <v>412</v>
      </c>
      <c r="E101" s="110" t="s">
        <v>242</v>
      </c>
      <c r="F101" s="110" t="s">
        <v>243</v>
      </c>
    </row>
    <row r="102" spans="1:6" x14ac:dyDescent="0.25">
      <c r="A102" s="110">
        <v>5000000298</v>
      </c>
      <c r="B102" s="110" t="s">
        <v>249</v>
      </c>
      <c r="C102" s="110" t="s">
        <v>241</v>
      </c>
      <c r="D102" s="110" t="s">
        <v>413</v>
      </c>
      <c r="E102" s="110" t="s">
        <v>242</v>
      </c>
      <c r="F102" s="110" t="s">
        <v>243</v>
      </c>
    </row>
    <row r="103" spans="1:6" x14ac:dyDescent="0.25">
      <c r="A103" s="110">
        <v>720</v>
      </c>
      <c r="B103" s="110" t="s">
        <v>240</v>
      </c>
      <c r="C103" s="110" t="s">
        <v>241</v>
      </c>
      <c r="D103" s="110" t="s">
        <v>419</v>
      </c>
      <c r="E103" s="110" t="s">
        <v>242</v>
      </c>
      <c r="F103" s="110" t="s">
        <v>243</v>
      </c>
    </row>
    <row r="104" spans="1:6" x14ac:dyDescent="0.25">
      <c r="A104" s="110">
        <v>721</v>
      </c>
      <c r="B104" s="110" t="s">
        <v>240</v>
      </c>
      <c r="C104" s="110" t="s">
        <v>241</v>
      </c>
      <c r="D104" s="110" t="s">
        <v>418</v>
      </c>
      <c r="E104" s="110" t="s">
        <v>242</v>
      </c>
      <c r="F104" s="110" t="s">
        <v>243</v>
      </c>
    </row>
    <row r="105" spans="1:6" x14ac:dyDescent="0.25">
      <c r="A105" s="110">
        <v>722</v>
      </c>
      <c r="B105" s="110" t="s">
        <v>240</v>
      </c>
      <c r="C105" s="110" t="s">
        <v>241</v>
      </c>
      <c r="D105" s="110" t="s">
        <v>252</v>
      </c>
      <c r="E105" s="110" t="s">
        <v>242</v>
      </c>
      <c r="F105" s="110" t="s">
        <v>243</v>
      </c>
    </row>
    <row r="106" spans="1:6" x14ac:dyDescent="0.25">
      <c r="A106" s="110">
        <v>723</v>
      </c>
      <c r="B106" s="110" t="s">
        <v>240</v>
      </c>
      <c r="C106" s="110" t="s">
        <v>241</v>
      </c>
      <c r="D106" s="110" t="s">
        <v>420</v>
      </c>
      <c r="E106" s="110" t="s">
        <v>242</v>
      </c>
      <c r="F106" s="110" t="s">
        <v>243</v>
      </c>
    </row>
    <row r="107" spans="1:6" x14ac:dyDescent="0.25">
      <c r="A107" s="110">
        <v>724</v>
      </c>
      <c r="B107" s="110" t="s">
        <v>240</v>
      </c>
      <c r="C107" s="110" t="s">
        <v>241</v>
      </c>
      <c r="D107" s="110" t="s">
        <v>421</v>
      </c>
      <c r="E107" s="110" t="s">
        <v>242</v>
      </c>
      <c r="F107" s="110" t="s">
        <v>243</v>
      </c>
    </row>
    <row r="108" spans="1:6" x14ac:dyDescent="0.25">
      <c r="A108" s="110">
        <v>725</v>
      </c>
      <c r="B108" s="110" t="s">
        <v>249</v>
      </c>
      <c r="C108" s="110" t="s">
        <v>241</v>
      </c>
      <c r="D108" s="110" t="s">
        <v>422</v>
      </c>
      <c r="E108" s="110" t="s">
        <v>242</v>
      </c>
      <c r="F108" s="110" t="s">
        <v>243</v>
      </c>
    </row>
    <row r="109" spans="1:6" x14ac:dyDescent="0.25">
      <c r="A109" s="110">
        <v>717</v>
      </c>
      <c r="B109" s="110" t="s">
        <v>249</v>
      </c>
      <c r="C109" s="110" t="s">
        <v>241</v>
      </c>
      <c r="D109" s="110" t="s">
        <v>408</v>
      </c>
      <c r="E109" s="110" t="s">
        <v>242</v>
      </c>
      <c r="F109" s="110" t="s">
        <v>243</v>
      </c>
    </row>
    <row r="110" spans="1:6" x14ac:dyDescent="0.25">
      <c r="A110" s="110">
        <v>718</v>
      </c>
      <c r="B110" s="110" t="s">
        <v>240</v>
      </c>
      <c r="C110" s="110" t="s">
        <v>241</v>
      </c>
      <c r="D110" s="110" t="s">
        <v>423</v>
      </c>
      <c r="E110" s="110" t="s">
        <v>242</v>
      </c>
      <c r="F110" s="110" t="s">
        <v>243</v>
      </c>
    </row>
    <row r="111" spans="1:6" x14ac:dyDescent="0.25">
      <c r="A111" s="110">
        <v>719</v>
      </c>
      <c r="B111" s="110" t="s">
        <v>240</v>
      </c>
      <c r="C111" s="110" t="s">
        <v>241</v>
      </c>
      <c r="D111" s="110" t="s">
        <v>424</v>
      </c>
      <c r="E111" s="110" t="s">
        <v>242</v>
      </c>
      <c r="F111" s="110" t="s">
        <v>243</v>
      </c>
    </row>
    <row r="112" spans="1:6" x14ac:dyDescent="0.25">
      <c r="A112" s="110">
        <v>729</v>
      </c>
      <c r="B112" s="110" t="s">
        <v>240</v>
      </c>
      <c r="C112" s="110" t="s">
        <v>241</v>
      </c>
      <c r="D112" s="110" t="s">
        <v>253</v>
      </c>
      <c r="E112" s="110" t="s">
        <v>254</v>
      </c>
      <c r="F112" s="110" t="s">
        <v>243</v>
      </c>
    </row>
    <row r="113" spans="1:6" x14ac:dyDescent="0.25">
      <c r="A113" s="110">
        <v>730</v>
      </c>
      <c r="B113" s="110" t="s">
        <v>240</v>
      </c>
      <c r="C113" s="110" t="s">
        <v>241</v>
      </c>
      <c r="D113" s="110" t="s">
        <v>255</v>
      </c>
      <c r="E113" s="110" t="s">
        <v>256</v>
      </c>
      <c r="F113" s="110" t="s">
        <v>248</v>
      </c>
    </row>
    <row r="114" spans="1:6" x14ac:dyDescent="0.25">
      <c r="A114" s="110">
        <v>734</v>
      </c>
      <c r="B114" s="110" t="s">
        <v>257</v>
      </c>
      <c r="C114" s="110" t="s">
        <v>241</v>
      </c>
      <c r="D114" s="110" t="s">
        <v>258</v>
      </c>
      <c r="E114" s="110" t="s">
        <v>256</v>
      </c>
      <c r="F114" s="110" t="s">
        <v>248</v>
      </c>
    </row>
    <row r="115" spans="1:6" x14ac:dyDescent="0.25">
      <c r="A115" s="110">
        <v>735</v>
      </c>
      <c r="B115" s="110" t="s">
        <v>257</v>
      </c>
      <c r="C115" s="110" t="s">
        <v>241</v>
      </c>
      <c r="D115" s="110" t="s">
        <v>259</v>
      </c>
      <c r="E115" s="110" t="s">
        <v>256</v>
      </c>
      <c r="F115" s="110" t="s">
        <v>248</v>
      </c>
    </row>
    <row r="116" spans="1:6" x14ac:dyDescent="0.25">
      <c r="A116" s="110">
        <v>5000000300</v>
      </c>
      <c r="B116" s="110" t="s">
        <v>240</v>
      </c>
      <c r="C116" s="110" t="s">
        <v>241</v>
      </c>
      <c r="D116" s="110" t="s">
        <v>425</v>
      </c>
      <c r="E116" s="110" t="s">
        <v>244</v>
      </c>
      <c r="F116" s="110" t="s">
        <v>243</v>
      </c>
    </row>
    <row r="117" spans="1:6" x14ac:dyDescent="0.25">
      <c r="A117" s="110">
        <v>738</v>
      </c>
      <c r="B117" s="110" t="s">
        <v>257</v>
      </c>
      <c r="C117" s="110" t="s">
        <v>241</v>
      </c>
      <c r="D117" s="110" t="s">
        <v>260</v>
      </c>
      <c r="E117" s="110" t="s">
        <v>254</v>
      </c>
      <c r="F117" s="110" t="s">
        <v>243</v>
      </c>
    </row>
    <row r="118" spans="1:6" x14ac:dyDescent="0.25">
      <c r="A118" s="110">
        <v>731</v>
      </c>
      <c r="B118" s="110" t="s">
        <v>257</v>
      </c>
      <c r="C118" s="110" t="s">
        <v>241</v>
      </c>
      <c r="D118" s="110" t="s">
        <v>261</v>
      </c>
      <c r="E118" s="110" t="s">
        <v>262</v>
      </c>
      <c r="F118" s="110" t="s">
        <v>248</v>
      </c>
    </row>
    <row r="119" spans="1:6" x14ac:dyDescent="0.25">
      <c r="A119" s="110">
        <v>739</v>
      </c>
      <c r="B119" s="110" t="s">
        <v>257</v>
      </c>
      <c r="C119" s="110" t="s">
        <v>241</v>
      </c>
      <c r="D119" s="110" t="s">
        <v>261</v>
      </c>
      <c r="E119" s="110" t="s">
        <v>262</v>
      </c>
      <c r="F119" s="110" t="s">
        <v>248</v>
      </c>
    </row>
    <row r="120" spans="1:6" x14ac:dyDescent="0.25">
      <c r="A120" s="110">
        <v>741</v>
      </c>
      <c r="B120" s="110" t="s">
        <v>257</v>
      </c>
      <c r="C120" s="110" t="s">
        <v>241</v>
      </c>
      <c r="D120" s="110" t="s">
        <v>263</v>
      </c>
      <c r="E120" s="110" t="s">
        <v>254</v>
      </c>
      <c r="F120" s="110" t="s">
        <v>243</v>
      </c>
    </row>
    <row r="121" spans="1:6" x14ac:dyDescent="0.25">
      <c r="A121" s="110">
        <v>740</v>
      </c>
      <c r="B121" s="110" t="s">
        <v>257</v>
      </c>
      <c r="C121" s="110" t="s">
        <v>245</v>
      </c>
      <c r="D121" s="110" t="s">
        <v>264</v>
      </c>
      <c r="E121" s="110" t="s">
        <v>254</v>
      </c>
      <c r="F121" s="110" t="s">
        <v>243</v>
      </c>
    </row>
    <row r="122" spans="1:6" x14ac:dyDescent="0.25">
      <c r="A122" s="110">
        <v>743</v>
      </c>
      <c r="B122" s="110" t="s">
        <v>240</v>
      </c>
      <c r="C122" s="110" t="s">
        <v>241</v>
      </c>
      <c r="D122" s="110" t="s">
        <v>265</v>
      </c>
      <c r="E122" s="110" t="s">
        <v>247</v>
      </c>
      <c r="F122" s="110" t="s">
        <v>248</v>
      </c>
    </row>
    <row r="123" spans="1:6" x14ac:dyDescent="0.25">
      <c r="A123" s="110">
        <v>744</v>
      </c>
      <c r="B123" s="110" t="s">
        <v>240</v>
      </c>
      <c r="C123" s="110" t="s">
        <v>241</v>
      </c>
      <c r="D123" s="110" t="s">
        <v>265</v>
      </c>
      <c r="E123" s="110" t="s">
        <v>247</v>
      </c>
      <c r="F123" s="110" t="s">
        <v>248</v>
      </c>
    </row>
    <row r="124" spans="1:6" x14ac:dyDescent="0.25">
      <c r="A124" s="110">
        <v>5000000324</v>
      </c>
      <c r="B124" s="110" t="s">
        <v>240</v>
      </c>
      <c r="C124" s="110" t="s">
        <v>241</v>
      </c>
      <c r="D124" s="110" t="s">
        <v>265</v>
      </c>
      <c r="E124" s="110" t="s">
        <v>247</v>
      </c>
      <c r="F124" s="110" t="s">
        <v>248</v>
      </c>
    </row>
    <row r="125" spans="1:6" x14ac:dyDescent="0.25">
      <c r="A125" s="110">
        <v>5000000325</v>
      </c>
      <c r="B125" s="110" t="s">
        <v>240</v>
      </c>
      <c r="C125" s="110" t="s">
        <v>241</v>
      </c>
      <c r="D125" s="110" t="s">
        <v>265</v>
      </c>
      <c r="E125" s="110" t="s">
        <v>247</v>
      </c>
      <c r="F125" s="110" t="s">
        <v>248</v>
      </c>
    </row>
    <row r="126" spans="1:6" x14ac:dyDescent="0.25">
      <c r="A126" s="110">
        <v>711</v>
      </c>
      <c r="B126" s="110" t="s">
        <v>240</v>
      </c>
      <c r="C126" s="110" t="s">
        <v>241</v>
      </c>
      <c r="D126" s="110" t="s">
        <v>426</v>
      </c>
      <c r="E126" s="110" t="s">
        <v>262</v>
      </c>
      <c r="F126" s="110" t="s">
        <v>248</v>
      </c>
    </row>
    <row r="127" spans="1:6" x14ac:dyDescent="0.25">
      <c r="A127" s="110">
        <v>5000000321</v>
      </c>
      <c r="B127" s="110" t="s">
        <v>240</v>
      </c>
      <c r="C127" s="110" t="s">
        <v>241</v>
      </c>
      <c r="D127" s="110" t="s">
        <v>427</v>
      </c>
      <c r="E127" s="110" t="s">
        <v>344</v>
      </c>
      <c r="F127" s="110" t="s">
        <v>248</v>
      </c>
    </row>
    <row r="128" spans="1:6" x14ac:dyDescent="0.25">
      <c r="A128" s="110">
        <v>5000000275</v>
      </c>
      <c r="B128" s="110" t="s">
        <v>240</v>
      </c>
      <c r="C128" s="110" t="s">
        <v>241</v>
      </c>
      <c r="D128" s="110" t="s">
        <v>371</v>
      </c>
      <c r="E128" s="110" t="s">
        <v>244</v>
      </c>
      <c r="F128" s="110" t="s">
        <v>243</v>
      </c>
    </row>
    <row r="129" spans="1:6" x14ac:dyDescent="0.25">
      <c r="A129" s="110">
        <v>5000000276</v>
      </c>
      <c r="B129" s="110" t="s">
        <v>240</v>
      </c>
      <c r="C129" s="110" t="s">
        <v>241</v>
      </c>
      <c r="D129" s="110" t="s">
        <v>376</v>
      </c>
      <c r="E129" s="110" t="s">
        <v>244</v>
      </c>
      <c r="F129" s="110" t="s">
        <v>243</v>
      </c>
    </row>
    <row r="130" spans="1:6" x14ac:dyDescent="0.25">
      <c r="A130" s="110">
        <v>5000000277</v>
      </c>
      <c r="B130" s="110" t="s">
        <v>240</v>
      </c>
      <c r="C130" s="110" t="s">
        <v>241</v>
      </c>
      <c r="D130" s="110" t="s">
        <v>380</v>
      </c>
      <c r="E130" s="110" t="s">
        <v>244</v>
      </c>
      <c r="F130" s="110" t="s">
        <v>243</v>
      </c>
    </row>
    <row r="131" spans="1:6" x14ac:dyDescent="0.25">
      <c r="A131" s="110">
        <v>5000000278</v>
      </c>
      <c r="B131" s="110" t="s">
        <v>240</v>
      </c>
      <c r="C131" s="110" t="s">
        <v>241</v>
      </c>
      <c r="D131" s="110" t="s">
        <v>418</v>
      </c>
      <c r="E131" s="110" t="s">
        <v>242</v>
      </c>
      <c r="F131" s="110" t="s">
        <v>243</v>
      </c>
    </row>
    <row r="132" spans="1:6" x14ac:dyDescent="0.25">
      <c r="A132" s="110">
        <v>5000000279</v>
      </c>
      <c r="B132" s="110" t="s">
        <v>240</v>
      </c>
      <c r="C132" s="110" t="s">
        <v>241</v>
      </c>
      <c r="D132" s="110" t="s">
        <v>252</v>
      </c>
      <c r="E132" s="110" t="s">
        <v>242</v>
      </c>
      <c r="F132" s="110" t="s">
        <v>243</v>
      </c>
    </row>
    <row r="133" spans="1:6" x14ac:dyDescent="0.25">
      <c r="A133" s="110">
        <v>704</v>
      </c>
      <c r="B133" s="110" t="s">
        <v>240</v>
      </c>
      <c r="C133" s="110" t="s">
        <v>241</v>
      </c>
      <c r="D133" s="110" t="s">
        <v>418</v>
      </c>
      <c r="E133" s="110" t="s">
        <v>242</v>
      </c>
      <c r="F133" s="110" t="s">
        <v>243</v>
      </c>
    </row>
    <row r="134" spans="1:6" x14ac:dyDescent="0.25">
      <c r="A134" s="110">
        <v>705</v>
      </c>
      <c r="B134" s="110" t="s">
        <v>240</v>
      </c>
      <c r="C134" s="110" t="s">
        <v>241</v>
      </c>
      <c r="D134" s="110" t="s">
        <v>252</v>
      </c>
      <c r="E134" s="110" t="s">
        <v>242</v>
      </c>
      <c r="F134" s="110" t="s">
        <v>243</v>
      </c>
    </row>
    <row r="135" spans="1:6" x14ac:dyDescent="0.25">
      <c r="A135" s="110">
        <v>703</v>
      </c>
      <c r="B135" s="110" t="s">
        <v>240</v>
      </c>
      <c r="C135" s="110" t="s">
        <v>241</v>
      </c>
      <c r="D135" s="110" t="s">
        <v>428</v>
      </c>
      <c r="E135" s="110" t="s">
        <v>242</v>
      </c>
      <c r="F135" s="110" t="s">
        <v>243</v>
      </c>
    </row>
    <row r="136" spans="1:6" x14ac:dyDescent="0.25">
      <c r="A136" s="110">
        <v>5000000269</v>
      </c>
      <c r="B136" s="110" t="s">
        <v>240</v>
      </c>
      <c r="C136" s="110" t="s">
        <v>245</v>
      </c>
      <c r="D136" s="110" t="s">
        <v>429</v>
      </c>
      <c r="E136" s="110" t="s">
        <v>351</v>
      </c>
      <c r="F136" s="110" t="s">
        <v>267</v>
      </c>
    </row>
    <row r="137" spans="1:6" x14ac:dyDescent="0.25">
      <c r="A137" s="110">
        <v>5000000270</v>
      </c>
      <c r="B137" s="110" t="s">
        <v>249</v>
      </c>
      <c r="C137" s="110" t="s">
        <v>245</v>
      </c>
      <c r="D137" s="110" t="s">
        <v>430</v>
      </c>
      <c r="E137" s="110" t="s">
        <v>351</v>
      </c>
      <c r="F137" s="110" t="s">
        <v>267</v>
      </c>
    </row>
    <row r="138" spans="1:6" x14ac:dyDescent="0.25">
      <c r="A138" s="110">
        <v>5000000271</v>
      </c>
      <c r="B138" s="110" t="s">
        <v>249</v>
      </c>
      <c r="C138" s="110" t="s">
        <v>245</v>
      </c>
      <c r="D138" s="110" t="s">
        <v>431</v>
      </c>
      <c r="E138" s="110" t="s">
        <v>351</v>
      </c>
      <c r="F138" s="110" t="s">
        <v>267</v>
      </c>
    </row>
    <row r="139" spans="1:6" x14ac:dyDescent="0.25">
      <c r="A139" s="110">
        <v>5000000272</v>
      </c>
      <c r="B139" s="110" t="s">
        <v>249</v>
      </c>
      <c r="C139" s="110" t="s">
        <v>245</v>
      </c>
      <c r="D139" s="110" t="s">
        <v>432</v>
      </c>
      <c r="E139" s="110" t="s">
        <v>351</v>
      </c>
      <c r="F139" s="110" t="s">
        <v>267</v>
      </c>
    </row>
    <row r="140" spans="1:6" x14ac:dyDescent="0.25">
      <c r="A140" s="110">
        <v>5000000273</v>
      </c>
      <c r="B140" s="110" t="s">
        <v>249</v>
      </c>
      <c r="C140" s="110" t="s">
        <v>245</v>
      </c>
      <c r="D140" s="110" t="s">
        <v>433</v>
      </c>
      <c r="E140" s="110" t="s">
        <v>351</v>
      </c>
      <c r="F140" s="110" t="s">
        <v>267</v>
      </c>
    </row>
    <row r="141" spans="1:6" x14ac:dyDescent="0.25">
      <c r="A141" s="110">
        <v>5000000274</v>
      </c>
      <c r="B141" s="110" t="s">
        <v>249</v>
      </c>
      <c r="C141" s="110" t="s">
        <v>245</v>
      </c>
      <c r="D141" s="110" t="s">
        <v>434</v>
      </c>
      <c r="E141" s="110" t="s">
        <v>351</v>
      </c>
      <c r="F141" s="110" t="s">
        <v>267</v>
      </c>
    </row>
    <row r="142" spans="1:6" x14ac:dyDescent="0.25">
      <c r="A142" s="110">
        <v>706</v>
      </c>
      <c r="B142" s="110" t="s">
        <v>240</v>
      </c>
      <c r="C142" s="110" t="s">
        <v>241</v>
      </c>
      <c r="D142" s="110" t="s">
        <v>420</v>
      </c>
      <c r="E142" s="110" t="s">
        <v>242</v>
      </c>
      <c r="F142" s="110" t="s">
        <v>243</v>
      </c>
    </row>
    <row r="143" spans="1:6" x14ac:dyDescent="0.25">
      <c r="A143" s="110">
        <v>707</v>
      </c>
      <c r="B143" s="110" t="s">
        <v>240</v>
      </c>
      <c r="C143" s="110" t="s">
        <v>241</v>
      </c>
      <c r="D143" s="110" t="s">
        <v>421</v>
      </c>
      <c r="E143" s="110" t="s">
        <v>242</v>
      </c>
      <c r="F143" s="110" t="s">
        <v>243</v>
      </c>
    </row>
    <row r="144" spans="1:6" x14ac:dyDescent="0.25">
      <c r="A144" s="110">
        <v>708</v>
      </c>
      <c r="B144" s="110" t="s">
        <v>249</v>
      </c>
      <c r="C144" s="110" t="s">
        <v>241</v>
      </c>
      <c r="D144" s="110" t="s">
        <v>422</v>
      </c>
      <c r="E144" s="110" t="s">
        <v>242</v>
      </c>
      <c r="F144" s="110" t="s">
        <v>243</v>
      </c>
    </row>
    <row r="145" spans="1:6" x14ac:dyDescent="0.25">
      <c r="A145" s="110">
        <v>726</v>
      </c>
      <c r="B145" s="110" t="s">
        <v>240</v>
      </c>
      <c r="C145" s="110" t="s">
        <v>241</v>
      </c>
      <c r="D145" s="110" t="s">
        <v>435</v>
      </c>
      <c r="E145" s="110" t="s">
        <v>266</v>
      </c>
      <c r="F145" s="110" t="s">
        <v>267</v>
      </c>
    </row>
    <row r="146" spans="1:6" x14ac:dyDescent="0.25">
      <c r="A146" s="110">
        <v>5000000320</v>
      </c>
      <c r="B146" s="110" t="s">
        <v>240</v>
      </c>
      <c r="C146" s="110" t="s">
        <v>241</v>
      </c>
      <c r="D146" s="110" t="s">
        <v>427</v>
      </c>
      <c r="E146" s="110" t="s">
        <v>344</v>
      </c>
      <c r="F146" s="110" t="s">
        <v>248</v>
      </c>
    </row>
    <row r="147" spans="1:6" x14ac:dyDescent="0.25">
      <c r="A147" s="110">
        <v>5000000287</v>
      </c>
      <c r="B147" s="110" t="s">
        <v>257</v>
      </c>
      <c r="C147" s="110" t="s">
        <v>245</v>
      </c>
      <c r="D147" s="110" t="s">
        <v>436</v>
      </c>
      <c r="E147" s="110" t="s">
        <v>351</v>
      </c>
      <c r="F147" s="110" t="s">
        <v>267</v>
      </c>
    </row>
    <row r="148" spans="1:6" x14ac:dyDescent="0.25">
      <c r="A148" s="110">
        <v>715</v>
      </c>
      <c r="B148" s="110" t="s">
        <v>249</v>
      </c>
      <c r="C148" s="110" t="s">
        <v>241</v>
      </c>
      <c r="D148" s="110" t="s">
        <v>268</v>
      </c>
      <c r="E148" s="110" t="s">
        <v>242</v>
      </c>
      <c r="F148" s="110" t="s">
        <v>243</v>
      </c>
    </row>
    <row r="149" spans="1:6" x14ac:dyDescent="0.25">
      <c r="A149" s="110">
        <v>5000000289</v>
      </c>
      <c r="B149" s="110" t="s">
        <v>249</v>
      </c>
      <c r="C149" s="110" t="s">
        <v>241</v>
      </c>
      <c r="D149" s="110" t="s">
        <v>268</v>
      </c>
      <c r="E149" s="110" t="s">
        <v>242</v>
      </c>
      <c r="F149" s="110" t="s">
        <v>243</v>
      </c>
    </row>
    <row r="150" spans="1:6" x14ac:dyDescent="0.25">
      <c r="A150" s="110">
        <v>5000000301</v>
      </c>
      <c r="B150" s="110" t="s">
        <v>257</v>
      </c>
      <c r="C150" s="110" t="s">
        <v>241</v>
      </c>
      <c r="D150" s="110" t="s">
        <v>437</v>
      </c>
      <c r="E150" s="110" t="s">
        <v>244</v>
      </c>
      <c r="F150" s="110" t="s">
        <v>243</v>
      </c>
    </row>
    <row r="151" spans="1:6" x14ac:dyDescent="0.25">
      <c r="A151" s="110">
        <v>5000000302</v>
      </c>
      <c r="B151" s="110" t="s">
        <v>257</v>
      </c>
      <c r="C151" s="110" t="s">
        <v>241</v>
      </c>
      <c r="D151" s="110" t="s">
        <v>437</v>
      </c>
      <c r="E151" s="110" t="s">
        <v>244</v>
      </c>
      <c r="F151" s="110" t="s">
        <v>243</v>
      </c>
    </row>
    <row r="152" spans="1:6" x14ac:dyDescent="0.25">
      <c r="A152" s="110">
        <v>5000000303</v>
      </c>
      <c r="B152" s="110" t="s">
        <v>257</v>
      </c>
      <c r="C152" s="110" t="s">
        <v>241</v>
      </c>
      <c r="D152" s="110" t="s">
        <v>437</v>
      </c>
      <c r="E152" s="110" t="s">
        <v>244</v>
      </c>
      <c r="F152" s="110" t="s">
        <v>243</v>
      </c>
    </row>
    <row r="153" spans="1:6" x14ac:dyDescent="0.25">
      <c r="A153" s="110">
        <v>5000000304</v>
      </c>
      <c r="B153" s="110" t="s">
        <v>257</v>
      </c>
      <c r="C153" s="110" t="s">
        <v>241</v>
      </c>
      <c r="D153" s="110" t="s">
        <v>437</v>
      </c>
      <c r="E153" s="110" t="s">
        <v>244</v>
      </c>
      <c r="F153" s="110" t="s">
        <v>243</v>
      </c>
    </row>
    <row r="154" spans="1:6" x14ac:dyDescent="0.25">
      <c r="A154" s="110">
        <v>5000000305</v>
      </c>
      <c r="B154" s="110" t="s">
        <v>257</v>
      </c>
      <c r="C154" s="110" t="s">
        <v>241</v>
      </c>
      <c r="D154" s="110" t="s">
        <v>437</v>
      </c>
      <c r="E154" s="110" t="s">
        <v>244</v>
      </c>
      <c r="F154" s="110" t="s">
        <v>243</v>
      </c>
    </row>
    <row r="155" spans="1:6" x14ac:dyDescent="0.25">
      <c r="A155" s="110">
        <v>5000000306</v>
      </c>
      <c r="B155" s="110" t="s">
        <v>257</v>
      </c>
      <c r="C155" s="110" t="s">
        <v>241</v>
      </c>
      <c r="D155" s="110" t="s">
        <v>437</v>
      </c>
      <c r="E155" s="110" t="s">
        <v>244</v>
      </c>
      <c r="F155" s="110" t="s">
        <v>243</v>
      </c>
    </row>
    <row r="156" spans="1:6" x14ac:dyDescent="0.25">
      <c r="A156" s="110">
        <v>5000000307</v>
      </c>
      <c r="B156" s="110" t="s">
        <v>257</v>
      </c>
      <c r="C156" s="110" t="s">
        <v>241</v>
      </c>
      <c r="D156" s="110" t="s">
        <v>437</v>
      </c>
      <c r="E156" s="110" t="s">
        <v>244</v>
      </c>
      <c r="F156" s="110" t="s">
        <v>243</v>
      </c>
    </row>
    <row r="157" spans="1:6" x14ac:dyDescent="0.25">
      <c r="A157" s="110">
        <v>5000000308</v>
      </c>
      <c r="B157" s="110" t="s">
        <v>257</v>
      </c>
      <c r="C157" s="110" t="s">
        <v>241</v>
      </c>
      <c r="D157" s="110" t="s">
        <v>437</v>
      </c>
      <c r="E157" s="110" t="s">
        <v>244</v>
      </c>
      <c r="F157" s="110" t="s">
        <v>243</v>
      </c>
    </row>
    <row r="158" spans="1:6" x14ac:dyDescent="0.25">
      <c r="A158" s="110">
        <v>5000000309</v>
      </c>
      <c r="B158" s="110" t="s">
        <v>257</v>
      </c>
      <c r="C158" s="110" t="s">
        <v>241</v>
      </c>
      <c r="D158" s="110" t="s">
        <v>437</v>
      </c>
      <c r="E158" s="110" t="s">
        <v>244</v>
      </c>
      <c r="F158" s="110" t="s">
        <v>243</v>
      </c>
    </row>
    <row r="159" spans="1:6" x14ac:dyDescent="0.25">
      <c r="A159" s="110">
        <v>5000000310</v>
      </c>
      <c r="B159" s="110" t="s">
        <v>257</v>
      </c>
      <c r="C159" s="110" t="s">
        <v>241</v>
      </c>
      <c r="D159" s="110" t="s">
        <v>437</v>
      </c>
      <c r="E159" s="110" t="s">
        <v>244</v>
      </c>
      <c r="F159" s="110" t="s">
        <v>243</v>
      </c>
    </row>
    <row r="160" spans="1:6" x14ac:dyDescent="0.25">
      <c r="A160" s="110">
        <v>5000000311</v>
      </c>
      <c r="B160" s="110" t="s">
        <v>257</v>
      </c>
      <c r="C160" s="110" t="s">
        <v>241</v>
      </c>
      <c r="D160" s="110" t="s">
        <v>437</v>
      </c>
      <c r="E160" s="110" t="s">
        <v>244</v>
      </c>
      <c r="F160" s="110" t="s">
        <v>243</v>
      </c>
    </row>
    <row r="161" spans="1:6" x14ac:dyDescent="0.25">
      <c r="A161" s="110">
        <v>5000000312</v>
      </c>
      <c r="B161" s="110" t="s">
        <v>257</v>
      </c>
      <c r="C161" s="110" t="s">
        <v>241</v>
      </c>
      <c r="D161" s="110" t="s">
        <v>437</v>
      </c>
      <c r="E161" s="110" t="s">
        <v>244</v>
      </c>
      <c r="F161" s="110" t="s">
        <v>243</v>
      </c>
    </row>
    <row r="162" spans="1:6" x14ac:dyDescent="0.25">
      <c r="A162" s="110">
        <v>5000000313</v>
      </c>
      <c r="B162" s="110" t="s">
        <v>257</v>
      </c>
      <c r="C162" s="110" t="s">
        <v>241</v>
      </c>
      <c r="D162" s="110" t="s">
        <v>437</v>
      </c>
      <c r="E162" s="110" t="s">
        <v>244</v>
      </c>
      <c r="F162" s="110" t="s">
        <v>243</v>
      </c>
    </row>
    <row r="163" spans="1:6" x14ac:dyDescent="0.25">
      <c r="A163" s="110">
        <v>5000000314</v>
      </c>
      <c r="B163" s="110" t="s">
        <v>257</v>
      </c>
      <c r="C163" s="110" t="s">
        <v>241</v>
      </c>
      <c r="D163" s="110" t="s">
        <v>437</v>
      </c>
      <c r="E163" s="110" t="s">
        <v>244</v>
      </c>
      <c r="F163" s="110" t="s">
        <v>243</v>
      </c>
    </row>
    <row r="164" spans="1:6" x14ac:dyDescent="0.25">
      <c r="A164" s="110">
        <v>5000000315</v>
      </c>
      <c r="B164" s="110" t="s">
        <v>257</v>
      </c>
      <c r="C164" s="110" t="s">
        <v>241</v>
      </c>
      <c r="D164" s="110" t="s">
        <v>437</v>
      </c>
      <c r="E164" s="110" t="s">
        <v>244</v>
      </c>
      <c r="F164" s="110" t="s">
        <v>243</v>
      </c>
    </row>
    <row r="165" spans="1:6" x14ac:dyDescent="0.25">
      <c r="A165" s="110">
        <v>5000000316</v>
      </c>
      <c r="B165" s="110" t="s">
        <v>257</v>
      </c>
      <c r="C165" s="110" t="s">
        <v>241</v>
      </c>
      <c r="D165" s="110" t="s">
        <v>437</v>
      </c>
      <c r="E165" s="110" t="s">
        <v>244</v>
      </c>
      <c r="F165" s="110" t="s">
        <v>243</v>
      </c>
    </row>
    <row r="166" spans="1:6" x14ac:dyDescent="0.25">
      <c r="A166" s="110">
        <v>5000000322</v>
      </c>
      <c r="B166" s="110" t="s">
        <v>240</v>
      </c>
      <c r="C166" s="110" t="s">
        <v>241</v>
      </c>
      <c r="D166" s="110" t="s">
        <v>438</v>
      </c>
      <c r="E166" s="110" t="s">
        <v>344</v>
      </c>
      <c r="F166" s="110" t="s">
        <v>248</v>
      </c>
    </row>
    <row r="167" spans="1:6" x14ac:dyDescent="0.25">
      <c r="A167" s="110">
        <v>5000000323</v>
      </c>
      <c r="B167" s="110" t="s">
        <v>240</v>
      </c>
      <c r="C167" s="110" t="s">
        <v>241</v>
      </c>
      <c r="D167" s="110" t="s">
        <v>438</v>
      </c>
      <c r="E167" s="110" t="s">
        <v>344</v>
      </c>
      <c r="F167" s="110" t="s">
        <v>248</v>
      </c>
    </row>
    <row r="168" spans="1:6" x14ac:dyDescent="0.25">
      <c r="A168" s="110">
        <v>712</v>
      </c>
      <c r="B168" s="110" t="s">
        <v>240</v>
      </c>
      <c r="C168" s="110" t="s">
        <v>241</v>
      </c>
      <c r="D168" s="110" t="s">
        <v>439</v>
      </c>
      <c r="E168" s="110" t="s">
        <v>262</v>
      </c>
      <c r="F168" s="110" t="s">
        <v>248</v>
      </c>
    </row>
    <row r="169" spans="1:6" x14ac:dyDescent="0.25">
      <c r="A169" s="110">
        <v>713</v>
      </c>
      <c r="B169" s="110" t="s">
        <v>240</v>
      </c>
      <c r="C169" s="110" t="s">
        <v>241</v>
      </c>
      <c r="D169" s="110" t="s">
        <v>440</v>
      </c>
      <c r="E169" s="110" t="s">
        <v>262</v>
      </c>
      <c r="F169" s="110" t="s">
        <v>248</v>
      </c>
    </row>
    <row r="170" spans="1:6" x14ac:dyDescent="0.25">
      <c r="A170" s="110">
        <v>5000000317</v>
      </c>
      <c r="B170" s="110" t="s">
        <v>257</v>
      </c>
      <c r="C170" s="110" t="s">
        <v>241</v>
      </c>
      <c r="D170" s="110" t="s">
        <v>415</v>
      </c>
      <c r="E170" s="110" t="s">
        <v>416</v>
      </c>
      <c r="F170" s="110" t="s">
        <v>248</v>
      </c>
    </row>
    <row r="171" spans="1:6" x14ac:dyDescent="0.25">
      <c r="A171" s="110">
        <v>5000000318</v>
      </c>
      <c r="B171" s="110" t="s">
        <v>257</v>
      </c>
      <c r="C171" s="110" t="s">
        <v>241</v>
      </c>
      <c r="D171" s="110" t="s">
        <v>417</v>
      </c>
      <c r="E171" s="110" t="s">
        <v>416</v>
      </c>
      <c r="F171" s="110" t="s">
        <v>248</v>
      </c>
    </row>
    <row r="172" spans="1:6" x14ac:dyDescent="0.25">
      <c r="A172" s="110">
        <v>732</v>
      </c>
      <c r="B172" s="110" t="s">
        <v>240</v>
      </c>
      <c r="C172" s="110" t="s">
        <v>241</v>
      </c>
      <c r="D172" s="110" t="s">
        <v>269</v>
      </c>
      <c r="E172" s="110" t="s">
        <v>254</v>
      </c>
      <c r="F172" s="110" t="s">
        <v>243</v>
      </c>
    </row>
    <row r="173" spans="1:6" x14ac:dyDescent="0.25">
      <c r="A173" s="110">
        <v>733</v>
      </c>
      <c r="B173" s="110" t="s">
        <v>240</v>
      </c>
      <c r="C173" s="110" t="s">
        <v>241</v>
      </c>
      <c r="D173" s="110" t="s">
        <v>441</v>
      </c>
      <c r="E173" s="110" t="s">
        <v>254</v>
      </c>
      <c r="F173" s="110" t="s">
        <v>243</v>
      </c>
    </row>
    <row r="174" spans="1:6" x14ac:dyDescent="0.25">
      <c r="A174" s="110">
        <v>716</v>
      </c>
      <c r="B174" s="110" t="s">
        <v>240</v>
      </c>
      <c r="C174" s="110" t="s">
        <v>241</v>
      </c>
      <c r="D174" s="110" t="s">
        <v>442</v>
      </c>
      <c r="E174" s="110" t="s">
        <v>242</v>
      </c>
      <c r="F174" s="110" t="s">
        <v>243</v>
      </c>
    </row>
    <row r="175" spans="1:6" x14ac:dyDescent="0.25">
      <c r="A175" s="110">
        <v>5000000290</v>
      </c>
      <c r="B175" s="110" t="s">
        <v>240</v>
      </c>
      <c r="C175" s="110" t="s">
        <v>241</v>
      </c>
      <c r="D175" s="110" t="s">
        <v>442</v>
      </c>
      <c r="E175" s="110" t="s">
        <v>242</v>
      </c>
      <c r="F175" s="110" t="s">
        <v>243</v>
      </c>
    </row>
    <row r="176" spans="1:6" x14ac:dyDescent="0.25">
      <c r="A176" s="110">
        <v>354</v>
      </c>
      <c r="B176" s="110" t="s">
        <v>270</v>
      </c>
      <c r="C176" s="110" t="s">
        <v>241</v>
      </c>
      <c r="D176" s="110" t="s">
        <v>271</v>
      </c>
      <c r="E176" s="110" t="s">
        <v>272</v>
      </c>
      <c r="F176" s="110" t="s">
        <v>248</v>
      </c>
    </row>
    <row r="177" spans="1:6" x14ac:dyDescent="0.25">
      <c r="A177" s="110">
        <v>567</v>
      </c>
      <c r="B177" s="110" t="s">
        <v>270</v>
      </c>
      <c r="C177" s="110" t="s">
        <v>241</v>
      </c>
      <c r="D177" s="110" t="s">
        <v>271</v>
      </c>
      <c r="E177" s="110" t="s">
        <v>272</v>
      </c>
      <c r="F177" s="110" t="s">
        <v>248</v>
      </c>
    </row>
    <row r="178" spans="1:6" x14ac:dyDescent="0.25">
      <c r="A178" s="110">
        <v>736</v>
      </c>
      <c r="B178" s="110" t="s">
        <v>270</v>
      </c>
      <c r="C178" s="110" t="s">
        <v>241</v>
      </c>
      <c r="D178" s="110" t="s">
        <v>271</v>
      </c>
      <c r="E178" s="110" t="s">
        <v>272</v>
      </c>
      <c r="F178" s="110" t="s">
        <v>248</v>
      </c>
    </row>
    <row r="179" spans="1:6" x14ac:dyDescent="0.25">
      <c r="A179" s="110">
        <v>5000000299</v>
      </c>
      <c r="B179" s="110" t="s">
        <v>270</v>
      </c>
      <c r="C179" s="110" t="s">
        <v>241</v>
      </c>
      <c r="D179" s="110" t="s">
        <v>271</v>
      </c>
      <c r="E179" s="110" t="s">
        <v>272</v>
      </c>
      <c r="F179" s="110" t="s">
        <v>248</v>
      </c>
    </row>
    <row r="180" spans="1:6" x14ac:dyDescent="0.25">
      <c r="A180" s="110">
        <v>5000000319</v>
      </c>
      <c r="B180" s="110" t="s">
        <v>257</v>
      </c>
      <c r="C180" s="110" t="s">
        <v>245</v>
      </c>
      <c r="D180" s="110" t="s">
        <v>443</v>
      </c>
      <c r="E180" s="110" t="s">
        <v>444</v>
      </c>
      <c r="F180" s="110" t="s">
        <v>267</v>
      </c>
    </row>
    <row r="181" spans="1:6" x14ac:dyDescent="0.25">
      <c r="A181" s="110">
        <v>601</v>
      </c>
      <c r="B181" s="110" t="s">
        <v>240</v>
      </c>
      <c r="C181" s="110" t="s">
        <v>241</v>
      </c>
      <c r="D181" s="110" t="s">
        <v>445</v>
      </c>
      <c r="E181" s="110" t="s">
        <v>242</v>
      </c>
      <c r="F181" s="110" t="s">
        <v>243</v>
      </c>
    </row>
    <row r="182" spans="1:6" x14ac:dyDescent="0.25">
      <c r="A182" s="110">
        <v>602</v>
      </c>
      <c r="B182" s="110" t="s">
        <v>240</v>
      </c>
      <c r="C182" s="110" t="s">
        <v>241</v>
      </c>
      <c r="D182" s="110" t="s">
        <v>446</v>
      </c>
      <c r="E182" s="110" t="s">
        <v>242</v>
      </c>
      <c r="F182" s="110" t="s">
        <v>243</v>
      </c>
    </row>
    <row r="183" spans="1:6" x14ac:dyDescent="0.25">
      <c r="A183" s="110">
        <v>604</v>
      </c>
      <c r="B183" s="110" t="s">
        <v>240</v>
      </c>
      <c r="C183" s="110" t="s">
        <v>241</v>
      </c>
      <c r="D183" s="110" t="s">
        <v>447</v>
      </c>
      <c r="E183" s="110" t="s">
        <v>242</v>
      </c>
      <c r="F183" s="110" t="s">
        <v>243</v>
      </c>
    </row>
    <row r="184" spans="1:6" x14ac:dyDescent="0.25">
      <c r="A184" s="110">
        <v>605</v>
      </c>
      <c r="B184" s="110" t="s">
        <v>240</v>
      </c>
      <c r="C184" s="110" t="s">
        <v>241</v>
      </c>
      <c r="D184" s="110" t="s">
        <v>448</v>
      </c>
      <c r="E184" s="110" t="s">
        <v>242</v>
      </c>
      <c r="F184" s="110" t="s">
        <v>243</v>
      </c>
    </row>
    <row r="185" spans="1:6" x14ac:dyDescent="0.25">
      <c r="A185" s="110">
        <v>606</v>
      </c>
      <c r="B185" s="110" t="s">
        <v>240</v>
      </c>
      <c r="C185" s="110" t="s">
        <v>241</v>
      </c>
      <c r="D185" s="110" t="s">
        <v>449</v>
      </c>
      <c r="E185" s="110" t="s">
        <v>242</v>
      </c>
      <c r="F185" s="110" t="s">
        <v>243</v>
      </c>
    </row>
    <row r="186" spans="1:6" x14ac:dyDescent="0.25">
      <c r="A186" s="110">
        <v>607</v>
      </c>
      <c r="B186" s="110" t="s">
        <v>240</v>
      </c>
      <c r="C186" s="110" t="s">
        <v>241</v>
      </c>
      <c r="D186" s="110" t="s">
        <v>450</v>
      </c>
      <c r="E186" s="110" t="s">
        <v>242</v>
      </c>
      <c r="F186" s="110" t="s">
        <v>243</v>
      </c>
    </row>
    <row r="187" spans="1:6" x14ac:dyDescent="0.25">
      <c r="A187" s="110">
        <v>608</v>
      </c>
      <c r="B187" s="110" t="s">
        <v>240</v>
      </c>
      <c r="C187" s="110" t="s">
        <v>241</v>
      </c>
      <c r="D187" s="110" t="s">
        <v>451</v>
      </c>
      <c r="E187" s="110" t="s">
        <v>242</v>
      </c>
      <c r="F187" s="110" t="s">
        <v>243</v>
      </c>
    </row>
    <row r="188" spans="1:6" x14ac:dyDescent="0.25">
      <c r="A188" s="110">
        <v>609</v>
      </c>
      <c r="B188" s="110" t="s">
        <v>240</v>
      </c>
      <c r="C188" s="110" t="s">
        <v>241</v>
      </c>
      <c r="D188" s="110" t="s">
        <v>452</v>
      </c>
      <c r="E188" s="110" t="s">
        <v>242</v>
      </c>
      <c r="F188" s="110" t="s">
        <v>243</v>
      </c>
    </row>
    <row r="189" spans="1:6" x14ac:dyDescent="0.25">
      <c r="A189" s="110">
        <v>610</v>
      </c>
      <c r="B189" s="110" t="s">
        <v>240</v>
      </c>
      <c r="C189" s="110" t="s">
        <v>241</v>
      </c>
      <c r="D189" s="110" t="s">
        <v>453</v>
      </c>
      <c r="E189" s="110" t="s">
        <v>242</v>
      </c>
      <c r="F189" s="110" t="s">
        <v>243</v>
      </c>
    </row>
    <row r="190" spans="1:6" x14ac:dyDescent="0.25">
      <c r="A190" s="110">
        <v>611</v>
      </c>
      <c r="B190" s="110" t="s">
        <v>240</v>
      </c>
      <c r="C190" s="110" t="s">
        <v>241</v>
      </c>
      <c r="D190" s="110" t="s">
        <v>454</v>
      </c>
      <c r="E190" s="110" t="s">
        <v>242</v>
      </c>
      <c r="F190" s="110" t="s">
        <v>243</v>
      </c>
    </row>
    <row r="191" spans="1:6" x14ac:dyDescent="0.25">
      <c r="A191" s="110">
        <v>613</v>
      </c>
      <c r="B191" s="110" t="s">
        <v>240</v>
      </c>
      <c r="C191" s="110" t="s">
        <v>241</v>
      </c>
      <c r="D191" s="110" t="s">
        <v>455</v>
      </c>
      <c r="E191" s="110" t="s">
        <v>242</v>
      </c>
      <c r="F191" s="110" t="s">
        <v>243</v>
      </c>
    </row>
    <row r="192" spans="1:6" x14ac:dyDescent="0.25">
      <c r="A192" s="110">
        <v>614</v>
      </c>
      <c r="B192" s="110" t="s">
        <v>240</v>
      </c>
      <c r="C192" s="110" t="s">
        <v>241</v>
      </c>
      <c r="D192" s="110" t="s">
        <v>456</v>
      </c>
      <c r="E192" s="110" t="s">
        <v>242</v>
      </c>
      <c r="F192" s="110" t="s">
        <v>243</v>
      </c>
    </row>
    <row r="193" spans="1:6" x14ac:dyDescent="0.25">
      <c r="A193" s="110">
        <v>615</v>
      </c>
      <c r="B193" s="110" t="s">
        <v>240</v>
      </c>
      <c r="C193" s="110" t="s">
        <v>241</v>
      </c>
      <c r="D193" s="110" t="s">
        <v>457</v>
      </c>
      <c r="E193" s="110" t="s">
        <v>262</v>
      </c>
      <c r="F193" s="110" t="s">
        <v>248</v>
      </c>
    </row>
    <row r="194" spans="1:6" x14ac:dyDescent="0.25">
      <c r="A194" s="110">
        <v>616</v>
      </c>
      <c r="B194" s="110" t="s">
        <v>249</v>
      </c>
      <c r="C194" s="110" t="s">
        <v>241</v>
      </c>
      <c r="D194" s="110" t="s">
        <v>458</v>
      </c>
      <c r="E194" s="110" t="s">
        <v>273</v>
      </c>
      <c r="F194" s="110" t="s">
        <v>267</v>
      </c>
    </row>
    <row r="195" spans="1:6" x14ac:dyDescent="0.25">
      <c r="A195" s="110">
        <v>617</v>
      </c>
      <c r="B195" s="110" t="s">
        <v>240</v>
      </c>
      <c r="C195" s="110" t="s">
        <v>241</v>
      </c>
      <c r="D195" s="110" t="s">
        <v>459</v>
      </c>
      <c r="E195" s="110" t="s">
        <v>242</v>
      </c>
      <c r="F195" s="110" t="s">
        <v>243</v>
      </c>
    </row>
    <row r="196" spans="1:6" x14ac:dyDescent="0.25">
      <c r="A196" s="110">
        <v>618</v>
      </c>
      <c r="B196" s="110" t="s">
        <v>240</v>
      </c>
      <c r="C196" s="110" t="s">
        <v>241</v>
      </c>
      <c r="D196" s="110" t="s">
        <v>460</v>
      </c>
      <c r="E196" s="110" t="s">
        <v>273</v>
      </c>
      <c r="F196" s="110" t="s">
        <v>267</v>
      </c>
    </row>
    <row r="197" spans="1:6" x14ac:dyDescent="0.25">
      <c r="A197" s="110">
        <v>619</v>
      </c>
      <c r="B197" s="110" t="s">
        <v>249</v>
      </c>
      <c r="C197" s="110" t="s">
        <v>241</v>
      </c>
      <c r="D197" s="110" t="s">
        <v>461</v>
      </c>
      <c r="E197" s="110" t="s">
        <v>274</v>
      </c>
      <c r="F197" s="110" t="s">
        <v>248</v>
      </c>
    </row>
    <row r="198" spans="1:6" x14ac:dyDescent="0.25">
      <c r="A198" s="110">
        <v>620</v>
      </c>
      <c r="B198" s="110" t="s">
        <v>249</v>
      </c>
      <c r="C198" s="110" t="s">
        <v>241</v>
      </c>
      <c r="D198" s="110" t="s">
        <v>408</v>
      </c>
      <c r="E198" s="110" t="s">
        <v>242</v>
      </c>
      <c r="F198" s="110" t="s">
        <v>243</v>
      </c>
    </row>
    <row r="199" spans="1:6" x14ac:dyDescent="0.25">
      <c r="A199" s="110">
        <v>622</v>
      </c>
      <c r="B199" s="110" t="s">
        <v>240</v>
      </c>
      <c r="C199" s="110" t="s">
        <v>241</v>
      </c>
      <c r="D199" s="110" t="s">
        <v>462</v>
      </c>
      <c r="E199" s="110" t="s">
        <v>275</v>
      </c>
      <c r="F199" s="110" t="s">
        <v>248</v>
      </c>
    </row>
    <row r="200" spans="1:6" x14ac:dyDescent="0.25">
      <c r="A200" s="110">
        <v>623</v>
      </c>
      <c r="B200" s="110" t="s">
        <v>249</v>
      </c>
      <c r="C200" s="110" t="s">
        <v>241</v>
      </c>
      <c r="D200" s="110" t="s">
        <v>408</v>
      </c>
      <c r="E200" s="110" t="s">
        <v>242</v>
      </c>
      <c r="F200" s="110" t="s">
        <v>243</v>
      </c>
    </row>
    <row r="201" spans="1:6" x14ac:dyDescent="0.25">
      <c r="A201" s="110">
        <v>625</v>
      </c>
      <c r="B201" s="110" t="s">
        <v>249</v>
      </c>
      <c r="C201" s="110" t="s">
        <v>241</v>
      </c>
      <c r="D201" s="110" t="s">
        <v>463</v>
      </c>
      <c r="E201" s="110" t="s">
        <v>275</v>
      </c>
      <c r="F201" s="110" t="s">
        <v>248</v>
      </c>
    </row>
    <row r="202" spans="1:6" x14ac:dyDescent="0.25">
      <c r="A202" s="110">
        <v>626</v>
      </c>
      <c r="B202" s="110" t="s">
        <v>276</v>
      </c>
      <c r="C202" s="110" t="s">
        <v>241</v>
      </c>
      <c r="D202" s="110" t="s">
        <v>277</v>
      </c>
      <c r="E202" s="110" t="s">
        <v>278</v>
      </c>
      <c r="F202" s="110" t="s">
        <v>248</v>
      </c>
    </row>
    <row r="203" spans="1:6" x14ac:dyDescent="0.25">
      <c r="A203" s="110">
        <v>627</v>
      </c>
      <c r="B203" s="110" t="s">
        <v>240</v>
      </c>
      <c r="C203" s="110" t="s">
        <v>241</v>
      </c>
      <c r="D203" s="110" t="s">
        <v>464</v>
      </c>
      <c r="E203" s="110" t="s">
        <v>273</v>
      </c>
      <c r="F203" s="110" t="s">
        <v>267</v>
      </c>
    </row>
    <row r="204" spans="1:6" x14ac:dyDescent="0.25">
      <c r="A204" s="110">
        <v>628</v>
      </c>
      <c r="B204" s="110" t="s">
        <v>276</v>
      </c>
      <c r="C204" s="110" t="s">
        <v>241</v>
      </c>
      <c r="D204" s="110" t="s">
        <v>279</v>
      </c>
      <c r="E204" s="110" t="s">
        <v>278</v>
      </c>
      <c r="F204" s="110" t="s">
        <v>248</v>
      </c>
    </row>
    <row r="205" spans="1:6" x14ac:dyDescent="0.25">
      <c r="A205" s="110">
        <v>630</v>
      </c>
      <c r="B205" s="110" t="s">
        <v>240</v>
      </c>
      <c r="C205" s="110" t="s">
        <v>241</v>
      </c>
      <c r="D205" s="110" t="s">
        <v>465</v>
      </c>
      <c r="E205" s="110" t="s">
        <v>242</v>
      </c>
      <c r="F205" s="110" t="s">
        <v>243</v>
      </c>
    </row>
    <row r="206" spans="1:6" x14ac:dyDescent="0.25">
      <c r="A206" s="110">
        <v>631</v>
      </c>
      <c r="B206" s="110" t="s">
        <v>240</v>
      </c>
      <c r="C206" s="110" t="s">
        <v>241</v>
      </c>
      <c r="D206" s="110" t="s">
        <v>466</v>
      </c>
      <c r="E206" s="110" t="s">
        <v>280</v>
      </c>
      <c r="F206" s="110" t="s">
        <v>267</v>
      </c>
    </row>
    <row r="207" spans="1:6" x14ac:dyDescent="0.25">
      <c r="A207" s="110">
        <v>632</v>
      </c>
      <c r="B207" s="110" t="s">
        <v>240</v>
      </c>
      <c r="C207" s="110" t="s">
        <v>241</v>
      </c>
      <c r="D207" s="110" t="s">
        <v>457</v>
      </c>
      <c r="E207" s="110" t="s">
        <v>262</v>
      </c>
      <c r="F207" s="110" t="s">
        <v>248</v>
      </c>
    </row>
    <row r="208" spans="1:6" x14ac:dyDescent="0.25">
      <c r="A208" s="110">
        <v>633</v>
      </c>
      <c r="B208" s="110" t="s">
        <v>249</v>
      </c>
      <c r="C208" s="110" t="s">
        <v>241</v>
      </c>
      <c r="D208" s="110" t="s">
        <v>467</v>
      </c>
      <c r="E208" s="110" t="s">
        <v>273</v>
      </c>
      <c r="F208" s="110" t="s">
        <v>267</v>
      </c>
    </row>
    <row r="209" spans="1:6" x14ac:dyDescent="0.25">
      <c r="A209" s="110">
        <v>634</v>
      </c>
      <c r="B209" s="110" t="s">
        <v>240</v>
      </c>
      <c r="C209" s="110" t="s">
        <v>241</v>
      </c>
      <c r="D209" s="110" t="s">
        <v>468</v>
      </c>
      <c r="E209" s="110" t="s">
        <v>273</v>
      </c>
      <c r="F209" s="110" t="s">
        <v>267</v>
      </c>
    </row>
    <row r="210" spans="1:6" x14ac:dyDescent="0.25">
      <c r="A210" s="110">
        <v>635</v>
      </c>
      <c r="B210" s="110" t="s">
        <v>240</v>
      </c>
      <c r="C210" s="110" t="s">
        <v>241</v>
      </c>
      <c r="D210" s="110" t="s">
        <v>469</v>
      </c>
      <c r="E210" s="110" t="s">
        <v>273</v>
      </c>
      <c r="F210" s="110" t="s">
        <v>267</v>
      </c>
    </row>
    <row r="211" spans="1:6" x14ac:dyDescent="0.25">
      <c r="A211" s="110">
        <v>636</v>
      </c>
      <c r="B211" s="110" t="s">
        <v>249</v>
      </c>
      <c r="C211" s="110" t="s">
        <v>241</v>
      </c>
      <c r="D211" s="110" t="s">
        <v>470</v>
      </c>
      <c r="E211" s="110" t="s">
        <v>275</v>
      </c>
      <c r="F211" s="110" t="s">
        <v>248</v>
      </c>
    </row>
    <row r="212" spans="1:6" x14ac:dyDescent="0.25">
      <c r="A212" s="110">
        <v>637</v>
      </c>
      <c r="B212" s="110" t="s">
        <v>240</v>
      </c>
      <c r="C212" s="110" t="s">
        <v>241</v>
      </c>
      <c r="D212" s="110" t="s">
        <v>471</v>
      </c>
      <c r="E212" s="110" t="s">
        <v>275</v>
      </c>
      <c r="F212" s="110" t="s">
        <v>248</v>
      </c>
    </row>
    <row r="213" spans="1:6" x14ac:dyDescent="0.25">
      <c r="A213" s="110">
        <v>638</v>
      </c>
      <c r="B213" s="110" t="s">
        <v>249</v>
      </c>
      <c r="C213" s="110" t="s">
        <v>241</v>
      </c>
      <c r="D213" s="110" t="s">
        <v>472</v>
      </c>
      <c r="E213" s="110" t="s">
        <v>275</v>
      </c>
      <c r="F213" s="110" t="s">
        <v>248</v>
      </c>
    </row>
    <row r="214" spans="1:6" x14ac:dyDescent="0.25">
      <c r="A214" s="110">
        <v>639</v>
      </c>
      <c r="B214" s="110" t="s">
        <v>240</v>
      </c>
      <c r="C214" s="110" t="s">
        <v>241</v>
      </c>
      <c r="D214" s="110" t="s">
        <v>473</v>
      </c>
      <c r="E214" s="110" t="s">
        <v>273</v>
      </c>
      <c r="F214" s="110" t="s">
        <v>267</v>
      </c>
    </row>
    <row r="215" spans="1:6" x14ac:dyDescent="0.25">
      <c r="A215" s="110">
        <v>640</v>
      </c>
      <c r="B215" s="110" t="s">
        <v>240</v>
      </c>
      <c r="C215" s="110" t="s">
        <v>241</v>
      </c>
      <c r="D215" s="110" t="s">
        <v>474</v>
      </c>
      <c r="E215" s="110" t="s">
        <v>275</v>
      </c>
      <c r="F215" s="110" t="s">
        <v>248</v>
      </c>
    </row>
    <row r="216" spans="1:6" x14ac:dyDescent="0.25">
      <c r="A216" s="110">
        <v>641</v>
      </c>
      <c r="B216" s="110" t="s">
        <v>249</v>
      </c>
      <c r="C216" s="110" t="s">
        <v>241</v>
      </c>
      <c r="D216" s="110" t="s">
        <v>475</v>
      </c>
      <c r="E216" s="110" t="s">
        <v>275</v>
      </c>
      <c r="F216" s="110" t="s">
        <v>248</v>
      </c>
    </row>
    <row r="217" spans="1:6" x14ac:dyDescent="0.25">
      <c r="A217" s="110">
        <v>642</v>
      </c>
      <c r="B217" s="110" t="s">
        <v>249</v>
      </c>
      <c r="C217" s="110" t="s">
        <v>241</v>
      </c>
      <c r="D217" s="110" t="s">
        <v>476</v>
      </c>
      <c r="E217" s="110" t="s">
        <v>273</v>
      </c>
      <c r="F217" s="110" t="s">
        <v>267</v>
      </c>
    </row>
    <row r="218" spans="1:6" x14ac:dyDescent="0.25">
      <c r="A218" s="110">
        <v>643</v>
      </c>
      <c r="B218" s="110" t="s">
        <v>240</v>
      </c>
      <c r="C218" s="110" t="s">
        <v>241</v>
      </c>
      <c r="D218" s="110" t="s">
        <v>477</v>
      </c>
      <c r="E218" s="110" t="s">
        <v>273</v>
      </c>
      <c r="F218" s="110" t="s">
        <v>267</v>
      </c>
    </row>
    <row r="219" spans="1:6" x14ac:dyDescent="0.25">
      <c r="A219" s="110">
        <v>644</v>
      </c>
      <c r="B219" s="110" t="s">
        <v>240</v>
      </c>
      <c r="C219" s="110" t="s">
        <v>241</v>
      </c>
      <c r="D219" s="110" t="s">
        <v>469</v>
      </c>
      <c r="E219" s="110" t="s">
        <v>273</v>
      </c>
      <c r="F219" s="110" t="s">
        <v>267</v>
      </c>
    </row>
    <row r="220" spans="1:6" x14ac:dyDescent="0.25">
      <c r="A220" s="110">
        <v>645</v>
      </c>
      <c r="B220" s="110" t="s">
        <v>240</v>
      </c>
      <c r="C220" s="110" t="s">
        <v>241</v>
      </c>
      <c r="D220" s="110" t="s">
        <v>478</v>
      </c>
      <c r="E220" s="110" t="s">
        <v>273</v>
      </c>
      <c r="F220" s="110" t="s">
        <v>267</v>
      </c>
    </row>
    <row r="221" spans="1:6" x14ac:dyDescent="0.25">
      <c r="A221" s="110">
        <v>646</v>
      </c>
      <c r="B221" s="110" t="s">
        <v>249</v>
      </c>
      <c r="C221" s="110" t="s">
        <v>241</v>
      </c>
      <c r="D221" s="110" t="s">
        <v>479</v>
      </c>
      <c r="E221" s="110" t="s">
        <v>275</v>
      </c>
      <c r="F221" s="110" t="s">
        <v>248</v>
      </c>
    </row>
    <row r="222" spans="1:6" x14ac:dyDescent="0.25">
      <c r="A222" s="110">
        <v>648</v>
      </c>
      <c r="B222" s="110" t="s">
        <v>240</v>
      </c>
      <c r="C222" s="110" t="s">
        <v>241</v>
      </c>
      <c r="D222" s="110" t="s">
        <v>480</v>
      </c>
      <c r="E222" s="110" t="s">
        <v>242</v>
      </c>
      <c r="F222" s="110" t="s">
        <v>243</v>
      </c>
    </row>
    <row r="223" spans="1:6" x14ac:dyDescent="0.25">
      <c r="A223" s="110">
        <v>649</v>
      </c>
      <c r="B223" s="110" t="s">
        <v>240</v>
      </c>
      <c r="C223" s="110" t="s">
        <v>241</v>
      </c>
      <c r="D223" s="110" t="s">
        <v>481</v>
      </c>
      <c r="E223" s="110" t="s">
        <v>242</v>
      </c>
      <c r="F223" s="110" t="s">
        <v>243</v>
      </c>
    </row>
    <row r="224" spans="1:6" x14ac:dyDescent="0.25">
      <c r="A224" s="110">
        <v>650</v>
      </c>
      <c r="B224" s="110" t="s">
        <v>240</v>
      </c>
      <c r="C224" s="110" t="s">
        <v>241</v>
      </c>
      <c r="D224" s="110" t="s">
        <v>480</v>
      </c>
      <c r="E224" s="110" t="s">
        <v>242</v>
      </c>
      <c r="F224" s="110" t="s">
        <v>243</v>
      </c>
    </row>
    <row r="225" spans="1:6" x14ac:dyDescent="0.25">
      <c r="A225" s="110">
        <v>651</v>
      </c>
      <c r="B225" s="110" t="s">
        <v>240</v>
      </c>
      <c r="C225" s="110" t="s">
        <v>241</v>
      </c>
      <c r="D225" s="110" t="s">
        <v>481</v>
      </c>
      <c r="E225" s="110" t="s">
        <v>242</v>
      </c>
      <c r="F225" s="110" t="s">
        <v>243</v>
      </c>
    </row>
    <row r="226" spans="1:6" x14ac:dyDescent="0.25">
      <c r="A226" s="110">
        <v>652</v>
      </c>
      <c r="B226" s="110" t="s">
        <v>240</v>
      </c>
      <c r="C226" s="110" t="s">
        <v>241</v>
      </c>
      <c r="D226" s="110" t="s">
        <v>482</v>
      </c>
      <c r="E226" s="110" t="s">
        <v>273</v>
      </c>
      <c r="F226" s="110" t="s">
        <v>267</v>
      </c>
    </row>
    <row r="227" spans="1:6" x14ac:dyDescent="0.25">
      <c r="A227" s="110">
        <v>653</v>
      </c>
      <c r="B227" s="110" t="s">
        <v>240</v>
      </c>
      <c r="C227" s="110" t="s">
        <v>241</v>
      </c>
      <c r="D227" s="110" t="s">
        <v>483</v>
      </c>
      <c r="E227" s="110" t="s">
        <v>262</v>
      </c>
      <c r="F227" s="110" t="s">
        <v>248</v>
      </c>
    </row>
    <row r="228" spans="1:6" x14ac:dyDescent="0.25">
      <c r="A228" s="110">
        <v>654</v>
      </c>
      <c r="B228" s="110" t="s">
        <v>240</v>
      </c>
      <c r="C228" s="110" t="s">
        <v>241</v>
      </c>
      <c r="D228" s="110" t="s">
        <v>483</v>
      </c>
      <c r="E228" s="110" t="s">
        <v>262</v>
      </c>
      <c r="F228" s="110" t="s">
        <v>248</v>
      </c>
    </row>
    <row r="229" spans="1:6" x14ac:dyDescent="0.25">
      <c r="A229" s="110">
        <v>655</v>
      </c>
      <c r="B229" s="110" t="s">
        <v>240</v>
      </c>
      <c r="C229" s="110" t="s">
        <v>241</v>
      </c>
      <c r="D229" s="110" t="s">
        <v>484</v>
      </c>
      <c r="E229" s="110" t="s">
        <v>242</v>
      </c>
      <c r="F229" s="110" t="s">
        <v>243</v>
      </c>
    </row>
    <row r="230" spans="1:6" x14ac:dyDescent="0.25">
      <c r="A230" s="110">
        <v>656</v>
      </c>
      <c r="B230" s="110" t="s">
        <v>240</v>
      </c>
      <c r="C230" s="110" t="s">
        <v>241</v>
      </c>
      <c r="D230" s="110" t="s">
        <v>439</v>
      </c>
      <c r="E230" s="110" t="s">
        <v>262</v>
      </c>
      <c r="F230" s="110" t="s">
        <v>248</v>
      </c>
    </row>
    <row r="231" spans="1:6" x14ac:dyDescent="0.25">
      <c r="A231" s="110">
        <v>657</v>
      </c>
      <c r="B231" s="110" t="s">
        <v>249</v>
      </c>
      <c r="C231" s="110" t="s">
        <v>241</v>
      </c>
      <c r="D231" s="110" t="s">
        <v>485</v>
      </c>
      <c r="E231" s="110" t="s">
        <v>273</v>
      </c>
      <c r="F231" s="110" t="s">
        <v>267</v>
      </c>
    </row>
    <row r="232" spans="1:6" x14ac:dyDescent="0.25">
      <c r="A232" s="110">
        <v>658</v>
      </c>
      <c r="B232" s="110" t="s">
        <v>240</v>
      </c>
      <c r="C232" s="110" t="s">
        <v>241</v>
      </c>
      <c r="D232" s="110" t="s">
        <v>439</v>
      </c>
      <c r="E232" s="110" t="s">
        <v>262</v>
      </c>
      <c r="F232" s="110" t="s">
        <v>248</v>
      </c>
    </row>
    <row r="233" spans="1:6" x14ac:dyDescent="0.25">
      <c r="A233" s="110">
        <v>659</v>
      </c>
      <c r="B233" s="110" t="s">
        <v>240</v>
      </c>
      <c r="C233" s="110" t="s">
        <v>241</v>
      </c>
      <c r="D233" s="110" t="s">
        <v>440</v>
      </c>
      <c r="E233" s="110" t="s">
        <v>262</v>
      </c>
      <c r="F233" s="110" t="s">
        <v>248</v>
      </c>
    </row>
    <row r="234" spans="1:6" x14ac:dyDescent="0.25">
      <c r="A234" s="110">
        <v>660</v>
      </c>
      <c r="B234" s="110" t="s">
        <v>249</v>
      </c>
      <c r="C234" s="110" t="s">
        <v>241</v>
      </c>
      <c r="D234" s="110" t="s">
        <v>486</v>
      </c>
      <c r="E234" s="110" t="s">
        <v>262</v>
      </c>
      <c r="F234" s="110" t="s">
        <v>248</v>
      </c>
    </row>
    <row r="235" spans="1:6" x14ac:dyDescent="0.25">
      <c r="A235" s="110">
        <v>661</v>
      </c>
      <c r="B235" s="110" t="s">
        <v>240</v>
      </c>
      <c r="C235" s="110" t="s">
        <v>241</v>
      </c>
      <c r="D235" s="110" t="s">
        <v>423</v>
      </c>
      <c r="E235" s="110" t="s">
        <v>242</v>
      </c>
      <c r="F235" s="110" t="s">
        <v>243</v>
      </c>
    </row>
    <row r="236" spans="1:6" x14ac:dyDescent="0.25">
      <c r="A236" s="110">
        <v>662</v>
      </c>
      <c r="B236" s="110" t="s">
        <v>240</v>
      </c>
      <c r="C236" s="110" t="s">
        <v>241</v>
      </c>
      <c r="D236" s="110" t="s">
        <v>424</v>
      </c>
      <c r="E236" s="110" t="s">
        <v>242</v>
      </c>
      <c r="F236" s="110" t="s">
        <v>243</v>
      </c>
    </row>
    <row r="237" spans="1:6" x14ac:dyDescent="0.25">
      <c r="A237" s="110">
        <v>663</v>
      </c>
      <c r="B237" s="110" t="s">
        <v>240</v>
      </c>
      <c r="C237" s="110" t="s">
        <v>241</v>
      </c>
      <c r="D237" s="110" t="s">
        <v>487</v>
      </c>
      <c r="E237" s="110" t="s">
        <v>262</v>
      </c>
      <c r="F237" s="110" t="s">
        <v>248</v>
      </c>
    </row>
    <row r="238" spans="1:6" x14ac:dyDescent="0.25">
      <c r="A238" s="110">
        <v>664</v>
      </c>
      <c r="B238" s="110" t="s">
        <v>240</v>
      </c>
      <c r="C238" s="110" t="s">
        <v>241</v>
      </c>
      <c r="D238" s="110" t="s">
        <v>487</v>
      </c>
      <c r="E238" s="110" t="s">
        <v>262</v>
      </c>
      <c r="F238" s="110" t="s">
        <v>248</v>
      </c>
    </row>
    <row r="239" spans="1:6" x14ac:dyDescent="0.25">
      <c r="A239" s="110">
        <v>665</v>
      </c>
      <c r="B239" s="110" t="s">
        <v>240</v>
      </c>
      <c r="C239" s="110" t="s">
        <v>241</v>
      </c>
      <c r="D239" s="110" t="s">
        <v>440</v>
      </c>
      <c r="E239" s="110" t="s">
        <v>262</v>
      </c>
      <c r="F239" s="110" t="s">
        <v>248</v>
      </c>
    </row>
    <row r="240" spans="1:6" x14ac:dyDescent="0.25">
      <c r="A240" s="110">
        <v>666</v>
      </c>
      <c r="B240" s="110" t="s">
        <v>240</v>
      </c>
      <c r="C240" s="110" t="s">
        <v>241</v>
      </c>
      <c r="D240" s="110" t="s">
        <v>488</v>
      </c>
      <c r="E240" s="110" t="s">
        <v>262</v>
      </c>
      <c r="F240" s="110" t="s">
        <v>248</v>
      </c>
    </row>
    <row r="241" spans="1:6" x14ac:dyDescent="0.25">
      <c r="A241" s="110">
        <v>668</v>
      </c>
      <c r="B241" s="110" t="s">
        <v>240</v>
      </c>
      <c r="C241" s="110" t="s">
        <v>241</v>
      </c>
      <c r="D241" s="110" t="s">
        <v>251</v>
      </c>
      <c r="E241" s="110" t="s">
        <v>247</v>
      </c>
      <c r="F241" s="110" t="s">
        <v>248</v>
      </c>
    </row>
    <row r="242" spans="1:6" x14ac:dyDescent="0.25">
      <c r="A242" s="110">
        <v>671</v>
      </c>
      <c r="B242" s="110" t="s">
        <v>240</v>
      </c>
      <c r="C242" s="110" t="s">
        <v>241</v>
      </c>
      <c r="D242" s="110" t="s">
        <v>489</v>
      </c>
      <c r="E242" s="110" t="s">
        <v>262</v>
      </c>
      <c r="F242" s="110" t="s">
        <v>248</v>
      </c>
    </row>
    <row r="243" spans="1:6" x14ac:dyDescent="0.25">
      <c r="A243" s="110">
        <v>672</v>
      </c>
      <c r="B243" s="110" t="s">
        <v>249</v>
      </c>
      <c r="C243" s="110" t="s">
        <v>241</v>
      </c>
      <c r="D243" s="110" t="s">
        <v>490</v>
      </c>
      <c r="E243" s="110" t="s">
        <v>273</v>
      </c>
      <c r="F243" s="110" t="s">
        <v>267</v>
      </c>
    </row>
    <row r="244" spans="1:6" x14ac:dyDescent="0.25">
      <c r="A244" s="110">
        <v>673</v>
      </c>
      <c r="B244" s="110" t="s">
        <v>240</v>
      </c>
      <c r="C244" s="110" t="s">
        <v>241</v>
      </c>
      <c r="D244" s="110" t="s">
        <v>491</v>
      </c>
      <c r="E244" s="110" t="s">
        <v>273</v>
      </c>
      <c r="F244" s="110" t="s">
        <v>267</v>
      </c>
    </row>
    <row r="245" spans="1:6" x14ac:dyDescent="0.25">
      <c r="A245" s="110">
        <v>674</v>
      </c>
      <c r="B245" s="110" t="s">
        <v>240</v>
      </c>
      <c r="C245" s="110" t="s">
        <v>241</v>
      </c>
      <c r="D245" s="110" t="s">
        <v>488</v>
      </c>
      <c r="E245" s="110" t="s">
        <v>262</v>
      </c>
      <c r="F245" s="110" t="s">
        <v>248</v>
      </c>
    </row>
    <row r="246" spans="1:6" x14ac:dyDescent="0.25">
      <c r="A246" s="110">
        <v>675</v>
      </c>
      <c r="B246" s="110" t="s">
        <v>240</v>
      </c>
      <c r="C246" s="110" t="s">
        <v>241</v>
      </c>
      <c r="D246" s="110" t="s">
        <v>251</v>
      </c>
      <c r="E246" s="110" t="s">
        <v>247</v>
      </c>
      <c r="F246" s="110" t="s">
        <v>248</v>
      </c>
    </row>
    <row r="247" spans="1:6" x14ac:dyDescent="0.25">
      <c r="A247" s="110">
        <v>676</v>
      </c>
      <c r="B247" s="110" t="s">
        <v>249</v>
      </c>
      <c r="C247" s="110" t="s">
        <v>241</v>
      </c>
      <c r="D247" s="110" t="s">
        <v>251</v>
      </c>
      <c r="E247" s="110" t="s">
        <v>247</v>
      </c>
      <c r="F247" s="110" t="s">
        <v>248</v>
      </c>
    </row>
    <row r="248" spans="1:6" x14ac:dyDescent="0.25">
      <c r="A248" s="110">
        <v>677</v>
      </c>
      <c r="B248" s="110" t="s">
        <v>240</v>
      </c>
      <c r="C248" s="110" t="s">
        <v>241</v>
      </c>
      <c r="D248" s="110" t="s">
        <v>492</v>
      </c>
      <c r="E248" s="110" t="s">
        <v>273</v>
      </c>
      <c r="F248" s="110" t="s">
        <v>267</v>
      </c>
    </row>
    <row r="249" spans="1:6" x14ac:dyDescent="0.25">
      <c r="A249" s="110">
        <v>678</v>
      </c>
      <c r="B249" s="110" t="s">
        <v>249</v>
      </c>
      <c r="C249" s="110" t="s">
        <v>241</v>
      </c>
      <c r="D249" s="110" t="s">
        <v>483</v>
      </c>
      <c r="E249" s="110" t="s">
        <v>262</v>
      </c>
      <c r="F249" s="110" t="s">
        <v>248</v>
      </c>
    </row>
    <row r="250" spans="1:6" x14ac:dyDescent="0.25">
      <c r="A250" s="110">
        <v>679</v>
      </c>
      <c r="B250" s="110" t="s">
        <v>249</v>
      </c>
      <c r="C250" s="110" t="s">
        <v>241</v>
      </c>
      <c r="D250" s="110" t="s">
        <v>483</v>
      </c>
      <c r="E250" s="110" t="s">
        <v>262</v>
      </c>
      <c r="F250" s="110" t="s">
        <v>248</v>
      </c>
    </row>
    <row r="251" spans="1:6" x14ac:dyDescent="0.25">
      <c r="A251" s="110">
        <v>680</v>
      </c>
      <c r="B251" s="110" t="s">
        <v>240</v>
      </c>
      <c r="C251" s="110" t="s">
        <v>241</v>
      </c>
      <c r="D251" s="110" t="s">
        <v>493</v>
      </c>
      <c r="E251" s="110" t="s">
        <v>247</v>
      </c>
      <c r="F251" s="110" t="s">
        <v>248</v>
      </c>
    </row>
    <row r="252" spans="1:6" x14ac:dyDescent="0.25">
      <c r="A252" s="110">
        <v>681</v>
      </c>
      <c r="B252" s="110" t="s">
        <v>249</v>
      </c>
      <c r="C252" s="110" t="s">
        <v>241</v>
      </c>
      <c r="D252" s="110" t="s">
        <v>494</v>
      </c>
      <c r="E252" s="110" t="s">
        <v>247</v>
      </c>
      <c r="F252" s="110" t="s">
        <v>248</v>
      </c>
    </row>
    <row r="253" spans="1:6" x14ac:dyDescent="0.25">
      <c r="A253" s="110">
        <v>682</v>
      </c>
      <c r="B253" s="110" t="s">
        <v>240</v>
      </c>
      <c r="C253" s="110" t="s">
        <v>241</v>
      </c>
      <c r="D253" s="110" t="s">
        <v>455</v>
      </c>
      <c r="E253" s="110" t="s">
        <v>242</v>
      </c>
      <c r="F253" s="110" t="s">
        <v>243</v>
      </c>
    </row>
    <row r="254" spans="1:6" x14ac:dyDescent="0.25">
      <c r="A254" s="110">
        <v>683</v>
      </c>
      <c r="B254" s="110" t="s">
        <v>240</v>
      </c>
      <c r="C254" s="110" t="s">
        <v>241</v>
      </c>
      <c r="D254" s="110" t="s">
        <v>459</v>
      </c>
      <c r="E254" s="110" t="s">
        <v>242</v>
      </c>
      <c r="F254" s="110" t="s">
        <v>243</v>
      </c>
    </row>
    <row r="255" spans="1:6" x14ac:dyDescent="0.25">
      <c r="A255" s="110">
        <v>684</v>
      </c>
      <c r="B255" s="110" t="s">
        <v>249</v>
      </c>
      <c r="C255" s="110" t="s">
        <v>241</v>
      </c>
      <c r="D255" s="110" t="s">
        <v>408</v>
      </c>
      <c r="E255" s="110" t="s">
        <v>242</v>
      </c>
      <c r="F255" s="110" t="s">
        <v>243</v>
      </c>
    </row>
    <row r="256" spans="1:6" x14ac:dyDescent="0.25">
      <c r="A256" s="110">
        <v>685</v>
      </c>
      <c r="B256" s="110" t="s">
        <v>240</v>
      </c>
      <c r="C256" s="110" t="s">
        <v>241</v>
      </c>
      <c r="D256" s="110" t="s">
        <v>480</v>
      </c>
      <c r="E256" s="110" t="s">
        <v>242</v>
      </c>
      <c r="F256" s="110" t="s">
        <v>243</v>
      </c>
    </row>
    <row r="257" spans="1:6" x14ac:dyDescent="0.25">
      <c r="A257" s="110">
        <v>686</v>
      </c>
      <c r="B257" s="110" t="s">
        <v>240</v>
      </c>
      <c r="C257" s="110" t="s">
        <v>241</v>
      </c>
      <c r="D257" s="110" t="s">
        <v>493</v>
      </c>
      <c r="E257" s="110" t="s">
        <v>247</v>
      </c>
      <c r="F257" s="110" t="s">
        <v>248</v>
      </c>
    </row>
    <row r="258" spans="1:6" x14ac:dyDescent="0.25">
      <c r="A258" s="110">
        <v>687</v>
      </c>
      <c r="B258" s="110" t="s">
        <v>249</v>
      </c>
      <c r="C258" s="110" t="s">
        <v>241</v>
      </c>
      <c r="D258" s="110" t="s">
        <v>495</v>
      </c>
      <c r="E258" s="110" t="s">
        <v>247</v>
      </c>
      <c r="F258" s="110" t="s">
        <v>248</v>
      </c>
    </row>
    <row r="259" spans="1:6" x14ac:dyDescent="0.25">
      <c r="A259" s="110">
        <v>689</v>
      </c>
      <c r="B259" s="110" t="s">
        <v>249</v>
      </c>
      <c r="C259" s="110" t="s">
        <v>241</v>
      </c>
      <c r="D259" s="110" t="s">
        <v>408</v>
      </c>
      <c r="E259" s="110" t="s">
        <v>242</v>
      </c>
      <c r="F259" s="110" t="s">
        <v>243</v>
      </c>
    </row>
    <row r="260" spans="1:6" x14ac:dyDescent="0.25">
      <c r="A260" s="110">
        <v>690</v>
      </c>
      <c r="B260" s="110" t="s">
        <v>240</v>
      </c>
      <c r="C260" s="110" t="s">
        <v>241</v>
      </c>
      <c r="D260" s="110" t="s">
        <v>496</v>
      </c>
      <c r="E260" s="110" t="s">
        <v>242</v>
      </c>
      <c r="F260" s="110" t="s">
        <v>243</v>
      </c>
    </row>
    <row r="261" spans="1:6" x14ac:dyDescent="0.25">
      <c r="A261" s="110">
        <v>691</v>
      </c>
      <c r="B261" s="110" t="s">
        <v>240</v>
      </c>
      <c r="C261" s="110" t="s">
        <v>241</v>
      </c>
      <c r="D261" s="110" t="s">
        <v>497</v>
      </c>
      <c r="E261" s="110" t="s">
        <v>242</v>
      </c>
      <c r="F261" s="110" t="s">
        <v>243</v>
      </c>
    </row>
    <row r="262" spans="1:6" x14ac:dyDescent="0.25">
      <c r="A262" s="110">
        <v>692</v>
      </c>
      <c r="B262" s="110" t="s">
        <v>240</v>
      </c>
      <c r="C262" s="110" t="s">
        <v>241</v>
      </c>
      <c r="D262" s="110" t="s">
        <v>281</v>
      </c>
      <c r="E262" s="110" t="s">
        <v>242</v>
      </c>
      <c r="F262" s="110" t="s">
        <v>243</v>
      </c>
    </row>
    <row r="263" spans="1:6" x14ac:dyDescent="0.25">
      <c r="A263" s="110">
        <v>693</v>
      </c>
      <c r="B263" s="110" t="s">
        <v>240</v>
      </c>
      <c r="C263" s="110" t="s">
        <v>241</v>
      </c>
      <c r="D263" s="110" t="s">
        <v>498</v>
      </c>
      <c r="E263" s="110" t="s">
        <v>242</v>
      </c>
      <c r="F263" s="110" t="s">
        <v>243</v>
      </c>
    </row>
    <row r="264" spans="1:6" x14ac:dyDescent="0.25">
      <c r="A264" s="110">
        <v>694</v>
      </c>
      <c r="B264" s="110" t="s">
        <v>240</v>
      </c>
      <c r="C264" s="110" t="s">
        <v>241</v>
      </c>
      <c r="D264" s="110" t="s">
        <v>499</v>
      </c>
      <c r="E264" s="110" t="s">
        <v>242</v>
      </c>
      <c r="F264" s="110" t="s">
        <v>243</v>
      </c>
    </row>
    <row r="265" spans="1:6" x14ac:dyDescent="0.25">
      <c r="A265" s="110">
        <v>695</v>
      </c>
      <c r="B265" s="110" t="s">
        <v>240</v>
      </c>
      <c r="C265" s="110" t="s">
        <v>241</v>
      </c>
      <c r="D265" s="110" t="s">
        <v>419</v>
      </c>
      <c r="E265" s="110" t="s">
        <v>242</v>
      </c>
      <c r="F265" s="110" t="s">
        <v>243</v>
      </c>
    </row>
    <row r="266" spans="1:6" x14ac:dyDescent="0.25">
      <c r="A266" s="110">
        <v>696</v>
      </c>
      <c r="B266" s="110" t="s">
        <v>240</v>
      </c>
      <c r="C266" s="110" t="s">
        <v>241</v>
      </c>
      <c r="D266" s="110" t="s">
        <v>483</v>
      </c>
      <c r="E266" s="110" t="s">
        <v>262</v>
      </c>
      <c r="F266" s="110" t="s">
        <v>248</v>
      </c>
    </row>
    <row r="267" spans="1:6" x14ac:dyDescent="0.25">
      <c r="A267" s="110">
        <v>697</v>
      </c>
      <c r="B267" s="110" t="s">
        <v>240</v>
      </c>
      <c r="C267" s="110" t="s">
        <v>241</v>
      </c>
      <c r="D267" s="110" t="s">
        <v>500</v>
      </c>
      <c r="E267" s="110" t="s">
        <v>242</v>
      </c>
      <c r="F267" s="110" t="s">
        <v>243</v>
      </c>
    </row>
    <row r="268" spans="1:6" x14ac:dyDescent="0.25">
      <c r="A268" s="110">
        <v>698</v>
      </c>
      <c r="B268" s="110" t="s">
        <v>240</v>
      </c>
      <c r="C268" s="110" t="s">
        <v>241</v>
      </c>
      <c r="D268" s="110" t="s">
        <v>501</v>
      </c>
      <c r="E268" s="110" t="s">
        <v>256</v>
      </c>
      <c r="F268" s="110" t="s">
        <v>248</v>
      </c>
    </row>
    <row r="269" spans="1:6" x14ac:dyDescent="0.25">
      <c r="A269" s="110">
        <v>699</v>
      </c>
      <c r="B269" s="110" t="s">
        <v>249</v>
      </c>
      <c r="C269" s="110" t="s">
        <v>241</v>
      </c>
      <c r="D269" s="110" t="s">
        <v>483</v>
      </c>
      <c r="E269" s="110" t="s">
        <v>274</v>
      </c>
      <c r="F269" s="110" t="s">
        <v>248</v>
      </c>
    </row>
    <row r="270" spans="1:6" x14ac:dyDescent="0.25">
      <c r="A270" s="110">
        <v>700</v>
      </c>
      <c r="B270" s="110" t="s">
        <v>249</v>
      </c>
      <c r="C270" s="110" t="s">
        <v>241</v>
      </c>
      <c r="D270" s="110" t="s">
        <v>502</v>
      </c>
      <c r="E270" s="110" t="s">
        <v>274</v>
      </c>
      <c r="F270" s="110" t="s">
        <v>248</v>
      </c>
    </row>
    <row r="271" spans="1:6" x14ac:dyDescent="0.25">
      <c r="A271" s="110">
        <v>701</v>
      </c>
      <c r="B271" s="110" t="s">
        <v>240</v>
      </c>
      <c r="C271" s="110" t="s">
        <v>241</v>
      </c>
      <c r="D271" s="110" t="s">
        <v>483</v>
      </c>
      <c r="E271" s="110" t="s">
        <v>262</v>
      </c>
      <c r="F271" s="110" t="s">
        <v>248</v>
      </c>
    </row>
    <row r="272" spans="1:6" x14ac:dyDescent="0.25">
      <c r="A272" s="110">
        <v>5000000001</v>
      </c>
      <c r="B272" s="110" t="s">
        <v>240</v>
      </c>
      <c r="C272" s="110" t="s">
        <v>245</v>
      </c>
      <c r="D272" s="110" t="s">
        <v>503</v>
      </c>
      <c r="E272" s="110" t="s">
        <v>273</v>
      </c>
      <c r="F272" s="110" t="s">
        <v>267</v>
      </c>
    </row>
    <row r="273" spans="1:6" x14ac:dyDescent="0.25">
      <c r="A273" s="110">
        <v>5000000002</v>
      </c>
      <c r="B273" s="110" t="s">
        <v>249</v>
      </c>
      <c r="C273" s="110" t="s">
        <v>245</v>
      </c>
      <c r="D273" s="110" t="s">
        <v>504</v>
      </c>
      <c r="E273" s="110" t="s">
        <v>273</v>
      </c>
      <c r="F273" s="110" t="s">
        <v>267</v>
      </c>
    </row>
    <row r="274" spans="1:6" x14ac:dyDescent="0.25">
      <c r="A274" s="110">
        <v>5000000003</v>
      </c>
      <c r="B274" s="110" t="s">
        <v>249</v>
      </c>
      <c r="C274" s="110" t="s">
        <v>245</v>
      </c>
      <c r="D274" s="110" t="s">
        <v>505</v>
      </c>
      <c r="E274" s="110" t="s">
        <v>273</v>
      </c>
      <c r="F274" s="110" t="s">
        <v>267</v>
      </c>
    </row>
    <row r="275" spans="1:6" x14ac:dyDescent="0.25">
      <c r="A275" s="110">
        <v>5000000004</v>
      </c>
      <c r="B275" s="110" t="s">
        <v>249</v>
      </c>
      <c r="C275" s="110" t="s">
        <v>245</v>
      </c>
      <c r="D275" s="110" t="s">
        <v>506</v>
      </c>
      <c r="E275" s="110" t="s">
        <v>273</v>
      </c>
      <c r="F275" s="110" t="s">
        <v>267</v>
      </c>
    </row>
    <row r="276" spans="1:6" x14ac:dyDescent="0.25">
      <c r="A276" s="110">
        <v>5000000005</v>
      </c>
      <c r="B276" s="110" t="s">
        <v>249</v>
      </c>
      <c r="C276" s="110" t="s">
        <v>245</v>
      </c>
      <c r="D276" s="110" t="s">
        <v>507</v>
      </c>
      <c r="E276" s="110" t="s">
        <v>273</v>
      </c>
      <c r="F276" s="110" t="s">
        <v>267</v>
      </c>
    </row>
    <row r="277" spans="1:6" x14ac:dyDescent="0.25">
      <c r="A277" s="110">
        <v>5000000006</v>
      </c>
      <c r="B277" s="110" t="s">
        <v>249</v>
      </c>
      <c r="C277" s="110" t="s">
        <v>245</v>
      </c>
      <c r="D277" s="110" t="s">
        <v>508</v>
      </c>
      <c r="E277" s="110" t="s">
        <v>273</v>
      </c>
      <c r="F277" s="110" t="s">
        <v>267</v>
      </c>
    </row>
    <row r="278" spans="1:6" x14ac:dyDescent="0.25">
      <c r="A278" s="110">
        <v>5000000007</v>
      </c>
      <c r="B278" s="110" t="s">
        <v>249</v>
      </c>
      <c r="C278" s="110" t="s">
        <v>241</v>
      </c>
      <c r="D278" s="110" t="s">
        <v>509</v>
      </c>
      <c r="E278" s="110" t="s">
        <v>280</v>
      </c>
      <c r="F278" s="110" t="s">
        <v>267</v>
      </c>
    </row>
    <row r="279" spans="1:6" x14ac:dyDescent="0.25">
      <c r="A279" s="110">
        <v>5000000008</v>
      </c>
      <c r="B279" s="110" t="s">
        <v>249</v>
      </c>
      <c r="C279" s="110" t="s">
        <v>241</v>
      </c>
      <c r="D279" s="110" t="s">
        <v>510</v>
      </c>
      <c r="E279" s="110" t="s">
        <v>280</v>
      </c>
      <c r="F279" s="110" t="s">
        <v>267</v>
      </c>
    </row>
    <row r="280" spans="1:6" x14ac:dyDescent="0.25">
      <c r="A280" s="110">
        <v>5000000009</v>
      </c>
      <c r="B280" s="110" t="s">
        <v>240</v>
      </c>
      <c r="C280" s="110" t="s">
        <v>245</v>
      </c>
      <c r="D280" s="110" t="s">
        <v>511</v>
      </c>
      <c r="E280" s="110" t="s">
        <v>273</v>
      </c>
      <c r="F280" s="110" t="s">
        <v>267</v>
      </c>
    </row>
    <row r="281" spans="1:6" x14ac:dyDescent="0.25">
      <c r="A281" s="110">
        <v>5000000010</v>
      </c>
      <c r="B281" s="110" t="s">
        <v>240</v>
      </c>
      <c r="C281" s="110" t="s">
        <v>245</v>
      </c>
      <c r="D281" s="110" t="s">
        <v>512</v>
      </c>
      <c r="E281" s="110" t="s">
        <v>273</v>
      </c>
      <c r="F281" s="110" t="s">
        <v>267</v>
      </c>
    </row>
    <row r="282" spans="1:6" x14ac:dyDescent="0.25">
      <c r="A282" s="110">
        <v>5000000011</v>
      </c>
      <c r="B282" s="110" t="s">
        <v>240</v>
      </c>
      <c r="C282" s="110" t="s">
        <v>241</v>
      </c>
      <c r="D282" s="110" t="s">
        <v>513</v>
      </c>
      <c r="E282" s="110" t="s">
        <v>242</v>
      </c>
      <c r="F282" s="110" t="s">
        <v>243</v>
      </c>
    </row>
    <row r="283" spans="1:6" x14ac:dyDescent="0.25">
      <c r="A283" s="110">
        <v>5000000012</v>
      </c>
      <c r="B283" s="110" t="s">
        <v>249</v>
      </c>
      <c r="C283" s="110" t="s">
        <v>241</v>
      </c>
      <c r="D283" s="110" t="s">
        <v>514</v>
      </c>
      <c r="E283" s="110" t="s">
        <v>242</v>
      </c>
      <c r="F283" s="110" t="s">
        <v>243</v>
      </c>
    </row>
    <row r="284" spans="1:6" x14ac:dyDescent="0.25">
      <c r="A284" s="110">
        <v>5000000013</v>
      </c>
      <c r="B284" s="110" t="s">
        <v>240</v>
      </c>
      <c r="C284" s="110" t="s">
        <v>241</v>
      </c>
      <c r="D284" s="110" t="s">
        <v>515</v>
      </c>
      <c r="E284" s="110" t="s">
        <v>242</v>
      </c>
      <c r="F284" s="110" t="s">
        <v>243</v>
      </c>
    </row>
    <row r="285" spans="1:6" x14ac:dyDescent="0.25">
      <c r="A285" s="110">
        <v>5000000014</v>
      </c>
      <c r="B285" s="110" t="s">
        <v>249</v>
      </c>
      <c r="C285" s="110" t="s">
        <v>241</v>
      </c>
      <c r="D285" s="110" t="s">
        <v>516</v>
      </c>
      <c r="E285" s="110" t="s">
        <v>242</v>
      </c>
      <c r="F285" s="110" t="s">
        <v>243</v>
      </c>
    </row>
    <row r="286" spans="1:6" x14ac:dyDescent="0.25">
      <c r="A286" s="110">
        <v>5000000015</v>
      </c>
      <c r="B286" s="110" t="s">
        <v>240</v>
      </c>
      <c r="C286" s="110" t="s">
        <v>241</v>
      </c>
      <c r="D286" s="110" t="s">
        <v>517</v>
      </c>
      <c r="E286" s="110" t="s">
        <v>242</v>
      </c>
      <c r="F286" s="110" t="s">
        <v>243</v>
      </c>
    </row>
    <row r="287" spans="1:6" x14ac:dyDescent="0.25">
      <c r="A287" s="110">
        <v>5000000016</v>
      </c>
      <c r="B287" s="110" t="s">
        <v>240</v>
      </c>
      <c r="C287" s="110" t="s">
        <v>241</v>
      </c>
      <c r="D287" s="110" t="s">
        <v>518</v>
      </c>
      <c r="E287" s="110" t="s">
        <v>242</v>
      </c>
      <c r="F287" s="110" t="s">
        <v>243</v>
      </c>
    </row>
    <row r="288" spans="1:6" x14ac:dyDescent="0.25">
      <c r="A288" s="110">
        <v>5000000017</v>
      </c>
      <c r="B288" s="110" t="s">
        <v>249</v>
      </c>
      <c r="C288" s="110" t="s">
        <v>241</v>
      </c>
      <c r="D288" s="110" t="s">
        <v>519</v>
      </c>
      <c r="E288" s="110" t="s">
        <v>242</v>
      </c>
      <c r="F288" s="110" t="s">
        <v>243</v>
      </c>
    </row>
    <row r="289" spans="1:6" x14ac:dyDescent="0.25">
      <c r="A289" s="110">
        <v>5000000018</v>
      </c>
      <c r="B289" s="110" t="s">
        <v>240</v>
      </c>
      <c r="C289" s="110" t="s">
        <v>241</v>
      </c>
      <c r="D289" s="110" t="s">
        <v>520</v>
      </c>
      <c r="E289" s="110" t="s">
        <v>242</v>
      </c>
      <c r="F289" s="110" t="s">
        <v>243</v>
      </c>
    </row>
    <row r="290" spans="1:6" x14ac:dyDescent="0.25">
      <c r="A290" s="110">
        <v>5000000019</v>
      </c>
      <c r="B290" s="110" t="s">
        <v>249</v>
      </c>
      <c r="C290" s="110" t="s">
        <v>241</v>
      </c>
      <c r="D290" s="110" t="s">
        <v>521</v>
      </c>
      <c r="E290" s="110" t="s">
        <v>242</v>
      </c>
      <c r="F290" s="110" t="s">
        <v>243</v>
      </c>
    </row>
    <row r="291" spans="1:6" x14ac:dyDescent="0.25">
      <c r="A291" s="110">
        <v>5000000020</v>
      </c>
      <c r="B291" s="110" t="s">
        <v>240</v>
      </c>
      <c r="C291" s="110" t="s">
        <v>241</v>
      </c>
      <c r="D291" s="110" t="s">
        <v>522</v>
      </c>
      <c r="E291" s="110" t="s">
        <v>242</v>
      </c>
      <c r="F291" s="110" t="s">
        <v>243</v>
      </c>
    </row>
    <row r="292" spans="1:6" x14ac:dyDescent="0.25">
      <c r="A292" s="110">
        <v>5000000021</v>
      </c>
      <c r="B292" s="110" t="s">
        <v>240</v>
      </c>
      <c r="C292" s="110" t="s">
        <v>241</v>
      </c>
      <c r="D292" s="110" t="s">
        <v>523</v>
      </c>
      <c r="E292" s="110" t="s">
        <v>244</v>
      </c>
      <c r="F292" s="110" t="s">
        <v>243</v>
      </c>
    </row>
    <row r="293" spans="1:6" x14ac:dyDescent="0.25">
      <c r="A293" s="110">
        <v>5000000022</v>
      </c>
      <c r="B293" s="110" t="s">
        <v>240</v>
      </c>
      <c r="C293" s="110" t="s">
        <v>241</v>
      </c>
      <c r="D293" s="110" t="s">
        <v>524</v>
      </c>
      <c r="E293" s="110" t="s">
        <v>280</v>
      </c>
      <c r="F293" s="110" t="s">
        <v>267</v>
      </c>
    </row>
    <row r="294" spans="1:6" x14ac:dyDescent="0.25">
      <c r="A294" s="110">
        <v>5000000023</v>
      </c>
      <c r="B294" s="110" t="s">
        <v>240</v>
      </c>
      <c r="C294" s="110" t="s">
        <v>241</v>
      </c>
      <c r="D294" s="110" t="s">
        <v>396</v>
      </c>
      <c r="E294" s="110" t="s">
        <v>244</v>
      </c>
      <c r="F294" s="110" t="s">
        <v>243</v>
      </c>
    </row>
    <row r="295" spans="1:6" x14ac:dyDescent="0.25">
      <c r="A295" s="110">
        <v>5000000024</v>
      </c>
      <c r="B295" s="110" t="s">
        <v>240</v>
      </c>
      <c r="C295" s="110" t="s">
        <v>241</v>
      </c>
      <c r="D295" s="110" t="s">
        <v>368</v>
      </c>
      <c r="E295" s="110" t="s">
        <v>244</v>
      </c>
      <c r="F295" s="110" t="s">
        <v>243</v>
      </c>
    </row>
    <row r="296" spans="1:6" x14ac:dyDescent="0.25">
      <c r="A296" s="110">
        <v>5000000025</v>
      </c>
      <c r="B296" s="110" t="s">
        <v>240</v>
      </c>
      <c r="C296" s="110" t="s">
        <v>241</v>
      </c>
      <c r="D296" s="110" t="s">
        <v>369</v>
      </c>
      <c r="E296" s="110" t="s">
        <v>244</v>
      </c>
      <c r="F296" s="110" t="s">
        <v>243</v>
      </c>
    </row>
    <row r="297" spans="1:6" x14ac:dyDescent="0.25">
      <c r="A297" s="110">
        <v>5000000026</v>
      </c>
      <c r="B297" s="110" t="s">
        <v>240</v>
      </c>
      <c r="C297" s="110" t="s">
        <v>241</v>
      </c>
      <c r="D297" s="110" t="s">
        <v>370</v>
      </c>
      <c r="E297" s="110" t="s">
        <v>244</v>
      </c>
      <c r="F297" s="110" t="s">
        <v>243</v>
      </c>
    </row>
    <row r="298" spans="1:6" x14ac:dyDescent="0.25">
      <c r="A298" s="110">
        <v>5000000027</v>
      </c>
      <c r="B298" s="110" t="s">
        <v>249</v>
      </c>
      <c r="C298" s="110" t="s">
        <v>241</v>
      </c>
      <c r="D298" s="110" t="s">
        <v>525</v>
      </c>
      <c r="E298" s="110" t="s">
        <v>280</v>
      </c>
      <c r="F298" s="110" t="s">
        <v>267</v>
      </c>
    </row>
    <row r="299" spans="1:6" x14ac:dyDescent="0.25">
      <c r="A299" s="110">
        <v>5000000028</v>
      </c>
      <c r="B299" s="110" t="s">
        <v>240</v>
      </c>
      <c r="C299" s="110" t="s">
        <v>241</v>
      </c>
      <c r="D299" s="110" t="s">
        <v>526</v>
      </c>
      <c r="E299" s="110" t="s">
        <v>242</v>
      </c>
      <c r="F299" s="110" t="s">
        <v>243</v>
      </c>
    </row>
    <row r="300" spans="1:6" x14ac:dyDescent="0.25">
      <c r="A300" s="110">
        <v>5000000029</v>
      </c>
      <c r="B300" s="110" t="s">
        <v>240</v>
      </c>
      <c r="C300" s="110" t="s">
        <v>241</v>
      </c>
      <c r="D300" s="110" t="s">
        <v>371</v>
      </c>
      <c r="E300" s="110" t="s">
        <v>244</v>
      </c>
      <c r="F300" s="110" t="s">
        <v>243</v>
      </c>
    </row>
    <row r="301" spans="1:6" x14ac:dyDescent="0.25">
      <c r="A301" s="110">
        <v>5000000030</v>
      </c>
      <c r="B301" s="110" t="s">
        <v>240</v>
      </c>
      <c r="C301" s="110" t="s">
        <v>241</v>
      </c>
      <c r="D301" s="110" t="s">
        <v>372</v>
      </c>
      <c r="E301" s="110" t="s">
        <v>244</v>
      </c>
      <c r="F301" s="110" t="s">
        <v>243</v>
      </c>
    </row>
    <row r="302" spans="1:6" x14ac:dyDescent="0.25">
      <c r="A302" s="110">
        <v>5000000031</v>
      </c>
      <c r="B302" s="110" t="s">
        <v>249</v>
      </c>
      <c r="C302" s="110" t="s">
        <v>245</v>
      </c>
      <c r="D302" s="110" t="s">
        <v>527</v>
      </c>
      <c r="E302" s="110" t="s">
        <v>273</v>
      </c>
      <c r="F302" s="110" t="s">
        <v>267</v>
      </c>
    </row>
    <row r="303" spans="1:6" x14ac:dyDescent="0.25">
      <c r="A303" s="110">
        <v>5000000032</v>
      </c>
      <c r="B303" s="110" t="s">
        <v>240</v>
      </c>
      <c r="C303" s="110" t="s">
        <v>241</v>
      </c>
      <c r="D303" s="110" t="s">
        <v>367</v>
      </c>
      <c r="E303" s="110" t="s">
        <v>242</v>
      </c>
      <c r="F303" s="110" t="s">
        <v>243</v>
      </c>
    </row>
    <row r="304" spans="1:6" x14ac:dyDescent="0.25">
      <c r="A304" s="110">
        <v>5000000033</v>
      </c>
      <c r="B304" s="110" t="s">
        <v>240</v>
      </c>
      <c r="C304" s="110" t="s">
        <v>241</v>
      </c>
      <c r="D304" s="110" t="s">
        <v>373</v>
      </c>
      <c r="E304" s="110" t="s">
        <v>244</v>
      </c>
      <c r="F304" s="110" t="s">
        <v>243</v>
      </c>
    </row>
    <row r="305" spans="1:6" x14ac:dyDescent="0.25">
      <c r="A305" s="110">
        <v>5000000034</v>
      </c>
      <c r="B305" s="110" t="s">
        <v>240</v>
      </c>
      <c r="C305" s="110" t="s">
        <v>241</v>
      </c>
      <c r="D305" s="110" t="s">
        <v>374</v>
      </c>
      <c r="E305" s="110" t="s">
        <v>244</v>
      </c>
      <c r="F305" s="110" t="s">
        <v>243</v>
      </c>
    </row>
    <row r="306" spans="1:6" x14ac:dyDescent="0.25">
      <c r="A306" s="110">
        <v>5000000035</v>
      </c>
      <c r="B306" s="110" t="s">
        <v>249</v>
      </c>
      <c r="C306" s="110" t="s">
        <v>241</v>
      </c>
      <c r="D306" s="110" t="s">
        <v>528</v>
      </c>
      <c r="E306" s="110" t="s">
        <v>242</v>
      </c>
      <c r="F306" s="110" t="s">
        <v>243</v>
      </c>
    </row>
    <row r="307" spans="1:6" x14ac:dyDescent="0.25">
      <c r="A307" s="110">
        <v>5000000036</v>
      </c>
      <c r="B307" s="110" t="s">
        <v>240</v>
      </c>
      <c r="C307" s="110" t="s">
        <v>245</v>
      </c>
      <c r="D307" s="110" t="s">
        <v>529</v>
      </c>
      <c r="E307" s="110" t="s">
        <v>273</v>
      </c>
      <c r="F307" s="110" t="s">
        <v>267</v>
      </c>
    </row>
    <row r="308" spans="1:6" x14ac:dyDescent="0.25">
      <c r="A308" s="110">
        <v>5000000037</v>
      </c>
      <c r="B308" s="110" t="s">
        <v>240</v>
      </c>
      <c r="C308" s="110" t="s">
        <v>241</v>
      </c>
      <c r="D308" s="110" t="s">
        <v>530</v>
      </c>
      <c r="E308" s="110" t="s">
        <v>280</v>
      </c>
      <c r="F308" s="110" t="s">
        <v>267</v>
      </c>
    </row>
    <row r="309" spans="1:6" x14ac:dyDescent="0.25">
      <c r="A309" s="110">
        <v>5000000038</v>
      </c>
      <c r="B309" s="110" t="s">
        <v>249</v>
      </c>
      <c r="C309" s="110" t="s">
        <v>245</v>
      </c>
      <c r="D309" s="110" t="s">
        <v>531</v>
      </c>
      <c r="E309" s="110" t="s">
        <v>273</v>
      </c>
      <c r="F309" s="110" t="s">
        <v>267</v>
      </c>
    </row>
    <row r="310" spans="1:6" x14ac:dyDescent="0.25">
      <c r="A310" s="110">
        <v>5000000039</v>
      </c>
      <c r="B310" s="110" t="s">
        <v>240</v>
      </c>
      <c r="C310" s="110" t="s">
        <v>241</v>
      </c>
      <c r="D310" s="110" t="s">
        <v>375</v>
      </c>
      <c r="E310" s="110" t="s">
        <v>244</v>
      </c>
      <c r="F310" s="110" t="s">
        <v>243</v>
      </c>
    </row>
    <row r="311" spans="1:6" x14ac:dyDescent="0.25">
      <c r="A311" s="110">
        <v>5000000040</v>
      </c>
      <c r="B311" s="110" t="s">
        <v>240</v>
      </c>
      <c r="C311" s="110" t="s">
        <v>241</v>
      </c>
      <c r="D311" s="110" t="s">
        <v>376</v>
      </c>
      <c r="E311" s="110" t="s">
        <v>244</v>
      </c>
      <c r="F311" s="110" t="s">
        <v>243</v>
      </c>
    </row>
    <row r="312" spans="1:6" x14ac:dyDescent="0.25">
      <c r="A312" s="110">
        <v>5000000041</v>
      </c>
      <c r="B312" s="110" t="s">
        <v>249</v>
      </c>
      <c r="C312" s="110" t="s">
        <v>245</v>
      </c>
      <c r="D312" s="110" t="s">
        <v>532</v>
      </c>
      <c r="E312" s="110" t="s">
        <v>273</v>
      </c>
      <c r="F312" s="110" t="s">
        <v>267</v>
      </c>
    </row>
    <row r="313" spans="1:6" x14ac:dyDescent="0.25">
      <c r="A313" s="110">
        <v>5000000042</v>
      </c>
      <c r="B313" s="110" t="s">
        <v>249</v>
      </c>
      <c r="C313" s="110" t="s">
        <v>245</v>
      </c>
      <c r="D313" s="110" t="s">
        <v>533</v>
      </c>
      <c r="E313" s="110" t="s">
        <v>274</v>
      </c>
      <c r="F313" s="110" t="s">
        <v>248</v>
      </c>
    </row>
    <row r="314" spans="1:6" x14ac:dyDescent="0.25">
      <c r="A314" s="110">
        <v>5000000043</v>
      </c>
      <c r="B314" s="110" t="s">
        <v>249</v>
      </c>
      <c r="C314" s="110" t="s">
        <v>241</v>
      </c>
      <c r="D314" s="110" t="s">
        <v>534</v>
      </c>
      <c r="E314" s="110" t="s">
        <v>274</v>
      </c>
      <c r="F314" s="110" t="s">
        <v>248</v>
      </c>
    </row>
    <row r="315" spans="1:6" x14ac:dyDescent="0.25">
      <c r="A315" s="110">
        <v>5000000044</v>
      </c>
      <c r="B315" s="110" t="s">
        <v>240</v>
      </c>
      <c r="C315" s="110" t="s">
        <v>245</v>
      </c>
      <c r="D315" s="110" t="s">
        <v>535</v>
      </c>
      <c r="E315" s="110" t="s">
        <v>536</v>
      </c>
      <c r="F315" s="110" t="s">
        <v>248</v>
      </c>
    </row>
    <row r="316" spans="1:6" x14ac:dyDescent="0.25">
      <c r="A316" s="110">
        <v>5000000045</v>
      </c>
      <c r="B316" s="110" t="s">
        <v>240</v>
      </c>
      <c r="C316" s="110" t="s">
        <v>245</v>
      </c>
      <c r="D316" s="110" t="s">
        <v>537</v>
      </c>
      <c r="E316" s="110" t="s">
        <v>280</v>
      </c>
      <c r="F316" s="110" t="s">
        <v>267</v>
      </c>
    </row>
    <row r="317" spans="1:6" x14ac:dyDescent="0.25">
      <c r="A317" s="110">
        <v>5000000046</v>
      </c>
      <c r="B317" s="110" t="s">
        <v>240</v>
      </c>
      <c r="C317" s="110" t="s">
        <v>245</v>
      </c>
      <c r="D317" s="110" t="s">
        <v>538</v>
      </c>
      <c r="E317" s="110" t="s">
        <v>536</v>
      </c>
      <c r="F317" s="110" t="s">
        <v>248</v>
      </c>
    </row>
    <row r="318" spans="1:6" x14ac:dyDescent="0.25">
      <c r="A318" s="110">
        <v>5000000047</v>
      </c>
      <c r="B318" s="110" t="s">
        <v>240</v>
      </c>
      <c r="C318" s="110" t="s">
        <v>245</v>
      </c>
      <c r="D318" s="110" t="s">
        <v>539</v>
      </c>
      <c r="E318" s="110" t="s">
        <v>536</v>
      </c>
      <c r="F318" s="110" t="s">
        <v>248</v>
      </c>
    </row>
    <row r="319" spans="1:6" x14ac:dyDescent="0.25">
      <c r="A319" s="110">
        <v>5000000048</v>
      </c>
      <c r="B319" s="110" t="s">
        <v>249</v>
      </c>
      <c r="C319" s="110" t="s">
        <v>245</v>
      </c>
      <c r="D319" s="110" t="s">
        <v>540</v>
      </c>
      <c r="E319" s="110" t="s">
        <v>273</v>
      </c>
      <c r="F319" s="110" t="s">
        <v>267</v>
      </c>
    </row>
    <row r="320" spans="1:6" x14ac:dyDescent="0.25">
      <c r="A320" s="110">
        <v>5000000049</v>
      </c>
      <c r="B320" s="110" t="s">
        <v>240</v>
      </c>
      <c r="C320" s="110" t="s">
        <v>245</v>
      </c>
      <c r="D320" s="110" t="s">
        <v>541</v>
      </c>
      <c r="E320" s="110" t="s">
        <v>280</v>
      </c>
      <c r="F320" s="110" t="s">
        <v>267</v>
      </c>
    </row>
    <row r="321" spans="1:6" x14ac:dyDescent="0.25">
      <c r="A321" s="110">
        <v>5000000050</v>
      </c>
      <c r="B321" s="110" t="s">
        <v>240</v>
      </c>
      <c r="C321" s="110" t="s">
        <v>245</v>
      </c>
      <c r="D321" s="110" t="s">
        <v>542</v>
      </c>
      <c r="E321" s="110" t="s">
        <v>536</v>
      </c>
      <c r="F321" s="110" t="s">
        <v>248</v>
      </c>
    </row>
    <row r="322" spans="1:6" x14ac:dyDescent="0.25">
      <c r="A322" s="110">
        <v>5000000051</v>
      </c>
      <c r="B322" s="110" t="s">
        <v>249</v>
      </c>
      <c r="C322" s="110" t="s">
        <v>245</v>
      </c>
      <c r="D322" s="110" t="s">
        <v>543</v>
      </c>
      <c r="E322" s="110" t="s">
        <v>273</v>
      </c>
      <c r="F322" s="110" t="s">
        <v>267</v>
      </c>
    </row>
    <row r="323" spans="1:6" x14ac:dyDescent="0.25">
      <c r="A323" s="110">
        <v>5000000052</v>
      </c>
      <c r="B323" s="110" t="s">
        <v>249</v>
      </c>
      <c r="C323" s="110" t="s">
        <v>245</v>
      </c>
      <c r="D323" s="110" t="s">
        <v>544</v>
      </c>
      <c r="E323" s="110" t="s">
        <v>273</v>
      </c>
      <c r="F323" s="110" t="s">
        <v>267</v>
      </c>
    </row>
    <row r="324" spans="1:6" x14ac:dyDescent="0.25">
      <c r="A324" s="110">
        <v>5000000053</v>
      </c>
      <c r="B324" s="110" t="s">
        <v>249</v>
      </c>
      <c r="C324" s="110" t="s">
        <v>245</v>
      </c>
      <c r="D324" s="110" t="s">
        <v>545</v>
      </c>
      <c r="E324" s="110" t="s">
        <v>280</v>
      </c>
      <c r="F324" s="110" t="s">
        <v>267</v>
      </c>
    </row>
    <row r="325" spans="1:6" x14ac:dyDescent="0.25">
      <c r="A325" s="110">
        <v>5000000054</v>
      </c>
      <c r="B325" s="110" t="s">
        <v>249</v>
      </c>
      <c r="C325" s="110" t="s">
        <v>245</v>
      </c>
      <c r="D325" s="110" t="s">
        <v>546</v>
      </c>
      <c r="E325" s="110" t="s">
        <v>280</v>
      </c>
      <c r="F325" s="110" t="s">
        <v>267</v>
      </c>
    </row>
    <row r="326" spans="1:6" x14ac:dyDescent="0.25">
      <c r="A326" s="110">
        <v>5000000055</v>
      </c>
      <c r="B326" s="110" t="s">
        <v>249</v>
      </c>
      <c r="C326" s="110" t="s">
        <v>245</v>
      </c>
      <c r="D326" s="110" t="s">
        <v>547</v>
      </c>
      <c r="E326" s="110" t="s">
        <v>536</v>
      </c>
      <c r="F326" s="110" t="s">
        <v>248</v>
      </c>
    </row>
    <row r="327" spans="1:6" x14ac:dyDescent="0.25">
      <c r="A327" s="110">
        <v>5000000056</v>
      </c>
      <c r="B327" s="110" t="s">
        <v>240</v>
      </c>
      <c r="C327" s="110" t="s">
        <v>241</v>
      </c>
      <c r="D327" s="110" t="s">
        <v>548</v>
      </c>
      <c r="E327" s="110" t="s">
        <v>273</v>
      </c>
      <c r="F327" s="110" t="s">
        <v>267</v>
      </c>
    </row>
    <row r="328" spans="1:6" x14ac:dyDescent="0.25">
      <c r="A328" s="110">
        <v>5000000057</v>
      </c>
      <c r="B328" s="110" t="s">
        <v>240</v>
      </c>
      <c r="C328" s="110" t="s">
        <v>241</v>
      </c>
      <c r="D328" s="110" t="s">
        <v>549</v>
      </c>
      <c r="E328" s="110" t="s">
        <v>344</v>
      </c>
      <c r="F328" s="110" t="s">
        <v>248</v>
      </c>
    </row>
    <row r="329" spans="1:6" x14ac:dyDescent="0.25">
      <c r="A329" s="110">
        <v>5000000058</v>
      </c>
      <c r="B329" s="110" t="s">
        <v>240</v>
      </c>
      <c r="C329" s="110" t="s">
        <v>241</v>
      </c>
      <c r="D329" s="110" t="s">
        <v>550</v>
      </c>
      <c r="E329" s="110" t="s">
        <v>344</v>
      </c>
      <c r="F329" s="110" t="s">
        <v>248</v>
      </c>
    </row>
    <row r="330" spans="1:6" x14ac:dyDescent="0.25">
      <c r="A330" s="110">
        <v>5000000059</v>
      </c>
      <c r="B330" s="110" t="s">
        <v>240</v>
      </c>
      <c r="C330" s="110" t="s">
        <v>241</v>
      </c>
      <c r="D330" s="110" t="s">
        <v>551</v>
      </c>
      <c r="E330" s="110" t="s">
        <v>344</v>
      </c>
      <c r="F330" s="110" t="s">
        <v>248</v>
      </c>
    </row>
    <row r="331" spans="1:6" x14ac:dyDescent="0.25">
      <c r="A331" s="110">
        <v>5000000060</v>
      </c>
      <c r="B331" s="110" t="s">
        <v>240</v>
      </c>
      <c r="C331" s="110" t="s">
        <v>241</v>
      </c>
      <c r="D331" s="110" t="s">
        <v>552</v>
      </c>
      <c r="E331" s="110" t="s">
        <v>344</v>
      </c>
      <c r="F331" s="110" t="s">
        <v>248</v>
      </c>
    </row>
    <row r="332" spans="1:6" x14ac:dyDescent="0.25">
      <c r="A332" s="110">
        <v>5000000061</v>
      </c>
      <c r="B332" s="110" t="s">
        <v>240</v>
      </c>
      <c r="C332" s="110" t="s">
        <v>241</v>
      </c>
      <c r="D332" s="110" t="s">
        <v>550</v>
      </c>
      <c r="E332" s="110" t="s">
        <v>344</v>
      </c>
      <c r="F332" s="110" t="s">
        <v>248</v>
      </c>
    </row>
    <row r="333" spans="1:6" x14ac:dyDescent="0.25">
      <c r="A333" s="110">
        <v>5000000062</v>
      </c>
      <c r="B333" s="110" t="s">
        <v>240</v>
      </c>
      <c r="C333" s="110" t="s">
        <v>241</v>
      </c>
      <c r="D333" s="110" t="s">
        <v>553</v>
      </c>
      <c r="E333" s="110" t="s">
        <v>344</v>
      </c>
      <c r="F333" s="110" t="s">
        <v>248</v>
      </c>
    </row>
    <row r="334" spans="1:6" x14ac:dyDescent="0.25">
      <c r="A334" s="110">
        <v>5000000063</v>
      </c>
      <c r="B334" s="110" t="s">
        <v>240</v>
      </c>
      <c r="C334" s="110" t="s">
        <v>241</v>
      </c>
      <c r="D334" s="110" t="s">
        <v>554</v>
      </c>
      <c r="E334" s="110" t="s">
        <v>344</v>
      </c>
      <c r="F334" s="110" t="s">
        <v>248</v>
      </c>
    </row>
    <row r="335" spans="1:6" x14ac:dyDescent="0.25">
      <c r="A335" s="110">
        <v>5000000064</v>
      </c>
      <c r="B335" s="110" t="s">
        <v>240</v>
      </c>
      <c r="C335" s="110" t="s">
        <v>241</v>
      </c>
      <c r="D335" s="110" t="s">
        <v>553</v>
      </c>
      <c r="E335" s="110" t="s">
        <v>344</v>
      </c>
      <c r="F335" s="110" t="s">
        <v>248</v>
      </c>
    </row>
    <row r="336" spans="1:6" x14ac:dyDescent="0.25">
      <c r="A336" s="110">
        <v>5000000065</v>
      </c>
      <c r="B336" s="110" t="s">
        <v>249</v>
      </c>
      <c r="C336" s="110" t="s">
        <v>241</v>
      </c>
      <c r="D336" s="110" t="s">
        <v>553</v>
      </c>
      <c r="E336" s="110" t="s">
        <v>344</v>
      </c>
      <c r="F336" s="110" t="s">
        <v>248</v>
      </c>
    </row>
    <row r="337" spans="1:6" x14ac:dyDescent="0.25">
      <c r="A337" s="110">
        <v>5000000066</v>
      </c>
      <c r="B337" s="110" t="s">
        <v>249</v>
      </c>
      <c r="C337" s="110" t="s">
        <v>241</v>
      </c>
      <c r="D337" s="110" t="s">
        <v>554</v>
      </c>
      <c r="E337" s="110" t="s">
        <v>344</v>
      </c>
      <c r="F337" s="110" t="s">
        <v>248</v>
      </c>
    </row>
    <row r="338" spans="1:6" x14ac:dyDescent="0.25">
      <c r="A338" s="110">
        <v>5000000067</v>
      </c>
      <c r="B338" s="110" t="s">
        <v>276</v>
      </c>
      <c r="C338" s="110" t="s">
        <v>245</v>
      </c>
      <c r="D338" s="110" t="s">
        <v>555</v>
      </c>
      <c r="E338" s="110" t="s">
        <v>273</v>
      </c>
      <c r="F338" s="110" t="s">
        <v>267</v>
      </c>
    </row>
    <row r="339" spans="1:6" x14ac:dyDescent="0.25">
      <c r="A339" s="110">
        <v>5000000068</v>
      </c>
      <c r="B339" s="110" t="s">
        <v>276</v>
      </c>
      <c r="C339" s="110" t="s">
        <v>241</v>
      </c>
      <c r="D339" s="110" t="s">
        <v>556</v>
      </c>
      <c r="E339" s="110" t="s">
        <v>278</v>
      </c>
      <c r="F339" s="110" t="s">
        <v>267</v>
      </c>
    </row>
    <row r="340" spans="1:6" x14ac:dyDescent="0.25">
      <c r="A340" s="110">
        <v>5000000069</v>
      </c>
      <c r="B340" s="110" t="s">
        <v>249</v>
      </c>
      <c r="C340" s="110" t="s">
        <v>245</v>
      </c>
      <c r="D340" s="110" t="s">
        <v>557</v>
      </c>
      <c r="E340" s="110" t="s">
        <v>273</v>
      </c>
      <c r="F340" s="110" t="s">
        <v>267</v>
      </c>
    </row>
    <row r="341" spans="1:6" x14ac:dyDescent="0.25">
      <c r="A341" s="110">
        <v>5000000070</v>
      </c>
      <c r="B341" s="110" t="s">
        <v>249</v>
      </c>
      <c r="C341" s="110" t="s">
        <v>245</v>
      </c>
      <c r="D341" s="110" t="s">
        <v>558</v>
      </c>
      <c r="E341" s="110" t="s">
        <v>273</v>
      </c>
      <c r="F341" s="110" t="s">
        <v>267</v>
      </c>
    </row>
    <row r="342" spans="1:6" x14ac:dyDescent="0.25">
      <c r="A342" s="110">
        <v>5000000071</v>
      </c>
      <c r="B342" s="110" t="s">
        <v>249</v>
      </c>
      <c r="C342" s="110" t="s">
        <v>245</v>
      </c>
      <c r="D342" s="110" t="s">
        <v>559</v>
      </c>
      <c r="E342" s="110" t="s">
        <v>273</v>
      </c>
      <c r="F342" s="110" t="s">
        <v>267</v>
      </c>
    </row>
    <row r="343" spans="1:6" x14ac:dyDescent="0.25">
      <c r="A343" s="110">
        <v>5000000072</v>
      </c>
      <c r="B343" s="110" t="s">
        <v>249</v>
      </c>
      <c r="C343" s="110" t="s">
        <v>241</v>
      </c>
      <c r="D343" s="110" t="s">
        <v>560</v>
      </c>
      <c r="E343" s="110" t="s">
        <v>280</v>
      </c>
      <c r="F343" s="110" t="s">
        <v>267</v>
      </c>
    </row>
    <row r="344" spans="1:6" x14ac:dyDescent="0.25">
      <c r="A344" s="110">
        <v>5000000073</v>
      </c>
      <c r="B344" s="110" t="s">
        <v>249</v>
      </c>
      <c r="C344" s="110" t="s">
        <v>241</v>
      </c>
      <c r="D344" s="110" t="s">
        <v>561</v>
      </c>
      <c r="E344" s="110" t="s">
        <v>280</v>
      </c>
      <c r="F344" s="110" t="s">
        <v>267</v>
      </c>
    </row>
    <row r="345" spans="1:6" x14ac:dyDescent="0.25">
      <c r="A345" s="110">
        <v>5000000074</v>
      </c>
      <c r="B345" s="110" t="s">
        <v>240</v>
      </c>
      <c r="C345" s="110" t="s">
        <v>245</v>
      </c>
      <c r="D345" s="110" t="s">
        <v>562</v>
      </c>
      <c r="E345" s="110" t="s">
        <v>273</v>
      </c>
      <c r="F345" s="110" t="s">
        <v>267</v>
      </c>
    </row>
    <row r="346" spans="1:6" x14ac:dyDescent="0.25">
      <c r="A346" s="110">
        <v>5000000075</v>
      </c>
      <c r="B346" s="110" t="s">
        <v>240</v>
      </c>
      <c r="C346" s="110" t="s">
        <v>245</v>
      </c>
      <c r="D346" s="110" t="s">
        <v>563</v>
      </c>
      <c r="E346" s="110" t="s">
        <v>273</v>
      </c>
      <c r="F346" s="110" t="s">
        <v>267</v>
      </c>
    </row>
    <row r="347" spans="1:6" x14ac:dyDescent="0.25">
      <c r="A347" s="110">
        <v>5000000076</v>
      </c>
      <c r="B347" s="110" t="s">
        <v>240</v>
      </c>
      <c r="C347" s="110" t="s">
        <v>245</v>
      </c>
      <c r="D347" s="110" t="s">
        <v>564</v>
      </c>
      <c r="E347" s="110" t="s">
        <v>280</v>
      </c>
      <c r="F347" s="110" t="s">
        <v>267</v>
      </c>
    </row>
    <row r="348" spans="1:6" x14ac:dyDescent="0.25">
      <c r="A348" s="110">
        <v>5000000077</v>
      </c>
      <c r="B348" s="110" t="s">
        <v>240</v>
      </c>
      <c r="C348" s="110" t="s">
        <v>245</v>
      </c>
      <c r="D348" s="110" t="s">
        <v>565</v>
      </c>
      <c r="E348" s="110" t="s">
        <v>273</v>
      </c>
      <c r="F348" s="110" t="s">
        <v>267</v>
      </c>
    </row>
    <row r="349" spans="1:6" x14ac:dyDescent="0.25">
      <c r="A349" s="110">
        <v>5000000078</v>
      </c>
      <c r="B349" s="110" t="s">
        <v>240</v>
      </c>
      <c r="C349" s="110" t="s">
        <v>241</v>
      </c>
      <c r="D349" s="110" t="s">
        <v>377</v>
      </c>
      <c r="E349" s="110" t="s">
        <v>244</v>
      </c>
      <c r="F349" s="110" t="s">
        <v>243</v>
      </c>
    </row>
    <row r="350" spans="1:6" x14ac:dyDescent="0.25">
      <c r="A350" s="110">
        <v>5000000079</v>
      </c>
      <c r="B350" s="110" t="s">
        <v>240</v>
      </c>
      <c r="C350" s="110" t="s">
        <v>245</v>
      </c>
      <c r="D350" s="110" t="s">
        <v>565</v>
      </c>
      <c r="E350" s="110" t="s">
        <v>273</v>
      </c>
      <c r="F350" s="110" t="s">
        <v>267</v>
      </c>
    </row>
    <row r="351" spans="1:6" x14ac:dyDescent="0.25">
      <c r="A351" s="110">
        <v>5000000080</v>
      </c>
      <c r="B351" s="110" t="s">
        <v>240</v>
      </c>
      <c r="C351" s="110" t="s">
        <v>241</v>
      </c>
      <c r="D351" s="110" t="s">
        <v>566</v>
      </c>
      <c r="E351" s="110" t="s">
        <v>280</v>
      </c>
      <c r="F351" s="110" t="s">
        <v>267</v>
      </c>
    </row>
    <row r="352" spans="1:6" x14ac:dyDescent="0.25">
      <c r="A352" s="110">
        <v>5000000081</v>
      </c>
      <c r="B352" s="110" t="s">
        <v>240</v>
      </c>
      <c r="C352" s="110" t="s">
        <v>245</v>
      </c>
      <c r="D352" s="110" t="s">
        <v>567</v>
      </c>
      <c r="E352" s="110" t="s">
        <v>280</v>
      </c>
      <c r="F352" s="110" t="s">
        <v>267</v>
      </c>
    </row>
    <row r="353" spans="1:6" x14ac:dyDescent="0.25">
      <c r="A353" s="110">
        <v>5000000082</v>
      </c>
      <c r="B353" s="110" t="s">
        <v>240</v>
      </c>
      <c r="C353" s="110" t="s">
        <v>245</v>
      </c>
      <c r="D353" s="110" t="s">
        <v>568</v>
      </c>
      <c r="E353" s="110" t="s">
        <v>280</v>
      </c>
      <c r="F353" s="110" t="s">
        <v>267</v>
      </c>
    </row>
    <row r="354" spans="1:6" x14ac:dyDescent="0.25">
      <c r="A354" s="110">
        <v>5000000083</v>
      </c>
      <c r="B354" s="110" t="s">
        <v>240</v>
      </c>
      <c r="C354" s="110" t="s">
        <v>245</v>
      </c>
      <c r="D354" s="110" t="s">
        <v>569</v>
      </c>
      <c r="E354" s="110" t="s">
        <v>280</v>
      </c>
      <c r="F354" s="110" t="s">
        <v>267</v>
      </c>
    </row>
    <row r="355" spans="1:6" x14ac:dyDescent="0.25">
      <c r="A355" s="110">
        <v>5000000084</v>
      </c>
      <c r="B355" s="110" t="s">
        <v>249</v>
      </c>
      <c r="C355" s="110" t="s">
        <v>241</v>
      </c>
      <c r="D355" s="110" t="s">
        <v>570</v>
      </c>
      <c r="E355" s="110" t="s">
        <v>280</v>
      </c>
      <c r="F355" s="110" t="s">
        <v>267</v>
      </c>
    </row>
    <row r="356" spans="1:6" x14ac:dyDescent="0.25">
      <c r="A356" s="110">
        <v>5000000085</v>
      </c>
      <c r="B356" s="110" t="s">
        <v>249</v>
      </c>
      <c r="C356" s="110" t="s">
        <v>245</v>
      </c>
      <c r="D356" s="110" t="s">
        <v>571</v>
      </c>
      <c r="E356" s="110" t="s">
        <v>280</v>
      </c>
      <c r="F356" s="110" t="s">
        <v>267</v>
      </c>
    </row>
    <row r="357" spans="1:6" x14ac:dyDescent="0.25">
      <c r="A357" s="110">
        <v>5000000086</v>
      </c>
      <c r="B357" s="110" t="s">
        <v>249</v>
      </c>
      <c r="C357" s="110" t="s">
        <v>245</v>
      </c>
      <c r="D357" s="110" t="s">
        <v>572</v>
      </c>
      <c r="E357" s="110" t="s">
        <v>280</v>
      </c>
      <c r="F357" s="110" t="s">
        <v>267</v>
      </c>
    </row>
    <row r="358" spans="1:6" x14ac:dyDescent="0.25">
      <c r="A358" s="110">
        <v>5000000087</v>
      </c>
      <c r="B358" s="110" t="s">
        <v>249</v>
      </c>
      <c r="C358" s="110" t="s">
        <v>245</v>
      </c>
      <c r="D358" s="110" t="s">
        <v>573</v>
      </c>
      <c r="E358" s="110" t="s">
        <v>280</v>
      </c>
      <c r="F358" s="110" t="s">
        <v>267</v>
      </c>
    </row>
    <row r="359" spans="1:6" x14ac:dyDescent="0.25">
      <c r="A359" s="110">
        <v>5000000088</v>
      </c>
      <c r="B359" s="110" t="s">
        <v>240</v>
      </c>
      <c r="C359" s="110" t="s">
        <v>241</v>
      </c>
      <c r="D359" s="110" t="s">
        <v>574</v>
      </c>
      <c r="E359" s="110" t="s">
        <v>273</v>
      </c>
      <c r="F359" s="110" t="s">
        <v>267</v>
      </c>
    </row>
    <row r="360" spans="1:6" x14ac:dyDescent="0.25">
      <c r="A360" s="110">
        <v>5000000089</v>
      </c>
      <c r="B360" s="110" t="s">
        <v>240</v>
      </c>
      <c r="C360" s="110" t="s">
        <v>245</v>
      </c>
      <c r="D360" s="110" t="s">
        <v>575</v>
      </c>
      <c r="E360" s="110" t="s">
        <v>280</v>
      </c>
      <c r="F360" s="110" t="s">
        <v>267</v>
      </c>
    </row>
    <row r="361" spans="1:6" x14ac:dyDescent="0.25">
      <c r="A361" s="110">
        <v>5000000090</v>
      </c>
      <c r="B361" s="110" t="s">
        <v>240</v>
      </c>
      <c r="C361" s="110" t="s">
        <v>245</v>
      </c>
      <c r="D361" s="110" t="s">
        <v>576</v>
      </c>
      <c r="E361" s="110" t="s">
        <v>280</v>
      </c>
      <c r="F361" s="110" t="s">
        <v>267</v>
      </c>
    </row>
    <row r="362" spans="1:6" x14ac:dyDescent="0.25">
      <c r="A362" s="110">
        <v>5000000091</v>
      </c>
      <c r="B362" s="110" t="s">
        <v>240</v>
      </c>
      <c r="C362" s="110" t="s">
        <v>241</v>
      </c>
      <c r="D362" s="110" t="s">
        <v>577</v>
      </c>
      <c r="E362" s="110" t="s">
        <v>280</v>
      </c>
      <c r="F362" s="110" t="s">
        <v>267</v>
      </c>
    </row>
    <row r="363" spans="1:6" x14ac:dyDescent="0.25">
      <c r="A363" s="110">
        <v>5000000092</v>
      </c>
      <c r="B363" s="110" t="s">
        <v>240</v>
      </c>
      <c r="C363" s="110" t="s">
        <v>245</v>
      </c>
      <c r="D363" s="110" t="s">
        <v>578</v>
      </c>
      <c r="E363" s="110" t="s">
        <v>280</v>
      </c>
      <c r="F363" s="110" t="s">
        <v>267</v>
      </c>
    </row>
    <row r="364" spans="1:6" x14ac:dyDescent="0.25">
      <c r="A364" s="110">
        <v>5000000093</v>
      </c>
      <c r="B364" s="110" t="s">
        <v>240</v>
      </c>
      <c r="C364" s="110" t="s">
        <v>245</v>
      </c>
      <c r="D364" s="110" t="s">
        <v>579</v>
      </c>
      <c r="E364" s="110" t="s">
        <v>280</v>
      </c>
      <c r="F364" s="110" t="s">
        <v>267</v>
      </c>
    </row>
    <row r="365" spans="1:6" x14ac:dyDescent="0.25">
      <c r="A365" s="110">
        <v>5000000094</v>
      </c>
      <c r="B365" s="110" t="s">
        <v>240</v>
      </c>
      <c r="C365" s="110" t="s">
        <v>241</v>
      </c>
      <c r="D365" s="110" t="s">
        <v>580</v>
      </c>
      <c r="E365" s="110" t="s">
        <v>280</v>
      </c>
      <c r="F365" s="110" t="s">
        <v>267</v>
      </c>
    </row>
    <row r="366" spans="1:6" x14ac:dyDescent="0.25">
      <c r="A366" s="110">
        <v>5000000095</v>
      </c>
      <c r="B366" s="110" t="s">
        <v>240</v>
      </c>
      <c r="C366" s="110" t="s">
        <v>241</v>
      </c>
      <c r="D366" s="110" t="s">
        <v>581</v>
      </c>
      <c r="E366" s="110" t="s">
        <v>280</v>
      </c>
      <c r="F366" s="110" t="s">
        <v>267</v>
      </c>
    </row>
    <row r="367" spans="1:6" x14ac:dyDescent="0.25">
      <c r="A367" s="110">
        <v>5000000096</v>
      </c>
      <c r="B367" s="110" t="s">
        <v>240</v>
      </c>
      <c r="C367" s="110" t="s">
        <v>245</v>
      </c>
      <c r="D367" s="110" t="s">
        <v>582</v>
      </c>
      <c r="E367" s="110" t="s">
        <v>280</v>
      </c>
      <c r="F367" s="110" t="s">
        <v>267</v>
      </c>
    </row>
    <row r="368" spans="1:6" x14ac:dyDescent="0.25">
      <c r="A368" s="110">
        <v>5000000097</v>
      </c>
      <c r="B368" s="110" t="s">
        <v>249</v>
      </c>
      <c r="C368" s="110" t="s">
        <v>245</v>
      </c>
      <c r="D368" s="110" t="s">
        <v>583</v>
      </c>
      <c r="E368" s="110" t="s">
        <v>280</v>
      </c>
      <c r="F368" s="110" t="s">
        <v>267</v>
      </c>
    </row>
    <row r="369" spans="1:6" x14ac:dyDescent="0.25">
      <c r="A369" s="110">
        <v>5000000098</v>
      </c>
      <c r="B369" s="110" t="s">
        <v>249</v>
      </c>
      <c r="C369" s="110" t="s">
        <v>241</v>
      </c>
      <c r="D369" s="110" t="s">
        <v>584</v>
      </c>
      <c r="E369" s="110" t="s">
        <v>280</v>
      </c>
      <c r="F369" s="110" t="s">
        <v>267</v>
      </c>
    </row>
    <row r="370" spans="1:6" x14ac:dyDescent="0.25">
      <c r="A370" s="110">
        <v>5000000099</v>
      </c>
      <c r="B370" s="110" t="s">
        <v>249</v>
      </c>
      <c r="C370" s="110" t="s">
        <v>241</v>
      </c>
      <c r="D370" s="110" t="s">
        <v>585</v>
      </c>
      <c r="E370" s="110" t="s">
        <v>280</v>
      </c>
      <c r="F370" s="110" t="s">
        <v>267</v>
      </c>
    </row>
    <row r="371" spans="1:6" x14ac:dyDescent="0.25">
      <c r="A371" s="110">
        <v>5000000100</v>
      </c>
      <c r="B371" s="110" t="s">
        <v>240</v>
      </c>
      <c r="C371" s="110" t="s">
        <v>245</v>
      </c>
      <c r="D371" s="110" t="s">
        <v>586</v>
      </c>
      <c r="E371" s="110" t="s">
        <v>273</v>
      </c>
      <c r="F371" s="110" t="s">
        <v>267</v>
      </c>
    </row>
    <row r="372" spans="1:6" x14ac:dyDescent="0.25">
      <c r="A372" s="110">
        <v>5000000101</v>
      </c>
      <c r="B372" s="110" t="s">
        <v>240</v>
      </c>
      <c r="C372" s="110" t="s">
        <v>241</v>
      </c>
      <c r="D372" s="110" t="s">
        <v>587</v>
      </c>
      <c r="E372" s="110" t="s">
        <v>280</v>
      </c>
      <c r="F372" s="110" t="s">
        <v>267</v>
      </c>
    </row>
    <row r="373" spans="1:6" x14ac:dyDescent="0.25">
      <c r="A373" s="110">
        <v>5000000102</v>
      </c>
      <c r="B373" s="110" t="s">
        <v>249</v>
      </c>
      <c r="C373" s="110" t="s">
        <v>245</v>
      </c>
      <c r="D373" s="110" t="s">
        <v>588</v>
      </c>
      <c r="E373" s="110" t="s">
        <v>273</v>
      </c>
      <c r="F373" s="110" t="s">
        <v>267</v>
      </c>
    </row>
    <row r="374" spans="1:6" x14ac:dyDescent="0.25">
      <c r="A374" s="110">
        <v>5000000103</v>
      </c>
      <c r="B374" s="110" t="s">
        <v>240</v>
      </c>
      <c r="C374" s="110" t="s">
        <v>245</v>
      </c>
      <c r="D374" s="110" t="s">
        <v>589</v>
      </c>
      <c r="E374" s="110" t="s">
        <v>280</v>
      </c>
      <c r="F374" s="110" t="s">
        <v>267</v>
      </c>
    </row>
    <row r="375" spans="1:6" x14ac:dyDescent="0.25">
      <c r="A375" s="110">
        <v>5000000104</v>
      </c>
      <c r="B375" s="110" t="s">
        <v>240</v>
      </c>
      <c r="C375" s="110" t="s">
        <v>245</v>
      </c>
      <c r="D375" s="110" t="s">
        <v>590</v>
      </c>
      <c r="E375" s="110" t="s">
        <v>280</v>
      </c>
      <c r="F375" s="110" t="s">
        <v>267</v>
      </c>
    </row>
    <row r="376" spans="1:6" x14ac:dyDescent="0.25">
      <c r="A376" s="110">
        <v>5000000105</v>
      </c>
      <c r="B376" s="110" t="s">
        <v>249</v>
      </c>
      <c r="C376" s="110" t="s">
        <v>245</v>
      </c>
      <c r="D376" s="110" t="s">
        <v>591</v>
      </c>
      <c r="E376" s="110" t="s">
        <v>280</v>
      </c>
      <c r="F376" s="110" t="s">
        <v>267</v>
      </c>
    </row>
    <row r="377" spans="1:6" x14ac:dyDescent="0.25">
      <c r="A377" s="110">
        <v>5000000106</v>
      </c>
      <c r="B377" s="110" t="s">
        <v>249</v>
      </c>
      <c r="C377" s="110" t="s">
        <v>245</v>
      </c>
      <c r="D377" s="110" t="s">
        <v>592</v>
      </c>
      <c r="E377" s="110" t="s">
        <v>280</v>
      </c>
      <c r="F377" s="110" t="s">
        <v>267</v>
      </c>
    </row>
    <row r="378" spans="1:6" x14ac:dyDescent="0.25">
      <c r="A378" s="110">
        <v>5000000107</v>
      </c>
      <c r="B378" s="110" t="s">
        <v>240</v>
      </c>
      <c r="C378" s="110" t="s">
        <v>241</v>
      </c>
      <c r="D378" s="110" t="s">
        <v>548</v>
      </c>
      <c r="E378" s="110" t="s">
        <v>273</v>
      </c>
      <c r="F378" s="110" t="s">
        <v>267</v>
      </c>
    </row>
    <row r="379" spans="1:6" x14ac:dyDescent="0.25">
      <c r="A379" s="110">
        <v>5000000108</v>
      </c>
      <c r="B379" s="110" t="s">
        <v>249</v>
      </c>
      <c r="C379" s="110" t="s">
        <v>245</v>
      </c>
      <c r="D379" s="110" t="s">
        <v>593</v>
      </c>
      <c r="E379" s="110" t="s">
        <v>273</v>
      </c>
      <c r="F379" s="110" t="s">
        <v>267</v>
      </c>
    </row>
    <row r="380" spans="1:6" x14ac:dyDescent="0.25">
      <c r="A380" s="110">
        <v>5000000109</v>
      </c>
      <c r="B380" s="110" t="s">
        <v>240</v>
      </c>
      <c r="C380" s="110" t="s">
        <v>241</v>
      </c>
      <c r="D380" s="110" t="s">
        <v>594</v>
      </c>
      <c r="E380" s="110" t="s">
        <v>280</v>
      </c>
      <c r="F380" s="110" t="s">
        <v>267</v>
      </c>
    </row>
    <row r="381" spans="1:6" x14ac:dyDescent="0.25">
      <c r="A381" s="110">
        <v>5000000110</v>
      </c>
      <c r="B381" s="110" t="s">
        <v>240</v>
      </c>
      <c r="C381" s="110" t="s">
        <v>245</v>
      </c>
      <c r="D381" s="110" t="s">
        <v>595</v>
      </c>
      <c r="E381" s="110" t="s">
        <v>280</v>
      </c>
      <c r="F381" s="110" t="s">
        <v>267</v>
      </c>
    </row>
    <row r="382" spans="1:6" x14ac:dyDescent="0.25">
      <c r="A382" s="110">
        <v>5000000111</v>
      </c>
      <c r="B382" s="110" t="s">
        <v>240</v>
      </c>
      <c r="C382" s="110" t="s">
        <v>245</v>
      </c>
      <c r="D382" s="110" t="s">
        <v>596</v>
      </c>
      <c r="E382" s="110" t="s">
        <v>280</v>
      </c>
      <c r="F382" s="110" t="s">
        <v>267</v>
      </c>
    </row>
    <row r="383" spans="1:6" x14ac:dyDescent="0.25">
      <c r="A383" s="110">
        <v>5000000112</v>
      </c>
      <c r="B383" s="110" t="s">
        <v>249</v>
      </c>
      <c r="C383" s="110" t="s">
        <v>241</v>
      </c>
      <c r="D383" s="110" t="s">
        <v>597</v>
      </c>
      <c r="E383" s="110" t="s">
        <v>280</v>
      </c>
      <c r="F383" s="110" t="s">
        <v>267</v>
      </c>
    </row>
    <row r="384" spans="1:6" x14ac:dyDescent="0.25">
      <c r="A384" s="110">
        <v>5000000113</v>
      </c>
      <c r="B384" s="110" t="s">
        <v>249</v>
      </c>
      <c r="C384" s="110" t="s">
        <v>245</v>
      </c>
      <c r="D384" s="110" t="s">
        <v>598</v>
      </c>
      <c r="E384" s="110" t="s">
        <v>280</v>
      </c>
      <c r="F384" s="110" t="s">
        <v>267</v>
      </c>
    </row>
    <row r="385" spans="1:6" x14ac:dyDescent="0.25">
      <c r="A385" s="110">
        <v>5000000114</v>
      </c>
      <c r="B385" s="110" t="s">
        <v>249</v>
      </c>
      <c r="C385" s="110" t="s">
        <v>245</v>
      </c>
      <c r="D385" s="110" t="s">
        <v>599</v>
      </c>
      <c r="E385" s="110" t="s">
        <v>280</v>
      </c>
      <c r="F385" s="110" t="s">
        <v>267</v>
      </c>
    </row>
    <row r="386" spans="1:6" x14ac:dyDescent="0.25">
      <c r="A386" s="110">
        <v>5000000115</v>
      </c>
      <c r="B386" s="110" t="s">
        <v>240</v>
      </c>
      <c r="C386" s="110" t="s">
        <v>241</v>
      </c>
      <c r="D386" s="110" t="s">
        <v>600</v>
      </c>
      <c r="E386" s="110" t="s">
        <v>273</v>
      </c>
      <c r="F386" s="110" t="s">
        <v>267</v>
      </c>
    </row>
    <row r="387" spans="1:6" x14ac:dyDescent="0.25">
      <c r="A387" s="110">
        <v>5000000116</v>
      </c>
      <c r="B387" s="110" t="s">
        <v>240</v>
      </c>
      <c r="C387" s="110" t="s">
        <v>245</v>
      </c>
      <c r="D387" s="110" t="s">
        <v>601</v>
      </c>
      <c r="E387" s="110" t="s">
        <v>280</v>
      </c>
      <c r="F387" s="110" t="s">
        <v>267</v>
      </c>
    </row>
    <row r="388" spans="1:6" x14ac:dyDescent="0.25">
      <c r="A388" s="110">
        <v>5000000117</v>
      </c>
      <c r="B388" s="110" t="s">
        <v>240</v>
      </c>
      <c r="C388" s="110" t="s">
        <v>245</v>
      </c>
      <c r="D388" s="110" t="s">
        <v>602</v>
      </c>
      <c r="E388" s="110" t="s">
        <v>280</v>
      </c>
      <c r="F388" s="110" t="s">
        <v>267</v>
      </c>
    </row>
    <row r="389" spans="1:6" x14ac:dyDescent="0.25">
      <c r="A389" s="110">
        <v>5000000118</v>
      </c>
      <c r="B389" s="110" t="s">
        <v>240</v>
      </c>
      <c r="C389" s="110" t="s">
        <v>241</v>
      </c>
      <c r="D389" s="110" t="s">
        <v>603</v>
      </c>
      <c r="E389" s="110" t="s">
        <v>280</v>
      </c>
      <c r="F389" s="110" t="s">
        <v>267</v>
      </c>
    </row>
    <row r="390" spans="1:6" x14ac:dyDescent="0.25">
      <c r="A390" s="110">
        <v>5000000119</v>
      </c>
      <c r="B390" s="110" t="s">
        <v>240</v>
      </c>
      <c r="C390" s="110" t="s">
        <v>245</v>
      </c>
      <c r="D390" s="110" t="s">
        <v>604</v>
      </c>
      <c r="E390" s="110" t="s">
        <v>280</v>
      </c>
      <c r="F390" s="110" t="s">
        <v>267</v>
      </c>
    </row>
    <row r="391" spans="1:6" x14ac:dyDescent="0.25">
      <c r="A391" s="110">
        <v>5000000120</v>
      </c>
      <c r="B391" s="110" t="s">
        <v>240</v>
      </c>
      <c r="C391" s="110" t="s">
        <v>245</v>
      </c>
      <c r="D391" s="110" t="s">
        <v>605</v>
      </c>
      <c r="E391" s="110" t="s">
        <v>280</v>
      </c>
      <c r="F391" s="110" t="s">
        <v>267</v>
      </c>
    </row>
    <row r="392" spans="1:6" x14ac:dyDescent="0.25">
      <c r="A392" s="110">
        <v>5000000121</v>
      </c>
      <c r="B392" s="110" t="s">
        <v>240</v>
      </c>
      <c r="C392" s="110" t="s">
        <v>241</v>
      </c>
      <c r="D392" s="110" t="s">
        <v>606</v>
      </c>
      <c r="E392" s="110" t="s">
        <v>280</v>
      </c>
      <c r="F392" s="110" t="s">
        <v>267</v>
      </c>
    </row>
    <row r="393" spans="1:6" x14ac:dyDescent="0.25">
      <c r="A393" s="110">
        <v>5000000122</v>
      </c>
      <c r="B393" s="110" t="s">
        <v>249</v>
      </c>
      <c r="C393" s="110" t="s">
        <v>245</v>
      </c>
      <c r="D393" s="110" t="s">
        <v>533</v>
      </c>
      <c r="E393" s="110" t="s">
        <v>274</v>
      </c>
      <c r="F393" s="110" t="s">
        <v>248</v>
      </c>
    </row>
    <row r="394" spans="1:6" x14ac:dyDescent="0.25">
      <c r="A394" s="110">
        <v>5000000123</v>
      </c>
      <c r="B394" s="110" t="s">
        <v>249</v>
      </c>
      <c r="C394" s="110" t="s">
        <v>245</v>
      </c>
      <c r="D394" s="110" t="s">
        <v>607</v>
      </c>
      <c r="E394" s="110" t="s">
        <v>273</v>
      </c>
      <c r="F394" s="110" t="s">
        <v>267</v>
      </c>
    </row>
    <row r="395" spans="1:6" x14ac:dyDescent="0.25">
      <c r="A395" s="110">
        <v>5000000124</v>
      </c>
      <c r="B395" s="110" t="s">
        <v>249</v>
      </c>
      <c r="C395" s="110" t="s">
        <v>245</v>
      </c>
      <c r="D395" s="110" t="s">
        <v>608</v>
      </c>
      <c r="E395" s="110" t="s">
        <v>273</v>
      </c>
      <c r="F395" s="110" t="s">
        <v>267</v>
      </c>
    </row>
    <row r="396" spans="1:6" x14ac:dyDescent="0.25">
      <c r="A396" s="110">
        <v>5000000125</v>
      </c>
      <c r="B396" s="110" t="s">
        <v>249</v>
      </c>
      <c r="C396" s="110" t="s">
        <v>245</v>
      </c>
      <c r="D396" s="110" t="s">
        <v>609</v>
      </c>
      <c r="E396" s="110" t="s">
        <v>273</v>
      </c>
      <c r="F396" s="110" t="s">
        <v>267</v>
      </c>
    </row>
    <row r="397" spans="1:6" x14ac:dyDescent="0.25">
      <c r="A397" s="110">
        <v>5000000126</v>
      </c>
      <c r="B397" s="110" t="s">
        <v>249</v>
      </c>
      <c r="C397" s="110" t="s">
        <v>245</v>
      </c>
      <c r="D397" s="110" t="s">
        <v>610</v>
      </c>
      <c r="E397" s="110" t="s">
        <v>273</v>
      </c>
      <c r="F397" s="110" t="s">
        <v>267</v>
      </c>
    </row>
    <row r="398" spans="1:6" x14ac:dyDescent="0.25">
      <c r="A398" s="110">
        <v>5000000127</v>
      </c>
      <c r="B398" s="110" t="s">
        <v>240</v>
      </c>
      <c r="C398" s="110" t="s">
        <v>245</v>
      </c>
      <c r="D398" s="110" t="s">
        <v>611</v>
      </c>
      <c r="E398" s="110" t="s">
        <v>273</v>
      </c>
      <c r="F398" s="110" t="s">
        <v>267</v>
      </c>
    </row>
    <row r="399" spans="1:6" x14ac:dyDescent="0.25">
      <c r="A399" s="110">
        <v>5000000128</v>
      </c>
      <c r="B399" s="110" t="s">
        <v>240</v>
      </c>
      <c r="C399" s="110" t="s">
        <v>245</v>
      </c>
      <c r="D399" s="110" t="s">
        <v>612</v>
      </c>
      <c r="E399" s="110" t="s">
        <v>280</v>
      </c>
      <c r="F399" s="110" t="s">
        <v>267</v>
      </c>
    </row>
    <row r="400" spans="1:6" x14ac:dyDescent="0.25">
      <c r="A400" s="110">
        <v>5000000129</v>
      </c>
      <c r="B400" s="110" t="s">
        <v>240</v>
      </c>
      <c r="C400" s="110" t="s">
        <v>245</v>
      </c>
      <c r="D400" s="110" t="s">
        <v>613</v>
      </c>
      <c r="E400" s="110" t="s">
        <v>280</v>
      </c>
      <c r="F400" s="110" t="s">
        <v>267</v>
      </c>
    </row>
    <row r="401" spans="1:6" x14ac:dyDescent="0.25">
      <c r="A401" s="110">
        <v>5000000130</v>
      </c>
      <c r="B401" s="110" t="s">
        <v>240</v>
      </c>
      <c r="C401" s="110" t="s">
        <v>245</v>
      </c>
      <c r="D401" s="110" t="s">
        <v>614</v>
      </c>
      <c r="E401" s="110" t="s">
        <v>536</v>
      </c>
      <c r="F401" s="110" t="s">
        <v>248</v>
      </c>
    </row>
    <row r="402" spans="1:6" x14ac:dyDescent="0.25">
      <c r="A402" s="110">
        <v>5000000131</v>
      </c>
      <c r="B402" s="110" t="s">
        <v>240</v>
      </c>
      <c r="C402" s="110" t="s">
        <v>245</v>
      </c>
      <c r="D402" s="110" t="s">
        <v>615</v>
      </c>
      <c r="E402" s="110" t="s">
        <v>536</v>
      </c>
      <c r="F402" s="110" t="s">
        <v>248</v>
      </c>
    </row>
    <row r="403" spans="1:6" x14ac:dyDescent="0.25">
      <c r="A403" s="110">
        <v>5000000133</v>
      </c>
      <c r="B403" s="110" t="s">
        <v>249</v>
      </c>
      <c r="C403" s="110" t="s">
        <v>245</v>
      </c>
      <c r="D403" s="110" t="s">
        <v>616</v>
      </c>
      <c r="E403" s="110" t="s">
        <v>280</v>
      </c>
      <c r="F403" s="110" t="s">
        <v>267</v>
      </c>
    </row>
    <row r="404" spans="1:6" x14ac:dyDescent="0.25">
      <c r="A404" s="110">
        <v>5000000134</v>
      </c>
      <c r="B404" s="110" t="s">
        <v>249</v>
      </c>
      <c r="C404" s="110" t="s">
        <v>245</v>
      </c>
      <c r="D404" s="110" t="s">
        <v>617</v>
      </c>
      <c r="E404" s="110" t="s">
        <v>536</v>
      </c>
      <c r="F404" s="110" t="s">
        <v>248</v>
      </c>
    </row>
    <row r="405" spans="1:6" x14ac:dyDescent="0.25">
      <c r="A405" s="110">
        <v>5000000135</v>
      </c>
      <c r="B405" s="110" t="s">
        <v>249</v>
      </c>
      <c r="C405" s="110" t="s">
        <v>245</v>
      </c>
      <c r="D405" s="110" t="s">
        <v>618</v>
      </c>
      <c r="E405" s="110" t="s">
        <v>280</v>
      </c>
      <c r="F405" s="110" t="s">
        <v>267</v>
      </c>
    </row>
    <row r="406" spans="1:6" x14ac:dyDescent="0.25">
      <c r="A406" s="110">
        <v>5000000136</v>
      </c>
      <c r="B406" s="110" t="s">
        <v>240</v>
      </c>
      <c r="C406" s="110" t="s">
        <v>241</v>
      </c>
      <c r="D406" s="110" t="s">
        <v>619</v>
      </c>
      <c r="E406" s="110" t="s">
        <v>242</v>
      </c>
      <c r="F406" s="110" t="s">
        <v>243</v>
      </c>
    </row>
    <row r="407" spans="1:6" x14ac:dyDescent="0.25">
      <c r="A407" s="110">
        <v>5000000137</v>
      </c>
      <c r="B407" s="110" t="s">
        <v>240</v>
      </c>
      <c r="C407" s="110" t="s">
        <v>241</v>
      </c>
      <c r="D407" s="110" t="s">
        <v>620</v>
      </c>
      <c r="E407" s="110" t="s">
        <v>242</v>
      </c>
      <c r="F407" s="110" t="s">
        <v>243</v>
      </c>
    </row>
    <row r="408" spans="1:6" x14ac:dyDescent="0.25">
      <c r="A408" s="110">
        <v>5000000138</v>
      </c>
      <c r="B408" s="110" t="s">
        <v>276</v>
      </c>
      <c r="C408" s="110" t="s">
        <v>245</v>
      </c>
      <c r="D408" s="110" t="s">
        <v>555</v>
      </c>
      <c r="E408" s="110" t="s">
        <v>273</v>
      </c>
      <c r="F408" s="110" t="s">
        <v>267</v>
      </c>
    </row>
    <row r="409" spans="1:6" x14ac:dyDescent="0.25">
      <c r="A409" s="110">
        <v>5000000139</v>
      </c>
      <c r="B409" s="110" t="s">
        <v>240</v>
      </c>
      <c r="C409" s="110" t="s">
        <v>241</v>
      </c>
      <c r="D409" s="110" t="s">
        <v>378</v>
      </c>
      <c r="E409" s="110" t="s">
        <v>244</v>
      </c>
      <c r="F409" s="110" t="s">
        <v>243</v>
      </c>
    </row>
    <row r="410" spans="1:6" x14ac:dyDescent="0.25">
      <c r="A410" s="110">
        <v>5000000140</v>
      </c>
      <c r="B410" s="110" t="s">
        <v>240</v>
      </c>
      <c r="C410" s="110" t="s">
        <v>241</v>
      </c>
      <c r="D410" s="110" t="s">
        <v>379</v>
      </c>
      <c r="E410" s="110" t="s">
        <v>244</v>
      </c>
      <c r="F410" s="110" t="s">
        <v>243</v>
      </c>
    </row>
    <row r="411" spans="1:6" x14ac:dyDescent="0.25">
      <c r="A411" s="110">
        <v>5000000141</v>
      </c>
      <c r="B411" s="110" t="s">
        <v>249</v>
      </c>
      <c r="C411" s="110" t="s">
        <v>245</v>
      </c>
      <c r="D411" s="110" t="s">
        <v>621</v>
      </c>
      <c r="E411" s="110" t="s">
        <v>536</v>
      </c>
      <c r="F411" s="110" t="s">
        <v>248</v>
      </c>
    </row>
    <row r="412" spans="1:6" x14ac:dyDescent="0.25">
      <c r="A412" s="110">
        <v>5000000142</v>
      </c>
      <c r="B412" s="110" t="s">
        <v>249</v>
      </c>
      <c r="C412" s="110" t="s">
        <v>245</v>
      </c>
      <c r="D412" s="110" t="s">
        <v>622</v>
      </c>
      <c r="E412" s="110" t="s">
        <v>536</v>
      </c>
      <c r="F412" s="110" t="s">
        <v>248</v>
      </c>
    </row>
    <row r="413" spans="1:6" x14ac:dyDescent="0.25">
      <c r="A413" s="110">
        <v>5000000143</v>
      </c>
      <c r="B413" s="110" t="s">
        <v>249</v>
      </c>
      <c r="C413" s="110" t="s">
        <v>245</v>
      </c>
      <c r="D413" s="110" t="s">
        <v>623</v>
      </c>
      <c r="E413" s="110" t="s">
        <v>280</v>
      </c>
      <c r="F413" s="110" t="s">
        <v>267</v>
      </c>
    </row>
    <row r="414" spans="1:6" x14ac:dyDescent="0.25">
      <c r="A414" s="110">
        <v>5000000144</v>
      </c>
      <c r="B414" s="110" t="s">
        <v>240</v>
      </c>
      <c r="C414" s="110" t="s">
        <v>245</v>
      </c>
      <c r="D414" s="110" t="s">
        <v>624</v>
      </c>
      <c r="E414" s="110" t="s">
        <v>280</v>
      </c>
      <c r="F414" s="110" t="s">
        <v>267</v>
      </c>
    </row>
    <row r="415" spans="1:6" x14ac:dyDescent="0.25">
      <c r="A415" s="110">
        <v>5000000145</v>
      </c>
      <c r="B415" s="110" t="s">
        <v>249</v>
      </c>
      <c r="C415" s="110" t="s">
        <v>245</v>
      </c>
      <c r="D415" s="110" t="s">
        <v>625</v>
      </c>
      <c r="E415" s="110" t="s">
        <v>280</v>
      </c>
      <c r="F415" s="110" t="s">
        <v>267</v>
      </c>
    </row>
    <row r="416" spans="1:6" x14ac:dyDescent="0.25">
      <c r="A416" s="110">
        <v>5000000146</v>
      </c>
      <c r="B416" s="110" t="s">
        <v>249</v>
      </c>
      <c r="C416" s="110" t="s">
        <v>245</v>
      </c>
      <c r="D416" s="110" t="s">
        <v>626</v>
      </c>
      <c r="E416" s="110" t="s">
        <v>280</v>
      </c>
      <c r="F416" s="110" t="s">
        <v>267</v>
      </c>
    </row>
    <row r="417" spans="1:6" x14ac:dyDescent="0.25">
      <c r="A417" s="110">
        <v>5000000147</v>
      </c>
      <c r="B417" s="110" t="s">
        <v>240</v>
      </c>
      <c r="C417" s="110" t="s">
        <v>241</v>
      </c>
      <c r="D417" s="110" t="s">
        <v>627</v>
      </c>
      <c r="E417" s="110" t="s">
        <v>244</v>
      </c>
      <c r="F417" s="110" t="s">
        <v>243</v>
      </c>
    </row>
    <row r="418" spans="1:6" x14ac:dyDescent="0.25">
      <c r="A418" s="110">
        <v>5000000148</v>
      </c>
      <c r="B418" s="110" t="s">
        <v>249</v>
      </c>
      <c r="C418" s="110" t="s">
        <v>245</v>
      </c>
      <c r="D418" s="110" t="s">
        <v>628</v>
      </c>
      <c r="E418" s="110" t="s">
        <v>273</v>
      </c>
      <c r="F418" s="110" t="s">
        <v>267</v>
      </c>
    </row>
    <row r="419" spans="1:6" x14ac:dyDescent="0.25">
      <c r="A419" s="110">
        <v>5000000149</v>
      </c>
      <c r="B419" s="110" t="s">
        <v>240</v>
      </c>
      <c r="C419" s="110" t="s">
        <v>241</v>
      </c>
      <c r="D419" s="110" t="s">
        <v>629</v>
      </c>
      <c r="E419" s="110" t="s">
        <v>344</v>
      </c>
      <c r="F419" s="110" t="s">
        <v>248</v>
      </c>
    </row>
    <row r="420" spans="1:6" x14ac:dyDescent="0.25">
      <c r="A420" s="110">
        <v>5000000150</v>
      </c>
      <c r="B420" s="110" t="s">
        <v>240</v>
      </c>
      <c r="C420" s="110" t="s">
        <v>245</v>
      </c>
      <c r="D420" s="110" t="s">
        <v>630</v>
      </c>
      <c r="E420" s="110" t="s">
        <v>280</v>
      </c>
      <c r="F420" s="110" t="s">
        <v>267</v>
      </c>
    </row>
    <row r="421" spans="1:6" x14ac:dyDescent="0.25">
      <c r="A421" s="110">
        <v>5000000151</v>
      </c>
      <c r="B421" s="110" t="s">
        <v>240</v>
      </c>
      <c r="C421" s="110" t="s">
        <v>245</v>
      </c>
      <c r="D421" s="110" t="s">
        <v>631</v>
      </c>
      <c r="E421" s="110" t="s">
        <v>280</v>
      </c>
      <c r="F421" s="110" t="s">
        <v>267</v>
      </c>
    </row>
    <row r="422" spans="1:6" x14ac:dyDescent="0.25">
      <c r="A422" s="110">
        <v>5000000152</v>
      </c>
      <c r="B422" s="110" t="s">
        <v>249</v>
      </c>
      <c r="C422" s="110" t="s">
        <v>245</v>
      </c>
      <c r="D422" s="110" t="s">
        <v>632</v>
      </c>
      <c r="E422" s="110" t="s">
        <v>280</v>
      </c>
      <c r="F422" s="110" t="s">
        <v>267</v>
      </c>
    </row>
    <row r="423" spans="1:6" x14ac:dyDescent="0.25">
      <c r="A423" s="110">
        <v>5000000153</v>
      </c>
      <c r="B423" s="110" t="s">
        <v>249</v>
      </c>
      <c r="C423" s="110" t="s">
        <v>245</v>
      </c>
      <c r="D423" s="110" t="s">
        <v>633</v>
      </c>
      <c r="E423" s="110" t="s">
        <v>280</v>
      </c>
      <c r="F423" s="110" t="s">
        <v>267</v>
      </c>
    </row>
    <row r="424" spans="1:6" x14ac:dyDescent="0.25">
      <c r="A424" s="110">
        <v>5000000154</v>
      </c>
      <c r="B424" s="110" t="s">
        <v>240</v>
      </c>
      <c r="C424" s="110" t="s">
        <v>245</v>
      </c>
      <c r="D424" s="110" t="s">
        <v>577</v>
      </c>
      <c r="E424" s="110" t="s">
        <v>247</v>
      </c>
      <c r="F424" s="110" t="s">
        <v>248</v>
      </c>
    </row>
    <row r="425" spans="1:6" x14ac:dyDescent="0.25">
      <c r="A425" s="110">
        <v>5000000156</v>
      </c>
      <c r="B425" s="110" t="s">
        <v>240</v>
      </c>
      <c r="C425" s="110" t="s">
        <v>245</v>
      </c>
      <c r="D425" s="110" t="s">
        <v>634</v>
      </c>
      <c r="E425" s="110" t="s">
        <v>536</v>
      </c>
      <c r="F425" s="110" t="s">
        <v>248</v>
      </c>
    </row>
    <row r="426" spans="1:6" x14ac:dyDescent="0.25">
      <c r="A426" s="110">
        <v>5000000157</v>
      </c>
      <c r="B426" s="110" t="s">
        <v>249</v>
      </c>
      <c r="C426" s="110" t="s">
        <v>241</v>
      </c>
      <c r="D426" s="110" t="s">
        <v>635</v>
      </c>
      <c r="E426" s="110" t="s">
        <v>344</v>
      </c>
      <c r="F426" s="110" t="s">
        <v>248</v>
      </c>
    </row>
    <row r="427" spans="1:6" x14ac:dyDescent="0.25">
      <c r="A427" s="110">
        <v>5000000158</v>
      </c>
      <c r="B427" s="110" t="s">
        <v>249</v>
      </c>
      <c r="C427" s="110" t="s">
        <v>245</v>
      </c>
      <c r="D427" s="110" t="s">
        <v>636</v>
      </c>
      <c r="E427" s="110" t="s">
        <v>247</v>
      </c>
      <c r="F427" s="110" t="s">
        <v>248</v>
      </c>
    </row>
    <row r="428" spans="1:6" x14ac:dyDescent="0.25">
      <c r="A428" s="110">
        <v>5000000159</v>
      </c>
      <c r="B428" s="110" t="s">
        <v>249</v>
      </c>
      <c r="C428" s="110" t="s">
        <v>241</v>
      </c>
      <c r="D428" s="110" t="s">
        <v>637</v>
      </c>
      <c r="E428" s="110" t="s">
        <v>247</v>
      </c>
      <c r="F428" s="110" t="s">
        <v>248</v>
      </c>
    </row>
    <row r="429" spans="1:6" x14ac:dyDescent="0.25">
      <c r="A429" s="110">
        <v>5000000160</v>
      </c>
      <c r="B429" s="110" t="s">
        <v>240</v>
      </c>
      <c r="C429" s="110" t="s">
        <v>241</v>
      </c>
      <c r="D429" s="110" t="s">
        <v>574</v>
      </c>
      <c r="E429" s="110" t="s">
        <v>273</v>
      </c>
      <c r="F429" s="110" t="s">
        <v>267</v>
      </c>
    </row>
    <row r="430" spans="1:6" x14ac:dyDescent="0.25">
      <c r="A430" s="110">
        <v>5000000161</v>
      </c>
      <c r="B430" s="110" t="s">
        <v>240</v>
      </c>
      <c r="C430" s="110" t="s">
        <v>241</v>
      </c>
      <c r="D430" s="110" t="s">
        <v>380</v>
      </c>
      <c r="E430" s="110" t="s">
        <v>244</v>
      </c>
      <c r="F430" s="110" t="s">
        <v>243</v>
      </c>
    </row>
    <row r="431" spans="1:6" x14ac:dyDescent="0.25">
      <c r="A431" s="110">
        <v>5000000162</v>
      </c>
      <c r="B431" s="110" t="s">
        <v>240</v>
      </c>
      <c r="C431" s="110" t="s">
        <v>241</v>
      </c>
      <c r="D431" s="110" t="s">
        <v>638</v>
      </c>
      <c r="E431" s="110" t="s">
        <v>344</v>
      </c>
      <c r="F431" s="110" t="s">
        <v>248</v>
      </c>
    </row>
    <row r="432" spans="1:6" x14ac:dyDescent="0.25">
      <c r="A432" s="110">
        <v>5000000163</v>
      </c>
      <c r="B432" s="110" t="s">
        <v>240</v>
      </c>
      <c r="C432" s="110" t="s">
        <v>241</v>
      </c>
      <c r="D432" s="110" t="s">
        <v>639</v>
      </c>
      <c r="E432" s="110" t="s">
        <v>344</v>
      </c>
      <c r="F432" s="110" t="s">
        <v>248</v>
      </c>
    </row>
    <row r="433" spans="1:6" x14ac:dyDescent="0.25">
      <c r="A433" s="110">
        <v>5000000164</v>
      </c>
      <c r="B433" s="110" t="s">
        <v>240</v>
      </c>
      <c r="C433" s="110" t="s">
        <v>241</v>
      </c>
      <c r="D433" s="110" t="s">
        <v>640</v>
      </c>
      <c r="E433" s="110" t="s">
        <v>344</v>
      </c>
      <c r="F433" s="110" t="s">
        <v>248</v>
      </c>
    </row>
    <row r="434" spans="1:6" x14ac:dyDescent="0.25">
      <c r="A434" s="110">
        <v>5000000165</v>
      </c>
      <c r="B434" s="110" t="s">
        <v>240</v>
      </c>
      <c r="C434" s="110" t="s">
        <v>241</v>
      </c>
      <c r="D434" s="110" t="s">
        <v>641</v>
      </c>
      <c r="E434" s="110" t="s">
        <v>344</v>
      </c>
      <c r="F434" s="110" t="s">
        <v>248</v>
      </c>
    </row>
    <row r="435" spans="1:6" x14ac:dyDescent="0.25">
      <c r="A435" s="110">
        <v>5000000166</v>
      </c>
      <c r="B435" s="110" t="s">
        <v>249</v>
      </c>
      <c r="C435" s="110" t="s">
        <v>241</v>
      </c>
      <c r="D435" s="110" t="s">
        <v>642</v>
      </c>
      <c r="E435" s="110" t="s">
        <v>344</v>
      </c>
      <c r="F435" s="110" t="s">
        <v>248</v>
      </c>
    </row>
    <row r="436" spans="1:6" x14ac:dyDescent="0.25">
      <c r="A436" s="110">
        <v>5000000167</v>
      </c>
      <c r="B436" s="110" t="s">
        <v>249</v>
      </c>
      <c r="C436" s="110" t="s">
        <v>241</v>
      </c>
      <c r="D436" s="110" t="s">
        <v>643</v>
      </c>
      <c r="E436" s="110" t="s">
        <v>344</v>
      </c>
      <c r="F436" s="110" t="s">
        <v>248</v>
      </c>
    </row>
    <row r="437" spans="1:6" x14ac:dyDescent="0.25">
      <c r="A437" s="110">
        <v>5000000168</v>
      </c>
      <c r="B437" s="110" t="s">
        <v>249</v>
      </c>
      <c r="C437" s="110" t="s">
        <v>241</v>
      </c>
      <c r="D437" s="110" t="s">
        <v>644</v>
      </c>
      <c r="E437" s="110" t="s">
        <v>344</v>
      </c>
      <c r="F437" s="110" t="s">
        <v>248</v>
      </c>
    </row>
    <row r="438" spans="1:6" x14ac:dyDescent="0.25">
      <c r="A438" s="110">
        <v>5000000169</v>
      </c>
      <c r="B438" s="110" t="s">
        <v>249</v>
      </c>
      <c r="C438" s="110" t="s">
        <v>241</v>
      </c>
      <c r="D438" s="110" t="s">
        <v>645</v>
      </c>
      <c r="E438" s="110" t="s">
        <v>344</v>
      </c>
      <c r="F438" s="110" t="s">
        <v>248</v>
      </c>
    </row>
    <row r="439" spans="1:6" x14ac:dyDescent="0.25">
      <c r="A439" s="110">
        <v>5000000170</v>
      </c>
      <c r="B439" s="110" t="s">
        <v>240</v>
      </c>
      <c r="C439" s="110" t="s">
        <v>241</v>
      </c>
      <c r="D439" s="110" t="s">
        <v>646</v>
      </c>
      <c r="E439" s="110" t="s">
        <v>280</v>
      </c>
      <c r="F439" s="110" t="s">
        <v>267</v>
      </c>
    </row>
    <row r="440" spans="1:6" x14ac:dyDescent="0.25">
      <c r="A440" s="110">
        <v>5000000171</v>
      </c>
      <c r="B440" s="110" t="s">
        <v>240</v>
      </c>
      <c r="C440" s="110" t="s">
        <v>241</v>
      </c>
      <c r="D440" s="110" t="s">
        <v>647</v>
      </c>
      <c r="E440" s="110" t="s">
        <v>280</v>
      </c>
      <c r="F440" s="110" t="s">
        <v>267</v>
      </c>
    </row>
    <row r="441" spans="1:6" x14ac:dyDescent="0.25">
      <c r="A441" s="110">
        <v>5000000172</v>
      </c>
      <c r="B441" s="110" t="s">
        <v>249</v>
      </c>
      <c r="C441" s="110" t="s">
        <v>241</v>
      </c>
      <c r="D441" s="110" t="s">
        <v>648</v>
      </c>
      <c r="E441" s="110" t="s">
        <v>280</v>
      </c>
      <c r="F441" s="110" t="s">
        <v>267</v>
      </c>
    </row>
    <row r="442" spans="1:6" x14ac:dyDescent="0.25">
      <c r="A442" s="110">
        <v>5000000173</v>
      </c>
      <c r="B442" s="110" t="s">
        <v>249</v>
      </c>
      <c r="C442" s="110" t="s">
        <v>241</v>
      </c>
      <c r="D442" s="110" t="s">
        <v>649</v>
      </c>
      <c r="E442" s="110" t="s">
        <v>280</v>
      </c>
      <c r="F442" s="110" t="s">
        <v>267</v>
      </c>
    </row>
    <row r="443" spans="1:6" x14ac:dyDescent="0.25">
      <c r="A443" s="110">
        <v>5000000176</v>
      </c>
      <c r="B443" s="110" t="s">
        <v>240</v>
      </c>
      <c r="C443" s="110" t="s">
        <v>241</v>
      </c>
      <c r="D443" s="110" t="s">
        <v>650</v>
      </c>
      <c r="E443" s="110" t="s">
        <v>244</v>
      </c>
      <c r="F443" s="110" t="s">
        <v>243</v>
      </c>
    </row>
    <row r="444" spans="1:6" x14ac:dyDescent="0.25">
      <c r="A444" s="110">
        <v>5000000179</v>
      </c>
      <c r="B444" s="110" t="s">
        <v>276</v>
      </c>
      <c r="C444" s="110" t="s">
        <v>245</v>
      </c>
      <c r="D444" s="110" t="s">
        <v>555</v>
      </c>
      <c r="E444" s="110" t="s">
        <v>351</v>
      </c>
      <c r="F444" s="110" t="s">
        <v>267</v>
      </c>
    </row>
    <row r="445" spans="1:6" x14ac:dyDescent="0.25">
      <c r="A445" s="110">
        <v>5000000180</v>
      </c>
      <c r="B445" s="110" t="s">
        <v>240</v>
      </c>
      <c r="C445" s="110" t="s">
        <v>245</v>
      </c>
      <c r="D445" s="110" t="s">
        <v>651</v>
      </c>
      <c r="E445" s="110" t="s">
        <v>273</v>
      </c>
      <c r="F445" s="110" t="s">
        <v>267</v>
      </c>
    </row>
    <row r="446" spans="1:6" x14ac:dyDescent="0.25">
      <c r="A446" s="110">
        <v>5000000181</v>
      </c>
      <c r="B446" s="110" t="s">
        <v>249</v>
      </c>
      <c r="C446" s="110" t="s">
        <v>245</v>
      </c>
      <c r="D446" s="110" t="s">
        <v>652</v>
      </c>
      <c r="E446" s="110" t="s">
        <v>273</v>
      </c>
      <c r="F446" s="110" t="s">
        <v>267</v>
      </c>
    </row>
    <row r="447" spans="1:6" x14ac:dyDescent="0.25">
      <c r="A447" s="110">
        <v>5000000182</v>
      </c>
      <c r="B447" s="110" t="s">
        <v>249</v>
      </c>
      <c r="C447" s="110" t="s">
        <v>245</v>
      </c>
      <c r="D447" s="110" t="s">
        <v>653</v>
      </c>
      <c r="E447" s="110" t="s">
        <v>273</v>
      </c>
      <c r="F447" s="110" t="s">
        <v>267</v>
      </c>
    </row>
    <row r="448" spans="1:6" x14ac:dyDescent="0.25">
      <c r="A448" s="110">
        <v>5000000183</v>
      </c>
      <c r="B448" s="110" t="s">
        <v>249</v>
      </c>
      <c r="C448" s="110" t="s">
        <v>245</v>
      </c>
      <c r="D448" s="110" t="s">
        <v>654</v>
      </c>
      <c r="E448" s="110" t="s">
        <v>273</v>
      </c>
      <c r="F448" s="110" t="s">
        <v>267</v>
      </c>
    </row>
    <row r="449" spans="1:6" x14ac:dyDescent="0.25">
      <c r="A449" s="110">
        <v>5000000184</v>
      </c>
      <c r="B449" s="110" t="s">
        <v>249</v>
      </c>
      <c r="C449" s="110" t="s">
        <v>245</v>
      </c>
      <c r="D449" s="110" t="s">
        <v>655</v>
      </c>
      <c r="E449" s="110" t="s">
        <v>273</v>
      </c>
      <c r="F449" s="110" t="s">
        <v>267</v>
      </c>
    </row>
    <row r="450" spans="1:6" x14ac:dyDescent="0.25">
      <c r="A450" s="110">
        <v>5000000185</v>
      </c>
      <c r="B450" s="110" t="s">
        <v>249</v>
      </c>
      <c r="C450" s="110" t="s">
        <v>245</v>
      </c>
      <c r="D450" s="110" t="s">
        <v>656</v>
      </c>
      <c r="E450" s="110" t="s">
        <v>273</v>
      </c>
      <c r="F450" s="110" t="s">
        <v>267</v>
      </c>
    </row>
    <row r="451" spans="1:6" x14ac:dyDescent="0.25">
      <c r="A451" s="110">
        <v>5000000186</v>
      </c>
      <c r="B451" s="110" t="s">
        <v>249</v>
      </c>
      <c r="C451" s="110" t="s">
        <v>245</v>
      </c>
      <c r="D451" s="110" t="s">
        <v>657</v>
      </c>
      <c r="E451" s="110" t="s">
        <v>273</v>
      </c>
      <c r="F451" s="110" t="s">
        <v>267</v>
      </c>
    </row>
    <row r="452" spans="1:6" x14ac:dyDescent="0.25">
      <c r="A452" s="110">
        <v>5000000187</v>
      </c>
      <c r="B452" s="110" t="s">
        <v>249</v>
      </c>
      <c r="C452" s="110" t="s">
        <v>245</v>
      </c>
      <c r="D452" s="110" t="s">
        <v>533</v>
      </c>
      <c r="E452" s="110" t="s">
        <v>274</v>
      </c>
      <c r="F452" s="110" t="s">
        <v>248</v>
      </c>
    </row>
    <row r="453" spans="1:6" x14ac:dyDescent="0.25">
      <c r="A453" s="110">
        <v>5000000188</v>
      </c>
      <c r="B453" s="110" t="s">
        <v>240</v>
      </c>
      <c r="C453" s="110" t="s">
        <v>245</v>
      </c>
      <c r="D453" s="110" t="s">
        <v>658</v>
      </c>
      <c r="E453" s="110" t="s">
        <v>273</v>
      </c>
      <c r="F453" s="110" t="s">
        <v>267</v>
      </c>
    </row>
    <row r="454" spans="1:6" x14ac:dyDescent="0.25">
      <c r="A454" s="110">
        <v>5000000189</v>
      </c>
      <c r="B454" s="110" t="s">
        <v>240</v>
      </c>
      <c r="C454" s="110" t="s">
        <v>241</v>
      </c>
      <c r="D454" s="110" t="s">
        <v>381</v>
      </c>
      <c r="E454" s="110" t="s">
        <v>244</v>
      </c>
      <c r="F454" s="110" t="s">
        <v>243</v>
      </c>
    </row>
    <row r="455" spans="1:6" x14ac:dyDescent="0.25">
      <c r="A455" s="110">
        <v>5000000190</v>
      </c>
      <c r="B455" s="110" t="s">
        <v>240</v>
      </c>
      <c r="C455" s="110" t="s">
        <v>241</v>
      </c>
      <c r="D455" s="110" t="s">
        <v>382</v>
      </c>
      <c r="E455" s="110" t="s">
        <v>244</v>
      </c>
      <c r="F455" s="110" t="s">
        <v>243</v>
      </c>
    </row>
    <row r="456" spans="1:6" x14ac:dyDescent="0.25">
      <c r="A456" s="110">
        <v>5000000191</v>
      </c>
      <c r="B456" s="110" t="s">
        <v>240</v>
      </c>
      <c r="C456" s="110" t="s">
        <v>241</v>
      </c>
      <c r="D456" s="110" t="s">
        <v>397</v>
      </c>
      <c r="E456" s="110" t="s">
        <v>244</v>
      </c>
      <c r="F456" s="110" t="s">
        <v>243</v>
      </c>
    </row>
    <row r="457" spans="1:6" x14ac:dyDescent="0.25">
      <c r="A457" s="110">
        <v>5000000192</v>
      </c>
      <c r="B457" s="110" t="s">
        <v>240</v>
      </c>
      <c r="C457" s="110" t="s">
        <v>241</v>
      </c>
      <c r="D457" s="110" t="s">
        <v>398</v>
      </c>
      <c r="E457" s="110" t="s">
        <v>244</v>
      </c>
      <c r="F457" s="110" t="s">
        <v>243</v>
      </c>
    </row>
    <row r="458" spans="1:6" x14ac:dyDescent="0.25">
      <c r="A458" s="110">
        <v>5000000193</v>
      </c>
      <c r="B458" s="110" t="s">
        <v>240</v>
      </c>
      <c r="C458" s="110" t="s">
        <v>241</v>
      </c>
      <c r="D458" s="110" t="s">
        <v>399</v>
      </c>
      <c r="E458" s="110" t="s">
        <v>244</v>
      </c>
      <c r="F458" s="110" t="s">
        <v>243</v>
      </c>
    </row>
    <row r="459" spans="1:6" x14ac:dyDescent="0.25">
      <c r="A459" s="110">
        <v>5000000194</v>
      </c>
      <c r="B459" s="110" t="s">
        <v>240</v>
      </c>
      <c r="C459" s="110" t="s">
        <v>241</v>
      </c>
      <c r="D459" s="110" t="s">
        <v>400</v>
      </c>
      <c r="E459" s="110" t="s">
        <v>244</v>
      </c>
      <c r="F459" s="110" t="s">
        <v>243</v>
      </c>
    </row>
    <row r="460" spans="1:6" x14ac:dyDescent="0.25">
      <c r="A460" s="110">
        <v>5000000195</v>
      </c>
      <c r="B460" s="110" t="s">
        <v>249</v>
      </c>
      <c r="C460" s="110" t="s">
        <v>241</v>
      </c>
      <c r="D460" s="110" t="s">
        <v>659</v>
      </c>
      <c r="E460" s="110" t="s">
        <v>280</v>
      </c>
      <c r="F460" s="110" t="s">
        <v>267</v>
      </c>
    </row>
    <row r="461" spans="1:6" x14ac:dyDescent="0.25">
      <c r="A461" s="110">
        <v>5000000196</v>
      </c>
      <c r="B461" s="110" t="s">
        <v>249</v>
      </c>
      <c r="C461" s="110" t="s">
        <v>241</v>
      </c>
      <c r="D461" s="110" t="s">
        <v>660</v>
      </c>
      <c r="E461" s="110" t="s">
        <v>280</v>
      </c>
      <c r="F461" s="110" t="s">
        <v>267</v>
      </c>
    </row>
    <row r="462" spans="1:6" x14ac:dyDescent="0.25">
      <c r="A462" s="110">
        <v>5000000197</v>
      </c>
      <c r="B462" s="110" t="s">
        <v>249</v>
      </c>
      <c r="C462" s="110" t="s">
        <v>241</v>
      </c>
      <c r="D462" s="110" t="s">
        <v>661</v>
      </c>
      <c r="E462" s="110" t="s">
        <v>280</v>
      </c>
      <c r="F462" s="110" t="s">
        <v>267</v>
      </c>
    </row>
    <row r="463" spans="1:6" x14ac:dyDescent="0.25">
      <c r="A463" s="110">
        <v>5000000198</v>
      </c>
      <c r="B463" s="110" t="s">
        <v>240</v>
      </c>
      <c r="C463" s="110" t="s">
        <v>241</v>
      </c>
      <c r="D463" s="110" t="s">
        <v>662</v>
      </c>
      <c r="E463" s="110" t="s">
        <v>280</v>
      </c>
      <c r="F463" s="110" t="s">
        <v>267</v>
      </c>
    </row>
    <row r="464" spans="1:6" x14ac:dyDescent="0.25">
      <c r="A464" s="110">
        <v>5000000199</v>
      </c>
      <c r="B464" s="110" t="s">
        <v>240</v>
      </c>
      <c r="C464" s="110" t="s">
        <v>241</v>
      </c>
      <c r="D464" s="110" t="s">
        <v>663</v>
      </c>
      <c r="E464" s="110" t="s">
        <v>280</v>
      </c>
      <c r="F464" s="110" t="s">
        <v>267</v>
      </c>
    </row>
    <row r="465" spans="1:6" x14ac:dyDescent="0.25">
      <c r="A465" s="110">
        <v>5000000200</v>
      </c>
      <c r="B465" s="110" t="s">
        <v>240</v>
      </c>
      <c r="C465" s="110" t="s">
        <v>241</v>
      </c>
      <c r="D465" s="110" t="s">
        <v>664</v>
      </c>
      <c r="E465" s="110" t="s">
        <v>280</v>
      </c>
      <c r="F465" s="110" t="s">
        <v>267</v>
      </c>
    </row>
    <row r="466" spans="1:6" x14ac:dyDescent="0.25">
      <c r="A466" s="110">
        <v>5000000201</v>
      </c>
      <c r="B466" s="110" t="s">
        <v>240</v>
      </c>
      <c r="C466" s="110" t="s">
        <v>241</v>
      </c>
      <c r="D466" s="110" t="s">
        <v>665</v>
      </c>
      <c r="E466" s="110" t="s">
        <v>244</v>
      </c>
      <c r="F466" s="110" t="s">
        <v>243</v>
      </c>
    </row>
    <row r="467" spans="1:6" x14ac:dyDescent="0.25">
      <c r="A467" s="110">
        <v>5000000202</v>
      </c>
      <c r="B467" s="110" t="s">
        <v>240</v>
      </c>
      <c r="C467" s="110" t="s">
        <v>241</v>
      </c>
      <c r="D467" s="110" t="s">
        <v>666</v>
      </c>
      <c r="E467" s="110" t="s">
        <v>344</v>
      </c>
      <c r="F467" s="110" t="s">
        <v>248</v>
      </c>
    </row>
    <row r="468" spans="1:6" x14ac:dyDescent="0.25">
      <c r="A468" s="110">
        <v>5000000203</v>
      </c>
      <c r="B468" s="110" t="s">
        <v>240</v>
      </c>
      <c r="C468" s="110" t="s">
        <v>241</v>
      </c>
      <c r="D468" s="110" t="s">
        <v>667</v>
      </c>
      <c r="E468" s="110" t="s">
        <v>344</v>
      </c>
      <c r="F468" s="110" t="s">
        <v>248</v>
      </c>
    </row>
    <row r="469" spans="1:6" x14ac:dyDescent="0.25">
      <c r="A469" s="110">
        <v>5000000204</v>
      </c>
      <c r="B469" s="110" t="s">
        <v>240</v>
      </c>
      <c r="C469" s="110" t="s">
        <v>241</v>
      </c>
      <c r="D469" s="110" t="s">
        <v>668</v>
      </c>
      <c r="E469" s="110" t="s">
        <v>344</v>
      </c>
      <c r="F469" s="110" t="s">
        <v>248</v>
      </c>
    </row>
    <row r="470" spans="1:6" x14ac:dyDescent="0.25">
      <c r="A470" s="110">
        <v>5000000205</v>
      </c>
      <c r="B470" s="110" t="s">
        <v>249</v>
      </c>
      <c r="C470" s="110" t="s">
        <v>241</v>
      </c>
      <c r="D470" s="110" t="s">
        <v>669</v>
      </c>
      <c r="E470" s="110" t="s">
        <v>344</v>
      </c>
      <c r="F470" s="110" t="s">
        <v>248</v>
      </c>
    </row>
    <row r="471" spans="1:6" x14ac:dyDescent="0.25">
      <c r="A471" s="110">
        <v>5000000206</v>
      </c>
      <c r="B471" s="110" t="s">
        <v>249</v>
      </c>
      <c r="C471" s="110" t="s">
        <v>241</v>
      </c>
      <c r="D471" s="110" t="s">
        <v>670</v>
      </c>
      <c r="E471" s="110" t="s">
        <v>344</v>
      </c>
      <c r="F471" s="110" t="s">
        <v>248</v>
      </c>
    </row>
    <row r="472" spans="1:6" x14ac:dyDescent="0.25">
      <c r="A472" s="110">
        <v>5000000207</v>
      </c>
      <c r="B472" s="110" t="s">
        <v>249</v>
      </c>
      <c r="C472" s="110" t="s">
        <v>241</v>
      </c>
      <c r="D472" s="110" t="s">
        <v>671</v>
      </c>
      <c r="E472" s="110" t="s">
        <v>344</v>
      </c>
      <c r="F472" s="110" t="s">
        <v>248</v>
      </c>
    </row>
    <row r="473" spans="1:6" x14ac:dyDescent="0.25">
      <c r="A473" s="110">
        <v>5000000208</v>
      </c>
      <c r="B473" s="110" t="s">
        <v>249</v>
      </c>
      <c r="C473" s="110" t="s">
        <v>241</v>
      </c>
      <c r="D473" s="110" t="s">
        <v>672</v>
      </c>
      <c r="E473" s="110" t="s">
        <v>344</v>
      </c>
      <c r="F473" s="110" t="s">
        <v>248</v>
      </c>
    </row>
    <row r="474" spans="1:6" x14ac:dyDescent="0.25">
      <c r="A474" s="110">
        <v>5000000209</v>
      </c>
      <c r="B474" s="110" t="s">
        <v>240</v>
      </c>
      <c r="C474" s="110" t="s">
        <v>241</v>
      </c>
      <c r="D474" s="110" t="s">
        <v>673</v>
      </c>
      <c r="E474" s="110" t="s">
        <v>244</v>
      </c>
      <c r="F474" s="110" t="s">
        <v>243</v>
      </c>
    </row>
    <row r="475" spans="1:6" x14ac:dyDescent="0.25">
      <c r="A475" s="110">
        <v>5000000210</v>
      </c>
      <c r="B475" s="110" t="s">
        <v>240</v>
      </c>
      <c r="C475" s="110" t="s">
        <v>241</v>
      </c>
      <c r="D475" s="110" t="s">
        <v>674</v>
      </c>
      <c r="E475" s="110" t="s">
        <v>344</v>
      </c>
      <c r="F475" s="110" t="s">
        <v>248</v>
      </c>
    </row>
    <row r="476" spans="1:6" x14ac:dyDescent="0.25">
      <c r="A476" s="110">
        <v>5000000211</v>
      </c>
      <c r="B476" s="110" t="s">
        <v>240</v>
      </c>
      <c r="C476" s="110" t="s">
        <v>241</v>
      </c>
      <c r="D476" s="110" t="s">
        <v>438</v>
      </c>
      <c r="E476" s="110" t="s">
        <v>344</v>
      </c>
      <c r="F476" s="110" t="s">
        <v>248</v>
      </c>
    </row>
    <row r="477" spans="1:6" x14ac:dyDescent="0.25">
      <c r="A477" s="110">
        <v>5000000212</v>
      </c>
      <c r="B477" s="110" t="s">
        <v>249</v>
      </c>
      <c r="C477" s="110" t="s">
        <v>241</v>
      </c>
      <c r="D477" s="110" t="s">
        <v>675</v>
      </c>
      <c r="E477" s="110" t="s">
        <v>344</v>
      </c>
      <c r="F477" s="110" t="s">
        <v>248</v>
      </c>
    </row>
    <row r="478" spans="1:6" x14ac:dyDescent="0.25">
      <c r="A478" s="110">
        <v>5000000213</v>
      </c>
      <c r="B478" s="110" t="s">
        <v>249</v>
      </c>
      <c r="C478" s="110" t="s">
        <v>241</v>
      </c>
      <c r="D478" s="110" t="s">
        <v>676</v>
      </c>
      <c r="E478" s="110" t="s">
        <v>344</v>
      </c>
      <c r="F478" s="110" t="s">
        <v>248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7A27A-D949-4AF4-B9D0-DD2594EF2EC8}">
  <sheetPr>
    <tabColor theme="8"/>
  </sheetPr>
  <dimension ref="A1:B478"/>
  <sheetViews>
    <sheetView showGridLines="0" workbookViewId="0">
      <selection activeCell="B35" sqref="B35"/>
    </sheetView>
  </sheetViews>
  <sheetFormatPr baseColWidth="10" defaultRowHeight="15" x14ac:dyDescent="0.25"/>
  <cols>
    <col min="2" max="2" width="23.7109375" bestFit="1" customWidth="1"/>
  </cols>
  <sheetData>
    <row r="1" spans="1:2" x14ac:dyDescent="0.25">
      <c r="A1" s="1" t="s">
        <v>120</v>
      </c>
      <c r="B1" s="1" t="s">
        <v>238</v>
      </c>
    </row>
    <row r="2" spans="1:2" x14ac:dyDescent="0.25">
      <c r="A2" s="123">
        <v>354</v>
      </c>
      <c r="B2" s="19" t="s">
        <v>272</v>
      </c>
    </row>
    <row r="3" spans="1:2" x14ac:dyDescent="0.25">
      <c r="A3" s="123">
        <v>567</v>
      </c>
      <c r="B3" s="19" t="s">
        <v>272</v>
      </c>
    </row>
    <row r="4" spans="1:2" x14ac:dyDescent="0.25">
      <c r="A4" s="123">
        <v>601</v>
      </c>
      <c r="B4" s="19" t="s">
        <v>242</v>
      </c>
    </row>
    <row r="5" spans="1:2" x14ac:dyDescent="0.25">
      <c r="A5" s="123">
        <v>602</v>
      </c>
      <c r="B5" s="19" t="s">
        <v>242</v>
      </c>
    </row>
    <row r="6" spans="1:2" x14ac:dyDescent="0.25">
      <c r="A6" s="123">
        <v>603</v>
      </c>
      <c r="B6" s="19" t="s">
        <v>242</v>
      </c>
    </row>
    <row r="7" spans="1:2" x14ac:dyDescent="0.25">
      <c r="A7" s="123">
        <v>604</v>
      </c>
      <c r="B7" s="19" t="s">
        <v>242</v>
      </c>
    </row>
    <row r="8" spans="1:2" x14ac:dyDescent="0.25">
      <c r="A8" s="123">
        <v>605</v>
      </c>
      <c r="B8" s="19" t="s">
        <v>242</v>
      </c>
    </row>
    <row r="9" spans="1:2" x14ac:dyDescent="0.25">
      <c r="A9" s="123">
        <v>606</v>
      </c>
      <c r="B9" s="19" t="s">
        <v>242</v>
      </c>
    </row>
    <row r="10" spans="1:2" x14ac:dyDescent="0.25">
      <c r="A10" s="123">
        <v>607</v>
      </c>
      <c r="B10" s="19" t="s">
        <v>242</v>
      </c>
    </row>
    <row r="11" spans="1:2" x14ac:dyDescent="0.25">
      <c r="A11" s="123">
        <v>608</v>
      </c>
      <c r="B11" s="19" t="s">
        <v>242</v>
      </c>
    </row>
    <row r="12" spans="1:2" x14ac:dyDescent="0.25">
      <c r="A12" s="123">
        <v>609</v>
      </c>
      <c r="B12" s="19" t="s">
        <v>242</v>
      </c>
    </row>
    <row r="13" spans="1:2" x14ac:dyDescent="0.25">
      <c r="A13" s="123">
        <v>610</v>
      </c>
      <c r="B13" s="19" t="s">
        <v>242</v>
      </c>
    </row>
    <row r="14" spans="1:2" x14ac:dyDescent="0.25">
      <c r="A14" s="123">
        <v>611</v>
      </c>
      <c r="B14" s="19" t="s">
        <v>242</v>
      </c>
    </row>
    <row r="15" spans="1:2" x14ac:dyDescent="0.25">
      <c r="A15" s="123">
        <v>612</v>
      </c>
      <c r="B15" s="19" t="s">
        <v>244</v>
      </c>
    </row>
    <row r="16" spans="1:2" x14ac:dyDescent="0.25">
      <c r="A16" s="123">
        <v>613</v>
      </c>
      <c r="B16" s="19" t="s">
        <v>242</v>
      </c>
    </row>
    <row r="17" spans="1:2" x14ac:dyDescent="0.25">
      <c r="A17" s="123">
        <v>614</v>
      </c>
      <c r="B17" s="19" t="s">
        <v>242</v>
      </c>
    </row>
    <row r="18" spans="1:2" x14ac:dyDescent="0.25">
      <c r="A18" s="123">
        <v>615</v>
      </c>
      <c r="B18" s="19" t="s">
        <v>262</v>
      </c>
    </row>
    <row r="19" spans="1:2" x14ac:dyDescent="0.25">
      <c r="A19" s="123">
        <v>616</v>
      </c>
      <c r="B19" s="19" t="s">
        <v>273</v>
      </c>
    </row>
    <row r="20" spans="1:2" x14ac:dyDescent="0.25">
      <c r="A20" s="123">
        <v>617</v>
      </c>
      <c r="B20" s="19" t="s">
        <v>242</v>
      </c>
    </row>
    <row r="21" spans="1:2" x14ac:dyDescent="0.25">
      <c r="A21" s="123">
        <v>618</v>
      </c>
      <c r="B21" s="19" t="s">
        <v>273</v>
      </c>
    </row>
    <row r="22" spans="1:2" x14ac:dyDescent="0.25">
      <c r="A22" s="123">
        <v>619</v>
      </c>
      <c r="B22" s="19" t="s">
        <v>274</v>
      </c>
    </row>
    <row r="23" spans="1:2" x14ac:dyDescent="0.25">
      <c r="A23" s="123">
        <v>620</v>
      </c>
      <c r="B23" s="19" t="s">
        <v>242</v>
      </c>
    </row>
    <row r="24" spans="1:2" x14ac:dyDescent="0.25">
      <c r="A24" s="123">
        <v>622</v>
      </c>
      <c r="B24" s="19" t="s">
        <v>275</v>
      </c>
    </row>
    <row r="25" spans="1:2" x14ac:dyDescent="0.25">
      <c r="A25" s="123">
        <v>623</v>
      </c>
      <c r="B25" s="19" t="s">
        <v>242</v>
      </c>
    </row>
    <row r="26" spans="1:2" x14ac:dyDescent="0.25">
      <c r="A26" s="123">
        <v>625</v>
      </c>
      <c r="B26" s="19" t="s">
        <v>275</v>
      </c>
    </row>
    <row r="27" spans="1:2" x14ac:dyDescent="0.25">
      <c r="A27" s="123">
        <v>626</v>
      </c>
      <c r="B27" s="19" t="s">
        <v>278</v>
      </c>
    </row>
    <row r="28" spans="1:2" x14ac:dyDescent="0.25">
      <c r="A28" s="123">
        <v>627</v>
      </c>
      <c r="B28" s="19" t="s">
        <v>273</v>
      </c>
    </row>
    <row r="29" spans="1:2" x14ac:dyDescent="0.25">
      <c r="A29" s="123">
        <v>628</v>
      </c>
      <c r="B29" s="19" t="s">
        <v>278</v>
      </c>
    </row>
    <row r="30" spans="1:2" x14ac:dyDescent="0.25">
      <c r="A30" s="123">
        <v>630</v>
      </c>
      <c r="B30" s="19" t="s">
        <v>242</v>
      </c>
    </row>
    <row r="31" spans="1:2" x14ac:dyDescent="0.25">
      <c r="A31" s="123">
        <v>631</v>
      </c>
      <c r="B31" s="19" t="s">
        <v>280</v>
      </c>
    </row>
    <row r="32" spans="1:2" x14ac:dyDescent="0.25">
      <c r="A32" s="123">
        <v>632</v>
      </c>
      <c r="B32" s="19" t="s">
        <v>262</v>
      </c>
    </row>
    <row r="33" spans="1:2" x14ac:dyDescent="0.25">
      <c r="A33" s="123">
        <v>633</v>
      </c>
      <c r="B33" s="19" t="s">
        <v>273</v>
      </c>
    </row>
    <row r="34" spans="1:2" x14ac:dyDescent="0.25">
      <c r="A34" s="123">
        <v>634</v>
      </c>
      <c r="B34" s="19" t="s">
        <v>273</v>
      </c>
    </row>
    <row r="35" spans="1:2" x14ac:dyDescent="0.25">
      <c r="A35" s="123">
        <v>635</v>
      </c>
      <c r="B35" s="19" t="s">
        <v>273</v>
      </c>
    </row>
    <row r="36" spans="1:2" x14ac:dyDescent="0.25">
      <c r="A36" s="123">
        <v>636</v>
      </c>
      <c r="B36" s="19" t="s">
        <v>275</v>
      </c>
    </row>
    <row r="37" spans="1:2" x14ac:dyDescent="0.25">
      <c r="A37" s="123">
        <v>637</v>
      </c>
      <c r="B37" s="19" t="s">
        <v>275</v>
      </c>
    </row>
    <row r="38" spans="1:2" x14ac:dyDescent="0.25">
      <c r="A38" s="123">
        <v>638</v>
      </c>
      <c r="B38" s="19" t="s">
        <v>275</v>
      </c>
    </row>
    <row r="39" spans="1:2" x14ac:dyDescent="0.25">
      <c r="A39" s="123">
        <v>639</v>
      </c>
      <c r="B39" s="19" t="s">
        <v>273</v>
      </c>
    </row>
    <row r="40" spans="1:2" x14ac:dyDescent="0.25">
      <c r="A40" s="123">
        <v>640</v>
      </c>
      <c r="B40" s="19" t="s">
        <v>275</v>
      </c>
    </row>
    <row r="41" spans="1:2" x14ac:dyDescent="0.25">
      <c r="A41" s="123">
        <v>641</v>
      </c>
      <c r="B41" s="19" t="s">
        <v>275</v>
      </c>
    </row>
    <row r="42" spans="1:2" x14ac:dyDescent="0.25">
      <c r="A42" s="123">
        <v>642</v>
      </c>
      <c r="B42" s="19" t="s">
        <v>273</v>
      </c>
    </row>
    <row r="43" spans="1:2" x14ac:dyDescent="0.25">
      <c r="A43" s="123">
        <v>643</v>
      </c>
      <c r="B43" s="19" t="s">
        <v>273</v>
      </c>
    </row>
    <row r="44" spans="1:2" x14ac:dyDescent="0.25">
      <c r="A44" s="123">
        <v>644</v>
      </c>
      <c r="B44" s="19" t="s">
        <v>273</v>
      </c>
    </row>
    <row r="45" spans="1:2" x14ac:dyDescent="0.25">
      <c r="A45" s="123">
        <v>645</v>
      </c>
      <c r="B45" s="19" t="s">
        <v>273</v>
      </c>
    </row>
    <row r="46" spans="1:2" x14ac:dyDescent="0.25">
      <c r="A46" s="123">
        <v>646</v>
      </c>
      <c r="B46" s="19" t="s">
        <v>275</v>
      </c>
    </row>
    <row r="47" spans="1:2" x14ac:dyDescent="0.25">
      <c r="A47" s="123">
        <v>648</v>
      </c>
      <c r="B47" s="19" t="s">
        <v>242</v>
      </c>
    </row>
    <row r="48" spans="1:2" x14ac:dyDescent="0.25">
      <c r="A48" s="123">
        <v>649</v>
      </c>
      <c r="B48" s="19" t="s">
        <v>242</v>
      </c>
    </row>
    <row r="49" spans="1:2" x14ac:dyDescent="0.25">
      <c r="A49" s="123">
        <v>650</v>
      </c>
      <c r="B49" s="19" t="s">
        <v>242</v>
      </c>
    </row>
    <row r="50" spans="1:2" x14ac:dyDescent="0.25">
      <c r="A50" s="123">
        <v>651</v>
      </c>
      <c r="B50" s="19" t="s">
        <v>242</v>
      </c>
    </row>
    <row r="51" spans="1:2" x14ac:dyDescent="0.25">
      <c r="A51" s="123">
        <v>652</v>
      </c>
      <c r="B51" s="19" t="s">
        <v>273</v>
      </c>
    </row>
    <row r="52" spans="1:2" x14ac:dyDescent="0.25">
      <c r="A52" s="123">
        <v>653</v>
      </c>
      <c r="B52" s="19" t="s">
        <v>262</v>
      </c>
    </row>
    <row r="53" spans="1:2" x14ac:dyDescent="0.25">
      <c r="A53" s="123">
        <v>654</v>
      </c>
      <c r="B53" s="19" t="s">
        <v>262</v>
      </c>
    </row>
    <row r="54" spans="1:2" x14ac:dyDescent="0.25">
      <c r="A54" s="123">
        <v>655</v>
      </c>
      <c r="B54" s="19" t="s">
        <v>242</v>
      </c>
    </row>
    <row r="55" spans="1:2" x14ac:dyDescent="0.25">
      <c r="A55" s="123">
        <v>656</v>
      </c>
      <c r="B55" s="19" t="s">
        <v>262</v>
      </c>
    </row>
    <row r="56" spans="1:2" x14ac:dyDescent="0.25">
      <c r="A56" s="123">
        <v>657</v>
      </c>
      <c r="B56" s="19" t="s">
        <v>273</v>
      </c>
    </row>
    <row r="57" spans="1:2" x14ac:dyDescent="0.25">
      <c r="A57" s="123">
        <v>658</v>
      </c>
      <c r="B57" s="19" t="s">
        <v>262</v>
      </c>
    </row>
    <row r="58" spans="1:2" x14ac:dyDescent="0.25">
      <c r="A58" s="123">
        <v>659</v>
      </c>
      <c r="B58" s="19" t="s">
        <v>262</v>
      </c>
    </row>
    <row r="59" spans="1:2" x14ac:dyDescent="0.25">
      <c r="A59" s="123">
        <v>660</v>
      </c>
      <c r="B59" s="19" t="s">
        <v>262</v>
      </c>
    </row>
    <row r="60" spans="1:2" x14ac:dyDescent="0.25">
      <c r="A60" s="123">
        <v>661</v>
      </c>
      <c r="B60" s="19" t="s">
        <v>242</v>
      </c>
    </row>
    <row r="61" spans="1:2" x14ac:dyDescent="0.25">
      <c r="A61" s="123">
        <v>662</v>
      </c>
      <c r="B61" s="19" t="s">
        <v>242</v>
      </c>
    </row>
    <row r="62" spans="1:2" x14ac:dyDescent="0.25">
      <c r="A62" s="123">
        <v>663</v>
      </c>
      <c r="B62" s="19" t="s">
        <v>262</v>
      </c>
    </row>
    <row r="63" spans="1:2" x14ac:dyDescent="0.25">
      <c r="A63" s="123">
        <v>664</v>
      </c>
      <c r="B63" s="19" t="s">
        <v>262</v>
      </c>
    </row>
    <row r="64" spans="1:2" x14ac:dyDescent="0.25">
      <c r="A64" s="123">
        <v>665</v>
      </c>
      <c r="B64" s="19" t="s">
        <v>262</v>
      </c>
    </row>
    <row r="65" spans="1:2" x14ac:dyDescent="0.25">
      <c r="A65" s="123">
        <v>666</v>
      </c>
      <c r="B65" s="19" t="s">
        <v>262</v>
      </c>
    </row>
    <row r="66" spans="1:2" x14ac:dyDescent="0.25">
      <c r="A66" s="123">
        <v>667</v>
      </c>
      <c r="B66" s="19" t="s">
        <v>247</v>
      </c>
    </row>
    <row r="67" spans="1:2" x14ac:dyDescent="0.25">
      <c r="A67" s="123">
        <v>668</v>
      </c>
      <c r="B67" s="19" t="s">
        <v>247</v>
      </c>
    </row>
    <row r="68" spans="1:2" x14ac:dyDescent="0.25">
      <c r="A68" s="123">
        <v>669</v>
      </c>
      <c r="B68" s="19" t="s">
        <v>247</v>
      </c>
    </row>
    <row r="69" spans="1:2" x14ac:dyDescent="0.25">
      <c r="A69" s="123">
        <v>670</v>
      </c>
      <c r="B69" s="19" t="s">
        <v>247</v>
      </c>
    </row>
    <row r="70" spans="1:2" x14ac:dyDescent="0.25">
      <c r="A70" s="123">
        <v>671</v>
      </c>
      <c r="B70" s="19" t="s">
        <v>262</v>
      </c>
    </row>
    <row r="71" spans="1:2" x14ac:dyDescent="0.25">
      <c r="A71" s="123">
        <v>672</v>
      </c>
      <c r="B71" s="19" t="s">
        <v>273</v>
      </c>
    </row>
    <row r="72" spans="1:2" x14ac:dyDescent="0.25">
      <c r="A72" s="123">
        <v>673</v>
      </c>
      <c r="B72" s="19" t="s">
        <v>273</v>
      </c>
    </row>
    <row r="73" spans="1:2" x14ac:dyDescent="0.25">
      <c r="A73" s="123">
        <v>674</v>
      </c>
      <c r="B73" s="19" t="s">
        <v>262</v>
      </c>
    </row>
    <row r="74" spans="1:2" x14ac:dyDescent="0.25">
      <c r="A74" s="123">
        <v>675</v>
      </c>
      <c r="B74" s="19" t="s">
        <v>247</v>
      </c>
    </row>
    <row r="75" spans="1:2" x14ac:dyDescent="0.25">
      <c r="A75" s="123">
        <v>676</v>
      </c>
      <c r="B75" s="19" t="s">
        <v>247</v>
      </c>
    </row>
    <row r="76" spans="1:2" x14ac:dyDescent="0.25">
      <c r="A76" s="123">
        <v>677</v>
      </c>
      <c r="B76" s="19" t="s">
        <v>273</v>
      </c>
    </row>
    <row r="77" spans="1:2" x14ac:dyDescent="0.25">
      <c r="A77" s="123">
        <v>678</v>
      </c>
      <c r="B77" s="19" t="s">
        <v>262</v>
      </c>
    </row>
    <row r="78" spans="1:2" x14ac:dyDescent="0.25">
      <c r="A78" s="123">
        <v>679</v>
      </c>
      <c r="B78" s="19" t="s">
        <v>262</v>
      </c>
    </row>
    <row r="79" spans="1:2" x14ac:dyDescent="0.25">
      <c r="A79" s="123">
        <v>680</v>
      </c>
      <c r="B79" s="19" t="s">
        <v>247</v>
      </c>
    </row>
    <row r="80" spans="1:2" x14ac:dyDescent="0.25">
      <c r="A80" s="123">
        <v>681</v>
      </c>
      <c r="B80" s="19" t="s">
        <v>247</v>
      </c>
    </row>
    <row r="81" spans="1:2" x14ac:dyDescent="0.25">
      <c r="A81" s="123">
        <v>682</v>
      </c>
      <c r="B81" s="19" t="s">
        <v>242</v>
      </c>
    </row>
    <row r="82" spans="1:2" x14ac:dyDescent="0.25">
      <c r="A82" s="123">
        <v>683</v>
      </c>
      <c r="B82" s="19" t="s">
        <v>242</v>
      </c>
    </row>
    <row r="83" spans="1:2" x14ac:dyDescent="0.25">
      <c r="A83" s="123">
        <v>684</v>
      </c>
      <c r="B83" s="19" t="s">
        <v>242</v>
      </c>
    </row>
    <row r="84" spans="1:2" x14ac:dyDescent="0.25">
      <c r="A84" s="123">
        <v>685</v>
      </c>
      <c r="B84" s="19" t="s">
        <v>242</v>
      </c>
    </row>
    <row r="85" spans="1:2" x14ac:dyDescent="0.25">
      <c r="A85" s="123">
        <v>686</v>
      </c>
      <c r="B85" s="19" t="s">
        <v>247</v>
      </c>
    </row>
    <row r="86" spans="1:2" x14ac:dyDescent="0.25">
      <c r="A86" s="123">
        <v>687</v>
      </c>
      <c r="B86" s="19" t="s">
        <v>247</v>
      </c>
    </row>
    <row r="87" spans="1:2" x14ac:dyDescent="0.25">
      <c r="A87" s="123">
        <v>688</v>
      </c>
      <c r="B87" s="19" t="s">
        <v>242</v>
      </c>
    </row>
    <row r="88" spans="1:2" x14ac:dyDescent="0.25">
      <c r="A88" s="123">
        <v>689</v>
      </c>
      <c r="B88" s="19" t="s">
        <v>242</v>
      </c>
    </row>
    <row r="89" spans="1:2" x14ac:dyDescent="0.25">
      <c r="A89" s="123">
        <v>690</v>
      </c>
      <c r="B89" s="19" t="s">
        <v>242</v>
      </c>
    </row>
    <row r="90" spans="1:2" x14ac:dyDescent="0.25">
      <c r="A90" s="123">
        <v>691</v>
      </c>
      <c r="B90" s="19" t="s">
        <v>242</v>
      </c>
    </row>
    <row r="91" spans="1:2" x14ac:dyDescent="0.25">
      <c r="A91" s="123">
        <v>692</v>
      </c>
      <c r="B91" s="19" t="s">
        <v>242</v>
      </c>
    </row>
    <row r="92" spans="1:2" x14ac:dyDescent="0.25">
      <c r="A92" s="123">
        <v>693</v>
      </c>
      <c r="B92" s="19" t="s">
        <v>242</v>
      </c>
    </row>
    <row r="93" spans="1:2" x14ac:dyDescent="0.25">
      <c r="A93" s="123">
        <v>694</v>
      </c>
      <c r="B93" s="19" t="s">
        <v>242</v>
      </c>
    </row>
    <row r="94" spans="1:2" x14ac:dyDescent="0.25">
      <c r="A94" s="123">
        <v>695</v>
      </c>
      <c r="B94" s="19" t="s">
        <v>242</v>
      </c>
    </row>
    <row r="95" spans="1:2" x14ac:dyDescent="0.25">
      <c r="A95" s="123">
        <v>696</v>
      </c>
      <c r="B95" s="19" t="s">
        <v>262</v>
      </c>
    </row>
    <row r="96" spans="1:2" x14ac:dyDescent="0.25">
      <c r="A96" s="123">
        <v>697</v>
      </c>
      <c r="B96" s="19" t="s">
        <v>242</v>
      </c>
    </row>
    <row r="97" spans="1:2" x14ac:dyDescent="0.25">
      <c r="A97" s="123">
        <v>698</v>
      </c>
      <c r="B97" s="19" t="s">
        <v>256</v>
      </c>
    </row>
    <row r="98" spans="1:2" x14ac:dyDescent="0.25">
      <c r="A98" s="123">
        <v>699</v>
      </c>
      <c r="B98" s="19" t="s">
        <v>274</v>
      </c>
    </row>
    <row r="99" spans="1:2" x14ac:dyDescent="0.25">
      <c r="A99" s="123">
        <v>700</v>
      </c>
      <c r="B99" s="19" t="s">
        <v>274</v>
      </c>
    </row>
    <row r="100" spans="1:2" x14ac:dyDescent="0.25">
      <c r="A100" s="123">
        <v>701</v>
      </c>
      <c r="B100" s="19" t="s">
        <v>262</v>
      </c>
    </row>
    <row r="101" spans="1:2" x14ac:dyDescent="0.25">
      <c r="A101" s="123">
        <v>703</v>
      </c>
      <c r="B101" s="19" t="s">
        <v>242</v>
      </c>
    </row>
    <row r="102" spans="1:2" x14ac:dyDescent="0.25">
      <c r="A102" s="123">
        <v>704</v>
      </c>
      <c r="B102" s="19" t="s">
        <v>242</v>
      </c>
    </row>
    <row r="103" spans="1:2" x14ac:dyDescent="0.25">
      <c r="A103" s="123">
        <v>705</v>
      </c>
      <c r="B103" s="19" t="s">
        <v>242</v>
      </c>
    </row>
    <row r="104" spans="1:2" x14ac:dyDescent="0.25">
      <c r="A104" s="123">
        <v>706</v>
      </c>
      <c r="B104" s="19" t="s">
        <v>242</v>
      </c>
    </row>
    <row r="105" spans="1:2" x14ac:dyDescent="0.25">
      <c r="A105" s="123">
        <v>707</v>
      </c>
      <c r="B105" s="19" t="s">
        <v>242</v>
      </c>
    </row>
    <row r="106" spans="1:2" x14ac:dyDescent="0.25">
      <c r="A106" s="123">
        <v>708</v>
      </c>
      <c r="B106" s="19" t="s">
        <v>242</v>
      </c>
    </row>
    <row r="107" spans="1:2" x14ac:dyDescent="0.25">
      <c r="A107" s="123">
        <v>711</v>
      </c>
      <c r="B107" s="19" t="s">
        <v>262</v>
      </c>
    </row>
    <row r="108" spans="1:2" x14ac:dyDescent="0.25">
      <c r="A108" s="123">
        <v>712</v>
      </c>
      <c r="B108" s="19" t="s">
        <v>262</v>
      </c>
    </row>
    <row r="109" spans="1:2" x14ac:dyDescent="0.25">
      <c r="A109" s="123">
        <v>713</v>
      </c>
      <c r="B109" s="19" t="s">
        <v>262</v>
      </c>
    </row>
    <row r="110" spans="1:2" x14ac:dyDescent="0.25">
      <c r="A110" s="123">
        <v>714</v>
      </c>
      <c r="B110" s="19" t="s">
        <v>242</v>
      </c>
    </row>
    <row r="111" spans="1:2" x14ac:dyDescent="0.25">
      <c r="A111" s="123">
        <v>715</v>
      </c>
      <c r="B111" s="19" t="s">
        <v>242</v>
      </c>
    </row>
    <row r="112" spans="1:2" x14ac:dyDescent="0.25">
      <c r="A112" s="123">
        <v>716</v>
      </c>
      <c r="B112" s="19" t="s">
        <v>242</v>
      </c>
    </row>
    <row r="113" spans="1:2" x14ac:dyDescent="0.25">
      <c r="A113" s="123">
        <v>717</v>
      </c>
      <c r="B113" s="19" t="s">
        <v>242</v>
      </c>
    </row>
    <row r="114" spans="1:2" x14ac:dyDescent="0.25">
      <c r="A114" s="123">
        <v>718</v>
      </c>
      <c r="B114" s="19" t="s">
        <v>242</v>
      </c>
    </row>
    <row r="115" spans="1:2" x14ac:dyDescent="0.25">
      <c r="A115" s="123">
        <v>719</v>
      </c>
      <c r="B115" s="19" t="s">
        <v>242</v>
      </c>
    </row>
    <row r="116" spans="1:2" x14ac:dyDescent="0.25">
      <c r="A116" s="123">
        <v>720</v>
      </c>
      <c r="B116" s="19" t="s">
        <v>242</v>
      </c>
    </row>
    <row r="117" spans="1:2" x14ac:dyDescent="0.25">
      <c r="A117" s="123">
        <v>721</v>
      </c>
      <c r="B117" s="19" t="s">
        <v>242</v>
      </c>
    </row>
    <row r="118" spans="1:2" x14ac:dyDescent="0.25">
      <c r="A118" s="123">
        <v>722</v>
      </c>
      <c r="B118" s="19" t="s">
        <v>242</v>
      </c>
    </row>
    <row r="119" spans="1:2" x14ac:dyDescent="0.25">
      <c r="A119" s="123">
        <v>723</v>
      </c>
      <c r="B119" s="19" t="s">
        <v>242</v>
      </c>
    </row>
    <row r="120" spans="1:2" x14ac:dyDescent="0.25">
      <c r="A120" s="123">
        <v>724</v>
      </c>
      <c r="B120" s="19" t="s">
        <v>242</v>
      </c>
    </row>
    <row r="121" spans="1:2" x14ac:dyDescent="0.25">
      <c r="A121" s="123">
        <v>725</v>
      </c>
      <c r="B121" s="19" t="s">
        <v>242</v>
      </c>
    </row>
    <row r="122" spans="1:2" x14ac:dyDescent="0.25">
      <c r="A122" s="123">
        <v>726</v>
      </c>
      <c r="B122" s="19" t="s">
        <v>266</v>
      </c>
    </row>
    <row r="123" spans="1:2" x14ac:dyDescent="0.25">
      <c r="A123" s="123">
        <v>729</v>
      </c>
      <c r="B123" s="19" t="s">
        <v>254</v>
      </c>
    </row>
    <row r="124" spans="1:2" x14ac:dyDescent="0.25">
      <c r="A124" s="123">
        <v>730</v>
      </c>
      <c r="B124" s="19" t="s">
        <v>256</v>
      </c>
    </row>
    <row r="125" spans="1:2" x14ac:dyDescent="0.25">
      <c r="A125" s="123">
        <v>731</v>
      </c>
      <c r="B125" s="19" t="s">
        <v>262</v>
      </c>
    </row>
    <row r="126" spans="1:2" x14ac:dyDescent="0.25">
      <c r="A126" s="123">
        <v>732</v>
      </c>
      <c r="B126" s="19" t="s">
        <v>254</v>
      </c>
    </row>
    <row r="127" spans="1:2" x14ac:dyDescent="0.25">
      <c r="A127" s="123">
        <v>733</v>
      </c>
      <c r="B127" s="19" t="s">
        <v>254</v>
      </c>
    </row>
    <row r="128" spans="1:2" x14ac:dyDescent="0.25">
      <c r="A128" s="123">
        <v>734</v>
      </c>
      <c r="B128" s="19" t="s">
        <v>256</v>
      </c>
    </row>
    <row r="129" spans="1:2" x14ac:dyDescent="0.25">
      <c r="A129" s="123">
        <v>735</v>
      </c>
      <c r="B129" s="19"/>
    </row>
    <row r="130" spans="1:2" x14ac:dyDescent="0.25">
      <c r="A130" s="123">
        <v>736</v>
      </c>
      <c r="B130" s="19" t="s">
        <v>272</v>
      </c>
    </row>
    <row r="131" spans="1:2" x14ac:dyDescent="0.25">
      <c r="A131" s="123">
        <v>738</v>
      </c>
      <c r="B131" s="19" t="s">
        <v>254</v>
      </c>
    </row>
    <row r="132" spans="1:2" x14ac:dyDescent="0.25">
      <c r="A132" s="123">
        <v>739</v>
      </c>
      <c r="B132" s="19" t="s">
        <v>262</v>
      </c>
    </row>
    <row r="133" spans="1:2" x14ac:dyDescent="0.25">
      <c r="A133" s="123">
        <v>740</v>
      </c>
      <c r="B133" s="19" t="s">
        <v>254</v>
      </c>
    </row>
    <row r="134" spans="1:2" x14ac:dyDescent="0.25">
      <c r="A134" s="123">
        <v>741</v>
      </c>
      <c r="B134" s="19" t="s">
        <v>254</v>
      </c>
    </row>
    <row r="135" spans="1:2" x14ac:dyDescent="0.25">
      <c r="A135" s="123">
        <v>743</v>
      </c>
      <c r="B135" s="19" t="s">
        <v>247</v>
      </c>
    </row>
    <row r="136" spans="1:2" x14ac:dyDescent="0.25">
      <c r="A136" s="123">
        <v>744</v>
      </c>
      <c r="B136" s="19" t="s">
        <v>247</v>
      </c>
    </row>
    <row r="137" spans="1:2" x14ac:dyDescent="0.25">
      <c r="A137" s="123">
        <v>5000000001</v>
      </c>
      <c r="B137" s="19" t="s">
        <v>273</v>
      </c>
    </row>
    <row r="138" spans="1:2" x14ac:dyDescent="0.25">
      <c r="A138" s="123">
        <v>5000000002</v>
      </c>
      <c r="B138" s="19" t="s">
        <v>273</v>
      </c>
    </row>
    <row r="139" spans="1:2" x14ac:dyDescent="0.25">
      <c r="A139" s="123">
        <v>5000000003</v>
      </c>
      <c r="B139" s="19" t="s">
        <v>273</v>
      </c>
    </row>
    <row r="140" spans="1:2" x14ac:dyDescent="0.25">
      <c r="A140" s="123">
        <v>5000000004</v>
      </c>
      <c r="B140" s="19" t="s">
        <v>273</v>
      </c>
    </row>
    <row r="141" spans="1:2" x14ac:dyDescent="0.25">
      <c r="A141" s="123">
        <v>5000000005</v>
      </c>
      <c r="B141" s="19" t="s">
        <v>273</v>
      </c>
    </row>
    <row r="142" spans="1:2" x14ac:dyDescent="0.25">
      <c r="A142" s="123">
        <v>5000000006</v>
      </c>
      <c r="B142" s="19" t="s">
        <v>273</v>
      </c>
    </row>
    <row r="143" spans="1:2" x14ac:dyDescent="0.25">
      <c r="A143" s="123">
        <v>5000000007</v>
      </c>
      <c r="B143" s="19" t="s">
        <v>280</v>
      </c>
    </row>
    <row r="144" spans="1:2" x14ac:dyDescent="0.25">
      <c r="A144" s="123">
        <v>5000000008</v>
      </c>
      <c r="B144" s="19" t="s">
        <v>280</v>
      </c>
    </row>
    <row r="145" spans="1:2" x14ac:dyDescent="0.25">
      <c r="A145" s="123">
        <v>5000000009</v>
      </c>
      <c r="B145" s="19" t="s">
        <v>273</v>
      </c>
    </row>
    <row r="146" spans="1:2" x14ac:dyDescent="0.25">
      <c r="A146" s="123">
        <v>5000000010</v>
      </c>
      <c r="B146" s="19" t="s">
        <v>273</v>
      </c>
    </row>
    <row r="147" spans="1:2" x14ac:dyDescent="0.25">
      <c r="A147" s="123">
        <v>5000000011</v>
      </c>
      <c r="B147" s="19" t="s">
        <v>242</v>
      </c>
    </row>
    <row r="148" spans="1:2" x14ac:dyDescent="0.25">
      <c r="A148" s="123">
        <v>5000000012</v>
      </c>
      <c r="B148" s="19" t="s">
        <v>242</v>
      </c>
    </row>
    <row r="149" spans="1:2" x14ac:dyDescent="0.25">
      <c r="A149" s="123">
        <v>5000000013</v>
      </c>
      <c r="B149" s="19" t="s">
        <v>242</v>
      </c>
    </row>
    <row r="150" spans="1:2" x14ac:dyDescent="0.25">
      <c r="A150" s="123">
        <v>5000000014</v>
      </c>
      <c r="B150" s="19" t="s">
        <v>242</v>
      </c>
    </row>
    <row r="151" spans="1:2" x14ac:dyDescent="0.25">
      <c r="A151" s="123">
        <v>5000000015</v>
      </c>
      <c r="B151" s="19" t="s">
        <v>242</v>
      </c>
    </row>
    <row r="152" spans="1:2" x14ac:dyDescent="0.25">
      <c r="A152" s="123">
        <v>5000000016</v>
      </c>
      <c r="B152" s="19" t="s">
        <v>242</v>
      </c>
    </row>
    <row r="153" spans="1:2" x14ac:dyDescent="0.25">
      <c r="A153" s="123">
        <v>5000000017</v>
      </c>
      <c r="B153" s="19" t="s">
        <v>242</v>
      </c>
    </row>
    <row r="154" spans="1:2" x14ac:dyDescent="0.25">
      <c r="A154" s="123">
        <v>5000000018</v>
      </c>
      <c r="B154" s="19" t="s">
        <v>242</v>
      </c>
    </row>
    <row r="155" spans="1:2" x14ac:dyDescent="0.25">
      <c r="A155" s="123">
        <v>5000000019</v>
      </c>
      <c r="B155" s="19" t="s">
        <v>242</v>
      </c>
    </row>
    <row r="156" spans="1:2" x14ac:dyDescent="0.25">
      <c r="A156" s="123">
        <v>5000000020</v>
      </c>
      <c r="B156" s="19" t="s">
        <v>242</v>
      </c>
    </row>
    <row r="157" spans="1:2" x14ac:dyDescent="0.25">
      <c r="A157" s="123">
        <v>5000000021</v>
      </c>
      <c r="B157" s="19" t="s">
        <v>244</v>
      </c>
    </row>
    <row r="158" spans="1:2" x14ac:dyDescent="0.25">
      <c r="A158" s="123">
        <v>5000000022</v>
      </c>
      <c r="B158" s="19" t="s">
        <v>280</v>
      </c>
    </row>
    <row r="159" spans="1:2" x14ac:dyDescent="0.25">
      <c r="A159" s="123">
        <v>5000000023</v>
      </c>
      <c r="B159" s="19" t="s">
        <v>244</v>
      </c>
    </row>
    <row r="160" spans="1:2" x14ac:dyDescent="0.25">
      <c r="A160" s="123">
        <v>5000000024</v>
      </c>
      <c r="B160" s="19" t="s">
        <v>244</v>
      </c>
    </row>
    <row r="161" spans="1:2" x14ac:dyDescent="0.25">
      <c r="A161" s="123">
        <v>5000000025</v>
      </c>
      <c r="B161" s="19" t="s">
        <v>244</v>
      </c>
    </row>
    <row r="162" spans="1:2" x14ac:dyDescent="0.25">
      <c r="A162" s="123">
        <v>5000000026</v>
      </c>
      <c r="B162" s="19" t="s">
        <v>244</v>
      </c>
    </row>
    <row r="163" spans="1:2" x14ac:dyDescent="0.25">
      <c r="A163" s="123">
        <v>5000000027</v>
      </c>
      <c r="B163" s="19" t="s">
        <v>280</v>
      </c>
    </row>
    <row r="164" spans="1:2" x14ac:dyDescent="0.25">
      <c r="A164" s="123">
        <v>5000000028</v>
      </c>
      <c r="B164" s="19" t="s">
        <v>242</v>
      </c>
    </row>
    <row r="165" spans="1:2" x14ac:dyDescent="0.25">
      <c r="A165" s="123">
        <v>5000000029</v>
      </c>
      <c r="B165" s="19" t="s">
        <v>244</v>
      </c>
    </row>
    <row r="166" spans="1:2" x14ac:dyDescent="0.25">
      <c r="A166" s="123">
        <v>5000000030</v>
      </c>
      <c r="B166" s="19" t="s">
        <v>244</v>
      </c>
    </row>
    <row r="167" spans="1:2" x14ac:dyDescent="0.25">
      <c r="A167" s="123">
        <v>5000000031</v>
      </c>
      <c r="B167" s="19" t="s">
        <v>273</v>
      </c>
    </row>
    <row r="168" spans="1:2" x14ac:dyDescent="0.25">
      <c r="A168" s="123">
        <v>5000000032</v>
      </c>
      <c r="B168" s="19" t="s">
        <v>242</v>
      </c>
    </row>
    <row r="169" spans="1:2" x14ac:dyDescent="0.25">
      <c r="A169" s="123">
        <v>5000000033</v>
      </c>
      <c r="B169" s="19" t="s">
        <v>244</v>
      </c>
    </row>
    <row r="170" spans="1:2" x14ac:dyDescent="0.25">
      <c r="A170" s="123">
        <v>5000000034</v>
      </c>
      <c r="B170" s="19" t="s">
        <v>244</v>
      </c>
    </row>
    <row r="171" spans="1:2" x14ac:dyDescent="0.25">
      <c r="A171" s="123">
        <v>5000000035</v>
      </c>
      <c r="B171" s="19" t="s">
        <v>242</v>
      </c>
    </row>
    <row r="172" spans="1:2" x14ac:dyDescent="0.25">
      <c r="A172" s="123">
        <v>5000000036</v>
      </c>
      <c r="B172" s="19" t="s">
        <v>273</v>
      </c>
    </row>
    <row r="173" spans="1:2" x14ac:dyDescent="0.25">
      <c r="A173" s="123">
        <v>5000000037</v>
      </c>
      <c r="B173" s="19" t="s">
        <v>280</v>
      </c>
    </row>
    <row r="174" spans="1:2" x14ac:dyDescent="0.25">
      <c r="A174" s="123">
        <v>5000000038</v>
      </c>
      <c r="B174" s="19" t="s">
        <v>273</v>
      </c>
    </row>
    <row r="175" spans="1:2" x14ac:dyDescent="0.25">
      <c r="A175" s="123">
        <v>5000000039</v>
      </c>
      <c r="B175" s="19" t="s">
        <v>244</v>
      </c>
    </row>
    <row r="176" spans="1:2" x14ac:dyDescent="0.25">
      <c r="A176" s="123">
        <v>5000000040</v>
      </c>
      <c r="B176" s="19" t="s">
        <v>244</v>
      </c>
    </row>
    <row r="177" spans="1:2" x14ac:dyDescent="0.25">
      <c r="A177" s="123">
        <v>5000000041</v>
      </c>
      <c r="B177" s="19" t="s">
        <v>273</v>
      </c>
    </row>
    <row r="178" spans="1:2" x14ac:dyDescent="0.25">
      <c r="A178" s="123">
        <v>5000000042</v>
      </c>
      <c r="B178" s="19" t="s">
        <v>274</v>
      </c>
    </row>
    <row r="179" spans="1:2" x14ac:dyDescent="0.25">
      <c r="A179" s="123">
        <v>5000000043</v>
      </c>
      <c r="B179" s="19" t="s">
        <v>274</v>
      </c>
    </row>
    <row r="180" spans="1:2" x14ac:dyDescent="0.25">
      <c r="A180" s="123">
        <v>5000000044</v>
      </c>
      <c r="B180" s="19" t="s">
        <v>536</v>
      </c>
    </row>
    <row r="181" spans="1:2" x14ac:dyDescent="0.25">
      <c r="A181" s="123">
        <v>5000000045</v>
      </c>
      <c r="B181" s="19" t="s">
        <v>280</v>
      </c>
    </row>
    <row r="182" spans="1:2" x14ac:dyDescent="0.25">
      <c r="A182" s="123">
        <v>5000000046</v>
      </c>
      <c r="B182" s="19" t="s">
        <v>536</v>
      </c>
    </row>
    <row r="183" spans="1:2" x14ac:dyDescent="0.25">
      <c r="A183" s="123">
        <v>5000000047</v>
      </c>
      <c r="B183" s="19" t="s">
        <v>536</v>
      </c>
    </row>
    <row r="184" spans="1:2" x14ac:dyDescent="0.25">
      <c r="A184" s="123">
        <v>5000000048</v>
      </c>
      <c r="B184" s="19" t="s">
        <v>273</v>
      </c>
    </row>
    <row r="185" spans="1:2" x14ac:dyDescent="0.25">
      <c r="A185" s="123">
        <v>5000000049</v>
      </c>
      <c r="B185" s="19" t="s">
        <v>280</v>
      </c>
    </row>
    <row r="186" spans="1:2" x14ac:dyDescent="0.25">
      <c r="A186" s="123">
        <v>5000000050</v>
      </c>
      <c r="B186" s="19" t="s">
        <v>536</v>
      </c>
    </row>
    <row r="187" spans="1:2" x14ac:dyDescent="0.25">
      <c r="A187" s="123">
        <v>5000000051</v>
      </c>
      <c r="B187" s="19" t="s">
        <v>273</v>
      </c>
    </row>
    <row r="188" spans="1:2" x14ac:dyDescent="0.25">
      <c r="A188" s="123">
        <v>5000000052</v>
      </c>
      <c r="B188" s="19" t="s">
        <v>273</v>
      </c>
    </row>
    <row r="189" spans="1:2" x14ac:dyDescent="0.25">
      <c r="A189" s="123">
        <v>5000000053</v>
      </c>
      <c r="B189" s="19" t="s">
        <v>280</v>
      </c>
    </row>
    <row r="190" spans="1:2" x14ac:dyDescent="0.25">
      <c r="A190" s="123">
        <v>5000000054</v>
      </c>
      <c r="B190" s="19" t="s">
        <v>280</v>
      </c>
    </row>
    <row r="191" spans="1:2" x14ac:dyDescent="0.25">
      <c r="A191" s="123">
        <v>5000000055</v>
      </c>
      <c r="B191" s="19" t="s">
        <v>536</v>
      </c>
    </row>
    <row r="192" spans="1:2" x14ac:dyDescent="0.25">
      <c r="A192" s="123">
        <v>5000000056</v>
      </c>
      <c r="B192" s="19" t="s">
        <v>273</v>
      </c>
    </row>
    <row r="193" spans="1:2" x14ac:dyDescent="0.25">
      <c r="A193" s="123">
        <v>5000000057</v>
      </c>
      <c r="B193" s="19" t="s">
        <v>344</v>
      </c>
    </row>
    <row r="194" spans="1:2" x14ac:dyDescent="0.25">
      <c r="A194" s="123">
        <v>5000000058</v>
      </c>
      <c r="B194" s="19" t="s">
        <v>344</v>
      </c>
    </row>
    <row r="195" spans="1:2" x14ac:dyDescent="0.25">
      <c r="A195" s="123">
        <v>5000000059</v>
      </c>
      <c r="B195" s="19" t="s">
        <v>344</v>
      </c>
    </row>
    <row r="196" spans="1:2" x14ac:dyDescent="0.25">
      <c r="A196" s="123">
        <v>5000000060</v>
      </c>
      <c r="B196" s="19" t="s">
        <v>344</v>
      </c>
    </row>
    <row r="197" spans="1:2" x14ac:dyDescent="0.25">
      <c r="A197" s="123">
        <v>5000000061</v>
      </c>
      <c r="B197" s="19" t="s">
        <v>344</v>
      </c>
    </row>
    <row r="198" spans="1:2" x14ac:dyDescent="0.25">
      <c r="A198" s="123">
        <v>5000000062</v>
      </c>
      <c r="B198" s="19" t="s">
        <v>344</v>
      </c>
    </row>
    <row r="199" spans="1:2" x14ac:dyDescent="0.25">
      <c r="A199" s="123">
        <v>5000000063</v>
      </c>
      <c r="B199" s="19" t="s">
        <v>344</v>
      </c>
    </row>
    <row r="200" spans="1:2" x14ac:dyDescent="0.25">
      <c r="A200" s="123">
        <v>5000000064</v>
      </c>
      <c r="B200" s="19" t="s">
        <v>344</v>
      </c>
    </row>
    <row r="201" spans="1:2" x14ac:dyDescent="0.25">
      <c r="A201" s="123">
        <v>5000000065</v>
      </c>
      <c r="B201" s="19" t="s">
        <v>344</v>
      </c>
    </row>
    <row r="202" spans="1:2" x14ac:dyDescent="0.25">
      <c r="A202" s="123">
        <v>5000000066</v>
      </c>
      <c r="B202" s="19" t="s">
        <v>344</v>
      </c>
    </row>
    <row r="203" spans="1:2" x14ac:dyDescent="0.25">
      <c r="A203" s="123">
        <v>5000000067</v>
      </c>
      <c r="B203" s="19" t="s">
        <v>273</v>
      </c>
    </row>
    <row r="204" spans="1:2" x14ac:dyDescent="0.25">
      <c r="A204" s="123">
        <v>5000000068</v>
      </c>
      <c r="B204" s="19" t="s">
        <v>278</v>
      </c>
    </row>
    <row r="205" spans="1:2" x14ac:dyDescent="0.25">
      <c r="A205" s="123">
        <v>5000000069</v>
      </c>
      <c r="B205" s="19" t="s">
        <v>273</v>
      </c>
    </row>
    <row r="206" spans="1:2" x14ac:dyDescent="0.25">
      <c r="A206" s="123">
        <v>5000000070</v>
      </c>
      <c r="B206" s="19" t="s">
        <v>273</v>
      </c>
    </row>
    <row r="207" spans="1:2" x14ac:dyDescent="0.25">
      <c r="A207" s="123">
        <v>5000000071</v>
      </c>
      <c r="B207" s="19" t="s">
        <v>273</v>
      </c>
    </row>
    <row r="208" spans="1:2" x14ac:dyDescent="0.25">
      <c r="A208" s="123">
        <v>5000000072</v>
      </c>
      <c r="B208" s="19" t="s">
        <v>280</v>
      </c>
    </row>
    <row r="209" spans="1:2" x14ac:dyDescent="0.25">
      <c r="A209" s="123">
        <v>5000000073</v>
      </c>
      <c r="B209" s="19" t="s">
        <v>280</v>
      </c>
    </row>
    <row r="210" spans="1:2" x14ac:dyDescent="0.25">
      <c r="A210" s="123">
        <v>5000000074</v>
      </c>
      <c r="B210" s="19" t="s">
        <v>273</v>
      </c>
    </row>
    <row r="211" spans="1:2" x14ac:dyDescent="0.25">
      <c r="A211" s="123">
        <v>5000000075</v>
      </c>
      <c r="B211" s="19" t="s">
        <v>273</v>
      </c>
    </row>
    <row r="212" spans="1:2" x14ac:dyDescent="0.25">
      <c r="A212" s="123">
        <v>5000000076</v>
      </c>
      <c r="B212" s="19" t="s">
        <v>280</v>
      </c>
    </row>
    <row r="213" spans="1:2" x14ac:dyDescent="0.25">
      <c r="A213" s="123">
        <v>5000000077</v>
      </c>
      <c r="B213" s="19" t="s">
        <v>273</v>
      </c>
    </row>
    <row r="214" spans="1:2" x14ac:dyDescent="0.25">
      <c r="A214" s="123">
        <v>5000000078</v>
      </c>
      <c r="B214" s="19" t="s">
        <v>244</v>
      </c>
    </row>
    <row r="215" spans="1:2" x14ac:dyDescent="0.25">
      <c r="A215" s="123">
        <v>5000000079</v>
      </c>
      <c r="B215" s="19" t="s">
        <v>273</v>
      </c>
    </row>
    <row r="216" spans="1:2" x14ac:dyDescent="0.25">
      <c r="A216" s="123">
        <v>5000000080</v>
      </c>
      <c r="B216" s="19" t="s">
        <v>280</v>
      </c>
    </row>
    <row r="217" spans="1:2" x14ac:dyDescent="0.25">
      <c r="A217" s="123">
        <v>5000000081</v>
      </c>
      <c r="B217" s="19" t="s">
        <v>280</v>
      </c>
    </row>
    <row r="218" spans="1:2" x14ac:dyDescent="0.25">
      <c r="A218" s="123">
        <v>5000000082</v>
      </c>
      <c r="B218" s="19" t="s">
        <v>280</v>
      </c>
    </row>
    <row r="219" spans="1:2" x14ac:dyDescent="0.25">
      <c r="A219" s="123">
        <v>5000000083</v>
      </c>
      <c r="B219" s="19" t="s">
        <v>280</v>
      </c>
    </row>
    <row r="220" spans="1:2" x14ac:dyDescent="0.25">
      <c r="A220" s="123">
        <v>5000000084</v>
      </c>
      <c r="B220" s="19" t="s">
        <v>280</v>
      </c>
    </row>
    <row r="221" spans="1:2" x14ac:dyDescent="0.25">
      <c r="A221" s="123">
        <v>5000000085</v>
      </c>
      <c r="B221" s="19" t="s">
        <v>280</v>
      </c>
    </row>
    <row r="222" spans="1:2" x14ac:dyDescent="0.25">
      <c r="A222" s="123">
        <v>5000000086</v>
      </c>
      <c r="B222" s="19" t="s">
        <v>280</v>
      </c>
    </row>
    <row r="223" spans="1:2" x14ac:dyDescent="0.25">
      <c r="A223" s="123">
        <v>5000000087</v>
      </c>
      <c r="B223" s="19" t="s">
        <v>280</v>
      </c>
    </row>
    <row r="224" spans="1:2" x14ac:dyDescent="0.25">
      <c r="A224" s="123">
        <v>5000000088</v>
      </c>
      <c r="B224" s="19" t="s">
        <v>273</v>
      </c>
    </row>
    <row r="225" spans="1:2" x14ac:dyDescent="0.25">
      <c r="A225" s="123">
        <v>5000000089</v>
      </c>
      <c r="B225" s="19" t="s">
        <v>280</v>
      </c>
    </row>
    <row r="226" spans="1:2" x14ac:dyDescent="0.25">
      <c r="A226" s="123">
        <v>5000000090</v>
      </c>
      <c r="B226" s="19" t="s">
        <v>280</v>
      </c>
    </row>
    <row r="227" spans="1:2" x14ac:dyDescent="0.25">
      <c r="A227" s="123">
        <v>5000000091</v>
      </c>
      <c r="B227" s="19" t="s">
        <v>280</v>
      </c>
    </row>
    <row r="228" spans="1:2" x14ac:dyDescent="0.25">
      <c r="A228" s="123">
        <v>5000000092</v>
      </c>
      <c r="B228" s="19" t="s">
        <v>280</v>
      </c>
    </row>
    <row r="229" spans="1:2" x14ac:dyDescent="0.25">
      <c r="A229" s="123">
        <v>5000000093</v>
      </c>
      <c r="B229" s="19" t="s">
        <v>280</v>
      </c>
    </row>
    <row r="230" spans="1:2" x14ac:dyDescent="0.25">
      <c r="A230" s="123">
        <v>5000000094</v>
      </c>
      <c r="B230" s="19" t="s">
        <v>280</v>
      </c>
    </row>
    <row r="231" spans="1:2" x14ac:dyDescent="0.25">
      <c r="A231" s="123">
        <v>5000000095</v>
      </c>
      <c r="B231" s="19" t="s">
        <v>280</v>
      </c>
    </row>
    <row r="232" spans="1:2" x14ac:dyDescent="0.25">
      <c r="A232" s="123">
        <v>5000000096</v>
      </c>
      <c r="B232" s="19" t="s">
        <v>280</v>
      </c>
    </row>
    <row r="233" spans="1:2" x14ac:dyDescent="0.25">
      <c r="A233" s="123">
        <v>5000000097</v>
      </c>
      <c r="B233" s="19" t="s">
        <v>280</v>
      </c>
    </row>
    <row r="234" spans="1:2" x14ac:dyDescent="0.25">
      <c r="A234" s="123">
        <v>5000000098</v>
      </c>
      <c r="B234" s="19" t="s">
        <v>280</v>
      </c>
    </row>
    <row r="235" spans="1:2" x14ac:dyDescent="0.25">
      <c r="A235" s="123">
        <v>5000000099</v>
      </c>
      <c r="B235" s="19" t="s">
        <v>280</v>
      </c>
    </row>
    <row r="236" spans="1:2" x14ac:dyDescent="0.25">
      <c r="A236" s="123">
        <v>5000000100</v>
      </c>
      <c r="B236" s="19" t="s">
        <v>273</v>
      </c>
    </row>
    <row r="237" spans="1:2" x14ac:dyDescent="0.25">
      <c r="A237" s="123">
        <v>5000000101</v>
      </c>
      <c r="B237" s="19" t="s">
        <v>280</v>
      </c>
    </row>
    <row r="238" spans="1:2" x14ac:dyDescent="0.25">
      <c r="A238" s="123">
        <v>5000000102</v>
      </c>
      <c r="B238" s="19" t="s">
        <v>273</v>
      </c>
    </row>
    <row r="239" spans="1:2" x14ac:dyDescent="0.25">
      <c r="A239" s="123">
        <v>5000000103</v>
      </c>
      <c r="B239" s="19" t="s">
        <v>280</v>
      </c>
    </row>
    <row r="240" spans="1:2" x14ac:dyDescent="0.25">
      <c r="A240" s="123">
        <v>5000000104</v>
      </c>
      <c r="B240" s="19" t="s">
        <v>280</v>
      </c>
    </row>
    <row r="241" spans="1:2" x14ac:dyDescent="0.25">
      <c r="A241" s="123">
        <v>5000000105</v>
      </c>
      <c r="B241" s="19" t="s">
        <v>280</v>
      </c>
    </row>
    <row r="242" spans="1:2" x14ac:dyDescent="0.25">
      <c r="A242" s="123">
        <v>5000000106</v>
      </c>
      <c r="B242" s="19" t="s">
        <v>280</v>
      </c>
    </row>
    <row r="243" spans="1:2" x14ac:dyDescent="0.25">
      <c r="A243" s="123">
        <v>5000000107</v>
      </c>
      <c r="B243" s="19" t="s">
        <v>273</v>
      </c>
    </row>
    <row r="244" spans="1:2" x14ac:dyDescent="0.25">
      <c r="A244" s="123">
        <v>5000000108</v>
      </c>
      <c r="B244" s="19" t="s">
        <v>273</v>
      </c>
    </row>
    <row r="245" spans="1:2" x14ac:dyDescent="0.25">
      <c r="A245" s="123">
        <v>5000000109</v>
      </c>
      <c r="B245" s="19" t="s">
        <v>280</v>
      </c>
    </row>
    <row r="246" spans="1:2" x14ac:dyDescent="0.25">
      <c r="A246" s="123">
        <v>5000000110</v>
      </c>
      <c r="B246" s="19" t="s">
        <v>280</v>
      </c>
    </row>
    <row r="247" spans="1:2" x14ac:dyDescent="0.25">
      <c r="A247" s="123">
        <v>5000000111</v>
      </c>
      <c r="B247" s="19" t="s">
        <v>280</v>
      </c>
    </row>
    <row r="248" spans="1:2" x14ac:dyDescent="0.25">
      <c r="A248" s="123">
        <v>5000000112</v>
      </c>
      <c r="B248" s="19" t="s">
        <v>280</v>
      </c>
    </row>
    <row r="249" spans="1:2" x14ac:dyDescent="0.25">
      <c r="A249" s="123">
        <v>5000000113</v>
      </c>
      <c r="B249" s="19" t="s">
        <v>280</v>
      </c>
    </row>
    <row r="250" spans="1:2" x14ac:dyDescent="0.25">
      <c r="A250" s="123">
        <v>5000000114</v>
      </c>
      <c r="B250" s="19" t="s">
        <v>280</v>
      </c>
    </row>
    <row r="251" spans="1:2" x14ac:dyDescent="0.25">
      <c r="A251" s="123">
        <v>5000000115</v>
      </c>
      <c r="B251" s="19" t="s">
        <v>273</v>
      </c>
    </row>
    <row r="252" spans="1:2" x14ac:dyDescent="0.25">
      <c r="A252" s="123">
        <v>5000000116</v>
      </c>
      <c r="B252" s="19" t="s">
        <v>280</v>
      </c>
    </row>
    <row r="253" spans="1:2" x14ac:dyDescent="0.25">
      <c r="A253" s="123">
        <v>5000000117</v>
      </c>
      <c r="B253" s="19" t="s">
        <v>280</v>
      </c>
    </row>
    <row r="254" spans="1:2" x14ac:dyDescent="0.25">
      <c r="A254" s="123">
        <v>5000000118</v>
      </c>
      <c r="B254" s="19" t="s">
        <v>280</v>
      </c>
    </row>
    <row r="255" spans="1:2" x14ac:dyDescent="0.25">
      <c r="A255" s="123">
        <v>5000000119</v>
      </c>
      <c r="B255" s="19" t="s">
        <v>280</v>
      </c>
    </row>
    <row r="256" spans="1:2" x14ac:dyDescent="0.25">
      <c r="A256" s="123">
        <v>5000000120</v>
      </c>
      <c r="B256" s="19" t="s">
        <v>280</v>
      </c>
    </row>
    <row r="257" spans="1:2" x14ac:dyDescent="0.25">
      <c r="A257" s="123">
        <v>5000000121</v>
      </c>
      <c r="B257" s="19" t="s">
        <v>280</v>
      </c>
    </row>
    <row r="258" spans="1:2" x14ac:dyDescent="0.25">
      <c r="A258" s="123">
        <v>5000000122</v>
      </c>
      <c r="B258" s="19" t="s">
        <v>274</v>
      </c>
    </row>
    <row r="259" spans="1:2" x14ac:dyDescent="0.25">
      <c r="A259" s="123">
        <v>5000000123</v>
      </c>
      <c r="B259" s="19" t="s">
        <v>273</v>
      </c>
    </row>
    <row r="260" spans="1:2" x14ac:dyDescent="0.25">
      <c r="A260" s="123">
        <v>5000000124</v>
      </c>
      <c r="B260" s="19" t="s">
        <v>273</v>
      </c>
    </row>
    <row r="261" spans="1:2" x14ac:dyDescent="0.25">
      <c r="A261" s="123">
        <v>5000000125</v>
      </c>
      <c r="B261" s="19" t="s">
        <v>273</v>
      </c>
    </row>
    <row r="262" spans="1:2" x14ac:dyDescent="0.25">
      <c r="A262" s="123">
        <v>5000000126</v>
      </c>
      <c r="B262" s="19" t="s">
        <v>273</v>
      </c>
    </row>
    <row r="263" spans="1:2" x14ac:dyDescent="0.25">
      <c r="A263" s="123">
        <v>5000000127</v>
      </c>
      <c r="B263" s="19" t="s">
        <v>273</v>
      </c>
    </row>
    <row r="264" spans="1:2" x14ac:dyDescent="0.25">
      <c r="A264" s="123">
        <v>5000000128</v>
      </c>
      <c r="B264" s="19" t="s">
        <v>280</v>
      </c>
    </row>
    <row r="265" spans="1:2" x14ac:dyDescent="0.25">
      <c r="A265" s="123">
        <v>5000000129</v>
      </c>
      <c r="B265" s="19" t="s">
        <v>280</v>
      </c>
    </row>
    <row r="266" spans="1:2" x14ac:dyDescent="0.25">
      <c r="A266" s="123">
        <v>5000000130</v>
      </c>
      <c r="B266" s="19" t="s">
        <v>536</v>
      </c>
    </row>
    <row r="267" spans="1:2" x14ac:dyDescent="0.25">
      <c r="A267" s="123">
        <v>5000000131</v>
      </c>
      <c r="B267" s="19" t="s">
        <v>536</v>
      </c>
    </row>
    <row r="268" spans="1:2" x14ac:dyDescent="0.25">
      <c r="A268" s="123">
        <v>5000000133</v>
      </c>
      <c r="B268" s="19" t="s">
        <v>280</v>
      </c>
    </row>
    <row r="269" spans="1:2" x14ac:dyDescent="0.25">
      <c r="A269" s="123">
        <v>5000000134</v>
      </c>
      <c r="B269" s="19" t="s">
        <v>536</v>
      </c>
    </row>
    <row r="270" spans="1:2" x14ac:dyDescent="0.25">
      <c r="A270" s="123">
        <v>5000000135</v>
      </c>
      <c r="B270" s="19" t="s">
        <v>280</v>
      </c>
    </row>
    <row r="271" spans="1:2" x14ac:dyDescent="0.25">
      <c r="A271" s="123">
        <v>5000000136</v>
      </c>
      <c r="B271" s="19" t="s">
        <v>242</v>
      </c>
    </row>
    <row r="272" spans="1:2" x14ac:dyDescent="0.25">
      <c r="A272" s="123">
        <v>5000000137</v>
      </c>
      <c r="B272" s="19" t="s">
        <v>242</v>
      </c>
    </row>
    <row r="273" spans="1:2" x14ac:dyDescent="0.25">
      <c r="A273" s="123">
        <v>5000000138</v>
      </c>
      <c r="B273" s="19" t="s">
        <v>273</v>
      </c>
    </row>
    <row r="274" spans="1:2" x14ac:dyDescent="0.25">
      <c r="A274" s="123">
        <v>5000000139</v>
      </c>
      <c r="B274" s="19" t="s">
        <v>244</v>
      </c>
    </row>
    <row r="275" spans="1:2" x14ac:dyDescent="0.25">
      <c r="A275" s="123">
        <v>5000000140</v>
      </c>
      <c r="B275" s="19" t="s">
        <v>244</v>
      </c>
    </row>
    <row r="276" spans="1:2" x14ac:dyDescent="0.25">
      <c r="A276" s="123">
        <v>5000000141</v>
      </c>
      <c r="B276" s="19" t="s">
        <v>536</v>
      </c>
    </row>
    <row r="277" spans="1:2" x14ac:dyDescent="0.25">
      <c r="A277" s="123">
        <v>5000000142</v>
      </c>
      <c r="B277" s="19" t="s">
        <v>536</v>
      </c>
    </row>
    <row r="278" spans="1:2" x14ac:dyDescent="0.25">
      <c r="A278" s="123">
        <v>5000000143</v>
      </c>
      <c r="B278" s="19" t="s">
        <v>280</v>
      </c>
    </row>
    <row r="279" spans="1:2" x14ac:dyDescent="0.25">
      <c r="A279" s="123">
        <v>5000000144</v>
      </c>
      <c r="B279" s="19" t="s">
        <v>280</v>
      </c>
    </row>
    <row r="280" spans="1:2" x14ac:dyDescent="0.25">
      <c r="A280" s="123">
        <v>5000000145</v>
      </c>
      <c r="B280" s="19" t="s">
        <v>280</v>
      </c>
    </row>
    <row r="281" spans="1:2" x14ac:dyDescent="0.25">
      <c r="A281" s="123">
        <v>5000000146</v>
      </c>
      <c r="B281" s="19" t="s">
        <v>280</v>
      </c>
    </row>
    <row r="282" spans="1:2" x14ac:dyDescent="0.25">
      <c r="A282" s="123">
        <v>5000000147</v>
      </c>
      <c r="B282" s="19" t="s">
        <v>244</v>
      </c>
    </row>
    <row r="283" spans="1:2" x14ac:dyDescent="0.25">
      <c r="A283" s="123">
        <v>5000000148</v>
      </c>
      <c r="B283" s="19" t="s">
        <v>273</v>
      </c>
    </row>
    <row r="284" spans="1:2" x14ac:dyDescent="0.25">
      <c r="A284" s="123">
        <v>5000000149</v>
      </c>
      <c r="B284" s="19" t="s">
        <v>344</v>
      </c>
    </row>
    <row r="285" spans="1:2" x14ac:dyDescent="0.25">
      <c r="A285" s="123">
        <v>5000000150</v>
      </c>
      <c r="B285" s="19" t="s">
        <v>280</v>
      </c>
    </row>
    <row r="286" spans="1:2" x14ac:dyDescent="0.25">
      <c r="A286" s="123">
        <v>5000000151</v>
      </c>
      <c r="B286" s="19" t="s">
        <v>280</v>
      </c>
    </row>
    <row r="287" spans="1:2" x14ac:dyDescent="0.25">
      <c r="A287" s="123">
        <v>5000000152</v>
      </c>
      <c r="B287" s="19" t="s">
        <v>280</v>
      </c>
    </row>
    <row r="288" spans="1:2" x14ac:dyDescent="0.25">
      <c r="A288" s="123">
        <v>5000000153</v>
      </c>
      <c r="B288" s="19" t="s">
        <v>280</v>
      </c>
    </row>
    <row r="289" spans="1:2" x14ac:dyDescent="0.25">
      <c r="A289" s="123">
        <v>5000000154</v>
      </c>
      <c r="B289" s="19" t="s">
        <v>247</v>
      </c>
    </row>
    <row r="290" spans="1:2" x14ac:dyDescent="0.25">
      <c r="A290" s="123">
        <v>5000000155</v>
      </c>
      <c r="B290" s="19" t="s">
        <v>247</v>
      </c>
    </row>
    <row r="291" spans="1:2" x14ac:dyDescent="0.25">
      <c r="A291" s="123">
        <v>5000000156</v>
      </c>
      <c r="B291" s="19" t="s">
        <v>536</v>
      </c>
    </row>
    <row r="292" spans="1:2" x14ac:dyDescent="0.25">
      <c r="A292" s="123">
        <v>5000000157</v>
      </c>
      <c r="B292" s="19" t="s">
        <v>344</v>
      </c>
    </row>
    <row r="293" spans="1:2" x14ac:dyDescent="0.25">
      <c r="A293" s="123">
        <v>5000000158</v>
      </c>
      <c r="B293" s="19" t="s">
        <v>247</v>
      </c>
    </row>
    <row r="294" spans="1:2" x14ac:dyDescent="0.25">
      <c r="A294" s="123">
        <v>5000000159</v>
      </c>
      <c r="B294" s="19" t="s">
        <v>247</v>
      </c>
    </row>
    <row r="295" spans="1:2" x14ac:dyDescent="0.25">
      <c r="A295" s="123">
        <v>5000000160</v>
      </c>
      <c r="B295" s="19" t="s">
        <v>273</v>
      </c>
    </row>
    <row r="296" spans="1:2" x14ac:dyDescent="0.25">
      <c r="A296" s="123">
        <v>5000000161</v>
      </c>
      <c r="B296" s="19" t="s">
        <v>244</v>
      </c>
    </row>
    <row r="297" spans="1:2" x14ac:dyDescent="0.25">
      <c r="A297" s="123">
        <v>5000000162</v>
      </c>
      <c r="B297" s="19" t="s">
        <v>344</v>
      </c>
    </row>
    <row r="298" spans="1:2" x14ac:dyDescent="0.25">
      <c r="A298" s="123">
        <v>5000000163</v>
      </c>
      <c r="B298" s="19" t="s">
        <v>344</v>
      </c>
    </row>
    <row r="299" spans="1:2" x14ac:dyDescent="0.25">
      <c r="A299" s="123">
        <v>5000000164</v>
      </c>
      <c r="B299" s="19" t="s">
        <v>344</v>
      </c>
    </row>
    <row r="300" spans="1:2" x14ac:dyDescent="0.25">
      <c r="A300" s="123">
        <v>5000000165</v>
      </c>
      <c r="B300" s="19" t="s">
        <v>344</v>
      </c>
    </row>
    <row r="301" spans="1:2" x14ac:dyDescent="0.25">
      <c r="A301" s="123">
        <v>5000000166</v>
      </c>
      <c r="B301" s="19" t="s">
        <v>344</v>
      </c>
    </row>
    <row r="302" spans="1:2" x14ac:dyDescent="0.25">
      <c r="A302" s="123">
        <v>5000000167</v>
      </c>
      <c r="B302" s="19" t="s">
        <v>344</v>
      </c>
    </row>
    <row r="303" spans="1:2" x14ac:dyDescent="0.25">
      <c r="A303" s="123">
        <v>5000000168</v>
      </c>
      <c r="B303" s="19" t="s">
        <v>344</v>
      </c>
    </row>
    <row r="304" spans="1:2" x14ac:dyDescent="0.25">
      <c r="A304" s="123">
        <v>5000000169</v>
      </c>
      <c r="B304" s="19" t="s">
        <v>344</v>
      </c>
    </row>
    <row r="305" spans="1:2" x14ac:dyDescent="0.25">
      <c r="A305" s="123">
        <v>5000000170</v>
      </c>
      <c r="B305" s="19" t="s">
        <v>280</v>
      </c>
    </row>
    <row r="306" spans="1:2" x14ac:dyDescent="0.25">
      <c r="A306" s="123">
        <v>5000000171</v>
      </c>
      <c r="B306" s="19" t="s">
        <v>280</v>
      </c>
    </row>
    <row r="307" spans="1:2" x14ac:dyDescent="0.25">
      <c r="A307" s="123">
        <v>5000000172</v>
      </c>
      <c r="B307" s="19" t="s">
        <v>280</v>
      </c>
    </row>
    <row r="308" spans="1:2" x14ac:dyDescent="0.25">
      <c r="A308" s="123">
        <v>5000000173</v>
      </c>
      <c r="B308" s="19" t="s">
        <v>280</v>
      </c>
    </row>
    <row r="309" spans="1:2" x14ac:dyDescent="0.25">
      <c r="A309" s="123">
        <v>5000000174</v>
      </c>
      <c r="B309" s="19" t="s">
        <v>247</v>
      </c>
    </row>
    <row r="310" spans="1:2" x14ac:dyDescent="0.25">
      <c r="A310" s="123">
        <v>5000000175</v>
      </c>
      <c r="B310" s="19" t="s">
        <v>247</v>
      </c>
    </row>
    <row r="311" spans="1:2" x14ac:dyDescent="0.25">
      <c r="A311" s="123">
        <v>5000000176</v>
      </c>
      <c r="B311" s="19" t="s">
        <v>244</v>
      </c>
    </row>
    <row r="312" spans="1:2" x14ac:dyDescent="0.25">
      <c r="A312" s="123">
        <v>5000000177</v>
      </c>
      <c r="B312" s="19" t="s">
        <v>247</v>
      </c>
    </row>
    <row r="313" spans="1:2" x14ac:dyDescent="0.25">
      <c r="A313" s="123">
        <v>5000000178</v>
      </c>
      <c r="B313" s="19" t="s">
        <v>247</v>
      </c>
    </row>
    <row r="314" spans="1:2" x14ac:dyDescent="0.25">
      <c r="A314" s="123">
        <v>5000000179</v>
      </c>
      <c r="B314" s="19" t="s">
        <v>351</v>
      </c>
    </row>
    <row r="315" spans="1:2" x14ac:dyDescent="0.25">
      <c r="A315" s="123">
        <v>5000000180</v>
      </c>
      <c r="B315" s="19" t="s">
        <v>273</v>
      </c>
    </row>
    <row r="316" spans="1:2" x14ac:dyDescent="0.25">
      <c r="A316" s="123">
        <v>5000000181</v>
      </c>
      <c r="B316" s="19" t="s">
        <v>273</v>
      </c>
    </row>
    <row r="317" spans="1:2" x14ac:dyDescent="0.25">
      <c r="A317" s="123">
        <v>5000000182</v>
      </c>
      <c r="B317" s="19" t="s">
        <v>273</v>
      </c>
    </row>
    <row r="318" spans="1:2" x14ac:dyDescent="0.25">
      <c r="A318" s="123">
        <v>5000000183</v>
      </c>
      <c r="B318" s="19" t="s">
        <v>273</v>
      </c>
    </row>
    <row r="319" spans="1:2" x14ac:dyDescent="0.25">
      <c r="A319" s="123">
        <v>5000000184</v>
      </c>
      <c r="B319" s="19" t="s">
        <v>273</v>
      </c>
    </row>
    <row r="320" spans="1:2" x14ac:dyDescent="0.25">
      <c r="A320" s="123">
        <v>5000000185</v>
      </c>
      <c r="B320" s="19" t="s">
        <v>273</v>
      </c>
    </row>
    <row r="321" spans="1:2" x14ac:dyDescent="0.25">
      <c r="A321" s="123">
        <v>5000000186</v>
      </c>
      <c r="B321" s="19" t="s">
        <v>273</v>
      </c>
    </row>
    <row r="322" spans="1:2" x14ac:dyDescent="0.25">
      <c r="A322" s="123">
        <v>5000000187</v>
      </c>
      <c r="B322" s="19" t="s">
        <v>274</v>
      </c>
    </row>
    <row r="323" spans="1:2" x14ac:dyDescent="0.25">
      <c r="A323" s="123">
        <v>5000000188</v>
      </c>
      <c r="B323" s="19" t="s">
        <v>273</v>
      </c>
    </row>
    <row r="324" spans="1:2" x14ac:dyDescent="0.25">
      <c r="A324" s="123">
        <v>5000000189</v>
      </c>
      <c r="B324" s="19" t="s">
        <v>244</v>
      </c>
    </row>
    <row r="325" spans="1:2" x14ac:dyDescent="0.25">
      <c r="A325" s="123">
        <v>5000000190</v>
      </c>
      <c r="B325" s="19" t="s">
        <v>244</v>
      </c>
    </row>
    <row r="326" spans="1:2" x14ac:dyDescent="0.25">
      <c r="A326" s="123">
        <v>5000000191</v>
      </c>
      <c r="B326" s="19" t="s">
        <v>244</v>
      </c>
    </row>
    <row r="327" spans="1:2" x14ac:dyDescent="0.25">
      <c r="A327" s="123">
        <v>5000000192</v>
      </c>
      <c r="B327" s="19" t="s">
        <v>244</v>
      </c>
    </row>
    <row r="328" spans="1:2" x14ac:dyDescent="0.25">
      <c r="A328" s="123">
        <v>5000000193</v>
      </c>
      <c r="B328" s="19" t="s">
        <v>244</v>
      </c>
    </row>
    <row r="329" spans="1:2" x14ac:dyDescent="0.25">
      <c r="A329" s="123">
        <v>5000000194</v>
      </c>
      <c r="B329" s="19" t="s">
        <v>244</v>
      </c>
    </row>
    <row r="330" spans="1:2" x14ac:dyDescent="0.25">
      <c r="A330" s="123">
        <v>5000000195</v>
      </c>
      <c r="B330" s="19" t="s">
        <v>280</v>
      </c>
    </row>
    <row r="331" spans="1:2" x14ac:dyDescent="0.25">
      <c r="A331" s="123">
        <v>5000000196</v>
      </c>
      <c r="B331" s="19" t="s">
        <v>280</v>
      </c>
    </row>
    <row r="332" spans="1:2" x14ac:dyDescent="0.25">
      <c r="A332" s="123">
        <v>5000000197</v>
      </c>
      <c r="B332" s="19" t="s">
        <v>280</v>
      </c>
    </row>
    <row r="333" spans="1:2" x14ac:dyDescent="0.25">
      <c r="A333" s="123">
        <v>5000000198</v>
      </c>
      <c r="B333" s="19" t="s">
        <v>280</v>
      </c>
    </row>
    <row r="334" spans="1:2" x14ac:dyDescent="0.25">
      <c r="A334" s="123">
        <v>5000000199</v>
      </c>
      <c r="B334" s="19" t="s">
        <v>280</v>
      </c>
    </row>
    <row r="335" spans="1:2" x14ac:dyDescent="0.25">
      <c r="A335" s="123">
        <v>5000000200</v>
      </c>
      <c r="B335" s="19" t="s">
        <v>280</v>
      </c>
    </row>
    <row r="336" spans="1:2" x14ac:dyDescent="0.25">
      <c r="A336" s="123">
        <v>5000000201</v>
      </c>
      <c r="B336" s="19" t="s">
        <v>244</v>
      </c>
    </row>
    <row r="337" spans="1:2" x14ac:dyDescent="0.25">
      <c r="A337" s="123">
        <v>5000000202</v>
      </c>
      <c r="B337" s="19" t="s">
        <v>344</v>
      </c>
    </row>
    <row r="338" spans="1:2" x14ac:dyDescent="0.25">
      <c r="A338" s="123">
        <v>5000000203</v>
      </c>
      <c r="B338" s="19" t="s">
        <v>344</v>
      </c>
    </row>
    <row r="339" spans="1:2" x14ac:dyDescent="0.25">
      <c r="A339" s="123">
        <v>5000000204</v>
      </c>
      <c r="B339" s="19" t="s">
        <v>344</v>
      </c>
    </row>
    <row r="340" spans="1:2" x14ac:dyDescent="0.25">
      <c r="A340" s="123">
        <v>5000000205</v>
      </c>
      <c r="B340" s="19" t="s">
        <v>344</v>
      </c>
    </row>
    <row r="341" spans="1:2" x14ac:dyDescent="0.25">
      <c r="A341" s="123">
        <v>5000000206</v>
      </c>
      <c r="B341" s="19" t="s">
        <v>344</v>
      </c>
    </row>
    <row r="342" spans="1:2" x14ac:dyDescent="0.25">
      <c r="A342" s="123">
        <v>5000000207</v>
      </c>
      <c r="B342" s="19" t="s">
        <v>344</v>
      </c>
    </row>
    <row r="343" spans="1:2" x14ac:dyDescent="0.25">
      <c r="A343" s="123">
        <v>5000000208</v>
      </c>
      <c r="B343" s="19" t="s">
        <v>344</v>
      </c>
    </row>
    <row r="344" spans="1:2" x14ac:dyDescent="0.25">
      <c r="A344" s="123">
        <v>5000000209</v>
      </c>
      <c r="B344" s="19" t="s">
        <v>244</v>
      </c>
    </row>
    <row r="345" spans="1:2" x14ac:dyDescent="0.25">
      <c r="A345" s="123">
        <v>5000000210</v>
      </c>
      <c r="B345" s="19" t="s">
        <v>344</v>
      </c>
    </row>
    <row r="346" spans="1:2" x14ac:dyDescent="0.25">
      <c r="A346" s="123">
        <v>5000000211</v>
      </c>
      <c r="B346" s="19" t="s">
        <v>344</v>
      </c>
    </row>
    <row r="347" spans="1:2" x14ac:dyDescent="0.25">
      <c r="A347" s="123">
        <v>5000000212</v>
      </c>
      <c r="B347" s="19" t="s">
        <v>344</v>
      </c>
    </row>
    <row r="348" spans="1:2" x14ac:dyDescent="0.25">
      <c r="A348" s="123">
        <v>5000000213</v>
      </c>
      <c r="B348" s="19" t="s">
        <v>344</v>
      </c>
    </row>
    <row r="349" spans="1:2" x14ac:dyDescent="0.25">
      <c r="A349" s="123">
        <v>5000000214</v>
      </c>
      <c r="B349" s="19" t="s">
        <v>344</v>
      </c>
    </row>
    <row r="350" spans="1:2" x14ac:dyDescent="0.25">
      <c r="A350" s="123">
        <v>5000000215</v>
      </c>
      <c r="B350" s="19" t="s">
        <v>242</v>
      </c>
    </row>
    <row r="351" spans="1:2" x14ac:dyDescent="0.25">
      <c r="A351" s="123">
        <v>5000000216</v>
      </c>
      <c r="B351" s="19" t="s">
        <v>242</v>
      </c>
    </row>
    <row r="352" spans="1:2" x14ac:dyDescent="0.25">
      <c r="A352" s="123">
        <v>5000000217</v>
      </c>
      <c r="B352" s="19" t="s">
        <v>242</v>
      </c>
    </row>
    <row r="353" spans="1:2" x14ac:dyDescent="0.25">
      <c r="A353" s="123">
        <v>5000000218</v>
      </c>
      <c r="B353" s="19" t="s">
        <v>242</v>
      </c>
    </row>
    <row r="354" spans="1:2" x14ac:dyDescent="0.25">
      <c r="A354" s="123">
        <v>5000000219</v>
      </c>
      <c r="B354" s="19" t="s">
        <v>344</v>
      </c>
    </row>
    <row r="355" spans="1:2" x14ac:dyDescent="0.25">
      <c r="A355" s="123">
        <v>5000000220</v>
      </c>
      <c r="B355" s="19" t="s">
        <v>344</v>
      </c>
    </row>
    <row r="356" spans="1:2" x14ac:dyDescent="0.25">
      <c r="A356" s="123">
        <v>5000000221</v>
      </c>
      <c r="B356" s="19" t="s">
        <v>344</v>
      </c>
    </row>
    <row r="357" spans="1:2" x14ac:dyDescent="0.25">
      <c r="A357" s="123">
        <v>5000000222</v>
      </c>
      <c r="B357" s="19" t="s">
        <v>262</v>
      </c>
    </row>
    <row r="358" spans="1:2" x14ac:dyDescent="0.25">
      <c r="A358" s="123">
        <v>5000000223</v>
      </c>
      <c r="B358" s="19" t="s">
        <v>274</v>
      </c>
    </row>
    <row r="359" spans="1:2" x14ac:dyDescent="0.25">
      <c r="A359" s="123">
        <v>5000000224</v>
      </c>
      <c r="B359" s="19" t="s">
        <v>262</v>
      </c>
    </row>
    <row r="360" spans="1:2" x14ac:dyDescent="0.25">
      <c r="A360" s="123">
        <v>5000000225</v>
      </c>
      <c r="B360" s="19" t="s">
        <v>244</v>
      </c>
    </row>
    <row r="361" spans="1:2" x14ac:dyDescent="0.25">
      <c r="A361" s="123">
        <v>5000000226</v>
      </c>
      <c r="B361" s="19" t="s">
        <v>351</v>
      </c>
    </row>
    <row r="362" spans="1:2" x14ac:dyDescent="0.25">
      <c r="A362" s="123">
        <v>5000000227</v>
      </c>
      <c r="B362" s="19" t="s">
        <v>351</v>
      </c>
    </row>
    <row r="363" spans="1:2" x14ac:dyDescent="0.25">
      <c r="A363" s="123">
        <v>5000000228</v>
      </c>
      <c r="B363" s="19" t="s">
        <v>351</v>
      </c>
    </row>
    <row r="364" spans="1:2" x14ac:dyDescent="0.25">
      <c r="A364" s="123">
        <v>5000000229</v>
      </c>
      <c r="B364" s="19" t="s">
        <v>351</v>
      </c>
    </row>
    <row r="365" spans="1:2" x14ac:dyDescent="0.25">
      <c r="A365" s="123">
        <v>5000000230</v>
      </c>
      <c r="B365" s="19" t="s">
        <v>351</v>
      </c>
    </row>
    <row r="366" spans="1:2" x14ac:dyDescent="0.25">
      <c r="A366" s="123">
        <v>5000000231</v>
      </c>
      <c r="B366" s="19" t="s">
        <v>351</v>
      </c>
    </row>
    <row r="367" spans="1:2" x14ac:dyDescent="0.25">
      <c r="A367" s="123">
        <v>5000000232</v>
      </c>
      <c r="B367" s="19" t="s">
        <v>344</v>
      </c>
    </row>
    <row r="368" spans="1:2" x14ac:dyDescent="0.25">
      <c r="A368" s="123">
        <v>5000000233</v>
      </c>
      <c r="B368" s="19" t="s">
        <v>344</v>
      </c>
    </row>
    <row r="369" spans="1:2" x14ac:dyDescent="0.25">
      <c r="A369" s="123">
        <v>5000000234</v>
      </c>
      <c r="B369" s="19" t="s">
        <v>344</v>
      </c>
    </row>
    <row r="370" spans="1:2" x14ac:dyDescent="0.25">
      <c r="A370" s="123">
        <v>5000000235</v>
      </c>
      <c r="B370" s="19" t="s">
        <v>344</v>
      </c>
    </row>
    <row r="371" spans="1:2" x14ac:dyDescent="0.25">
      <c r="A371" s="123">
        <v>5000000236</v>
      </c>
      <c r="B371" s="19" t="s">
        <v>344</v>
      </c>
    </row>
    <row r="372" spans="1:2" x14ac:dyDescent="0.25">
      <c r="A372" s="123">
        <v>5000000237</v>
      </c>
      <c r="B372" s="19" t="s">
        <v>344</v>
      </c>
    </row>
    <row r="373" spans="1:2" x14ac:dyDescent="0.25">
      <c r="A373" s="123">
        <v>5000000238</v>
      </c>
      <c r="B373" s="19" t="s">
        <v>344</v>
      </c>
    </row>
    <row r="374" spans="1:2" x14ac:dyDescent="0.25">
      <c r="A374" s="123">
        <v>5000000239</v>
      </c>
      <c r="B374" s="19" t="s">
        <v>344</v>
      </c>
    </row>
    <row r="375" spans="1:2" x14ac:dyDescent="0.25">
      <c r="A375" s="123">
        <v>5000000240</v>
      </c>
      <c r="B375" s="19" t="s">
        <v>242</v>
      </c>
    </row>
    <row r="376" spans="1:2" x14ac:dyDescent="0.25">
      <c r="A376" s="123">
        <v>5000000241</v>
      </c>
      <c r="B376" s="19" t="s">
        <v>242</v>
      </c>
    </row>
    <row r="377" spans="1:2" x14ac:dyDescent="0.25">
      <c r="A377" s="123">
        <v>5000000242</v>
      </c>
      <c r="B377" s="19" t="s">
        <v>242</v>
      </c>
    </row>
    <row r="378" spans="1:2" x14ac:dyDescent="0.25">
      <c r="A378" s="123">
        <v>5000000243</v>
      </c>
      <c r="B378" s="19" t="s">
        <v>244</v>
      </c>
    </row>
    <row r="379" spans="1:2" x14ac:dyDescent="0.25">
      <c r="A379" s="123">
        <v>5000000244</v>
      </c>
      <c r="B379" s="19" t="s">
        <v>244</v>
      </c>
    </row>
    <row r="380" spans="1:2" x14ac:dyDescent="0.25">
      <c r="A380" s="123">
        <v>5000000245</v>
      </c>
      <c r="B380" s="19" t="s">
        <v>244</v>
      </c>
    </row>
    <row r="381" spans="1:2" x14ac:dyDescent="0.25">
      <c r="A381" s="123">
        <v>5000000246</v>
      </c>
      <c r="B381" s="19" t="s">
        <v>244</v>
      </c>
    </row>
    <row r="382" spans="1:2" x14ac:dyDescent="0.25">
      <c r="A382" s="123">
        <v>5000000247</v>
      </c>
      <c r="B382" s="19" t="s">
        <v>244</v>
      </c>
    </row>
    <row r="383" spans="1:2" x14ac:dyDescent="0.25">
      <c r="A383" s="123">
        <v>5000000248</v>
      </c>
      <c r="B383" s="19" t="s">
        <v>244</v>
      </c>
    </row>
    <row r="384" spans="1:2" x14ac:dyDescent="0.25">
      <c r="A384" s="123">
        <v>5000000249</v>
      </c>
      <c r="B384" s="19" t="s">
        <v>244</v>
      </c>
    </row>
    <row r="385" spans="1:2" x14ac:dyDescent="0.25">
      <c r="A385" s="123">
        <v>5000000250</v>
      </c>
      <c r="B385" s="19" t="s">
        <v>244</v>
      </c>
    </row>
    <row r="386" spans="1:2" x14ac:dyDescent="0.25">
      <c r="A386" s="123">
        <v>5000000251</v>
      </c>
      <c r="B386" s="19" t="s">
        <v>244</v>
      </c>
    </row>
    <row r="387" spans="1:2" x14ac:dyDescent="0.25">
      <c r="A387" s="123">
        <v>5000000252</v>
      </c>
      <c r="B387" s="19" t="s">
        <v>244</v>
      </c>
    </row>
    <row r="388" spans="1:2" x14ac:dyDescent="0.25">
      <c r="A388" s="123">
        <v>5000000253</v>
      </c>
      <c r="B388" s="19" t="s">
        <v>244</v>
      </c>
    </row>
    <row r="389" spans="1:2" x14ac:dyDescent="0.25">
      <c r="A389" s="123">
        <v>5000000254</v>
      </c>
      <c r="B389" s="19" t="s">
        <v>244</v>
      </c>
    </row>
    <row r="390" spans="1:2" x14ac:dyDescent="0.25">
      <c r="A390" s="123">
        <v>5000000255</v>
      </c>
      <c r="B390" s="19" t="s">
        <v>244</v>
      </c>
    </row>
    <row r="391" spans="1:2" x14ac:dyDescent="0.25">
      <c r="A391" s="123">
        <v>5000000256</v>
      </c>
      <c r="B391" s="19" t="s">
        <v>244</v>
      </c>
    </row>
    <row r="392" spans="1:2" x14ac:dyDescent="0.25">
      <c r="A392" s="123">
        <v>5000000257</v>
      </c>
      <c r="B392" s="19" t="s">
        <v>244</v>
      </c>
    </row>
    <row r="393" spans="1:2" x14ac:dyDescent="0.25">
      <c r="A393" s="123">
        <v>5000000258</v>
      </c>
      <c r="B393" s="19" t="s">
        <v>242</v>
      </c>
    </row>
    <row r="394" spans="1:2" x14ac:dyDescent="0.25">
      <c r="A394" s="123">
        <v>5000000259</v>
      </c>
      <c r="B394" s="19" t="s">
        <v>244</v>
      </c>
    </row>
    <row r="395" spans="1:2" x14ac:dyDescent="0.25">
      <c r="A395" s="123">
        <v>5000000260</v>
      </c>
      <c r="B395" s="19" t="s">
        <v>244</v>
      </c>
    </row>
    <row r="396" spans="1:2" x14ac:dyDescent="0.25">
      <c r="A396" s="123">
        <v>5000000261</v>
      </c>
      <c r="B396" s="19" t="s">
        <v>244</v>
      </c>
    </row>
    <row r="397" spans="1:2" x14ac:dyDescent="0.25">
      <c r="A397" s="123">
        <v>5000000262</v>
      </c>
      <c r="B397" s="19" t="s">
        <v>244</v>
      </c>
    </row>
    <row r="398" spans="1:2" x14ac:dyDescent="0.25">
      <c r="A398" s="123">
        <v>5000000263</v>
      </c>
      <c r="B398" s="19" t="s">
        <v>280</v>
      </c>
    </row>
    <row r="399" spans="1:2" x14ac:dyDescent="0.25">
      <c r="A399" s="123">
        <v>5000000264</v>
      </c>
      <c r="B399" s="19" t="s">
        <v>280</v>
      </c>
    </row>
    <row r="400" spans="1:2" x14ac:dyDescent="0.25">
      <c r="A400" s="123">
        <v>5000000265</v>
      </c>
      <c r="B400" s="19" t="s">
        <v>344</v>
      </c>
    </row>
    <row r="401" spans="1:2" x14ac:dyDescent="0.25">
      <c r="A401" s="123">
        <v>5000000266</v>
      </c>
      <c r="B401" s="19" t="s">
        <v>344</v>
      </c>
    </row>
    <row r="402" spans="1:2" x14ac:dyDescent="0.25">
      <c r="A402" s="123">
        <v>5000000267</v>
      </c>
      <c r="B402" s="19" t="s">
        <v>344</v>
      </c>
    </row>
    <row r="403" spans="1:2" x14ac:dyDescent="0.25">
      <c r="A403" s="123">
        <v>5000000268</v>
      </c>
      <c r="B403" s="19" t="s">
        <v>344</v>
      </c>
    </row>
    <row r="404" spans="1:2" x14ac:dyDescent="0.25">
      <c r="A404" s="123">
        <v>5000000269</v>
      </c>
      <c r="B404" s="19" t="s">
        <v>351</v>
      </c>
    </row>
    <row r="405" spans="1:2" x14ac:dyDescent="0.25">
      <c r="A405" s="123">
        <v>5000000270</v>
      </c>
      <c r="B405" s="19" t="s">
        <v>351</v>
      </c>
    </row>
    <row r="406" spans="1:2" x14ac:dyDescent="0.25">
      <c r="A406" s="123">
        <v>5000000271</v>
      </c>
      <c r="B406" s="19" t="s">
        <v>351</v>
      </c>
    </row>
    <row r="407" spans="1:2" x14ac:dyDescent="0.25">
      <c r="A407" s="123">
        <v>5000000272</v>
      </c>
      <c r="B407" s="19" t="s">
        <v>351</v>
      </c>
    </row>
    <row r="408" spans="1:2" x14ac:dyDescent="0.25">
      <c r="A408" s="123">
        <v>5000000273</v>
      </c>
      <c r="B408" s="19" t="s">
        <v>351</v>
      </c>
    </row>
    <row r="409" spans="1:2" x14ac:dyDescent="0.25">
      <c r="A409" s="123">
        <v>5000000274</v>
      </c>
      <c r="B409" s="19" t="s">
        <v>351</v>
      </c>
    </row>
    <row r="410" spans="1:2" x14ac:dyDescent="0.25">
      <c r="A410" s="123">
        <v>5000000275</v>
      </c>
      <c r="B410" s="19" t="s">
        <v>244</v>
      </c>
    </row>
    <row r="411" spans="1:2" x14ac:dyDescent="0.25">
      <c r="A411" s="123">
        <v>5000000276</v>
      </c>
      <c r="B411" s="19" t="s">
        <v>244</v>
      </c>
    </row>
    <row r="412" spans="1:2" x14ac:dyDescent="0.25">
      <c r="A412" s="123">
        <v>5000000277</v>
      </c>
      <c r="B412" s="19" t="s">
        <v>244</v>
      </c>
    </row>
    <row r="413" spans="1:2" x14ac:dyDescent="0.25">
      <c r="A413" s="123">
        <v>5000000278</v>
      </c>
      <c r="B413" s="19" t="s">
        <v>242</v>
      </c>
    </row>
    <row r="414" spans="1:2" x14ac:dyDescent="0.25">
      <c r="A414" s="123">
        <v>5000000279</v>
      </c>
      <c r="B414" s="19" t="s">
        <v>242</v>
      </c>
    </row>
    <row r="415" spans="1:2" x14ac:dyDescent="0.25">
      <c r="A415" s="123">
        <v>5000000280</v>
      </c>
      <c r="B415" s="19" t="s">
        <v>273</v>
      </c>
    </row>
    <row r="416" spans="1:2" x14ac:dyDescent="0.25">
      <c r="A416" s="123">
        <v>5000000281</v>
      </c>
      <c r="B416" s="19" t="s">
        <v>344</v>
      </c>
    </row>
    <row r="417" spans="1:2" x14ac:dyDescent="0.25">
      <c r="A417" s="123">
        <v>5000000282</v>
      </c>
      <c r="B417" s="19" t="s">
        <v>344</v>
      </c>
    </row>
    <row r="418" spans="1:2" x14ac:dyDescent="0.25">
      <c r="A418" s="123">
        <v>5000000283</v>
      </c>
      <c r="B418" s="19" t="s">
        <v>344</v>
      </c>
    </row>
    <row r="419" spans="1:2" x14ac:dyDescent="0.25">
      <c r="A419" s="123">
        <v>5000000284</v>
      </c>
      <c r="B419" s="19" t="s">
        <v>242</v>
      </c>
    </row>
    <row r="420" spans="1:2" x14ac:dyDescent="0.25">
      <c r="A420" s="123">
        <v>5000000285</v>
      </c>
      <c r="B420" s="19" t="s">
        <v>242</v>
      </c>
    </row>
    <row r="421" spans="1:2" x14ac:dyDescent="0.25">
      <c r="A421" s="123">
        <v>5000000286</v>
      </c>
      <c r="B421" s="19" t="s">
        <v>242</v>
      </c>
    </row>
    <row r="422" spans="1:2" x14ac:dyDescent="0.25">
      <c r="A422" s="123">
        <v>5000000287</v>
      </c>
      <c r="B422" s="19" t="s">
        <v>351</v>
      </c>
    </row>
    <row r="423" spans="1:2" x14ac:dyDescent="0.25">
      <c r="A423" s="123">
        <v>5000000288</v>
      </c>
      <c r="B423" s="19" t="s">
        <v>242</v>
      </c>
    </row>
    <row r="424" spans="1:2" x14ac:dyDescent="0.25">
      <c r="A424" s="123">
        <v>5000000289</v>
      </c>
      <c r="B424" s="19" t="s">
        <v>242</v>
      </c>
    </row>
    <row r="425" spans="1:2" x14ac:dyDescent="0.25">
      <c r="A425" s="123">
        <v>5000000290</v>
      </c>
      <c r="B425" s="19" t="s">
        <v>242</v>
      </c>
    </row>
    <row r="426" spans="1:2" x14ac:dyDescent="0.25">
      <c r="A426" s="123">
        <v>5000000291</v>
      </c>
      <c r="B426" s="19" t="s">
        <v>416</v>
      </c>
    </row>
    <row r="427" spans="1:2" x14ac:dyDescent="0.25">
      <c r="A427" s="123">
        <v>5000000292</v>
      </c>
      <c r="B427" s="19" t="s">
        <v>416</v>
      </c>
    </row>
    <row r="428" spans="1:2" x14ac:dyDescent="0.25">
      <c r="A428" s="123">
        <v>5000000293</v>
      </c>
      <c r="B428" s="19" t="s">
        <v>242</v>
      </c>
    </row>
    <row r="429" spans="1:2" x14ac:dyDescent="0.25">
      <c r="A429" s="123">
        <v>5000000294</v>
      </c>
      <c r="B429" s="19" t="s">
        <v>242</v>
      </c>
    </row>
    <row r="430" spans="1:2" x14ac:dyDescent="0.25">
      <c r="A430" s="123">
        <v>5000000295</v>
      </c>
      <c r="B430" s="19" t="s">
        <v>242</v>
      </c>
    </row>
    <row r="431" spans="1:2" x14ac:dyDescent="0.25">
      <c r="A431" s="123">
        <v>5000000296</v>
      </c>
      <c r="B431" s="19" t="s">
        <v>242</v>
      </c>
    </row>
    <row r="432" spans="1:2" x14ac:dyDescent="0.25">
      <c r="A432" s="123">
        <v>5000000297</v>
      </c>
      <c r="B432" s="19" t="s">
        <v>242</v>
      </c>
    </row>
    <row r="433" spans="1:2" x14ac:dyDescent="0.25">
      <c r="A433" s="123">
        <v>5000000298</v>
      </c>
      <c r="B433" s="19" t="s">
        <v>242</v>
      </c>
    </row>
    <row r="434" spans="1:2" x14ac:dyDescent="0.25">
      <c r="A434" s="123">
        <v>5000000299</v>
      </c>
      <c r="B434" s="19" t="s">
        <v>272</v>
      </c>
    </row>
    <row r="435" spans="1:2" x14ac:dyDescent="0.25">
      <c r="A435" s="123">
        <v>5000000300</v>
      </c>
      <c r="B435" s="19" t="s">
        <v>244</v>
      </c>
    </row>
    <row r="436" spans="1:2" x14ac:dyDescent="0.25">
      <c r="A436" s="123">
        <v>5000000301</v>
      </c>
      <c r="B436" s="19" t="s">
        <v>244</v>
      </c>
    </row>
    <row r="437" spans="1:2" x14ac:dyDescent="0.25">
      <c r="A437" s="123">
        <v>5000000302</v>
      </c>
      <c r="B437" s="19" t="s">
        <v>244</v>
      </c>
    </row>
    <row r="438" spans="1:2" x14ac:dyDescent="0.25">
      <c r="A438" s="123">
        <v>5000000303</v>
      </c>
      <c r="B438" s="19" t="s">
        <v>244</v>
      </c>
    </row>
    <row r="439" spans="1:2" x14ac:dyDescent="0.25">
      <c r="A439" s="123">
        <v>5000000304</v>
      </c>
      <c r="B439" s="19" t="s">
        <v>244</v>
      </c>
    </row>
    <row r="440" spans="1:2" x14ac:dyDescent="0.25">
      <c r="A440" s="123">
        <v>5000000305</v>
      </c>
      <c r="B440" s="19" t="s">
        <v>244</v>
      </c>
    </row>
    <row r="441" spans="1:2" x14ac:dyDescent="0.25">
      <c r="A441" s="123">
        <v>5000000306</v>
      </c>
      <c r="B441" s="19" t="s">
        <v>244</v>
      </c>
    </row>
    <row r="442" spans="1:2" x14ac:dyDescent="0.25">
      <c r="A442" s="123">
        <v>5000000307</v>
      </c>
      <c r="B442" s="19" t="s">
        <v>244</v>
      </c>
    </row>
    <row r="443" spans="1:2" x14ac:dyDescent="0.25">
      <c r="A443" s="123">
        <v>5000000308</v>
      </c>
      <c r="B443" s="19" t="s">
        <v>244</v>
      </c>
    </row>
    <row r="444" spans="1:2" x14ac:dyDescent="0.25">
      <c r="A444" s="123">
        <v>5000000309</v>
      </c>
      <c r="B444" s="19" t="s">
        <v>244</v>
      </c>
    </row>
    <row r="445" spans="1:2" x14ac:dyDescent="0.25">
      <c r="A445" s="123">
        <v>5000000310</v>
      </c>
      <c r="B445" s="19" t="s">
        <v>244</v>
      </c>
    </row>
    <row r="446" spans="1:2" x14ac:dyDescent="0.25">
      <c r="A446" s="123">
        <v>5000000311</v>
      </c>
      <c r="B446" s="19" t="s">
        <v>244</v>
      </c>
    </row>
    <row r="447" spans="1:2" x14ac:dyDescent="0.25">
      <c r="A447" s="123">
        <v>5000000312</v>
      </c>
      <c r="B447" s="19" t="s">
        <v>244</v>
      </c>
    </row>
    <row r="448" spans="1:2" x14ac:dyDescent="0.25">
      <c r="A448" s="123">
        <v>5000000313</v>
      </c>
      <c r="B448" s="19" t="s">
        <v>244</v>
      </c>
    </row>
    <row r="449" spans="1:2" x14ac:dyDescent="0.25">
      <c r="A449" s="123">
        <v>5000000314</v>
      </c>
      <c r="B449" s="19" t="s">
        <v>244</v>
      </c>
    </row>
    <row r="450" spans="1:2" x14ac:dyDescent="0.25">
      <c r="A450" s="123">
        <v>5000000315</v>
      </c>
      <c r="B450" s="19" t="s">
        <v>244</v>
      </c>
    </row>
    <row r="451" spans="1:2" x14ac:dyDescent="0.25">
      <c r="A451" s="123">
        <v>5000000316</v>
      </c>
      <c r="B451" s="19" t="s">
        <v>244</v>
      </c>
    </row>
    <row r="452" spans="1:2" x14ac:dyDescent="0.25">
      <c r="A452" s="123">
        <v>5000000317</v>
      </c>
      <c r="B452" s="19" t="s">
        <v>416</v>
      </c>
    </row>
    <row r="453" spans="1:2" x14ac:dyDescent="0.25">
      <c r="A453" s="123">
        <v>5000000318</v>
      </c>
      <c r="B453" s="19" t="s">
        <v>416</v>
      </c>
    </row>
    <row r="454" spans="1:2" x14ac:dyDescent="0.25">
      <c r="A454" s="123">
        <v>5000000326</v>
      </c>
      <c r="B454" s="19" t="s">
        <v>416</v>
      </c>
    </row>
    <row r="455" spans="1:2" x14ac:dyDescent="0.25">
      <c r="A455" s="123">
        <v>5000000327</v>
      </c>
      <c r="B455" s="19" t="s">
        <v>416</v>
      </c>
    </row>
    <row r="456" spans="1:2" x14ac:dyDescent="0.25">
      <c r="A456" s="123">
        <v>5000000319</v>
      </c>
      <c r="B456" s="19" t="s">
        <v>273</v>
      </c>
    </row>
    <row r="457" spans="1:2" x14ac:dyDescent="0.25">
      <c r="A457" s="123">
        <v>5700000001</v>
      </c>
      <c r="B457" s="19" t="s">
        <v>278</v>
      </c>
    </row>
    <row r="458" spans="1:2" x14ac:dyDescent="0.25">
      <c r="A458" s="123">
        <v>5700000002</v>
      </c>
      <c r="B458" s="19" t="s">
        <v>278</v>
      </c>
    </row>
    <row r="459" spans="1:2" x14ac:dyDescent="0.25">
      <c r="A459" s="123">
        <v>5700000003</v>
      </c>
      <c r="B459" s="19" t="s">
        <v>278</v>
      </c>
    </row>
    <row r="460" spans="1:2" x14ac:dyDescent="0.25">
      <c r="A460" s="123">
        <v>5700000004</v>
      </c>
      <c r="B460" s="19" t="s">
        <v>278</v>
      </c>
    </row>
    <row r="461" spans="1:2" x14ac:dyDescent="0.25">
      <c r="A461" s="123">
        <v>5700000005</v>
      </c>
      <c r="B461" s="19" t="s">
        <v>278</v>
      </c>
    </row>
    <row r="462" spans="1:2" x14ac:dyDescent="0.25">
      <c r="A462" s="123">
        <v>5700000006</v>
      </c>
      <c r="B462" s="19" t="s">
        <v>278</v>
      </c>
    </row>
    <row r="463" spans="1:2" x14ac:dyDescent="0.25">
      <c r="A463" s="123">
        <v>5700000007</v>
      </c>
      <c r="B463" s="19" t="s">
        <v>278</v>
      </c>
    </row>
    <row r="464" spans="1:2" x14ac:dyDescent="0.25">
      <c r="A464" s="123">
        <v>5700000008</v>
      </c>
      <c r="B464" s="19" t="s">
        <v>278</v>
      </c>
    </row>
    <row r="465" spans="1:2" x14ac:dyDescent="0.25">
      <c r="A465" s="123">
        <v>5700000009</v>
      </c>
      <c r="B465" s="19" t="s">
        <v>278</v>
      </c>
    </row>
    <row r="466" spans="1:2" x14ac:dyDescent="0.25">
      <c r="A466" s="123">
        <v>5700000010</v>
      </c>
      <c r="B466" s="19" t="s">
        <v>278</v>
      </c>
    </row>
    <row r="467" spans="1:2" x14ac:dyDescent="0.25">
      <c r="A467" s="123">
        <v>5700000011</v>
      </c>
      <c r="B467" s="19" t="s">
        <v>278</v>
      </c>
    </row>
    <row r="468" spans="1:2" x14ac:dyDescent="0.25">
      <c r="A468" s="123">
        <v>5700000012</v>
      </c>
      <c r="B468" s="19" t="s">
        <v>278</v>
      </c>
    </row>
    <row r="469" spans="1:2" x14ac:dyDescent="0.25">
      <c r="A469" s="123">
        <v>5700000013</v>
      </c>
      <c r="B469" s="19" t="s">
        <v>278</v>
      </c>
    </row>
    <row r="470" spans="1:2" x14ac:dyDescent="0.25">
      <c r="A470" s="123">
        <v>5700000014</v>
      </c>
      <c r="B470" s="19" t="s">
        <v>278</v>
      </c>
    </row>
    <row r="471" spans="1:2" x14ac:dyDescent="0.25">
      <c r="A471" s="123">
        <v>5700000015</v>
      </c>
      <c r="B471" s="19" t="s">
        <v>278</v>
      </c>
    </row>
    <row r="472" spans="1:2" x14ac:dyDescent="0.25">
      <c r="A472" s="123">
        <v>5700000016</v>
      </c>
      <c r="B472" s="19" t="s">
        <v>278</v>
      </c>
    </row>
    <row r="473" spans="1:2" x14ac:dyDescent="0.25">
      <c r="A473" s="123">
        <v>5700000017</v>
      </c>
      <c r="B473" s="19" t="s">
        <v>278</v>
      </c>
    </row>
    <row r="474" spans="1:2" x14ac:dyDescent="0.25">
      <c r="A474" s="123">
        <v>5700000018</v>
      </c>
      <c r="B474" s="19" t="s">
        <v>278</v>
      </c>
    </row>
    <row r="475" spans="1:2" x14ac:dyDescent="0.25">
      <c r="A475" s="123">
        <v>5000000328</v>
      </c>
      <c r="B475" s="19" t="s">
        <v>273</v>
      </c>
    </row>
    <row r="476" spans="1:2" x14ac:dyDescent="0.25">
      <c r="A476" s="123">
        <v>5000000329</v>
      </c>
      <c r="B476" s="19" t="s">
        <v>273</v>
      </c>
    </row>
    <row r="477" spans="1:2" x14ac:dyDescent="0.25">
      <c r="A477" s="123">
        <v>5000000331</v>
      </c>
      <c r="B477" s="19" t="s">
        <v>273</v>
      </c>
    </row>
    <row r="478" spans="1:2" x14ac:dyDescent="0.25">
      <c r="A478" s="123"/>
      <c r="B478" s="1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8"/>
  </sheetPr>
  <dimension ref="A1:B113"/>
  <sheetViews>
    <sheetView showGridLines="0" workbookViewId="0"/>
  </sheetViews>
  <sheetFormatPr baseColWidth="10" defaultRowHeight="15" x14ac:dyDescent="0.25"/>
  <sheetData>
    <row r="1" spans="1:2" ht="22.5" x14ac:dyDescent="0.25">
      <c r="A1" s="113" t="s">
        <v>0</v>
      </c>
      <c r="B1" s="113" t="s">
        <v>137</v>
      </c>
    </row>
    <row r="2" spans="1:2" x14ac:dyDescent="0.25">
      <c r="A2" s="114">
        <v>5000000045</v>
      </c>
      <c r="B2" s="114" t="s">
        <v>39</v>
      </c>
    </row>
    <row r="3" spans="1:2" x14ac:dyDescent="0.25">
      <c r="A3" s="114">
        <v>5000000054</v>
      </c>
      <c r="B3" s="114" t="s">
        <v>39</v>
      </c>
    </row>
    <row r="4" spans="1:2" x14ac:dyDescent="0.25">
      <c r="A4" s="114">
        <v>5000000083</v>
      </c>
      <c r="B4" s="114" t="s">
        <v>39</v>
      </c>
    </row>
    <row r="5" spans="1:2" x14ac:dyDescent="0.25">
      <c r="A5" s="114">
        <v>5000000087</v>
      </c>
      <c r="B5" s="114" t="s">
        <v>39</v>
      </c>
    </row>
    <row r="6" spans="1:2" x14ac:dyDescent="0.25">
      <c r="A6" s="114">
        <v>5000000090</v>
      </c>
      <c r="B6" s="114" t="s">
        <v>39</v>
      </c>
    </row>
    <row r="7" spans="1:2" x14ac:dyDescent="0.25">
      <c r="A7" s="114">
        <v>5000000093</v>
      </c>
      <c r="B7" s="114" t="s">
        <v>39</v>
      </c>
    </row>
    <row r="8" spans="1:2" x14ac:dyDescent="0.25">
      <c r="A8" s="114">
        <v>5000000106</v>
      </c>
      <c r="B8" s="114" t="s">
        <v>39</v>
      </c>
    </row>
    <row r="9" spans="1:2" x14ac:dyDescent="0.25">
      <c r="A9" s="114">
        <v>5000000111</v>
      </c>
      <c r="B9" s="114" t="s">
        <v>39</v>
      </c>
    </row>
    <row r="10" spans="1:2" x14ac:dyDescent="0.25">
      <c r="A10" s="114">
        <v>5000000114</v>
      </c>
      <c r="B10" s="114" t="s">
        <v>39</v>
      </c>
    </row>
    <row r="11" spans="1:2" x14ac:dyDescent="0.25">
      <c r="A11" s="114">
        <v>5000000120</v>
      </c>
      <c r="B11" s="114" t="s">
        <v>39</v>
      </c>
    </row>
    <row r="12" spans="1:2" x14ac:dyDescent="0.25">
      <c r="A12" s="114">
        <v>5000000135</v>
      </c>
      <c r="B12" s="114" t="s">
        <v>39</v>
      </c>
    </row>
    <row r="13" spans="1:2" x14ac:dyDescent="0.25">
      <c r="A13" s="114">
        <v>5000000151</v>
      </c>
      <c r="B13" s="114" t="s">
        <v>39</v>
      </c>
    </row>
    <row r="14" spans="1:2" x14ac:dyDescent="0.25">
      <c r="A14" s="114">
        <v>5000000153</v>
      </c>
      <c r="B14" s="114" t="s">
        <v>39</v>
      </c>
    </row>
    <row r="15" spans="1:2" x14ac:dyDescent="0.25">
      <c r="A15" s="114">
        <v>5000000269</v>
      </c>
      <c r="B15" s="114" t="s">
        <v>39</v>
      </c>
    </row>
    <row r="16" spans="1:2" x14ac:dyDescent="0.25">
      <c r="A16" s="114">
        <v>5000000273</v>
      </c>
      <c r="B16" s="114" t="s">
        <v>39</v>
      </c>
    </row>
    <row r="17" spans="1:2" x14ac:dyDescent="0.25">
      <c r="A17" s="114">
        <v>5000000280</v>
      </c>
      <c r="B17" s="114" t="s">
        <v>39</v>
      </c>
    </row>
    <row r="18" spans="1:2" x14ac:dyDescent="0.25">
      <c r="A18" s="114">
        <v>5000000287</v>
      </c>
      <c r="B18" s="114" t="s">
        <v>39</v>
      </c>
    </row>
    <row r="19" spans="1:2" x14ac:dyDescent="0.25">
      <c r="A19" s="114">
        <v>5000000319</v>
      </c>
      <c r="B19" s="114" t="s">
        <v>39</v>
      </c>
    </row>
    <row r="20" spans="1:2" x14ac:dyDescent="0.25">
      <c r="A20" s="2">
        <v>5000000328</v>
      </c>
      <c r="B20" s="114" t="s">
        <v>39</v>
      </c>
    </row>
    <row r="21" spans="1:2" x14ac:dyDescent="0.25">
      <c r="A21" s="2">
        <v>5000000329</v>
      </c>
      <c r="B21" s="114" t="s">
        <v>39</v>
      </c>
    </row>
    <row r="22" spans="1:2" x14ac:dyDescent="0.25">
      <c r="A22" s="2">
        <v>5000000331</v>
      </c>
      <c r="B22" s="114" t="s">
        <v>39</v>
      </c>
    </row>
    <row r="23" spans="1:2" x14ac:dyDescent="0.25">
      <c r="A23" s="114">
        <v>565</v>
      </c>
      <c r="B23" s="114" t="s">
        <v>39</v>
      </c>
    </row>
    <row r="24" spans="1:2" x14ac:dyDescent="0.25">
      <c r="A24" s="114">
        <v>568</v>
      </c>
      <c r="B24" s="114" t="s">
        <v>39</v>
      </c>
    </row>
    <row r="25" spans="1:2" x14ac:dyDescent="0.25">
      <c r="A25" s="2">
        <v>5000000226</v>
      </c>
      <c r="B25" s="114" t="s">
        <v>39</v>
      </c>
    </row>
    <row r="26" spans="1:2" x14ac:dyDescent="0.25">
      <c r="A26" s="2">
        <v>5000000227</v>
      </c>
      <c r="B26" s="114" t="s">
        <v>39</v>
      </c>
    </row>
    <row r="27" spans="1:2" x14ac:dyDescent="0.25">
      <c r="A27" s="2">
        <v>5000000229</v>
      </c>
      <c r="B27" s="114" t="s">
        <v>39</v>
      </c>
    </row>
    <row r="28" spans="1:2" x14ac:dyDescent="0.25">
      <c r="A28" s="2">
        <v>5000000230</v>
      </c>
      <c r="B28" s="114" t="s">
        <v>39</v>
      </c>
    </row>
    <row r="29" spans="1:2" x14ac:dyDescent="0.25">
      <c r="A29" s="2">
        <v>5000000231</v>
      </c>
      <c r="B29" s="114" t="s">
        <v>39</v>
      </c>
    </row>
    <row r="30" spans="1:2" x14ac:dyDescent="0.25">
      <c r="A30" s="2">
        <v>5000000270</v>
      </c>
      <c r="B30" s="114" t="s">
        <v>39</v>
      </c>
    </row>
    <row r="31" spans="1:2" x14ac:dyDescent="0.25">
      <c r="A31" s="2">
        <v>5000000272</v>
      </c>
      <c r="B31" s="114" t="s">
        <v>39</v>
      </c>
    </row>
    <row r="32" spans="1:2" x14ac:dyDescent="0.25">
      <c r="A32" s="2">
        <v>5000000274</v>
      </c>
      <c r="B32" s="114" t="s">
        <v>39</v>
      </c>
    </row>
    <row r="33" spans="1:2" x14ac:dyDescent="0.25">
      <c r="A33" s="2">
        <v>5000000001</v>
      </c>
      <c r="B33" s="114" t="s">
        <v>39</v>
      </c>
    </row>
    <row r="34" spans="1:2" x14ac:dyDescent="0.25">
      <c r="A34" s="2">
        <v>5000000003</v>
      </c>
      <c r="B34" s="114" t="s">
        <v>39</v>
      </c>
    </row>
    <row r="35" spans="1:2" x14ac:dyDescent="0.25">
      <c r="A35" s="2">
        <v>5000000004</v>
      </c>
      <c r="B35" s="114" t="s">
        <v>39</v>
      </c>
    </row>
    <row r="36" spans="1:2" x14ac:dyDescent="0.25">
      <c r="A36" s="2">
        <v>5000000005</v>
      </c>
      <c r="B36" s="114" t="s">
        <v>39</v>
      </c>
    </row>
    <row r="37" spans="1:2" x14ac:dyDescent="0.25">
      <c r="A37" s="2">
        <v>5000000006</v>
      </c>
      <c r="B37" s="114" t="s">
        <v>39</v>
      </c>
    </row>
    <row r="38" spans="1:2" x14ac:dyDescent="0.25">
      <c r="A38" s="2">
        <v>5000000009</v>
      </c>
      <c r="B38" s="114" t="s">
        <v>39</v>
      </c>
    </row>
    <row r="39" spans="1:2" x14ac:dyDescent="0.25">
      <c r="A39" s="2">
        <v>5000000010</v>
      </c>
      <c r="B39" s="114" t="s">
        <v>39</v>
      </c>
    </row>
    <row r="40" spans="1:2" x14ac:dyDescent="0.25">
      <c r="A40" s="2">
        <v>5000000036</v>
      </c>
      <c r="B40" s="114" t="s">
        <v>39</v>
      </c>
    </row>
    <row r="41" spans="1:2" x14ac:dyDescent="0.25">
      <c r="A41" s="2">
        <v>5000000038</v>
      </c>
      <c r="B41" s="114" t="s">
        <v>39</v>
      </c>
    </row>
    <row r="42" spans="1:2" x14ac:dyDescent="0.25">
      <c r="A42" s="2">
        <v>5000000041</v>
      </c>
      <c r="B42" s="114" t="s">
        <v>39</v>
      </c>
    </row>
    <row r="43" spans="1:2" x14ac:dyDescent="0.25">
      <c r="A43" s="2">
        <v>5000000048</v>
      </c>
      <c r="B43" s="114" t="s">
        <v>39</v>
      </c>
    </row>
    <row r="44" spans="1:2" x14ac:dyDescent="0.25">
      <c r="A44" s="2">
        <v>5000000049</v>
      </c>
      <c r="B44" s="114" t="s">
        <v>39</v>
      </c>
    </row>
    <row r="45" spans="1:2" x14ac:dyDescent="0.25">
      <c r="A45" s="2">
        <v>5000000052</v>
      </c>
      <c r="B45" s="114" t="s">
        <v>39</v>
      </c>
    </row>
    <row r="46" spans="1:2" x14ac:dyDescent="0.25">
      <c r="A46" s="2">
        <v>5000000053</v>
      </c>
      <c r="B46" s="114" t="s">
        <v>39</v>
      </c>
    </row>
    <row r="47" spans="1:2" x14ac:dyDescent="0.25">
      <c r="A47" s="2">
        <v>5000000070</v>
      </c>
      <c r="B47" s="114" t="s">
        <v>39</v>
      </c>
    </row>
    <row r="48" spans="1:2" x14ac:dyDescent="0.25">
      <c r="A48" s="2">
        <v>5000000071</v>
      </c>
      <c r="B48" s="114" t="s">
        <v>39</v>
      </c>
    </row>
    <row r="49" spans="1:2" x14ac:dyDescent="0.25">
      <c r="A49" s="2">
        <v>5000000082</v>
      </c>
      <c r="B49" s="114" t="s">
        <v>39</v>
      </c>
    </row>
    <row r="50" spans="1:2" x14ac:dyDescent="0.25">
      <c r="A50" s="2">
        <v>5000000086</v>
      </c>
      <c r="B50" s="114" t="s">
        <v>39</v>
      </c>
    </row>
    <row r="51" spans="1:2" x14ac:dyDescent="0.25">
      <c r="A51" s="2">
        <v>5000000089</v>
      </c>
      <c r="B51" s="114" t="s">
        <v>39</v>
      </c>
    </row>
    <row r="52" spans="1:2" x14ac:dyDescent="0.25">
      <c r="A52" s="2">
        <v>5000000092</v>
      </c>
      <c r="B52" s="114" t="s">
        <v>39</v>
      </c>
    </row>
    <row r="53" spans="1:2" x14ac:dyDescent="0.25">
      <c r="A53" s="2">
        <v>5000000096</v>
      </c>
      <c r="B53" s="114" t="s">
        <v>39</v>
      </c>
    </row>
    <row r="54" spans="1:2" x14ac:dyDescent="0.25">
      <c r="A54" s="2">
        <v>5000000097</v>
      </c>
      <c r="B54" s="114" t="s">
        <v>39</v>
      </c>
    </row>
    <row r="55" spans="1:2" x14ac:dyDescent="0.25">
      <c r="A55" s="2">
        <v>5000000103</v>
      </c>
      <c r="B55" s="114" t="s">
        <v>39</v>
      </c>
    </row>
    <row r="56" spans="1:2" x14ac:dyDescent="0.25">
      <c r="A56" s="2">
        <v>5000000104</v>
      </c>
      <c r="B56" s="114" t="s">
        <v>39</v>
      </c>
    </row>
    <row r="57" spans="1:2" x14ac:dyDescent="0.25">
      <c r="A57" s="2">
        <v>5000000105</v>
      </c>
      <c r="B57" s="114" t="s">
        <v>39</v>
      </c>
    </row>
    <row r="58" spans="1:2" x14ac:dyDescent="0.25">
      <c r="A58" s="2">
        <v>5000000110</v>
      </c>
      <c r="B58" s="114" t="s">
        <v>39</v>
      </c>
    </row>
    <row r="59" spans="1:2" x14ac:dyDescent="0.25">
      <c r="A59" s="2">
        <v>5000000113</v>
      </c>
      <c r="B59" s="114" t="s">
        <v>39</v>
      </c>
    </row>
    <row r="60" spans="1:2" x14ac:dyDescent="0.25">
      <c r="A60" s="2">
        <v>5000000116</v>
      </c>
      <c r="B60" s="114" t="s">
        <v>39</v>
      </c>
    </row>
    <row r="61" spans="1:2" x14ac:dyDescent="0.25">
      <c r="A61" s="2">
        <v>5000000117</v>
      </c>
      <c r="B61" s="114" t="s">
        <v>39</v>
      </c>
    </row>
    <row r="62" spans="1:2" x14ac:dyDescent="0.25">
      <c r="A62" s="2">
        <v>5000000119</v>
      </c>
      <c r="B62" s="114" t="s">
        <v>39</v>
      </c>
    </row>
    <row r="63" spans="1:2" x14ac:dyDescent="0.25">
      <c r="A63" s="2">
        <v>5000000133</v>
      </c>
      <c r="B63" s="114" t="s">
        <v>39</v>
      </c>
    </row>
    <row r="64" spans="1:2" x14ac:dyDescent="0.25">
      <c r="A64" s="2">
        <v>5000000146</v>
      </c>
      <c r="B64" s="114" t="s">
        <v>39</v>
      </c>
    </row>
    <row r="72" spans="1:2" x14ac:dyDescent="0.25">
      <c r="A72" s="2"/>
      <c r="B72" s="114"/>
    </row>
    <row r="73" spans="1:2" x14ac:dyDescent="0.25">
      <c r="A73" s="2"/>
      <c r="B73" s="114"/>
    </row>
    <row r="74" spans="1:2" x14ac:dyDescent="0.25">
      <c r="A74" s="2"/>
      <c r="B74" s="114"/>
    </row>
    <row r="75" spans="1:2" x14ac:dyDescent="0.25">
      <c r="A75" s="2"/>
      <c r="B75" s="114"/>
    </row>
    <row r="76" spans="1:2" x14ac:dyDescent="0.25">
      <c r="A76" s="2"/>
      <c r="B76" s="114"/>
    </row>
    <row r="77" spans="1:2" x14ac:dyDescent="0.25">
      <c r="A77" s="2"/>
      <c r="B77" s="114"/>
    </row>
    <row r="78" spans="1:2" x14ac:dyDescent="0.25">
      <c r="A78" s="2"/>
      <c r="B78" s="114"/>
    </row>
    <row r="79" spans="1:2" x14ac:dyDescent="0.25">
      <c r="A79" s="2"/>
      <c r="B79" s="114"/>
    </row>
    <row r="80" spans="1:2" x14ac:dyDescent="0.25">
      <c r="A80" s="2"/>
      <c r="B80" s="114"/>
    </row>
    <row r="81" spans="1:2" x14ac:dyDescent="0.25">
      <c r="A81" s="2"/>
      <c r="B81" s="114"/>
    </row>
    <row r="82" spans="1:2" x14ac:dyDescent="0.25">
      <c r="A82" s="2"/>
      <c r="B82" s="114"/>
    </row>
    <row r="83" spans="1:2" x14ac:dyDescent="0.25">
      <c r="A83" s="2"/>
      <c r="B83" s="114"/>
    </row>
    <row r="84" spans="1:2" x14ac:dyDescent="0.25">
      <c r="A84" s="2"/>
      <c r="B84" s="114"/>
    </row>
    <row r="85" spans="1:2" x14ac:dyDescent="0.25">
      <c r="A85" s="2"/>
      <c r="B85" s="114"/>
    </row>
    <row r="86" spans="1:2" x14ac:dyDescent="0.25">
      <c r="A86" s="2"/>
      <c r="B86" s="114"/>
    </row>
    <row r="87" spans="1:2" x14ac:dyDescent="0.25">
      <c r="A87" s="2"/>
      <c r="B87" s="114"/>
    </row>
    <row r="88" spans="1:2" x14ac:dyDescent="0.25">
      <c r="A88" s="2"/>
      <c r="B88" s="114"/>
    </row>
    <row r="89" spans="1:2" x14ac:dyDescent="0.25">
      <c r="A89" s="2"/>
      <c r="B89" s="114"/>
    </row>
    <row r="90" spans="1:2" x14ac:dyDescent="0.25">
      <c r="A90" s="2"/>
      <c r="B90" s="114"/>
    </row>
    <row r="91" spans="1:2" x14ac:dyDescent="0.25">
      <c r="A91" s="2"/>
      <c r="B91" s="114"/>
    </row>
    <row r="92" spans="1:2" x14ac:dyDescent="0.25">
      <c r="A92" s="2"/>
      <c r="B92" s="114"/>
    </row>
    <row r="93" spans="1:2" x14ac:dyDescent="0.25">
      <c r="A93" s="2"/>
      <c r="B93" s="114"/>
    </row>
    <row r="94" spans="1:2" x14ac:dyDescent="0.25">
      <c r="A94" s="2"/>
      <c r="B94" s="114"/>
    </row>
    <row r="95" spans="1:2" x14ac:dyDescent="0.25">
      <c r="A95" s="2"/>
      <c r="B95" s="114"/>
    </row>
    <row r="96" spans="1:2" x14ac:dyDescent="0.25">
      <c r="A96" s="2"/>
      <c r="B96" s="114"/>
    </row>
    <row r="97" spans="1:2" x14ac:dyDescent="0.25">
      <c r="A97" s="2"/>
      <c r="B97" s="114"/>
    </row>
    <row r="98" spans="1:2" x14ac:dyDescent="0.25">
      <c r="A98" s="2"/>
      <c r="B98" s="114"/>
    </row>
    <row r="99" spans="1:2" x14ac:dyDescent="0.25">
      <c r="A99" s="2"/>
      <c r="B99" s="114"/>
    </row>
    <row r="100" spans="1:2" x14ac:dyDescent="0.25">
      <c r="A100" s="2"/>
      <c r="B100" s="114"/>
    </row>
    <row r="101" spans="1:2" x14ac:dyDescent="0.25">
      <c r="A101" s="2"/>
      <c r="B101" s="114"/>
    </row>
    <row r="102" spans="1:2" x14ac:dyDescent="0.25">
      <c r="A102" s="2"/>
      <c r="B102" s="114"/>
    </row>
    <row r="103" spans="1:2" x14ac:dyDescent="0.25">
      <c r="A103" s="2"/>
      <c r="B103" s="114"/>
    </row>
    <row r="104" spans="1:2" x14ac:dyDescent="0.25">
      <c r="A104" s="2"/>
      <c r="B104" s="114"/>
    </row>
    <row r="105" spans="1:2" x14ac:dyDescent="0.25">
      <c r="A105" s="2"/>
      <c r="B105" s="114"/>
    </row>
    <row r="106" spans="1:2" x14ac:dyDescent="0.25">
      <c r="A106" s="2"/>
      <c r="B106" s="114"/>
    </row>
    <row r="107" spans="1:2" x14ac:dyDescent="0.25">
      <c r="A107" s="2"/>
      <c r="B107" s="114"/>
    </row>
    <row r="108" spans="1:2" x14ac:dyDescent="0.25">
      <c r="A108" s="2"/>
      <c r="B108" s="114"/>
    </row>
    <row r="109" spans="1:2" x14ac:dyDescent="0.25">
      <c r="A109" s="2"/>
      <c r="B109" s="114"/>
    </row>
    <row r="110" spans="1:2" x14ac:dyDescent="0.25">
      <c r="A110" s="2"/>
      <c r="B110" s="114"/>
    </row>
    <row r="111" spans="1:2" x14ac:dyDescent="0.25">
      <c r="A111" s="2"/>
      <c r="B111" s="114"/>
    </row>
    <row r="112" spans="1:2" x14ac:dyDescent="0.25">
      <c r="A112" s="2"/>
      <c r="B112" s="114"/>
    </row>
    <row r="113" spans="1:2" x14ac:dyDescent="0.25">
      <c r="A113" s="2"/>
      <c r="B113" s="114"/>
    </row>
  </sheetData>
  <autoFilter ref="A1:B64" xr:uid="{00000000-0001-0000-2800-000000000000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8"/>
  </sheetPr>
  <dimension ref="A1:C421"/>
  <sheetViews>
    <sheetView showGridLines="0" topLeftCell="A402" workbookViewId="0">
      <selection activeCell="C432" sqref="C432"/>
    </sheetView>
  </sheetViews>
  <sheetFormatPr baseColWidth="10" defaultRowHeight="15" x14ac:dyDescent="0.25"/>
  <cols>
    <col min="1" max="6" width="25.140625" customWidth="1"/>
  </cols>
  <sheetData>
    <row r="1" spans="1:3" x14ac:dyDescent="0.25">
      <c r="A1" s="3" t="s">
        <v>719</v>
      </c>
      <c r="B1" s="3" t="s">
        <v>3</v>
      </c>
      <c r="C1" s="3" t="s">
        <v>720</v>
      </c>
    </row>
    <row r="2" spans="1:3" x14ac:dyDescent="0.25">
      <c r="A2" s="2" t="s">
        <v>10527</v>
      </c>
      <c r="B2" s="2" t="s">
        <v>159</v>
      </c>
      <c r="C2" s="2">
        <v>0</v>
      </c>
    </row>
    <row r="3" spans="1:3" x14ac:dyDescent="0.25">
      <c r="A3" s="2" t="s">
        <v>10528</v>
      </c>
      <c r="B3" s="2" t="s">
        <v>159</v>
      </c>
      <c r="C3" s="2">
        <v>0</v>
      </c>
    </row>
    <row r="4" spans="1:3" x14ac:dyDescent="0.25">
      <c r="A4" s="2" t="s">
        <v>10529</v>
      </c>
      <c r="B4" s="2" t="s">
        <v>159</v>
      </c>
      <c r="C4" s="2">
        <v>0</v>
      </c>
    </row>
    <row r="5" spans="1:3" x14ac:dyDescent="0.25">
      <c r="A5" s="2" t="s">
        <v>10530</v>
      </c>
      <c r="B5" s="2" t="s">
        <v>159</v>
      </c>
      <c r="C5" s="2">
        <v>0</v>
      </c>
    </row>
    <row r="6" spans="1:3" x14ac:dyDescent="0.25">
      <c r="A6" s="2" t="s">
        <v>10531</v>
      </c>
      <c r="B6" s="2" t="s">
        <v>159</v>
      </c>
      <c r="C6" s="2">
        <v>0</v>
      </c>
    </row>
    <row r="7" spans="1:3" x14ac:dyDescent="0.25">
      <c r="A7" s="2" t="s">
        <v>10532</v>
      </c>
      <c r="B7" s="2" t="s">
        <v>159</v>
      </c>
      <c r="C7" s="2">
        <v>0</v>
      </c>
    </row>
    <row r="8" spans="1:3" x14ac:dyDescent="0.25">
      <c r="A8" s="2" t="s">
        <v>10533</v>
      </c>
      <c r="B8" s="2" t="s">
        <v>159</v>
      </c>
      <c r="C8" s="2">
        <v>0</v>
      </c>
    </row>
    <row r="9" spans="1:3" x14ac:dyDescent="0.25">
      <c r="A9" s="2" t="s">
        <v>10534</v>
      </c>
      <c r="B9" s="2" t="s">
        <v>159</v>
      </c>
      <c r="C9" s="2">
        <v>0</v>
      </c>
    </row>
    <row r="10" spans="1:3" x14ac:dyDescent="0.25">
      <c r="A10" s="2" t="s">
        <v>10535</v>
      </c>
      <c r="B10" s="2" t="s">
        <v>159</v>
      </c>
      <c r="C10" s="2">
        <v>0</v>
      </c>
    </row>
    <row r="11" spans="1:3" x14ac:dyDescent="0.25">
      <c r="A11" s="2" t="s">
        <v>10536</v>
      </c>
      <c r="B11" s="2" t="s">
        <v>159</v>
      </c>
      <c r="C11" s="2">
        <v>1</v>
      </c>
    </row>
    <row r="12" spans="1:3" x14ac:dyDescent="0.25">
      <c r="A12" s="2" t="s">
        <v>10537</v>
      </c>
      <c r="B12" s="2" t="s">
        <v>159</v>
      </c>
      <c r="C12" s="2">
        <v>1</v>
      </c>
    </row>
    <row r="13" spans="1:3" x14ac:dyDescent="0.25">
      <c r="A13" s="2" t="s">
        <v>10538</v>
      </c>
      <c r="B13" s="2" t="s">
        <v>159</v>
      </c>
      <c r="C13" s="2">
        <v>1</v>
      </c>
    </row>
    <row r="14" spans="1:3" x14ac:dyDescent="0.25">
      <c r="A14" s="2" t="s">
        <v>10539</v>
      </c>
      <c r="B14" s="2" t="s">
        <v>159</v>
      </c>
      <c r="C14" s="2">
        <v>0</v>
      </c>
    </row>
    <row r="15" spans="1:3" x14ac:dyDescent="0.25">
      <c r="A15" s="2" t="s">
        <v>10540</v>
      </c>
      <c r="B15" s="2" t="s">
        <v>159</v>
      </c>
      <c r="C15" s="2">
        <v>0</v>
      </c>
    </row>
    <row r="16" spans="1:3" x14ac:dyDescent="0.25">
      <c r="A16" s="2" t="s">
        <v>10541</v>
      </c>
      <c r="B16" s="2" t="s">
        <v>159</v>
      </c>
      <c r="C16" s="2">
        <v>1</v>
      </c>
    </row>
    <row r="17" spans="1:3" x14ac:dyDescent="0.25">
      <c r="A17" s="2" t="s">
        <v>10542</v>
      </c>
      <c r="B17" s="2" t="s">
        <v>159</v>
      </c>
      <c r="C17" s="2">
        <v>1</v>
      </c>
    </row>
    <row r="18" spans="1:3" x14ac:dyDescent="0.25">
      <c r="A18" s="2" t="s">
        <v>10543</v>
      </c>
      <c r="B18" s="2" t="s">
        <v>159</v>
      </c>
      <c r="C18" s="2">
        <v>1</v>
      </c>
    </row>
    <row r="19" spans="1:3" x14ac:dyDescent="0.25">
      <c r="A19" s="2" t="s">
        <v>10544</v>
      </c>
      <c r="B19" s="2" t="s">
        <v>159</v>
      </c>
      <c r="C19" s="2">
        <v>0</v>
      </c>
    </row>
    <row r="20" spans="1:3" x14ac:dyDescent="0.25">
      <c r="A20" s="2" t="s">
        <v>10545</v>
      </c>
      <c r="B20" s="2" t="s">
        <v>159</v>
      </c>
      <c r="C20" s="2">
        <v>0</v>
      </c>
    </row>
    <row r="21" spans="1:3" x14ac:dyDescent="0.25">
      <c r="A21" s="2" t="s">
        <v>10546</v>
      </c>
      <c r="B21" s="2" t="s">
        <v>159</v>
      </c>
      <c r="C21" s="2">
        <v>0</v>
      </c>
    </row>
    <row r="22" spans="1:3" x14ac:dyDescent="0.25">
      <c r="A22" s="2" t="s">
        <v>10547</v>
      </c>
      <c r="B22" s="2" t="s">
        <v>159</v>
      </c>
      <c r="C22" s="2">
        <v>0</v>
      </c>
    </row>
    <row r="23" spans="1:3" x14ac:dyDescent="0.25">
      <c r="A23" s="2" t="s">
        <v>10548</v>
      </c>
      <c r="B23" s="2" t="s">
        <v>159</v>
      </c>
      <c r="C23" s="2">
        <v>0</v>
      </c>
    </row>
    <row r="24" spans="1:3" x14ac:dyDescent="0.25">
      <c r="A24" s="2" t="s">
        <v>10549</v>
      </c>
      <c r="B24" s="2" t="s">
        <v>159</v>
      </c>
      <c r="C24" s="2">
        <v>0</v>
      </c>
    </row>
    <row r="25" spans="1:3" x14ac:dyDescent="0.25">
      <c r="A25" s="2" t="s">
        <v>10550</v>
      </c>
      <c r="B25" s="2" t="s">
        <v>159</v>
      </c>
      <c r="C25" s="2">
        <v>0</v>
      </c>
    </row>
    <row r="26" spans="1:3" x14ac:dyDescent="0.25">
      <c r="A26" s="2" t="s">
        <v>10551</v>
      </c>
      <c r="B26" s="2" t="s">
        <v>159</v>
      </c>
      <c r="C26" s="2">
        <v>0</v>
      </c>
    </row>
    <row r="27" spans="1:3" x14ac:dyDescent="0.25">
      <c r="A27" s="2" t="s">
        <v>10552</v>
      </c>
      <c r="B27" s="2" t="s">
        <v>159</v>
      </c>
      <c r="C27" s="2">
        <v>0</v>
      </c>
    </row>
    <row r="28" spans="1:3" x14ac:dyDescent="0.25">
      <c r="A28" s="2" t="s">
        <v>10553</v>
      </c>
      <c r="B28" s="2" t="s">
        <v>159</v>
      </c>
      <c r="C28" s="2">
        <v>0</v>
      </c>
    </row>
    <row r="29" spans="1:3" x14ac:dyDescent="0.25">
      <c r="A29" s="2" t="s">
        <v>10554</v>
      </c>
      <c r="B29" s="2" t="s">
        <v>159</v>
      </c>
      <c r="C29" s="2">
        <v>0</v>
      </c>
    </row>
    <row r="30" spans="1:3" x14ac:dyDescent="0.25">
      <c r="A30" s="2" t="s">
        <v>10555</v>
      </c>
      <c r="B30" s="2" t="s">
        <v>159</v>
      </c>
      <c r="C30" s="2">
        <v>0</v>
      </c>
    </row>
    <row r="31" spans="1:3" x14ac:dyDescent="0.25">
      <c r="A31" s="2" t="s">
        <v>10556</v>
      </c>
      <c r="B31" s="2" t="s">
        <v>159</v>
      </c>
      <c r="C31" s="2">
        <v>0</v>
      </c>
    </row>
    <row r="32" spans="1:3" x14ac:dyDescent="0.25">
      <c r="A32" s="2" t="s">
        <v>10557</v>
      </c>
      <c r="B32" s="2" t="s">
        <v>159</v>
      </c>
      <c r="C32" s="2">
        <v>0</v>
      </c>
    </row>
    <row r="33" spans="1:3" x14ac:dyDescent="0.25">
      <c r="A33" s="2" t="s">
        <v>10558</v>
      </c>
      <c r="B33" s="2" t="s">
        <v>159</v>
      </c>
      <c r="C33" s="2">
        <v>0</v>
      </c>
    </row>
    <row r="34" spans="1:3" x14ac:dyDescent="0.25">
      <c r="A34" s="2" t="s">
        <v>10559</v>
      </c>
      <c r="B34" s="2" t="s">
        <v>159</v>
      </c>
      <c r="C34" s="2">
        <v>1</v>
      </c>
    </row>
    <row r="35" spans="1:3" x14ac:dyDescent="0.25">
      <c r="A35" s="2" t="s">
        <v>10560</v>
      </c>
      <c r="B35" s="2" t="s">
        <v>159</v>
      </c>
      <c r="C35" s="2">
        <v>1</v>
      </c>
    </row>
    <row r="36" spans="1:3" x14ac:dyDescent="0.25">
      <c r="A36" s="2" t="s">
        <v>10561</v>
      </c>
      <c r="B36" s="2" t="s">
        <v>159</v>
      </c>
      <c r="C36" s="2">
        <v>1</v>
      </c>
    </row>
    <row r="37" spans="1:3" x14ac:dyDescent="0.25">
      <c r="A37" s="2" t="s">
        <v>10562</v>
      </c>
      <c r="B37" s="2" t="s">
        <v>159</v>
      </c>
      <c r="C37" s="2">
        <v>1</v>
      </c>
    </row>
    <row r="38" spans="1:3" x14ac:dyDescent="0.25">
      <c r="A38" s="2" t="s">
        <v>10563</v>
      </c>
      <c r="B38" s="2" t="s">
        <v>159</v>
      </c>
      <c r="C38" s="2">
        <v>1</v>
      </c>
    </row>
    <row r="39" spans="1:3" x14ac:dyDescent="0.25">
      <c r="A39" s="2" t="s">
        <v>10564</v>
      </c>
      <c r="B39" s="2" t="s">
        <v>159</v>
      </c>
      <c r="C39" s="2">
        <v>0</v>
      </c>
    </row>
    <row r="40" spans="1:3" x14ac:dyDescent="0.25">
      <c r="A40" s="2" t="s">
        <v>10527</v>
      </c>
      <c r="B40" s="2" t="s">
        <v>753</v>
      </c>
      <c r="C40" s="2">
        <v>0</v>
      </c>
    </row>
    <row r="41" spans="1:3" x14ac:dyDescent="0.25">
      <c r="A41" s="2" t="s">
        <v>10528</v>
      </c>
      <c r="B41" s="2" t="s">
        <v>753</v>
      </c>
      <c r="C41" s="2">
        <v>0</v>
      </c>
    </row>
    <row r="42" spans="1:3" x14ac:dyDescent="0.25">
      <c r="A42" s="2" t="s">
        <v>10529</v>
      </c>
      <c r="B42" s="2" t="s">
        <v>753</v>
      </c>
      <c r="C42" s="2">
        <v>0</v>
      </c>
    </row>
    <row r="43" spans="1:3" x14ac:dyDescent="0.25">
      <c r="A43" s="2" t="s">
        <v>10530</v>
      </c>
      <c r="B43" s="2" t="s">
        <v>753</v>
      </c>
      <c r="C43" s="2">
        <v>0</v>
      </c>
    </row>
    <row r="44" spans="1:3" x14ac:dyDescent="0.25">
      <c r="A44" s="2" t="s">
        <v>10531</v>
      </c>
      <c r="B44" s="2" t="s">
        <v>753</v>
      </c>
      <c r="C44" s="2">
        <v>0</v>
      </c>
    </row>
    <row r="45" spans="1:3" x14ac:dyDescent="0.25">
      <c r="A45" s="2" t="s">
        <v>10532</v>
      </c>
      <c r="B45" s="2" t="s">
        <v>753</v>
      </c>
      <c r="C45" s="2">
        <v>0</v>
      </c>
    </row>
    <row r="46" spans="1:3" x14ac:dyDescent="0.25">
      <c r="A46" s="2" t="s">
        <v>10533</v>
      </c>
      <c r="B46" s="2" t="s">
        <v>753</v>
      </c>
      <c r="C46" s="2">
        <v>0</v>
      </c>
    </row>
    <row r="47" spans="1:3" x14ac:dyDescent="0.25">
      <c r="A47" s="2" t="s">
        <v>10534</v>
      </c>
      <c r="B47" s="2" t="s">
        <v>753</v>
      </c>
      <c r="C47" s="2">
        <v>0</v>
      </c>
    </row>
    <row r="48" spans="1:3" x14ac:dyDescent="0.25">
      <c r="A48" s="2" t="s">
        <v>10535</v>
      </c>
      <c r="B48" s="2" t="s">
        <v>753</v>
      </c>
      <c r="C48" s="2">
        <v>0</v>
      </c>
    </row>
    <row r="49" spans="1:3" x14ac:dyDescent="0.25">
      <c r="A49" s="2" t="s">
        <v>10536</v>
      </c>
      <c r="B49" s="2" t="s">
        <v>753</v>
      </c>
      <c r="C49" s="2">
        <v>1</v>
      </c>
    </row>
    <row r="50" spans="1:3" x14ac:dyDescent="0.25">
      <c r="A50" s="2" t="s">
        <v>10537</v>
      </c>
      <c r="B50" s="2" t="s">
        <v>753</v>
      </c>
      <c r="C50" s="2">
        <v>1</v>
      </c>
    </row>
    <row r="51" spans="1:3" x14ac:dyDescent="0.25">
      <c r="A51" s="2" t="s">
        <v>10538</v>
      </c>
      <c r="B51" s="2" t="s">
        <v>753</v>
      </c>
      <c r="C51" s="2">
        <v>1</v>
      </c>
    </row>
    <row r="52" spans="1:3" x14ac:dyDescent="0.25">
      <c r="A52" s="2" t="s">
        <v>10539</v>
      </c>
      <c r="B52" s="2" t="s">
        <v>753</v>
      </c>
      <c r="C52" s="2">
        <v>0</v>
      </c>
    </row>
    <row r="53" spans="1:3" x14ac:dyDescent="0.25">
      <c r="A53" s="2" t="s">
        <v>10540</v>
      </c>
      <c r="B53" s="2" t="s">
        <v>753</v>
      </c>
      <c r="C53" s="2">
        <v>0</v>
      </c>
    </row>
    <row r="54" spans="1:3" x14ac:dyDescent="0.25">
      <c r="A54" s="2" t="s">
        <v>10541</v>
      </c>
      <c r="B54" s="2" t="s">
        <v>753</v>
      </c>
      <c r="C54" s="2">
        <v>1</v>
      </c>
    </row>
    <row r="55" spans="1:3" x14ac:dyDescent="0.25">
      <c r="A55" s="2" t="s">
        <v>10542</v>
      </c>
      <c r="B55" s="2" t="s">
        <v>753</v>
      </c>
      <c r="C55" s="2">
        <v>1</v>
      </c>
    </row>
    <row r="56" spans="1:3" x14ac:dyDescent="0.25">
      <c r="A56" s="2" t="s">
        <v>10543</v>
      </c>
      <c r="B56" s="2" t="s">
        <v>753</v>
      </c>
      <c r="C56" s="2">
        <v>1</v>
      </c>
    </row>
    <row r="57" spans="1:3" x14ac:dyDescent="0.25">
      <c r="A57" s="2" t="s">
        <v>10544</v>
      </c>
      <c r="B57" s="2" t="s">
        <v>753</v>
      </c>
      <c r="C57" s="2">
        <v>0</v>
      </c>
    </row>
    <row r="58" spans="1:3" x14ac:dyDescent="0.25">
      <c r="A58" s="2" t="s">
        <v>10545</v>
      </c>
      <c r="B58" s="2" t="s">
        <v>753</v>
      </c>
      <c r="C58" s="2">
        <v>0</v>
      </c>
    </row>
    <row r="59" spans="1:3" x14ac:dyDescent="0.25">
      <c r="A59" s="2" t="s">
        <v>10546</v>
      </c>
      <c r="B59" s="2" t="s">
        <v>753</v>
      </c>
      <c r="C59" s="2">
        <v>0</v>
      </c>
    </row>
    <row r="60" spans="1:3" x14ac:dyDescent="0.25">
      <c r="A60" s="2" t="s">
        <v>10547</v>
      </c>
      <c r="B60" s="2" t="s">
        <v>753</v>
      </c>
      <c r="C60" s="2">
        <v>0</v>
      </c>
    </row>
    <row r="61" spans="1:3" x14ac:dyDescent="0.25">
      <c r="A61" s="2" t="s">
        <v>10548</v>
      </c>
      <c r="B61" s="2" t="s">
        <v>753</v>
      </c>
      <c r="C61" s="2">
        <v>0</v>
      </c>
    </row>
    <row r="62" spans="1:3" x14ac:dyDescent="0.25">
      <c r="A62" s="2" t="s">
        <v>10549</v>
      </c>
      <c r="B62" s="2" t="s">
        <v>753</v>
      </c>
      <c r="C62" s="2">
        <v>0</v>
      </c>
    </row>
    <row r="63" spans="1:3" x14ac:dyDescent="0.25">
      <c r="A63" s="2" t="s">
        <v>10550</v>
      </c>
      <c r="B63" s="2" t="s">
        <v>753</v>
      </c>
      <c r="C63" s="2">
        <v>0</v>
      </c>
    </row>
    <row r="64" spans="1:3" x14ac:dyDescent="0.25">
      <c r="A64" s="2" t="s">
        <v>10551</v>
      </c>
      <c r="B64" s="2" t="s">
        <v>753</v>
      </c>
      <c r="C64" s="2">
        <v>0</v>
      </c>
    </row>
    <row r="65" spans="1:3" x14ac:dyDescent="0.25">
      <c r="A65" s="2" t="s">
        <v>10552</v>
      </c>
      <c r="B65" s="2" t="s">
        <v>753</v>
      </c>
      <c r="C65" s="2">
        <v>0</v>
      </c>
    </row>
    <row r="66" spans="1:3" x14ac:dyDescent="0.25">
      <c r="A66" s="2" t="s">
        <v>10553</v>
      </c>
      <c r="B66" s="2" t="s">
        <v>753</v>
      </c>
      <c r="C66" s="2">
        <v>0</v>
      </c>
    </row>
    <row r="67" spans="1:3" x14ac:dyDescent="0.25">
      <c r="A67" s="2" t="s">
        <v>10554</v>
      </c>
      <c r="B67" s="2" t="s">
        <v>753</v>
      </c>
      <c r="C67" s="2">
        <v>0</v>
      </c>
    </row>
    <row r="68" spans="1:3" x14ac:dyDescent="0.25">
      <c r="A68" s="2" t="s">
        <v>10555</v>
      </c>
      <c r="B68" s="2" t="s">
        <v>753</v>
      </c>
      <c r="C68" s="2">
        <v>0</v>
      </c>
    </row>
    <row r="69" spans="1:3" x14ac:dyDescent="0.25">
      <c r="A69" s="2" t="s">
        <v>10556</v>
      </c>
      <c r="B69" s="2" t="s">
        <v>753</v>
      </c>
      <c r="C69" s="2">
        <v>0</v>
      </c>
    </row>
    <row r="70" spans="1:3" x14ac:dyDescent="0.25">
      <c r="A70" s="2" t="s">
        <v>10557</v>
      </c>
      <c r="B70" s="2" t="s">
        <v>753</v>
      </c>
      <c r="C70" s="2">
        <v>0</v>
      </c>
    </row>
    <row r="71" spans="1:3" x14ac:dyDescent="0.25">
      <c r="A71" s="2" t="s">
        <v>10558</v>
      </c>
      <c r="B71" s="2" t="s">
        <v>753</v>
      </c>
      <c r="C71" s="2">
        <v>0</v>
      </c>
    </row>
    <row r="72" spans="1:3" x14ac:dyDescent="0.25">
      <c r="A72" s="2" t="s">
        <v>10559</v>
      </c>
      <c r="B72" s="2" t="s">
        <v>753</v>
      </c>
      <c r="C72" s="2">
        <v>1</v>
      </c>
    </row>
    <row r="73" spans="1:3" x14ac:dyDescent="0.25">
      <c r="A73" s="2" t="s">
        <v>10560</v>
      </c>
      <c r="B73" s="2" t="s">
        <v>753</v>
      </c>
      <c r="C73" s="2">
        <v>1</v>
      </c>
    </row>
    <row r="74" spans="1:3" x14ac:dyDescent="0.25">
      <c r="A74" s="2" t="s">
        <v>10561</v>
      </c>
      <c r="B74" s="2" t="s">
        <v>753</v>
      </c>
      <c r="C74" s="2">
        <v>1</v>
      </c>
    </row>
    <row r="75" spans="1:3" x14ac:dyDescent="0.25">
      <c r="A75" s="2" t="s">
        <v>10562</v>
      </c>
      <c r="B75" s="2" t="s">
        <v>753</v>
      </c>
      <c r="C75" s="2">
        <v>1</v>
      </c>
    </row>
    <row r="76" spans="1:3" x14ac:dyDescent="0.25">
      <c r="A76" s="2" t="s">
        <v>10563</v>
      </c>
      <c r="B76" s="2" t="s">
        <v>753</v>
      </c>
      <c r="C76" s="2">
        <v>1</v>
      </c>
    </row>
    <row r="77" spans="1:3" x14ac:dyDescent="0.25">
      <c r="A77" s="2" t="s">
        <v>10564</v>
      </c>
      <c r="B77" s="2" t="s">
        <v>753</v>
      </c>
      <c r="C77" s="2">
        <v>0</v>
      </c>
    </row>
    <row r="78" spans="1:3" x14ac:dyDescent="0.25">
      <c r="A78" s="2" t="s">
        <v>10527</v>
      </c>
      <c r="B78" s="2" t="s">
        <v>194</v>
      </c>
      <c r="C78" s="2">
        <v>0</v>
      </c>
    </row>
    <row r="79" spans="1:3" x14ac:dyDescent="0.25">
      <c r="A79" s="2" t="s">
        <v>10528</v>
      </c>
      <c r="B79" s="2" t="s">
        <v>194</v>
      </c>
      <c r="C79" s="2">
        <v>0</v>
      </c>
    </row>
    <row r="80" spans="1:3" x14ac:dyDescent="0.25">
      <c r="A80" s="2" t="s">
        <v>10529</v>
      </c>
      <c r="B80" s="2" t="s">
        <v>194</v>
      </c>
      <c r="C80" s="2">
        <v>0</v>
      </c>
    </row>
    <row r="81" spans="1:3" x14ac:dyDescent="0.25">
      <c r="A81" s="2" t="s">
        <v>10530</v>
      </c>
      <c r="B81" s="2" t="s">
        <v>194</v>
      </c>
      <c r="C81" s="2">
        <v>0</v>
      </c>
    </row>
    <row r="82" spans="1:3" x14ac:dyDescent="0.25">
      <c r="A82" s="2" t="s">
        <v>10531</v>
      </c>
      <c r="B82" s="2" t="s">
        <v>194</v>
      </c>
      <c r="C82" s="2">
        <v>0</v>
      </c>
    </row>
    <row r="83" spans="1:3" x14ac:dyDescent="0.25">
      <c r="A83" s="2" t="s">
        <v>10532</v>
      </c>
      <c r="B83" s="2" t="s">
        <v>194</v>
      </c>
      <c r="C83" s="2">
        <v>0</v>
      </c>
    </row>
    <row r="84" spans="1:3" x14ac:dyDescent="0.25">
      <c r="A84" s="2" t="s">
        <v>10533</v>
      </c>
      <c r="B84" s="2" t="s">
        <v>194</v>
      </c>
      <c r="C84" s="2">
        <v>0</v>
      </c>
    </row>
    <row r="85" spans="1:3" x14ac:dyDescent="0.25">
      <c r="A85" s="2" t="s">
        <v>10534</v>
      </c>
      <c r="B85" s="2" t="s">
        <v>194</v>
      </c>
      <c r="C85" s="2">
        <v>0</v>
      </c>
    </row>
    <row r="86" spans="1:3" x14ac:dyDescent="0.25">
      <c r="A86" s="2" t="s">
        <v>10535</v>
      </c>
      <c r="B86" s="2" t="s">
        <v>194</v>
      </c>
      <c r="C86" s="2">
        <v>0</v>
      </c>
    </row>
    <row r="87" spans="1:3" x14ac:dyDescent="0.25">
      <c r="A87" s="2" t="s">
        <v>10536</v>
      </c>
      <c r="B87" s="2" t="s">
        <v>194</v>
      </c>
      <c r="C87" s="2">
        <v>1</v>
      </c>
    </row>
    <row r="88" spans="1:3" x14ac:dyDescent="0.25">
      <c r="A88" s="2" t="s">
        <v>10537</v>
      </c>
      <c r="B88" s="2" t="s">
        <v>194</v>
      </c>
      <c r="C88" s="2">
        <v>1</v>
      </c>
    </row>
    <row r="89" spans="1:3" x14ac:dyDescent="0.25">
      <c r="A89" s="2" t="s">
        <v>10538</v>
      </c>
      <c r="B89" s="2" t="s">
        <v>194</v>
      </c>
      <c r="C89" s="2">
        <v>1</v>
      </c>
    </row>
    <row r="90" spans="1:3" x14ac:dyDescent="0.25">
      <c r="A90" s="2" t="s">
        <v>10539</v>
      </c>
      <c r="B90" s="2" t="s">
        <v>194</v>
      </c>
      <c r="C90" s="2">
        <v>0</v>
      </c>
    </row>
    <row r="91" spans="1:3" x14ac:dyDescent="0.25">
      <c r="A91" s="2" t="s">
        <v>10540</v>
      </c>
      <c r="B91" s="2" t="s">
        <v>194</v>
      </c>
      <c r="C91" s="2">
        <v>0</v>
      </c>
    </row>
    <row r="92" spans="1:3" x14ac:dyDescent="0.25">
      <c r="A92" s="2" t="s">
        <v>10541</v>
      </c>
      <c r="B92" s="2" t="s">
        <v>194</v>
      </c>
      <c r="C92" s="2">
        <v>1</v>
      </c>
    </row>
    <row r="93" spans="1:3" x14ac:dyDescent="0.25">
      <c r="A93" s="2" t="s">
        <v>10542</v>
      </c>
      <c r="B93" s="2" t="s">
        <v>194</v>
      </c>
      <c r="C93" s="2">
        <v>1</v>
      </c>
    </row>
    <row r="94" spans="1:3" x14ac:dyDescent="0.25">
      <c r="A94" s="2" t="s">
        <v>10543</v>
      </c>
      <c r="B94" s="2" t="s">
        <v>194</v>
      </c>
      <c r="C94" s="2">
        <v>1</v>
      </c>
    </row>
    <row r="95" spans="1:3" x14ac:dyDescent="0.25">
      <c r="A95" s="2" t="s">
        <v>10544</v>
      </c>
      <c r="B95" s="2" t="s">
        <v>194</v>
      </c>
      <c r="C95" s="2">
        <v>0</v>
      </c>
    </row>
    <row r="96" spans="1:3" x14ac:dyDescent="0.25">
      <c r="A96" s="2" t="s">
        <v>10545</v>
      </c>
      <c r="B96" s="2" t="s">
        <v>194</v>
      </c>
      <c r="C96" s="2">
        <v>0</v>
      </c>
    </row>
    <row r="97" spans="1:3" x14ac:dyDescent="0.25">
      <c r="A97" s="2" t="s">
        <v>10546</v>
      </c>
      <c r="B97" s="2" t="s">
        <v>194</v>
      </c>
      <c r="C97" s="2">
        <v>0</v>
      </c>
    </row>
    <row r="98" spans="1:3" x14ac:dyDescent="0.25">
      <c r="A98" s="2" t="s">
        <v>10547</v>
      </c>
      <c r="B98" s="2" t="s">
        <v>194</v>
      </c>
      <c r="C98" s="2">
        <v>0</v>
      </c>
    </row>
    <row r="99" spans="1:3" x14ac:dyDescent="0.25">
      <c r="A99" s="2" t="s">
        <v>10548</v>
      </c>
      <c r="B99" s="2" t="s">
        <v>194</v>
      </c>
      <c r="C99" s="2">
        <v>0</v>
      </c>
    </row>
    <row r="100" spans="1:3" x14ac:dyDescent="0.25">
      <c r="A100" s="2" t="s">
        <v>10549</v>
      </c>
      <c r="B100" s="2" t="s">
        <v>194</v>
      </c>
      <c r="C100" s="2">
        <v>0</v>
      </c>
    </row>
    <row r="101" spans="1:3" x14ac:dyDescent="0.25">
      <c r="A101" s="2" t="s">
        <v>10550</v>
      </c>
      <c r="B101" s="2" t="s">
        <v>194</v>
      </c>
      <c r="C101" s="2">
        <v>0</v>
      </c>
    </row>
    <row r="102" spans="1:3" x14ac:dyDescent="0.25">
      <c r="A102" s="2" t="s">
        <v>10551</v>
      </c>
      <c r="B102" s="2" t="s">
        <v>194</v>
      </c>
      <c r="C102" s="2">
        <v>0</v>
      </c>
    </row>
    <row r="103" spans="1:3" x14ac:dyDescent="0.25">
      <c r="A103" s="2" t="s">
        <v>10552</v>
      </c>
      <c r="B103" s="2" t="s">
        <v>194</v>
      </c>
      <c r="C103" s="2">
        <v>0</v>
      </c>
    </row>
    <row r="104" spans="1:3" x14ac:dyDescent="0.25">
      <c r="A104" s="2" t="s">
        <v>10553</v>
      </c>
      <c r="B104" s="2" t="s">
        <v>194</v>
      </c>
      <c r="C104" s="2">
        <v>0</v>
      </c>
    </row>
    <row r="105" spans="1:3" x14ac:dyDescent="0.25">
      <c r="A105" s="2" t="s">
        <v>10554</v>
      </c>
      <c r="B105" s="2" t="s">
        <v>194</v>
      </c>
      <c r="C105" s="2">
        <v>0</v>
      </c>
    </row>
    <row r="106" spans="1:3" x14ac:dyDescent="0.25">
      <c r="A106" s="2" t="s">
        <v>10555</v>
      </c>
      <c r="B106" s="2" t="s">
        <v>194</v>
      </c>
      <c r="C106" s="2">
        <v>0</v>
      </c>
    </row>
    <row r="107" spans="1:3" x14ac:dyDescent="0.25">
      <c r="A107" s="2" t="s">
        <v>10556</v>
      </c>
      <c r="B107" s="2" t="s">
        <v>194</v>
      </c>
      <c r="C107" s="2">
        <v>0</v>
      </c>
    </row>
    <row r="108" spans="1:3" x14ac:dyDescent="0.25">
      <c r="A108" s="2" t="s">
        <v>10557</v>
      </c>
      <c r="B108" s="2" t="s">
        <v>194</v>
      </c>
      <c r="C108" s="2">
        <v>0</v>
      </c>
    </row>
    <row r="109" spans="1:3" x14ac:dyDescent="0.25">
      <c r="A109" s="2" t="s">
        <v>10558</v>
      </c>
      <c r="B109" s="2" t="s">
        <v>194</v>
      </c>
      <c r="C109" s="2">
        <v>0</v>
      </c>
    </row>
    <row r="110" spans="1:3" x14ac:dyDescent="0.25">
      <c r="A110" s="2" t="s">
        <v>10559</v>
      </c>
      <c r="B110" s="2" t="s">
        <v>194</v>
      </c>
      <c r="C110" s="2">
        <v>1</v>
      </c>
    </row>
    <row r="111" spans="1:3" x14ac:dyDescent="0.25">
      <c r="A111" s="2" t="s">
        <v>10560</v>
      </c>
      <c r="B111" s="2" t="s">
        <v>194</v>
      </c>
      <c r="C111" s="2">
        <v>1</v>
      </c>
    </row>
    <row r="112" spans="1:3" x14ac:dyDescent="0.25">
      <c r="A112" s="2" t="s">
        <v>10561</v>
      </c>
      <c r="B112" s="2" t="s">
        <v>194</v>
      </c>
      <c r="C112" s="2">
        <v>1</v>
      </c>
    </row>
    <row r="113" spans="1:3" x14ac:dyDescent="0.25">
      <c r="A113" s="2" t="s">
        <v>10562</v>
      </c>
      <c r="B113" s="2" t="s">
        <v>194</v>
      </c>
      <c r="C113" s="2">
        <v>1</v>
      </c>
    </row>
    <row r="114" spans="1:3" x14ac:dyDescent="0.25">
      <c r="A114" s="2" t="s">
        <v>10563</v>
      </c>
      <c r="B114" s="2" t="s">
        <v>194</v>
      </c>
      <c r="C114" s="2">
        <v>1</v>
      </c>
    </row>
    <row r="115" spans="1:3" x14ac:dyDescent="0.25">
      <c r="A115" s="2" t="s">
        <v>10564</v>
      </c>
      <c r="B115" s="2" t="s">
        <v>194</v>
      </c>
      <c r="C115" s="2">
        <v>0</v>
      </c>
    </row>
    <row r="116" spans="1:3" x14ac:dyDescent="0.25">
      <c r="A116" s="2" t="s">
        <v>10527</v>
      </c>
      <c r="B116" s="2" t="s">
        <v>146</v>
      </c>
      <c r="C116" s="2">
        <v>0</v>
      </c>
    </row>
    <row r="117" spans="1:3" x14ac:dyDescent="0.25">
      <c r="A117" s="2" t="s">
        <v>10528</v>
      </c>
      <c r="B117" s="2" t="s">
        <v>146</v>
      </c>
      <c r="C117" s="2">
        <v>0</v>
      </c>
    </row>
    <row r="118" spans="1:3" x14ac:dyDescent="0.25">
      <c r="A118" s="2" t="s">
        <v>10529</v>
      </c>
      <c r="B118" s="2" t="s">
        <v>146</v>
      </c>
      <c r="C118" s="2">
        <v>0</v>
      </c>
    </row>
    <row r="119" spans="1:3" x14ac:dyDescent="0.25">
      <c r="A119" s="2" t="s">
        <v>10530</v>
      </c>
      <c r="B119" s="2" t="s">
        <v>146</v>
      </c>
      <c r="C119" s="2">
        <v>0</v>
      </c>
    </row>
    <row r="120" spans="1:3" x14ac:dyDescent="0.25">
      <c r="A120" s="2" t="s">
        <v>10531</v>
      </c>
      <c r="B120" s="2" t="s">
        <v>146</v>
      </c>
      <c r="C120" s="2">
        <v>0</v>
      </c>
    </row>
    <row r="121" spans="1:3" x14ac:dyDescent="0.25">
      <c r="A121" s="2" t="s">
        <v>10532</v>
      </c>
      <c r="B121" s="2" t="s">
        <v>146</v>
      </c>
      <c r="C121" s="2">
        <v>0</v>
      </c>
    </row>
    <row r="122" spans="1:3" x14ac:dyDescent="0.25">
      <c r="A122" s="2" t="s">
        <v>10533</v>
      </c>
      <c r="B122" s="2" t="s">
        <v>146</v>
      </c>
      <c r="C122" s="2">
        <v>0</v>
      </c>
    </row>
    <row r="123" spans="1:3" x14ac:dyDescent="0.25">
      <c r="A123" s="2" t="s">
        <v>10534</v>
      </c>
      <c r="B123" s="2" t="s">
        <v>146</v>
      </c>
      <c r="C123" s="2">
        <v>0</v>
      </c>
    </row>
    <row r="124" spans="1:3" x14ac:dyDescent="0.25">
      <c r="A124" s="2" t="s">
        <v>10535</v>
      </c>
      <c r="B124" s="2" t="s">
        <v>146</v>
      </c>
      <c r="C124" s="2">
        <v>0</v>
      </c>
    </row>
    <row r="125" spans="1:3" x14ac:dyDescent="0.25">
      <c r="A125" s="2" t="s">
        <v>10536</v>
      </c>
      <c r="B125" s="2" t="s">
        <v>146</v>
      </c>
      <c r="C125" s="2">
        <v>1</v>
      </c>
    </row>
    <row r="126" spans="1:3" x14ac:dyDescent="0.25">
      <c r="A126" s="2" t="s">
        <v>10537</v>
      </c>
      <c r="B126" s="2" t="s">
        <v>146</v>
      </c>
      <c r="C126" s="2">
        <v>1</v>
      </c>
    </row>
    <row r="127" spans="1:3" x14ac:dyDescent="0.25">
      <c r="A127" s="2" t="s">
        <v>10538</v>
      </c>
      <c r="B127" s="2" t="s">
        <v>146</v>
      </c>
      <c r="C127" s="2">
        <v>1</v>
      </c>
    </row>
    <row r="128" spans="1:3" x14ac:dyDescent="0.25">
      <c r="A128" s="2" t="s">
        <v>10539</v>
      </c>
      <c r="B128" s="2" t="s">
        <v>146</v>
      </c>
      <c r="C128" s="2">
        <v>0</v>
      </c>
    </row>
    <row r="129" spans="1:3" x14ac:dyDescent="0.25">
      <c r="A129" s="2" t="s">
        <v>10540</v>
      </c>
      <c r="B129" s="2" t="s">
        <v>146</v>
      </c>
      <c r="C129" s="2">
        <v>0</v>
      </c>
    </row>
    <row r="130" spans="1:3" x14ac:dyDescent="0.25">
      <c r="A130" s="2" t="s">
        <v>10541</v>
      </c>
      <c r="B130" s="2" t="s">
        <v>146</v>
      </c>
      <c r="C130" s="2">
        <v>1</v>
      </c>
    </row>
    <row r="131" spans="1:3" x14ac:dyDescent="0.25">
      <c r="A131" s="2" t="s">
        <v>10542</v>
      </c>
      <c r="B131" s="2" t="s">
        <v>146</v>
      </c>
      <c r="C131" s="2">
        <v>1</v>
      </c>
    </row>
    <row r="132" spans="1:3" x14ac:dyDescent="0.25">
      <c r="A132" s="2" t="s">
        <v>10543</v>
      </c>
      <c r="B132" s="2" t="s">
        <v>146</v>
      </c>
      <c r="C132" s="2">
        <v>1</v>
      </c>
    </row>
    <row r="133" spans="1:3" x14ac:dyDescent="0.25">
      <c r="A133" s="2" t="s">
        <v>10544</v>
      </c>
      <c r="B133" s="2" t="s">
        <v>146</v>
      </c>
      <c r="C133" s="2">
        <v>0</v>
      </c>
    </row>
    <row r="134" spans="1:3" x14ac:dyDescent="0.25">
      <c r="A134" s="2" t="s">
        <v>10545</v>
      </c>
      <c r="B134" s="2" t="s">
        <v>146</v>
      </c>
      <c r="C134" s="2">
        <v>0</v>
      </c>
    </row>
    <row r="135" spans="1:3" x14ac:dyDescent="0.25">
      <c r="A135" s="2" t="s">
        <v>10546</v>
      </c>
      <c r="B135" s="2" t="s">
        <v>146</v>
      </c>
      <c r="C135" s="2">
        <v>0</v>
      </c>
    </row>
    <row r="136" spans="1:3" x14ac:dyDescent="0.25">
      <c r="A136" s="2" t="s">
        <v>10547</v>
      </c>
      <c r="B136" s="2" t="s">
        <v>146</v>
      </c>
      <c r="C136" s="2">
        <v>0</v>
      </c>
    </row>
    <row r="137" spans="1:3" x14ac:dyDescent="0.25">
      <c r="A137" s="2" t="s">
        <v>10548</v>
      </c>
      <c r="B137" s="2" t="s">
        <v>146</v>
      </c>
      <c r="C137" s="2">
        <v>0</v>
      </c>
    </row>
    <row r="138" spans="1:3" x14ac:dyDescent="0.25">
      <c r="A138" s="2" t="s">
        <v>10549</v>
      </c>
      <c r="B138" s="2" t="s">
        <v>146</v>
      </c>
      <c r="C138" s="2">
        <v>0</v>
      </c>
    </row>
    <row r="139" spans="1:3" x14ac:dyDescent="0.25">
      <c r="A139" s="2" t="s">
        <v>10550</v>
      </c>
      <c r="B139" s="2" t="s">
        <v>146</v>
      </c>
      <c r="C139" s="2">
        <v>0</v>
      </c>
    </row>
    <row r="140" spans="1:3" x14ac:dyDescent="0.25">
      <c r="A140" s="2" t="s">
        <v>10551</v>
      </c>
      <c r="B140" s="2" t="s">
        <v>146</v>
      </c>
      <c r="C140" s="2">
        <v>0</v>
      </c>
    </row>
    <row r="141" spans="1:3" x14ac:dyDescent="0.25">
      <c r="A141" s="2" t="s">
        <v>10552</v>
      </c>
      <c r="B141" s="2" t="s">
        <v>146</v>
      </c>
      <c r="C141" s="2">
        <v>0</v>
      </c>
    </row>
    <row r="142" spans="1:3" x14ac:dyDescent="0.25">
      <c r="A142" s="2" t="s">
        <v>10553</v>
      </c>
      <c r="B142" s="2" t="s">
        <v>146</v>
      </c>
      <c r="C142" s="2">
        <v>0</v>
      </c>
    </row>
    <row r="143" spans="1:3" x14ac:dyDescent="0.25">
      <c r="A143" s="2" t="s">
        <v>10554</v>
      </c>
      <c r="B143" s="2" t="s">
        <v>146</v>
      </c>
      <c r="C143" s="2">
        <v>0</v>
      </c>
    </row>
    <row r="144" spans="1:3" x14ac:dyDescent="0.25">
      <c r="A144" s="2" t="s">
        <v>10555</v>
      </c>
      <c r="B144" s="2" t="s">
        <v>146</v>
      </c>
      <c r="C144" s="2">
        <v>0</v>
      </c>
    </row>
    <row r="145" spans="1:3" x14ac:dyDescent="0.25">
      <c r="A145" s="2" t="s">
        <v>10556</v>
      </c>
      <c r="B145" s="2" t="s">
        <v>146</v>
      </c>
      <c r="C145" s="2">
        <v>0</v>
      </c>
    </row>
    <row r="146" spans="1:3" x14ac:dyDescent="0.25">
      <c r="A146" s="2" t="s">
        <v>10557</v>
      </c>
      <c r="B146" s="2" t="s">
        <v>146</v>
      </c>
      <c r="C146" s="2">
        <v>0</v>
      </c>
    </row>
    <row r="147" spans="1:3" x14ac:dyDescent="0.25">
      <c r="A147" s="2" t="s">
        <v>10558</v>
      </c>
      <c r="B147" s="2" t="s">
        <v>146</v>
      </c>
      <c r="C147" s="2">
        <v>0</v>
      </c>
    </row>
    <row r="148" spans="1:3" x14ac:dyDescent="0.25">
      <c r="A148" s="2" t="s">
        <v>10559</v>
      </c>
      <c r="B148" s="2" t="s">
        <v>146</v>
      </c>
      <c r="C148" s="2">
        <v>1</v>
      </c>
    </row>
    <row r="149" spans="1:3" x14ac:dyDescent="0.25">
      <c r="A149" s="2" t="s">
        <v>10560</v>
      </c>
      <c r="B149" s="2" t="s">
        <v>146</v>
      </c>
      <c r="C149" s="2">
        <v>1</v>
      </c>
    </row>
    <row r="150" spans="1:3" x14ac:dyDescent="0.25">
      <c r="A150" s="2" t="s">
        <v>10561</v>
      </c>
      <c r="B150" s="2" t="s">
        <v>146</v>
      </c>
      <c r="C150" s="2">
        <v>1</v>
      </c>
    </row>
    <row r="151" spans="1:3" x14ac:dyDescent="0.25">
      <c r="A151" s="2" t="s">
        <v>10562</v>
      </c>
      <c r="B151" s="2" t="s">
        <v>146</v>
      </c>
      <c r="C151" s="2">
        <v>1</v>
      </c>
    </row>
    <row r="152" spans="1:3" x14ac:dyDescent="0.25">
      <c r="A152" s="2" t="s">
        <v>10563</v>
      </c>
      <c r="B152" s="2" t="s">
        <v>146</v>
      </c>
      <c r="C152" s="2">
        <v>1</v>
      </c>
    </row>
    <row r="153" spans="1:3" x14ac:dyDescent="0.25">
      <c r="A153" s="2" t="s">
        <v>10564</v>
      </c>
      <c r="B153" s="2" t="s">
        <v>146</v>
      </c>
      <c r="C153" s="2">
        <v>0</v>
      </c>
    </row>
    <row r="154" spans="1:3" x14ac:dyDescent="0.25">
      <c r="A154" s="2" t="s">
        <v>10527</v>
      </c>
      <c r="B154" s="2" t="s">
        <v>158</v>
      </c>
      <c r="C154" s="2">
        <v>1</v>
      </c>
    </row>
    <row r="155" spans="1:3" x14ac:dyDescent="0.25">
      <c r="A155" s="2" t="s">
        <v>10528</v>
      </c>
      <c r="B155" s="2" t="s">
        <v>158</v>
      </c>
      <c r="C155" s="2">
        <v>1</v>
      </c>
    </row>
    <row r="156" spans="1:3" x14ac:dyDescent="0.25">
      <c r="A156" s="2" t="s">
        <v>10529</v>
      </c>
      <c r="B156" s="2" t="s">
        <v>158</v>
      </c>
      <c r="C156" s="2">
        <v>0</v>
      </c>
    </row>
    <row r="157" spans="1:3" x14ac:dyDescent="0.25">
      <c r="A157" s="2" t="s">
        <v>10530</v>
      </c>
      <c r="B157" s="2" t="s">
        <v>158</v>
      </c>
      <c r="C157" s="2">
        <v>0</v>
      </c>
    </row>
    <row r="158" spans="1:3" x14ac:dyDescent="0.25">
      <c r="A158" s="2" t="s">
        <v>10531</v>
      </c>
      <c r="B158" s="2" t="s">
        <v>158</v>
      </c>
      <c r="C158" s="2">
        <v>1</v>
      </c>
    </row>
    <row r="159" spans="1:3" x14ac:dyDescent="0.25">
      <c r="A159" s="2" t="s">
        <v>10532</v>
      </c>
      <c r="B159" s="2" t="s">
        <v>158</v>
      </c>
      <c r="C159" s="2">
        <v>0</v>
      </c>
    </row>
    <row r="160" spans="1:3" x14ac:dyDescent="0.25">
      <c r="A160" s="2" t="s">
        <v>10533</v>
      </c>
      <c r="B160" s="2" t="s">
        <v>158</v>
      </c>
      <c r="C160" s="2">
        <v>0</v>
      </c>
    </row>
    <row r="161" spans="1:3" x14ac:dyDescent="0.25">
      <c r="A161" s="2" t="s">
        <v>10534</v>
      </c>
      <c r="B161" s="2" t="s">
        <v>158</v>
      </c>
      <c r="C161" s="2">
        <v>0</v>
      </c>
    </row>
    <row r="162" spans="1:3" x14ac:dyDescent="0.25">
      <c r="A162" s="2" t="s">
        <v>10535</v>
      </c>
      <c r="B162" s="2" t="s">
        <v>158</v>
      </c>
      <c r="C162" s="2">
        <v>0</v>
      </c>
    </row>
    <row r="163" spans="1:3" x14ac:dyDescent="0.25">
      <c r="A163" s="2" t="s">
        <v>10536</v>
      </c>
      <c r="B163" s="2" t="s">
        <v>158</v>
      </c>
      <c r="C163" s="2">
        <v>1</v>
      </c>
    </row>
    <row r="164" spans="1:3" x14ac:dyDescent="0.25">
      <c r="A164" s="2" t="s">
        <v>10537</v>
      </c>
      <c r="B164" s="2" t="s">
        <v>158</v>
      </c>
      <c r="C164" s="2">
        <v>1</v>
      </c>
    </row>
    <row r="165" spans="1:3" x14ac:dyDescent="0.25">
      <c r="A165" s="2" t="s">
        <v>10538</v>
      </c>
      <c r="B165" s="2" t="s">
        <v>158</v>
      </c>
      <c r="C165" s="2">
        <v>1</v>
      </c>
    </row>
    <row r="166" spans="1:3" x14ac:dyDescent="0.25">
      <c r="A166" s="2" t="s">
        <v>10539</v>
      </c>
      <c r="B166" s="2" t="s">
        <v>158</v>
      </c>
      <c r="C166" s="2">
        <v>1</v>
      </c>
    </row>
    <row r="167" spans="1:3" x14ac:dyDescent="0.25">
      <c r="A167" s="2" t="s">
        <v>10540</v>
      </c>
      <c r="B167" s="2" t="s">
        <v>158</v>
      </c>
      <c r="C167" s="2">
        <v>1</v>
      </c>
    </row>
    <row r="168" spans="1:3" x14ac:dyDescent="0.25">
      <c r="A168" s="2" t="s">
        <v>10541</v>
      </c>
      <c r="B168" s="2" t="s">
        <v>158</v>
      </c>
      <c r="C168" s="2">
        <v>1</v>
      </c>
    </row>
    <row r="169" spans="1:3" x14ac:dyDescent="0.25">
      <c r="A169" s="2" t="s">
        <v>10542</v>
      </c>
      <c r="B169" s="2" t="s">
        <v>158</v>
      </c>
      <c r="C169" s="2">
        <v>1</v>
      </c>
    </row>
    <row r="170" spans="1:3" x14ac:dyDescent="0.25">
      <c r="A170" s="2" t="s">
        <v>10543</v>
      </c>
      <c r="B170" s="2" t="s">
        <v>158</v>
      </c>
      <c r="C170" s="2">
        <v>1</v>
      </c>
    </row>
    <row r="171" spans="1:3" x14ac:dyDescent="0.25">
      <c r="A171" s="2" t="s">
        <v>10544</v>
      </c>
      <c r="B171" s="2" t="s">
        <v>158</v>
      </c>
      <c r="C171" s="2">
        <v>0</v>
      </c>
    </row>
    <row r="172" spans="1:3" x14ac:dyDescent="0.25">
      <c r="A172" s="2" t="s">
        <v>10545</v>
      </c>
      <c r="B172" s="2" t="s">
        <v>158</v>
      </c>
      <c r="C172" s="2">
        <v>0</v>
      </c>
    </row>
    <row r="173" spans="1:3" x14ac:dyDescent="0.25">
      <c r="A173" s="2" t="s">
        <v>10546</v>
      </c>
      <c r="B173" s="2" t="s">
        <v>158</v>
      </c>
      <c r="C173" s="2">
        <v>0</v>
      </c>
    </row>
    <row r="174" spans="1:3" x14ac:dyDescent="0.25">
      <c r="A174" s="2" t="s">
        <v>10547</v>
      </c>
      <c r="B174" s="2" t="s">
        <v>158</v>
      </c>
      <c r="C174" s="2">
        <v>1</v>
      </c>
    </row>
    <row r="175" spans="1:3" x14ac:dyDescent="0.25">
      <c r="A175" s="2" t="s">
        <v>10548</v>
      </c>
      <c r="B175" s="2" t="s">
        <v>158</v>
      </c>
      <c r="C175" s="2">
        <v>0</v>
      </c>
    </row>
    <row r="176" spans="1:3" x14ac:dyDescent="0.25">
      <c r="A176" s="2" t="s">
        <v>10549</v>
      </c>
      <c r="B176" s="2" t="s">
        <v>158</v>
      </c>
      <c r="C176" s="2">
        <v>0</v>
      </c>
    </row>
    <row r="177" spans="1:3" x14ac:dyDescent="0.25">
      <c r="A177" s="2" t="s">
        <v>10550</v>
      </c>
      <c r="B177" s="2" t="s">
        <v>158</v>
      </c>
      <c r="C177" s="2">
        <v>0</v>
      </c>
    </row>
    <row r="178" spans="1:3" x14ac:dyDescent="0.25">
      <c r="A178" s="2" t="s">
        <v>10551</v>
      </c>
      <c r="B178" s="2" t="s">
        <v>158</v>
      </c>
      <c r="C178" s="2">
        <v>0</v>
      </c>
    </row>
    <row r="179" spans="1:3" x14ac:dyDescent="0.25">
      <c r="A179" s="2" t="s">
        <v>10552</v>
      </c>
      <c r="B179" s="2" t="s">
        <v>158</v>
      </c>
      <c r="C179" s="2">
        <v>0</v>
      </c>
    </row>
    <row r="180" spans="1:3" x14ac:dyDescent="0.25">
      <c r="A180" s="2" t="s">
        <v>10553</v>
      </c>
      <c r="B180" s="2" t="s">
        <v>158</v>
      </c>
      <c r="C180" s="2">
        <v>0</v>
      </c>
    </row>
    <row r="181" spans="1:3" x14ac:dyDescent="0.25">
      <c r="A181" s="2" t="s">
        <v>10554</v>
      </c>
      <c r="B181" s="2" t="s">
        <v>158</v>
      </c>
      <c r="C181" s="2">
        <v>0</v>
      </c>
    </row>
    <row r="182" spans="1:3" x14ac:dyDescent="0.25">
      <c r="A182" s="2" t="s">
        <v>10555</v>
      </c>
      <c r="B182" s="2" t="s">
        <v>158</v>
      </c>
      <c r="C182" s="2">
        <v>0</v>
      </c>
    </row>
    <row r="183" spans="1:3" x14ac:dyDescent="0.25">
      <c r="A183" s="2" t="s">
        <v>10556</v>
      </c>
      <c r="B183" s="2" t="s">
        <v>158</v>
      </c>
      <c r="C183" s="2">
        <v>0</v>
      </c>
    </row>
    <row r="184" spans="1:3" x14ac:dyDescent="0.25">
      <c r="A184" s="2" t="s">
        <v>10557</v>
      </c>
      <c r="B184" s="2" t="s">
        <v>158</v>
      </c>
      <c r="C184" s="2">
        <v>0</v>
      </c>
    </row>
    <row r="185" spans="1:3" x14ac:dyDescent="0.25">
      <c r="A185" s="2" t="s">
        <v>10558</v>
      </c>
      <c r="B185" s="2" t="s">
        <v>158</v>
      </c>
      <c r="C185" s="2">
        <v>0</v>
      </c>
    </row>
    <row r="186" spans="1:3" x14ac:dyDescent="0.25">
      <c r="A186" s="2" t="s">
        <v>10559</v>
      </c>
      <c r="B186" s="2" t="s">
        <v>158</v>
      </c>
      <c r="C186" s="2">
        <v>1</v>
      </c>
    </row>
    <row r="187" spans="1:3" x14ac:dyDescent="0.25">
      <c r="A187" s="2" t="s">
        <v>10560</v>
      </c>
      <c r="B187" s="2" t="s">
        <v>158</v>
      </c>
      <c r="C187" s="2">
        <v>1</v>
      </c>
    </row>
    <row r="188" spans="1:3" x14ac:dyDescent="0.25">
      <c r="A188" s="2" t="s">
        <v>10561</v>
      </c>
      <c r="B188" s="2" t="s">
        <v>158</v>
      </c>
      <c r="C188" s="2">
        <v>1</v>
      </c>
    </row>
    <row r="189" spans="1:3" x14ac:dyDescent="0.25">
      <c r="A189" s="2" t="s">
        <v>10562</v>
      </c>
      <c r="B189" s="2" t="s">
        <v>158</v>
      </c>
      <c r="C189" s="2">
        <v>1</v>
      </c>
    </row>
    <row r="190" spans="1:3" x14ac:dyDescent="0.25">
      <c r="A190" s="2" t="s">
        <v>10563</v>
      </c>
      <c r="B190" s="2" t="s">
        <v>158</v>
      </c>
      <c r="C190" s="2">
        <v>1</v>
      </c>
    </row>
    <row r="191" spans="1:3" x14ac:dyDescent="0.25">
      <c r="A191" s="2" t="s">
        <v>10564</v>
      </c>
      <c r="B191" s="2" t="s">
        <v>158</v>
      </c>
      <c r="C191" s="2">
        <v>0</v>
      </c>
    </row>
    <row r="192" spans="1:3" x14ac:dyDescent="0.25">
      <c r="A192" s="2" t="s">
        <v>10527</v>
      </c>
      <c r="B192" s="2" t="s">
        <v>153</v>
      </c>
      <c r="C192" s="2">
        <v>1</v>
      </c>
    </row>
    <row r="193" spans="1:3" x14ac:dyDescent="0.25">
      <c r="A193" s="2" t="s">
        <v>10528</v>
      </c>
      <c r="B193" s="2" t="s">
        <v>153</v>
      </c>
      <c r="C193" s="2">
        <v>1</v>
      </c>
    </row>
    <row r="194" spans="1:3" x14ac:dyDescent="0.25">
      <c r="A194" s="2" t="s">
        <v>10529</v>
      </c>
      <c r="B194" s="2" t="s">
        <v>153</v>
      </c>
      <c r="C194" s="2">
        <v>0</v>
      </c>
    </row>
    <row r="195" spans="1:3" x14ac:dyDescent="0.25">
      <c r="A195" s="2" t="s">
        <v>10530</v>
      </c>
      <c r="B195" s="2" t="s">
        <v>153</v>
      </c>
      <c r="C195" s="2">
        <v>0</v>
      </c>
    </row>
    <row r="196" spans="1:3" x14ac:dyDescent="0.25">
      <c r="A196" s="2" t="s">
        <v>10531</v>
      </c>
      <c r="B196" s="2" t="s">
        <v>153</v>
      </c>
      <c r="C196" s="2">
        <v>1</v>
      </c>
    </row>
    <row r="197" spans="1:3" x14ac:dyDescent="0.25">
      <c r="A197" s="2" t="s">
        <v>10532</v>
      </c>
      <c r="B197" s="2" t="s">
        <v>153</v>
      </c>
      <c r="C197" s="2">
        <v>0</v>
      </c>
    </row>
    <row r="198" spans="1:3" x14ac:dyDescent="0.25">
      <c r="A198" s="2" t="s">
        <v>10533</v>
      </c>
      <c r="B198" s="2" t="s">
        <v>153</v>
      </c>
      <c r="C198" s="2">
        <v>0</v>
      </c>
    </row>
    <row r="199" spans="1:3" x14ac:dyDescent="0.25">
      <c r="A199" s="2" t="s">
        <v>10534</v>
      </c>
      <c r="B199" s="2" t="s">
        <v>153</v>
      </c>
      <c r="C199" s="2">
        <v>0</v>
      </c>
    </row>
    <row r="200" spans="1:3" x14ac:dyDescent="0.25">
      <c r="A200" s="2" t="s">
        <v>10535</v>
      </c>
      <c r="B200" s="2" t="s">
        <v>153</v>
      </c>
      <c r="C200" s="2">
        <v>0</v>
      </c>
    </row>
    <row r="201" spans="1:3" x14ac:dyDescent="0.25">
      <c r="A201" s="2" t="s">
        <v>10536</v>
      </c>
      <c r="B201" s="2" t="s">
        <v>153</v>
      </c>
      <c r="C201" s="2">
        <v>1</v>
      </c>
    </row>
    <row r="202" spans="1:3" x14ac:dyDescent="0.25">
      <c r="A202" s="2" t="s">
        <v>10537</v>
      </c>
      <c r="B202" s="2" t="s">
        <v>153</v>
      </c>
      <c r="C202" s="2">
        <v>1</v>
      </c>
    </row>
    <row r="203" spans="1:3" x14ac:dyDescent="0.25">
      <c r="A203" s="2" t="s">
        <v>10538</v>
      </c>
      <c r="B203" s="2" t="s">
        <v>153</v>
      </c>
      <c r="C203" s="2">
        <v>1</v>
      </c>
    </row>
    <row r="204" spans="1:3" x14ac:dyDescent="0.25">
      <c r="A204" s="2" t="s">
        <v>10539</v>
      </c>
      <c r="B204" s="2" t="s">
        <v>153</v>
      </c>
      <c r="C204" s="2">
        <v>1</v>
      </c>
    </row>
    <row r="205" spans="1:3" x14ac:dyDescent="0.25">
      <c r="A205" s="2" t="s">
        <v>10540</v>
      </c>
      <c r="B205" s="2" t="s">
        <v>153</v>
      </c>
      <c r="C205" s="2">
        <v>1</v>
      </c>
    </row>
    <row r="206" spans="1:3" x14ac:dyDescent="0.25">
      <c r="A206" s="2" t="s">
        <v>10541</v>
      </c>
      <c r="B206" s="2" t="s">
        <v>153</v>
      </c>
      <c r="C206" s="2">
        <v>1</v>
      </c>
    </row>
    <row r="207" spans="1:3" x14ac:dyDescent="0.25">
      <c r="A207" s="2" t="s">
        <v>10542</v>
      </c>
      <c r="B207" s="2" t="s">
        <v>153</v>
      </c>
      <c r="C207" s="2">
        <v>1</v>
      </c>
    </row>
    <row r="208" spans="1:3" x14ac:dyDescent="0.25">
      <c r="A208" s="2" t="s">
        <v>10543</v>
      </c>
      <c r="B208" s="2" t="s">
        <v>153</v>
      </c>
      <c r="C208" s="2">
        <v>1</v>
      </c>
    </row>
    <row r="209" spans="1:3" x14ac:dyDescent="0.25">
      <c r="A209" s="2" t="s">
        <v>10544</v>
      </c>
      <c r="B209" s="2" t="s">
        <v>153</v>
      </c>
      <c r="C209" s="2">
        <v>0</v>
      </c>
    </row>
    <row r="210" spans="1:3" x14ac:dyDescent="0.25">
      <c r="A210" s="2" t="s">
        <v>10545</v>
      </c>
      <c r="B210" s="2" t="s">
        <v>153</v>
      </c>
      <c r="C210" s="2">
        <v>0</v>
      </c>
    </row>
    <row r="211" spans="1:3" x14ac:dyDescent="0.25">
      <c r="A211" s="2" t="s">
        <v>10546</v>
      </c>
      <c r="B211" s="2" t="s">
        <v>153</v>
      </c>
      <c r="C211" s="2">
        <v>0</v>
      </c>
    </row>
    <row r="212" spans="1:3" x14ac:dyDescent="0.25">
      <c r="A212" s="2" t="s">
        <v>10547</v>
      </c>
      <c r="B212" s="2" t="s">
        <v>153</v>
      </c>
      <c r="C212" s="2">
        <v>1</v>
      </c>
    </row>
    <row r="213" spans="1:3" x14ac:dyDescent="0.25">
      <c r="A213" s="2" t="s">
        <v>10548</v>
      </c>
      <c r="B213" s="2" t="s">
        <v>153</v>
      </c>
      <c r="C213" s="2">
        <v>0</v>
      </c>
    </row>
    <row r="214" spans="1:3" x14ac:dyDescent="0.25">
      <c r="A214" s="2" t="s">
        <v>10549</v>
      </c>
      <c r="B214" s="2" t="s">
        <v>153</v>
      </c>
      <c r="C214" s="2">
        <v>0</v>
      </c>
    </row>
    <row r="215" spans="1:3" x14ac:dyDescent="0.25">
      <c r="A215" s="2" t="s">
        <v>10550</v>
      </c>
      <c r="B215" s="2" t="s">
        <v>153</v>
      </c>
      <c r="C215" s="2">
        <v>0</v>
      </c>
    </row>
    <row r="216" spans="1:3" x14ac:dyDescent="0.25">
      <c r="A216" s="2" t="s">
        <v>10551</v>
      </c>
      <c r="B216" s="2" t="s">
        <v>153</v>
      </c>
      <c r="C216" s="2">
        <v>0</v>
      </c>
    </row>
    <row r="217" spans="1:3" x14ac:dyDescent="0.25">
      <c r="A217" s="2" t="s">
        <v>10552</v>
      </c>
      <c r="B217" s="2" t="s">
        <v>153</v>
      </c>
      <c r="C217" s="2">
        <v>0</v>
      </c>
    </row>
    <row r="218" spans="1:3" x14ac:dyDescent="0.25">
      <c r="A218" s="2" t="s">
        <v>10553</v>
      </c>
      <c r="B218" s="2" t="s">
        <v>153</v>
      </c>
      <c r="C218" s="2">
        <v>0</v>
      </c>
    </row>
    <row r="219" spans="1:3" x14ac:dyDescent="0.25">
      <c r="A219" s="2" t="s">
        <v>10554</v>
      </c>
      <c r="B219" s="2" t="s">
        <v>153</v>
      </c>
      <c r="C219" s="2">
        <v>0</v>
      </c>
    </row>
    <row r="220" spans="1:3" x14ac:dyDescent="0.25">
      <c r="A220" s="2" t="s">
        <v>10555</v>
      </c>
      <c r="B220" s="2" t="s">
        <v>153</v>
      </c>
      <c r="C220" s="2">
        <v>0</v>
      </c>
    </row>
    <row r="221" spans="1:3" x14ac:dyDescent="0.25">
      <c r="A221" s="2" t="s">
        <v>10556</v>
      </c>
      <c r="B221" s="2" t="s">
        <v>153</v>
      </c>
      <c r="C221" s="2">
        <v>0</v>
      </c>
    </row>
    <row r="222" spans="1:3" x14ac:dyDescent="0.25">
      <c r="A222" s="2" t="s">
        <v>10557</v>
      </c>
      <c r="B222" s="2" t="s">
        <v>153</v>
      </c>
      <c r="C222" s="2">
        <v>0</v>
      </c>
    </row>
    <row r="223" spans="1:3" x14ac:dyDescent="0.25">
      <c r="A223" s="2" t="s">
        <v>10558</v>
      </c>
      <c r="B223" s="2" t="s">
        <v>153</v>
      </c>
      <c r="C223" s="2">
        <v>0</v>
      </c>
    </row>
    <row r="224" spans="1:3" x14ac:dyDescent="0.25">
      <c r="A224" s="2" t="s">
        <v>10559</v>
      </c>
      <c r="B224" s="2" t="s">
        <v>153</v>
      </c>
      <c r="C224" s="2">
        <v>1</v>
      </c>
    </row>
    <row r="225" spans="1:3" x14ac:dyDescent="0.25">
      <c r="A225" s="2" t="s">
        <v>10560</v>
      </c>
      <c r="B225" s="2" t="s">
        <v>153</v>
      </c>
      <c r="C225" s="2">
        <v>1</v>
      </c>
    </row>
    <row r="226" spans="1:3" x14ac:dyDescent="0.25">
      <c r="A226" s="2" t="s">
        <v>10561</v>
      </c>
      <c r="B226" s="2" t="s">
        <v>153</v>
      </c>
      <c r="C226" s="2">
        <v>1</v>
      </c>
    </row>
    <row r="227" spans="1:3" x14ac:dyDescent="0.25">
      <c r="A227" s="2" t="s">
        <v>10562</v>
      </c>
      <c r="B227" s="2" t="s">
        <v>153</v>
      </c>
      <c r="C227" s="2">
        <v>1</v>
      </c>
    </row>
    <row r="228" spans="1:3" x14ac:dyDescent="0.25">
      <c r="A228" s="2" t="s">
        <v>10563</v>
      </c>
      <c r="B228" s="2" t="s">
        <v>153</v>
      </c>
      <c r="C228" s="2">
        <v>1</v>
      </c>
    </row>
    <row r="229" spans="1:3" x14ac:dyDescent="0.25">
      <c r="A229" s="2" t="s">
        <v>10564</v>
      </c>
      <c r="B229" s="2" t="s">
        <v>153</v>
      </c>
      <c r="C229" s="2">
        <v>0</v>
      </c>
    </row>
    <row r="230" spans="1:3" x14ac:dyDescent="0.25">
      <c r="A230" s="2" t="s">
        <v>10527</v>
      </c>
      <c r="B230" s="2" t="s">
        <v>166</v>
      </c>
      <c r="C230" s="2">
        <v>1</v>
      </c>
    </row>
    <row r="231" spans="1:3" x14ac:dyDescent="0.25">
      <c r="A231" s="2" t="s">
        <v>10528</v>
      </c>
      <c r="B231" s="2" t="s">
        <v>166</v>
      </c>
      <c r="C231" s="2">
        <v>1</v>
      </c>
    </row>
    <row r="232" spans="1:3" x14ac:dyDescent="0.25">
      <c r="A232" s="2" t="s">
        <v>10529</v>
      </c>
      <c r="B232" s="2" t="s">
        <v>166</v>
      </c>
      <c r="C232" s="2">
        <v>0</v>
      </c>
    </row>
    <row r="233" spans="1:3" x14ac:dyDescent="0.25">
      <c r="A233" s="2" t="s">
        <v>10530</v>
      </c>
      <c r="B233" s="2" t="s">
        <v>166</v>
      </c>
      <c r="C233" s="2">
        <v>0</v>
      </c>
    </row>
    <row r="234" spans="1:3" x14ac:dyDescent="0.25">
      <c r="A234" s="2" t="s">
        <v>10531</v>
      </c>
      <c r="B234" s="2" t="s">
        <v>166</v>
      </c>
      <c r="C234" s="2">
        <v>1</v>
      </c>
    </row>
    <row r="235" spans="1:3" x14ac:dyDescent="0.25">
      <c r="A235" s="2" t="s">
        <v>10532</v>
      </c>
      <c r="B235" s="2" t="s">
        <v>166</v>
      </c>
      <c r="C235" s="2">
        <v>0</v>
      </c>
    </row>
    <row r="236" spans="1:3" x14ac:dyDescent="0.25">
      <c r="A236" s="2" t="s">
        <v>10533</v>
      </c>
      <c r="B236" s="2" t="s">
        <v>166</v>
      </c>
      <c r="C236" s="2">
        <v>0</v>
      </c>
    </row>
    <row r="237" spans="1:3" x14ac:dyDescent="0.25">
      <c r="A237" s="2" t="s">
        <v>10534</v>
      </c>
      <c r="B237" s="2" t="s">
        <v>166</v>
      </c>
      <c r="C237" s="2">
        <v>0</v>
      </c>
    </row>
    <row r="238" spans="1:3" x14ac:dyDescent="0.25">
      <c r="A238" s="2" t="s">
        <v>10535</v>
      </c>
      <c r="B238" s="2" t="s">
        <v>166</v>
      </c>
      <c r="C238" s="2">
        <v>0</v>
      </c>
    </row>
    <row r="239" spans="1:3" x14ac:dyDescent="0.25">
      <c r="A239" s="2" t="s">
        <v>10536</v>
      </c>
      <c r="B239" s="2" t="s">
        <v>166</v>
      </c>
      <c r="C239" s="2">
        <v>1</v>
      </c>
    </row>
    <row r="240" spans="1:3" x14ac:dyDescent="0.25">
      <c r="A240" s="2" t="s">
        <v>10537</v>
      </c>
      <c r="B240" s="2" t="s">
        <v>166</v>
      </c>
      <c r="C240" s="2">
        <v>1</v>
      </c>
    </row>
    <row r="241" spans="1:3" x14ac:dyDescent="0.25">
      <c r="A241" s="2" t="s">
        <v>10538</v>
      </c>
      <c r="B241" s="2" t="s">
        <v>166</v>
      </c>
      <c r="C241" s="2">
        <v>1</v>
      </c>
    </row>
    <row r="242" spans="1:3" x14ac:dyDescent="0.25">
      <c r="A242" s="2" t="s">
        <v>10539</v>
      </c>
      <c r="B242" s="2" t="s">
        <v>166</v>
      </c>
      <c r="C242" s="2">
        <v>1</v>
      </c>
    </row>
    <row r="243" spans="1:3" x14ac:dyDescent="0.25">
      <c r="A243" s="2" t="s">
        <v>10540</v>
      </c>
      <c r="B243" s="2" t="s">
        <v>166</v>
      </c>
      <c r="C243" s="2">
        <v>1</v>
      </c>
    </row>
    <row r="244" spans="1:3" x14ac:dyDescent="0.25">
      <c r="A244" s="2" t="s">
        <v>10541</v>
      </c>
      <c r="B244" s="2" t="s">
        <v>166</v>
      </c>
      <c r="C244" s="2">
        <v>1</v>
      </c>
    </row>
    <row r="245" spans="1:3" x14ac:dyDescent="0.25">
      <c r="A245" s="2" t="s">
        <v>10542</v>
      </c>
      <c r="B245" s="2" t="s">
        <v>166</v>
      </c>
      <c r="C245" s="2">
        <v>1</v>
      </c>
    </row>
    <row r="246" spans="1:3" x14ac:dyDescent="0.25">
      <c r="A246" s="2" t="s">
        <v>10543</v>
      </c>
      <c r="B246" s="2" t="s">
        <v>166</v>
      </c>
      <c r="C246" s="2">
        <v>1</v>
      </c>
    </row>
    <row r="247" spans="1:3" x14ac:dyDescent="0.25">
      <c r="A247" s="2" t="s">
        <v>10544</v>
      </c>
      <c r="B247" s="2" t="s">
        <v>166</v>
      </c>
      <c r="C247" s="2">
        <v>0</v>
      </c>
    </row>
    <row r="248" spans="1:3" x14ac:dyDescent="0.25">
      <c r="A248" s="2" t="s">
        <v>10545</v>
      </c>
      <c r="B248" s="2" t="s">
        <v>166</v>
      </c>
      <c r="C248" s="2">
        <v>0</v>
      </c>
    </row>
    <row r="249" spans="1:3" x14ac:dyDescent="0.25">
      <c r="A249" s="2" t="s">
        <v>10546</v>
      </c>
      <c r="B249" s="2" t="s">
        <v>166</v>
      </c>
      <c r="C249" s="2">
        <v>0</v>
      </c>
    </row>
    <row r="250" spans="1:3" x14ac:dyDescent="0.25">
      <c r="A250" s="2" t="s">
        <v>10547</v>
      </c>
      <c r="B250" s="2" t="s">
        <v>166</v>
      </c>
      <c r="C250" s="2">
        <v>1</v>
      </c>
    </row>
    <row r="251" spans="1:3" x14ac:dyDescent="0.25">
      <c r="A251" s="2" t="s">
        <v>10548</v>
      </c>
      <c r="B251" s="2" t="s">
        <v>166</v>
      </c>
      <c r="C251" s="2">
        <v>0</v>
      </c>
    </row>
    <row r="252" spans="1:3" x14ac:dyDescent="0.25">
      <c r="A252" s="2" t="s">
        <v>10549</v>
      </c>
      <c r="B252" s="2" t="s">
        <v>166</v>
      </c>
      <c r="C252" s="2">
        <v>0</v>
      </c>
    </row>
    <row r="253" spans="1:3" x14ac:dyDescent="0.25">
      <c r="A253" s="2" t="s">
        <v>10550</v>
      </c>
      <c r="B253" s="2" t="s">
        <v>166</v>
      </c>
      <c r="C253" s="2">
        <v>0</v>
      </c>
    </row>
    <row r="254" spans="1:3" x14ac:dyDescent="0.25">
      <c r="A254" s="2" t="s">
        <v>10551</v>
      </c>
      <c r="B254" s="2" t="s">
        <v>166</v>
      </c>
      <c r="C254" s="2">
        <v>0</v>
      </c>
    </row>
    <row r="255" spans="1:3" x14ac:dyDescent="0.25">
      <c r="A255" s="2" t="s">
        <v>10552</v>
      </c>
      <c r="B255" s="2" t="s">
        <v>166</v>
      </c>
      <c r="C255" s="2">
        <v>0</v>
      </c>
    </row>
    <row r="256" spans="1:3" x14ac:dyDescent="0.25">
      <c r="A256" s="2" t="s">
        <v>10553</v>
      </c>
      <c r="B256" s="2" t="s">
        <v>166</v>
      </c>
      <c r="C256" s="2">
        <v>0</v>
      </c>
    </row>
    <row r="257" spans="1:3" x14ac:dyDescent="0.25">
      <c r="A257" s="2" t="s">
        <v>10554</v>
      </c>
      <c r="B257" s="2" t="s">
        <v>166</v>
      </c>
      <c r="C257" s="2">
        <v>0</v>
      </c>
    </row>
    <row r="258" spans="1:3" x14ac:dyDescent="0.25">
      <c r="A258" s="2" t="s">
        <v>10555</v>
      </c>
      <c r="B258" s="2" t="s">
        <v>166</v>
      </c>
      <c r="C258" s="2">
        <v>0</v>
      </c>
    </row>
    <row r="259" spans="1:3" x14ac:dyDescent="0.25">
      <c r="A259" s="2" t="s">
        <v>10556</v>
      </c>
      <c r="B259" s="2" t="s">
        <v>166</v>
      </c>
      <c r="C259" s="2">
        <v>0</v>
      </c>
    </row>
    <row r="260" spans="1:3" x14ac:dyDescent="0.25">
      <c r="A260" s="2" t="s">
        <v>10557</v>
      </c>
      <c r="B260" s="2" t="s">
        <v>166</v>
      </c>
      <c r="C260" s="2">
        <v>0</v>
      </c>
    </row>
    <row r="261" spans="1:3" x14ac:dyDescent="0.25">
      <c r="A261" s="2" t="s">
        <v>10558</v>
      </c>
      <c r="B261" s="2" t="s">
        <v>166</v>
      </c>
      <c r="C261" s="2">
        <v>0</v>
      </c>
    </row>
    <row r="262" spans="1:3" x14ac:dyDescent="0.25">
      <c r="A262" s="2" t="s">
        <v>10559</v>
      </c>
      <c r="B262" s="2" t="s">
        <v>166</v>
      </c>
      <c r="C262" s="2">
        <v>1</v>
      </c>
    </row>
    <row r="263" spans="1:3" x14ac:dyDescent="0.25">
      <c r="A263" s="2" t="s">
        <v>10560</v>
      </c>
      <c r="B263" s="2" t="s">
        <v>166</v>
      </c>
      <c r="C263" s="2">
        <v>1</v>
      </c>
    </row>
    <row r="264" spans="1:3" x14ac:dyDescent="0.25">
      <c r="A264" s="2" t="s">
        <v>10561</v>
      </c>
      <c r="B264" s="2" t="s">
        <v>166</v>
      </c>
      <c r="C264" s="2">
        <v>1</v>
      </c>
    </row>
    <row r="265" spans="1:3" x14ac:dyDescent="0.25">
      <c r="A265" s="2" t="s">
        <v>10562</v>
      </c>
      <c r="B265" s="2" t="s">
        <v>166</v>
      </c>
      <c r="C265" s="2">
        <v>1</v>
      </c>
    </row>
    <row r="266" spans="1:3" x14ac:dyDescent="0.25">
      <c r="A266" s="2" t="s">
        <v>10563</v>
      </c>
      <c r="B266" s="2" t="s">
        <v>166</v>
      </c>
      <c r="C266" s="2">
        <v>1</v>
      </c>
    </row>
    <row r="267" spans="1:3" x14ac:dyDescent="0.25">
      <c r="A267" s="2" t="s">
        <v>10564</v>
      </c>
      <c r="B267" s="2" t="s">
        <v>166</v>
      </c>
      <c r="C267" s="2">
        <v>0</v>
      </c>
    </row>
    <row r="268" spans="1:3" x14ac:dyDescent="0.25">
      <c r="A268" s="2" t="s">
        <v>10527</v>
      </c>
      <c r="B268" s="2" t="s">
        <v>155</v>
      </c>
      <c r="C268" s="2">
        <v>1</v>
      </c>
    </row>
    <row r="269" spans="1:3" x14ac:dyDescent="0.25">
      <c r="A269" s="2" t="s">
        <v>10528</v>
      </c>
      <c r="B269" s="2" t="s">
        <v>155</v>
      </c>
      <c r="C269" s="2">
        <v>1</v>
      </c>
    </row>
    <row r="270" spans="1:3" x14ac:dyDescent="0.25">
      <c r="A270" s="2" t="s">
        <v>10529</v>
      </c>
      <c r="B270" s="2" t="s">
        <v>155</v>
      </c>
      <c r="C270" s="2">
        <v>0</v>
      </c>
    </row>
    <row r="271" spans="1:3" x14ac:dyDescent="0.25">
      <c r="A271" s="2" t="s">
        <v>10530</v>
      </c>
      <c r="B271" s="2" t="s">
        <v>155</v>
      </c>
      <c r="C271" s="2">
        <v>0</v>
      </c>
    </row>
    <row r="272" spans="1:3" x14ac:dyDescent="0.25">
      <c r="A272" s="2" t="s">
        <v>10531</v>
      </c>
      <c r="B272" s="2" t="s">
        <v>155</v>
      </c>
      <c r="C272" s="2">
        <v>1</v>
      </c>
    </row>
    <row r="273" spans="1:3" x14ac:dyDescent="0.25">
      <c r="A273" s="2" t="s">
        <v>10532</v>
      </c>
      <c r="B273" s="2" t="s">
        <v>155</v>
      </c>
      <c r="C273" s="2">
        <v>0</v>
      </c>
    </row>
    <row r="274" spans="1:3" x14ac:dyDescent="0.25">
      <c r="A274" s="2" t="s">
        <v>10533</v>
      </c>
      <c r="B274" s="2" t="s">
        <v>155</v>
      </c>
      <c r="C274" s="2">
        <v>0</v>
      </c>
    </row>
    <row r="275" spans="1:3" x14ac:dyDescent="0.25">
      <c r="A275" s="2" t="s">
        <v>10534</v>
      </c>
      <c r="B275" s="2" t="s">
        <v>155</v>
      </c>
      <c r="C275" s="2">
        <v>0</v>
      </c>
    </row>
    <row r="276" spans="1:3" x14ac:dyDescent="0.25">
      <c r="A276" s="2" t="s">
        <v>10535</v>
      </c>
      <c r="B276" s="2" t="s">
        <v>155</v>
      </c>
      <c r="C276" s="2">
        <v>0</v>
      </c>
    </row>
    <row r="277" spans="1:3" x14ac:dyDescent="0.25">
      <c r="A277" s="2" t="s">
        <v>10536</v>
      </c>
      <c r="B277" s="2" t="s">
        <v>155</v>
      </c>
      <c r="C277" s="2">
        <v>1</v>
      </c>
    </row>
    <row r="278" spans="1:3" x14ac:dyDescent="0.25">
      <c r="A278" s="2" t="s">
        <v>10537</v>
      </c>
      <c r="B278" s="2" t="s">
        <v>155</v>
      </c>
      <c r="C278" s="2">
        <v>1</v>
      </c>
    </row>
    <row r="279" spans="1:3" x14ac:dyDescent="0.25">
      <c r="A279" s="2" t="s">
        <v>10538</v>
      </c>
      <c r="B279" s="2" t="s">
        <v>155</v>
      </c>
      <c r="C279" s="2">
        <v>1</v>
      </c>
    </row>
    <row r="280" spans="1:3" x14ac:dyDescent="0.25">
      <c r="A280" s="2" t="s">
        <v>10539</v>
      </c>
      <c r="B280" s="2" t="s">
        <v>155</v>
      </c>
      <c r="C280" s="2">
        <v>1</v>
      </c>
    </row>
    <row r="281" spans="1:3" x14ac:dyDescent="0.25">
      <c r="A281" s="2" t="s">
        <v>10540</v>
      </c>
      <c r="B281" s="2" t="s">
        <v>155</v>
      </c>
      <c r="C281" s="2">
        <v>1</v>
      </c>
    </row>
    <row r="282" spans="1:3" x14ac:dyDescent="0.25">
      <c r="A282" s="2" t="s">
        <v>10541</v>
      </c>
      <c r="B282" s="2" t="s">
        <v>155</v>
      </c>
      <c r="C282" s="2">
        <v>1</v>
      </c>
    </row>
    <row r="283" spans="1:3" x14ac:dyDescent="0.25">
      <c r="A283" s="2" t="s">
        <v>10542</v>
      </c>
      <c r="B283" s="2" t="s">
        <v>155</v>
      </c>
      <c r="C283" s="2">
        <v>1</v>
      </c>
    </row>
    <row r="284" spans="1:3" x14ac:dyDescent="0.25">
      <c r="A284" s="2" t="s">
        <v>10543</v>
      </c>
      <c r="B284" s="2" t="s">
        <v>155</v>
      </c>
      <c r="C284" s="2">
        <v>1</v>
      </c>
    </row>
    <row r="285" spans="1:3" x14ac:dyDescent="0.25">
      <c r="A285" s="2" t="s">
        <v>10544</v>
      </c>
      <c r="B285" s="2" t="s">
        <v>155</v>
      </c>
      <c r="C285" s="2">
        <v>0</v>
      </c>
    </row>
    <row r="286" spans="1:3" x14ac:dyDescent="0.25">
      <c r="A286" s="2" t="s">
        <v>10545</v>
      </c>
      <c r="B286" s="2" t="s">
        <v>155</v>
      </c>
      <c r="C286" s="2">
        <v>0</v>
      </c>
    </row>
    <row r="287" spans="1:3" x14ac:dyDescent="0.25">
      <c r="A287" s="2" t="s">
        <v>10546</v>
      </c>
      <c r="B287" s="2" t="s">
        <v>155</v>
      </c>
      <c r="C287" s="2">
        <v>0</v>
      </c>
    </row>
    <row r="288" spans="1:3" x14ac:dyDescent="0.25">
      <c r="A288" s="2" t="s">
        <v>10547</v>
      </c>
      <c r="B288" s="2" t="s">
        <v>155</v>
      </c>
      <c r="C288" s="2">
        <v>1</v>
      </c>
    </row>
    <row r="289" spans="1:3" x14ac:dyDescent="0.25">
      <c r="A289" s="2" t="s">
        <v>10548</v>
      </c>
      <c r="B289" s="2" t="s">
        <v>155</v>
      </c>
      <c r="C289" s="2">
        <v>0</v>
      </c>
    </row>
    <row r="290" spans="1:3" x14ac:dyDescent="0.25">
      <c r="A290" s="2" t="s">
        <v>10549</v>
      </c>
      <c r="B290" s="2" t="s">
        <v>155</v>
      </c>
      <c r="C290" s="2">
        <v>0</v>
      </c>
    </row>
    <row r="291" spans="1:3" x14ac:dyDescent="0.25">
      <c r="A291" s="2" t="s">
        <v>10550</v>
      </c>
      <c r="B291" s="2" t="s">
        <v>155</v>
      </c>
      <c r="C291" s="2">
        <v>0</v>
      </c>
    </row>
    <row r="292" spans="1:3" x14ac:dyDescent="0.25">
      <c r="A292" s="2" t="s">
        <v>10551</v>
      </c>
      <c r="B292" s="2" t="s">
        <v>155</v>
      </c>
      <c r="C292" s="2">
        <v>0</v>
      </c>
    </row>
    <row r="293" spans="1:3" x14ac:dyDescent="0.25">
      <c r="A293" s="2" t="s">
        <v>10552</v>
      </c>
      <c r="B293" s="2" t="s">
        <v>155</v>
      </c>
      <c r="C293" s="2">
        <v>0</v>
      </c>
    </row>
    <row r="294" spans="1:3" x14ac:dyDescent="0.25">
      <c r="A294" s="2" t="s">
        <v>10553</v>
      </c>
      <c r="B294" s="2" t="s">
        <v>155</v>
      </c>
      <c r="C294" s="2">
        <v>0</v>
      </c>
    </row>
    <row r="295" spans="1:3" x14ac:dyDescent="0.25">
      <c r="A295" s="2" t="s">
        <v>10554</v>
      </c>
      <c r="B295" s="2" t="s">
        <v>155</v>
      </c>
      <c r="C295" s="2">
        <v>0</v>
      </c>
    </row>
    <row r="296" spans="1:3" x14ac:dyDescent="0.25">
      <c r="A296" s="2" t="s">
        <v>10555</v>
      </c>
      <c r="B296" s="2" t="s">
        <v>155</v>
      </c>
      <c r="C296" s="2">
        <v>0</v>
      </c>
    </row>
    <row r="297" spans="1:3" x14ac:dyDescent="0.25">
      <c r="A297" s="2" t="s">
        <v>10556</v>
      </c>
      <c r="B297" s="2" t="s">
        <v>155</v>
      </c>
      <c r="C297" s="2">
        <v>0</v>
      </c>
    </row>
    <row r="298" spans="1:3" x14ac:dyDescent="0.25">
      <c r="A298" s="2" t="s">
        <v>10557</v>
      </c>
      <c r="B298" s="2" t="s">
        <v>155</v>
      </c>
      <c r="C298" s="2">
        <v>0</v>
      </c>
    </row>
    <row r="299" spans="1:3" x14ac:dyDescent="0.25">
      <c r="A299" s="2" t="s">
        <v>10558</v>
      </c>
      <c r="B299" s="2" t="s">
        <v>155</v>
      </c>
      <c r="C299" s="2">
        <v>0</v>
      </c>
    </row>
    <row r="300" spans="1:3" x14ac:dyDescent="0.25">
      <c r="A300" s="2" t="s">
        <v>10559</v>
      </c>
      <c r="B300" s="2" t="s">
        <v>155</v>
      </c>
      <c r="C300" s="2">
        <v>1</v>
      </c>
    </row>
    <row r="301" spans="1:3" x14ac:dyDescent="0.25">
      <c r="A301" s="2" t="s">
        <v>10560</v>
      </c>
      <c r="B301" s="2" t="s">
        <v>155</v>
      </c>
      <c r="C301" s="2">
        <v>1</v>
      </c>
    </row>
    <row r="302" spans="1:3" x14ac:dyDescent="0.25">
      <c r="A302" s="2" t="s">
        <v>10561</v>
      </c>
      <c r="B302" s="2" t="s">
        <v>155</v>
      </c>
      <c r="C302" s="2">
        <v>1</v>
      </c>
    </row>
    <row r="303" spans="1:3" x14ac:dyDescent="0.25">
      <c r="A303" s="2" t="s">
        <v>10562</v>
      </c>
      <c r="B303" s="2" t="s">
        <v>155</v>
      </c>
      <c r="C303" s="2">
        <v>1</v>
      </c>
    </row>
    <row r="304" spans="1:3" x14ac:dyDescent="0.25">
      <c r="A304" s="2" t="s">
        <v>10563</v>
      </c>
      <c r="B304" s="2" t="s">
        <v>155</v>
      </c>
      <c r="C304" s="2">
        <v>1</v>
      </c>
    </row>
    <row r="305" spans="1:3" x14ac:dyDescent="0.25">
      <c r="A305" s="2" t="s">
        <v>10564</v>
      </c>
      <c r="B305" s="2" t="s">
        <v>155</v>
      </c>
      <c r="C305" s="2">
        <v>0</v>
      </c>
    </row>
    <row r="306" spans="1:3" x14ac:dyDescent="0.25">
      <c r="A306" s="2" t="s">
        <v>10527</v>
      </c>
      <c r="B306" s="2" t="s">
        <v>167</v>
      </c>
      <c r="C306" s="2">
        <v>0</v>
      </c>
    </row>
    <row r="307" spans="1:3" x14ac:dyDescent="0.25">
      <c r="A307" s="2" t="s">
        <v>10528</v>
      </c>
      <c r="B307" s="2" t="s">
        <v>167</v>
      </c>
      <c r="C307" s="2">
        <v>0</v>
      </c>
    </row>
    <row r="308" spans="1:3" x14ac:dyDescent="0.25">
      <c r="A308" s="2" t="s">
        <v>10529</v>
      </c>
      <c r="B308" s="2" t="s">
        <v>167</v>
      </c>
      <c r="C308" s="2">
        <v>0</v>
      </c>
    </row>
    <row r="309" spans="1:3" x14ac:dyDescent="0.25">
      <c r="A309" s="2" t="s">
        <v>10530</v>
      </c>
      <c r="B309" s="2" t="s">
        <v>167</v>
      </c>
      <c r="C309" s="2">
        <v>0</v>
      </c>
    </row>
    <row r="310" spans="1:3" x14ac:dyDescent="0.25">
      <c r="A310" s="2" t="s">
        <v>10531</v>
      </c>
      <c r="B310" s="2" t="s">
        <v>167</v>
      </c>
      <c r="C310" s="2">
        <v>0</v>
      </c>
    </row>
    <row r="311" spans="1:3" x14ac:dyDescent="0.25">
      <c r="A311" s="2" t="s">
        <v>10532</v>
      </c>
      <c r="B311" s="2" t="s">
        <v>167</v>
      </c>
      <c r="C311" s="2">
        <v>0</v>
      </c>
    </row>
    <row r="312" spans="1:3" x14ac:dyDescent="0.25">
      <c r="A312" s="2" t="s">
        <v>10533</v>
      </c>
      <c r="B312" s="2" t="s">
        <v>167</v>
      </c>
      <c r="C312" s="2">
        <v>0</v>
      </c>
    </row>
    <row r="313" spans="1:3" x14ac:dyDescent="0.25">
      <c r="A313" s="2" t="s">
        <v>10534</v>
      </c>
      <c r="B313" s="2" t="s">
        <v>167</v>
      </c>
      <c r="C313" s="2">
        <v>0</v>
      </c>
    </row>
    <row r="314" spans="1:3" x14ac:dyDescent="0.25">
      <c r="A314" s="2" t="s">
        <v>10535</v>
      </c>
      <c r="B314" s="2" t="s">
        <v>167</v>
      </c>
      <c r="C314" s="2">
        <v>0</v>
      </c>
    </row>
    <row r="315" spans="1:3" x14ac:dyDescent="0.25">
      <c r="A315" s="2" t="s">
        <v>10536</v>
      </c>
      <c r="B315" s="2" t="s">
        <v>167</v>
      </c>
      <c r="C315" s="2">
        <v>1</v>
      </c>
    </row>
    <row r="316" spans="1:3" x14ac:dyDescent="0.25">
      <c r="A316" s="2" t="s">
        <v>10537</v>
      </c>
      <c r="B316" s="2" t="s">
        <v>167</v>
      </c>
      <c r="C316" s="2">
        <v>1</v>
      </c>
    </row>
    <row r="317" spans="1:3" x14ac:dyDescent="0.25">
      <c r="A317" s="2" t="s">
        <v>10538</v>
      </c>
      <c r="B317" s="2" t="s">
        <v>167</v>
      </c>
      <c r="C317" s="2">
        <v>1</v>
      </c>
    </row>
    <row r="318" spans="1:3" x14ac:dyDescent="0.25">
      <c r="A318" s="2" t="s">
        <v>10539</v>
      </c>
      <c r="B318" s="2" t="s">
        <v>167</v>
      </c>
      <c r="C318" s="2">
        <v>0</v>
      </c>
    </row>
    <row r="319" spans="1:3" x14ac:dyDescent="0.25">
      <c r="A319" s="2" t="s">
        <v>10540</v>
      </c>
      <c r="B319" s="2" t="s">
        <v>167</v>
      </c>
      <c r="C319" s="2">
        <v>0</v>
      </c>
    </row>
    <row r="320" spans="1:3" x14ac:dyDescent="0.25">
      <c r="A320" s="2" t="s">
        <v>10541</v>
      </c>
      <c r="B320" s="2" t="s">
        <v>167</v>
      </c>
      <c r="C320" s="2">
        <v>1</v>
      </c>
    </row>
    <row r="321" spans="1:3" x14ac:dyDescent="0.25">
      <c r="A321" s="2" t="s">
        <v>10542</v>
      </c>
      <c r="B321" s="2" t="s">
        <v>167</v>
      </c>
      <c r="C321" s="2">
        <v>1</v>
      </c>
    </row>
    <row r="322" spans="1:3" x14ac:dyDescent="0.25">
      <c r="A322" s="2" t="s">
        <v>10543</v>
      </c>
      <c r="B322" s="2" t="s">
        <v>167</v>
      </c>
      <c r="C322" s="2">
        <v>1</v>
      </c>
    </row>
    <row r="323" spans="1:3" x14ac:dyDescent="0.25">
      <c r="A323" s="2" t="s">
        <v>10544</v>
      </c>
      <c r="B323" s="2" t="s">
        <v>167</v>
      </c>
      <c r="C323" s="2">
        <v>0</v>
      </c>
    </row>
    <row r="324" spans="1:3" x14ac:dyDescent="0.25">
      <c r="A324" s="2" t="s">
        <v>10545</v>
      </c>
      <c r="B324" s="2" t="s">
        <v>167</v>
      </c>
      <c r="C324" s="2">
        <v>0</v>
      </c>
    </row>
    <row r="325" spans="1:3" x14ac:dyDescent="0.25">
      <c r="A325" s="2" t="s">
        <v>10546</v>
      </c>
      <c r="B325" s="2" t="s">
        <v>167</v>
      </c>
      <c r="C325" s="2">
        <v>0</v>
      </c>
    </row>
    <row r="326" spans="1:3" x14ac:dyDescent="0.25">
      <c r="A326" s="2" t="s">
        <v>10547</v>
      </c>
      <c r="B326" s="2" t="s">
        <v>167</v>
      </c>
      <c r="C326" s="2">
        <v>0</v>
      </c>
    </row>
    <row r="327" spans="1:3" x14ac:dyDescent="0.25">
      <c r="A327" s="2" t="s">
        <v>10548</v>
      </c>
      <c r="B327" s="2" t="s">
        <v>167</v>
      </c>
      <c r="C327" s="2">
        <v>0</v>
      </c>
    </row>
    <row r="328" spans="1:3" x14ac:dyDescent="0.25">
      <c r="A328" s="2" t="s">
        <v>10549</v>
      </c>
      <c r="B328" s="2" t="s">
        <v>167</v>
      </c>
      <c r="C328" s="2">
        <v>0</v>
      </c>
    </row>
    <row r="329" spans="1:3" x14ac:dyDescent="0.25">
      <c r="A329" s="2" t="s">
        <v>10550</v>
      </c>
      <c r="B329" s="2" t="s">
        <v>167</v>
      </c>
      <c r="C329" s="2">
        <v>0</v>
      </c>
    </row>
    <row r="330" spans="1:3" x14ac:dyDescent="0.25">
      <c r="A330" s="2" t="s">
        <v>10551</v>
      </c>
      <c r="B330" s="2" t="s">
        <v>167</v>
      </c>
      <c r="C330" s="2">
        <v>0</v>
      </c>
    </row>
    <row r="331" spans="1:3" x14ac:dyDescent="0.25">
      <c r="A331" s="2" t="s">
        <v>10552</v>
      </c>
      <c r="B331" s="2" t="s">
        <v>167</v>
      </c>
      <c r="C331" s="2">
        <v>0</v>
      </c>
    </row>
    <row r="332" spans="1:3" x14ac:dyDescent="0.25">
      <c r="A332" s="2" t="s">
        <v>10553</v>
      </c>
      <c r="B332" s="2" t="s">
        <v>167</v>
      </c>
      <c r="C332" s="2">
        <v>0</v>
      </c>
    </row>
    <row r="333" spans="1:3" x14ac:dyDescent="0.25">
      <c r="A333" s="2" t="s">
        <v>10554</v>
      </c>
      <c r="B333" s="2" t="s">
        <v>167</v>
      </c>
      <c r="C333" s="2">
        <v>0</v>
      </c>
    </row>
    <row r="334" spans="1:3" x14ac:dyDescent="0.25">
      <c r="A334" s="2" t="s">
        <v>10555</v>
      </c>
      <c r="B334" s="2" t="s">
        <v>167</v>
      </c>
      <c r="C334" s="2">
        <v>0</v>
      </c>
    </row>
    <row r="335" spans="1:3" x14ac:dyDescent="0.25">
      <c r="A335" s="2" t="s">
        <v>10556</v>
      </c>
      <c r="B335" s="2" t="s">
        <v>167</v>
      </c>
      <c r="C335" s="2">
        <v>0</v>
      </c>
    </row>
    <row r="336" spans="1:3" x14ac:dyDescent="0.25">
      <c r="A336" s="2" t="s">
        <v>10557</v>
      </c>
      <c r="B336" s="2" t="s">
        <v>167</v>
      </c>
      <c r="C336" s="2">
        <v>0</v>
      </c>
    </row>
    <row r="337" spans="1:3" x14ac:dyDescent="0.25">
      <c r="A337" s="2" t="s">
        <v>10558</v>
      </c>
      <c r="B337" s="2" t="s">
        <v>167</v>
      </c>
      <c r="C337" s="2">
        <v>0</v>
      </c>
    </row>
    <row r="338" spans="1:3" x14ac:dyDescent="0.25">
      <c r="A338" s="2" t="s">
        <v>10559</v>
      </c>
      <c r="B338" s="2" t="s">
        <v>167</v>
      </c>
      <c r="C338" s="2">
        <v>1</v>
      </c>
    </row>
    <row r="339" spans="1:3" x14ac:dyDescent="0.25">
      <c r="A339" s="2" t="s">
        <v>10560</v>
      </c>
      <c r="B339" s="2" t="s">
        <v>167</v>
      </c>
      <c r="C339" s="2">
        <v>1</v>
      </c>
    </row>
    <row r="340" spans="1:3" x14ac:dyDescent="0.25">
      <c r="A340" s="2" t="s">
        <v>10561</v>
      </c>
      <c r="B340" s="2" t="s">
        <v>167</v>
      </c>
      <c r="C340" s="2">
        <v>1</v>
      </c>
    </row>
    <row r="341" spans="1:3" x14ac:dyDescent="0.25">
      <c r="A341" s="2" t="s">
        <v>10562</v>
      </c>
      <c r="B341" s="2" t="s">
        <v>167</v>
      </c>
      <c r="C341" s="2">
        <v>1</v>
      </c>
    </row>
    <row r="342" spans="1:3" x14ac:dyDescent="0.25">
      <c r="A342" s="2" t="s">
        <v>10563</v>
      </c>
      <c r="B342" s="2" t="s">
        <v>167</v>
      </c>
      <c r="C342" s="2">
        <v>1</v>
      </c>
    </row>
    <row r="343" spans="1:3" x14ac:dyDescent="0.25">
      <c r="A343" s="2" t="s">
        <v>10564</v>
      </c>
      <c r="B343" s="2" t="s">
        <v>167</v>
      </c>
      <c r="C343" s="2">
        <v>0</v>
      </c>
    </row>
    <row r="344" spans="1:3" x14ac:dyDescent="0.25">
      <c r="A344" s="2" t="s">
        <v>10527</v>
      </c>
      <c r="B344" s="2" t="s">
        <v>151</v>
      </c>
      <c r="C344" s="2">
        <v>0</v>
      </c>
    </row>
    <row r="345" spans="1:3" x14ac:dyDescent="0.25">
      <c r="A345" s="2" t="s">
        <v>10528</v>
      </c>
      <c r="B345" s="2" t="s">
        <v>151</v>
      </c>
      <c r="C345" s="2">
        <v>0</v>
      </c>
    </row>
    <row r="346" spans="1:3" x14ac:dyDescent="0.25">
      <c r="A346" s="2" t="s">
        <v>10529</v>
      </c>
      <c r="B346" s="2" t="s">
        <v>151</v>
      </c>
      <c r="C346" s="2">
        <v>0</v>
      </c>
    </row>
    <row r="347" spans="1:3" x14ac:dyDescent="0.25">
      <c r="A347" s="2" t="s">
        <v>10530</v>
      </c>
      <c r="B347" s="2" t="s">
        <v>151</v>
      </c>
      <c r="C347" s="2">
        <v>0</v>
      </c>
    </row>
    <row r="348" spans="1:3" x14ac:dyDescent="0.25">
      <c r="A348" s="2" t="s">
        <v>10531</v>
      </c>
      <c r="B348" s="2" t="s">
        <v>151</v>
      </c>
      <c r="C348" s="2">
        <v>0</v>
      </c>
    </row>
    <row r="349" spans="1:3" x14ac:dyDescent="0.25">
      <c r="A349" s="2" t="s">
        <v>10532</v>
      </c>
      <c r="B349" s="2" t="s">
        <v>151</v>
      </c>
      <c r="C349" s="2">
        <v>0</v>
      </c>
    </row>
    <row r="350" spans="1:3" x14ac:dyDescent="0.25">
      <c r="A350" s="2" t="s">
        <v>10533</v>
      </c>
      <c r="B350" s="2" t="s">
        <v>151</v>
      </c>
      <c r="C350" s="2">
        <v>0</v>
      </c>
    </row>
    <row r="351" spans="1:3" x14ac:dyDescent="0.25">
      <c r="A351" s="2" t="s">
        <v>10534</v>
      </c>
      <c r="B351" s="2" t="s">
        <v>151</v>
      </c>
      <c r="C351" s="2">
        <v>0</v>
      </c>
    </row>
    <row r="352" spans="1:3" x14ac:dyDescent="0.25">
      <c r="A352" s="2" t="s">
        <v>10535</v>
      </c>
      <c r="B352" s="2" t="s">
        <v>151</v>
      </c>
      <c r="C352" s="2">
        <v>0</v>
      </c>
    </row>
    <row r="353" spans="1:3" x14ac:dyDescent="0.25">
      <c r="A353" s="2" t="s">
        <v>10536</v>
      </c>
      <c r="B353" s="2" t="s">
        <v>151</v>
      </c>
      <c r="C353" s="2">
        <v>1</v>
      </c>
    </row>
    <row r="354" spans="1:3" x14ac:dyDescent="0.25">
      <c r="A354" s="2" t="s">
        <v>10537</v>
      </c>
      <c r="B354" s="2" t="s">
        <v>151</v>
      </c>
      <c r="C354" s="2">
        <v>1</v>
      </c>
    </row>
    <row r="355" spans="1:3" x14ac:dyDescent="0.25">
      <c r="A355" s="2" t="s">
        <v>10538</v>
      </c>
      <c r="B355" s="2" t="s">
        <v>151</v>
      </c>
      <c r="C355" s="2">
        <v>1</v>
      </c>
    </row>
    <row r="356" spans="1:3" x14ac:dyDescent="0.25">
      <c r="A356" s="2" t="s">
        <v>10539</v>
      </c>
      <c r="B356" s="2" t="s">
        <v>151</v>
      </c>
      <c r="C356" s="2">
        <v>0</v>
      </c>
    </row>
    <row r="357" spans="1:3" x14ac:dyDescent="0.25">
      <c r="A357" s="2" t="s">
        <v>10540</v>
      </c>
      <c r="B357" s="2" t="s">
        <v>151</v>
      </c>
      <c r="C357" s="2">
        <v>0</v>
      </c>
    </row>
    <row r="358" spans="1:3" x14ac:dyDescent="0.25">
      <c r="A358" s="2" t="s">
        <v>10541</v>
      </c>
      <c r="B358" s="2" t="s">
        <v>151</v>
      </c>
      <c r="C358" s="2">
        <v>1</v>
      </c>
    </row>
    <row r="359" spans="1:3" x14ac:dyDescent="0.25">
      <c r="A359" s="2" t="s">
        <v>10542</v>
      </c>
      <c r="B359" s="2" t="s">
        <v>151</v>
      </c>
      <c r="C359" s="2">
        <v>1</v>
      </c>
    </row>
    <row r="360" spans="1:3" x14ac:dyDescent="0.25">
      <c r="A360" s="2" t="s">
        <v>10543</v>
      </c>
      <c r="B360" s="2" t="s">
        <v>151</v>
      </c>
      <c r="C360" s="2">
        <v>1</v>
      </c>
    </row>
    <row r="361" spans="1:3" x14ac:dyDescent="0.25">
      <c r="A361" s="2" t="s">
        <v>10544</v>
      </c>
      <c r="B361" s="2" t="s">
        <v>151</v>
      </c>
      <c r="C361" s="2">
        <v>0</v>
      </c>
    </row>
    <row r="362" spans="1:3" x14ac:dyDescent="0.25">
      <c r="A362" s="2" t="s">
        <v>10545</v>
      </c>
      <c r="B362" s="2" t="s">
        <v>151</v>
      </c>
      <c r="C362" s="2">
        <v>0</v>
      </c>
    </row>
    <row r="363" spans="1:3" x14ac:dyDescent="0.25">
      <c r="A363" s="2" t="s">
        <v>10546</v>
      </c>
      <c r="B363" s="2" t="s">
        <v>151</v>
      </c>
      <c r="C363" s="2">
        <v>0</v>
      </c>
    </row>
    <row r="364" spans="1:3" x14ac:dyDescent="0.25">
      <c r="A364" s="2" t="s">
        <v>10547</v>
      </c>
      <c r="B364" s="2" t="s">
        <v>151</v>
      </c>
      <c r="C364" s="2">
        <v>0</v>
      </c>
    </row>
    <row r="365" spans="1:3" x14ac:dyDescent="0.25">
      <c r="A365" s="2" t="s">
        <v>10548</v>
      </c>
      <c r="B365" s="2" t="s">
        <v>151</v>
      </c>
      <c r="C365" s="2">
        <v>0</v>
      </c>
    </row>
    <row r="366" spans="1:3" x14ac:dyDescent="0.25">
      <c r="A366" s="2" t="s">
        <v>10549</v>
      </c>
      <c r="B366" s="2" t="s">
        <v>151</v>
      </c>
      <c r="C366" s="2">
        <v>0</v>
      </c>
    </row>
    <row r="367" spans="1:3" x14ac:dyDescent="0.25">
      <c r="A367" s="2" t="s">
        <v>10550</v>
      </c>
      <c r="B367" s="2" t="s">
        <v>151</v>
      </c>
      <c r="C367" s="2">
        <v>0</v>
      </c>
    </row>
    <row r="368" spans="1:3" x14ac:dyDescent="0.25">
      <c r="A368" s="2" t="s">
        <v>10551</v>
      </c>
      <c r="B368" s="2" t="s">
        <v>151</v>
      </c>
      <c r="C368" s="2">
        <v>0</v>
      </c>
    </row>
    <row r="369" spans="1:3" x14ac:dyDescent="0.25">
      <c r="A369" s="2" t="s">
        <v>10552</v>
      </c>
      <c r="B369" s="2" t="s">
        <v>151</v>
      </c>
      <c r="C369" s="2">
        <v>0</v>
      </c>
    </row>
    <row r="370" spans="1:3" x14ac:dyDescent="0.25">
      <c r="A370" s="2" t="s">
        <v>10553</v>
      </c>
      <c r="B370" s="2" t="s">
        <v>151</v>
      </c>
      <c r="C370" s="2">
        <v>0</v>
      </c>
    </row>
    <row r="371" spans="1:3" x14ac:dyDescent="0.25">
      <c r="A371" s="2" t="s">
        <v>10554</v>
      </c>
      <c r="B371" s="2" t="s">
        <v>151</v>
      </c>
      <c r="C371" s="2">
        <v>0</v>
      </c>
    </row>
    <row r="372" spans="1:3" x14ac:dyDescent="0.25">
      <c r="A372" s="2" t="s">
        <v>10555</v>
      </c>
      <c r="B372" s="2" t="s">
        <v>151</v>
      </c>
      <c r="C372" s="2">
        <v>0</v>
      </c>
    </row>
    <row r="373" spans="1:3" x14ac:dyDescent="0.25">
      <c r="A373" s="2" t="s">
        <v>10556</v>
      </c>
      <c r="B373" s="2" t="s">
        <v>151</v>
      </c>
      <c r="C373" s="2">
        <v>0</v>
      </c>
    </row>
    <row r="374" spans="1:3" x14ac:dyDescent="0.25">
      <c r="A374" s="2" t="s">
        <v>10557</v>
      </c>
      <c r="B374" s="2" t="s">
        <v>151</v>
      </c>
      <c r="C374" s="2">
        <v>0</v>
      </c>
    </row>
    <row r="375" spans="1:3" x14ac:dyDescent="0.25">
      <c r="A375" s="2" t="s">
        <v>10558</v>
      </c>
      <c r="B375" s="2" t="s">
        <v>151</v>
      </c>
      <c r="C375" s="2">
        <v>0</v>
      </c>
    </row>
    <row r="376" spans="1:3" x14ac:dyDescent="0.25">
      <c r="A376" s="2" t="s">
        <v>10559</v>
      </c>
      <c r="B376" s="2" t="s">
        <v>151</v>
      </c>
      <c r="C376" s="2">
        <v>1</v>
      </c>
    </row>
    <row r="377" spans="1:3" x14ac:dyDescent="0.25">
      <c r="A377" s="2" t="s">
        <v>10560</v>
      </c>
      <c r="B377" s="2" t="s">
        <v>151</v>
      </c>
      <c r="C377" s="2">
        <v>1</v>
      </c>
    </row>
    <row r="378" spans="1:3" x14ac:dyDescent="0.25">
      <c r="A378" s="2" t="s">
        <v>10561</v>
      </c>
      <c r="B378" s="2" t="s">
        <v>151</v>
      </c>
      <c r="C378" s="2">
        <v>1</v>
      </c>
    </row>
    <row r="379" spans="1:3" x14ac:dyDescent="0.25">
      <c r="A379" s="2" t="s">
        <v>10562</v>
      </c>
      <c r="B379" s="2" t="s">
        <v>151</v>
      </c>
      <c r="C379" s="2">
        <v>1</v>
      </c>
    </row>
    <row r="380" spans="1:3" x14ac:dyDescent="0.25">
      <c r="A380" s="2" t="s">
        <v>10563</v>
      </c>
      <c r="B380" s="2" t="s">
        <v>151</v>
      </c>
      <c r="C380" s="2">
        <v>1</v>
      </c>
    </row>
    <row r="381" spans="1:3" x14ac:dyDescent="0.25">
      <c r="A381" s="2" t="s">
        <v>10564</v>
      </c>
      <c r="B381" s="2" t="s">
        <v>151</v>
      </c>
      <c r="C381" s="2">
        <v>0</v>
      </c>
    </row>
    <row r="382" spans="1:3" x14ac:dyDescent="0.25">
      <c r="A382" s="2" t="s">
        <v>10527</v>
      </c>
      <c r="B382" s="2" t="s">
        <v>149</v>
      </c>
      <c r="C382" s="2">
        <v>0</v>
      </c>
    </row>
    <row r="383" spans="1:3" x14ac:dyDescent="0.25">
      <c r="A383" s="2" t="s">
        <v>10528</v>
      </c>
      <c r="B383" s="2" t="s">
        <v>149</v>
      </c>
      <c r="C383" s="2">
        <v>0</v>
      </c>
    </row>
    <row r="384" spans="1:3" x14ac:dyDescent="0.25">
      <c r="A384" s="2" t="s">
        <v>10529</v>
      </c>
      <c r="B384" s="2" t="s">
        <v>149</v>
      </c>
      <c r="C384" s="2">
        <v>0</v>
      </c>
    </row>
    <row r="385" spans="1:3" x14ac:dyDescent="0.25">
      <c r="A385" s="2" t="s">
        <v>10530</v>
      </c>
      <c r="B385" s="2" t="s">
        <v>149</v>
      </c>
      <c r="C385" s="2">
        <v>0</v>
      </c>
    </row>
    <row r="386" spans="1:3" x14ac:dyDescent="0.25">
      <c r="A386" s="2" t="s">
        <v>10531</v>
      </c>
      <c r="B386" s="2" t="s">
        <v>149</v>
      </c>
      <c r="C386" s="2">
        <v>0</v>
      </c>
    </row>
    <row r="387" spans="1:3" x14ac:dyDescent="0.25">
      <c r="A387" s="2" t="s">
        <v>10532</v>
      </c>
      <c r="B387" s="2" t="s">
        <v>149</v>
      </c>
      <c r="C387" s="2">
        <v>0</v>
      </c>
    </row>
    <row r="388" spans="1:3" x14ac:dyDescent="0.25">
      <c r="A388" s="2" t="s">
        <v>10533</v>
      </c>
      <c r="B388" s="2" t="s">
        <v>149</v>
      </c>
      <c r="C388" s="2">
        <v>0</v>
      </c>
    </row>
    <row r="389" spans="1:3" x14ac:dyDescent="0.25">
      <c r="A389" s="2" t="s">
        <v>10534</v>
      </c>
      <c r="B389" s="2" t="s">
        <v>149</v>
      </c>
      <c r="C389" s="2">
        <v>0</v>
      </c>
    </row>
    <row r="390" spans="1:3" x14ac:dyDescent="0.25">
      <c r="A390" s="2" t="s">
        <v>10535</v>
      </c>
      <c r="B390" s="2" t="s">
        <v>149</v>
      </c>
      <c r="C390" s="2">
        <v>0</v>
      </c>
    </row>
    <row r="391" spans="1:3" x14ac:dyDescent="0.25">
      <c r="A391" s="2" t="s">
        <v>10536</v>
      </c>
      <c r="B391" s="2" t="s">
        <v>149</v>
      </c>
      <c r="C391" s="2">
        <v>1</v>
      </c>
    </row>
    <row r="392" spans="1:3" x14ac:dyDescent="0.25">
      <c r="A392" s="2" t="s">
        <v>10537</v>
      </c>
      <c r="B392" s="2" t="s">
        <v>149</v>
      </c>
      <c r="C392" s="2">
        <v>1</v>
      </c>
    </row>
    <row r="393" spans="1:3" x14ac:dyDescent="0.25">
      <c r="A393" s="2" t="s">
        <v>10538</v>
      </c>
      <c r="B393" s="2" t="s">
        <v>149</v>
      </c>
      <c r="C393" s="2">
        <v>1</v>
      </c>
    </row>
    <row r="394" spans="1:3" x14ac:dyDescent="0.25">
      <c r="A394" s="2" t="s">
        <v>10539</v>
      </c>
      <c r="B394" s="2" t="s">
        <v>149</v>
      </c>
      <c r="C394" s="2">
        <v>0</v>
      </c>
    </row>
    <row r="395" spans="1:3" x14ac:dyDescent="0.25">
      <c r="A395" s="2" t="s">
        <v>10540</v>
      </c>
      <c r="B395" s="2" t="s">
        <v>149</v>
      </c>
      <c r="C395" s="2">
        <v>0</v>
      </c>
    </row>
    <row r="396" spans="1:3" x14ac:dyDescent="0.25">
      <c r="A396" s="2" t="s">
        <v>10541</v>
      </c>
      <c r="B396" s="2" t="s">
        <v>149</v>
      </c>
      <c r="C396" s="2">
        <v>1</v>
      </c>
    </row>
    <row r="397" spans="1:3" x14ac:dyDescent="0.25">
      <c r="A397" s="2" t="s">
        <v>10542</v>
      </c>
      <c r="B397" s="2" t="s">
        <v>149</v>
      </c>
      <c r="C397" s="2">
        <v>1</v>
      </c>
    </row>
    <row r="398" spans="1:3" x14ac:dyDescent="0.25">
      <c r="A398" s="2" t="s">
        <v>10543</v>
      </c>
      <c r="B398" s="2" t="s">
        <v>149</v>
      </c>
      <c r="C398" s="2">
        <v>1</v>
      </c>
    </row>
    <row r="399" spans="1:3" x14ac:dyDescent="0.25">
      <c r="A399" s="2" t="s">
        <v>10544</v>
      </c>
      <c r="B399" s="2" t="s">
        <v>149</v>
      </c>
      <c r="C399" s="2">
        <v>0</v>
      </c>
    </row>
    <row r="400" spans="1:3" x14ac:dyDescent="0.25">
      <c r="A400" s="2" t="s">
        <v>10545</v>
      </c>
      <c r="B400" s="2" t="s">
        <v>149</v>
      </c>
      <c r="C400" s="2">
        <v>0</v>
      </c>
    </row>
    <row r="401" spans="1:3" x14ac:dyDescent="0.25">
      <c r="A401" s="2" t="s">
        <v>10546</v>
      </c>
      <c r="B401" s="2" t="s">
        <v>149</v>
      </c>
      <c r="C401" s="2">
        <v>0</v>
      </c>
    </row>
    <row r="402" spans="1:3" x14ac:dyDescent="0.25">
      <c r="A402" s="2" t="s">
        <v>10547</v>
      </c>
      <c r="B402" s="2" t="s">
        <v>149</v>
      </c>
      <c r="C402" s="2">
        <v>0</v>
      </c>
    </row>
    <row r="403" spans="1:3" x14ac:dyDescent="0.25">
      <c r="A403" s="2" t="s">
        <v>10548</v>
      </c>
      <c r="B403" s="2" t="s">
        <v>149</v>
      </c>
      <c r="C403" s="2">
        <v>0</v>
      </c>
    </row>
    <row r="404" spans="1:3" x14ac:dyDescent="0.25">
      <c r="A404" s="2" t="s">
        <v>10549</v>
      </c>
      <c r="B404" s="2" t="s">
        <v>149</v>
      </c>
      <c r="C404" s="2">
        <v>0</v>
      </c>
    </row>
    <row r="405" spans="1:3" x14ac:dyDescent="0.25">
      <c r="A405" s="2" t="s">
        <v>10550</v>
      </c>
      <c r="B405" s="2" t="s">
        <v>149</v>
      </c>
      <c r="C405" s="2">
        <v>0</v>
      </c>
    </row>
    <row r="406" spans="1:3" x14ac:dyDescent="0.25">
      <c r="A406" s="2" t="s">
        <v>10551</v>
      </c>
      <c r="B406" s="2" t="s">
        <v>149</v>
      </c>
      <c r="C406" s="2">
        <v>0</v>
      </c>
    </row>
    <row r="407" spans="1:3" x14ac:dyDescent="0.25">
      <c r="A407" s="2" t="s">
        <v>10552</v>
      </c>
      <c r="B407" s="2" t="s">
        <v>149</v>
      </c>
      <c r="C407" s="2">
        <v>0</v>
      </c>
    </row>
    <row r="408" spans="1:3" x14ac:dyDescent="0.25">
      <c r="A408" s="2" t="s">
        <v>10553</v>
      </c>
      <c r="B408" s="2" t="s">
        <v>149</v>
      </c>
      <c r="C408" s="2">
        <v>0</v>
      </c>
    </row>
    <row r="409" spans="1:3" x14ac:dyDescent="0.25">
      <c r="A409" s="2" t="s">
        <v>10554</v>
      </c>
      <c r="B409" s="2" t="s">
        <v>149</v>
      </c>
      <c r="C409" s="2">
        <v>0</v>
      </c>
    </row>
    <row r="410" spans="1:3" x14ac:dyDescent="0.25">
      <c r="A410" s="2" t="s">
        <v>10555</v>
      </c>
      <c r="B410" s="2" t="s">
        <v>149</v>
      </c>
      <c r="C410" s="2">
        <v>0</v>
      </c>
    </row>
    <row r="411" spans="1:3" x14ac:dyDescent="0.25">
      <c r="A411" s="2" t="s">
        <v>10556</v>
      </c>
      <c r="B411" s="2" t="s">
        <v>149</v>
      </c>
      <c r="C411" s="2">
        <v>0</v>
      </c>
    </row>
    <row r="412" spans="1:3" x14ac:dyDescent="0.25">
      <c r="A412" s="2" t="s">
        <v>10557</v>
      </c>
      <c r="B412" s="2" t="s">
        <v>149</v>
      </c>
      <c r="C412" s="2">
        <v>0</v>
      </c>
    </row>
    <row r="413" spans="1:3" x14ac:dyDescent="0.25">
      <c r="A413" s="2" t="s">
        <v>10558</v>
      </c>
      <c r="B413" s="2" t="s">
        <v>149</v>
      </c>
      <c r="C413" s="2">
        <v>0</v>
      </c>
    </row>
    <row r="414" spans="1:3" x14ac:dyDescent="0.25">
      <c r="A414" s="2" t="s">
        <v>10559</v>
      </c>
      <c r="B414" s="2" t="s">
        <v>149</v>
      </c>
      <c r="C414" s="2">
        <v>1</v>
      </c>
    </row>
    <row r="415" spans="1:3" x14ac:dyDescent="0.25">
      <c r="A415" s="2" t="s">
        <v>10560</v>
      </c>
      <c r="B415" s="2" t="s">
        <v>149</v>
      </c>
      <c r="C415" s="2">
        <v>1</v>
      </c>
    </row>
    <row r="416" spans="1:3" x14ac:dyDescent="0.25">
      <c r="A416" s="2" t="s">
        <v>10561</v>
      </c>
      <c r="B416" s="2" t="s">
        <v>149</v>
      </c>
      <c r="C416" s="2">
        <v>1</v>
      </c>
    </row>
    <row r="417" spans="1:3" x14ac:dyDescent="0.25">
      <c r="A417" s="2" t="s">
        <v>10562</v>
      </c>
      <c r="B417" s="2" t="s">
        <v>149</v>
      </c>
      <c r="C417" s="2">
        <v>1</v>
      </c>
    </row>
    <row r="418" spans="1:3" x14ac:dyDescent="0.25">
      <c r="A418" s="2" t="s">
        <v>10563</v>
      </c>
      <c r="B418" s="2" t="s">
        <v>149</v>
      </c>
      <c r="C418" s="2">
        <v>1</v>
      </c>
    </row>
    <row r="419" spans="1:3" x14ac:dyDescent="0.25">
      <c r="A419" s="2" t="s">
        <v>10564</v>
      </c>
      <c r="B419" s="2" t="s">
        <v>149</v>
      </c>
      <c r="C419" s="2">
        <v>0</v>
      </c>
    </row>
    <row r="420" spans="1:3" x14ac:dyDescent="0.25">
      <c r="A420" s="2" t="s">
        <v>10537</v>
      </c>
      <c r="B420" s="2" t="s">
        <v>10576</v>
      </c>
      <c r="C420" s="2">
        <v>1</v>
      </c>
    </row>
    <row r="421" spans="1:3" x14ac:dyDescent="0.25">
      <c r="A421" s="2" t="s">
        <v>10559</v>
      </c>
      <c r="B421" s="2" t="s">
        <v>10576</v>
      </c>
      <c r="C421" s="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E9DF6-F68B-473C-A7F3-E99FBADDB216}">
  <sheetPr>
    <tabColor theme="8"/>
  </sheetPr>
  <dimension ref="A1:D84"/>
  <sheetViews>
    <sheetView showGridLines="0" workbookViewId="0"/>
  </sheetViews>
  <sheetFormatPr baseColWidth="10" defaultRowHeight="15" x14ac:dyDescent="0.25"/>
  <cols>
    <col min="1" max="4" width="30.5703125" customWidth="1"/>
  </cols>
  <sheetData>
    <row r="1" spans="1:4" ht="30" x14ac:dyDescent="0.25">
      <c r="A1" s="122" t="s">
        <v>1</v>
      </c>
      <c r="B1" s="122" t="s">
        <v>123</v>
      </c>
      <c r="C1" s="122" t="s">
        <v>1600</v>
      </c>
      <c r="D1" s="122" t="s">
        <v>733</v>
      </c>
    </row>
    <row r="2" spans="1:4" x14ac:dyDescent="0.25">
      <c r="A2" s="117">
        <v>280</v>
      </c>
      <c r="B2" s="117">
        <v>1</v>
      </c>
      <c r="C2" s="117" t="s">
        <v>1601</v>
      </c>
      <c r="D2" s="117">
        <v>1</v>
      </c>
    </row>
    <row r="3" spans="1:4" x14ac:dyDescent="0.25">
      <c r="A3" s="117">
        <v>280</v>
      </c>
      <c r="B3" s="117">
        <v>6</v>
      </c>
      <c r="C3" s="117" t="s">
        <v>1601</v>
      </c>
      <c r="D3" s="117">
        <v>1</v>
      </c>
    </row>
    <row r="4" spans="1:4" x14ac:dyDescent="0.25">
      <c r="A4" s="117">
        <v>281</v>
      </c>
      <c r="B4" s="117">
        <v>1</v>
      </c>
      <c r="C4" s="117" t="s">
        <v>1601</v>
      </c>
      <c r="D4" s="117">
        <v>1</v>
      </c>
    </row>
    <row r="5" spans="1:4" x14ac:dyDescent="0.25">
      <c r="A5" s="117">
        <v>281</v>
      </c>
      <c r="B5" s="117">
        <v>6</v>
      </c>
      <c r="C5" s="117" t="s">
        <v>1601</v>
      </c>
      <c r="D5" s="117">
        <v>1</v>
      </c>
    </row>
    <row r="6" spans="1:4" x14ac:dyDescent="0.25">
      <c r="A6" s="117">
        <v>282</v>
      </c>
      <c r="B6" s="117">
        <v>1</v>
      </c>
      <c r="C6" s="117" t="s">
        <v>1601</v>
      </c>
      <c r="D6" s="117">
        <v>1</v>
      </c>
    </row>
    <row r="7" spans="1:4" x14ac:dyDescent="0.25">
      <c r="A7" s="117">
        <v>10000</v>
      </c>
      <c r="B7" s="117">
        <v>1</v>
      </c>
      <c r="C7" s="117" t="s">
        <v>1601</v>
      </c>
      <c r="D7" s="117">
        <v>1</v>
      </c>
    </row>
    <row r="8" spans="1:4" x14ac:dyDescent="0.25">
      <c r="A8" s="117">
        <v>10000</v>
      </c>
      <c r="B8" s="117">
        <v>6</v>
      </c>
      <c r="C8" s="117" t="s">
        <v>1601</v>
      </c>
      <c r="D8" s="117">
        <v>1</v>
      </c>
    </row>
    <row r="9" spans="1:4" x14ac:dyDescent="0.25">
      <c r="A9" s="117">
        <v>10002</v>
      </c>
      <c r="B9" s="117">
        <v>1</v>
      </c>
      <c r="C9" s="117" t="s">
        <v>1601</v>
      </c>
      <c r="D9" s="117">
        <v>1</v>
      </c>
    </row>
    <row r="10" spans="1:4" x14ac:dyDescent="0.25">
      <c r="A10" s="117">
        <v>10002</v>
      </c>
      <c r="B10" s="117">
        <v>6</v>
      </c>
      <c r="C10" s="117" t="s">
        <v>1601</v>
      </c>
      <c r="D10" s="117">
        <v>1</v>
      </c>
    </row>
    <row r="11" spans="1:4" x14ac:dyDescent="0.25">
      <c r="A11" s="117">
        <v>244</v>
      </c>
      <c r="B11" s="117">
        <v>1</v>
      </c>
      <c r="C11" s="117" t="s">
        <v>1601</v>
      </c>
      <c r="D11" s="117">
        <v>1</v>
      </c>
    </row>
    <row r="12" spans="1:4" x14ac:dyDescent="0.25">
      <c r="A12" s="117">
        <v>245</v>
      </c>
      <c r="B12" s="117">
        <v>1</v>
      </c>
      <c r="C12" s="117" t="s">
        <v>1601</v>
      </c>
      <c r="D12" s="117">
        <v>1</v>
      </c>
    </row>
    <row r="13" spans="1:4" x14ac:dyDescent="0.25">
      <c r="A13" s="117">
        <v>250</v>
      </c>
      <c r="B13" s="117">
        <v>1</v>
      </c>
      <c r="C13" s="117" t="s">
        <v>1601</v>
      </c>
      <c r="D13" s="117">
        <v>1</v>
      </c>
    </row>
    <row r="14" spans="1:4" x14ac:dyDescent="0.25">
      <c r="A14" s="117">
        <v>251</v>
      </c>
      <c r="B14" s="117">
        <v>1</v>
      </c>
      <c r="C14" s="117" t="s">
        <v>1601</v>
      </c>
      <c r="D14" s="117">
        <v>1</v>
      </c>
    </row>
    <row r="15" spans="1:4" x14ac:dyDescent="0.25">
      <c r="A15" s="117">
        <v>255</v>
      </c>
      <c r="B15" s="117">
        <v>1</v>
      </c>
      <c r="C15" s="117" t="s">
        <v>1601</v>
      </c>
      <c r="D15" s="117">
        <v>1</v>
      </c>
    </row>
    <row r="16" spans="1:4" x14ac:dyDescent="0.25">
      <c r="A16" s="117">
        <v>256</v>
      </c>
      <c r="B16" s="117">
        <v>1</v>
      </c>
      <c r="C16" s="117" t="s">
        <v>1601</v>
      </c>
      <c r="D16" s="117">
        <v>1</v>
      </c>
    </row>
    <row r="17" spans="1:4" x14ac:dyDescent="0.25">
      <c r="A17" s="117">
        <v>275</v>
      </c>
      <c r="B17" s="117">
        <v>1</v>
      </c>
      <c r="C17" s="117" t="s">
        <v>1601</v>
      </c>
      <c r="D17" s="117">
        <v>1</v>
      </c>
    </row>
    <row r="18" spans="1:4" x14ac:dyDescent="0.25">
      <c r="A18" s="117">
        <v>279</v>
      </c>
      <c r="B18" s="117">
        <v>1</v>
      </c>
      <c r="C18" s="117" t="s">
        <v>1601</v>
      </c>
      <c r="D18" s="117">
        <v>1</v>
      </c>
    </row>
    <row r="19" spans="1:4" x14ac:dyDescent="0.25">
      <c r="A19" s="117">
        <v>283</v>
      </c>
      <c r="B19" s="117">
        <v>1</v>
      </c>
      <c r="C19" s="117" t="s">
        <v>1601</v>
      </c>
      <c r="D19" s="117">
        <v>1</v>
      </c>
    </row>
    <row r="20" spans="1:4" x14ac:dyDescent="0.25">
      <c r="A20" s="117">
        <v>284</v>
      </c>
      <c r="B20" s="117">
        <v>1</v>
      </c>
      <c r="C20" s="117" t="s">
        <v>1601</v>
      </c>
      <c r="D20" s="117">
        <v>1</v>
      </c>
    </row>
    <row r="21" spans="1:4" x14ac:dyDescent="0.25">
      <c r="A21" s="117">
        <v>285</v>
      </c>
      <c r="B21" s="117">
        <v>1</v>
      </c>
      <c r="C21" s="117" t="s">
        <v>1601</v>
      </c>
      <c r="D21" s="117">
        <v>1</v>
      </c>
    </row>
    <row r="22" spans="1:4" x14ac:dyDescent="0.25">
      <c r="A22" s="117">
        <v>375</v>
      </c>
      <c r="B22" s="117">
        <v>1</v>
      </c>
      <c r="C22" s="117" t="s">
        <v>1601</v>
      </c>
      <c r="D22" s="117">
        <v>1</v>
      </c>
    </row>
    <row r="23" spans="1:4" x14ac:dyDescent="0.25">
      <c r="A23" s="117">
        <v>244</v>
      </c>
      <c r="B23" s="117">
        <v>6</v>
      </c>
      <c r="C23" s="117" t="s">
        <v>1601</v>
      </c>
      <c r="D23" s="117">
        <v>1</v>
      </c>
    </row>
    <row r="24" spans="1:4" x14ac:dyDescent="0.25">
      <c r="A24" s="117">
        <v>245</v>
      </c>
      <c r="B24" s="117">
        <v>6</v>
      </c>
      <c r="C24" s="117" t="s">
        <v>1601</v>
      </c>
      <c r="D24" s="117">
        <v>1</v>
      </c>
    </row>
    <row r="25" spans="1:4" x14ac:dyDescent="0.25">
      <c r="A25" s="117">
        <v>250</v>
      </c>
      <c r="B25" s="117">
        <v>6</v>
      </c>
      <c r="C25" s="117" t="s">
        <v>1601</v>
      </c>
      <c r="D25" s="117">
        <v>1</v>
      </c>
    </row>
    <row r="26" spans="1:4" x14ac:dyDescent="0.25">
      <c r="A26" s="117">
        <v>251</v>
      </c>
      <c r="B26" s="117">
        <v>6</v>
      </c>
      <c r="C26" s="117" t="s">
        <v>1601</v>
      </c>
      <c r="D26" s="117">
        <v>1</v>
      </c>
    </row>
    <row r="27" spans="1:4" x14ac:dyDescent="0.25">
      <c r="A27" s="117">
        <v>255</v>
      </c>
      <c r="B27" s="117">
        <v>6</v>
      </c>
      <c r="C27" s="117" t="s">
        <v>1601</v>
      </c>
      <c r="D27" s="117">
        <v>1</v>
      </c>
    </row>
    <row r="28" spans="1:4" x14ac:dyDescent="0.25">
      <c r="A28" s="117">
        <v>256</v>
      </c>
      <c r="B28" s="117">
        <v>6</v>
      </c>
      <c r="C28" s="117" t="s">
        <v>1601</v>
      </c>
      <c r="D28" s="117">
        <v>1</v>
      </c>
    </row>
    <row r="29" spans="1:4" x14ac:dyDescent="0.25">
      <c r="A29" s="117">
        <v>275</v>
      </c>
      <c r="B29" s="117">
        <v>6</v>
      </c>
      <c r="C29" s="117" t="s">
        <v>1601</v>
      </c>
      <c r="D29" s="117">
        <v>1</v>
      </c>
    </row>
    <row r="30" spans="1:4" x14ac:dyDescent="0.25">
      <c r="A30" s="117">
        <v>279</v>
      </c>
      <c r="B30" s="117">
        <v>6</v>
      </c>
      <c r="C30" s="117" t="s">
        <v>1601</v>
      </c>
      <c r="D30" s="117">
        <v>1</v>
      </c>
    </row>
    <row r="31" spans="1:4" x14ac:dyDescent="0.25">
      <c r="A31" s="117">
        <v>283</v>
      </c>
      <c r="B31" s="117">
        <v>6</v>
      </c>
      <c r="C31" s="117" t="s">
        <v>1601</v>
      </c>
      <c r="D31" s="117">
        <v>1</v>
      </c>
    </row>
    <row r="32" spans="1:4" x14ac:dyDescent="0.25">
      <c r="A32" s="117">
        <v>284</v>
      </c>
      <c r="B32" s="117">
        <v>6</v>
      </c>
      <c r="C32" s="117" t="s">
        <v>1601</v>
      </c>
      <c r="D32" s="117">
        <v>1</v>
      </c>
    </row>
    <row r="33" spans="1:4" x14ac:dyDescent="0.25">
      <c r="A33" s="117">
        <v>285</v>
      </c>
      <c r="B33" s="117">
        <v>6</v>
      </c>
      <c r="C33" s="117" t="s">
        <v>1601</v>
      </c>
      <c r="D33" s="117">
        <v>1</v>
      </c>
    </row>
    <row r="34" spans="1:4" x14ac:dyDescent="0.25">
      <c r="A34" s="117">
        <v>375</v>
      </c>
      <c r="B34" s="117">
        <v>6</v>
      </c>
      <c r="C34" s="117" t="s">
        <v>1601</v>
      </c>
      <c r="D34" s="117">
        <v>1</v>
      </c>
    </row>
    <row r="35" spans="1:4" x14ac:dyDescent="0.25">
      <c r="A35" s="117">
        <v>8</v>
      </c>
      <c r="B35" s="117">
        <v>1</v>
      </c>
      <c r="C35" s="117" t="s">
        <v>1602</v>
      </c>
      <c r="D35" s="117">
        <v>1</v>
      </c>
    </row>
    <row r="36" spans="1:4" x14ac:dyDescent="0.25">
      <c r="A36" s="117">
        <v>242</v>
      </c>
      <c r="B36" s="117">
        <v>1</v>
      </c>
      <c r="C36" s="117" t="s">
        <v>1602</v>
      </c>
      <c r="D36" s="117">
        <v>1</v>
      </c>
    </row>
    <row r="37" spans="1:4" x14ac:dyDescent="0.25">
      <c r="A37" s="117">
        <v>243</v>
      </c>
      <c r="B37" s="117">
        <v>1</v>
      </c>
      <c r="C37" s="117" t="s">
        <v>1602</v>
      </c>
      <c r="D37" s="117">
        <v>1</v>
      </c>
    </row>
    <row r="38" spans="1:4" x14ac:dyDescent="0.25">
      <c r="A38" s="117">
        <v>244</v>
      </c>
      <c r="B38" s="117">
        <v>1</v>
      </c>
      <c r="C38" s="117" t="s">
        <v>1602</v>
      </c>
      <c r="D38" s="117">
        <v>1</v>
      </c>
    </row>
    <row r="39" spans="1:4" x14ac:dyDescent="0.25">
      <c r="A39" s="117">
        <v>245</v>
      </c>
      <c r="B39" s="117">
        <v>1</v>
      </c>
      <c r="C39" s="117" t="s">
        <v>1602</v>
      </c>
      <c r="D39" s="117">
        <v>1</v>
      </c>
    </row>
    <row r="40" spans="1:4" x14ac:dyDescent="0.25">
      <c r="A40" s="117">
        <v>246</v>
      </c>
      <c r="B40" s="117">
        <v>1</v>
      </c>
      <c r="C40" s="117" t="s">
        <v>1602</v>
      </c>
      <c r="D40" s="117">
        <v>1</v>
      </c>
    </row>
    <row r="41" spans="1:4" x14ac:dyDescent="0.25">
      <c r="A41" s="117">
        <v>247</v>
      </c>
      <c r="B41" s="117">
        <v>1</v>
      </c>
      <c r="C41" s="117" t="s">
        <v>1602</v>
      </c>
      <c r="D41" s="117">
        <v>1</v>
      </c>
    </row>
    <row r="42" spans="1:4" x14ac:dyDescent="0.25">
      <c r="A42" s="117">
        <v>248</v>
      </c>
      <c r="B42" s="117">
        <v>1</v>
      </c>
      <c r="C42" s="117" t="s">
        <v>1602</v>
      </c>
      <c r="D42" s="117">
        <v>1</v>
      </c>
    </row>
    <row r="43" spans="1:4" x14ac:dyDescent="0.25">
      <c r="A43" s="117">
        <v>249</v>
      </c>
      <c r="B43" s="117">
        <v>1</v>
      </c>
      <c r="C43" s="117" t="s">
        <v>1602</v>
      </c>
      <c r="D43" s="117">
        <v>1</v>
      </c>
    </row>
    <row r="44" spans="1:4" x14ac:dyDescent="0.25">
      <c r="A44" s="117">
        <v>250</v>
      </c>
      <c r="B44" s="117">
        <v>1</v>
      </c>
      <c r="C44" s="117" t="s">
        <v>1602</v>
      </c>
      <c r="D44" s="117">
        <v>1</v>
      </c>
    </row>
    <row r="45" spans="1:4" x14ac:dyDescent="0.25">
      <c r="A45" s="117">
        <v>251</v>
      </c>
      <c r="B45" s="117">
        <v>1</v>
      </c>
      <c r="C45" s="117" t="s">
        <v>1602</v>
      </c>
      <c r="D45" s="117">
        <v>1</v>
      </c>
    </row>
    <row r="46" spans="1:4" x14ac:dyDescent="0.25">
      <c r="A46" s="117">
        <v>255</v>
      </c>
      <c r="B46" s="117">
        <v>1</v>
      </c>
      <c r="C46" s="117" t="s">
        <v>1602</v>
      </c>
      <c r="D46" s="117">
        <v>1</v>
      </c>
    </row>
    <row r="47" spans="1:4" x14ac:dyDescent="0.25">
      <c r="A47" s="117">
        <v>256</v>
      </c>
      <c r="B47" s="117">
        <v>1</v>
      </c>
      <c r="C47" s="117" t="s">
        <v>1602</v>
      </c>
      <c r="D47" s="117">
        <v>1</v>
      </c>
    </row>
    <row r="48" spans="1:4" x14ac:dyDescent="0.25">
      <c r="A48" s="117">
        <v>269</v>
      </c>
      <c r="B48" s="117">
        <v>1</v>
      </c>
      <c r="C48" s="117" t="s">
        <v>1602</v>
      </c>
      <c r="D48" s="117">
        <v>1</v>
      </c>
    </row>
    <row r="49" spans="1:4" x14ac:dyDescent="0.25">
      <c r="A49" s="117">
        <v>275</v>
      </c>
      <c r="B49" s="117">
        <v>1</v>
      </c>
      <c r="C49" s="117" t="s">
        <v>1602</v>
      </c>
      <c r="D49" s="117">
        <v>1</v>
      </c>
    </row>
    <row r="50" spans="1:4" x14ac:dyDescent="0.25">
      <c r="A50" s="117">
        <v>279</v>
      </c>
      <c r="B50" s="117">
        <v>1</v>
      </c>
      <c r="C50" s="117" t="s">
        <v>1602</v>
      </c>
      <c r="D50" s="117">
        <v>1</v>
      </c>
    </row>
    <row r="51" spans="1:4" x14ac:dyDescent="0.25">
      <c r="A51" s="117">
        <v>280</v>
      </c>
      <c r="B51" s="117">
        <v>1</v>
      </c>
      <c r="C51" s="117" t="s">
        <v>1602</v>
      </c>
      <c r="D51" s="117">
        <v>1</v>
      </c>
    </row>
    <row r="52" spans="1:4" x14ac:dyDescent="0.25">
      <c r="A52" s="117">
        <v>281</v>
      </c>
      <c r="B52" s="117">
        <v>1</v>
      </c>
      <c r="C52" s="117" t="s">
        <v>1602</v>
      </c>
      <c r="D52" s="117">
        <v>1</v>
      </c>
    </row>
    <row r="53" spans="1:4" x14ac:dyDescent="0.25">
      <c r="A53" s="117">
        <v>282</v>
      </c>
      <c r="B53" s="117">
        <v>1</v>
      </c>
      <c r="C53" s="117" t="s">
        <v>1602</v>
      </c>
      <c r="D53" s="117">
        <v>1</v>
      </c>
    </row>
    <row r="54" spans="1:4" x14ac:dyDescent="0.25">
      <c r="A54" s="117">
        <v>283</v>
      </c>
      <c r="B54" s="117">
        <v>1</v>
      </c>
      <c r="C54" s="117" t="s">
        <v>1602</v>
      </c>
      <c r="D54" s="117">
        <v>1</v>
      </c>
    </row>
    <row r="55" spans="1:4" x14ac:dyDescent="0.25">
      <c r="A55" s="117">
        <v>284</v>
      </c>
      <c r="B55" s="117">
        <v>1</v>
      </c>
      <c r="C55" s="117" t="s">
        <v>1602</v>
      </c>
      <c r="D55" s="117">
        <v>1</v>
      </c>
    </row>
    <row r="56" spans="1:4" x14ac:dyDescent="0.25">
      <c r="A56" s="117">
        <v>285</v>
      </c>
      <c r="B56" s="117">
        <v>1</v>
      </c>
      <c r="C56" s="117" t="s">
        <v>1602</v>
      </c>
      <c r="D56" s="117">
        <v>1</v>
      </c>
    </row>
    <row r="57" spans="1:4" x14ac:dyDescent="0.25">
      <c r="A57" s="117">
        <v>286</v>
      </c>
      <c r="B57" s="117">
        <v>1</v>
      </c>
      <c r="C57" s="117" t="s">
        <v>1602</v>
      </c>
      <c r="D57" s="117">
        <v>1</v>
      </c>
    </row>
    <row r="58" spans="1:4" x14ac:dyDescent="0.25">
      <c r="A58" s="117">
        <v>375</v>
      </c>
      <c r="B58" s="117">
        <v>1</v>
      </c>
      <c r="C58" s="117" t="s">
        <v>1602</v>
      </c>
      <c r="D58" s="117">
        <v>1</v>
      </c>
    </row>
    <row r="59" spans="1:4" x14ac:dyDescent="0.25">
      <c r="A59" s="117">
        <v>8</v>
      </c>
      <c r="B59" s="117">
        <v>6</v>
      </c>
      <c r="C59" s="117" t="s">
        <v>1602</v>
      </c>
      <c r="D59" s="117">
        <v>1</v>
      </c>
    </row>
    <row r="60" spans="1:4" x14ac:dyDescent="0.25">
      <c r="A60" s="117">
        <v>242</v>
      </c>
      <c r="B60" s="117">
        <v>6</v>
      </c>
      <c r="C60" s="117" t="s">
        <v>1602</v>
      </c>
      <c r="D60" s="117">
        <v>1</v>
      </c>
    </row>
    <row r="61" spans="1:4" x14ac:dyDescent="0.25">
      <c r="A61" s="117">
        <v>243</v>
      </c>
      <c r="B61" s="117">
        <v>6</v>
      </c>
      <c r="C61" s="117" t="s">
        <v>1602</v>
      </c>
      <c r="D61" s="117">
        <v>1</v>
      </c>
    </row>
    <row r="62" spans="1:4" x14ac:dyDescent="0.25">
      <c r="A62" s="117">
        <v>244</v>
      </c>
      <c r="B62" s="117">
        <v>6</v>
      </c>
      <c r="C62" s="117" t="s">
        <v>1602</v>
      </c>
      <c r="D62" s="117">
        <v>1</v>
      </c>
    </row>
    <row r="63" spans="1:4" x14ac:dyDescent="0.25">
      <c r="A63" s="117">
        <v>245</v>
      </c>
      <c r="B63" s="117">
        <v>6</v>
      </c>
      <c r="C63" s="117" t="s">
        <v>1602</v>
      </c>
      <c r="D63" s="117">
        <v>1</v>
      </c>
    </row>
    <row r="64" spans="1:4" x14ac:dyDescent="0.25">
      <c r="A64" s="117">
        <v>246</v>
      </c>
      <c r="B64" s="117">
        <v>6</v>
      </c>
      <c r="C64" s="117" t="s">
        <v>1602</v>
      </c>
      <c r="D64" s="117">
        <v>1</v>
      </c>
    </row>
    <row r="65" spans="1:4" x14ac:dyDescent="0.25">
      <c r="A65" s="117">
        <v>247</v>
      </c>
      <c r="B65" s="117">
        <v>6</v>
      </c>
      <c r="C65" s="117" t="s">
        <v>1602</v>
      </c>
      <c r="D65" s="117">
        <v>1</v>
      </c>
    </row>
    <row r="66" spans="1:4" x14ac:dyDescent="0.25">
      <c r="A66" s="117">
        <v>248</v>
      </c>
      <c r="B66" s="117">
        <v>6</v>
      </c>
      <c r="C66" s="117" t="s">
        <v>1602</v>
      </c>
      <c r="D66" s="117">
        <v>1</v>
      </c>
    </row>
    <row r="67" spans="1:4" x14ac:dyDescent="0.25">
      <c r="A67" s="117">
        <v>249</v>
      </c>
      <c r="B67" s="117">
        <v>6</v>
      </c>
      <c r="C67" s="117" t="s">
        <v>1602</v>
      </c>
      <c r="D67" s="117">
        <v>1</v>
      </c>
    </row>
    <row r="68" spans="1:4" x14ac:dyDescent="0.25">
      <c r="A68" s="117">
        <v>250</v>
      </c>
      <c r="B68" s="117">
        <v>6</v>
      </c>
      <c r="C68" s="117" t="s">
        <v>1602</v>
      </c>
      <c r="D68" s="117">
        <v>1</v>
      </c>
    </row>
    <row r="69" spans="1:4" x14ac:dyDescent="0.25">
      <c r="A69" s="117">
        <v>251</v>
      </c>
      <c r="B69" s="117">
        <v>6</v>
      </c>
      <c r="C69" s="117" t="s">
        <v>1602</v>
      </c>
      <c r="D69" s="117">
        <v>1</v>
      </c>
    </row>
    <row r="70" spans="1:4" x14ac:dyDescent="0.25">
      <c r="A70" s="117">
        <v>255</v>
      </c>
      <c r="B70" s="117">
        <v>6</v>
      </c>
      <c r="C70" s="117" t="s">
        <v>1602</v>
      </c>
      <c r="D70" s="117">
        <v>1</v>
      </c>
    </row>
    <row r="71" spans="1:4" x14ac:dyDescent="0.25">
      <c r="A71" s="117">
        <v>256</v>
      </c>
      <c r="B71" s="117">
        <v>6</v>
      </c>
      <c r="C71" s="117" t="s">
        <v>1602</v>
      </c>
      <c r="D71" s="117">
        <v>1</v>
      </c>
    </row>
    <row r="72" spans="1:4" x14ac:dyDescent="0.25">
      <c r="A72" s="117">
        <v>269</v>
      </c>
      <c r="B72" s="117">
        <v>6</v>
      </c>
      <c r="C72" s="117" t="s">
        <v>1602</v>
      </c>
      <c r="D72" s="117">
        <v>1</v>
      </c>
    </row>
    <row r="73" spans="1:4" x14ac:dyDescent="0.25">
      <c r="A73" s="117">
        <v>275</v>
      </c>
      <c r="B73" s="117">
        <v>6</v>
      </c>
      <c r="C73" s="117" t="s">
        <v>1602</v>
      </c>
      <c r="D73" s="117">
        <v>1</v>
      </c>
    </row>
    <row r="74" spans="1:4" x14ac:dyDescent="0.25">
      <c r="A74" s="117">
        <v>279</v>
      </c>
      <c r="B74" s="117">
        <v>6</v>
      </c>
      <c r="C74" s="117" t="s">
        <v>1602</v>
      </c>
      <c r="D74" s="117">
        <v>1</v>
      </c>
    </row>
    <row r="75" spans="1:4" x14ac:dyDescent="0.25">
      <c r="A75" s="117">
        <v>280</v>
      </c>
      <c r="B75" s="117">
        <v>6</v>
      </c>
      <c r="C75" s="117" t="s">
        <v>1602</v>
      </c>
      <c r="D75" s="117">
        <v>1</v>
      </c>
    </row>
    <row r="76" spans="1:4" x14ac:dyDescent="0.25">
      <c r="A76" s="117">
        <v>281</v>
      </c>
      <c r="B76" s="117">
        <v>6</v>
      </c>
      <c r="C76" s="117" t="s">
        <v>1602</v>
      </c>
      <c r="D76" s="117">
        <v>1</v>
      </c>
    </row>
    <row r="77" spans="1:4" x14ac:dyDescent="0.25">
      <c r="A77" s="117">
        <v>282</v>
      </c>
      <c r="B77" s="117">
        <v>6</v>
      </c>
      <c r="C77" s="117" t="s">
        <v>1602</v>
      </c>
      <c r="D77" s="117">
        <v>1</v>
      </c>
    </row>
    <row r="78" spans="1:4" x14ac:dyDescent="0.25">
      <c r="A78" s="117">
        <v>283</v>
      </c>
      <c r="B78" s="117">
        <v>6</v>
      </c>
      <c r="C78" s="117" t="s">
        <v>1602</v>
      </c>
      <c r="D78" s="117">
        <v>1</v>
      </c>
    </row>
    <row r="79" spans="1:4" x14ac:dyDescent="0.25">
      <c r="A79" s="117">
        <v>284</v>
      </c>
      <c r="B79" s="117">
        <v>6</v>
      </c>
      <c r="C79" s="117" t="s">
        <v>1602</v>
      </c>
      <c r="D79" s="117">
        <v>1</v>
      </c>
    </row>
    <row r="80" spans="1:4" x14ac:dyDescent="0.25">
      <c r="A80" s="117">
        <v>285</v>
      </c>
      <c r="B80" s="117">
        <v>6</v>
      </c>
      <c r="C80" s="117" t="s">
        <v>1602</v>
      </c>
      <c r="D80" s="117">
        <v>1</v>
      </c>
    </row>
    <row r="81" spans="1:4" x14ac:dyDescent="0.25">
      <c r="A81" s="117">
        <v>286</v>
      </c>
      <c r="B81" s="117">
        <v>6</v>
      </c>
      <c r="C81" s="117" t="s">
        <v>1602</v>
      </c>
      <c r="D81" s="117">
        <v>1</v>
      </c>
    </row>
    <row r="82" spans="1:4" x14ac:dyDescent="0.25">
      <c r="A82" s="117">
        <v>375</v>
      </c>
      <c r="B82" s="117">
        <v>6</v>
      </c>
      <c r="C82" s="117" t="s">
        <v>1602</v>
      </c>
      <c r="D82" s="117">
        <v>1</v>
      </c>
    </row>
    <row r="83" spans="1:4" x14ac:dyDescent="0.25">
      <c r="A83" s="117">
        <v>1</v>
      </c>
      <c r="B83" s="117">
        <v>1</v>
      </c>
      <c r="C83" s="117" t="s">
        <v>1602</v>
      </c>
      <c r="D83" s="117">
        <v>1</v>
      </c>
    </row>
    <row r="84" spans="1:4" x14ac:dyDescent="0.25">
      <c r="A84" s="117">
        <v>1</v>
      </c>
      <c r="B84" s="117">
        <v>6</v>
      </c>
      <c r="C84" s="117" t="s">
        <v>1602</v>
      </c>
      <c r="D84" s="11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58EA-C30C-4F64-BB32-002628838FA5}">
  <sheetPr>
    <tabColor theme="8"/>
  </sheetPr>
  <dimension ref="A1:C57"/>
  <sheetViews>
    <sheetView showGridLines="0" workbookViewId="0">
      <selection sqref="A1:B5"/>
    </sheetView>
  </sheetViews>
  <sheetFormatPr baseColWidth="10" defaultRowHeight="15" x14ac:dyDescent="0.25"/>
  <cols>
    <col min="1" max="1" width="31.42578125" customWidth="1"/>
    <col min="2" max="2" width="16.85546875" bestFit="1" customWidth="1"/>
    <col min="3" max="3" width="17.5703125" customWidth="1"/>
  </cols>
  <sheetData>
    <row r="1" spans="1:3" x14ac:dyDescent="0.25">
      <c r="A1" s="3" t="s">
        <v>3</v>
      </c>
      <c r="B1" s="3" t="s">
        <v>10421</v>
      </c>
      <c r="C1" s="3" t="s">
        <v>10422</v>
      </c>
    </row>
    <row r="2" spans="1:3" x14ac:dyDescent="0.25">
      <c r="A2" s="2" t="s">
        <v>158</v>
      </c>
      <c r="B2" s="2" t="s">
        <v>10472</v>
      </c>
      <c r="C2" s="2" t="s">
        <v>10447</v>
      </c>
    </row>
    <row r="3" spans="1:3" x14ac:dyDescent="0.25">
      <c r="A3" s="2" t="s">
        <v>158</v>
      </c>
      <c r="B3" s="2" t="s">
        <v>10481</v>
      </c>
      <c r="C3" s="2" t="s">
        <v>10427</v>
      </c>
    </row>
    <row r="4" spans="1:3" x14ac:dyDescent="0.25">
      <c r="A4" s="2" t="s">
        <v>158</v>
      </c>
      <c r="B4" s="2" t="s">
        <v>10470</v>
      </c>
      <c r="C4" s="2" t="s">
        <v>10447</v>
      </c>
    </row>
    <row r="5" spans="1:3" x14ac:dyDescent="0.25">
      <c r="A5" s="2" t="s">
        <v>158</v>
      </c>
      <c r="B5" s="2" t="s">
        <v>10478</v>
      </c>
      <c r="C5" s="2" t="s">
        <v>10427</v>
      </c>
    </row>
    <row r="6" spans="1:3" x14ac:dyDescent="0.25">
      <c r="A6" s="2" t="s">
        <v>158</v>
      </c>
      <c r="B6" s="2" t="s">
        <v>10446</v>
      </c>
      <c r="C6" s="2" t="s">
        <v>10447</v>
      </c>
    </row>
    <row r="7" spans="1:3" x14ac:dyDescent="0.25">
      <c r="A7" s="2" t="s">
        <v>158</v>
      </c>
      <c r="B7" s="2" t="s">
        <v>10473</v>
      </c>
      <c r="C7" s="2" t="s">
        <v>4</v>
      </c>
    </row>
    <row r="8" spans="1:3" x14ac:dyDescent="0.25">
      <c r="A8" s="2" t="s">
        <v>158</v>
      </c>
      <c r="B8" s="2" t="s">
        <v>10449</v>
      </c>
      <c r="C8" s="2" t="s">
        <v>10450</v>
      </c>
    </row>
    <row r="9" spans="1:3" x14ac:dyDescent="0.25">
      <c r="A9" s="2" t="s">
        <v>158</v>
      </c>
      <c r="B9" s="2" t="s">
        <v>10467</v>
      </c>
      <c r="C9" s="2" t="s">
        <v>10468</v>
      </c>
    </row>
    <row r="10" spans="1:3" x14ac:dyDescent="0.25">
      <c r="A10" s="2" t="s">
        <v>158</v>
      </c>
      <c r="B10" s="2" t="s">
        <v>10426</v>
      </c>
      <c r="C10" s="2" t="s">
        <v>10427</v>
      </c>
    </row>
    <row r="11" spans="1:3" x14ac:dyDescent="0.25">
      <c r="A11" s="2" t="s">
        <v>158</v>
      </c>
      <c r="B11" s="2" t="s">
        <v>10460</v>
      </c>
      <c r="C11" s="2" t="s">
        <v>10427</v>
      </c>
    </row>
    <row r="12" spans="1:3" x14ac:dyDescent="0.25">
      <c r="A12" s="2" t="s">
        <v>158</v>
      </c>
      <c r="B12" s="2" t="s">
        <v>10475</v>
      </c>
      <c r="C12" s="2" t="s">
        <v>10427</v>
      </c>
    </row>
    <row r="13" spans="1:3" x14ac:dyDescent="0.25">
      <c r="A13" s="2" t="s">
        <v>158</v>
      </c>
      <c r="B13" s="2" t="s">
        <v>10474</v>
      </c>
      <c r="C13" s="2" t="s">
        <v>10447</v>
      </c>
    </row>
    <row r="14" spans="1:3" x14ac:dyDescent="0.25">
      <c r="A14" s="2" t="s">
        <v>158</v>
      </c>
      <c r="B14" s="2" t="s">
        <v>10464</v>
      </c>
      <c r="C14" s="2" t="s">
        <v>10427</v>
      </c>
    </row>
    <row r="15" spans="1:3" x14ac:dyDescent="0.25">
      <c r="A15" s="2" t="s">
        <v>158</v>
      </c>
      <c r="B15" s="2" t="s">
        <v>10458</v>
      </c>
      <c r="C15" s="2" t="s">
        <v>10447</v>
      </c>
    </row>
    <row r="16" spans="1:3" x14ac:dyDescent="0.25">
      <c r="A16" s="2" t="s">
        <v>158</v>
      </c>
      <c r="B16" s="2" t="s">
        <v>10480</v>
      </c>
      <c r="C16" s="2" t="s">
        <v>10427</v>
      </c>
    </row>
    <row r="17" spans="1:3" x14ac:dyDescent="0.25">
      <c r="A17" s="2" t="s">
        <v>158</v>
      </c>
      <c r="B17" s="2" t="s">
        <v>10452</v>
      </c>
      <c r="C17" s="2" t="s">
        <v>10447</v>
      </c>
    </row>
    <row r="18" spans="1:3" x14ac:dyDescent="0.25">
      <c r="A18" s="2" t="s">
        <v>158</v>
      </c>
      <c r="B18" s="2" t="s">
        <v>10465</v>
      </c>
      <c r="C18" s="2" t="s">
        <v>4</v>
      </c>
    </row>
    <row r="19" spans="1:3" x14ac:dyDescent="0.25">
      <c r="A19" s="2" t="s">
        <v>158</v>
      </c>
      <c r="B19" s="2" t="s">
        <v>10451</v>
      </c>
      <c r="C19" s="2" t="s">
        <v>10450</v>
      </c>
    </row>
    <row r="20" spans="1:3" x14ac:dyDescent="0.25">
      <c r="A20" s="2" t="s">
        <v>158</v>
      </c>
      <c r="B20" s="2" t="s">
        <v>10469</v>
      </c>
      <c r="C20" s="2" t="s">
        <v>10468</v>
      </c>
    </row>
    <row r="21" spans="1:3" x14ac:dyDescent="0.25">
      <c r="A21" s="2" t="s">
        <v>158</v>
      </c>
      <c r="B21" s="2" t="s">
        <v>10471</v>
      </c>
      <c r="C21" s="2" t="s">
        <v>10427</v>
      </c>
    </row>
    <row r="22" spans="1:3" x14ac:dyDescent="0.25">
      <c r="A22" s="2" t="s">
        <v>158</v>
      </c>
      <c r="B22" s="2" t="s">
        <v>10444</v>
      </c>
      <c r="C22" s="2" t="s">
        <v>10427</v>
      </c>
    </row>
    <row r="23" spans="1:3" x14ac:dyDescent="0.25">
      <c r="A23" s="2" t="s">
        <v>158</v>
      </c>
      <c r="B23" s="2" t="s">
        <v>10479</v>
      </c>
      <c r="C23" s="2" t="s">
        <v>10427</v>
      </c>
    </row>
    <row r="24" spans="1:3" x14ac:dyDescent="0.25">
      <c r="A24" s="2" t="s">
        <v>153</v>
      </c>
      <c r="B24" s="2" t="s">
        <v>10440</v>
      </c>
      <c r="C24" s="2" t="s">
        <v>10430</v>
      </c>
    </row>
    <row r="25" spans="1:3" x14ac:dyDescent="0.25">
      <c r="A25" s="2" t="s">
        <v>153</v>
      </c>
      <c r="B25" s="2" t="s">
        <v>10462</v>
      </c>
      <c r="C25" s="2" t="s">
        <v>10430</v>
      </c>
    </row>
    <row r="26" spans="1:3" x14ac:dyDescent="0.25">
      <c r="A26" s="2" t="s">
        <v>153</v>
      </c>
      <c r="B26" s="2" t="s">
        <v>10441</v>
      </c>
      <c r="C26" s="2" t="s">
        <v>10430</v>
      </c>
    </row>
    <row r="27" spans="1:3" x14ac:dyDescent="0.25">
      <c r="A27" s="2" t="s">
        <v>153</v>
      </c>
      <c r="B27" s="2" t="s">
        <v>10436</v>
      </c>
      <c r="C27" s="2" t="s">
        <v>10424</v>
      </c>
    </row>
    <row r="28" spans="1:3" x14ac:dyDescent="0.25">
      <c r="A28" s="2" t="s">
        <v>153</v>
      </c>
      <c r="B28" s="2" t="s">
        <v>10443</v>
      </c>
      <c r="C28" s="2" t="s">
        <v>10430</v>
      </c>
    </row>
    <row r="29" spans="1:3" x14ac:dyDescent="0.25">
      <c r="A29" s="2" t="s">
        <v>153</v>
      </c>
      <c r="B29" s="2" t="s">
        <v>10448</v>
      </c>
      <c r="C29" s="2" t="s">
        <v>10424</v>
      </c>
    </row>
    <row r="30" spans="1:3" x14ac:dyDescent="0.25">
      <c r="A30" s="2" t="s">
        <v>153</v>
      </c>
      <c r="B30" s="2" t="s">
        <v>10482</v>
      </c>
      <c r="C30" s="2" t="s">
        <v>10424</v>
      </c>
    </row>
    <row r="31" spans="1:3" x14ac:dyDescent="0.25">
      <c r="A31" s="2" t="s">
        <v>153</v>
      </c>
      <c r="B31" s="2" t="s">
        <v>10425</v>
      </c>
      <c r="C31" s="2" t="s">
        <v>10424</v>
      </c>
    </row>
    <row r="32" spans="1:3" x14ac:dyDescent="0.25">
      <c r="A32" s="2" t="s">
        <v>153</v>
      </c>
      <c r="B32" s="2" t="s">
        <v>10432</v>
      </c>
      <c r="C32" s="2" t="s">
        <v>10424</v>
      </c>
    </row>
    <row r="33" spans="1:3" x14ac:dyDescent="0.25">
      <c r="A33" s="2" t="s">
        <v>153</v>
      </c>
      <c r="B33" s="2" t="s">
        <v>10429</v>
      </c>
      <c r="C33" s="2" t="s">
        <v>10430</v>
      </c>
    </row>
    <row r="34" spans="1:3" x14ac:dyDescent="0.25">
      <c r="A34" s="2" t="s">
        <v>153</v>
      </c>
      <c r="B34" s="2" t="s">
        <v>10435</v>
      </c>
      <c r="C34" s="2" t="s">
        <v>10430</v>
      </c>
    </row>
    <row r="35" spans="1:3" x14ac:dyDescent="0.25">
      <c r="A35" s="2" t="s">
        <v>153</v>
      </c>
      <c r="B35" s="2" t="s">
        <v>10455</v>
      </c>
      <c r="C35" s="2" t="s">
        <v>10430</v>
      </c>
    </row>
    <row r="36" spans="1:3" x14ac:dyDescent="0.25">
      <c r="A36" s="2" t="s">
        <v>153</v>
      </c>
      <c r="B36" s="2" t="s">
        <v>10453</v>
      </c>
      <c r="C36" s="2" t="s">
        <v>10430</v>
      </c>
    </row>
    <row r="37" spans="1:3" x14ac:dyDescent="0.25">
      <c r="A37" s="2" t="s">
        <v>153</v>
      </c>
      <c r="B37" s="2" t="s">
        <v>10437</v>
      </c>
      <c r="C37" s="2" t="s">
        <v>10424</v>
      </c>
    </row>
    <row r="38" spans="1:3" x14ac:dyDescent="0.25">
      <c r="A38" s="2" t="s">
        <v>153</v>
      </c>
      <c r="B38" s="2" t="s">
        <v>10434</v>
      </c>
      <c r="C38" s="2" t="s">
        <v>10424</v>
      </c>
    </row>
    <row r="39" spans="1:3" x14ac:dyDescent="0.25">
      <c r="A39" s="2" t="s">
        <v>153</v>
      </c>
      <c r="B39" s="2" t="s">
        <v>10459</v>
      </c>
      <c r="C39" s="2" t="s">
        <v>10424</v>
      </c>
    </row>
    <row r="40" spans="1:3" x14ac:dyDescent="0.25">
      <c r="A40" s="2" t="s">
        <v>153</v>
      </c>
      <c r="B40" s="2" t="s">
        <v>10428</v>
      </c>
      <c r="C40" s="2" t="s">
        <v>10424</v>
      </c>
    </row>
    <row r="41" spans="1:3" x14ac:dyDescent="0.25">
      <c r="A41" s="2" t="s">
        <v>153</v>
      </c>
      <c r="B41" s="2" t="s">
        <v>10438</v>
      </c>
      <c r="C41" s="2" t="s">
        <v>10430</v>
      </c>
    </row>
    <row r="42" spans="1:3" x14ac:dyDescent="0.25">
      <c r="A42" s="2" t="s">
        <v>153</v>
      </c>
      <c r="B42" s="2" t="s">
        <v>10442</v>
      </c>
      <c r="C42" s="2" t="s">
        <v>10430</v>
      </c>
    </row>
    <row r="43" spans="1:3" x14ac:dyDescent="0.25">
      <c r="A43" s="2" t="s">
        <v>153</v>
      </c>
      <c r="B43" s="2" t="s">
        <v>10456</v>
      </c>
      <c r="C43" s="2" t="s">
        <v>10430</v>
      </c>
    </row>
    <row r="44" spans="1:3" x14ac:dyDescent="0.25">
      <c r="A44" s="2" t="s">
        <v>153</v>
      </c>
      <c r="B44" s="2" t="s">
        <v>10466</v>
      </c>
      <c r="C44" s="2" t="s">
        <v>10430</v>
      </c>
    </row>
    <row r="45" spans="1:3" x14ac:dyDescent="0.25">
      <c r="A45" s="2" t="s">
        <v>153</v>
      </c>
      <c r="B45" s="2" t="s">
        <v>10463</v>
      </c>
      <c r="C45" s="2" t="s">
        <v>10430</v>
      </c>
    </row>
    <row r="46" spans="1:3" x14ac:dyDescent="0.25">
      <c r="A46" s="2" t="s">
        <v>153</v>
      </c>
      <c r="B46" s="2" t="s">
        <v>10431</v>
      </c>
      <c r="C46" s="2" t="s">
        <v>10424</v>
      </c>
    </row>
    <row r="47" spans="1:3" x14ac:dyDescent="0.25">
      <c r="A47" s="2" t="s">
        <v>153</v>
      </c>
      <c r="B47" s="2" t="s">
        <v>10454</v>
      </c>
      <c r="C47" s="2" t="s">
        <v>10424</v>
      </c>
    </row>
    <row r="48" spans="1:3" x14ac:dyDescent="0.25">
      <c r="A48" s="2" t="s">
        <v>153</v>
      </c>
      <c r="B48" s="2" t="s">
        <v>10423</v>
      </c>
      <c r="C48" s="2" t="s">
        <v>10424</v>
      </c>
    </row>
    <row r="49" spans="1:3" x14ac:dyDescent="0.25">
      <c r="A49" s="2" t="s">
        <v>153</v>
      </c>
      <c r="B49" s="2" t="s">
        <v>10461</v>
      </c>
      <c r="C49" s="2" t="s">
        <v>10424</v>
      </c>
    </row>
    <row r="50" spans="1:3" x14ac:dyDescent="0.25">
      <c r="A50" s="2" t="s">
        <v>153</v>
      </c>
      <c r="B50" s="2" t="s">
        <v>10445</v>
      </c>
      <c r="C50" s="2" t="s">
        <v>10430</v>
      </c>
    </row>
    <row r="51" spans="1:3" x14ac:dyDescent="0.25">
      <c r="A51" s="2" t="s">
        <v>153</v>
      </c>
      <c r="B51" s="2" t="s">
        <v>10476</v>
      </c>
      <c r="C51" s="2" t="s">
        <v>10430</v>
      </c>
    </row>
    <row r="52" spans="1:3" x14ac:dyDescent="0.25">
      <c r="A52" s="2" t="s">
        <v>153</v>
      </c>
      <c r="B52" s="2" t="s">
        <v>10477</v>
      </c>
      <c r="C52" s="2" t="s">
        <v>10430</v>
      </c>
    </row>
    <row r="53" spans="1:3" x14ac:dyDescent="0.25">
      <c r="A53" s="2" t="s">
        <v>153</v>
      </c>
      <c r="B53" s="2" t="s">
        <v>10439</v>
      </c>
      <c r="C53" s="2" t="s">
        <v>10430</v>
      </c>
    </row>
    <row r="54" spans="1:3" x14ac:dyDescent="0.25">
      <c r="A54" s="2" t="s">
        <v>155</v>
      </c>
      <c r="B54" s="2" t="s">
        <v>10457</v>
      </c>
      <c r="C54" s="2" t="s">
        <v>10457</v>
      </c>
    </row>
    <row r="55" spans="1:3" x14ac:dyDescent="0.25">
      <c r="A55" s="2" t="s">
        <v>155</v>
      </c>
      <c r="B55" s="2" t="s">
        <v>10424</v>
      </c>
      <c r="C55" s="2" t="s">
        <v>10424</v>
      </c>
    </row>
    <row r="56" spans="1:3" x14ac:dyDescent="0.25">
      <c r="A56" s="2" t="s">
        <v>155</v>
      </c>
      <c r="B56" s="2" t="s">
        <v>10430</v>
      </c>
      <c r="C56" s="2" t="s">
        <v>10430</v>
      </c>
    </row>
    <row r="57" spans="1:3" x14ac:dyDescent="0.25">
      <c r="A57" s="2" t="s">
        <v>155</v>
      </c>
      <c r="B57" s="2" t="s">
        <v>10433</v>
      </c>
      <c r="C57" s="2" t="s">
        <v>10433</v>
      </c>
    </row>
  </sheetData>
  <sortState xmlns:xlrd2="http://schemas.microsoft.com/office/spreadsheetml/2017/richdata2" ref="A2:C57">
    <sortCondition ref="A2:A57"/>
    <sortCondition ref="B2:B57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ABA14-A21D-42C6-83F1-C63C3AA92D08}">
  <sheetPr>
    <tabColor theme="8"/>
  </sheetPr>
  <dimension ref="A1:E6841"/>
  <sheetViews>
    <sheetView showGridLines="0" workbookViewId="0">
      <selection sqref="A1:A3"/>
    </sheetView>
  </sheetViews>
  <sheetFormatPr baseColWidth="10" defaultRowHeight="15" x14ac:dyDescent="0.25"/>
  <cols>
    <col min="3" max="3" width="24" bestFit="1" customWidth="1"/>
    <col min="4" max="4" width="13.7109375" bestFit="1" customWidth="1"/>
    <col min="5" max="5" width="13.28515625" bestFit="1" customWidth="1"/>
  </cols>
  <sheetData>
    <row r="1" spans="1:5" ht="25.5" x14ac:dyDescent="0.25">
      <c r="A1" s="3" t="s">
        <v>175</v>
      </c>
      <c r="B1" s="3" t="s">
        <v>2561</v>
      </c>
      <c r="C1" s="3" t="s">
        <v>2562</v>
      </c>
      <c r="D1" s="3" t="s">
        <v>2563</v>
      </c>
      <c r="E1" s="3" t="s">
        <v>2564</v>
      </c>
    </row>
    <row r="2" spans="1:5" x14ac:dyDescent="0.25">
      <c r="A2" s="2">
        <v>14187081</v>
      </c>
      <c r="B2" s="2">
        <v>5</v>
      </c>
      <c r="C2" s="2" t="s">
        <v>2565</v>
      </c>
      <c r="D2" s="2" t="s">
        <v>2566</v>
      </c>
      <c r="E2" s="2" t="s">
        <v>2567</v>
      </c>
    </row>
    <row r="3" spans="1:5" x14ac:dyDescent="0.25">
      <c r="A3" s="2">
        <v>9422354</v>
      </c>
      <c r="B3" s="2">
        <v>7</v>
      </c>
      <c r="C3" s="2" t="s">
        <v>2568</v>
      </c>
      <c r="D3" s="2" t="s">
        <v>2569</v>
      </c>
      <c r="E3" s="2" t="s">
        <v>2570</v>
      </c>
    </row>
    <row r="4" spans="1:5" x14ac:dyDescent="0.25">
      <c r="A4" s="2">
        <v>9402702</v>
      </c>
      <c r="B4" s="2">
        <v>0</v>
      </c>
      <c r="C4" s="2" t="s">
        <v>2571</v>
      </c>
      <c r="D4" s="2" t="s">
        <v>2572</v>
      </c>
      <c r="E4" s="2" t="s">
        <v>2573</v>
      </c>
    </row>
    <row r="5" spans="1:5" x14ac:dyDescent="0.25">
      <c r="A5" s="2">
        <v>8942159</v>
      </c>
      <c r="B5" s="2">
        <v>4</v>
      </c>
      <c r="C5" s="2" t="s">
        <v>2574</v>
      </c>
      <c r="D5" s="2" t="s">
        <v>2575</v>
      </c>
      <c r="E5" s="2" t="s">
        <v>2576</v>
      </c>
    </row>
    <row r="6" spans="1:5" x14ac:dyDescent="0.25">
      <c r="A6" s="2">
        <v>8703664</v>
      </c>
      <c r="B6" s="2">
        <v>2</v>
      </c>
      <c r="C6" s="2" t="s">
        <v>2577</v>
      </c>
      <c r="D6" s="2" t="s">
        <v>2578</v>
      </c>
      <c r="E6" s="2" t="s">
        <v>2579</v>
      </c>
    </row>
    <row r="7" spans="1:5" x14ac:dyDescent="0.25">
      <c r="A7" s="2">
        <v>10842642</v>
      </c>
      <c r="B7" s="2" t="s">
        <v>2580</v>
      </c>
      <c r="C7" s="2" t="s">
        <v>2581</v>
      </c>
      <c r="D7" s="2" t="s">
        <v>2582</v>
      </c>
      <c r="E7" s="2" t="s">
        <v>2583</v>
      </c>
    </row>
    <row r="8" spans="1:5" x14ac:dyDescent="0.25">
      <c r="A8" s="2">
        <v>13355643</v>
      </c>
      <c r="B8" s="2">
        <v>5</v>
      </c>
      <c r="C8" s="2" t="s">
        <v>2584</v>
      </c>
      <c r="D8" s="2" t="s">
        <v>2585</v>
      </c>
      <c r="E8" s="2" t="s">
        <v>2586</v>
      </c>
    </row>
    <row r="9" spans="1:5" x14ac:dyDescent="0.25">
      <c r="A9" s="2">
        <v>12567553</v>
      </c>
      <c r="B9" s="2">
        <v>0</v>
      </c>
      <c r="C9" s="2" t="s">
        <v>2587</v>
      </c>
      <c r="D9" s="2" t="s">
        <v>2588</v>
      </c>
      <c r="E9" s="2" t="s">
        <v>2589</v>
      </c>
    </row>
    <row r="10" spans="1:5" x14ac:dyDescent="0.25">
      <c r="A10" s="2">
        <v>16200348</v>
      </c>
      <c r="B10" s="2">
        <v>8</v>
      </c>
      <c r="C10" s="2" t="s">
        <v>2590</v>
      </c>
      <c r="D10" s="2" t="s">
        <v>2575</v>
      </c>
      <c r="E10" s="2" t="s">
        <v>2591</v>
      </c>
    </row>
    <row r="11" spans="1:5" x14ac:dyDescent="0.25">
      <c r="A11" s="2">
        <v>11478126</v>
      </c>
      <c r="B11" s="2">
        <v>6</v>
      </c>
      <c r="C11" s="2" t="s">
        <v>2592</v>
      </c>
      <c r="D11" s="2" t="s">
        <v>2593</v>
      </c>
      <c r="E11" s="2" t="s">
        <v>2594</v>
      </c>
    </row>
    <row r="12" spans="1:5" x14ac:dyDescent="0.25">
      <c r="A12" s="2">
        <v>18323909</v>
      </c>
      <c r="B12" s="2">
        <v>0</v>
      </c>
      <c r="C12" s="2" t="s">
        <v>2595</v>
      </c>
      <c r="D12" s="2" t="s">
        <v>2596</v>
      </c>
      <c r="E12" s="2" t="s">
        <v>2597</v>
      </c>
    </row>
    <row r="13" spans="1:5" x14ac:dyDescent="0.25">
      <c r="A13" s="2">
        <v>10958264</v>
      </c>
      <c r="B13" s="2">
        <v>6</v>
      </c>
      <c r="C13" s="2" t="s">
        <v>2598</v>
      </c>
      <c r="D13" s="2" t="s">
        <v>2586</v>
      </c>
      <c r="E13" s="2" t="s">
        <v>2599</v>
      </c>
    </row>
    <row r="14" spans="1:5" x14ac:dyDescent="0.25">
      <c r="A14" s="2">
        <v>14143223</v>
      </c>
      <c r="B14" s="2">
        <v>0</v>
      </c>
      <c r="C14" s="2" t="s">
        <v>2600</v>
      </c>
      <c r="D14" s="2" t="s">
        <v>2601</v>
      </c>
      <c r="E14" s="2" t="s">
        <v>2602</v>
      </c>
    </row>
    <row r="15" spans="1:5" x14ac:dyDescent="0.25">
      <c r="A15" s="2">
        <v>10685085</v>
      </c>
      <c r="B15" s="2">
        <v>2</v>
      </c>
      <c r="C15" s="2" t="s">
        <v>2603</v>
      </c>
      <c r="D15" s="2" t="s">
        <v>2604</v>
      </c>
      <c r="E15" s="2" t="s">
        <v>2605</v>
      </c>
    </row>
    <row r="16" spans="1:5" x14ac:dyDescent="0.25">
      <c r="A16" s="2">
        <v>7369100</v>
      </c>
      <c r="B16" s="2">
        <v>1</v>
      </c>
      <c r="C16" s="2" t="s">
        <v>2606</v>
      </c>
      <c r="D16" s="2" t="s">
        <v>2607</v>
      </c>
      <c r="E16" s="2" t="s">
        <v>2608</v>
      </c>
    </row>
    <row r="17" spans="1:5" x14ac:dyDescent="0.25">
      <c r="A17" s="2">
        <v>10389338</v>
      </c>
      <c r="B17" s="2">
        <v>0</v>
      </c>
      <c r="C17" s="2" t="s">
        <v>2609</v>
      </c>
      <c r="D17" s="2" t="s">
        <v>2610</v>
      </c>
      <c r="E17" s="2" t="s">
        <v>2611</v>
      </c>
    </row>
    <row r="18" spans="1:5" x14ac:dyDescent="0.25">
      <c r="A18" s="2">
        <v>13217770</v>
      </c>
      <c r="B18" s="2">
        <v>8</v>
      </c>
      <c r="C18" s="2" t="s">
        <v>2612</v>
      </c>
      <c r="D18" s="2" t="s">
        <v>2613</v>
      </c>
      <c r="E18" s="2" t="s">
        <v>2614</v>
      </c>
    </row>
    <row r="19" spans="1:5" x14ac:dyDescent="0.25">
      <c r="A19" s="2">
        <v>10327231</v>
      </c>
      <c r="B19" s="2">
        <v>9</v>
      </c>
      <c r="C19" s="2" t="s">
        <v>2615</v>
      </c>
      <c r="D19" s="2" t="s">
        <v>2616</v>
      </c>
      <c r="E19" s="2" t="s">
        <v>2617</v>
      </c>
    </row>
    <row r="20" spans="1:5" x14ac:dyDescent="0.25">
      <c r="A20" s="2">
        <v>13168641</v>
      </c>
      <c r="B20" s="2">
        <v>2</v>
      </c>
      <c r="C20" s="2" t="s">
        <v>2618</v>
      </c>
      <c r="D20" s="2" t="s">
        <v>2593</v>
      </c>
      <c r="E20" s="2" t="s">
        <v>2619</v>
      </c>
    </row>
    <row r="21" spans="1:5" x14ac:dyDescent="0.25">
      <c r="A21" s="2">
        <v>8446044</v>
      </c>
      <c r="B21" s="2">
        <v>3</v>
      </c>
      <c r="C21" s="2" t="s">
        <v>2620</v>
      </c>
      <c r="D21" s="2" t="s">
        <v>2621</v>
      </c>
      <c r="E21" s="2" t="s">
        <v>2622</v>
      </c>
    </row>
    <row r="22" spans="1:5" x14ac:dyDescent="0.25">
      <c r="A22" s="2">
        <v>15367444</v>
      </c>
      <c r="B22" s="2">
        <v>2</v>
      </c>
      <c r="C22" s="2" t="s">
        <v>2623</v>
      </c>
      <c r="D22" s="2" t="s">
        <v>2624</v>
      </c>
      <c r="E22" s="2" t="s">
        <v>2625</v>
      </c>
    </row>
    <row r="23" spans="1:5" x14ac:dyDescent="0.25">
      <c r="A23" s="2">
        <v>22762893</v>
      </c>
      <c r="B23" s="2">
        <v>6</v>
      </c>
      <c r="C23" s="2" t="s">
        <v>2626</v>
      </c>
      <c r="D23" s="2" t="s">
        <v>2627</v>
      </c>
      <c r="E23" s="2" t="s">
        <v>2628</v>
      </c>
    </row>
    <row r="24" spans="1:5" x14ac:dyDescent="0.25">
      <c r="A24" s="2">
        <v>13756945</v>
      </c>
      <c r="B24" s="2">
        <v>0</v>
      </c>
      <c r="C24" s="2" t="s">
        <v>2629</v>
      </c>
      <c r="D24" s="2" t="s">
        <v>2630</v>
      </c>
      <c r="E24" s="2" t="s">
        <v>2631</v>
      </c>
    </row>
    <row r="25" spans="1:5" x14ac:dyDescent="0.25">
      <c r="A25" s="2">
        <v>10916957</v>
      </c>
      <c r="B25" s="2">
        <v>9</v>
      </c>
      <c r="C25" s="2" t="s">
        <v>2632</v>
      </c>
      <c r="D25" s="2" t="s">
        <v>2633</v>
      </c>
      <c r="E25" s="2" t="s">
        <v>2634</v>
      </c>
    </row>
    <row r="26" spans="1:5" x14ac:dyDescent="0.25">
      <c r="A26" s="2">
        <v>13830478</v>
      </c>
      <c r="B26" s="2">
        <v>7</v>
      </c>
      <c r="C26" s="2" t="s">
        <v>2635</v>
      </c>
      <c r="D26" s="2" t="s">
        <v>2636</v>
      </c>
      <c r="E26" s="2" t="s">
        <v>2637</v>
      </c>
    </row>
    <row r="27" spans="1:5" x14ac:dyDescent="0.25">
      <c r="A27" s="2">
        <v>7044762</v>
      </c>
      <c r="B27" s="2">
        <v>2</v>
      </c>
      <c r="C27" s="2" t="s">
        <v>2638</v>
      </c>
      <c r="D27" s="2" t="s">
        <v>2639</v>
      </c>
      <c r="E27" s="2" t="s">
        <v>2640</v>
      </c>
    </row>
    <row r="28" spans="1:5" x14ac:dyDescent="0.25">
      <c r="A28" s="2">
        <v>8283133</v>
      </c>
      <c r="B28" s="2">
        <v>9</v>
      </c>
      <c r="C28" s="2" t="s">
        <v>2641</v>
      </c>
      <c r="D28" s="2" t="s">
        <v>2642</v>
      </c>
      <c r="E28" s="2" t="s">
        <v>2643</v>
      </c>
    </row>
    <row r="29" spans="1:5" x14ac:dyDescent="0.25">
      <c r="A29" s="2">
        <v>14558353</v>
      </c>
      <c r="B29" s="2">
        <v>5</v>
      </c>
      <c r="C29" s="2" t="s">
        <v>2644</v>
      </c>
      <c r="D29" s="2" t="s">
        <v>2645</v>
      </c>
      <c r="E29" s="2" t="s">
        <v>2646</v>
      </c>
    </row>
    <row r="30" spans="1:5" x14ac:dyDescent="0.25">
      <c r="A30" s="2">
        <v>13068684</v>
      </c>
      <c r="B30" s="2">
        <v>2</v>
      </c>
      <c r="C30" s="2" t="s">
        <v>2647</v>
      </c>
      <c r="D30" s="2" t="s">
        <v>2648</v>
      </c>
      <c r="E30" s="2" t="s">
        <v>2649</v>
      </c>
    </row>
    <row r="31" spans="1:5" x14ac:dyDescent="0.25">
      <c r="A31" s="2">
        <v>7995758</v>
      </c>
      <c r="B31" s="2">
        <v>5</v>
      </c>
      <c r="C31" s="2" t="s">
        <v>2650</v>
      </c>
      <c r="D31" s="2" t="s">
        <v>2651</v>
      </c>
      <c r="E31" s="2" t="s">
        <v>2652</v>
      </c>
    </row>
    <row r="32" spans="1:5" x14ac:dyDescent="0.25">
      <c r="A32" s="2">
        <v>8821330</v>
      </c>
      <c r="B32" s="2">
        <v>0</v>
      </c>
      <c r="C32" s="2" t="s">
        <v>2653</v>
      </c>
      <c r="D32" s="2" t="s">
        <v>2654</v>
      </c>
      <c r="E32" s="2" t="s">
        <v>2655</v>
      </c>
    </row>
    <row r="33" spans="1:5" x14ac:dyDescent="0.25">
      <c r="A33" s="2">
        <v>9090533</v>
      </c>
      <c r="B33" s="2">
        <v>3</v>
      </c>
      <c r="C33" s="2" t="s">
        <v>2656</v>
      </c>
      <c r="D33" s="2" t="s">
        <v>2657</v>
      </c>
      <c r="E33" s="2" t="s">
        <v>2658</v>
      </c>
    </row>
    <row r="34" spans="1:5" x14ac:dyDescent="0.25">
      <c r="A34" s="2">
        <v>18740943</v>
      </c>
      <c r="B34" s="2">
        <v>8</v>
      </c>
      <c r="C34" s="2" t="s">
        <v>2659</v>
      </c>
      <c r="D34" s="2" t="s">
        <v>2660</v>
      </c>
      <c r="E34" s="2" t="s">
        <v>2661</v>
      </c>
    </row>
    <row r="35" spans="1:5" x14ac:dyDescent="0.25">
      <c r="A35" s="2">
        <v>11340161</v>
      </c>
      <c r="B35" s="2">
        <v>3</v>
      </c>
      <c r="C35" s="2" t="s">
        <v>2662</v>
      </c>
      <c r="D35" s="2" t="s">
        <v>2663</v>
      </c>
      <c r="E35" s="2" t="s">
        <v>2664</v>
      </c>
    </row>
    <row r="36" spans="1:5" x14ac:dyDescent="0.25">
      <c r="A36" s="2">
        <v>13054119</v>
      </c>
      <c r="B36" s="2">
        <v>4</v>
      </c>
      <c r="C36" s="2" t="s">
        <v>2665</v>
      </c>
      <c r="D36" s="2" t="s">
        <v>2666</v>
      </c>
      <c r="E36" s="2" t="s">
        <v>2616</v>
      </c>
    </row>
    <row r="37" spans="1:5" x14ac:dyDescent="0.25">
      <c r="A37" s="2">
        <v>12499247</v>
      </c>
      <c r="B37" s="2">
        <v>8</v>
      </c>
      <c r="C37" s="2" t="s">
        <v>2667</v>
      </c>
      <c r="D37" s="2" t="s">
        <v>2668</v>
      </c>
      <c r="E37" s="2" t="s">
        <v>2669</v>
      </c>
    </row>
    <row r="38" spans="1:5" x14ac:dyDescent="0.25">
      <c r="A38" s="2">
        <v>12295335</v>
      </c>
      <c r="B38" s="2">
        <v>1</v>
      </c>
      <c r="C38" s="2" t="s">
        <v>2670</v>
      </c>
      <c r="D38" s="2" t="s">
        <v>2671</v>
      </c>
      <c r="E38" s="2" t="s">
        <v>2672</v>
      </c>
    </row>
    <row r="39" spans="1:5" x14ac:dyDescent="0.25">
      <c r="A39" s="2">
        <v>9418243</v>
      </c>
      <c r="B39" s="2">
        <v>3</v>
      </c>
      <c r="C39" s="2" t="s">
        <v>2673</v>
      </c>
      <c r="D39" s="2" t="s">
        <v>2674</v>
      </c>
      <c r="E39" s="2" t="s">
        <v>2675</v>
      </c>
    </row>
    <row r="40" spans="1:5" x14ac:dyDescent="0.25">
      <c r="A40" s="2">
        <v>11537102</v>
      </c>
      <c r="B40" s="2">
        <v>9</v>
      </c>
      <c r="C40" s="2" t="s">
        <v>2676</v>
      </c>
      <c r="D40" s="2" t="s">
        <v>2677</v>
      </c>
      <c r="E40" s="2" t="s">
        <v>2678</v>
      </c>
    </row>
    <row r="41" spans="1:5" x14ac:dyDescent="0.25">
      <c r="A41" s="2">
        <v>11841608</v>
      </c>
      <c r="B41" s="2">
        <v>2</v>
      </c>
      <c r="C41" s="2" t="s">
        <v>2679</v>
      </c>
      <c r="D41" s="2" t="s">
        <v>2680</v>
      </c>
      <c r="E41" s="2" t="s">
        <v>2681</v>
      </c>
    </row>
    <row r="42" spans="1:5" x14ac:dyDescent="0.25">
      <c r="A42" s="2">
        <v>13307669</v>
      </c>
      <c r="B42" s="2">
        <v>7</v>
      </c>
      <c r="C42" s="2" t="s">
        <v>2682</v>
      </c>
      <c r="D42" s="2" t="s">
        <v>2677</v>
      </c>
      <c r="E42" s="2" t="s">
        <v>2683</v>
      </c>
    </row>
    <row r="43" spans="1:5" x14ac:dyDescent="0.25">
      <c r="A43" s="2">
        <v>10437880</v>
      </c>
      <c r="B43" s="2">
        <v>3</v>
      </c>
      <c r="C43" s="2" t="s">
        <v>2684</v>
      </c>
      <c r="D43" s="2" t="s">
        <v>2685</v>
      </c>
      <c r="E43" s="2" t="s">
        <v>2652</v>
      </c>
    </row>
    <row r="44" spans="1:5" x14ac:dyDescent="0.25">
      <c r="A44" s="2">
        <v>7812611</v>
      </c>
      <c r="B44" s="2">
        <v>6</v>
      </c>
      <c r="C44" s="2" t="s">
        <v>2686</v>
      </c>
      <c r="D44" s="2" t="s">
        <v>2687</v>
      </c>
      <c r="E44" s="2" t="s">
        <v>2688</v>
      </c>
    </row>
    <row r="45" spans="1:5" x14ac:dyDescent="0.25">
      <c r="A45" s="2">
        <v>9212798</v>
      </c>
      <c r="B45" s="2">
        <v>2</v>
      </c>
      <c r="C45" s="2" t="s">
        <v>2689</v>
      </c>
      <c r="D45" s="2" t="s">
        <v>2690</v>
      </c>
      <c r="E45" s="2" t="s">
        <v>2691</v>
      </c>
    </row>
    <row r="46" spans="1:5" x14ac:dyDescent="0.25">
      <c r="A46" s="2">
        <v>6876461</v>
      </c>
      <c r="B46" s="2">
        <v>0</v>
      </c>
      <c r="C46" s="2" t="s">
        <v>2692</v>
      </c>
      <c r="D46" s="2" t="s">
        <v>2693</v>
      </c>
      <c r="E46" s="2" t="s">
        <v>2694</v>
      </c>
    </row>
    <row r="47" spans="1:5" x14ac:dyDescent="0.25">
      <c r="A47" s="2">
        <v>6958234</v>
      </c>
      <c r="B47" s="2">
        <v>6</v>
      </c>
      <c r="C47" s="2" t="s">
        <v>2670</v>
      </c>
      <c r="D47" s="2" t="s">
        <v>2695</v>
      </c>
      <c r="E47" s="2" t="s">
        <v>2696</v>
      </c>
    </row>
    <row r="48" spans="1:5" x14ac:dyDescent="0.25">
      <c r="A48" s="2">
        <v>14149415</v>
      </c>
      <c r="B48" s="2">
        <v>5</v>
      </c>
      <c r="C48" s="2" t="s">
        <v>2697</v>
      </c>
      <c r="D48" s="2" t="s">
        <v>2698</v>
      </c>
      <c r="E48" s="2" t="s">
        <v>2699</v>
      </c>
    </row>
    <row r="49" spans="1:5" x14ac:dyDescent="0.25">
      <c r="A49" s="2">
        <v>7875337</v>
      </c>
      <c r="B49" s="2">
        <v>4</v>
      </c>
      <c r="C49" s="2" t="s">
        <v>2700</v>
      </c>
      <c r="D49" s="2" t="s">
        <v>2701</v>
      </c>
      <c r="E49" s="2" t="s">
        <v>2702</v>
      </c>
    </row>
    <row r="50" spans="1:5" x14ac:dyDescent="0.25">
      <c r="A50" s="2">
        <v>11723294</v>
      </c>
      <c r="B50" s="2">
        <v>8</v>
      </c>
      <c r="C50" s="2" t="s">
        <v>2703</v>
      </c>
      <c r="D50" s="2" t="s">
        <v>2704</v>
      </c>
      <c r="E50" s="2" t="s">
        <v>2705</v>
      </c>
    </row>
    <row r="51" spans="1:5" x14ac:dyDescent="0.25">
      <c r="A51" s="2">
        <v>18329528</v>
      </c>
      <c r="B51" s="2">
        <v>4</v>
      </c>
      <c r="C51" s="2" t="s">
        <v>2706</v>
      </c>
      <c r="D51" s="2" t="s">
        <v>2674</v>
      </c>
      <c r="E51" s="2" t="s">
        <v>2707</v>
      </c>
    </row>
    <row r="52" spans="1:5" x14ac:dyDescent="0.25">
      <c r="A52" s="2">
        <v>12280657</v>
      </c>
      <c r="B52" s="2" t="s">
        <v>2580</v>
      </c>
      <c r="C52" s="2" t="s">
        <v>2708</v>
      </c>
      <c r="D52" s="2" t="s">
        <v>2709</v>
      </c>
      <c r="E52" s="2" t="s">
        <v>2710</v>
      </c>
    </row>
    <row r="53" spans="1:5" x14ac:dyDescent="0.25">
      <c r="A53" s="2">
        <v>10453819</v>
      </c>
      <c r="B53" s="2">
        <v>3</v>
      </c>
      <c r="C53" s="2" t="s">
        <v>2711</v>
      </c>
      <c r="D53" s="2" t="s">
        <v>2712</v>
      </c>
      <c r="E53" s="2" t="s">
        <v>2713</v>
      </c>
    </row>
    <row r="54" spans="1:5" x14ac:dyDescent="0.25">
      <c r="A54" s="2">
        <v>17717108</v>
      </c>
      <c r="B54" s="2">
        <v>5</v>
      </c>
      <c r="C54" s="2" t="s">
        <v>2714</v>
      </c>
      <c r="D54" s="2" t="s">
        <v>2715</v>
      </c>
      <c r="E54" s="2" t="s">
        <v>2716</v>
      </c>
    </row>
    <row r="55" spans="1:5" x14ac:dyDescent="0.25">
      <c r="A55" s="2">
        <v>12656840</v>
      </c>
      <c r="B55" s="2">
        <v>1</v>
      </c>
      <c r="C55" s="2" t="s">
        <v>2717</v>
      </c>
      <c r="D55" s="2" t="s">
        <v>2718</v>
      </c>
      <c r="E55" s="2" t="s">
        <v>2718</v>
      </c>
    </row>
    <row r="56" spans="1:5" x14ac:dyDescent="0.25">
      <c r="A56" s="2">
        <v>8771532</v>
      </c>
      <c r="B56" s="2">
        <v>9</v>
      </c>
      <c r="C56" s="2" t="s">
        <v>2719</v>
      </c>
      <c r="D56" s="2" t="s">
        <v>2720</v>
      </c>
      <c r="E56" s="2" t="s">
        <v>2721</v>
      </c>
    </row>
    <row r="57" spans="1:5" x14ac:dyDescent="0.25">
      <c r="A57" s="2">
        <v>10361414</v>
      </c>
      <c r="B57" s="2">
        <v>7</v>
      </c>
      <c r="C57" s="2" t="s">
        <v>2722</v>
      </c>
      <c r="D57" s="2" t="s">
        <v>2723</v>
      </c>
      <c r="E57" s="2" t="s">
        <v>2724</v>
      </c>
    </row>
    <row r="58" spans="1:5" x14ac:dyDescent="0.25">
      <c r="A58" s="2">
        <v>15839673</v>
      </c>
      <c r="B58" s="2">
        <v>4</v>
      </c>
      <c r="C58" s="2" t="s">
        <v>2644</v>
      </c>
      <c r="D58" s="2" t="s">
        <v>2725</v>
      </c>
      <c r="E58" s="2" t="s">
        <v>2726</v>
      </c>
    </row>
    <row r="59" spans="1:5" x14ac:dyDescent="0.25">
      <c r="A59" s="2">
        <v>14063372</v>
      </c>
      <c r="B59" s="2">
        <v>0</v>
      </c>
      <c r="C59" s="2" t="s">
        <v>2727</v>
      </c>
      <c r="D59" s="2" t="s">
        <v>2728</v>
      </c>
      <c r="E59" s="2" t="s">
        <v>2694</v>
      </c>
    </row>
    <row r="60" spans="1:5" x14ac:dyDescent="0.25">
      <c r="A60" s="2">
        <v>12846315</v>
      </c>
      <c r="B60" s="2">
        <v>1</v>
      </c>
      <c r="C60" s="2" t="s">
        <v>2729</v>
      </c>
      <c r="D60" s="2" t="s">
        <v>2730</v>
      </c>
      <c r="E60" s="2" t="s">
        <v>2633</v>
      </c>
    </row>
    <row r="61" spans="1:5" x14ac:dyDescent="0.25">
      <c r="A61" s="2">
        <v>13322813</v>
      </c>
      <c r="B61" s="2">
        <v>6</v>
      </c>
      <c r="C61" s="2" t="s">
        <v>2731</v>
      </c>
      <c r="D61" s="2" t="s">
        <v>2732</v>
      </c>
      <c r="E61" s="2" t="s">
        <v>2733</v>
      </c>
    </row>
    <row r="62" spans="1:5" x14ac:dyDescent="0.25">
      <c r="A62" s="2">
        <v>12955253</v>
      </c>
      <c r="B62" s="2">
        <v>0</v>
      </c>
      <c r="C62" s="2" t="s">
        <v>2734</v>
      </c>
      <c r="D62" s="2" t="s">
        <v>2735</v>
      </c>
      <c r="E62" s="2" t="s">
        <v>2736</v>
      </c>
    </row>
    <row r="63" spans="1:5" x14ac:dyDescent="0.25">
      <c r="A63" s="2">
        <v>8766113</v>
      </c>
      <c r="B63" s="2" t="s">
        <v>2580</v>
      </c>
      <c r="C63" s="2" t="s">
        <v>2737</v>
      </c>
      <c r="D63" s="2" t="s">
        <v>2730</v>
      </c>
      <c r="E63" s="2" t="s">
        <v>2738</v>
      </c>
    </row>
    <row r="64" spans="1:5" x14ac:dyDescent="0.25">
      <c r="A64" s="2">
        <v>10404936</v>
      </c>
      <c r="B64" s="2">
        <v>2</v>
      </c>
      <c r="C64" s="2" t="s">
        <v>2739</v>
      </c>
      <c r="D64" s="2" t="s">
        <v>2740</v>
      </c>
      <c r="E64" s="2" t="s">
        <v>2677</v>
      </c>
    </row>
    <row r="65" spans="1:5" x14ac:dyDescent="0.25">
      <c r="A65" s="2">
        <v>12097086</v>
      </c>
      <c r="B65" s="2">
        <v>0</v>
      </c>
      <c r="C65" s="2" t="s">
        <v>2741</v>
      </c>
      <c r="D65" s="2" t="s">
        <v>2742</v>
      </c>
      <c r="E65" s="2" t="s">
        <v>2704</v>
      </c>
    </row>
    <row r="66" spans="1:5" x14ac:dyDescent="0.25">
      <c r="A66" s="2">
        <v>15444079</v>
      </c>
      <c r="B66" s="2">
        <v>8</v>
      </c>
      <c r="C66" s="2" t="s">
        <v>2743</v>
      </c>
      <c r="D66" s="2" t="s">
        <v>2744</v>
      </c>
      <c r="E66" s="2" t="s">
        <v>2634</v>
      </c>
    </row>
    <row r="67" spans="1:5" x14ac:dyDescent="0.25">
      <c r="A67" s="2">
        <v>15432646</v>
      </c>
      <c r="B67" s="2">
        <v>4</v>
      </c>
      <c r="C67" s="2" t="s">
        <v>2745</v>
      </c>
      <c r="D67" s="2" t="s">
        <v>2718</v>
      </c>
      <c r="E67" s="2" t="s">
        <v>2744</v>
      </c>
    </row>
    <row r="68" spans="1:5" x14ac:dyDescent="0.25">
      <c r="A68" s="2">
        <v>11579089</v>
      </c>
      <c r="B68" s="2">
        <v>7</v>
      </c>
      <c r="C68" s="2" t="s">
        <v>2746</v>
      </c>
      <c r="D68" s="2" t="s">
        <v>2712</v>
      </c>
      <c r="E68" s="2" t="s">
        <v>2747</v>
      </c>
    </row>
    <row r="69" spans="1:5" x14ac:dyDescent="0.25">
      <c r="A69" s="2">
        <v>8962852</v>
      </c>
      <c r="B69" s="2">
        <v>0</v>
      </c>
      <c r="C69" s="2" t="s">
        <v>2748</v>
      </c>
      <c r="D69" s="2" t="s">
        <v>2749</v>
      </c>
      <c r="E69" s="2" t="s">
        <v>2750</v>
      </c>
    </row>
    <row r="70" spans="1:5" x14ac:dyDescent="0.25">
      <c r="A70" s="2">
        <v>6975184</v>
      </c>
      <c r="B70" s="2">
        <v>9</v>
      </c>
      <c r="C70" s="2" t="s">
        <v>2751</v>
      </c>
      <c r="D70" s="2" t="s">
        <v>2752</v>
      </c>
      <c r="E70" s="2" t="s">
        <v>2753</v>
      </c>
    </row>
    <row r="71" spans="1:5" x14ac:dyDescent="0.25">
      <c r="A71" s="2">
        <v>7693545</v>
      </c>
      <c r="B71" s="2">
        <v>9</v>
      </c>
      <c r="C71" s="2" t="s">
        <v>2754</v>
      </c>
      <c r="D71" s="2" t="s">
        <v>2755</v>
      </c>
      <c r="E71" s="2" t="s">
        <v>2586</v>
      </c>
    </row>
    <row r="72" spans="1:5" x14ac:dyDescent="0.25">
      <c r="A72" s="2">
        <v>9374657</v>
      </c>
      <c r="B72" s="2">
        <v>0</v>
      </c>
      <c r="C72" s="2" t="s">
        <v>2756</v>
      </c>
      <c r="D72" s="2" t="s">
        <v>2757</v>
      </c>
      <c r="E72" s="2" t="s">
        <v>2758</v>
      </c>
    </row>
    <row r="73" spans="1:5" x14ac:dyDescent="0.25">
      <c r="A73" s="2">
        <v>13081449</v>
      </c>
      <c r="B73" s="2">
        <v>2</v>
      </c>
      <c r="C73" s="2" t="s">
        <v>2759</v>
      </c>
      <c r="D73" s="2" t="s">
        <v>2760</v>
      </c>
      <c r="E73" s="2" t="s">
        <v>2599</v>
      </c>
    </row>
    <row r="74" spans="1:5" x14ac:dyDescent="0.25">
      <c r="A74" s="2">
        <v>10186681</v>
      </c>
      <c r="B74" s="2">
        <v>5</v>
      </c>
      <c r="C74" s="2" t="s">
        <v>2761</v>
      </c>
      <c r="D74" s="2" t="s">
        <v>2762</v>
      </c>
      <c r="E74" s="2" t="s">
        <v>2763</v>
      </c>
    </row>
    <row r="75" spans="1:5" x14ac:dyDescent="0.25">
      <c r="A75" s="2">
        <v>8539085</v>
      </c>
      <c r="B75" s="2">
        <v>6</v>
      </c>
      <c r="C75" s="2" t="s">
        <v>2764</v>
      </c>
      <c r="D75" s="2" t="s">
        <v>2765</v>
      </c>
      <c r="E75" s="2" t="s">
        <v>2766</v>
      </c>
    </row>
    <row r="76" spans="1:5" x14ac:dyDescent="0.25">
      <c r="A76" s="2">
        <v>7301948</v>
      </c>
      <c r="B76" s="2">
        <v>6</v>
      </c>
      <c r="C76" s="2" t="s">
        <v>2767</v>
      </c>
      <c r="D76" s="2" t="s">
        <v>2768</v>
      </c>
      <c r="E76" s="2" t="s">
        <v>2769</v>
      </c>
    </row>
    <row r="77" spans="1:5" x14ac:dyDescent="0.25">
      <c r="A77" s="2">
        <v>12679837</v>
      </c>
      <c r="B77" s="2">
        <v>7</v>
      </c>
      <c r="C77" s="2" t="s">
        <v>2770</v>
      </c>
      <c r="D77" s="2" t="s">
        <v>2771</v>
      </c>
      <c r="E77" s="2" t="s">
        <v>2772</v>
      </c>
    </row>
    <row r="78" spans="1:5" x14ac:dyDescent="0.25">
      <c r="A78" s="2">
        <v>8983624</v>
      </c>
      <c r="B78" s="2">
        <v>7</v>
      </c>
      <c r="C78" s="2" t="s">
        <v>2773</v>
      </c>
      <c r="D78" s="2" t="s">
        <v>2718</v>
      </c>
      <c r="E78" s="2" t="s">
        <v>2774</v>
      </c>
    </row>
    <row r="79" spans="1:5" x14ac:dyDescent="0.25">
      <c r="A79" s="2">
        <v>8246004</v>
      </c>
      <c r="B79" s="2">
        <v>7</v>
      </c>
      <c r="C79" s="2" t="s">
        <v>2775</v>
      </c>
      <c r="D79" s="2" t="s">
        <v>2776</v>
      </c>
      <c r="E79" s="2" t="s">
        <v>2777</v>
      </c>
    </row>
    <row r="80" spans="1:5" x14ac:dyDescent="0.25">
      <c r="A80" s="2">
        <v>12870875</v>
      </c>
      <c r="B80" s="2">
        <v>8</v>
      </c>
      <c r="C80" s="2" t="s">
        <v>2778</v>
      </c>
      <c r="D80" s="2" t="s">
        <v>2779</v>
      </c>
      <c r="E80" s="2" t="s">
        <v>2780</v>
      </c>
    </row>
    <row r="81" spans="1:5" x14ac:dyDescent="0.25">
      <c r="A81" s="2">
        <v>8205896</v>
      </c>
      <c r="B81" s="2">
        <v>6</v>
      </c>
      <c r="C81" s="2" t="s">
        <v>2781</v>
      </c>
      <c r="D81" s="2" t="s">
        <v>2782</v>
      </c>
      <c r="E81" s="2" t="s">
        <v>2783</v>
      </c>
    </row>
    <row r="82" spans="1:5" x14ac:dyDescent="0.25">
      <c r="A82" s="2">
        <v>15855024</v>
      </c>
      <c r="B82" s="2">
        <v>5</v>
      </c>
      <c r="C82" s="2" t="s">
        <v>2784</v>
      </c>
      <c r="D82" s="2" t="s">
        <v>2785</v>
      </c>
      <c r="E82" s="2" t="s">
        <v>2786</v>
      </c>
    </row>
    <row r="83" spans="1:5" x14ac:dyDescent="0.25">
      <c r="A83" s="2">
        <v>7133894</v>
      </c>
      <c r="B83" s="2">
        <v>0</v>
      </c>
      <c r="C83" s="2" t="s">
        <v>2787</v>
      </c>
      <c r="D83" s="2" t="s">
        <v>2630</v>
      </c>
      <c r="E83" s="2" t="s">
        <v>2788</v>
      </c>
    </row>
    <row r="84" spans="1:5" x14ac:dyDescent="0.25">
      <c r="A84" s="2">
        <v>10573044</v>
      </c>
      <c r="B84" s="2">
        <v>6</v>
      </c>
      <c r="C84" s="2" t="s">
        <v>2789</v>
      </c>
      <c r="D84" s="2" t="s">
        <v>2790</v>
      </c>
      <c r="E84" s="2" t="s">
        <v>2791</v>
      </c>
    </row>
    <row r="85" spans="1:5" x14ac:dyDescent="0.25">
      <c r="A85" s="2">
        <v>11229380</v>
      </c>
      <c r="B85" s="2">
        <v>9</v>
      </c>
      <c r="C85" s="2" t="s">
        <v>2792</v>
      </c>
      <c r="D85" s="2" t="s">
        <v>2793</v>
      </c>
      <c r="E85" s="2" t="s">
        <v>2794</v>
      </c>
    </row>
    <row r="86" spans="1:5" x14ac:dyDescent="0.25">
      <c r="A86" s="2">
        <v>7925060</v>
      </c>
      <c r="B86" s="2">
        <v>0</v>
      </c>
      <c r="C86" s="2" t="s">
        <v>2795</v>
      </c>
      <c r="D86" s="2" t="s">
        <v>2796</v>
      </c>
      <c r="E86" s="2" t="s">
        <v>2797</v>
      </c>
    </row>
    <row r="87" spans="1:5" x14ac:dyDescent="0.25">
      <c r="A87" s="2">
        <v>17818015</v>
      </c>
      <c r="B87" s="2">
        <v>0</v>
      </c>
      <c r="C87" s="2" t="s">
        <v>2798</v>
      </c>
      <c r="D87" s="2" t="s">
        <v>2799</v>
      </c>
      <c r="E87" s="2" t="s">
        <v>2800</v>
      </c>
    </row>
    <row r="88" spans="1:5" x14ac:dyDescent="0.25">
      <c r="A88" s="2">
        <v>14643610</v>
      </c>
      <c r="B88" s="2">
        <v>2</v>
      </c>
      <c r="C88" s="2" t="s">
        <v>2801</v>
      </c>
      <c r="D88" s="2" t="s">
        <v>2720</v>
      </c>
      <c r="E88" s="2" t="s">
        <v>2802</v>
      </c>
    </row>
    <row r="89" spans="1:5" x14ac:dyDescent="0.25">
      <c r="A89" s="2">
        <v>8520282</v>
      </c>
      <c r="B89" s="2">
        <v>0</v>
      </c>
      <c r="C89" s="2" t="s">
        <v>2803</v>
      </c>
      <c r="D89" s="2" t="s">
        <v>2804</v>
      </c>
      <c r="E89" s="2" t="s">
        <v>2771</v>
      </c>
    </row>
    <row r="90" spans="1:5" x14ac:dyDescent="0.25">
      <c r="A90" s="2">
        <v>15513892</v>
      </c>
      <c r="B90" s="2">
        <v>0</v>
      </c>
      <c r="C90" s="2" t="s">
        <v>2805</v>
      </c>
      <c r="D90" s="2" t="s">
        <v>2806</v>
      </c>
      <c r="E90" s="2" t="s">
        <v>2807</v>
      </c>
    </row>
    <row r="91" spans="1:5" x14ac:dyDescent="0.25">
      <c r="A91" s="2">
        <v>10211705</v>
      </c>
      <c r="B91" s="2">
        <v>0</v>
      </c>
      <c r="C91" s="2" t="s">
        <v>2808</v>
      </c>
      <c r="D91" s="2" t="s">
        <v>2658</v>
      </c>
      <c r="E91" s="2" t="s">
        <v>2809</v>
      </c>
    </row>
    <row r="92" spans="1:5" x14ac:dyDescent="0.25">
      <c r="A92" s="2">
        <v>8496949</v>
      </c>
      <c r="B92" s="2">
        <v>4</v>
      </c>
      <c r="C92" s="2" t="s">
        <v>2810</v>
      </c>
      <c r="D92" s="2" t="s">
        <v>2811</v>
      </c>
      <c r="E92" s="2" t="s">
        <v>2812</v>
      </c>
    </row>
    <row r="93" spans="1:5" x14ac:dyDescent="0.25">
      <c r="A93" s="2">
        <v>10235613</v>
      </c>
      <c r="B93" s="2">
        <v>6</v>
      </c>
      <c r="C93" s="2" t="s">
        <v>2813</v>
      </c>
      <c r="D93" s="2" t="s">
        <v>2814</v>
      </c>
      <c r="E93" s="2" t="s">
        <v>2815</v>
      </c>
    </row>
    <row r="94" spans="1:5" x14ac:dyDescent="0.25">
      <c r="A94" s="2">
        <v>9787686</v>
      </c>
      <c r="B94" s="2" t="s">
        <v>2580</v>
      </c>
      <c r="C94" s="2" t="s">
        <v>2816</v>
      </c>
      <c r="D94" s="2" t="s">
        <v>2817</v>
      </c>
      <c r="E94" s="2" t="s">
        <v>2818</v>
      </c>
    </row>
    <row r="95" spans="1:5" x14ac:dyDescent="0.25">
      <c r="A95" s="2">
        <v>7385922</v>
      </c>
      <c r="B95" s="2">
        <v>0</v>
      </c>
      <c r="C95" s="2" t="s">
        <v>2819</v>
      </c>
      <c r="D95" s="2" t="s">
        <v>2820</v>
      </c>
      <c r="E95" s="2" t="s">
        <v>2820</v>
      </c>
    </row>
    <row r="96" spans="1:5" x14ac:dyDescent="0.25">
      <c r="A96" s="2">
        <v>13382338</v>
      </c>
      <c r="B96" s="2">
        <v>7</v>
      </c>
      <c r="C96" s="2" t="s">
        <v>2821</v>
      </c>
      <c r="D96" s="2" t="s">
        <v>2822</v>
      </c>
      <c r="E96" s="2" t="s">
        <v>2823</v>
      </c>
    </row>
    <row r="97" spans="1:5" x14ac:dyDescent="0.25">
      <c r="A97" s="2">
        <v>11354732</v>
      </c>
      <c r="B97" s="2">
        <v>4</v>
      </c>
      <c r="C97" s="2" t="s">
        <v>2824</v>
      </c>
      <c r="D97" s="2" t="s">
        <v>2825</v>
      </c>
      <c r="E97" s="2" t="s">
        <v>2826</v>
      </c>
    </row>
    <row r="98" spans="1:5" x14ac:dyDescent="0.25">
      <c r="A98" s="2">
        <v>13832944</v>
      </c>
      <c r="B98" s="2">
        <v>5</v>
      </c>
      <c r="C98" s="2" t="s">
        <v>2584</v>
      </c>
      <c r="D98" s="2" t="s">
        <v>2652</v>
      </c>
      <c r="E98" s="2" t="s">
        <v>2658</v>
      </c>
    </row>
    <row r="99" spans="1:5" x14ac:dyDescent="0.25">
      <c r="A99" s="2">
        <v>10308025</v>
      </c>
      <c r="B99" s="2">
        <v>8</v>
      </c>
      <c r="C99" s="2" t="s">
        <v>2827</v>
      </c>
      <c r="D99" s="2" t="s">
        <v>2828</v>
      </c>
      <c r="E99" s="2" t="s">
        <v>2829</v>
      </c>
    </row>
    <row r="100" spans="1:5" x14ac:dyDescent="0.25">
      <c r="A100" s="2">
        <v>7350220</v>
      </c>
      <c r="B100" s="2">
        <v>9</v>
      </c>
      <c r="C100" s="2" t="s">
        <v>2830</v>
      </c>
      <c r="D100" s="2" t="s">
        <v>2799</v>
      </c>
      <c r="E100" s="2" t="s">
        <v>2831</v>
      </c>
    </row>
    <row r="101" spans="1:5" x14ac:dyDescent="0.25">
      <c r="A101" s="2">
        <v>8870493</v>
      </c>
      <c r="B101" s="2">
        <v>2</v>
      </c>
      <c r="C101" s="2" t="s">
        <v>2832</v>
      </c>
      <c r="D101" s="2" t="s">
        <v>2833</v>
      </c>
      <c r="E101" s="2" t="s">
        <v>2799</v>
      </c>
    </row>
    <row r="102" spans="1:5" x14ac:dyDescent="0.25">
      <c r="A102" s="2">
        <v>10118980</v>
      </c>
      <c r="B102" s="2">
        <v>5</v>
      </c>
      <c r="C102" s="2" t="s">
        <v>2686</v>
      </c>
      <c r="D102" s="2" t="s">
        <v>2806</v>
      </c>
      <c r="E102" s="2" t="s">
        <v>2834</v>
      </c>
    </row>
    <row r="103" spans="1:5" x14ac:dyDescent="0.25">
      <c r="A103" s="2">
        <v>9240220</v>
      </c>
      <c r="B103" s="2">
        <v>7</v>
      </c>
      <c r="C103" s="2" t="s">
        <v>2835</v>
      </c>
      <c r="D103" s="2" t="s">
        <v>2613</v>
      </c>
      <c r="E103" s="2" t="s">
        <v>2836</v>
      </c>
    </row>
    <row r="104" spans="1:5" x14ac:dyDescent="0.25">
      <c r="A104" s="2">
        <v>12409329</v>
      </c>
      <c r="B104" s="2">
        <v>5</v>
      </c>
      <c r="C104" s="2" t="s">
        <v>2837</v>
      </c>
      <c r="D104" s="2" t="s">
        <v>2838</v>
      </c>
      <c r="E104" s="2" t="s">
        <v>2704</v>
      </c>
    </row>
    <row r="105" spans="1:5" x14ac:dyDescent="0.25">
      <c r="A105" s="2">
        <v>15721387</v>
      </c>
      <c r="B105" s="2">
        <v>3</v>
      </c>
      <c r="C105" s="2" t="s">
        <v>2839</v>
      </c>
      <c r="D105" s="2" t="s">
        <v>2840</v>
      </c>
      <c r="E105" s="2" t="s">
        <v>2841</v>
      </c>
    </row>
    <row r="106" spans="1:5" x14ac:dyDescent="0.25">
      <c r="A106" s="2">
        <v>14700590</v>
      </c>
      <c r="B106" s="2">
        <v>3</v>
      </c>
      <c r="C106" s="2" t="s">
        <v>2842</v>
      </c>
      <c r="D106" s="2" t="s">
        <v>2843</v>
      </c>
      <c r="E106" s="2" t="s">
        <v>2844</v>
      </c>
    </row>
    <row r="107" spans="1:5" x14ac:dyDescent="0.25">
      <c r="A107" s="2">
        <v>13544870</v>
      </c>
      <c r="B107" s="2">
        <v>2</v>
      </c>
      <c r="C107" s="2" t="s">
        <v>2845</v>
      </c>
      <c r="D107" s="2" t="s">
        <v>2578</v>
      </c>
      <c r="E107" s="2" t="s">
        <v>2846</v>
      </c>
    </row>
    <row r="108" spans="1:5" x14ac:dyDescent="0.25">
      <c r="A108" s="2">
        <v>11854170</v>
      </c>
      <c r="B108" s="2">
        <v>7</v>
      </c>
      <c r="C108" s="2" t="s">
        <v>2847</v>
      </c>
      <c r="D108" s="2" t="s">
        <v>2809</v>
      </c>
      <c r="E108" s="2" t="s">
        <v>2848</v>
      </c>
    </row>
    <row r="109" spans="1:5" x14ac:dyDescent="0.25">
      <c r="A109" s="2">
        <v>10953176</v>
      </c>
      <c r="B109" s="2">
        <v>6</v>
      </c>
      <c r="C109" s="2" t="s">
        <v>2849</v>
      </c>
      <c r="D109" s="2" t="s">
        <v>2599</v>
      </c>
      <c r="E109" s="2" t="s">
        <v>2850</v>
      </c>
    </row>
    <row r="110" spans="1:5" x14ac:dyDescent="0.25">
      <c r="A110" s="2">
        <v>13272329</v>
      </c>
      <c r="B110" s="2" t="s">
        <v>2580</v>
      </c>
      <c r="C110" s="2" t="s">
        <v>2851</v>
      </c>
      <c r="D110" s="2" t="s">
        <v>2617</v>
      </c>
      <c r="E110" s="2" t="s">
        <v>2852</v>
      </c>
    </row>
    <row r="111" spans="1:5" x14ac:dyDescent="0.25">
      <c r="A111" s="2">
        <v>12865390</v>
      </c>
      <c r="B111" s="2">
        <v>2</v>
      </c>
      <c r="C111" s="2" t="s">
        <v>2853</v>
      </c>
      <c r="D111" s="2" t="s">
        <v>2854</v>
      </c>
      <c r="E111" s="2" t="s">
        <v>2855</v>
      </c>
    </row>
    <row r="112" spans="1:5" x14ac:dyDescent="0.25">
      <c r="A112" s="2">
        <v>9184614</v>
      </c>
      <c r="B112" s="2">
        <v>4</v>
      </c>
      <c r="C112" s="2" t="s">
        <v>2856</v>
      </c>
      <c r="D112" s="2" t="s">
        <v>2857</v>
      </c>
      <c r="E112" s="2" t="s">
        <v>2858</v>
      </c>
    </row>
    <row r="113" spans="1:5" x14ac:dyDescent="0.25">
      <c r="A113" s="2">
        <v>22948372</v>
      </c>
      <c r="B113" s="2">
        <v>2</v>
      </c>
      <c r="C113" s="2" t="s">
        <v>2859</v>
      </c>
      <c r="D113" s="2" t="s">
        <v>2860</v>
      </c>
      <c r="E113" s="2" t="s">
        <v>2861</v>
      </c>
    </row>
    <row r="114" spans="1:5" x14ac:dyDescent="0.25">
      <c r="A114" s="2">
        <v>8638891</v>
      </c>
      <c r="B114" s="2" t="s">
        <v>2580</v>
      </c>
      <c r="C114" s="2" t="s">
        <v>2862</v>
      </c>
      <c r="D114" s="2" t="s">
        <v>2863</v>
      </c>
      <c r="E114" s="2" t="s">
        <v>2864</v>
      </c>
    </row>
    <row r="115" spans="1:5" x14ac:dyDescent="0.25">
      <c r="A115" s="2">
        <v>13973435</v>
      </c>
      <c r="B115" s="2">
        <v>1</v>
      </c>
      <c r="C115" s="2" t="s">
        <v>2865</v>
      </c>
      <c r="D115" s="2" t="s">
        <v>2866</v>
      </c>
      <c r="E115" s="2" t="s">
        <v>2867</v>
      </c>
    </row>
    <row r="116" spans="1:5" x14ac:dyDescent="0.25">
      <c r="A116" s="2">
        <v>14498727</v>
      </c>
      <c r="B116" s="2">
        <v>6</v>
      </c>
      <c r="C116" s="2" t="s">
        <v>2868</v>
      </c>
      <c r="D116" s="2" t="s">
        <v>2772</v>
      </c>
      <c r="E116" s="2" t="s">
        <v>2663</v>
      </c>
    </row>
    <row r="117" spans="1:5" x14ac:dyDescent="0.25">
      <c r="A117" s="2">
        <v>15907516</v>
      </c>
      <c r="B117" s="2">
        <v>8</v>
      </c>
      <c r="C117" s="2" t="s">
        <v>2869</v>
      </c>
      <c r="D117" s="2" t="s">
        <v>2652</v>
      </c>
      <c r="E117" s="2" t="s">
        <v>2799</v>
      </c>
    </row>
    <row r="118" spans="1:5" x14ac:dyDescent="0.25">
      <c r="A118" s="2">
        <v>9186434</v>
      </c>
      <c r="B118" s="2">
        <v>7</v>
      </c>
      <c r="C118" s="2" t="s">
        <v>2870</v>
      </c>
      <c r="D118" s="2" t="s">
        <v>2871</v>
      </c>
      <c r="E118" s="2" t="s">
        <v>2872</v>
      </c>
    </row>
    <row r="119" spans="1:5" x14ac:dyDescent="0.25">
      <c r="A119" s="2">
        <v>10974187</v>
      </c>
      <c r="B119" s="2">
        <v>6</v>
      </c>
      <c r="C119" s="2" t="s">
        <v>2873</v>
      </c>
      <c r="D119" s="2" t="s">
        <v>2765</v>
      </c>
      <c r="E119" s="2" t="s">
        <v>2872</v>
      </c>
    </row>
    <row r="120" spans="1:5" x14ac:dyDescent="0.25">
      <c r="A120" s="2">
        <v>10727167</v>
      </c>
      <c r="B120" s="2">
        <v>8</v>
      </c>
      <c r="C120" s="2" t="s">
        <v>2874</v>
      </c>
      <c r="D120" s="2" t="s">
        <v>2875</v>
      </c>
      <c r="E120" s="2" t="s">
        <v>2876</v>
      </c>
    </row>
    <row r="121" spans="1:5" x14ac:dyDescent="0.25">
      <c r="A121" s="2">
        <v>10971859</v>
      </c>
      <c r="B121" s="2">
        <v>9</v>
      </c>
      <c r="C121" s="2" t="s">
        <v>2877</v>
      </c>
      <c r="D121" s="2" t="s">
        <v>2878</v>
      </c>
      <c r="E121" s="2" t="s">
        <v>2879</v>
      </c>
    </row>
    <row r="122" spans="1:5" x14ac:dyDescent="0.25">
      <c r="A122" s="2">
        <v>8952289</v>
      </c>
      <c r="B122" s="2">
        <v>7</v>
      </c>
      <c r="C122" s="2" t="s">
        <v>2880</v>
      </c>
      <c r="D122" s="2" t="s">
        <v>2881</v>
      </c>
      <c r="E122" s="2" t="s">
        <v>2613</v>
      </c>
    </row>
    <row r="123" spans="1:5" x14ac:dyDescent="0.25">
      <c r="A123" s="2">
        <v>10658792</v>
      </c>
      <c r="B123" s="2">
        <v>2</v>
      </c>
      <c r="C123" s="2" t="s">
        <v>2882</v>
      </c>
      <c r="D123" s="2" t="s">
        <v>2883</v>
      </c>
      <c r="E123" s="2" t="s">
        <v>2884</v>
      </c>
    </row>
    <row r="124" spans="1:5" x14ac:dyDescent="0.25">
      <c r="A124" s="2">
        <v>10521325</v>
      </c>
      <c r="B124" s="2">
        <v>5</v>
      </c>
      <c r="C124" s="2" t="s">
        <v>2885</v>
      </c>
      <c r="D124" s="2" t="s">
        <v>2886</v>
      </c>
      <c r="E124" s="2" t="s">
        <v>2887</v>
      </c>
    </row>
    <row r="125" spans="1:5" x14ac:dyDescent="0.25">
      <c r="A125" s="2">
        <v>11648979</v>
      </c>
      <c r="B125" s="2">
        <v>1</v>
      </c>
      <c r="C125" s="2" t="s">
        <v>2888</v>
      </c>
      <c r="D125" s="2" t="s">
        <v>2675</v>
      </c>
      <c r="E125" s="2" t="s">
        <v>2889</v>
      </c>
    </row>
    <row r="126" spans="1:5" x14ac:dyDescent="0.25">
      <c r="A126" s="2">
        <v>14449044</v>
      </c>
      <c r="B126" s="2">
        <v>4</v>
      </c>
      <c r="C126" s="2" t="s">
        <v>2890</v>
      </c>
      <c r="D126" s="2" t="s">
        <v>2613</v>
      </c>
      <c r="E126" s="2" t="s">
        <v>2891</v>
      </c>
    </row>
    <row r="127" spans="1:5" x14ac:dyDescent="0.25">
      <c r="A127" s="2">
        <v>10981040</v>
      </c>
      <c r="B127" s="2">
        <v>1</v>
      </c>
      <c r="C127" s="2" t="s">
        <v>2892</v>
      </c>
      <c r="D127" s="2" t="s">
        <v>2893</v>
      </c>
      <c r="E127" s="2" t="s">
        <v>2894</v>
      </c>
    </row>
    <row r="128" spans="1:5" x14ac:dyDescent="0.25">
      <c r="A128" s="2">
        <v>9426315</v>
      </c>
      <c r="B128" s="2">
        <v>8</v>
      </c>
      <c r="C128" s="2" t="s">
        <v>2895</v>
      </c>
      <c r="D128" s="2" t="s">
        <v>2896</v>
      </c>
      <c r="E128" s="2" t="s">
        <v>2897</v>
      </c>
    </row>
    <row r="129" spans="1:5" x14ac:dyDescent="0.25">
      <c r="A129" s="2">
        <v>15593748</v>
      </c>
      <c r="B129" s="2">
        <v>3</v>
      </c>
      <c r="C129" s="2" t="s">
        <v>2898</v>
      </c>
      <c r="D129" s="2" t="s">
        <v>2899</v>
      </c>
      <c r="E129" s="2" t="s">
        <v>2900</v>
      </c>
    </row>
    <row r="130" spans="1:5" x14ac:dyDescent="0.25">
      <c r="A130" s="2">
        <v>15326560</v>
      </c>
      <c r="B130" s="2">
        <v>7</v>
      </c>
      <c r="C130" s="2" t="s">
        <v>2901</v>
      </c>
      <c r="D130" s="2" t="s">
        <v>2718</v>
      </c>
      <c r="E130" s="2" t="s">
        <v>2902</v>
      </c>
    </row>
    <row r="131" spans="1:5" x14ac:dyDescent="0.25">
      <c r="A131" s="2">
        <v>11754482</v>
      </c>
      <c r="B131" s="2">
        <v>6</v>
      </c>
      <c r="C131" s="2" t="s">
        <v>2903</v>
      </c>
      <c r="D131" s="2" t="s">
        <v>2904</v>
      </c>
      <c r="E131" s="2" t="s">
        <v>2771</v>
      </c>
    </row>
    <row r="132" spans="1:5" x14ac:dyDescent="0.25">
      <c r="A132" s="2">
        <v>12467563</v>
      </c>
      <c r="B132" s="2">
        <v>4</v>
      </c>
      <c r="C132" s="2" t="s">
        <v>2905</v>
      </c>
      <c r="D132" s="2" t="s">
        <v>2664</v>
      </c>
      <c r="E132" s="2" t="s">
        <v>2848</v>
      </c>
    </row>
    <row r="133" spans="1:5" x14ac:dyDescent="0.25">
      <c r="A133" s="2">
        <v>11111708</v>
      </c>
      <c r="B133" s="2" t="s">
        <v>2580</v>
      </c>
      <c r="C133" s="2" t="s">
        <v>2906</v>
      </c>
      <c r="D133" s="2" t="s">
        <v>2907</v>
      </c>
      <c r="E133" s="2" t="s">
        <v>2908</v>
      </c>
    </row>
    <row r="134" spans="1:5" x14ac:dyDescent="0.25">
      <c r="A134" s="2">
        <v>13258620</v>
      </c>
      <c r="B134" s="2">
        <v>9</v>
      </c>
      <c r="C134" s="2" t="s">
        <v>2909</v>
      </c>
      <c r="D134" s="2" t="s">
        <v>2910</v>
      </c>
      <c r="E134" s="2" t="s">
        <v>2911</v>
      </c>
    </row>
    <row r="135" spans="1:5" x14ac:dyDescent="0.25">
      <c r="A135" s="2">
        <v>12353089</v>
      </c>
      <c r="B135" s="2">
        <v>6</v>
      </c>
      <c r="C135" s="2" t="s">
        <v>2912</v>
      </c>
      <c r="D135" s="2" t="s">
        <v>2718</v>
      </c>
      <c r="E135" s="2" t="s">
        <v>2913</v>
      </c>
    </row>
    <row r="136" spans="1:5" x14ac:dyDescent="0.25">
      <c r="A136" s="2">
        <v>7102009</v>
      </c>
      <c r="B136" s="2">
        <v>6</v>
      </c>
      <c r="C136" s="2" t="s">
        <v>2914</v>
      </c>
      <c r="D136" s="2" t="s">
        <v>2677</v>
      </c>
      <c r="E136" s="2" t="s">
        <v>2915</v>
      </c>
    </row>
    <row r="137" spans="1:5" x14ac:dyDescent="0.25">
      <c r="A137" s="2">
        <v>13183144</v>
      </c>
      <c r="B137" s="2">
        <v>7</v>
      </c>
      <c r="C137" s="2" t="s">
        <v>2916</v>
      </c>
      <c r="D137" s="2" t="s">
        <v>2917</v>
      </c>
      <c r="E137" s="2" t="s">
        <v>2616</v>
      </c>
    </row>
    <row r="138" spans="1:5" x14ac:dyDescent="0.25">
      <c r="A138" s="2">
        <v>9979366</v>
      </c>
      <c r="B138" s="2" t="s">
        <v>2580</v>
      </c>
      <c r="C138" s="2" t="s">
        <v>2918</v>
      </c>
      <c r="D138" s="2" t="s">
        <v>2919</v>
      </c>
      <c r="E138" s="2" t="s">
        <v>2920</v>
      </c>
    </row>
    <row r="139" spans="1:5" x14ac:dyDescent="0.25">
      <c r="A139" s="2">
        <v>15979212</v>
      </c>
      <c r="B139" s="2">
        <v>9</v>
      </c>
      <c r="C139" s="2" t="s">
        <v>2921</v>
      </c>
      <c r="D139" s="2" t="s">
        <v>2922</v>
      </c>
      <c r="E139" s="2" t="s">
        <v>2923</v>
      </c>
    </row>
    <row r="140" spans="1:5" x14ac:dyDescent="0.25">
      <c r="A140" s="2">
        <v>9223206</v>
      </c>
      <c r="B140" s="2">
        <v>9</v>
      </c>
      <c r="C140" s="2" t="s">
        <v>2924</v>
      </c>
      <c r="D140" s="2" t="s">
        <v>2583</v>
      </c>
      <c r="E140" s="2" t="s">
        <v>2925</v>
      </c>
    </row>
    <row r="141" spans="1:5" x14ac:dyDescent="0.25">
      <c r="A141" s="2">
        <v>15374860</v>
      </c>
      <c r="B141" s="2">
        <v>8</v>
      </c>
      <c r="C141" s="2" t="s">
        <v>2926</v>
      </c>
      <c r="D141" s="2" t="s">
        <v>2927</v>
      </c>
      <c r="E141" s="2" t="s">
        <v>2928</v>
      </c>
    </row>
    <row r="142" spans="1:5" x14ac:dyDescent="0.25">
      <c r="A142" s="2">
        <v>7896259</v>
      </c>
      <c r="B142" s="2">
        <v>3</v>
      </c>
      <c r="C142" s="2" t="s">
        <v>2929</v>
      </c>
      <c r="D142" s="2" t="s">
        <v>2930</v>
      </c>
      <c r="E142" s="2" t="s">
        <v>2931</v>
      </c>
    </row>
    <row r="143" spans="1:5" x14ac:dyDescent="0.25">
      <c r="A143" s="2">
        <v>14751074</v>
      </c>
      <c r="B143" s="2">
        <v>8</v>
      </c>
      <c r="C143" s="2" t="s">
        <v>2932</v>
      </c>
      <c r="D143" s="2" t="s">
        <v>2933</v>
      </c>
      <c r="E143" s="2" t="s">
        <v>2934</v>
      </c>
    </row>
    <row r="144" spans="1:5" x14ac:dyDescent="0.25">
      <c r="A144" s="2">
        <v>8279561</v>
      </c>
      <c r="B144" s="2">
        <v>8</v>
      </c>
      <c r="C144" s="2" t="s">
        <v>2935</v>
      </c>
      <c r="D144" s="2" t="s">
        <v>2589</v>
      </c>
      <c r="E144" s="2" t="s">
        <v>2936</v>
      </c>
    </row>
    <row r="145" spans="1:5" x14ac:dyDescent="0.25">
      <c r="A145" s="2">
        <v>14726607</v>
      </c>
      <c r="B145" s="2">
        <v>3</v>
      </c>
      <c r="C145" s="2" t="s">
        <v>2937</v>
      </c>
      <c r="D145" s="2" t="s">
        <v>2938</v>
      </c>
      <c r="E145" s="2" t="s">
        <v>2939</v>
      </c>
    </row>
    <row r="146" spans="1:5" x14ac:dyDescent="0.25">
      <c r="A146" s="2">
        <v>12087474</v>
      </c>
      <c r="B146" s="2">
        <v>8</v>
      </c>
      <c r="C146" s="2" t="s">
        <v>2940</v>
      </c>
      <c r="D146" s="2" t="s">
        <v>2899</v>
      </c>
      <c r="E146" s="2" t="s">
        <v>2941</v>
      </c>
    </row>
    <row r="147" spans="1:5" x14ac:dyDescent="0.25">
      <c r="A147" s="2">
        <v>11653999</v>
      </c>
      <c r="B147" s="2">
        <v>3</v>
      </c>
      <c r="C147" s="2" t="s">
        <v>2942</v>
      </c>
      <c r="D147" s="2" t="s">
        <v>2597</v>
      </c>
      <c r="E147" s="2" t="s">
        <v>2943</v>
      </c>
    </row>
    <row r="148" spans="1:5" x14ac:dyDescent="0.25">
      <c r="A148" s="2">
        <v>8008531</v>
      </c>
      <c r="B148" s="2">
        <v>1</v>
      </c>
      <c r="C148" s="2" t="s">
        <v>2944</v>
      </c>
      <c r="D148" s="2" t="s">
        <v>2863</v>
      </c>
      <c r="E148" s="2" t="s">
        <v>2945</v>
      </c>
    </row>
    <row r="149" spans="1:5" x14ac:dyDescent="0.25">
      <c r="A149" s="2">
        <v>13549390</v>
      </c>
      <c r="B149" s="2">
        <v>2</v>
      </c>
      <c r="C149" s="2" t="s">
        <v>2609</v>
      </c>
      <c r="D149" s="2" t="s">
        <v>2946</v>
      </c>
      <c r="E149" s="2" t="s">
        <v>2947</v>
      </c>
    </row>
    <row r="150" spans="1:5" x14ac:dyDescent="0.25">
      <c r="A150" s="2">
        <v>13114080</v>
      </c>
      <c r="B150" s="2">
        <v>0</v>
      </c>
      <c r="C150" s="2" t="s">
        <v>2948</v>
      </c>
      <c r="D150" s="2" t="s">
        <v>2949</v>
      </c>
      <c r="E150" s="2" t="s">
        <v>2652</v>
      </c>
    </row>
    <row r="151" spans="1:5" x14ac:dyDescent="0.25">
      <c r="A151" s="2">
        <v>7974776</v>
      </c>
      <c r="B151" s="2">
        <v>9</v>
      </c>
      <c r="C151" s="2" t="s">
        <v>2950</v>
      </c>
      <c r="D151" s="2" t="s">
        <v>2951</v>
      </c>
      <c r="E151" s="2" t="s">
        <v>2573</v>
      </c>
    </row>
    <row r="152" spans="1:5" x14ac:dyDescent="0.25">
      <c r="A152" s="2">
        <v>12584650</v>
      </c>
      <c r="B152" s="2">
        <v>5</v>
      </c>
      <c r="C152" s="2" t="s">
        <v>2952</v>
      </c>
      <c r="D152" s="2" t="s">
        <v>2953</v>
      </c>
      <c r="E152" s="2" t="s">
        <v>2954</v>
      </c>
    </row>
    <row r="153" spans="1:5" x14ac:dyDescent="0.25">
      <c r="A153" s="2">
        <v>10333664</v>
      </c>
      <c r="B153" s="2">
        <v>3</v>
      </c>
      <c r="C153" s="2" t="s">
        <v>2955</v>
      </c>
      <c r="D153" s="2" t="s">
        <v>2956</v>
      </c>
      <c r="E153" s="2" t="s">
        <v>2704</v>
      </c>
    </row>
    <row r="154" spans="1:5" x14ac:dyDescent="0.25">
      <c r="A154" s="2">
        <v>18991263</v>
      </c>
      <c r="B154" s="2">
        <v>3</v>
      </c>
      <c r="C154" s="2" t="s">
        <v>2957</v>
      </c>
      <c r="D154" s="2" t="s">
        <v>2633</v>
      </c>
      <c r="E154" s="2" t="s">
        <v>2725</v>
      </c>
    </row>
    <row r="155" spans="1:5" x14ac:dyDescent="0.25">
      <c r="A155" s="2">
        <v>12263916</v>
      </c>
      <c r="B155" s="2">
        <v>9</v>
      </c>
      <c r="C155" s="2" t="s">
        <v>2958</v>
      </c>
      <c r="D155" s="2" t="s">
        <v>2936</v>
      </c>
      <c r="E155" s="2" t="s">
        <v>2617</v>
      </c>
    </row>
    <row r="156" spans="1:5" x14ac:dyDescent="0.25">
      <c r="A156" s="2">
        <v>7926745</v>
      </c>
      <c r="B156" s="2">
        <v>7</v>
      </c>
      <c r="C156" s="2" t="s">
        <v>2959</v>
      </c>
      <c r="D156" s="2" t="s">
        <v>2960</v>
      </c>
      <c r="E156" s="2" t="s">
        <v>2953</v>
      </c>
    </row>
    <row r="157" spans="1:5" x14ac:dyDescent="0.25">
      <c r="A157" s="2">
        <v>9580568</v>
      </c>
      <c r="B157" s="2" t="s">
        <v>2580</v>
      </c>
      <c r="C157" s="2" t="s">
        <v>2961</v>
      </c>
      <c r="D157" s="2" t="s">
        <v>2962</v>
      </c>
      <c r="E157" s="2" t="s">
        <v>2675</v>
      </c>
    </row>
    <row r="158" spans="1:5" x14ac:dyDescent="0.25">
      <c r="A158" s="2">
        <v>15567057</v>
      </c>
      <c r="B158" s="2">
        <v>6</v>
      </c>
      <c r="C158" s="2" t="s">
        <v>2963</v>
      </c>
      <c r="D158" s="2" t="s">
        <v>2630</v>
      </c>
      <c r="E158" s="2" t="s">
        <v>2964</v>
      </c>
    </row>
    <row r="159" spans="1:5" x14ac:dyDescent="0.25">
      <c r="A159" s="2">
        <v>16488634</v>
      </c>
      <c r="B159" s="2">
        <v>4</v>
      </c>
      <c r="C159" s="2" t="s">
        <v>2965</v>
      </c>
      <c r="D159" s="2" t="s">
        <v>2616</v>
      </c>
      <c r="E159" s="2" t="s">
        <v>2966</v>
      </c>
    </row>
    <row r="160" spans="1:5" x14ac:dyDescent="0.25">
      <c r="A160" s="2">
        <v>9004236</v>
      </c>
      <c r="B160" s="2" t="s">
        <v>2580</v>
      </c>
      <c r="C160" s="2" t="s">
        <v>2967</v>
      </c>
      <c r="D160" s="2" t="s">
        <v>2968</v>
      </c>
      <c r="E160" s="2" t="s">
        <v>2969</v>
      </c>
    </row>
    <row r="161" spans="1:5" x14ac:dyDescent="0.25">
      <c r="A161" s="2">
        <v>12750678</v>
      </c>
      <c r="B161" s="2">
        <v>7</v>
      </c>
      <c r="C161" s="2" t="s">
        <v>2970</v>
      </c>
      <c r="D161" s="2" t="s">
        <v>2971</v>
      </c>
      <c r="E161" s="2" t="s">
        <v>2972</v>
      </c>
    </row>
    <row r="162" spans="1:5" x14ac:dyDescent="0.25">
      <c r="A162" s="2">
        <v>10992616</v>
      </c>
      <c r="B162" s="2">
        <v>7</v>
      </c>
      <c r="C162" s="2" t="s">
        <v>2973</v>
      </c>
      <c r="D162" s="2" t="s">
        <v>2871</v>
      </c>
      <c r="E162" s="2" t="s">
        <v>2899</v>
      </c>
    </row>
    <row r="163" spans="1:5" x14ac:dyDescent="0.25">
      <c r="A163" s="2">
        <v>12064011</v>
      </c>
      <c r="B163" s="2">
        <v>9</v>
      </c>
      <c r="C163" s="2" t="s">
        <v>2974</v>
      </c>
      <c r="D163" s="2" t="s">
        <v>2975</v>
      </c>
      <c r="E163" s="2" t="s">
        <v>2976</v>
      </c>
    </row>
    <row r="164" spans="1:5" x14ac:dyDescent="0.25">
      <c r="A164" s="2">
        <v>9397632</v>
      </c>
      <c r="B164" s="2">
        <v>0</v>
      </c>
      <c r="C164" s="2" t="s">
        <v>2977</v>
      </c>
      <c r="D164" s="2" t="s">
        <v>2978</v>
      </c>
      <c r="E164" s="2" t="s">
        <v>2645</v>
      </c>
    </row>
    <row r="165" spans="1:5" x14ac:dyDescent="0.25">
      <c r="A165" s="2">
        <v>12632663</v>
      </c>
      <c r="B165" s="2">
        <v>7</v>
      </c>
      <c r="C165" s="2" t="s">
        <v>2918</v>
      </c>
      <c r="D165" s="2" t="s">
        <v>2979</v>
      </c>
      <c r="E165" s="2" t="s">
        <v>2980</v>
      </c>
    </row>
    <row r="166" spans="1:5" x14ac:dyDescent="0.25">
      <c r="A166" s="2">
        <v>12465463</v>
      </c>
      <c r="B166" s="2">
        <v>7</v>
      </c>
      <c r="C166" s="2" t="s">
        <v>2981</v>
      </c>
      <c r="D166" s="2" t="s">
        <v>2899</v>
      </c>
      <c r="E166" s="2" t="s">
        <v>2917</v>
      </c>
    </row>
    <row r="167" spans="1:5" x14ac:dyDescent="0.25">
      <c r="A167" s="2">
        <v>14158385</v>
      </c>
      <c r="B167" s="2">
        <v>9</v>
      </c>
      <c r="C167" s="2" t="s">
        <v>2918</v>
      </c>
      <c r="D167" s="2" t="s">
        <v>2602</v>
      </c>
      <c r="E167" s="2" t="s">
        <v>2982</v>
      </c>
    </row>
    <row r="168" spans="1:5" x14ac:dyDescent="0.25">
      <c r="A168" s="2">
        <v>8349882</v>
      </c>
      <c r="B168" s="2" t="s">
        <v>2580</v>
      </c>
      <c r="C168" s="2" t="s">
        <v>2983</v>
      </c>
      <c r="D168" s="2" t="s">
        <v>2863</v>
      </c>
      <c r="E168" s="2" t="s">
        <v>2984</v>
      </c>
    </row>
    <row r="169" spans="1:5" x14ac:dyDescent="0.25">
      <c r="A169" s="2">
        <v>12178064</v>
      </c>
      <c r="B169" s="2" t="s">
        <v>2580</v>
      </c>
      <c r="C169" s="2" t="s">
        <v>2985</v>
      </c>
      <c r="D169" s="2" t="s">
        <v>2616</v>
      </c>
      <c r="E169" s="2" t="s">
        <v>2617</v>
      </c>
    </row>
    <row r="170" spans="1:5" x14ac:dyDescent="0.25">
      <c r="A170" s="2">
        <v>8898823</v>
      </c>
      <c r="B170" s="2" t="s">
        <v>2580</v>
      </c>
      <c r="C170" s="2" t="s">
        <v>2986</v>
      </c>
      <c r="D170" s="2" t="s">
        <v>2987</v>
      </c>
      <c r="E170" s="2" t="s">
        <v>2616</v>
      </c>
    </row>
    <row r="171" spans="1:5" x14ac:dyDescent="0.25">
      <c r="A171" s="2">
        <v>15985333</v>
      </c>
      <c r="B171" s="2">
        <v>0</v>
      </c>
      <c r="C171" s="2" t="s">
        <v>2988</v>
      </c>
      <c r="D171" s="2" t="s">
        <v>2677</v>
      </c>
      <c r="E171" s="2" t="s">
        <v>2989</v>
      </c>
    </row>
    <row r="172" spans="1:5" x14ac:dyDescent="0.25">
      <c r="A172" s="2">
        <v>10961391</v>
      </c>
      <c r="B172" s="2">
        <v>6</v>
      </c>
      <c r="C172" s="2" t="s">
        <v>2990</v>
      </c>
      <c r="D172" s="2" t="s">
        <v>2991</v>
      </c>
      <c r="E172" s="2" t="s">
        <v>2904</v>
      </c>
    </row>
    <row r="173" spans="1:5" x14ac:dyDescent="0.25">
      <c r="A173" s="2">
        <v>13210768</v>
      </c>
      <c r="B173" s="2">
        <v>8</v>
      </c>
      <c r="C173" s="2" t="s">
        <v>2992</v>
      </c>
      <c r="D173" s="2" t="s">
        <v>2658</v>
      </c>
      <c r="E173" s="2" t="s">
        <v>2993</v>
      </c>
    </row>
    <row r="174" spans="1:5" x14ac:dyDescent="0.25">
      <c r="A174" s="2">
        <v>14275653</v>
      </c>
      <c r="B174" s="2">
        <v>6</v>
      </c>
      <c r="C174" s="2" t="s">
        <v>2994</v>
      </c>
      <c r="D174" s="2" t="s">
        <v>2675</v>
      </c>
      <c r="E174" s="2" t="s">
        <v>2995</v>
      </c>
    </row>
    <row r="175" spans="1:5" x14ac:dyDescent="0.25">
      <c r="A175" s="2">
        <v>11954873</v>
      </c>
      <c r="B175" s="2" t="s">
        <v>2580</v>
      </c>
      <c r="C175" s="2" t="s">
        <v>2996</v>
      </c>
      <c r="D175" s="2" t="s">
        <v>2997</v>
      </c>
      <c r="E175" s="2" t="s">
        <v>2998</v>
      </c>
    </row>
    <row r="176" spans="1:5" x14ac:dyDescent="0.25">
      <c r="A176" s="2">
        <v>18464457</v>
      </c>
      <c r="B176" s="2">
        <v>6</v>
      </c>
      <c r="C176" s="2" t="s">
        <v>2999</v>
      </c>
      <c r="D176" s="2" t="s">
        <v>3000</v>
      </c>
      <c r="E176" s="2" t="s">
        <v>3001</v>
      </c>
    </row>
    <row r="177" spans="1:5" x14ac:dyDescent="0.25">
      <c r="A177" s="2">
        <v>15380383</v>
      </c>
      <c r="B177" s="2">
        <v>8</v>
      </c>
      <c r="C177" s="2" t="s">
        <v>3002</v>
      </c>
      <c r="D177" s="2" t="s">
        <v>3003</v>
      </c>
      <c r="E177" s="2" t="s">
        <v>2753</v>
      </c>
    </row>
    <row r="178" spans="1:5" x14ac:dyDescent="0.25">
      <c r="A178" s="2">
        <v>9575437</v>
      </c>
      <c r="B178" s="2">
        <v>6</v>
      </c>
      <c r="C178" s="2" t="s">
        <v>3004</v>
      </c>
      <c r="D178" s="2" t="s">
        <v>2675</v>
      </c>
      <c r="E178" s="2" t="s">
        <v>2998</v>
      </c>
    </row>
    <row r="179" spans="1:5" x14ac:dyDescent="0.25">
      <c r="A179" s="2">
        <v>23645556</v>
      </c>
      <c r="B179" s="2">
        <v>4</v>
      </c>
      <c r="C179" s="2" t="s">
        <v>3005</v>
      </c>
      <c r="D179" s="2" t="s">
        <v>3006</v>
      </c>
      <c r="E179" s="2" t="s">
        <v>2643</v>
      </c>
    </row>
    <row r="180" spans="1:5" x14ac:dyDescent="0.25">
      <c r="A180" s="2">
        <v>14452966</v>
      </c>
      <c r="B180" s="2">
        <v>9</v>
      </c>
      <c r="C180" s="2" t="s">
        <v>3007</v>
      </c>
      <c r="D180" s="2" t="s">
        <v>3008</v>
      </c>
      <c r="E180" s="2" t="s">
        <v>2860</v>
      </c>
    </row>
    <row r="181" spans="1:5" x14ac:dyDescent="0.25">
      <c r="A181" s="2">
        <v>8642434</v>
      </c>
      <c r="B181" s="2">
        <v>7</v>
      </c>
      <c r="C181" s="2" t="s">
        <v>2952</v>
      </c>
      <c r="D181" s="2" t="s">
        <v>3009</v>
      </c>
      <c r="E181" s="2" t="s">
        <v>2597</v>
      </c>
    </row>
    <row r="182" spans="1:5" x14ac:dyDescent="0.25">
      <c r="A182" s="2">
        <v>10149380</v>
      </c>
      <c r="B182" s="2">
        <v>6</v>
      </c>
      <c r="C182" s="2" t="s">
        <v>3010</v>
      </c>
      <c r="D182" s="2" t="s">
        <v>3011</v>
      </c>
      <c r="E182" s="2" t="s">
        <v>2613</v>
      </c>
    </row>
    <row r="183" spans="1:5" x14ac:dyDescent="0.25">
      <c r="A183" s="2">
        <v>9609976</v>
      </c>
      <c r="B183" s="2">
        <v>2</v>
      </c>
      <c r="C183" s="2" t="s">
        <v>3012</v>
      </c>
      <c r="D183" s="2" t="s">
        <v>3013</v>
      </c>
      <c r="E183" s="2" t="s">
        <v>3014</v>
      </c>
    </row>
    <row r="184" spans="1:5" x14ac:dyDescent="0.25">
      <c r="A184" s="2">
        <v>8918895</v>
      </c>
      <c r="B184" s="2">
        <v>4</v>
      </c>
      <c r="C184" s="2" t="s">
        <v>3015</v>
      </c>
      <c r="D184" s="2" t="s">
        <v>3016</v>
      </c>
      <c r="E184" s="2" t="s">
        <v>3017</v>
      </c>
    </row>
    <row r="185" spans="1:5" x14ac:dyDescent="0.25">
      <c r="A185" s="2">
        <v>9333432</v>
      </c>
      <c r="B185" s="2">
        <v>9</v>
      </c>
      <c r="C185" s="2" t="s">
        <v>3018</v>
      </c>
      <c r="D185" s="2" t="s">
        <v>2602</v>
      </c>
      <c r="E185" s="2" t="s">
        <v>3019</v>
      </c>
    </row>
    <row r="186" spans="1:5" x14ac:dyDescent="0.25">
      <c r="A186" s="2">
        <v>9142389</v>
      </c>
      <c r="B186" s="2">
        <v>8</v>
      </c>
      <c r="C186" s="2" t="s">
        <v>3020</v>
      </c>
      <c r="D186" s="2" t="s">
        <v>3021</v>
      </c>
      <c r="E186" s="2" t="s">
        <v>2630</v>
      </c>
    </row>
    <row r="187" spans="1:5" x14ac:dyDescent="0.25">
      <c r="A187" s="2">
        <v>9346122</v>
      </c>
      <c r="B187" s="2">
        <v>3</v>
      </c>
      <c r="C187" s="2" t="s">
        <v>3022</v>
      </c>
      <c r="D187" s="2" t="s">
        <v>3023</v>
      </c>
      <c r="E187" s="2" t="s">
        <v>3024</v>
      </c>
    </row>
    <row r="188" spans="1:5" x14ac:dyDescent="0.25">
      <c r="A188" s="2">
        <v>16421684</v>
      </c>
      <c r="B188" s="2">
        <v>5</v>
      </c>
      <c r="C188" s="2" t="s">
        <v>3025</v>
      </c>
      <c r="D188" s="2" t="s">
        <v>2728</v>
      </c>
      <c r="E188" s="2" t="s">
        <v>3026</v>
      </c>
    </row>
    <row r="189" spans="1:5" x14ac:dyDescent="0.25">
      <c r="A189" s="2">
        <v>8530031</v>
      </c>
      <c r="B189" s="2">
        <v>8</v>
      </c>
      <c r="C189" s="2" t="s">
        <v>3027</v>
      </c>
      <c r="D189" s="2" t="s">
        <v>2872</v>
      </c>
      <c r="E189" s="2" t="s">
        <v>2669</v>
      </c>
    </row>
    <row r="190" spans="1:5" x14ac:dyDescent="0.25">
      <c r="A190" s="2">
        <v>8491283</v>
      </c>
      <c r="B190" s="2">
        <v>2</v>
      </c>
      <c r="C190" s="2" t="s">
        <v>3028</v>
      </c>
      <c r="D190" s="2" t="s">
        <v>3029</v>
      </c>
      <c r="E190" s="2" t="s">
        <v>3030</v>
      </c>
    </row>
    <row r="191" spans="1:5" x14ac:dyDescent="0.25">
      <c r="A191" s="2">
        <v>14147546</v>
      </c>
      <c r="B191" s="2">
        <v>0</v>
      </c>
      <c r="C191" s="2" t="s">
        <v>3031</v>
      </c>
      <c r="D191" s="2" t="s">
        <v>2616</v>
      </c>
      <c r="E191" s="2" t="s">
        <v>2969</v>
      </c>
    </row>
    <row r="192" spans="1:5" x14ac:dyDescent="0.25">
      <c r="A192" s="2">
        <v>12682595</v>
      </c>
      <c r="B192" s="2">
        <v>1</v>
      </c>
      <c r="C192" s="2" t="s">
        <v>3032</v>
      </c>
      <c r="D192" s="2" t="s">
        <v>2771</v>
      </c>
      <c r="E192" s="2" t="s">
        <v>3033</v>
      </c>
    </row>
    <row r="193" spans="1:5" x14ac:dyDescent="0.25">
      <c r="A193" s="2">
        <v>12244229</v>
      </c>
      <c r="B193" s="2">
        <v>2</v>
      </c>
      <c r="C193" s="2" t="s">
        <v>3034</v>
      </c>
      <c r="D193" s="2" t="s">
        <v>2818</v>
      </c>
      <c r="E193" s="2" t="s">
        <v>2630</v>
      </c>
    </row>
    <row r="194" spans="1:5" x14ac:dyDescent="0.25">
      <c r="A194" s="2">
        <v>13766122</v>
      </c>
      <c r="B194" s="2">
        <v>5</v>
      </c>
      <c r="C194" s="2" t="s">
        <v>3027</v>
      </c>
      <c r="D194" s="2" t="s">
        <v>3035</v>
      </c>
      <c r="E194" s="2" t="s">
        <v>2643</v>
      </c>
    </row>
    <row r="195" spans="1:5" x14ac:dyDescent="0.25">
      <c r="A195" s="2">
        <v>14490255</v>
      </c>
      <c r="B195" s="2">
        <v>6</v>
      </c>
      <c r="C195" s="2" t="s">
        <v>2885</v>
      </c>
      <c r="D195" s="2" t="s">
        <v>3036</v>
      </c>
      <c r="E195" s="2" t="s">
        <v>2899</v>
      </c>
    </row>
    <row r="196" spans="1:5" x14ac:dyDescent="0.25">
      <c r="A196" s="2">
        <v>9658195</v>
      </c>
      <c r="B196" s="2">
        <v>5</v>
      </c>
      <c r="C196" s="2" t="s">
        <v>3037</v>
      </c>
      <c r="D196" s="2" t="s">
        <v>3038</v>
      </c>
      <c r="E196" s="2" t="s">
        <v>2694</v>
      </c>
    </row>
    <row r="197" spans="1:5" x14ac:dyDescent="0.25">
      <c r="A197" s="2">
        <v>13726753</v>
      </c>
      <c r="B197" s="2">
        <v>5</v>
      </c>
      <c r="C197" s="2" t="s">
        <v>3039</v>
      </c>
      <c r="D197" s="2" t="s">
        <v>2763</v>
      </c>
      <c r="E197" s="2" t="s">
        <v>2578</v>
      </c>
    </row>
    <row r="198" spans="1:5" x14ac:dyDescent="0.25">
      <c r="A198" s="2">
        <v>10530213</v>
      </c>
      <c r="B198" s="2">
        <v>4</v>
      </c>
      <c r="C198" s="2" t="s">
        <v>3040</v>
      </c>
      <c r="D198" s="2" t="s">
        <v>2908</v>
      </c>
      <c r="E198" s="2" t="s">
        <v>3041</v>
      </c>
    </row>
    <row r="199" spans="1:5" x14ac:dyDescent="0.25">
      <c r="A199" s="2">
        <v>14295311</v>
      </c>
      <c r="B199" s="2">
        <v>0</v>
      </c>
      <c r="C199" s="2" t="s">
        <v>3042</v>
      </c>
      <c r="D199" s="2" t="s">
        <v>2822</v>
      </c>
      <c r="E199" s="2" t="s">
        <v>3043</v>
      </c>
    </row>
    <row r="200" spans="1:5" x14ac:dyDescent="0.25">
      <c r="A200" s="2">
        <v>6779867</v>
      </c>
      <c r="B200" s="2">
        <v>8</v>
      </c>
      <c r="C200" s="2" t="s">
        <v>3044</v>
      </c>
      <c r="D200" s="2" t="s">
        <v>3045</v>
      </c>
      <c r="E200" s="2" t="s">
        <v>3046</v>
      </c>
    </row>
    <row r="201" spans="1:5" x14ac:dyDescent="0.25">
      <c r="A201" s="2">
        <v>9517787</v>
      </c>
      <c r="B201" s="2">
        <v>5</v>
      </c>
      <c r="C201" s="2" t="s">
        <v>3047</v>
      </c>
      <c r="D201" s="2" t="s">
        <v>3048</v>
      </c>
      <c r="E201" s="2" t="s">
        <v>3049</v>
      </c>
    </row>
    <row r="202" spans="1:5" x14ac:dyDescent="0.25">
      <c r="A202" s="2">
        <v>6915372</v>
      </c>
      <c r="B202" s="2">
        <v>0</v>
      </c>
      <c r="C202" s="2" t="s">
        <v>3050</v>
      </c>
      <c r="D202" s="2" t="s">
        <v>3051</v>
      </c>
      <c r="E202" s="2" t="s">
        <v>2925</v>
      </c>
    </row>
    <row r="203" spans="1:5" x14ac:dyDescent="0.25">
      <c r="A203" s="2">
        <v>8068848</v>
      </c>
      <c r="B203" s="2">
        <v>2</v>
      </c>
      <c r="C203" s="2" t="s">
        <v>3052</v>
      </c>
      <c r="D203" s="2" t="s">
        <v>3053</v>
      </c>
      <c r="E203" s="2" t="s">
        <v>3054</v>
      </c>
    </row>
    <row r="204" spans="1:5" x14ac:dyDescent="0.25">
      <c r="A204" s="2">
        <v>16589390</v>
      </c>
      <c r="B204" s="2">
        <v>5</v>
      </c>
      <c r="C204" s="2" t="s">
        <v>3055</v>
      </c>
      <c r="D204" s="2" t="s">
        <v>3056</v>
      </c>
      <c r="E204" s="2" t="s">
        <v>2658</v>
      </c>
    </row>
    <row r="205" spans="1:5" x14ac:dyDescent="0.25">
      <c r="A205" s="2">
        <v>13103713</v>
      </c>
      <c r="B205" s="2">
        <v>9</v>
      </c>
      <c r="C205" s="2" t="s">
        <v>3057</v>
      </c>
      <c r="D205" s="2" t="s">
        <v>3058</v>
      </c>
      <c r="E205" s="2" t="s">
        <v>2658</v>
      </c>
    </row>
    <row r="206" spans="1:5" x14ac:dyDescent="0.25">
      <c r="A206" s="2">
        <v>12641125</v>
      </c>
      <c r="B206" s="2">
        <v>1</v>
      </c>
      <c r="C206" s="2" t="s">
        <v>3059</v>
      </c>
      <c r="D206" s="2" t="s">
        <v>3060</v>
      </c>
      <c r="E206" s="2" t="s">
        <v>2589</v>
      </c>
    </row>
    <row r="207" spans="1:5" x14ac:dyDescent="0.25">
      <c r="A207" s="2">
        <v>14441059</v>
      </c>
      <c r="B207" s="2">
        <v>9</v>
      </c>
      <c r="C207" s="2" t="s">
        <v>3061</v>
      </c>
      <c r="D207" s="2" t="s">
        <v>3062</v>
      </c>
      <c r="E207" s="2" t="s">
        <v>3063</v>
      </c>
    </row>
    <row r="208" spans="1:5" x14ac:dyDescent="0.25">
      <c r="A208" s="2">
        <v>11708814</v>
      </c>
      <c r="B208" s="2">
        <v>6</v>
      </c>
      <c r="C208" s="2" t="s">
        <v>3064</v>
      </c>
      <c r="D208" s="2" t="s">
        <v>2687</v>
      </c>
      <c r="E208" s="2" t="s">
        <v>3065</v>
      </c>
    </row>
    <row r="209" spans="1:5" x14ac:dyDescent="0.25">
      <c r="A209" s="2">
        <v>9491704</v>
      </c>
      <c r="B209" s="2">
        <v>2</v>
      </c>
      <c r="C209" s="2" t="s">
        <v>3066</v>
      </c>
      <c r="D209" s="2" t="s">
        <v>2779</v>
      </c>
      <c r="E209" s="2" t="s">
        <v>2904</v>
      </c>
    </row>
    <row r="210" spans="1:5" x14ac:dyDescent="0.25">
      <c r="A210" s="2">
        <v>8901915</v>
      </c>
      <c r="B210" s="2" t="s">
        <v>2580</v>
      </c>
      <c r="C210" s="2" t="s">
        <v>3067</v>
      </c>
      <c r="D210" s="2" t="s">
        <v>2677</v>
      </c>
      <c r="E210" s="2" t="s">
        <v>2763</v>
      </c>
    </row>
    <row r="211" spans="1:5" x14ac:dyDescent="0.25">
      <c r="A211" s="2">
        <v>14618790</v>
      </c>
      <c r="B211" s="2">
        <v>0</v>
      </c>
      <c r="C211" s="2" t="s">
        <v>3068</v>
      </c>
      <c r="D211" s="2" t="s">
        <v>2694</v>
      </c>
      <c r="E211" s="2" t="s">
        <v>3069</v>
      </c>
    </row>
    <row r="212" spans="1:5" x14ac:dyDescent="0.25">
      <c r="A212" s="2">
        <v>11471702</v>
      </c>
      <c r="B212" s="2">
        <v>9</v>
      </c>
      <c r="C212" s="2" t="s">
        <v>3070</v>
      </c>
      <c r="D212" s="2" t="s">
        <v>3071</v>
      </c>
      <c r="E212" s="2" t="s">
        <v>3072</v>
      </c>
    </row>
    <row r="213" spans="1:5" x14ac:dyDescent="0.25">
      <c r="A213" s="2">
        <v>10723573</v>
      </c>
      <c r="B213" s="2">
        <v>6</v>
      </c>
      <c r="C213" s="2" t="s">
        <v>3073</v>
      </c>
      <c r="D213" s="2" t="s">
        <v>3074</v>
      </c>
      <c r="E213" s="2" t="s">
        <v>3075</v>
      </c>
    </row>
    <row r="214" spans="1:5" x14ac:dyDescent="0.25">
      <c r="A214" s="2">
        <v>8926156</v>
      </c>
      <c r="B214" s="2">
        <v>2</v>
      </c>
      <c r="C214" s="2" t="s">
        <v>3076</v>
      </c>
      <c r="D214" s="2" t="s">
        <v>3030</v>
      </c>
      <c r="E214" s="2" t="s">
        <v>2765</v>
      </c>
    </row>
    <row r="215" spans="1:5" x14ac:dyDescent="0.25">
      <c r="A215" s="2">
        <v>13935085</v>
      </c>
      <c r="B215" s="2">
        <v>5</v>
      </c>
      <c r="C215" s="2" t="s">
        <v>3077</v>
      </c>
      <c r="D215" s="2" t="s">
        <v>3078</v>
      </c>
      <c r="E215" s="2" t="s">
        <v>3079</v>
      </c>
    </row>
    <row r="216" spans="1:5" x14ac:dyDescent="0.25">
      <c r="A216" s="2">
        <v>7052509</v>
      </c>
      <c r="B216" s="2">
        <v>7</v>
      </c>
      <c r="C216" s="2" t="s">
        <v>3080</v>
      </c>
      <c r="D216" s="2" t="s">
        <v>3081</v>
      </c>
      <c r="E216" s="2" t="s">
        <v>3082</v>
      </c>
    </row>
    <row r="217" spans="1:5" x14ac:dyDescent="0.25">
      <c r="A217" s="2">
        <v>10080048</v>
      </c>
      <c r="B217" s="2">
        <v>9</v>
      </c>
      <c r="C217" s="2" t="s">
        <v>3083</v>
      </c>
      <c r="D217" s="2" t="s">
        <v>3084</v>
      </c>
      <c r="E217" s="2" t="s">
        <v>3085</v>
      </c>
    </row>
    <row r="218" spans="1:5" x14ac:dyDescent="0.25">
      <c r="A218" s="2">
        <v>7740782</v>
      </c>
      <c r="B218" s="2">
        <v>0</v>
      </c>
      <c r="C218" s="2" t="s">
        <v>3086</v>
      </c>
      <c r="D218" s="2" t="s">
        <v>2666</v>
      </c>
      <c r="E218" s="2" t="s">
        <v>3087</v>
      </c>
    </row>
    <row r="219" spans="1:5" x14ac:dyDescent="0.25">
      <c r="A219" s="2">
        <v>9250766</v>
      </c>
      <c r="B219" s="2">
        <v>1</v>
      </c>
      <c r="C219" s="2" t="s">
        <v>3088</v>
      </c>
      <c r="D219" s="2" t="s">
        <v>2854</v>
      </c>
      <c r="E219" s="2" t="s">
        <v>3089</v>
      </c>
    </row>
    <row r="220" spans="1:5" x14ac:dyDescent="0.25">
      <c r="A220" s="2">
        <v>15272731</v>
      </c>
      <c r="B220" s="2">
        <v>3</v>
      </c>
      <c r="C220" s="2" t="s">
        <v>2940</v>
      </c>
      <c r="D220" s="2" t="s">
        <v>3090</v>
      </c>
      <c r="E220" s="2" t="s">
        <v>3091</v>
      </c>
    </row>
    <row r="221" spans="1:5" x14ac:dyDescent="0.25">
      <c r="A221" s="2">
        <v>20044693</v>
      </c>
      <c r="B221" s="2">
        <v>3</v>
      </c>
      <c r="C221" s="2" t="s">
        <v>3092</v>
      </c>
      <c r="D221" s="2" t="s">
        <v>3093</v>
      </c>
      <c r="E221" s="2" t="s">
        <v>2613</v>
      </c>
    </row>
    <row r="222" spans="1:5" x14ac:dyDescent="0.25">
      <c r="A222" s="2">
        <v>15467541</v>
      </c>
      <c r="B222" s="2">
        <v>8</v>
      </c>
      <c r="C222" s="2" t="s">
        <v>3094</v>
      </c>
      <c r="D222" s="2" t="s">
        <v>2617</v>
      </c>
      <c r="E222" s="2" t="s">
        <v>2639</v>
      </c>
    </row>
    <row r="223" spans="1:5" x14ac:dyDescent="0.25">
      <c r="A223" s="2">
        <v>9843928</v>
      </c>
      <c r="B223" s="2">
        <v>5</v>
      </c>
      <c r="C223" s="2" t="s">
        <v>3095</v>
      </c>
      <c r="D223" s="2" t="s">
        <v>3096</v>
      </c>
      <c r="E223" s="2" t="s">
        <v>3097</v>
      </c>
    </row>
    <row r="224" spans="1:5" x14ac:dyDescent="0.25">
      <c r="A224" s="2">
        <v>11708561</v>
      </c>
      <c r="B224" s="2">
        <v>9</v>
      </c>
      <c r="C224" s="2" t="s">
        <v>3098</v>
      </c>
      <c r="D224" s="2" t="s">
        <v>2989</v>
      </c>
      <c r="E224" s="2" t="s">
        <v>2904</v>
      </c>
    </row>
    <row r="225" spans="1:5" x14ac:dyDescent="0.25">
      <c r="A225" s="2">
        <v>16679144</v>
      </c>
      <c r="B225" s="2">
        <v>8</v>
      </c>
      <c r="C225" s="2" t="s">
        <v>3039</v>
      </c>
      <c r="D225" s="2" t="s">
        <v>2613</v>
      </c>
      <c r="E225" s="2" t="s">
        <v>3099</v>
      </c>
    </row>
    <row r="226" spans="1:5" x14ac:dyDescent="0.25">
      <c r="A226" s="2">
        <v>8554629</v>
      </c>
      <c r="B226" s="2">
        <v>5</v>
      </c>
      <c r="C226" s="2" t="s">
        <v>3100</v>
      </c>
      <c r="D226" s="2" t="s">
        <v>3101</v>
      </c>
      <c r="E226" s="2" t="s">
        <v>3079</v>
      </c>
    </row>
    <row r="227" spans="1:5" x14ac:dyDescent="0.25">
      <c r="A227" s="2">
        <v>10517134</v>
      </c>
      <c r="B227" s="2" t="s">
        <v>2580</v>
      </c>
      <c r="C227" s="2" t="s">
        <v>3102</v>
      </c>
      <c r="D227" s="2" t="s">
        <v>3000</v>
      </c>
      <c r="E227" s="2" t="s">
        <v>2844</v>
      </c>
    </row>
    <row r="228" spans="1:5" x14ac:dyDescent="0.25">
      <c r="A228" s="2">
        <v>10040851</v>
      </c>
      <c r="B228" s="2">
        <v>1</v>
      </c>
      <c r="C228" s="2" t="s">
        <v>3103</v>
      </c>
      <c r="D228" s="2" t="s">
        <v>2894</v>
      </c>
      <c r="E228" s="2" t="s">
        <v>3104</v>
      </c>
    </row>
    <row r="229" spans="1:5" x14ac:dyDescent="0.25">
      <c r="A229" s="2">
        <v>14508450</v>
      </c>
      <c r="B229" s="2">
        <v>4</v>
      </c>
      <c r="C229" s="2" t="s">
        <v>3105</v>
      </c>
      <c r="D229" s="2" t="s">
        <v>3096</v>
      </c>
      <c r="E229" s="2" t="s">
        <v>3106</v>
      </c>
    </row>
    <row r="230" spans="1:5" x14ac:dyDescent="0.25">
      <c r="A230" s="2">
        <v>8750377</v>
      </c>
      <c r="B230" s="2">
        <v>1</v>
      </c>
      <c r="C230" s="2" t="s">
        <v>3107</v>
      </c>
      <c r="D230" s="2" t="s">
        <v>3108</v>
      </c>
      <c r="E230" s="2" t="s">
        <v>2666</v>
      </c>
    </row>
    <row r="231" spans="1:5" x14ac:dyDescent="0.25">
      <c r="A231" s="2">
        <v>15502918</v>
      </c>
      <c r="B231" s="2">
        <v>8</v>
      </c>
      <c r="C231" s="2" t="s">
        <v>3109</v>
      </c>
      <c r="D231" s="2" t="s">
        <v>3110</v>
      </c>
      <c r="E231" s="2" t="s">
        <v>3111</v>
      </c>
    </row>
    <row r="232" spans="1:5" x14ac:dyDescent="0.25">
      <c r="A232" s="2">
        <v>13012603</v>
      </c>
      <c r="B232" s="2">
        <v>0</v>
      </c>
      <c r="C232" s="2" t="s">
        <v>3112</v>
      </c>
      <c r="D232" s="2" t="s">
        <v>2643</v>
      </c>
      <c r="E232" s="2" t="s">
        <v>3113</v>
      </c>
    </row>
    <row r="233" spans="1:5" x14ac:dyDescent="0.25">
      <c r="A233" s="2">
        <v>9571812</v>
      </c>
      <c r="B233" s="2">
        <v>4</v>
      </c>
      <c r="C233" s="2" t="s">
        <v>3114</v>
      </c>
      <c r="D233" s="2" t="s">
        <v>3115</v>
      </c>
      <c r="E233" s="2" t="s">
        <v>3116</v>
      </c>
    </row>
    <row r="234" spans="1:5" x14ac:dyDescent="0.25">
      <c r="A234" s="2">
        <v>10217205</v>
      </c>
      <c r="B234" s="2">
        <v>1</v>
      </c>
      <c r="C234" s="2" t="s">
        <v>3117</v>
      </c>
      <c r="D234" s="2" t="s">
        <v>3118</v>
      </c>
      <c r="E234" s="2" t="s">
        <v>2675</v>
      </c>
    </row>
    <row r="235" spans="1:5" x14ac:dyDescent="0.25">
      <c r="A235" s="2">
        <v>8477455</v>
      </c>
      <c r="B235" s="2">
        <v>3</v>
      </c>
      <c r="C235" s="2" t="s">
        <v>3119</v>
      </c>
      <c r="D235" s="2" t="s">
        <v>2744</v>
      </c>
      <c r="E235" s="2" t="s">
        <v>2765</v>
      </c>
    </row>
    <row r="236" spans="1:5" x14ac:dyDescent="0.25">
      <c r="A236" s="2">
        <v>8114249</v>
      </c>
      <c r="B236" s="2">
        <v>1</v>
      </c>
      <c r="C236" s="2" t="s">
        <v>3120</v>
      </c>
      <c r="D236" s="2" t="s">
        <v>3121</v>
      </c>
      <c r="E236" s="2" t="s">
        <v>3122</v>
      </c>
    </row>
    <row r="237" spans="1:5" x14ac:dyDescent="0.25">
      <c r="A237" s="2">
        <v>12367951</v>
      </c>
      <c r="B237" s="2">
        <v>2</v>
      </c>
      <c r="C237" s="2" t="s">
        <v>3123</v>
      </c>
      <c r="D237" s="2" t="s">
        <v>3124</v>
      </c>
      <c r="E237" s="2" t="s">
        <v>3125</v>
      </c>
    </row>
    <row r="238" spans="1:5" x14ac:dyDescent="0.25">
      <c r="A238" s="2">
        <v>12235549</v>
      </c>
      <c r="B238" s="2">
        <v>7</v>
      </c>
      <c r="C238" s="2" t="s">
        <v>3126</v>
      </c>
      <c r="D238" s="2" t="s">
        <v>3127</v>
      </c>
      <c r="E238" s="2" t="s">
        <v>3128</v>
      </c>
    </row>
    <row r="239" spans="1:5" x14ac:dyDescent="0.25">
      <c r="A239" s="2">
        <v>9503130</v>
      </c>
      <c r="B239" s="2">
        <v>7</v>
      </c>
      <c r="C239" s="2" t="s">
        <v>3129</v>
      </c>
      <c r="D239" s="2" t="s">
        <v>3130</v>
      </c>
      <c r="E239" s="2" t="s">
        <v>3131</v>
      </c>
    </row>
    <row r="240" spans="1:5" x14ac:dyDescent="0.25">
      <c r="A240" s="2">
        <v>10506626</v>
      </c>
      <c r="B240" s="2">
        <v>0</v>
      </c>
      <c r="C240" s="2" t="s">
        <v>3132</v>
      </c>
      <c r="D240" s="2" t="s">
        <v>2735</v>
      </c>
      <c r="E240" s="2" t="s">
        <v>2658</v>
      </c>
    </row>
    <row r="241" spans="1:5" x14ac:dyDescent="0.25">
      <c r="A241" s="2">
        <v>15949410</v>
      </c>
      <c r="B241" s="2">
        <v>1</v>
      </c>
      <c r="C241" s="2" t="s">
        <v>3133</v>
      </c>
      <c r="D241" s="2" t="s">
        <v>2645</v>
      </c>
      <c r="E241" s="2" t="s">
        <v>3134</v>
      </c>
    </row>
    <row r="242" spans="1:5" x14ac:dyDescent="0.25">
      <c r="A242" s="2">
        <v>21309890</v>
      </c>
      <c r="B242" s="2" t="s">
        <v>2580</v>
      </c>
      <c r="C242" s="2" t="s">
        <v>3135</v>
      </c>
      <c r="D242" s="2" t="s">
        <v>3136</v>
      </c>
      <c r="E242" s="2" t="s">
        <v>3137</v>
      </c>
    </row>
    <row r="243" spans="1:5" x14ac:dyDescent="0.25">
      <c r="A243" s="2">
        <v>7917378</v>
      </c>
      <c r="B243" s="2">
        <v>9</v>
      </c>
      <c r="C243" s="2" t="s">
        <v>2739</v>
      </c>
      <c r="D243" s="2" t="s">
        <v>3138</v>
      </c>
      <c r="E243" s="2" t="s">
        <v>2925</v>
      </c>
    </row>
    <row r="244" spans="1:5" x14ac:dyDescent="0.25">
      <c r="A244" s="2">
        <v>8369586</v>
      </c>
      <c r="B244" s="2">
        <v>2</v>
      </c>
      <c r="C244" s="2" t="s">
        <v>3139</v>
      </c>
      <c r="D244" s="2" t="s">
        <v>3140</v>
      </c>
      <c r="E244" s="2" t="s">
        <v>3141</v>
      </c>
    </row>
    <row r="245" spans="1:5" x14ac:dyDescent="0.25">
      <c r="A245" s="2">
        <v>7980911</v>
      </c>
      <c r="B245" s="2" t="s">
        <v>2580</v>
      </c>
      <c r="C245" s="2" t="s">
        <v>3142</v>
      </c>
      <c r="D245" s="2" t="s">
        <v>3143</v>
      </c>
      <c r="E245" s="2" t="s">
        <v>3144</v>
      </c>
    </row>
    <row r="246" spans="1:5" x14ac:dyDescent="0.25">
      <c r="A246" s="2">
        <v>7146340</v>
      </c>
      <c r="B246" s="2">
        <v>0</v>
      </c>
      <c r="C246" s="2" t="s">
        <v>3145</v>
      </c>
      <c r="D246" s="2" t="s">
        <v>3146</v>
      </c>
      <c r="E246" s="2" t="s">
        <v>3147</v>
      </c>
    </row>
    <row r="247" spans="1:5" x14ac:dyDescent="0.25">
      <c r="A247" s="2">
        <v>8142525</v>
      </c>
      <c r="B247" s="2">
        <v>6</v>
      </c>
      <c r="C247" s="2" t="s">
        <v>3148</v>
      </c>
      <c r="D247" s="2" t="s">
        <v>3149</v>
      </c>
      <c r="E247" s="2" t="s">
        <v>3150</v>
      </c>
    </row>
    <row r="248" spans="1:5" x14ac:dyDescent="0.25">
      <c r="A248" s="2">
        <v>7055749</v>
      </c>
      <c r="B248" s="2">
        <v>5</v>
      </c>
      <c r="C248" s="2" t="s">
        <v>3151</v>
      </c>
      <c r="D248" s="2" t="s">
        <v>3152</v>
      </c>
      <c r="E248" s="2" t="s">
        <v>2658</v>
      </c>
    </row>
    <row r="249" spans="1:5" x14ac:dyDescent="0.25">
      <c r="A249" s="2">
        <v>20299377</v>
      </c>
      <c r="B249" s="2" t="s">
        <v>2580</v>
      </c>
      <c r="C249" s="2" t="s">
        <v>3153</v>
      </c>
      <c r="D249" s="2" t="s">
        <v>3154</v>
      </c>
      <c r="E249" s="2" t="s">
        <v>2597</v>
      </c>
    </row>
    <row r="250" spans="1:5" x14ac:dyDescent="0.25">
      <c r="A250" s="2">
        <v>12613112</v>
      </c>
      <c r="B250" s="2">
        <v>7</v>
      </c>
      <c r="C250" s="2" t="s">
        <v>3155</v>
      </c>
      <c r="D250" s="2" t="s">
        <v>3156</v>
      </c>
      <c r="E250" s="2" t="s">
        <v>3157</v>
      </c>
    </row>
    <row r="251" spans="1:5" x14ac:dyDescent="0.25">
      <c r="A251" s="2">
        <v>7165488</v>
      </c>
      <c r="B251" s="2">
        <v>5</v>
      </c>
      <c r="C251" s="2" t="s">
        <v>3158</v>
      </c>
      <c r="D251" s="2" t="s">
        <v>2872</v>
      </c>
      <c r="E251" s="2" t="s">
        <v>2854</v>
      </c>
    </row>
    <row r="252" spans="1:5" x14ac:dyDescent="0.25">
      <c r="A252" s="2">
        <v>14081138</v>
      </c>
      <c r="B252" s="2">
        <v>6</v>
      </c>
      <c r="C252" s="2" t="s">
        <v>3159</v>
      </c>
      <c r="D252" s="2" t="s">
        <v>3160</v>
      </c>
      <c r="E252" s="2" t="s">
        <v>3161</v>
      </c>
    </row>
    <row r="253" spans="1:5" x14ac:dyDescent="0.25">
      <c r="A253" s="2">
        <v>9530104</v>
      </c>
      <c r="B253" s="2">
        <v>5</v>
      </c>
      <c r="C253" s="2" t="s">
        <v>3162</v>
      </c>
      <c r="D253" s="2" t="s">
        <v>2836</v>
      </c>
      <c r="E253" s="2" t="s">
        <v>2628</v>
      </c>
    </row>
    <row r="254" spans="1:5" x14ac:dyDescent="0.25">
      <c r="A254" s="2">
        <v>7042631</v>
      </c>
      <c r="B254" s="2">
        <v>5</v>
      </c>
      <c r="C254" s="2" t="s">
        <v>3163</v>
      </c>
      <c r="D254" s="2" t="s">
        <v>3164</v>
      </c>
      <c r="E254" s="2" t="s">
        <v>3165</v>
      </c>
    </row>
    <row r="255" spans="1:5" x14ac:dyDescent="0.25">
      <c r="A255" s="2">
        <v>14576753</v>
      </c>
      <c r="B255" s="2">
        <v>9</v>
      </c>
      <c r="C255" s="2" t="s">
        <v>3166</v>
      </c>
      <c r="D255" s="2" t="s">
        <v>3167</v>
      </c>
      <c r="E255" s="2" t="s">
        <v>3168</v>
      </c>
    </row>
    <row r="256" spans="1:5" x14ac:dyDescent="0.25">
      <c r="A256" s="2">
        <v>18218305</v>
      </c>
      <c r="B256" s="2">
        <v>9</v>
      </c>
      <c r="C256" s="2" t="s">
        <v>3169</v>
      </c>
      <c r="D256" s="2" t="s">
        <v>3170</v>
      </c>
      <c r="E256" s="2" t="s">
        <v>2794</v>
      </c>
    </row>
    <row r="257" spans="1:5" x14ac:dyDescent="0.25">
      <c r="A257" s="2">
        <v>10212951</v>
      </c>
      <c r="B257" s="2">
        <v>2</v>
      </c>
      <c r="C257" s="2" t="s">
        <v>3171</v>
      </c>
      <c r="D257" s="2" t="s">
        <v>2675</v>
      </c>
      <c r="E257" s="2" t="s">
        <v>3172</v>
      </c>
    </row>
    <row r="258" spans="1:5" x14ac:dyDescent="0.25">
      <c r="A258" s="2">
        <v>13075762</v>
      </c>
      <c r="B258" s="2">
        <v>6</v>
      </c>
      <c r="C258" s="2" t="s">
        <v>2996</v>
      </c>
      <c r="D258" s="2" t="s">
        <v>2899</v>
      </c>
      <c r="E258" s="2" t="s">
        <v>2772</v>
      </c>
    </row>
    <row r="259" spans="1:5" x14ac:dyDescent="0.25">
      <c r="A259" s="2">
        <v>11491637</v>
      </c>
      <c r="B259" s="2">
        <v>4</v>
      </c>
      <c r="C259" s="2" t="s">
        <v>3173</v>
      </c>
      <c r="D259" s="2" t="s">
        <v>3174</v>
      </c>
      <c r="E259" s="2" t="s">
        <v>3175</v>
      </c>
    </row>
    <row r="260" spans="1:5" x14ac:dyDescent="0.25">
      <c r="A260" s="2">
        <v>13026978</v>
      </c>
      <c r="B260" s="2">
        <v>8</v>
      </c>
      <c r="C260" s="2" t="s">
        <v>3176</v>
      </c>
      <c r="D260" s="2" t="s">
        <v>3177</v>
      </c>
      <c r="E260" s="2" t="s">
        <v>3178</v>
      </c>
    </row>
    <row r="261" spans="1:5" x14ac:dyDescent="0.25">
      <c r="A261" s="2">
        <v>12867840</v>
      </c>
      <c r="B261" s="2">
        <v>9</v>
      </c>
      <c r="C261" s="2" t="s">
        <v>3179</v>
      </c>
      <c r="D261" s="2" t="s">
        <v>2617</v>
      </c>
      <c r="E261" s="2" t="s">
        <v>2619</v>
      </c>
    </row>
    <row r="262" spans="1:5" x14ac:dyDescent="0.25">
      <c r="A262" s="2">
        <v>11185670</v>
      </c>
      <c r="B262" s="2">
        <v>2</v>
      </c>
      <c r="C262" s="2" t="s">
        <v>3180</v>
      </c>
      <c r="D262" s="2" t="s">
        <v>2809</v>
      </c>
      <c r="E262" s="2" t="s">
        <v>3181</v>
      </c>
    </row>
    <row r="263" spans="1:5" x14ac:dyDescent="0.25">
      <c r="A263" s="2">
        <v>7157999</v>
      </c>
      <c r="B263" s="2">
        <v>9</v>
      </c>
      <c r="C263" s="2" t="s">
        <v>3182</v>
      </c>
      <c r="D263" s="2" t="s">
        <v>3183</v>
      </c>
      <c r="E263" s="2" t="s">
        <v>3184</v>
      </c>
    </row>
    <row r="264" spans="1:5" x14ac:dyDescent="0.25">
      <c r="A264" s="2">
        <v>14309046</v>
      </c>
      <c r="B264" s="2">
        <v>9</v>
      </c>
      <c r="C264" s="2" t="s">
        <v>3185</v>
      </c>
      <c r="D264" s="2" t="s">
        <v>3186</v>
      </c>
      <c r="E264" s="2" t="s">
        <v>2876</v>
      </c>
    </row>
    <row r="265" spans="1:5" x14ac:dyDescent="0.25">
      <c r="A265" s="2">
        <v>17263794</v>
      </c>
      <c r="B265" s="2">
        <v>9</v>
      </c>
      <c r="C265" s="2" t="s">
        <v>3187</v>
      </c>
      <c r="D265" s="2" t="s">
        <v>2972</v>
      </c>
      <c r="E265" s="2" t="s">
        <v>2572</v>
      </c>
    </row>
    <row r="266" spans="1:5" x14ac:dyDescent="0.25">
      <c r="A266" s="2">
        <v>22583000</v>
      </c>
      <c r="B266" s="2">
        <v>2</v>
      </c>
      <c r="C266" s="2" t="s">
        <v>3188</v>
      </c>
      <c r="D266" s="2" t="s">
        <v>3189</v>
      </c>
      <c r="E266" s="2" t="s">
        <v>2893</v>
      </c>
    </row>
    <row r="267" spans="1:5" x14ac:dyDescent="0.25">
      <c r="A267" s="2">
        <v>13176068</v>
      </c>
      <c r="B267" s="2" t="s">
        <v>2580</v>
      </c>
      <c r="C267" s="2" t="s">
        <v>3190</v>
      </c>
      <c r="D267" s="2" t="s">
        <v>3191</v>
      </c>
      <c r="E267" s="2" t="s">
        <v>3192</v>
      </c>
    </row>
    <row r="268" spans="1:5" x14ac:dyDescent="0.25">
      <c r="A268" s="2">
        <v>14142757</v>
      </c>
      <c r="B268" s="2">
        <v>1</v>
      </c>
      <c r="C268" s="2" t="s">
        <v>3193</v>
      </c>
      <c r="D268" s="2" t="s">
        <v>3194</v>
      </c>
      <c r="E268" s="2" t="s">
        <v>2576</v>
      </c>
    </row>
    <row r="269" spans="1:5" x14ac:dyDescent="0.25">
      <c r="A269" s="2">
        <v>10404764</v>
      </c>
      <c r="B269" s="2">
        <v>5</v>
      </c>
      <c r="C269" s="2" t="s">
        <v>3195</v>
      </c>
      <c r="D269" s="2" t="s">
        <v>2652</v>
      </c>
      <c r="E269" s="2" t="s">
        <v>3196</v>
      </c>
    </row>
    <row r="270" spans="1:5" x14ac:dyDescent="0.25">
      <c r="A270" s="2">
        <v>13673032</v>
      </c>
      <c r="B270" s="2">
        <v>0</v>
      </c>
      <c r="C270" s="2" t="s">
        <v>2656</v>
      </c>
      <c r="D270" s="2" t="s">
        <v>2852</v>
      </c>
      <c r="E270" s="2" t="s">
        <v>2617</v>
      </c>
    </row>
    <row r="271" spans="1:5" x14ac:dyDescent="0.25">
      <c r="A271" s="2">
        <v>12262252</v>
      </c>
      <c r="B271" s="2">
        <v>5</v>
      </c>
      <c r="C271" s="2" t="s">
        <v>3197</v>
      </c>
      <c r="D271" s="2" t="s">
        <v>3198</v>
      </c>
      <c r="E271" s="2" t="s">
        <v>3199</v>
      </c>
    </row>
    <row r="272" spans="1:5" x14ac:dyDescent="0.25">
      <c r="A272" s="2">
        <v>9316193</v>
      </c>
      <c r="B272" s="2">
        <v>9</v>
      </c>
      <c r="C272" s="2" t="s">
        <v>3200</v>
      </c>
      <c r="D272" s="2" t="s">
        <v>2863</v>
      </c>
      <c r="E272" s="2" t="s">
        <v>3201</v>
      </c>
    </row>
    <row r="273" spans="1:5" x14ac:dyDescent="0.25">
      <c r="A273" s="2">
        <v>9735295</v>
      </c>
      <c r="B273" s="2" t="s">
        <v>2580</v>
      </c>
      <c r="C273" s="2" t="s">
        <v>3202</v>
      </c>
      <c r="D273" s="2" t="s">
        <v>2809</v>
      </c>
      <c r="E273" s="2" t="s">
        <v>2597</v>
      </c>
    </row>
    <row r="274" spans="1:5" x14ac:dyDescent="0.25">
      <c r="A274" s="2">
        <v>10976185</v>
      </c>
      <c r="B274" s="2">
        <v>0</v>
      </c>
      <c r="C274" s="2" t="s">
        <v>3203</v>
      </c>
      <c r="D274" s="2" t="s">
        <v>3204</v>
      </c>
      <c r="E274" s="2" t="s">
        <v>3205</v>
      </c>
    </row>
    <row r="275" spans="1:5" x14ac:dyDescent="0.25">
      <c r="A275" s="2">
        <v>15749153</v>
      </c>
      <c r="B275" s="2">
        <v>9</v>
      </c>
      <c r="C275" s="2" t="s">
        <v>3206</v>
      </c>
      <c r="D275" s="2" t="s">
        <v>3207</v>
      </c>
      <c r="E275" s="2" t="s">
        <v>2728</v>
      </c>
    </row>
    <row r="276" spans="1:5" x14ac:dyDescent="0.25">
      <c r="A276" s="2">
        <v>7288498</v>
      </c>
      <c r="B276" s="2">
        <v>1</v>
      </c>
      <c r="C276" s="2" t="s">
        <v>2603</v>
      </c>
      <c r="D276" s="2" t="s">
        <v>3208</v>
      </c>
      <c r="E276" s="2" t="s">
        <v>3154</v>
      </c>
    </row>
    <row r="277" spans="1:5" x14ac:dyDescent="0.25">
      <c r="A277" s="2">
        <v>9625983</v>
      </c>
      <c r="B277" s="2">
        <v>2</v>
      </c>
      <c r="C277" s="2" t="s">
        <v>3209</v>
      </c>
      <c r="D277" s="2" t="s">
        <v>3210</v>
      </c>
      <c r="E277" s="2" t="s">
        <v>3211</v>
      </c>
    </row>
    <row r="278" spans="1:5" x14ac:dyDescent="0.25">
      <c r="A278" s="2">
        <v>14498817</v>
      </c>
      <c r="B278" s="2">
        <v>5</v>
      </c>
      <c r="C278" s="2" t="s">
        <v>3212</v>
      </c>
      <c r="D278" s="2" t="s">
        <v>2904</v>
      </c>
      <c r="E278" s="2" t="s">
        <v>3079</v>
      </c>
    </row>
    <row r="279" spans="1:5" x14ac:dyDescent="0.25">
      <c r="A279" s="2">
        <v>7664752</v>
      </c>
      <c r="B279" s="2">
        <v>6</v>
      </c>
      <c r="C279" s="2" t="s">
        <v>3213</v>
      </c>
      <c r="D279" s="2" t="s">
        <v>3000</v>
      </c>
      <c r="E279" s="2" t="s">
        <v>3214</v>
      </c>
    </row>
    <row r="280" spans="1:5" x14ac:dyDescent="0.25">
      <c r="A280" s="2">
        <v>11803486</v>
      </c>
      <c r="B280" s="2">
        <v>4</v>
      </c>
      <c r="C280" s="2" t="s">
        <v>3215</v>
      </c>
      <c r="D280" s="2" t="s">
        <v>2643</v>
      </c>
      <c r="E280" s="2" t="s">
        <v>2908</v>
      </c>
    </row>
    <row r="281" spans="1:5" x14ac:dyDescent="0.25">
      <c r="A281" s="2">
        <v>7622758</v>
      </c>
      <c r="B281" s="2">
        <v>6</v>
      </c>
      <c r="C281" s="2" t="s">
        <v>3216</v>
      </c>
      <c r="D281" s="2" t="s">
        <v>3217</v>
      </c>
      <c r="E281" s="2" t="s">
        <v>3218</v>
      </c>
    </row>
    <row r="282" spans="1:5" x14ac:dyDescent="0.25">
      <c r="A282" s="2">
        <v>12462099</v>
      </c>
      <c r="B282" s="2">
        <v>6</v>
      </c>
      <c r="C282" s="2" t="s">
        <v>3219</v>
      </c>
      <c r="D282" s="2" t="s">
        <v>3220</v>
      </c>
      <c r="E282" s="2" t="s">
        <v>3097</v>
      </c>
    </row>
    <row r="283" spans="1:5" x14ac:dyDescent="0.25">
      <c r="A283" s="2">
        <v>23302671</v>
      </c>
      <c r="B283" s="2">
        <v>9</v>
      </c>
      <c r="C283" s="2" t="s">
        <v>3221</v>
      </c>
      <c r="D283" s="2" t="s">
        <v>3222</v>
      </c>
      <c r="E283" s="2" t="s">
        <v>3223</v>
      </c>
    </row>
    <row r="284" spans="1:5" x14ac:dyDescent="0.25">
      <c r="A284" s="2">
        <v>13332762</v>
      </c>
      <c r="B284" s="2">
        <v>2</v>
      </c>
      <c r="C284" s="2" t="s">
        <v>3224</v>
      </c>
      <c r="D284" s="2" t="s">
        <v>2602</v>
      </c>
      <c r="E284" s="2" t="s">
        <v>3033</v>
      </c>
    </row>
    <row r="285" spans="1:5" x14ac:dyDescent="0.25">
      <c r="A285" s="2">
        <v>9667043</v>
      </c>
      <c r="B285" s="2">
        <v>5</v>
      </c>
      <c r="C285" s="2" t="s">
        <v>3225</v>
      </c>
      <c r="D285" s="2" t="s">
        <v>2597</v>
      </c>
      <c r="E285" s="2" t="s">
        <v>2652</v>
      </c>
    </row>
    <row r="286" spans="1:5" x14ac:dyDescent="0.25">
      <c r="A286" s="2">
        <v>8115666</v>
      </c>
      <c r="B286" s="2">
        <v>2</v>
      </c>
      <c r="C286" s="2" t="s">
        <v>3226</v>
      </c>
      <c r="D286" s="2" t="s">
        <v>2772</v>
      </c>
      <c r="E286" s="2" t="s">
        <v>2809</v>
      </c>
    </row>
    <row r="287" spans="1:5" x14ac:dyDescent="0.25">
      <c r="A287" s="2">
        <v>16013657</v>
      </c>
      <c r="B287" s="2" t="s">
        <v>2580</v>
      </c>
      <c r="C287" s="2" t="s">
        <v>3227</v>
      </c>
      <c r="D287" s="2" t="s">
        <v>3228</v>
      </c>
      <c r="E287" s="2" t="s">
        <v>3229</v>
      </c>
    </row>
    <row r="288" spans="1:5" x14ac:dyDescent="0.25">
      <c r="A288" s="2">
        <v>9489696</v>
      </c>
      <c r="B288" s="2">
        <v>7</v>
      </c>
      <c r="C288" s="2" t="s">
        <v>3230</v>
      </c>
      <c r="D288" s="2" t="s">
        <v>2723</v>
      </c>
      <c r="E288" s="2" t="s">
        <v>3231</v>
      </c>
    </row>
    <row r="289" spans="1:5" x14ac:dyDescent="0.25">
      <c r="A289" s="2">
        <v>13314632</v>
      </c>
      <c r="B289" s="2">
        <v>6</v>
      </c>
      <c r="C289" s="2" t="s">
        <v>3232</v>
      </c>
      <c r="D289" s="2" t="s">
        <v>3233</v>
      </c>
      <c r="E289" s="2" t="s">
        <v>2589</v>
      </c>
    </row>
    <row r="290" spans="1:5" x14ac:dyDescent="0.25">
      <c r="A290" s="2">
        <v>9260726</v>
      </c>
      <c r="B290" s="2">
        <v>7</v>
      </c>
      <c r="C290" s="2" t="s">
        <v>2667</v>
      </c>
      <c r="D290" s="2" t="s">
        <v>2844</v>
      </c>
      <c r="E290" s="2" t="s">
        <v>2675</v>
      </c>
    </row>
    <row r="291" spans="1:5" x14ac:dyDescent="0.25">
      <c r="A291" s="2">
        <v>10331718</v>
      </c>
      <c r="B291" s="2">
        <v>5</v>
      </c>
      <c r="C291" s="2" t="s">
        <v>3234</v>
      </c>
      <c r="D291" s="2" t="s">
        <v>3220</v>
      </c>
      <c r="E291" s="2" t="s">
        <v>3235</v>
      </c>
    </row>
    <row r="292" spans="1:5" x14ac:dyDescent="0.25">
      <c r="A292" s="2">
        <v>22138662</v>
      </c>
      <c r="B292" s="2">
        <v>0</v>
      </c>
      <c r="C292" s="2" t="s">
        <v>3236</v>
      </c>
      <c r="D292" s="2" t="s">
        <v>2674</v>
      </c>
      <c r="E292" s="2" t="s">
        <v>3074</v>
      </c>
    </row>
    <row r="293" spans="1:5" x14ac:dyDescent="0.25">
      <c r="A293" s="2">
        <v>9479581</v>
      </c>
      <c r="B293" s="2">
        <v>8</v>
      </c>
      <c r="C293" s="2" t="s">
        <v>3237</v>
      </c>
      <c r="D293" s="2" t="s">
        <v>3238</v>
      </c>
      <c r="E293" s="2" t="s">
        <v>3239</v>
      </c>
    </row>
    <row r="294" spans="1:5" x14ac:dyDescent="0.25">
      <c r="A294" s="2">
        <v>15760832</v>
      </c>
      <c r="B294" s="2">
        <v>0</v>
      </c>
      <c r="C294" s="2" t="s">
        <v>3240</v>
      </c>
      <c r="D294" s="2" t="s">
        <v>2728</v>
      </c>
      <c r="E294" s="2" t="s">
        <v>3241</v>
      </c>
    </row>
    <row r="295" spans="1:5" x14ac:dyDescent="0.25">
      <c r="A295" s="2">
        <v>12133928</v>
      </c>
      <c r="B295" s="2">
        <v>5</v>
      </c>
      <c r="C295" s="2" t="s">
        <v>3242</v>
      </c>
      <c r="D295" s="2" t="s">
        <v>2613</v>
      </c>
      <c r="E295" s="2" t="s">
        <v>2724</v>
      </c>
    </row>
    <row r="296" spans="1:5" x14ac:dyDescent="0.25">
      <c r="A296" s="2">
        <v>9793905</v>
      </c>
      <c r="B296" s="2">
        <v>5</v>
      </c>
      <c r="C296" s="2" t="s">
        <v>3243</v>
      </c>
      <c r="D296" s="2" t="s">
        <v>2675</v>
      </c>
      <c r="E296" s="2" t="s">
        <v>3244</v>
      </c>
    </row>
    <row r="297" spans="1:5" x14ac:dyDescent="0.25">
      <c r="A297" s="2">
        <v>17617427</v>
      </c>
      <c r="B297" s="2">
        <v>7</v>
      </c>
      <c r="C297" s="2" t="s">
        <v>3245</v>
      </c>
      <c r="D297" s="2" t="s">
        <v>3246</v>
      </c>
      <c r="E297" s="2" t="s">
        <v>3247</v>
      </c>
    </row>
    <row r="298" spans="1:5" x14ac:dyDescent="0.25">
      <c r="A298" s="2">
        <v>11428320</v>
      </c>
      <c r="B298" s="2">
        <v>7</v>
      </c>
      <c r="C298" s="2" t="s">
        <v>3248</v>
      </c>
      <c r="D298" s="2" t="s">
        <v>3249</v>
      </c>
      <c r="E298" s="2" t="s">
        <v>2663</v>
      </c>
    </row>
    <row r="299" spans="1:5" x14ac:dyDescent="0.25">
      <c r="A299" s="2">
        <v>9663474</v>
      </c>
      <c r="B299" s="2">
        <v>9</v>
      </c>
      <c r="C299" s="2" t="s">
        <v>3117</v>
      </c>
      <c r="D299" s="2" t="s">
        <v>2852</v>
      </c>
      <c r="E299" s="2" t="s">
        <v>3134</v>
      </c>
    </row>
    <row r="300" spans="1:5" x14ac:dyDescent="0.25">
      <c r="A300" s="2">
        <v>7032749</v>
      </c>
      <c r="B300" s="2" t="s">
        <v>2580</v>
      </c>
      <c r="C300" s="2" t="s">
        <v>3250</v>
      </c>
      <c r="D300" s="2" t="s">
        <v>3251</v>
      </c>
      <c r="E300" s="2" t="s">
        <v>3252</v>
      </c>
    </row>
    <row r="301" spans="1:5" x14ac:dyDescent="0.25">
      <c r="A301" s="2">
        <v>7578504</v>
      </c>
      <c r="B301" s="2">
        <v>6</v>
      </c>
      <c r="C301" s="2" t="s">
        <v>2880</v>
      </c>
      <c r="D301" s="2" t="s">
        <v>2658</v>
      </c>
      <c r="E301" s="2" t="s">
        <v>3253</v>
      </c>
    </row>
    <row r="302" spans="1:5" x14ac:dyDescent="0.25">
      <c r="A302" s="2">
        <v>11911228</v>
      </c>
      <c r="B302" s="2">
        <v>1</v>
      </c>
      <c r="C302" s="2" t="s">
        <v>3254</v>
      </c>
      <c r="D302" s="2" t="s">
        <v>2680</v>
      </c>
      <c r="E302" s="2" t="s">
        <v>2680</v>
      </c>
    </row>
    <row r="303" spans="1:5" x14ac:dyDescent="0.25">
      <c r="A303" s="2">
        <v>15045132</v>
      </c>
      <c r="B303" s="2">
        <v>9</v>
      </c>
      <c r="C303" s="2" t="s">
        <v>3255</v>
      </c>
      <c r="D303" s="2" t="s">
        <v>3256</v>
      </c>
      <c r="E303" s="2" t="s">
        <v>2630</v>
      </c>
    </row>
    <row r="304" spans="1:5" x14ac:dyDescent="0.25">
      <c r="A304" s="2">
        <v>12585257</v>
      </c>
      <c r="B304" s="2">
        <v>2</v>
      </c>
      <c r="C304" s="2" t="s">
        <v>3257</v>
      </c>
      <c r="D304" s="2" t="s">
        <v>3258</v>
      </c>
      <c r="E304" s="2" t="s">
        <v>3259</v>
      </c>
    </row>
    <row r="305" spans="1:5" x14ac:dyDescent="0.25">
      <c r="A305" s="2">
        <v>10061500</v>
      </c>
      <c r="B305" s="2">
        <v>2</v>
      </c>
      <c r="C305" s="2" t="s">
        <v>3260</v>
      </c>
      <c r="D305" s="2" t="s">
        <v>2904</v>
      </c>
      <c r="E305" s="2" t="s">
        <v>2599</v>
      </c>
    </row>
    <row r="306" spans="1:5" x14ac:dyDescent="0.25">
      <c r="A306" s="2">
        <v>12469651</v>
      </c>
      <c r="B306" s="2">
        <v>8</v>
      </c>
      <c r="C306" s="2" t="s">
        <v>3261</v>
      </c>
      <c r="D306" s="2" t="s">
        <v>3262</v>
      </c>
      <c r="E306" s="2" t="s">
        <v>3263</v>
      </c>
    </row>
    <row r="307" spans="1:5" x14ac:dyDescent="0.25">
      <c r="A307" s="2">
        <v>12263598</v>
      </c>
      <c r="B307" s="2">
        <v>8</v>
      </c>
      <c r="C307" s="2" t="s">
        <v>3264</v>
      </c>
      <c r="D307" s="2" t="s">
        <v>3265</v>
      </c>
      <c r="E307" s="2" t="s">
        <v>3266</v>
      </c>
    </row>
    <row r="308" spans="1:5" x14ac:dyDescent="0.25">
      <c r="A308" s="2">
        <v>24616448</v>
      </c>
      <c r="B308" s="2">
        <v>7</v>
      </c>
      <c r="C308" s="2" t="s">
        <v>3267</v>
      </c>
      <c r="D308" s="2" t="s">
        <v>3268</v>
      </c>
      <c r="E308" s="2" t="s">
        <v>3269</v>
      </c>
    </row>
    <row r="309" spans="1:5" x14ac:dyDescent="0.25">
      <c r="A309" s="2">
        <v>17958250</v>
      </c>
      <c r="B309" s="2">
        <v>3</v>
      </c>
      <c r="C309" s="2" t="s">
        <v>3270</v>
      </c>
      <c r="D309" s="2" t="s">
        <v>3271</v>
      </c>
      <c r="E309" s="2" t="s">
        <v>3272</v>
      </c>
    </row>
    <row r="310" spans="1:5" x14ac:dyDescent="0.25">
      <c r="A310" s="2">
        <v>7574959</v>
      </c>
      <c r="B310" s="2">
        <v>7</v>
      </c>
      <c r="C310" s="2" t="s">
        <v>3273</v>
      </c>
      <c r="D310" s="2" t="s">
        <v>3274</v>
      </c>
      <c r="E310" s="2" t="s">
        <v>3275</v>
      </c>
    </row>
    <row r="311" spans="1:5" x14ac:dyDescent="0.25">
      <c r="A311" s="2">
        <v>7500268</v>
      </c>
      <c r="B311" s="2">
        <v>8</v>
      </c>
      <c r="C311" s="2" t="s">
        <v>3276</v>
      </c>
      <c r="D311" s="2" t="s">
        <v>2872</v>
      </c>
      <c r="E311" s="2" t="s">
        <v>3277</v>
      </c>
    </row>
    <row r="312" spans="1:5" x14ac:dyDescent="0.25">
      <c r="A312" s="2">
        <v>16161388</v>
      </c>
      <c r="B312" s="2">
        <v>6</v>
      </c>
      <c r="C312" s="2" t="s">
        <v>3278</v>
      </c>
      <c r="D312" s="2" t="s">
        <v>3279</v>
      </c>
      <c r="E312" s="2" t="s">
        <v>2589</v>
      </c>
    </row>
    <row r="313" spans="1:5" x14ac:dyDescent="0.25">
      <c r="A313" s="2">
        <v>7811463</v>
      </c>
      <c r="B313" s="2">
        <v>0</v>
      </c>
      <c r="C313" s="2" t="s">
        <v>2571</v>
      </c>
      <c r="D313" s="2" t="s">
        <v>3280</v>
      </c>
      <c r="E313" s="2" t="s">
        <v>3281</v>
      </c>
    </row>
    <row r="314" spans="1:5" x14ac:dyDescent="0.25">
      <c r="A314" s="2">
        <v>15479229</v>
      </c>
      <c r="B314" s="2">
        <v>5</v>
      </c>
      <c r="C314" s="2" t="s">
        <v>3282</v>
      </c>
      <c r="D314" s="2" t="s">
        <v>3283</v>
      </c>
      <c r="E314" s="2" t="s">
        <v>3168</v>
      </c>
    </row>
    <row r="315" spans="1:5" x14ac:dyDescent="0.25">
      <c r="A315" s="2">
        <v>17038606</v>
      </c>
      <c r="B315" s="2" t="s">
        <v>2580</v>
      </c>
      <c r="C315" s="2" t="s">
        <v>3284</v>
      </c>
      <c r="D315" s="2" t="s">
        <v>2586</v>
      </c>
      <c r="E315" s="2" t="s">
        <v>3285</v>
      </c>
    </row>
    <row r="316" spans="1:5" x14ac:dyDescent="0.25">
      <c r="A316" s="2">
        <v>7717946</v>
      </c>
      <c r="B316" s="2">
        <v>1</v>
      </c>
      <c r="C316" s="2" t="s">
        <v>3286</v>
      </c>
      <c r="D316" s="2" t="s">
        <v>3287</v>
      </c>
      <c r="E316" s="2" t="s">
        <v>3288</v>
      </c>
    </row>
    <row r="317" spans="1:5" x14ac:dyDescent="0.25">
      <c r="A317" s="2">
        <v>12681980</v>
      </c>
      <c r="B317" s="2">
        <v>3</v>
      </c>
      <c r="C317" s="2" t="s">
        <v>3289</v>
      </c>
      <c r="D317" s="2" t="s">
        <v>2616</v>
      </c>
      <c r="E317" s="2" t="s">
        <v>3290</v>
      </c>
    </row>
    <row r="318" spans="1:5" x14ac:dyDescent="0.25">
      <c r="A318" s="2">
        <v>7775817</v>
      </c>
      <c r="B318" s="2">
        <v>8</v>
      </c>
      <c r="C318" s="2" t="s">
        <v>3291</v>
      </c>
      <c r="D318" s="2" t="s">
        <v>2648</v>
      </c>
      <c r="E318" s="2" t="s">
        <v>3292</v>
      </c>
    </row>
    <row r="319" spans="1:5" x14ac:dyDescent="0.25">
      <c r="A319" s="2">
        <v>16518545</v>
      </c>
      <c r="B319" s="2">
        <v>5</v>
      </c>
      <c r="C319" s="2" t="s">
        <v>3293</v>
      </c>
      <c r="D319" s="2" t="s">
        <v>3294</v>
      </c>
      <c r="E319" s="2" t="s">
        <v>3295</v>
      </c>
    </row>
    <row r="320" spans="1:5" x14ac:dyDescent="0.25">
      <c r="A320" s="2">
        <v>14102399</v>
      </c>
      <c r="B320" s="2">
        <v>3</v>
      </c>
      <c r="C320" s="2" t="s">
        <v>3296</v>
      </c>
      <c r="D320" s="2" t="s">
        <v>3297</v>
      </c>
      <c r="E320" s="2" t="s">
        <v>3298</v>
      </c>
    </row>
    <row r="321" spans="1:5" x14ac:dyDescent="0.25">
      <c r="A321" s="2">
        <v>9618723</v>
      </c>
      <c r="B321" s="2">
        <v>8</v>
      </c>
      <c r="C321" s="2" t="s">
        <v>3299</v>
      </c>
      <c r="D321" s="2" t="s">
        <v>2760</v>
      </c>
      <c r="E321" s="2" t="s">
        <v>3019</v>
      </c>
    </row>
    <row r="322" spans="1:5" x14ac:dyDescent="0.25">
      <c r="A322" s="2">
        <v>7479987</v>
      </c>
      <c r="B322" s="2">
        <v>6</v>
      </c>
      <c r="C322" s="2" t="s">
        <v>3300</v>
      </c>
      <c r="D322" s="2" t="s">
        <v>3301</v>
      </c>
      <c r="E322" s="2" t="s">
        <v>2712</v>
      </c>
    </row>
    <row r="323" spans="1:5" x14ac:dyDescent="0.25">
      <c r="A323" s="2">
        <v>14184985</v>
      </c>
      <c r="B323" s="2">
        <v>9</v>
      </c>
      <c r="C323" s="2" t="s">
        <v>3302</v>
      </c>
      <c r="D323" s="2" t="s">
        <v>3056</v>
      </c>
      <c r="E323" s="2" t="s">
        <v>2908</v>
      </c>
    </row>
    <row r="324" spans="1:5" x14ac:dyDescent="0.25">
      <c r="A324" s="2">
        <v>9358869</v>
      </c>
      <c r="B324" s="2" t="s">
        <v>2580</v>
      </c>
      <c r="C324" s="2" t="s">
        <v>3303</v>
      </c>
      <c r="D324" s="2" t="s">
        <v>3304</v>
      </c>
      <c r="E324" s="2" t="s">
        <v>3305</v>
      </c>
    </row>
    <row r="325" spans="1:5" x14ac:dyDescent="0.25">
      <c r="A325" s="2">
        <v>9293443</v>
      </c>
      <c r="B325" s="2">
        <v>8</v>
      </c>
      <c r="C325" s="2" t="s">
        <v>3306</v>
      </c>
      <c r="D325" s="2" t="s">
        <v>3307</v>
      </c>
      <c r="E325" s="2" t="s">
        <v>3308</v>
      </c>
    </row>
    <row r="326" spans="1:5" x14ac:dyDescent="0.25">
      <c r="A326" s="2">
        <v>14046094</v>
      </c>
      <c r="B326" s="2" t="s">
        <v>2580</v>
      </c>
      <c r="C326" s="2" t="s">
        <v>3309</v>
      </c>
      <c r="D326" s="2" t="s">
        <v>2848</v>
      </c>
      <c r="E326" s="2" t="s">
        <v>3310</v>
      </c>
    </row>
    <row r="327" spans="1:5" x14ac:dyDescent="0.25">
      <c r="A327" s="2">
        <v>12692242</v>
      </c>
      <c r="B327" s="2">
        <v>6</v>
      </c>
      <c r="C327" s="2" t="s">
        <v>2845</v>
      </c>
      <c r="D327" s="2" t="s">
        <v>3311</v>
      </c>
      <c r="E327" s="2" t="s">
        <v>2794</v>
      </c>
    </row>
    <row r="328" spans="1:5" x14ac:dyDescent="0.25">
      <c r="A328" s="2">
        <v>15592437</v>
      </c>
      <c r="B328" s="2">
        <v>3</v>
      </c>
      <c r="C328" s="2" t="s">
        <v>3312</v>
      </c>
      <c r="D328" s="2" t="s">
        <v>2709</v>
      </c>
      <c r="E328" s="2" t="s">
        <v>2718</v>
      </c>
    </row>
    <row r="329" spans="1:5" x14ac:dyDescent="0.25">
      <c r="A329" s="2">
        <v>17616913</v>
      </c>
      <c r="B329" s="2">
        <v>3</v>
      </c>
      <c r="C329" s="2" t="s">
        <v>2778</v>
      </c>
      <c r="D329" s="2" t="s">
        <v>2616</v>
      </c>
      <c r="E329" s="2" t="s">
        <v>2616</v>
      </c>
    </row>
    <row r="330" spans="1:5" x14ac:dyDescent="0.25">
      <c r="A330" s="2">
        <v>10448076</v>
      </c>
      <c r="B330" s="2">
        <v>4</v>
      </c>
      <c r="C330" s="2" t="s">
        <v>3237</v>
      </c>
      <c r="D330" s="2" t="s">
        <v>2694</v>
      </c>
      <c r="E330" s="2" t="s">
        <v>3313</v>
      </c>
    </row>
    <row r="331" spans="1:5" x14ac:dyDescent="0.25">
      <c r="A331" s="2">
        <v>12939161</v>
      </c>
      <c r="B331" s="2">
        <v>8</v>
      </c>
      <c r="C331" s="2" t="s">
        <v>3314</v>
      </c>
      <c r="D331" s="2" t="s">
        <v>2956</v>
      </c>
      <c r="E331" s="2" t="s">
        <v>3315</v>
      </c>
    </row>
    <row r="332" spans="1:5" x14ac:dyDescent="0.25">
      <c r="A332" s="2">
        <v>12510297</v>
      </c>
      <c r="B332" s="2">
        <v>2</v>
      </c>
      <c r="C332" s="2" t="s">
        <v>3316</v>
      </c>
      <c r="D332" s="2" t="s">
        <v>3317</v>
      </c>
      <c r="E332" s="2" t="s">
        <v>3071</v>
      </c>
    </row>
    <row r="333" spans="1:5" x14ac:dyDescent="0.25">
      <c r="A333" s="2">
        <v>17663657</v>
      </c>
      <c r="B333" s="2">
        <v>2</v>
      </c>
      <c r="C333" s="2" t="s">
        <v>3318</v>
      </c>
      <c r="D333" s="2" t="s">
        <v>3134</v>
      </c>
      <c r="E333" s="2" t="s">
        <v>3134</v>
      </c>
    </row>
    <row r="334" spans="1:5" x14ac:dyDescent="0.25">
      <c r="A334" s="2">
        <v>12961751</v>
      </c>
      <c r="B334" s="2">
        <v>9</v>
      </c>
      <c r="C334" s="2" t="s">
        <v>3319</v>
      </c>
      <c r="D334" s="2" t="s">
        <v>2599</v>
      </c>
      <c r="E334" s="2" t="s">
        <v>2850</v>
      </c>
    </row>
    <row r="335" spans="1:5" x14ac:dyDescent="0.25">
      <c r="A335" s="2">
        <v>17699624</v>
      </c>
      <c r="B335" s="2">
        <v>2</v>
      </c>
      <c r="C335" s="2" t="s">
        <v>3320</v>
      </c>
      <c r="D335" s="2" t="s">
        <v>2799</v>
      </c>
      <c r="E335" s="2" t="s">
        <v>3321</v>
      </c>
    </row>
    <row r="336" spans="1:5" x14ac:dyDescent="0.25">
      <c r="A336" s="2">
        <v>22422800</v>
      </c>
      <c r="B336" s="2">
        <v>7</v>
      </c>
      <c r="C336" s="2" t="s">
        <v>3322</v>
      </c>
      <c r="D336" s="2" t="s">
        <v>3323</v>
      </c>
      <c r="E336" s="2" t="s">
        <v>2630</v>
      </c>
    </row>
    <row r="337" spans="1:5" x14ac:dyDescent="0.25">
      <c r="A337" s="2">
        <v>13335572</v>
      </c>
      <c r="B337" s="2">
        <v>3</v>
      </c>
      <c r="C337" s="2" t="s">
        <v>3324</v>
      </c>
      <c r="D337" s="2" t="s">
        <v>3325</v>
      </c>
      <c r="E337" s="2" t="s">
        <v>2605</v>
      </c>
    </row>
    <row r="338" spans="1:5" x14ac:dyDescent="0.25">
      <c r="A338" s="2">
        <v>9910423</v>
      </c>
      <c r="B338" s="2">
        <v>6</v>
      </c>
      <c r="C338" s="2" t="s">
        <v>3326</v>
      </c>
      <c r="D338" s="2" t="s">
        <v>2818</v>
      </c>
      <c r="E338" s="2" t="s">
        <v>3327</v>
      </c>
    </row>
    <row r="339" spans="1:5" x14ac:dyDescent="0.25">
      <c r="A339" s="2">
        <v>7920529</v>
      </c>
      <c r="B339" s="2" t="s">
        <v>2580</v>
      </c>
      <c r="C339" s="2" t="s">
        <v>3328</v>
      </c>
      <c r="D339" s="2" t="s">
        <v>3329</v>
      </c>
      <c r="E339" s="2" t="s">
        <v>3330</v>
      </c>
    </row>
    <row r="340" spans="1:5" x14ac:dyDescent="0.25">
      <c r="A340" s="2">
        <v>10051330</v>
      </c>
      <c r="B340" s="2">
        <v>7</v>
      </c>
      <c r="C340" s="2" t="s">
        <v>3331</v>
      </c>
      <c r="D340" s="2" t="s">
        <v>3235</v>
      </c>
      <c r="E340" s="2" t="s">
        <v>2742</v>
      </c>
    </row>
    <row r="341" spans="1:5" x14ac:dyDescent="0.25">
      <c r="A341" s="2">
        <v>8766592</v>
      </c>
      <c r="B341" s="2">
        <v>5</v>
      </c>
      <c r="C341" s="2" t="s">
        <v>3332</v>
      </c>
      <c r="D341" s="2" t="s">
        <v>3288</v>
      </c>
      <c r="E341" s="2" t="s">
        <v>3333</v>
      </c>
    </row>
    <row r="342" spans="1:5" x14ac:dyDescent="0.25">
      <c r="A342" s="2">
        <v>7237565</v>
      </c>
      <c r="B342" s="2">
        <v>3</v>
      </c>
      <c r="C342" s="2" t="s">
        <v>3334</v>
      </c>
      <c r="D342" s="2" t="s">
        <v>2652</v>
      </c>
      <c r="E342" s="2" t="s">
        <v>2582</v>
      </c>
    </row>
    <row r="343" spans="1:5" x14ac:dyDescent="0.25">
      <c r="A343" s="2">
        <v>11477141</v>
      </c>
      <c r="B343" s="2">
        <v>4</v>
      </c>
      <c r="C343" s="2" t="s">
        <v>3335</v>
      </c>
      <c r="D343" s="2" t="s">
        <v>3220</v>
      </c>
      <c r="E343" s="2" t="s">
        <v>3336</v>
      </c>
    </row>
    <row r="344" spans="1:5" x14ac:dyDescent="0.25">
      <c r="A344" s="2">
        <v>14581342</v>
      </c>
      <c r="B344" s="2">
        <v>5</v>
      </c>
      <c r="C344" s="2" t="s">
        <v>3337</v>
      </c>
      <c r="D344" s="2" t="s">
        <v>3338</v>
      </c>
      <c r="E344" s="2" t="s">
        <v>3294</v>
      </c>
    </row>
    <row r="345" spans="1:5" x14ac:dyDescent="0.25">
      <c r="A345" s="2">
        <v>9787604</v>
      </c>
      <c r="B345" s="2">
        <v>5</v>
      </c>
      <c r="C345" s="2" t="s">
        <v>3028</v>
      </c>
      <c r="D345" s="2" t="s">
        <v>2852</v>
      </c>
      <c r="E345" s="2" t="s">
        <v>2809</v>
      </c>
    </row>
    <row r="346" spans="1:5" x14ac:dyDescent="0.25">
      <c r="A346" s="2">
        <v>22097469</v>
      </c>
      <c r="B346" s="2">
        <v>3</v>
      </c>
      <c r="C346" s="2" t="s">
        <v>3339</v>
      </c>
      <c r="D346" s="2" t="s">
        <v>2904</v>
      </c>
      <c r="E346" s="2" t="s">
        <v>3340</v>
      </c>
    </row>
    <row r="347" spans="1:5" x14ac:dyDescent="0.25">
      <c r="A347" s="2">
        <v>20543335</v>
      </c>
      <c r="B347" s="2" t="s">
        <v>2580</v>
      </c>
      <c r="C347" s="2" t="s">
        <v>3341</v>
      </c>
      <c r="D347" s="2" t="s">
        <v>3342</v>
      </c>
      <c r="E347" s="2" t="s">
        <v>3343</v>
      </c>
    </row>
    <row r="348" spans="1:5" x14ac:dyDescent="0.25">
      <c r="A348" s="2">
        <v>9139263</v>
      </c>
      <c r="B348" s="2">
        <v>1</v>
      </c>
      <c r="C348" s="2" t="s">
        <v>3028</v>
      </c>
      <c r="D348" s="2" t="s">
        <v>2728</v>
      </c>
      <c r="E348" s="2" t="s">
        <v>3344</v>
      </c>
    </row>
    <row r="349" spans="1:5" x14ac:dyDescent="0.25">
      <c r="A349" s="2">
        <v>7746085</v>
      </c>
      <c r="B349" s="2">
        <v>3</v>
      </c>
      <c r="C349" s="2" t="s">
        <v>2739</v>
      </c>
      <c r="D349" s="2" t="s">
        <v>3345</v>
      </c>
      <c r="E349" s="2" t="s">
        <v>3346</v>
      </c>
    </row>
    <row r="350" spans="1:5" x14ac:dyDescent="0.25">
      <c r="A350" s="2">
        <v>13218003</v>
      </c>
      <c r="B350" s="2">
        <v>2</v>
      </c>
      <c r="C350" s="2" t="s">
        <v>3347</v>
      </c>
      <c r="D350" s="2" t="s">
        <v>2863</v>
      </c>
      <c r="E350" s="2" t="s">
        <v>3348</v>
      </c>
    </row>
    <row r="351" spans="1:5" x14ac:dyDescent="0.25">
      <c r="A351" s="2">
        <v>9858351</v>
      </c>
      <c r="B351" s="2">
        <v>3</v>
      </c>
      <c r="C351" s="2" t="s">
        <v>3349</v>
      </c>
      <c r="D351" s="2" t="s">
        <v>3350</v>
      </c>
      <c r="E351" s="2" t="s">
        <v>3351</v>
      </c>
    </row>
    <row r="352" spans="1:5" x14ac:dyDescent="0.25">
      <c r="A352" s="2">
        <v>10068926</v>
      </c>
      <c r="B352" s="2" t="s">
        <v>2580</v>
      </c>
      <c r="C352" s="2" t="s">
        <v>3352</v>
      </c>
      <c r="D352" s="2" t="s">
        <v>3235</v>
      </c>
      <c r="E352" s="2" t="s">
        <v>3353</v>
      </c>
    </row>
    <row r="353" spans="1:5" x14ac:dyDescent="0.25">
      <c r="A353" s="2">
        <v>9781341</v>
      </c>
      <c r="B353" s="2">
        <v>8</v>
      </c>
      <c r="C353" s="2" t="s">
        <v>3354</v>
      </c>
      <c r="D353" s="2" t="s">
        <v>2728</v>
      </c>
      <c r="E353" s="2" t="s">
        <v>2809</v>
      </c>
    </row>
    <row r="354" spans="1:5" x14ac:dyDescent="0.25">
      <c r="A354" s="2">
        <v>7517444</v>
      </c>
      <c r="B354" s="2">
        <v>6</v>
      </c>
      <c r="C354" s="2" t="s">
        <v>3355</v>
      </c>
      <c r="D354" s="2" t="s">
        <v>3069</v>
      </c>
      <c r="E354" s="2" t="s">
        <v>3356</v>
      </c>
    </row>
    <row r="355" spans="1:5" x14ac:dyDescent="0.25">
      <c r="A355" s="2">
        <v>7010596</v>
      </c>
      <c r="B355" s="2">
        <v>9</v>
      </c>
      <c r="C355" s="2" t="s">
        <v>3357</v>
      </c>
      <c r="D355" s="2" t="s">
        <v>3358</v>
      </c>
      <c r="E355" s="2" t="s">
        <v>3359</v>
      </c>
    </row>
    <row r="356" spans="1:5" x14ac:dyDescent="0.25">
      <c r="A356" s="2">
        <v>8900857</v>
      </c>
      <c r="B356" s="2">
        <v>3</v>
      </c>
      <c r="C356" s="2" t="s">
        <v>3360</v>
      </c>
      <c r="D356" s="2" t="s">
        <v>2820</v>
      </c>
      <c r="E356" s="2" t="s">
        <v>3361</v>
      </c>
    </row>
    <row r="357" spans="1:5" x14ac:dyDescent="0.25">
      <c r="A357" s="2">
        <v>10539442</v>
      </c>
      <c r="B357" s="2" t="s">
        <v>2580</v>
      </c>
      <c r="C357" s="2" t="s">
        <v>3362</v>
      </c>
      <c r="D357" s="2" t="s">
        <v>2989</v>
      </c>
      <c r="E357" s="2" t="s">
        <v>3238</v>
      </c>
    </row>
    <row r="358" spans="1:5" x14ac:dyDescent="0.25">
      <c r="A358" s="2">
        <v>9241192</v>
      </c>
      <c r="B358" s="2">
        <v>3</v>
      </c>
      <c r="C358" s="2" t="s">
        <v>3363</v>
      </c>
      <c r="D358" s="2" t="s">
        <v>3364</v>
      </c>
      <c r="E358" s="2" t="s">
        <v>3365</v>
      </c>
    </row>
    <row r="359" spans="1:5" x14ac:dyDescent="0.25">
      <c r="A359" s="2">
        <v>11678261</v>
      </c>
      <c r="B359" s="2">
        <v>8</v>
      </c>
      <c r="C359" s="2" t="s">
        <v>3366</v>
      </c>
      <c r="D359" s="2" t="s">
        <v>2726</v>
      </c>
      <c r="E359" s="2" t="s">
        <v>3367</v>
      </c>
    </row>
    <row r="360" spans="1:5" x14ac:dyDescent="0.25">
      <c r="A360" s="2">
        <v>10723980</v>
      </c>
      <c r="B360" s="2">
        <v>4</v>
      </c>
      <c r="C360" s="2" t="s">
        <v>3368</v>
      </c>
      <c r="D360" s="2" t="s">
        <v>3019</v>
      </c>
      <c r="E360" s="2" t="s">
        <v>2602</v>
      </c>
    </row>
    <row r="361" spans="1:5" x14ac:dyDescent="0.25">
      <c r="A361" s="2">
        <v>7515773</v>
      </c>
      <c r="B361" s="2">
        <v>8</v>
      </c>
      <c r="C361" s="2" t="s">
        <v>3369</v>
      </c>
      <c r="D361" s="2" t="s">
        <v>3370</v>
      </c>
      <c r="E361" s="2" t="s">
        <v>3371</v>
      </c>
    </row>
    <row r="362" spans="1:5" x14ac:dyDescent="0.25">
      <c r="A362" s="2">
        <v>10018055</v>
      </c>
      <c r="B362" s="2">
        <v>3</v>
      </c>
      <c r="C362" s="2" t="s">
        <v>3372</v>
      </c>
      <c r="D362" s="2" t="s">
        <v>3220</v>
      </c>
      <c r="E362" s="2" t="s">
        <v>3373</v>
      </c>
    </row>
    <row r="363" spans="1:5" x14ac:dyDescent="0.25">
      <c r="A363" s="2">
        <v>12511409</v>
      </c>
      <c r="B363" s="2">
        <v>1</v>
      </c>
      <c r="C363" s="2" t="s">
        <v>3374</v>
      </c>
      <c r="D363" s="2" t="s">
        <v>2589</v>
      </c>
      <c r="E363" s="2" t="s">
        <v>2680</v>
      </c>
    </row>
    <row r="364" spans="1:5" x14ac:dyDescent="0.25">
      <c r="A364" s="2">
        <v>9731846</v>
      </c>
      <c r="B364" s="2">
        <v>8</v>
      </c>
      <c r="C364" s="2" t="s">
        <v>3375</v>
      </c>
      <c r="D364" s="2" t="s">
        <v>3376</v>
      </c>
      <c r="E364" s="2" t="s">
        <v>2866</v>
      </c>
    </row>
    <row r="365" spans="1:5" x14ac:dyDescent="0.25">
      <c r="A365" s="2">
        <v>15679882</v>
      </c>
      <c r="B365" s="2">
        <v>7</v>
      </c>
      <c r="C365" s="2" t="s">
        <v>3377</v>
      </c>
      <c r="D365" s="2" t="s">
        <v>2799</v>
      </c>
      <c r="E365" s="2" t="s">
        <v>2630</v>
      </c>
    </row>
    <row r="366" spans="1:5" x14ac:dyDescent="0.25">
      <c r="A366" s="2">
        <v>14562099</v>
      </c>
      <c r="B366" s="2">
        <v>6</v>
      </c>
      <c r="C366" s="2" t="s">
        <v>3378</v>
      </c>
      <c r="D366" s="2" t="s">
        <v>2823</v>
      </c>
      <c r="E366" s="2" t="s">
        <v>2704</v>
      </c>
    </row>
    <row r="367" spans="1:5" x14ac:dyDescent="0.25">
      <c r="A367" s="2">
        <v>10485198</v>
      </c>
      <c r="B367" s="2">
        <v>3</v>
      </c>
      <c r="C367" s="2" t="s">
        <v>3379</v>
      </c>
      <c r="D367" s="2" t="s">
        <v>3380</v>
      </c>
      <c r="E367" s="2" t="s">
        <v>3381</v>
      </c>
    </row>
    <row r="368" spans="1:5" x14ac:dyDescent="0.25">
      <c r="A368" s="2">
        <v>13779728</v>
      </c>
      <c r="B368" s="2">
        <v>3</v>
      </c>
      <c r="C368" s="2" t="s">
        <v>3057</v>
      </c>
      <c r="D368" s="2" t="s">
        <v>2762</v>
      </c>
      <c r="E368" s="2" t="s">
        <v>3382</v>
      </c>
    </row>
    <row r="369" spans="1:5" x14ac:dyDescent="0.25">
      <c r="A369" s="2">
        <v>12575097</v>
      </c>
      <c r="B369" s="2">
        <v>4</v>
      </c>
      <c r="C369" s="2" t="s">
        <v>3383</v>
      </c>
      <c r="D369" s="2" t="s">
        <v>3384</v>
      </c>
      <c r="E369" s="2" t="s">
        <v>2602</v>
      </c>
    </row>
    <row r="370" spans="1:5" x14ac:dyDescent="0.25">
      <c r="A370" s="2">
        <v>7842900</v>
      </c>
      <c r="B370" s="2">
        <v>3</v>
      </c>
      <c r="C370" s="2" t="s">
        <v>3385</v>
      </c>
      <c r="D370" s="2" t="s">
        <v>3386</v>
      </c>
      <c r="E370" s="2" t="s">
        <v>3387</v>
      </c>
    </row>
    <row r="371" spans="1:5" x14ac:dyDescent="0.25">
      <c r="A371" s="2">
        <v>8521489</v>
      </c>
      <c r="B371" s="2">
        <v>6</v>
      </c>
      <c r="C371" s="2" t="s">
        <v>3388</v>
      </c>
      <c r="D371" s="2" t="s">
        <v>3235</v>
      </c>
      <c r="E371" s="2" t="s">
        <v>3389</v>
      </c>
    </row>
    <row r="372" spans="1:5" x14ac:dyDescent="0.25">
      <c r="A372" s="2">
        <v>15893666</v>
      </c>
      <c r="B372" s="2">
        <v>6</v>
      </c>
      <c r="C372" s="2" t="s">
        <v>3390</v>
      </c>
      <c r="D372" s="2" t="s">
        <v>2639</v>
      </c>
      <c r="E372" s="2" t="s">
        <v>2658</v>
      </c>
    </row>
    <row r="373" spans="1:5" x14ac:dyDescent="0.25">
      <c r="A373" s="2">
        <v>20015020</v>
      </c>
      <c r="B373" s="2">
        <v>1</v>
      </c>
      <c r="C373" s="2" t="s">
        <v>3391</v>
      </c>
      <c r="D373" s="2" t="s">
        <v>3364</v>
      </c>
      <c r="E373" s="2" t="s">
        <v>3063</v>
      </c>
    </row>
    <row r="374" spans="1:5" x14ac:dyDescent="0.25">
      <c r="A374" s="2">
        <v>10915722</v>
      </c>
      <c r="B374" s="2">
        <v>8</v>
      </c>
      <c r="C374" s="2" t="s">
        <v>3392</v>
      </c>
      <c r="D374" s="2" t="s">
        <v>2694</v>
      </c>
      <c r="E374" s="2" t="s">
        <v>3393</v>
      </c>
    </row>
    <row r="375" spans="1:5" x14ac:dyDescent="0.25">
      <c r="A375" s="2">
        <v>22398317</v>
      </c>
      <c r="B375" s="2">
        <v>0</v>
      </c>
      <c r="C375" s="2" t="s">
        <v>3394</v>
      </c>
      <c r="D375" s="2" t="s">
        <v>2852</v>
      </c>
      <c r="E375" s="2" t="s">
        <v>3395</v>
      </c>
    </row>
    <row r="376" spans="1:5" x14ac:dyDescent="0.25">
      <c r="A376" s="2">
        <v>10181783</v>
      </c>
      <c r="B376" s="2">
        <v>0</v>
      </c>
      <c r="C376" s="2" t="s">
        <v>3232</v>
      </c>
      <c r="D376" s="2" t="s">
        <v>2617</v>
      </c>
      <c r="E376" s="2" t="s">
        <v>2809</v>
      </c>
    </row>
    <row r="377" spans="1:5" x14ac:dyDescent="0.25">
      <c r="A377" s="2">
        <v>10390764</v>
      </c>
      <c r="B377" s="2">
        <v>0</v>
      </c>
      <c r="C377" s="2" t="s">
        <v>3396</v>
      </c>
      <c r="D377" s="2" t="s">
        <v>3397</v>
      </c>
      <c r="E377" s="2" t="s">
        <v>3398</v>
      </c>
    </row>
    <row r="378" spans="1:5" x14ac:dyDescent="0.25">
      <c r="A378" s="2">
        <v>15369589</v>
      </c>
      <c r="B378" s="2" t="s">
        <v>2580</v>
      </c>
      <c r="C378" s="2" t="s">
        <v>3399</v>
      </c>
      <c r="D378" s="2" t="s">
        <v>3400</v>
      </c>
      <c r="E378" s="2" t="s">
        <v>2586</v>
      </c>
    </row>
    <row r="379" spans="1:5" x14ac:dyDescent="0.25">
      <c r="A379" s="2">
        <v>7041691</v>
      </c>
      <c r="B379" s="2">
        <v>3</v>
      </c>
      <c r="C379" s="2" t="s">
        <v>3401</v>
      </c>
      <c r="D379" s="2" t="s">
        <v>2616</v>
      </c>
      <c r="E379" s="2" t="s">
        <v>3402</v>
      </c>
    </row>
    <row r="380" spans="1:5" x14ac:dyDescent="0.25">
      <c r="A380" s="2">
        <v>9581595</v>
      </c>
      <c r="B380" s="2">
        <v>2</v>
      </c>
      <c r="C380" s="2" t="s">
        <v>3173</v>
      </c>
      <c r="D380" s="2" t="s">
        <v>2884</v>
      </c>
      <c r="E380" s="2" t="s">
        <v>2844</v>
      </c>
    </row>
    <row r="381" spans="1:5" x14ac:dyDescent="0.25">
      <c r="A381" s="2">
        <v>10746753</v>
      </c>
      <c r="B381" s="2" t="s">
        <v>2580</v>
      </c>
      <c r="C381" s="2" t="s">
        <v>3403</v>
      </c>
      <c r="D381" s="2" t="s">
        <v>2658</v>
      </c>
      <c r="E381" s="2" t="s">
        <v>3404</v>
      </c>
    </row>
    <row r="382" spans="1:5" x14ac:dyDescent="0.25">
      <c r="A382" s="2">
        <v>8164380</v>
      </c>
      <c r="B382" s="2">
        <v>6</v>
      </c>
      <c r="C382" s="2" t="s">
        <v>3405</v>
      </c>
      <c r="D382" s="2" t="s">
        <v>2633</v>
      </c>
      <c r="E382" s="2" t="s">
        <v>2639</v>
      </c>
    </row>
    <row r="383" spans="1:5" x14ac:dyDescent="0.25">
      <c r="A383" s="2">
        <v>12504983</v>
      </c>
      <c r="B383" s="2">
        <v>4</v>
      </c>
      <c r="C383" s="2" t="s">
        <v>2620</v>
      </c>
      <c r="D383" s="2" t="s">
        <v>3125</v>
      </c>
      <c r="E383" s="2" t="s">
        <v>2850</v>
      </c>
    </row>
    <row r="384" spans="1:5" x14ac:dyDescent="0.25">
      <c r="A384" s="2">
        <v>9202951</v>
      </c>
      <c r="B384" s="2">
        <v>4</v>
      </c>
      <c r="C384" s="2" t="s">
        <v>3406</v>
      </c>
      <c r="D384" s="2" t="s">
        <v>3407</v>
      </c>
      <c r="E384" s="2" t="s">
        <v>3408</v>
      </c>
    </row>
    <row r="385" spans="1:5" x14ac:dyDescent="0.25">
      <c r="A385" s="2">
        <v>18272260</v>
      </c>
      <c r="B385" s="2" t="s">
        <v>2580</v>
      </c>
      <c r="C385" s="2" t="s">
        <v>3409</v>
      </c>
      <c r="D385" s="2" t="s">
        <v>3361</v>
      </c>
      <c r="E385" s="2" t="s">
        <v>2663</v>
      </c>
    </row>
    <row r="386" spans="1:5" x14ac:dyDescent="0.25">
      <c r="A386" s="2">
        <v>13489329</v>
      </c>
      <c r="B386" s="2" t="s">
        <v>2580</v>
      </c>
      <c r="C386" s="2" t="s">
        <v>2918</v>
      </c>
      <c r="D386" s="2" t="s">
        <v>3268</v>
      </c>
      <c r="E386" s="2" t="s">
        <v>3410</v>
      </c>
    </row>
    <row r="387" spans="1:5" x14ac:dyDescent="0.25">
      <c r="A387" s="2">
        <v>7677414</v>
      </c>
      <c r="B387" s="2">
        <v>5</v>
      </c>
      <c r="C387" s="2" t="s">
        <v>3411</v>
      </c>
      <c r="D387" s="2" t="s">
        <v>3412</v>
      </c>
      <c r="E387" s="2" t="s">
        <v>3407</v>
      </c>
    </row>
    <row r="388" spans="1:5" x14ac:dyDescent="0.25">
      <c r="A388" s="2">
        <v>8960792</v>
      </c>
      <c r="B388" s="2">
        <v>2</v>
      </c>
      <c r="C388" s="2" t="s">
        <v>3413</v>
      </c>
      <c r="D388" s="2" t="s">
        <v>2964</v>
      </c>
      <c r="E388" s="2" t="s">
        <v>2674</v>
      </c>
    </row>
    <row r="389" spans="1:5" x14ac:dyDescent="0.25">
      <c r="A389" s="2">
        <v>10612775</v>
      </c>
      <c r="B389" s="2">
        <v>1</v>
      </c>
      <c r="C389" s="2" t="s">
        <v>2808</v>
      </c>
      <c r="D389" s="2" t="s">
        <v>3414</v>
      </c>
      <c r="E389" s="2" t="s">
        <v>3415</v>
      </c>
    </row>
    <row r="390" spans="1:5" x14ac:dyDescent="0.25">
      <c r="A390" s="2">
        <v>12241728</v>
      </c>
      <c r="B390" s="2" t="s">
        <v>2580</v>
      </c>
      <c r="C390" s="2" t="s">
        <v>3416</v>
      </c>
      <c r="D390" s="2" t="s">
        <v>3134</v>
      </c>
      <c r="E390" s="2" t="s">
        <v>2772</v>
      </c>
    </row>
    <row r="391" spans="1:5" x14ac:dyDescent="0.25">
      <c r="A391" s="2">
        <v>13730322</v>
      </c>
      <c r="B391" s="2">
        <v>1</v>
      </c>
      <c r="C391" s="2" t="s">
        <v>3417</v>
      </c>
      <c r="D391" s="2" t="s">
        <v>3418</v>
      </c>
      <c r="E391" s="2" t="s">
        <v>3419</v>
      </c>
    </row>
    <row r="392" spans="1:5" x14ac:dyDescent="0.25">
      <c r="A392" s="2">
        <v>7712684</v>
      </c>
      <c r="B392" s="2">
        <v>8</v>
      </c>
      <c r="C392" s="2" t="s">
        <v>3420</v>
      </c>
      <c r="D392" s="2" t="s">
        <v>2904</v>
      </c>
      <c r="E392" s="2" t="s">
        <v>2652</v>
      </c>
    </row>
    <row r="393" spans="1:5" x14ac:dyDescent="0.25">
      <c r="A393" s="2">
        <v>11863178</v>
      </c>
      <c r="B393" s="2">
        <v>1</v>
      </c>
      <c r="C393" s="2" t="s">
        <v>3421</v>
      </c>
      <c r="D393" s="2" t="s">
        <v>2817</v>
      </c>
      <c r="E393" s="2" t="s">
        <v>2966</v>
      </c>
    </row>
    <row r="394" spans="1:5" x14ac:dyDescent="0.25">
      <c r="A394" s="2">
        <v>7699223</v>
      </c>
      <c r="B394" s="2">
        <v>1</v>
      </c>
      <c r="C394" s="2" t="s">
        <v>3422</v>
      </c>
      <c r="D394" s="2" t="s">
        <v>3423</v>
      </c>
      <c r="E394" s="2" t="s">
        <v>2836</v>
      </c>
    </row>
    <row r="395" spans="1:5" x14ac:dyDescent="0.25">
      <c r="A395" s="2">
        <v>11624708</v>
      </c>
      <c r="B395" s="2">
        <v>9</v>
      </c>
      <c r="C395" s="2" t="s">
        <v>3424</v>
      </c>
      <c r="D395" s="2" t="s">
        <v>2619</v>
      </c>
      <c r="E395" s="2" t="s">
        <v>2613</v>
      </c>
    </row>
    <row r="396" spans="1:5" x14ac:dyDescent="0.25">
      <c r="A396" s="2">
        <v>12833275</v>
      </c>
      <c r="B396" s="2">
        <v>8</v>
      </c>
      <c r="C396" s="2" t="s">
        <v>3425</v>
      </c>
      <c r="D396" s="2" t="s">
        <v>2883</v>
      </c>
      <c r="E396" s="2" t="s">
        <v>2883</v>
      </c>
    </row>
    <row r="397" spans="1:5" x14ac:dyDescent="0.25">
      <c r="A397" s="2">
        <v>12245962</v>
      </c>
      <c r="B397" s="2">
        <v>4</v>
      </c>
      <c r="C397" s="2" t="s">
        <v>2638</v>
      </c>
      <c r="D397" s="2" t="s">
        <v>3398</v>
      </c>
      <c r="E397" s="2" t="s">
        <v>3426</v>
      </c>
    </row>
    <row r="398" spans="1:5" x14ac:dyDescent="0.25">
      <c r="A398" s="2">
        <v>10876420</v>
      </c>
      <c r="B398" s="2">
        <v>1</v>
      </c>
      <c r="C398" s="2" t="s">
        <v>3427</v>
      </c>
      <c r="D398" s="2" t="s">
        <v>2666</v>
      </c>
      <c r="E398" s="2" t="s">
        <v>3428</v>
      </c>
    </row>
    <row r="399" spans="1:5" x14ac:dyDescent="0.25">
      <c r="A399" s="2">
        <v>6447940</v>
      </c>
      <c r="B399" s="2">
        <v>7</v>
      </c>
      <c r="C399" s="2" t="s">
        <v>3429</v>
      </c>
      <c r="D399" s="2" t="s">
        <v>3430</v>
      </c>
      <c r="E399" s="2" t="s">
        <v>3431</v>
      </c>
    </row>
    <row r="400" spans="1:5" x14ac:dyDescent="0.25">
      <c r="A400" s="2">
        <v>13381259</v>
      </c>
      <c r="B400" s="2">
        <v>8</v>
      </c>
      <c r="C400" s="2" t="s">
        <v>3432</v>
      </c>
      <c r="D400" s="2" t="s">
        <v>2941</v>
      </c>
      <c r="E400" s="2" t="s">
        <v>3433</v>
      </c>
    </row>
    <row r="401" spans="1:5" x14ac:dyDescent="0.25">
      <c r="A401" s="2">
        <v>7048512</v>
      </c>
      <c r="B401" s="2">
        <v>5</v>
      </c>
      <c r="C401" s="2" t="s">
        <v>3434</v>
      </c>
      <c r="D401" s="2" t="s">
        <v>3435</v>
      </c>
      <c r="E401" s="2" t="s">
        <v>2936</v>
      </c>
    </row>
    <row r="402" spans="1:5" x14ac:dyDescent="0.25">
      <c r="A402" s="2">
        <v>9212928</v>
      </c>
      <c r="B402" s="2">
        <v>4</v>
      </c>
      <c r="C402" s="2" t="s">
        <v>3436</v>
      </c>
      <c r="D402" s="2" t="s">
        <v>3295</v>
      </c>
      <c r="E402" s="2" t="s">
        <v>2658</v>
      </c>
    </row>
    <row r="403" spans="1:5" x14ac:dyDescent="0.25">
      <c r="A403" s="2">
        <v>8468594</v>
      </c>
      <c r="B403" s="2">
        <v>1</v>
      </c>
      <c r="C403" s="2" t="s">
        <v>3437</v>
      </c>
      <c r="D403" s="2" t="s">
        <v>3438</v>
      </c>
      <c r="E403" s="2" t="s">
        <v>3011</v>
      </c>
    </row>
    <row r="404" spans="1:5" x14ac:dyDescent="0.25">
      <c r="A404" s="2">
        <v>17658441</v>
      </c>
      <c r="B404" s="2">
        <v>6</v>
      </c>
      <c r="C404" s="2" t="s">
        <v>3439</v>
      </c>
      <c r="D404" s="2" t="s">
        <v>3104</v>
      </c>
      <c r="E404" s="2" t="s">
        <v>3398</v>
      </c>
    </row>
    <row r="405" spans="1:5" x14ac:dyDescent="0.25">
      <c r="A405" s="2">
        <v>9327736</v>
      </c>
      <c r="B405" s="2">
        <v>8</v>
      </c>
      <c r="C405" s="2" t="s">
        <v>3151</v>
      </c>
      <c r="D405" s="2" t="s">
        <v>3440</v>
      </c>
      <c r="E405" s="2" t="s">
        <v>3062</v>
      </c>
    </row>
    <row r="406" spans="1:5" x14ac:dyDescent="0.25">
      <c r="A406" s="2">
        <v>10643110</v>
      </c>
      <c r="B406" s="2">
        <v>8</v>
      </c>
      <c r="C406" s="2" t="s">
        <v>3441</v>
      </c>
      <c r="D406" s="2" t="s">
        <v>3134</v>
      </c>
      <c r="E406" s="2" t="s">
        <v>3097</v>
      </c>
    </row>
    <row r="407" spans="1:5" x14ac:dyDescent="0.25">
      <c r="A407" s="2">
        <v>14304876</v>
      </c>
      <c r="B407" s="2">
        <v>4</v>
      </c>
      <c r="C407" s="2" t="s">
        <v>2819</v>
      </c>
      <c r="D407" s="2" t="s">
        <v>2576</v>
      </c>
      <c r="E407" s="2" t="s">
        <v>3442</v>
      </c>
    </row>
    <row r="408" spans="1:5" x14ac:dyDescent="0.25">
      <c r="A408" s="2">
        <v>10335890</v>
      </c>
      <c r="B408" s="2">
        <v>6</v>
      </c>
      <c r="C408" s="2" t="s">
        <v>3443</v>
      </c>
      <c r="D408" s="2" t="s">
        <v>3157</v>
      </c>
      <c r="E408" s="2" t="s">
        <v>3444</v>
      </c>
    </row>
    <row r="409" spans="1:5" x14ac:dyDescent="0.25">
      <c r="A409" s="2">
        <v>13018178</v>
      </c>
      <c r="B409" s="2">
        <v>3</v>
      </c>
      <c r="C409" s="2" t="s">
        <v>3445</v>
      </c>
      <c r="D409" s="2" t="s">
        <v>2724</v>
      </c>
      <c r="E409" s="2" t="s">
        <v>2969</v>
      </c>
    </row>
    <row r="410" spans="1:5" x14ac:dyDescent="0.25">
      <c r="A410" s="2">
        <v>12108161</v>
      </c>
      <c r="B410" s="2" t="s">
        <v>2580</v>
      </c>
      <c r="C410" s="2" t="s">
        <v>3446</v>
      </c>
      <c r="D410" s="2" t="s">
        <v>3447</v>
      </c>
      <c r="E410" s="2" t="s">
        <v>2602</v>
      </c>
    </row>
    <row r="411" spans="1:5" x14ac:dyDescent="0.25">
      <c r="A411" s="2">
        <v>15914278</v>
      </c>
      <c r="B411" s="2">
        <v>7</v>
      </c>
      <c r="C411" s="2" t="s">
        <v>3226</v>
      </c>
      <c r="D411" s="2" t="s">
        <v>3448</v>
      </c>
      <c r="E411" s="2" t="s">
        <v>2820</v>
      </c>
    </row>
    <row r="412" spans="1:5" x14ac:dyDescent="0.25">
      <c r="A412" s="2">
        <v>12511512</v>
      </c>
      <c r="B412" s="2">
        <v>8</v>
      </c>
      <c r="C412" s="2" t="s">
        <v>3449</v>
      </c>
      <c r="D412" s="2" t="s">
        <v>2690</v>
      </c>
      <c r="E412" s="2" t="s">
        <v>3450</v>
      </c>
    </row>
    <row r="413" spans="1:5" x14ac:dyDescent="0.25">
      <c r="A413" s="2">
        <v>14046521</v>
      </c>
      <c r="B413" s="2">
        <v>6</v>
      </c>
      <c r="C413" s="2" t="s">
        <v>3451</v>
      </c>
      <c r="D413" s="2" t="s">
        <v>2927</v>
      </c>
      <c r="E413" s="2" t="s">
        <v>2658</v>
      </c>
    </row>
    <row r="414" spans="1:5" x14ac:dyDescent="0.25">
      <c r="A414" s="2">
        <v>10951767</v>
      </c>
      <c r="B414" s="2">
        <v>4</v>
      </c>
      <c r="C414" s="2" t="s">
        <v>3452</v>
      </c>
      <c r="D414" s="2" t="s">
        <v>2586</v>
      </c>
      <c r="E414" s="2" t="s">
        <v>2969</v>
      </c>
    </row>
    <row r="415" spans="1:5" x14ac:dyDescent="0.25">
      <c r="A415" s="2">
        <v>14392056</v>
      </c>
      <c r="B415" s="2">
        <v>9</v>
      </c>
      <c r="C415" s="2" t="s">
        <v>3453</v>
      </c>
      <c r="D415" s="2" t="s">
        <v>2704</v>
      </c>
      <c r="E415" s="2" t="s">
        <v>2664</v>
      </c>
    </row>
    <row r="416" spans="1:5" x14ac:dyDescent="0.25">
      <c r="A416" s="2">
        <v>8001851</v>
      </c>
      <c r="B416" s="2">
        <v>7</v>
      </c>
      <c r="C416" s="2" t="s">
        <v>3454</v>
      </c>
      <c r="D416" s="2" t="s">
        <v>2883</v>
      </c>
      <c r="E416" s="2" t="s">
        <v>3455</v>
      </c>
    </row>
    <row r="417" spans="1:5" x14ac:dyDescent="0.25">
      <c r="A417" s="2">
        <v>9222681</v>
      </c>
      <c r="B417" s="2">
        <v>6</v>
      </c>
      <c r="C417" s="2" t="s">
        <v>3456</v>
      </c>
      <c r="D417" s="2" t="s">
        <v>3457</v>
      </c>
      <c r="E417" s="2" t="s">
        <v>2779</v>
      </c>
    </row>
    <row r="418" spans="1:5" x14ac:dyDescent="0.25">
      <c r="A418" s="2">
        <v>19078310</v>
      </c>
      <c r="B418" s="2">
        <v>3</v>
      </c>
      <c r="C418" s="2" t="s">
        <v>3458</v>
      </c>
      <c r="D418" s="2" t="s">
        <v>2666</v>
      </c>
      <c r="E418" s="2" t="s">
        <v>2790</v>
      </c>
    </row>
    <row r="419" spans="1:5" x14ac:dyDescent="0.25">
      <c r="A419" s="2">
        <v>12657315</v>
      </c>
      <c r="B419" s="2">
        <v>4</v>
      </c>
      <c r="C419" s="2" t="s">
        <v>3459</v>
      </c>
      <c r="D419" s="2" t="s">
        <v>2572</v>
      </c>
      <c r="E419" s="2" t="s">
        <v>3460</v>
      </c>
    </row>
    <row r="420" spans="1:5" x14ac:dyDescent="0.25">
      <c r="A420" s="2">
        <v>11833550</v>
      </c>
      <c r="B420" s="2">
        <v>3</v>
      </c>
      <c r="C420" s="2" t="s">
        <v>3461</v>
      </c>
      <c r="D420" s="2" t="s">
        <v>3462</v>
      </c>
      <c r="E420" s="2" t="s">
        <v>3201</v>
      </c>
    </row>
    <row r="421" spans="1:5" x14ac:dyDescent="0.25">
      <c r="A421" s="2">
        <v>12386786</v>
      </c>
      <c r="B421" s="2">
        <v>6</v>
      </c>
      <c r="C421" s="2" t="s">
        <v>3463</v>
      </c>
      <c r="D421" s="2" t="s">
        <v>2833</v>
      </c>
      <c r="E421" s="2" t="s">
        <v>3464</v>
      </c>
    </row>
    <row r="422" spans="1:5" x14ac:dyDescent="0.25">
      <c r="A422" s="2">
        <v>16285724</v>
      </c>
      <c r="B422" s="2" t="s">
        <v>2580</v>
      </c>
      <c r="C422" s="2" t="s">
        <v>3465</v>
      </c>
      <c r="D422" s="2" t="s">
        <v>2989</v>
      </c>
      <c r="E422" s="2" t="s">
        <v>3466</v>
      </c>
    </row>
    <row r="423" spans="1:5" x14ac:dyDescent="0.25">
      <c r="A423" s="2">
        <v>11198849</v>
      </c>
      <c r="B423" s="2">
        <v>8</v>
      </c>
      <c r="C423" s="2" t="s">
        <v>3467</v>
      </c>
      <c r="D423" s="2" t="s">
        <v>2725</v>
      </c>
      <c r="E423" s="2" t="s">
        <v>3353</v>
      </c>
    </row>
    <row r="424" spans="1:5" x14ac:dyDescent="0.25">
      <c r="A424" s="2">
        <v>12445489</v>
      </c>
      <c r="B424" s="2">
        <v>1</v>
      </c>
      <c r="C424" s="2" t="s">
        <v>3468</v>
      </c>
      <c r="D424" s="2" t="s">
        <v>2658</v>
      </c>
      <c r="E424" s="2" t="s">
        <v>3469</v>
      </c>
    </row>
    <row r="425" spans="1:5" x14ac:dyDescent="0.25">
      <c r="A425" s="2">
        <v>11634759</v>
      </c>
      <c r="B425" s="2">
        <v>8</v>
      </c>
      <c r="C425" s="2" t="s">
        <v>3470</v>
      </c>
      <c r="D425" s="2" t="s">
        <v>3079</v>
      </c>
      <c r="E425" s="2" t="s">
        <v>3079</v>
      </c>
    </row>
    <row r="426" spans="1:5" x14ac:dyDescent="0.25">
      <c r="A426" s="2">
        <v>14375777</v>
      </c>
      <c r="B426" s="2">
        <v>3</v>
      </c>
      <c r="C426" s="2" t="s">
        <v>3471</v>
      </c>
      <c r="D426" s="2" t="s">
        <v>2836</v>
      </c>
      <c r="E426" s="2" t="s">
        <v>3472</v>
      </c>
    </row>
    <row r="427" spans="1:5" x14ac:dyDescent="0.25">
      <c r="A427" s="2">
        <v>11932617</v>
      </c>
      <c r="B427" s="2">
        <v>6</v>
      </c>
      <c r="C427" s="2" t="s">
        <v>3473</v>
      </c>
      <c r="D427" s="2" t="s">
        <v>3238</v>
      </c>
      <c r="E427" s="2" t="s">
        <v>3474</v>
      </c>
    </row>
    <row r="428" spans="1:5" x14ac:dyDescent="0.25">
      <c r="A428" s="2">
        <v>10974347</v>
      </c>
      <c r="B428" s="2" t="s">
        <v>2580</v>
      </c>
      <c r="C428" s="2" t="s">
        <v>3243</v>
      </c>
      <c r="D428" s="2" t="s">
        <v>2899</v>
      </c>
      <c r="E428" s="2" t="s">
        <v>2772</v>
      </c>
    </row>
    <row r="429" spans="1:5" x14ac:dyDescent="0.25">
      <c r="A429" s="2">
        <v>8619266</v>
      </c>
      <c r="B429" s="2">
        <v>7</v>
      </c>
      <c r="C429" s="2" t="s">
        <v>3286</v>
      </c>
      <c r="D429" s="2" t="s">
        <v>3475</v>
      </c>
      <c r="E429" s="2" t="s">
        <v>3476</v>
      </c>
    </row>
    <row r="430" spans="1:5" x14ac:dyDescent="0.25">
      <c r="A430" s="2">
        <v>10932644</v>
      </c>
      <c r="B430" s="2">
        <v>5</v>
      </c>
      <c r="C430" s="2" t="s">
        <v>3477</v>
      </c>
      <c r="D430" s="2" t="s">
        <v>2680</v>
      </c>
      <c r="E430" s="2" t="s">
        <v>3478</v>
      </c>
    </row>
    <row r="431" spans="1:5" x14ac:dyDescent="0.25">
      <c r="A431" s="2">
        <v>14487563</v>
      </c>
      <c r="B431" s="2" t="s">
        <v>2580</v>
      </c>
      <c r="C431" s="2" t="s">
        <v>3479</v>
      </c>
      <c r="D431" s="2" t="s">
        <v>3480</v>
      </c>
      <c r="E431" s="2" t="s">
        <v>3481</v>
      </c>
    </row>
    <row r="432" spans="1:5" x14ac:dyDescent="0.25">
      <c r="A432" s="2">
        <v>7669700</v>
      </c>
      <c r="B432" s="2">
        <v>0</v>
      </c>
      <c r="C432" s="2" t="s">
        <v>3482</v>
      </c>
      <c r="D432" s="2" t="s">
        <v>3483</v>
      </c>
      <c r="E432" s="2" t="s">
        <v>3484</v>
      </c>
    </row>
    <row r="433" spans="1:5" x14ac:dyDescent="0.25">
      <c r="A433" s="2">
        <v>11713729</v>
      </c>
      <c r="B433" s="2">
        <v>5</v>
      </c>
      <c r="C433" s="2" t="s">
        <v>3465</v>
      </c>
      <c r="D433" s="2" t="s">
        <v>3220</v>
      </c>
      <c r="E433" s="2" t="s">
        <v>3008</v>
      </c>
    </row>
    <row r="434" spans="1:5" x14ac:dyDescent="0.25">
      <c r="A434" s="2">
        <v>14244474</v>
      </c>
      <c r="B434" s="2">
        <v>7</v>
      </c>
      <c r="C434" s="2" t="s">
        <v>3485</v>
      </c>
      <c r="D434" s="2" t="s">
        <v>3486</v>
      </c>
      <c r="E434" s="2" t="s">
        <v>3487</v>
      </c>
    </row>
    <row r="435" spans="1:5" x14ac:dyDescent="0.25">
      <c r="A435" s="2">
        <v>13130906</v>
      </c>
      <c r="B435" s="2">
        <v>6</v>
      </c>
      <c r="C435" s="2" t="s">
        <v>3488</v>
      </c>
      <c r="D435" s="2" t="s">
        <v>2680</v>
      </c>
      <c r="E435" s="2" t="s">
        <v>2969</v>
      </c>
    </row>
    <row r="436" spans="1:5" x14ac:dyDescent="0.25">
      <c r="A436" s="2">
        <v>16261784</v>
      </c>
      <c r="B436" s="2">
        <v>2</v>
      </c>
      <c r="C436" s="2" t="s">
        <v>3489</v>
      </c>
      <c r="D436" s="2" t="s">
        <v>2658</v>
      </c>
      <c r="E436" s="2" t="s">
        <v>2643</v>
      </c>
    </row>
    <row r="437" spans="1:5" x14ac:dyDescent="0.25">
      <c r="A437" s="2">
        <v>12811643</v>
      </c>
      <c r="B437" s="2">
        <v>5</v>
      </c>
      <c r="C437" s="2" t="s">
        <v>3490</v>
      </c>
      <c r="D437" s="2" t="s">
        <v>2668</v>
      </c>
      <c r="E437" s="2" t="s">
        <v>2643</v>
      </c>
    </row>
    <row r="438" spans="1:5" x14ac:dyDescent="0.25">
      <c r="A438" s="2">
        <v>12851817</v>
      </c>
      <c r="B438" s="2">
        <v>7</v>
      </c>
      <c r="C438" s="2" t="s">
        <v>3491</v>
      </c>
      <c r="D438" s="2" t="s">
        <v>3492</v>
      </c>
      <c r="E438" s="2" t="s">
        <v>3493</v>
      </c>
    </row>
    <row r="439" spans="1:5" x14ac:dyDescent="0.25">
      <c r="A439" s="2">
        <v>24260679</v>
      </c>
      <c r="B439" s="2">
        <v>5</v>
      </c>
      <c r="C439" s="2" t="s">
        <v>3494</v>
      </c>
      <c r="D439" s="2" t="s">
        <v>2815</v>
      </c>
      <c r="E439" s="2" t="s">
        <v>3304</v>
      </c>
    </row>
    <row r="440" spans="1:5" x14ac:dyDescent="0.25">
      <c r="A440" s="2">
        <v>8068024</v>
      </c>
      <c r="B440" s="2">
        <v>4</v>
      </c>
      <c r="C440" s="2" t="s">
        <v>3495</v>
      </c>
      <c r="D440" s="2" t="s">
        <v>3496</v>
      </c>
      <c r="E440" s="2" t="s">
        <v>3017</v>
      </c>
    </row>
    <row r="441" spans="1:5" x14ac:dyDescent="0.25">
      <c r="A441" s="2">
        <v>13198502</v>
      </c>
      <c r="B441" s="2">
        <v>9</v>
      </c>
      <c r="C441" s="2" t="s">
        <v>3497</v>
      </c>
      <c r="D441" s="2" t="s">
        <v>3498</v>
      </c>
      <c r="E441" s="2" t="s">
        <v>3499</v>
      </c>
    </row>
    <row r="442" spans="1:5" x14ac:dyDescent="0.25">
      <c r="A442" s="2">
        <v>10466456</v>
      </c>
      <c r="B442" s="2">
        <v>3</v>
      </c>
      <c r="C442" s="2" t="s">
        <v>3500</v>
      </c>
      <c r="D442" s="2" t="s">
        <v>3146</v>
      </c>
      <c r="E442" s="2" t="s">
        <v>3501</v>
      </c>
    </row>
    <row r="443" spans="1:5" x14ac:dyDescent="0.25">
      <c r="A443" s="2">
        <v>14242381</v>
      </c>
      <c r="B443" s="2">
        <v>2</v>
      </c>
      <c r="C443" s="2" t="s">
        <v>3502</v>
      </c>
      <c r="D443" s="2" t="s">
        <v>2744</v>
      </c>
      <c r="E443" s="2" t="s">
        <v>3503</v>
      </c>
    </row>
    <row r="444" spans="1:5" x14ac:dyDescent="0.25">
      <c r="A444" s="2">
        <v>9028813</v>
      </c>
      <c r="B444" s="2" t="s">
        <v>2580</v>
      </c>
      <c r="C444" s="2" t="s">
        <v>3504</v>
      </c>
      <c r="D444" s="2" t="s">
        <v>2797</v>
      </c>
      <c r="E444" s="2" t="s">
        <v>3505</v>
      </c>
    </row>
    <row r="445" spans="1:5" x14ac:dyDescent="0.25">
      <c r="A445" s="2">
        <v>10466492</v>
      </c>
      <c r="B445" s="2" t="s">
        <v>2580</v>
      </c>
      <c r="C445" s="2" t="s">
        <v>3506</v>
      </c>
      <c r="D445" s="2" t="s">
        <v>2712</v>
      </c>
      <c r="E445" s="2" t="s">
        <v>2779</v>
      </c>
    </row>
    <row r="446" spans="1:5" x14ac:dyDescent="0.25">
      <c r="A446" s="2">
        <v>20320463</v>
      </c>
      <c r="B446" s="2">
        <v>9</v>
      </c>
      <c r="C446" s="2" t="s">
        <v>3507</v>
      </c>
      <c r="D446" s="2" t="s">
        <v>3508</v>
      </c>
      <c r="E446" s="2" t="s">
        <v>3509</v>
      </c>
    </row>
    <row r="447" spans="1:5" x14ac:dyDescent="0.25">
      <c r="A447" s="2">
        <v>9764522</v>
      </c>
      <c r="B447" s="2">
        <v>1</v>
      </c>
      <c r="C447" s="2" t="s">
        <v>3510</v>
      </c>
      <c r="D447" s="2" t="s">
        <v>2586</v>
      </c>
      <c r="E447" s="2" t="s">
        <v>3511</v>
      </c>
    </row>
    <row r="448" spans="1:5" x14ac:dyDescent="0.25">
      <c r="A448" s="2">
        <v>12549847</v>
      </c>
      <c r="B448" s="2">
        <v>7</v>
      </c>
      <c r="C448" s="2" t="s">
        <v>2940</v>
      </c>
      <c r="D448" s="2" t="s">
        <v>3512</v>
      </c>
      <c r="E448" s="2" t="s">
        <v>2677</v>
      </c>
    </row>
    <row r="449" spans="1:5" x14ac:dyDescent="0.25">
      <c r="A449" s="2">
        <v>13295442</v>
      </c>
      <c r="B449" s="2">
        <v>9</v>
      </c>
      <c r="C449" s="2" t="s">
        <v>3291</v>
      </c>
      <c r="D449" s="2" t="s">
        <v>3513</v>
      </c>
      <c r="E449" s="2" t="s">
        <v>2908</v>
      </c>
    </row>
    <row r="450" spans="1:5" x14ac:dyDescent="0.25">
      <c r="A450" s="2">
        <v>10278331</v>
      </c>
      <c r="B450" s="2" t="s">
        <v>2580</v>
      </c>
      <c r="C450" s="2" t="s">
        <v>3514</v>
      </c>
      <c r="D450" s="2" t="s">
        <v>2779</v>
      </c>
      <c r="E450" s="2" t="s">
        <v>2863</v>
      </c>
    </row>
    <row r="451" spans="1:5" x14ac:dyDescent="0.25">
      <c r="A451" s="2">
        <v>10785146</v>
      </c>
      <c r="B451" s="2">
        <v>1</v>
      </c>
      <c r="C451" s="2" t="s">
        <v>2584</v>
      </c>
      <c r="D451" s="2" t="s">
        <v>3515</v>
      </c>
      <c r="E451" s="2" t="s">
        <v>3516</v>
      </c>
    </row>
    <row r="452" spans="1:5" x14ac:dyDescent="0.25">
      <c r="A452" s="2">
        <v>13026016</v>
      </c>
      <c r="B452" s="2">
        <v>0</v>
      </c>
      <c r="C452" s="2" t="s">
        <v>3517</v>
      </c>
      <c r="D452" s="2" t="s">
        <v>2619</v>
      </c>
      <c r="E452" s="2" t="s">
        <v>2841</v>
      </c>
    </row>
    <row r="453" spans="1:5" x14ac:dyDescent="0.25">
      <c r="A453" s="2">
        <v>9628454</v>
      </c>
      <c r="B453" s="2">
        <v>3</v>
      </c>
      <c r="C453" s="2" t="s">
        <v>3518</v>
      </c>
      <c r="D453" s="2" t="s">
        <v>3519</v>
      </c>
      <c r="E453" s="2" t="s">
        <v>2794</v>
      </c>
    </row>
    <row r="454" spans="1:5" x14ac:dyDescent="0.25">
      <c r="A454" s="2">
        <v>9857928</v>
      </c>
      <c r="B454" s="2">
        <v>1</v>
      </c>
      <c r="C454" s="2" t="s">
        <v>3520</v>
      </c>
      <c r="D454" s="2" t="s">
        <v>3521</v>
      </c>
      <c r="E454" s="2" t="s">
        <v>2718</v>
      </c>
    </row>
    <row r="455" spans="1:5" x14ac:dyDescent="0.25">
      <c r="A455" s="2">
        <v>18636407</v>
      </c>
      <c r="B455" s="2">
        <v>4</v>
      </c>
      <c r="C455" s="2" t="s">
        <v>3522</v>
      </c>
      <c r="D455" s="2" t="s">
        <v>3523</v>
      </c>
      <c r="E455" s="2" t="s">
        <v>3524</v>
      </c>
    </row>
    <row r="456" spans="1:5" x14ac:dyDescent="0.25">
      <c r="A456" s="2">
        <v>10682795</v>
      </c>
      <c r="B456" s="2">
        <v>8</v>
      </c>
      <c r="C456" s="2" t="s">
        <v>3525</v>
      </c>
      <c r="D456" s="2" t="s">
        <v>3526</v>
      </c>
      <c r="E456" s="2" t="s">
        <v>3527</v>
      </c>
    </row>
    <row r="457" spans="1:5" x14ac:dyDescent="0.25">
      <c r="A457" s="2">
        <v>8304921</v>
      </c>
      <c r="B457" s="2">
        <v>9</v>
      </c>
      <c r="C457" s="2" t="s">
        <v>3528</v>
      </c>
      <c r="D457" s="2" t="s">
        <v>3487</v>
      </c>
      <c r="E457" s="2" t="s">
        <v>2599</v>
      </c>
    </row>
    <row r="458" spans="1:5" x14ac:dyDescent="0.25">
      <c r="A458" s="2">
        <v>22484958</v>
      </c>
      <c r="B458" s="2">
        <v>3</v>
      </c>
      <c r="C458" s="2" t="s">
        <v>3529</v>
      </c>
      <c r="D458" s="2" t="s">
        <v>3530</v>
      </c>
      <c r="E458" s="2" t="s">
        <v>3531</v>
      </c>
    </row>
    <row r="459" spans="1:5" x14ac:dyDescent="0.25">
      <c r="A459" s="2">
        <v>10310890</v>
      </c>
      <c r="B459" s="2" t="s">
        <v>2580</v>
      </c>
      <c r="C459" s="2" t="s">
        <v>3532</v>
      </c>
      <c r="D459" s="2" t="s">
        <v>3486</v>
      </c>
      <c r="E459" s="2" t="s">
        <v>3533</v>
      </c>
    </row>
    <row r="460" spans="1:5" x14ac:dyDescent="0.25">
      <c r="A460" s="2">
        <v>17246806</v>
      </c>
      <c r="B460" s="2">
        <v>3</v>
      </c>
      <c r="C460" s="2" t="s">
        <v>3534</v>
      </c>
      <c r="D460" s="2" t="s">
        <v>2969</v>
      </c>
      <c r="E460" s="2" t="s">
        <v>3535</v>
      </c>
    </row>
    <row r="461" spans="1:5" x14ac:dyDescent="0.25">
      <c r="A461" s="2">
        <v>13421173</v>
      </c>
      <c r="B461" s="2">
        <v>3</v>
      </c>
      <c r="C461" s="2" t="s">
        <v>3536</v>
      </c>
      <c r="D461" s="2" t="s">
        <v>3537</v>
      </c>
      <c r="E461" s="2" t="s">
        <v>3538</v>
      </c>
    </row>
    <row r="462" spans="1:5" x14ac:dyDescent="0.25">
      <c r="A462" s="2">
        <v>12165754</v>
      </c>
      <c r="B462" s="2">
        <v>6</v>
      </c>
      <c r="C462" s="2" t="s">
        <v>3539</v>
      </c>
      <c r="D462" s="2" t="s">
        <v>2945</v>
      </c>
      <c r="E462" s="2" t="s">
        <v>2658</v>
      </c>
    </row>
    <row r="463" spans="1:5" x14ac:dyDescent="0.25">
      <c r="A463" s="2">
        <v>12682021</v>
      </c>
      <c r="B463" s="2">
        <v>6</v>
      </c>
      <c r="C463" s="2" t="s">
        <v>3540</v>
      </c>
      <c r="D463" s="2" t="s">
        <v>3541</v>
      </c>
      <c r="E463" s="2" t="s">
        <v>2850</v>
      </c>
    </row>
    <row r="464" spans="1:5" x14ac:dyDescent="0.25">
      <c r="A464" s="2">
        <v>11642426</v>
      </c>
      <c r="B464" s="2">
        <v>6</v>
      </c>
      <c r="C464" s="2" t="s">
        <v>2656</v>
      </c>
      <c r="D464" s="2" t="s">
        <v>3030</v>
      </c>
      <c r="E464" s="2" t="s">
        <v>2818</v>
      </c>
    </row>
    <row r="465" spans="1:5" x14ac:dyDescent="0.25">
      <c r="A465" s="2">
        <v>12888112</v>
      </c>
      <c r="B465" s="2">
        <v>3</v>
      </c>
      <c r="C465" s="2" t="s">
        <v>3542</v>
      </c>
      <c r="D465" s="2" t="s">
        <v>2718</v>
      </c>
      <c r="E465" s="2" t="s">
        <v>3543</v>
      </c>
    </row>
    <row r="466" spans="1:5" x14ac:dyDescent="0.25">
      <c r="A466" s="2">
        <v>14283032</v>
      </c>
      <c r="B466" s="2">
        <v>9</v>
      </c>
      <c r="C466" s="2" t="s">
        <v>3544</v>
      </c>
      <c r="D466" s="2" t="s">
        <v>2613</v>
      </c>
      <c r="E466" s="2" t="s">
        <v>2646</v>
      </c>
    </row>
    <row r="467" spans="1:5" x14ac:dyDescent="0.25">
      <c r="A467" s="2">
        <v>8313527</v>
      </c>
      <c r="B467" s="2">
        <v>1</v>
      </c>
      <c r="C467" s="2" t="s">
        <v>3545</v>
      </c>
      <c r="D467" s="2" t="s">
        <v>3546</v>
      </c>
      <c r="E467" s="2" t="s">
        <v>3547</v>
      </c>
    </row>
    <row r="468" spans="1:5" x14ac:dyDescent="0.25">
      <c r="A468" s="2">
        <v>12456904</v>
      </c>
      <c r="B468" s="2">
        <v>4</v>
      </c>
      <c r="C468" s="2" t="s">
        <v>3548</v>
      </c>
      <c r="D468" s="2" t="s">
        <v>3486</v>
      </c>
      <c r="E468" s="2" t="s">
        <v>3239</v>
      </c>
    </row>
    <row r="469" spans="1:5" x14ac:dyDescent="0.25">
      <c r="A469" s="2">
        <v>14456112</v>
      </c>
      <c r="B469" s="2">
        <v>0</v>
      </c>
      <c r="C469" s="2" t="s">
        <v>3549</v>
      </c>
      <c r="D469" s="2" t="s">
        <v>3550</v>
      </c>
      <c r="E469" s="2" t="s">
        <v>3551</v>
      </c>
    </row>
    <row r="470" spans="1:5" x14ac:dyDescent="0.25">
      <c r="A470" s="2">
        <v>10723468</v>
      </c>
      <c r="B470" s="2">
        <v>3</v>
      </c>
      <c r="C470" s="2" t="s">
        <v>3552</v>
      </c>
      <c r="D470" s="2" t="s">
        <v>3553</v>
      </c>
      <c r="E470" s="2" t="s">
        <v>2863</v>
      </c>
    </row>
    <row r="471" spans="1:5" x14ac:dyDescent="0.25">
      <c r="A471" s="2">
        <v>9222818</v>
      </c>
      <c r="B471" s="2">
        <v>5</v>
      </c>
      <c r="C471" s="2" t="s">
        <v>3554</v>
      </c>
      <c r="D471" s="2" t="s">
        <v>2658</v>
      </c>
      <c r="E471" s="2" t="s">
        <v>3555</v>
      </c>
    </row>
    <row r="472" spans="1:5" x14ac:dyDescent="0.25">
      <c r="A472" s="2">
        <v>13909170</v>
      </c>
      <c r="B472" s="2">
        <v>1</v>
      </c>
      <c r="C472" s="2" t="s">
        <v>2670</v>
      </c>
      <c r="D472" s="2" t="s">
        <v>3556</v>
      </c>
      <c r="E472" s="2" t="s">
        <v>2633</v>
      </c>
    </row>
    <row r="473" spans="1:5" x14ac:dyDescent="0.25">
      <c r="A473" s="2">
        <v>9459110</v>
      </c>
      <c r="B473" s="2">
        <v>4</v>
      </c>
      <c r="C473" s="2" t="s">
        <v>3557</v>
      </c>
      <c r="D473" s="2" t="s">
        <v>2809</v>
      </c>
      <c r="E473" s="2" t="s">
        <v>2704</v>
      </c>
    </row>
    <row r="474" spans="1:5" x14ac:dyDescent="0.25">
      <c r="A474" s="2">
        <v>9025589</v>
      </c>
      <c r="B474" s="2">
        <v>4</v>
      </c>
      <c r="C474" s="2" t="s">
        <v>3558</v>
      </c>
      <c r="D474" s="2" t="s">
        <v>3559</v>
      </c>
      <c r="E474" s="2" t="s">
        <v>2586</v>
      </c>
    </row>
    <row r="475" spans="1:5" x14ac:dyDescent="0.25">
      <c r="A475" s="2">
        <v>10627876</v>
      </c>
      <c r="B475" s="2">
        <v>8</v>
      </c>
      <c r="C475" s="2" t="s">
        <v>3560</v>
      </c>
      <c r="D475" s="2" t="s">
        <v>3561</v>
      </c>
      <c r="E475" s="2" t="s">
        <v>3562</v>
      </c>
    </row>
    <row r="476" spans="1:5" x14ac:dyDescent="0.25">
      <c r="A476" s="2">
        <v>9132054</v>
      </c>
      <c r="B476" s="2">
        <v>1</v>
      </c>
      <c r="C476" s="2" t="s">
        <v>3563</v>
      </c>
      <c r="D476" s="2" t="s">
        <v>3564</v>
      </c>
      <c r="E476" s="2" t="s">
        <v>3565</v>
      </c>
    </row>
    <row r="477" spans="1:5" x14ac:dyDescent="0.25">
      <c r="A477" s="2">
        <v>7873056</v>
      </c>
      <c r="B477" s="2">
        <v>0</v>
      </c>
      <c r="C477" s="2" t="s">
        <v>3028</v>
      </c>
      <c r="D477" s="2" t="s">
        <v>2772</v>
      </c>
      <c r="E477" s="2" t="s">
        <v>3566</v>
      </c>
    </row>
    <row r="478" spans="1:5" x14ac:dyDescent="0.25">
      <c r="A478" s="2">
        <v>12001562</v>
      </c>
      <c r="B478" s="2">
        <v>1</v>
      </c>
      <c r="C478" s="2" t="s">
        <v>3567</v>
      </c>
      <c r="D478" s="2" t="s">
        <v>3568</v>
      </c>
      <c r="E478" s="2" t="s">
        <v>3569</v>
      </c>
    </row>
    <row r="479" spans="1:5" x14ac:dyDescent="0.25">
      <c r="A479" s="2">
        <v>15843138</v>
      </c>
      <c r="B479" s="2">
        <v>6</v>
      </c>
      <c r="C479" s="2" t="s">
        <v>3570</v>
      </c>
      <c r="D479" s="2" t="s">
        <v>2633</v>
      </c>
      <c r="E479" s="2" t="s">
        <v>2630</v>
      </c>
    </row>
    <row r="480" spans="1:5" x14ac:dyDescent="0.25">
      <c r="A480" s="2">
        <v>13005475</v>
      </c>
      <c r="B480" s="2">
        <v>7</v>
      </c>
      <c r="C480" s="2" t="s">
        <v>2722</v>
      </c>
      <c r="D480" s="2" t="s">
        <v>3555</v>
      </c>
      <c r="E480" s="2" t="s">
        <v>3571</v>
      </c>
    </row>
    <row r="481" spans="1:5" x14ac:dyDescent="0.25">
      <c r="A481" s="2">
        <v>24398794</v>
      </c>
      <c r="B481" s="2">
        <v>6</v>
      </c>
      <c r="C481" s="2" t="s">
        <v>3572</v>
      </c>
      <c r="D481" s="2" t="s">
        <v>2768</v>
      </c>
      <c r="E481" s="2" t="s">
        <v>3573</v>
      </c>
    </row>
    <row r="482" spans="1:5" x14ac:dyDescent="0.25">
      <c r="A482" s="2">
        <v>13234558</v>
      </c>
      <c r="B482" s="2">
        <v>9</v>
      </c>
      <c r="C482" s="2" t="s">
        <v>3042</v>
      </c>
      <c r="D482" s="2" t="s">
        <v>3574</v>
      </c>
      <c r="E482" s="2" t="s">
        <v>3575</v>
      </c>
    </row>
    <row r="483" spans="1:5" x14ac:dyDescent="0.25">
      <c r="A483" s="2">
        <v>12100850</v>
      </c>
      <c r="B483" s="2">
        <v>5</v>
      </c>
      <c r="C483" s="2" t="s">
        <v>3576</v>
      </c>
      <c r="D483" s="2" t="s">
        <v>2617</v>
      </c>
      <c r="E483" s="2" t="s">
        <v>2694</v>
      </c>
    </row>
    <row r="484" spans="1:5" x14ac:dyDescent="0.25">
      <c r="A484" s="2">
        <v>10715129</v>
      </c>
      <c r="B484" s="2" t="s">
        <v>2580</v>
      </c>
      <c r="C484" s="2" t="s">
        <v>3577</v>
      </c>
      <c r="D484" s="2" t="s">
        <v>3578</v>
      </c>
      <c r="E484" s="2" t="s">
        <v>2602</v>
      </c>
    </row>
    <row r="485" spans="1:5" x14ac:dyDescent="0.25">
      <c r="A485" s="2">
        <v>10905484</v>
      </c>
      <c r="B485" s="2">
        <v>4</v>
      </c>
      <c r="C485" s="2" t="s">
        <v>3579</v>
      </c>
      <c r="D485" s="2" t="s">
        <v>2617</v>
      </c>
      <c r="E485" s="2" t="s">
        <v>2633</v>
      </c>
    </row>
    <row r="486" spans="1:5" x14ac:dyDescent="0.25">
      <c r="A486" s="2">
        <v>12118805</v>
      </c>
      <c r="B486" s="2">
        <v>8</v>
      </c>
      <c r="C486" s="2" t="s">
        <v>3580</v>
      </c>
      <c r="D486" s="2" t="s">
        <v>3581</v>
      </c>
      <c r="E486" s="2" t="s">
        <v>3582</v>
      </c>
    </row>
    <row r="487" spans="1:5" x14ac:dyDescent="0.25">
      <c r="A487" s="2">
        <v>10965730</v>
      </c>
      <c r="B487" s="2">
        <v>1</v>
      </c>
      <c r="C487" s="2" t="s">
        <v>3583</v>
      </c>
      <c r="D487" s="2" t="s">
        <v>2897</v>
      </c>
      <c r="E487" s="2" t="s">
        <v>2675</v>
      </c>
    </row>
    <row r="488" spans="1:5" x14ac:dyDescent="0.25">
      <c r="A488" s="2">
        <v>13204651</v>
      </c>
      <c r="B488" s="2">
        <v>4</v>
      </c>
      <c r="C488" s="2" t="s">
        <v>3584</v>
      </c>
      <c r="D488" s="2" t="s">
        <v>2658</v>
      </c>
      <c r="E488" s="2" t="s">
        <v>3585</v>
      </c>
    </row>
    <row r="489" spans="1:5" x14ac:dyDescent="0.25">
      <c r="A489" s="2">
        <v>14658207</v>
      </c>
      <c r="B489" s="2">
        <v>9</v>
      </c>
      <c r="C489" s="2" t="s">
        <v>3339</v>
      </c>
      <c r="D489" s="2" t="s">
        <v>3367</v>
      </c>
      <c r="E489" s="2" t="s">
        <v>3235</v>
      </c>
    </row>
    <row r="490" spans="1:5" x14ac:dyDescent="0.25">
      <c r="A490" s="2">
        <v>11695494</v>
      </c>
      <c r="B490" s="2" t="s">
        <v>2580</v>
      </c>
      <c r="C490" s="2" t="s">
        <v>3586</v>
      </c>
      <c r="D490" s="2" t="s">
        <v>2953</v>
      </c>
      <c r="E490" s="2" t="s">
        <v>2768</v>
      </c>
    </row>
    <row r="491" spans="1:5" x14ac:dyDescent="0.25">
      <c r="A491" s="2">
        <v>12611922</v>
      </c>
      <c r="B491" s="2">
        <v>4</v>
      </c>
      <c r="C491" s="2" t="s">
        <v>3587</v>
      </c>
      <c r="D491" s="2" t="s">
        <v>2616</v>
      </c>
      <c r="E491" s="2" t="s">
        <v>2725</v>
      </c>
    </row>
    <row r="492" spans="1:5" x14ac:dyDescent="0.25">
      <c r="A492" s="2">
        <v>21833602</v>
      </c>
      <c r="B492" s="2">
        <v>7</v>
      </c>
      <c r="C492" s="2" t="s">
        <v>3588</v>
      </c>
      <c r="D492" s="2" t="s">
        <v>3589</v>
      </c>
      <c r="E492" s="2" t="s">
        <v>2621</v>
      </c>
    </row>
    <row r="493" spans="1:5" x14ac:dyDescent="0.25">
      <c r="A493" s="2">
        <v>11946019</v>
      </c>
      <c r="B493" s="2">
        <v>0</v>
      </c>
      <c r="C493" s="2" t="s">
        <v>3590</v>
      </c>
      <c r="D493" s="2" t="s">
        <v>2852</v>
      </c>
      <c r="E493" s="2" t="s">
        <v>2643</v>
      </c>
    </row>
    <row r="494" spans="1:5" x14ac:dyDescent="0.25">
      <c r="A494" s="2">
        <v>8075307</v>
      </c>
      <c r="B494" s="2">
        <v>1</v>
      </c>
      <c r="C494" s="2" t="s">
        <v>3591</v>
      </c>
      <c r="D494" s="2" t="s">
        <v>3592</v>
      </c>
      <c r="E494" s="2" t="s">
        <v>3593</v>
      </c>
    </row>
    <row r="495" spans="1:5" x14ac:dyDescent="0.25">
      <c r="A495" s="2">
        <v>10079604</v>
      </c>
      <c r="B495" s="2" t="s">
        <v>2580</v>
      </c>
      <c r="C495" s="2" t="s">
        <v>3594</v>
      </c>
      <c r="D495" s="2" t="s">
        <v>3595</v>
      </c>
      <c r="E495" s="2" t="s">
        <v>3596</v>
      </c>
    </row>
    <row r="496" spans="1:5" x14ac:dyDescent="0.25">
      <c r="A496" s="2">
        <v>8458402</v>
      </c>
      <c r="B496" s="2">
        <v>9</v>
      </c>
      <c r="C496" s="2" t="s">
        <v>3597</v>
      </c>
      <c r="D496" s="2" t="s">
        <v>2602</v>
      </c>
      <c r="E496" s="2" t="s">
        <v>3598</v>
      </c>
    </row>
    <row r="497" spans="1:5" x14ac:dyDescent="0.25">
      <c r="A497" s="2">
        <v>15261348</v>
      </c>
      <c r="B497" s="2">
        <v>2</v>
      </c>
      <c r="C497" s="2" t="s">
        <v>3599</v>
      </c>
      <c r="D497" s="2" t="s">
        <v>2663</v>
      </c>
      <c r="E497" s="2" t="s">
        <v>2616</v>
      </c>
    </row>
    <row r="498" spans="1:5" x14ac:dyDescent="0.25">
      <c r="A498" s="2">
        <v>12536130</v>
      </c>
      <c r="B498" s="2">
        <v>7</v>
      </c>
      <c r="C498" s="2" t="s">
        <v>3421</v>
      </c>
      <c r="D498" s="2" t="s">
        <v>2718</v>
      </c>
      <c r="E498" s="2" t="s">
        <v>3600</v>
      </c>
    </row>
    <row r="499" spans="1:5" x14ac:dyDescent="0.25">
      <c r="A499" s="2">
        <v>12868225</v>
      </c>
      <c r="B499" s="2">
        <v>2</v>
      </c>
      <c r="C499" s="2" t="s">
        <v>3601</v>
      </c>
      <c r="D499" s="2" t="s">
        <v>3602</v>
      </c>
      <c r="E499" s="2" t="s">
        <v>3442</v>
      </c>
    </row>
    <row r="500" spans="1:5" x14ac:dyDescent="0.25">
      <c r="A500" s="2">
        <v>9085048</v>
      </c>
      <c r="B500" s="2">
        <v>2</v>
      </c>
      <c r="C500" s="2" t="s">
        <v>3603</v>
      </c>
      <c r="D500" s="2" t="s">
        <v>2704</v>
      </c>
      <c r="E500" s="2" t="s">
        <v>2728</v>
      </c>
    </row>
    <row r="501" spans="1:5" x14ac:dyDescent="0.25">
      <c r="A501" s="2">
        <v>13210092</v>
      </c>
      <c r="B501" s="2">
        <v>6</v>
      </c>
      <c r="C501" s="2" t="s">
        <v>3604</v>
      </c>
      <c r="D501" s="2" t="s">
        <v>3110</v>
      </c>
      <c r="E501" s="2" t="s">
        <v>2904</v>
      </c>
    </row>
    <row r="502" spans="1:5" x14ac:dyDescent="0.25">
      <c r="A502" s="2">
        <v>12672159</v>
      </c>
      <c r="B502" s="2">
        <v>5</v>
      </c>
      <c r="C502" s="2" t="s">
        <v>3605</v>
      </c>
      <c r="D502" s="2" t="s">
        <v>2917</v>
      </c>
      <c r="E502" s="2" t="s">
        <v>3097</v>
      </c>
    </row>
    <row r="503" spans="1:5" x14ac:dyDescent="0.25">
      <c r="A503" s="2">
        <v>10453412</v>
      </c>
      <c r="B503" s="2">
        <v>0</v>
      </c>
      <c r="C503" s="2" t="s">
        <v>3606</v>
      </c>
      <c r="D503" s="2" t="s">
        <v>2893</v>
      </c>
      <c r="E503" s="2" t="s">
        <v>2672</v>
      </c>
    </row>
    <row r="504" spans="1:5" x14ac:dyDescent="0.25">
      <c r="A504" s="2">
        <v>13014514</v>
      </c>
      <c r="B504" s="2">
        <v>0</v>
      </c>
      <c r="C504" s="2" t="s">
        <v>3607</v>
      </c>
      <c r="D504" s="2" t="s">
        <v>3125</v>
      </c>
      <c r="E504" s="2" t="s">
        <v>3608</v>
      </c>
    </row>
    <row r="505" spans="1:5" x14ac:dyDescent="0.25">
      <c r="A505" s="2">
        <v>12866963</v>
      </c>
      <c r="B505" s="2">
        <v>9</v>
      </c>
      <c r="C505" s="2" t="s">
        <v>3609</v>
      </c>
      <c r="D505" s="2" t="s">
        <v>3610</v>
      </c>
      <c r="E505" s="2" t="s">
        <v>3611</v>
      </c>
    </row>
    <row r="506" spans="1:5" x14ac:dyDescent="0.25">
      <c r="A506" s="2">
        <v>12880328</v>
      </c>
      <c r="B506" s="2">
        <v>9</v>
      </c>
      <c r="C506" s="2" t="s">
        <v>3612</v>
      </c>
      <c r="D506" s="2" t="s">
        <v>2861</v>
      </c>
      <c r="E506" s="2" t="s">
        <v>3613</v>
      </c>
    </row>
    <row r="507" spans="1:5" x14ac:dyDescent="0.25">
      <c r="A507" s="2">
        <v>23450056</v>
      </c>
      <c r="B507" s="2">
        <v>2</v>
      </c>
      <c r="C507" s="2" t="s">
        <v>3614</v>
      </c>
      <c r="D507" s="2" t="s">
        <v>3615</v>
      </c>
      <c r="E507" s="2" t="s">
        <v>2713</v>
      </c>
    </row>
    <row r="508" spans="1:5" x14ac:dyDescent="0.25">
      <c r="A508" s="2">
        <v>22697150</v>
      </c>
      <c r="B508" s="2">
        <v>5</v>
      </c>
      <c r="C508" s="2" t="s">
        <v>3616</v>
      </c>
      <c r="D508" s="2" t="s">
        <v>3617</v>
      </c>
      <c r="E508" s="2" t="s">
        <v>3618</v>
      </c>
    </row>
    <row r="509" spans="1:5" x14ac:dyDescent="0.25">
      <c r="A509" s="2">
        <v>8783042</v>
      </c>
      <c r="B509" s="2" t="s">
        <v>2580</v>
      </c>
      <c r="C509" s="2" t="s">
        <v>3619</v>
      </c>
      <c r="D509" s="2" t="s">
        <v>3620</v>
      </c>
      <c r="E509" s="2" t="s">
        <v>3402</v>
      </c>
    </row>
    <row r="510" spans="1:5" x14ac:dyDescent="0.25">
      <c r="A510" s="2">
        <v>13042407</v>
      </c>
      <c r="B510" s="2">
        <v>4</v>
      </c>
      <c r="C510" s="2" t="s">
        <v>3621</v>
      </c>
      <c r="D510" s="2" t="s">
        <v>3622</v>
      </c>
      <c r="E510" s="2" t="s">
        <v>3513</v>
      </c>
    </row>
    <row r="511" spans="1:5" x14ac:dyDescent="0.25">
      <c r="A511" s="2">
        <v>9815107</v>
      </c>
      <c r="B511" s="2">
        <v>9</v>
      </c>
      <c r="C511" s="2" t="s">
        <v>3623</v>
      </c>
      <c r="D511" s="2" t="s">
        <v>3624</v>
      </c>
      <c r="E511" s="2" t="s">
        <v>3625</v>
      </c>
    </row>
    <row r="512" spans="1:5" x14ac:dyDescent="0.25">
      <c r="A512" s="2">
        <v>13693706</v>
      </c>
      <c r="B512" s="2">
        <v>5</v>
      </c>
      <c r="C512" s="2" t="s">
        <v>3626</v>
      </c>
      <c r="D512" s="2" t="s">
        <v>3065</v>
      </c>
      <c r="E512" s="2" t="s">
        <v>2666</v>
      </c>
    </row>
    <row r="513" spans="1:5" x14ac:dyDescent="0.25">
      <c r="A513" s="2">
        <v>9431266</v>
      </c>
      <c r="B513" s="2">
        <v>3</v>
      </c>
      <c r="C513" s="2" t="s">
        <v>3627</v>
      </c>
      <c r="D513" s="2" t="s">
        <v>2617</v>
      </c>
      <c r="E513" s="2" t="s">
        <v>2658</v>
      </c>
    </row>
    <row r="514" spans="1:5" x14ac:dyDescent="0.25">
      <c r="A514" s="2">
        <v>12489390</v>
      </c>
      <c r="B514" s="2">
        <v>9</v>
      </c>
      <c r="C514" s="2" t="s">
        <v>3628</v>
      </c>
      <c r="D514" s="2" t="s">
        <v>3344</v>
      </c>
      <c r="E514" s="2" t="s">
        <v>2904</v>
      </c>
    </row>
    <row r="515" spans="1:5" x14ac:dyDescent="0.25">
      <c r="A515" s="2">
        <v>12225930</v>
      </c>
      <c r="B515" s="2">
        <v>7</v>
      </c>
      <c r="C515" s="2" t="s">
        <v>3629</v>
      </c>
      <c r="D515" s="2" t="s">
        <v>3630</v>
      </c>
      <c r="E515" s="2" t="s">
        <v>2646</v>
      </c>
    </row>
    <row r="516" spans="1:5" x14ac:dyDescent="0.25">
      <c r="A516" s="2">
        <v>6589364</v>
      </c>
      <c r="B516" s="2">
        <v>9</v>
      </c>
      <c r="C516" s="2" t="s">
        <v>3028</v>
      </c>
      <c r="D516" s="2" t="s">
        <v>3631</v>
      </c>
      <c r="E516" s="2" t="s">
        <v>2621</v>
      </c>
    </row>
    <row r="517" spans="1:5" x14ac:dyDescent="0.25">
      <c r="A517" s="2">
        <v>6061251</v>
      </c>
      <c r="B517" s="2" t="s">
        <v>2580</v>
      </c>
      <c r="C517" s="2" t="s">
        <v>3632</v>
      </c>
      <c r="D517" s="2" t="s">
        <v>3633</v>
      </c>
      <c r="E517" s="2" t="s">
        <v>2694</v>
      </c>
    </row>
    <row r="518" spans="1:5" x14ac:dyDescent="0.25">
      <c r="A518" s="2">
        <v>12644630</v>
      </c>
      <c r="B518" s="2">
        <v>6</v>
      </c>
      <c r="C518" s="2" t="s">
        <v>3634</v>
      </c>
      <c r="D518" s="2" t="s">
        <v>2645</v>
      </c>
      <c r="E518" s="2" t="s">
        <v>2876</v>
      </c>
    </row>
    <row r="519" spans="1:5" x14ac:dyDescent="0.25">
      <c r="A519" s="2">
        <v>20898851</v>
      </c>
      <c r="B519" s="2">
        <v>4</v>
      </c>
      <c r="C519" s="2" t="s">
        <v>2996</v>
      </c>
      <c r="D519" s="2" t="s">
        <v>3635</v>
      </c>
      <c r="E519" s="2" t="s">
        <v>2871</v>
      </c>
    </row>
    <row r="520" spans="1:5" x14ac:dyDescent="0.25">
      <c r="A520" s="2">
        <v>14120003</v>
      </c>
      <c r="B520" s="2">
        <v>8</v>
      </c>
      <c r="C520" s="2" t="s">
        <v>3636</v>
      </c>
      <c r="D520" s="2" t="s">
        <v>3637</v>
      </c>
      <c r="E520" s="2" t="s">
        <v>2936</v>
      </c>
    </row>
    <row r="521" spans="1:5" x14ac:dyDescent="0.25">
      <c r="A521" s="2">
        <v>15381355</v>
      </c>
      <c r="B521" s="2">
        <v>8</v>
      </c>
      <c r="C521" s="2" t="s">
        <v>3638</v>
      </c>
      <c r="D521" s="2" t="s">
        <v>3350</v>
      </c>
      <c r="E521" s="2" t="s">
        <v>3351</v>
      </c>
    </row>
    <row r="522" spans="1:5" x14ac:dyDescent="0.25">
      <c r="A522" s="2">
        <v>11337167</v>
      </c>
      <c r="B522" s="2">
        <v>6</v>
      </c>
      <c r="C522" s="2" t="s">
        <v>2739</v>
      </c>
      <c r="D522" s="2" t="s">
        <v>2621</v>
      </c>
      <c r="E522" s="2" t="s">
        <v>3624</v>
      </c>
    </row>
    <row r="523" spans="1:5" x14ac:dyDescent="0.25">
      <c r="A523" s="2">
        <v>10477010</v>
      </c>
      <c r="B523" s="2" t="s">
        <v>2580</v>
      </c>
      <c r="C523" s="2" t="s">
        <v>3639</v>
      </c>
      <c r="D523" s="2" t="s">
        <v>3640</v>
      </c>
      <c r="E523" s="2" t="s">
        <v>3641</v>
      </c>
    </row>
    <row r="524" spans="1:5" x14ac:dyDescent="0.25">
      <c r="A524" s="2">
        <v>11819928</v>
      </c>
      <c r="B524" s="2">
        <v>6</v>
      </c>
      <c r="C524" s="2" t="s">
        <v>3642</v>
      </c>
      <c r="D524" s="2" t="s">
        <v>3469</v>
      </c>
      <c r="E524" s="2" t="s">
        <v>2633</v>
      </c>
    </row>
    <row r="525" spans="1:5" x14ac:dyDescent="0.25">
      <c r="A525" s="2">
        <v>10170492</v>
      </c>
      <c r="B525" s="2">
        <v>0</v>
      </c>
      <c r="C525" s="2" t="s">
        <v>3643</v>
      </c>
      <c r="D525" s="2" t="s">
        <v>3644</v>
      </c>
      <c r="E525" s="2" t="s">
        <v>3097</v>
      </c>
    </row>
    <row r="526" spans="1:5" x14ac:dyDescent="0.25">
      <c r="A526" s="2">
        <v>9974843</v>
      </c>
      <c r="B526" s="2">
        <v>5</v>
      </c>
      <c r="C526" s="2" t="s">
        <v>3645</v>
      </c>
      <c r="D526" s="2" t="s">
        <v>3646</v>
      </c>
      <c r="E526" s="2" t="s">
        <v>3647</v>
      </c>
    </row>
    <row r="527" spans="1:5" x14ac:dyDescent="0.25">
      <c r="A527" s="2">
        <v>10823439</v>
      </c>
      <c r="B527" s="2">
        <v>3</v>
      </c>
      <c r="C527" s="2" t="s">
        <v>3648</v>
      </c>
      <c r="D527" s="2" t="s">
        <v>2616</v>
      </c>
      <c r="E527" s="2" t="s">
        <v>3069</v>
      </c>
    </row>
    <row r="528" spans="1:5" x14ac:dyDescent="0.25">
      <c r="A528" s="2">
        <v>11850624</v>
      </c>
      <c r="B528" s="2">
        <v>3</v>
      </c>
      <c r="C528" s="2" t="s">
        <v>3649</v>
      </c>
      <c r="D528" s="2" t="s">
        <v>2658</v>
      </c>
      <c r="E528" s="2" t="s">
        <v>2630</v>
      </c>
    </row>
    <row r="529" spans="1:5" x14ac:dyDescent="0.25">
      <c r="A529" s="2">
        <v>12584445</v>
      </c>
      <c r="B529" s="2">
        <v>6</v>
      </c>
      <c r="C529" s="2" t="s">
        <v>2641</v>
      </c>
      <c r="D529" s="2" t="s">
        <v>2919</v>
      </c>
      <c r="E529" s="2" t="s">
        <v>3389</v>
      </c>
    </row>
    <row r="530" spans="1:5" x14ac:dyDescent="0.25">
      <c r="A530" s="2">
        <v>13177523</v>
      </c>
      <c r="B530" s="2">
        <v>7</v>
      </c>
      <c r="C530" s="2" t="s">
        <v>3650</v>
      </c>
      <c r="D530" s="2" t="s">
        <v>3389</v>
      </c>
      <c r="E530" s="2" t="s">
        <v>3315</v>
      </c>
    </row>
    <row r="531" spans="1:5" x14ac:dyDescent="0.25">
      <c r="A531" s="2">
        <v>12891622</v>
      </c>
      <c r="B531" s="2">
        <v>9</v>
      </c>
      <c r="C531" s="2" t="s">
        <v>2981</v>
      </c>
      <c r="D531" s="2" t="s">
        <v>3030</v>
      </c>
      <c r="E531" s="2" t="s">
        <v>2858</v>
      </c>
    </row>
    <row r="532" spans="1:5" x14ac:dyDescent="0.25">
      <c r="A532" s="2">
        <v>12801210</v>
      </c>
      <c r="B532" s="2">
        <v>9</v>
      </c>
      <c r="C532" s="2" t="s">
        <v>3651</v>
      </c>
      <c r="D532" s="2" t="s">
        <v>3652</v>
      </c>
      <c r="E532" s="2" t="s">
        <v>3641</v>
      </c>
    </row>
    <row r="533" spans="1:5" x14ac:dyDescent="0.25">
      <c r="A533" s="2">
        <v>8118445</v>
      </c>
      <c r="B533" s="2">
        <v>3</v>
      </c>
      <c r="C533" s="2" t="s">
        <v>3039</v>
      </c>
      <c r="D533" s="2" t="s">
        <v>2998</v>
      </c>
      <c r="E533" s="2" t="s">
        <v>2799</v>
      </c>
    </row>
    <row r="534" spans="1:5" x14ac:dyDescent="0.25">
      <c r="A534" s="2">
        <v>9580130</v>
      </c>
      <c r="B534" s="2">
        <v>7</v>
      </c>
      <c r="C534" s="2" t="s">
        <v>3653</v>
      </c>
      <c r="D534" s="2" t="s">
        <v>3125</v>
      </c>
      <c r="E534" s="2" t="s">
        <v>3244</v>
      </c>
    </row>
    <row r="535" spans="1:5" x14ac:dyDescent="0.25">
      <c r="A535" s="2">
        <v>8601876</v>
      </c>
      <c r="B535" s="2">
        <v>4</v>
      </c>
      <c r="C535" s="2" t="s">
        <v>3471</v>
      </c>
      <c r="D535" s="2" t="s">
        <v>2589</v>
      </c>
      <c r="E535" s="2" t="s">
        <v>2575</v>
      </c>
    </row>
    <row r="536" spans="1:5" x14ac:dyDescent="0.25">
      <c r="A536" s="2">
        <v>10315405</v>
      </c>
      <c r="B536" s="2">
        <v>7</v>
      </c>
      <c r="C536" s="2" t="s">
        <v>3654</v>
      </c>
      <c r="D536" s="2" t="s">
        <v>2616</v>
      </c>
      <c r="E536" s="2" t="s">
        <v>3655</v>
      </c>
    </row>
    <row r="537" spans="1:5" x14ac:dyDescent="0.25">
      <c r="A537" s="2">
        <v>13723447</v>
      </c>
      <c r="B537" s="2">
        <v>5</v>
      </c>
      <c r="C537" s="2" t="s">
        <v>3656</v>
      </c>
      <c r="D537" s="2" t="s">
        <v>2817</v>
      </c>
      <c r="E537" s="2" t="s">
        <v>2953</v>
      </c>
    </row>
    <row r="538" spans="1:5" x14ac:dyDescent="0.25">
      <c r="A538" s="2">
        <v>12289687</v>
      </c>
      <c r="B538" s="2">
        <v>0</v>
      </c>
      <c r="C538" s="2" t="s">
        <v>3657</v>
      </c>
      <c r="D538" s="2" t="s">
        <v>2878</v>
      </c>
      <c r="E538" s="2" t="s">
        <v>2674</v>
      </c>
    </row>
    <row r="539" spans="1:5" x14ac:dyDescent="0.25">
      <c r="A539" s="2">
        <v>23277825</v>
      </c>
      <c r="B539" s="2">
        <v>3</v>
      </c>
      <c r="C539" s="2" t="s">
        <v>3658</v>
      </c>
      <c r="D539" s="2" t="s">
        <v>3530</v>
      </c>
      <c r="E539" s="2" t="s">
        <v>3531</v>
      </c>
    </row>
    <row r="540" spans="1:5" x14ac:dyDescent="0.25">
      <c r="A540" s="2">
        <v>10034444</v>
      </c>
      <c r="B540" s="2">
        <v>0</v>
      </c>
      <c r="C540" s="2" t="s">
        <v>3659</v>
      </c>
      <c r="D540" s="2" t="s">
        <v>3660</v>
      </c>
      <c r="E540" s="2" t="s">
        <v>3661</v>
      </c>
    </row>
    <row r="541" spans="1:5" x14ac:dyDescent="0.25">
      <c r="A541" s="2">
        <v>13610974</v>
      </c>
      <c r="B541" s="2" t="s">
        <v>2580</v>
      </c>
      <c r="C541" s="2" t="s">
        <v>3577</v>
      </c>
      <c r="D541" s="2" t="s">
        <v>2694</v>
      </c>
      <c r="E541" s="2" t="s">
        <v>3038</v>
      </c>
    </row>
    <row r="542" spans="1:5" x14ac:dyDescent="0.25">
      <c r="A542" s="2">
        <v>10783671</v>
      </c>
      <c r="B542" s="2">
        <v>3</v>
      </c>
      <c r="C542" s="2" t="s">
        <v>3662</v>
      </c>
      <c r="D542" s="2" t="s">
        <v>3663</v>
      </c>
      <c r="E542" s="2" t="s">
        <v>3262</v>
      </c>
    </row>
    <row r="543" spans="1:5" x14ac:dyDescent="0.25">
      <c r="A543" s="2">
        <v>8552418</v>
      </c>
      <c r="B543" s="2">
        <v>6</v>
      </c>
      <c r="C543" s="2" t="s">
        <v>3664</v>
      </c>
      <c r="D543" s="2" t="s">
        <v>3665</v>
      </c>
      <c r="E543" s="2" t="s">
        <v>2725</v>
      </c>
    </row>
    <row r="544" spans="1:5" x14ac:dyDescent="0.25">
      <c r="A544" s="2">
        <v>13988585</v>
      </c>
      <c r="B544" s="2">
        <v>6</v>
      </c>
      <c r="C544" s="2" t="s">
        <v>3666</v>
      </c>
      <c r="D544" s="2" t="s">
        <v>2740</v>
      </c>
      <c r="E544" s="2" t="s">
        <v>2899</v>
      </c>
    </row>
    <row r="545" spans="1:5" x14ac:dyDescent="0.25">
      <c r="A545" s="2">
        <v>8886695</v>
      </c>
      <c r="B545" s="2">
        <v>9</v>
      </c>
      <c r="C545" s="2" t="s">
        <v>3667</v>
      </c>
      <c r="D545" s="2" t="s">
        <v>3668</v>
      </c>
      <c r="E545" s="2" t="s">
        <v>2820</v>
      </c>
    </row>
    <row r="546" spans="1:5" x14ac:dyDescent="0.25">
      <c r="A546" s="2">
        <v>15585984</v>
      </c>
      <c r="B546" s="2">
        <v>9</v>
      </c>
      <c r="C546" s="2" t="s">
        <v>3669</v>
      </c>
      <c r="D546" s="2" t="s">
        <v>2658</v>
      </c>
      <c r="E546" s="2" t="s">
        <v>3670</v>
      </c>
    </row>
    <row r="547" spans="1:5" x14ac:dyDescent="0.25">
      <c r="A547" s="2">
        <v>21925835</v>
      </c>
      <c r="B547" s="2">
        <v>6</v>
      </c>
      <c r="C547" s="2" t="s">
        <v>3671</v>
      </c>
      <c r="D547" s="2" t="s">
        <v>2941</v>
      </c>
      <c r="E547" s="2" t="s">
        <v>3672</v>
      </c>
    </row>
    <row r="548" spans="1:5" x14ac:dyDescent="0.25">
      <c r="A548" s="2">
        <v>14622719</v>
      </c>
      <c r="B548" s="2">
        <v>8</v>
      </c>
      <c r="C548" s="2" t="s">
        <v>2700</v>
      </c>
      <c r="D548" s="2" t="s">
        <v>3673</v>
      </c>
      <c r="E548" s="2" t="s">
        <v>3674</v>
      </c>
    </row>
    <row r="549" spans="1:5" x14ac:dyDescent="0.25">
      <c r="A549" s="2">
        <v>10917469</v>
      </c>
      <c r="B549" s="2">
        <v>6</v>
      </c>
      <c r="C549" s="2" t="s">
        <v>3675</v>
      </c>
      <c r="D549" s="2" t="s">
        <v>3676</v>
      </c>
      <c r="E549" s="2" t="s">
        <v>2871</v>
      </c>
    </row>
    <row r="550" spans="1:5" x14ac:dyDescent="0.25">
      <c r="A550" s="2">
        <v>13046607</v>
      </c>
      <c r="B550" s="2">
        <v>9</v>
      </c>
      <c r="C550" s="2" t="s">
        <v>3677</v>
      </c>
      <c r="D550" s="2" t="s">
        <v>3562</v>
      </c>
      <c r="E550" s="2" t="s">
        <v>2927</v>
      </c>
    </row>
    <row r="551" spans="1:5" x14ac:dyDescent="0.25">
      <c r="A551" s="2">
        <v>8212973</v>
      </c>
      <c r="B551" s="2">
        <v>1</v>
      </c>
      <c r="C551" s="2" t="s">
        <v>3678</v>
      </c>
      <c r="D551" s="2" t="s">
        <v>2779</v>
      </c>
      <c r="E551" s="2" t="s">
        <v>2997</v>
      </c>
    </row>
    <row r="552" spans="1:5" x14ac:dyDescent="0.25">
      <c r="A552" s="2">
        <v>12149935</v>
      </c>
      <c r="B552" s="2">
        <v>5</v>
      </c>
      <c r="C552" s="2" t="s">
        <v>3679</v>
      </c>
      <c r="D552" s="2" t="s">
        <v>2578</v>
      </c>
      <c r="E552" s="2" t="s">
        <v>2619</v>
      </c>
    </row>
    <row r="553" spans="1:5" x14ac:dyDescent="0.25">
      <c r="A553" s="2">
        <v>9535565</v>
      </c>
      <c r="B553" s="2" t="s">
        <v>2580</v>
      </c>
      <c r="C553" s="2" t="s">
        <v>3680</v>
      </c>
      <c r="D553" s="2" t="s">
        <v>3442</v>
      </c>
      <c r="E553" s="2" t="s">
        <v>2913</v>
      </c>
    </row>
    <row r="554" spans="1:5" x14ac:dyDescent="0.25">
      <c r="A554" s="2">
        <v>12671402</v>
      </c>
      <c r="B554" s="2">
        <v>5</v>
      </c>
      <c r="C554" s="2" t="s">
        <v>2808</v>
      </c>
      <c r="D554" s="2" t="s">
        <v>3290</v>
      </c>
      <c r="E554" s="2" t="s">
        <v>3023</v>
      </c>
    </row>
    <row r="555" spans="1:5" x14ac:dyDescent="0.25">
      <c r="A555" s="2">
        <v>13549144</v>
      </c>
      <c r="B555" s="2">
        <v>6</v>
      </c>
      <c r="C555" s="2" t="s">
        <v>2615</v>
      </c>
      <c r="D555" s="2" t="s">
        <v>3681</v>
      </c>
      <c r="E555" s="2" t="s">
        <v>3682</v>
      </c>
    </row>
    <row r="556" spans="1:5" x14ac:dyDescent="0.25">
      <c r="A556" s="2">
        <v>10138837</v>
      </c>
      <c r="B556" s="2">
        <v>9</v>
      </c>
      <c r="C556" s="2" t="s">
        <v>3683</v>
      </c>
      <c r="D556" s="2" t="s">
        <v>3684</v>
      </c>
      <c r="E556" s="2" t="s">
        <v>3685</v>
      </c>
    </row>
    <row r="557" spans="1:5" x14ac:dyDescent="0.25">
      <c r="A557" s="2">
        <v>9749543</v>
      </c>
      <c r="B557" s="2">
        <v>2</v>
      </c>
      <c r="C557" s="2" t="s">
        <v>3686</v>
      </c>
      <c r="D557" s="2" t="s">
        <v>3687</v>
      </c>
      <c r="E557" s="2" t="s">
        <v>3688</v>
      </c>
    </row>
    <row r="558" spans="1:5" x14ac:dyDescent="0.25">
      <c r="A558" s="2">
        <v>11652109</v>
      </c>
      <c r="B558" s="2">
        <v>1</v>
      </c>
      <c r="C558" s="2" t="s">
        <v>3689</v>
      </c>
      <c r="D558" s="2" t="s">
        <v>2643</v>
      </c>
      <c r="E558" s="2" t="s">
        <v>3029</v>
      </c>
    </row>
    <row r="559" spans="1:5" x14ac:dyDescent="0.25">
      <c r="A559" s="2">
        <v>19606793</v>
      </c>
      <c r="B559" s="2">
        <v>0</v>
      </c>
      <c r="C559" s="2" t="s">
        <v>3690</v>
      </c>
      <c r="D559" s="2" t="s">
        <v>3691</v>
      </c>
      <c r="E559" s="2" t="s">
        <v>3692</v>
      </c>
    </row>
    <row r="560" spans="1:5" x14ac:dyDescent="0.25">
      <c r="A560" s="2">
        <v>10521681</v>
      </c>
      <c r="B560" s="2">
        <v>5</v>
      </c>
      <c r="C560" s="2" t="s">
        <v>3693</v>
      </c>
      <c r="D560" s="2" t="s">
        <v>2893</v>
      </c>
      <c r="E560" s="2" t="s">
        <v>3694</v>
      </c>
    </row>
    <row r="561" spans="1:5" x14ac:dyDescent="0.25">
      <c r="A561" s="2">
        <v>8031891</v>
      </c>
      <c r="B561" s="2" t="s">
        <v>2580</v>
      </c>
      <c r="C561" s="2" t="s">
        <v>3695</v>
      </c>
      <c r="D561" s="2" t="s">
        <v>3696</v>
      </c>
      <c r="E561" s="2" t="s">
        <v>3697</v>
      </c>
    </row>
    <row r="562" spans="1:5" x14ac:dyDescent="0.25">
      <c r="A562" s="2">
        <v>13577944</v>
      </c>
      <c r="B562" s="2" t="s">
        <v>2580</v>
      </c>
      <c r="C562" s="2" t="s">
        <v>3698</v>
      </c>
      <c r="D562" s="2" t="s">
        <v>3699</v>
      </c>
      <c r="E562" s="2" t="s">
        <v>3699</v>
      </c>
    </row>
    <row r="563" spans="1:5" x14ac:dyDescent="0.25">
      <c r="A563" s="2">
        <v>15428457</v>
      </c>
      <c r="B563" s="2">
        <v>5</v>
      </c>
      <c r="C563" s="2" t="s">
        <v>3700</v>
      </c>
      <c r="D563" s="2" t="s">
        <v>3701</v>
      </c>
      <c r="E563" s="2" t="s">
        <v>3702</v>
      </c>
    </row>
    <row r="564" spans="1:5" x14ac:dyDescent="0.25">
      <c r="A564" s="2">
        <v>7507694</v>
      </c>
      <c r="B564" s="2">
        <v>0</v>
      </c>
      <c r="C564" s="2" t="s">
        <v>3703</v>
      </c>
      <c r="D564" s="2" t="s">
        <v>3455</v>
      </c>
      <c r="E564" s="2" t="s">
        <v>3555</v>
      </c>
    </row>
    <row r="565" spans="1:5" x14ac:dyDescent="0.25">
      <c r="A565" s="2">
        <v>6496032</v>
      </c>
      <c r="B565" s="2">
        <v>6</v>
      </c>
      <c r="C565" s="2" t="s">
        <v>3704</v>
      </c>
      <c r="D565" s="2" t="s">
        <v>2728</v>
      </c>
      <c r="E565" s="2" t="s">
        <v>3235</v>
      </c>
    </row>
    <row r="566" spans="1:5" x14ac:dyDescent="0.25">
      <c r="A566" s="2">
        <v>12698621</v>
      </c>
      <c r="B566" s="2">
        <v>1</v>
      </c>
      <c r="C566" s="2" t="s">
        <v>3705</v>
      </c>
      <c r="D566" s="2" t="s">
        <v>2725</v>
      </c>
      <c r="E566" s="2" t="s">
        <v>2872</v>
      </c>
    </row>
    <row r="567" spans="1:5" x14ac:dyDescent="0.25">
      <c r="A567" s="2">
        <v>6698635</v>
      </c>
      <c r="B567" s="2">
        <v>7</v>
      </c>
      <c r="C567" s="2" t="s">
        <v>3706</v>
      </c>
      <c r="D567" s="2" t="s">
        <v>3707</v>
      </c>
      <c r="E567" s="2" t="s">
        <v>3708</v>
      </c>
    </row>
    <row r="568" spans="1:5" x14ac:dyDescent="0.25">
      <c r="A568" s="2">
        <v>10190906</v>
      </c>
      <c r="B568" s="2">
        <v>9</v>
      </c>
      <c r="C568" s="2" t="s">
        <v>3709</v>
      </c>
      <c r="D568" s="2" t="s">
        <v>2617</v>
      </c>
      <c r="E568" s="2" t="s">
        <v>2927</v>
      </c>
    </row>
    <row r="569" spans="1:5" x14ac:dyDescent="0.25">
      <c r="A569" s="2">
        <v>12917852</v>
      </c>
      <c r="B569" s="2">
        <v>3</v>
      </c>
      <c r="C569" s="2" t="s">
        <v>3710</v>
      </c>
      <c r="D569" s="2" t="s">
        <v>3711</v>
      </c>
      <c r="E569" s="2" t="s">
        <v>3344</v>
      </c>
    </row>
    <row r="570" spans="1:5" x14ac:dyDescent="0.25">
      <c r="A570" s="2">
        <v>9336997</v>
      </c>
      <c r="B570" s="2">
        <v>1</v>
      </c>
      <c r="C570" s="2" t="s">
        <v>3712</v>
      </c>
      <c r="D570" s="2" t="s">
        <v>3097</v>
      </c>
      <c r="E570" s="2" t="s">
        <v>3713</v>
      </c>
    </row>
    <row r="571" spans="1:5" x14ac:dyDescent="0.25">
      <c r="A571" s="2">
        <v>7850041</v>
      </c>
      <c r="B571" s="2">
        <v>7</v>
      </c>
      <c r="C571" s="2" t="s">
        <v>3714</v>
      </c>
      <c r="D571" s="2" t="s">
        <v>3715</v>
      </c>
      <c r="E571" s="2" t="s">
        <v>3716</v>
      </c>
    </row>
    <row r="572" spans="1:5" x14ac:dyDescent="0.25">
      <c r="A572" s="2">
        <v>12860929</v>
      </c>
      <c r="B572" s="2">
        <v>6</v>
      </c>
      <c r="C572" s="2" t="s">
        <v>3717</v>
      </c>
      <c r="D572" s="2" t="s">
        <v>2621</v>
      </c>
      <c r="E572" s="2" t="s">
        <v>3718</v>
      </c>
    </row>
    <row r="573" spans="1:5" x14ac:dyDescent="0.25">
      <c r="A573" s="2">
        <v>12697759</v>
      </c>
      <c r="B573" s="2" t="s">
        <v>2580</v>
      </c>
      <c r="C573" s="2" t="s">
        <v>3119</v>
      </c>
      <c r="D573" s="2" t="s">
        <v>2969</v>
      </c>
      <c r="E573" s="2" t="s">
        <v>3160</v>
      </c>
    </row>
    <row r="574" spans="1:5" x14ac:dyDescent="0.25">
      <c r="A574" s="2">
        <v>20075379</v>
      </c>
      <c r="B574" s="2">
        <v>8</v>
      </c>
      <c r="C574" s="2" t="s">
        <v>3719</v>
      </c>
      <c r="D574" s="2" t="s">
        <v>3720</v>
      </c>
      <c r="E574" s="2" t="s">
        <v>3721</v>
      </c>
    </row>
    <row r="575" spans="1:5" x14ac:dyDescent="0.25">
      <c r="A575" s="2">
        <v>8123265</v>
      </c>
      <c r="B575" s="2">
        <v>2</v>
      </c>
      <c r="C575" s="2" t="s">
        <v>3722</v>
      </c>
      <c r="D575" s="2" t="s">
        <v>3418</v>
      </c>
      <c r="E575" s="2" t="s">
        <v>3386</v>
      </c>
    </row>
    <row r="576" spans="1:5" x14ac:dyDescent="0.25">
      <c r="A576" s="2">
        <v>14469609</v>
      </c>
      <c r="B576" s="2">
        <v>3</v>
      </c>
      <c r="C576" s="2" t="s">
        <v>3723</v>
      </c>
      <c r="D576" s="2" t="s">
        <v>2919</v>
      </c>
      <c r="E576" s="2" t="s">
        <v>3724</v>
      </c>
    </row>
    <row r="577" spans="1:5" x14ac:dyDescent="0.25">
      <c r="A577" s="2">
        <v>13172509</v>
      </c>
      <c r="B577" s="2">
        <v>4</v>
      </c>
      <c r="C577" s="2" t="s">
        <v>3725</v>
      </c>
      <c r="D577" s="2" t="s">
        <v>2998</v>
      </c>
      <c r="E577" s="2" t="s">
        <v>2899</v>
      </c>
    </row>
    <row r="578" spans="1:5" x14ac:dyDescent="0.25">
      <c r="A578" s="2">
        <v>9299894</v>
      </c>
      <c r="B578" s="2">
        <v>0</v>
      </c>
      <c r="C578" s="2" t="s">
        <v>3028</v>
      </c>
      <c r="D578" s="2" t="s">
        <v>2648</v>
      </c>
      <c r="E578" s="2" t="s">
        <v>2844</v>
      </c>
    </row>
    <row r="579" spans="1:5" x14ac:dyDescent="0.25">
      <c r="A579" s="2">
        <v>7984499</v>
      </c>
      <c r="B579" s="2">
        <v>3</v>
      </c>
      <c r="C579" s="2" t="s">
        <v>3726</v>
      </c>
      <c r="D579" s="2" t="s">
        <v>3727</v>
      </c>
      <c r="E579" s="2" t="s">
        <v>3728</v>
      </c>
    </row>
    <row r="580" spans="1:5" x14ac:dyDescent="0.25">
      <c r="A580" s="2">
        <v>12817517</v>
      </c>
      <c r="B580" s="2">
        <v>2</v>
      </c>
      <c r="C580" s="2" t="s">
        <v>3729</v>
      </c>
      <c r="D580" s="2" t="s">
        <v>2583</v>
      </c>
      <c r="E580" s="2" t="s">
        <v>3730</v>
      </c>
    </row>
    <row r="581" spans="1:5" x14ac:dyDescent="0.25">
      <c r="A581" s="2">
        <v>11624578</v>
      </c>
      <c r="B581" s="2">
        <v>7</v>
      </c>
      <c r="C581" s="2" t="s">
        <v>3731</v>
      </c>
      <c r="D581" s="2" t="s">
        <v>3732</v>
      </c>
      <c r="E581" s="2" t="s">
        <v>3733</v>
      </c>
    </row>
    <row r="582" spans="1:5" x14ac:dyDescent="0.25">
      <c r="A582" s="2">
        <v>7456473</v>
      </c>
      <c r="B582" s="2">
        <v>9</v>
      </c>
      <c r="C582" s="2" t="s">
        <v>2686</v>
      </c>
      <c r="D582" s="2" t="s">
        <v>3734</v>
      </c>
      <c r="E582" s="2" t="s">
        <v>3735</v>
      </c>
    </row>
    <row r="583" spans="1:5" x14ac:dyDescent="0.25">
      <c r="A583" s="2">
        <v>15900746</v>
      </c>
      <c r="B583" s="2">
        <v>4</v>
      </c>
      <c r="C583" s="2" t="s">
        <v>3736</v>
      </c>
      <c r="D583" s="2" t="s">
        <v>2964</v>
      </c>
      <c r="E583" s="2" t="s">
        <v>2621</v>
      </c>
    </row>
    <row r="584" spans="1:5" x14ac:dyDescent="0.25">
      <c r="A584" s="2">
        <v>11429403</v>
      </c>
      <c r="B584" s="2">
        <v>9</v>
      </c>
      <c r="C584" s="2" t="s">
        <v>3737</v>
      </c>
      <c r="D584" s="2" t="s">
        <v>2658</v>
      </c>
      <c r="E584" s="2" t="s">
        <v>3556</v>
      </c>
    </row>
    <row r="585" spans="1:5" x14ac:dyDescent="0.25">
      <c r="A585" s="2">
        <v>8983595</v>
      </c>
      <c r="B585" s="2" t="s">
        <v>2580</v>
      </c>
      <c r="C585" s="2" t="s">
        <v>3738</v>
      </c>
      <c r="D585" s="2" t="s">
        <v>2854</v>
      </c>
      <c r="E585" s="2" t="s">
        <v>3048</v>
      </c>
    </row>
    <row r="586" spans="1:5" x14ac:dyDescent="0.25">
      <c r="A586" s="2">
        <v>22634817</v>
      </c>
      <c r="B586" s="2">
        <v>4</v>
      </c>
      <c r="C586" s="2" t="s">
        <v>3739</v>
      </c>
      <c r="D586" s="2" t="s">
        <v>3740</v>
      </c>
      <c r="E586" s="2" t="s">
        <v>3741</v>
      </c>
    </row>
    <row r="587" spans="1:5" x14ac:dyDescent="0.25">
      <c r="A587" s="2">
        <v>11957986</v>
      </c>
      <c r="B587" s="2">
        <v>4</v>
      </c>
      <c r="C587" s="2" t="s">
        <v>3742</v>
      </c>
      <c r="D587" s="2" t="s">
        <v>2945</v>
      </c>
      <c r="E587" s="2" t="s">
        <v>2772</v>
      </c>
    </row>
    <row r="588" spans="1:5" x14ac:dyDescent="0.25">
      <c r="A588" s="2">
        <v>10342926</v>
      </c>
      <c r="B588" s="2">
        <v>9</v>
      </c>
      <c r="C588" s="2" t="s">
        <v>3743</v>
      </c>
      <c r="D588" s="2" t="s">
        <v>3744</v>
      </c>
      <c r="E588" s="2" t="s">
        <v>2945</v>
      </c>
    </row>
    <row r="589" spans="1:5" x14ac:dyDescent="0.25">
      <c r="A589" s="2">
        <v>8065073</v>
      </c>
      <c r="B589" s="2">
        <v>6</v>
      </c>
      <c r="C589" s="2" t="s">
        <v>3745</v>
      </c>
      <c r="D589" s="2" t="s">
        <v>2744</v>
      </c>
      <c r="E589" s="2" t="s">
        <v>3746</v>
      </c>
    </row>
    <row r="590" spans="1:5" x14ac:dyDescent="0.25">
      <c r="A590" s="2">
        <v>8725755</v>
      </c>
      <c r="B590" s="2" t="s">
        <v>2580</v>
      </c>
      <c r="C590" s="2" t="s">
        <v>3747</v>
      </c>
      <c r="D590" s="2" t="s">
        <v>3748</v>
      </c>
      <c r="E590" s="2" t="s">
        <v>3373</v>
      </c>
    </row>
    <row r="591" spans="1:5" x14ac:dyDescent="0.25">
      <c r="A591" s="2">
        <v>10478345</v>
      </c>
      <c r="B591" s="2">
        <v>7</v>
      </c>
      <c r="C591" s="2" t="s">
        <v>3749</v>
      </c>
      <c r="D591" s="2" t="s">
        <v>2718</v>
      </c>
      <c r="E591" s="2" t="s">
        <v>2724</v>
      </c>
    </row>
    <row r="592" spans="1:5" x14ac:dyDescent="0.25">
      <c r="A592" s="2">
        <v>10784879</v>
      </c>
      <c r="B592" s="2">
        <v>7</v>
      </c>
      <c r="C592" s="2" t="s">
        <v>3750</v>
      </c>
      <c r="D592" s="2" t="s">
        <v>3751</v>
      </c>
      <c r="E592" s="2" t="s">
        <v>3752</v>
      </c>
    </row>
    <row r="593" spans="1:5" x14ac:dyDescent="0.25">
      <c r="A593" s="2">
        <v>8886174</v>
      </c>
      <c r="B593" s="2">
        <v>4</v>
      </c>
      <c r="C593" s="2" t="s">
        <v>3753</v>
      </c>
      <c r="D593" s="2" t="s">
        <v>2675</v>
      </c>
      <c r="E593" s="2" t="s">
        <v>3754</v>
      </c>
    </row>
    <row r="594" spans="1:5" x14ac:dyDescent="0.25">
      <c r="A594" s="2">
        <v>18299383</v>
      </c>
      <c r="B594" s="2">
        <v>2</v>
      </c>
      <c r="C594" s="2" t="s">
        <v>2706</v>
      </c>
      <c r="D594" s="2" t="s">
        <v>3755</v>
      </c>
      <c r="E594" s="2" t="s">
        <v>3756</v>
      </c>
    </row>
    <row r="595" spans="1:5" x14ac:dyDescent="0.25">
      <c r="A595" s="2">
        <v>11705338</v>
      </c>
      <c r="B595" s="2">
        <v>5</v>
      </c>
      <c r="C595" s="2" t="s">
        <v>3202</v>
      </c>
      <c r="D595" s="2" t="s">
        <v>2604</v>
      </c>
      <c r="E595" s="2" t="s">
        <v>3757</v>
      </c>
    </row>
    <row r="596" spans="1:5" x14ac:dyDescent="0.25">
      <c r="A596" s="2">
        <v>13267636</v>
      </c>
      <c r="B596" s="2">
        <v>4</v>
      </c>
      <c r="C596" s="2" t="s">
        <v>3758</v>
      </c>
      <c r="D596" s="2" t="s">
        <v>3199</v>
      </c>
      <c r="E596" s="2" t="s">
        <v>2675</v>
      </c>
    </row>
    <row r="597" spans="1:5" x14ac:dyDescent="0.25">
      <c r="A597" s="2">
        <v>16366814</v>
      </c>
      <c r="B597" s="2">
        <v>9</v>
      </c>
      <c r="C597" s="2" t="s">
        <v>3759</v>
      </c>
      <c r="D597" s="2" t="s">
        <v>3389</v>
      </c>
      <c r="E597" s="2" t="s">
        <v>3760</v>
      </c>
    </row>
    <row r="598" spans="1:5" x14ac:dyDescent="0.25">
      <c r="A598" s="2">
        <v>9133397</v>
      </c>
      <c r="B598" s="2" t="s">
        <v>2580</v>
      </c>
      <c r="C598" s="2" t="s">
        <v>3761</v>
      </c>
      <c r="D598" s="2" t="s">
        <v>3762</v>
      </c>
      <c r="E598" s="2" t="s">
        <v>3763</v>
      </c>
    </row>
    <row r="599" spans="1:5" x14ac:dyDescent="0.25">
      <c r="A599" s="2">
        <v>10939349</v>
      </c>
      <c r="B599" s="2">
        <v>5</v>
      </c>
      <c r="C599" s="2" t="s">
        <v>3764</v>
      </c>
      <c r="D599" s="2" t="s">
        <v>2852</v>
      </c>
      <c r="E599" s="2" t="s">
        <v>2771</v>
      </c>
    </row>
    <row r="600" spans="1:5" x14ac:dyDescent="0.25">
      <c r="A600" s="2">
        <v>18694668</v>
      </c>
      <c r="B600" s="2">
        <v>5</v>
      </c>
      <c r="C600" s="2" t="s">
        <v>3765</v>
      </c>
      <c r="D600" s="2" t="s">
        <v>3093</v>
      </c>
      <c r="E600" s="2" t="s">
        <v>3766</v>
      </c>
    </row>
    <row r="601" spans="1:5" x14ac:dyDescent="0.25">
      <c r="A601" s="2">
        <v>8350121</v>
      </c>
      <c r="B601" s="2">
        <v>9</v>
      </c>
      <c r="C601" s="2" t="s">
        <v>3645</v>
      </c>
      <c r="D601" s="2" t="s">
        <v>2672</v>
      </c>
      <c r="E601" s="2" t="s">
        <v>2728</v>
      </c>
    </row>
    <row r="602" spans="1:5" x14ac:dyDescent="0.25">
      <c r="A602" s="2">
        <v>10610783</v>
      </c>
      <c r="B602" s="2">
        <v>1</v>
      </c>
      <c r="C602" s="2" t="s">
        <v>3767</v>
      </c>
      <c r="D602" s="2" t="s">
        <v>2735</v>
      </c>
      <c r="E602" s="2" t="s">
        <v>3768</v>
      </c>
    </row>
    <row r="603" spans="1:5" x14ac:dyDescent="0.25">
      <c r="A603" s="2">
        <v>10179431</v>
      </c>
      <c r="B603" s="2">
        <v>8</v>
      </c>
      <c r="C603" s="2" t="s">
        <v>3769</v>
      </c>
      <c r="D603" s="2" t="s">
        <v>3744</v>
      </c>
      <c r="E603" s="2" t="s">
        <v>2904</v>
      </c>
    </row>
    <row r="604" spans="1:5" x14ac:dyDescent="0.25">
      <c r="A604" s="2">
        <v>14427305</v>
      </c>
      <c r="B604" s="2">
        <v>2</v>
      </c>
      <c r="C604" s="2" t="s">
        <v>3770</v>
      </c>
      <c r="D604" s="2" t="s">
        <v>3069</v>
      </c>
      <c r="E604" s="2" t="s">
        <v>2893</v>
      </c>
    </row>
    <row r="605" spans="1:5" x14ac:dyDescent="0.25">
      <c r="A605" s="2">
        <v>14116933</v>
      </c>
      <c r="B605" s="2">
        <v>5</v>
      </c>
      <c r="C605" s="2" t="s">
        <v>3771</v>
      </c>
      <c r="D605" s="2" t="s">
        <v>2645</v>
      </c>
      <c r="E605" s="2" t="s">
        <v>3772</v>
      </c>
    </row>
    <row r="606" spans="1:5" x14ac:dyDescent="0.25">
      <c r="A606" s="2">
        <v>14122630</v>
      </c>
      <c r="B606" s="2">
        <v>4</v>
      </c>
      <c r="C606" s="2" t="s">
        <v>3773</v>
      </c>
      <c r="D606" s="2" t="s">
        <v>3694</v>
      </c>
      <c r="E606" s="2" t="s">
        <v>3019</v>
      </c>
    </row>
    <row r="607" spans="1:5" x14ac:dyDescent="0.25">
      <c r="A607" s="2">
        <v>13300473</v>
      </c>
      <c r="B607" s="2">
        <v>4</v>
      </c>
      <c r="C607" s="2" t="s">
        <v>3774</v>
      </c>
      <c r="D607" s="2" t="s">
        <v>3775</v>
      </c>
      <c r="E607" s="2" t="s">
        <v>2848</v>
      </c>
    </row>
    <row r="608" spans="1:5" x14ac:dyDescent="0.25">
      <c r="A608" s="2">
        <v>6003242</v>
      </c>
      <c r="B608" s="2">
        <v>4</v>
      </c>
      <c r="C608" s="2" t="s">
        <v>3776</v>
      </c>
      <c r="D608" s="2" t="s">
        <v>3777</v>
      </c>
      <c r="E608" s="2" t="s">
        <v>3778</v>
      </c>
    </row>
    <row r="609" spans="1:5" x14ac:dyDescent="0.25">
      <c r="A609" s="2">
        <v>10556516</v>
      </c>
      <c r="B609" s="2" t="s">
        <v>2580</v>
      </c>
      <c r="C609" s="2" t="s">
        <v>3779</v>
      </c>
      <c r="D609" s="2" t="s">
        <v>3780</v>
      </c>
      <c r="E609" s="2" t="s">
        <v>2602</v>
      </c>
    </row>
    <row r="610" spans="1:5" x14ac:dyDescent="0.25">
      <c r="A610" s="2">
        <v>13480257</v>
      </c>
      <c r="B610" s="2" t="s">
        <v>2580</v>
      </c>
      <c r="C610" s="2" t="s">
        <v>3781</v>
      </c>
      <c r="D610" s="2" t="s">
        <v>2848</v>
      </c>
      <c r="E610" s="2" t="s">
        <v>3048</v>
      </c>
    </row>
    <row r="611" spans="1:5" x14ac:dyDescent="0.25">
      <c r="A611" s="2">
        <v>10975645</v>
      </c>
      <c r="B611" s="2">
        <v>8</v>
      </c>
      <c r="C611" s="2" t="s">
        <v>3782</v>
      </c>
      <c r="D611" s="2" t="s">
        <v>2619</v>
      </c>
      <c r="E611" s="2" t="s">
        <v>3780</v>
      </c>
    </row>
    <row r="612" spans="1:5" x14ac:dyDescent="0.25">
      <c r="A612" s="2">
        <v>9120882</v>
      </c>
      <c r="B612" s="2">
        <v>2</v>
      </c>
      <c r="C612" s="2" t="s">
        <v>3783</v>
      </c>
      <c r="D612" s="2" t="s">
        <v>2724</v>
      </c>
      <c r="E612" s="2" t="s">
        <v>2586</v>
      </c>
    </row>
    <row r="613" spans="1:5" x14ac:dyDescent="0.25">
      <c r="A613" s="2">
        <v>10467006</v>
      </c>
      <c r="B613" s="2">
        <v>7</v>
      </c>
      <c r="C613" s="2" t="s">
        <v>3784</v>
      </c>
      <c r="D613" s="2" t="s">
        <v>3581</v>
      </c>
      <c r="E613" s="2" t="s">
        <v>2762</v>
      </c>
    </row>
    <row r="614" spans="1:5" x14ac:dyDescent="0.25">
      <c r="A614" s="2">
        <v>15662376</v>
      </c>
      <c r="B614" s="2">
        <v>8</v>
      </c>
      <c r="C614" s="2" t="s">
        <v>3785</v>
      </c>
      <c r="D614" s="2" t="s">
        <v>3682</v>
      </c>
      <c r="E614" s="2" t="s">
        <v>3786</v>
      </c>
    </row>
    <row r="615" spans="1:5" x14ac:dyDescent="0.25">
      <c r="A615" s="2">
        <v>22972286</v>
      </c>
      <c r="B615" s="2">
        <v>7</v>
      </c>
      <c r="C615" s="2" t="s">
        <v>3787</v>
      </c>
      <c r="D615" s="2" t="s">
        <v>3788</v>
      </c>
      <c r="E615" s="2" t="s">
        <v>3789</v>
      </c>
    </row>
    <row r="616" spans="1:5" x14ac:dyDescent="0.25">
      <c r="A616" s="2">
        <v>13889387</v>
      </c>
      <c r="B616" s="2">
        <v>1</v>
      </c>
      <c r="C616" s="2" t="s">
        <v>3790</v>
      </c>
      <c r="D616" s="2" t="s">
        <v>3791</v>
      </c>
      <c r="E616" s="2" t="s">
        <v>3792</v>
      </c>
    </row>
    <row r="617" spans="1:5" x14ac:dyDescent="0.25">
      <c r="A617" s="2">
        <v>13240782</v>
      </c>
      <c r="B617" s="2">
        <v>7</v>
      </c>
      <c r="C617" s="2" t="s">
        <v>3793</v>
      </c>
      <c r="D617" s="2" t="s">
        <v>3794</v>
      </c>
      <c r="E617" s="2" t="s">
        <v>3691</v>
      </c>
    </row>
    <row r="618" spans="1:5" x14ac:dyDescent="0.25">
      <c r="A618" s="2">
        <v>12993748</v>
      </c>
      <c r="B618" s="2">
        <v>3</v>
      </c>
      <c r="C618" s="2" t="s">
        <v>3795</v>
      </c>
      <c r="D618" s="2" t="s">
        <v>3796</v>
      </c>
      <c r="E618" s="2" t="s">
        <v>3797</v>
      </c>
    </row>
    <row r="619" spans="1:5" x14ac:dyDescent="0.25">
      <c r="A619" s="2">
        <v>9212848</v>
      </c>
      <c r="B619" s="2">
        <v>2</v>
      </c>
      <c r="C619" s="2" t="s">
        <v>3798</v>
      </c>
      <c r="D619" s="2" t="s">
        <v>3799</v>
      </c>
      <c r="E619" s="2" t="s">
        <v>3800</v>
      </c>
    </row>
    <row r="620" spans="1:5" x14ac:dyDescent="0.25">
      <c r="A620" s="2">
        <v>16751561</v>
      </c>
      <c r="B620" s="2">
        <v>4</v>
      </c>
      <c r="C620" s="2" t="s">
        <v>3270</v>
      </c>
      <c r="D620" s="2" t="s">
        <v>2694</v>
      </c>
      <c r="E620" s="2" t="s">
        <v>3801</v>
      </c>
    </row>
    <row r="621" spans="1:5" x14ac:dyDescent="0.25">
      <c r="A621" s="2">
        <v>14471351</v>
      </c>
      <c r="B621" s="2">
        <v>6</v>
      </c>
      <c r="C621" s="2" t="s">
        <v>3314</v>
      </c>
      <c r="D621" s="2" t="s">
        <v>3802</v>
      </c>
      <c r="E621" s="2" t="s">
        <v>2604</v>
      </c>
    </row>
    <row r="622" spans="1:5" x14ac:dyDescent="0.25">
      <c r="A622" s="2">
        <v>10963446</v>
      </c>
      <c r="B622" s="2">
        <v>8</v>
      </c>
      <c r="C622" s="2" t="s">
        <v>3803</v>
      </c>
      <c r="D622" s="2" t="s">
        <v>3804</v>
      </c>
      <c r="E622" s="2" t="s">
        <v>2674</v>
      </c>
    </row>
    <row r="623" spans="1:5" x14ac:dyDescent="0.25">
      <c r="A623" s="2">
        <v>15097727</v>
      </c>
      <c r="B623" s="2">
        <v>4</v>
      </c>
      <c r="C623" s="2" t="s">
        <v>3805</v>
      </c>
      <c r="D623" s="2" t="s">
        <v>3806</v>
      </c>
      <c r="E623" s="2" t="s">
        <v>3048</v>
      </c>
    </row>
    <row r="624" spans="1:5" x14ac:dyDescent="0.25">
      <c r="A624" s="2">
        <v>19475478</v>
      </c>
      <c r="B624" s="2">
        <v>7</v>
      </c>
      <c r="C624" s="2" t="s">
        <v>3807</v>
      </c>
      <c r="D624" s="2" t="s">
        <v>3134</v>
      </c>
      <c r="E624" s="2" t="s">
        <v>2599</v>
      </c>
    </row>
    <row r="625" spans="1:5" x14ac:dyDescent="0.25">
      <c r="A625" s="2">
        <v>11960299</v>
      </c>
      <c r="B625" s="2">
        <v>8</v>
      </c>
      <c r="C625" s="2" t="s">
        <v>3808</v>
      </c>
      <c r="D625" s="2" t="s">
        <v>3079</v>
      </c>
      <c r="E625" s="2" t="s">
        <v>2725</v>
      </c>
    </row>
    <row r="626" spans="1:5" x14ac:dyDescent="0.25">
      <c r="A626" s="2">
        <v>10708133</v>
      </c>
      <c r="B626" s="2" t="s">
        <v>2580</v>
      </c>
      <c r="C626" s="2" t="s">
        <v>3809</v>
      </c>
      <c r="D626" s="2" t="s">
        <v>2753</v>
      </c>
      <c r="E626" s="2" t="s">
        <v>2925</v>
      </c>
    </row>
    <row r="627" spans="1:5" x14ac:dyDescent="0.25">
      <c r="A627" s="2">
        <v>8513514</v>
      </c>
      <c r="B627" s="2">
        <v>7</v>
      </c>
      <c r="C627" s="2" t="s">
        <v>3810</v>
      </c>
      <c r="D627" s="2" t="s">
        <v>2658</v>
      </c>
      <c r="E627" s="2" t="s">
        <v>2863</v>
      </c>
    </row>
    <row r="628" spans="1:5" x14ac:dyDescent="0.25">
      <c r="A628" s="2">
        <v>8489459</v>
      </c>
      <c r="B628" s="2">
        <v>1</v>
      </c>
      <c r="C628" s="2" t="s">
        <v>3366</v>
      </c>
      <c r="D628" s="2" t="s">
        <v>3811</v>
      </c>
      <c r="E628" s="2" t="s">
        <v>3442</v>
      </c>
    </row>
    <row r="629" spans="1:5" x14ac:dyDescent="0.25">
      <c r="A629" s="2">
        <v>15064535</v>
      </c>
      <c r="B629" s="2">
        <v>2</v>
      </c>
      <c r="C629" s="2" t="s">
        <v>2565</v>
      </c>
      <c r="D629" s="2" t="s">
        <v>3812</v>
      </c>
      <c r="E629" s="2" t="s">
        <v>3813</v>
      </c>
    </row>
    <row r="630" spans="1:5" x14ac:dyDescent="0.25">
      <c r="A630" s="2">
        <v>8994270</v>
      </c>
      <c r="B630" s="2">
        <v>5</v>
      </c>
      <c r="C630" s="2" t="s">
        <v>3814</v>
      </c>
      <c r="D630" s="2" t="s">
        <v>3815</v>
      </c>
      <c r="E630" s="2" t="s">
        <v>3816</v>
      </c>
    </row>
    <row r="631" spans="1:5" x14ac:dyDescent="0.25">
      <c r="A631" s="2">
        <v>12806625</v>
      </c>
      <c r="B631" s="2" t="s">
        <v>2580</v>
      </c>
      <c r="C631" s="2" t="s">
        <v>3151</v>
      </c>
      <c r="D631" s="2" t="s">
        <v>3146</v>
      </c>
      <c r="E631" s="2" t="s">
        <v>3817</v>
      </c>
    </row>
    <row r="632" spans="1:5" x14ac:dyDescent="0.25">
      <c r="A632" s="2">
        <v>12142509</v>
      </c>
      <c r="B632" s="2">
        <v>2</v>
      </c>
      <c r="C632" s="2" t="s">
        <v>3818</v>
      </c>
      <c r="D632" s="2" t="s">
        <v>2658</v>
      </c>
      <c r="E632" s="2" t="s">
        <v>3191</v>
      </c>
    </row>
    <row r="633" spans="1:5" x14ac:dyDescent="0.25">
      <c r="A633" s="2">
        <v>10470193</v>
      </c>
      <c r="B633" s="2">
        <v>0</v>
      </c>
      <c r="C633" s="2" t="s">
        <v>3819</v>
      </c>
      <c r="D633" s="2" t="s">
        <v>2991</v>
      </c>
      <c r="E633" s="2" t="s">
        <v>2872</v>
      </c>
    </row>
    <row r="634" spans="1:5" x14ac:dyDescent="0.25">
      <c r="A634" s="2">
        <v>11709327</v>
      </c>
      <c r="B634" s="2">
        <v>1</v>
      </c>
      <c r="C634" s="2" t="s">
        <v>3820</v>
      </c>
      <c r="D634" s="2" t="s">
        <v>3069</v>
      </c>
      <c r="E634" s="2" t="s">
        <v>3821</v>
      </c>
    </row>
    <row r="635" spans="1:5" x14ac:dyDescent="0.25">
      <c r="A635" s="2">
        <v>12840229</v>
      </c>
      <c r="B635" s="2">
        <v>2</v>
      </c>
      <c r="C635" s="2" t="s">
        <v>3822</v>
      </c>
      <c r="D635" s="2" t="s">
        <v>3823</v>
      </c>
      <c r="E635" s="2" t="s">
        <v>3824</v>
      </c>
    </row>
    <row r="636" spans="1:5" x14ac:dyDescent="0.25">
      <c r="A636" s="2">
        <v>7574380</v>
      </c>
      <c r="B636" s="2">
        <v>7</v>
      </c>
      <c r="C636" s="2" t="s">
        <v>3825</v>
      </c>
      <c r="D636" s="2" t="s">
        <v>3826</v>
      </c>
      <c r="E636" s="2" t="s">
        <v>3827</v>
      </c>
    </row>
    <row r="637" spans="1:5" x14ac:dyDescent="0.25">
      <c r="A637" s="2">
        <v>11471939</v>
      </c>
      <c r="B637" s="2">
        <v>0</v>
      </c>
      <c r="C637" s="2" t="s">
        <v>3586</v>
      </c>
      <c r="D637" s="2" t="s">
        <v>3828</v>
      </c>
      <c r="E637" s="2" t="s">
        <v>3214</v>
      </c>
    </row>
    <row r="638" spans="1:5" x14ac:dyDescent="0.25">
      <c r="A638" s="2">
        <v>12403490</v>
      </c>
      <c r="B638" s="2">
        <v>6</v>
      </c>
      <c r="C638" s="2" t="s">
        <v>3471</v>
      </c>
      <c r="D638" s="2" t="s">
        <v>3829</v>
      </c>
      <c r="E638" s="2" t="s">
        <v>3019</v>
      </c>
    </row>
    <row r="639" spans="1:5" x14ac:dyDescent="0.25">
      <c r="A639" s="2">
        <v>11298558</v>
      </c>
      <c r="B639" s="2">
        <v>1</v>
      </c>
      <c r="C639" s="2" t="s">
        <v>3421</v>
      </c>
      <c r="D639" s="2" t="s">
        <v>2613</v>
      </c>
      <c r="E639" s="2" t="s">
        <v>3830</v>
      </c>
    </row>
    <row r="640" spans="1:5" x14ac:dyDescent="0.25">
      <c r="A640" s="2">
        <v>14207081</v>
      </c>
      <c r="B640" s="2">
        <v>2</v>
      </c>
      <c r="C640" s="2" t="s">
        <v>3831</v>
      </c>
      <c r="D640" s="2" t="s">
        <v>2799</v>
      </c>
      <c r="E640" s="2" t="s">
        <v>2718</v>
      </c>
    </row>
    <row r="641" spans="1:5" x14ac:dyDescent="0.25">
      <c r="A641" s="2">
        <v>12922993</v>
      </c>
      <c r="B641" s="2">
        <v>4</v>
      </c>
      <c r="C641" s="2" t="s">
        <v>3832</v>
      </c>
      <c r="D641" s="2" t="s">
        <v>2945</v>
      </c>
      <c r="E641" s="2" t="s">
        <v>3833</v>
      </c>
    </row>
    <row r="642" spans="1:5" x14ac:dyDescent="0.25">
      <c r="A642" s="2">
        <v>14236645</v>
      </c>
      <c r="B642" s="2">
        <v>2</v>
      </c>
      <c r="C642" s="2" t="s">
        <v>3834</v>
      </c>
      <c r="D642" s="2" t="s">
        <v>3835</v>
      </c>
      <c r="E642" s="2" t="s">
        <v>3836</v>
      </c>
    </row>
    <row r="643" spans="1:5" x14ac:dyDescent="0.25">
      <c r="A643" s="2">
        <v>9603153</v>
      </c>
      <c r="B643" s="2" t="s">
        <v>2580</v>
      </c>
      <c r="C643" s="2" t="s">
        <v>3837</v>
      </c>
      <c r="D643" s="2" t="s">
        <v>2871</v>
      </c>
      <c r="E643" s="2" t="s">
        <v>2643</v>
      </c>
    </row>
    <row r="644" spans="1:5" x14ac:dyDescent="0.25">
      <c r="A644" s="2">
        <v>14560631</v>
      </c>
      <c r="B644" s="2">
        <v>4</v>
      </c>
      <c r="C644" s="2" t="s">
        <v>3838</v>
      </c>
      <c r="D644" s="2" t="s">
        <v>3839</v>
      </c>
      <c r="E644" s="2" t="s">
        <v>2613</v>
      </c>
    </row>
    <row r="645" spans="1:5" x14ac:dyDescent="0.25">
      <c r="A645" s="2">
        <v>20239435</v>
      </c>
      <c r="B645" s="2">
        <v>3</v>
      </c>
      <c r="C645" s="2" t="s">
        <v>3840</v>
      </c>
      <c r="D645" s="2" t="s">
        <v>3841</v>
      </c>
      <c r="E645" s="2" t="s">
        <v>3842</v>
      </c>
    </row>
    <row r="646" spans="1:5" x14ac:dyDescent="0.25">
      <c r="A646" s="2">
        <v>13020041</v>
      </c>
      <c r="B646" s="2">
        <v>9</v>
      </c>
      <c r="C646" s="2" t="s">
        <v>3843</v>
      </c>
      <c r="D646" s="2" t="s">
        <v>3175</v>
      </c>
      <c r="E646" s="2" t="s">
        <v>2658</v>
      </c>
    </row>
    <row r="647" spans="1:5" x14ac:dyDescent="0.25">
      <c r="A647" s="2">
        <v>11837615</v>
      </c>
      <c r="B647" s="2">
        <v>3</v>
      </c>
      <c r="C647" s="2" t="s">
        <v>3844</v>
      </c>
      <c r="D647" s="2" t="s">
        <v>2841</v>
      </c>
      <c r="E647" s="2" t="s">
        <v>2593</v>
      </c>
    </row>
    <row r="648" spans="1:5" x14ac:dyDescent="0.25">
      <c r="A648" s="2">
        <v>14201405</v>
      </c>
      <c r="B648" s="2" t="s">
        <v>2580</v>
      </c>
      <c r="C648" s="2" t="s">
        <v>3845</v>
      </c>
      <c r="D648" s="2" t="s">
        <v>3846</v>
      </c>
      <c r="E648" s="2" t="s">
        <v>2899</v>
      </c>
    </row>
    <row r="649" spans="1:5" x14ac:dyDescent="0.25">
      <c r="A649" s="2">
        <v>15369069</v>
      </c>
      <c r="B649" s="2">
        <v>3</v>
      </c>
      <c r="C649" s="2" t="s">
        <v>3847</v>
      </c>
      <c r="D649" s="2" t="s">
        <v>3848</v>
      </c>
      <c r="E649" s="2" t="s">
        <v>3235</v>
      </c>
    </row>
    <row r="650" spans="1:5" x14ac:dyDescent="0.25">
      <c r="A650" s="2">
        <v>6966554</v>
      </c>
      <c r="B650" s="2">
        <v>3</v>
      </c>
      <c r="C650" s="2" t="s">
        <v>3377</v>
      </c>
      <c r="D650" s="2" t="s">
        <v>3849</v>
      </c>
      <c r="E650" s="2" t="s">
        <v>3850</v>
      </c>
    </row>
    <row r="651" spans="1:5" x14ac:dyDescent="0.25">
      <c r="A651" s="2">
        <v>11348300</v>
      </c>
      <c r="B651" s="2">
        <v>8</v>
      </c>
      <c r="C651" s="2" t="s">
        <v>3851</v>
      </c>
      <c r="D651" s="2" t="s">
        <v>2616</v>
      </c>
      <c r="E651" s="2" t="s">
        <v>3852</v>
      </c>
    </row>
    <row r="652" spans="1:5" x14ac:dyDescent="0.25">
      <c r="A652" s="2">
        <v>9279875</v>
      </c>
      <c r="B652" s="2">
        <v>5</v>
      </c>
      <c r="C652" s="2" t="s">
        <v>3853</v>
      </c>
      <c r="D652" s="2" t="s">
        <v>2675</v>
      </c>
      <c r="E652" s="2" t="s">
        <v>2953</v>
      </c>
    </row>
    <row r="653" spans="1:5" x14ac:dyDescent="0.25">
      <c r="A653" s="2">
        <v>13730804</v>
      </c>
      <c r="B653" s="2">
        <v>5</v>
      </c>
      <c r="C653" s="2" t="s">
        <v>3854</v>
      </c>
      <c r="D653" s="2" t="s">
        <v>3019</v>
      </c>
      <c r="E653" s="2" t="s">
        <v>3855</v>
      </c>
    </row>
    <row r="654" spans="1:5" x14ac:dyDescent="0.25">
      <c r="A654" s="2">
        <v>11774862</v>
      </c>
      <c r="B654" s="2">
        <v>6</v>
      </c>
      <c r="C654" s="2" t="s">
        <v>3856</v>
      </c>
      <c r="D654" s="2" t="s">
        <v>3857</v>
      </c>
      <c r="E654" s="2" t="s">
        <v>3858</v>
      </c>
    </row>
    <row r="655" spans="1:5" x14ac:dyDescent="0.25">
      <c r="A655" s="2">
        <v>12253276</v>
      </c>
      <c r="B655" s="2">
        <v>3</v>
      </c>
      <c r="C655" s="2" t="s">
        <v>3859</v>
      </c>
      <c r="D655" s="2" t="s">
        <v>3860</v>
      </c>
      <c r="E655" s="2" t="s">
        <v>3137</v>
      </c>
    </row>
    <row r="656" spans="1:5" x14ac:dyDescent="0.25">
      <c r="A656" s="2">
        <v>13202200</v>
      </c>
      <c r="B656" s="2">
        <v>3</v>
      </c>
      <c r="C656" s="2" t="s">
        <v>3861</v>
      </c>
      <c r="D656" s="2" t="s">
        <v>2658</v>
      </c>
      <c r="E656" s="2" t="s">
        <v>2966</v>
      </c>
    </row>
    <row r="657" spans="1:5" x14ac:dyDescent="0.25">
      <c r="A657" s="2">
        <v>14131649</v>
      </c>
      <c r="B657" s="2">
        <v>4</v>
      </c>
      <c r="C657" s="2" t="s">
        <v>3862</v>
      </c>
      <c r="D657" s="2" t="s">
        <v>2779</v>
      </c>
      <c r="E657" s="2" t="s">
        <v>2613</v>
      </c>
    </row>
    <row r="658" spans="1:5" x14ac:dyDescent="0.25">
      <c r="A658" s="2">
        <v>9283195</v>
      </c>
      <c r="B658" s="2">
        <v>7</v>
      </c>
      <c r="C658" s="2" t="s">
        <v>2808</v>
      </c>
      <c r="D658" s="2" t="s">
        <v>3863</v>
      </c>
      <c r="E658" s="2" t="s">
        <v>3864</v>
      </c>
    </row>
    <row r="659" spans="1:5" x14ac:dyDescent="0.25">
      <c r="A659" s="2">
        <v>21738102</v>
      </c>
      <c r="B659" s="2">
        <v>9</v>
      </c>
      <c r="C659" s="2" t="s">
        <v>3865</v>
      </c>
      <c r="D659" s="2" t="s">
        <v>3866</v>
      </c>
      <c r="E659" s="2" t="s">
        <v>2820</v>
      </c>
    </row>
    <row r="660" spans="1:5" x14ac:dyDescent="0.25">
      <c r="A660" s="2">
        <v>13010511</v>
      </c>
      <c r="B660" s="2">
        <v>4</v>
      </c>
      <c r="C660" s="2" t="s">
        <v>3867</v>
      </c>
      <c r="D660" s="2" t="s">
        <v>3220</v>
      </c>
      <c r="E660" s="2" t="s">
        <v>2953</v>
      </c>
    </row>
    <row r="661" spans="1:5" x14ac:dyDescent="0.25">
      <c r="A661" s="2">
        <v>12539013</v>
      </c>
      <c r="B661" s="2">
        <v>7</v>
      </c>
      <c r="C661" s="2" t="s">
        <v>3868</v>
      </c>
      <c r="D661" s="2" t="s">
        <v>3869</v>
      </c>
      <c r="E661" s="2" t="s">
        <v>3870</v>
      </c>
    </row>
    <row r="662" spans="1:5" x14ac:dyDescent="0.25">
      <c r="A662" s="2">
        <v>15691007</v>
      </c>
      <c r="B662" s="2">
        <v>4</v>
      </c>
      <c r="C662" s="2" t="s">
        <v>3871</v>
      </c>
      <c r="D662" s="2" t="s">
        <v>2779</v>
      </c>
      <c r="E662" s="2" t="s">
        <v>2893</v>
      </c>
    </row>
    <row r="663" spans="1:5" x14ac:dyDescent="0.25">
      <c r="A663" s="2">
        <v>20758499</v>
      </c>
      <c r="B663" s="2">
        <v>1</v>
      </c>
      <c r="C663" s="2" t="s">
        <v>3872</v>
      </c>
      <c r="D663" s="2" t="s">
        <v>2677</v>
      </c>
      <c r="E663" s="2" t="s">
        <v>3873</v>
      </c>
    </row>
    <row r="664" spans="1:5" x14ac:dyDescent="0.25">
      <c r="A664" s="2">
        <v>14633615</v>
      </c>
      <c r="B664" s="2">
        <v>9</v>
      </c>
      <c r="C664" s="2" t="s">
        <v>3874</v>
      </c>
      <c r="D664" s="2" t="s">
        <v>3875</v>
      </c>
      <c r="E664" s="2" t="s">
        <v>3876</v>
      </c>
    </row>
    <row r="665" spans="1:5" x14ac:dyDescent="0.25">
      <c r="A665" s="2">
        <v>18918958</v>
      </c>
      <c r="B665" s="2">
        <v>3</v>
      </c>
      <c r="C665" s="2" t="s">
        <v>3877</v>
      </c>
      <c r="D665" s="2" t="s">
        <v>3878</v>
      </c>
      <c r="E665" s="2" t="s">
        <v>2586</v>
      </c>
    </row>
    <row r="666" spans="1:5" x14ac:dyDescent="0.25">
      <c r="A666" s="2">
        <v>12370781</v>
      </c>
      <c r="B666" s="2">
        <v>8</v>
      </c>
      <c r="C666" s="2" t="s">
        <v>3879</v>
      </c>
      <c r="D666" s="2" t="s">
        <v>3880</v>
      </c>
      <c r="E666" s="2" t="s">
        <v>3880</v>
      </c>
    </row>
    <row r="667" spans="1:5" x14ac:dyDescent="0.25">
      <c r="A667" s="2">
        <v>11119863</v>
      </c>
      <c r="B667" s="2">
        <v>2</v>
      </c>
      <c r="C667" s="2" t="s">
        <v>3881</v>
      </c>
      <c r="D667" s="2" t="s">
        <v>2663</v>
      </c>
      <c r="E667" s="2" t="s">
        <v>3882</v>
      </c>
    </row>
    <row r="668" spans="1:5" x14ac:dyDescent="0.25">
      <c r="A668" s="2">
        <v>8676270</v>
      </c>
      <c r="B668" s="2">
        <v>6</v>
      </c>
      <c r="C668" s="2" t="s">
        <v>3421</v>
      </c>
      <c r="D668" s="2" t="s">
        <v>2941</v>
      </c>
      <c r="E668" s="2" t="s">
        <v>3883</v>
      </c>
    </row>
    <row r="669" spans="1:5" x14ac:dyDescent="0.25">
      <c r="A669" s="2">
        <v>12042142</v>
      </c>
      <c r="B669" s="2">
        <v>5</v>
      </c>
      <c r="C669" s="2" t="s">
        <v>3159</v>
      </c>
      <c r="D669" s="2" t="s">
        <v>3701</v>
      </c>
      <c r="E669" s="2" t="s">
        <v>2658</v>
      </c>
    </row>
    <row r="670" spans="1:5" x14ac:dyDescent="0.25">
      <c r="A670" s="2">
        <v>7010446</v>
      </c>
      <c r="B670" s="2">
        <v>6</v>
      </c>
      <c r="C670" s="2" t="s">
        <v>3225</v>
      </c>
      <c r="D670" s="2" t="s">
        <v>2572</v>
      </c>
      <c r="E670" s="2" t="s">
        <v>2927</v>
      </c>
    </row>
    <row r="671" spans="1:5" x14ac:dyDescent="0.25">
      <c r="A671" s="2">
        <v>8656333</v>
      </c>
      <c r="B671" s="2">
        <v>9</v>
      </c>
      <c r="C671" s="2" t="s">
        <v>3884</v>
      </c>
      <c r="D671" s="2" t="s">
        <v>3641</v>
      </c>
      <c r="E671" s="2" t="s">
        <v>3885</v>
      </c>
    </row>
    <row r="672" spans="1:5" x14ac:dyDescent="0.25">
      <c r="A672" s="2">
        <v>18372068</v>
      </c>
      <c r="B672" s="2">
        <v>6</v>
      </c>
      <c r="C672" s="2" t="s">
        <v>2595</v>
      </c>
      <c r="D672" s="2" t="s">
        <v>2613</v>
      </c>
      <c r="E672" s="2" t="s">
        <v>3886</v>
      </c>
    </row>
    <row r="673" spans="1:5" x14ac:dyDescent="0.25">
      <c r="A673" s="2">
        <v>13049818</v>
      </c>
      <c r="B673" s="2">
        <v>3</v>
      </c>
      <c r="C673" s="2" t="s">
        <v>3887</v>
      </c>
      <c r="D673" s="2" t="s">
        <v>2725</v>
      </c>
      <c r="E673" s="2" t="s">
        <v>2779</v>
      </c>
    </row>
    <row r="674" spans="1:5" x14ac:dyDescent="0.25">
      <c r="A674" s="2">
        <v>12614046</v>
      </c>
      <c r="B674" s="2">
        <v>0</v>
      </c>
      <c r="C674" s="2" t="s">
        <v>3888</v>
      </c>
      <c r="D674" s="2" t="s">
        <v>3315</v>
      </c>
      <c r="E674" s="2" t="s">
        <v>2589</v>
      </c>
    </row>
    <row r="675" spans="1:5" x14ac:dyDescent="0.25">
      <c r="A675" s="2">
        <v>7033499</v>
      </c>
      <c r="B675" s="2">
        <v>2</v>
      </c>
      <c r="C675" s="2" t="s">
        <v>3889</v>
      </c>
      <c r="D675" s="2" t="s">
        <v>2730</v>
      </c>
      <c r="E675" s="2" t="s">
        <v>2799</v>
      </c>
    </row>
    <row r="676" spans="1:5" x14ac:dyDescent="0.25">
      <c r="A676" s="2">
        <v>6936609</v>
      </c>
      <c r="B676" s="2">
        <v>0</v>
      </c>
      <c r="C676" s="2" t="s">
        <v>3890</v>
      </c>
      <c r="D676" s="2" t="s">
        <v>2820</v>
      </c>
      <c r="E676" s="2" t="s">
        <v>2852</v>
      </c>
    </row>
    <row r="677" spans="1:5" x14ac:dyDescent="0.25">
      <c r="A677" s="2">
        <v>13818103</v>
      </c>
      <c r="B677" s="2">
        <v>0</v>
      </c>
      <c r="C677" s="2" t="s">
        <v>3891</v>
      </c>
      <c r="D677" s="2" t="s">
        <v>2740</v>
      </c>
      <c r="E677" s="2" t="s">
        <v>2772</v>
      </c>
    </row>
    <row r="678" spans="1:5" x14ac:dyDescent="0.25">
      <c r="A678" s="2">
        <v>15167154</v>
      </c>
      <c r="B678" s="2">
        <v>3</v>
      </c>
      <c r="C678" s="2" t="s">
        <v>3892</v>
      </c>
      <c r="D678" s="2" t="s">
        <v>2883</v>
      </c>
      <c r="E678" s="2" t="s">
        <v>3125</v>
      </c>
    </row>
    <row r="679" spans="1:5" x14ac:dyDescent="0.25">
      <c r="A679" s="2">
        <v>7797401</v>
      </c>
      <c r="B679" s="2">
        <v>6</v>
      </c>
      <c r="C679" s="2" t="s">
        <v>3893</v>
      </c>
      <c r="D679" s="2" t="s">
        <v>2854</v>
      </c>
      <c r="E679" s="2" t="s">
        <v>3262</v>
      </c>
    </row>
    <row r="680" spans="1:5" x14ac:dyDescent="0.25">
      <c r="A680" s="2">
        <v>11900666</v>
      </c>
      <c r="B680" s="2" t="s">
        <v>2580</v>
      </c>
      <c r="C680" s="2" t="s">
        <v>3894</v>
      </c>
      <c r="D680" s="2" t="s">
        <v>3895</v>
      </c>
      <c r="E680" s="2" t="s">
        <v>3896</v>
      </c>
    </row>
    <row r="681" spans="1:5" x14ac:dyDescent="0.25">
      <c r="A681" s="2">
        <v>9449827</v>
      </c>
      <c r="B681" s="2">
        <v>9</v>
      </c>
      <c r="C681" s="2" t="s">
        <v>3897</v>
      </c>
      <c r="D681" s="2" t="s">
        <v>3898</v>
      </c>
      <c r="E681" s="2" t="s">
        <v>3184</v>
      </c>
    </row>
    <row r="682" spans="1:5" x14ac:dyDescent="0.25">
      <c r="A682" s="2">
        <v>12327505</v>
      </c>
      <c r="B682" s="2">
        <v>5</v>
      </c>
      <c r="C682" s="2" t="s">
        <v>3899</v>
      </c>
      <c r="D682" s="2" t="s">
        <v>3900</v>
      </c>
      <c r="E682" s="2" t="s">
        <v>3033</v>
      </c>
    </row>
    <row r="683" spans="1:5" x14ac:dyDescent="0.25">
      <c r="A683" s="2">
        <v>21860249</v>
      </c>
      <c r="B683" s="2">
        <v>5</v>
      </c>
      <c r="C683" s="2" t="s">
        <v>3901</v>
      </c>
      <c r="D683" s="2" t="s">
        <v>3902</v>
      </c>
      <c r="E683" s="2" t="s">
        <v>3903</v>
      </c>
    </row>
    <row r="684" spans="1:5" x14ac:dyDescent="0.25">
      <c r="A684" s="2">
        <v>13319429</v>
      </c>
      <c r="B684" s="2">
        <v>0</v>
      </c>
      <c r="C684" s="2" t="s">
        <v>3904</v>
      </c>
      <c r="D684" s="2" t="s">
        <v>2863</v>
      </c>
      <c r="E684" s="2" t="s">
        <v>3905</v>
      </c>
    </row>
    <row r="685" spans="1:5" x14ac:dyDescent="0.25">
      <c r="A685" s="2">
        <v>10247862</v>
      </c>
      <c r="B685" s="2">
        <v>2</v>
      </c>
      <c r="C685" s="2" t="s">
        <v>3906</v>
      </c>
      <c r="D685" s="2" t="s">
        <v>2589</v>
      </c>
      <c r="E685" s="2" t="s">
        <v>3907</v>
      </c>
    </row>
    <row r="686" spans="1:5" x14ac:dyDescent="0.25">
      <c r="A686" s="2">
        <v>12698149</v>
      </c>
      <c r="B686" s="2" t="s">
        <v>2580</v>
      </c>
      <c r="C686" s="2" t="s">
        <v>3908</v>
      </c>
      <c r="D686" s="2" t="s">
        <v>2658</v>
      </c>
      <c r="E686" s="2" t="s">
        <v>3641</v>
      </c>
    </row>
    <row r="687" spans="1:5" x14ac:dyDescent="0.25">
      <c r="A687" s="2">
        <v>9949968</v>
      </c>
      <c r="B687" s="2">
        <v>0</v>
      </c>
      <c r="C687" s="2" t="s">
        <v>3909</v>
      </c>
      <c r="D687" s="2" t="s">
        <v>3910</v>
      </c>
      <c r="E687" s="2" t="s">
        <v>2617</v>
      </c>
    </row>
    <row r="688" spans="1:5" x14ac:dyDescent="0.25">
      <c r="A688" s="2">
        <v>17707491</v>
      </c>
      <c r="B688" s="2">
        <v>8</v>
      </c>
      <c r="C688" s="2" t="s">
        <v>2798</v>
      </c>
      <c r="D688" s="2" t="s">
        <v>3911</v>
      </c>
      <c r="E688" s="2" t="s">
        <v>3912</v>
      </c>
    </row>
    <row r="689" spans="1:5" x14ac:dyDescent="0.25">
      <c r="A689" s="2">
        <v>9028981</v>
      </c>
      <c r="B689" s="2">
        <v>0</v>
      </c>
      <c r="C689" s="2" t="s">
        <v>3913</v>
      </c>
      <c r="D689" s="2" t="s">
        <v>3914</v>
      </c>
      <c r="E689" s="2" t="s">
        <v>2704</v>
      </c>
    </row>
    <row r="690" spans="1:5" x14ac:dyDescent="0.25">
      <c r="A690" s="2">
        <v>17102769</v>
      </c>
      <c r="B690" s="2">
        <v>1</v>
      </c>
      <c r="C690" s="2" t="s">
        <v>3915</v>
      </c>
      <c r="D690" s="2" t="s">
        <v>3916</v>
      </c>
      <c r="E690" s="2" t="s">
        <v>3917</v>
      </c>
    </row>
    <row r="691" spans="1:5" x14ac:dyDescent="0.25">
      <c r="A691" s="2">
        <v>9415346</v>
      </c>
      <c r="B691" s="2">
        <v>8</v>
      </c>
      <c r="C691" s="2" t="s">
        <v>3918</v>
      </c>
      <c r="D691" s="2" t="s">
        <v>3857</v>
      </c>
      <c r="E691" s="2" t="s">
        <v>3919</v>
      </c>
    </row>
    <row r="692" spans="1:5" x14ac:dyDescent="0.25">
      <c r="A692" s="2">
        <v>9933798</v>
      </c>
      <c r="B692" s="2">
        <v>2</v>
      </c>
      <c r="C692" s="2" t="s">
        <v>3920</v>
      </c>
      <c r="D692" s="2" t="s">
        <v>3921</v>
      </c>
      <c r="E692" s="2" t="s">
        <v>3922</v>
      </c>
    </row>
    <row r="693" spans="1:5" x14ac:dyDescent="0.25">
      <c r="A693" s="2">
        <v>9449922</v>
      </c>
      <c r="B693" s="2">
        <v>4</v>
      </c>
      <c r="C693" s="2" t="s">
        <v>3331</v>
      </c>
      <c r="D693" s="2" t="s">
        <v>3923</v>
      </c>
      <c r="E693" s="2" t="s">
        <v>3924</v>
      </c>
    </row>
    <row r="694" spans="1:5" x14ac:dyDescent="0.25">
      <c r="A694" s="2">
        <v>13905646</v>
      </c>
      <c r="B694" s="2">
        <v>9</v>
      </c>
      <c r="C694" s="2" t="s">
        <v>3925</v>
      </c>
      <c r="D694" s="2" t="s">
        <v>2900</v>
      </c>
      <c r="E694" s="2" t="s">
        <v>3074</v>
      </c>
    </row>
    <row r="695" spans="1:5" x14ac:dyDescent="0.25">
      <c r="A695" s="2">
        <v>13249020</v>
      </c>
      <c r="B695" s="2">
        <v>1</v>
      </c>
      <c r="C695" s="2" t="s">
        <v>3601</v>
      </c>
      <c r="D695" s="2" t="s">
        <v>3926</v>
      </c>
      <c r="E695" s="2" t="s">
        <v>3927</v>
      </c>
    </row>
    <row r="696" spans="1:5" x14ac:dyDescent="0.25">
      <c r="A696" s="2">
        <v>23014679</v>
      </c>
      <c r="B696" s="2">
        <v>9</v>
      </c>
      <c r="C696" s="2" t="s">
        <v>3928</v>
      </c>
      <c r="D696" s="2" t="s">
        <v>3344</v>
      </c>
      <c r="E696" s="2" t="s">
        <v>3929</v>
      </c>
    </row>
    <row r="697" spans="1:5" x14ac:dyDescent="0.25">
      <c r="A697" s="2">
        <v>18471946</v>
      </c>
      <c r="B697" s="2">
        <v>0</v>
      </c>
      <c r="C697" s="2" t="s">
        <v>3930</v>
      </c>
      <c r="D697" s="2" t="s">
        <v>2738</v>
      </c>
      <c r="E697" s="2" t="s">
        <v>3931</v>
      </c>
    </row>
    <row r="698" spans="1:5" x14ac:dyDescent="0.25">
      <c r="A698" s="2">
        <v>7708750</v>
      </c>
      <c r="B698" s="2">
        <v>8</v>
      </c>
      <c r="C698" s="2" t="s">
        <v>3932</v>
      </c>
      <c r="D698" s="2" t="s">
        <v>3933</v>
      </c>
      <c r="E698" s="2" t="s">
        <v>3934</v>
      </c>
    </row>
    <row r="699" spans="1:5" x14ac:dyDescent="0.25">
      <c r="A699" s="2">
        <v>9496141</v>
      </c>
      <c r="B699" s="2">
        <v>6</v>
      </c>
      <c r="C699" s="2" t="s">
        <v>3935</v>
      </c>
      <c r="D699" s="2" t="s">
        <v>3936</v>
      </c>
      <c r="E699" s="2" t="s">
        <v>3852</v>
      </c>
    </row>
    <row r="700" spans="1:5" x14ac:dyDescent="0.25">
      <c r="A700" s="2">
        <v>11109634</v>
      </c>
      <c r="B700" s="2">
        <v>1</v>
      </c>
      <c r="C700" s="2" t="s">
        <v>3314</v>
      </c>
      <c r="D700" s="2" t="s">
        <v>3937</v>
      </c>
      <c r="E700" s="2" t="s">
        <v>3938</v>
      </c>
    </row>
    <row r="701" spans="1:5" x14ac:dyDescent="0.25">
      <c r="A701" s="2">
        <v>10097364</v>
      </c>
      <c r="B701" s="2">
        <v>2</v>
      </c>
      <c r="C701" s="2" t="s">
        <v>3939</v>
      </c>
      <c r="D701" s="2" t="s">
        <v>3940</v>
      </c>
      <c r="E701" s="2" t="s">
        <v>3941</v>
      </c>
    </row>
    <row r="702" spans="1:5" x14ac:dyDescent="0.25">
      <c r="A702" s="2">
        <v>13638346</v>
      </c>
      <c r="B702" s="2">
        <v>9</v>
      </c>
      <c r="C702" s="2" t="s">
        <v>3942</v>
      </c>
      <c r="D702" s="2" t="s">
        <v>2774</v>
      </c>
      <c r="E702" s="2" t="s">
        <v>2582</v>
      </c>
    </row>
    <row r="703" spans="1:5" x14ac:dyDescent="0.25">
      <c r="A703" s="2">
        <v>24593434</v>
      </c>
      <c r="B703" s="2">
        <v>3</v>
      </c>
      <c r="C703" s="2" t="s">
        <v>3943</v>
      </c>
      <c r="D703" s="2" t="s">
        <v>2809</v>
      </c>
      <c r="E703" s="2" t="s">
        <v>3450</v>
      </c>
    </row>
    <row r="704" spans="1:5" x14ac:dyDescent="0.25">
      <c r="A704" s="2">
        <v>20561365</v>
      </c>
      <c r="B704" s="2" t="s">
        <v>2580</v>
      </c>
      <c r="C704" s="2" t="s">
        <v>3944</v>
      </c>
      <c r="D704" s="2" t="s">
        <v>2616</v>
      </c>
      <c r="E704" s="2" t="s">
        <v>2582</v>
      </c>
    </row>
    <row r="705" spans="1:5" x14ac:dyDescent="0.25">
      <c r="A705" s="2">
        <v>13981849</v>
      </c>
      <c r="B705" s="2">
        <v>0</v>
      </c>
      <c r="C705" s="2" t="s">
        <v>3945</v>
      </c>
      <c r="D705" s="2" t="s">
        <v>3946</v>
      </c>
      <c r="E705" s="2" t="s">
        <v>2964</v>
      </c>
    </row>
    <row r="706" spans="1:5" x14ac:dyDescent="0.25">
      <c r="A706" s="2">
        <v>12622126</v>
      </c>
      <c r="B706" s="2">
        <v>6</v>
      </c>
      <c r="C706" s="2" t="s">
        <v>3947</v>
      </c>
      <c r="D706" s="2" t="s">
        <v>3199</v>
      </c>
      <c r="E706" s="2" t="s">
        <v>3948</v>
      </c>
    </row>
    <row r="707" spans="1:5" x14ac:dyDescent="0.25">
      <c r="A707" s="2">
        <v>9962617</v>
      </c>
      <c r="B707" s="2">
        <v>8</v>
      </c>
      <c r="C707" s="2" t="s">
        <v>3949</v>
      </c>
      <c r="D707" s="2" t="s">
        <v>2893</v>
      </c>
      <c r="E707" s="2" t="s">
        <v>2991</v>
      </c>
    </row>
    <row r="708" spans="1:5" x14ac:dyDescent="0.25">
      <c r="A708" s="2">
        <v>7891863</v>
      </c>
      <c r="B708" s="2">
        <v>2</v>
      </c>
      <c r="C708" s="2" t="s">
        <v>2711</v>
      </c>
      <c r="D708" s="2" t="s">
        <v>3718</v>
      </c>
      <c r="E708" s="2" t="s">
        <v>3134</v>
      </c>
    </row>
    <row r="709" spans="1:5" x14ac:dyDescent="0.25">
      <c r="A709" s="2">
        <v>11846544</v>
      </c>
      <c r="B709" s="2" t="s">
        <v>2580</v>
      </c>
      <c r="C709" s="2" t="s">
        <v>3950</v>
      </c>
      <c r="D709" s="2" t="s">
        <v>2742</v>
      </c>
      <c r="E709" s="2" t="s">
        <v>2639</v>
      </c>
    </row>
    <row r="710" spans="1:5" x14ac:dyDescent="0.25">
      <c r="A710" s="2">
        <v>18307714</v>
      </c>
      <c r="B710" s="2">
        <v>7</v>
      </c>
      <c r="C710" s="2" t="s">
        <v>3951</v>
      </c>
      <c r="D710" s="2" t="s">
        <v>2630</v>
      </c>
      <c r="E710" s="2" t="s">
        <v>3952</v>
      </c>
    </row>
    <row r="711" spans="1:5" x14ac:dyDescent="0.25">
      <c r="A711" s="2">
        <v>10265514</v>
      </c>
      <c r="B711" s="2">
        <v>1</v>
      </c>
      <c r="C711" s="2" t="s">
        <v>3953</v>
      </c>
      <c r="D711" s="2" t="s">
        <v>3954</v>
      </c>
      <c r="E711" s="2" t="s">
        <v>3486</v>
      </c>
    </row>
    <row r="712" spans="1:5" x14ac:dyDescent="0.25">
      <c r="A712" s="2">
        <v>13913478</v>
      </c>
      <c r="B712" s="2">
        <v>8</v>
      </c>
      <c r="C712" s="2" t="s">
        <v>3955</v>
      </c>
      <c r="D712" s="2" t="s">
        <v>2848</v>
      </c>
      <c r="E712" s="2" t="s">
        <v>2872</v>
      </c>
    </row>
    <row r="713" spans="1:5" x14ac:dyDescent="0.25">
      <c r="A713" s="2">
        <v>18462870</v>
      </c>
      <c r="B713" s="2">
        <v>8</v>
      </c>
      <c r="C713" s="2" t="s">
        <v>3956</v>
      </c>
      <c r="D713" s="2" t="s">
        <v>3069</v>
      </c>
      <c r="E713" s="2" t="s">
        <v>3848</v>
      </c>
    </row>
    <row r="714" spans="1:5" x14ac:dyDescent="0.25">
      <c r="A714" s="2">
        <v>14219764</v>
      </c>
      <c r="B714" s="2">
        <v>2</v>
      </c>
      <c r="C714" s="2" t="s">
        <v>3957</v>
      </c>
      <c r="D714" s="2" t="s">
        <v>3958</v>
      </c>
      <c r="E714" s="2" t="s">
        <v>2675</v>
      </c>
    </row>
    <row r="715" spans="1:5" x14ac:dyDescent="0.25">
      <c r="A715" s="2">
        <v>9984875</v>
      </c>
      <c r="B715" s="2">
        <v>8</v>
      </c>
      <c r="C715" s="2" t="s">
        <v>3959</v>
      </c>
      <c r="D715" s="2" t="s">
        <v>2616</v>
      </c>
      <c r="E715" s="2" t="s">
        <v>3513</v>
      </c>
    </row>
    <row r="716" spans="1:5" x14ac:dyDescent="0.25">
      <c r="A716" s="2">
        <v>19910912</v>
      </c>
      <c r="B716" s="2" t="s">
        <v>2580</v>
      </c>
      <c r="C716" s="2" t="s">
        <v>3960</v>
      </c>
      <c r="D716" s="2" t="s">
        <v>3565</v>
      </c>
      <c r="E716" s="2" t="s">
        <v>3791</v>
      </c>
    </row>
    <row r="717" spans="1:5" x14ac:dyDescent="0.25">
      <c r="A717" s="2">
        <v>9273335</v>
      </c>
      <c r="B717" s="2">
        <v>1</v>
      </c>
      <c r="C717" s="2" t="s">
        <v>3961</v>
      </c>
      <c r="D717" s="2" t="s">
        <v>3030</v>
      </c>
      <c r="E717" s="2" t="s">
        <v>2927</v>
      </c>
    </row>
    <row r="718" spans="1:5" x14ac:dyDescent="0.25">
      <c r="A718" s="2">
        <v>9994367</v>
      </c>
      <c r="B718" s="2" t="s">
        <v>2580</v>
      </c>
      <c r="C718" s="2" t="s">
        <v>3962</v>
      </c>
      <c r="D718" s="2" t="s">
        <v>2610</v>
      </c>
      <c r="E718" s="2" t="s">
        <v>3963</v>
      </c>
    </row>
    <row r="719" spans="1:5" x14ac:dyDescent="0.25">
      <c r="A719" s="2">
        <v>8325410</v>
      </c>
      <c r="B719" s="2">
        <v>6</v>
      </c>
      <c r="C719" s="2" t="s">
        <v>3964</v>
      </c>
      <c r="D719" s="2" t="s">
        <v>2712</v>
      </c>
      <c r="E719" s="2" t="s">
        <v>3965</v>
      </c>
    </row>
    <row r="720" spans="1:5" x14ac:dyDescent="0.25">
      <c r="A720" s="2">
        <v>12661692</v>
      </c>
      <c r="B720" s="2">
        <v>9</v>
      </c>
      <c r="C720" s="2" t="s">
        <v>3966</v>
      </c>
      <c r="D720" s="2" t="s">
        <v>3684</v>
      </c>
      <c r="E720" s="2" t="s">
        <v>3967</v>
      </c>
    </row>
    <row r="721" spans="1:5" x14ac:dyDescent="0.25">
      <c r="A721" s="2">
        <v>10412597</v>
      </c>
      <c r="B721" s="2">
        <v>2</v>
      </c>
      <c r="C721" s="2" t="s">
        <v>3968</v>
      </c>
      <c r="D721" s="2" t="s">
        <v>2738</v>
      </c>
      <c r="E721" s="2" t="s">
        <v>3160</v>
      </c>
    </row>
    <row r="722" spans="1:5" x14ac:dyDescent="0.25">
      <c r="A722" s="2">
        <v>8868552</v>
      </c>
      <c r="B722" s="2">
        <v>0</v>
      </c>
      <c r="C722" s="2" t="s">
        <v>2906</v>
      </c>
      <c r="D722" s="2" t="s">
        <v>2953</v>
      </c>
      <c r="E722" s="2" t="s">
        <v>2852</v>
      </c>
    </row>
    <row r="723" spans="1:5" x14ac:dyDescent="0.25">
      <c r="A723" s="2">
        <v>11709929</v>
      </c>
      <c r="B723" s="2">
        <v>6</v>
      </c>
      <c r="C723" s="2" t="s">
        <v>3969</v>
      </c>
      <c r="D723" s="2" t="s">
        <v>3970</v>
      </c>
      <c r="E723" s="2" t="s">
        <v>3433</v>
      </c>
    </row>
    <row r="724" spans="1:5" x14ac:dyDescent="0.25">
      <c r="A724" s="2">
        <v>12704895</v>
      </c>
      <c r="B724" s="2">
        <v>9</v>
      </c>
      <c r="C724" s="2" t="s">
        <v>3339</v>
      </c>
      <c r="D724" s="2" t="s">
        <v>3029</v>
      </c>
      <c r="E724" s="2" t="s">
        <v>2597</v>
      </c>
    </row>
    <row r="725" spans="1:5" x14ac:dyDescent="0.25">
      <c r="A725" s="2">
        <v>13511480</v>
      </c>
      <c r="B725" s="2">
        <v>4</v>
      </c>
      <c r="C725" s="2" t="s">
        <v>3971</v>
      </c>
      <c r="D725" s="2" t="s">
        <v>2707</v>
      </c>
      <c r="E725" s="2" t="s">
        <v>3972</v>
      </c>
    </row>
    <row r="726" spans="1:5" x14ac:dyDescent="0.25">
      <c r="A726" s="2">
        <v>7462989</v>
      </c>
      <c r="B726" s="2" t="s">
        <v>2580</v>
      </c>
      <c r="C726" s="2" t="s">
        <v>3747</v>
      </c>
      <c r="D726" s="2" t="s">
        <v>2616</v>
      </c>
      <c r="E726" s="2" t="s">
        <v>3241</v>
      </c>
    </row>
    <row r="727" spans="1:5" x14ac:dyDescent="0.25">
      <c r="A727" s="2">
        <v>15309399</v>
      </c>
      <c r="B727" s="2">
        <v>7</v>
      </c>
      <c r="C727" s="2" t="s">
        <v>3002</v>
      </c>
      <c r="D727" s="2" t="s">
        <v>3090</v>
      </c>
      <c r="E727" s="2" t="s">
        <v>2605</v>
      </c>
    </row>
    <row r="728" spans="1:5" x14ac:dyDescent="0.25">
      <c r="A728" s="2">
        <v>7234346</v>
      </c>
      <c r="B728" s="2">
        <v>8</v>
      </c>
      <c r="C728" s="2" t="s">
        <v>3973</v>
      </c>
      <c r="D728" s="2" t="s">
        <v>3097</v>
      </c>
      <c r="E728" s="2" t="s">
        <v>3974</v>
      </c>
    </row>
    <row r="729" spans="1:5" x14ac:dyDescent="0.25">
      <c r="A729" s="2">
        <v>9841441</v>
      </c>
      <c r="B729" s="2" t="s">
        <v>2580</v>
      </c>
      <c r="C729" s="2" t="s">
        <v>3975</v>
      </c>
      <c r="D729" s="2" t="s">
        <v>2893</v>
      </c>
      <c r="E729" s="2" t="s">
        <v>3976</v>
      </c>
    </row>
    <row r="730" spans="1:5" x14ac:dyDescent="0.25">
      <c r="A730" s="2">
        <v>17962190</v>
      </c>
      <c r="B730" s="2">
        <v>8</v>
      </c>
      <c r="C730" s="2" t="s">
        <v>3977</v>
      </c>
      <c r="D730" s="2" t="s">
        <v>3978</v>
      </c>
      <c r="E730" s="2" t="s">
        <v>3979</v>
      </c>
    </row>
    <row r="731" spans="1:5" x14ac:dyDescent="0.25">
      <c r="A731" s="2">
        <v>7053938</v>
      </c>
      <c r="B731" s="2">
        <v>1</v>
      </c>
      <c r="C731" s="2" t="s">
        <v>3980</v>
      </c>
      <c r="D731" s="2" t="s">
        <v>3641</v>
      </c>
      <c r="E731" s="2" t="s">
        <v>2633</v>
      </c>
    </row>
    <row r="732" spans="1:5" x14ac:dyDescent="0.25">
      <c r="A732" s="2">
        <v>10985168</v>
      </c>
      <c r="B732" s="2" t="s">
        <v>2580</v>
      </c>
      <c r="C732" s="2" t="s">
        <v>3981</v>
      </c>
      <c r="D732" s="2" t="s">
        <v>2904</v>
      </c>
      <c r="E732" s="2" t="s">
        <v>2904</v>
      </c>
    </row>
    <row r="733" spans="1:5" x14ac:dyDescent="0.25">
      <c r="A733" s="2">
        <v>9270757</v>
      </c>
      <c r="B733" s="2">
        <v>1</v>
      </c>
      <c r="C733" s="2" t="s">
        <v>3966</v>
      </c>
      <c r="D733" s="2" t="s">
        <v>3982</v>
      </c>
      <c r="E733" s="2" t="s">
        <v>3235</v>
      </c>
    </row>
    <row r="734" spans="1:5" x14ac:dyDescent="0.25">
      <c r="A734" s="2">
        <v>10269596</v>
      </c>
      <c r="B734" s="2">
        <v>8</v>
      </c>
      <c r="C734" s="2" t="s">
        <v>3983</v>
      </c>
      <c r="D734" s="2" t="s">
        <v>3231</v>
      </c>
      <c r="E734" s="2" t="s">
        <v>2630</v>
      </c>
    </row>
    <row r="735" spans="1:5" x14ac:dyDescent="0.25">
      <c r="A735" s="2">
        <v>10529000</v>
      </c>
      <c r="B735" s="2">
        <v>4</v>
      </c>
      <c r="C735" s="2" t="s">
        <v>3984</v>
      </c>
      <c r="D735" s="2" t="s">
        <v>2646</v>
      </c>
      <c r="E735" s="2" t="s">
        <v>2658</v>
      </c>
    </row>
    <row r="736" spans="1:5" x14ac:dyDescent="0.25">
      <c r="A736" s="2">
        <v>15052000</v>
      </c>
      <c r="B736" s="2">
        <v>2</v>
      </c>
      <c r="C736" s="2" t="s">
        <v>3985</v>
      </c>
      <c r="D736" s="2" t="s">
        <v>2690</v>
      </c>
      <c r="E736" s="2" t="s">
        <v>2583</v>
      </c>
    </row>
    <row r="737" spans="1:5" x14ac:dyDescent="0.25">
      <c r="A737" s="2">
        <v>10803075</v>
      </c>
      <c r="B737" s="2">
        <v>5</v>
      </c>
      <c r="C737" s="2" t="s">
        <v>3986</v>
      </c>
      <c r="D737" s="2" t="s">
        <v>3987</v>
      </c>
      <c r="E737" s="2" t="s">
        <v>3988</v>
      </c>
    </row>
    <row r="738" spans="1:5" x14ac:dyDescent="0.25">
      <c r="A738" s="2">
        <v>9289508</v>
      </c>
      <c r="B738" s="2">
        <v>4</v>
      </c>
      <c r="C738" s="2" t="s">
        <v>3989</v>
      </c>
      <c r="D738" s="2" t="s">
        <v>3990</v>
      </c>
      <c r="E738" s="2" t="s">
        <v>3991</v>
      </c>
    </row>
    <row r="739" spans="1:5" x14ac:dyDescent="0.25">
      <c r="A739" s="2">
        <v>12070759</v>
      </c>
      <c r="B739" s="2">
        <v>0</v>
      </c>
      <c r="C739" s="2" t="s">
        <v>3992</v>
      </c>
      <c r="D739" s="2" t="s">
        <v>3993</v>
      </c>
      <c r="E739" s="2" t="s">
        <v>3994</v>
      </c>
    </row>
    <row r="740" spans="1:5" x14ac:dyDescent="0.25">
      <c r="A740" s="2">
        <v>7157087</v>
      </c>
      <c r="B740" s="2">
        <v>8</v>
      </c>
      <c r="C740" s="2" t="s">
        <v>3995</v>
      </c>
      <c r="D740" s="2" t="s">
        <v>3996</v>
      </c>
      <c r="E740" s="2" t="s">
        <v>3997</v>
      </c>
    </row>
    <row r="741" spans="1:5" x14ac:dyDescent="0.25">
      <c r="A741" s="2">
        <v>8638050</v>
      </c>
      <c r="B741" s="2">
        <v>1</v>
      </c>
      <c r="C741" s="2" t="s">
        <v>3998</v>
      </c>
      <c r="D741" s="2" t="s">
        <v>3999</v>
      </c>
      <c r="E741" s="2" t="s">
        <v>2872</v>
      </c>
    </row>
    <row r="742" spans="1:5" x14ac:dyDescent="0.25">
      <c r="A742" s="2">
        <v>22141196</v>
      </c>
      <c r="B742" s="2" t="s">
        <v>2580</v>
      </c>
      <c r="C742" s="2" t="s">
        <v>4000</v>
      </c>
      <c r="D742" s="2" t="s">
        <v>4001</v>
      </c>
      <c r="E742" s="2" t="s">
        <v>4002</v>
      </c>
    </row>
    <row r="743" spans="1:5" x14ac:dyDescent="0.25">
      <c r="A743" s="2">
        <v>7542684</v>
      </c>
      <c r="B743" s="2">
        <v>4</v>
      </c>
      <c r="C743" s="2" t="s">
        <v>4003</v>
      </c>
      <c r="D743" s="2" t="s">
        <v>4004</v>
      </c>
      <c r="E743" s="2" t="s">
        <v>4005</v>
      </c>
    </row>
    <row r="744" spans="1:5" x14ac:dyDescent="0.25">
      <c r="A744" s="2">
        <v>15669520</v>
      </c>
      <c r="B744" s="2">
        <v>3</v>
      </c>
      <c r="C744" s="2" t="s">
        <v>4006</v>
      </c>
      <c r="D744" s="2" t="s">
        <v>4007</v>
      </c>
      <c r="E744" s="2" t="s">
        <v>2897</v>
      </c>
    </row>
    <row r="745" spans="1:5" x14ac:dyDescent="0.25">
      <c r="A745" s="2">
        <v>10279294</v>
      </c>
      <c r="B745" s="2">
        <v>7</v>
      </c>
      <c r="C745" s="2" t="s">
        <v>2731</v>
      </c>
      <c r="D745" s="2" t="s">
        <v>3684</v>
      </c>
      <c r="E745" s="2" t="s">
        <v>3283</v>
      </c>
    </row>
    <row r="746" spans="1:5" x14ac:dyDescent="0.25">
      <c r="A746" s="2">
        <v>9716431</v>
      </c>
      <c r="B746" s="2">
        <v>2</v>
      </c>
      <c r="C746" s="2" t="s">
        <v>4008</v>
      </c>
      <c r="D746" s="2" t="s">
        <v>4009</v>
      </c>
      <c r="E746" s="2" t="s">
        <v>3696</v>
      </c>
    </row>
    <row r="747" spans="1:5" x14ac:dyDescent="0.25">
      <c r="A747" s="2">
        <v>13505958</v>
      </c>
      <c r="B747" s="2">
        <v>7</v>
      </c>
      <c r="C747" s="2" t="s">
        <v>4010</v>
      </c>
      <c r="D747" s="2" t="s">
        <v>2936</v>
      </c>
      <c r="E747" s="2" t="s">
        <v>2617</v>
      </c>
    </row>
    <row r="748" spans="1:5" x14ac:dyDescent="0.25">
      <c r="A748" s="2">
        <v>12064085</v>
      </c>
      <c r="B748" s="2">
        <v>2</v>
      </c>
      <c r="C748" s="2" t="s">
        <v>4011</v>
      </c>
      <c r="D748" s="2" t="s">
        <v>3030</v>
      </c>
      <c r="E748" s="2" t="s">
        <v>2724</v>
      </c>
    </row>
    <row r="749" spans="1:5" x14ac:dyDescent="0.25">
      <c r="A749" s="2">
        <v>7005923</v>
      </c>
      <c r="B749" s="2">
        <v>1</v>
      </c>
      <c r="C749" s="2" t="s">
        <v>4012</v>
      </c>
      <c r="D749" s="2" t="s">
        <v>2658</v>
      </c>
      <c r="E749" s="2" t="s">
        <v>2658</v>
      </c>
    </row>
    <row r="750" spans="1:5" x14ac:dyDescent="0.25">
      <c r="A750" s="2">
        <v>8126323</v>
      </c>
      <c r="B750" s="2" t="s">
        <v>2580</v>
      </c>
      <c r="C750" s="2" t="s">
        <v>4013</v>
      </c>
      <c r="D750" s="2" t="s">
        <v>3562</v>
      </c>
      <c r="E750" s="2" t="s">
        <v>4014</v>
      </c>
    </row>
    <row r="751" spans="1:5" x14ac:dyDescent="0.25">
      <c r="A751" s="2">
        <v>6350259</v>
      </c>
      <c r="B751" s="2">
        <v>6</v>
      </c>
      <c r="C751" s="2" t="s">
        <v>4015</v>
      </c>
      <c r="D751" s="2" t="s">
        <v>3048</v>
      </c>
      <c r="E751" s="2" t="s">
        <v>2900</v>
      </c>
    </row>
    <row r="752" spans="1:5" x14ac:dyDescent="0.25">
      <c r="A752" s="2">
        <v>11332671</v>
      </c>
      <c r="B752" s="2">
        <v>9</v>
      </c>
      <c r="C752" s="2" t="s">
        <v>4016</v>
      </c>
      <c r="D752" s="2" t="s">
        <v>2876</v>
      </c>
      <c r="E752" s="2" t="s">
        <v>4017</v>
      </c>
    </row>
    <row r="753" spans="1:5" x14ac:dyDescent="0.25">
      <c r="A753" s="2">
        <v>9244234</v>
      </c>
      <c r="B753" s="2">
        <v>9</v>
      </c>
      <c r="C753" s="2" t="s">
        <v>4018</v>
      </c>
      <c r="D753" s="2" t="s">
        <v>2744</v>
      </c>
      <c r="E753" s="2" t="s">
        <v>2704</v>
      </c>
    </row>
    <row r="754" spans="1:5" x14ac:dyDescent="0.25">
      <c r="A754" s="2">
        <v>7389159</v>
      </c>
      <c r="B754" s="2">
        <v>0</v>
      </c>
      <c r="C754" s="2" t="s">
        <v>4019</v>
      </c>
      <c r="D754" s="2" t="s">
        <v>2728</v>
      </c>
      <c r="E754" s="2" t="s">
        <v>2666</v>
      </c>
    </row>
    <row r="755" spans="1:5" x14ac:dyDescent="0.25">
      <c r="A755" s="2">
        <v>18021273</v>
      </c>
      <c r="B755" s="2">
        <v>6</v>
      </c>
      <c r="C755" s="2" t="s">
        <v>4020</v>
      </c>
      <c r="D755" s="2" t="s">
        <v>2997</v>
      </c>
      <c r="E755" s="2" t="s">
        <v>4021</v>
      </c>
    </row>
    <row r="756" spans="1:5" x14ac:dyDescent="0.25">
      <c r="A756" s="2">
        <v>10259852</v>
      </c>
      <c r="B756" s="2">
        <v>0</v>
      </c>
      <c r="C756" s="2" t="s">
        <v>4022</v>
      </c>
      <c r="D756" s="2" t="s">
        <v>4014</v>
      </c>
      <c r="E756" s="2" t="s">
        <v>2763</v>
      </c>
    </row>
    <row r="757" spans="1:5" x14ac:dyDescent="0.25">
      <c r="A757" s="2">
        <v>12291688</v>
      </c>
      <c r="B757" s="2" t="s">
        <v>2580</v>
      </c>
      <c r="C757" s="2" t="s">
        <v>4023</v>
      </c>
      <c r="D757" s="2" t="s">
        <v>3400</v>
      </c>
      <c r="E757" s="2" t="s">
        <v>3029</v>
      </c>
    </row>
    <row r="758" spans="1:5" x14ac:dyDescent="0.25">
      <c r="A758" s="2">
        <v>6061315</v>
      </c>
      <c r="B758" s="2" t="s">
        <v>2580</v>
      </c>
      <c r="C758" s="2" t="s">
        <v>4024</v>
      </c>
      <c r="D758" s="2" t="s">
        <v>4025</v>
      </c>
      <c r="E758" s="2" t="s">
        <v>2693</v>
      </c>
    </row>
    <row r="759" spans="1:5" x14ac:dyDescent="0.25">
      <c r="A759" s="2">
        <v>12778623</v>
      </c>
      <c r="B759" s="2">
        <v>2</v>
      </c>
      <c r="C759" s="2" t="s">
        <v>4026</v>
      </c>
      <c r="D759" s="2" t="s">
        <v>4027</v>
      </c>
      <c r="E759" s="2" t="s">
        <v>4028</v>
      </c>
    </row>
    <row r="760" spans="1:5" x14ac:dyDescent="0.25">
      <c r="A760" s="2">
        <v>12791162</v>
      </c>
      <c r="B760" s="2">
        <v>2</v>
      </c>
      <c r="C760" s="2" t="s">
        <v>4029</v>
      </c>
      <c r="D760" s="2" t="s">
        <v>4030</v>
      </c>
      <c r="E760" s="2" t="s">
        <v>4031</v>
      </c>
    </row>
    <row r="761" spans="1:5" x14ac:dyDescent="0.25">
      <c r="A761" s="2">
        <v>10131095</v>
      </c>
      <c r="B761" s="2">
        <v>7</v>
      </c>
      <c r="C761" s="2" t="s">
        <v>3729</v>
      </c>
      <c r="D761" s="2" t="s">
        <v>4032</v>
      </c>
      <c r="E761" s="2" t="s">
        <v>2633</v>
      </c>
    </row>
    <row r="762" spans="1:5" x14ac:dyDescent="0.25">
      <c r="A762" s="2">
        <v>12778834</v>
      </c>
      <c r="B762" s="2">
        <v>0</v>
      </c>
      <c r="C762" s="2" t="s">
        <v>4033</v>
      </c>
      <c r="D762" s="2" t="s">
        <v>2658</v>
      </c>
      <c r="E762" s="2" t="s">
        <v>2633</v>
      </c>
    </row>
    <row r="763" spans="1:5" x14ac:dyDescent="0.25">
      <c r="A763" s="2">
        <v>8525878</v>
      </c>
      <c r="B763" s="2">
        <v>8</v>
      </c>
      <c r="C763" s="2" t="s">
        <v>4034</v>
      </c>
      <c r="D763" s="2" t="s">
        <v>3325</v>
      </c>
      <c r="E763" s="2" t="s">
        <v>4035</v>
      </c>
    </row>
    <row r="764" spans="1:5" x14ac:dyDescent="0.25">
      <c r="A764" s="2">
        <v>8184200</v>
      </c>
      <c r="B764" s="2">
        <v>0</v>
      </c>
      <c r="C764" s="2" t="s">
        <v>4036</v>
      </c>
      <c r="D764" s="2" t="s">
        <v>2904</v>
      </c>
      <c r="E764" s="2" t="s">
        <v>4037</v>
      </c>
    </row>
    <row r="765" spans="1:5" x14ac:dyDescent="0.25">
      <c r="A765" s="2">
        <v>13447568</v>
      </c>
      <c r="B765" s="2">
        <v>4</v>
      </c>
      <c r="C765" s="2" t="s">
        <v>3583</v>
      </c>
      <c r="D765" s="2" t="s">
        <v>4038</v>
      </c>
      <c r="E765" s="2" t="s">
        <v>2709</v>
      </c>
    </row>
    <row r="766" spans="1:5" x14ac:dyDescent="0.25">
      <c r="A766" s="2">
        <v>16163210</v>
      </c>
      <c r="B766" s="2">
        <v>4</v>
      </c>
      <c r="C766" s="2" t="s">
        <v>4039</v>
      </c>
      <c r="D766" s="2" t="s">
        <v>3407</v>
      </c>
      <c r="E766" s="2" t="s">
        <v>4040</v>
      </c>
    </row>
    <row r="767" spans="1:5" x14ac:dyDescent="0.25">
      <c r="A767" s="2">
        <v>13026910</v>
      </c>
      <c r="B767" s="2">
        <v>9</v>
      </c>
      <c r="C767" s="2" t="s">
        <v>4041</v>
      </c>
      <c r="D767" s="2" t="s">
        <v>2823</v>
      </c>
      <c r="E767" s="2" t="s">
        <v>3134</v>
      </c>
    </row>
    <row r="768" spans="1:5" x14ac:dyDescent="0.25">
      <c r="A768" s="2">
        <v>11846933</v>
      </c>
      <c r="B768" s="2" t="s">
        <v>2580</v>
      </c>
      <c r="C768" s="2" t="s">
        <v>2981</v>
      </c>
      <c r="D768" s="2" t="s">
        <v>2718</v>
      </c>
      <c r="E768" s="2" t="s">
        <v>4042</v>
      </c>
    </row>
    <row r="769" spans="1:5" x14ac:dyDescent="0.25">
      <c r="A769" s="2">
        <v>17701706</v>
      </c>
      <c r="B769" s="2" t="s">
        <v>2580</v>
      </c>
      <c r="C769" s="2" t="s">
        <v>4043</v>
      </c>
      <c r="D769" s="2" t="s">
        <v>4044</v>
      </c>
      <c r="E769" s="2" t="s">
        <v>2646</v>
      </c>
    </row>
    <row r="770" spans="1:5" x14ac:dyDescent="0.25">
      <c r="A770" s="2">
        <v>16213563</v>
      </c>
      <c r="B770" s="2">
        <v>5</v>
      </c>
      <c r="C770" s="2" t="s">
        <v>4045</v>
      </c>
      <c r="D770" s="2" t="s">
        <v>4046</v>
      </c>
      <c r="E770" s="2" t="s">
        <v>4047</v>
      </c>
    </row>
    <row r="771" spans="1:5" x14ac:dyDescent="0.25">
      <c r="A771" s="2">
        <v>23229185</v>
      </c>
      <c r="B771" s="2">
        <v>0</v>
      </c>
      <c r="C771" s="2" t="s">
        <v>4048</v>
      </c>
      <c r="D771" s="2" t="s">
        <v>2818</v>
      </c>
      <c r="E771" s="2" t="s">
        <v>2829</v>
      </c>
    </row>
    <row r="772" spans="1:5" x14ac:dyDescent="0.25">
      <c r="A772" s="2">
        <v>8706154</v>
      </c>
      <c r="B772" s="2" t="s">
        <v>2580</v>
      </c>
      <c r="C772" s="2" t="s">
        <v>4049</v>
      </c>
      <c r="D772" s="2" t="s">
        <v>2930</v>
      </c>
      <c r="E772" s="2" t="s">
        <v>2672</v>
      </c>
    </row>
    <row r="773" spans="1:5" x14ac:dyDescent="0.25">
      <c r="A773" s="2">
        <v>10331627</v>
      </c>
      <c r="B773" s="2">
        <v>8</v>
      </c>
      <c r="C773" s="2" t="s">
        <v>4050</v>
      </c>
      <c r="D773" s="2" t="s">
        <v>4051</v>
      </c>
      <c r="E773" s="2" t="s">
        <v>2658</v>
      </c>
    </row>
    <row r="774" spans="1:5" x14ac:dyDescent="0.25">
      <c r="A774" s="2">
        <v>10697613</v>
      </c>
      <c r="B774" s="2">
        <v>9</v>
      </c>
      <c r="C774" s="2" t="s">
        <v>3441</v>
      </c>
      <c r="D774" s="2" t="s">
        <v>2658</v>
      </c>
      <c r="E774" s="2" t="s">
        <v>4052</v>
      </c>
    </row>
    <row r="775" spans="1:5" x14ac:dyDescent="0.25">
      <c r="A775" s="2">
        <v>9467441</v>
      </c>
      <c r="B775" s="2">
        <v>7</v>
      </c>
      <c r="C775" s="2" t="s">
        <v>4053</v>
      </c>
      <c r="D775" s="2" t="s">
        <v>2599</v>
      </c>
      <c r="E775" s="2" t="s">
        <v>4054</v>
      </c>
    </row>
    <row r="776" spans="1:5" x14ac:dyDescent="0.25">
      <c r="A776" s="2">
        <v>13419818</v>
      </c>
      <c r="B776" s="2">
        <v>4</v>
      </c>
      <c r="C776" s="2" t="s">
        <v>4055</v>
      </c>
      <c r="D776" s="2" t="s">
        <v>2911</v>
      </c>
      <c r="E776" s="2" t="s">
        <v>3220</v>
      </c>
    </row>
    <row r="777" spans="1:5" x14ac:dyDescent="0.25">
      <c r="A777" s="2">
        <v>8914555</v>
      </c>
      <c r="B777" s="2">
        <v>4</v>
      </c>
      <c r="C777" s="2" t="s">
        <v>4056</v>
      </c>
      <c r="D777" s="2" t="s">
        <v>3065</v>
      </c>
      <c r="E777" s="2" t="s">
        <v>2687</v>
      </c>
    </row>
    <row r="778" spans="1:5" x14ac:dyDescent="0.25">
      <c r="A778" s="2">
        <v>11857174</v>
      </c>
      <c r="B778" s="2">
        <v>6</v>
      </c>
      <c r="C778" s="2" t="s">
        <v>4057</v>
      </c>
      <c r="D778" s="2" t="s">
        <v>4058</v>
      </c>
      <c r="E778" s="2" t="s">
        <v>4059</v>
      </c>
    </row>
    <row r="779" spans="1:5" x14ac:dyDescent="0.25">
      <c r="A779" s="2">
        <v>15342102</v>
      </c>
      <c r="B779" s="2">
        <v>1</v>
      </c>
      <c r="C779" s="2" t="s">
        <v>3119</v>
      </c>
      <c r="D779" s="2" t="s">
        <v>2658</v>
      </c>
      <c r="E779" s="2" t="s">
        <v>2966</v>
      </c>
    </row>
    <row r="780" spans="1:5" x14ac:dyDescent="0.25">
      <c r="A780" s="2">
        <v>12165776</v>
      </c>
      <c r="B780" s="2">
        <v>7</v>
      </c>
      <c r="C780" s="2" t="s">
        <v>2609</v>
      </c>
      <c r="D780" s="2" t="s">
        <v>2836</v>
      </c>
      <c r="E780" s="2" t="s">
        <v>4060</v>
      </c>
    </row>
    <row r="781" spans="1:5" x14ac:dyDescent="0.25">
      <c r="A781" s="2">
        <v>13776877</v>
      </c>
      <c r="B781" s="2">
        <v>1</v>
      </c>
      <c r="C781" s="2" t="s">
        <v>4061</v>
      </c>
      <c r="D781" s="2" t="s">
        <v>4062</v>
      </c>
      <c r="E781" s="2" t="s">
        <v>2809</v>
      </c>
    </row>
    <row r="782" spans="1:5" x14ac:dyDescent="0.25">
      <c r="A782" s="2">
        <v>8366224</v>
      </c>
      <c r="B782" s="2">
        <v>7</v>
      </c>
      <c r="C782" s="2" t="s">
        <v>4063</v>
      </c>
      <c r="D782" s="2" t="s">
        <v>2876</v>
      </c>
      <c r="E782" s="2" t="s">
        <v>2643</v>
      </c>
    </row>
    <row r="783" spans="1:5" x14ac:dyDescent="0.25">
      <c r="A783" s="2">
        <v>9217910</v>
      </c>
      <c r="B783" s="2">
        <v>9</v>
      </c>
      <c r="C783" s="2" t="s">
        <v>3226</v>
      </c>
      <c r="D783" s="2" t="s">
        <v>4064</v>
      </c>
      <c r="E783" s="2" t="s">
        <v>3262</v>
      </c>
    </row>
    <row r="784" spans="1:5" x14ac:dyDescent="0.25">
      <c r="A784" s="2">
        <v>16001822</v>
      </c>
      <c r="B784" s="2">
        <v>4</v>
      </c>
      <c r="C784" s="2" t="s">
        <v>4065</v>
      </c>
      <c r="D784" s="2" t="s">
        <v>2576</v>
      </c>
      <c r="E784" s="2" t="s">
        <v>2666</v>
      </c>
    </row>
    <row r="785" spans="1:5" x14ac:dyDescent="0.25">
      <c r="A785" s="2">
        <v>13969240</v>
      </c>
      <c r="B785" s="2">
        <v>3</v>
      </c>
      <c r="C785" s="2" t="s">
        <v>3331</v>
      </c>
      <c r="D785" s="2" t="s">
        <v>4066</v>
      </c>
      <c r="E785" s="2" t="s">
        <v>4066</v>
      </c>
    </row>
    <row r="786" spans="1:5" x14ac:dyDescent="0.25">
      <c r="A786" s="2">
        <v>11699687</v>
      </c>
      <c r="B786" s="2">
        <v>1</v>
      </c>
      <c r="C786" s="2" t="s">
        <v>4067</v>
      </c>
      <c r="D786" s="2" t="s">
        <v>3194</v>
      </c>
      <c r="E786" s="2" t="s">
        <v>2899</v>
      </c>
    </row>
    <row r="787" spans="1:5" x14ac:dyDescent="0.25">
      <c r="A787" s="2">
        <v>23736696</v>
      </c>
      <c r="B787" s="2">
        <v>4</v>
      </c>
      <c r="C787" s="2" t="s">
        <v>4068</v>
      </c>
      <c r="D787" s="2" t="s">
        <v>4069</v>
      </c>
      <c r="E787" s="2" t="s">
        <v>4070</v>
      </c>
    </row>
    <row r="788" spans="1:5" x14ac:dyDescent="0.25">
      <c r="A788" s="2">
        <v>15745296</v>
      </c>
      <c r="B788" s="2">
        <v>7</v>
      </c>
      <c r="C788" s="2" t="s">
        <v>4071</v>
      </c>
      <c r="D788" s="2" t="s">
        <v>2630</v>
      </c>
      <c r="E788" s="2" t="s">
        <v>2704</v>
      </c>
    </row>
    <row r="789" spans="1:5" x14ac:dyDescent="0.25">
      <c r="A789" s="2">
        <v>13701235</v>
      </c>
      <c r="B789" s="2">
        <v>9</v>
      </c>
      <c r="C789" s="2" t="s">
        <v>4072</v>
      </c>
      <c r="D789" s="2" t="s">
        <v>3244</v>
      </c>
      <c r="E789" s="2" t="s">
        <v>4073</v>
      </c>
    </row>
    <row r="790" spans="1:5" x14ac:dyDescent="0.25">
      <c r="A790" s="2">
        <v>7616633</v>
      </c>
      <c r="B790" s="2">
        <v>1</v>
      </c>
      <c r="C790" s="2" t="s">
        <v>4074</v>
      </c>
      <c r="D790" s="2" t="s">
        <v>2818</v>
      </c>
      <c r="E790" s="2" t="s">
        <v>3087</v>
      </c>
    </row>
    <row r="791" spans="1:5" x14ac:dyDescent="0.25">
      <c r="A791" s="2">
        <v>9462593</v>
      </c>
      <c r="B791" s="2">
        <v>9</v>
      </c>
      <c r="C791" s="2" t="s">
        <v>4075</v>
      </c>
      <c r="D791" s="2" t="s">
        <v>3029</v>
      </c>
      <c r="E791" s="2" t="s">
        <v>2904</v>
      </c>
    </row>
    <row r="792" spans="1:5" x14ac:dyDescent="0.25">
      <c r="A792" s="2">
        <v>9450882</v>
      </c>
      <c r="B792" s="2">
        <v>7</v>
      </c>
      <c r="C792" s="2" t="s">
        <v>4076</v>
      </c>
      <c r="D792" s="2" t="s">
        <v>4077</v>
      </c>
      <c r="E792" s="2" t="s">
        <v>2820</v>
      </c>
    </row>
    <row r="793" spans="1:5" x14ac:dyDescent="0.25">
      <c r="A793" s="2">
        <v>9521224</v>
      </c>
      <c r="B793" s="2">
        <v>7</v>
      </c>
      <c r="C793" s="2" t="s">
        <v>4078</v>
      </c>
      <c r="D793" s="2" t="s">
        <v>4079</v>
      </c>
      <c r="E793" s="2" t="s">
        <v>2704</v>
      </c>
    </row>
    <row r="794" spans="1:5" x14ac:dyDescent="0.25">
      <c r="A794" s="2">
        <v>16097189</v>
      </c>
      <c r="B794" s="2">
        <v>4</v>
      </c>
      <c r="C794" s="2" t="s">
        <v>4080</v>
      </c>
      <c r="D794" s="2" t="s">
        <v>3144</v>
      </c>
      <c r="E794" s="2" t="s">
        <v>4081</v>
      </c>
    </row>
    <row r="795" spans="1:5" x14ac:dyDescent="0.25">
      <c r="A795" s="2">
        <v>16227648</v>
      </c>
      <c r="B795" s="2">
        <v>4</v>
      </c>
      <c r="C795" s="2" t="s">
        <v>4082</v>
      </c>
      <c r="D795" s="2" t="s">
        <v>2732</v>
      </c>
      <c r="E795" s="2" t="s">
        <v>4083</v>
      </c>
    </row>
    <row r="796" spans="1:5" x14ac:dyDescent="0.25">
      <c r="A796" s="2">
        <v>22069225</v>
      </c>
      <c r="B796" s="2">
        <v>6</v>
      </c>
      <c r="C796" s="2" t="s">
        <v>4084</v>
      </c>
      <c r="D796" s="2" t="s">
        <v>4085</v>
      </c>
      <c r="E796" s="2" t="s">
        <v>2633</v>
      </c>
    </row>
    <row r="797" spans="1:5" x14ac:dyDescent="0.25">
      <c r="A797" s="2">
        <v>10756355</v>
      </c>
      <c r="B797" s="2">
        <v>5</v>
      </c>
      <c r="C797" s="2" t="s">
        <v>4086</v>
      </c>
      <c r="D797" s="2" t="s">
        <v>4087</v>
      </c>
      <c r="E797" s="2" t="s">
        <v>2928</v>
      </c>
    </row>
    <row r="798" spans="1:5" x14ac:dyDescent="0.25">
      <c r="A798" s="2">
        <v>7035844</v>
      </c>
      <c r="B798" s="2">
        <v>1</v>
      </c>
      <c r="C798" s="2" t="s">
        <v>4088</v>
      </c>
      <c r="D798" s="2" t="s">
        <v>4089</v>
      </c>
      <c r="E798" s="2" t="s">
        <v>4090</v>
      </c>
    </row>
    <row r="799" spans="1:5" x14ac:dyDescent="0.25">
      <c r="A799" s="2">
        <v>9779872</v>
      </c>
      <c r="B799" s="2">
        <v>9</v>
      </c>
      <c r="C799" s="2" t="s">
        <v>4091</v>
      </c>
      <c r="D799" s="2" t="s">
        <v>2715</v>
      </c>
      <c r="E799" s="2" t="s">
        <v>2597</v>
      </c>
    </row>
    <row r="800" spans="1:5" x14ac:dyDescent="0.25">
      <c r="A800" s="2">
        <v>9803308</v>
      </c>
      <c r="B800" s="2">
        <v>4</v>
      </c>
      <c r="C800" s="2" t="s">
        <v>3787</v>
      </c>
      <c r="D800" s="2" t="s">
        <v>3624</v>
      </c>
      <c r="E800" s="2" t="s">
        <v>2769</v>
      </c>
    </row>
    <row r="801" spans="1:5" x14ac:dyDescent="0.25">
      <c r="A801" s="2">
        <v>10123600</v>
      </c>
      <c r="B801" s="2">
        <v>5</v>
      </c>
      <c r="C801" s="2" t="s">
        <v>4092</v>
      </c>
      <c r="D801" s="2" t="s">
        <v>2704</v>
      </c>
      <c r="E801" s="2" t="s">
        <v>2838</v>
      </c>
    </row>
    <row r="802" spans="1:5" x14ac:dyDescent="0.25">
      <c r="A802" s="2">
        <v>10380569</v>
      </c>
      <c r="B802" s="2">
        <v>4</v>
      </c>
      <c r="C802" s="2" t="s">
        <v>3067</v>
      </c>
      <c r="D802" s="2" t="s">
        <v>2779</v>
      </c>
      <c r="E802" s="2" t="s">
        <v>3512</v>
      </c>
    </row>
    <row r="803" spans="1:5" x14ac:dyDescent="0.25">
      <c r="A803" s="2">
        <v>12243422</v>
      </c>
      <c r="B803" s="2">
        <v>2</v>
      </c>
      <c r="C803" s="2" t="s">
        <v>4093</v>
      </c>
      <c r="D803" s="2" t="s">
        <v>4094</v>
      </c>
      <c r="E803" s="2" t="s">
        <v>2707</v>
      </c>
    </row>
    <row r="804" spans="1:5" x14ac:dyDescent="0.25">
      <c r="A804" s="2">
        <v>10332028</v>
      </c>
      <c r="B804" s="2">
        <v>3</v>
      </c>
      <c r="C804" s="2" t="s">
        <v>4095</v>
      </c>
      <c r="D804" s="2" t="s">
        <v>2663</v>
      </c>
      <c r="E804" s="2" t="s">
        <v>4096</v>
      </c>
    </row>
    <row r="805" spans="1:5" x14ac:dyDescent="0.25">
      <c r="A805" s="2">
        <v>12231621</v>
      </c>
      <c r="B805" s="2">
        <v>1</v>
      </c>
      <c r="C805" s="2" t="s">
        <v>4097</v>
      </c>
      <c r="D805" s="2" t="s">
        <v>4098</v>
      </c>
      <c r="E805" s="2" t="s">
        <v>4099</v>
      </c>
    </row>
    <row r="806" spans="1:5" x14ac:dyDescent="0.25">
      <c r="A806" s="2">
        <v>13441315</v>
      </c>
      <c r="B806" s="2">
        <v>8</v>
      </c>
      <c r="C806" s="2" t="s">
        <v>3710</v>
      </c>
      <c r="D806" s="2" t="s">
        <v>2654</v>
      </c>
      <c r="E806" s="2" t="s">
        <v>2848</v>
      </c>
    </row>
    <row r="807" spans="1:5" x14ac:dyDescent="0.25">
      <c r="A807" s="2">
        <v>12945105</v>
      </c>
      <c r="B807" s="2" t="s">
        <v>2580</v>
      </c>
      <c r="C807" s="2" t="s">
        <v>3347</v>
      </c>
      <c r="D807" s="2" t="s">
        <v>2616</v>
      </c>
      <c r="E807" s="2" t="s">
        <v>3096</v>
      </c>
    </row>
    <row r="808" spans="1:5" x14ac:dyDescent="0.25">
      <c r="A808" s="2">
        <v>8961904</v>
      </c>
      <c r="B808" s="2">
        <v>1</v>
      </c>
      <c r="C808" s="2" t="s">
        <v>4100</v>
      </c>
      <c r="D808" s="2" t="s">
        <v>4101</v>
      </c>
      <c r="E808" s="2" t="s">
        <v>3268</v>
      </c>
    </row>
    <row r="809" spans="1:5" x14ac:dyDescent="0.25">
      <c r="A809" s="2">
        <v>9982364</v>
      </c>
      <c r="B809" s="2" t="s">
        <v>2580</v>
      </c>
      <c r="C809" s="2" t="s">
        <v>2981</v>
      </c>
      <c r="D809" s="2" t="s">
        <v>2848</v>
      </c>
      <c r="E809" s="2" t="s">
        <v>4102</v>
      </c>
    </row>
    <row r="810" spans="1:5" x14ac:dyDescent="0.25">
      <c r="A810" s="2">
        <v>12438019</v>
      </c>
      <c r="B810" s="2">
        <v>7</v>
      </c>
      <c r="C810" s="2" t="s">
        <v>3027</v>
      </c>
      <c r="D810" s="2" t="s">
        <v>2809</v>
      </c>
      <c r="E810" s="2" t="s">
        <v>3030</v>
      </c>
    </row>
    <row r="811" spans="1:5" x14ac:dyDescent="0.25">
      <c r="A811" s="2">
        <v>16078947</v>
      </c>
      <c r="B811" s="2">
        <v>6</v>
      </c>
      <c r="C811" s="2" t="s">
        <v>2921</v>
      </c>
      <c r="D811" s="2" t="s">
        <v>2899</v>
      </c>
      <c r="E811" s="2" t="s">
        <v>4103</v>
      </c>
    </row>
    <row r="812" spans="1:5" x14ac:dyDescent="0.25">
      <c r="A812" s="2">
        <v>14344520</v>
      </c>
      <c r="B812" s="2">
        <v>8</v>
      </c>
      <c r="C812" s="2" t="s">
        <v>4104</v>
      </c>
      <c r="D812" s="2" t="s">
        <v>2681</v>
      </c>
      <c r="E812" s="2" t="s">
        <v>4105</v>
      </c>
    </row>
    <row r="813" spans="1:5" x14ac:dyDescent="0.25">
      <c r="A813" s="2">
        <v>10747474</v>
      </c>
      <c r="B813" s="2">
        <v>9</v>
      </c>
      <c r="C813" s="2" t="s">
        <v>4106</v>
      </c>
      <c r="D813" s="2" t="s">
        <v>2771</v>
      </c>
      <c r="E813" s="2" t="s">
        <v>4107</v>
      </c>
    </row>
    <row r="814" spans="1:5" x14ac:dyDescent="0.25">
      <c r="A814" s="2">
        <v>10554670</v>
      </c>
      <c r="B814" s="2" t="s">
        <v>2580</v>
      </c>
      <c r="C814" s="2" t="s">
        <v>4108</v>
      </c>
      <c r="D814" s="2" t="s">
        <v>2871</v>
      </c>
      <c r="E814" s="2" t="s">
        <v>2730</v>
      </c>
    </row>
    <row r="815" spans="1:5" x14ac:dyDescent="0.25">
      <c r="A815" s="2">
        <v>9435763</v>
      </c>
      <c r="B815" s="2">
        <v>2</v>
      </c>
      <c r="C815" s="2" t="s">
        <v>4109</v>
      </c>
      <c r="D815" s="2" t="s">
        <v>2753</v>
      </c>
      <c r="E815" s="2" t="s">
        <v>2660</v>
      </c>
    </row>
    <row r="816" spans="1:5" x14ac:dyDescent="0.25">
      <c r="A816" s="2">
        <v>19837754</v>
      </c>
      <c r="B816" s="2">
        <v>6</v>
      </c>
      <c r="C816" s="2" t="s">
        <v>4095</v>
      </c>
      <c r="D816" s="2" t="s">
        <v>3271</v>
      </c>
      <c r="E816" s="2" t="s">
        <v>3272</v>
      </c>
    </row>
    <row r="817" spans="1:5" x14ac:dyDescent="0.25">
      <c r="A817" s="2">
        <v>13113101</v>
      </c>
      <c r="B817" s="2">
        <v>1</v>
      </c>
      <c r="C817" s="2" t="s">
        <v>4110</v>
      </c>
      <c r="D817" s="2" t="s">
        <v>2735</v>
      </c>
      <c r="E817" s="2" t="s">
        <v>2815</v>
      </c>
    </row>
    <row r="818" spans="1:5" x14ac:dyDescent="0.25">
      <c r="A818" s="2">
        <v>12030466</v>
      </c>
      <c r="B818" s="2">
        <v>6</v>
      </c>
      <c r="C818" s="2" t="s">
        <v>4111</v>
      </c>
      <c r="D818" s="2" t="s">
        <v>3816</v>
      </c>
      <c r="E818" s="2" t="s">
        <v>4112</v>
      </c>
    </row>
    <row r="819" spans="1:5" x14ac:dyDescent="0.25">
      <c r="A819" s="2">
        <v>14434821</v>
      </c>
      <c r="B819" s="2">
        <v>4</v>
      </c>
      <c r="C819" s="2" t="s">
        <v>4113</v>
      </c>
      <c r="D819" s="2" t="s">
        <v>2694</v>
      </c>
      <c r="E819" s="2" t="s">
        <v>4114</v>
      </c>
    </row>
    <row r="820" spans="1:5" x14ac:dyDescent="0.25">
      <c r="A820" s="2">
        <v>6560555</v>
      </c>
      <c r="B820" s="2">
        <v>4</v>
      </c>
      <c r="C820" s="2" t="s">
        <v>4115</v>
      </c>
      <c r="D820" s="2" t="s">
        <v>3056</v>
      </c>
      <c r="E820" s="2" t="s">
        <v>2639</v>
      </c>
    </row>
    <row r="821" spans="1:5" x14ac:dyDescent="0.25">
      <c r="A821" s="2">
        <v>15341969</v>
      </c>
      <c r="B821" s="2">
        <v>8</v>
      </c>
      <c r="C821" s="2" t="s">
        <v>4116</v>
      </c>
      <c r="D821" s="2" t="s">
        <v>4117</v>
      </c>
      <c r="E821" s="2" t="s">
        <v>4118</v>
      </c>
    </row>
    <row r="822" spans="1:5" x14ac:dyDescent="0.25">
      <c r="A822" s="2">
        <v>8311185</v>
      </c>
      <c r="B822" s="2">
        <v>2</v>
      </c>
      <c r="C822" s="2" t="s">
        <v>4119</v>
      </c>
      <c r="D822" s="2" t="s">
        <v>4120</v>
      </c>
      <c r="E822" s="2" t="s">
        <v>2899</v>
      </c>
    </row>
    <row r="823" spans="1:5" x14ac:dyDescent="0.25">
      <c r="A823" s="2">
        <v>9965205</v>
      </c>
      <c r="B823" s="2">
        <v>5</v>
      </c>
      <c r="C823" s="2" t="s">
        <v>4121</v>
      </c>
      <c r="D823" s="2" t="s">
        <v>4122</v>
      </c>
      <c r="E823" s="2" t="s">
        <v>2854</v>
      </c>
    </row>
    <row r="824" spans="1:5" x14ac:dyDescent="0.25">
      <c r="A824" s="2">
        <v>16299490</v>
      </c>
      <c r="B824" s="2">
        <v>5</v>
      </c>
      <c r="C824" s="2" t="s">
        <v>4123</v>
      </c>
      <c r="D824" s="2" t="s">
        <v>2645</v>
      </c>
      <c r="E824" s="2" t="s">
        <v>2850</v>
      </c>
    </row>
    <row r="825" spans="1:5" x14ac:dyDescent="0.25">
      <c r="A825" s="2">
        <v>12616185</v>
      </c>
      <c r="B825" s="2">
        <v>9</v>
      </c>
      <c r="C825" s="2" t="s">
        <v>4124</v>
      </c>
      <c r="D825" s="2" t="s">
        <v>2917</v>
      </c>
      <c r="E825" s="2" t="s">
        <v>4125</v>
      </c>
    </row>
    <row r="826" spans="1:5" x14ac:dyDescent="0.25">
      <c r="A826" s="2">
        <v>7810441</v>
      </c>
      <c r="B826" s="2">
        <v>4</v>
      </c>
      <c r="C826" s="2" t="s">
        <v>4126</v>
      </c>
      <c r="D826" s="2" t="s">
        <v>2704</v>
      </c>
      <c r="E826" s="2" t="s">
        <v>2799</v>
      </c>
    </row>
    <row r="827" spans="1:5" x14ac:dyDescent="0.25">
      <c r="A827" s="2">
        <v>14099214</v>
      </c>
      <c r="B827" s="2">
        <v>3</v>
      </c>
      <c r="C827" s="2" t="s">
        <v>4127</v>
      </c>
      <c r="D827" s="2" t="s">
        <v>4128</v>
      </c>
      <c r="E827" s="2" t="s">
        <v>3019</v>
      </c>
    </row>
    <row r="828" spans="1:5" x14ac:dyDescent="0.25">
      <c r="A828" s="2">
        <v>8628531</v>
      </c>
      <c r="B828" s="2">
        <v>2</v>
      </c>
      <c r="C828" s="2" t="s">
        <v>4129</v>
      </c>
      <c r="D828" s="2" t="s">
        <v>2998</v>
      </c>
      <c r="E828" s="2" t="s">
        <v>2953</v>
      </c>
    </row>
    <row r="829" spans="1:5" x14ac:dyDescent="0.25">
      <c r="A829" s="2">
        <v>15135684</v>
      </c>
      <c r="B829" s="2">
        <v>2</v>
      </c>
      <c r="C829" s="2" t="s">
        <v>4130</v>
      </c>
      <c r="D829" s="2" t="s">
        <v>2884</v>
      </c>
      <c r="E829" s="2" t="s">
        <v>2966</v>
      </c>
    </row>
    <row r="830" spans="1:5" x14ac:dyDescent="0.25">
      <c r="A830" s="2">
        <v>15738642</v>
      </c>
      <c r="B830" s="2">
        <v>5</v>
      </c>
      <c r="C830" s="2" t="s">
        <v>4131</v>
      </c>
      <c r="D830" s="2" t="s">
        <v>2771</v>
      </c>
      <c r="E830" s="2" t="s">
        <v>3211</v>
      </c>
    </row>
    <row r="831" spans="1:5" x14ac:dyDescent="0.25">
      <c r="A831" s="2">
        <v>9098070</v>
      </c>
      <c r="B831" s="2" t="s">
        <v>2580</v>
      </c>
      <c r="C831" s="2" t="s">
        <v>4132</v>
      </c>
      <c r="D831" s="2" t="s">
        <v>2613</v>
      </c>
      <c r="E831" s="2" t="s">
        <v>2583</v>
      </c>
    </row>
    <row r="832" spans="1:5" x14ac:dyDescent="0.25">
      <c r="A832" s="2">
        <v>16355056</v>
      </c>
      <c r="B832" s="2">
        <v>3</v>
      </c>
      <c r="C832" s="2" t="s">
        <v>4133</v>
      </c>
      <c r="D832" s="2" t="s">
        <v>2725</v>
      </c>
      <c r="E832" s="2" t="s">
        <v>4134</v>
      </c>
    </row>
    <row r="833" spans="1:5" x14ac:dyDescent="0.25">
      <c r="A833" s="2">
        <v>9013636</v>
      </c>
      <c r="B833" s="2">
        <v>4</v>
      </c>
      <c r="C833" s="2" t="s">
        <v>3119</v>
      </c>
      <c r="D833" s="2" t="s">
        <v>4135</v>
      </c>
      <c r="E833" s="2" t="s">
        <v>3097</v>
      </c>
    </row>
    <row r="834" spans="1:5" x14ac:dyDescent="0.25">
      <c r="A834" s="2">
        <v>8400885</v>
      </c>
      <c r="B834" s="2">
        <v>0</v>
      </c>
      <c r="C834" s="2" t="s">
        <v>4136</v>
      </c>
      <c r="D834" s="2" t="s">
        <v>2690</v>
      </c>
      <c r="E834" s="2" t="s">
        <v>4137</v>
      </c>
    </row>
    <row r="835" spans="1:5" x14ac:dyDescent="0.25">
      <c r="A835" s="2">
        <v>7829578</v>
      </c>
      <c r="B835" s="2">
        <v>3</v>
      </c>
      <c r="C835" s="2" t="s">
        <v>4138</v>
      </c>
      <c r="D835" s="2" t="s">
        <v>2616</v>
      </c>
      <c r="E835" s="2" t="s">
        <v>2630</v>
      </c>
    </row>
    <row r="836" spans="1:5" x14ac:dyDescent="0.25">
      <c r="A836" s="2">
        <v>7873287</v>
      </c>
      <c r="B836" s="2">
        <v>3</v>
      </c>
      <c r="C836" s="2" t="s">
        <v>4139</v>
      </c>
      <c r="D836" s="2" t="s">
        <v>4140</v>
      </c>
      <c r="E836" s="2" t="s">
        <v>4141</v>
      </c>
    </row>
    <row r="837" spans="1:5" x14ac:dyDescent="0.25">
      <c r="A837" s="2">
        <v>10340081</v>
      </c>
      <c r="B837" s="2">
        <v>3</v>
      </c>
      <c r="C837" s="2" t="s">
        <v>4142</v>
      </c>
      <c r="D837" s="2" t="s">
        <v>3829</v>
      </c>
      <c r="E837" s="2" t="s">
        <v>3886</v>
      </c>
    </row>
    <row r="838" spans="1:5" x14ac:dyDescent="0.25">
      <c r="A838" s="2">
        <v>17706340</v>
      </c>
      <c r="B838" s="2">
        <v>1</v>
      </c>
      <c r="C838" s="2" t="s">
        <v>4143</v>
      </c>
      <c r="D838" s="2" t="s">
        <v>2927</v>
      </c>
      <c r="E838" s="2" t="s">
        <v>2744</v>
      </c>
    </row>
    <row r="839" spans="1:5" x14ac:dyDescent="0.25">
      <c r="A839" s="2">
        <v>14644868</v>
      </c>
      <c r="B839" s="2">
        <v>2</v>
      </c>
      <c r="C839" s="2" t="s">
        <v>4144</v>
      </c>
      <c r="D839" s="2" t="s">
        <v>2852</v>
      </c>
      <c r="E839" s="2" t="s">
        <v>4145</v>
      </c>
    </row>
    <row r="840" spans="1:5" x14ac:dyDescent="0.25">
      <c r="A840" s="2">
        <v>14455685</v>
      </c>
      <c r="B840" s="2">
        <v>2</v>
      </c>
      <c r="C840" s="2" t="s">
        <v>4146</v>
      </c>
      <c r="D840" s="2" t="s">
        <v>2652</v>
      </c>
      <c r="E840" s="2" t="s">
        <v>4147</v>
      </c>
    </row>
    <row r="841" spans="1:5" x14ac:dyDescent="0.25">
      <c r="A841" s="2">
        <v>13502222</v>
      </c>
      <c r="B841" s="2">
        <v>5</v>
      </c>
      <c r="C841" s="2" t="s">
        <v>3039</v>
      </c>
      <c r="D841" s="2" t="s">
        <v>2771</v>
      </c>
      <c r="E841" s="2" t="s">
        <v>2771</v>
      </c>
    </row>
    <row r="842" spans="1:5" x14ac:dyDescent="0.25">
      <c r="A842" s="2">
        <v>10779661</v>
      </c>
      <c r="B842" s="2">
        <v>4</v>
      </c>
      <c r="C842" s="2" t="s">
        <v>3955</v>
      </c>
      <c r="D842" s="2" t="s">
        <v>2732</v>
      </c>
      <c r="E842" s="2" t="s">
        <v>4148</v>
      </c>
    </row>
    <row r="843" spans="1:5" x14ac:dyDescent="0.25">
      <c r="A843" s="2">
        <v>10649888</v>
      </c>
      <c r="B843" s="2">
        <v>1</v>
      </c>
      <c r="C843" s="2" t="s">
        <v>4149</v>
      </c>
      <c r="D843" s="2" t="s">
        <v>2658</v>
      </c>
      <c r="E843" s="2" t="s">
        <v>4150</v>
      </c>
    </row>
    <row r="844" spans="1:5" x14ac:dyDescent="0.25">
      <c r="A844" s="2">
        <v>13103506</v>
      </c>
      <c r="B844" s="2">
        <v>3</v>
      </c>
      <c r="C844" s="2" t="s">
        <v>4151</v>
      </c>
      <c r="D844" s="2" t="s">
        <v>3235</v>
      </c>
      <c r="E844" s="2" t="s">
        <v>3911</v>
      </c>
    </row>
    <row r="845" spans="1:5" x14ac:dyDescent="0.25">
      <c r="A845" s="2">
        <v>9096942</v>
      </c>
      <c r="B845" s="2">
        <v>0</v>
      </c>
      <c r="C845" s="2" t="s">
        <v>4152</v>
      </c>
      <c r="D845" s="2" t="s">
        <v>2617</v>
      </c>
      <c r="E845" s="2" t="s">
        <v>2619</v>
      </c>
    </row>
    <row r="846" spans="1:5" x14ac:dyDescent="0.25">
      <c r="A846" s="2">
        <v>13573681</v>
      </c>
      <c r="B846" s="2">
        <v>3</v>
      </c>
      <c r="C846" s="2" t="s">
        <v>4153</v>
      </c>
      <c r="D846" s="2" t="s">
        <v>3238</v>
      </c>
      <c r="E846" s="2" t="s">
        <v>2617</v>
      </c>
    </row>
    <row r="847" spans="1:5" x14ac:dyDescent="0.25">
      <c r="A847" s="2">
        <v>15833693</v>
      </c>
      <c r="B847" s="2">
        <v>6</v>
      </c>
      <c r="C847" s="2" t="s">
        <v>4154</v>
      </c>
      <c r="D847" s="2" t="s">
        <v>4155</v>
      </c>
      <c r="E847" s="2" t="s">
        <v>2728</v>
      </c>
    </row>
    <row r="848" spans="1:5" x14ac:dyDescent="0.25">
      <c r="A848" s="2">
        <v>13726988</v>
      </c>
      <c r="B848" s="2">
        <v>0</v>
      </c>
      <c r="C848" s="2" t="s">
        <v>4156</v>
      </c>
      <c r="D848" s="2" t="s">
        <v>3134</v>
      </c>
      <c r="E848" s="2" t="s">
        <v>2908</v>
      </c>
    </row>
    <row r="849" spans="1:5" x14ac:dyDescent="0.25">
      <c r="A849" s="2">
        <v>13323804</v>
      </c>
      <c r="B849" s="2">
        <v>2</v>
      </c>
      <c r="C849" s="2" t="s">
        <v>4157</v>
      </c>
      <c r="D849" s="2" t="s">
        <v>4158</v>
      </c>
      <c r="E849" s="2" t="s">
        <v>2997</v>
      </c>
    </row>
    <row r="850" spans="1:5" x14ac:dyDescent="0.25">
      <c r="A850" s="2">
        <v>13208497</v>
      </c>
      <c r="B850" s="2">
        <v>1</v>
      </c>
      <c r="C850" s="2" t="s">
        <v>4159</v>
      </c>
      <c r="D850" s="2" t="s">
        <v>3641</v>
      </c>
      <c r="E850" s="2" t="s">
        <v>2616</v>
      </c>
    </row>
    <row r="851" spans="1:5" x14ac:dyDescent="0.25">
      <c r="A851" s="2">
        <v>13921510</v>
      </c>
      <c r="B851" s="2">
        <v>9</v>
      </c>
      <c r="C851" s="2" t="s">
        <v>4160</v>
      </c>
      <c r="D851" s="2" t="s">
        <v>2675</v>
      </c>
      <c r="E851" s="2" t="s">
        <v>2694</v>
      </c>
    </row>
    <row r="852" spans="1:5" x14ac:dyDescent="0.25">
      <c r="A852" s="2">
        <v>14555095</v>
      </c>
      <c r="B852" s="2">
        <v>5</v>
      </c>
      <c r="C852" s="2" t="s">
        <v>4161</v>
      </c>
      <c r="D852" s="2" t="s">
        <v>2677</v>
      </c>
      <c r="E852" s="2" t="s">
        <v>4162</v>
      </c>
    </row>
    <row r="853" spans="1:5" x14ac:dyDescent="0.25">
      <c r="A853" s="2">
        <v>9956085</v>
      </c>
      <c r="B853" s="2">
        <v>1</v>
      </c>
      <c r="C853" s="2" t="s">
        <v>4163</v>
      </c>
      <c r="D853" s="2" t="s">
        <v>4164</v>
      </c>
      <c r="E853" s="2" t="s">
        <v>4165</v>
      </c>
    </row>
    <row r="854" spans="1:5" x14ac:dyDescent="0.25">
      <c r="A854" s="2">
        <v>8882514</v>
      </c>
      <c r="B854" s="2">
        <v>4</v>
      </c>
      <c r="C854" s="2" t="s">
        <v>4166</v>
      </c>
      <c r="D854" s="2" t="s">
        <v>3641</v>
      </c>
      <c r="E854" s="2" t="s">
        <v>4117</v>
      </c>
    </row>
    <row r="855" spans="1:5" x14ac:dyDescent="0.25">
      <c r="A855" s="2">
        <v>15829803</v>
      </c>
      <c r="B855" s="2">
        <v>1</v>
      </c>
      <c r="C855" s="2" t="s">
        <v>2641</v>
      </c>
      <c r="D855" s="2" t="s">
        <v>2883</v>
      </c>
      <c r="E855" s="2" t="s">
        <v>2672</v>
      </c>
    </row>
    <row r="856" spans="1:5" x14ac:dyDescent="0.25">
      <c r="A856" s="2">
        <v>12808025</v>
      </c>
      <c r="B856" s="2">
        <v>2</v>
      </c>
      <c r="C856" s="2" t="s">
        <v>4167</v>
      </c>
      <c r="D856" s="2" t="s">
        <v>2738</v>
      </c>
      <c r="E856" s="2" t="s">
        <v>2910</v>
      </c>
    </row>
    <row r="857" spans="1:5" x14ac:dyDescent="0.25">
      <c r="A857" s="2">
        <v>12643542</v>
      </c>
      <c r="B857" s="2">
        <v>8</v>
      </c>
      <c r="C857" s="2" t="s">
        <v>4168</v>
      </c>
      <c r="D857" s="2" t="s">
        <v>2904</v>
      </c>
      <c r="E857" s="2" t="s">
        <v>2765</v>
      </c>
    </row>
    <row r="858" spans="1:5" x14ac:dyDescent="0.25">
      <c r="A858" s="2">
        <v>14495581</v>
      </c>
      <c r="B858" s="2">
        <v>1</v>
      </c>
      <c r="C858" s="2" t="s">
        <v>4169</v>
      </c>
      <c r="D858" s="2" t="s">
        <v>4170</v>
      </c>
      <c r="E858" s="2" t="s">
        <v>3875</v>
      </c>
    </row>
    <row r="859" spans="1:5" x14ac:dyDescent="0.25">
      <c r="A859" s="2">
        <v>18635271</v>
      </c>
      <c r="B859" s="2">
        <v>8</v>
      </c>
      <c r="C859" s="2" t="s">
        <v>4171</v>
      </c>
      <c r="D859" s="2" t="s">
        <v>3247</v>
      </c>
      <c r="E859" s="2" t="s">
        <v>3499</v>
      </c>
    </row>
    <row r="860" spans="1:5" x14ac:dyDescent="0.25">
      <c r="A860" s="2">
        <v>9137781</v>
      </c>
      <c r="B860" s="2">
        <v>0</v>
      </c>
      <c r="C860" s="2" t="s">
        <v>4172</v>
      </c>
      <c r="D860" s="2" t="s">
        <v>2639</v>
      </c>
      <c r="E860" s="2" t="s">
        <v>2677</v>
      </c>
    </row>
    <row r="861" spans="1:5" x14ac:dyDescent="0.25">
      <c r="A861" s="2">
        <v>13254783</v>
      </c>
      <c r="B861" s="2">
        <v>1</v>
      </c>
      <c r="C861" s="2" t="s">
        <v>3270</v>
      </c>
      <c r="D861" s="2" t="s">
        <v>4173</v>
      </c>
      <c r="E861" s="2" t="s">
        <v>4174</v>
      </c>
    </row>
    <row r="862" spans="1:5" x14ac:dyDescent="0.25">
      <c r="A862" s="2">
        <v>9660479</v>
      </c>
      <c r="B862" s="2">
        <v>3</v>
      </c>
      <c r="C862" s="2" t="s">
        <v>4175</v>
      </c>
      <c r="D862" s="2" t="s">
        <v>3718</v>
      </c>
      <c r="E862" s="2" t="s">
        <v>3181</v>
      </c>
    </row>
    <row r="863" spans="1:5" x14ac:dyDescent="0.25">
      <c r="A863" s="2">
        <v>12860705</v>
      </c>
      <c r="B863" s="2">
        <v>6</v>
      </c>
      <c r="C863" s="2" t="s">
        <v>4176</v>
      </c>
      <c r="D863" s="2" t="s">
        <v>2799</v>
      </c>
      <c r="E863" s="2" t="s">
        <v>2704</v>
      </c>
    </row>
    <row r="864" spans="1:5" x14ac:dyDescent="0.25">
      <c r="A864" s="2">
        <v>17614701</v>
      </c>
      <c r="B864" s="2">
        <v>6</v>
      </c>
      <c r="C864" s="2" t="s">
        <v>4177</v>
      </c>
      <c r="D864" s="2" t="s">
        <v>4178</v>
      </c>
      <c r="E864" s="2" t="s">
        <v>2725</v>
      </c>
    </row>
    <row r="865" spans="1:5" x14ac:dyDescent="0.25">
      <c r="A865" s="2">
        <v>21401661</v>
      </c>
      <c r="B865" s="2">
        <v>3</v>
      </c>
      <c r="C865" s="2" t="s">
        <v>4179</v>
      </c>
      <c r="D865" s="2" t="s">
        <v>4180</v>
      </c>
      <c r="E865" s="2" t="s">
        <v>3493</v>
      </c>
    </row>
    <row r="866" spans="1:5" x14ac:dyDescent="0.25">
      <c r="A866" s="2">
        <v>16848469</v>
      </c>
      <c r="B866" s="2">
        <v>0</v>
      </c>
      <c r="C866" s="2" t="s">
        <v>4181</v>
      </c>
      <c r="D866" s="2" t="s">
        <v>3238</v>
      </c>
      <c r="E866" s="2" t="s">
        <v>2884</v>
      </c>
    </row>
    <row r="867" spans="1:5" x14ac:dyDescent="0.25">
      <c r="A867" s="2">
        <v>10712251</v>
      </c>
      <c r="B867" s="2">
        <v>6</v>
      </c>
      <c r="C867" s="2" t="s">
        <v>3790</v>
      </c>
      <c r="D867" s="2" t="s">
        <v>2866</v>
      </c>
      <c r="E867" s="2" t="s">
        <v>2799</v>
      </c>
    </row>
    <row r="868" spans="1:5" x14ac:dyDescent="0.25">
      <c r="A868" s="2">
        <v>7977803</v>
      </c>
      <c r="B868" s="2">
        <v>6</v>
      </c>
      <c r="C868" s="2" t="s">
        <v>4182</v>
      </c>
      <c r="D868" s="2" t="s">
        <v>2666</v>
      </c>
      <c r="E868" s="2" t="s">
        <v>2753</v>
      </c>
    </row>
    <row r="869" spans="1:5" x14ac:dyDescent="0.25">
      <c r="A869" s="2">
        <v>9959638</v>
      </c>
      <c r="B869" s="2">
        <v>4</v>
      </c>
      <c r="C869" s="2" t="s">
        <v>4183</v>
      </c>
      <c r="D869" s="2" t="s">
        <v>2666</v>
      </c>
      <c r="E869" s="2" t="s">
        <v>2893</v>
      </c>
    </row>
    <row r="870" spans="1:5" x14ac:dyDescent="0.25">
      <c r="A870" s="2">
        <v>7357835</v>
      </c>
      <c r="B870" s="2">
        <v>3</v>
      </c>
      <c r="C870" s="2" t="s">
        <v>4184</v>
      </c>
      <c r="D870" s="2" t="s">
        <v>2602</v>
      </c>
      <c r="E870" s="2" t="s">
        <v>2840</v>
      </c>
    </row>
    <row r="871" spans="1:5" x14ac:dyDescent="0.25">
      <c r="A871" s="2">
        <v>10465051</v>
      </c>
      <c r="B871" s="2">
        <v>1</v>
      </c>
      <c r="C871" s="2" t="s">
        <v>4185</v>
      </c>
      <c r="D871" s="2" t="s">
        <v>2675</v>
      </c>
      <c r="E871" s="2" t="s">
        <v>3751</v>
      </c>
    </row>
    <row r="872" spans="1:5" x14ac:dyDescent="0.25">
      <c r="A872" s="2">
        <v>9151485</v>
      </c>
      <c r="B872" s="2">
        <v>0</v>
      </c>
      <c r="C872" s="2" t="s">
        <v>4186</v>
      </c>
      <c r="D872" s="2" t="s">
        <v>3157</v>
      </c>
      <c r="E872" s="2" t="s">
        <v>2836</v>
      </c>
    </row>
    <row r="873" spans="1:5" x14ac:dyDescent="0.25">
      <c r="A873" s="2">
        <v>13137552</v>
      </c>
      <c r="B873" s="2">
        <v>2</v>
      </c>
      <c r="C873" s="2" t="s">
        <v>3956</v>
      </c>
      <c r="D873" s="2" t="s">
        <v>2613</v>
      </c>
      <c r="E873" s="2" t="s">
        <v>4187</v>
      </c>
    </row>
    <row r="874" spans="1:5" x14ac:dyDescent="0.25">
      <c r="A874" s="2">
        <v>8213967</v>
      </c>
      <c r="B874" s="2">
        <v>2</v>
      </c>
      <c r="C874" s="2" t="s">
        <v>4188</v>
      </c>
      <c r="D874" s="2" t="s">
        <v>4189</v>
      </c>
      <c r="E874" s="2" t="s">
        <v>3079</v>
      </c>
    </row>
    <row r="875" spans="1:5" x14ac:dyDescent="0.25">
      <c r="A875" s="2">
        <v>9846292</v>
      </c>
      <c r="B875" s="2">
        <v>9</v>
      </c>
      <c r="C875" s="2" t="s">
        <v>4190</v>
      </c>
      <c r="D875" s="2" t="s">
        <v>3829</v>
      </c>
      <c r="E875" s="2" t="s">
        <v>3091</v>
      </c>
    </row>
    <row r="876" spans="1:5" x14ac:dyDescent="0.25">
      <c r="A876" s="2">
        <v>8506325</v>
      </c>
      <c r="B876" s="2">
        <v>1</v>
      </c>
      <c r="C876" s="2" t="s">
        <v>4191</v>
      </c>
      <c r="D876" s="2" t="s">
        <v>2818</v>
      </c>
      <c r="E876" s="2" t="s">
        <v>4021</v>
      </c>
    </row>
    <row r="877" spans="1:5" x14ac:dyDescent="0.25">
      <c r="A877" s="2">
        <v>9639753</v>
      </c>
      <c r="B877" s="2">
        <v>4</v>
      </c>
      <c r="C877" s="2" t="s">
        <v>4192</v>
      </c>
      <c r="D877" s="2" t="s">
        <v>4193</v>
      </c>
      <c r="E877" s="2" t="s">
        <v>3828</v>
      </c>
    </row>
    <row r="878" spans="1:5" x14ac:dyDescent="0.25">
      <c r="A878" s="2">
        <v>6870416</v>
      </c>
      <c r="B878" s="2">
        <v>2</v>
      </c>
      <c r="C878" s="2" t="s">
        <v>4194</v>
      </c>
      <c r="D878" s="2" t="s">
        <v>2815</v>
      </c>
      <c r="E878" s="2" t="s">
        <v>4195</v>
      </c>
    </row>
    <row r="879" spans="1:5" x14ac:dyDescent="0.25">
      <c r="A879" s="2">
        <v>10405271</v>
      </c>
      <c r="B879" s="2">
        <v>1</v>
      </c>
      <c r="C879" s="2" t="s">
        <v>3028</v>
      </c>
      <c r="D879" s="2" t="s">
        <v>2602</v>
      </c>
      <c r="E879" s="2" t="s">
        <v>3641</v>
      </c>
    </row>
    <row r="880" spans="1:5" x14ac:dyDescent="0.25">
      <c r="A880" s="2">
        <v>14144734</v>
      </c>
      <c r="B880" s="2">
        <v>3</v>
      </c>
      <c r="C880" s="2" t="s">
        <v>4196</v>
      </c>
      <c r="D880" s="2" t="s">
        <v>4197</v>
      </c>
      <c r="E880" s="2" t="s">
        <v>2599</v>
      </c>
    </row>
    <row r="881" spans="1:5" x14ac:dyDescent="0.25">
      <c r="A881" s="2">
        <v>11665582</v>
      </c>
      <c r="B881" s="2">
        <v>9</v>
      </c>
      <c r="C881" s="2" t="s">
        <v>4198</v>
      </c>
      <c r="D881" s="2" t="s">
        <v>2852</v>
      </c>
      <c r="E881" s="2" t="s">
        <v>3386</v>
      </c>
    </row>
    <row r="882" spans="1:5" x14ac:dyDescent="0.25">
      <c r="A882" s="2">
        <v>20067953</v>
      </c>
      <c r="B882" s="2">
        <v>9</v>
      </c>
      <c r="C882" s="2" t="s">
        <v>3002</v>
      </c>
      <c r="D882" s="2" t="s">
        <v>2936</v>
      </c>
      <c r="E882" s="2" t="s">
        <v>3231</v>
      </c>
    </row>
    <row r="883" spans="1:5" x14ac:dyDescent="0.25">
      <c r="A883" s="2">
        <v>18641571</v>
      </c>
      <c r="B883" s="2" t="s">
        <v>2580</v>
      </c>
      <c r="C883" s="2" t="s">
        <v>4199</v>
      </c>
      <c r="D883" s="2" t="s">
        <v>3134</v>
      </c>
      <c r="E883" s="2" t="s">
        <v>2599</v>
      </c>
    </row>
    <row r="884" spans="1:5" x14ac:dyDescent="0.25">
      <c r="A884" s="2">
        <v>13861270</v>
      </c>
      <c r="B884" s="2">
        <v>8</v>
      </c>
      <c r="C884" s="2" t="s">
        <v>4200</v>
      </c>
      <c r="D884" s="2" t="s">
        <v>2774</v>
      </c>
      <c r="E884" s="2" t="s">
        <v>4201</v>
      </c>
    </row>
    <row r="885" spans="1:5" x14ac:dyDescent="0.25">
      <c r="A885" s="2">
        <v>8694618</v>
      </c>
      <c r="B885" s="2">
        <v>1</v>
      </c>
      <c r="C885" s="2" t="s">
        <v>3145</v>
      </c>
      <c r="D885" s="2" t="s">
        <v>4202</v>
      </c>
      <c r="E885" s="2" t="s">
        <v>3062</v>
      </c>
    </row>
    <row r="886" spans="1:5" x14ac:dyDescent="0.25">
      <c r="A886" s="2">
        <v>7542298</v>
      </c>
      <c r="B886" s="2">
        <v>9</v>
      </c>
      <c r="C886" s="2" t="s">
        <v>3226</v>
      </c>
      <c r="D886" s="2" t="s">
        <v>4203</v>
      </c>
      <c r="E886" s="2" t="s">
        <v>2660</v>
      </c>
    </row>
    <row r="887" spans="1:5" x14ac:dyDescent="0.25">
      <c r="A887" s="2">
        <v>15797697</v>
      </c>
      <c r="B887" s="2">
        <v>4</v>
      </c>
      <c r="C887" s="2" t="s">
        <v>4204</v>
      </c>
      <c r="D887" s="2" t="s">
        <v>2883</v>
      </c>
      <c r="E887" s="2" t="s">
        <v>4205</v>
      </c>
    </row>
    <row r="888" spans="1:5" x14ac:dyDescent="0.25">
      <c r="A888" s="2">
        <v>9408080</v>
      </c>
      <c r="B888" s="2">
        <v>0</v>
      </c>
      <c r="C888" s="2" t="s">
        <v>4206</v>
      </c>
      <c r="D888" s="2" t="s">
        <v>3194</v>
      </c>
      <c r="E888" s="2" t="s">
        <v>3097</v>
      </c>
    </row>
    <row r="889" spans="1:5" x14ac:dyDescent="0.25">
      <c r="A889" s="2">
        <v>7406392</v>
      </c>
      <c r="B889" s="2">
        <v>6</v>
      </c>
      <c r="C889" s="2" t="s">
        <v>4207</v>
      </c>
      <c r="D889" s="2" t="s">
        <v>4208</v>
      </c>
      <c r="E889" s="2" t="s">
        <v>4209</v>
      </c>
    </row>
    <row r="890" spans="1:5" x14ac:dyDescent="0.25">
      <c r="A890" s="2">
        <v>8956899</v>
      </c>
      <c r="B890" s="2">
        <v>4</v>
      </c>
      <c r="C890" s="2" t="s">
        <v>4210</v>
      </c>
      <c r="D890" s="2" t="s">
        <v>3074</v>
      </c>
      <c r="E890" s="2" t="s">
        <v>3029</v>
      </c>
    </row>
    <row r="891" spans="1:5" x14ac:dyDescent="0.25">
      <c r="A891" s="2">
        <v>10606255</v>
      </c>
      <c r="B891" s="2">
        <v>2</v>
      </c>
      <c r="C891" s="2" t="s">
        <v>4211</v>
      </c>
      <c r="D891" s="2" t="s">
        <v>3505</v>
      </c>
      <c r="E891" s="2" t="s">
        <v>2854</v>
      </c>
    </row>
    <row r="892" spans="1:5" x14ac:dyDescent="0.25">
      <c r="A892" s="2">
        <v>14610941</v>
      </c>
      <c r="B892" s="2">
        <v>1</v>
      </c>
      <c r="C892" s="2" t="s">
        <v>3465</v>
      </c>
      <c r="D892" s="2" t="s">
        <v>2925</v>
      </c>
      <c r="E892" s="2" t="s">
        <v>4212</v>
      </c>
    </row>
    <row r="893" spans="1:5" x14ac:dyDescent="0.25">
      <c r="A893" s="2">
        <v>9990567</v>
      </c>
      <c r="B893" s="2">
        <v>0</v>
      </c>
      <c r="C893" s="2" t="s">
        <v>4213</v>
      </c>
      <c r="D893" s="2" t="s">
        <v>2980</v>
      </c>
      <c r="E893" s="2" t="s">
        <v>3344</v>
      </c>
    </row>
    <row r="894" spans="1:5" x14ac:dyDescent="0.25">
      <c r="A894" s="2">
        <v>14659875</v>
      </c>
      <c r="B894" s="2">
        <v>7</v>
      </c>
      <c r="C894" s="2" t="s">
        <v>4214</v>
      </c>
      <c r="D894" s="2" t="s">
        <v>2646</v>
      </c>
      <c r="E894" s="2" t="s">
        <v>2945</v>
      </c>
    </row>
    <row r="895" spans="1:5" x14ac:dyDescent="0.25">
      <c r="A895" s="2">
        <v>14503809</v>
      </c>
      <c r="B895" s="2" t="s">
        <v>2580</v>
      </c>
      <c r="C895" s="2" t="s">
        <v>4215</v>
      </c>
      <c r="D895" s="2" t="s">
        <v>2569</v>
      </c>
      <c r="E895" s="2" t="s">
        <v>4216</v>
      </c>
    </row>
    <row r="896" spans="1:5" x14ac:dyDescent="0.25">
      <c r="A896" s="2">
        <v>7622378</v>
      </c>
      <c r="B896" s="2">
        <v>5</v>
      </c>
      <c r="C896" s="2" t="s">
        <v>4217</v>
      </c>
      <c r="D896" s="2" t="s">
        <v>4218</v>
      </c>
      <c r="E896" s="2" t="s">
        <v>4219</v>
      </c>
    </row>
    <row r="897" spans="1:5" x14ac:dyDescent="0.25">
      <c r="A897" s="2">
        <v>15936854</v>
      </c>
      <c r="B897" s="2">
        <v>8</v>
      </c>
      <c r="C897" s="2" t="s">
        <v>4220</v>
      </c>
      <c r="D897" s="2" t="s">
        <v>3157</v>
      </c>
      <c r="E897" s="2" t="s">
        <v>2613</v>
      </c>
    </row>
    <row r="898" spans="1:5" x14ac:dyDescent="0.25">
      <c r="A898" s="2">
        <v>12271548</v>
      </c>
      <c r="B898" s="2">
        <v>5</v>
      </c>
      <c r="C898" s="2" t="s">
        <v>4221</v>
      </c>
      <c r="D898" s="2" t="s">
        <v>2681</v>
      </c>
      <c r="E898" s="2" t="s">
        <v>2899</v>
      </c>
    </row>
    <row r="899" spans="1:5" x14ac:dyDescent="0.25">
      <c r="A899" s="2">
        <v>15377936</v>
      </c>
      <c r="B899" s="2">
        <v>8</v>
      </c>
      <c r="C899" s="2" t="s">
        <v>3151</v>
      </c>
      <c r="D899" s="2" t="s">
        <v>2956</v>
      </c>
      <c r="E899" s="2" t="s">
        <v>2674</v>
      </c>
    </row>
    <row r="900" spans="1:5" x14ac:dyDescent="0.25">
      <c r="A900" s="2">
        <v>12541210</v>
      </c>
      <c r="B900" s="2">
        <v>6</v>
      </c>
      <c r="C900" s="2" t="s">
        <v>4222</v>
      </c>
      <c r="D900" s="2" t="s">
        <v>2945</v>
      </c>
      <c r="E900" s="2" t="s">
        <v>4223</v>
      </c>
    </row>
    <row r="901" spans="1:5" x14ac:dyDescent="0.25">
      <c r="A901" s="2">
        <v>18023348</v>
      </c>
      <c r="B901" s="2">
        <v>2</v>
      </c>
      <c r="C901" s="2" t="s">
        <v>4224</v>
      </c>
      <c r="D901" s="2" t="s">
        <v>2658</v>
      </c>
      <c r="E901" s="2" t="s">
        <v>4225</v>
      </c>
    </row>
    <row r="902" spans="1:5" x14ac:dyDescent="0.25">
      <c r="A902" s="2">
        <v>18140452</v>
      </c>
      <c r="B902" s="2">
        <v>3</v>
      </c>
      <c r="C902" s="2" t="s">
        <v>4226</v>
      </c>
      <c r="D902" s="2" t="s">
        <v>4227</v>
      </c>
      <c r="E902" s="2" t="s">
        <v>2945</v>
      </c>
    </row>
    <row r="903" spans="1:5" x14ac:dyDescent="0.25">
      <c r="A903" s="2">
        <v>15293675</v>
      </c>
      <c r="B903" s="2">
        <v>3</v>
      </c>
      <c r="C903" s="2" t="s">
        <v>4228</v>
      </c>
      <c r="D903" s="2" t="s">
        <v>2704</v>
      </c>
      <c r="E903" s="2" t="s">
        <v>3721</v>
      </c>
    </row>
    <row r="904" spans="1:5" x14ac:dyDescent="0.25">
      <c r="A904" s="2">
        <v>7757549</v>
      </c>
      <c r="B904" s="2">
        <v>9</v>
      </c>
      <c r="C904" s="2" t="s">
        <v>4229</v>
      </c>
      <c r="D904" s="2" t="s">
        <v>3305</v>
      </c>
      <c r="E904" s="2" t="s">
        <v>2840</v>
      </c>
    </row>
    <row r="905" spans="1:5" x14ac:dyDescent="0.25">
      <c r="A905" s="2">
        <v>21884920</v>
      </c>
      <c r="B905" s="2">
        <v>2</v>
      </c>
      <c r="C905" s="2" t="s">
        <v>2940</v>
      </c>
      <c r="D905" s="2" t="s">
        <v>4230</v>
      </c>
      <c r="E905" s="2" t="s">
        <v>3640</v>
      </c>
    </row>
    <row r="906" spans="1:5" x14ac:dyDescent="0.25">
      <c r="A906" s="2">
        <v>11673134</v>
      </c>
      <c r="B906" s="2">
        <v>7</v>
      </c>
      <c r="C906" s="2" t="s">
        <v>4163</v>
      </c>
      <c r="D906" s="2" t="s">
        <v>2704</v>
      </c>
      <c r="E906" s="2" t="s">
        <v>3641</v>
      </c>
    </row>
    <row r="907" spans="1:5" x14ac:dyDescent="0.25">
      <c r="A907" s="2">
        <v>7138123</v>
      </c>
      <c r="B907" s="2">
        <v>4</v>
      </c>
      <c r="C907" s="2" t="s">
        <v>4231</v>
      </c>
      <c r="D907" s="2" t="s">
        <v>2863</v>
      </c>
      <c r="E907" s="2" t="s">
        <v>3125</v>
      </c>
    </row>
    <row r="908" spans="1:5" x14ac:dyDescent="0.25">
      <c r="A908" s="2">
        <v>10858045</v>
      </c>
      <c r="B908" s="2">
        <v>3</v>
      </c>
      <c r="C908" s="2" t="s">
        <v>4232</v>
      </c>
      <c r="D908" s="2" t="s">
        <v>2576</v>
      </c>
      <c r="E908" s="2" t="s">
        <v>4233</v>
      </c>
    </row>
    <row r="909" spans="1:5" x14ac:dyDescent="0.25">
      <c r="A909" s="2">
        <v>12242683</v>
      </c>
      <c r="B909" s="2">
        <v>1</v>
      </c>
      <c r="C909" s="2" t="s">
        <v>2981</v>
      </c>
      <c r="D909" s="2" t="s">
        <v>4212</v>
      </c>
      <c r="E909" s="2" t="s">
        <v>2619</v>
      </c>
    </row>
    <row r="910" spans="1:5" x14ac:dyDescent="0.25">
      <c r="A910" s="2">
        <v>8900355</v>
      </c>
      <c r="B910" s="2">
        <v>5</v>
      </c>
      <c r="C910" s="2" t="s">
        <v>2603</v>
      </c>
      <c r="D910" s="2" t="s">
        <v>2854</v>
      </c>
      <c r="E910" s="2" t="s">
        <v>4205</v>
      </c>
    </row>
    <row r="911" spans="1:5" x14ac:dyDescent="0.25">
      <c r="A911" s="2">
        <v>13305271</v>
      </c>
      <c r="B911" s="2">
        <v>2</v>
      </c>
      <c r="C911" s="2" t="s">
        <v>4234</v>
      </c>
      <c r="D911" s="2" t="s">
        <v>3304</v>
      </c>
      <c r="E911" s="2" t="s">
        <v>2617</v>
      </c>
    </row>
    <row r="912" spans="1:5" x14ac:dyDescent="0.25">
      <c r="A912" s="2">
        <v>10730411</v>
      </c>
      <c r="B912" s="2">
        <v>8</v>
      </c>
      <c r="C912" s="2" t="s">
        <v>4235</v>
      </c>
      <c r="D912" s="2" t="s">
        <v>2809</v>
      </c>
      <c r="E912" s="2" t="s">
        <v>3438</v>
      </c>
    </row>
    <row r="913" spans="1:5" x14ac:dyDescent="0.25">
      <c r="A913" s="2">
        <v>17119503</v>
      </c>
      <c r="B913" s="2">
        <v>9</v>
      </c>
      <c r="C913" s="2" t="s">
        <v>4236</v>
      </c>
      <c r="D913" s="2" t="s">
        <v>2850</v>
      </c>
      <c r="E913" s="2" t="s">
        <v>2617</v>
      </c>
    </row>
    <row r="914" spans="1:5" x14ac:dyDescent="0.25">
      <c r="A914" s="2">
        <v>13483173</v>
      </c>
      <c r="B914" s="2">
        <v>1</v>
      </c>
      <c r="C914" s="2" t="s">
        <v>4237</v>
      </c>
      <c r="D914" s="2" t="s">
        <v>3530</v>
      </c>
      <c r="E914" s="2" t="s">
        <v>2850</v>
      </c>
    </row>
    <row r="915" spans="1:5" x14ac:dyDescent="0.25">
      <c r="A915" s="2">
        <v>10448782</v>
      </c>
      <c r="B915" s="2">
        <v>3</v>
      </c>
      <c r="C915" s="2" t="s">
        <v>4238</v>
      </c>
      <c r="D915" s="2" t="s">
        <v>2871</v>
      </c>
      <c r="E915" s="2" t="s">
        <v>2893</v>
      </c>
    </row>
    <row r="916" spans="1:5" x14ac:dyDescent="0.25">
      <c r="A916" s="2">
        <v>12626980</v>
      </c>
      <c r="B916" s="2">
        <v>3</v>
      </c>
      <c r="C916" s="2" t="s">
        <v>4239</v>
      </c>
      <c r="D916" s="2" t="s">
        <v>2619</v>
      </c>
      <c r="E916" s="2" t="s">
        <v>2617</v>
      </c>
    </row>
    <row r="917" spans="1:5" x14ac:dyDescent="0.25">
      <c r="A917" s="2">
        <v>14584486</v>
      </c>
      <c r="B917" s="2" t="s">
        <v>2580</v>
      </c>
      <c r="C917" s="2" t="s">
        <v>4240</v>
      </c>
      <c r="D917" s="2" t="s">
        <v>2718</v>
      </c>
      <c r="E917" s="2" t="s">
        <v>2599</v>
      </c>
    </row>
    <row r="918" spans="1:5" x14ac:dyDescent="0.25">
      <c r="A918" s="2">
        <v>18165872</v>
      </c>
      <c r="B918" s="2" t="s">
        <v>2580</v>
      </c>
      <c r="C918" s="2" t="s">
        <v>2973</v>
      </c>
      <c r="D918" s="2" t="s">
        <v>2925</v>
      </c>
      <c r="E918" s="2" t="s">
        <v>4241</v>
      </c>
    </row>
    <row r="919" spans="1:5" x14ac:dyDescent="0.25">
      <c r="A919" s="2">
        <v>9965004</v>
      </c>
      <c r="B919" s="2">
        <v>4</v>
      </c>
      <c r="C919" s="2" t="s">
        <v>4242</v>
      </c>
      <c r="D919" s="2" t="s">
        <v>4243</v>
      </c>
      <c r="E919" s="2" t="s">
        <v>4244</v>
      </c>
    </row>
    <row r="920" spans="1:5" x14ac:dyDescent="0.25">
      <c r="A920" s="2">
        <v>9734457</v>
      </c>
      <c r="B920" s="2">
        <v>4</v>
      </c>
      <c r="C920" s="2" t="s">
        <v>4245</v>
      </c>
      <c r="D920" s="2" t="s">
        <v>4246</v>
      </c>
      <c r="E920" s="2" t="s">
        <v>3048</v>
      </c>
    </row>
    <row r="921" spans="1:5" x14ac:dyDescent="0.25">
      <c r="A921" s="2">
        <v>8762722</v>
      </c>
      <c r="B921" s="2">
        <v>5</v>
      </c>
      <c r="C921" s="2" t="s">
        <v>4247</v>
      </c>
      <c r="D921" s="2" t="s">
        <v>2704</v>
      </c>
      <c r="E921" s="2" t="s">
        <v>2602</v>
      </c>
    </row>
    <row r="922" spans="1:5" x14ac:dyDescent="0.25">
      <c r="A922" s="2">
        <v>13069017</v>
      </c>
      <c r="B922" s="2">
        <v>3</v>
      </c>
      <c r="C922" s="2" t="s">
        <v>4248</v>
      </c>
      <c r="D922" s="2" t="s">
        <v>3438</v>
      </c>
      <c r="E922" s="2" t="s">
        <v>2704</v>
      </c>
    </row>
    <row r="923" spans="1:5" x14ac:dyDescent="0.25">
      <c r="A923" s="2">
        <v>8688005</v>
      </c>
      <c r="B923" s="2">
        <v>9</v>
      </c>
      <c r="C923" s="2" t="s">
        <v>4249</v>
      </c>
      <c r="D923" s="2" t="s">
        <v>4250</v>
      </c>
      <c r="E923" s="2" t="s">
        <v>4251</v>
      </c>
    </row>
    <row r="924" spans="1:5" x14ac:dyDescent="0.25">
      <c r="A924" s="2">
        <v>9975600</v>
      </c>
      <c r="B924" s="2">
        <v>4</v>
      </c>
      <c r="C924" s="2" t="s">
        <v>2717</v>
      </c>
      <c r="D924" s="2" t="s">
        <v>2704</v>
      </c>
      <c r="E924" s="2" t="s">
        <v>2602</v>
      </c>
    </row>
    <row r="925" spans="1:5" x14ac:dyDescent="0.25">
      <c r="A925" s="2">
        <v>10977305</v>
      </c>
      <c r="B925" s="2">
        <v>0</v>
      </c>
      <c r="C925" s="2" t="s">
        <v>4252</v>
      </c>
      <c r="D925" s="2" t="s">
        <v>2576</v>
      </c>
      <c r="E925" s="2" t="s">
        <v>4253</v>
      </c>
    </row>
    <row r="926" spans="1:5" x14ac:dyDescent="0.25">
      <c r="A926" s="2">
        <v>9014746</v>
      </c>
      <c r="B926" s="2">
        <v>3</v>
      </c>
      <c r="C926" s="2" t="s">
        <v>4254</v>
      </c>
      <c r="D926" s="2" t="s">
        <v>4255</v>
      </c>
      <c r="E926" s="2" t="s">
        <v>2617</v>
      </c>
    </row>
    <row r="927" spans="1:5" x14ac:dyDescent="0.25">
      <c r="A927" s="2">
        <v>14743914</v>
      </c>
      <c r="B927" s="2">
        <v>8</v>
      </c>
      <c r="C927" s="2" t="s">
        <v>4256</v>
      </c>
      <c r="D927" s="2" t="s">
        <v>4257</v>
      </c>
      <c r="E927" s="2" t="s">
        <v>4258</v>
      </c>
    </row>
    <row r="928" spans="1:5" x14ac:dyDescent="0.25">
      <c r="A928" s="2">
        <v>16201299</v>
      </c>
      <c r="B928" s="2">
        <v>1</v>
      </c>
      <c r="C928" s="2" t="s">
        <v>4259</v>
      </c>
      <c r="D928" s="2" t="s">
        <v>3600</v>
      </c>
      <c r="E928" s="2" t="s">
        <v>2658</v>
      </c>
    </row>
    <row r="929" spans="1:5" x14ac:dyDescent="0.25">
      <c r="A929" s="2">
        <v>18392006</v>
      </c>
      <c r="B929" s="2">
        <v>5</v>
      </c>
      <c r="C929" s="2" t="s">
        <v>4260</v>
      </c>
      <c r="D929" s="2" t="s">
        <v>4261</v>
      </c>
      <c r="E929" s="2" t="s">
        <v>4262</v>
      </c>
    </row>
    <row r="930" spans="1:5" x14ac:dyDescent="0.25">
      <c r="A930" s="2">
        <v>14502112</v>
      </c>
      <c r="B930" s="2" t="s">
        <v>2580</v>
      </c>
      <c r="C930" s="2" t="s">
        <v>4263</v>
      </c>
      <c r="D930" s="2" t="s">
        <v>2945</v>
      </c>
      <c r="E930" s="2" t="s">
        <v>3410</v>
      </c>
    </row>
    <row r="931" spans="1:5" x14ac:dyDescent="0.25">
      <c r="A931" s="2">
        <v>13014533</v>
      </c>
      <c r="B931" s="2">
        <v>7</v>
      </c>
      <c r="C931" s="2" t="s">
        <v>4264</v>
      </c>
      <c r="D931" s="2" t="s">
        <v>4265</v>
      </c>
      <c r="E931" s="2" t="s">
        <v>2666</v>
      </c>
    </row>
    <row r="932" spans="1:5" x14ac:dyDescent="0.25">
      <c r="A932" s="2">
        <v>12613982</v>
      </c>
      <c r="B932" s="2">
        <v>9</v>
      </c>
      <c r="C932" s="2" t="s">
        <v>4266</v>
      </c>
      <c r="D932" s="2" t="s">
        <v>3134</v>
      </c>
      <c r="E932" s="2" t="s">
        <v>3168</v>
      </c>
    </row>
    <row r="933" spans="1:5" x14ac:dyDescent="0.25">
      <c r="A933" s="2">
        <v>18076379</v>
      </c>
      <c r="B933" s="2">
        <v>1</v>
      </c>
      <c r="C933" s="2" t="s">
        <v>4267</v>
      </c>
      <c r="D933" s="2" t="s">
        <v>2597</v>
      </c>
      <c r="E933" s="2" t="s">
        <v>2744</v>
      </c>
    </row>
    <row r="934" spans="1:5" x14ac:dyDescent="0.25">
      <c r="A934" s="2">
        <v>17287236</v>
      </c>
      <c r="B934" s="2">
        <v>0</v>
      </c>
      <c r="C934" s="2" t="s">
        <v>4268</v>
      </c>
      <c r="D934" s="2" t="s">
        <v>2854</v>
      </c>
      <c r="E934" s="2" t="s">
        <v>2763</v>
      </c>
    </row>
    <row r="935" spans="1:5" x14ac:dyDescent="0.25">
      <c r="A935" s="2">
        <v>12012799</v>
      </c>
      <c r="B935" s="2">
        <v>3</v>
      </c>
      <c r="C935" s="2" t="s">
        <v>4269</v>
      </c>
      <c r="D935" s="2" t="s">
        <v>4270</v>
      </c>
      <c r="E935" s="2" t="s">
        <v>4271</v>
      </c>
    </row>
    <row r="936" spans="1:5" x14ac:dyDescent="0.25">
      <c r="A936" s="2">
        <v>12601345</v>
      </c>
      <c r="B936" s="2">
        <v>0</v>
      </c>
      <c r="C936" s="2" t="s">
        <v>2868</v>
      </c>
      <c r="D936" s="2" t="s">
        <v>3125</v>
      </c>
      <c r="E936" s="2" t="s">
        <v>2694</v>
      </c>
    </row>
    <row r="937" spans="1:5" x14ac:dyDescent="0.25">
      <c r="A937" s="2">
        <v>9552309</v>
      </c>
      <c r="B937" s="2">
        <v>9</v>
      </c>
      <c r="C937" s="2" t="s">
        <v>4272</v>
      </c>
      <c r="D937" s="2" t="s">
        <v>2852</v>
      </c>
      <c r="E937" s="2" t="s">
        <v>4273</v>
      </c>
    </row>
    <row r="938" spans="1:5" x14ac:dyDescent="0.25">
      <c r="A938" s="2">
        <v>11772037</v>
      </c>
      <c r="B938" s="2">
        <v>3</v>
      </c>
      <c r="C938" s="2" t="s">
        <v>4274</v>
      </c>
      <c r="D938" s="2" t="s">
        <v>2982</v>
      </c>
      <c r="E938" s="2" t="s">
        <v>2652</v>
      </c>
    </row>
    <row r="939" spans="1:5" x14ac:dyDescent="0.25">
      <c r="A939" s="2">
        <v>14589696</v>
      </c>
      <c r="B939" s="2">
        <v>7</v>
      </c>
      <c r="C939" s="2" t="s">
        <v>4275</v>
      </c>
      <c r="D939" s="2" t="s">
        <v>4276</v>
      </c>
      <c r="E939" s="2" t="s">
        <v>4277</v>
      </c>
    </row>
    <row r="940" spans="1:5" x14ac:dyDescent="0.25">
      <c r="A940" s="2">
        <v>10305765</v>
      </c>
      <c r="B940" s="2">
        <v>5</v>
      </c>
      <c r="C940" s="2" t="s">
        <v>4278</v>
      </c>
      <c r="D940" s="2" t="s">
        <v>4279</v>
      </c>
      <c r="E940" s="2" t="s">
        <v>2854</v>
      </c>
    </row>
    <row r="941" spans="1:5" x14ac:dyDescent="0.25">
      <c r="A941" s="2">
        <v>9113908</v>
      </c>
      <c r="B941" s="2">
        <v>1</v>
      </c>
      <c r="C941" s="2" t="s">
        <v>4280</v>
      </c>
      <c r="D941" s="2" t="s">
        <v>3684</v>
      </c>
      <c r="E941" s="2" t="s">
        <v>3478</v>
      </c>
    </row>
    <row r="942" spans="1:5" x14ac:dyDescent="0.25">
      <c r="A942" s="2">
        <v>7861627</v>
      </c>
      <c r="B942" s="2" t="s">
        <v>2580</v>
      </c>
      <c r="C942" s="2" t="s">
        <v>4281</v>
      </c>
      <c r="D942" s="2" t="s">
        <v>3839</v>
      </c>
      <c r="E942" s="2" t="s">
        <v>2646</v>
      </c>
    </row>
    <row r="943" spans="1:5" x14ac:dyDescent="0.25">
      <c r="A943" s="2">
        <v>8050786</v>
      </c>
      <c r="B943" s="2">
        <v>0</v>
      </c>
      <c r="C943" s="2" t="s">
        <v>4282</v>
      </c>
      <c r="D943" s="2" t="s">
        <v>3829</v>
      </c>
      <c r="E943" s="2" t="s">
        <v>2829</v>
      </c>
    </row>
    <row r="944" spans="1:5" x14ac:dyDescent="0.25">
      <c r="A944" s="2">
        <v>9265491</v>
      </c>
      <c r="B944" s="2">
        <v>5</v>
      </c>
      <c r="C944" s="2" t="s">
        <v>4283</v>
      </c>
      <c r="D944" s="2" t="s">
        <v>4284</v>
      </c>
      <c r="E944" s="2" t="s">
        <v>2597</v>
      </c>
    </row>
    <row r="945" spans="1:5" x14ac:dyDescent="0.25">
      <c r="A945" s="2">
        <v>7632971</v>
      </c>
      <c r="B945" s="2">
        <v>0</v>
      </c>
      <c r="C945" s="2" t="s">
        <v>4285</v>
      </c>
      <c r="D945" s="2" t="s">
        <v>4286</v>
      </c>
      <c r="E945" s="2" t="s">
        <v>3207</v>
      </c>
    </row>
    <row r="946" spans="1:5" x14ac:dyDescent="0.25">
      <c r="A946" s="2">
        <v>12459462</v>
      </c>
      <c r="B946" s="2">
        <v>6</v>
      </c>
      <c r="C946" s="2" t="s">
        <v>4287</v>
      </c>
      <c r="D946" s="2" t="s">
        <v>4288</v>
      </c>
      <c r="E946" s="2" t="s">
        <v>4289</v>
      </c>
    </row>
    <row r="947" spans="1:5" x14ac:dyDescent="0.25">
      <c r="A947" s="2">
        <v>14175061</v>
      </c>
      <c r="B947" s="2">
        <v>5</v>
      </c>
      <c r="C947" s="2" t="s">
        <v>4290</v>
      </c>
      <c r="D947" s="2" t="s">
        <v>4069</v>
      </c>
      <c r="E947" s="2" t="s">
        <v>2902</v>
      </c>
    </row>
    <row r="948" spans="1:5" x14ac:dyDescent="0.25">
      <c r="A948" s="2">
        <v>13572698</v>
      </c>
      <c r="B948" s="2">
        <v>2</v>
      </c>
      <c r="C948" s="2" t="s">
        <v>4291</v>
      </c>
      <c r="D948" s="2" t="s">
        <v>2617</v>
      </c>
      <c r="E948" s="2" t="s">
        <v>4292</v>
      </c>
    </row>
    <row r="949" spans="1:5" x14ac:dyDescent="0.25">
      <c r="A949" s="2">
        <v>22299167</v>
      </c>
      <c r="B949" s="2">
        <v>6</v>
      </c>
      <c r="C949" s="2" t="s">
        <v>2839</v>
      </c>
      <c r="D949" s="2" t="s">
        <v>2897</v>
      </c>
      <c r="E949" s="2" t="s">
        <v>2648</v>
      </c>
    </row>
    <row r="950" spans="1:5" x14ac:dyDescent="0.25">
      <c r="A950" s="2">
        <v>15113972</v>
      </c>
      <c r="B950" s="2">
        <v>8</v>
      </c>
      <c r="C950" s="2" t="s">
        <v>4293</v>
      </c>
      <c r="D950" s="2" t="s">
        <v>2723</v>
      </c>
      <c r="E950" s="2" t="s">
        <v>4294</v>
      </c>
    </row>
    <row r="951" spans="1:5" x14ac:dyDescent="0.25">
      <c r="A951" s="2">
        <v>7811515</v>
      </c>
      <c r="B951" s="2">
        <v>7</v>
      </c>
      <c r="C951" s="2" t="s">
        <v>4295</v>
      </c>
      <c r="D951" s="2" t="s">
        <v>4296</v>
      </c>
      <c r="E951" s="2" t="s">
        <v>3999</v>
      </c>
    </row>
    <row r="952" spans="1:5" x14ac:dyDescent="0.25">
      <c r="A952" s="2">
        <v>13244373</v>
      </c>
      <c r="B952" s="2">
        <v>4</v>
      </c>
      <c r="C952" s="2" t="s">
        <v>4297</v>
      </c>
      <c r="D952" s="2" t="s">
        <v>3442</v>
      </c>
      <c r="E952" s="2" t="s">
        <v>2617</v>
      </c>
    </row>
    <row r="953" spans="1:5" x14ac:dyDescent="0.25">
      <c r="A953" s="2">
        <v>8643319</v>
      </c>
      <c r="B953" s="2">
        <v>2</v>
      </c>
      <c r="C953" s="2" t="s">
        <v>4298</v>
      </c>
      <c r="D953" s="2" t="s">
        <v>4030</v>
      </c>
      <c r="E953" s="2" t="s">
        <v>4299</v>
      </c>
    </row>
    <row r="954" spans="1:5" x14ac:dyDescent="0.25">
      <c r="A954" s="2">
        <v>9754493</v>
      </c>
      <c r="B954" s="2" t="s">
        <v>2580</v>
      </c>
      <c r="C954" s="2" t="s">
        <v>4300</v>
      </c>
      <c r="D954" s="2" t="s">
        <v>2597</v>
      </c>
      <c r="E954" s="2" t="s">
        <v>4301</v>
      </c>
    </row>
    <row r="955" spans="1:5" x14ac:dyDescent="0.25">
      <c r="A955" s="2">
        <v>8285573</v>
      </c>
      <c r="B955" s="2">
        <v>4</v>
      </c>
      <c r="C955" s="2" t="s">
        <v>2670</v>
      </c>
      <c r="D955" s="2" t="s">
        <v>2818</v>
      </c>
      <c r="E955" s="2" t="s">
        <v>2718</v>
      </c>
    </row>
    <row r="956" spans="1:5" x14ac:dyDescent="0.25">
      <c r="A956" s="2">
        <v>10601116</v>
      </c>
      <c r="B956" s="2">
        <v>8</v>
      </c>
      <c r="C956" s="2" t="s">
        <v>3378</v>
      </c>
      <c r="D956" s="2" t="s">
        <v>3220</v>
      </c>
      <c r="E956" s="2" t="s">
        <v>4302</v>
      </c>
    </row>
    <row r="957" spans="1:5" x14ac:dyDescent="0.25">
      <c r="A957" s="2">
        <v>11478576</v>
      </c>
      <c r="B957" s="2">
        <v>8</v>
      </c>
      <c r="C957" s="2" t="s">
        <v>3339</v>
      </c>
      <c r="D957" s="2" t="s">
        <v>2621</v>
      </c>
      <c r="E957" s="2" t="s">
        <v>2728</v>
      </c>
    </row>
    <row r="958" spans="1:5" x14ac:dyDescent="0.25">
      <c r="A958" s="2">
        <v>15633378</v>
      </c>
      <c r="B958" s="2">
        <v>6</v>
      </c>
      <c r="C958" s="2" t="s">
        <v>2973</v>
      </c>
      <c r="D958" s="2" t="s">
        <v>2893</v>
      </c>
      <c r="E958" s="2" t="s">
        <v>2621</v>
      </c>
    </row>
    <row r="959" spans="1:5" x14ac:dyDescent="0.25">
      <c r="A959" s="2">
        <v>7767287</v>
      </c>
      <c r="B959" s="2">
        <v>7</v>
      </c>
      <c r="C959" s="2" t="s">
        <v>4303</v>
      </c>
      <c r="D959" s="2" t="s">
        <v>4304</v>
      </c>
      <c r="E959" s="2" t="s">
        <v>4305</v>
      </c>
    </row>
    <row r="960" spans="1:5" x14ac:dyDescent="0.25">
      <c r="A960" s="2">
        <v>7011261</v>
      </c>
      <c r="B960" s="2">
        <v>2</v>
      </c>
      <c r="C960" s="2" t="s">
        <v>4306</v>
      </c>
      <c r="D960" s="2" t="s">
        <v>4307</v>
      </c>
      <c r="E960" s="2" t="s">
        <v>4308</v>
      </c>
    </row>
    <row r="961" spans="1:5" x14ac:dyDescent="0.25">
      <c r="A961" s="2">
        <v>10180836</v>
      </c>
      <c r="B961" s="2" t="s">
        <v>2580</v>
      </c>
      <c r="C961" s="2" t="s">
        <v>4309</v>
      </c>
      <c r="D961" s="2" t="s">
        <v>2597</v>
      </c>
      <c r="E961" s="2" t="s">
        <v>3069</v>
      </c>
    </row>
    <row r="962" spans="1:5" x14ac:dyDescent="0.25">
      <c r="A962" s="2">
        <v>7669467</v>
      </c>
      <c r="B962" s="2">
        <v>2</v>
      </c>
      <c r="C962" s="2" t="s">
        <v>4310</v>
      </c>
      <c r="D962" s="2" t="s">
        <v>4311</v>
      </c>
      <c r="E962" s="2" t="s">
        <v>2658</v>
      </c>
    </row>
    <row r="963" spans="1:5" x14ac:dyDescent="0.25">
      <c r="A963" s="2">
        <v>18942394</v>
      </c>
      <c r="B963" s="2">
        <v>2</v>
      </c>
      <c r="C963" s="2" t="s">
        <v>3725</v>
      </c>
      <c r="D963" s="2" t="s">
        <v>3304</v>
      </c>
      <c r="E963" s="2" t="s">
        <v>2930</v>
      </c>
    </row>
    <row r="964" spans="1:5" x14ac:dyDescent="0.25">
      <c r="A964" s="2">
        <v>8159588</v>
      </c>
      <c r="B964" s="2">
        <v>7</v>
      </c>
      <c r="C964" s="2" t="s">
        <v>3375</v>
      </c>
      <c r="D964" s="2" t="s">
        <v>4312</v>
      </c>
      <c r="E964" s="2" t="s">
        <v>3857</v>
      </c>
    </row>
    <row r="965" spans="1:5" x14ac:dyDescent="0.25">
      <c r="A965" s="2">
        <v>13434386</v>
      </c>
      <c r="B965" s="2">
        <v>9</v>
      </c>
      <c r="C965" s="2" t="s">
        <v>4313</v>
      </c>
      <c r="D965" s="2" t="s">
        <v>3096</v>
      </c>
      <c r="E965" s="2" t="s">
        <v>4314</v>
      </c>
    </row>
    <row r="966" spans="1:5" x14ac:dyDescent="0.25">
      <c r="A966" s="2">
        <v>12150484</v>
      </c>
      <c r="B966" s="2">
        <v>7</v>
      </c>
      <c r="C966" s="2" t="s">
        <v>4315</v>
      </c>
      <c r="D966" s="2" t="s">
        <v>4038</v>
      </c>
      <c r="E966" s="2" t="s">
        <v>4038</v>
      </c>
    </row>
    <row r="967" spans="1:5" x14ac:dyDescent="0.25">
      <c r="A967" s="2">
        <v>12939326</v>
      </c>
      <c r="B967" s="2">
        <v>2</v>
      </c>
      <c r="C967" s="2" t="s">
        <v>4316</v>
      </c>
      <c r="D967" s="2" t="s">
        <v>4317</v>
      </c>
      <c r="E967" s="2" t="s">
        <v>4318</v>
      </c>
    </row>
    <row r="968" spans="1:5" x14ac:dyDescent="0.25">
      <c r="A968" s="2">
        <v>10412073</v>
      </c>
      <c r="B968" s="2">
        <v>3</v>
      </c>
      <c r="C968" s="2" t="s">
        <v>4319</v>
      </c>
      <c r="D968" s="2" t="s">
        <v>2582</v>
      </c>
      <c r="E968" s="2" t="s">
        <v>2630</v>
      </c>
    </row>
    <row r="969" spans="1:5" x14ac:dyDescent="0.25">
      <c r="A969" s="2">
        <v>11957566</v>
      </c>
      <c r="B969" s="2">
        <v>4</v>
      </c>
      <c r="C969" s="2" t="s">
        <v>4320</v>
      </c>
      <c r="D969" s="2" t="s">
        <v>2769</v>
      </c>
      <c r="E969" s="2" t="s">
        <v>2604</v>
      </c>
    </row>
    <row r="970" spans="1:5" x14ac:dyDescent="0.25">
      <c r="A970" s="2">
        <v>9388815</v>
      </c>
      <c r="B970" s="2">
        <v>4</v>
      </c>
      <c r="C970" s="2" t="s">
        <v>4321</v>
      </c>
      <c r="D970" s="2" t="s">
        <v>4322</v>
      </c>
      <c r="E970" s="2" t="s">
        <v>2617</v>
      </c>
    </row>
    <row r="971" spans="1:5" x14ac:dyDescent="0.25">
      <c r="A971" s="2">
        <v>9764427</v>
      </c>
      <c r="B971" s="2">
        <v>6</v>
      </c>
      <c r="C971" s="2" t="s">
        <v>4323</v>
      </c>
      <c r="D971" s="2" t="s">
        <v>2658</v>
      </c>
      <c r="E971" s="2" t="s">
        <v>4098</v>
      </c>
    </row>
    <row r="972" spans="1:5" x14ac:dyDescent="0.25">
      <c r="A972" s="2">
        <v>9118044</v>
      </c>
      <c r="B972" s="2">
        <v>8</v>
      </c>
      <c r="C972" s="2" t="s">
        <v>4324</v>
      </c>
      <c r="D972" s="2" t="s">
        <v>4325</v>
      </c>
      <c r="E972" s="2" t="s">
        <v>2852</v>
      </c>
    </row>
    <row r="973" spans="1:5" x14ac:dyDescent="0.25">
      <c r="A973" s="2">
        <v>12918826</v>
      </c>
      <c r="B973" s="2" t="s">
        <v>2580</v>
      </c>
      <c r="C973" s="2" t="s">
        <v>4326</v>
      </c>
      <c r="D973" s="2" t="s">
        <v>4327</v>
      </c>
      <c r="E973" s="2" t="s">
        <v>3168</v>
      </c>
    </row>
    <row r="974" spans="1:5" x14ac:dyDescent="0.25">
      <c r="A974" s="2">
        <v>10734445</v>
      </c>
      <c r="B974" s="2">
        <v>4</v>
      </c>
      <c r="C974" s="2" t="s">
        <v>4328</v>
      </c>
      <c r="D974" s="2" t="s">
        <v>3828</v>
      </c>
      <c r="E974" s="2" t="s">
        <v>4329</v>
      </c>
    </row>
    <row r="975" spans="1:5" x14ac:dyDescent="0.25">
      <c r="A975" s="2">
        <v>13527224</v>
      </c>
      <c r="B975" s="2">
        <v>8</v>
      </c>
      <c r="C975" s="2" t="s">
        <v>4330</v>
      </c>
      <c r="D975" s="2" t="s">
        <v>2639</v>
      </c>
      <c r="E975" s="2" t="s">
        <v>2725</v>
      </c>
    </row>
    <row r="976" spans="1:5" x14ac:dyDescent="0.25">
      <c r="A976" s="2">
        <v>9975132</v>
      </c>
      <c r="B976" s="2">
        <v>0</v>
      </c>
      <c r="C976" s="2" t="s">
        <v>4331</v>
      </c>
      <c r="D976" s="2" t="s">
        <v>3214</v>
      </c>
      <c r="E976" s="2" t="s">
        <v>4332</v>
      </c>
    </row>
    <row r="977" spans="1:5" x14ac:dyDescent="0.25">
      <c r="A977" s="2">
        <v>15945999</v>
      </c>
      <c r="B977" s="2">
        <v>3</v>
      </c>
      <c r="C977" s="2" t="s">
        <v>4333</v>
      </c>
      <c r="D977" s="2" t="s">
        <v>3283</v>
      </c>
      <c r="E977" s="2" t="s">
        <v>2621</v>
      </c>
    </row>
    <row r="978" spans="1:5" x14ac:dyDescent="0.25">
      <c r="A978" s="2">
        <v>13178339</v>
      </c>
      <c r="B978" s="2">
        <v>6</v>
      </c>
      <c r="C978" s="2" t="s">
        <v>2996</v>
      </c>
      <c r="D978" s="2" t="s">
        <v>2863</v>
      </c>
      <c r="E978" s="2" t="s">
        <v>4334</v>
      </c>
    </row>
    <row r="979" spans="1:5" x14ac:dyDescent="0.25">
      <c r="A979" s="2">
        <v>13245253</v>
      </c>
      <c r="B979" s="2">
        <v>9</v>
      </c>
      <c r="C979" s="2" t="s">
        <v>4335</v>
      </c>
      <c r="D979" s="2" t="s">
        <v>3641</v>
      </c>
      <c r="E979" s="2" t="s">
        <v>3134</v>
      </c>
    </row>
    <row r="980" spans="1:5" x14ac:dyDescent="0.25">
      <c r="A980" s="2">
        <v>18311910</v>
      </c>
      <c r="B980" s="2">
        <v>9</v>
      </c>
      <c r="C980" s="2" t="s">
        <v>4336</v>
      </c>
      <c r="D980" s="2" t="s">
        <v>2617</v>
      </c>
      <c r="E980" s="2" t="s">
        <v>4337</v>
      </c>
    </row>
    <row r="981" spans="1:5" x14ac:dyDescent="0.25">
      <c r="A981" s="2">
        <v>7211011</v>
      </c>
      <c r="B981" s="2">
        <v>0</v>
      </c>
      <c r="C981" s="2" t="s">
        <v>4338</v>
      </c>
      <c r="D981" s="2" t="s">
        <v>4339</v>
      </c>
      <c r="E981" s="2" t="s">
        <v>4340</v>
      </c>
    </row>
    <row r="982" spans="1:5" x14ac:dyDescent="0.25">
      <c r="A982" s="2">
        <v>10307147</v>
      </c>
      <c r="B982" s="2" t="s">
        <v>2580</v>
      </c>
      <c r="C982" s="2" t="s">
        <v>4341</v>
      </c>
      <c r="D982" s="2" t="s">
        <v>2772</v>
      </c>
      <c r="E982" s="2" t="s">
        <v>2690</v>
      </c>
    </row>
    <row r="983" spans="1:5" x14ac:dyDescent="0.25">
      <c r="A983" s="2">
        <v>19132736</v>
      </c>
      <c r="B983" s="2">
        <v>5</v>
      </c>
      <c r="C983" s="2" t="s">
        <v>4342</v>
      </c>
      <c r="D983" s="2" t="s">
        <v>4343</v>
      </c>
      <c r="E983" s="2" t="s">
        <v>4223</v>
      </c>
    </row>
    <row r="984" spans="1:5" x14ac:dyDescent="0.25">
      <c r="A984" s="2">
        <v>12973071</v>
      </c>
      <c r="B984" s="2">
        <v>4</v>
      </c>
      <c r="C984" s="2" t="s">
        <v>4344</v>
      </c>
      <c r="D984" s="2" t="s">
        <v>4345</v>
      </c>
      <c r="E984" s="2" t="s">
        <v>2945</v>
      </c>
    </row>
    <row r="985" spans="1:5" x14ac:dyDescent="0.25">
      <c r="A985" s="2">
        <v>9601729</v>
      </c>
      <c r="B985" s="2">
        <v>4</v>
      </c>
      <c r="C985" s="2" t="s">
        <v>4095</v>
      </c>
      <c r="D985" s="2" t="s">
        <v>4346</v>
      </c>
      <c r="E985" s="2" t="s">
        <v>2848</v>
      </c>
    </row>
    <row r="986" spans="1:5" x14ac:dyDescent="0.25">
      <c r="A986" s="2">
        <v>17723455</v>
      </c>
      <c r="B986" s="2">
        <v>9</v>
      </c>
      <c r="C986" s="2" t="s">
        <v>4347</v>
      </c>
      <c r="D986" s="2" t="s">
        <v>4348</v>
      </c>
      <c r="E986" s="2" t="s">
        <v>2658</v>
      </c>
    </row>
    <row r="987" spans="1:5" x14ac:dyDescent="0.25">
      <c r="A987" s="2">
        <v>16475885</v>
      </c>
      <c r="B987" s="2">
        <v>0</v>
      </c>
      <c r="C987" s="2" t="s">
        <v>4349</v>
      </c>
      <c r="D987" s="2" t="s">
        <v>3559</v>
      </c>
      <c r="E987" s="2" t="s">
        <v>2919</v>
      </c>
    </row>
    <row r="988" spans="1:5" x14ac:dyDescent="0.25">
      <c r="A988" s="2">
        <v>8925468</v>
      </c>
      <c r="B988" s="2" t="s">
        <v>2580</v>
      </c>
      <c r="C988" s="2" t="s">
        <v>4350</v>
      </c>
      <c r="D988" s="2" t="s">
        <v>4351</v>
      </c>
      <c r="E988" s="2" t="s">
        <v>2844</v>
      </c>
    </row>
    <row r="989" spans="1:5" x14ac:dyDescent="0.25">
      <c r="A989" s="2">
        <v>8350910</v>
      </c>
      <c r="B989" s="2">
        <v>4</v>
      </c>
      <c r="C989" s="2" t="s">
        <v>4352</v>
      </c>
      <c r="D989" s="2" t="s">
        <v>4353</v>
      </c>
      <c r="E989" s="2" t="s">
        <v>4354</v>
      </c>
    </row>
    <row r="990" spans="1:5" x14ac:dyDescent="0.25">
      <c r="A990" s="2">
        <v>8369640</v>
      </c>
      <c r="B990" s="2">
        <v>0</v>
      </c>
      <c r="C990" s="2" t="s">
        <v>4355</v>
      </c>
      <c r="D990" s="2" t="s">
        <v>2669</v>
      </c>
      <c r="E990" s="2" t="s">
        <v>2799</v>
      </c>
    </row>
    <row r="991" spans="1:5" x14ac:dyDescent="0.25">
      <c r="A991" s="2">
        <v>7846896</v>
      </c>
      <c r="B991" s="2">
        <v>3</v>
      </c>
      <c r="C991" s="2" t="s">
        <v>4356</v>
      </c>
      <c r="D991" s="2" t="s">
        <v>2610</v>
      </c>
      <c r="E991" s="2" t="s">
        <v>4357</v>
      </c>
    </row>
    <row r="992" spans="1:5" x14ac:dyDescent="0.25">
      <c r="A992" s="2">
        <v>11326116</v>
      </c>
      <c r="B992" s="2">
        <v>1</v>
      </c>
      <c r="C992" s="2" t="s">
        <v>4358</v>
      </c>
      <c r="D992" s="2" t="s">
        <v>4359</v>
      </c>
      <c r="E992" s="2" t="s">
        <v>2633</v>
      </c>
    </row>
    <row r="993" spans="1:5" x14ac:dyDescent="0.25">
      <c r="A993" s="2">
        <v>11313665</v>
      </c>
      <c r="B993" s="2">
        <v>0</v>
      </c>
      <c r="C993" s="2" t="s">
        <v>4360</v>
      </c>
      <c r="D993" s="2" t="s">
        <v>2840</v>
      </c>
      <c r="E993" s="2" t="s">
        <v>4361</v>
      </c>
    </row>
    <row r="994" spans="1:5" x14ac:dyDescent="0.25">
      <c r="A994" s="2">
        <v>11352556</v>
      </c>
      <c r="B994" s="2">
        <v>8</v>
      </c>
      <c r="C994" s="2" t="s">
        <v>4362</v>
      </c>
      <c r="D994" s="2" t="s">
        <v>2678</v>
      </c>
      <c r="E994" s="2" t="s">
        <v>3009</v>
      </c>
    </row>
    <row r="995" spans="1:5" x14ac:dyDescent="0.25">
      <c r="A995" s="2">
        <v>6377152</v>
      </c>
      <c r="B995" s="2" t="s">
        <v>2580</v>
      </c>
      <c r="C995" s="2" t="s">
        <v>4363</v>
      </c>
      <c r="D995" s="2" t="s">
        <v>4364</v>
      </c>
      <c r="E995" s="2" t="s">
        <v>3271</v>
      </c>
    </row>
    <row r="996" spans="1:5" x14ac:dyDescent="0.25">
      <c r="A996" s="2">
        <v>8628360</v>
      </c>
      <c r="B996" s="2">
        <v>3</v>
      </c>
      <c r="C996" s="2" t="s">
        <v>4365</v>
      </c>
      <c r="D996" s="2" t="s">
        <v>3999</v>
      </c>
      <c r="E996" s="2" t="s">
        <v>3069</v>
      </c>
    </row>
    <row r="997" spans="1:5" x14ac:dyDescent="0.25">
      <c r="A997" s="2">
        <v>21749962</v>
      </c>
      <c r="B997" s="2">
        <v>3</v>
      </c>
      <c r="C997" s="2" t="s">
        <v>4366</v>
      </c>
      <c r="D997" s="2" t="s">
        <v>3556</v>
      </c>
      <c r="E997" s="2" t="s">
        <v>2768</v>
      </c>
    </row>
    <row r="998" spans="1:5" x14ac:dyDescent="0.25">
      <c r="A998" s="2">
        <v>12043868</v>
      </c>
      <c r="B998" s="2">
        <v>9</v>
      </c>
      <c r="C998" s="2" t="s">
        <v>4367</v>
      </c>
      <c r="D998" s="2" t="s">
        <v>4368</v>
      </c>
      <c r="E998" s="2" t="s">
        <v>2968</v>
      </c>
    </row>
    <row r="999" spans="1:5" x14ac:dyDescent="0.25">
      <c r="A999" s="2">
        <v>7990417</v>
      </c>
      <c r="B999" s="2">
        <v>1</v>
      </c>
      <c r="C999" s="2" t="s">
        <v>4188</v>
      </c>
      <c r="D999" s="2" t="s">
        <v>3829</v>
      </c>
      <c r="E999" s="2" t="s">
        <v>2872</v>
      </c>
    </row>
    <row r="1000" spans="1:5" x14ac:dyDescent="0.25">
      <c r="A1000" s="2">
        <v>9971127</v>
      </c>
      <c r="B1000" s="2">
        <v>2</v>
      </c>
      <c r="C1000" s="2" t="s">
        <v>4369</v>
      </c>
      <c r="D1000" s="2" t="s">
        <v>3069</v>
      </c>
      <c r="E1000" s="2" t="s">
        <v>2630</v>
      </c>
    </row>
    <row r="1001" spans="1:5" x14ac:dyDescent="0.25">
      <c r="A1001" s="2">
        <v>13002795</v>
      </c>
      <c r="B1001" s="2">
        <v>4</v>
      </c>
      <c r="C1001" s="2" t="s">
        <v>4370</v>
      </c>
      <c r="D1001" s="2" t="s">
        <v>2704</v>
      </c>
      <c r="E1001" s="2" t="s">
        <v>4371</v>
      </c>
    </row>
    <row r="1002" spans="1:5" x14ac:dyDescent="0.25">
      <c r="A1002" s="2">
        <v>8891302</v>
      </c>
      <c r="B1002" s="2">
        <v>7</v>
      </c>
      <c r="C1002" s="2" t="s">
        <v>4372</v>
      </c>
      <c r="D1002" s="2" t="s">
        <v>3734</v>
      </c>
      <c r="E1002" s="2" t="s">
        <v>2768</v>
      </c>
    </row>
    <row r="1003" spans="1:5" x14ac:dyDescent="0.25">
      <c r="A1003" s="2">
        <v>22829927</v>
      </c>
      <c r="B1003" s="2">
        <v>8</v>
      </c>
      <c r="C1003" s="2" t="s">
        <v>4373</v>
      </c>
      <c r="D1003" s="2" t="s">
        <v>4374</v>
      </c>
      <c r="E1003" s="2" t="s">
        <v>2694</v>
      </c>
    </row>
    <row r="1004" spans="1:5" x14ac:dyDescent="0.25">
      <c r="A1004" s="2">
        <v>6847451</v>
      </c>
      <c r="B1004" s="2">
        <v>5</v>
      </c>
      <c r="C1004" s="2" t="s">
        <v>4375</v>
      </c>
      <c r="D1004" s="2" t="s">
        <v>3644</v>
      </c>
      <c r="E1004" s="2" t="s">
        <v>4376</v>
      </c>
    </row>
    <row r="1005" spans="1:5" x14ac:dyDescent="0.25">
      <c r="A1005" s="2">
        <v>12613861</v>
      </c>
      <c r="B1005" s="2" t="s">
        <v>2580</v>
      </c>
      <c r="C1005" s="2" t="s">
        <v>3226</v>
      </c>
      <c r="D1005" s="2" t="s">
        <v>3283</v>
      </c>
      <c r="E1005" s="2" t="s">
        <v>2969</v>
      </c>
    </row>
    <row r="1006" spans="1:5" x14ac:dyDescent="0.25">
      <c r="A1006" s="2">
        <v>11296133</v>
      </c>
      <c r="B1006" s="2" t="s">
        <v>2580</v>
      </c>
      <c r="C1006" s="2" t="s">
        <v>4377</v>
      </c>
      <c r="D1006" s="2" t="s">
        <v>3138</v>
      </c>
      <c r="E1006" s="2" t="s">
        <v>4289</v>
      </c>
    </row>
    <row r="1007" spans="1:5" x14ac:dyDescent="0.25">
      <c r="A1007" s="2">
        <v>13040631</v>
      </c>
      <c r="B1007" s="2">
        <v>9</v>
      </c>
      <c r="C1007" s="2" t="s">
        <v>4378</v>
      </c>
      <c r="D1007" s="2" t="s">
        <v>3141</v>
      </c>
      <c r="E1007" s="2" t="s">
        <v>2753</v>
      </c>
    </row>
    <row r="1008" spans="1:5" x14ac:dyDescent="0.25">
      <c r="A1008" s="2">
        <v>13415049</v>
      </c>
      <c r="B1008" s="2">
        <v>1</v>
      </c>
      <c r="C1008" s="2" t="s">
        <v>4379</v>
      </c>
      <c r="D1008" s="2" t="s">
        <v>2899</v>
      </c>
      <c r="E1008" s="2" t="s">
        <v>4380</v>
      </c>
    </row>
    <row r="1009" spans="1:5" x14ac:dyDescent="0.25">
      <c r="A1009" s="2">
        <v>9486563</v>
      </c>
      <c r="B1009" s="2">
        <v>8</v>
      </c>
      <c r="C1009" s="2" t="s">
        <v>3226</v>
      </c>
      <c r="D1009" s="2" t="s">
        <v>2724</v>
      </c>
      <c r="E1009" s="2" t="s">
        <v>2799</v>
      </c>
    </row>
    <row r="1010" spans="1:5" x14ac:dyDescent="0.25">
      <c r="A1010" s="2">
        <v>8534640</v>
      </c>
      <c r="B1010" s="2">
        <v>7</v>
      </c>
      <c r="C1010" s="2" t="s">
        <v>4381</v>
      </c>
      <c r="D1010" s="2" t="s">
        <v>4382</v>
      </c>
      <c r="E1010" s="2" t="s">
        <v>4383</v>
      </c>
    </row>
    <row r="1011" spans="1:5" x14ac:dyDescent="0.25">
      <c r="A1011" s="2">
        <v>7194449</v>
      </c>
      <c r="B1011" s="2">
        <v>2</v>
      </c>
      <c r="C1011" s="2" t="s">
        <v>3226</v>
      </c>
      <c r="D1011" s="2" t="s">
        <v>4384</v>
      </c>
      <c r="E1011" s="2" t="s">
        <v>3198</v>
      </c>
    </row>
    <row r="1012" spans="1:5" x14ac:dyDescent="0.25">
      <c r="A1012" s="2">
        <v>10860417</v>
      </c>
      <c r="B1012" s="2">
        <v>4</v>
      </c>
      <c r="C1012" s="2" t="s">
        <v>2830</v>
      </c>
      <c r="D1012" s="2" t="s">
        <v>2928</v>
      </c>
      <c r="E1012" s="2" t="s">
        <v>2968</v>
      </c>
    </row>
    <row r="1013" spans="1:5" x14ac:dyDescent="0.25">
      <c r="A1013" s="2">
        <v>9639913</v>
      </c>
      <c r="B1013" s="2">
        <v>8</v>
      </c>
      <c r="C1013" s="2" t="s">
        <v>2808</v>
      </c>
      <c r="D1013" s="2" t="s">
        <v>3610</v>
      </c>
      <c r="E1013" s="2" t="s">
        <v>2760</v>
      </c>
    </row>
    <row r="1014" spans="1:5" x14ac:dyDescent="0.25">
      <c r="A1014" s="2">
        <v>7938722</v>
      </c>
      <c r="B1014" s="2">
        <v>3</v>
      </c>
      <c r="C1014" s="2" t="s">
        <v>4385</v>
      </c>
      <c r="D1014" s="2" t="s">
        <v>3214</v>
      </c>
      <c r="E1014" s="2" t="s">
        <v>3578</v>
      </c>
    </row>
    <row r="1015" spans="1:5" x14ac:dyDescent="0.25">
      <c r="A1015" s="2">
        <v>8518981</v>
      </c>
      <c r="B1015" s="2">
        <v>6</v>
      </c>
      <c r="C1015" s="2" t="s">
        <v>2845</v>
      </c>
      <c r="D1015" s="2" t="s">
        <v>3344</v>
      </c>
      <c r="E1015" s="2" t="s">
        <v>4386</v>
      </c>
    </row>
    <row r="1016" spans="1:5" x14ac:dyDescent="0.25">
      <c r="A1016" s="2">
        <v>12636593</v>
      </c>
      <c r="B1016" s="2">
        <v>4</v>
      </c>
      <c r="C1016" s="2" t="s">
        <v>4387</v>
      </c>
      <c r="D1016" s="2" t="s">
        <v>4388</v>
      </c>
      <c r="E1016" s="2" t="s">
        <v>2617</v>
      </c>
    </row>
    <row r="1017" spans="1:5" x14ac:dyDescent="0.25">
      <c r="A1017" s="2">
        <v>9351513</v>
      </c>
      <c r="B1017" s="2">
        <v>7</v>
      </c>
      <c r="C1017" s="2" t="s">
        <v>4389</v>
      </c>
      <c r="D1017" s="2" t="s">
        <v>2619</v>
      </c>
      <c r="E1017" s="2" t="s">
        <v>4390</v>
      </c>
    </row>
    <row r="1018" spans="1:5" x14ac:dyDescent="0.25">
      <c r="A1018" s="2">
        <v>13014480</v>
      </c>
      <c r="B1018" s="2">
        <v>2</v>
      </c>
      <c r="C1018" s="2" t="s">
        <v>4391</v>
      </c>
      <c r="D1018" s="2" t="s">
        <v>2779</v>
      </c>
      <c r="E1018" s="2" t="s">
        <v>2893</v>
      </c>
    </row>
    <row r="1019" spans="1:5" x14ac:dyDescent="0.25">
      <c r="A1019" s="2">
        <v>9991383</v>
      </c>
      <c r="B1019" s="2">
        <v>5</v>
      </c>
      <c r="C1019" s="2" t="s">
        <v>4392</v>
      </c>
      <c r="D1019" s="2" t="s">
        <v>2872</v>
      </c>
      <c r="E1019" s="2" t="s">
        <v>4393</v>
      </c>
    </row>
    <row r="1020" spans="1:5" x14ac:dyDescent="0.25">
      <c r="A1020" s="2">
        <v>15565622</v>
      </c>
      <c r="B1020" s="2">
        <v>0</v>
      </c>
      <c r="C1020" s="2" t="s">
        <v>4394</v>
      </c>
      <c r="D1020" s="2" t="s">
        <v>2891</v>
      </c>
      <c r="E1020" s="2" t="s">
        <v>2645</v>
      </c>
    </row>
    <row r="1021" spans="1:5" x14ac:dyDescent="0.25">
      <c r="A1021" s="2">
        <v>8981222</v>
      </c>
      <c r="B1021" s="2">
        <v>4</v>
      </c>
      <c r="C1021" s="2" t="s">
        <v>4395</v>
      </c>
      <c r="D1021" s="2" t="s">
        <v>4396</v>
      </c>
      <c r="E1021" s="2" t="s">
        <v>3214</v>
      </c>
    </row>
    <row r="1022" spans="1:5" x14ac:dyDescent="0.25">
      <c r="A1022" s="2">
        <v>8513559</v>
      </c>
      <c r="B1022" s="2">
        <v>7</v>
      </c>
      <c r="C1022" s="2" t="s">
        <v>4397</v>
      </c>
      <c r="D1022" s="2" t="s">
        <v>2589</v>
      </c>
      <c r="E1022" s="2" t="s">
        <v>3026</v>
      </c>
    </row>
    <row r="1023" spans="1:5" x14ac:dyDescent="0.25">
      <c r="A1023" s="2">
        <v>12375131</v>
      </c>
      <c r="B1023" s="2">
        <v>0</v>
      </c>
      <c r="C1023" s="2" t="s">
        <v>4398</v>
      </c>
      <c r="D1023" s="2" t="s">
        <v>2718</v>
      </c>
      <c r="E1023" s="2" t="s">
        <v>2904</v>
      </c>
    </row>
    <row r="1024" spans="1:5" x14ac:dyDescent="0.25">
      <c r="A1024" s="2">
        <v>10814540</v>
      </c>
      <c r="B1024" s="2">
        <v>4</v>
      </c>
      <c r="C1024" s="2" t="s">
        <v>4399</v>
      </c>
      <c r="D1024" s="2" t="s">
        <v>2844</v>
      </c>
      <c r="E1024" s="2" t="s">
        <v>2902</v>
      </c>
    </row>
    <row r="1025" spans="1:5" x14ac:dyDescent="0.25">
      <c r="A1025" s="2">
        <v>10704101</v>
      </c>
      <c r="B1025" s="2" t="s">
        <v>2580</v>
      </c>
      <c r="C1025" s="2" t="s">
        <v>2711</v>
      </c>
      <c r="D1025" s="2" t="s">
        <v>4223</v>
      </c>
      <c r="E1025" s="2" t="s">
        <v>3220</v>
      </c>
    </row>
    <row r="1026" spans="1:5" x14ac:dyDescent="0.25">
      <c r="A1026" s="2">
        <v>10921904</v>
      </c>
      <c r="B1026" s="2">
        <v>5</v>
      </c>
      <c r="C1026" s="2" t="s">
        <v>4400</v>
      </c>
      <c r="D1026" s="2" t="s">
        <v>4401</v>
      </c>
      <c r="E1026" s="2" t="s">
        <v>2858</v>
      </c>
    </row>
    <row r="1027" spans="1:5" x14ac:dyDescent="0.25">
      <c r="A1027" s="2">
        <v>13672575</v>
      </c>
      <c r="B1027" s="2">
        <v>0</v>
      </c>
      <c r="C1027" s="2" t="s">
        <v>4402</v>
      </c>
      <c r="D1027" s="2" t="s">
        <v>2643</v>
      </c>
      <c r="E1027" s="2" t="s">
        <v>4403</v>
      </c>
    </row>
    <row r="1028" spans="1:5" x14ac:dyDescent="0.25">
      <c r="A1028" s="2">
        <v>14440416</v>
      </c>
      <c r="B1028" s="2">
        <v>5</v>
      </c>
      <c r="C1028" s="2" t="s">
        <v>4404</v>
      </c>
      <c r="D1028" s="2" t="s">
        <v>4405</v>
      </c>
      <c r="E1028" s="2" t="s">
        <v>4406</v>
      </c>
    </row>
    <row r="1029" spans="1:5" x14ac:dyDescent="0.25">
      <c r="A1029" s="2">
        <v>9216896</v>
      </c>
      <c r="B1029" s="2">
        <v>4</v>
      </c>
      <c r="C1029" s="2" t="s">
        <v>3758</v>
      </c>
      <c r="D1029" s="2" t="s">
        <v>2616</v>
      </c>
      <c r="E1029" s="2" t="s">
        <v>4407</v>
      </c>
    </row>
    <row r="1030" spans="1:5" x14ac:dyDescent="0.25">
      <c r="A1030" s="2">
        <v>13169764</v>
      </c>
      <c r="B1030" s="2">
        <v>3</v>
      </c>
      <c r="C1030" s="2" t="s">
        <v>4408</v>
      </c>
      <c r="D1030" s="2" t="s">
        <v>2663</v>
      </c>
      <c r="E1030" s="2" t="s">
        <v>3418</v>
      </c>
    </row>
    <row r="1031" spans="1:5" x14ac:dyDescent="0.25">
      <c r="A1031" s="2">
        <v>13018483</v>
      </c>
      <c r="B1031" s="2">
        <v>9</v>
      </c>
      <c r="C1031" s="2" t="s">
        <v>3787</v>
      </c>
      <c r="D1031" s="2" t="s">
        <v>2690</v>
      </c>
      <c r="E1031" s="2" t="s">
        <v>2583</v>
      </c>
    </row>
    <row r="1032" spans="1:5" x14ac:dyDescent="0.25">
      <c r="A1032" s="2">
        <v>12798774</v>
      </c>
      <c r="B1032" s="2">
        <v>2</v>
      </c>
      <c r="C1032" s="2" t="s">
        <v>4409</v>
      </c>
      <c r="D1032" s="2" t="s">
        <v>4241</v>
      </c>
      <c r="E1032" s="2" t="s">
        <v>3641</v>
      </c>
    </row>
    <row r="1033" spans="1:5" x14ac:dyDescent="0.25">
      <c r="A1033" s="2">
        <v>15425233</v>
      </c>
      <c r="B1033" s="2">
        <v>9</v>
      </c>
      <c r="C1033" s="2" t="s">
        <v>3634</v>
      </c>
      <c r="D1033" s="2" t="s">
        <v>2652</v>
      </c>
      <c r="E1033" s="2" t="s">
        <v>3804</v>
      </c>
    </row>
    <row r="1034" spans="1:5" x14ac:dyDescent="0.25">
      <c r="A1034" s="2">
        <v>12710307</v>
      </c>
      <c r="B1034" s="2">
        <v>0</v>
      </c>
      <c r="C1034" s="2" t="s">
        <v>4410</v>
      </c>
      <c r="D1034" s="2" t="s">
        <v>4411</v>
      </c>
      <c r="E1034" s="2" t="s">
        <v>3875</v>
      </c>
    </row>
    <row r="1035" spans="1:5" x14ac:dyDescent="0.25">
      <c r="A1035" s="2">
        <v>16764456</v>
      </c>
      <c r="B1035" s="2">
        <v>2</v>
      </c>
      <c r="C1035" s="2" t="s">
        <v>4412</v>
      </c>
      <c r="D1035" s="2" t="s">
        <v>3733</v>
      </c>
      <c r="E1035" s="2" t="s">
        <v>2866</v>
      </c>
    </row>
    <row r="1036" spans="1:5" x14ac:dyDescent="0.25">
      <c r="A1036" s="2">
        <v>13674791</v>
      </c>
      <c r="B1036" s="2">
        <v>6</v>
      </c>
      <c r="C1036" s="2" t="s">
        <v>4413</v>
      </c>
      <c r="D1036" s="2" t="s">
        <v>4414</v>
      </c>
      <c r="E1036" s="2" t="s">
        <v>2876</v>
      </c>
    </row>
    <row r="1037" spans="1:5" x14ac:dyDescent="0.25">
      <c r="A1037" s="2">
        <v>13092943</v>
      </c>
      <c r="B1037" s="2">
        <v>5</v>
      </c>
      <c r="C1037" s="2" t="s">
        <v>4415</v>
      </c>
      <c r="D1037" s="2" t="s">
        <v>4416</v>
      </c>
      <c r="E1037" s="2" t="s">
        <v>2972</v>
      </c>
    </row>
    <row r="1038" spans="1:5" x14ac:dyDescent="0.25">
      <c r="A1038" s="2">
        <v>18922523</v>
      </c>
      <c r="B1038" s="2">
        <v>7</v>
      </c>
      <c r="C1038" s="2" t="s">
        <v>4417</v>
      </c>
      <c r="D1038" s="2" t="s">
        <v>3238</v>
      </c>
      <c r="E1038" s="2" t="s">
        <v>4418</v>
      </c>
    </row>
    <row r="1039" spans="1:5" x14ac:dyDescent="0.25">
      <c r="A1039" s="2">
        <v>7042384</v>
      </c>
      <c r="B1039" s="2">
        <v>7</v>
      </c>
      <c r="C1039" s="2" t="s">
        <v>4419</v>
      </c>
      <c r="D1039" s="2" t="s">
        <v>3442</v>
      </c>
      <c r="E1039" s="2" t="s">
        <v>2633</v>
      </c>
    </row>
    <row r="1040" spans="1:5" x14ac:dyDescent="0.25">
      <c r="A1040" s="2">
        <v>9214752</v>
      </c>
      <c r="B1040" s="2">
        <v>5</v>
      </c>
      <c r="C1040" s="2" t="s">
        <v>4420</v>
      </c>
      <c r="D1040" s="2" t="s">
        <v>2694</v>
      </c>
      <c r="E1040" s="2" t="s">
        <v>2852</v>
      </c>
    </row>
    <row r="1041" spans="1:5" x14ac:dyDescent="0.25">
      <c r="A1041" s="2">
        <v>12727406</v>
      </c>
      <c r="B1041" s="2">
        <v>1</v>
      </c>
      <c r="C1041" s="2" t="s">
        <v>4421</v>
      </c>
      <c r="D1041" s="2" t="s">
        <v>2652</v>
      </c>
      <c r="E1041" s="2" t="s">
        <v>2850</v>
      </c>
    </row>
    <row r="1042" spans="1:5" x14ac:dyDescent="0.25">
      <c r="A1042" s="2">
        <v>11256270</v>
      </c>
      <c r="B1042" s="2">
        <v>2</v>
      </c>
      <c r="C1042" s="2" t="s">
        <v>4422</v>
      </c>
      <c r="D1042" s="2" t="s">
        <v>3058</v>
      </c>
      <c r="E1042" s="2" t="s">
        <v>4401</v>
      </c>
    </row>
    <row r="1043" spans="1:5" x14ac:dyDescent="0.25">
      <c r="A1043" s="2">
        <v>13027463</v>
      </c>
      <c r="B1043" s="2">
        <v>3</v>
      </c>
      <c r="C1043" s="2" t="s">
        <v>2641</v>
      </c>
      <c r="D1043" s="2" t="s">
        <v>2991</v>
      </c>
      <c r="E1043" s="2" t="s">
        <v>3146</v>
      </c>
    </row>
    <row r="1044" spans="1:5" x14ac:dyDescent="0.25">
      <c r="A1044" s="2">
        <v>12883825</v>
      </c>
      <c r="B1044" s="2">
        <v>2</v>
      </c>
      <c r="C1044" s="2" t="s">
        <v>3225</v>
      </c>
      <c r="D1044" s="2" t="s">
        <v>4423</v>
      </c>
      <c r="E1044" s="2" t="s">
        <v>3315</v>
      </c>
    </row>
    <row r="1045" spans="1:5" x14ac:dyDescent="0.25">
      <c r="A1045" s="2">
        <v>21295178</v>
      </c>
      <c r="B1045" s="2">
        <v>1</v>
      </c>
      <c r="C1045" s="2" t="s">
        <v>4424</v>
      </c>
      <c r="D1045" s="2" t="s">
        <v>2774</v>
      </c>
      <c r="E1045" s="2" t="s">
        <v>3492</v>
      </c>
    </row>
    <row r="1046" spans="1:5" x14ac:dyDescent="0.25">
      <c r="A1046" s="2">
        <v>12442246</v>
      </c>
      <c r="B1046" s="2">
        <v>9</v>
      </c>
      <c r="C1046" s="2" t="s">
        <v>4425</v>
      </c>
      <c r="D1046" s="2" t="s">
        <v>2589</v>
      </c>
      <c r="E1046" s="2" t="s">
        <v>3701</v>
      </c>
    </row>
    <row r="1047" spans="1:5" x14ac:dyDescent="0.25">
      <c r="A1047" s="2">
        <v>13450368</v>
      </c>
      <c r="B1047" s="2">
        <v>8</v>
      </c>
      <c r="C1047" s="2" t="s">
        <v>4426</v>
      </c>
      <c r="D1047" s="2" t="s">
        <v>4427</v>
      </c>
      <c r="E1047" s="2" t="s">
        <v>2605</v>
      </c>
    </row>
    <row r="1048" spans="1:5" x14ac:dyDescent="0.25">
      <c r="A1048" s="2">
        <v>8583733</v>
      </c>
      <c r="B1048" s="2">
        <v>8</v>
      </c>
      <c r="C1048" s="2" t="s">
        <v>4428</v>
      </c>
      <c r="D1048" s="2" t="s">
        <v>2968</v>
      </c>
      <c r="E1048" s="2" t="s">
        <v>3924</v>
      </c>
    </row>
    <row r="1049" spans="1:5" x14ac:dyDescent="0.25">
      <c r="A1049" s="2">
        <v>9120020</v>
      </c>
      <c r="B1049" s="2">
        <v>1</v>
      </c>
      <c r="C1049" s="2" t="s">
        <v>4429</v>
      </c>
      <c r="D1049" s="2" t="s">
        <v>3972</v>
      </c>
      <c r="E1049" s="2" t="s">
        <v>4430</v>
      </c>
    </row>
    <row r="1050" spans="1:5" x14ac:dyDescent="0.25">
      <c r="A1050" s="2">
        <v>7870032</v>
      </c>
      <c r="B1050" s="2">
        <v>7</v>
      </c>
      <c r="C1050" s="2" t="s">
        <v>2667</v>
      </c>
      <c r="D1050" s="2" t="s">
        <v>2616</v>
      </c>
      <c r="E1050" s="2" t="s">
        <v>2863</v>
      </c>
    </row>
    <row r="1051" spans="1:5" x14ac:dyDescent="0.25">
      <c r="A1051" s="2">
        <v>15061595</v>
      </c>
      <c r="B1051" s="2" t="s">
        <v>2580</v>
      </c>
      <c r="C1051" s="2" t="s">
        <v>4431</v>
      </c>
      <c r="D1051" s="2" t="s">
        <v>4432</v>
      </c>
      <c r="E1051" s="2" t="s">
        <v>2649</v>
      </c>
    </row>
    <row r="1052" spans="1:5" x14ac:dyDescent="0.25">
      <c r="A1052" s="2">
        <v>22069307</v>
      </c>
      <c r="B1052" s="2">
        <v>4</v>
      </c>
      <c r="C1052" s="2" t="s">
        <v>4433</v>
      </c>
      <c r="D1052" s="2" t="s">
        <v>2604</v>
      </c>
      <c r="E1052" s="2" t="s">
        <v>3146</v>
      </c>
    </row>
    <row r="1053" spans="1:5" x14ac:dyDescent="0.25">
      <c r="A1053" s="2">
        <v>12068965</v>
      </c>
      <c r="B1053" s="2">
        <v>7</v>
      </c>
      <c r="C1053" s="2" t="s">
        <v>4434</v>
      </c>
      <c r="D1053" s="2" t="s">
        <v>2823</v>
      </c>
      <c r="E1053" s="2" t="s">
        <v>3191</v>
      </c>
    </row>
    <row r="1054" spans="1:5" x14ac:dyDescent="0.25">
      <c r="A1054" s="2">
        <v>9109839</v>
      </c>
      <c r="B1054" s="2">
        <v>3</v>
      </c>
      <c r="C1054" s="2" t="s">
        <v>4435</v>
      </c>
      <c r="D1054" s="2" t="s">
        <v>2698</v>
      </c>
      <c r="E1054" s="2" t="s">
        <v>2660</v>
      </c>
    </row>
    <row r="1055" spans="1:5" x14ac:dyDescent="0.25">
      <c r="A1055" s="2">
        <v>22197937</v>
      </c>
      <c r="B1055" s="2">
        <v>0</v>
      </c>
      <c r="C1055" s="2" t="s">
        <v>4436</v>
      </c>
      <c r="D1055" s="2" t="s">
        <v>2907</v>
      </c>
      <c r="E1055" s="2" t="s">
        <v>2975</v>
      </c>
    </row>
    <row r="1056" spans="1:5" x14ac:dyDescent="0.25">
      <c r="A1056" s="2">
        <v>8901091</v>
      </c>
      <c r="B1056" s="2">
        <v>8</v>
      </c>
      <c r="C1056" s="2" t="s">
        <v>4437</v>
      </c>
      <c r="D1056" s="2" t="s">
        <v>2576</v>
      </c>
      <c r="E1056" s="2" t="s">
        <v>3735</v>
      </c>
    </row>
    <row r="1057" spans="1:5" x14ac:dyDescent="0.25">
      <c r="A1057" s="2">
        <v>6554513</v>
      </c>
      <c r="B1057" s="2">
        <v>6</v>
      </c>
      <c r="C1057" s="2" t="s">
        <v>4438</v>
      </c>
      <c r="D1057" s="2" t="s">
        <v>4292</v>
      </c>
      <c r="E1057" s="2" t="s">
        <v>4021</v>
      </c>
    </row>
    <row r="1058" spans="1:5" x14ac:dyDescent="0.25">
      <c r="A1058" s="2">
        <v>7346657</v>
      </c>
      <c r="B1058" s="2">
        <v>1</v>
      </c>
      <c r="C1058" s="2" t="s">
        <v>4439</v>
      </c>
      <c r="D1058" s="2" t="s">
        <v>2621</v>
      </c>
      <c r="E1058" s="2" t="s">
        <v>3816</v>
      </c>
    </row>
    <row r="1059" spans="1:5" x14ac:dyDescent="0.25">
      <c r="A1059" s="2">
        <v>9977219</v>
      </c>
      <c r="B1059" s="2">
        <v>0</v>
      </c>
      <c r="C1059" s="2" t="s">
        <v>4360</v>
      </c>
      <c r="D1059" s="2" t="s">
        <v>4361</v>
      </c>
      <c r="E1059" s="2" t="s">
        <v>3608</v>
      </c>
    </row>
    <row r="1060" spans="1:5" x14ac:dyDescent="0.25">
      <c r="A1060" s="2">
        <v>15672278</v>
      </c>
      <c r="B1060" s="2">
        <v>2</v>
      </c>
      <c r="C1060" s="2" t="s">
        <v>4440</v>
      </c>
      <c r="D1060" s="2" t="s">
        <v>3896</v>
      </c>
      <c r="E1060" s="2" t="s">
        <v>2669</v>
      </c>
    </row>
    <row r="1061" spans="1:5" x14ac:dyDescent="0.25">
      <c r="A1061" s="2">
        <v>12869714</v>
      </c>
      <c r="B1061" s="2">
        <v>4</v>
      </c>
      <c r="C1061" s="2" t="s">
        <v>4441</v>
      </c>
      <c r="D1061" s="2" t="s">
        <v>2616</v>
      </c>
      <c r="E1061" s="2" t="s">
        <v>2772</v>
      </c>
    </row>
    <row r="1062" spans="1:5" x14ac:dyDescent="0.25">
      <c r="A1062" s="2">
        <v>9758479</v>
      </c>
      <c r="B1062" s="2">
        <v>6</v>
      </c>
      <c r="C1062" s="2" t="s">
        <v>4442</v>
      </c>
      <c r="D1062" s="2" t="s">
        <v>4443</v>
      </c>
      <c r="E1062" s="2" t="s">
        <v>3641</v>
      </c>
    </row>
    <row r="1063" spans="1:5" x14ac:dyDescent="0.25">
      <c r="A1063" s="2">
        <v>8972775</v>
      </c>
      <c r="B1063" s="2">
        <v>8</v>
      </c>
      <c r="C1063" s="2" t="s">
        <v>4444</v>
      </c>
      <c r="D1063" s="2" t="s">
        <v>2910</v>
      </c>
      <c r="E1063" s="2" t="s">
        <v>2765</v>
      </c>
    </row>
    <row r="1064" spans="1:5" x14ac:dyDescent="0.25">
      <c r="A1064" s="2">
        <v>8823969</v>
      </c>
      <c r="B1064" s="2">
        <v>5</v>
      </c>
      <c r="C1064" s="2" t="s">
        <v>4426</v>
      </c>
      <c r="D1064" s="2" t="s">
        <v>4445</v>
      </c>
      <c r="E1064" s="2" t="s">
        <v>2674</v>
      </c>
    </row>
    <row r="1065" spans="1:5" x14ac:dyDescent="0.25">
      <c r="A1065" s="2">
        <v>9351827</v>
      </c>
      <c r="B1065" s="2">
        <v>6</v>
      </c>
      <c r="C1065" s="2" t="s">
        <v>4328</v>
      </c>
      <c r="D1065" s="2" t="s">
        <v>3146</v>
      </c>
      <c r="E1065" s="2" t="s">
        <v>4446</v>
      </c>
    </row>
    <row r="1066" spans="1:5" x14ac:dyDescent="0.25">
      <c r="A1066" s="2">
        <v>12667710</v>
      </c>
      <c r="B1066" s="2">
        <v>3</v>
      </c>
      <c r="C1066" s="2" t="s">
        <v>4447</v>
      </c>
      <c r="D1066" s="2" t="s">
        <v>2971</v>
      </c>
      <c r="E1066" s="2" t="s">
        <v>3239</v>
      </c>
    </row>
    <row r="1067" spans="1:5" x14ac:dyDescent="0.25">
      <c r="A1067" s="2">
        <v>7209748</v>
      </c>
      <c r="B1067" s="2">
        <v>3</v>
      </c>
      <c r="C1067" s="2" t="s">
        <v>4448</v>
      </c>
      <c r="D1067" s="2" t="s">
        <v>4148</v>
      </c>
      <c r="E1067" s="2" t="s">
        <v>2884</v>
      </c>
    </row>
    <row r="1068" spans="1:5" x14ac:dyDescent="0.25">
      <c r="A1068" s="2">
        <v>7037589</v>
      </c>
      <c r="B1068" s="2">
        <v>3</v>
      </c>
      <c r="C1068" s="2" t="s">
        <v>4449</v>
      </c>
      <c r="D1068" s="2" t="s">
        <v>3256</v>
      </c>
      <c r="E1068" s="2" t="s">
        <v>4450</v>
      </c>
    </row>
    <row r="1069" spans="1:5" x14ac:dyDescent="0.25">
      <c r="A1069" s="2">
        <v>16688503</v>
      </c>
      <c r="B1069" s="2">
        <v>5</v>
      </c>
      <c r="C1069" s="2" t="s">
        <v>4000</v>
      </c>
      <c r="D1069" s="2" t="s">
        <v>2658</v>
      </c>
      <c r="E1069" s="2" t="s">
        <v>2818</v>
      </c>
    </row>
    <row r="1070" spans="1:5" x14ac:dyDescent="0.25">
      <c r="A1070" s="2">
        <v>9997751</v>
      </c>
      <c r="B1070" s="2">
        <v>5</v>
      </c>
      <c r="C1070" s="2" t="s">
        <v>4451</v>
      </c>
      <c r="D1070" s="2" t="s">
        <v>4452</v>
      </c>
      <c r="E1070" s="2" t="s">
        <v>2593</v>
      </c>
    </row>
    <row r="1071" spans="1:5" x14ac:dyDescent="0.25">
      <c r="A1071" s="2">
        <v>17763120</v>
      </c>
      <c r="B1071" s="2">
        <v>5</v>
      </c>
      <c r="C1071" s="2" t="s">
        <v>4453</v>
      </c>
      <c r="D1071" s="2" t="s">
        <v>2666</v>
      </c>
      <c r="E1071" s="2" t="s">
        <v>2654</v>
      </c>
    </row>
    <row r="1072" spans="1:5" x14ac:dyDescent="0.25">
      <c r="A1072" s="2">
        <v>10077112</v>
      </c>
      <c r="B1072" s="2">
        <v>8</v>
      </c>
      <c r="C1072" s="2" t="s">
        <v>4454</v>
      </c>
      <c r="D1072" s="2" t="s">
        <v>4455</v>
      </c>
      <c r="E1072" s="2" t="s">
        <v>3751</v>
      </c>
    </row>
    <row r="1073" spans="1:5" x14ac:dyDescent="0.25">
      <c r="A1073" s="2">
        <v>15232118</v>
      </c>
      <c r="B1073" s="2" t="s">
        <v>2580</v>
      </c>
      <c r="C1073" s="2" t="s">
        <v>4456</v>
      </c>
      <c r="D1073" s="2" t="s">
        <v>3418</v>
      </c>
      <c r="E1073" s="2" t="s">
        <v>3048</v>
      </c>
    </row>
    <row r="1074" spans="1:5" x14ac:dyDescent="0.25">
      <c r="A1074" s="2">
        <v>10469510</v>
      </c>
      <c r="B1074" s="2">
        <v>8</v>
      </c>
      <c r="C1074" s="2" t="s">
        <v>4457</v>
      </c>
      <c r="D1074" s="2" t="s">
        <v>4193</v>
      </c>
      <c r="E1074" s="2" t="s">
        <v>2675</v>
      </c>
    </row>
    <row r="1075" spans="1:5" x14ac:dyDescent="0.25">
      <c r="A1075" s="2">
        <v>12180871</v>
      </c>
      <c r="B1075" s="2">
        <v>4</v>
      </c>
      <c r="C1075" s="2" t="s">
        <v>4458</v>
      </c>
      <c r="D1075" s="2" t="s">
        <v>4459</v>
      </c>
      <c r="E1075" s="2" t="s">
        <v>3096</v>
      </c>
    </row>
    <row r="1076" spans="1:5" x14ac:dyDescent="0.25">
      <c r="A1076" s="2">
        <v>21936620</v>
      </c>
      <c r="B1076" s="2">
        <v>5</v>
      </c>
      <c r="C1076" s="2" t="s">
        <v>4460</v>
      </c>
      <c r="D1076" s="2" t="s">
        <v>4329</v>
      </c>
      <c r="E1076" s="2" t="s">
        <v>2871</v>
      </c>
    </row>
    <row r="1077" spans="1:5" x14ac:dyDescent="0.25">
      <c r="A1077" s="2">
        <v>12966951</v>
      </c>
      <c r="B1077" s="2">
        <v>9</v>
      </c>
      <c r="C1077" s="2" t="s">
        <v>4200</v>
      </c>
      <c r="D1077" s="2" t="s">
        <v>2658</v>
      </c>
      <c r="E1077" s="2" t="s">
        <v>4461</v>
      </c>
    </row>
    <row r="1078" spans="1:5" x14ac:dyDescent="0.25">
      <c r="A1078" s="2">
        <v>19605888</v>
      </c>
      <c r="B1078" s="2">
        <v>5</v>
      </c>
      <c r="C1078" s="2" t="s">
        <v>4462</v>
      </c>
      <c r="D1078" s="2" t="s">
        <v>2872</v>
      </c>
      <c r="E1078" s="2" t="s">
        <v>4463</v>
      </c>
    </row>
    <row r="1079" spans="1:5" x14ac:dyDescent="0.25">
      <c r="A1079" s="2">
        <v>14399003</v>
      </c>
      <c r="B1079" s="2">
        <v>6</v>
      </c>
      <c r="C1079" s="2" t="s">
        <v>4464</v>
      </c>
      <c r="D1079" s="2" t="s">
        <v>2639</v>
      </c>
      <c r="E1079" s="2" t="s">
        <v>2586</v>
      </c>
    </row>
    <row r="1080" spans="1:5" x14ac:dyDescent="0.25">
      <c r="A1080" s="2">
        <v>13953385</v>
      </c>
      <c r="B1080" s="2">
        <v>2</v>
      </c>
      <c r="C1080" s="2" t="s">
        <v>4465</v>
      </c>
      <c r="D1080" s="2" t="s">
        <v>2646</v>
      </c>
      <c r="E1080" s="2" t="s">
        <v>2908</v>
      </c>
    </row>
    <row r="1081" spans="1:5" x14ac:dyDescent="0.25">
      <c r="A1081" s="2">
        <v>13109591</v>
      </c>
      <c r="B1081" s="2">
        <v>0</v>
      </c>
      <c r="C1081" s="2" t="s">
        <v>4466</v>
      </c>
      <c r="D1081" s="2" t="s">
        <v>4467</v>
      </c>
      <c r="E1081" s="2" t="s">
        <v>3857</v>
      </c>
    </row>
    <row r="1082" spans="1:5" x14ac:dyDescent="0.25">
      <c r="A1082" s="2">
        <v>12555937</v>
      </c>
      <c r="B1082" s="2">
        <v>9</v>
      </c>
      <c r="C1082" s="2" t="s">
        <v>4468</v>
      </c>
      <c r="D1082" s="2" t="s">
        <v>3065</v>
      </c>
      <c r="E1082" s="2" t="s">
        <v>4469</v>
      </c>
    </row>
    <row r="1083" spans="1:5" x14ac:dyDescent="0.25">
      <c r="A1083" s="2">
        <v>18598622</v>
      </c>
      <c r="B1083" s="2">
        <v>5</v>
      </c>
      <c r="C1083" s="2" t="s">
        <v>4470</v>
      </c>
      <c r="D1083" s="2" t="s">
        <v>3478</v>
      </c>
      <c r="E1083" s="2" t="s">
        <v>2818</v>
      </c>
    </row>
    <row r="1084" spans="1:5" x14ac:dyDescent="0.25">
      <c r="A1084" s="2">
        <v>9589425</v>
      </c>
      <c r="B1084" s="2">
        <v>9</v>
      </c>
      <c r="C1084" s="2" t="s">
        <v>4471</v>
      </c>
      <c r="D1084" s="2" t="s">
        <v>2602</v>
      </c>
      <c r="E1084" s="2" t="s">
        <v>4472</v>
      </c>
    </row>
    <row r="1085" spans="1:5" x14ac:dyDescent="0.25">
      <c r="A1085" s="2">
        <v>11611143</v>
      </c>
      <c r="B1085" s="2">
        <v>8</v>
      </c>
      <c r="C1085" s="2" t="s">
        <v>4473</v>
      </c>
      <c r="D1085" s="2" t="s">
        <v>3541</v>
      </c>
      <c r="E1085" s="2" t="s">
        <v>4474</v>
      </c>
    </row>
    <row r="1086" spans="1:5" x14ac:dyDescent="0.25">
      <c r="A1086" s="2">
        <v>9571860</v>
      </c>
      <c r="B1086" s="2">
        <v>4</v>
      </c>
      <c r="C1086" s="2" t="s">
        <v>4475</v>
      </c>
      <c r="D1086" s="2" t="s">
        <v>2704</v>
      </c>
      <c r="E1086" s="2" t="s">
        <v>4476</v>
      </c>
    </row>
    <row r="1087" spans="1:5" x14ac:dyDescent="0.25">
      <c r="A1087" s="2">
        <v>8760527</v>
      </c>
      <c r="B1087" s="2">
        <v>2</v>
      </c>
      <c r="C1087" s="2" t="s">
        <v>4477</v>
      </c>
      <c r="D1087" s="2" t="s">
        <v>2666</v>
      </c>
      <c r="E1087" s="2" t="s">
        <v>2823</v>
      </c>
    </row>
    <row r="1088" spans="1:5" x14ac:dyDescent="0.25">
      <c r="A1088" s="2">
        <v>10023387</v>
      </c>
      <c r="B1088" s="2">
        <v>8</v>
      </c>
      <c r="C1088" s="2" t="s">
        <v>4478</v>
      </c>
      <c r="D1088" s="2" t="s">
        <v>2910</v>
      </c>
      <c r="E1088" s="2" t="s">
        <v>2841</v>
      </c>
    </row>
    <row r="1089" spans="1:5" x14ac:dyDescent="0.25">
      <c r="A1089" s="2">
        <v>12314055</v>
      </c>
      <c r="B1089" s="2">
        <v>9</v>
      </c>
      <c r="C1089" s="2" t="s">
        <v>4479</v>
      </c>
      <c r="D1089" s="2" t="s">
        <v>2610</v>
      </c>
      <c r="E1089" s="2" t="s">
        <v>4480</v>
      </c>
    </row>
    <row r="1090" spans="1:5" x14ac:dyDescent="0.25">
      <c r="A1090" s="2">
        <v>9129466</v>
      </c>
      <c r="B1090" s="2">
        <v>4</v>
      </c>
      <c r="C1090" s="2" t="s">
        <v>4481</v>
      </c>
      <c r="D1090" s="2" t="s">
        <v>3078</v>
      </c>
      <c r="E1090" s="2" t="s">
        <v>3641</v>
      </c>
    </row>
    <row r="1091" spans="1:5" x14ac:dyDescent="0.25">
      <c r="A1091" s="2">
        <v>12808389</v>
      </c>
      <c r="B1091" s="2">
        <v>8</v>
      </c>
      <c r="C1091" s="2" t="s">
        <v>4482</v>
      </c>
      <c r="D1091" s="2" t="s">
        <v>2597</v>
      </c>
      <c r="E1091" s="2" t="s">
        <v>2956</v>
      </c>
    </row>
    <row r="1092" spans="1:5" x14ac:dyDescent="0.25">
      <c r="A1092" s="2">
        <v>12835803</v>
      </c>
      <c r="B1092" s="2" t="s">
        <v>2580</v>
      </c>
      <c r="C1092" s="2" t="s">
        <v>4483</v>
      </c>
      <c r="D1092" s="2" t="s">
        <v>3097</v>
      </c>
      <c r="E1092" s="2" t="s">
        <v>3641</v>
      </c>
    </row>
    <row r="1093" spans="1:5" x14ac:dyDescent="0.25">
      <c r="A1093" s="2">
        <v>9092529</v>
      </c>
      <c r="B1093" s="2">
        <v>6</v>
      </c>
      <c r="C1093" s="2" t="s">
        <v>4484</v>
      </c>
      <c r="D1093" s="2" t="s">
        <v>2829</v>
      </c>
      <c r="E1093" s="2" t="s">
        <v>4485</v>
      </c>
    </row>
    <row r="1094" spans="1:5" x14ac:dyDescent="0.25">
      <c r="A1094" s="2">
        <v>7472567</v>
      </c>
      <c r="B1094" s="2">
        <v>8</v>
      </c>
      <c r="C1094" s="2" t="s">
        <v>4486</v>
      </c>
      <c r="D1094" s="2" t="s">
        <v>4487</v>
      </c>
      <c r="E1094" s="2" t="s">
        <v>2616</v>
      </c>
    </row>
    <row r="1095" spans="1:5" x14ac:dyDescent="0.25">
      <c r="A1095" s="2">
        <v>12469147</v>
      </c>
      <c r="B1095" s="2">
        <v>8</v>
      </c>
      <c r="C1095" s="2" t="s">
        <v>4488</v>
      </c>
      <c r="D1095" s="2" t="s">
        <v>2616</v>
      </c>
      <c r="E1095" s="2" t="s">
        <v>3000</v>
      </c>
    </row>
    <row r="1096" spans="1:5" x14ac:dyDescent="0.25">
      <c r="A1096" s="2">
        <v>13151112</v>
      </c>
      <c r="B1096" s="2">
        <v>4</v>
      </c>
      <c r="C1096" s="2" t="s">
        <v>4489</v>
      </c>
      <c r="D1096" s="2" t="s">
        <v>3682</v>
      </c>
      <c r="E1096" s="2" t="s">
        <v>2694</v>
      </c>
    </row>
    <row r="1097" spans="1:5" x14ac:dyDescent="0.25">
      <c r="A1097" s="2">
        <v>23046693</v>
      </c>
      <c r="B1097" s="2">
        <v>9</v>
      </c>
      <c r="C1097" s="2" t="s">
        <v>4490</v>
      </c>
      <c r="D1097" s="2" t="s">
        <v>2897</v>
      </c>
      <c r="E1097" s="2" t="s">
        <v>2648</v>
      </c>
    </row>
    <row r="1098" spans="1:5" x14ac:dyDescent="0.25">
      <c r="A1098" s="2">
        <v>13024874</v>
      </c>
      <c r="B1098" s="2">
        <v>8</v>
      </c>
      <c r="C1098" s="2" t="s">
        <v>4491</v>
      </c>
      <c r="D1098" s="2" t="s">
        <v>3008</v>
      </c>
      <c r="E1098" s="2" t="s">
        <v>2617</v>
      </c>
    </row>
    <row r="1099" spans="1:5" x14ac:dyDescent="0.25">
      <c r="A1099" s="2">
        <v>11840486</v>
      </c>
      <c r="B1099" s="2">
        <v>6</v>
      </c>
      <c r="C1099" s="2" t="s">
        <v>4153</v>
      </c>
      <c r="D1099" s="2" t="s">
        <v>2576</v>
      </c>
      <c r="E1099" s="2" t="s">
        <v>4492</v>
      </c>
    </row>
    <row r="1100" spans="1:5" x14ac:dyDescent="0.25">
      <c r="A1100" s="2">
        <v>11637831</v>
      </c>
      <c r="B1100" s="2">
        <v>0</v>
      </c>
      <c r="C1100" s="2" t="s">
        <v>2686</v>
      </c>
      <c r="D1100" s="2" t="s">
        <v>4493</v>
      </c>
      <c r="E1100" s="2" t="s">
        <v>2593</v>
      </c>
    </row>
    <row r="1101" spans="1:5" x14ac:dyDescent="0.25">
      <c r="A1101" s="2">
        <v>9353111</v>
      </c>
      <c r="B1101" s="2">
        <v>6</v>
      </c>
      <c r="C1101" s="2" t="s">
        <v>4494</v>
      </c>
      <c r="D1101" s="2" t="s">
        <v>3972</v>
      </c>
      <c r="E1101" s="2" t="s">
        <v>3033</v>
      </c>
    </row>
    <row r="1102" spans="1:5" x14ac:dyDescent="0.25">
      <c r="A1102" s="2">
        <v>12420182</v>
      </c>
      <c r="B1102" s="2">
        <v>9</v>
      </c>
      <c r="C1102" s="2" t="s">
        <v>4495</v>
      </c>
      <c r="D1102" s="2" t="s">
        <v>3097</v>
      </c>
      <c r="E1102" s="2" t="s">
        <v>2617</v>
      </c>
    </row>
    <row r="1103" spans="1:5" x14ac:dyDescent="0.25">
      <c r="A1103" s="2">
        <v>9977757</v>
      </c>
      <c r="B1103" s="2">
        <v>5</v>
      </c>
      <c r="C1103" s="2" t="s">
        <v>4496</v>
      </c>
      <c r="D1103" s="2" t="s">
        <v>4497</v>
      </c>
      <c r="E1103" s="2" t="s">
        <v>4498</v>
      </c>
    </row>
    <row r="1104" spans="1:5" x14ac:dyDescent="0.25">
      <c r="A1104" s="2">
        <v>13717240</v>
      </c>
      <c r="B1104" s="2">
        <v>2</v>
      </c>
      <c r="C1104" s="2" t="s">
        <v>4499</v>
      </c>
      <c r="D1104" s="2" t="s">
        <v>4500</v>
      </c>
      <c r="E1104" s="2" t="s">
        <v>2572</v>
      </c>
    </row>
    <row r="1105" spans="1:5" x14ac:dyDescent="0.25">
      <c r="A1105" s="2">
        <v>14430614</v>
      </c>
      <c r="B1105" s="2">
        <v>7</v>
      </c>
      <c r="C1105" s="2" t="s">
        <v>4501</v>
      </c>
      <c r="D1105" s="2" t="s">
        <v>2732</v>
      </c>
      <c r="E1105" s="2" t="s">
        <v>3222</v>
      </c>
    </row>
    <row r="1106" spans="1:5" x14ac:dyDescent="0.25">
      <c r="A1106" s="2">
        <v>11615224</v>
      </c>
      <c r="B1106" s="2" t="s">
        <v>2580</v>
      </c>
      <c r="C1106" s="2" t="s">
        <v>4502</v>
      </c>
      <c r="D1106" s="2" t="s">
        <v>3641</v>
      </c>
      <c r="E1106" s="2" t="s">
        <v>3641</v>
      </c>
    </row>
    <row r="1107" spans="1:5" x14ac:dyDescent="0.25">
      <c r="A1107" s="2">
        <v>13595096</v>
      </c>
      <c r="B1107" s="2">
        <v>3</v>
      </c>
      <c r="C1107" s="2" t="s">
        <v>4503</v>
      </c>
      <c r="D1107" s="2" t="s">
        <v>3389</v>
      </c>
      <c r="E1107" s="2" t="s">
        <v>3125</v>
      </c>
    </row>
    <row r="1108" spans="1:5" x14ac:dyDescent="0.25">
      <c r="A1108" s="2">
        <v>9897649</v>
      </c>
      <c r="B1108" s="2">
        <v>3</v>
      </c>
      <c r="C1108" s="2" t="s">
        <v>2670</v>
      </c>
      <c r="D1108" s="2" t="s">
        <v>2602</v>
      </c>
      <c r="E1108" s="2" t="s">
        <v>2648</v>
      </c>
    </row>
    <row r="1109" spans="1:5" x14ac:dyDescent="0.25">
      <c r="A1109" s="2">
        <v>12241833</v>
      </c>
      <c r="B1109" s="2">
        <v>2</v>
      </c>
      <c r="C1109" s="2" t="s">
        <v>2808</v>
      </c>
      <c r="D1109" s="2" t="s">
        <v>4504</v>
      </c>
      <c r="E1109" s="2" t="s">
        <v>4505</v>
      </c>
    </row>
    <row r="1110" spans="1:5" x14ac:dyDescent="0.25">
      <c r="A1110" s="2">
        <v>9196024</v>
      </c>
      <c r="B1110" s="2">
        <v>9</v>
      </c>
      <c r="C1110" s="2" t="s">
        <v>4506</v>
      </c>
      <c r="D1110" s="2" t="s">
        <v>4187</v>
      </c>
      <c r="E1110" s="2" t="s">
        <v>4507</v>
      </c>
    </row>
    <row r="1111" spans="1:5" x14ac:dyDescent="0.25">
      <c r="A1111" s="2">
        <v>6411938</v>
      </c>
      <c r="B1111" s="2">
        <v>9</v>
      </c>
      <c r="C1111" s="2" t="s">
        <v>4508</v>
      </c>
      <c r="D1111" s="2" t="s">
        <v>4509</v>
      </c>
      <c r="E1111" s="2" t="s">
        <v>4510</v>
      </c>
    </row>
    <row r="1112" spans="1:5" x14ac:dyDescent="0.25">
      <c r="A1112" s="2">
        <v>9798899</v>
      </c>
      <c r="B1112" s="2">
        <v>4</v>
      </c>
      <c r="C1112" s="2" t="s">
        <v>4511</v>
      </c>
      <c r="D1112" s="2" t="s">
        <v>3238</v>
      </c>
      <c r="E1112" s="2" t="s">
        <v>3916</v>
      </c>
    </row>
    <row r="1113" spans="1:5" x14ac:dyDescent="0.25">
      <c r="A1113" s="2">
        <v>10814531</v>
      </c>
      <c r="B1113" s="2">
        <v>5</v>
      </c>
      <c r="C1113" s="2" t="s">
        <v>4512</v>
      </c>
      <c r="D1113" s="2" t="s">
        <v>3744</v>
      </c>
      <c r="E1113" s="2" t="s">
        <v>3013</v>
      </c>
    </row>
    <row r="1114" spans="1:5" x14ac:dyDescent="0.25">
      <c r="A1114" s="2">
        <v>7667866</v>
      </c>
      <c r="B1114" s="2">
        <v>9</v>
      </c>
      <c r="C1114" s="2" t="s">
        <v>4513</v>
      </c>
      <c r="D1114" s="2" t="s">
        <v>2668</v>
      </c>
      <c r="E1114" s="2" t="s">
        <v>4514</v>
      </c>
    </row>
    <row r="1115" spans="1:5" x14ac:dyDescent="0.25">
      <c r="A1115" s="2">
        <v>12040079</v>
      </c>
      <c r="B1115" s="2">
        <v>7</v>
      </c>
      <c r="C1115" s="2" t="s">
        <v>4515</v>
      </c>
      <c r="D1115" s="2" t="s">
        <v>3000</v>
      </c>
      <c r="E1115" s="2" t="s">
        <v>4516</v>
      </c>
    </row>
    <row r="1116" spans="1:5" x14ac:dyDescent="0.25">
      <c r="A1116" s="2">
        <v>13272411</v>
      </c>
      <c r="B1116" s="2">
        <v>3</v>
      </c>
      <c r="C1116" s="2" t="s">
        <v>4517</v>
      </c>
      <c r="D1116" s="2" t="s">
        <v>2987</v>
      </c>
      <c r="E1116" s="2" t="s">
        <v>2941</v>
      </c>
    </row>
    <row r="1117" spans="1:5" x14ac:dyDescent="0.25">
      <c r="A1117" s="2">
        <v>6484225</v>
      </c>
      <c r="B1117" s="2">
        <v>0</v>
      </c>
      <c r="C1117" s="2" t="s">
        <v>4518</v>
      </c>
      <c r="D1117" s="2" t="s">
        <v>2872</v>
      </c>
      <c r="E1117" s="2" t="s">
        <v>2643</v>
      </c>
    </row>
    <row r="1118" spans="1:5" x14ac:dyDescent="0.25">
      <c r="A1118" s="2">
        <v>8271350</v>
      </c>
      <c r="B1118" s="2">
        <v>6</v>
      </c>
      <c r="C1118" s="2" t="s">
        <v>4519</v>
      </c>
      <c r="D1118" s="2" t="s">
        <v>2818</v>
      </c>
      <c r="E1118" s="2" t="s">
        <v>4520</v>
      </c>
    </row>
    <row r="1119" spans="1:5" x14ac:dyDescent="0.25">
      <c r="A1119" s="2">
        <v>13387722</v>
      </c>
      <c r="B1119" s="2">
        <v>3</v>
      </c>
      <c r="C1119" s="2" t="s">
        <v>4521</v>
      </c>
      <c r="D1119" s="2" t="s">
        <v>4522</v>
      </c>
      <c r="E1119" s="2" t="s">
        <v>4523</v>
      </c>
    </row>
    <row r="1120" spans="1:5" x14ac:dyDescent="0.25">
      <c r="A1120" s="2">
        <v>14562779</v>
      </c>
      <c r="B1120" s="2">
        <v>6</v>
      </c>
      <c r="C1120" s="2" t="s">
        <v>4524</v>
      </c>
      <c r="D1120" s="2" t="s">
        <v>2728</v>
      </c>
      <c r="E1120" s="2" t="s">
        <v>2652</v>
      </c>
    </row>
    <row r="1121" spans="1:5" x14ac:dyDescent="0.25">
      <c r="A1121" s="2">
        <v>10763977</v>
      </c>
      <c r="B1121" s="2">
        <v>2</v>
      </c>
      <c r="C1121" s="2" t="s">
        <v>4525</v>
      </c>
      <c r="D1121" s="2" t="s">
        <v>2588</v>
      </c>
      <c r="E1121" s="2" t="s">
        <v>3681</v>
      </c>
    </row>
    <row r="1122" spans="1:5" x14ac:dyDescent="0.25">
      <c r="A1122" s="2">
        <v>13043011</v>
      </c>
      <c r="B1122" s="2">
        <v>2</v>
      </c>
      <c r="C1122" s="2" t="s">
        <v>4526</v>
      </c>
      <c r="D1122" s="2" t="s">
        <v>2991</v>
      </c>
      <c r="E1122" s="2" t="s">
        <v>4346</v>
      </c>
    </row>
    <row r="1123" spans="1:5" x14ac:dyDescent="0.25">
      <c r="A1123" s="2">
        <v>11482389</v>
      </c>
      <c r="B1123" s="2">
        <v>9</v>
      </c>
      <c r="C1123" s="2" t="s">
        <v>4527</v>
      </c>
      <c r="D1123" s="2" t="s">
        <v>4528</v>
      </c>
      <c r="E1123" s="2" t="s">
        <v>2908</v>
      </c>
    </row>
    <row r="1124" spans="1:5" x14ac:dyDescent="0.25">
      <c r="A1124" s="2">
        <v>11872660</v>
      </c>
      <c r="B1124" s="2" t="s">
        <v>2580</v>
      </c>
      <c r="C1124" s="2" t="s">
        <v>4529</v>
      </c>
      <c r="D1124" s="2" t="s">
        <v>2891</v>
      </c>
      <c r="E1124" s="2" t="s">
        <v>4530</v>
      </c>
    </row>
    <row r="1125" spans="1:5" x14ac:dyDescent="0.25">
      <c r="A1125" s="2">
        <v>10404930</v>
      </c>
      <c r="B1125" s="2">
        <v>3</v>
      </c>
      <c r="C1125" s="2" t="s">
        <v>4531</v>
      </c>
      <c r="D1125" s="2" t="s">
        <v>2989</v>
      </c>
      <c r="E1125" s="2" t="s">
        <v>4532</v>
      </c>
    </row>
    <row r="1126" spans="1:5" x14ac:dyDescent="0.25">
      <c r="A1126" s="2">
        <v>12003242</v>
      </c>
      <c r="B1126" s="2">
        <v>9</v>
      </c>
      <c r="C1126" s="2" t="s">
        <v>4533</v>
      </c>
      <c r="D1126" s="2" t="s">
        <v>3450</v>
      </c>
      <c r="E1126" s="2" t="s">
        <v>2779</v>
      </c>
    </row>
    <row r="1127" spans="1:5" x14ac:dyDescent="0.25">
      <c r="A1127" s="2">
        <v>10432524</v>
      </c>
      <c r="B1127" s="2">
        <v>6</v>
      </c>
      <c r="C1127" s="2" t="s">
        <v>4534</v>
      </c>
      <c r="D1127" s="2" t="s">
        <v>4535</v>
      </c>
      <c r="E1127" s="2" t="s">
        <v>2776</v>
      </c>
    </row>
    <row r="1128" spans="1:5" x14ac:dyDescent="0.25">
      <c r="A1128" s="2">
        <v>15709796</v>
      </c>
      <c r="B1128" s="2">
        <v>2</v>
      </c>
      <c r="C1128" s="2" t="s">
        <v>4536</v>
      </c>
      <c r="D1128" s="2" t="s">
        <v>4537</v>
      </c>
      <c r="E1128" s="2" t="s">
        <v>2841</v>
      </c>
    </row>
    <row r="1129" spans="1:5" x14ac:dyDescent="0.25">
      <c r="A1129" s="2">
        <v>14166908</v>
      </c>
      <c r="B1129" s="2">
        <v>7</v>
      </c>
      <c r="C1129" s="2" t="s">
        <v>3225</v>
      </c>
      <c r="D1129" s="2" t="s">
        <v>2884</v>
      </c>
      <c r="E1129" s="2" t="s">
        <v>3268</v>
      </c>
    </row>
    <row r="1130" spans="1:5" x14ac:dyDescent="0.25">
      <c r="A1130" s="2">
        <v>10782735</v>
      </c>
      <c r="B1130" s="2">
        <v>8</v>
      </c>
      <c r="C1130" s="2" t="s">
        <v>4538</v>
      </c>
      <c r="D1130" s="2" t="s">
        <v>2694</v>
      </c>
      <c r="E1130" s="2" t="s">
        <v>3801</v>
      </c>
    </row>
    <row r="1131" spans="1:5" x14ac:dyDescent="0.25">
      <c r="A1131" s="2">
        <v>13456169</v>
      </c>
      <c r="B1131" s="2">
        <v>6</v>
      </c>
      <c r="C1131" s="2" t="s">
        <v>3601</v>
      </c>
      <c r="D1131" s="2" t="s">
        <v>3455</v>
      </c>
      <c r="E1131" s="2" t="s">
        <v>3030</v>
      </c>
    </row>
    <row r="1132" spans="1:5" x14ac:dyDescent="0.25">
      <c r="A1132" s="2">
        <v>10358216</v>
      </c>
      <c r="B1132" s="2">
        <v>4</v>
      </c>
      <c r="C1132" s="2" t="s">
        <v>3291</v>
      </c>
      <c r="D1132" s="2" t="s">
        <v>2630</v>
      </c>
      <c r="E1132" s="2" t="s">
        <v>3455</v>
      </c>
    </row>
    <row r="1133" spans="1:5" x14ac:dyDescent="0.25">
      <c r="A1133" s="2">
        <v>11720115</v>
      </c>
      <c r="B1133" s="2">
        <v>5</v>
      </c>
      <c r="C1133" s="2" t="s">
        <v>4539</v>
      </c>
      <c r="D1133" s="2" t="s">
        <v>2621</v>
      </c>
      <c r="E1133" s="2" t="s">
        <v>2894</v>
      </c>
    </row>
    <row r="1134" spans="1:5" x14ac:dyDescent="0.25">
      <c r="A1134" s="2">
        <v>13064942</v>
      </c>
      <c r="B1134" s="2">
        <v>4</v>
      </c>
      <c r="C1134" s="2" t="s">
        <v>4540</v>
      </c>
      <c r="D1134" s="2" t="s">
        <v>4541</v>
      </c>
      <c r="E1134" s="2" t="s">
        <v>2908</v>
      </c>
    </row>
    <row r="1135" spans="1:5" x14ac:dyDescent="0.25">
      <c r="A1135" s="2">
        <v>12514197</v>
      </c>
      <c r="B1135" s="2">
        <v>8</v>
      </c>
      <c r="C1135" s="2" t="s">
        <v>4542</v>
      </c>
      <c r="D1135" s="2" t="s">
        <v>2930</v>
      </c>
      <c r="E1135" s="2" t="s">
        <v>2619</v>
      </c>
    </row>
    <row r="1136" spans="1:5" x14ac:dyDescent="0.25">
      <c r="A1136" s="2">
        <v>8318643</v>
      </c>
      <c r="B1136" s="2">
        <v>7</v>
      </c>
      <c r="C1136" s="2" t="s">
        <v>4543</v>
      </c>
      <c r="D1136" s="2" t="s">
        <v>3056</v>
      </c>
      <c r="E1136" s="2" t="s">
        <v>2883</v>
      </c>
    </row>
    <row r="1137" spans="1:5" x14ac:dyDescent="0.25">
      <c r="A1137" s="2">
        <v>19100652</v>
      </c>
      <c r="B1137" s="2">
        <v>6</v>
      </c>
      <c r="C1137" s="2" t="s">
        <v>2615</v>
      </c>
      <c r="D1137" s="2" t="s">
        <v>2852</v>
      </c>
      <c r="E1137" s="2" t="s">
        <v>3116</v>
      </c>
    </row>
    <row r="1138" spans="1:5" x14ac:dyDescent="0.25">
      <c r="A1138" s="2">
        <v>10169122</v>
      </c>
      <c r="B1138" s="2">
        <v>5</v>
      </c>
      <c r="C1138" s="2" t="s">
        <v>3314</v>
      </c>
      <c r="D1138" s="2" t="s">
        <v>3175</v>
      </c>
      <c r="E1138" s="2" t="s">
        <v>3096</v>
      </c>
    </row>
    <row r="1139" spans="1:5" x14ac:dyDescent="0.25">
      <c r="A1139" s="2">
        <v>11386511</v>
      </c>
      <c r="B1139" s="2">
        <v>3</v>
      </c>
      <c r="C1139" s="2" t="s">
        <v>4544</v>
      </c>
      <c r="D1139" s="2" t="s">
        <v>2941</v>
      </c>
      <c r="E1139" s="2" t="s">
        <v>3501</v>
      </c>
    </row>
    <row r="1140" spans="1:5" x14ac:dyDescent="0.25">
      <c r="A1140" s="2">
        <v>8058605</v>
      </c>
      <c r="B1140" s="2">
        <v>1</v>
      </c>
      <c r="C1140" s="2" t="s">
        <v>4545</v>
      </c>
      <c r="D1140" s="2" t="s">
        <v>4546</v>
      </c>
      <c r="E1140" s="2" t="s">
        <v>4547</v>
      </c>
    </row>
    <row r="1141" spans="1:5" x14ac:dyDescent="0.25">
      <c r="A1141" s="2">
        <v>9152223</v>
      </c>
      <c r="B1141" s="2">
        <v>3</v>
      </c>
      <c r="C1141" s="2" t="s">
        <v>4548</v>
      </c>
      <c r="D1141" s="2" t="s">
        <v>2710</v>
      </c>
      <c r="E1141" s="2" t="s">
        <v>2648</v>
      </c>
    </row>
    <row r="1142" spans="1:5" x14ac:dyDescent="0.25">
      <c r="A1142" s="2">
        <v>13125155</v>
      </c>
      <c r="B1142" s="2">
        <v>6</v>
      </c>
      <c r="C1142" s="2" t="s">
        <v>4549</v>
      </c>
      <c r="D1142" s="2" t="s">
        <v>2652</v>
      </c>
      <c r="E1142" s="2" t="s">
        <v>4550</v>
      </c>
    </row>
    <row r="1143" spans="1:5" x14ac:dyDescent="0.25">
      <c r="A1143" s="2">
        <v>7778350</v>
      </c>
      <c r="B1143" s="2">
        <v>4</v>
      </c>
      <c r="C1143" s="2" t="s">
        <v>4551</v>
      </c>
      <c r="D1143" s="2" t="s">
        <v>2823</v>
      </c>
      <c r="E1143" s="2" t="s">
        <v>2848</v>
      </c>
    </row>
    <row r="1144" spans="1:5" x14ac:dyDescent="0.25">
      <c r="A1144" s="2">
        <v>13523578</v>
      </c>
      <c r="B1144" s="2">
        <v>4</v>
      </c>
      <c r="C1144" s="2" t="s">
        <v>4552</v>
      </c>
      <c r="D1144" s="2" t="s">
        <v>4553</v>
      </c>
      <c r="E1144" s="2" t="s">
        <v>2694</v>
      </c>
    </row>
    <row r="1145" spans="1:5" x14ac:dyDescent="0.25">
      <c r="A1145" s="2">
        <v>13003946</v>
      </c>
      <c r="B1145" s="2">
        <v>4</v>
      </c>
      <c r="C1145" s="2" t="s">
        <v>4554</v>
      </c>
      <c r="D1145" s="2" t="s">
        <v>2602</v>
      </c>
      <c r="E1145" s="2" t="s">
        <v>4555</v>
      </c>
    </row>
    <row r="1146" spans="1:5" x14ac:dyDescent="0.25">
      <c r="A1146" s="2">
        <v>21996638</v>
      </c>
      <c r="B1146" s="2">
        <v>5</v>
      </c>
      <c r="C1146" s="2" t="s">
        <v>4556</v>
      </c>
      <c r="D1146" s="2" t="s">
        <v>4557</v>
      </c>
      <c r="E1146" s="2" t="s">
        <v>3238</v>
      </c>
    </row>
    <row r="1147" spans="1:5" x14ac:dyDescent="0.25">
      <c r="A1147" s="2">
        <v>12811336</v>
      </c>
      <c r="B1147" s="2">
        <v>3</v>
      </c>
      <c r="C1147" s="2" t="s">
        <v>4558</v>
      </c>
      <c r="D1147" s="2" t="s">
        <v>2630</v>
      </c>
      <c r="E1147" s="2" t="s">
        <v>3090</v>
      </c>
    </row>
    <row r="1148" spans="1:5" x14ac:dyDescent="0.25">
      <c r="A1148" s="2">
        <v>8862347</v>
      </c>
      <c r="B1148" s="2">
        <v>9</v>
      </c>
      <c r="C1148" s="2" t="s">
        <v>4559</v>
      </c>
      <c r="D1148" s="2" t="s">
        <v>2674</v>
      </c>
      <c r="E1148" s="2" t="s">
        <v>4560</v>
      </c>
    </row>
    <row r="1149" spans="1:5" x14ac:dyDescent="0.25">
      <c r="A1149" s="2">
        <v>8135005</v>
      </c>
      <c r="B1149" s="2">
        <v>1</v>
      </c>
      <c r="C1149" s="2" t="s">
        <v>4561</v>
      </c>
      <c r="D1149" s="2" t="s">
        <v>2799</v>
      </c>
      <c r="E1149" s="2" t="s">
        <v>2658</v>
      </c>
    </row>
    <row r="1150" spans="1:5" x14ac:dyDescent="0.25">
      <c r="A1150" s="2">
        <v>13760523</v>
      </c>
      <c r="B1150" s="2">
        <v>6</v>
      </c>
      <c r="C1150" s="2" t="s">
        <v>4562</v>
      </c>
      <c r="D1150" s="2" t="s">
        <v>4563</v>
      </c>
      <c r="E1150" s="2" t="s">
        <v>4564</v>
      </c>
    </row>
    <row r="1151" spans="1:5" x14ac:dyDescent="0.25">
      <c r="A1151" s="2">
        <v>22883193</v>
      </c>
      <c r="B1151" s="2" t="s">
        <v>2580</v>
      </c>
      <c r="C1151" s="2" t="s">
        <v>4565</v>
      </c>
      <c r="D1151" s="2" t="s">
        <v>4566</v>
      </c>
      <c r="E1151" s="2" t="s">
        <v>2852</v>
      </c>
    </row>
    <row r="1152" spans="1:5" x14ac:dyDescent="0.25">
      <c r="A1152" s="2">
        <v>8950632</v>
      </c>
      <c r="B1152" s="2">
        <v>8</v>
      </c>
      <c r="C1152" s="2" t="s">
        <v>4369</v>
      </c>
      <c r="D1152" s="2" t="s">
        <v>4567</v>
      </c>
      <c r="E1152" s="2" t="s">
        <v>2732</v>
      </c>
    </row>
    <row r="1153" spans="1:5" x14ac:dyDescent="0.25">
      <c r="A1153" s="2">
        <v>8111298</v>
      </c>
      <c r="B1153" s="2">
        <v>3</v>
      </c>
      <c r="C1153" s="2" t="s">
        <v>4568</v>
      </c>
      <c r="D1153" s="2" t="s">
        <v>3029</v>
      </c>
      <c r="E1153" s="2" t="s">
        <v>2763</v>
      </c>
    </row>
    <row r="1154" spans="1:5" x14ac:dyDescent="0.25">
      <c r="A1154" s="2">
        <v>11239096</v>
      </c>
      <c r="B1154" s="2">
        <v>0</v>
      </c>
      <c r="C1154" s="2" t="s">
        <v>4569</v>
      </c>
      <c r="D1154" s="2" t="s">
        <v>4570</v>
      </c>
      <c r="E1154" s="2" t="s">
        <v>4571</v>
      </c>
    </row>
    <row r="1155" spans="1:5" x14ac:dyDescent="0.25">
      <c r="A1155" s="2">
        <v>20783557</v>
      </c>
      <c r="B1155" s="2">
        <v>9</v>
      </c>
      <c r="C1155" s="2" t="s">
        <v>4572</v>
      </c>
      <c r="D1155" s="2" t="s">
        <v>4573</v>
      </c>
      <c r="E1155" s="2" t="s">
        <v>2925</v>
      </c>
    </row>
    <row r="1156" spans="1:5" x14ac:dyDescent="0.25">
      <c r="A1156" s="2">
        <v>17698181</v>
      </c>
      <c r="B1156" s="2">
        <v>4</v>
      </c>
      <c r="C1156" s="2" t="s">
        <v>2644</v>
      </c>
      <c r="D1156" s="2" t="s">
        <v>2872</v>
      </c>
      <c r="E1156" s="2" t="s">
        <v>4574</v>
      </c>
    </row>
    <row r="1157" spans="1:5" x14ac:dyDescent="0.25">
      <c r="A1157" s="2">
        <v>9097846</v>
      </c>
      <c r="B1157" s="2">
        <v>2</v>
      </c>
      <c r="C1157" s="2" t="s">
        <v>4575</v>
      </c>
      <c r="D1157" s="2" t="s">
        <v>3134</v>
      </c>
      <c r="E1157" s="2" t="s">
        <v>3386</v>
      </c>
    </row>
    <row r="1158" spans="1:5" x14ac:dyDescent="0.25">
      <c r="A1158" s="2">
        <v>9518403</v>
      </c>
      <c r="B1158" s="2">
        <v>0</v>
      </c>
      <c r="C1158" s="2" t="s">
        <v>2880</v>
      </c>
      <c r="D1158" s="2" t="s">
        <v>2763</v>
      </c>
      <c r="E1158" s="2" t="s">
        <v>2724</v>
      </c>
    </row>
    <row r="1159" spans="1:5" x14ac:dyDescent="0.25">
      <c r="A1159" s="2">
        <v>6950889</v>
      </c>
      <c r="B1159" s="2">
        <v>8</v>
      </c>
      <c r="C1159" s="2" t="s">
        <v>4576</v>
      </c>
      <c r="D1159" s="2" t="s">
        <v>4577</v>
      </c>
      <c r="E1159" s="2" t="s">
        <v>4578</v>
      </c>
    </row>
    <row r="1160" spans="1:5" x14ac:dyDescent="0.25">
      <c r="A1160" s="2">
        <v>13214025</v>
      </c>
      <c r="B1160" s="2">
        <v>1</v>
      </c>
      <c r="C1160" s="2" t="s">
        <v>4579</v>
      </c>
      <c r="D1160" s="2" t="s">
        <v>2585</v>
      </c>
      <c r="E1160" s="2" t="s">
        <v>3090</v>
      </c>
    </row>
    <row r="1161" spans="1:5" x14ac:dyDescent="0.25">
      <c r="A1161" s="2">
        <v>12009662</v>
      </c>
      <c r="B1161" s="2">
        <v>1</v>
      </c>
      <c r="C1161" s="2" t="s">
        <v>4580</v>
      </c>
      <c r="D1161" s="2" t="s">
        <v>4581</v>
      </c>
      <c r="E1161" s="2" t="s">
        <v>4582</v>
      </c>
    </row>
    <row r="1162" spans="1:5" x14ac:dyDescent="0.25">
      <c r="A1162" s="2">
        <v>8859506</v>
      </c>
      <c r="B1162" s="2">
        <v>8</v>
      </c>
      <c r="C1162" s="2" t="s">
        <v>4583</v>
      </c>
      <c r="D1162" s="2" t="s">
        <v>2589</v>
      </c>
      <c r="E1162" s="2" t="s">
        <v>3699</v>
      </c>
    </row>
    <row r="1163" spans="1:5" x14ac:dyDescent="0.25">
      <c r="A1163" s="2">
        <v>12474300</v>
      </c>
      <c r="B1163" s="2">
        <v>1</v>
      </c>
      <c r="C1163" s="2" t="s">
        <v>4584</v>
      </c>
      <c r="D1163" s="2" t="s">
        <v>2763</v>
      </c>
      <c r="E1163" s="2" t="s">
        <v>2998</v>
      </c>
    </row>
    <row r="1164" spans="1:5" x14ac:dyDescent="0.25">
      <c r="A1164" s="2">
        <v>7919107</v>
      </c>
      <c r="B1164" s="2">
        <v>8</v>
      </c>
      <c r="C1164" s="2" t="s">
        <v>4585</v>
      </c>
      <c r="D1164" s="2" t="s">
        <v>4586</v>
      </c>
      <c r="E1164" s="2" t="s">
        <v>2941</v>
      </c>
    </row>
    <row r="1165" spans="1:5" x14ac:dyDescent="0.25">
      <c r="A1165" s="2">
        <v>15632428</v>
      </c>
      <c r="B1165" s="2">
        <v>0</v>
      </c>
      <c r="C1165" s="2" t="s">
        <v>4587</v>
      </c>
      <c r="D1165" s="2" t="s">
        <v>2586</v>
      </c>
      <c r="E1165" s="2" t="s">
        <v>2718</v>
      </c>
    </row>
    <row r="1166" spans="1:5" x14ac:dyDescent="0.25">
      <c r="A1166" s="2">
        <v>10803612</v>
      </c>
      <c r="B1166" s="2">
        <v>5</v>
      </c>
      <c r="C1166" s="2" t="s">
        <v>4588</v>
      </c>
      <c r="D1166" s="2" t="s">
        <v>4589</v>
      </c>
      <c r="E1166" s="2" t="s">
        <v>2619</v>
      </c>
    </row>
    <row r="1167" spans="1:5" x14ac:dyDescent="0.25">
      <c r="A1167" s="2">
        <v>9608803</v>
      </c>
      <c r="B1167" s="2">
        <v>5</v>
      </c>
      <c r="C1167" s="2" t="s">
        <v>4590</v>
      </c>
      <c r="D1167" s="2" t="s">
        <v>4591</v>
      </c>
      <c r="E1167" s="2" t="s">
        <v>2728</v>
      </c>
    </row>
    <row r="1168" spans="1:5" x14ac:dyDescent="0.25">
      <c r="A1168" s="2">
        <v>12148868</v>
      </c>
      <c r="B1168" s="2" t="s">
        <v>2580</v>
      </c>
      <c r="C1168" s="2" t="s">
        <v>4592</v>
      </c>
      <c r="D1168" s="2" t="s">
        <v>3238</v>
      </c>
      <c r="E1168" s="2" t="s">
        <v>2883</v>
      </c>
    </row>
    <row r="1169" spans="1:5" x14ac:dyDescent="0.25">
      <c r="A1169" s="2">
        <v>14468859</v>
      </c>
      <c r="B1169" s="2">
        <v>7</v>
      </c>
      <c r="C1169" s="2" t="s">
        <v>3027</v>
      </c>
      <c r="D1169" s="2" t="s">
        <v>4593</v>
      </c>
      <c r="E1169" s="2" t="s">
        <v>4594</v>
      </c>
    </row>
    <row r="1170" spans="1:5" x14ac:dyDescent="0.25">
      <c r="A1170" s="2">
        <v>8377117</v>
      </c>
      <c r="B1170" s="2">
        <v>8</v>
      </c>
      <c r="C1170" s="2" t="s">
        <v>4595</v>
      </c>
      <c r="D1170" s="2" t="s">
        <v>4596</v>
      </c>
      <c r="E1170" s="2" t="s">
        <v>4597</v>
      </c>
    </row>
    <row r="1171" spans="1:5" x14ac:dyDescent="0.25">
      <c r="A1171" s="2">
        <v>12038647</v>
      </c>
      <c r="B1171" s="2">
        <v>6</v>
      </c>
      <c r="C1171" s="2" t="s">
        <v>4598</v>
      </c>
      <c r="D1171" s="2" t="s">
        <v>4599</v>
      </c>
      <c r="E1171" s="2" t="s">
        <v>3367</v>
      </c>
    </row>
    <row r="1172" spans="1:5" x14ac:dyDescent="0.25">
      <c r="A1172" s="2">
        <v>10087571</v>
      </c>
      <c r="B1172" s="2">
        <v>3</v>
      </c>
      <c r="C1172" s="2" t="s">
        <v>4600</v>
      </c>
      <c r="D1172" s="2" t="s">
        <v>4601</v>
      </c>
      <c r="E1172" s="2" t="s">
        <v>3663</v>
      </c>
    </row>
    <row r="1173" spans="1:5" x14ac:dyDescent="0.25">
      <c r="A1173" s="2">
        <v>14261548</v>
      </c>
      <c r="B1173" s="2">
        <v>7</v>
      </c>
      <c r="C1173" s="2" t="s">
        <v>4602</v>
      </c>
      <c r="D1173" s="2" t="s">
        <v>2658</v>
      </c>
      <c r="E1173" s="2" t="s">
        <v>3181</v>
      </c>
    </row>
    <row r="1174" spans="1:5" x14ac:dyDescent="0.25">
      <c r="A1174" s="2">
        <v>10876816</v>
      </c>
      <c r="B1174" s="2">
        <v>9</v>
      </c>
      <c r="C1174" s="2" t="s">
        <v>3002</v>
      </c>
      <c r="D1174" s="2" t="s">
        <v>3641</v>
      </c>
      <c r="E1174" s="2" t="s">
        <v>2709</v>
      </c>
    </row>
    <row r="1175" spans="1:5" x14ac:dyDescent="0.25">
      <c r="A1175" s="2">
        <v>9079725</v>
      </c>
      <c r="B1175" s="2">
        <v>5</v>
      </c>
      <c r="C1175" s="2" t="s">
        <v>4603</v>
      </c>
      <c r="D1175" s="2" t="s">
        <v>2652</v>
      </c>
      <c r="E1175" s="2" t="s">
        <v>2586</v>
      </c>
    </row>
    <row r="1176" spans="1:5" x14ac:dyDescent="0.25">
      <c r="A1176" s="2">
        <v>9401443</v>
      </c>
      <c r="B1176" s="2">
        <v>3</v>
      </c>
      <c r="C1176" s="2" t="s">
        <v>4604</v>
      </c>
      <c r="D1176" s="2" t="s">
        <v>3238</v>
      </c>
      <c r="E1176" s="2" t="s">
        <v>2658</v>
      </c>
    </row>
    <row r="1177" spans="1:5" x14ac:dyDescent="0.25">
      <c r="A1177" s="2">
        <v>11969738</v>
      </c>
      <c r="B1177" s="2">
        <v>7</v>
      </c>
      <c r="C1177" s="2" t="s">
        <v>4605</v>
      </c>
      <c r="D1177" s="2" t="s">
        <v>2602</v>
      </c>
      <c r="E1177" s="2" t="s">
        <v>2704</v>
      </c>
    </row>
    <row r="1178" spans="1:5" x14ac:dyDescent="0.25">
      <c r="A1178" s="2">
        <v>10203282</v>
      </c>
      <c r="B1178" s="2">
        <v>9</v>
      </c>
      <c r="C1178" s="2" t="s">
        <v>4606</v>
      </c>
      <c r="D1178" s="2" t="s">
        <v>3665</v>
      </c>
      <c r="E1178" s="2" t="s">
        <v>3511</v>
      </c>
    </row>
    <row r="1179" spans="1:5" x14ac:dyDescent="0.25">
      <c r="A1179" s="2">
        <v>9905827</v>
      </c>
      <c r="B1179" s="2">
        <v>7</v>
      </c>
      <c r="C1179" s="2" t="s">
        <v>3291</v>
      </c>
      <c r="D1179" s="2" t="s">
        <v>4607</v>
      </c>
      <c r="E1179" s="2" t="s">
        <v>2799</v>
      </c>
    </row>
    <row r="1180" spans="1:5" x14ac:dyDescent="0.25">
      <c r="A1180" s="2">
        <v>7034234</v>
      </c>
      <c r="B1180" s="2">
        <v>0</v>
      </c>
      <c r="C1180" s="2" t="s">
        <v>4608</v>
      </c>
      <c r="D1180" s="2" t="s">
        <v>4609</v>
      </c>
      <c r="E1180" s="2" t="s">
        <v>3756</v>
      </c>
    </row>
    <row r="1181" spans="1:5" x14ac:dyDescent="0.25">
      <c r="A1181" s="2">
        <v>16654133</v>
      </c>
      <c r="B1181" s="2">
        <v>6</v>
      </c>
      <c r="C1181" s="2" t="s">
        <v>4610</v>
      </c>
      <c r="D1181" s="2" t="s">
        <v>2680</v>
      </c>
      <c r="E1181" s="2" t="s">
        <v>4611</v>
      </c>
    </row>
    <row r="1182" spans="1:5" x14ac:dyDescent="0.25">
      <c r="A1182" s="2">
        <v>13195040</v>
      </c>
      <c r="B1182" s="2">
        <v>3</v>
      </c>
      <c r="C1182" s="2" t="s">
        <v>4612</v>
      </c>
      <c r="D1182" s="2" t="s">
        <v>4613</v>
      </c>
      <c r="E1182" s="2" t="s">
        <v>4614</v>
      </c>
    </row>
    <row r="1183" spans="1:5" x14ac:dyDescent="0.25">
      <c r="A1183" s="2">
        <v>9384572</v>
      </c>
      <c r="B1183" s="2">
        <v>2</v>
      </c>
      <c r="C1183" s="2" t="s">
        <v>4488</v>
      </c>
      <c r="D1183" s="2" t="s">
        <v>4615</v>
      </c>
      <c r="E1183" s="2" t="s">
        <v>4616</v>
      </c>
    </row>
    <row r="1184" spans="1:5" x14ac:dyDescent="0.25">
      <c r="A1184" s="2">
        <v>12426587</v>
      </c>
      <c r="B1184" s="2">
        <v>8</v>
      </c>
      <c r="C1184" s="2" t="s">
        <v>4617</v>
      </c>
      <c r="D1184" s="2" t="s">
        <v>2705</v>
      </c>
      <c r="E1184" s="2" t="s">
        <v>2630</v>
      </c>
    </row>
    <row r="1185" spans="1:5" x14ac:dyDescent="0.25">
      <c r="A1185" s="2">
        <v>13221206</v>
      </c>
      <c r="B1185" s="2">
        <v>6</v>
      </c>
      <c r="C1185" s="2" t="s">
        <v>4618</v>
      </c>
      <c r="D1185" s="2" t="s">
        <v>4099</v>
      </c>
      <c r="E1185" s="2" t="s">
        <v>2899</v>
      </c>
    </row>
    <row r="1186" spans="1:5" x14ac:dyDescent="0.25">
      <c r="A1186" s="2">
        <v>10990018</v>
      </c>
      <c r="B1186" s="2">
        <v>4</v>
      </c>
      <c r="C1186" s="2" t="s">
        <v>4619</v>
      </c>
      <c r="D1186" s="2" t="s">
        <v>3146</v>
      </c>
      <c r="E1186" s="2" t="s">
        <v>4620</v>
      </c>
    </row>
    <row r="1187" spans="1:5" x14ac:dyDescent="0.25">
      <c r="A1187" s="2">
        <v>13418049</v>
      </c>
      <c r="B1187" s="2">
        <v>8</v>
      </c>
      <c r="C1187" s="2" t="s">
        <v>4621</v>
      </c>
      <c r="D1187" s="2" t="s">
        <v>2599</v>
      </c>
      <c r="E1187" s="2" t="s">
        <v>4622</v>
      </c>
    </row>
    <row r="1188" spans="1:5" x14ac:dyDescent="0.25">
      <c r="A1188" s="2">
        <v>14006365</v>
      </c>
      <c r="B1188" s="2">
        <v>7</v>
      </c>
      <c r="C1188" s="2" t="s">
        <v>4623</v>
      </c>
      <c r="D1188" s="2" t="s">
        <v>3239</v>
      </c>
      <c r="E1188" s="2" t="s">
        <v>4624</v>
      </c>
    </row>
    <row r="1189" spans="1:5" x14ac:dyDescent="0.25">
      <c r="A1189" s="2">
        <v>14178195</v>
      </c>
      <c r="B1189" s="2">
        <v>2</v>
      </c>
      <c r="C1189" s="2" t="s">
        <v>4625</v>
      </c>
      <c r="D1189" s="2" t="s">
        <v>3344</v>
      </c>
      <c r="E1189" s="2" t="s">
        <v>2809</v>
      </c>
    </row>
    <row r="1190" spans="1:5" x14ac:dyDescent="0.25">
      <c r="A1190" s="2">
        <v>7704360</v>
      </c>
      <c r="B1190" s="2">
        <v>8</v>
      </c>
      <c r="C1190" s="2" t="s">
        <v>4626</v>
      </c>
      <c r="D1190" s="2" t="s">
        <v>3999</v>
      </c>
      <c r="E1190" s="2" t="s">
        <v>2658</v>
      </c>
    </row>
    <row r="1191" spans="1:5" x14ac:dyDescent="0.25">
      <c r="A1191" s="2">
        <v>8984796</v>
      </c>
      <c r="B1191" s="2">
        <v>6</v>
      </c>
      <c r="C1191" s="2" t="s">
        <v>4627</v>
      </c>
      <c r="D1191" s="2" t="s">
        <v>2652</v>
      </c>
      <c r="E1191" s="2" t="s">
        <v>3220</v>
      </c>
    </row>
    <row r="1192" spans="1:5" x14ac:dyDescent="0.25">
      <c r="A1192" s="2">
        <v>12222998</v>
      </c>
      <c r="B1192" s="2" t="s">
        <v>2580</v>
      </c>
      <c r="C1192" s="2" t="s">
        <v>3427</v>
      </c>
      <c r="D1192" s="2" t="s">
        <v>2643</v>
      </c>
      <c r="E1192" s="2" t="s">
        <v>2613</v>
      </c>
    </row>
    <row r="1193" spans="1:5" x14ac:dyDescent="0.25">
      <c r="A1193" s="2">
        <v>15353306</v>
      </c>
      <c r="B1193" s="2">
        <v>7</v>
      </c>
      <c r="C1193" s="2" t="s">
        <v>4628</v>
      </c>
      <c r="D1193" s="2" t="s">
        <v>2876</v>
      </c>
      <c r="E1193" s="2" t="s">
        <v>3674</v>
      </c>
    </row>
    <row r="1194" spans="1:5" x14ac:dyDescent="0.25">
      <c r="A1194" s="2">
        <v>7011899</v>
      </c>
      <c r="B1194" s="2">
        <v>8</v>
      </c>
      <c r="C1194" s="2" t="s">
        <v>4629</v>
      </c>
      <c r="D1194" s="2" t="s">
        <v>4630</v>
      </c>
      <c r="E1194" s="2" t="s">
        <v>4631</v>
      </c>
    </row>
    <row r="1195" spans="1:5" x14ac:dyDescent="0.25">
      <c r="A1195" s="2">
        <v>9467847</v>
      </c>
      <c r="B1195" s="2">
        <v>1</v>
      </c>
      <c r="C1195" s="2" t="s">
        <v>4632</v>
      </c>
      <c r="D1195" s="2" t="s">
        <v>4405</v>
      </c>
      <c r="E1195" s="2" t="s">
        <v>4633</v>
      </c>
    </row>
    <row r="1196" spans="1:5" x14ac:dyDescent="0.25">
      <c r="A1196" s="2">
        <v>9211346</v>
      </c>
      <c r="B1196" s="2">
        <v>9</v>
      </c>
      <c r="C1196" s="2" t="s">
        <v>3155</v>
      </c>
      <c r="D1196" s="2" t="s">
        <v>2709</v>
      </c>
      <c r="E1196" s="2" t="s">
        <v>2658</v>
      </c>
    </row>
    <row r="1197" spans="1:5" x14ac:dyDescent="0.25">
      <c r="A1197" s="2">
        <v>12658029</v>
      </c>
      <c r="B1197" s="2">
        <v>0</v>
      </c>
      <c r="C1197" s="2" t="s">
        <v>3185</v>
      </c>
      <c r="D1197" s="2" t="s">
        <v>2633</v>
      </c>
      <c r="E1197" s="2" t="s">
        <v>4148</v>
      </c>
    </row>
    <row r="1198" spans="1:5" x14ac:dyDescent="0.25">
      <c r="A1198" s="2">
        <v>13905085</v>
      </c>
      <c r="B1198" s="2">
        <v>1</v>
      </c>
      <c r="C1198" s="2" t="s">
        <v>4608</v>
      </c>
      <c r="D1198" s="2" t="s">
        <v>4634</v>
      </c>
      <c r="E1198" s="2" t="s">
        <v>4635</v>
      </c>
    </row>
    <row r="1199" spans="1:5" x14ac:dyDescent="0.25">
      <c r="A1199" s="2">
        <v>7257545</v>
      </c>
      <c r="B1199" s="2">
        <v>8</v>
      </c>
      <c r="C1199" s="2" t="s">
        <v>3588</v>
      </c>
      <c r="D1199" s="2" t="s">
        <v>4636</v>
      </c>
      <c r="E1199" s="2" t="s">
        <v>3386</v>
      </c>
    </row>
    <row r="1200" spans="1:5" x14ac:dyDescent="0.25">
      <c r="A1200" s="2">
        <v>12587911</v>
      </c>
      <c r="B1200" s="2" t="s">
        <v>2580</v>
      </c>
      <c r="C1200" s="2" t="s">
        <v>2986</v>
      </c>
      <c r="D1200" s="2" t="s">
        <v>2852</v>
      </c>
      <c r="E1200" s="2" t="s">
        <v>4637</v>
      </c>
    </row>
    <row r="1201" spans="1:5" x14ac:dyDescent="0.25">
      <c r="A1201" s="2">
        <v>7639970</v>
      </c>
      <c r="B1201" s="2">
        <v>0</v>
      </c>
      <c r="C1201" s="2" t="s">
        <v>4638</v>
      </c>
      <c r="D1201" s="2" t="s">
        <v>3220</v>
      </c>
      <c r="E1201" s="2" t="s">
        <v>2669</v>
      </c>
    </row>
    <row r="1202" spans="1:5" x14ac:dyDescent="0.25">
      <c r="A1202" s="2">
        <v>17797698</v>
      </c>
      <c r="B1202" s="2">
        <v>9</v>
      </c>
      <c r="C1202" s="2" t="s">
        <v>4639</v>
      </c>
      <c r="D1202" s="2" t="s">
        <v>4640</v>
      </c>
      <c r="E1202" s="2" t="s">
        <v>2969</v>
      </c>
    </row>
    <row r="1203" spans="1:5" x14ac:dyDescent="0.25">
      <c r="A1203" s="2">
        <v>12405715</v>
      </c>
      <c r="B1203" s="2">
        <v>9</v>
      </c>
      <c r="C1203" s="2" t="s">
        <v>4641</v>
      </c>
      <c r="D1203" s="2" t="s">
        <v>3919</v>
      </c>
      <c r="E1203" s="2" t="s">
        <v>2704</v>
      </c>
    </row>
    <row r="1204" spans="1:5" x14ac:dyDescent="0.25">
      <c r="A1204" s="2">
        <v>13046890</v>
      </c>
      <c r="B1204" s="2" t="s">
        <v>2580</v>
      </c>
      <c r="C1204" s="2" t="s">
        <v>4642</v>
      </c>
      <c r="D1204" s="2" t="s">
        <v>2704</v>
      </c>
      <c r="E1204" s="2" t="s">
        <v>2736</v>
      </c>
    </row>
    <row r="1205" spans="1:5" x14ac:dyDescent="0.25">
      <c r="A1205" s="2">
        <v>9598026</v>
      </c>
      <c r="B1205" s="2">
        <v>0</v>
      </c>
      <c r="C1205" s="2" t="s">
        <v>4643</v>
      </c>
      <c r="D1205" s="2" t="s">
        <v>4644</v>
      </c>
      <c r="E1205" s="2" t="s">
        <v>3875</v>
      </c>
    </row>
    <row r="1206" spans="1:5" x14ac:dyDescent="0.25">
      <c r="A1206" s="2">
        <v>14333678</v>
      </c>
      <c r="B1206" s="2">
        <v>6</v>
      </c>
      <c r="C1206" s="2" t="s">
        <v>4645</v>
      </c>
      <c r="D1206" s="2" t="s">
        <v>2613</v>
      </c>
      <c r="E1206" s="2" t="s">
        <v>2633</v>
      </c>
    </row>
    <row r="1207" spans="1:5" x14ac:dyDescent="0.25">
      <c r="A1207" s="2">
        <v>7832773</v>
      </c>
      <c r="B1207" s="2">
        <v>1</v>
      </c>
      <c r="C1207" s="2" t="s">
        <v>4646</v>
      </c>
      <c r="D1207" s="2" t="s">
        <v>2772</v>
      </c>
      <c r="E1207" s="2" t="s">
        <v>3065</v>
      </c>
    </row>
    <row r="1208" spans="1:5" x14ac:dyDescent="0.25">
      <c r="A1208" s="2">
        <v>11930076</v>
      </c>
      <c r="B1208" s="2">
        <v>2</v>
      </c>
      <c r="C1208" s="2" t="s">
        <v>4647</v>
      </c>
      <c r="D1208" s="2" t="s">
        <v>4648</v>
      </c>
      <c r="E1208" s="2" t="s">
        <v>3342</v>
      </c>
    </row>
    <row r="1209" spans="1:5" x14ac:dyDescent="0.25">
      <c r="A1209" s="2">
        <v>8280659</v>
      </c>
      <c r="B1209" s="2">
        <v>8</v>
      </c>
      <c r="C1209" s="2" t="s">
        <v>4649</v>
      </c>
      <c r="D1209" s="2" t="s">
        <v>2675</v>
      </c>
      <c r="E1209" s="2" t="s">
        <v>2567</v>
      </c>
    </row>
    <row r="1210" spans="1:5" x14ac:dyDescent="0.25">
      <c r="A1210" s="2">
        <v>17270964</v>
      </c>
      <c r="B1210" s="2">
        <v>8</v>
      </c>
      <c r="C1210" s="2" t="s">
        <v>4650</v>
      </c>
      <c r="D1210" s="2" t="s">
        <v>3400</v>
      </c>
      <c r="E1210" s="2" t="s">
        <v>2576</v>
      </c>
    </row>
    <row r="1211" spans="1:5" x14ac:dyDescent="0.25">
      <c r="A1211" s="2">
        <v>8537997</v>
      </c>
      <c r="B1211" s="2">
        <v>6</v>
      </c>
      <c r="C1211" s="2" t="s">
        <v>4651</v>
      </c>
      <c r="D1211" s="2" t="s">
        <v>2654</v>
      </c>
      <c r="E1211" s="2" t="s">
        <v>2980</v>
      </c>
    </row>
    <row r="1212" spans="1:5" x14ac:dyDescent="0.25">
      <c r="A1212" s="2">
        <v>16102508</v>
      </c>
      <c r="B1212" s="2">
        <v>9</v>
      </c>
      <c r="C1212" s="2" t="s">
        <v>4652</v>
      </c>
      <c r="D1212" s="2" t="s">
        <v>2836</v>
      </c>
      <c r="E1212" s="2" t="s">
        <v>4653</v>
      </c>
    </row>
    <row r="1213" spans="1:5" x14ac:dyDescent="0.25">
      <c r="A1213" s="2">
        <v>10758485</v>
      </c>
      <c r="B1213" s="2">
        <v>4</v>
      </c>
      <c r="C1213" s="2" t="s">
        <v>4654</v>
      </c>
      <c r="D1213" s="2" t="s">
        <v>3116</v>
      </c>
      <c r="E1213" s="2" t="s">
        <v>2617</v>
      </c>
    </row>
    <row r="1214" spans="1:5" x14ac:dyDescent="0.25">
      <c r="A1214" s="2">
        <v>8076546</v>
      </c>
      <c r="B1214" s="2">
        <v>0</v>
      </c>
      <c r="C1214" s="2" t="s">
        <v>4655</v>
      </c>
      <c r="D1214" s="2" t="s">
        <v>2617</v>
      </c>
      <c r="E1214" s="2" t="s">
        <v>3501</v>
      </c>
    </row>
    <row r="1215" spans="1:5" x14ac:dyDescent="0.25">
      <c r="A1215" s="2">
        <v>15800280</v>
      </c>
      <c r="B1215" s="2">
        <v>9</v>
      </c>
      <c r="C1215" s="2" t="s">
        <v>4488</v>
      </c>
      <c r="D1215" s="2" t="s">
        <v>2982</v>
      </c>
      <c r="E1215" s="2" t="s">
        <v>2694</v>
      </c>
    </row>
    <row r="1216" spans="1:5" x14ac:dyDescent="0.25">
      <c r="A1216" s="2">
        <v>7328152</v>
      </c>
      <c r="B1216" s="2">
        <v>0</v>
      </c>
      <c r="C1216" s="2" t="s">
        <v>4656</v>
      </c>
      <c r="D1216" s="2" t="s">
        <v>3030</v>
      </c>
      <c r="E1216" s="2" t="s">
        <v>4657</v>
      </c>
    </row>
    <row r="1217" spans="1:5" x14ac:dyDescent="0.25">
      <c r="A1217" s="2">
        <v>10627269</v>
      </c>
      <c r="B1217" s="2">
        <v>7</v>
      </c>
      <c r="C1217" s="2" t="s">
        <v>3558</v>
      </c>
      <c r="D1217" s="2" t="s">
        <v>2646</v>
      </c>
      <c r="E1217" s="2" t="s">
        <v>2646</v>
      </c>
    </row>
    <row r="1218" spans="1:5" x14ac:dyDescent="0.25">
      <c r="A1218" s="2">
        <v>12704274</v>
      </c>
      <c r="B1218" s="2">
        <v>8</v>
      </c>
      <c r="C1218" s="2" t="s">
        <v>3445</v>
      </c>
      <c r="D1218" s="2" t="s">
        <v>2718</v>
      </c>
      <c r="E1218" s="2" t="s">
        <v>4658</v>
      </c>
    </row>
    <row r="1219" spans="1:5" x14ac:dyDescent="0.25">
      <c r="A1219" s="2">
        <v>13103484</v>
      </c>
      <c r="B1219" s="2">
        <v>9</v>
      </c>
      <c r="C1219" s="2" t="s">
        <v>4659</v>
      </c>
      <c r="D1219" s="2" t="s">
        <v>2602</v>
      </c>
      <c r="E1219" s="2" t="s">
        <v>3578</v>
      </c>
    </row>
    <row r="1220" spans="1:5" x14ac:dyDescent="0.25">
      <c r="A1220" s="2">
        <v>13602203</v>
      </c>
      <c r="B1220" s="2">
        <v>2</v>
      </c>
      <c r="C1220" s="2" t="s">
        <v>4660</v>
      </c>
      <c r="D1220" s="2" t="s">
        <v>4661</v>
      </c>
      <c r="E1220" s="2" t="s">
        <v>2760</v>
      </c>
    </row>
    <row r="1221" spans="1:5" x14ac:dyDescent="0.25">
      <c r="A1221" s="2">
        <v>21386863</v>
      </c>
      <c r="B1221" s="2">
        <v>2</v>
      </c>
      <c r="C1221" s="2" t="s">
        <v>4662</v>
      </c>
      <c r="D1221" s="2" t="s">
        <v>4663</v>
      </c>
      <c r="E1221" s="2" t="s">
        <v>4663</v>
      </c>
    </row>
    <row r="1222" spans="1:5" x14ac:dyDescent="0.25">
      <c r="A1222" s="2">
        <v>9772479</v>
      </c>
      <c r="B1222" s="2">
        <v>2</v>
      </c>
      <c r="C1222" s="2" t="s">
        <v>4664</v>
      </c>
      <c r="D1222" s="2" t="s">
        <v>3486</v>
      </c>
      <c r="E1222" s="2" t="s">
        <v>2852</v>
      </c>
    </row>
    <row r="1223" spans="1:5" x14ac:dyDescent="0.25">
      <c r="A1223" s="2">
        <v>15691807</v>
      </c>
      <c r="B1223" s="2">
        <v>5</v>
      </c>
      <c r="C1223" s="2" t="s">
        <v>4665</v>
      </c>
      <c r="D1223" s="2" t="s">
        <v>2724</v>
      </c>
      <c r="E1223" s="2" t="s">
        <v>3652</v>
      </c>
    </row>
    <row r="1224" spans="1:5" x14ac:dyDescent="0.25">
      <c r="A1224" s="2">
        <v>14607936</v>
      </c>
      <c r="B1224" s="2">
        <v>9</v>
      </c>
      <c r="C1224" s="2" t="s">
        <v>4666</v>
      </c>
      <c r="D1224" s="2" t="s">
        <v>4667</v>
      </c>
      <c r="E1224" s="2" t="s">
        <v>2579</v>
      </c>
    </row>
    <row r="1225" spans="1:5" x14ac:dyDescent="0.25">
      <c r="A1225" s="2">
        <v>15470703</v>
      </c>
      <c r="B1225" s="2">
        <v>4</v>
      </c>
      <c r="C1225" s="2" t="s">
        <v>4668</v>
      </c>
      <c r="D1225" s="2" t="s">
        <v>4669</v>
      </c>
      <c r="E1225" s="2" t="s">
        <v>4670</v>
      </c>
    </row>
    <row r="1226" spans="1:5" x14ac:dyDescent="0.25">
      <c r="A1226" s="2">
        <v>12464301</v>
      </c>
      <c r="B1226" s="2">
        <v>5</v>
      </c>
      <c r="C1226" s="2" t="s">
        <v>4671</v>
      </c>
      <c r="D1226" s="2" t="s">
        <v>2799</v>
      </c>
      <c r="E1226" s="2" t="s">
        <v>2908</v>
      </c>
    </row>
    <row r="1227" spans="1:5" x14ac:dyDescent="0.25">
      <c r="A1227" s="2">
        <v>13783001</v>
      </c>
      <c r="B1227" s="2">
        <v>9</v>
      </c>
      <c r="C1227" s="2" t="s">
        <v>4672</v>
      </c>
      <c r="D1227" s="2" t="s">
        <v>4443</v>
      </c>
      <c r="E1227" s="2" t="s">
        <v>3708</v>
      </c>
    </row>
    <row r="1228" spans="1:5" x14ac:dyDescent="0.25">
      <c r="A1228" s="2">
        <v>9854907</v>
      </c>
      <c r="B1228" s="2">
        <v>2</v>
      </c>
      <c r="C1228" s="2" t="s">
        <v>2667</v>
      </c>
      <c r="D1228" s="2" t="s">
        <v>2572</v>
      </c>
      <c r="E1228" s="2" t="s">
        <v>4673</v>
      </c>
    </row>
    <row r="1229" spans="1:5" x14ac:dyDescent="0.25">
      <c r="A1229" s="2">
        <v>14494344</v>
      </c>
      <c r="B1229" s="2">
        <v>9</v>
      </c>
      <c r="C1229" s="2" t="s">
        <v>4674</v>
      </c>
      <c r="D1229" s="2" t="s">
        <v>4675</v>
      </c>
      <c r="E1229" s="2" t="s">
        <v>4676</v>
      </c>
    </row>
    <row r="1230" spans="1:5" x14ac:dyDescent="0.25">
      <c r="A1230" s="2">
        <v>9217906</v>
      </c>
      <c r="B1230" s="2">
        <v>0</v>
      </c>
      <c r="C1230" s="2" t="s">
        <v>4677</v>
      </c>
      <c r="D1230" s="2" t="s">
        <v>2899</v>
      </c>
      <c r="E1230" s="2" t="s">
        <v>3138</v>
      </c>
    </row>
    <row r="1231" spans="1:5" x14ac:dyDescent="0.25">
      <c r="A1231" s="2">
        <v>8539851</v>
      </c>
      <c r="B1231" s="2">
        <v>2</v>
      </c>
      <c r="C1231" s="2" t="s">
        <v>4678</v>
      </c>
      <c r="D1231" s="2" t="s">
        <v>4679</v>
      </c>
      <c r="E1231" s="2" t="s">
        <v>3721</v>
      </c>
    </row>
    <row r="1232" spans="1:5" x14ac:dyDescent="0.25">
      <c r="A1232" s="2">
        <v>12352154</v>
      </c>
      <c r="B1232" s="2">
        <v>4</v>
      </c>
      <c r="C1232" s="2" t="s">
        <v>4680</v>
      </c>
      <c r="D1232" s="2" t="s">
        <v>2646</v>
      </c>
      <c r="E1232" s="2" t="s">
        <v>2630</v>
      </c>
    </row>
    <row r="1233" spans="1:5" x14ac:dyDescent="0.25">
      <c r="A1233" s="2">
        <v>12033231</v>
      </c>
      <c r="B1233" s="2">
        <v>7</v>
      </c>
      <c r="C1233" s="2" t="s">
        <v>2792</v>
      </c>
      <c r="D1233" s="2" t="s">
        <v>2599</v>
      </c>
      <c r="E1233" s="2" t="s">
        <v>4681</v>
      </c>
    </row>
    <row r="1234" spans="1:5" x14ac:dyDescent="0.25">
      <c r="A1234" s="2">
        <v>7017628</v>
      </c>
      <c r="B1234" s="2">
        <v>9</v>
      </c>
      <c r="C1234" s="2" t="s">
        <v>2706</v>
      </c>
      <c r="D1234" s="2" t="s">
        <v>3566</v>
      </c>
      <c r="E1234" s="2" t="s">
        <v>4073</v>
      </c>
    </row>
    <row r="1235" spans="1:5" x14ac:dyDescent="0.25">
      <c r="A1235" s="2">
        <v>7492524</v>
      </c>
      <c r="B1235" s="2">
        <v>3</v>
      </c>
      <c r="C1235" s="2" t="s">
        <v>2903</v>
      </c>
      <c r="D1235" s="2" t="s">
        <v>2621</v>
      </c>
      <c r="E1235" s="2" t="s">
        <v>2660</v>
      </c>
    </row>
    <row r="1236" spans="1:5" x14ac:dyDescent="0.25">
      <c r="A1236" s="2">
        <v>13064626</v>
      </c>
      <c r="B1236" s="2">
        <v>3</v>
      </c>
      <c r="C1236" s="2" t="s">
        <v>4682</v>
      </c>
      <c r="D1236" s="2" t="s">
        <v>2694</v>
      </c>
      <c r="E1236" s="2" t="s">
        <v>2646</v>
      </c>
    </row>
    <row r="1237" spans="1:5" x14ac:dyDescent="0.25">
      <c r="A1237" s="2">
        <v>11933508</v>
      </c>
      <c r="B1237" s="2">
        <v>6</v>
      </c>
      <c r="C1237" s="2" t="s">
        <v>4683</v>
      </c>
      <c r="D1237" s="2" t="s">
        <v>3079</v>
      </c>
      <c r="E1237" s="2" t="s">
        <v>4684</v>
      </c>
    </row>
    <row r="1238" spans="1:5" x14ac:dyDescent="0.25">
      <c r="A1238" s="2">
        <v>8008088</v>
      </c>
      <c r="B1238" s="2">
        <v>3</v>
      </c>
      <c r="C1238" s="2" t="s">
        <v>4685</v>
      </c>
      <c r="D1238" s="2" t="s">
        <v>2854</v>
      </c>
      <c r="E1238" s="2" t="s">
        <v>4292</v>
      </c>
    </row>
    <row r="1239" spans="1:5" x14ac:dyDescent="0.25">
      <c r="A1239" s="2">
        <v>14149566</v>
      </c>
      <c r="B1239" s="2">
        <v>6</v>
      </c>
      <c r="C1239" s="2" t="s">
        <v>2778</v>
      </c>
      <c r="D1239" s="2" t="s">
        <v>2893</v>
      </c>
      <c r="E1239" s="2" t="s">
        <v>4686</v>
      </c>
    </row>
    <row r="1240" spans="1:5" x14ac:dyDescent="0.25">
      <c r="A1240" s="2">
        <v>11339575</v>
      </c>
      <c r="B1240" s="2">
        <v>3</v>
      </c>
      <c r="C1240" s="2" t="s">
        <v>2609</v>
      </c>
      <c r="D1240" s="2" t="s">
        <v>4085</v>
      </c>
      <c r="E1240" s="2" t="s">
        <v>3096</v>
      </c>
    </row>
    <row r="1241" spans="1:5" x14ac:dyDescent="0.25">
      <c r="A1241" s="2">
        <v>11579737</v>
      </c>
      <c r="B1241" s="2">
        <v>9</v>
      </c>
      <c r="C1241" s="2" t="s">
        <v>4360</v>
      </c>
      <c r="D1241" s="2" t="s">
        <v>3791</v>
      </c>
      <c r="E1241" s="2" t="s">
        <v>2718</v>
      </c>
    </row>
    <row r="1242" spans="1:5" x14ac:dyDescent="0.25">
      <c r="A1242" s="2">
        <v>22001064</v>
      </c>
      <c r="B1242" s="2">
        <v>3</v>
      </c>
      <c r="C1242" s="2" t="s">
        <v>2957</v>
      </c>
      <c r="D1242" s="2" t="s">
        <v>4687</v>
      </c>
      <c r="E1242" s="2" t="s">
        <v>3791</v>
      </c>
    </row>
    <row r="1243" spans="1:5" x14ac:dyDescent="0.25">
      <c r="A1243" s="2">
        <v>13566546</v>
      </c>
      <c r="B1243" s="2">
        <v>0</v>
      </c>
      <c r="C1243" s="2" t="s">
        <v>4688</v>
      </c>
      <c r="D1243" s="2" t="s">
        <v>3220</v>
      </c>
      <c r="E1243" s="2" t="s">
        <v>4689</v>
      </c>
    </row>
    <row r="1244" spans="1:5" x14ac:dyDescent="0.25">
      <c r="A1244" s="2">
        <v>8530659</v>
      </c>
      <c r="B1244" s="2">
        <v>6</v>
      </c>
      <c r="C1244" s="2" t="s">
        <v>4690</v>
      </c>
      <c r="D1244" s="2" t="s">
        <v>2619</v>
      </c>
      <c r="E1244" s="2" t="s">
        <v>4691</v>
      </c>
    </row>
    <row r="1245" spans="1:5" x14ac:dyDescent="0.25">
      <c r="A1245" s="2">
        <v>6846119</v>
      </c>
      <c r="B1245" s="2">
        <v>7</v>
      </c>
      <c r="C1245" s="2" t="s">
        <v>4692</v>
      </c>
      <c r="D1245" s="2" t="s">
        <v>2876</v>
      </c>
      <c r="E1245" s="2" t="s">
        <v>2616</v>
      </c>
    </row>
    <row r="1246" spans="1:5" x14ac:dyDescent="0.25">
      <c r="A1246" s="2">
        <v>9471647</v>
      </c>
      <c r="B1246" s="2">
        <v>0</v>
      </c>
      <c r="C1246" s="2" t="s">
        <v>4693</v>
      </c>
      <c r="D1246" s="2" t="s">
        <v>2616</v>
      </c>
      <c r="E1246" s="2" t="s">
        <v>2643</v>
      </c>
    </row>
    <row r="1247" spans="1:5" x14ac:dyDescent="0.25">
      <c r="A1247" s="2">
        <v>14229627</v>
      </c>
      <c r="B1247" s="2">
        <v>6</v>
      </c>
      <c r="C1247" s="2" t="s">
        <v>4694</v>
      </c>
      <c r="D1247" s="2" t="s">
        <v>4695</v>
      </c>
      <c r="E1247" s="2" t="s">
        <v>4696</v>
      </c>
    </row>
    <row r="1248" spans="1:5" x14ac:dyDescent="0.25">
      <c r="A1248" s="2">
        <v>16016439</v>
      </c>
      <c r="B1248" s="2">
        <v>5</v>
      </c>
      <c r="C1248" s="2" t="s">
        <v>4697</v>
      </c>
      <c r="D1248" s="2" t="s">
        <v>4698</v>
      </c>
      <c r="E1248" s="2" t="s">
        <v>3511</v>
      </c>
    </row>
    <row r="1249" spans="1:5" x14ac:dyDescent="0.25">
      <c r="A1249" s="2">
        <v>17957798</v>
      </c>
      <c r="B1249" s="2">
        <v>4</v>
      </c>
      <c r="C1249" s="2" t="s">
        <v>4699</v>
      </c>
      <c r="D1249" s="2" t="s">
        <v>4021</v>
      </c>
      <c r="E1249" s="2" t="s">
        <v>4700</v>
      </c>
    </row>
    <row r="1250" spans="1:5" x14ac:dyDescent="0.25">
      <c r="A1250" s="2">
        <v>12549122</v>
      </c>
      <c r="B1250" s="2">
        <v>7</v>
      </c>
      <c r="C1250" s="2" t="s">
        <v>4701</v>
      </c>
      <c r="D1250" s="2" t="s">
        <v>4702</v>
      </c>
      <c r="E1250" s="2" t="s">
        <v>2769</v>
      </c>
    </row>
    <row r="1251" spans="1:5" x14ac:dyDescent="0.25">
      <c r="A1251" s="2">
        <v>9938222</v>
      </c>
      <c r="B1251" s="2">
        <v>8</v>
      </c>
      <c r="C1251" s="2" t="s">
        <v>2731</v>
      </c>
      <c r="D1251" s="2" t="s">
        <v>4703</v>
      </c>
      <c r="E1251" s="2" t="s">
        <v>4704</v>
      </c>
    </row>
    <row r="1252" spans="1:5" x14ac:dyDescent="0.25">
      <c r="A1252" s="2">
        <v>8617453</v>
      </c>
      <c r="B1252" s="2">
        <v>7</v>
      </c>
      <c r="C1252" s="2" t="s">
        <v>4705</v>
      </c>
      <c r="D1252" s="2" t="s">
        <v>3104</v>
      </c>
      <c r="E1252" s="2" t="s">
        <v>3063</v>
      </c>
    </row>
    <row r="1253" spans="1:5" x14ac:dyDescent="0.25">
      <c r="A1253" s="2">
        <v>13524011</v>
      </c>
      <c r="B1253" s="2">
        <v>7</v>
      </c>
      <c r="C1253" s="2" t="s">
        <v>4706</v>
      </c>
      <c r="D1253" s="2" t="s">
        <v>2908</v>
      </c>
      <c r="E1253" s="2" t="s">
        <v>3990</v>
      </c>
    </row>
    <row r="1254" spans="1:5" x14ac:dyDescent="0.25">
      <c r="A1254" s="2">
        <v>8040231</v>
      </c>
      <c r="B1254" s="2">
        <v>7</v>
      </c>
      <c r="C1254" s="2" t="s">
        <v>3200</v>
      </c>
      <c r="D1254" s="2" t="s">
        <v>2725</v>
      </c>
      <c r="E1254" s="2" t="s">
        <v>2848</v>
      </c>
    </row>
    <row r="1255" spans="1:5" x14ac:dyDescent="0.25">
      <c r="A1255" s="2">
        <v>8756222</v>
      </c>
      <c r="B1255" s="2">
        <v>0</v>
      </c>
      <c r="C1255" s="2" t="s">
        <v>4707</v>
      </c>
      <c r="D1255" s="2" t="s">
        <v>3268</v>
      </c>
      <c r="E1255" s="2" t="s">
        <v>2809</v>
      </c>
    </row>
    <row r="1256" spans="1:5" x14ac:dyDescent="0.25">
      <c r="A1256" s="2">
        <v>14647282</v>
      </c>
      <c r="B1256" s="2">
        <v>6</v>
      </c>
      <c r="C1256" s="2" t="s">
        <v>4708</v>
      </c>
      <c r="D1256" s="2" t="s">
        <v>4709</v>
      </c>
      <c r="E1256" s="2" t="s">
        <v>4710</v>
      </c>
    </row>
    <row r="1257" spans="1:5" x14ac:dyDescent="0.25">
      <c r="A1257" s="2">
        <v>12477220</v>
      </c>
      <c r="B1257" s="2">
        <v>6</v>
      </c>
      <c r="C1257" s="2" t="s">
        <v>4711</v>
      </c>
      <c r="D1257" s="2" t="s">
        <v>4712</v>
      </c>
      <c r="E1257" s="2" t="s">
        <v>2619</v>
      </c>
    </row>
    <row r="1258" spans="1:5" x14ac:dyDescent="0.25">
      <c r="A1258" s="2">
        <v>13858580</v>
      </c>
      <c r="B1258" s="2">
        <v>8</v>
      </c>
      <c r="C1258" s="2" t="s">
        <v>4713</v>
      </c>
      <c r="D1258" s="2" t="s">
        <v>4125</v>
      </c>
      <c r="E1258" s="2" t="s">
        <v>2879</v>
      </c>
    </row>
    <row r="1259" spans="1:5" x14ac:dyDescent="0.25">
      <c r="A1259" s="2">
        <v>6558672</v>
      </c>
      <c r="B1259" s="2" t="s">
        <v>2580</v>
      </c>
      <c r="C1259" s="2" t="s">
        <v>4714</v>
      </c>
      <c r="D1259" s="2" t="s">
        <v>2652</v>
      </c>
      <c r="E1259" s="2" t="s">
        <v>3030</v>
      </c>
    </row>
    <row r="1260" spans="1:5" x14ac:dyDescent="0.25">
      <c r="A1260" s="2">
        <v>13256808</v>
      </c>
      <c r="B1260" s="2">
        <v>1</v>
      </c>
      <c r="C1260" s="2" t="s">
        <v>3357</v>
      </c>
      <c r="D1260" s="2" t="s">
        <v>3116</v>
      </c>
      <c r="E1260" s="2" t="s">
        <v>2610</v>
      </c>
    </row>
    <row r="1261" spans="1:5" x14ac:dyDescent="0.25">
      <c r="A1261" s="2">
        <v>12494817</v>
      </c>
      <c r="B1261" s="2">
        <v>7</v>
      </c>
      <c r="C1261" s="2" t="s">
        <v>3331</v>
      </c>
      <c r="D1261" s="2" t="s">
        <v>3138</v>
      </c>
      <c r="E1261" s="2" t="s">
        <v>3097</v>
      </c>
    </row>
    <row r="1262" spans="1:5" x14ac:dyDescent="0.25">
      <c r="A1262" s="2">
        <v>15311185</v>
      </c>
      <c r="B1262" s="2">
        <v>5</v>
      </c>
      <c r="C1262" s="2" t="s">
        <v>4715</v>
      </c>
      <c r="D1262" s="2" t="s">
        <v>3990</v>
      </c>
      <c r="E1262" s="2" t="s">
        <v>2674</v>
      </c>
    </row>
    <row r="1263" spans="1:5" x14ac:dyDescent="0.25">
      <c r="A1263" s="2">
        <v>9204915</v>
      </c>
      <c r="B1263" s="2">
        <v>9</v>
      </c>
      <c r="C1263" s="2" t="s">
        <v>4716</v>
      </c>
      <c r="D1263" s="2" t="s">
        <v>4717</v>
      </c>
      <c r="E1263" s="2" t="s">
        <v>3398</v>
      </c>
    </row>
    <row r="1264" spans="1:5" x14ac:dyDescent="0.25">
      <c r="A1264" s="2">
        <v>12469839</v>
      </c>
      <c r="B1264" s="2">
        <v>1</v>
      </c>
      <c r="C1264" s="2" t="s">
        <v>4718</v>
      </c>
      <c r="D1264" s="2" t="s">
        <v>2765</v>
      </c>
      <c r="E1264" s="2" t="s">
        <v>3641</v>
      </c>
    </row>
    <row r="1265" spans="1:5" x14ac:dyDescent="0.25">
      <c r="A1265" s="2">
        <v>16659294</v>
      </c>
      <c r="B1265" s="2">
        <v>1</v>
      </c>
      <c r="C1265" s="2" t="s">
        <v>4719</v>
      </c>
      <c r="D1265" s="2" t="s">
        <v>3181</v>
      </c>
      <c r="E1265" s="2" t="s">
        <v>2735</v>
      </c>
    </row>
    <row r="1266" spans="1:5" x14ac:dyDescent="0.25">
      <c r="A1266" s="2">
        <v>8692602</v>
      </c>
      <c r="B1266" s="2">
        <v>4</v>
      </c>
      <c r="C1266" s="2" t="s">
        <v>4720</v>
      </c>
      <c r="D1266" s="2" t="s">
        <v>4721</v>
      </c>
      <c r="E1266" s="2" t="s">
        <v>4722</v>
      </c>
    </row>
    <row r="1267" spans="1:5" x14ac:dyDescent="0.25">
      <c r="A1267" s="2">
        <v>22102432</v>
      </c>
      <c r="B1267" s="2" t="s">
        <v>2580</v>
      </c>
      <c r="C1267" s="2" t="s">
        <v>4723</v>
      </c>
      <c r="D1267" s="2" t="s">
        <v>2681</v>
      </c>
      <c r="E1267" s="2" t="s">
        <v>2899</v>
      </c>
    </row>
    <row r="1268" spans="1:5" x14ac:dyDescent="0.25">
      <c r="A1268" s="2">
        <v>11205531</v>
      </c>
      <c r="B1268" s="2">
        <v>2</v>
      </c>
      <c r="C1268" s="2" t="s">
        <v>4724</v>
      </c>
      <c r="D1268" s="2" t="s">
        <v>2876</v>
      </c>
      <c r="E1268" s="2" t="s">
        <v>2972</v>
      </c>
    </row>
    <row r="1269" spans="1:5" x14ac:dyDescent="0.25">
      <c r="A1269" s="2">
        <v>13874536</v>
      </c>
      <c r="B1269" s="2">
        <v>8</v>
      </c>
      <c r="C1269" s="2" t="s">
        <v>3471</v>
      </c>
      <c r="D1269" s="2" t="s">
        <v>2779</v>
      </c>
      <c r="E1269" s="2" t="s">
        <v>2893</v>
      </c>
    </row>
    <row r="1270" spans="1:5" x14ac:dyDescent="0.25">
      <c r="A1270" s="2">
        <v>11608802</v>
      </c>
      <c r="B1270" s="2">
        <v>9</v>
      </c>
      <c r="C1270" s="2" t="s">
        <v>4725</v>
      </c>
      <c r="D1270" s="2" t="s">
        <v>2599</v>
      </c>
      <c r="E1270" s="2" t="s">
        <v>2599</v>
      </c>
    </row>
    <row r="1271" spans="1:5" x14ac:dyDescent="0.25">
      <c r="A1271" s="2">
        <v>9787121</v>
      </c>
      <c r="B1271" s="2">
        <v>3</v>
      </c>
      <c r="C1271" s="2" t="s">
        <v>4726</v>
      </c>
      <c r="D1271" s="2" t="s">
        <v>2953</v>
      </c>
      <c r="E1271" s="2" t="s">
        <v>2836</v>
      </c>
    </row>
    <row r="1272" spans="1:5" x14ac:dyDescent="0.25">
      <c r="A1272" s="2">
        <v>9806601</v>
      </c>
      <c r="B1272" s="2">
        <v>2</v>
      </c>
      <c r="C1272" s="2" t="s">
        <v>4727</v>
      </c>
      <c r="D1272" s="2" t="s">
        <v>2630</v>
      </c>
      <c r="E1272" s="2" t="s">
        <v>4728</v>
      </c>
    </row>
    <row r="1273" spans="1:5" x14ac:dyDescent="0.25">
      <c r="A1273" s="2">
        <v>6891931</v>
      </c>
      <c r="B1273" s="2">
        <v>2</v>
      </c>
      <c r="C1273" s="2" t="s">
        <v>4729</v>
      </c>
      <c r="D1273" s="2" t="s">
        <v>2643</v>
      </c>
      <c r="E1273" s="2" t="s">
        <v>2716</v>
      </c>
    </row>
    <row r="1274" spans="1:5" x14ac:dyDescent="0.25">
      <c r="A1274" s="2">
        <v>10225814</v>
      </c>
      <c r="B1274" s="2">
        <v>2</v>
      </c>
      <c r="C1274" s="2" t="s">
        <v>3758</v>
      </c>
      <c r="D1274" s="2" t="s">
        <v>3074</v>
      </c>
      <c r="E1274" s="2" t="s">
        <v>3184</v>
      </c>
    </row>
    <row r="1275" spans="1:5" x14ac:dyDescent="0.25">
      <c r="A1275" s="2">
        <v>9355731</v>
      </c>
      <c r="B1275" s="2" t="s">
        <v>2580</v>
      </c>
      <c r="C1275" s="2" t="s">
        <v>4730</v>
      </c>
      <c r="D1275" s="2" t="s">
        <v>2602</v>
      </c>
      <c r="E1275" s="2" t="s">
        <v>4731</v>
      </c>
    </row>
    <row r="1276" spans="1:5" x14ac:dyDescent="0.25">
      <c r="A1276" s="2">
        <v>12052703</v>
      </c>
      <c r="B1276" s="2">
        <v>7</v>
      </c>
      <c r="C1276" s="2" t="s">
        <v>4732</v>
      </c>
      <c r="D1276" s="2" t="s">
        <v>3069</v>
      </c>
      <c r="E1276" s="2" t="s">
        <v>2876</v>
      </c>
    </row>
    <row r="1277" spans="1:5" x14ac:dyDescent="0.25">
      <c r="A1277" s="2">
        <v>9045498</v>
      </c>
      <c r="B1277" s="2">
        <v>6</v>
      </c>
      <c r="C1277" s="2" t="s">
        <v>4733</v>
      </c>
      <c r="D1277" s="2" t="s">
        <v>3418</v>
      </c>
      <c r="E1277" s="2" t="s">
        <v>4734</v>
      </c>
    </row>
    <row r="1278" spans="1:5" x14ac:dyDescent="0.25">
      <c r="A1278" s="2">
        <v>17670555</v>
      </c>
      <c r="B1278" s="2">
        <v>8</v>
      </c>
      <c r="C1278" s="2" t="s">
        <v>4735</v>
      </c>
      <c r="D1278" s="2" t="s">
        <v>3641</v>
      </c>
      <c r="E1278" s="2" t="s">
        <v>3684</v>
      </c>
    </row>
    <row r="1279" spans="1:5" x14ac:dyDescent="0.25">
      <c r="A1279" s="2">
        <v>13254010</v>
      </c>
      <c r="B1279" s="2">
        <v>1</v>
      </c>
      <c r="C1279" s="2" t="s">
        <v>4736</v>
      </c>
      <c r="D1279" s="2" t="s">
        <v>4737</v>
      </c>
      <c r="E1279" s="2" t="s">
        <v>2643</v>
      </c>
    </row>
    <row r="1280" spans="1:5" x14ac:dyDescent="0.25">
      <c r="A1280" s="2">
        <v>10779228</v>
      </c>
      <c r="B1280" s="2">
        <v>7</v>
      </c>
      <c r="C1280" s="2" t="s">
        <v>4738</v>
      </c>
      <c r="D1280" s="2" t="s">
        <v>3386</v>
      </c>
      <c r="E1280" s="2" t="s">
        <v>2769</v>
      </c>
    </row>
    <row r="1281" spans="1:5" x14ac:dyDescent="0.25">
      <c r="A1281" s="2">
        <v>7620745</v>
      </c>
      <c r="B1281" s="2">
        <v>3</v>
      </c>
      <c r="C1281" s="2" t="s">
        <v>3226</v>
      </c>
      <c r="D1281" s="2" t="s">
        <v>3556</v>
      </c>
      <c r="E1281" s="2" t="s">
        <v>2616</v>
      </c>
    </row>
    <row r="1282" spans="1:5" x14ac:dyDescent="0.25">
      <c r="A1282" s="2">
        <v>21859398</v>
      </c>
      <c r="B1282" s="2">
        <v>4</v>
      </c>
      <c r="C1282" s="2" t="s">
        <v>4739</v>
      </c>
      <c r="D1282" s="2" t="s">
        <v>4740</v>
      </c>
      <c r="E1282" s="2" t="s">
        <v>2633</v>
      </c>
    </row>
    <row r="1283" spans="1:5" x14ac:dyDescent="0.25">
      <c r="A1283" s="2">
        <v>9832918</v>
      </c>
      <c r="B1283" s="2">
        <v>8</v>
      </c>
      <c r="C1283" s="2" t="s">
        <v>4741</v>
      </c>
      <c r="D1283" s="2" t="s">
        <v>4742</v>
      </c>
      <c r="E1283" s="2" t="s">
        <v>4743</v>
      </c>
    </row>
    <row r="1284" spans="1:5" x14ac:dyDescent="0.25">
      <c r="A1284" s="2">
        <v>19679394</v>
      </c>
      <c r="B1284" s="2">
        <v>1</v>
      </c>
      <c r="C1284" s="2" t="s">
        <v>4744</v>
      </c>
      <c r="D1284" s="2" t="s">
        <v>2894</v>
      </c>
      <c r="E1284" s="2" t="s">
        <v>4745</v>
      </c>
    </row>
    <row r="1285" spans="1:5" x14ac:dyDescent="0.25">
      <c r="A1285" s="2">
        <v>15272606</v>
      </c>
      <c r="B1285" s="2">
        <v>6</v>
      </c>
      <c r="C1285" s="2" t="s">
        <v>4746</v>
      </c>
      <c r="D1285" s="2" t="s">
        <v>2900</v>
      </c>
      <c r="E1285" s="2" t="s">
        <v>4747</v>
      </c>
    </row>
    <row r="1286" spans="1:5" x14ac:dyDescent="0.25">
      <c r="A1286" s="2">
        <v>14052449</v>
      </c>
      <c r="B1286" s="2">
        <v>2</v>
      </c>
      <c r="C1286" s="2" t="s">
        <v>4748</v>
      </c>
      <c r="D1286" s="2" t="s">
        <v>2599</v>
      </c>
      <c r="E1286" s="2" t="s">
        <v>4749</v>
      </c>
    </row>
    <row r="1287" spans="1:5" x14ac:dyDescent="0.25">
      <c r="A1287" s="2">
        <v>12596569</v>
      </c>
      <c r="B1287" s="2">
        <v>5</v>
      </c>
      <c r="C1287" s="2" t="s">
        <v>4750</v>
      </c>
      <c r="D1287" s="2" t="s">
        <v>4751</v>
      </c>
      <c r="E1287" s="2" t="s">
        <v>4752</v>
      </c>
    </row>
    <row r="1288" spans="1:5" x14ac:dyDescent="0.25">
      <c r="A1288" s="2">
        <v>7544572</v>
      </c>
      <c r="B1288" s="2">
        <v>5</v>
      </c>
      <c r="C1288" s="2" t="s">
        <v>4753</v>
      </c>
      <c r="D1288" s="2" t="s">
        <v>3033</v>
      </c>
      <c r="E1288" s="2" t="s">
        <v>2879</v>
      </c>
    </row>
    <row r="1289" spans="1:5" x14ac:dyDescent="0.25">
      <c r="A1289" s="2">
        <v>7811204</v>
      </c>
      <c r="B1289" s="2">
        <v>2</v>
      </c>
      <c r="C1289" s="2" t="s">
        <v>4754</v>
      </c>
      <c r="D1289" s="2" t="s">
        <v>2694</v>
      </c>
      <c r="E1289" s="2" t="s">
        <v>2617</v>
      </c>
    </row>
    <row r="1290" spans="1:5" x14ac:dyDescent="0.25">
      <c r="A1290" s="2">
        <v>9688040</v>
      </c>
      <c r="B1290" s="2">
        <v>5</v>
      </c>
      <c r="C1290" s="2" t="s">
        <v>4755</v>
      </c>
      <c r="D1290" s="2" t="s">
        <v>3799</v>
      </c>
      <c r="E1290" s="2" t="s">
        <v>4756</v>
      </c>
    </row>
    <row r="1291" spans="1:5" x14ac:dyDescent="0.25">
      <c r="A1291" s="2">
        <v>10463641</v>
      </c>
      <c r="B1291" s="2">
        <v>1</v>
      </c>
      <c r="C1291" s="2" t="s">
        <v>4757</v>
      </c>
      <c r="D1291" s="2" t="s">
        <v>4758</v>
      </c>
      <c r="E1291" s="2" t="s">
        <v>2704</v>
      </c>
    </row>
    <row r="1292" spans="1:5" x14ac:dyDescent="0.25">
      <c r="A1292" s="2">
        <v>7480977</v>
      </c>
      <c r="B1292" s="2">
        <v>4</v>
      </c>
      <c r="C1292" s="2" t="s">
        <v>4759</v>
      </c>
      <c r="D1292" s="2" t="s">
        <v>4760</v>
      </c>
      <c r="E1292" s="2" t="s">
        <v>4761</v>
      </c>
    </row>
    <row r="1293" spans="1:5" x14ac:dyDescent="0.25">
      <c r="A1293" s="2">
        <v>12971644</v>
      </c>
      <c r="B1293" s="2">
        <v>4</v>
      </c>
      <c r="C1293" s="2" t="s">
        <v>4762</v>
      </c>
      <c r="D1293" s="2" t="s">
        <v>2718</v>
      </c>
      <c r="E1293" s="2" t="s">
        <v>2969</v>
      </c>
    </row>
    <row r="1294" spans="1:5" x14ac:dyDescent="0.25">
      <c r="A1294" s="2">
        <v>6512725</v>
      </c>
      <c r="B1294" s="2">
        <v>3</v>
      </c>
      <c r="C1294" s="2" t="s">
        <v>4763</v>
      </c>
      <c r="D1294" s="2" t="s">
        <v>2621</v>
      </c>
      <c r="E1294" s="2" t="s">
        <v>2674</v>
      </c>
    </row>
    <row r="1295" spans="1:5" x14ac:dyDescent="0.25">
      <c r="A1295" s="2">
        <v>14018688</v>
      </c>
      <c r="B1295" s="2">
        <v>0</v>
      </c>
      <c r="C1295" s="2" t="s">
        <v>2706</v>
      </c>
      <c r="D1295" s="2" t="s">
        <v>3091</v>
      </c>
      <c r="E1295" s="2" t="s">
        <v>2668</v>
      </c>
    </row>
    <row r="1296" spans="1:5" x14ac:dyDescent="0.25">
      <c r="A1296" s="2">
        <v>8882973</v>
      </c>
      <c r="B1296" s="2">
        <v>5</v>
      </c>
      <c r="C1296" s="2" t="s">
        <v>4764</v>
      </c>
      <c r="D1296" s="2" t="s">
        <v>3056</v>
      </c>
      <c r="E1296" s="2" t="s">
        <v>2613</v>
      </c>
    </row>
    <row r="1297" spans="1:5" x14ac:dyDescent="0.25">
      <c r="A1297" s="2">
        <v>13775649</v>
      </c>
      <c r="B1297" s="2">
        <v>8</v>
      </c>
      <c r="C1297" s="2" t="s">
        <v>4765</v>
      </c>
      <c r="D1297" s="2" t="s">
        <v>4673</v>
      </c>
      <c r="E1297" s="2" t="s">
        <v>2829</v>
      </c>
    </row>
    <row r="1298" spans="1:5" x14ac:dyDescent="0.25">
      <c r="A1298" s="2">
        <v>11947169</v>
      </c>
      <c r="B1298" s="2">
        <v>9</v>
      </c>
      <c r="C1298" s="2" t="s">
        <v>4766</v>
      </c>
      <c r="D1298" s="2" t="s">
        <v>3097</v>
      </c>
      <c r="E1298" s="2" t="s">
        <v>3652</v>
      </c>
    </row>
    <row r="1299" spans="1:5" x14ac:dyDescent="0.25">
      <c r="A1299" s="2">
        <v>11869348</v>
      </c>
      <c r="B1299" s="2">
        <v>5</v>
      </c>
      <c r="C1299" s="2" t="s">
        <v>4767</v>
      </c>
      <c r="D1299" s="2" t="s">
        <v>4768</v>
      </c>
      <c r="E1299" s="2" t="s">
        <v>2675</v>
      </c>
    </row>
    <row r="1300" spans="1:5" x14ac:dyDescent="0.25">
      <c r="A1300" s="2">
        <v>8224794</v>
      </c>
      <c r="B1300" s="2">
        <v>7</v>
      </c>
      <c r="C1300" s="2" t="s">
        <v>4769</v>
      </c>
      <c r="D1300" s="2" t="s">
        <v>4770</v>
      </c>
      <c r="E1300" s="2" t="s">
        <v>2884</v>
      </c>
    </row>
    <row r="1301" spans="1:5" x14ac:dyDescent="0.25">
      <c r="A1301" s="2">
        <v>10864110</v>
      </c>
      <c r="B1301" s="2" t="s">
        <v>2580</v>
      </c>
      <c r="C1301" s="2" t="s">
        <v>2697</v>
      </c>
      <c r="D1301" s="2" t="s">
        <v>3238</v>
      </c>
      <c r="E1301" s="2" t="s">
        <v>4771</v>
      </c>
    </row>
    <row r="1302" spans="1:5" x14ac:dyDescent="0.25">
      <c r="A1302" s="2">
        <v>14268711</v>
      </c>
      <c r="B1302" s="2">
        <v>9</v>
      </c>
      <c r="C1302" s="2" t="s">
        <v>4772</v>
      </c>
      <c r="D1302" s="2" t="s">
        <v>2907</v>
      </c>
      <c r="E1302" s="2" t="s">
        <v>2841</v>
      </c>
    </row>
    <row r="1303" spans="1:5" x14ac:dyDescent="0.25">
      <c r="A1303" s="2">
        <v>12312053</v>
      </c>
      <c r="B1303" s="2">
        <v>1</v>
      </c>
      <c r="C1303" s="2" t="s">
        <v>3314</v>
      </c>
      <c r="D1303" s="2" t="s">
        <v>2852</v>
      </c>
      <c r="E1303" s="2" t="s">
        <v>2836</v>
      </c>
    </row>
    <row r="1304" spans="1:5" x14ac:dyDescent="0.25">
      <c r="A1304" s="2">
        <v>13141077</v>
      </c>
      <c r="B1304" s="2">
        <v>8</v>
      </c>
      <c r="C1304" s="2" t="s">
        <v>4773</v>
      </c>
      <c r="D1304" s="2" t="s">
        <v>2779</v>
      </c>
      <c r="E1304" s="2" t="s">
        <v>2589</v>
      </c>
    </row>
    <row r="1305" spans="1:5" x14ac:dyDescent="0.25">
      <c r="A1305" s="2">
        <v>8821742</v>
      </c>
      <c r="B1305" s="2" t="s">
        <v>2580</v>
      </c>
      <c r="C1305" s="2" t="s">
        <v>3441</v>
      </c>
      <c r="D1305" s="2" t="s">
        <v>2998</v>
      </c>
      <c r="E1305" s="2" t="s">
        <v>2616</v>
      </c>
    </row>
    <row r="1306" spans="1:5" x14ac:dyDescent="0.25">
      <c r="A1306" s="2">
        <v>6960366</v>
      </c>
      <c r="B1306" s="2">
        <v>1</v>
      </c>
      <c r="C1306" s="2" t="s">
        <v>4774</v>
      </c>
      <c r="D1306" s="2" t="s">
        <v>2799</v>
      </c>
      <c r="E1306" s="2" t="s">
        <v>3450</v>
      </c>
    </row>
    <row r="1307" spans="1:5" x14ac:dyDescent="0.25">
      <c r="A1307" s="2">
        <v>15843499</v>
      </c>
      <c r="B1307" s="2">
        <v>7</v>
      </c>
      <c r="C1307" s="2" t="s">
        <v>4775</v>
      </c>
      <c r="D1307" s="2" t="s">
        <v>2848</v>
      </c>
      <c r="E1307" s="2" t="s">
        <v>4776</v>
      </c>
    </row>
    <row r="1308" spans="1:5" x14ac:dyDescent="0.25">
      <c r="A1308" s="2">
        <v>8389587</v>
      </c>
      <c r="B1308" s="2" t="s">
        <v>2580</v>
      </c>
      <c r="C1308" s="2" t="s">
        <v>4777</v>
      </c>
      <c r="D1308" s="2" t="s">
        <v>2619</v>
      </c>
      <c r="E1308" s="2" t="s">
        <v>2725</v>
      </c>
    </row>
    <row r="1309" spans="1:5" x14ac:dyDescent="0.25">
      <c r="A1309" s="2">
        <v>7479078</v>
      </c>
      <c r="B1309" s="2" t="s">
        <v>2580</v>
      </c>
      <c r="C1309" s="2" t="s">
        <v>4778</v>
      </c>
      <c r="D1309" s="2" t="s">
        <v>2583</v>
      </c>
      <c r="E1309" s="2" t="s">
        <v>3317</v>
      </c>
    </row>
    <row r="1310" spans="1:5" x14ac:dyDescent="0.25">
      <c r="A1310" s="2">
        <v>12344279</v>
      </c>
      <c r="B1310" s="2">
        <v>2</v>
      </c>
      <c r="C1310" s="2" t="s">
        <v>2711</v>
      </c>
      <c r="D1310" s="2" t="s">
        <v>3466</v>
      </c>
      <c r="E1310" s="2" t="s">
        <v>2604</v>
      </c>
    </row>
    <row r="1311" spans="1:5" x14ac:dyDescent="0.25">
      <c r="A1311" s="2">
        <v>13052301</v>
      </c>
      <c r="B1311" s="2">
        <v>3</v>
      </c>
      <c r="C1311" s="2" t="s">
        <v>4779</v>
      </c>
      <c r="D1311" s="2" t="s">
        <v>4780</v>
      </c>
      <c r="E1311" s="2" t="s">
        <v>4781</v>
      </c>
    </row>
    <row r="1312" spans="1:5" x14ac:dyDescent="0.25">
      <c r="A1312" s="2">
        <v>8759804</v>
      </c>
      <c r="B1312" s="2">
        <v>7</v>
      </c>
      <c r="C1312" s="2" t="s">
        <v>3947</v>
      </c>
      <c r="D1312" s="2" t="s">
        <v>4782</v>
      </c>
      <c r="E1312" s="2" t="s">
        <v>3511</v>
      </c>
    </row>
    <row r="1313" spans="1:5" x14ac:dyDescent="0.25">
      <c r="A1313" s="2">
        <v>10621902</v>
      </c>
      <c r="B1313" s="2">
        <v>8</v>
      </c>
      <c r="C1313" s="2" t="s">
        <v>4783</v>
      </c>
      <c r="D1313" s="2" t="s">
        <v>4784</v>
      </c>
      <c r="E1313" s="2" t="s">
        <v>4785</v>
      </c>
    </row>
    <row r="1314" spans="1:5" x14ac:dyDescent="0.25">
      <c r="A1314" s="2">
        <v>12458664</v>
      </c>
      <c r="B1314" s="2" t="s">
        <v>2580</v>
      </c>
      <c r="C1314" s="2" t="s">
        <v>4786</v>
      </c>
      <c r="D1314" s="2" t="s">
        <v>2658</v>
      </c>
      <c r="E1314" s="2" t="s">
        <v>4787</v>
      </c>
    </row>
    <row r="1315" spans="1:5" x14ac:dyDescent="0.25">
      <c r="A1315" s="2">
        <v>11635553</v>
      </c>
      <c r="B1315" s="2">
        <v>1</v>
      </c>
      <c r="C1315" s="2" t="s">
        <v>4767</v>
      </c>
      <c r="D1315" s="2" t="s">
        <v>2694</v>
      </c>
      <c r="E1315" s="2" t="s">
        <v>2771</v>
      </c>
    </row>
    <row r="1316" spans="1:5" x14ac:dyDescent="0.25">
      <c r="A1316" s="2">
        <v>10945836</v>
      </c>
      <c r="B1316" s="2">
        <v>8</v>
      </c>
      <c r="C1316" s="2" t="s">
        <v>4788</v>
      </c>
      <c r="D1316" s="2" t="s">
        <v>2617</v>
      </c>
      <c r="E1316" s="2" t="s">
        <v>2652</v>
      </c>
    </row>
    <row r="1317" spans="1:5" x14ac:dyDescent="0.25">
      <c r="A1317" s="2">
        <v>20832365</v>
      </c>
      <c r="B1317" s="2">
        <v>2</v>
      </c>
      <c r="C1317" s="2" t="s">
        <v>3947</v>
      </c>
      <c r="D1317" s="2" t="s">
        <v>3565</v>
      </c>
      <c r="E1317" s="2" t="s">
        <v>3791</v>
      </c>
    </row>
    <row r="1318" spans="1:5" x14ac:dyDescent="0.25">
      <c r="A1318" s="2">
        <v>13819596</v>
      </c>
      <c r="B1318" s="2">
        <v>1</v>
      </c>
      <c r="C1318" s="2" t="s">
        <v>3119</v>
      </c>
      <c r="D1318" s="2" t="s">
        <v>4789</v>
      </c>
      <c r="E1318" s="2" t="s">
        <v>2672</v>
      </c>
    </row>
    <row r="1319" spans="1:5" x14ac:dyDescent="0.25">
      <c r="A1319" s="2">
        <v>10548554</v>
      </c>
      <c r="B1319" s="2">
        <v>9</v>
      </c>
      <c r="C1319" s="2" t="s">
        <v>4790</v>
      </c>
      <c r="D1319" s="2" t="s">
        <v>4791</v>
      </c>
      <c r="E1319" s="2" t="s">
        <v>3684</v>
      </c>
    </row>
    <row r="1320" spans="1:5" x14ac:dyDescent="0.25">
      <c r="A1320" s="2">
        <v>15610939</v>
      </c>
      <c r="B1320" s="2">
        <v>8</v>
      </c>
      <c r="C1320" s="2" t="s">
        <v>4792</v>
      </c>
      <c r="D1320" s="2" t="s">
        <v>2621</v>
      </c>
      <c r="E1320" s="2" t="s">
        <v>4493</v>
      </c>
    </row>
    <row r="1321" spans="1:5" x14ac:dyDescent="0.25">
      <c r="A1321" s="2">
        <v>7450904</v>
      </c>
      <c r="B1321" s="2">
        <v>5</v>
      </c>
      <c r="C1321" s="2" t="s">
        <v>3360</v>
      </c>
      <c r="D1321" s="2" t="s">
        <v>4793</v>
      </c>
      <c r="E1321" s="2" t="s">
        <v>2586</v>
      </c>
    </row>
    <row r="1322" spans="1:5" x14ac:dyDescent="0.25">
      <c r="A1322" s="2">
        <v>14133629</v>
      </c>
      <c r="B1322" s="2">
        <v>0</v>
      </c>
      <c r="C1322" s="2" t="s">
        <v>4794</v>
      </c>
      <c r="D1322" s="2" t="s">
        <v>4314</v>
      </c>
      <c r="E1322" s="2" t="s">
        <v>2674</v>
      </c>
    </row>
    <row r="1323" spans="1:5" x14ac:dyDescent="0.25">
      <c r="A1323" s="2">
        <v>14203564</v>
      </c>
      <c r="B1323" s="2">
        <v>2</v>
      </c>
      <c r="C1323" s="2" t="s">
        <v>4795</v>
      </c>
      <c r="D1323" s="2" t="s">
        <v>4796</v>
      </c>
      <c r="E1323" s="2" t="s">
        <v>2972</v>
      </c>
    </row>
    <row r="1324" spans="1:5" x14ac:dyDescent="0.25">
      <c r="A1324" s="2">
        <v>12663519</v>
      </c>
      <c r="B1324" s="2">
        <v>2</v>
      </c>
      <c r="C1324" s="2" t="s">
        <v>4797</v>
      </c>
      <c r="D1324" s="2" t="s">
        <v>2840</v>
      </c>
      <c r="E1324" s="2" t="s">
        <v>2818</v>
      </c>
    </row>
    <row r="1325" spans="1:5" x14ac:dyDescent="0.25">
      <c r="A1325" s="2">
        <v>8995153</v>
      </c>
      <c r="B1325" s="2">
        <v>4</v>
      </c>
      <c r="C1325" s="2" t="s">
        <v>4798</v>
      </c>
      <c r="D1325" s="2" t="s">
        <v>4799</v>
      </c>
      <c r="E1325" s="2" t="s">
        <v>4800</v>
      </c>
    </row>
    <row r="1326" spans="1:5" x14ac:dyDescent="0.25">
      <c r="A1326" s="2">
        <v>8988656</v>
      </c>
      <c r="B1326" s="2">
        <v>2</v>
      </c>
      <c r="C1326" s="2" t="s">
        <v>4801</v>
      </c>
      <c r="D1326" s="2" t="s">
        <v>2893</v>
      </c>
      <c r="E1326" s="2" t="s">
        <v>4550</v>
      </c>
    </row>
    <row r="1327" spans="1:5" x14ac:dyDescent="0.25">
      <c r="A1327" s="2">
        <v>9429504</v>
      </c>
      <c r="B1327" s="2">
        <v>1</v>
      </c>
      <c r="C1327" s="2" t="s">
        <v>4802</v>
      </c>
      <c r="D1327" s="2" t="s">
        <v>2953</v>
      </c>
      <c r="E1327" s="2" t="s">
        <v>2725</v>
      </c>
    </row>
    <row r="1328" spans="1:5" x14ac:dyDescent="0.25">
      <c r="A1328" s="2">
        <v>17564014</v>
      </c>
      <c r="B1328" s="2">
        <v>2</v>
      </c>
      <c r="C1328" s="2" t="s">
        <v>4803</v>
      </c>
      <c r="D1328" s="2" t="s">
        <v>2876</v>
      </c>
      <c r="E1328" s="2" t="s">
        <v>3472</v>
      </c>
    </row>
    <row r="1329" spans="1:5" x14ac:dyDescent="0.25">
      <c r="A1329" s="2">
        <v>18486890</v>
      </c>
      <c r="B1329" s="2">
        <v>3</v>
      </c>
      <c r="C1329" s="2" t="s">
        <v>4804</v>
      </c>
      <c r="D1329" s="2" t="s">
        <v>2617</v>
      </c>
      <c r="E1329" s="2" t="s">
        <v>2844</v>
      </c>
    </row>
    <row r="1330" spans="1:5" x14ac:dyDescent="0.25">
      <c r="A1330" s="2">
        <v>14482964</v>
      </c>
      <c r="B1330" s="2">
        <v>6</v>
      </c>
      <c r="C1330" s="2" t="s">
        <v>4805</v>
      </c>
      <c r="D1330" s="2" t="s">
        <v>4099</v>
      </c>
      <c r="E1330" s="2" t="s">
        <v>2597</v>
      </c>
    </row>
    <row r="1331" spans="1:5" x14ac:dyDescent="0.25">
      <c r="A1331" s="2">
        <v>13175873</v>
      </c>
      <c r="B1331" s="2">
        <v>1</v>
      </c>
      <c r="C1331" s="2" t="s">
        <v>4806</v>
      </c>
      <c r="D1331" s="2" t="s">
        <v>2674</v>
      </c>
      <c r="E1331" s="2" t="s">
        <v>4069</v>
      </c>
    </row>
    <row r="1332" spans="1:5" x14ac:dyDescent="0.25">
      <c r="A1332" s="2">
        <v>9741961</v>
      </c>
      <c r="B1332" s="2">
        <v>2</v>
      </c>
      <c r="C1332" s="2" t="s">
        <v>4807</v>
      </c>
      <c r="D1332" s="2" t="s">
        <v>2652</v>
      </c>
      <c r="E1332" s="2" t="s">
        <v>2709</v>
      </c>
    </row>
    <row r="1333" spans="1:5" x14ac:dyDescent="0.25">
      <c r="A1333" s="2">
        <v>13191907</v>
      </c>
      <c r="B1333" s="2">
        <v>7</v>
      </c>
      <c r="C1333" s="2" t="s">
        <v>4808</v>
      </c>
      <c r="D1333" s="2" t="s">
        <v>2694</v>
      </c>
      <c r="E1333" s="2" t="s">
        <v>4114</v>
      </c>
    </row>
    <row r="1334" spans="1:5" x14ac:dyDescent="0.25">
      <c r="A1334" s="2">
        <v>12661872</v>
      </c>
      <c r="B1334" s="2">
        <v>7</v>
      </c>
      <c r="C1334" s="2" t="s">
        <v>4809</v>
      </c>
      <c r="D1334" s="2" t="s">
        <v>4463</v>
      </c>
      <c r="E1334" s="2" t="s">
        <v>2891</v>
      </c>
    </row>
    <row r="1335" spans="1:5" x14ac:dyDescent="0.25">
      <c r="A1335" s="2">
        <v>10302622</v>
      </c>
      <c r="B1335" s="2">
        <v>9</v>
      </c>
      <c r="C1335" s="2" t="s">
        <v>4810</v>
      </c>
      <c r="D1335" s="2" t="s">
        <v>4427</v>
      </c>
      <c r="E1335" s="2" t="s">
        <v>4811</v>
      </c>
    </row>
    <row r="1336" spans="1:5" x14ac:dyDescent="0.25">
      <c r="A1336" s="2">
        <v>12349057</v>
      </c>
      <c r="B1336" s="2">
        <v>6</v>
      </c>
      <c r="C1336" s="2" t="s">
        <v>4812</v>
      </c>
      <c r="D1336" s="2" t="s">
        <v>2908</v>
      </c>
      <c r="E1336" s="2" t="s">
        <v>3097</v>
      </c>
    </row>
    <row r="1337" spans="1:5" x14ac:dyDescent="0.25">
      <c r="A1337" s="2">
        <v>13248496</v>
      </c>
      <c r="B1337" s="2">
        <v>1</v>
      </c>
      <c r="C1337" s="2" t="s">
        <v>4813</v>
      </c>
      <c r="D1337" s="2" t="s">
        <v>2969</v>
      </c>
      <c r="E1337" s="2" t="s">
        <v>4814</v>
      </c>
    </row>
    <row r="1338" spans="1:5" x14ac:dyDescent="0.25">
      <c r="A1338" s="2">
        <v>13672586</v>
      </c>
      <c r="B1338" s="2">
        <v>6</v>
      </c>
      <c r="C1338" s="2" t="s">
        <v>4815</v>
      </c>
      <c r="D1338" s="2" t="s">
        <v>2693</v>
      </c>
      <c r="E1338" s="2" t="s">
        <v>4816</v>
      </c>
    </row>
    <row r="1339" spans="1:5" x14ac:dyDescent="0.25">
      <c r="A1339" s="2">
        <v>10676861</v>
      </c>
      <c r="B1339" s="2">
        <v>7</v>
      </c>
      <c r="C1339" s="2" t="s">
        <v>4817</v>
      </c>
      <c r="D1339" s="2" t="s">
        <v>3033</v>
      </c>
      <c r="E1339" s="2" t="s">
        <v>4818</v>
      </c>
    </row>
    <row r="1340" spans="1:5" x14ac:dyDescent="0.25">
      <c r="A1340" s="2">
        <v>22747278</v>
      </c>
      <c r="B1340" s="2">
        <v>2</v>
      </c>
      <c r="C1340" s="2" t="s">
        <v>4819</v>
      </c>
      <c r="D1340" s="2" t="s">
        <v>2728</v>
      </c>
      <c r="E1340" s="2" t="s">
        <v>2687</v>
      </c>
    </row>
    <row r="1341" spans="1:5" x14ac:dyDescent="0.25">
      <c r="A1341" s="2">
        <v>14159398</v>
      </c>
      <c r="B1341" s="2">
        <v>6</v>
      </c>
      <c r="C1341" s="2" t="s">
        <v>4820</v>
      </c>
      <c r="D1341" s="2" t="s">
        <v>4821</v>
      </c>
      <c r="E1341" s="2" t="s">
        <v>2876</v>
      </c>
    </row>
    <row r="1342" spans="1:5" x14ac:dyDescent="0.25">
      <c r="A1342" s="2">
        <v>16777699</v>
      </c>
      <c r="B1342" s="2" t="s">
        <v>2580</v>
      </c>
      <c r="C1342" s="2" t="s">
        <v>4822</v>
      </c>
      <c r="D1342" s="2" t="s">
        <v>2663</v>
      </c>
      <c r="E1342" s="2" t="s">
        <v>2658</v>
      </c>
    </row>
    <row r="1343" spans="1:5" x14ac:dyDescent="0.25">
      <c r="A1343" s="2">
        <v>10008424</v>
      </c>
      <c r="B1343" s="2">
        <v>4</v>
      </c>
      <c r="C1343" s="2" t="s">
        <v>3837</v>
      </c>
      <c r="D1343" s="2" t="s">
        <v>4823</v>
      </c>
      <c r="E1343" s="2" t="s">
        <v>2602</v>
      </c>
    </row>
    <row r="1344" spans="1:5" x14ac:dyDescent="0.25">
      <c r="A1344" s="2">
        <v>10669223</v>
      </c>
      <c r="B1344" s="2">
        <v>8</v>
      </c>
      <c r="C1344" s="2" t="s">
        <v>4824</v>
      </c>
      <c r="D1344" s="2" t="s">
        <v>3999</v>
      </c>
      <c r="E1344" s="2" t="s">
        <v>3069</v>
      </c>
    </row>
    <row r="1345" spans="1:5" x14ac:dyDescent="0.25">
      <c r="A1345" s="2">
        <v>9776070</v>
      </c>
      <c r="B1345" s="2">
        <v>5</v>
      </c>
      <c r="C1345" s="2" t="s">
        <v>4825</v>
      </c>
      <c r="D1345" s="2" t="s">
        <v>3304</v>
      </c>
      <c r="E1345" s="2" t="s">
        <v>3972</v>
      </c>
    </row>
    <row r="1346" spans="1:5" x14ac:dyDescent="0.25">
      <c r="A1346" s="2">
        <v>13960374</v>
      </c>
      <c r="B1346" s="2">
        <v>5</v>
      </c>
      <c r="C1346" s="2" t="s">
        <v>4826</v>
      </c>
      <c r="D1346" s="2" t="s">
        <v>4827</v>
      </c>
      <c r="E1346" s="2" t="s">
        <v>4828</v>
      </c>
    </row>
    <row r="1347" spans="1:5" x14ac:dyDescent="0.25">
      <c r="A1347" s="2">
        <v>10741000</v>
      </c>
      <c r="B1347" s="2">
        <v>7</v>
      </c>
      <c r="C1347" s="2" t="s">
        <v>4829</v>
      </c>
      <c r="D1347" s="2" t="s">
        <v>2658</v>
      </c>
      <c r="E1347" s="2" t="s">
        <v>2602</v>
      </c>
    </row>
    <row r="1348" spans="1:5" x14ac:dyDescent="0.25">
      <c r="A1348" s="2">
        <v>6696201</v>
      </c>
      <c r="B1348" s="2">
        <v>6</v>
      </c>
      <c r="C1348" s="2" t="s">
        <v>4830</v>
      </c>
      <c r="D1348" s="2" t="s">
        <v>2969</v>
      </c>
      <c r="E1348" s="2" t="s">
        <v>2728</v>
      </c>
    </row>
    <row r="1349" spans="1:5" x14ac:dyDescent="0.25">
      <c r="A1349" s="2">
        <v>11910897</v>
      </c>
      <c r="B1349" s="2">
        <v>7</v>
      </c>
      <c r="C1349" s="2" t="s">
        <v>4831</v>
      </c>
      <c r="D1349" s="2" t="s">
        <v>4550</v>
      </c>
      <c r="E1349" s="2" t="s">
        <v>2772</v>
      </c>
    </row>
    <row r="1350" spans="1:5" x14ac:dyDescent="0.25">
      <c r="A1350" s="2">
        <v>15998159</v>
      </c>
      <c r="B1350" s="2">
        <v>2</v>
      </c>
      <c r="C1350" s="2" t="s">
        <v>4735</v>
      </c>
      <c r="D1350" s="2" t="s">
        <v>4832</v>
      </c>
      <c r="E1350" s="2" t="s">
        <v>2936</v>
      </c>
    </row>
    <row r="1351" spans="1:5" x14ac:dyDescent="0.25">
      <c r="A1351" s="2">
        <v>8521799</v>
      </c>
      <c r="B1351" s="2">
        <v>2</v>
      </c>
      <c r="C1351" s="2" t="s">
        <v>3966</v>
      </c>
      <c r="D1351" s="2" t="s">
        <v>3030</v>
      </c>
      <c r="E1351" s="2" t="s">
        <v>2617</v>
      </c>
    </row>
    <row r="1352" spans="1:5" x14ac:dyDescent="0.25">
      <c r="A1352" s="2">
        <v>9439698</v>
      </c>
      <c r="B1352" s="2">
        <v>0</v>
      </c>
      <c r="C1352" s="2" t="s">
        <v>2940</v>
      </c>
      <c r="D1352" s="2" t="s">
        <v>2582</v>
      </c>
      <c r="E1352" s="2" t="s">
        <v>2602</v>
      </c>
    </row>
    <row r="1353" spans="1:5" x14ac:dyDescent="0.25">
      <c r="A1353" s="2">
        <v>7819875</v>
      </c>
      <c r="B1353" s="2">
        <v>3</v>
      </c>
      <c r="C1353" s="2" t="s">
        <v>4833</v>
      </c>
      <c r="D1353" s="2" t="s">
        <v>4834</v>
      </c>
      <c r="E1353" s="2" t="s">
        <v>2701</v>
      </c>
    </row>
    <row r="1354" spans="1:5" x14ac:dyDescent="0.25">
      <c r="A1354" s="2">
        <v>11931678</v>
      </c>
      <c r="B1354" s="2">
        <v>2</v>
      </c>
      <c r="C1354" s="2" t="s">
        <v>4835</v>
      </c>
      <c r="D1354" s="2" t="s">
        <v>4836</v>
      </c>
      <c r="E1354" s="2" t="s">
        <v>4837</v>
      </c>
    </row>
    <row r="1355" spans="1:5" x14ac:dyDescent="0.25">
      <c r="A1355" s="2">
        <v>6615538</v>
      </c>
      <c r="B1355" s="2">
        <v>2</v>
      </c>
      <c r="C1355" s="2" t="s">
        <v>4838</v>
      </c>
      <c r="D1355" s="2" t="s">
        <v>2854</v>
      </c>
      <c r="E1355" s="2" t="s">
        <v>4839</v>
      </c>
    </row>
    <row r="1356" spans="1:5" x14ac:dyDescent="0.25">
      <c r="A1356" s="2">
        <v>7854635</v>
      </c>
      <c r="B1356" s="2">
        <v>2</v>
      </c>
      <c r="C1356" s="2" t="s">
        <v>4840</v>
      </c>
      <c r="D1356" s="2" t="s">
        <v>4841</v>
      </c>
      <c r="E1356" s="2" t="s">
        <v>4842</v>
      </c>
    </row>
    <row r="1357" spans="1:5" x14ac:dyDescent="0.25">
      <c r="A1357" s="2">
        <v>13320269</v>
      </c>
      <c r="B1357" s="2">
        <v>2</v>
      </c>
      <c r="C1357" s="2" t="s">
        <v>4843</v>
      </c>
      <c r="D1357" s="2" t="s">
        <v>4844</v>
      </c>
      <c r="E1357" s="2" t="s">
        <v>4845</v>
      </c>
    </row>
    <row r="1358" spans="1:5" x14ac:dyDescent="0.25">
      <c r="A1358" s="2">
        <v>8899218</v>
      </c>
      <c r="B1358" s="2">
        <v>0</v>
      </c>
      <c r="C1358" s="2" t="s">
        <v>3151</v>
      </c>
      <c r="D1358" s="2" t="s">
        <v>4846</v>
      </c>
      <c r="E1358" s="2" t="s">
        <v>4416</v>
      </c>
    </row>
    <row r="1359" spans="1:5" x14ac:dyDescent="0.25">
      <c r="A1359" s="2">
        <v>15724951</v>
      </c>
      <c r="B1359" s="2">
        <v>7</v>
      </c>
      <c r="C1359" s="2" t="s">
        <v>4847</v>
      </c>
      <c r="D1359" s="2" t="s">
        <v>4848</v>
      </c>
      <c r="E1359" s="2" t="s">
        <v>2613</v>
      </c>
    </row>
    <row r="1360" spans="1:5" x14ac:dyDescent="0.25">
      <c r="A1360" s="2">
        <v>10851373</v>
      </c>
      <c r="B1360" s="2" t="s">
        <v>2580</v>
      </c>
      <c r="C1360" s="2" t="s">
        <v>3956</v>
      </c>
      <c r="D1360" s="2" t="s">
        <v>4849</v>
      </c>
      <c r="E1360" s="2" t="s">
        <v>3097</v>
      </c>
    </row>
    <row r="1361" spans="1:5" x14ac:dyDescent="0.25">
      <c r="A1361" s="2">
        <v>13062769</v>
      </c>
      <c r="B1361" s="2">
        <v>2</v>
      </c>
      <c r="C1361" s="2" t="s">
        <v>4850</v>
      </c>
      <c r="D1361" s="2" t="s">
        <v>4851</v>
      </c>
      <c r="E1361" s="2" t="s">
        <v>2840</v>
      </c>
    </row>
    <row r="1362" spans="1:5" x14ac:dyDescent="0.25">
      <c r="A1362" s="2">
        <v>10347072</v>
      </c>
      <c r="B1362" s="2">
        <v>2</v>
      </c>
      <c r="C1362" s="2" t="s">
        <v>4852</v>
      </c>
      <c r="D1362" s="2" t="s">
        <v>4844</v>
      </c>
      <c r="E1362" s="2" t="s">
        <v>2709</v>
      </c>
    </row>
    <row r="1363" spans="1:5" x14ac:dyDescent="0.25">
      <c r="A1363" s="2">
        <v>7298838</v>
      </c>
      <c r="B1363" s="2">
        <v>8</v>
      </c>
      <c r="C1363" s="2" t="s">
        <v>4853</v>
      </c>
      <c r="D1363" s="2" t="s">
        <v>4854</v>
      </c>
      <c r="E1363" s="2" t="s">
        <v>2658</v>
      </c>
    </row>
    <row r="1364" spans="1:5" x14ac:dyDescent="0.25">
      <c r="A1364" s="2">
        <v>15307408</v>
      </c>
      <c r="B1364" s="2">
        <v>9</v>
      </c>
      <c r="C1364" s="2" t="s">
        <v>4855</v>
      </c>
      <c r="D1364" s="2" t="s">
        <v>2779</v>
      </c>
      <c r="E1364" s="2" t="s">
        <v>2779</v>
      </c>
    </row>
    <row r="1365" spans="1:5" x14ac:dyDescent="0.25">
      <c r="A1365" s="2">
        <v>13385753</v>
      </c>
      <c r="B1365" s="2">
        <v>2</v>
      </c>
      <c r="C1365" s="2" t="s">
        <v>3102</v>
      </c>
      <c r="D1365" s="2" t="s">
        <v>2604</v>
      </c>
      <c r="E1365" s="2" t="s">
        <v>4856</v>
      </c>
    </row>
    <row r="1366" spans="1:5" x14ac:dyDescent="0.25">
      <c r="A1366" s="2">
        <v>6294049</v>
      </c>
      <c r="B1366" s="2">
        <v>2</v>
      </c>
      <c r="C1366" s="2" t="s">
        <v>4857</v>
      </c>
      <c r="D1366" s="2" t="s">
        <v>3125</v>
      </c>
      <c r="E1366" s="2" t="s">
        <v>4858</v>
      </c>
    </row>
    <row r="1367" spans="1:5" x14ac:dyDescent="0.25">
      <c r="A1367" s="2">
        <v>13917457</v>
      </c>
      <c r="B1367" s="2">
        <v>7</v>
      </c>
      <c r="C1367" s="2" t="s">
        <v>4859</v>
      </c>
      <c r="D1367" s="2" t="s">
        <v>4860</v>
      </c>
      <c r="E1367" s="2" t="s">
        <v>4861</v>
      </c>
    </row>
    <row r="1368" spans="1:5" x14ac:dyDescent="0.25">
      <c r="A1368" s="2">
        <v>9248441</v>
      </c>
      <c r="B1368" s="2">
        <v>6</v>
      </c>
      <c r="C1368" s="2" t="s">
        <v>4862</v>
      </c>
      <c r="D1368" s="2" t="s">
        <v>3398</v>
      </c>
      <c r="E1368" s="2" t="s">
        <v>4430</v>
      </c>
    </row>
    <row r="1369" spans="1:5" x14ac:dyDescent="0.25">
      <c r="A1369" s="2">
        <v>14192761</v>
      </c>
      <c r="B1369" s="2">
        <v>2</v>
      </c>
      <c r="C1369" s="2" t="s">
        <v>4863</v>
      </c>
      <c r="D1369" s="2" t="s">
        <v>2589</v>
      </c>
      <c r="E1369" s="2" t="s">
        <v>2694</v>
      </c>
    </row>
    <row r="1370" spans="1:5" x14ac:dyDescent="0.25">
      <c r="A1370" s="2">
        <v>8681246</v>
      </c>
      <c r="B1370" s="2">
        <v>0</v>
      </c>
      <c r="C1370" s="2" t="s">
        <v>4864</v>
      </c>
      <c r="D1370" s="2" t="s">
        <v>3828</v>
      </c>
      <c r="E1370" s="2" t="s">
        <v>2980</v>
      </c>
    </row>
    <row r="1371" spans="1:5" x14ac:dyDescent="0.25">
      <c r="A1371" s="2">
        <v>8986325</v>
      </c>
      <c r="B1371" s="2">
        <v>2</v>
      </c>
      <c r="C1371" s="2" t="s">
        <v>4865</v>
      </c>
      <c r="D1371" s="2" t="s">
        <v>2666</v>
      </c>
      <c r="E1371" s="2" t="s">
        <v>4866</v>
      </c>
    </row>
    <row r="1372" spans="1:5" x14ac:dyDescent="0.25">
      <c r="A1372" s="2">
        <v>13565009</v>
      </c>
      <c r="B1372" s="2">
        <v>9</v>
      </c>
      <c r="C1372" s="2" t="s">
        <v>4867</v>
      </c>
      <c r="D1372" s="2" t="s">
        <v>3708</v>
      </c>
      <c r="E1372" s="2" t="s">
        <v>2616</v>
      </c>
    </row>
    <row r="1373" spans="1:5" x14ac:dyDescent="0.25">
      <c r="A1373" s="2">
        <v>7765749</v>
      </c>
      <c r="B1373" s="2">
        <v>5</v>
      </c>
      <c r="C1373" s="2" t="s">
        <v>4868</v>
      </c>
      <c r="D1373" s="2" t="s">
        <v>4869</v>
      </c>
      <c r="E1373" s="2" t="s">
        <v>2652</v>
      </c>
    </row>
    <row r="1374" spans="1:5" x14ac:dyDescent="0.25">
      <c r="A1374" s="2">
        <v>7047203</v>
      </c>
      <c r="B1374" s="2">
        <v>1</v>
      </c>
      <c r="C1374" s="2" t="s">
        <v>4870</v>
      </c>
      <c r="D1374" s="2" t="s">
        <v>4871</v>
      </c>
      <c r="E1374" s="2" t="s">
        <v>4872</v>
      </c>
    </row>
    <row r="1375" spans="1:5" x14ac:dyDescent="0.25">
      <c r="A1375" s="2">
        <v>8520087</v>
      </c>
      <c r="B1375" s="2">
        <v>9</v>
      </c>
      <c r="C1375" s="2" t="s">
        <v>4873</v>
      </c>
      <c r="D1375" s="2" t="s">
        <v>3828</v>
      </c>
      <c r="E1375" s="2" t="s">
        <v>4874</v>
      </c>
    </row>
    <row r="1376" spans="1:5" x14ac:dyDescent="0.25">
      <c r="A1376" s="2">
        <v>22212249</v>
      </c>
      <c r="B1376" s="2" t="s">
        <v>2580</v>
      </c>
      <c r="C1376" s="2" t="s">
        <v>4875</v>
      </c>
      <c r="D1376" s="2" t="s">
        <v>2980</v>
      </c>
      <c r="E1376" s="2" t="s">
        <v>4876</v>
      </c>
    </row>
    <row r="1377" spans="1:5" x14ac:dyDescent="0.25">
      <c r="A1377" s="2">
        <v>8712763</v>
      </c>
      <c r="B1377" s="2" t="s">
        <v>2580</v>
      </c>
      <c r="C1377" s="2" t="s">
        <v>2667</v>
      </c>
      <c r="D1377" s="2" t="s">
        <v>4877</v>
      </c>
      <c r="E1377" s="2" t="s">
        <v>4878</v>
      </c>
    </row>
    <row r="1378" spans="1:5" x14ac:dyDescent="0.25">
      <c r="A1378" s="2">
        <v>11684635</v>
      </c>
      <c r="B1378" s="2">
        <v>7</v>
      </c>
      <c r="C1378" s="2" t="s">
        <v>4879</v>
      </c>
      <c r="D1378" s="2" t="s">
        <v>3262</v>
      </c>
      <c r="E1378" s="2" t="s">
        <v>2753</v>
      </c>
    </row>
    <row r="1379" spans="1:5" x14ac:dyDescent="0.25">
      <c r="A1379" s="2">
        <v>20955449</v>
      </c>
      <c r="B1379" s="2">
        <v>6</v>
      </c>
      <c r="C1379" s="2" t="s">
        <v>4650</v>
      </c>
      <c r="D1379" s="2" t="s">
        <v>2964</v>
      </c>
      <c r="E1379" s="2" t="s">
        <v>2904</v>
      </c>
    </row>
    <row r="1380" spans="1:5" x14ac:dyDescent="0.25">
      <c r="A1380" s="2">
        <v>15495251</v>
      </c>
      <c r="B1380" s="2">
        <v>9</v>
      </c>
      <c r="C1380" s="2" t="s">
        <v>4880</v>
      </c>
      <c r="D1380" s="2" t="s">
        <v>2672</v>
      </c>
      <c r="E1380" s="2" t="s">
        <v>3676</v>
      </c>
    </row>
    <row r="1381" spans="1:5" x14ac:dyDescent="0.25">
      <c r="A1381" s="2">
        <v>10655973</v>
      </c>
      <c r="B1381" s="2">
        <v>2</v>
      </c>
      <c r="C1381" s="2" t="s">
        <v>4881</v>
      </c>
      <c r="D1381" s="2" t="s">
        <v>2852</v>
      </c>
      <c r="E1381" s="2" t="s">
        <v>4882</v>
      </c>
    </row>
    <row r="1382" spans="1:5" x14ac:dyDescent="0.25">
      <c r="A1382" s="2">
        <v>9756814</v>
      </c>
      <c r="B1382" s="2">
        <v>6</v>
      </c>
      <c r="C1382" s="2" t="s">
        <v>4883</v>
      </c>
      <c r="D1382" s="2" t="s">
        <v>3085</v>
      </c>
      <c r="E1382" s="2" t="s">
        <v>2953</v>
      </c>
    </row>
    <row r="1383" spans="1:5" x14ac:dyDescent="0.25">
      <c r="A1383" s="2">
        <v>6914899</v>
      </c>
      <c r="B1383" s="2">
        <v>9</v>
      </c>
      <c r="C1383" s="2" t="s">
        <v>3421</v>
      </c>
      <c r="D1383" s="2" t="s">
        <v>4884</v>
      </c>
      <c r="E1383" s="2" t="s">
        <v>4885</v>
      </c>
    </row>
    <row r="1384" spans="1:5" x14ac:dyDescent="0.25">
      <c r="A1384" s="2">
        <v>13785297</v>
      </c>
      <c r="B1384" s="2">
        <v>7</v>
      </c>
      <c r="C1384" s="2" t="s">
        <v>4886</v>
      </c>
      <c r="D1384" s="2" t="s">
        <v>3615</v>
      </c>
      <c r="E1384" s="2" t="s">
        <v>3433</v>
      </c>
    </row>
    <row r="1385" spans="1:5" x14ac:dyDescent="0.25">
      <c r="A1385" s="2">
        <v>9898170</v>
      </c>
      <c r="B1385" s="2">
        <v>5</v>
      </c>
      <c r="C1385" s="2" t="s">
        <v>4887</v>
      </c>
      <c r="D1385" s="2" t="s">
        <v>2666</v>
      </c>
      <c r="E1385" s="2" t="s">
        <v>3110</v>
      </c>
    </row>
    <row r="1386" spans="1:5" x14ac:dyDescent="0.25">
      <c r="A1386" s="2">
        <v>10299043</v>
      </c>
      <c r="B1386" s="2">
        <v>9</v>
      </c>
      <c r="C1386" s="2" t="s">
        <v>4888</v>
      </c>
      <c r="D1386" s="2" t="s">
        <v>4125</v>
      </c>
      <c r="E1386" s="2" t="s">
        <v>3125</v>
      </c>
    </row>
    <row r="1387" spans="1:5" x14ac:dyDescent="0.25">
      <c r="A1387" s="2">
        <v>9539691</v>
      </c>
      <c r="B1387" s="2">
        <v>7</v>
      </c>
      <c r="C1387" s="2" t="s">
        <v>4889</v>
      </c>
      <c r="D1387" s="2" t="s">
        <v>2728</v>
      </c>
      <c r="E1387" s="2" t="s">
        <v>4890</v>
      </c>
    </row>
    <row r="1388" spans="1:5" x14ac:dyDescent="0.25">
      <c r="A1388" s="2">
        <v>11736484</v>
      </c>
      <c r="B1388" s="2">
        <v>4</v>
      </c>
      <c r="C1388" s="2" t="s">
        <v>3441</v>
      </c>
      <c r="D1388" s="2" t="s">
        <v>4891</v>
      </c>
      <c r="E1388" s="2" t="s">
        <v>4892</v>
      </c>
    </row>
    <row r="1389" spans="1:5" x14ac:dyDescent="0.25">
      <c r="A1389" s="2">
        <v>13488260</v>
      </c>
      <c r="B1389" s="2">
        <v>3</v>
      </c>
      <c r="C1389" s="2" t="s">
        <v>4893</v>
      </c>
      <c r="D1389" s="2" t="s">
        <v>2728</v>
      </c>
      <c r="E1389" s="2" t="s">
        <v>2597</v>
      </c>
    </row>
    <row r="1390" spans="1:5" x14ac:dyDescent="0.25">
      <c r="A1390" s="2">
        <v>9709159</v>
      </c>
      <c r="B1390" s="2">
        <v>5</v>
      </c>
      <c r="C1390" s="2" t="s">
        <v>3695</v>
      </c>
      <c r="D1390" s="2" t="s">
        <v>4894</v>
      </c>
      <c r="E1390" s="2" t="s">
        <v>2616</v>
      </c>
    </row>
    <row r="1391" spans="1:5" x14ac:dyDescent="0.25">
      <c r="A1391" s="2">
        <v>14653866</v>
      </c>
      <c r="B1391" s="2">
        <v>5</v>
      </c>
      <c r="C1391" s="2" t="s">
        <v>4000</v>
      </c>
      <c r="D1391" s="2" t="s">
        <v>2872</v>
      </c>
      <c r="E1391" s="2" t="s">
        <v>3455</v>
      </c>
    </row>
    <row r="1392" spans="1:5" x14ac:dyDescent="0.25">
      <c r="A1392" s="2">
        <v>13463556</v>
      </c>
      <c r="B1392" s="2">
        <v>8</v>
      </c>
      <c r="C1392" s="2" t="s">
        <v>4895</v>
      </c>
      <c r="D1392" s="2" t="s">
        <v>3048</v>
      </c>
      <c r="E1392" s="2" t="s">
        <v>2694</v>
      </c>
    </row>
    <row r="1393" spans="1:5" x14ac:dyDescent="0.25">
      <c r="A1393" s="2">
        <v>14146232</v>
      </c>
      <c r="B1393" s="2">
        <v>6</v>
      </c>
      <c r="C1393" s="2" t="s">
        <v>4896</v>
      </c>
      <c r="D1393" s="2" t="s">
        <v>4354</v>
      </c>
      <c r="E1393" s="2" t="s">
        <v>2660</v>
      </c>
    </row>
    <row r="1394" spans="1:5" x14ac:dyDescent="0.25">
      <c r="A1394" s="2">
        <v>10041970</v>
      </c>
      <c r="B1394" s="2" t="s">
        <v>2580</v>
      </c>
      <c r="C1394" s="2" t="s">
        <v>3594</v>
      </c>
      <c r="D1394" s="2" t="s">
        <v>4897</v>
      </c>
      <c r="E1394" s="2" t="s">
        <v>2586</v>
      </c>
    </row>
    <row r="1395" spans="1:5" x14ac:dyDescent="0.25">
      <c r="A1395" s="2">
        <v>19430202</v>
      </c>
      <c r="B1395" s="2">
        <v>9</v>
      </c>
      <c r="C1395" s="2" t="s">
        <v>3771</v>
      </c>
      <c r="D1395" s="2" t="s">
        <v>2698</v>
      </c>
      <c r="E1395" s="2" t="s">
        <v>2613</v>
      </c>
    </row>
    <row r="1396" spans="1:5" x14ac:dyDescent="0.25">
      <c r="A1396" s="2">
        <v>10379825</v>
      </c>
      <c r="B1396" s="2">
        <v>6</v>
      </c>
      <c r="C1396" s="2" t="s">
        <v>4898</v>
      </c>
      <c r="D1396" s="2" t="s">
        <v>4899</v>
      </c>
      <c r="E1396" s="2" t="s">
        <v>4900</v>
      </c>
    </row>
    <row r="1397" spans="1:5" x14ac:dyDescent="0.25">
      <c r="A1397" s="2">
        <v>10191952</v>
      </c>
      <c r="B1397" s="2">
        <v>8</v>
      </c>
      <c r="C1397" s="2" t="s">
        <v>4901</v>
      </c>
      <c r="D1397" s="2" t="s">
        <v>4902</v>
      </c>
      <c r="E1397" s="2" t="s">
        <v>4903</v>
      </c>
    </row>
    <row r="1398" spans="1:5" x14ac:dyDescent="0.25">
      <c r="A1398" s="2">
        <v>8722698</v>
      </c>
      <c r="B1398" s="2">
        <v>0</v>
      </c>
      <c r="C1398" s="2" t="s">
        <v>4904</v>
      </c>
      <c r="D1398" s="2" t="s">
        <v>4905</v>
      </c>
      <c r="E1398" s="2" t="s">
        <v>3104</v>
      </c>
    </row>
    <row r="1399" spans="1:5" x14ac:dyDescent="0.25">
      <c r="A1399" s="2">
        <v>10403663</v>
      </c>
      <c r="B1399" s="2">
        <v>5</v>
      </c>
      <c r="C1399" s="2" t="s">
        <v>3119</v>
      </c>
      <c r="D1399" s="2" t="s">
        <v>3582</v>
      </c>
      <c r="E1399" s="2" t="s">
        <v>2718</v>
      </c>
    </row>
    <row r="1400" spans="1:5" x14ac:dyDescent="0.25">
      <c r="A1400" s="2">
        <v>7261498</v>
      </c>
      <c r="B1400" s="2">
        <v>4</v>
      </c>
      <c r="C1400" s="2" t="s">
        <v>4906</v>
      </c>
      <c r="D1400" s="2" t="s">
        <v>4907</v>
      </c>
      <c r="E1400" s="2" t="s">
        <v>3541</v>
      </c>
    </row>
    <row r="1401" spans="1:5" x14ac:dyDescent="0.25">
      <c r="A1401" s="2">
        <v>14161566</v>
      </c>
      <c r="B1401" s="2">
        <v>1</v>
      </c>
      <c r="C1401" s="2" t="s">
        <v>4908</v>
      </c>
      <c r="D1401" s="2" t="s">
        <v>3048</v>
      </c>
      <c r="E1401" s="2" t="s">
        <v>4030</v>
      </c>
    </row>
    <row r="1402" spans="1:5" x14ac:dyDescent="0.25">
      <c r="A1402" s="2">
        <v>11883331</v>
      </c>
      <c r="B1402" s="2">
        <v>7</v>
      </c>
      <c r="C1402" s="2" t="s">
        <v>4909</v>
      </c>
      <c r="D1402" s="2" t="s">
        <v>2634</v>
      </c>
      <c r="E1402" s="2" t="s">
        <v>4314</v>
      </c>
    </row>
    <row r="1403" spans="1:5" x14ac:dyDescent="0.25">
      <c r="A1403" s="2">
        <v>13717231</v>
      </c>
      <c r="B1403" s="2">
        <v>3</v>
      </c>
      <c r="C1403" s="2" t="s">
        <v>2808</v>
      </c>
      <c r="D1403" s="2" t="s">
        <v>2617</v>
      </c>
      <c r="E1403" s="2" t="s">
        <v>3878</v>
      </c>
    </row>
    <row r="1404" spans="1:5" x14ac:dyDescent="0.25">
      <c r="A1404" s="2">
        <v>9126296</v>
      </c>
      <c r="B1404" s="2">
        <v>7</v>
      </c>
      <c r="C1404" s="2" t="s">
        <v>4910</v>
      </c>
      <c r="D1404" s="2" t="s">
        <v>2771</v>
      </c>
      <c r="E1404" s="2" t="s">
        <v>2658</v>
      </c>
    </row>
    <row r="1405" spans="1:5" x14ac:dyDescent="0.25">
      <c r="A1405" s="2">
        <v>12262500</v>
      </c>
      <c r="B1405" s="2">
        <v>1</v>
      </c>
      <c r="C1405" s="2" t="s">
        <v>4911</v>
      </c>
      <c r="D1405" s="2" t="s">
        <v>2633</v>
      </c>
      <c r="E1405" s="2" t="s">
        <v>3433</v>
      </c>
    </row>
    <row r="1406" spans="1:5" x14ac:dyDescent="0.25">
      <c r="A1406" s="2">
        <v>12106737</v>
      </c>
      <c r="B1406" s="2">
        <v>4</v>
      </c>
      <c r="C1406" s="2" t="s">
        <v>2706</v>
      </c>
      <c r="D1406" s="2" t="s">
        <v>3220</v>
      </c>
      <c r="E1406" s="2" t="s">
        <v>2917</v>
      </c>
    </row>
    <row r="1407" spans="1:5" x14ac:dyDescent="0.25">
      <c r="A1407" s="2">
        <v>13324503</v>
      </c>
      <c r="B1407" s="2">
        <v>0</v>
      </c>
      <c r="C1407" s="2" t="s">
        <v>4912</v>
      </c>
      <c r="D1407" s="2" t="s">
        <v>2980</v>
      </c>
      <c r="E1407" s="2" t="s">
        <v>4913</v>
      </c>
    </row>
    <row r="1408" spans="1:5" x14ac:dyDescent="0.25">
      <c r="A1408" s="2">
        <v>12462168</v>
      </c>
      <c r="B1408" s="2">
        <v>2</v>
      </c>
      <c r="C1408" s="2" t="s">
        <v>4914</v>
      </c>
      <c r="D1408" s="2" t="s">
        <v>2841</v>
      </c>
      <c r="E1408" s="2" t="s">
        <v>4915</v>
      </c>
    </row>
    <row r="1409" spans="1:5" x14ac:dyDescent="0.25">
      <c r="A1409" s="2">
        <v>8383677</v>
      </c>
      <c r="B1409" s="2">
        <v>6</v>
      </c>
      <c r="C1409" s="2" t="s">
        <v>2778</v>
      </c>
      <c r="D1409" s="2" t="s">
        <v>4916</v>
      </c>
      <c r="E1409" s="2" t="s">
        <v>4917</v>
      </c>
    </row>
    <row r="1410" spans="1:5" x14ac:dyDescent="0.25">
      <c r="A1410" s="2">
        <v>16091309</v>
      </c>
      <c r="B1410" s="2">
        <v>6</v>
      </c>
      <c r="C1410" s="2" t="s">
        <v>4918</v>
      </c>
      <c r="D1410" s="2" t="s">
        <v>2633</v>
      </c>
      <c r="E1410" s="2" t="s">
        <v>2694</v>
      </c>
    </row>
    <row r="1411" spans="1:5" x14ac:dyDescent="0.25">
      <c r="A1411" s="2">
        <v>13213785</v>
      </c>
      <c r="B1411" s="2">
        <v>4</v>
      </c>
      <c r="C1411" s="2" t="s">
        <v>4919</v>
      </c>
      <c r="D1411" s="2" t="s">
        <v>4137</v>
      </c>
      <c r="E1411" s="2" t="s">
        <v>2583</v>
      </c>
    </row>
    <row r="1412" spans="1:5" x14ac:dyDescent="0.25">
      <c r="A1412" s="2">
        <v>8358034</v>
      </c>
      <c r="B1412" s="2">
        <v>8</v>
      </c>
      <c r="C1412" s="2" t="s">
        <v>4920</v>
      </c>
      <c r="D1412" s="2" t="s">
        <v>4921</v>
      </c>
      <c r="E1412" s="2" t="s">
        <v>2735</v>
      </c>
    </row>
    <row r="1413" spans="1:5" x14ac:dyDescent="0.25">
      <c r="A1413" s="2">
        <v>10451905</v>
      </c>
      <c r="B1413" s="2">
        <v>9</v>
      </c>
      <c r="C1413" s="2" t="s">
        <v>4922</v>
      </c>
      <c r="D1413" s="2" t="s">
        <v>4923</v>
      </c>
      <c r="E1413" s="2" t="s">
        <v>4924</v>
      </c>
    </row>
    <row r="1414" spans="1:5" x14ac:dyDescent="0.25">
      <c r="A1414" s="2">
        <v>16795739</v>
      </c>
      <c r="B1414" s="2">
        <v>0</v>
      </c>
      <c r="C1414" s="2" t="s">
        <v>4925</v>
      </c>
      <c r="D1414" s="2" t="s">
        <v>2725</v>
      </c>
      <c r="E1414" s="2" t="s">
        <v>3146</v>
      </c>
    </row>
    <row r="1415" spans="1:5" x14ac:dyDescent="0.25">
      <c r="A1415" s="2">
        <v>14421008</v>
      </c>
      <c r="B1415" s="2">
        <v>5</v>
      </c>
      <c r="C1415" s="2" t="s">
        <v>4926</v>
      </c>
      <c r="D1415" s="2" t="s">
        <v>2720</v>
      </c>
      <c r="E1415" s="2" t="s">
        <v>4927</v>
      </c>
    </row>
    <row r="1416" spans="1:5" x14ac:dyDescent="0.25">
      <c r="A1416" s="2">
        <v>15949551</v>
      </c>
      <c r="B1416" s="2">
        <v>5</v>
      </c>
      <c r="C1416" s="2" t="s">
        <v>4928</v>
      </c>
      <c r="D1416" s="2" t="s">
        <v>3235</v>
      </c>
      <c r="E1416" s="2" t="s">
        <v>4929</v>
      </c>
    </row>
    <row r="1417" spans="1:5" x14ac:dyDescent="0.25">
      <c r="A1417" s="2">
        <v>12518285</v>
      </c>
      <c r="B1417" s="2">
        <v>2</v>
      </c>
      <c r="C1417" s="2" t="s">
        <v>4930</v>
      </c>
      <c r="D1417" s="2" t="s">
        <v>2645</v>
      </c>
      <c r="E1417" s="2" t="s">
        <v>2680</v>
      </c>
    </row>
    <row r="1418" spans="1:5" x14ac:dyDescent="0.25">
      <c r="A1418" s="2">
        <v>10316849</v>
      </c>
      <c r="B1418" s="2" t="s">
        <v>2580</v>
      </c>
      <c r="C1418" s="2" t="s">
        <v>4931</v>
      </c>
      <c r="D1418" s="2" t="s">
        <v>3198</v>
      </c>
      <c r="E1418" s="2" t="s">
        <v>2854</v>
      </c>
    </row>
    <row r="1419" spans="1:5" x14ac:dyDescent="0.25">
      <c r="A1419" s="2">
        <v>12946430</v>
      </c>
      <c r="B1419" s="2">
        <v>5</v>
      </c>
      <c r="C1419" s="2" t="s">
        <v>3173</v>
      </c>
      <c r="D1419" s="2" t="s">
        <v>2871</v>
      </c>
      <c r="E1419" s="2" t="s">
        <v>3191</v>
      </c>
    </row>
    <row r="1420" spans="1:5" x14ac:dyDescent="0.25">
      <c r="A1420" s="2">
        <v>16335758</v>
      </c>
      <c r="B1420" s="2">
        <v>5</v>
      </c>
      <c r="C1420" s="2" t="s">
        <v>2778</v>
      </c>
      <c r="D1420" s="2" t="s">
        <v>3418</v>
      </c>
      <c r="E1420" s="2" t="s">
        <v>4932</v>
      </c>
    </row>
    <row r="1421" spans="1:5" x14ac:dyDescent="0.25">
      <c r="A1421" s="2">
        <v>8261111</v>
      </c>
      <c r="B1421" s="2">
        <v>8</v>
      </c>
      <c r="C1421" s="2" t="s">
        <v>3729</v>
      </c>
      <c r="D1421" s="2" t="s">
        <v>2899</v>
      </c>
      <c r="E1421" s="2" t="s">
        <v>3168</v>
      </c>
    </row>
    <row r="1422" spans="1:5" x14ac:dyDescent="0.25">
      <c r="A1422" s="2">
        <v>10112753</v>
      </c>
      <c r="B1422" s="2">
        <v>2</v>
      </c>
      <c r="C1422" s="2" t="s">
        <v>4933</v>
      </c>
      <c r="D1422" s="2" t="s">
        <v>2639</v>
      </c>
      <c r="E1422" s="2" t="s">
        <v>2599</v>
      </c>
    </row>
    <row r="1423" spans="1:5" x14ac:dyDescent="0.25">
      <c r="A1423" s="2">
        <v>14754231</v>
      </c>
      <c r="B1423" s="2">
        <v>3</v>
      </c>
      <c r="C1423" s="2" t="s">
        <v>4934</v>
      </c>
      <c r="D1423" s="2" t="s">
        <v>4589</v>
      </c>
      <c r="E1423" s="2" t="s">
        <v>4935</v>
      </c>
    </row>
    <row r="1424" spans="1:5" x14ac:dyDescent="0.25">
      <c r="A1424" s="2">
        <v>11285647</v>
      </c>
      <c r="B1424" s="2">
        <v>1</v>
      </c>
      <c r="C1424" s="2" t="s">
        <v>4408</v>
      </c>
      <c r="D1424" s="2" t="s">
        <v>4134</v>
      </c>
      <c r="E1424" s="2" t="s">
        <v>2630</v>
      </c>
    </row>
    <row r="1425" spans="1:5" x14ac:dyDescent="0.25">
      <c r="A1425" s="2">
        <v>20115603</v>
      </c>
      <c r="B1425" s="2">
        <v>3</v>
      </c>
      <c r="C1425" s="2" t="s">
        <v>4936</v>
      </c>
      <c r="D1425" s="2" t="s">
        <v>2680</v>
      </c>
      <c r="E1425" s="2" t="s">
        <v>2730</v>
      </c>
    </row>
    <row r="1426" spans="1:5" x14ac:dyDescent="0.25">
      <c r="A1426" s="2">
        <v>10120126</v>
      </c>
      <c r="B1426" s="2">
        <v>0</v>
      </c>
      <c r="C1426" s="2" t="s">
        <v>2609</v>
      </c>
      <c r="D1426" s="2" t="s">
        <v>4329</v>
      </c>
      <c r="E1426" s="2" t="s">
        <v>4937</v>
      </c>
    </row>
    <row r="1427" spans="1:5" x14ac:dyDescent="0.25">
      <c r="A1427" s="2">
        <v>13104157</v>
      </c>
      <c r="B1427" s="2">
        <v>8</v>
      </c>
      <c r="C1427" s="2" t="s">
        <v>4938</v>
      </c>
      <c r="D1427" s="2" t="s">
        <v>4939</v>
      </c>
      <c r="E1427" s="2" t="s">
        <v>2652</v>
      </c>
    </row>
    <row r="1428" spans="1:5" x14ac:dyDescent="0.25">
      <c r="A1428" s="2">
        <v>15311231</v>
      </c>
      <c r="B1428" s="2">
        <v>2</v>
      </c>
      <c r="C1428" s="2" t="s">
        <v>4940</v>
      </c>
      <c r="D1428" s="2" t="s">
        <v>3407</v>
      </c>
      <c r="E1428" s="2" t="s">
        <v>4941</v>
      </c>
    </row>
    <row r="1429" spans="1:5" x14ac:dyDescent="0.25">
      <c r="A1429" s="2">
        <v>7816448</v>
      </c>
      <c r="B1429" s="2">
        <v>4</v>
      </c>
      <c r="C1429" s="2" t="s">
        <v>4942</v>
      </c>
      <c r="D1429" s="2" t="s">
        <v>3734</v>
      </c>
      <c r="E1429" s="2" t="s">
        <v>3220</v>
      </c>
    </row>
    <row r="1430" spans="1:5" x14ac:dyDescent="0.25">
      <c r="A1430" s="2">
        <v>10528373</v>
      </c>
      <c r="B1430" s="2">
        <v>3</v>
      </c>
      <c r="C1430" s="2" t="s">
        <v>4943</v>
      </c>
      <c r="D1430" s="2" t="s">
        <v>2652</v>
      </c>
      <c r="E1430" s="2" t="s">
        <v>2779</v>
      </c>
    </row>
    <row r="1431" spans="1:5" x14ac:dyDescent="0.25">
      <c r="A1431" s="2">
        <v>12026697</v>
      </c>
      <c r="B1431" s="2">
        <v>7</v>
      </c>
      <c r="C1431" s="2" t="s">
        <v>4944</v>
      </c>
      <c r="D1431" s="2" t="s">
        <v>3644</v>
      </c>
      <c r="E1431" s="2" t="s">
        <v>2852</v>
      </c>
    </row>
    <row r="1432" spans="1:5" x14ac:dyDescent="0.25">
      <c r="A1432" s="2">
        <v>14296832</v>
      </c>
      <c r="B1432" s="2">
        <v>0</v>
      </c>
      <c r="C1432" s="2" t="s">
        <v>4945</v>
      </c>
      <c r="D1432" s="2" t="s">
        <v>3146</v>
      </c>
      <c r="E1432" s="2" t="s">
        <v>2840</v>
      </c>
    </row>
    <row r="1433" spans="1:5" x14ac:dyDescent="0.25">
      <c r="A1433" s="2">
        <v>8152662</v>
      </c>
      <c r="B1433" s="2">
        <v>1</v>
      </c>
      <c r="C1433" s="2" t="s">
        <v>4946</v>
      </c>
      <c r="D1433" s="2" t="s">
        <v>4947</v>
      </c>
      <c r="E1433" s="2" t="s">
        <v>4948</v>
      </c>
    </row>
    <row r="1434" spans="1:5" x14ac:dyDescent="0.25">
      <c r="A1434" s="2">
        <v>7415437</v>
      </c>
      <c r="B1434" s="2">
        <v>9</v>
      </c>
      <c r="C1434" s="2" t="s">
        <v>4949</v>
      </c>
      <c r="D1434" s="2" t="s">
        <v>2772</v>
      </c>
      <c r="E1434" s="2" t="s">
        <v>2621</v>
      </c>
    </row>
    <row r="1435" spans="1:5" x14ac:dyDescent="0.25">
      <c r="A1435" s="2">
        <v>8573651</v>
      </c>
      <c r="B1435" s="2">
        <v>5</v>
      </c>
      <c r="C1435" s="2" t="s">
        <v>4950</v>
      </c>
      <c r="D1435" s="2" t="s">
        <v>2908</v>
      </c>
      <c r="E1435" s="2" t="s">
        <v>2604</v>
      </c>
    </row>
    <row r="1436" spans="1:5" x14ac:dyDescent="0.25">
      <c r="A1436" s="2">
        <v>8659057</v>
      </c>
      <c r="B1436" s="2">
        <v>3</v>
      </c>
      <c r="C1436" s="2" t="s">
        <v>4951</v>
      </c>
      <c r="D1436" s="2" t="s">
        <v>3104</v>
      </c>
      <c r="E1436" s="2" t="s">
        <v>4952</v>
      </c>
    </row>
    <row r="1437" spans="1:5" x14ac:dyDescent="0.25">
      <c r="A1437" s="2">
        <v>13781568</v>
      </c>
      <c r="B1437" s="2">
        <v>0</v>
      </c>
      <c r="C1437" s="2" t="s">
        <v>4953</v>
      </c>
      <c r="D1437" s="2" t="s">
        <v>4376</v>
      </c>
      <c r="E1437" s="2" t="s">
        <v>4954</v>
      </c>
    </row>
    <row r="1438" spans="1:5" x14ac:dyDescent="0.25">
      <c r="A1438" s="2">
        <v>10301739</v>
      </c>
      <c r="B1438" s="2">
        <v>4</v>
      </c>
      <c r="C1438" s="2" t="s">
        <v>4955</v>
      </c>
      <c r="D1438" s="2" t="s">
        <v>3734</v>
      </c>
      <c r="E1438" s="2" t="s">
        <v>4882</v>
      </c>
    </row>
    <row r="1439" spans="1:5" x14ac:dyDescent="0.25">
      <c r="A1439" s="2">
        <v>13843183</v>
      </c>
      <c r="B1439" s="2">
        <v>5</v>
      </c>
      <c r="C1439" s="2" t="s">
        <v>3758</v>
      </c>
      <c r="D1439" s="2" t="s">
        <v>2617</v>
      </c>
      <c r="E1439" s="2" t="s">
        <v>2809</v>
      </c>
    </row>
    <row r="1440" spans="1:5" x14ac:dyDescent="0.25">
      <c r="A1440" s="2">
        <v>9538188</v>
      </c>
      <c r="B1440" s="2" t="s">
        <v>2580</v>
      </c>
      <c r="C1440" s="2" t="s">
        <v>4956</v>
      </c>
      <c r="D1440" s="2" t="s">
        <v>4957</v>
      </c>
      <c r="E1440" s="2" t="s">
        <v>2953</v>
      </c>
    </row>
    <row r="1441" spans="1:5" x14ac:dyDescent="0.25">
      <c r="A1441" s="2">
        <v>10899157</v>
      </c>
      <c r="B1441" s="2">
        <v>7</v>
      </c>
      <c r="C1441" s="2" t="s">
        <v>4665</v>
      </c>
      <c r="D1441" s="2" t="s">
        <v>4329</v>
      </c>
      <c r="E1441" s="2" t="s">
        <v>3734</v>
      </c>
    </row>
    <row r="1442" spans="1:5" x14ac:dyDescent="0.25">
      <c r="A1442" s="2">
        <v>13323608</v>
      </c>
      <c r="B1442" s="2">
        <v>2</v>
      </c>
      <c r="C1442" s="2" t="s">
        <v>4958</v>
      </c>
      <c r="D1442" s="2" t="s">
        <v>2658</v>
      </c>
      <c r="E1442" s="2" t="s">
        <v>2980</v>
      </c>
    </row>
    <row r="1443" spans="1:5" x14ac:dyDescent="0.25">
      <c r="A1443" s="2">
        <v>14033625</v>
      </c>
      <c r="B1443" s="2">
        <v>4</v>
      </c>
      <c r="C1443" s="2" t="s">
        <v>4959</v>
      </c>
      <c r="D1443" s="2" t="s">
        <v>2907</v>
      </c>
      <c r="E1443" s="2" t="s">
        <v>4960</v>
      </c>
    </row>
    <row r="1444" spans="1:5" x14ac:dyDescent="0.25">
      <c r="A1444" s="2">
        <v>16095857</v>
      </c>
      <c r="B1444" s="2" t="s">
        <v>2580</v>
      </c>
      <c r="C1444" s="2" t="s">
        <v>4961</v>
      </c>
      <c r="D1444" s="2" t="s">
        <v>4962</v>
      </c>
      <c r="E1444" s="2" t="s">
        <v>4962</v>
      </c>
    </row>
    <row r="1445" spans="1:5" x14ac:dyDescent="0.25">
      <c r="A1445" s="2">
        <v>13196701</v>
      </c>
      <c r="B1445" s="2">
        <v>2</v>
      </c>
      <c r="C1445" s="2" t="s">
        <v>2703</v>
      </c>
      <c r="D1445" s="2" t="s">
        <v>3056</v>
      </c>
      <c r="E1445" s="2" t="s">
        <v>4611</v>
      </c>
    </row>
    <row r="1446" spans="1:5" x14ac:dyDescent="0.25">
      <c r="A1446" s="2">
        <v>9333519</v>
      </c>
      <c r="B1446" s="2">
        <v>8</v>
      </c>
      <c r="C1446" s="2" t="s">
        <v>4963</v>
      </c>
      <c r="D1446" s="2" t="s">
        <v>4241</v>
      </c>
      <c r="E1446" s="2" t="s">
        <v>2613</v>
      </c>
    </row>
    <row r="1447" spans="1:5" x14ac:dyDescent="0.25">
      <c r="A1447" s="2">
        <v>7953541</v>
      </c>
      <c r="B1447" s="2">
        <v>9</v>
      </c>
      <c r="C1447" s="2" t="s">
        <v>4964</v>
      </c>
      <c r="D1447" s="2" t="s">
        <v>3011</v>
      </c>
      <c r="E1447" s="2" t="s">
        <v>4965</v>
      </c>
    </row>
    <row r="1448" spans="1:5" x14ac:dyDescent="0.25">
      <c r="A1448" s="2">
        <v>8970177</v>
      </c>
      <c r="B1448" s="2">
        <v>5</v>
      </c>
      <c r="C1448" s="2" t="s">
        <v>4966</v>
      </c>
      <c r="D1448" s="2" t="s">
        <v>3829</v>
      </c>
      <c r="E1448" s="2" t="s">
        <v>4967</v>
      </c>
    </row>
    <row r="1449" spans="1:5" x14ac:dyDescent="0.25">
      <c r="A1449" s="2">
        <v>13260558</v>
      </c>
      <c r="B1449" s="2">
        <v>0</v>
      </c>
      <c r="C1449" s="2" t="s">
        <v>4968</v>
      </c>
      <c r="D1449" s="2" t="s">
        <v>4969</v>
      </c>
      <c r="E1449" s="2" t="s">
        <v>4970</v>
      </c>
    </row>
    <row r="1450" spans="1:5" x14ac:dyDescent="0.25">
      <c r="A1450" s="2">
        <v>11313976</v>
      </c>
      <c r="B1450" s="2">
        <v>5</v>
      </c>
      <c r="C1450" s="2" t="s">
        <v>4971</v>
      </c>
      <c r="D1450" s="2" t="s">
        <v>4972</v>
      </c>
      <c r="E1450" s="2" t="s">
        <v>2710</v>
      </c>
    </row>
    <row r="1451" spans="1:5" x14ac:dyDescent="0.25">
      <c r="A1451" s="2">
        <v>10350697</v>
      </c>
      <c r="B1451" s="2">
        <v>2</v>
      </c>
      <c r="C1451" s="2" t="s">
        <v>3465</v>
      </c>
      <c r="D1451" s="2" t="s">
        <v>4973</v>
      </c>
      <c r="E1451" s="2" t="s">
        <v>4974</v>
      </c>
    </row>
    <row r="1452" spans="1:5" x14ac:dyDescent="0.25">
      <c r="A1452" s="2">
        <v>14928181</v>
      </c>
      <c r="B1452" s="2">
        <v>9</v>
      </c>
      <c r="C1452" s="2" t="s">
        <v>4975</v>
      </c>
      <c r="D1452" s="2" t="s">
        <v>2597</v>
      </c>
      <c r="E1452" s="2" t="s">
        <v>4976</v>
      </c>
    </row>
    <row r="1453" spans="1:5" x14ac:dyDescent="0.25">
      <c r="A1453" s="2">
        <v>13507316</v>
      </c>
      <c r="B1453" s="2">
        <v>4</v>
      </c>
      <c r="C1453" s="2" t="s">
        <v>3360</v>
      </c>
      <c r="D1453" s="2" t="s">
        <v>4977</v>
      </c>
      <c r="E1453" s="2" t="s">
        <v>4978</v>
      </c>
    </row>
    <row r="1454" spans="1:5" x14ac:dyDescent="0.25">
      <c r="A1454" s="2">
        <v>18171787</v>
      </c>
      <c r="B1454" s="2">
        <v>4</v>
      </c>
      <c r="C1454" s="2" t="s">
        <v>4979</v>
      </c>
      <c r="D1454" s="2" t="s">
        <v>2991</v>
      </c>
      <c r="E1454" s="2" t="s">
        <v>2616</v>
      </c>
    </row>
    <row r="1455" spans="1:5" x14ac:dyDescent="0.25">
      <c r="A1455" s="2">
        <v>14295080</v>
      </c>
      <c r="B1455" s="2">
        <v>4</v>
      </c>
      <c r="C1455" s="2" t="s">
        <v>4980</v>
      </c>
      <c r="D1455" s="2" t="s">
        <v>4981</v>
      </c>
      <c r="E1455" s="2" t="s">
        <v>4982</v>
      </c>
    </row>
    <row r="1456" spans="1:5" x14ac:dyDescent="0.25">
      <c r="A1456" s="2">
        <v>14716458</v>
      </c>
      <c r="B1456" s="2">
        <v>0</v>
      </c>
      <c r="C1456" s="2" t="s">
        <v>4983</v>
      </c>
      <c r="D1456" s="2" t="s">
        <v>4984</v>
      </c>
      <c r="E1456" s="2" t="s">
        <v>2617</v>
      </c>
    </row>
    <row r="1457" spans="1:5" x14ac:dyDescent="0.25">
      <c r="A1457" s="2">
        <v>8237481</v>
      </c>
      <c r="B1457" s="2">
        <v>7</v>
      </c>
      <c r="C1457" s="2" t="s">
        <v>4985</v>
      </c>
      <c r="D1457" s="2" t="s">
        <v>2675</v>
      </c>
      <c r="E1457" s="2" t="s">
        <v>2616</v>
      </c>
    </row>
    <row r="1458" spans="1:5" x14ac:dyDescent="0.25">
      <c r="A1458" s="2">
        <v>6492430</v>
      </c>
      <c r="B1458" s="2">
        <v>3</v>
      </c>
      <c r="C1458" s="2" t="s">
        <v>3237</v>
      </c>
      <c r="D1458" s="2" t="s">
        <v>3222</v>
      </c>
      <c r="E1458" s="2" t="s">
        <v>4986</v>
      </c>
    </row>
    <row r="1459" spans="1:5" x14ac:dyDescent="0.25">
      <c r="A1459" s="2">
        <v>9100669</v>
      </c>
      <c r="B1459" s="2">
        <v>3</v>
      </c>
      <c r="C1459" s="2" t="s">
        <v>4987</v>
      </c>
      <c r="D1459" s="2" t="s">
        <v>3283</v>
      </c>
      <c r="E1459" s="2" t="s">
        <v>3428</v>
      </c>
    </row>
    <row r="1460" spans="1:5" x14ac:dyDescent="0.25">
      <c r="A1460" s="2">
        <v>8714311</v>
      </c>
      <c r="B1460" s="2">
        <v>2</v>
      </c>
      <c r="C1460" s="2" t="s">
        <v>4988</v>
      </c>
      <c r="D1460" s="2" t="s">
        <v>2704</v>
      </c>
      <c r="E1460" s="2" t="s">
        <v>4989</v>
      </c>
    </row>
    <row r="1461" spans="1:5" x14ac:dyDescent="0.25">
      <c r="A1461" s="2">
        <v>14205912</v>
      </c>
      <c r="B1461" s="2">
        <v>6</v>
      </c>
      <c r="C1461" s="2" t="s">
        <v>4990</v>
      </c>
      <c r="D1461" s="2" t="s">
        <v>2872</v>
      </c>
      <c r="E1461" s="2" t="s">
        <v>4712</v>
      </c>
    </row>
    <row r="1462" spans="1:5" x14ac:dyDescent="0.25">
      <c r="A1462" s="2">
        <v>22632670</v>
      </c>
      <c r="B1462" s="2">
        <v>7</v>
      </c>
      <c r="C1462" s="2" t="s">
        <v>4991</v>
      </c>
      <c r="D1462" s="2" t="s">
        <v>2639</v>
      </c>
      <c r="E1462" s="2" t="s">
        <v>3530</v>
      </c>
    </row>
    <row r="1463" spans="1:5" x14ac:dyDescent="0.25">
      <c r="A1463" s="2">
        <v>9415430</v>
      </c>
      <c r="B1463" s="2">
        <v>8</v>
      </c>
      <c r="C1463" s="2" t="s">
        <v>4992</v>
      </c>
      <c r="D1463" s="2" t="s">
        <v>2658</v>
      </c>
      <c r="E1463" s="2" t="s">
        <v>2694</v>
      </c>
    </row>
    <row r="1464" spans="1:5" x14ac:dyDescent="0.25">
      <c r="A1464" s="2">
        <v>15243199</v>
      </c>
      <c r="B1464" s="2">
        <v>6</v>
      </c>
      <c r="C1464" s="2" t="s">
        <v>4993</v>
      </c>
      <c r="D1464" s="2" t="s">
        <v>2675</v>
      </c>
      <c r="E1464" s="2" t="s">
        <v>4994</v>
      </c>
    </row>
    <row r="1465" spans="1:5" x14ac:dyDescent="0.25">
      <c r="A1465" s="2">
        <v>9406240</v>
      </c>
      <c r="B1465" s="2">
        <v>3</v>
      </c>
      <c r="C1465" s="2" t="s">
        <v>4995</v>
      </c>
      <c r="D1465" s="2" t="s">
        <v>4996</v>
      </c>
      <c r="E1465" s="2" t="s">
        <v>4997</v>
      </c>
    </row>
    <row r="1466" spans="1:5" x14ac:dyDescent="0.25">
      <c r="A1466" s="2">
        <v>9705752</v>
      </c>
      <c r="B1466" s="2">
        <v>4</v>
      </c>
      <c r="C1466" s="2" t="s">
        <v>4998</v>
      </c>
      <c r="D1466" s="2" t="s">
        <v>3246</v>
      </c>
      <c r="E1466" s="2" t="s">
        <v>2899</v>
      </c>
    </row>
    <row r="1467" spans="1:5" x14ac:dyDescent="0.25">
      <c r="A1467" s="2">
        <v>10165865</v>
      </c>
      <c r="B1467" s="2">
        <v>1</v>
      </c>
      <c r="C1467" s="2" t="s">
        <v>3331</v>
      </c>
      <c r="D1467" s="2" t="s">
        <v>2852</v>
      </c>
      <c r="E1467" s="2" t="s">
        <v>3511</v>
      </c>
    </row>
    <row r="1468" spans="1:5" x14ac:dyDescent="0.25">
      <c r="A1468" s="2">
        <v>9468075</v>
      </c>
      <c r="B1468" s="2">
        <v>1</v>
      </c>
      <c r="C1468" s="2" t="s">
        <v>4999</v>
      </c>
      <c r="D1468" s="2" t="s">
        <v>5000</v>
      </c>
      <c r="E1468" s="2" t="s">
        <v>2658</v>
      </c>
    </row>
    <row r="1469" spans="1:5" x14ac:dyDescent="0.25">
      <c r="A1469" s="2">
        <v>8444772</v>
      </c>
      <c r="B1469" s="2">
        <v>2</v>
      </c>
      <c r="C1469" s="2" t="s">
        <v>5001</v>
      </c>
      <c r="D1469" s="2" t="s">
        <v>3556</v>
      </c>
      <c r="E1469" s="2" t="s">
        <v>5002</v>
      </c>
    </row>
    <row r="1470" spans="1:5" x14ac:dyDescent="0.25">
      <c r="A1470" s="2">
        <v>8314957</v>
      </c>
      <c r="B1470" s="2">
        <v>4</v>
      </c>
      <c r="C1470" s="2" t="s">
        <v>3270</v>
      </c>
      <c r="D1470" s="2" t="s">
        <v>2736</v>
      </c>
      <c r="E1470" s="2" t="s">
        <v>2652</v>
      </c>
    </row>
    <row r="1471" spans="1:5" x14ac:dyDescent="0.25">
      <c r="A1471" s="2">
        <v>10606358</v>
      </c>
      <c r="B1471" s="2">
        <v>3</v>
      </c>
      <c r="C1471" s="2" t="s">
        <v>5003</v>
      </c>
      <c r="D1471" s="2" t="s">
        <v>3262</v>
      </c>
      <c r="E1471" s="2" t="s">
        <v>2878</v>
      </c>
    </row>
    <row r="1472" spans="1:5" x14ac:dyDescent="0.25">
      <c r="A1472" s="2">
        <v>7985163</v>
      </c>
      <c r="B1472" s="2">
        <v>9</v>
      </c>
      <c r="C1472" s="2" t="s">
        <v>5004</v>
      </c>
      <c r="D1472" s="2" t="s">
        <v>2904</v>
      </c>
      <c r="E1472" s="2" t="s">
        <v>2616</v>
      </c>
    </row>
    <row r="1473" spans="1:5" x14ac:dyDescent="0.25">
      <c r="A1473" s="2">
        <v>8190422</v>
      </c>
      <c r="B1473" s="2">
        <v>7</v>
      </c>
      <c r="C1473" s="2" t="s">
        <v>5005</v>
      </c>
      <c r="D1473" s="2" t="s">
        <v>2645</v>
      </c>
      <c r="E1473" s="2" t="s">
        <v>5006</v>
      </c>
    </row>
    <row r="1474" spans="1:5" x14ac:dyDescent="0.25">
      <c r="A1474" s="2">
        <v>9180159</v>
      </c>
      <c r="B1474" s="2">
        <v>0</v>
      </c>
      <c r="C1474" s="2" t="s">
        <v>5007</v>
      </c>
      <c r="D1474" s="2" t="s">
        <v>3663</v>
      </c>
      <c r="E1474" s="2" t="s">
        <v>5008</v>
      </c>
    </row>
    <row r="1475" spans="1:5" x14ac:dyDescent="0.25">
      <c r="A1475" s="2">
        <v>12892173</v>
      </c>
      <c r="B1475" s="2">
        <v>7</v>
      </c>
      <c r="C1475" s="2" t="s">
        <v>2703</v>
      </c>
      <c r="D1475" s="2" t="s">
        <v>3315</v>
      </c>
      <c r="E1475" s="2" t="s">
        <v>2675</v>
      </c>
    </row>
    <row r="1476" spans="1:5" x14ac:dyDescent="0.25">
      <c r="A1476" s="2">
        <v>7701632</v>
      </c>
      <c r="B1476" s="2">
        <v>5</v>
      </c>
      <c r="C1476" s="2" t="s">
        <v>5009</v>
      </c>
      <c r="D1476" s="2" t="s">
        <v>2617</v>
      </c>
      <c r="E1476" s="2" t="s">
        <v>2613</v>
      </c>
    </row>
    <row r="1477" spans="1:5" x14ac:dyDescent="0.25">
      <c r="A1477" s="2">
        <v>7623225</v>
      </c>
      <c r="B1477" s="2">
        <v>3</v>
      </c>
      <c r="C1477" s="2" t="s">
        <v>2778</v>
      </c>
      <c r="D1477" s="2" t="s">
        <v>5010</v>
      </c>
      <c r="E1477" s="2" t="s">
        <v>5011</v>
      </c>
    </row>
    <row r="1478" spans="1:5" x14ac:dyDescent="0.25">
      <c r="A1478" s="2">
        <v>10872597</v>
      </c>
      <c r="B1478" s="2">
        <v>4</v>
      </c>
      <c r="C1478" s="2" t="s">
        <v>5012</v>
      </c>
      <c r="D1478" s="2" t="s">
        <v>3828</v>
      </c>
      <c r="E1478" s="2" t="s">
        <v>2704</v>
      </c>
    </row>
    <row r="1479" spans="1:5" x14ac:dyDescent="0.25">
      <c r="A1479" s="2">
        <v>9614241</v>
      </c>
      <c r="B1479" s="2">
        <v>2</v>
      </c>
      <c r="C1479" s="2" t="s">
        <v>5013</v>
      </c>
      <c r="D1479" s="2" t="s">
        <v>3305</v>
      </c>
      <c r="E1479" s="2" t="s">
        <v>2913</v>
      </c>
    </row>
    <row r="1480" spans="1:5" x14ac:dyDescent="0.25">
      <c r="A1480" s="2">
        <v>8536278</v>
      </c>
      <c r="B1480" s="2" t="s">
        <v>2580</v>
      </c>
      <c r="C1480" s="2" t="s">
        <v>5014</v>
      </c>
      <c r="D1480" s="2" t="s">
        <v>2617</v>
      </c>
      <c r="E1480" s="2" t="s">
        <v>3640</v>
      </c>
    </row>
    <row r="1481" spans="1:5" x14ac:dyDescent="0.25">
      <c r="A1481" s="2">
        <v>10997733</v>
      </c>
      <c r="B1481" s="2">
        <v>0</v>
      </c>
      <c r="C1481" s="2" t="s">
        <v>5015</v>
      </c>
      <c r="D1481" s="2" t="s">
        <v>2930</v>
      </c>
      <c r="E1481" s="2" t="s">
        <v>2858</v>
      </c>
    </row>
    <row r="1482" spans="1:5" x14ac:dyDescent="0.25">
      <c r="A1482" s="2">
        <v>10467023</v>
      </c>
      <c r="B1482" s="2">
        <v>7</v>
      </c>
      <c r="C1482" s="2" t="s">
        <v>5016</v>
      </c>
      <c r="D1482" s="2" t="s">
        <v>2666</v>
      </c>
      <c r="E1482" s="2" t="s">
        <v>2725</v>
      </c>
    </row>
    <row r="1483" spans="1:5" x14ac:dyDescent="0.25">
      <c r="A1483" s="2">
        <v>7922714</v>
      </c>
      <c r="B1483" s="2">
        <v>5</v>
      </c>
      <c r="C1483" s="2" t="s">
        <v>5017</v>
      </c>
      <c r="D1483" s="2" t="s">
        <v>2728</v>
      </c>
      <c r="E1483" s="2" t="s">
        <v>5018</v>
      </c>
    </row>
    <row r="1484" spans="1:5" x14ac:dyDescent="0.25">
      <c r="A1484" s="2">
        <v>13748746</v>
      </c>
      <c r="B1484" s="2">
        <v>2</v>
      </c>
      <c r="C1484" s="2" t="s">
        <v>5019</v>
      </c>
      <c r="D1484" s="2" t="s">
        <v>2617</v>
      </c>
      <c r="E1484" s="2" t="s">
        <v>2617</v>
      </c>
    </row>
    <row r="1485" spans="1:5" x14ac:dyDescent="0.25">
      <c r="A1485" s="2">
        <v>12487771</v>
      </c>
      <c r="B1485" s="2">
        <v>7</v>
      </c>
      <c r="C1485" s="2" t="s">
        <v>3445</v>
      </c>
      <c r="D1485" s="2" t="s">
        <v>3085</v>
      </c>
      <c r="E1485" s="2" t="s">
        <v>2666</v>
      </c>
    </row>
    <row r="1486" spans="1:5" x14ac:dyDescent="0.25">
      <c r="A1486" s="2">
        <v>12861868</v>
      </c>
      <c r="B1486" s="2">
        <v>6</v>
      </c>
      <c r="C1486" s="2" t="s">
        <v>5020</v>
      </c>
      <c r="D1486" s="2" t="s">
        <v>5021</v>
      </c>
      <c r="E1486" s="2" t="s">
        <v>2768</v>
      </c>
    </row>
    <row r="1487" spans="1:5" x14ac:dyDescent="0.25">
      <c r="A1487" s="2">
        <v>9184631</v>
      </c>
      <c r="B1487" s="2">
        <v>4</v>
      </c>
      <c r="C1487" s="2" t="s">
        <v>5022</v>
      </c>
      <c r="D1487" s="2" t="s">
        <v>2613</v>
      </c>
      <c r="E1487" s="2" t="s">
        <v>4187</v>
      </c>
    </row>
    <row r="1488" spans="1:5" x14ac:dyDescent="0.25">
      <c r="A1488" s="2">
        <v>9472040</v>
      </c>
      <c r="B1488" s="2">
        <v>0</v>
      </c>
      <c r="C1488" s="2" t="s">
        <v>2739</v>
      </c>
      <c r="D1488" s="2" t="s">
        <v>2871</v>
      </c>
      <c r="E1488" s="2" t="s">
        <v>2997</v>
      </c>
    </row>
    <row r="1489" spans="1:5" x14ac:dyDescent="0.25">
      <c r="A1489" s="2">
        <v>8546952</v>
      </c>
      <c r="B1489" s="2">
        <v>5</v>
      </c>
      <c r="C1489" s="2" t="s">
        <v>5023</v>
      </c>
      <c r="D1489" s="2" t="s">
        <v>2998</v>
      </c>
      <c r="E1489" s="2" t="s">
        <v>2953</v>
      </c>
    </row>
    <row r="1490" spans="1:5" x14ac:dyDescent="0.25">
      <c r="A1490" s="2">
        <v>14390427</v>
      </c>
      <c r="B1490" s="2" t="s">
        <v>2580</v>
      </c>
      <c r="C1490" s="2" t="s">
        <v>2959</v>
      </c>
      <c r="D1490" s="2" t="s">
        <v>5024</v>
      </c>
      <c r="E1490" s="2" t="s">
        <v>3235</v>
      </c>
    </row>
    <row r="1491" spans="1:5" x14ac:dyDescent="0.25">
      <c r="A1491" s="2">
        <v>7512769</v>
      </c>
      <c r="B1491" s="2">
        <v>3</v>
      </c>
      <c r="C1491" s="2" t="s">
        <v>5025</v>
      </c>
      <c r="D1491" s="2" t="s">
        <v>5026</v>
      </c>
      <c r="E1491" s="2" t="s">
        <v>5027</v>
      </c>
    </row>
    <row r="1492" spans="1:5" x14ac:dyDescent="0.25">
      <c r="A1492" s="2">
        <v>10055610</v>
      </c>
      <c r="B1492" s="2">
        <v>3</v>
      </c>
      <c r="C1492" s="2" t="s">
        <v>3729</v>
      </c>
      <c r="D1492" s="2" t="s">
        <v>5028</v>
      </c>
      <c r="E1492" s="2" t="s">
        <v>5029</v>
      </c>
    </row>
    <row r="1493" spans="1:5" x14ac:dyDescent="0.25">
      <c r="A1493" s="2">
        <v>20882771</v>
      </c>
      <c r="B1493" s="2">
        <v>5</v>
      </c>
      <c r="C1493" s="2" t="s">
        <v>4526</v>
      </c>
      <c r="D1493" s="2" t="s">
        <v>3684</v>
      </c>
      <c r="E1493" s="2" t="s">
        <v>2863</v>
      </c>
    </row>
    <row r="1494" spans="1:5" x14ac:dyDescent="0.25">
      <c r="A1494" s="2">
        <v>10857950</v>
      </c>
      <c r="B1494" s="2">
        <v>1</v>
      </c>
      <c r="C1494" s="2" t="s">
        <v>5030</v>
      </c>
      <c r="D1494" s="2" t="s">
        <v>2617</v>
      </c>
      <c r="E1494" s="2" t="s">
        <v>2616</v>
      </c>
    </row>
    <row r="1495" spans="1:5" x14ac:dyDescent="0.25">
      <c r="A1495" s="2">
        <v>22484365</v>
      </c>
      <c r="B1495" s="2">
        <v>8</v>
      </c>
      <c r="C1495" s="2" t="s">
        <v>5031</v>
      </c>
      <c r="D1495" s="2" t="s">
        <v>3730</v>
      </c>
      <c r="E1495" s="2" t="s">
        <v>3990</v>
      </c>
    </row>
    <row r="1496" spans="1:5" x14ac:dyDescent="0.25">
      <c r="A1496" s="2">
        <v>14664887</v>
      </c>
      <c r="B1496" s="2">
        <v>8</v>
      </c>
      <c r="C1496" s="2" t="s">
        <v>3227</v>
      </c>
      <c r="D1496" s="2" t="s">
        <v>5032</v>
      </c>
      <c r="E1496" s="2" t="s">
        <v>5033</v>
      </c>
    </row>
    <row r="1497" spans="1:5" x14ac:dyDescent="0.25">
      <c r="A1497" s="2">
        <v>12643147</v>
      </c>
      <c r="B1497" s="2">
        <v>3</v>
      </c>
      <c r="C1497" s="2" t="s">
        <v>2711</v>
      </c>
      <c r="D1497" s="2" t="s">
        <v>2652</v>
      </c>
      <c r="E1497" s="2" t="s">
        <v>3096</v>
      </c>
    </row>
    <row r="1498" spans="1:5" x14ac:dyDescent="0.25">
      <c r="A1498" s="2">
        <v>10075475</v>
      </c>
      <c r="B1498" s="2">
        <v>4</v>
      </c>
      <c r="C1498" s="2" t="s">
        <v>5034</v>
      </c>
      <c r="D1498" s="2" t="s">
        <v>5035</v>
      </c>
      <c r="E1498" s="2" t="s">
        <v>2675</v>
      </c>
    </row>
    <row r="1499" spans="1:5" x14ac:dyDescent="0.25">
      <c r="A1499" s="2">
        <v>20262490</v>
      </c>
      <c r="B1499" s="2">
        <v>1</v>
      </c>
      <c r="C1499" s="2" t="s">
        <v>5036</v>
      </c>
      <c r="D1499" s="2" t="s">
        <v>2936</v>
      </c>
      <c r="E1499" s="2" t="s">
        <v>2602</v>
      </c>
    </row>
    <row r="1500" spans="1:5" x14ac:dyDescent="0.25">
      <c r="A1500" s="2">
        <v>10776818</v>
      </c>
      <c r="B1500" s="2">
        <v>1</v>
      </c>
      <c r="C1500" s="2" t="s">
        <v>5037</v>
      </c>
      <c r="D1500" s="2" t="s">
        <v>4834</v>
      </c>
      <c r="E1500" s="2" t="s">
        <v>5038</v>
      </c>
    </row>
    <row r="1501" spans="1:5" x14ac:dyDescent="0.25">
      <c r="A1501" s="2">
        <v>10309792</v>
      </c>
      <c r="B1501" s="2">
        <v>4</v>
      </c>
      <c r="C1501" s="2" t="s">
        <v>3119</v>
      </c>
      <c r="D1501" s="2" t="s">
        <v>3999</v>
      </c>
      <c r="E1501" s="2" t="s">
        <v>2936</v>
      </c>
    </row>
    <row r="1502" spans="1:5" x14ac:dyDescent="0.25">
      <c r="A1502" s="2">
        <v>10776747</v>
      </c>
      <c r="B1502" s="2">
        <v>9</v>
      </c>
      <c r="C1502" s="2" t="s">
        <v>2706</v>
      </c>
      <c r="D1502" s="2" t="s">
        <v>2570</v>
      </c>
      <c r="E1502" s="2" t="s">
        <v>2964</v>
      </c>
    </row>
    <row r="1503" spans="1:5" x14ac:dyDescent="0.25">
      <c r="A1503" s="2">
        <v>17305615</v>
      </c>
      <c r="B1503" s="2" t="s">
        <v>2580</v>
      </c>
      <c r="C1503" s="2" t="s">
        <v>5039</v>
      </c>
      <c r="D1503" s="2" t="s">
        <v>2707</v>
      </c>
      <c r="E1503" s="2" t="s">
        <v>4700</v>
      </c>
    </row>
    <row r="1504" spans="1:5" x14ac:dyDescent="0.25">
      <c r="A1504" s="2">
        <v>10238539</v>
      </c>
      <c r="B1504" s="2" t="s">
        <v>2580</v>
      </c>
      <c r="C1504" s="2" t="s">
        <v>5040</v>
      </c>
      <c r="D1504" s="2" t="s">
        <v>2969</v>
      </c>
      <c r="E1504" s="2" t="s">
        <v>3304</v>
      </c>
    </row>
    <row r="1505" spans="1:5" x14ac:dyDescent="0.25">
      <c r="A1505" s="2">
        <v>6817502</v>
      </c>
      <c r="B1505" s="2" t="s">
        <v>2580</v>
      </c>
      <c r="C1505" s="2" t="s">
        <v>5041</v>
      </c>
      <c r="D1505" s="2" t="s">
        <v>2630</v>
      </c>
      <c r="E1505" s="2" t="s">
        <v>2630</v>
      </c>
    </row>
    <row r="1506" spans="1:5" x14ac:dyDescent="0.25">
      <c r="A1506" s="2">
        <v>13786110</v>
      </c>
      <c r="B1506" s="2">
        <v>0</v>
      </c>
      <c r="C1506" s="2" t="s">
        <v>4153</v>
      </c>
      <c r="D1506" s="2" t="s">
        <v>4851</v>
      </c>
      <c r="E1506" s="2" t="s">
        <v>5042</v>
      </c>
    </row>
    <row r="1507" spans="1:5" x14ac:dyDescent="0.25">
      <c r="A1507" s="2">
        <v>10530250</v>
      </c>
      <c r="B1507" s="2">
        <v>9</v>
      </c>
      <c r="C1507" s="2" t="s">
        <v>5043</v>
      </c>
      <c r="D1507" s="2" t="s">
        <v>3665</v>
      </c>
      <c r="E1507" s="2" t="s">
        <v>3735</v>
      </c>
    </row>
    <row r="1508" spans="1:5" x14ac:dyDescent="0.25">
      <c r="A1508" s="2">
        <v>9560735</v>
      </c>
      <c r="B1508" s="2">
        <v>7</v>
      </c>
      <c r="C1508" s="2" t="s">
        <v>5044</v>
      </c>
      <c r="D1508" s="2" t="s">
        <v>2616</v>
      </c>
      <c r="E1508" s="2" t="s">
        <v>2633</v>
      </c>
    </row>
    <row r="1509" spans="1:5" x14ac:dyDescent="0.25">
      <c r="A1509" s="2">
        <v>10355939</v>
      </c>
      <c r="B1509" s="2">
        <v>1</v>
      </c>
      <c r="C1509" s="2" t="s">
        <v>5045</v>
      </c>
      <c r="D1509" s="2" t="s">
        <v>2586</v>
      </c>
      <c r="E1509" s="2" t="s">
        <v>5046</v>
      </c>
    </row>
    <row r="1510" spans="1:5" x14ac:dyDescent="0.25">
      <c r="A1510" s="2">
        <v>14132694</v>
      </c>
      <c r="B1510" s="2">
        <v>5</v>
      </c>
      <c r="C1510" s="2" t="s">
        <v>5047</v>
      </c>
      <c r="D1510" s="2" t="s">
        <v>5048</v>
      </c>
      <c r="E1510" s="2" t="s">
        <v>3235</v>
      </c>
    </row>
    <row r="1511" spans="1:5" x14ac:dyDescent="0.25">
      <c r="A1511" s="2">
        <v>15064137</v>
      </c>
      <c r="B1511" s="2">
        <v>3</v>
      </c>
      <c r="C1511" s="2" t="s">
        <v>5049</v>
      </c>
      <c r="D1511" s="2" t="s">
        <v>5050</v>
      </c>
      <c r="E1511" s="2" t="s">
        <v>5051</v>
      </c>
    </row>
    <row r="1512" spans="1:5" x14ac:dyDescent="0.25">
      <c r="A1512" s="2">
        <v>10782972</v>
      </c>
      <c r="B1512" s="2">
        <v>5</v>
      </c>
      <c r="C1512" s="2" t="s">
        <v>5052</v>
      </c>
      <c r="D1512" s="2" t="s">
        <v>2969</v>
      </c>
      <c r="E1512" s="2" t="s">
        <v>3811</v>
      </c>
    </row>
    <row r="1513" spans="1:5" x14ac:dyDescent="0.25">
      <c r="A1513" s="2">
        <v>13501433</v>
      </c>
      <c r="B1513" s="2">
        <v>8</v>
      </c>
      <c r="C1513" s="2" t="s">
        <v>4685</v>
      </c>
      <c r="D1513" s="2" t="s">
        <v>2866</v>
      </c>
      <c r="E1513" s="2" t="s">
        <v>2897</v>
      </c>
    </row>
    <row r="1514" spans="1:5" x14ac:dyDescent="0.25">
      <c r="A1514" s="2">
        <v>7045547</v>
      </c>
      <c r="B1514" s="2">
        <v>1</v>
      </c>
      <c r="C1514" s="2" t="s">
        <v>5053</v>
      </c>
      <c r="D1514" s="2" t="s">
        <v>2925</v>
      </c>
      <c r="E1514" s="2" t="s">
        <v>3735</v>
      </c>
    </row>
    <row r="1515" spans="1:5" x14ac:dyDescent="0.25">
      <c r="A1515" s="2">
        <v>15732629</v>
      </c>
      <c r="B1515" s="2">
        <v>5</v>
      </c>
      <c r="C1515" s="2" t="s">
        <v>5054</v>
      </c>
      <c r="D1515" s="2" t="s">
        <v>3641</v>
      </c>
      <c r="E1515" s="2" t="s">
        <v>3001</v>
      </c>
    </row>
    <row r="1516" spans="1:5" x14ac:dyDescent="0.25">
      <c r="A1516" s="2">
        <v>8013935</v>
      </c>
      <c r="B1516" s="2">
        <v>7</v>
      </c>
      <c r="C1516" s="2" t="s">
        <v>5055</v>
      </c>
      <c r="D1516" s="2" t="s">
        <v>3466</v>
      </c>
      <c r="E1516" s="2" t="s">
        <v>4329</v>
      </c>
    </row>
    <row r="1517" spans="1:5" x14ac:dyDescent="0.25">
      <c r="A1517" s="2">
        <v>16517658</v>
      </c>
      <c r="B1517" s="2">
        <v>8</v>
      </c>
      <c r="C1517" s="2" t="s">
        <v>5056</v>
      </c>
      <c r="D1517" s="2" t="s">
        <v>2871</v>
      </c>
      <c r="E1517" s="2" t="s">
        <v>5057</v>
      </c>
    </row>
    <row r="1518" spans="1:5" x14ac:dyDescent="0.25">
      <c r="A1518" s="2">
        <v>13657455</v>
      </c>
      <c r="B1518" s="2">
        <v>8</v>
      </c>
      <c r="C1518" s="2" t="s">
        <v>5058</v>
      </c>
      <c r="D1518" s="2" t="s">
        <v>5059</v>
      </c>
      <c r="E1518" s="2" t="s">
        <v>5060</v>
      </c>
    </row>
    <row r="1519" spans="1:5" x14ac:dyDescent="0.25">
      <c r="A1519" s="2">
        <v>10062212</v>
      </c>
      <c r="B1519" s="2">
        <v>2</v>
      </c>
      <c r="C1519" s="2" t="s">
        <v>2571</v>
      </c>
      <c r="D1519" s="2" t="s">
        <v>2904</v>
      </c>
      <c r="E1519" s="2" t="s">
        <v>5061</v>
      </c>
    </row>
    <row r="1520" spans="1:5" x14ac:dyDescent="0.25">
      <c r="A1520" s="2">
        <v>8960225</v>
      </c>
      <c r="B1520" s="2">
        <v>4</v>
      </c>
      <c r="C1520" s="2" t="s">
        <v>5062</v>
      </c>
      <c r="D1520" s="2" t="s">
        <v>5063</v>
      </c>
      <c r="E1520" s="2" t="s">
        <v>5064</v>
      </c>
    </row>
    <row r="1521" spans="1:5" x14ac:dyDescent="0.25">
      <c r="A1521" s="2">
        <v>20709466</v>
      </c>
      <c r="B1521" s="2">
        <v>8</v>
      </c>
      <c r="C1521" s="2" t="s">
        <v>5065</v>
      </c>
      <c r="D1521" s="2" t="s">
        <v>3189</v>
      </c>
      <c r="E1521" s="2" t="s">
        <v>2893</v>
      </c>
    </row>
    <row r="1522" spans="1:5" x14ac:dyDescent="0.25">
      <c r="A1522" s="2">
        <v>12443039</v>
      </c>
      <c r="B1522" s="2">
        <v>9</v>
      </c>
      <c r="C1522" s="2" t="s">
        <v>2940</v>
      </c>
      <c r="D1522" s="2" t="s">
        <v>3924</v>
      </c>
      <c r="E1522" s="2" t="s">
        <v>2617</v>
      </c>
    </row>
    <row r="1523" spans="1:5" x14ac:dyDescent="0.25">
      <c r="A1523" s="2">
        <v>13122199</v>
      </c>
      <c r="B1523" s="2">
        <v>1</v>
      </c>
      <c r="C1523" s="2" t="s">
        <v>5066</v>
      </c>
      <c r="D1523" s="2" t="s">
        <v>2621</v>
      </c>
      <c r="E1523" s="2" t="s">
        <v>3486</v>
      </c>
    </row>
    <row r="1524" spans="1:5" x14ac:dyDescent="0.25">
      <c r="A1524" s="2">
        <v>10306447</v>
      </c>
      <c r="B1524" s="2">
        <v>3</v>
      </c>
      <c r="C1524" s="2" t="s">
        <v>3758</v>
      </c>
      <c r="D1524" s="2" t="s">
        <v>5067</v>
      </c>
      <c r="E1524" s="2" t="s">
        <v>3238</v>
      </c>
    </row>
    <row r="1525" spans="1:5" x14ac:dyDescent="0.25">
      <c r="A1525" s="2">
        <v>12928739</v>
      </c>
      <c r="B1525" s="2" t="s">
        <v>2580</v>
      </c>
      <c r="C1525" s="2" t="s">
        <v>5068</v>
      </c>
      <c r="D1525" s="2" t="s">
        <v>5069</v>
      </c>
      <c r="E1525" s="2" t="s">
        <v>5070</v>
      </c>
    </row>
    <row r="1526" spans="1:5" x14ac:dyDescent="0.25">
      <c r="A1526" s="2">
        <v>8654290</v>
      </c>
      <c r="B1526" s="2">
        <v>0</v>
      </c>
      <c r="C1526" s="2" t="s">
        <v>5071</v>
      </c>
      <c r="D1526" s="2" t="s">
        <v>2852</v>
      </c>
      <c r="E1526" s="2" t="s">
        <v>3386</v>
      </c>
    </row>
    <row r="1527" spans="1:5" x14ac:dyDescent="0.25">
      <c r="A1527" s="2">
        <v>10980343</v>
      </c>
      <c r="B1527" s="2" t="s">
        <v>2580</v>
      </c>
      <c r="C1527" s="2" t="s">
        <v>5072</v>
      </c>
      <c r="D1527" s="2" t="s">
        <v>5073</v>
      </c>
      <c r="E1527" s="2" t="s">
        <v>4497</v>
      </c>
    </row>
    <row r="1528" spans="1:5" x14ac:dyDescent="0.25">
      <c r="A1528" s="2">
        <v>8420143</v>
      </c>
      <c r="B1528" s="2" t="s">
        <v>2580</v>
      </c>
      <c r="C1528" s="2" t="s">
        <v>5074</v>
      </c>
      <c r="D1528" s="2" t="s">
        <v>3238</v>
      </c>
      <c r="E1528" s="2" t="s">
        <v>3241</v>
      </c>
    </row>
    <row r="1529" spans="1:5" x14ac:dyDescent="0.25">
      <c r="A1529" s="2">
        <v>10620643</v>
      </c>
      <c r="B1529" s="2">
        <v>0</v>
      </c>
      <c r="C1529" s="2" t="s">
        <v>5075</v>
      </c>
      <c r="D1529" s="2" t="s">
        <v>5076</v>
      </c>
      <c r="E1529" s="2" t="s">
        <v>2666</v>
      </c>
    </row>
    <row r="1530" spans="1:5" x14ac:dyDescent="0.25">
      <c r="A1530" s="2">
        <v>13860170</v>
      </c>
      <c r="B1530" s="2">
        <v>6</v>
      </c>
      <c r="C1530" s="2" t="s">
        <v>5077</v>
      </c>
      <c r="D1530" s="2" t="s">
        <v>2658</v>
      </c>
      <c r="E1530" s="2" t="s">
        <v>2841</v>
      </c>
    </row>
    <row r="1531" spans="1:5" x14ac:dyDescent="0.25">
      <c r="A1531" s="2">
        <v>8032614</v>
      </c>
      <c r="B1531" s="2">
        <v>9</v>
      </c>
      <c r="C1531" s="2" t="s">
        <v>5078</v>
      </c>
      <c r="D1531" s="2" t="s">
        <v>5079</v>
      </c>
      <c r="E1531" s="2" t="s">
        <v>2589</v>
      </c>
    </row>
    <row r="1532" spans="1:5" x14ac:dyDescent="0.25">
      <c r="A1532" s="2">
        <v>22391540</v>
      </c>
      <c r="B1532" s="2" t="s">
        <v>2580</v>
      </c>
      <c r="C1532" s="2" t="s">
        <v>5080</v>
      </c>
      <c r="D1532" s="2" t="s">
        <v>2621</v>
      </c>
      <c r="E1532" s="2" t="s">
        <v>5081</v>
      </c>
    </row>
    <row r="1533" spans="1:5" x14ac:dyDescent="0.25">
      <c r="A1533" s="2">
        <v>8702873</v>
      </c>
      <c r="B1533" s="2">
        <v>9</v>
      </c>
      <c r="C1533" s="2" t="s">
        <v>5082</v>
      </c>
      <c r="D1533" s="2" t="s">
        <v>3608</v>
      </c>
      <c r="E1533" s="2" t="s">
        <v>3069</v>
      </c>
    </row>
    <row r="1534" spans="1:5" x14ac:dyDescent="0.25">
      <c r="A1534" s="2">
        <v>9955895</v>
      </c>
      <c r="B1534" s="2">
        <v>4</v>
      </c>
      <c r="C1534" s="2" t="s">
        <v>5083</v>
      </c>
      <c r="D1534" s="2" t="s">
        <v>3562</v>
      </c>
      <c r="E1534" s="2" t="s">
        <v>3110</v>
      </c>
    </row>
    <row r="1535" spans="1:5" x14ac:dyDescent="0.25">
      <c r="A1535" s="2">
        <v>12417172</v>
      </c>
      <c r="B1535" s="2">
        <v>5</v>
      </c>
      <c r="C1535" s="2" t="s">
        <v>5084</v>
      </c>
      <c r="D1535" s="2" t="s">
        <v>5085</v>
      </c>
      <c r="E1535" s="2" t="s">
        <v>2658</v>
      </c>
    </row>
    <row r="1536" spans="1:5" x14ac:dyDescent="0.25">
      <c r="A1536" s="2">
        <v>7629452</v>
      </c>
      <c r="B1536" s="2">
        <v>6</v>
      </c>
      <c r="C1536" s="2" t="s">
        <v>5086</v>
      </c>
      <c r="D1536" s="2" t="s">
        <v>3075</v>
      </c>
      <c r="E1536" s="2" t="s">
        <v>2876</v>
      </c>
    </row>
    <row r="1537" spans="1:5" x14ac:dyDescent="0.25">
      <c r="A1537" s="2">
        <v>14665023</v>
      </c>
      <c r="B1537" s="2">
        <v>6</v>
      </c>
      <c r="C1537" s="2" t="s">
        <v>5087</v>
      </c>
      <c r="D1537" s="2" t="s">
        <v>5088</v>
      </c>
      <c r="E1537" s="2" t="s">
        <v>5089</v>
      </c>
    </row>
    <row r="1538" spans="1:5" x14ac:dyDescent="0.25">
      <c r="A1538" s="2">
        <v>9122610</v>
      </c>
      <c r="B1538" s="2">
        <v>3</v>
      </c>
      <c r="C1538" s="2" t="s">
        <v>5090</v>
      </c>
      <c r="D1538" s="2" t="s">
        <v>2589</v>
      </c>
      <c r="E1538" s="2" t="s">
        <v>4530</v>
      </c>
    </row>
    <row r="1539" spans="1:5" x14ac:dyDescent="0.25">
      <c r="A1539" s="2">
        <v>12517394</v>
      </c>
      <c r="B1539" s="2">
        <v>2</v>
      </c>
      <c r="C1539" s="2" t="s">
        <v>5091</v>
      </c>
      <c r="D1539" s="2" t="s">
        <v>2899</v>
      </c>
      <c r="E1539" s="2" t="s">
        <v>2728</v>
      </c>
    </row>
    <row r="1540" spans="1:5" x14ac:dyDescent="0.25">
      <c r="A1540" s="2">
        <v>12906028</v>
      </c>
      <c r="B1540" s="2" t="s">
        <v>2580</v>
      </c>
      <c r="C1540" s="2" t="s">
        <v>5092</v>
      </c>
      <c r="D1540" s="2" t="s">
        <v>5093</v>
      </c>
      <c r="E1540" s="2" t="s">
        <v>2725</v>
      </c>
    </row>
    <row r="1541" spans="1:5" x14ac:dyDescent="0.25">
      <c r="A1541" s="2">
        <v>15134525</v>
      </c>
      <c r="B1541" s="2">
        <v>5</v>
      </c>
      <c r="C1541" s="2" t="s">
        <v>3441</v>
      </c>
      <c r="D1541" s="2" t="s">
        <v>5094</v>
      </c>
      <c r="E1541" s="2" t="s">
        <v>2945</v>
      </c>
    </row>
    <row r="1542" spans="1:5" x14ac:dyDescent="0.25">
      <c r="A1542" s="2">
        <v>12439855</v>
      </c>
      <c r="B1542" s="2" t="s">
        <v>2580</v>
      </c>
      <c r="C1542" s="2" t="s">
        <v>5095</v>
      </c>
      <c r="D1542" s="2" t="s">
        <v>4560</v>
      </c>
      <c r="E1542" s="2" t="s">
        <v>2998</v>
      </c>
    </row>
    <row r="1543" spans="1:5" x14ac:dyDescent="0.25">
      <c r="A1543" s="2">
        <v>13114716</v>
      </c>
      <c r="B1543" s="2">
        <v>3</v>
      </c>
      <c r="C1543" s="2" t="s">
        <v>4495</v>
      </c>
      <c r="D1543" s="2" t="s">
        <v>2694</v>
      </c>
      <c r="E1543" s="2" t="s">
        <v>2675</v>
      </c>
    </row>
    <row r="1544" spans="1:5" x14ac:dyDescent="0.25">
      <c r="A1544" s="2">
        <v>14286776</v>
      </c>
      <c r="B1544" s="2">
        <v>1</v>
      </c>
      <c r="C1544" s="2" t="s">
        <v>5096</v>
      </c>
      <c r="D1544" s="2" t="s">
        <v>2663</v>
      </c>
      <c r="E1544" s="2" t="s">
        <v>2931</v>
      </c>
    </row>
    <row r="1545" spans="1:5" x14ac:dyDescent="0.25">
      <c r="A1545" s="2">
        <v>13907993</v>
      </c>
      <c r="B1545" s="2">
        <v>0</v>
      </c>
      <c r="C1545" s="2" t="s">
        <v>3112</v>
      </c>
      <c r="D1545" s="2" t="s">
        <v>4314</v>
      </c>
      <c r="E1545" s="2" t="s">
        <v>2878</v>
      </c>
    </row>
    <row r="1546" spans="1:5" x14ac:dyDescent="0.25">
      <c r="A1546" s="2">
        <v>22912789</v>
      </c>
      <c r="B1546" s="2">
        <v>6</v>
      </c>
      <c r="C1546" s="2" t="s">
        <v>5097</v>
      </c>
      <c r="D1546" s="2" t="s">
        <v>3024</v>
      </c>
      <c r="E1546" s="2" t="s">
        <v>4318</v>
      </c>
    </row>
    <row r="1547" spans="1:5" x14ac:dyDescent="0.25">
      <c r="A1547" s="2">
        <v>10405305</v>
      </c>
      <c r="B1547" s="2" t="s">
        <v>2580</v>
      </c>
      <c r="C1547" s="2" t="s">
        <v>4822</v>
      </c>
      <c r="D1547" s="2" t="s">
        <v>5098</v>
      </c>
      <c r="E1547" s="2" t="s">
        <v>5099</v>
      </c>
    </row>
    <row r="1548" spans="1:5" x14ac:dyDescent="0.25">
      <c r="A1548" s="2">
        <v>11862482</v>
      </c>
      <c r="B1548" s="2">
        <v>3</v>
      </c>
      <c r="C1548" s="2" t="s">
        <v>3441</v>
      </c>
      <c r="D1548" s="2" t="s">
        <v>3566</v>
      </c>
      <c r="E1548" s="2" t="s">
        <v>2799</v>
      </c>
    </row>
    <row r="1549" spans="1:5" x14ac:dyDescent="0.25">
      <c r="A1549" s="2">
        <v>15305251</v>
      </c>
      <c r="B1549" s="2">
        <v>4</v>
      </c>
      <c r="C1549" s="2" t="s">
        <v>5100</v>
      </c>
      <c r="D1549" s="2" t="s">
        <v>5101</v>
      </c>
      <c r="E1549" s="2" t="s">
        <v>5101</v>
      </c>
    </row>
    <row r="1550" spans="1:5" x14ac:dyDescent="0.25">
      <c r="A1550" s="2">
        <v>9484717</v>
      </c>
      <c r="B1550" s="2">
        <v>6</v>
      </c>
      <c r="C1550" s="2" t="s">
        <v>5102</v>
      </c>
      <c r="D1550" s="2" t="s">
        <v>4125</v>
      </c>
      <c r="E1550" s="2" t="s">
        <v>2809</v>
      </c>
    </row>
    <row r="1551" spans="1:5" x14ac:dyDescent="0.25">
      <c r="A1551" s="2">
        <v>9109502</v>
      </c>
      <c r="B1551" s="2">
        <v>5</v>
      </c>
      <c r="C1551" s="2" t="s">
        <v>3119</v>
      </c>
      <c r="D1551" s="2" t="s">
        <v>5103</v>
      </c>
      <c r="E1551" s="2" t="s">
        <v>3231</v>
      </c>
    </row>
    <row r="1552" spans="1:5" x14ac:dyDescent="0.25">
      <c r="A1552" s="2">
        <v>14312098</v>
      </c>
      <c r="B1552" s="2">
        <v>8</v>
      </c>
      <c r="C1552" s="2" t="s">
        <v>3787</v>
      </c>
      <c r="D1552" s="2" t="s">
        <v>2643</v>
      </c>
      <c r="E1552" s="2" t="s">
        <v>5104</v>
      </c>
    </row>
    <row r="1553" spans="1:5" x14ac:dyDescent="0.25">
      <c r="A1553" s="2">
        <v>10837376</v>
      </c>
      <c r="B1553" s="2">
        <v>8</v>
      </c>
      <c r="C1553" s="2" t="s">
        <v>3785</v>
      </c>
      <c r="D1553" s="2" t="s">
        <v>3181</v>
      </c>
      <c r="E1553" s="2" t="s">
        <v>2619</v>
      </c>
    </row>
    <row r="1554" spans="1:5" x14ac:dyDescent="0.25">
      <c r="A1554" s="2">
        <v>8769170</v>
      </c>
      <c r="B1554" s="2">
        <v>5</v>
      </c>
      <c r="C1554" s="2" t="s">
        <v>5105</v>
      </c>
      <c r="D1554" s="2" t="s">
        <v>2604</v>
      </c>
      <c r="E1554" s="2" t="s">
        <v>2941</v>
      </c>
    </row>
    <row r="1555" spans="1:5" x14ac:dyDescent="0.25">
      <c r="A1555" s="2">
        <v>9296083</v>
      </c>
      <c r="B1555" s="2">
        <v>8</v>
      </c>
      <c r="C1555" s="2" t="s">
        <v>5053</v>
      </c>
      <c r="D1555" s="2" t="s">
        <v>3855</v>
      </c>
      <c r="E1555" s="2" t="s">
        <v>3157</v>
      </c>
    </row>
    <row r="1556" spans="1:5" x14ac:dyDescent="0.25">
      <c r="A1556" s="2">
        <v>10732517</v>
      </c>
      <c r="B1556" s="2">
        <v>4</v>
      </c>
      <c r="C1556" s="2" t="s">
        <v>5106</v>
      </c>
      <c r="D1556" s="2" t="s">
        <v>2774</v>
      </c>
      <c r="E1556" s="2" t="s">
        <v>2675</v>
      </c>
    </row>
    <row r="1557" spans="1:5" x14ac:dyDescent="0.25">
      <c r="A1557" s="2">
        <v>16010611</v>
      </c>
      <c r="B1557" s="2">
        <v>5</v>
      </c>
      <c r="C1557" s="2" t="s">
        <v>5107</v>
      </c>
      <c r="D1557" s="2" t="s">
        <v>2871</v>
      </c>
      <c r="E1557" s="2" t="s">
        <v>2658</v>
      </c>
    </row>
    <row r="1558" spans="1:5" x14ac:dyDescent="0.25">
      <c r="A1558" s="2">
        <v>12469142</v>
      </c>
      <c r="B1558" s="2">
        <v>7</v>
      </c>
      <c r="C1558" s="2" t="s">
        <v>5108</v>
      </c>
      <c r="D1558" s="2" t="s">
        <v>2633</v>
      </c>
      <c r="E1558" s="2" t="s">
        <v>2589</v>
      </c>
    </row>
    <row r="1559" spans="1:5" x14ac:dyDescent="0.25">
      <c r="A1559" s="2">
        <v>8617679</v>
      </c>
      <c r="B1559" s="2">
        <v>3</v>
      </c>
      <c r="C1559" s="2" t="s">
        <v>5109</v>
      </c>
      <c r="D1559" s="2" t="s">
        <v>2854</v>
      </c>
      <c r="E1559" s="2" t="s">
        <v>2619</v>
      </c>
    </row>
    <row r="1560" spans="1:5" x14ac:dyDescent="0.25">
      <c r="A1560" s="2">
        <v>7580027</v>
      </c>
      <c r="B1560" s="2">
        <v>4</v>
      </c>
      <c r="C1560" s="2" t="s">
        <v>5110</v>
      </c>
      <c r="D1560" s="2" t="s">
        <v>2658</v>
      </c>
      <c r="E1560" s="2" t="s">
        <v>2602</v>
      </c>
    </row>
    <row r="1561" spans="1:5" x14ac:dyDescent="0.25">
      <c r="A1561" s="2">
        <v>9628287</v>
      </c>
      <c r="B1561" s="2">
        <v>7</v>
      </c>
      <c r="C1561" s="2" t="s">
        <v>5111</v>
      </c>
      <c r="D1561" s="2" t="s">
        <v>4636</v>
      </c>
      <c r="E1561" s="2" t="s">
        <v>2694</v>
      </c>
    </row>
    <row r="1562" spans="1:5" x14ac:dyDescent="0.25">
      <c r="A1562" s="2">
        <v>12911808</v>
      </c>
      <c r="B1562" s="2">
        <v>3</v>
      </c>
      <c r="C1562" s="2" t="s">
        <v>5112</v>
      </c>
      <c r="D1562" s="2" t="s">
        <v>4550</v>
      </c>
      <c r="E1562" s="2" t="s">
        <v>2704</v>
      </c>
    </row>
    <row r="1563" spans="1:5" x14ac:dyDescent="0.25">
      <c r="A1563" s="2">
        <v>9685076</v>
      </c>
      <c r="B1563" s="2" t="s">
        <v>2580</v>
      </c>
      <c r="C1563" s="2" t="s">
        <v>5113</v>
      </c>
      <c r="D1563" s="2" t="s">
        <v>3069</v>
      </c>
      <c r="E1563" s="2" t="s">
        <v>2833</v>
      </c>
    </row>
    <row r="1564" spans="1:5" x14ac:dyDescent="0.25">
      <c r="A1564" s="2">
        <v>9156522</v>
      </c>
      <c r="B1564" s="2">
        <v>6</v>
      </c>
      <c r="C1564" s="2" t="s">
        <v>5114</v>
      </c>
      <c r="D1564" s="2" t="s">
        <v>3373</v>
      </c>
      <c r="E1564" s="2" t="s">
        <v>4839</v>
      </c>
    </row>
    <row r="1565" spans="1:5" x14ac:dyDescent="0.25">
      <c r="A1565" s="2">
        <v>7019030</v>
      </c>
      <c r="B1565" s="2">
        <v>3</v>
      </c>
      <c r="C1565" s="2" t="s">
        <v>5115</v>
      </c>
      <c r="D1565" s="2" t="s">
        <v>4782</v>
      </c>
      <c r="E1565" s="2" t="s">
        <v>2809</v>
      </c>
    </row>
    <row r="1566" spans="1:5" x14ac:dyDescent="0.25">
      <c r="A1566" s="2">
        <v>11819336</v>
      </c>
      <c r="B1566" s="2">
        <v>9</v>
      </c>
      <c r="C1566" s="2" t="s">
        <v>5116</v>
      </c>
      <c r="D1566" s="2" t="s">
        <v>5117</v>
      </c>
      <c r="E1566" s="2" t="s">
        <v>2658</v>
      </c>
    </row>
    <row r="1567" spans="1:5" x14ac:dyDescent="0.25">
      <c r="A1567" s="2">
        <v>10930827</v>
      </c>
      <c r="B1567" s="2">
        <v>7</v>
      </c>
      <c r="C1567" s="2" t="s">
        <v>5118</v>
      </c>
      <c r="D1567" s="2" t="s">
        <v>3685</v>
      </c>
      <c r="E1567" s="2" t="s">
        <v>3938</v>
      </c>
    </row>
    <row r="1568" spans="1:5" x14ac:dyDescent="0.25">
      <c r="A1568" s="2">
        <v>15591564</v>
      </c>
      <c r="B1568" s="2">
        <v>1</v>
      </c>
      <c r="C1568" s="2" t="s">
        <v>5119</v>
      </c>
      <c r="D1568" s="2" t="s">
        <v>5120</v>
      </c>
      <c r="E1568" s="2" t="s">
        <v>3244</v>
      </c>
    </row>
    <row r="1569" spans="1:5" x14ac:dyDescent="0.25">
      <c r="A1569" s="2">
        <v>12779836</v>
      </c>
      <c r="B1569" s="2">
        <v>2</v>
      </c>
      <c r="C1569" s="2" t="s">
        <v>5119</v>
      </c>
      <c r="D1569" s="2" t="s">
        <v>2666</v>
      </c>
      <c r="E1569" s="2" t="s">
        <v>5121</v>
      </c>
    </row>
    <row r="1570" spans="1:5" x14ac:dyDescent="0.25">
      <c r="A1570" s="2">
        <v>10815853</v>
      </c>
      <c r="B1570" s="2">
        <v>0</v>
      </c>
      <c r="C1570" s="2" t="s">
        <v>5122</v>
      </c>
      <c r="D1570" s="2" t="s">
        <v>5123</v>
      </c>
      <c r="E1570" s="2" t="s">
        <v>2904</v>
      </c>
    </row>
    <row r="1571" spans="1:5" x14ac:dyDescent="0.25">
      <c r="A1571" s="2">
        <v>9628666</v>
      </c>
      <c r="B1571" s="2" t="s">
        <v>2580</v>
      </c>
      <c r="C1571" s="2" t="s">
        <v>3729</v>
      </c>
      <c r="D1571" s="2" t="s">
        <v>5124</v>
      </c>
      <c r="E1571" s="2" t="s">
        <v>4305</v>
      </c>
    </row>
    <row r="1572" spans="1:5" x14ac:dyDescent="0.25">
      <c r="A1572" s="2">
        <v>9639315</v>
      </c>
      <c r="B1572" s="2">
        <v>6</v>
      </c>
      <c r="C1572" s="2" t="s">
        <v>5125</v>
      </c>
      <c r="D1572" s="2" t="s">
        <v>3315</v>
      </c>
      <c r="E1572" s="2" t="s">
        <v>2672</v>
      </c>
    </row>
    <row r="1573" spans="1:5" x14ac:dyDescent="0.25">
      <c r="A1573" s="2">
        <v>15571784</v>
      </c>
      <c r="B1573" s="2" t="s">
        <v>2580</v>
      </c>
      <c r="C1573" s="2" t="s">
        <v>4133</v>
      </c>
      <c r="D1573" s="2" t="s">
        <v>4401</v>
      </c>
      <c r="E1573" s="2" t="s">
        <v>5126</v>
      </c>
    </row>
    <row r="1574" spans="1:5" x14ac:dyDescent="0.25">
      <c r="A1574" s="2">
        <v>18593176</v>
      </c>
      <c r="B1574" s="2">
        <v>5</v>
      </c>
      <c r="C1574" s="2" t="s">
        <v>5127</v>
      </c>
      <c r="D1574" s="2" t="s">
        <v>2690</v>
      </c>
      <c r="E1574" s="2" t="s">
        <v>2771</v>
      </c>
    </row>
    <row r="1575" spans="1:5" x14ac:dyDescent="0.25">
      <c r="A1575" s="2">
        <v>15409075</v>
      </c>
      <c r="B1575" s="2">
        <v>4</v>
      </c>
      <c r="C1575" s="2" t="s">
        <v>5128</v>
      </c>
      <c r="D1575" s="2" t="s">
        <v>5129</v>
      </c>
      <c r="E1575" s="2" t="s">
        <v>2597</v>
      </c>
    </row>
    <row r="1576" spans="1:5" x14ac:dyDescent="0.25">
      <c r="A1576" s="2">
        <v>8023969</v>
      </c>
      <c r="B1576" s="2">
        <v>6</v>
      </c>
      <c r="C1576" s="2" t="s">
        <v>5130</v>
      </c>
      <c r="D1576" s="2" t="s">
        <v>5131</v>
      </c>
      <c r="E1576" s="2" t="s">
        <v>5132</v>
      </c>
    </row>
    <row r="1577" spans="1:5" x14ac:dyDescent="0.25">
      <c r="A1577" s="2">
        <v>9976395</v>
      </c>
      <c r="B1577" s="2">
        <v>7</v>
      </c>
      <c r="C1577" s="2" t="s">
        <v>5133</v>
      </c>
      <c r="D1577" s="2" t="s">
        <v>5134</v>
      </c>
      <c r="E1577" s="2" t="s">
        <v>2945</v>
      </c>
    </row>
    <row r="1578" spans="1:5" x14ac:dyDescent="0.25">
      <c r="A1578" s="2">
        <v>10075441</v>
      </c>
      <c r="B1578" s="2" t="s">
        <v>2580</v>
      </c>
      <c r="C1578" s="2" t="s">
        <v>3039</v>
      </c>
      <c r="D1578" s="2" t="s">
        <v>3184</v>
      </c>
      <c r="E1578" s="2" t="s">
        <v>2672</v>
      </c>
    </row>
    <row r="1579" spans="1:5" x14ac:dyDescent="0.25">
      <c r="A1579" s="2">
        <v>11763507</v>
      </c>
      <c r="B1579" s="2">
        <v>4</v>
      </c>
      <c r="C1579" s="2" t="s">
        <v>5135</v>
      </c>
      <c r="D1579" s="2" t="s">
        <v>2610</v>
      </c>
      <c r="E1579" s="2" t="s">
        <v>2599</v>
      </c>
    </row>
    <row r="1580" spans="1:5" x14ac:dyDescent="0.25">
      <c r="A1580" s="2">
        <v>9971103</v>
      </c>
      <c r="B1580" s="2">
        <v>5</v>
      </c>
      <c r="C1580" s="2" t="s">
        <v>5136</v>
      </c>
      <c r="D1580" s="2" t="s">
        <v>2694</v>
      </c>
      <c r="E1580" s="2" t="s">
        <v>5137</v>
      </c>
    </row>
    <row r="1581" spans="1:5" x14ac:dyDescent="0.25">
      <c r="A1581" s="2">
        <v>16093289</v>
      </c>
      <c r="B1581" s="2">
        <v>9</v>
      </c>
      <c r="C1581" s="2" t="s">
        <v>5138</v>
      </c>
      <c r="D1581" s="2" t="s">
        <v>2704</v>
      </c>
      <c r="E1581" s="2" t="s">
        <v>2704</v>
      </c>
    </row>
    <row r="1582" spans="1:5" x14ac:dyDescent="0.25">
      <c r="A1582" s="2">
        <v>8153860</v>
      </c>
      <c r="B1582" s="2">
        <v>3</v>
      </c>
      <c r="C1582" s="2" t="s">
        <v>5139</v>
      </c>
      <c r="D1582" s="2" t="s">
        <v>2602</v>
      </c>
      <c r="E1582" s="2" t="s">
        <v>3220</v>
      </c>
    </row>
    <row r="1583" spans="1:5" x14ac:dyDescent="0.25">
      <c r="A1583" s="2">
        <v>7146488</v>
      </c>
      <c r="B1583" s="2">
        <v>1</v>
      </c>
      <c r="C1583" s="2" t="s">
        <v>3331</v>
      </c>
      <c r="D1583" s="2" t="s">
        <v>5140</v>
      </c>
      <c r="E1583" s="2" t="s">
        <v>2619</v>
      </c>
    </row>
    <row r="1584" spans="1:5" x14ac:dyDescent="0.25">
      <c r="A1584" s="2">
        <v>13340024</v>
      </c>
      <c r="B1584" s="2">
        <v>9</v>
      </c>
      <c r="C1584" s="2" t="s">
        <v>5141</v>
      </c>
      <c r="D1584" s="2" t="s">
        <v>2850</v>
      </c>
      <c r="E1584" s="2" t="s">
        <v>2883</v>
      </c>
    </row>
    <row r="1585" spans="1:5" x14ac:dyDescent="0.25">
      <c r="A1585" s="2">
        <v>12659909</v>
      </c>
      <c r="B1585" s="2">
        <v>9</v>
      </c>
      <c r="C1585" s="2" t="s">
        <v>3471</v>
      </c>
      <c r="D1585" s="2" t="s">
        <v>5142</v>
      </c>
      <c r="E1585" s="2" t="s">
        <v>5143</v>
      </c>
    </row>
    <row r="1586" spans="1:5" x14ac:dyDescent="0.25">
      <c r="A1586" s="2">
        <v>10429267</v>
      </c>
      <c r="B1586" s="2">
        <v>4</v>
      </c>
      <c r="C1586" s="2" t="s">
        <v>3331</v>
      </c>
      <c r="D1586" s="2" t="s">
        <v>2844</v>
      </c>
      <c r="E1586" s="2" t="s">
        <v>5144</v>
      </c>
    </row>
    <row r="1587" spans="1:5" x14ac:dyDescent="0.25">
      <c r="A1587" s="2">
        <v>13818120</v>
      </c>
      <c r="B1587" s="2">
        <v>0</v>
      </c>
      <c r="C1587" s="2" t="s">
        <v>5145</v>
      </c>
      <c r="D1587" s="2" t="s">
        <v>4209</v>
      </c>
      <c r="E1587" s="2" t="s">
        <v>2809</v>
      </c>
    </row>
    <row r="1588" spans="1:5" x14ac:dyDescent="0.25">
      <c r="A1588" s="2">
        <v>9222890</v>
      </c>
      <c r="B1588" s="2">
        <v>8</v>
      </c>
      <c r="C1588" s="2" t="s">
        <v>5146</v>
      </c>
      <c r="D1588" s="2" t="s">
        <v>5147</v>
      </c>
      <c r="E1588" s="2" t="s">
        <v>2969</v>
      </c>
    </row>
    <row r="1589" spans="1:5" x14ac:dyDescent="0.25">
      <c r="A1589" s="2">
        <v>9228001</v>
      </c>
      <c r="B1589" s="2">
        <v>2</v>
      </c>
      <c r="C1589" s="2" t="s">
        <v>5148</v>
      </c>
      <c r="D1589" s="2" t="s">
        <v>2724</v>
      </c>
      <c r="E1589" s="2" t="s">
        <v>2844</v>
      </c>
    </row>
    <row r="1590" spans="1:5" x14ac:dyDescent="0.25">
      <c r="A1590" s="2">
        <v>8124769</v>
      </c>
      <c r="B1590" s="2">
        <v>2</v>
      </c>
      <c r="C1590" s="2" t="s">
        <v>3112</v>
      </c>
      <c r="D1590" s="2" t="s">
        <v>2872</v>
      </c>
      <c r="E1590" s="2" t="s">
        <v>2658</v>
      </c>
    </row>
    <row r="1591" spans="1:5" x14ac:dyDescent="0.25">
      <c r="A1591" s="2">
        <v>11635221</v>
      </c>
      <c r="B1591" s="2">
        <v>4</v>
      </c>
      <c r="C1591" s="2" t="s">
        <v>5149</v>
      </c>
      <c r="D1591" s="2" t="s">
        <v>2953</v>
      </c>
      <c r="E1591" s="2" t="s">
        <v>2871</v>
      </c>
    </row>
    <row r="1592" spans="1:5" x14ac:dyDescent="0.25">
      <c r="A1592" s="2">
        <v>13906518</v>
      </c>
      <c r="B1592" s="2">
        <v>2</v>
      </c>
      <c r="C1592" s="2" t="s">
        <v>3042</v>
      </c>
      <c r="D1592" s="2" t="s">
        <v>2666</v>
      </c>
      <c r="E1592" s="2" t="s">
        <v>2907</v>
      </c>
    </row>
    <row r="1593" spans="1:5" x14ac:dyDescent="0.25">
      <c r="A1593" s="2">
        <v>8821707</v>
      </c>
      <c r="B1593" s="2">
        <v>1</v>
      </c>
      <c r="C1593" s="2" t="s">
        <v>3787</v>
      </c>
      <c r="D1593" s="2" t="s">
        <v>2728</v>
      </c>
      <c r="E1593" s="2" t="s">
        <v>5150</v>
      </c>
    </row>
    <row r="1594" spans="1:5" x14ac:dyDescent="0.25">
      <c r="A1594" s="2">
        <v>19710674</v>
      </c>
      <c r="B1594" s="2">
        <v>3</v>
      </c>
      <c r="C1594" s="2" t="s">
        <v>5151</v>
      </c>
      <c r="D1594" s="2" t="s">
        <v>5152</v>
      </c>
      <c r="E1594" s="2" t="s">
        <v>2617</v>
      </c>
    </row>
    <row r="1595" spans="1:5" x14ac:dyDescent="0.25">
      <c r="A1595" s="2">
        <v>9082147</v>
      </c>
      <c r="B1595" s="2">
        <v>4</v>
      </c>
      <c r="C1595" s="2" t="s">
        <v>5153</v>
      </c>
      <c r="D1595" s="2" t="s">
        <v>5154</v>
      </c>
      <c r="E1595" s="2" t="s">
        <v>2597</v>
      </c>
    </row>
    <row r="1596" spans="1:5" x14ac:dyDescent="0.25">
      <c r="A1596" s="2">
        <v>10439388</v>
      </c>
      <c r="B1596" s="2">
        <v>8</v>
      </c>
      <c r="C1596" s="2" t="s">
        <v>5155</v>
      </c>
      <c r="D1596" s="2" t="s">
        <v>5156</v>
      </c>
      <c r="E1596" s="2" t="s">
        <v>5059</v>
      </c>
    </row>
    <row r="1597" spans="1:5" x14ac:dyDescent="0.25">
      <c r="A1597" s="2">
        <v>15092304</v>
      </c>
      <c r="B1597" s="2">
        <v>2</v>
      </c>
      <c r="C1597" s="2" t="s">
        <v>5157</v>
      </c>
      <c r="D1597" s="2" t="s">
        <v>2858</v>
      </c>
      <c r="E1597" s="2" t="s">
        <v>5158</v>
      </c>
    </row>
    <row r="1598" spans="1:5" x14ac:dyDescent="0.25">
      <c r="A1598" s="2">
        <v>13958740</v>
      </c>
      <c r="B1598" s="2">
        <v>5</v>
      </c>
      <c r="C1598" s="2" t="s">
        <v>4429</v>
      </c>
      <c r="D1598" s="2" t="s">
        <v>4550</v>
      </c>
      <c r="E1598" s="2" t="s">
        <v>2621</v>
      </c>
    </row>
    <row r="1599" spans="1:5" x14ac:dyDescent="0.25">
      <c r="A1599" s="2">
        <v>9400792</v>
      </c>
      <c r="B1599" s="2">
        <v>5</v>
      </c>
      <c r="C1599" s="2" t="s">
        <v>2729</v>
      </c>
      <c r="D1599" s="2" t="s">
        <v>3402</v>
      </c>
      <c r="E1599" s="2" t="s">
        <v>5159</v>
      </c>
    </row>
    <row r="1600" spans="1:5" x14ac:dyDescent="0.25">
      <c r="A1600" s="2">
        <v>11753952</v>
      </c>
      <c r="B1600" s="2">
        <v>0</v>
      </c>
      <c r="C1600" s="2" t="s">
        <v>5160</v>
      </c>
      <c r="D1600" s="2" t="s">
        <v>2854</v>
      </c>
      <c r="E1600" s="2" t="s">
        <v>2899</v>
      </c>
    </row>
    <row r="1601" spans="1:5" x14ac:dyDescent="0.25">
      <c r="A1601" s="2">
        <v>7397795</v>
      </c>
      <c r="B1601" s="2">
        <v>9</v>
      </c>
      <c r="C1601" s="2" t="s">
        <v>5161</v>
      </c>
      <c r="D1601" s="2" t="s">
        <v>2850</v>
      </c>
      <c r="E1601" s="2" t="s">
        <v>5162</v>
      </c>
    </row>
    <row r="1602" spans="1:5" x14ac:dyDescent="0.25">
      <c r="A1602" s="2">
        <v>11847564</v>
      </c>
      <c r="B1602" s="2" t="s">
        <v>2580</v>
      </c>
      <c r="C1602" s="2" t="s">
        <v>5163</v>
      </c>
      <c r="D1602" s="2" t="s">
        <v>5164</v>
      </c>
      <c r="E1602" s="2" t="s">
        <v>3019</v>
      </c>
    </row>
    <row r="1603" spans="1:5" x14ac:dyDescent="0.25">
      <c r="A1603" s="2">
        <v>7463256</v>
      </c>
      <c r="B1603" s="2">
        <v>4</v>
      </c>
      <c r="C1603" s="2" t="s">
        <v>5165</v>
      </c>
      <c r="D1603" s="2" t="s">
        <v>3644</v>
      </c>
      <c r="E1603" s="2" t="s">
        <v>2833</v>
      </c>
    </row>
    <row r="1604" spans="1:5" x14ac:dyDescent="0.25">
      <c r="A1604" s="2">
        <v>7936459</v>
      </c>
      <c r="B1604" s="2">
        <v>2</v>
      </c>
      <c r="C1604" s="2" t="s">
        <v>5166</v>
      </c>
      <c r="D1604" s="2" t="s">
        <v>2658</v>
      </c>
      <c r="E1604" s="2" t="s">
        <v>2658</v>
      </c>
    </row>
    <row r="1605" spans="1:5" x14ac:dyDescent="0.25">
      <c r="A1605" s="2">
        <v>11236120</v>
      </c>
      <c r="B1605" s="2">
        <v>0</v>
      </c>
      <c r="C1605" s="2" t="s">
        <v>5167</v>
      </c>
      <c r="D1605" s="2" t="s">
        <v>2989</v>
      </c>
      <c r="E1605" s="2" t="s">
        <v>3419</v>
      </c>
    </row>
    <row r="1606" spans="1:5" x14ac:dyDescent="0.25">
      <c r="A1606" s="2">
        <v>12024374</v>
      </c>
      <c r="B1606" s="2">
        <v>8</v>
      </c>
      <c r="C1606" s="2" t="s">
        <v>5168</v>
      </c>
      <c r="D1606" s="2" t="s">
        <v>5169</v>
      </c>
      <c r="E1606" s="2" t="s">
        <v>5170</v>
      </c>
    </row>
    <row r="1607" spans="1:5" x14ac:dyDescent="0.25">
      <c r="A1607" s="2">
        <v>10739031</v>
      </c>
      <c r="B1607" s="2">
        <v>6</v>
      </c>
      <c r="C1607" s="2" t="s">
        <v>3383</v>
      </c>
      <c r="D1607" s="2" t="s">
        <v>3087</v>
      </c>
      <c r="E1607" s="2" t="s">
        <v>3907</v>
      </c>
    </row>
    <row r="1608" spans="1:5" x14ac:dyDescent="0.25">
      <c r="A1608" s="2">
        <v>16798134</v>
      </c>
      <c r="B1608" s="2">
        <v>8</v>
      </c>
      <c r="C1608" s="2" t="s">
        <v>5171</v>
      </c>
      <c r="D1608" s="2" t="s">
        <v>2630</v>
      </c>
      <c r="E1608" s="2" t="s">
        <v>2658</v>
      </c>
    </row>
    <row r="1609" spans="1:5" x14ac:dyDescent="0.25">
      <c r="A1609" s="2">
        <v>13665073</v>
      </c>
      <c r="B1609" s="2">
        <v>4</v>
      </c>
      <c r="C1609" s="2" t="s">
        <v>5172</v>
      </c>
      <c r="D1609" s="2" t="s">
        <v>2616</v>
      </c>
      <c r="E1609" s="2" t="s">
        <v>2945</v>
      </c>
    </row>
    <row r="1610" spans="1:5" x14ac:dyDescent="0.25">
      <c r="A1610" s="2">
        <v>8073256</v>
      </c>
      <c r="B1610" s="2">
        <v>2</v>
      </c>
      <c r="C1610" s="2" t="s">
        <v>5173</v>
      </c>
      <c r="D1610" s="2" t="s">
        <v>2674</v>
      </c>
      <c r="E1610" s="2" t="s">
        <v>2583</v>
      </c>
    </row>
    <row r="1611" spans="1:5" x14ac:dyDescent="0.25">
      <c r="A1611" s="2">
        <v>12024537</v>
      </c>
      <c r="B1611" s="2">
        <v>6</v>
      </c>
      <c r="C1611" s="2" t="s">
        <v>3133</v>
      </c>
      <c r="D1611" s="2" t="s">
        <v>2713</v>
      </c>
      <c r="E1611" s="2" t="s">
        <v>5174</v>
      </c>
    </row>
    <row r="1612" spans="1:5" x14ac:dyDescent="0.25">
      <c r="A1612" s="2">
        <v>7803094</v>
      </c>
      <c r="B1612" s="2">
        <v>1</v>
      </c>
      <c r="C1612" s="2" t="s">
        <v>5175</v>
      </c>
      <c r="D1612" s="2" t="s">
        <v>3562</v>
      </c>
      <c r="E1612" s="2" t="s">
        <v>3361</v>
      </c>
    </row>
    <row r="1613" spans="1:5" x14ac:dyDescent="0.25">
      <c r="A1613" s="2">
        <v>13827315</v>
      </c>
      <c r="B1613" s="2">
        <v>6</v>
      </c>
      <c r="C1613" s="2" t="s">
        <v>3225</v>
      </c>
      <c r="D1613" s="2" t="s">
        <v>3097</v>
      </c>
      <c r="E1613" s="2" t="s">
        <v>4550</v>
      </c>
    </row>
    <row r="1614" spans="1:5" x14ac:dyDescent="0.25">
      <c r="A1614" s="2">
        <v>11715364</v>
      </c>
      <c r="B1614" s="2">
        <v>9</v>
      </c>
      <c r="C1614" s="2" t="s">
        <v>2805</v>
      </c>
      <c r="D1614" s="2" t="s">
        <v>5176</v>
      </c>
      <c r="E1614" s="2" t="s">
        <v>5177</v>
      </c>
    </row>
    <row r="1615" spans="1:5" x14ac:dyDescent="0.25">
      <c r="A1615" s="2">
        <v>8351747</v>
      </c>
      <c r="B1615" s="2">
        <v>6</v>
      </c>
      <c r="C1615" s="2" t="s">
        <v>2686</v>
      </c>
      <c r="D1615" s="2" t="s">
        <v>2631</v>
      </c>
      <c r="E1615" s="2" t="s">
        <v>5178</v>
      </c>
    </row>
    <row r="1616" spans="1:5" x14ac:dyDescent="0.25">
      <c r="A1616" s="2">
        <v>12666555</v>
      </c>
      <c r="B1616" s="2">
        <v>5</v>
      </c>
      <c r="C1616" s="2" t="s">
        <v>5179</v>
      </c>
      <c r="D1616" s="2" t="s">
        <v>2621</v>
      </c>
      <c r="E1616" s="2" t="s">
        <v>5180</v>
      </c>
    </row>
    <row r="1617" spans="1:5" x14ac:dyDescent="0.25">
      <c r="A1617" s="2">
        <v>9138815</v>
      </c>
      <c r="B1617" s="2">
        <v>4</v>
      </c>
      <c r="C1617" s="2" t="s">
        <v>5181</v>
      </c>
      <c r="D1617" s="2" t="s">
        <v>5182</v>
      </c>
      <c r="E1617" s="2" t="s">
        <v>2675</v>
      </c>
    </row>
    <row r="1618" spans="1:5" x14ac:dyDescent="0.25">
      <c r="A1618" s="2">
        <v>11209941</v>
      </c>
      <c r="B1618" s="2">
        <v>7</v>
      </c>
      <c r="C1618" s="2" t="s">
        <v>5183</v>
      </c>
      <c r="D1618" s="2" t="s">
        <v>2617</v>
      </c>
      <c r="E1618" s="2" t="s">
        <v>4609</v>
      </c>
    </row>
    <row r="1619" spans="1:5" x14ac:dyDescent="0.25">
      <c r="A1619" s="2">
        <v>9148163</v>
      </c>
      <c r="B1619" s="2">
        <v>4</v>
      </c>
      <c r="C1619" s="2" t="s">
        <v>5184</v>
      </c>
      <c r="D1619" s="2" t="s">
        <v>5185</v>
      </c>
      <c r="E1619" s="2" t="s">
        <v>2878</v>
      </c>
    </row>
    <row r="1620" spans="1:5" x14ac:dyDescent="0.25">
      <c r="A1620" s="2">
        <v>8103865</v>
      </c>
      <c r="B1620" s="2">
        <v>1</v>
      </c>
      <c r="C1620" s="2" t="s">
        <v>5186</v>
      </c>
      <c r="D1620" s="2" t="s">
        <v>4205</v>
      </c>
      <c r="E1620" s="2" t="s">
        <v>3168</v>
      </c>
    </row>
    <row r="1621" spans="1:5" x14ac:dyDescent="0.25">
      <c r="A1621" s="2">
        <v>12937945</v>
      </c>
      <c r="B1621" s="2">
        <v>6</v>
      </c>
      <c r="C1621" s="2" t="s">
        <v>5187</v>
      </c>
      <c r="D1621" s="2" t="s">
        <v>2753</v>
      </c>
      <c r="E1621" s="2" t="s">
        <v>4037</v>
      </c>
    </row>
    <row r="1622" spans="1:5" x14ac:dyDescent="0.25">
      <c r="A1622" s="2">
        <v>11747151</v>
      </c>
      <c r="B1622" s="2">
        <v>9</v>
      </c>
      <c r="C1622" s="2" t="s">
        <v>5188</v>
      </c>
      <c r="D1622" s="2" t="s">
        <v>2925</v>
      </c>
      <c r="E1622" s="2" t="s">
        <v>3019</v>
      </c>
    </row>
    <row r="1623" spans="1:5" x14ac:dyDescent="0.25">
      <c r="A1623" s="2">
        <v>13423414</v>
      </c>
      <c r="B1623" s="2">
        <v>8</v>
      </c>
      <c r="C1623" s="2" t="s">
        <v>2635</v>
      </c>
      <c r="D1623" s="2" t="s">
        <v>2599</v>
      </c>
      <c r="E1623" s="2" t="s">
        <v>2858</v>
      </c>
    </row>
    <row r="1624" spans="1:5" x14ac:dyDescent="0.25">
      <c r="A1624" s="2">
        <v>14332098</v>
      </c>
      <c r="B1624" s="2">
        <v>7</v>
      </c>
      <c r="C1624" s="2" t="s">
        <v>5189</v>
      </c>
      <c r="D1624" s="2" t="s">
        <v>2672</v>
      </c>
      <c r="E1624" s="2" t="s">
        <v>3641</v>
      </c>
    </row>
    <row r="1625" spans="1:5" x14ac:dyDescent="0.25">
      <c r="A1625" s="2">
        <v>12571948</v>
      </c>
      <c r="B1625" s="2">
        <v>1</v>
      </c>
      <c r="C1625" s="2" t="s">
        <v>5190</v>
      </c>
      <c r="D1625" s="2" t="s">
        <v>3389</v>
      </c>
      <c r="E1625" s="2" t="s">
        <v>2616</v>
      </c>
    </row>
    <row r="1626" spans="1:5" x14ac:dyDescent="0.25">
      <c r="A1626" s="2">
        <v>12964702</v>
      </c>
      <c r="B1626" s="2">
        <v>7</v>
      </c>
      <c r="C1626" s="2" t="s">
        <v>5191</v>
      </c>
      <c r="D1626" s="2" t="s">
        <v>2893</v>
      </c>
      <c r="E1626" s="2" t="s">
        <v>2908</v>
      </c>
    </row>
    <row r="1627" spans="1:5" x14ac:dyDescent="0.25">
      <c r="A1627" s="2">
        <v>10440823</v>
      </c>
      <c r="B1627" s="2">
        <v>0</v>
      </c>
      <c r="C1627" s="2" t="s">
        <v>5192</v>
      </c>
      <c r="D1627" s="2" t="s">
        <v>2960</v>
      </c>
      <c r="E1627" s="2" t="s">
        <v>2597</v>
      </c>
    </row>
    <row r="1628" spans="1:5" x14ac:dyDescent="0.25">
      <c r="A1628" s="2">
        <v>10964354</v>
      </c>
      <c r="B1628" s="2">
        <v>8</v>
      </c>
      <c r="C1628" s="2" t="s">
        <v>5193</v>
      </c>
      <c r="D1628" s="2" t="s">
        <v>5194</v>
      </c>
      <c r="E1628" s="2" t="s">
        <v>3141</v>
      </c>
    </row>
    <row r="1629" spans="1:5" x14ac:dyDescent="0.25">
      <c r="A1629" s="2">
        <v>12524440</v>
      </c>
      <c r="B1629" s="2">
        <v>8</v>
      </c>
      <c r="C1629" s="2" t="s">
        <v>3378</v>
      </c>
      <c r="D1629" s="2" t="s">
        <v>3030</v>
      </c>
      <c r="E1629" s="2" t="s">
        <v>3582</v>
      </c>
    </row>
    <row r="1630" spans="1:5" x14ac:dyDescent="0.25">
      <c r="A1630" s="2">
        <v>12814991</v>
      </c>
      <c r="B1630" s="2">
        <v>0</v>
      </c>
      <c r="C1630" s="2" t="s">
        <v>2981</v>
      </c>
      <c r="D1630" s="2" t="s">
        <v>5195</v>
      </c>
      <c r="E1630" s="2" t="s">
        <v>5195</v>
      </c>
    </row>
    <row r="1631" spans="1:5" x14ac:dyDescent="0.25">
      <c r="A1631" s="2">
        <v>8886432</v>
      </c>
      <c r="B1631" s="2">
        <v>8</v>
      </c>
      <c r="C1631" s="2" t="s">
        <v>5196</v>
      </c>
      <c r="D1631" s="2" t="s">
        <v>5197</v>
      </c>
      <c r="E1631" s="2" t="s">
        <v>2677</v>
      </c>
    </row>
    <row r="1632" spans="1:5" x14ac:dyDescent="0.25">
      <c r="A1632" s="2">
        <v>9896157</v>
      </c>
      <c r="B1632" s="2">
        <v>7</v>
      </c>
      <c r="C1632" s="2" t="s">
        <v>3225</v>
      </c>
      <c r="D1632" s="2" t="s">
        <v>3763</v>
      </c>
      <c r="E1632" s="2" t="s">
        <v>2660</v>
      </c>
    </row>
    <row r="1633" spans="1:5" x14ac:dyDescent="0.25">
      <c r="A1633" s="2">
        <v>13192246</v>
      </c>
      <c r="B1633" s="2">
        <v>9</v>
      </c>
      <c r="C1633" s="2" t="s">
        <v>3471</v>
      </c>
      <c r="D1633" s="2" t="s">
        <v>3641</v>
      </c>
      <c r="E1633" s="2" t="s">
        <v>2850</v>
      </c>
    </row>
    <row r="1634" spans="1:5" x14ac:dyDescent="0.25">
      <c r="A1634" s="2">
        <v>8818747</v>
      </c>
      <c r="B1634" s="2">
        <v>4</v>
      </c>
      <c r="C1634" s="2" t="s">
        <v>5198</v>
      </c>
      <c r="D1634" s="2" t="s">
        <v>2652</v>
      </c>
      <c r="E1634" s="2" t="s">
        <v>2652</v>
      </c>
    </row>
    <row r="1635" spans="1:5" x14ac:dyDescent="0.25">
      <c r="A1635" s="2">
        <v>12784962</v>
      </c>
      <c r="B1635" s="2">
        <v>5</v>
      </c>
      <c r="C1635" s="2" t="s">
        <v>5199</v>
      </c>
      <c r="D1635" s="2" t="s">
        <v>2968</v>
      </c>
      <c r="E1635" s="2" t="s">
        <v>2779</v>
      </c>
    </row>
    <row r="1636" spans="1:5" x14ac:dyDescent="0.25">
      <c r="A1636" s="2">
        <v>7010653</v>
      </c>
      <c r="B1636" s="2">
        <v>1</v>
      </c>
      <c r="C1636" s="2" t="s">
        <v>4580</v>
      </c>
      <c r="D1636" s="2" t="s">
        <v>3702</v>
      </c>
      <c r="E1636" s="2" t="s">
        <v>2694</v>
      </c>
    </row>
    <row r="1637" spans="1:5" x14ac:dyDescent="0.25">
      <c r="A1637" s="2">
        <v>13362516</v>
      </c>
      <c r="B1637" s="2" t="s">
        <v>2580</v>
      </c>
      <c r="C1637" s="2" t="s">
        <v>5200</v>
      </c>
      <c r="D1637" s="2" t="s">
        <v>5201</v>
      </c>
      <c r="E1637" s="2" t="s">
        <v>2621</v>
      </c>
    </row>
    <row r="1638" spans="1:5" x14ac:dyDescent="0.25">
      <c r="A1638" s="2">
        <v>14356706</v>
      </c>
      <c r="B1638" s="2">
        <v>0</v>
      </c>
      <c r="C1638" s="2" t="s">
        <v>4843</v>
      </c>
      <c r="D1638" s="2" t="s">
        <v>5202</v>
      </c>
      <c r="E1638" s="2" t="s">
        <v>5203</v>
      </c>
    </row>
    <row r="1639" spans="1:5" x14ac:dyDescent="0.25">
      <c r="A1639" s="2">
        <v>9646622</v>
      </c>
      <c r="B1639" s="2">
        <v>6</v>
      </c>
      <c r="C1639" s="2" t="s">
        <v>5204</v>
      </c>
      <c r="D1639" s="2" t="s">
        <v>2613</v>
      </c>
      <c r="E1639" s="2" t="s">
        <v>3846</v>
      </c>
    </row>
    <row r="1640" spans="1:5" x14ac:dyDescent="0.25">
      <c r="A1640" s="2">
        <v>10666059</v>
      </c>
      <c r="B1640" s="2" t="s">
        <v>2580</v>
      </c>
      <c r="C1640" s="2" t="s">
        <v>2644</v>
      </c>
      <c r="D1640" s="2" t="s">
        <v>5205</v>
      </c>
      <c r="E1640" s="2" t="s">
        <v>5206</v>
      </c>
    </row>
    <row r="1641" spans="1:5" x14ac:dyDescent="0.25">
      <c r="A1641" s="2">
        <v>9698847</v>
      </c>
      <c r="B1641" s="2">
        <v>8</v>
      </c>
      <c r="C1641" s="2" t="s">
        <v>5207</v>
      </c>
      <c r="D1641" s="2" t="s">
        <v>3146</v>
      </c>
      <c r="E1641" s="2" t="s">
        <v>5208</v>
      </c>
    </row>
    <row r="1642" spans="1:5" x14ac:dyDescent="0.25">
      <c r="A1642" s="2">
        <v>8459654</v>
      </c>
      <c r="B1642" s="2" t="s">
        <v>2580</v>
      </c>
      <c r="C1642" s="2" t="s">
        <v>5209</v>
      </c>
      <c r="D1642" s="2" t="s">
        <v>2602</v>
      </c>
      <c r="E1642" s="2" t="s">
        <v>2586</v>
      </c>
    </row>
    <row r="1643" spans="1:5" x14ac:dyDescent="0.25">
      <c r="A1643" s="2">
        <v>10255017</v>
      </c>
      <c r="B1643" s="2" t="s">
        <v>2580</v>
      </c>
      <c r="C1643" s="2" t="s">
        <v>5210</v>
      </c>
      <c r="D1643" s="2" t="s">
        <v>2728</v>
      </c>
      <c r="E1643" s="2" t="s">
        <v>2589</v>
      </c>
    </row>
    <row r="1644" spans="1:5" x14ac:dyDescent="0.25">
      <c r="A1644" s="2">
        <v>11165445</v>
      </c>
      <c r="B1644" s="2" t="s">
        <v>2580</v>
      </c>
      <c r="C1644" s="2" t="s">
        <v>5211</v>
      </c>
      <c r="D1644" s="2" t="s">
        <v>5212</v>
      </c>
      <c r="E1644" s="2" t="s">
        <v>2658</v>
      </c>
    </row>
    <row r="1645" spans="1:5" x14ac:dyDescent="0.25">
      <c r="A1645" s="2">
        <v>12326178</v>
      </c>
      <c r="B1645" s="2" t="s">
        <v>2580</v>
      </c>
      <c r="C1645" s="2" t="s">
        <v>2722</v>
      </c>
      <c r="D1645" s="2" t="s">
        <v>3033</v>
      </c>
      <c r="E1645" s="2" t="s">
        <v>2652</v>
      </c>
    </row>
    <row r="1646" spans="1:5" x14ac:dyDescent="0.25">
      <c r="A1646" s="2">
        <v>23534036</v>
      </c>
      <c r="B1646" s="2">
        <v>4</v>
      </c>
      <c r="C1646" s="2" t="s">
        <v>5213</v>
      </c>
      <c r="D1646" s="2" t="s">
        <v>3247</v>
      </c>
      <c r="E1646" s="2" t="s">
        <v>2610</v>
      </c>
    </row>
    <row r="1647" spans="1:5" x14ac:dyDescent="0.25">
      <c r="A1647" s="2">
        <v>14325957</v>
      </c>
      <c r="B1647" s="2">
        <v>9</v>
      </c>
      <c r="C1647" s="2" t="s">
        <v>5214</v>
      </c>
      <c r="D1647" s="2" t="s">
        <v>2652</v>
      </c>
      <c r="E1647" s="2" t="s">
        <v>3608</v>
      </c>
    </row>
    <row r="1648" spans="1:5" x14ac:dyDescent="0.25">
      <c r="A1648" s="2">
        <v>12257051</v>
      </c>
      <c r="B1648" s="2">
        <v>7</v>
      </c>
      <c r="C1648" s="2" t="s">
        <v>5215</v>
      </c>
      <c r="D1648" s="2" t="s">
        <v>3085</v>
      </c>
      <c r="E1648" s="2" t="s">
        <v>5216</v>
      </c>
    </row>
    <row r="1649" spans="1:5" x14ac:dyDescent="0.25">
      <c r="A1649" s="2">
        <v>8196549</v>
      </c>
      <c r="B1649" s="2">
        <v>8</v>
      </c>
      <c r="C1649" s="2" t="s">
        <v>5009</v>
      </c>
      <c r="D1649" s="2" t="s">
        <v>3398</v>
      </c>
      <c r="E1649" s="2" t="s">
        <v>3239</v>
      </c>
    </row>
    <row r="1650" spans="1:5" x14ac:dyDescent="0.25">
      <c r="A1650" s="2">
        <v>21220659</v>
      </c>
      <c r="B1650" s="2">
        <v>8</v>
      </c>
      <c r="C1650" s="2" t="s">
        <v>5217</v>
      </c>
      <c r="D1650" s="2" t="s">
        <v>4882</v>
      </c>
      <c r="E1650" s="2" t="s">
        <v>5218</v>
      </c>
    </row>
    <row r="1651" spans="1:5" x14ac:dyDescent="0.25">
      <c r="A1651" s="2">
        <v>12409211</v>
      </c>
      <c r="B1651" s="2">
        <v>6</v>
      </c>
      <c r="C1651" s="2" t="s">
        <v>5219</v>
      </c>
      <c r="D1651" s="2" t="s">
        <v>3110</v>
      </c>
      <c r="E1651" s="2" t="s">
        <v>2677</v>
      </c>
    </row>
    <row r="1652" spans="1:5" x14ac:dyDescent="0.25">
      <c r="A1652" s="2">
        <v>11203413</v>
      </c>
      <c r="B1652" s="2">
        <v>7</v>
      </c>
      <c r="C1652" s="2" t="s">
        <v>2711</v>
      </c>
      <c r="D1652" s="2" t="s">
        <v>2599</v>
      </c>
      <c r="E1652" s="2" t="s">
        <v>3146</v>
      </c>
    </row>
    <row r="1653" spans="1:5" x14ac:dyDescent="0.25">
      <c r="A1653" s="2">
        <v>11756424</v>
      </c>
      <c r="B1653" s="2" t="s">
        <v>2580</v>
      </c>
      <c r="C1653" s="2" t="s">
        <v>3759</v>
      </c>
      <c r="D1653" s="2" t="s">
        <v>3096</v>
      </c>
      <c r="E1653" s="2" t="s">
        <v>2823</v>
      </c>
    </row>
    <row r="1654" spans="1:5" x14ac:dyDescent="0.25">
      <c r="A1654" s="2">
        <v>9801636</v>
      </c>
      <c r="B1654" s="2">
        <v>8</v>
      </c>
      <c r="C1654" s="2" t="s">
        <v>5220</v>
      </c>
      <c r="D1654" s="2" t="s">
        <v>2694</v>
      </c>
      <c r="E1654" s="2" t="s">
        <v>3641</v>
      </c>
    </row>
    <row r="1655" spans="1:5" x14ac:dyDescent="0.25">
      <c r="A1655" s="2">
        <v>9265880</v>
      </c>
      <c r="B1655" s="2">
        <v>5</v>
      </c>
      <c r="C1655" s="2" t="s">
        <v>5221</v>
      </c>
      <c r="D1655" s="2" t="s">
        <v>2818</v>
      </c>
      <c r="E1655" s="2" t="s">
        <v>2633</v>
      </c>
    </row>
    <row r="1656" spans="1:5" x14ac:dyDescent="0.25">
      <c r="A1656" s="2">
        <v>15656183</v>
      </c>
      <c r="B1656" s="2">
        <v>5</v>
      </c>
      <c r="C1656" s="2" t="s">
        <v>5222</v>
      </c>
      <c r="D1656" s="2" t="s">
        <v>5223</v>
      </c>
      <c r="E1656" s="2" t="s">
        <v>2604</v>
      </c>
    </row>
    <row r="1657" spans="1:5" x14ac:dyDescent="0.25">
      <c r="A1657" s="2">
        <v>13006461</v>
      </c>
      <c r="B1657" s="2">
        <v>2</v>
      </c>
      <c r="C1657" s="2" t="s">
        <v>5224</v>
      </c>
      <c r="D1657" s="2" t="s">
        <v>4487</v>
      </c>
      <c r="E1657" s="2" t="s">
        <v>2658</v>
      </c>
    </row>
    <row r="1658" spans="1:5" x14ac:dyDescent="0.25">
      <c r="A1658" s="2">
        <v>9200210</v>
      </c>
      <c r="B1658" s="2">
        <v>1</v>
      </c>
      <c r="C1658" s="2" t="s">
        <v>5225</v>
      </c>
      <c r="D1658" s="2" t="s">
        <v>5226</v>
      </c>
      <c r="E1658" s="2" t="s">
        <v>3030</v>
      </c>
    </row>
    <row r="1659" spans="1:5" x14ac:dyDescent="0.25">
      <c r="A1659" s="2">
        <v>13006579</v>
      </c>
      <c r="B1659" s="2">
        <v>1</v>
      </c>
      <c r="C1659" s="2" t="s">
        <v>5227</v>
      </c>
      <c r="D1659" s="2" t="s">
        <v>2799</v>
      </c>
      <c r="E1659" s="2" t="s">
        <v>2583</v>
      </c>
    </row>
    <row r="1660" spans="1:5" x14ac:dyDescent="0.25">
      <c r="A1660" s="2">
        <v>12423533</v>
      </c>
      <c r="B1660" s="2">
        <v>2</v>
      </c>
      <c r="C1660" s="2" t="s">
        <v>4584</v>
      </c>
      <c r="D1660" s="2" t="s">
        <v>5228</v>
      </c>
      <c r="E1660" s="2" t="s">
        <v>2872</v>
      </c>
    </row>
    <row r="1661" spans="1:5" x14ac:dyDescent="0.25">
      <c r="A1661" s="2">
        <v>13867050</v>
      </c>
      <c r="B1661" s="2">
        <v>3</v>
      </c>
      <c r="C1661" s="2" t="s">
        <v>5229</v>
      </c>
      <c r="D1661" s="2" t="s">
        <v>5230</v>
      </c>
      <c r="E1661" s="2" t="s">
        <v>2663</v>
      </c>
    </row>
    <row r="1662" spans="1:5" x14ac:dyDescent="0.25">
      <c r="A1662" s="2">
        <v>7410517</v>
      </c>
      <c r="B1662" s="2">
        <v>3</v>
      </c>
      <c r="C1662" s="2" t="s">
        <v>5231</v>
      </c>
      <c r="D1662" s="2" t="s">
        <v>3566</v>
      </c>
      <c r="E1662" s="2" t="s">
        <v>2658</v>
      </c>
    </row>
    <row r="1663" spans="1:5" x14ac:dyDescent="0.25">
      <c r="A1663" s="2">
        <v>9380529</v>
      </c>
      <c r="B1663" s="2">
        <v>1</v>
      </c>
      <c r="C1663" s="2" t="s">
        <v>3683</v>
      </c>
      <c r="D1663" s="2" t="s">
        <v>2579</v>
      </c>
      <c r="E1663" s="2" t="s">
        <v>2809</v>
      </c>
    </row>
    <row r="1664" spans="1:5" x14ac:dyDescent="0.25">
      <c r="A1664" s="2">
        <v>12668845</v>
      </c>
      <c r="B1664" s="2">
        <v>8</v>
      </c>
      <c r="C1664" s="2" t="s">
        <v>5232</v>
      </c>
      <c r="D1664" s="2" t="s">
        <v>2765</v>
      </c>
      <c r="E1664" s="2" t="s">
        <v>3641</v>
      </c>
    </row>
    <row r="1665" spans="1:5" x14ac:dyDescent="0.25">
      <c r="A1665" s="2">
        <v>12546198</v>
      </c>
      <c r="B1665" s="2">
        <v>0</v>
      </c>
      <c r="C1665" s="2" t="s">
        <v>2584</v>
      </c>
      <c r="D1665" s="2" t="s">
        <v>2718</v>
      </c>
      <c r="E1665" s="2" t="s">
        <v>3247</v>
      </c>
    </row>
    <row r="1666" spans="1:5" x14ac:dyDescent="0.25">
      <c r="A1666" s="2">
        <v>9883554</v>
      </c>
      <c r="B1666" s="2">
        <v>7</v>
      </c>
      <c r="C1666" s="2" t="s">
        <v>5233</v>
      </c>
      <c r="D1666" s="2" t="s">
        <v>3238</v>
      </c>
      <c r="E1666" s="2" t="s">
        <v>2817</v>
      </c>
    </row>
    <row r="1667" spans="1:5" x14ac:dyDescent="0.25">
      <c r="A1667" s="2">
        <v>17600242</v>
      </c>
      <c r="B1667" s="2">
        <v>5</v>
      </c>
      <c r="C1667" s="2" t="s">
        <v>2999</v>
      </c>
      <c r="D1667" s="2" t="s">
        <v>2854</v>
      </c>
      <c r="E1667" s="2" t="s">
        <v>4648</v>
      </c>
    </row>
    <row r="1668" spans="1:5" x14ac:dyDescent="0.25">
      <c r="A1668" s="2">
        <v>15315924</v>
      </c>
      <c r="B1668" s="2">
        <v>6</v>
      </c>
      <c r="C1668" s="2" t="s">
        <v>4911</v>
      </c>
      <c r="D1668" s="2" t="s">
        <v>5234</v>
      </c>
      <c r="E1668" s="2" t="s">
        <v>5235</v>
      </c>
    </row>
    <row r="1669" spans="1:5" x14ac:dyDescent="0.25">
      <c r="A1669" s="2">
        <v>12598063</v>
      </c>
      <c r="B1669" s="2">
        <v>5</v>
      </c>
      <c r="C1669" s="2" t="s">
        <v>5236</v>
      </c>
      <c r="D1669" s="2" t="s">
        <v>2690</v>
      </c>
      <c r="E1669" s="2" t="s">
        <v>2840</v>
      </c>
    </row>
    <row r="1670" spans="1:5" x14ac:dyDescent="0.25">
      <c r="A1670" s="2">
        <v>21419885</v>
      </c>
      <c r="B1670" s="2">
        <v>1</v>
      </c>
      <c r="C1670" s="2" t="s">
        <v>5237</v>
      </c>
      <c r="D1670" s="2" t="s">
        <v>5238</v>
      </c>
      <c r="E1670" s="2" t="s">
        <v>3235</v>
      </c>
    </row>
    <row r="1671" spans="1:5" x14ac:dyDescent="0.25">
      <c r="A1671" s="2">
        <v>8726248</v>
      </c>
      <c r="B1671" s="2">
        <v>0</v>
      </c>
      <c r="C1671" s="2" t="s">
        <v>5239</v>
      </c>
      <c r="D1671" s="2" t="s">
        <v>4329</v>
      </c>
      <c r="E1671" s="2" t="s">
        <v>5240</v>
      </c>
    </row>
    <row r="1672" spans="1:5" x14ac:dyDescent="0.25">
      <c r="A1672" s="2">
        <v>10342152</v>
      </c>
      <c r="B1672" s="2">
        <v>7</v>
      </c>
      <c r="C1672" s="2" t="s">
        <v>4039</v>
      </c>
      <c r="D1672" s="2" t="s">
        <v>5241</v>
      </c>
      <c r="E1672" s="2" t="s">
        <v>3141</v>
      </c>
    </row>
    <row r="1673" spans="1:5" x14ac:dyDescent="0.25">
      <c r="A1673" s="2">
        <v>9831400</v>
      </c>
      <c r="B1673" s="2">
        <v>8</v>
      </c>
      <c r="C1673" s="2" t="s">
        <v>3441</v>
      </c>
      <c r="D1673" s="2" t="s">
        <v>4382</v>
      </c>
      <c r="E1673" s="2" t="s">
        <v>5242</v>
      </c>
    </row>
    <row r="1674" spans="1:5" x14ac:dyDescent="0.25">
      <c r="A1674" s="2">
        <v>13015672</v>
      </c>
      <c r="B1674" s="2" t="s">
        <v>2580</v>
      </c>
      <c r="C1674" s="2" t="s">
        <v>5243</v>
      </c>
      <c r="D1674" s="2" t="s">
        <v>5244</v>
      </c>
      <c r="E1674" s="2" t="s">
        <v>4851</v>
      </c>
    </row>
    <row r="1675" spans="1:5" x14ac:dyDescent="0.25">
      <c r="A1675" s="2">
        <v>15106389</v>
      </c>
      <c r="B1675" s="2">
        <v>6</v>
      </c>
      <c r="C1675" s="2" t="s">
        <v>3119</v>
      </c>
      <c r="D1675" s="2" t="s">
        <v>5245</v>
      </c>
      <c r="E1675" s="2" t="s">
        <v>3091</v>
      </c>
    </row>
    <row r="1676" spans="1:5" x14ac:dyDescent="0.25">
      <c r="A1676" s="2">
        <v>7016629</v>
      </c>
      <c r="B1676" s="2">
        <v>1</v>
      </c>
      <c r="C1676" s="2" t="s">
        <v>5246</v>
      </c>
      <c r="D1676" s="2" t="s">
        <v>2771</v>
      </c>
      <c r="E1676" s="2" t="s">
        <v>2871</v>
      </c>
    </row>
    <row r="1677" spans="1:5" x14ac:dyDescent="0.25">
      <c r="A1677" s="2">
        <v>9756921</v>
      </c>
      <c r="B1677" s="2">
        <v>5</v>
      </c>
      <c r="C1677" s="2" t="s">
        <v>2981</v>
      </c>
      <c r="D1677" s="2" t="s">
        <v>3029</v>
      </c>
      <c r="E1677" s="2" t="s">
        <v>4452</v>
      </c>
    </row>
    <row r="1678" spans="1:5" x14ac:dyDescent="0.25">
      <c r="A1678" s="2">
        <v>14467270</v>
      </c>
      <c r="B1678" s="2">
        <v>4</v>
      </c>
      <c r="C1678" s="2" t="s">
        <v>5247</v>
      </c>
      <c r="D1678" s="2" t="s">
        <v>2840</v>
      </c>
      <c r="E1678" s="2" t="s">
        <v>5248</v>
      </c>
    </row>
    <row r="1679" spans="1:5" x14ac:dyDescent="0.25">
      <c r="A1679" s="2">
        <v>8167466</v>
      </c>
      <c r="B1679" s="2">
        <v>3</v>
      </c>
      <c r="C1679" s="2" t="s">
        <v>5249</v>
      </c>
      <c r="D1679" s="2" t="s">
        <v>2969</v>
      </c>
      <c r="E1679" s="2" t="s">
        <v>5250</v>
      </c>
    </row>
    <row r="1680" spans="1:5" x14ac:dyDescent="0.25">
      <c r="A1680" s="2">
        <v>11618892</v>
      </c>
      <c r="B1680" s="2">
        <v>9</v>
      </c>
      <c r="C1680" s="2" t="s">
        <v>3705</v>
      </c>
      <c r="D1680" s="2" t="s">
        <v>3189</v>
      </c>
      <c r="E1680" s="2" t="s">
        <v>2897</v>
      </c>
    </row>
    <row r="1681" spans="1:5" x14ac:dyDescent="0.25">
      <c r="A1681" s="2">
        <v>12503684</v>
      </c>
      <c r="B1681" s="2">
        <v>8</v>
      </c>
      <c r="C1681" s="2" t="s">
        <v>5251</v>
      </c>
      <c r="D1681" s="2" t="s">
        <v>5252</v>
      </c>
      <c r="E1681" s="2" t="s">
        <v>2979</v>
      </c>
    </row>
    <row r="1682" spans="1:5" x14ac:dyDescent="0.25">
      <c r="A1682" s="2">
        <v>8586241</v>
      </c>
      <c r="B1682" s="2">
        <v>3</v>
      </c>
      <c r="C1682" s="2" t="s">
        <v>5253</v>
      </c>
      <c r="D1682" s="2" t="s">
        <v>5254</v>
      </c>
      <c r="E1682" s="2" t="s">
        <v>3361</v>
      </c>
    </row>
    <row r="1683" spans="1:5" x14ac:dyDescent="0.25">
      <c r="A1683" s="2">
        <v>13788756</v>
      </c>
      <c r="B1683" s="2">
        <v>8</v>
      </c>
      <c r="C1683" s="2" t="s">
        <v>5255</v>
      </c>
      <c r="D1683" s="2" t="s">
        <v>2681</v>
      </c>
      <c r="E1683" s="2" t="s">
        <v>3924</v>
      </c>
    </row>
    <row r="1684" spans="1:5" x14ac:dyDescent="0.25">
      <c r="A1684" s="2">
        <v>12125542</v>
      </c>
      <c r="B1684" s="2">
        <v>1</v>
      </c>
      <c r="C1684" s="2" t="s">
        <v>4429</v>
      </c>
      <c r="D1684" s="2" t="s">
        <v>5195</v>
      </c>
      <c r="E1684" s="2" t="s">
        <v>2732</v>
      </c>
    </row>
    <row r="1685" spans="1:5" x14ac:dyDescent="0.25">
      <c r="A1685" s="2">
        <v>13462352</v>
      </c>
      <c r="B1685" s="2">
        <v>7</v>
      </c>
      <c r="C1685" s="2" t="s">
        <v>5163</v>
      </c>
      <c r="D1685" s="2" t="s">
        <v>4771</v>
      </c>
      <c r="E1685" s="2" t="s">
        <v>3694</v>
      </c>
    </row>
    <row r="1686" spans="1:5" x14ac:dyDescent="0.25">
      <c r="A1686" s="2">
        <v>9590099</v>
      </c>
      <c r="B1686" s="2">
        <v>2</v>
      </c>
      <c r="C1686" s="2" t="s">
        <v>2641</v>
      </c>
      <c r="D1686" s="2" t="s">
        <v>4187</v>
      </c>
      <c r="E1686" s="2" t="s">
        <v>5256</v>
      </c>
    </row>
    <row r="1687" spans="1:5" x14ac:dyDescent="0.25">
      <c r="A1687" s="2">
        <v>10520450</v>
      </c>
      <c r="B1687" s="2">
        <v>7</v>
      </c>
      <c r="C1687" s="2" t="s">
        <v>5257</v>
      </c>
      <c r="D1687" s="2" t="s">
        <v>2772</v>
      </c>
      <c r="E1687" s="2" t="s">
        <v>3048</v>
      </c>
    </row>
    <row r="1688" spans="1:5" x14ac:dyDescent="0.25">
      <c r="A1688" s="2">
        <v>8974381</v>
      </c>
      <c r="B1688" s="2">
        <v>8</v>
      </c>
      <c r="C1688" s="2" t="s">
        <v>5258</v>
      </c>
      <c r="D1688" s="2" t="s">
        <v>3097</v>
      </c>
      <c r="E1688" s="2" t="s">
        <v>2672</v>
      </c>
    </row>
    <row r="1689" spans="1:5" x14ac:dyDescent="0.25">
      <c r="A1689" s="2">
        <v>12113588</v>
      </c>
      <c r="B1689" s="2">
        <v>4</v>
      </c>
      <c r="C1689" s="2" t="s">
        <v>5259</v>
      </c>
      <c r="D1689" s="2" t="s">
        <v>2857</v>
      </c>
      <c r="E1689" s="2" t="s">
        <v>3519</v>
      </c>
    </row>
    <row r="1690" spans="1:5" x14ac:dyDescent="0.25">
      <c r="A1690" s="2">
        <v>13824112</v>
      </c>
      <c r="B1690" s="2">
        <v>2</v>
      </c>
      <c r="C1690" s="2" t="s">
        <v>5260</v>
      </c>
      <c r="D1690" s="2" t="s">
        <v>5261</v>
      </c>
      <c r="E1690" s="2" t="s">
        <v>2630</v>
      </c>
    </row>
    <row r="1691" spans="1:5" x14ac:dyDescent="0.25">
      <c r="A1691" s="2">
        <v>8499947</v>
      </c>
      <c r="B1691" s="2">
        <v>4</v>
      </c>
      <c r="C1691" s="2" t="s">
        <v>5262</v>
      </c>
      <c r="D1691" s="2" t="s">
        <v>5263</v>
      </c>
      <c r="E1691" s="2" t="s">
        <v>5264</v>
      </c>
    </row>
    <row r="1692" spans="1:5" x14ac:dyDescent="0.25">
      <c r="A1692" s="2">
        <v>8414233</v>
      </c>
      <c r="B1692" s="2">
        <v>6</v>
      </c>
      <c r="C1692" s="2" t="s">
        <v>5265</v>
      </c>
      <c r="D1692" s="2" t="s">
        <v>2863</v>
      </c>
      <c r="E1692" s="2" t="s">
        <v>2616</v>
      </c>
    </row>
    <row r="1693" spans="1:5" x14ac:dyDescent="0.25">
      <c r="A1693" s="2">
        <v>17543356</v>
      </c>
      <c r="B1693" s="2">
        <v>2</v>
      </c>
      <c r="C1693" s="2" t="s">
        <v>5266</v>
      </c>
      <c r="D1693" s="2" t="s">
        <v>2566</v>
      </c>
      <c r="E1693" s="2" t="s">
        <v>2567</v>
      </c>
    </row>
    <row r="1694" spans="1:5" x14ac:dyDescent="0.25">
      <c r="A1694" s="2">
        <v>11475606</v>
      </c>
      <c r="B1694" s="2">
        <v>7</v>
      </c>
      <c r="C1694" s="2" t="s">
        <v>5267</v>
      </c>
      <c r="D1694" s="2" t="s">
        <v>5268</v>
      </c>
      <c r="E1694" s="2" t="s">
        <v>3373</v>
      </c>
    </row>
    <row r="1695" spans="1:5" x14ac:dyDescent="0.25">
      <c r="A1695" s="2">
        <v>9747534</v>
      </c>
      <c r="B1695" s="2">
        <v>2</v>
      </c>
      <c r="C1695" s="2" t="s">
        <v>5269</v>
      </c>
      <c r="D1695" s="2" t="s">
        <v>2893</v>
      </c>
      <c r="E1695" s="2" t="s">
        <v>3566</v>
      </c>
    </row>
    <row r="1696" spans="1:5" x14ac:dyDescent="0.25">
      <c r="A1696" s="2">
        <v>14747403</v>
      </c>
      <c r="B1696" s="2">
        <v>2</v>
      </c>
      <c r="C1696" s="2" t="s">
        <v>5270</v>
      </c>
      <c r="D1696" s="2" t="s">
        <v>5271</v>
      </c>
      <c r="E1696" s="2" t="s">
        <v>5272</v>
      </c>
    </row>
    <row r="1697" spans="1:5" x14ac:dyDescent="0.25">
      <c r="A1697" s="2">
        <v>8822861</v>
      </c>
      <c r="B1697" s="2">
        <v>8</v>
      </c>
      <c r="C1697" s="2" t="s">
        <v>5273</v>
      </c>
      <c r="D1697" s="2" t="s">
        <v>2586</v>
      </c>
      <c r="E1697" s="2" t="s">
        <v>5274</v>
      </c>
    </row>
    <row r="1698" spans="1:5" x14ac:dyDescent="0.25">
      <c r="A1698" s="2">
        <v>10227574</v>
      </c>
      <c r="B1698" s="2">
        <v>8</v>
      </c>
      <c r="C1698" s="2" t="s">
        <v>5275</v>
      </c>
      <c r="D1698" s="2" t="s">
        <v>2735</v>
      </c>
      <c r="E1698" s="2" t="s">
        <v>5085</v>
      </c>
    </row>
    <row r="1699" spans="1:5" x14ac:dyDescent="0.25">
      <c r="A1699" s="2">
        <v>14202091</v>
      </c>
      <c r="B1699" s="2">
        <v>2</v>
      </c>
      <c r="C1699" s="2" t="s">
        <v>5276</v>
      </c>
      <c r="D1699" s="2" t="s">
        <v>3099</v>
      </c>
      <c r="E1699" s="2" t="s">
        <v>2908</v>
      </c>
    </row>
    <row r="1700" spans="1:5" x14ac:dyDescent="0.25">
      <c r="A1700" s="2">
        <v>7337437</v>
      </c>
      <c r="B1700" s="2">
        <v>5</v>
      </c>
      <c r="C1700" s="2" t="s">
        <v>2571</v>
      </c>
      <c r="D1700" s="2" t="s">
        <v>4717</v>
      </c>
      <c r="E1700" s="2" t="s">
        <v>3104</v>
      </c>
    </row>
    <row r="1701" spans="1:5" x14ac:dyDescent="0.25">
      <c r="A1701" s="2">
        <v>9112510</v>
      </c>
      <c r="B1701" s="2">
        <v>2</v>
      </c>
      <c r="C1701" s="2" t="s">
        <v>5277</v>
      </c>
      <c r="D1701" s="2" t="s">
        <v>2643</v>
      </c>
      <c r="E1701" s="2" t="s">
        <v>5185</v>
      </c>
    </row>
    <row r="1702" spans="1:5" x14ac:dyDescent="0.25">
      <c r="A1702" s="2">
        <v>20180712</v>
      </c>
      <c r="B1702" s="2">
        <v>3</v>
      </c>
      <c r="C1702" s="2" t="s">
        <v>5278</v>
      </c>
      <c r="D1702" s="2" t="s">
        <v>2680</v>
      </c>
      <c r="E1702" s="2" t="s">
        <v>3450</v>
      </c>
    </row>
    <row r="1703" spans="1:5" x14ac:dyDescent="0.25">
      <c r="A1703" s="2">
        <v>9686600</v>
      </c>
      <c r="B1703" s="2">
        <v>3</v>
      </c>
      <c r="C1703" s="2" t="s">
        <v>3151</v>
      </c>
      <c r="D1703" s="2" t="s">
        <v>5279</v>
      </c>
      <c r="E1703" s="2" t="s">
        <v>5280</v>
      </c>
    </row>
    <row r="1704" spans="1:5" x14ac:dyDescent="0.25">
      <c r="A1704" s="2">
        <v>13713136</v>
      </c>
      <c r="B1704" s="2">
        <v>6</v>
      </c>
      <c r="C1704" s="2" t="s">
        <v>5281</v>
      </c>
      <c r="D1704" s="2" t="s">
        <v>3220</v>
      </c>
      <c r="E1704" s="2" t="s">
        <v>5129</v>
      </c>
    </row>
    <row r="1705" spans="1:5" x14ac:dyDescent="0.25">
      <c r="A1705" s="2">
        <v>11867166</v>
      </c>
      <c r="B1705" s="2" t="s">
        <v>2580</v>
      </c>
      <c r="C1705" s="2" t="s">
        <v>5282</v>
      </c>
      <c r="D1705" s="2" t="s">
        <v>3122</v>
      </c>
      <c r="E1705" s="2" t="s">
        <v>2891</v>
      </c>
    </row>
    <row r="1706" spans="1:5" x14ac:dyDescent="0.25">
      <c r="A1706" s="2">
        <v>12403652</v>
      </c>
      <c r="B1706" s="2">
        <v>6</v>
      </c>
      <c r="C1706" s="2" t="s">
        <v>5283</v>
      </c>
      <c r="D1706" s="2" t="s">
        <v>3019</v>
      </c>
      <c r="E1706" s="2" t="s">
        <v>3974</v>
      </c>
    </row>
    <row r="1707" spans="1:5" x14ac:dyDescent="0.25">
      <c r="A1707" s="2">
        <v>7016492</v>
      </c>
      <c r="B1707" s="2">
        <v>2</v>
      </c>
      <c r="C1707" s="2" t="s">
        <v>3347</v>
      </c>
      <c r="D1707" s="2" t="s">
        <v>2776</v>
      </c>
      <c r="E1707" s="2" t="s">
        <v>4837</v>
      </c>
    </row>
    <row r="1708" spans="1:5" x14ac:dyDescent="0.25">
      <c r="A1708" s="2">
        <v>9578907</v>
      </c>
      <c r="B1708" s="2">
        <v>2</v>
      </c>
      <c r="C1708" s="2" t="s">
        <v>4153</v>
      </c>
      <c r="D1708" s="2" t="s">
        <v>2666</v>
      </c>
      <c r="E1708" s="2" t="s">
        <v>3019</v>
      </c>
    </row>
    <row r="1709" spans="1:5" x14ac:dyDescent="0.25">
      <c r="A1709" s="2">
        <v>12134997</v>
      </c>
      <c r="B1709" s="2">
        <v>3</v>
      </c>
      <c r="C1709" s="2" t="s">
        <v>5284</v>
      </c>
      <c r="D1709" s="2" t="s">
        <v>2779</v>
      </c>
      <c r="E1709" s="2" t="s">
        <v>4828</v>
      </c>
    </row>
    <row r="1710" spans="1:5" x14ac:dyDescent="0.25">
      <c r="A1710" s="2">
        <v>15631159</v>
      </c>
      <c r="B1710" s="2">
        <v>6</v>
      </c>
      <c r="C1710" s="2" t="s">
        <v>2778</v>
      </c>
      <c r="D1710" s="2" t="s">
        <v>3582</v>
      </c>
      <c r="E1710" s="2" t="s">
        <v>5285</v>
      </c>
    </row>
    <row r="1711" spans="1:5" x14ac:dyDescent="0.25">
      <c r="A1711" s="2">
        <v>11834448</v>
      </c>
      <c r="B1711" s="2">
        <v>0</v>
      </c>
      <c r="C1711" s="2" t="s">
        <v>5286</v>
      </c>
      <c r="D1711" s="2" t="s">
        <v>2616</v>
      </c>
      <c r="E1711" s="2" t="s">
        <v>5287</v>
      </c>
    </row>
    <row r="1712" spans="1:5" x14ac:dyDescent="0.25">
      <c r="A1712" s="2">
        <v>14564326</v>
      </c>
      <c r="B1712" s="2">
        <v>0</v>
      </c>
      <c r="C1712" s="2" t="s">
        <v>5288</v>
      </c>
      <c r="D1712" s="2" t="s">
        <v>5289</v>
      </c>
      <c r="E1712" s="2" t="s">
        <v>5290</v>
      </c>
    </row>
    <row r="1713" spans="1:5" x14ac:dyDescent="0.25">
      <c r="A1713" s="2">
        <v>10143922</v>
      </c>
      <c r="B1713" s="2">
        <v>4</v>
      </c>
      <c r="C1713" s="2" t="s">
        <v>5291</v>
      </c>
      <c r="D1713" s="2" t="s">
        <v>2694</v>
      </c>
      <c r="E1713" s="2" t="s">
        <v>2616</v>
      </c>
    </row>
    <row r="1714" spans="1:5" x14ac:dyDescent="0.25">
      <c r="A1714" s="2">
        <v>14017974</v>
      </c>
      <c r="B1714" s="2">
        <v>4</v>
      </c>
      <c r="C1714" s="2" t="s">
        <v>2918</v>
      </c>
      <c r="D1714" s="2" t="s">
        <v>2725</v>
      </c>
      <c r="E1714" s="2" t="s">
        <v>3033</v>
      </c>
    </row>
    <row r="1715" spans="1:5" x14ac:dyDescent="0.25">
      <c r="A1715" s="2">
        <v>10702878</v>
      </c>
      <c r="B1715" s="2">
        <v>1</v>
      </c>
      <c r="C1715" s="2" t="s">
        <v>5292</v>
      </c>
      <c r="D1715" s="2" t="s">
        <v>2809</v>
      </c>
      <c r="E1715" s="2" t="s">
        <v>3019</v>
      </c>
    </row>
    <row r="1716" spans="1:5" x14ac:dyDescent="0.25">
      <c r="A1716" s="2">
        <v>15222452</v>
      </c>
      <c r="B1716" s="2">
        <v>4</v>
      </c>
      <c r="C1716" s="2" t="s">
        <v>2670</v>
      </c>
      <c r="D1716" s="2" t="s">
        <v>3136</v>
      </c>
      <c r="E1716" s="2" t="s">
        <v>2602</v>
      </c>
    </row>
    <row r="1717" spans="1:5" x14ac:dyDescent="0.25">
      <c r="A1717" s="2">
        <v>17107777</v>
      </c>
      <c r="B1717" s="2" t="s">
        <v>2580</v>
      </c>
      <c r="C1717" s="2" t="s">
        <v>5293</v>
      </c>
      <c r="D1717" s="2" t="s">
        <v>5294</v>
      </c>
      <c r="E1717" s="2" t="s">
        <v>2666</v>
      </c>
    </row>
    <row r="1718" spans="1:5" x14ac:dyDescent="0.25">
      <c r="A1718" s="2">
        <v>22816336</v>
      </c>
      <c r="B1718" s="2">
        <v>8</v>
      </c>
      <c r="C1718" s="2" t="s">
        <v>5295</v>
      </c>
      <c r="D1718" s="2" t="s">
        <v>2643</v>
      </c>
      <c r="E1718" s="2" t="s">
        <v>5296</v>
      </c>
    </row>
    <row r="1719" spans="1:5" x14ac:dyDescent="0.25">
      <c r="A1719" s="2">
        <v>9541205</v>
      </c>
      <c r="B1719" s="2" t="s">
        <v>2580</v>
      </c>
      <c r="C1719" s="2" t="s">
        <v>5297</v>
      </c>
      <c r="D1719" s="2" t="s">
        <v>4401</v>
      </c>
      <c r="E1719" s="2" t="s">
        <v>3486</v>
      </c>
    </row>
    <row r="1720" spans="1:5" x14ac:dyDescent="0.25">
      <c r="A1720" s="2">
        <v>10964826</v>
      </c>
      <c r="B1720" s="2">
        <v>4</v>
      </c>
      <c r="C1720" s="2" t="s">
        <v>5298</v>
      </c>
      <c r="D1720" s="2" t="s">
        <v>4322</v>
      </c>
      <c r="E1720" s="2" t="s">
        <v>2658</v>
      </c>
    </row>
    <row r="1721" spans="1:5" x14ac:dyDescent="0.25">
      <c r="A1721" s="2">
        <v>14005618</v>
      </c>
      <c r="B1721" s="2">
        <v>9</v>
      </c>
      <c r="C1721" s="2" t="s">
        <v>4562</v>
      </c>
      <c r="D1721" s="2" t="s">
        <v>2672</v>
      </c>
      <c r="E1721" s="2" t="s">
        <v>3976</v>
      </c>
    </row>
    <row r="1722" spans="1:5" x14ac:dyDescent="0.25">
      <c r="A1722" s="2">
        <v>12353640</v>
      </c>
      <c r="B1722" s="2">
        <v>1</v>
      </c>
      <c r="C1722" s="2" t="s">
        <v>5299</v>
      </c>
      <c r="D1722" s="2" t="s">
        <v>4784</v>
      </c>
      <c r="E1722" s="2" t="s">
        <v>3855</v>
      </c>
    </row>
    <row r="1723" spans="1:5" x14ac:dyDescent="0.25">
      <c r="A1723" s="2">
        <v>13273449</v>
      </c>
      <c r="B1723" s="2">
        <v>6</v>
      </c>
      <c r="C1723" s="2" t="s">
        <v>5300</v>
      </c>
      <c r="D1723" s="2" t="s">
        <v>5301</v>
      </c>
      <c r="E1723" s="2" t="s">
        <v>2621</v>
      </c>
    </row>
    <row r="1724" spans="1:5" x14ac:dyDescent="0.25">
      <c r="A1724" s="2">
        <v>10955897</v>
      </c>
      <c r="B1724" s="2">
        <v>4</v>
      </c>
      <c r="C1724" s="2" t="s">
        <v>5302</v>
      </c>
      <c r="D1724" s="2" t="s">
        <v>5303</v>
      </c>
      <c r="E1724" s="2" t="s">
        <v>5304</v>
      </c>
    </row>
    <row r="1725" spans="1:5" x14ac:dyDescent="0.25">
      <c r="A1725" s="2">
        <v>12614855</v>
      </c>
      <c r="B1725" s="2">
        <v>0</v>
      </c>
      <c r="C1725" s="2" t="s">
        <v>5305</v>
      </c>
      <c r="D1725" s="2" t="s">
        <v>3501</v>
      </c>
      <c r="E1725" s="2" t="s">
        <v>5306</v>
      </c>
    </row>
    <row r="1726" spans="1:5" x14ac:dyDescent="0.25">
      <c r="A1726" s="2">
        <v>13225951</v>
      </c>
      <c r="B1726" s="2">
        <v>8</v>
      </c>
      <c r="C1726" s="2" t="s">
        <v>3675</v>
      </c>
      <c r="D1726" s="2" t="s">
        <v>5307</v>
      </c>
      <c r="E1726" s="2" t="s">
        <v>5308</v>
      </c>
    </row>
    <row r="1727" spans="1:5" x14ac:dyDescent="0.25">
      <c r="A1727" s="2">
        <v>10996021</v>
      </c>
      <c r="B1727" s="2">
        <v>7</v>
      </c>
      <c r="C1727" s="2" t="s">
        <v>5309</v>
      </c>
      <c r="D1727" s="2" t="s">
        <v>2930</v>
      </c>
      <c r="E1727" s="2" t="s">
        <v>2930</v>
      </c>
    </row>
    <row r="1728" spans="1:5" x14ac:dyDescent="0.25">
      <c r="A1728" s="2">
        <v>8885257</v>
      </c>
      <c r="B1728" s="2">
        <v>5</v>
      </c>
      <c r="C1728" s="2" t="s">
        <v>3151</v>
      </c>
      <c r="D1728" s="2" t="s">
        <v>5310</v>
      </c>
      <c r="E1728" s="2" t="s">
        <v>2617</v>
      </c>
    </row>
    <row r="1729" spans="1:5" x14ac:dyDescent="0.25">
      <c r="A1729" s="2">
        <v>14363526</v>
      </c>
      <c r="B1729" s="2">
        <v>0</v>
      </c>
      <c r="C1729" s="2" t="s">
        <v>5311</v>
      </c>
      <c r="D1729" s="2" t="s">
        <v>2619</v>
      </c>
      <c r="E1729" s="2" t="s">
        <v>2576</v>
      </c>
    </row>
    <row r="1730" spans="1:5" x14ac:dyDescent="0.25">
      <c r="A1730" s="2">
        <v>7897885</v>
      </c>
      <c r="B1730" s="2">
        <v>6</v>
      </c>
      <c r="C1730" s="2" t="s">
        <v>3027</v>
      </c>
      <c r="D1730" s="2" t="s">
        <v>3168</v>
      </c>
      <c r="E1730" s="2" t="s">
        <v>3295</v>
      </c>
    </row>
    <row r="1731" spans="1:5" x14ac:dyDescent="0.25">
      <c r="A1731" s="2">
        <v>9216353</v>
      </c>
      <c r="B1731" s="2">
        <v>9</v>
      </c>
      <c r="C1731" s="2" t="s">
        <v>5312</v>
      </c>
      <c r="D1731" s="2" t="s">
        <v>5313</v>
      </c>
      <c r="E1731" s="2" t="s">
        <v>2871</v>
      </c>
    </row>
    <row r="1732" spans="1:5" x14ac:dyDescent="0.25">
      <c r="A1732" s="2">
        <v>10029085</v>
      </c>
      <c r="B1732" s="2">
        <v>5</v>
      </c>
      <c r="C1732" s="2" t="s">
        <v>5314</v>
      </c>
      <c r="D1732" s="2" t="s">
        <v>2809</v>
      </c>
      <c r="E1732" s="2" t="s">
        <v>3442</v>
      </c>
    </row>
    <row r="1733" spans="1:5" x14ac:dyDescent="0.25">
      <c r="A1733" s="2">
        <v>11398172</v>
      </c>
      <c r="B1733" s="2">
        <v>5</v>
      </c>
      <c r="C1733" s="2" t="s">
        <v>3145</v>
      </c>
      <c r="D1733" s="2" t="s">
        <v>3442</v>
      </c>
      <c r="E1733" s="2" t="s">
        <v>2904</v>
      </c>
    </row>
    <row r="1734" spans="1:5" x14ac:dyDescent="0.25">
      <c r="A1734" s="2">
        <v>12113044</v>
      </c>
      <c r="B1734" s="2">
        <v>0</v>
      </c>
      <c r="C1734" s="2" t="s">
        <v>5315</v>
      </c>
      <c r="D1734" s="2" t="s">
        <v>5316</v>
      </c>
      <c r="E1734" s="2" t="s">
        <v>5317</v>
      </c>
    </row>
    <row r="1735" spans="1:5" x14ac:dyDescent="0.25">
      <c r="A1735" s="2">
        <v>21082832</v>
      </c>
      <c r="B1735" s="2" t="s">
        <v>2580</v>
      </c>
      <c r="C1735" s="2" t="s">
        <v>5318</v>
      </c>
      <c r="D1735" s="2" t="s">
        <v>3116</v>
      </c>
      <c r="E1735" s="2" t="s">
        <v>3222</v>
      </c>
    </row>
    <row r="1736" spans="1:5" x14ac:dyDescent="0.25">
      <c r="A1736" s="2">
        <v>22423801</v>
      </c>
      <c r="B1736" s="2">
        <v>0</v>
      </c>
      <c r="C1736" s="2" t="s">
        <v>5319</v>
      </c>
      <c r="D1736" s="2" t="s">
        <v>2694</v>
      </c>
      <c r="E1736" s="2" t="s">
        <v>2704</v>
      </c>
    </row>
    <row r="1737" spans="1:5" x14ac:dyDescent="0.25">
      <c r="A1737" s="2">
        <v>13055076</v>
      </c>
      <c r="B1737" s="2">
        <v>2</v>
      </c>
      <c r="C1737" s="2" t="s">
        <v>4765</v>
      </c>
      <c r="D1737" s="2" t="s">
        <v>2893</v>
      </c>
      <c r="E1737" s="2" t="s">
        <v>3707</v>
      </c>
    </row>
    <row r="1738" spans="1:5" x14ac:dyDescent="0.25">
      <c r="A1738" s="2">
        <v>7367694</v>
      </c>
      <c r="B1738" s="2">
        <v>0</v>
      </c>
      <c r="C1738" s="2" t="s">
        <v>5320</v>
      </c>
      <c r="D1738" s="2" t="s">
        <v>5321</v>
      </c>
      <c r="E1738" s="2" t="s">
        <v>2658</v>
      </c>
    </row>
    <row r="1739" spans="1:5" x14ac:dyDescent="0.25">
      <c r="A1739" s="2">
        <v>9918822</v>
      </c>
      <c r="B1739" s="2">
        <v>7</v>
      </c>
      <c r="C1739" s="2" t="s">
        <v>5322</v>
      </c>
      <c r="D1739" s="2" t="s">
        <v>5323</v>
      </c>
      <c r="E1739" s="2" t="s">
        <v>3907</v>
      </c>
    </row>
    <row r="1740" spans="1:5" x14ac:dyDescent="0.25">
      <c r="A1740" s="2">
        <v>10170134</v>
      </c>
      <c r="B1740" s="2">
        <v>4</v>
      </c>
      <c r="C1740" s="2" t="s">
        <v>3237</v>
      </c>
      <c r="D1740" s="2" t="s">
        <v>2645</v>
      </c>
      <c r="E1740" s="2" t="s">
        <v>2969</v>
      </c>
    </row>
    <row r="1741" spans="1:5" x14ac:dyDescent="0.25">
      <c r="A1741" s="2">
        <v>8014161</v>
      </c>
      <c r="B1741" s="2">
        <v>0</v>
      </c>
      <c r="C1741" s="2" t="s">
        <v>5324</v>
      </c>
      <c r="D1741" s="2" t="s">
        <v>2619</v>
      </c>
      <c r="E1741" s="2" t="s">
        <v>5325</v>
      </c>
    </row>
    <row r="1742" spans="1:5" x14ac:dyDescent="0.25">
      <c r="A1742" s="2">
        <v>13419880</v>
      </c>
      <c r="B1742" s="2" t="s">
        <v>2580</v>
      </c>
      <c r="C1742" s="2" t="s">
        <v>4149</v>
      </c>
      <c r="D1742" s="2" t="s">
        <v>5326</v>
      </c>
      <c r="E1742" s="2" t="s">
        <v>2666</v>
      </c>
    </row>
    <row r="1743" spans="1:5" x14ac:dyDescent="0.25">
      <c r="A1743" s="2">
        <v>12448163</v>
      </c>
      <c r="B1743" s="2">
        <v>5</v>
      </c>
      <c r="C1743" s="2" t="s">
        <v>5327</v>
      </c>
      <c r="D1743" s="2" t="s">
        <v>3146</v>
      </c>
      <c r="E1743" s="2" t="s">
        <v>2730</v>
      </c>
    </row>
    <row r="1744" spans="1:5" x14ac:dyDescent="0.25">
      <c r="A1744" s="2">
        <v>9067624</v>
      </c>
      <c r="B1744" s="2">
        <v>5</v>
      </c>
      <c r="C1744" s="2" t="s">
        <v>5328</v>
      </c>
      <c r="D1744" s="2" t="s">
        <v>2972</v>
      </c>
      <c r="E1744" s="2" t="s">
        <v>2930</v>
      </c>
    </row>
    <row r="1745" spans="1:5" x14ac:dyDescent="0.25">
      <c r="A1745" s="2">
        <v>9976875</v>
      </c>
      <c r="B1745" s="2">
        <v>4</v>
      </c>
      <c r="C1745" s="2" t="s">
        <v>3441</v>
      </c>
      <c r="D1745" s="2" t="s">
        <v>2687</v>
      </c>
      <c r="E1745" s="2" t="s">
        <v>2863</v>
      </c>
    </row>
    <row r="1746" spans="1:5" x14ac:dyDescent="0.25">
      <c r="A1746" s="2">
        <v>10654107</v>
      </c>
      <c r="B1746" s="2">
        <v>8</v>
      </c>
      <c r="C1746" s="2" t="s">
        <v>5329</v>
      </c>
      <c r="D1746" s="2" t="s">
        <v>3069</v>
      </c>
      <c r="E1746" s="2" t="s">
        <v>3641</v>
      </c>
    </row>
    <row r="1747" spans="1:5" x14ac:dyDescent="0.25">
      <c r="A1747" s="2">
        <v>7914778</v>
      </c>
      <c r="B1747" s="2">
        <v>8</v>
      </c>
      <c r="C1747" s="2" t="s">
        <v>5330</v>
      </c>
      <c r="D1747" s="2" t="s">
        <v>5331</v>
      </c>
      <c r="E1747" s="2" t="s">
        <v>2599</v>
      </c>
    </row>
    <row r="1748" spans="1:5" x14ac:dyDescent="0.25">
      <c r="A1748" s="2">
        <v>14590948</v>
      </c>
      <c r="B1748" s="2">
        <v>1</v>
      </c>
      <c r="C1748" s="2" t="s">
        <v>5332</v>
      </c>
      <c r="D1748" s="2" t="s">
        <v>2891</v>
      </c>
      <c r="E1748" s="2" t="s">
        <v>2645</v>
      </c>
    </row>
    <row r="1749" spans="1:5" x14ac:dyDescent="0.25">
      <c r="A1749" s="2">
        <v>19841385</v>
      </c>
      <c r="B1749" s="2">
        <v>2</v>
      </c>
      <c r="C1749" s="2" t="s">
        <v>5333</v>
      </c>
      <c r="D1749" s="2" t="s">
        <v>2818</v>
      </c>
      <c r="E1749" s="2" t="s">
        <v>5334</v>
      </c>
    </row>
    <row r="1750" spans="1:5" x14ac:dyDescent="0.25">
      <c r="A1750" s="2">
        <v>9534866</v>
      </c>
      <c r="B1750" s="2">
        <v>1</v>
      </c>
      <c r="C1750" s="2" t="s">
        <v>5335</v>
      </c>
      <c r="D1750" s="2" t="s">
        <v>3189</v>
      </c>
      <c r="E1750" s="2" t="s">
        <v>2616</v>
      </c>
    </row>
    <row r="1751" spans="1:5" x14ac:dyDescent="0.25">
      <c r="A1751" s="2">
        <v>14451682</v>
      </c>
      <c r="B1751" s="2">
        <v>6</v>
      </c>
      <c r="C1751" s="2" t="s">
        <v>5336</v>
      </c>
      <c r="D1751" s="2" t="s">
        <v>2616</v>
      </c>
      <c r="E1751" s="2" t="s">
        <v>2666</v>
      </c>
    </row>
    <row r="1752" spans="1:5" x14ac:dyDescent="0.25">
      <c r="A1752" s="2">
        <v>15242055</v>
      </c>
      <c r="B1752" s="2">
        <v>2</v>
      </c>
      <c r="C1752" s="2" t="s">
        <v>5337</v>
      </c>
      <c r="D1752" s="2" t="s">
        <v>5338</v>
      </c>
      <c r="E1752" s="2" t="s">
        <v>2724</v>
      </c>
    </row>
    <row r="1753" spans="1:5" x14ac:dyDescent="0.25">
      <c r="A1753" s="2">
        <v>17404866</v>
      </c>
      <c r="B1753" s="2">
        <v>5</v>
      </c>
      <c r="C1753" s="2" t="s">
        <v>5339</v>
      </c>
      <c r="D1753" s="2" t="s">
        <v>2893</v>
      </c>
      <c r="E1753" s="2" t="s">
        <v>5340</v>
      </c>
    </row>
    <row r="1754" spans="1:5" x14ac:dyDescent="0.25">
      <c r="A1754" s="2">
        <v>9521893</v>
      </c>
      <c r="B1754" s="2">
        <v>8</v>
      </c>
      <c r="C1754" s="2" t="s">
        <v>5341</v>
      </c>
      <c r="D1754" s="2" t="s">
        <v>3091</v>
      </c>
      <c r="E1754" s="2" t="s">
        <v>3091</v>
      </c>
    </row>
    <row r="1755" spans="1:5" x14ac:dyDescent="0.25">
      <c r="A1755" s="2">
        <v>13392555</v>
      </c>
      <c r="B1755" s="2">
        <v>4</v>
      </c>
      <c r="C1755" s="2" t="s">
        <v>2638</v>
      </c>
      <c r="D1755" s="2" t="s">
        <v>3398</v>
      </c>
      <c r="E1755" s="2" t="s">
        <v>5342</v>
      </c>
    </row>
    <row r="1756" spans="1:5" x14ac:dyDescent="0.25">
      <c r="A1756" s="2">
        <v>13352898</v>
      </c>
      <c r="B1756" s="2">
        <v>9</v>
      </c>
      <c r="C1756" s="2" t="s">
        <v>5343</v>
      </c>
      <c r="D1756" s="2" t="s">
        <v>5344</v>
      </c>
      <c r="E1756" s="2" t="s">
        <v>5345</v>
      </c>
    </row>
    <row r="1757" spans="1:5" x14ac:dyDescent="0.25">
      <c r="A1757" s="2">
        <v>9781210</v>
      </c>
      <c r="B1757" s="2">
        <v>1</v>
      </c>
      <c r="C1757" s="2" t="s">
        <v>5346</v>
      </c>
      <c r="D1757" s="2" t="s">
        <v>2771</v>
      </c>
      <c r="E1757" s="2" t="s">
        <v>2735</v>
      </c>
    </row>
    <row r="1758" spans="1:5" x14ac:dyDescent="0.25">
      <c r="A1758" s="2">
        <v>7052517</v>
      </c>
      <c r="B1758" s="2">
        <v>8</v>
      </c>
      <c r="C1758" s="2" t="s">
        <v>5347</v>
      </c>
      <c r="D1758" s="2" t="s">
        <v>3307</v>
      </c>
      <c r="E1758" s="2" t="s">
        <v>5348</v>
      </c>
    </row>
    <row r="1759" spans="1:5" x14ac:dyDescent="0.25">
      <c r="A1759" s="2">
        <v>21784577</v>
      </c>
      <c r="B1759" s="2">
        <v>7</v>
      </c>
      <c r="C1759" s="2" t="s">
        <v>5349</v>
      </c>
      <c r="D1759" s="2" t="s">
        <v>5350</v>
      </c>
      <c r="E1759" s="2" t="s">
        <v>2799</v>
      </c>
    </row>
    <row r="1760" spans="1:5" x14ac:dyDescent="0.25">
      <c r="A1760" s="2">
        <v>8974392</v>
      </c>
      <c r="B1760" s="2">
        <v>3</v>
      </c>
      <c r="C1760" s="2" t="s">
        <v>5351</v>
      </c>
      <c r="D1760" s="2" t="s">
        <v>5352</v>
      </c>
      <c r="E1760" s="2" t="s">
        <v>5353</v>
      </c>
    </row>
    <row r="1761" spans="1:5" x14ac:dyDescent="0.25">
      <c r="A1761" s="2">
        <v>10971242</v>
      </c>
      <c r="B1761" s="2">
        <v>6</v>
      </c>
      <c r="C1761" s="2" t="s">
        <v>5354</v>
      </c>
      <c r="D1761" s="2" t="s">
        <v>2836</v>
      </c>
      <c r="E1761" s="2" t="s">
        <v>5355</v>
      </c>
    </row>
    <row r="1762" spans="1:5" x14ac:dyDescent="0.25">
      <c r="A1762" s="2">
        <v>10775554</v>
      </c>
      <c r="B1762" s="2">
        <v>3</v>
      </c>
      <c r="C1762" s="2" t="s">
        <v>5356</v>
      </c>
      <c r="D1762" s="2" t="s">
        <v>2908</v>
      </c>
      <c r="E1762" s="2" t="s">
        <v>5357</v>
      </c>
    </row>
    <row r="1763" spans="1:5" x14ac:dyDescent="0.25">
      <c r="A1763" s="2">
        <v>20465035</v>
      </c>
      <c r="B1763" s="2">
        <v>7</v>
      </c>
      <c r="C1763" s="2" t="s">
        <v>5358</v>
      </c>
      <c r="D1763" s="2" t="s">
        <v>2660</v>
      </c>
      <c r="E1763" s="2" t="s">
        <v>5359</v>
      </c>
    </row>
    <row r="1764" spans="1:5" x14ac:dyDescent="0.25">
      <c r="A1764" s="2">
        <v>12421113</v>
      </c>
      <c r="B1764" s="2">
        <v>1</v>
      </c>
      <c r="C1764" s="2" t="s">
        <v>5360</v>
      </c>
      <c r="D1764" s="2" t="s">
        <v>2674</v>
      </c>
      <c r="E1764" s="2" t="s">
        <v>5361</v>
      </c>
    </row>
    <row r="1765" spans="1:5" x14ac:dyDescent="0.25">
      <c r="A1765" s="2">
        <v>14186578</v>
      </c>
      <c r="B1765" s="2">
        <v>1</v>
      </c>
      <c r="C1765" s="2" t="s">
        <v>5362</v>
      </c>
      <c r="D1765" s="2" t="s">
        <v>3198</v>
      </c>
      <c r="E1765" s="2" t="s">
        <v>3455</v>
      </c>
    </row>
    <row r="1766" spans="1:5" x14ac:dyDescent="0.25">
      <c r="A1766" s="2">
        <v>23133045</v>
      </c>
      <c r="B1766" s="2">
        <v>3</v>
      </c>
      <c r="C1766" s="2" t="s">
        <v>5349</v>
      </c>
      <c r="D1766" s="2" t="s">
        <v>2772</v>
      </c>
      <c r="E1766" s="2" t="s">
        <v>3304</v>
      </c>
    </row>
    <row r="1767" spans="1:5" x14ac:dyDescent="0.25">
      <c r="A1767" s="2">
        <v>8789988</v>
      </c>
      <c r="B1767" s="2">
        <v>8</v>
      </c>
      <c r="C1767" s="2" t="s">
        <v>3861</v>
      </c>
      <c r="D1767" s="2" t="s">
        <v>2710</v>
      </c>
      <c r="E1767" s="2" t="s">
        <v>2645</v>
      </c>
    </row>
    <row r="1768" spans="1:5" x14ac:dyDescent="0.25">
      <c r="A1768" s="2">
        <v>9432893</v>
      </c>
      <c r="B1768" s="2">
        <v>4</v>
      </c>
      <c r="C1768" s="2" t="s">
        <v>5363</v>
      </c>
      <c r="D1768" s="2" t="s">
        <v>3168</v>
      </c>
      <c r="E1768" s="2" t="s">
        <v>5364</v>
      </c>
    </row>
    <row r="1769" spans="1:5" x14ac:dyDescent="0.25">
      <c r="A1769" s="2">
        <v>12071249</v>
      </c>
      <c r="B1769" s="2">
        <v>7</v>
      </c>
      <c r="C1769" s="2" t="s">
        <v>5365</v>
      </c>
      <c r="D1769" s="2" t="s">
        <v>2649</v>
      </c>
      <c r="E1769" s="2" t="s">
        <v>5366</v>
      </c>
    </row>
    <row r="1770" spans="1:5" x14ac:dyDescent="0.25">
      <c r="A1770" s="2">
        <v>21670119</v>
      </c>
      <c r="B1770" s="2">
        <v>4</v>
      </c>
      <c r="C1770" s="2" t="s">
        <v>5367</v>
      </c>
      <c r="D1770" s="2" t="s">
        <v>5368</v>
      </c>
      <c r="E1770" s="2" t="s">
        <v>3201</v>
      </c>
    </row>
    <row r="1771" spans="1:5" x14ac:dyDescent="0.25">
      <c r="A1771" s="2">
        <v>8967588</v>
      </c>
      <c r="B1771" s="2" t="s">
        <v>2580</v>
      </c>
      <c r="C1771" s="2" t="s">
        <v>5369</v>
      </c>
      <c r="D1771" s="2" t="s">
        <v>5370</v>
      </c>
      <c r="E1771" s="2" t="s">
        <v>2619</v>
      </c>
    </row>
    <row r="1772" spans="1:5" x14ac:dyDescent="0.25">
      <c r="A1772" s="2">
        <v>9712324</v>
      </c>
      <c r="B1772" s="2">
        <v>1</v>
      </c>
      <c r="C1772" s="2" t="s">
        <v>4471</v>
      </c>
      <c r="D1772" s="2" t="s">
        <v>5371</v>
      </c>
      <c r="E1772" s="2" t="s">
        <v>3146</v>
      </c>
    </row>
    <row r="1773" spans="1:5" x14ac:dyDescent="0.25">
      <c r="A1773" s="2">
        <v>7348557</v>
      </c>
      <c r="B1773" s="2">
        <v>6</v>
      </c>
      <c r="C1773" s="2" t="s">
        <v>5372</v>
      </c>
      <c r="D1773" s="2" t="s">
        <v>5373</v>
      </c>
      <c r="E1773" s="2" t="s">
        <v>4573</v>
      </c>
    </row>
    <row r="1774" spans="1:5" x14ac:dyDescent="0.25">
      <c r="A1774" s="2">
        <v>9118089</v>
      </c>
      <c r="B1774" s="2">
        <v>8</v>
      </c>
      <c r="C1774" s="2" t="s">
        <v>5374</v>
      </c>
      <c r="D1774" s="2" t="s">
        <v>2790</v>
      </c>
      <c r="E1774" s="2" t="s">
        <v>2582</v>
      </c>
    </row>
    <row r="1775" spans="1:5" x14ac:dyDescent="0.25">
      <c r="A1775" s="2">
        <v>6947662</v>
      </c>
      <c r="B1775" s="2">
        <v>7</v>
      </c>
      <c r="C1775" s="2" t="s">
        <v>5375</v>
      </c>
      <c r="D1775" s="2" t="s">
        <v>5376</v>
      </c>
      <c r="E1775" s="2" t="s">
        <v>5377</v>
      </c>
    </row>
    <row r="1776" spans="1:5" x14ac:dyDescent="0.25">
      <c r="A1776" s="2">
        <v>10995196</v>
      </c>
      <c r="B1776" s="2" t="s">
        <v>2580</v>
      </c>
      <c r="C1776" s="2" t="s">
        <v>5378</v>
      </c>
      <c r="D1776" s="2" t="s">
        <v>2658</v>
      </c>
      <c r="E1776" s="2" t="s">
        <v>3450</v>
      </c>
    </row>
    <row r="1777" spans="1:5" x14ac:dyDescent="0.25">
      <c r="A1777" s="2">
        <v>14298377</v>
      </c>
      <c r="B1777" s="2" t="s">
        <v>2580</v>
      </c>
      <c r="C1777" s="2" t="s">
        <v>5379</v>
      </c>
      <c r="D1777" s="2" t="s">
        <v>2838</v>
      </c>
      <c r="E1777" s="2" t="s">
        <v>4401</v>
      </c>
    </row>
    <row r="1778" spans="1:5" x14ac:dyDescent="0.25">
      <c r="A1778" s="2">
        <v>12488479</v>
      </c>
      <c r="B1778" s="2">
        <v>9</v>
      </c>
      <c r="C1778" s="2" t="s">
        <v>5380</v>
      </c>
      <c r="D1778" s="2" t="s">
        <v>3065</v>
      </c>
      <c r="E1778" s="2" t="s">
        <v>2771</v>
      </c>
    </row>
    <row r="1779" spans="1:5" x14ac:dyDescent="0.25">
      <c r="A1779" s="2">
        <v>11378680</v>
      </c>
      <c r="B1779" s="2">
        <v>9</v>
      </c>
      <c r="C1779" s="2" t="s">
        <v>5381</v>
      </c>
      <c r="D1779" s="2" t="s">
        <v>2666</v>
      </c>
      <c r="E1779" s="2" t="s">
        <v>5382</v>
      </c>
    </row>
    <row r="1780" spans="1:5" x14ac:dyDescent="0.25">
      <c r="A1780" s="2">
        <v>13979785</v>
      </c>
      <c r="B1780" s="2" t="s">
        <v>2580</v>
      </c>
      <c r="C1780" s="2" t="s">
        <v>5383</v>
      </c>
      <c r="D1780" s="2" t="s">
        <v>3222</v>
      </c>
      <c r="E1780" s="2" t="s">
        <v>4463</v>
      </c>
    </row>
    <row r="1781" spans="1:5" x14ac:dyDescent="0.25">
      <c r="A1781" s="2">
        <v>13171996</v>
      </c>
      <c r="B1781" s="2">
        <v>5</v>
      </c>
      <c r="C1781" s="2" t="s">
        <v>5384</v>
      </c>
      <c r="D1781" s="2" t="s">
        <v>2925</v>
      </c>
      <c r="E1781" s="2" t="s">
        <v>5385</v>
      </c>
    </row>
    <row r="1782" spans="1:5" x14ac:dyDescent="0.25">
      <c r="A1782" s="2">
        <v>14377553</v>
      </c>
      <c r="B1782" s="2">
        <v>4</v>
      </c>
      <c r="C1782" s="2" t="s">
        <v>5386</v>
      </c>
      <c r="D1782" s="2" t="s">
        <v>5387</v>
      </c>
      <c r="E1782" s="2" t="s">
        <v>4098</v>
      </c>
    </row>
    <row r="1783" spans="1:5" x14ac:dyDescent="0.25">
      <c r="A1783" s="2">
        <v>9024436</v>
      </c>
      <c r="B1783" s="2">
        <v>1</v>
      </c>
      <c r="C1783" s="2" t="s">
        <v>5388</v>
      </c>
      <c r="D1783" s="2" t="s">
        <v>2674</v>
      </c>
      <c r="E1783" s="2" t="s">
        <v>4212</v>
      </c>
    </row>
    <row r="1784" spans="1:5" x14ac:dyDescent="0.25">
      <c r="A1784" s="2">
        <v>10028467</v>
      </c>
      <c r="B1784" s="2">
        <v>7</v>
      </c>
      <c r="C1784" s="2" t="s">
        <v>3119</v>
      </c>
      <c r="D1784" s="2" t="s">
        <v>2854</v>
      </c>
      <c r="E1784" s="2" t="s">
        <v>5389</v>
      </c>
    </row>
    <row r="1785" spans="1:5" x14ac:dyDescent="0.25">
      <c r="A1785" s="2">
        <v>17325356</v>
      </c>
      <c r="B1785" s="2">
        <v>7</v>
      </c>
      <c r="C1785" s="2" t="s">
        <v>5390</v>
      </c>
      <c r="D1785" s="2" t="s">
        <v>5391</v>
      </c>
      <c r="E1785" s="2" t="s">
        <v>5392</v>
      </c>
    </row>
    <row r="1786" spans="1:5" x14ac:dyDescent="0.25">
      <c r="A1786" s="2">
        <v>16866992</v>
      </c>
      <c r="B1786" s="2">
        <v>5</v>
      </c>
      <c r="C1786" s="2" t="s">
        <v>5393</v>
      </c>
      <c r="D1786" s="2" t="s">
        <v>5394</v>
      </c>
      <c r="E1786" s="2" t="s">
        <v>5395</v>
      </c>
    </row>
    <row r="1787" spans="1:5" x14ac:dyDescent="0.25">
      <c r="A1787" s="2">
        <v>8644323</v>
      </c>
      <c r="B1787" s="2">
        <v>6</v>
      </c>
      <c r="C1787" s="2" t="s">
        <v>3451</v>
      </c>
      <c r="D1787" s="2" t="s">
        <v>4148</v>
      </c>
      <c r="E1787" s="2" t="s">
        <v>2728</v>
      </c>
    </row>
    <row r="1788" spans="1:5" x14ac:dyDescent="0.25">
      <c r="A1788" s="2">
        <v>13724050</v>
      </c>
      <c r="B1788" s="2">
        <v>5</v>
      </c>
      <c r="C1788" s="2" t="s">
        <v>2739</v>
      </c>
      <c r="D1788" s="2" t="s">
        <v>2672</v>
      </c>
      <c r="E1788" s="2" t="s">
        <v>2829</v>
      </c>
    </row>
    <row r="1789" spans="1:5" x14ac:dyDescent="0.25">
      <c r="A1789" s="2">
        <v>7949492</v>
      </c>
      <c r="B1789" s="2">
        <v>5</v>
      </c>
      <c r="C1789" s="2" t="s">
        <v>5396</v>
      </c>
      <c r="D1789" s="2" t="s">
        <v>2809</v>
      </c>
      <c r="E1789" s="2" t="s">
        <v>5397</v>
      </c>
    </row>
    <row r="1790" spans="1:5" x14ac:dyDescent="0.25">
      <c r="A1790" s="2">
        <v>12059841</v>
      </c>
      <c r="B1790" s="2">
        <v>4</v>
      </c>
      <c r="C1790" s="2" t="s">
        <v>2778</v>
      </c>
      <c r="D1790" s="2" t="s">
        <v>2941</v>
      </c>
      <c r="E1790" s="2" t="s">
        <v>2613</v>
      </c>
    </row>
    <row r="1791" spans="1:5" x14ac:dyDescent="0.25">
      <c r="A1791" s="2">
        <v>13433647</v>
      </c>
      <c r="B1791" s="2">
        <v>1</v>
      </c>
      <c r="C1791" s="2" t="s">
        <v>4562</v>
      </c>
      <c r="D1791" s="2" t="s">
        <v>5398</v>
      </c>
      <c r="E1791" s="2" t="s">
        <v>2645</v>
      </c>
    </row>
    <row r="1792" spans="1:5" x14ac:dyDescent="0.25">
      <c r="A1792" s="2">
        <v>13267774</v>
      </c>
      <c r="B1792" s="2">
        <v>3</v>
      </c>
      <c r="C1792" s="2" t="s">
        <v>5399</v>
      </c>
      <c r="D1792" s="2" t="s">
        <v>3344</v>
      </c>
      <c r="E1792" s="2" t="s">
        <v>3078</v>
      </c>
    </row>
    <row r="1793" spans="1:5" x14ac:dyDescent="0.25">
      <c r="A1793" s="2">
        <v>7389441</v>
      </c>
      <c r="B1793" s="2">
        <v>7</v>
      </c>
      <c r="C1793" s="2" t="s">
        <v>2880</v>
      </c>
      <c r="D1793" s="2" t="s">
        <v>2930</v>
      </c>
      <c r="E1793" s="2" t="s">
        <v>5400</v>
      </c>
    </row>
    <row r="1794" spans="1:5" x14ac:dyDescent="0.25">
      <c r="A1794" s="2">
        <v>22753845</v>
      </c>
      <c r="B1794" s="2">
        <v>7</v>
      </c>
      <c r="C1794" s="2" t="s">
        <v>5401</v>
      </c>
      <c r="D1794" s="2" t="s">
        <v>5402</v>
      </c>
      <c r="E1794" s="2" t="s">
        <v>5147</v>
      </c>
    </row>
    <row r="1795" spans="1:5" x14ac:dyDescent="0.25">
      <c r="A1795" s="2">
        <v>12633307</v>
      </c>
      <c r="B1795" s="2">
        <v>2</v>
      </c>
      <c r="C1795" s="2" t="s">
        <v>5403</v>
      </c>
      <c r="D1795" s="2" t="s">
        <v>5404</v>
      </c>
      <c r="E1795" s="2" t="s">
        <v>2998</v>
      </c>
    </row>
    <row r="1796" spans="1:5" x14ac:dyDescent="0.25">
      <c r="A1796" s="2">
        <v>14536455</v>
      </c>
      <c r="B1796" s="2">
        <v>8</v>
      </c>
      <c r="C1796" s="2" t="s">
        <v>5405</v>
      </c>
      <c r="D1796" s="2" t="s">
        <v>5406</v>
      </c>
      <c r="E1796" s="2" t="s">
        <v>2945</v>
      </c>
    </row>
    <row r="1797" spans="1:5" x14ac:dyDescent="0.25">
      <c r="A1797" s="2">
        <v>10660043</v>
      </c>
      <c r="B1797" s="2">
        <v>0</v>
      </c>
      <c r="C1797" s="2" t="s">
        <v>3212</v>
      </c>
      <c r="D1797" s="2" t="s">
        <v>2643</v>
      </c>
      <c r="E1797" s="2" t="s">
        <v>2876</v>
      </c>
    </row>
    <row r="1798" spans="1:5" x14ac:dyDescent="0.25">
      <c r="A1798" s="2">
        <v>12867338</v>
      </c>
      <c r="B1798" s="2">
        <v>5</v>
      </c>
      <c r="C1798" s="2" t="s">
        <v>5163</v>
      </c>
      <c r="D1798" s="2" t="s">
        <v>3541</v>
      </c>
      <c r="E1798" s="2" t="s">
        <v>2884</v>
      </c>
    </row>
    <row r="1799" spans="1:5" x14ac:dyDescent="0.25">
      <c r="A1799" s="2">
        <v>10538793</v>
      </c>
      <c r="B1799" s="2">
        <v>8</v>
      </c>
      <c r="C1799" s="2" t="s">
        <v>5407</v>
      </c>
      <c r="D1799" s="2" t="s">
        <v>2945</v>
      </c>
      <c r="E1799" s="2" t="s">
        <v>5408</v>
      </c>
    </row>
    <row r="1800" spans="1:5" x14ac:dyDescent="0.25">
      <c r="A1800" s="2">
        <v>16507719</v>
      </c>
      <c r="B1800" s="2">
        <v>9</v>
      </c>
      <c r="C1800" s="2" t="s">
        <v>4264</v>
      </c>
      <c r="D1800" s="2" t="s">
        <v>5409</v>
      </c>
      <c r="E1800" s="2" t="s">
        <v>2616</v>
      </c>
    </row>
    <row r="1801" spans="1:5" x14ac:dyDescent="0.25">
      <c r="A1801" s="2">
        <v>8347776</v>
      </c>
      <c r="B1801" s="2">
        <v>8</v>
      </c>
      <c r="C1801" s="2" t="s">
        <v>5410</v>
      </c>
      <c r="D1801" s="2" t="s">
        <v>2633</v>
      </c>
      <c r="E1801" s="2" t="s">
        <v>2730</v>
      </c>
    </row>
    <row r="1802" spans="1:5" x14ac:dyDescent="0.25">
      <c r="A1802" s="2">
        <v>13641868</v>
      </c>
      <c r="B1802" s="2">
        <v>8</v>
      </c>
      <c r="C1802" s="2" t="s">
        <v>5411</v>
      </c>
      <c r="D1802" s="2" t="s">
        <v>2669</v>
      </c>
      <c r="E1802" s="2" t="s">
        <v>4717</v>
      </c>
    </row>
    <row r="1803" spans="1:5" x14ac:dyDescent="0.25">
      <c r="A1803" s="2">
        <v>7969175</v>
      </c>
      <c r="B1803" s="2">
        <v>5</v>
      </c>
      <c r="C1803" s="2" t="s">
        <v>5412</v>
      </c>
      <c r="D1803" s="2" t="s">
        <v>5413</v>
      </c>
      <c r="E1803" s="2" t="s">
        <v>2844</v>
      </c>
    </row>
    <row r="1804" spans="1:5" x14ac:dyDescent="0.25">
      <c r="A1804" s="2">
        <v>12215196</v>
      </c>
      <c r="B1804" s="2">
        <v>4</v>
      </c>
      <c r="C1804" s="2" t="s">
        <v>5414</v>
      </c>
      <c r="D1804" s="2" t="s">
        <v>3431</v>
      </c>
      <c r="E1804" s="2" t="s">
        <v>3684</v>
      </c>
    </row>
    <row r="1805" spans="1:5" x14ac:dyDescent="0.25">
      <c r="A1805" s="2">
        <v>14005659</v>
      </c>
      <c r="B1805" s="2">
        <v>6</v>
      </c>
      <c r="C1805" s="2" t="s">
        <v>5415</v>
      </c>
      <c r="D1805" s="2" t="s">
        <v>3184</v>
      </c>
      <c r="E1805" s="2" t="s">
        <v>2904</v>
      </c>
    </row>
    <row r="1806" spans="1:5" x14ac:dyDescent="0.25">
      <c r="A1806" s="2">
        <v>11841667</v>
      </c>
      <c r="B1806" s="2">
        <v>8</v>
      </c>
      <c r="C1806" s="2" t="s">
        <v>5416</v>
      </c>
      <c r="D1806" s="2" t="s">
        <v>5417</v>
      </c>
      <c r="E1806" s="2" t="s">
        <v>4337</v>
      </c>
    </row>
    <row r="1807" spans="1:5" x14ac:dyDescent="0.25">
      <c r="A1807" s="2">
        <v>7349813</v>
      </c>
      <c r="B1807" s="2">
        <v>9</v>
      </c>
      <c r="C1807" s="2" t="s">
        <v>5269</v>
      </c>
      <c r="D1807" s="2" t="s">
        <v>5418</v>
      </c>
      <c r="E1807" s="2" t="s">
        <v>2674</v>
      </c>
    </row>
    <row r="1808" spans="1:5" x14ac:dyDescent="0.25">
      <c r="A1808" s="2">
        <v>16370247</v>
      </c>
      <c r="B1808" s="2">
        <v>9</v>
      </c>
      <c r="C1808" s="2" t="s">
        <v>5419</v>
      </c>
      <c r="D1808" s="2" t="s">
        <v>5420</v>
      </c>
      <c r="E1808" s="2" t="s">
        <v>2619</v>
      </c>
    </row>
    <row r="1809" spans="1:5" x14ac:dyDescent="0.25">
      <c r="A1809" s="2">
        <v>7023294</v>
      </c>
      <c r="B1809" s="2">
        <v>4</v>
      </c>
      <c r="C1809" s="2" t="s">
        <v>2739</v>
      </c>
      <c r="D1809" s="2" t="s">
        <v>5421</v>
      </c>
      <c r="E1809" s="2" t="s">
        <v>3442</v>
      </c>
    </row>
    <row r="1810" spans="1:5" x14ac:dyDescent="0.25">
      <c r="A1810" s="2">
        <v>9641600</v>
      </c>
      <c r="B1810" s="2">
        <v>8</v>
      </c>
      <c r="C1810" s="2" t="s">
        <v>5422</v>
      </c>
      <c r="D1810" s="2" t="s">
        <v>5423</v>
      </c>
      <c r="E1810" s="2" t="s">
        <v>5424</v>
      </c>
    </row>
    <row r="1811" spans="1:5" x14ac:dyDescent="0.25">
      <c r="A1811" s="2">
        <v>12523696</v>
      </c>
      <c r="B1811" s="2">
        <v>0</v>
      </c>
      <c r="C1811" s="2" t="s">
        <v>5425</v>
      </c>
      <c r="D1811" s="2" t="s">
        <v>2619</v>
      </c>
      <c r="E1811" s="2" t="s">
        <v>2908</v>
      </c>
    </row>
    <row r="1812" spans="1:5" x14ac:dyDescent="0.25">
      <c r="A1812" s="2">
        <v>11535344</v>
      </c>
      <c r="B1812" s="2">
        <v>6</v>
      </c>
      <c r="C1812" s="2" t="s">
        <v>4123</v>
      </c>
      <c r="D1812" s="2" t="s">
        <v>5426</v>
      </c>
      <c r="E1812" s="2" t="s">
        <v>2848</v>
      </c>
    </row>
    <row r="1813" spans="1:5" x14ac:dyDescent="0.25">
      <c r="A1813" s="2">
        <v>10401396</v>
      </c>
      <c r="B1813" s="2">
        <v>1</v>
      </c>
      <c r="C1813" s="2" t="s">
        <v>5427</v>
      </c>
      <c r="D1813" s="2" t="s">
        <v>4828</v>
      </c>
      <c r="E1813" s="2" t="s">
        <v>2945</v>
      </c>
    </row>
    <row r="1814" spans="1:5" x14ac:dyDescent="0.25">
      <c r="A1814" s="2">
        <v>7988541</v>
      </c>
      <c r="B1814" s="2" t="s">
        <v>2580</v>
      </c>
      <c r="C1814" s="2" t="s">
        <v>5428</v>
      </c>
      <c r="D1814" s="2" t="s">
        <v>2639</v>
      </c>
      <c r="E1814" s="2" t="s">
        <v>5429</v>
      </c>
    </row>
    <row r="1815" spans="1:5" x14ac:dyDescent="0.25">
      <c r="A1815" s="2">
        <v>7413075</v>
      </c>
      <c r="B1815" s="2">
        <v>5</v>
      </c>
      <c r="C1815" s="2" t="s">
        <v>5430</v>
      </c>
      <c r="D1815" s="2" t="s">
        <v>5431</v>
      </c>
      <c r="E1815" s="2" t="s">
        <v>5432</v>
      </c>
    </row>
    <row r="1816" spans="1:5" x14ac:dyDescent="0.25">
      <c r="A1816" s="2">
        <v>8553050</v>
      </c>
      <c r="B1816" s="2" t="s">
        <v>2580</v>
      </c>
      <c r="C1816" s="2" t="s">
        <v>3904</v>
      </c>
      <c r="D1816" s="2" t="s">
        <v>2841</v>
      </c>
      <c r="E1816" s="2" t="s">
        <v>5433</v>
      </c>
    </row>
    <row r="1817" spans="1:5" x14ac:dyDescent="0.25">
      <c r="A1817" s="2">
        <v>7998352</v>
      </c>
      <c r="B1817" s="2">
        <v>7</v>
      </c>
      <c r="C1817" s="2" t="s">
        <v>4788</v>
      </c>
      <c r="D1817" s="2" t="s">
        <v>2586</v>
      </c>
      <c r="E1817" s="2" t="s">
        <v>5434</v>
      </c>
    </row>
    <row r="1818" spans="1:5" x14ac:dyDescent="0.25">
      <c r="A1818" s="2">
        <v>7958823</v>
      </c>
      <c r="B1818" s="2">
        <v>7</v>
      </c>
      <c r="C1818" s="2" t="s">
        <v>5416</v>
      </c>
      <c r="D1818" s="2" t="s">
        <v>2908</v>
      </c>
      <c r="E1818" s="2" t="s">
        <v>5435</v>
      </c>
    </row>
    <row r="1819" spans="1:5" x14ac:dyDescent="0.25">
      <c r="A1819" s="2">
        <v>7635254</v>
      </c>
      <c r="B1819" s="2">
        <v>2</v>
      </c>
      <c r="C1819" s="2" t="s">
        <v>3276</v>
      </c>
      <c r="D1819" s="2" t="s">
        <v>2804</v>
      </c>
      <c r="E1819" s="2" t="s">
        <v>2753</v>
      </c>
    </row>
    <row r="1820" spans="1:5" x14ac:dyDescent="0.25">
      <c r="A1820" s="2">
        <v>10656669</v>
      </c>
      <c r="B1820" s="2">
        <v>0</v>
      </c>
      <c r="C1820" s="2" t="s">
        <v>5436</v>
      </c>
      <c r="D1820" s="2" t="s">
        <v>2836</v>
      </c>
      <c r="E1820" s="2" t="s">
        <v>2613</v>
      </c>
    </row>
    <row r="1821" spans="1:5" x14ac:dyDescent="0.25">
      <c r="A1821" s="2">
        <v>10676778</v>
      </c>
      <c r="B1821" s="2">
        <v>5</v>
      </c>
      <c r="C1821" s="2" t="s">
        <v>5437</v>
      </c>
      <c r="D1821" s="2" t="s">
        <v>2658</v>
      </c>
      <c r="E1821" s="2" t="s">
        <v>2617</v>
      </c>
    </row>
    <row r="1822" spans="1:5" x14ac:dyDescent="0.25">
      <c r="A1822" s="2">
        <v>8595855</v>
      </c>
      <c r="B1822" s="2">
        <v>0</v>
      </c>
      <c r="C1822" s="2" t="s">
        <v>3171</v>
      </c>
      <c r="D1822" s="2" t="s">
        <v>2908</v>
      </c>
      <c r="E1822" s="2" t="s">
        <v>3000</v>
      </c>
    </row>
    <row r="1823" spans="1:5" x14ac:dyDescent="0.25">
      <c r="A1823" s="2">
        <v>14464996</v>
      </c>
      <c r="B1823" s="2">
        <v>6</v>
      </c>
      <c r="C1823" s="2" t="s">
        <v>4131</v>
      </c>
      <c r="D1823" s="2" t="s">
        <v>3065</v>
      </c>
      <c r="E1823" s="2" t="s">
        <v>3029</v>
      </c>
    </row>
    <row r="1824" spans="1:5" x14ac:dyDescent="0.25">
      <c r="A1824" s="2">
        <v>12570232</v>
      </c>
      <c r="B1824" s="2">
        <v>5</v>
      </c>
      <c r="C1824" s="2" t="s">
        <v>5438</v>
      </c>
      <c r="D1824" s="2" t="s">
        <v>2648</v>
      </c>
      <c r="E1824" s="2" t="s">
        <v>5439</v>
      </c>
    </row>
    <row r="1825" spans="1:5" x14ac:dyDescent="0.25">
      <c r="A1825" s="2">
        <v>12545599</v>
      </c>
      <c r="B1825" s="2">
        <v>9</v>
      </c>
      <c r="C1825" s="2" t="s">
        <v>5440</v>
      </c>
      <c r="D1825" s="2" t="s">
        <v>2900</v>
      </c>
      <c r="E1825" s="2" t="s">
        <v>2900</v>
      </c>
    </row>
    <row r="1826" spans="1:5" x14ac:dyDescent="0.25">
      <c r="A1826" s="2">
        <v>11991235</v>
      </c>
      <c r="B1826" s="2">
        <v>0</v>
      </c>
      <c r="C1826" s="2" t="s">
        <v>4188</v>
      </c>
      <c r="D1826" s="2" t="s">
        <v>4760</v>
      </c>
      <c r="E1826" s="2" t="s">
        <v>4380</v>
      </c>
    </row>
    <row r="1827" spans="1:5" x14ac:dyDescent="0.25">
      <c r="A1827" s="2">
        <v>7988441</v>
      </c>
      <c r="B1827" s="2">
        <v>3</v>
      </c>
      <c r="C1827" s="2" t="s">
        <v>5441</v>
      </c>
      <c r="D1827" s="2" t="s">
        <v>3474</v>
      </c>
      <c r="E1827" s="2" t="s">
        <v>3438</v>
      </c>
    </row>
    <row r="1828" spans="1:5" x14ac:dyDescent="0.25">
      <c r="A1828" s="2">
        <v>16709802</v>
      </c>
      <c r="B1828" s="2">
        <v>9</v>
      </c>
      <c r="C1828" s="2" t="s">
        <v>4665</v>
      </c>
      <c r="D1828" s="2" t="s">
        <v>2823</v>
      </c>
      <c r="E1828" s="2" t="s">
        <v>3878</v>
      </c>
    </row>
    <row r="1829" spans="1:5" x14ac:dyDescent="0.25">
      <c r="A1829" s="2">
        <v>10534568</v>
      </c>
      <c r="B1829" s="2">
        <v>2</v>
      </c>
      <c r="C1829" s="2" t="s">
        <v>5442</v>
      </c>
      <c r="D1829" s="2" t="s">
        <v>3990</v>
      </c>
      <c r="E1829" s="2" t="s">
        <v>5443</v>
      </c>
    </row>
    <row r="1830" spans="1:5" x14ac:dyDescent="0.25">
      <c r="A1830" s="2">
        <v>10759594</v>
      </c>
      <c r="B1830" s="2">
        <v>5</v>
      </c>
      <c r="C1830" s="2" t="s">
        <v>5444</v>
      </c>
      <c r="D1830" s="2" t="s">
        <v>5445</v>
      </c>
      <c r="E1830" s="2" t="s">
        <v>4014</v>
      </c>
    </row>
    <row r="1831" spans="1:5" x14ac:dyDescent="0.25">
      <c r="A1831" s="2">
        <v>16001750</v>
      </c>
      <c r="B1831" s="2">
        <v>3</v>
      </c>
      <c r="C1831" s="2" t="s">
        <v>5446</v>
      </c>
      <c r="D1831" s="2" t="s">
        <v>5447</v>
      </c>
      <c r="E1831" s="2" t="s">
        <v>4832</v>
      </c>
    </row>
    <row r="1832" spans="1:5" x14ac:dyDescent="0.25">
      <c r="A1832" s="2">
        <v>13174851</v>
      </c>
      <c r="B1832" s="2">
        <v>5</v>
      </c>
      <c r="C1832" s="2" t="s">
        <v>5448</v>
      </c>
      <c r="D1832" s="2" t="s">
        <v>2617</v>
      </c>
      <c r="E1832" s="2" t="s">
        <v>2779</v>
      </c>
    </row>
    <row r="1833" spans="1:5" x14ac:dyDescent="0.25">
      <c r="A1833" s="2">
        <v>12563107</v>
      </c>
      <c r="B1833" s="2" t="s">
        <v>2580</v>
      </c>
      <c r="C1833" s="2" t="s">
        <v>5449</v>
      </c>
      <c r="D1833" s="2" t="s">
        <v>2966</v>
      </c>
      <c r="E1833" s="2" t="s">
        <v>4414</v>
      </c>
    </row>
    <row r="1834" spans="1:5" x14ac:dyDescent="0.25">
      <c r="A1834" s="2">
        <v>9837366</v>
      </c>
      <c r="B1834" s="2">
        <v>7</v>
      </c>
      <c r="C1834" s="2" t="s">
        <v>5450</v>
      </c>
      <c r="D1834" s="2" t="s">
        <v>2820</v>
      </c>
      <c r="E1834" s="2" t="s">
        <v>4648</v>
      </c>
    </row>
    <row r="1835" spans="1:5" x14ac:dyDescent="0.25">
      <c r="A1835" s="2">
        <v>10620374</v>
      </c>
      <c r="B1835" s="2">
        <v>1</v>
      </c>
      <c r="C1835" s="2" t="s">
        <v>5315</v>
      </c>
      <c r="D1835" s="2" t="s">
        <v>2998</v>
      </c>
      <c r="E1835" s="2" t="s">
        <v>5451</v>
      </c>
    </row>
    <row r="1836" spans="1:5" x14ac:dyDescent="0.25">
      <c r="A1836" s="2">
        <v>18085081</v>
      </c>
      <c r="B1836" s="2">
        <v>3</v>
      </c>
      <c r="C1836" s="2" t="s">
        <v>5452</v>
      </c>
      <c r="D1836" s="2" t="s">
        <v>2927</v>
      </c>
      <c r="E1836" s="2" t="s">
        <v>2744</v>
      </c>
    </row>
    <row r="1837" spans="1:5" x14ac:dyDescent="0.25">
      <c r="A1837" s="2">
        <v>14167552</v>
      </c>
      <c r="B1837" s="2">
        <v>4</v>
      </c>
      <c r="C1837" s="2" t="s">
        <v>3182</v>
      </c>
      <c r="D1837" s="2" t="s">
        <v>3828</v>
      </c>
      <c r="E1837" s="2" t="s">
        <v>2893</v>
      </c>
    </row>
    <row r="1838" spans="1:5" x14ac:dyDescent="0.25">
      <c r="A1838" s="2">
        <v>10056134</v>
      </c>
      <c r="B1838" s="2">
        <v>4</v>
      </c>
      <c r="C1838" s="2" t="s">
        <v>3002</v>
      </c>
      <c r="D1838" s="2" t="s">
        <v>5453</v>
      </c>
      <c r="E1838" s="2" t="s">
        <v>2663</v>
      </c>
    </row>
    <row r="1839" spans="1:5" x14ac:dyDescent="0.25">
      <c r="A1839" s="2">
        <v>14425887</v>
      </c>
      <c r="B1839" s="2">
        <v>8</v>
      </c>
      <c r="C1839" s="2" t="s">
        <v>5454</v>
      </c>
      <c r="D1839" s="2" t="s">
        <v>5455</v>
      </c>
      <c r="E1839" s="2" t="s">
        <v>5456</v>
      </c>
    </row>
    <row r="1840" spans="1:5" x14ac:dyDescent="0.25">
      <c r="A1840" s="2">
        <v>15680675</v>
      </c>
      <c r="B1840" s="2">
        <v>7</v>
      </c>
      <c r="C1840" s="2" t="s">
        <v>5457</v>
      </c>
      <c r="D1840" s="2" t="s">
        <v>5458</v>
      </c>
      <c r="E1840" s="2" t="s">
        <v>5459</v>
      </c>
    </row>
    <row r="1841" spans="1:5" x14ac:dyDescent="0.25">
      <c r="A1841" s="2">
        <v>16368575</v>
      </c>
      <c r="B1841" s="2">
        <v>2</v>
      </c>
      <c r="C1841" s="2" t="s">
        <v>5460</v>
      </c>
      <c r="D1841" s="2" t="s">
        <v>2848</v>
      </c>
      <c r="E1841" s="2" t="s">
        <v>2658</v>
      </c>
    </row>
    <row r="1842" spans="1:5" x14ac:dyDescent="0.25">
      <c r="A1842" s="2">
        <v>13270341</v>
      </c>
      <c r="B1842" s="2">
        <v>8</v>
      </c>
      <c r="C1842" s="2" t="s">
        <v>3710</v>
      </c>
      <c r="D1842" s="2" t="s">
        <v>2772</v>
      </c>
      <c r="E1842" s="2" t="s">
        <v>2704</v>
      </c>
    </row>
    <row r="1843" spans="1:5" x14ac:dyDescent="0.25">
      <c r="A1843" s="2">
        <v>12843059</v>
      </c>
      <c r="B1843" s="2">
        <v>8</v>
      </c>
      <c r="C1843" s="2" t="s">
        <v>5461</v>
      </c>
      <c r="D1843" s="2" t="s">
        <v>3125</v>
      </c>
      <c r="E1843" s="2" t="s">
        <v>5462</v>
      </c>
    </row>
    <row r="1844" spans="1:5" x14ac:dyDescent="0.25">
      <c r="A1844" s="2">
        <v>10971253</v>
      </c>
      <c r="B1844" s="2">
        <v>1</v>
      </c>
      <c r="C1844" s="2" t="s">
        <v>3956</v>
      </c>
      <c r="D1844" s="2" t="s">
        <v>2799</v>
      </c>
      <c r="E1844" s="2" t="s">
        <v>3134</v>
      </c>
    </row>
    <row r="1845" spans="1:5" x14ac:dyDescent="0.25">
      <c r="A1845" s="2">
        <v>12785724</v>
      </c>
      <c r="B1845" s="2">
        <v>5</v>
      </c>
      <c r="C1845" s="2" t="s">
        <v>5463</v>
      </c>
      <c r="D1845" s="2" t="s">
        <v>2617</v>
      </c>
      <c r="E1845" s="2" t="s">
        <v>2633</v>
      </c>
    </row>
    <row r="1846" spans="1:5" x14ac:dyDescent="0.25">
      <c r="A1846" s="2">
        <v>18431300</v>
      </c>
      <c r="B1846" s="2">
        <v>6</v>
      </c>
      <c r="C1846" s="2" t="s">
        <v>2706</v>
      </c>
      <c r="D1846" s="2" t="s">
        <v>3582</v>
      </c>
      <c r="E1846" s="2" t="s">
        <v>3125</v>
      </c>
    </row>
    <row r="1847" spans="1:5" x14ac:dyDescent="0.25">
      <c r="A1847" s="2">
        <v>12919717</v>
      </c>
      <c r="B1847" s="2" t="s">
        <v>2580</v>
      </c>
      <c r="C1847" s="2" t="s">
        <v>4491</v>
      </c>
      <c r="D1847" s="2" t="s">
        <v>5464</v>
      </c>
      <c r="E1847" s="2" t="s">
        <v>3608</v>
      </c>
    </row>
    <row r="1848" spans="1:5" x14ac:dyDescent="0.25">
      <c r="A1848" s="2">
        <v>8609784</v>
      </c>
      <c r="B1848" s="2">
        <v>2</v>
      </c>
      <c r="C1848" s="2" t="s">
        <v>5465</v>
      </c>
      <c r="D1848" s="2" t="s">
        <v>2658</v>
      </c>
      <c r="E1848" s="2" t="s">
        <v>3791</v>
      </c>
    </row>
    <row r="1849" spans="1:5" x14ac:dyDescent="0.25">
      <c r="A1849" s="2">
        <v>9258862</v>
      </c>
      <c r="B1849" s="2">
        <v>9</v>
      </c>
      <c r="C1849" s="2" t="s">
        <v>5466</v>
      </c>
      <c r="D1849" s="2" t="s">
        <v>2613</v>
      </c>
      <c r="E1849" s="2" t="s">
        <v>3430</v>
      </c>
    </row>
    <row r="1850" spans="1:5" x14ac:dyDescent="0.25">
      <c r="A1850" s="2">
        <v>8501934</v>
      </c>
      <c r="B1850" s="2">
        <v>1</v>
      </c>
      <c r="C1850" s="2" t="s">
        <v>5467</v>
      </c>
      <c r="D1850" s="2" t="s">
        <v>2863</v>
      </c>
      <c r="E1850" s="2" t="s">
        <v>3578</v>
      </c>
    </row>
    <row r="1851" spans="1:5" x14ac:dyDescent="0.25">
      <c r="A1851" s="2">
        <v>15106157</v>
      </c>
      <c r="B1851" s="2">
        <v>5</v>
      </c>
      <c r="C1851" s="2" t="s">
        <v>5468</v>
      </c>
      <c r="D1851" s="2" t="s">
        <v>3090</v>
      </c>
      <c r="E1851" s="2" t="s">
        <v>2617</v>
      </c>
    </row>
    <row r="1852" spans="1:5" x14ac:dyDescent="0.25">
      <c r="A1852" s="2">
        <v>8928396</v>
      </c>
      <c r="B1852" s="2">
        <v>5</v>
      </c>
      <c r="C1852" s="2" t="s">
        <v>5469</v>
      </c>
      <c r="D1852" s="2" t="s">
        <v>2724</v>
      </c>
      <c r="E1852" s="2" t="s">
        <v>4658</v>
      </c>
    </row>
    <row r="1853" spans="1:5" x14ac:dyDescent="0.25">
      <c r="A1853" s="2">
        <v>14754234</v>
      </c>
      <c r="B1853" s="2">
        <v>8</v>
      </c>
      <c r="C1853" s="2" t="s">
        <v>5470</v>
      </c>
      <c r="D1853" s="2" t="s">
        <v>2586</v>
      </c>
      <c r="E1853" s="2" t="s">
        <v>5471</v>
      </c>
    </row>
    <row r="1854" spans="1:5" x14ac:dyDescent="0.25">
      <c r="A1854" s="2">
        <v>11694983</v>
      </c>
      <c r="B1854" s="2">
        <v>0</v>
      </c>
      <c r="C1854" s="2" t="s">
        <v>5472</v>
      </c>
      <c r="D1854" s="2" t="s">
        <v>2718</v>
      </c>
      <c r="E1854" s="2" t="s">
        <v>2652</v>
      </c>
    </row>
    <row r="1855" spans="1:5" x14ac:dyDescent="0.25">
      <c r="A1855" s="2">
        <v>15554933</v>
      </c>
      <c r="B1855" s="2">
        <v>5</v>
      </c>
      <c r="C1855" s="2" t="s">
        <v>5473</v>
      </c>
      <c r="D1855" s="2" t="s">
        <v>5474</v>
      </c>
      <c r="E1855" s="2" t="s">
        <v>2687</v>
      </c>
    </row>
    <row r="1856" spans="1:5" x14ac:dyDescent="0.25">
      <c r="A1856" s="2">
        <v>9739642</v>
      </c>
      <c r="B1856" s="2">
        <v>6</v>
      </c>
      <c r="C1856" s="2" t="s">
        <v>3947</v>
      </c>
      <c r="D1856" s="2" t="s">
        <v>3304</v>
      </c>
      <c r="E1856" s="2" t="s">
        <v>5475</v>
      </c>
    </row>
    <row r="1857" spans="1:5" x14ac:dyDescent="0.25">
      <c r="A1857" s="2">
        <v>10487844</v>
      </c>
      <c r="B1857" s="2" t="s">
        <v>2580</v>
      </c>
      <c r="C1857" s="2" t="s">
        <v>5476</v>
      </c>
      <c r="D1857" s="2" t="s">
        <v>3967</v>
      </c>
      <c r="E1857" s="2" t="s">
        <v>2852</v>
      </c>
    </row>
    <row r="1858" spans="1:5" x14ac:dyDescent="0.25">
      <c r="A1858" s="2">
        <v>20357631</v>
      </c>
      <c r="B1858" s="2">
        <v>5</v>
      </c>
      <c r="C1858" s="2" t="s">
        <v>5477</v>
      </c>
      <c r="D1858" s="2" t="s">
        <v>5478</v>
      </c>
      <c r="E1858" s="2" t="s">
        <v>4205</v>
      </c>
    </row>
    <row r="1859" spans="1:5" x14ac:dyDescent="0.25">
      <c r="A1859" s="2">
        <v>11640757</v>
      </c>
      <c r="B1859" s="2">
        <v>4</v>
      </c>
      <c r="C1859" s="2" t="s">
        <v>2692</v>
      </c>
      <c r="D1859" s="2" t="s">
        <v>5317</v>
      </c>
      <c r="E1859" s="2" t="s">
        <v>4241</v>
      </c>
    </row>
    <row r="1860" spans="1:5" x14ac:dyDescent="0.25">
      <c r="A1860" s="2">
        <v>8995690</v>
      </c>
      <c r="B1860" s="2">
        <v>0</v>
      </c>
      <c r="C1860" s="2" t="s">
        <v>5479</v>
      </c>
      <c r="D1860" s="2" t="s">
        <v>5480</v>
      </c>
      <c r="E1860" s="2" t="s">
        <v>2658</v>
      </c>
    </row>
    <row r="1861" spans="1:5" x14ac:dyDescent="0.25">
      <c r="A1861" s="2">
        <v>12406663</v>
      </c>
      <c r="B1861" s="2">
        <v>8</v>
      </c>
      <c r="C1861" s="2" t="s">
        <v>4707</v>
      </c>
      <c r="D1861" s="2" t="s">
        <v>5481</v>
      </c>
      <c r="E1861" s="2" t="s">
        <v>3338</v>
      </c>
    </row>
    <row r="1862" spans="1:5" x14ac:dyDescent="0.25">
      <c r="A1862" s="2">
        <v>10059787</v>
      </c>
      <c r="B1862" s="2" t="s">
        <v>2580</v>
      </c>
      <c r="C1862" s="2" t="s">
        <v>4741</v>
      </c>
      <c r="D1862" s="2" t="s">
        <v>2658</v>
      </c>
      <c r="E1862" s="2" t="s">
        <v>5313</v>
      </c>
    </row>
    <row r="1863" spans="1:5" x14ac:dyDescent="0.25">
      <c r="A1863" s="2">
        <v>20656264</v>
      </c>
      <c r="B1863" s="2">
        <v>1</v>
      </c>
      <c r="C1863" s="2" t="s">
        <v>5482</v>
      </c>
      <c r="D1863" s="2" t="s">
        <v>5483</v>
      </c>
      <c r="E1863" s="2" t="s">
        <v>4882</v>
      </c>
    </row>
    <row r="1864" spans="1:5" x14ac:dyDescent="0.25">
      <c r="A1864" s="2">
        <v>8796236</v>
      </c>
      <c r="B1864" s="2">
        <v>9</v>
      </c>
      <c r="C1864" s="2" t="s">
        <v>5484</v>
      </c>
      <c r="D1864" s="2" t="s">
        <v>3304</v>
      </c>
      <c r="E1864" s="2" t="s">
        <v>3125</v>
      </c>
    </row>
    <row r="1865" spans="1:5" x14ac:dyDescent="0.25">
      <c r="A1865" s="2">
        <v>8187173</v>
      </c>
      <c r="B1865" s="2">
        <v>6</v>
      </c>
      <c r="C1865" s="2" t="s">
        <v>5055</v>
      </c>
      <c r="D1865" s="2" t="s">
        <v>5485</v>
      </c>
      <c r="E1865" s="2" t="s">
        <v>2744</v>
      </c>
    </row>
    <row r="1866" spans="1:5" x14ac:dyDescent="0.25">
      <c r="A1866" s="2">
        <v>10543774</v>
      </c>
      <c r="B1866" s="2">
        <v>9</v>
      </c>
      <c r="C1866" s="2" t="s">
        <v>5486</v>
      </c>
      <c r="D1866" s="2" t="s">
        <v>5487</v>
      </c>
      <c r="E1866" s="2" t="s">
        <v>5488</v>
      </c>
    </row>
    <row r="1867" spans="1:5" x14ac:dyDescent="0.25">
      <c r="A1867" s="2">
        <v>13694657</v>
      </c>
      <c r="B1867" s="2">
        <v>9</v>
      </c>
      <c r="C1867" s="2" t="s">
        <v>3695</v>
      </c>
      <c r="D1867" s="2" t="s">
        <v>2893</v>
      </c>
      <c r="E1867" s="2" t="s">
        <v>2818</v>
      </c>
    </row>
    <row r="1868" spans="1:5" x14ac:dyDescent="0.25">
      <c r="A1868" s="2">
        <v>12581197</v>
      </c>
      <c r="B1868" s="2">
        <v>3</v>
      </c>
      <c r="C1868" s="2" t="s">
        <v>5210</v>
      </c>
      <c r="D1868" s="2" t="s">
        <v>2980</v>
      </c>
      <c r="E1868" s="2" t="s">
        <v>5489</v>
      </c>
    </row>
    <row r="1869" spans="1:5" x14ac:dyDescent="0.25">
      <c r="A1869" s="2">
        <v>9479122</v>
      </c>
      <c r="B1869" s="2">
        <v>7</v>
      </c>
      <c r="C1869" s="2" t="s">
        <v>5490</v>
      </c>
      <c r="D1869" s="2" t="s">
        <v>2871</v>
      </c>
      <c r="E1869" s="2" t="s">
        <v>3194</v>
      </c>
    </row>
    <row r="1870" spans="1:5" x14ac:dyDescent="0.25">
      <c r="A1870" s="2">
        <v>9467082</v>
      </c>
      <c r="B1870" s="2">
        <v>9</v>
      </c>
      <c r="C1870" s="2" t="s">
        <v>5491</v>
      </c>
      <c r="D1870" s="2" t="s">
        <v>3380</v>
      </c>
      <c r="E1870" s="2" t="s">
        <v>5492</v>
      </c>
    </row>
    <row r="1871" spans="1:5" x14ac:dyDescent="0.25">
      <c r="A1871" s="2">
        <v>15259793</v>
      </c>
      <c r="B1871" s="2">
        <v>2</v>
      </c>
      <c r="C1871" s="2" t="s">
        <v>5493</v>
      </c>
      <c r="D1871" s="2" t="s">
        <v>2602</v>
      </c>
      <c r="E1871" s="2" t="s">
        <v>5494</v>
      </c>
    </row>
    <row r="1872" spans="1:5" x14ac:dyDescent="0.25">
      <c r="A1872" s="2">
        <v>13990299</v>
      </c>
      <c r="B1872" s="2">
        <v>8</v>
      </c>
      <c r="C1872" s="2" t="s">
        <v>5495</v>
      </c>
      <c r="D1872" s="2" t="s">
        <v>5197</v>
      </c>
      <c r="E1872" s="2" t="s">
        <v>5496</v>
      </c>
    </row>
    <row r="1873" spans="1:5" x14ac:dyDescent="0.25">
      <c r="A1873" s="2">
        <v>12389798</v>
      </c>
      <c r="B1873" s="2">
        <v>6</v>
      </c>
      <c r="C1873" s="2" t="s">
        <v>5497</v>
      </c>
      <c r="D1873" s="2" t="s">
        <v>2728</v>
      </c>
      <c r="E1873" s="2" t="s">
        <v>2597</v>
      </c>
    </row>
    <row r="1874" spans="1:5" x14ac:dyDescent="0.25">
      <c r="A1874" s="2">
        <v>7745508</v>
      </c>
      <c r="B1874" s="2">
        <v>6</v>
      </c>
      <c r="C1874" s="2" t="s">
        <v>5498</v>
      </c>
      <c r="D1874" s="2" t="s">
        <v>2663</v>
      </c>
      <c r="E1874" s="2" t="s">
        <v>2602</v>
      </c>
    </row>
    <row r="1875" spans="1:5" x14ac:dyDescent="0.25">
      <c r="A1875" s="2">
        <v>19926727</v>
      </c>
      <c r="B1875" s="2">
        <v>2</v>
      </c>
      <c r="C1875" s="2" t="s">
        <v>5499</v>
      </c>
      <c r="D1875" s="2" t="s">
        <v>2709</v>
      </c>
      <c r="E1875" s="2" t="s">
        <v>5500</v>
      </c>
    </row>
    <row r="1876" spans="1:5" x14ac:dyDescent="0.25">
      <c r="A1876" s="2">
        <v>12099555</v>
      </c>
      <c r="B1876" s="2">
        <v>3</v>
      </c>
      <c r="C1876" s="2" t="s">
        <v>3378</v>
      </c>
      <c r="D1876" s="2" t="s">
        <v>5464</v>
      </c>
      <c r="E1876" s="2" t="s">
        <v>2652</v>
      </c>
    </row>
    <row r="1877" spans="1:5" x14ac:dyDescent="0.25">
      <c r="A1877" s="2">
        <v>8759461</v>
      </c>
      <c r="B1877" s="2">
        <v>0</v>
      </c>
      <c r="C1877" s="2" t="s">
        <v>5501</v>
      </c>
      <c r="D1877" s="2" t="s">
        <v>5502</v>
      </c>
      <c r="E1877" s="2" t="s">
        <v>3931</v>
      </c>
    </row>
    <row r="1878" spans="1:5" x14ac:dyDescent="0.25">
      <c r="A1878" s="2">
        <v>9533089</v>
      </c>
      <c r="B1878" s="2">
        <v>4</v>
      </c>
      <c r="C1878" s="2" t="s">
        <v>2667</v>
      </c>
      <c r="D1878" s="2" t="s">
        <v>5503</v>
      </c>
      <c r="E1878" s="2" t="s">
        <v>2904</v>
      </c>
    </row>
    <row r="1879" spans="1:5" x14ac:dyDescent="0.25">
      <c r="A1879" s="2">
        <v>9829600</v>
      </c>
      <c r="B1879" s="2" t="s">
        <v>2580</v>
      </c>
      <c r="C1879" s="2" t="s">
        <v>5504</v>
      </c>
      <c r="D1879" s="2" t="s">
        <v>4098</v>
      </c>
      <c r="E1879" s="2" t="s">
        <v>3829</v>
      </c>
    </row>
    <row r="1880" spans="1:5" x14ac:dyDescent="0.25">
      <c r="A1880" s="2">
        <v>11892786</v>
      </c>
      <c r="B1880" s="2">
        <v>9</v>
      </c>
      <c r="C1880" s="2" t="s">
        <v>5505</v>
      </c>
      <c r="D1880" s="2" t="s">
        <v>5506</v>
      </c>
      <c r="E1880" s="2" t="s">
        <v>2575</v>
      </c>
    </row>
    <row r="1881" spans="1:5" x14ac:dyDescent="0.25">
      <c r="A1881" s="2">
        <v>12658882</v>
      </c>
      <c r="B1881" s="2">
        <v>8</v>
      </c>
      <c r="C1881" s="2" t="s">
        <v>5507</v>
      </c>
      <c r="D1881" s="2" t="s">
        <v>2654</v>
      </c>
      <c r="E1881" s="2" t="s">
        <v>3505</v>
      </c>
    </row>
    <row r="1882" spans="1:5" x14ac:dyDescent="0.25">
      <c r="A1882" s="2">
        <v>8758479</v>
      </c>
      <c r="B1882" s="2">
        <v>8</v>
      </c>
      <c r="C1882" s="2" t="s">
        <v>4161</v>
      </c>
      <c r="D1882" s="2" t="s">
        <v>5508</v>
      </c>
      <c r="E1882" s="2" t="s">
        <v>2771</v>
      </c>
    </row>
    <row r="1883" spans="1:5" x14ac:dyDescent="0.25">
      <c r="A1883" s="2">
        <v>9789269</v>
      </c>
      <c r="B1883" s="2">
        <v>5</v>
      </c>
      <c r="C1883" s="2" t="s">
        <v>5509</v>
      </c>
      <c r="D1883" s="2" t="s">
        <v>2945</v>
      </c>
      <c r="E1883" s="2" t="s">
        <v>2779</v>
      </c>
    </row>
    <row r="1884" spans="1:5" x14ac:dyDescent="0.25">
      <c r="A1884" s="2">
        <v>10478975</v>
      </c>
      <c r="B1884" s="2">
        <v>7</v>
      </c>
      <c r="C1884" s="2" t="s">
        <v>4627</v>
      </c>
      <c r="D1884" s="2" t="s">
        <v>2704</v>
      </c>
      <c r="E1884" s="2" t="s">
        <v>2884</v>
      </c>
    </row>
    <row r="1885" spans="1:5" x14ac:dyDescent="0.25">
      <c r="A1885" s="2">
        <v>7033301</v>
      </c>
      <c r="B1885" s="2">
        <v>5</v>
      </c>
      <c r="C1885" s="2" t="s">
        <v>5510</v>
      </c>
      <c r="D1885" s="2" t="s">
        <v>2643</v>
      </c>
      <c r="E1885" s="2" t="s">
        <v>5103</v>
      </c>
    </row>
    <row r="1886" spans="1:5" x14ac:dyDescent="0.25">
      <c r="A1886" s="2">
        <v>13967876</v>
      </c>
      <c r="B1886" s="2">
        <v>1</v>
      </c>
      <c r="C1886" s="2" t="s">
        <v>2770</v>
      </c>
      <c r="D1886" s="2" t="s">
        <v>4223</v>
      </c>
      <c r="E1886" s="2" t="s">
        <v>5511</v>
      </c>
    </row>
    <row r="1887" spans="1:5" x14ac:dyDescent="0.25">
      <c r="A1887" s="2">
        <v>13553917</v>
      </c>
      <c r="B1887" s="2">
        <v>1</v>
      </c>
      <c r="C1887" s="2" t="s">
        <v>5512</v>
      </c>
      <c r="D1887" s="2" t="s">
        <v>2617</v>
      </c>
      <c r="E1887" s="2" t="s">
        <v>3065</v>
      </c>
    </row>
    <row r="1888" spans="1:5" x14ac:dyDescent="0.25">
      <c r="A1888" s="2">
        <v>10300662</v>
      </c>
      <c r="B1888" s="2">
        <v>7</v>
      </c>
      <c r="C1888" s="2" t="s">
        <v>5513</v>
      </c>
      <c r="D1888" s="2" t="s">
        <v>2599</v>
      </c>
      <c r="E1888" s="2" t="s">
        <v>5514</v>
      </c>
    </row>
    <row r="1889" spans="1:5" x14ac:dyDescent="0.25">
      <c r="A1889" s="2">
        <v>9976914</v>
      </c>
      <c r="B1889" s="2">
        <v>9</v>
      </c>
      <c r="C1889" s="2" t="s">
        <v>3185</v>
      </c>
      <c r="D1889" s="2" t="s">
        <v>2619</v>
      </c>
      <c r="E1889" s="2" t="s">
        <v>2669</v>
      </c>
    </row>
    <row r="1890" spans="1:5" x14ac:dyDescent="0.25">
      <c r="A1890" s="2">
        <v>16601780</v>
      </c>
      <c r="B1890" s="2">
        <v>7</v>
      </c>
      <c r="C1890" s="2" t="s">
        <v>5515</v>
      </c>
      <c r="D1890" s="2" t="s">
        <v>2693</v>
      </c>
      <c r="E1890" s="2" t="s">
        <v>2599</v>
      </c>
    </row>
    <row r="1891" spans="1:5" x14ac:dyDescent="0.25">
      <c r="A1891" s="2">
        <v>13948257</v>
      </c>
      <c r="B1891" s="2">
        <v>3</v>
      </c>
      <c r="C1891" s="2" t="s">
        <v>5516</v>
      </c>
      <c r="D1891" s="2" t="s">
        <v>5517</v>
      </c>
      <c r="E1891" s="2" t="s">
        <v>2809</v>
      </c>
    </row>
    <row r="1892" spans="1:5" x14ac:dyDescent="0.25">
      <c r="A1892" s="2">
        <v>9619761</v>
      </c>
      <c r="B1892" s="2">
        <v>6</v>
      </c>
      <c r="C1892" s="2" t="s">
        <v>3145</v>
      </c>
      <c r="D1892" s="2" t="s">
        <v>4712</v>
      </c>
      <c r="E1892" s="2" t="s">
        <v>4837</v>
      </c>
    </row>
    <row r="1893" spans="1:5" x14ac:dyDescent="0.25">
      <c r="A1893" s="2">
        <v>10691341</v>
      </c>
      <c r="B1893" s="2">
        <v>2</v>
      </c>
      <c r="C1893" s="2" t="s">
        <v>3107</v>
      </c>
      <c r="D1893" s="2" t="s">
        <v>2969</v>
      </c>
      <c r="E1893" s="2" t="s">
        <v>4380</v>
      </c>
    </row>
    <row r="1894" spans="1:5" x14ac:dyDescent="0.25">
      <c r="A1894" s="2">
        <v>11627270</v>
      </c>
      <c r="B1894" s="2">
        <v>9</v>
      </c>
      <c r="C1894" s="2" t="s">
        <v>5518</v>
      </c>
      <c r="D1894" s="2" t="s">
        <v>2633</v>
      </c>
      <c r="E1894" s="2" t="s">
        <v>2616</v>
      </c>
    </row>
    <row r="1895" spans="1:5" x14ac:dyDescent="0.25">
      <c r="A1895" s="2">
        <v>9501648</v>
      </c>
      <c r="B1895" s="2">
        <v>0</v>
      </c>
      <c r="C1895" s="2" t="s">
        <v>5519</v>
      </c>
      <c r="D1895" s="2" t="s">
        <v>3315</v>
      </c>
      <c r="E1895" s="2" t="s">
        <v>2876</v>
      </c>
    </row>
    <row r="1896" spans="1:5" x14ac:dyDescent="0.25">
      <c r="A1896" s="2">
        <v>10263892</v>
      </c>
      <c r="B1896" s="2">
        <v>1</v>
      </c>
      <c r="C1896" s="2" t="s">
        <v>5520</v>
      </c>
      <c r="D1896" s="2" t="s">
        <v>5521</v>
      </c>
      <c r="E1896" s="2" t="s">
        <v>2799</v>
      </c>
    </row>
    <row r="1897" spans="1:5" x14ac:dyDescent="0.25">
      <c r="A1897" s="2">
        <v>10215779</v>
      </c>
      <c r="B1897" s="2">
        <v>6</v>
      </c>
      <c r="C1897" s="2" t="s">
        <v>5522</v>
      </c>
      <c r="D1897" s="2" t="s">
        <v>2771</v>
      </c>
      <c r="E1897" s="2" t="s">
        <v>2771</v>
      </c>
    </row>
    <row r="1898" spans="1:5" x14ac:dyDescent="0.25">
      <c r="A1898" s="2">
        <v>14534156</v>
      </c>
      <c r="B1898" s="2">
        <v>6</v>
      </c>
      <c r="C1898" s="2" t="s">
        <v>3119</v>
      </c>
      <c r="D1898" s="2" t="s">
        <v>2669</v>
      </c>
      <c r="E1898" s="2" t="s">
        <v>5523</v>
      </c>
    </row>
    <row r="1899" spans="1:5" x14ac:dyDescent="0.25">
      <c r="A1899" s="2">
        <v>9014952</v>
      </c>
      <c r="B1899" s="2">
        <v>0</v>
      </c>
      <c r="C1899" s="2" t="s">
        <v>5524</v>
      </c>
      <c r="D1899" s="2" t="s">
        <v>2602</v>
      </c>
      <c r="E1899" s="2" t="s">
        <v>4401</v>
      </c>
    </row>
    <row r="1900" spans="1:5" x14ac:dyDescent="0.25">
      <c r="A1900" s="2">
        <v>9703683</v>
      </c>
      <c r="B1900" s="2">
        <v>7</v>
      </c>
      <c r="C1900" s="2" t="s">
        <v>5525</v>
      </c>
      <c r="D1900" s="2" t="s">
        <v>4599</v>
      </c>
      <c r="E1900" s="2" t="s">
        <v>3367</v>
      </c>
    </row>
    <row r="1901" spans="1:5" x14ac:dyDescent="0.25">
      <c r="A1901" s="2">
        <v>7420938</v>
      </c>
      <c r="B1901" s="2">
        <v>6</v>
      </c>
      <c r="C1901" s="2" t="s">
        <v>5526</v>
      </c>
      <c r="D1901" s="2" t="s">
        <v>5527</v>
      </c>
      <c r="E1901" s="2" t="s">
        <v>2675</v>
      </c>
    </row>
    <row r="1902" spans="1:5" x14ac:dyDescent="0.25">
      <c r="A1902" s="2">
        <v>8795761</v>
      </c>
      <c r="B1902" s="2">
        <v>6</v>
      </c>
      <c r="C1902" s="2" t="s">
        <v>4188</v>
      </c>
      <c r="D1902" s="2" t="s">
        <v>3136</v>
      </c>
      <c r="E1902" s="2" t="s">
        <v>5528</v>
      </c>
    </row>
    <row r="1903" spans="1:5" x14ac:dyDescent="0.25">
      <c r="A1903" s="2">
        <v>9582289</v>
      </c>
      <c r="B1903" s="2">
        <v>4</v>
      </c>
      <c r="C1903" s="2" t="s">
        <v>4153</v>
      </c>
      <c r="D1903" s="2" t="s">
        <v>3186</v>
      </c>
      <c r="E1903" s="2" t="s">
        <v>2652</v>
      </c>
    </row>
    <row r="1904" spans="1:5" x14ac:dyDescent="0.25">
      <c r="A1904" s="2">
        <v>15117780</v>
      </c>
      <c r="B1904" s="2">
        <v>8</v>
      </c>
      <c r="C1904" s="2" t="s">
        <v>5529</v>
      </c>
      <c r="D1904" s="2" t="s">
        <v>2943</v>
      </c>
      <c r="E1904" s="2" t="s">
        <v>4717</v>
      </c>
    </row>
    <row r="1905" spans="1:5" x14ac:dyDescent="0.25">
      <c r="A1905" s="2">
        <v>9124029</v>
      </c>
      <c r="B1905" s="2">
        <v>7</v>
      </c>
      <c r="C1905" s="2" t="s">
        <v>5530</v>
      </c>
      <c r="D1905" s="2" t="s">
        <v>2823</v>
      </c>
      <c r="E1905" s="2" t="s">
        <v>3097</v>
      </c>
    </row>
    <row r="1906" spans="1:5" x14ac:dyDescent="0.25">
      <c r="A1906" s="2">
        <v>12706854</v>
      </c>
      <c r="B1906" s="2">
        <v>2</v>
      </c>
      <c r="C1906" s="2" t="s">
        <v>5531</v>
      </c>
      <c r="D1906" s="2" t="s">
        <v>5532</v>
      </c>
      <c r="E1906" s="2" t="s">
        <v>4981</v>
      </c>
    </row>
    <row r="1907" spans="1:5" x14ac:dyDescent="0.25">
      <c r="A1907" s="2">
        <v>13464455</v>
      </c>
      <c r="B1907" s="2">
        <v>9</v>
      </c>
      <c r="C1907" s="2" t="s">
        <v>3025</v>
      </c>
      <c r="D1907" s="2" t="s">
        <v>3708</v>
      </c>
      <c r="E1907" s="2" t="s">
        <v>2893</v>
      </c>
    </row>
    <row r="1908" spans="1:5" x14ac:dyDescent="0.25">
      <c r="A1908" s="2">
        <v>12011429</v>
      </c>
      <c r="B1908" s="2">
        <v>8</v>
      </c>
      <c r="C1908" s="2" t="s">
        <v>5533</v>
      </c>
      <c r="D1908" s="2" t="s">
        <v>2645</v>
      </c>
      <c r="E1908" s="2" t="s">
        <v>2704</v>
      </c>
    </row>
    <row r="1909" spans="1:5" x14ac:dyDescent="0.25">
      <c r="A1909" s="2">
        <v>12880620</v>
      </c>
      <c r="B1909" s="2">
        <v>2</v>
      </c>
      <c r="C1909" s="2" t="s">
        <v>3471</v>
      </c>
      <c r="D1909" s="2" t="s">
        <v>2904</v>
      </c>
      <c r="E1909" s="2" t="s">
        <v>4014</v>
      </c>
    </row>
    <row r="1910" spans="1:5" x14ac:dyDescent="0.25">
      <c r="A1910" s="2">
        <v>13049996</v>
      </c>
      <c r="B1910" s="2">
        <v>1</v>
      </c>
      <c r="C1910" s="2" t="s">
        <v>5534</v>
      </c>
      <c r="D1910" s="2" t="s">
        <v>3848</v>
      </c>
      <c r="E1910" s="2" t="s">
        <v>3235</v>
      </c>
    </row>
    <row r="1911" spans="1:5" x14ac:dyDescent="0.25">
      <c r="A1911" s="2">
        <v>7683767</v>
      </c>
      <c r="B1911" s="2">
        <v>8</v>
      </c>
      <c r="C1911" s="2" t="s">
        <v>5535</v>
      </c>
      <c r="D1911" s="2" t="s">
        <v>5536</v>
      </c>
      <c r="E1911" s="2" t="s">
        <v>2904</v>
      </c>
    </row>
    <row r="1912" spans="1:5" x14ac:dyDescent="0.25">
      <c r="A1912" s="2">
        <v>11938175</v>
      </c>
      <c r="B1912" s="2">
        <v>4</v>
      </c>
      <c r="C1912" s="2" t="s">
        <v>5537</v>
      </c>
      <c r="D1912" s="2" t="s">
        <v>3641</v>
      </c>
      <c r="E1912" s="2" t="s">
        <v>2738</v>
      </c>
    </row>
    <row r="1913" spans="1:5" x14ac:dyDescent="0.25">
      <c r="A1913" s="2">
        <v>6636422</v>
      </c>
      <c r="B1913" s="2">
        <v>4</v>
      </c>
      <c r="C1913" s="2" t="s">
        <v>5538</v>
      </c>
      <c r="D1913" s="2" t="s">
        <v>4180</v>
      </c>
      <c r="E1913" s="2" t="s">
        <v>2694</v>
      </c>
    </row>
    <row r="1914" spans="1:5" x14ac:dyDescent="0.25">
      <c r="A1914" s="2">
        <v>8659576</v>
      </c>
      <c r="B1914" s="2">
        <v>1</v>
      </c>
      <c r="C1914" s="2" t="s">
        <v>5539</v>
      </c>
      <c r="D1914" s="2" t="s">
        <v>5540</v>
      </c>
      <c r="E1914" s="2" t="s">
        <v>2841</v>
      </c>
    </row>
    <row r="1915" spans="1:5" x14ac:dyDescent="0.25">
      <c r="A1915" s="2">
        <v>8079815</v>
      </c>
      <c r="B1915" s="2">
        <v>6</v>
      </c>
      <c r="C1915" s="2" t="s">
        <v>5541</v>
      </c>
      <c r="D1915" s="2" t="s">
        <v>2646</v>
      </c>
      <c r="E1915" s="2" t="s">
        <v>3191</v>
      </c>
    </row>
    <row r="1916" spans="1:5" x14ac:dyDescent="0.25">
      <c r="A1916" s="2">
        <v>13830636</v>
      </c>
      <c r="B1916" s="2">
        <v>4</v>
      </c>
      <c r="C1916" s="2" t="s">
        <v>5542</v>
      </c>
      <c r="D1916" s="2" t="s">
        <v>4289</v>
      </c>
      <c r="E1916" s="2" t="s">
        <v>2658</v>
      </c>
    </row>
    <row r="1917" spans="1:5" x14ac:dyDescent="0.25">
      <c r="A1917" s="2">
        <v>9666308</v>
      </c>
      <c r="B1917" s="2">
        <v>0</v>
      </c>
      <c r="C1917" s="2" t="s">
        <v>5543</v>
      </c>
      <c r="D1917" s="2" t="s">
        <v>5544</v>
      </c>
      <c r="E1917" s="2" t="s">
        <v>4982</v>
      </c>
    </row>
    <row r="1918" spans="1:5" x14ac:dyDescent="0.25">
      <c r="A1918" s="2">
        <v>11719876</v>
      </c>
      <c r="B1918" s="2">
        <v>6</v>
      </c>
      <c r="C1918" s="2" t="s">
        <v>4264</v>
      </c>
      <c r="D1918" s="2" t="s">
        <v>2646</v>
      </c>
      <c r="E1918" s="2" t="s">
        <v>5545</v>
      </c>
    </row>
    <row r="1919" spans="1:5" x14ac:dyDescent="0.25">
      <c r="A1919" s="2">
        <v>7113719</v>
      </c>
      <c r="B1919" s="2">
        <v>8</v>
      </c>
      <c r="C1919" s="2" t="s">
        <v>2571</v>
      </c>
      <c r="D1919" s="2" t="s">
        <v>2666</v>
      </c>
      <c r="E1919" s="2" t="s">
        <v>5394</v>
      </c>
    </row>
    <row r="1920" spans="1:5" x14ac:dyDescent="0.25">
      <c r="A1920" s="2">
        <v>11940051</v>
      </c>
      <c r="B1920" s="2">
        <v>1</v>
      </c>
      <c r="C1920" s="2" t="s">
        <v>5546</v>
      </c>
      <c r="D1920" s="2" t="s">
        <v>2893</v>
      </c>
      <c r="E1920" s="2" t="s">
        <v>5481</v>
      </c>
    </row>
    <row r="1921" spans="1:5" x14ac:dyDescent="0.25">
      <c r="A1921" s="2">
        <v>8759994</v>
      </c>
      <c r="B1921" s="2">
        <v>9</v>
      </c>
      <c r="C1921" s="2" t="s">
        <v>5547</v>
      </c>
      <c r="D1921" s="2" t="s">
        <v>3389</v>
      </c>
      <c r="E1921" s="2" t="s">
        <v>2724</v>
      </c>
    </row>
    <row r="1922" spans="1:5" x14ac:dyDescent="0.25">
      <c r="A1922" s="2">
        <v>7539650</v>
      </c>
      <c r="B1922" s="2">
        <v>3</v>
      </c>
      <c r="C1922" s="2" t="s">
        <v>5548</v>
      </c>
      <c r="D1922" s="2" t="s">
        <v>5549</v>
      </c>
      <c r="E1922" s="2" t="s">
        <v>2718</v>
      </c>
    </row>
    <row r="1923" spans="1:5" x14ac:dyDescent="0.25">
      <c r="A1923" s="2">
        <v>14248130</v>
      </c>
      <c r="B1923" s="2">
        <v>8</v>
      </c>
      <c r="C1923" s="2" t="s">
        <v>5550</v>
      </c>
      <c r="D1923" s="2" t="s">
        <v>2809</v>
      </c>
      <c r="E1923" s="2" t="s">
        <v>2904</v>
      </c>
    </row>
    <row r="1924" spans="1:5" x14ac:dyDescent="0.25">
      <c r="A1924" s="2">
        <v>10095575</v>
      </c>
      <c r="B1924" s="2" t="s">
        <v>2580</v>
      </c>
      <c r="C1924" s="2" t="s">
        <v>5551</v>
      </c>
      <c r="D1924" s="2" t="s">
        <v>5552</v>
      </c>
      <c r="E1924" s="2" t="s">
        <v>5553</v>
      </c>
    </row>
    <row r="1925" spans="1:5" x14ac:dyDescent="0.25">
      <c r="A1925" s="2">
        <v>13057687</v>
      </c>
      <c r="B1925" s="2">
        <v>7</v>
      </c>
      <c r="C1925" s="2" t="s">
        <v>3385</v>
      </c>
      <c r="D1925" s="2" t="s">
        <v>2660</v>
      </c>
      <c r="E1925" s="2" t="s">
        <v>2616</v>
      </c>
    </row>
    <row r="1926" spans="1:5" x14ac:dyDescent="0.25">
      <c r="A1926" s="2">
        <v>7894575</v>
      </c>
      <c r="B1926" s="2">
        <v>3</v>
      </c>
      <c r="C1926" s="2" t="s">
        <v>5554</v>
      </c>
      <c r="D1926" s="2" t="s">
        <v>4187</v>
      </c>
      <c r="E1926" s="2" t="s">
        <v>5555</v>
      </c>
    </row>
    <row r="1927" spans="1:5" x14ac:dyDescent="0.25">
      <c r="A1927" s="2">
        <v>8867888</v>
      </c>
      <c r="B1927" s="2">
        <v>5</v>
      </c>
      <c r="C1927" s="2" t="s">
        <v>5556</v>
      </c>
      <c r="D1927" s="2" t="s">
        <v>3600</v>
      </c>
      <c r="E1927" s="2" t="s">
        <v>2575</v>
      </c>
    </row>
    <row r="1928" spans="1:5" x14ac:dyDescent="0.25">
      <c r="A1928" s="2">
        <v>7450019</v>
      </c>
      <c r="B1928" s="2">
        <v>6</v>
      </c>
      <c r="C1928" s="2" t="s">
        <v>5557</v>
      </c>
      <c r="D1928" s="2" t="s">
        <v>5558</v>
      </c>
      <c r="E1928" s="2" t="s">
        <v>3056</v>
      </c>
    </row>
    <row r="1929" spans="1:5" x14ac:dyDescent="0.25">
      <c r="A1929" s="2">
        <v>15051503</v>
      </c>
      <c r="B1929" s="2">
        <v>3</v>
      </c>
      <c r="C1929" s="2" t="s">
        <v>5559</v>
      </c>
      <c r="D1929" s="2" t="s">
        <v>2820</v>
      </c>
      <c r="E1929" s="2" t="s">
        <v>2927</v>
      </c>
    </row>
    <row r="1930" spans="1:5" x14ac:dyDescent="0.25">
      <c r="A1930" s="2">
        <v>20945231</v>
      </c>
      <c r="B1930" s="2">
        <v>6</v>
      </c>
      <c r="C1930" s="2" t="s">
        <v>5560</v>
      </c>
      <c r="D1930" s="2" t="s">
        <v>2674</v>
      </c>
      <c r="E1930" s="2" t="s">
        <v>3074</v>
      </c>
    </row>
    <row r="1931" spans="1:5" x14ac:dyDescent="0.25">
      <c r="A1931" s="2">
        <v>9044988</v>
      </c>
      <c r="B1931" s="2">
        <v>5</v>
      </c>
      <c r="C1931" s="2" t="s">
        <v>5561</v>
      </c>
      <c r="D1931" s="2" t="s">
        <v>2998</v>
      </c>
      <c r="E1931" s="2" t="s">
        <v>5562</v>
      </c>
    </row>
    <row r="1932" spans="1:5" x14ac:dyDescent="0.25">
      <c r="A1932" s="2">
        <v>10047032</v>
      </c>
      <c r="B1932" s="2">
        <v>2</v>
      </c>
      <c r="C1932" s="2" t="s">
        <v>5335</v>
      </c>
      <c r="D1932" s="2" t="s">
        <v>3241</v>
      </c>
      <c r="E1932" s="2" t="s">
        <v>2818</v>
      </c>
    </row>
    <row r="1933" spans="1:5" x14ac:dyDescent="0.25">
      <c r="A1933" s="2">
        <v>8667036</v>
      </c>
      <c r="B1933" s="2">
        <v>4</v>
      </c>
      <c r="C1933" s="2" t="s">
        <v>5563</v>
      </c>
      <c r="D1933" s="2" t="s">
        <v>2597</v>
      </c>
      <c r="E1933" s="2" t="s">
        <v>3125</v>
      </c>
    </row>
    <row r="1934" spans="1:5" x14ac:dyDescent="0.25">
      <c r="A1934" s="2">
        <v>15042777</v>
      </c>
      <c r="B1934" s="2">
        <v>0</v>
      </c>
      <c r="C1934" s="2" t="s">
        <v>5564</v>
      </c>
      <c r="D1934" s="2" t="s">
        <v>5565</v>
      </c>
      <c r="E1934" s="2" t="s">
        <v>4009</v>
      </c>
    </row>
    <row r="1935" spans="1:5" x14ac:dyDescent="0.25">
      <c r="A1935" s="2">
        <v>10641793</v>
      </c>
      <c r="B1935" s="2">
        <v>8</v>
      </c>
      <c r="C1935" s="2" t="s">
        <v>5566</v>
      </c>
      <c r="D1935" s="2" t="s">
        <v>3418</v>
      </c>
      <c r="E1935" s="2" t="s">
        <v>3886</v>
      </c>
    </row>
    <row r="1936" spans="1:5" x14ac:dyDescent="0.25">
      <c r="A1936" s="2">
        <v>13386543</v>
      </c>
      <c r="B1936" s="2">
        <v>8</v>
      </c>
      <c r="C1936" s="2" t="s">
        <v>5567</v>
      </c>
      <c r="D1936" s="2" t="s">
        <v>2578</v>
      </c>
      <c r="E1936" s="2" t="s">
        <v>5568</v>
      </c>
    </row>
    <row r="1937" spans="1:5" x14ac:dyDescent="0.25">
      <c r="A1937" s="2">
        <v>14738353</v>
      </c>
      <c r="B1937" s="2">
        <v>3</v>
      </c>
      <c r="C1937" s="2" t="s">
        <v>5569</v>
      </c>
      <c r="D1937" s="2" t="s">
        <v>5289</v>
      </c>
      <c r="E1937" s="2" t="s">
        <v>5570</v>
      </c>
    </row>
    <row r="1938" spans="1:5" x14ac:dyDescent="0.25">
      <c r="A1938" s="2">
        <v>8535248</v>
      </c>
      <c r="B1938" s="2">
        <v>2</v>
      </c>
      <c r="C1938" s="2" t="s">
        <v>5571</v>
      </c>
      <c r="D1938" s="2" t="s">
        <v>5572</v>
      </c>
      <c r="E1938" s="2" t="s">
        <v>2844</v>
      </c>
    </row>
    <row r="1939" spans="1:5" x14ac:dyDescent="0.25">
      <c r="A1939" s="2">
        <v>13262725</v>
      </c>
      <c r="B1939" s="2">
        <v>8</v>
      </c>
      <c r="C1939" s="2" t="s">
        <v>5573</v>
      </c>
      <c r="D1939" s="2" t="s">
        <v>5574</v>
      </c>
      <c r="E1939" s="2" t="s">
        <v>2576</v>
      </c>
    </row>
    <row r="1940" spans="1:5" x14ac:dyDescent="0.25">
      <c r="A1940" s="2">
        <v>8859991</v>
      </c>
      <c r="B1940" s="2">
        <v>8</v>
      </c>
      <c r="C1940" s="2" t="s">
        <v>5575</v>
      </c>
      <c r="D1940" s="2" t="s">
        <v>5576</v>
      </c>
      <c r="E1940" s="2" t="s">
        <v>2669</v>
      </c>
    </row>
    <row r="1941" spans="1:5" x14ac:dyDescent="0.25">
      <c r="A1941" s="2">
        <v>9039052</v>
      </c>
      <c r="B1941" s="2" t="s">
        <v>2580</v>
      </c>
      <c r="C1941" s="2" t="s">
        <v>5577</v>
      </c>
      <c r="D1941" s="2" t="s">
        <v>2982</v>
      </c>
      <c r="E1941" s="2" t="s">
        <v>3199</v>
      </c>
    </row>
    <row r="1942" spans="1:5" x14ac:dyDescent="0.25">
      <c r="A1942" s="2">
        <v>11820591</v>
      </c>
      <c r="B1942" s="2" t="s">
        <v>2580</v>
      </c>
      <c r="C1942" s="2" t="s">
        <v>5578</v>
      </c>
      <c r="D1942" s="2" t="s">
        <v>5579</v>
      </c>
      <c r="E1942" s="2" t="s">
        <v>5580</v>
      </c>
    </row>
    <row r="1943" spans="1:5" x14ac:dyDescent="0.25">
      <c r="A1943" s="2">
        <v>22095507</v>
      </c>
      <c r="B1943" s="2">
        <v>9</v>
      </c>
      <c r="C1943" s="2" t="s">
        <v>5581</v>
      </c>
      <c r="D1943" s="2" t="s">
        <v>5582</v>
      </c>
      <c r="E1943" s="2" t="s">
        <v>5583</v>
      </c>
    </row>
    <row r="1944" spans="1:5" x14ac:dyDescent="0.25">
      <c r="A1944" s="2">
        <v>10221498</v>
      </c>
      <c r="B1944" s="2">
        <v>6</v>
      </c>
      <c r="C1944" s="2" t="s">
        <v>5584</v>
      </c>
      <c r="D1944" s="2" t="s">
        <v>2613</v>
      </c>
      <c r="E1944" s="2" t="s">
        <v>2902</v>
      </c>
    </row>
    <row r="1945" spans="1:5" x14ac:dyDescent="0.25">
      <c r="A1945" s="2">
        <v>10298474</v>
      </c>
      <c r="B1945" s="2">
        <v>9</v>
      </c>
      <c r="C1945" s="2" t="s">
        <v>5585</v>
      </c>
      <c r="D1945" s="2" t="s">
        <v>4929</v>
      </c>
      <c r="E1945" s="2" t="s">
        <v>3826</v>
      </c>
    </row>
    <row r="1946" spans="1:5" x14ac:dyDescent="0.25">
      <c r="A1946" s="2">
        <v>18450706</v>
      </c>
      <c r="B1946" s="2">
        <v>4</v>
      </c>
      <c r="C1946" s="2" t="s">
        <v>5586</v>
      </c>
      <c r="D1946" s="2" t="s">
        <v>3003</v>
      </c>
      <c r="E1946" s="2" t="s">
        <v>5587</v>
      </c>
    </row>
    <row r="1947" spans="1:5" x14ac:dyDescent="0.25">
      <c r="A1947" s="2">
        <v>13259341</v>
      </c>
      <c r="B1947" s="2">
        <v>8</v>
      </c>
      <c r="C1947" s="2" t="s">
        <v>3588</v>
      </c>
      <c r="D1947" s="2" t="s">
        <v>2872</v>
      </c>
      <c r="E1947" s="2" t="s">
        <v>3196</v>
      </c>
    </row>
    <row r="1948" spans="1:5" x14ac:dyDescent="0.25">
      <c r="A1948" s="2">
        <v>16091331</v>
      </c>
      <c r="B1948" s="2">
        <v>2</v>
      </c>
      <c r="C1948" s="2" t="s">
        <v>5588</v>
      </c>
      <c r="D1948" s="2" t="s">
        <v>2694</v>
      </c>
      <c r="E1948" s="2" t="s">
        <v>5589</v>
      </c>
    </row>
    <row r="1949" spans="1:5" x14ac:dyDescent="0.25">
      <c r="A1949" s="2">
        <v>11667237</v>
      </c>
      <c r="B1949" s="2">
        <v>5</v>
      </c>
      <c r="C1949" s="2" t="s">
        <v>5590</v>
      </c>
      <c r="D1949" s="2" t="s">
        <v>2604</v>
      </c>
      <c r="E1949" s="2" t="s">
        <v>2602</v>
      </c>
    </row>
    <row r="1950" spans="1:5" x14ac:dyDescent="0.25">
      <c r="A1950" s="2">
        <v>8364052</v>
      </c>
      <c r="B1950" s="2">
        <v>9</v>
      </c>
      <c r="C1950" s="2" t="s">
        <v>5591</v>
      </c>
      <c r="D1950" s="2" t="s">
        <v>2658</v>
      </c>
      <c r="E1950" s="2" t="s">
        <v>5592</v>
      </c>
    </row>
    <row r="1951" spans="1:5" x14ac:dyDescent="0.25">
      <c r="A1951" s="2">
        <v>15771664</v>
      </c>
      <c r="B1951" s="2">
        <v>6</v>
      </c>
      <c r="C1951" s="2" t="s">
        <v>2973</v>
      </c>
      <c r="D1951" s="2" t="s">
        <v>3835</v>
      </c>
      <c r="E1951" s="2" t="s">
        <v>3559</v>
      </c>
    </row>
    <row r="1952" spans="1:5" x14ac:dyDescent="0.25">
      <c r="A1952" s="2">
        <v>10842112</v>
      </c>
      <c r="B1952" s="2">
        <v>6</v>
      </c>
      <c r="C1952" s="2" t="s">
        <v>5593</v>
      </c>
      <c r="D1952" s="2" t="s">
        <v>5594</v>
      </c>
      <c r="E1952" s="2" t="s">
        <v>3181</v>
      </c>
    </row>
    <row r="1953" spans="1:5" x14ac:dyDescent="0.25">
      <c r="A1953" s="2">
        <v>7978748</v>
      </c>
      <c r="B1953" s="2">
        <v>5</v>
      </c>
      <c r="C1953" s="2" t="s">
        <v>3588</v>
      </c>
      <c r="D1953" s="2" t="s">
        <v>2718</v>
      </c>
      <c r="E1953" s="2" t="s">
        <v>5595</v>
      </c>
    </row>
    <row r="1954" spans="1:5" x14ac:dyDescent="0.25">
      <c r="A1954" s="2">
        <v>13288036</v>
      </c>
      <c r="B1954" s="2">
        <v>0</v>
      </c>
      <c r="C1954" s="2" t="s">
        <v>5596</v>
      </c>
      <c r="D1954" s="2" t="s">
        <v>5597</v>
      </c>
      <c r="E1954" s="2" t="s">
        <v>5598</v>
      </c>
    </row>
    <row r="1955" spans="1:5" x14ac:dyDescent="0.25">
      <c r="A1955" s="2">
        <v>15316678</v>
      </c>
      <c r="B1955" s="2">
        <v>1</v>
      </c>
      <c r="C1955" s="2" t="s">
        <v>2778</v>
      </c>
      <c r="D1955" s="2" t="s">
        <v>2619</v>
      </c>
      <c r="E1955" s="2" t="s">
        <v>5599</v>
      </c>
    </row>
    <row r="1956" spans="1:5" x14ac:dyDescent="0.25">
      <c r="A1956" s="2">
        <v>9196869</v>
      </c>
      <c r="B1956" s="2" t="s">
        <v>2580</v>
      </c>
      <c r="C1956" s="2" t="s">
        <v>3769</v>
      </c>
      <c r="D1956" s="2" t="s">
        <v>2602</v>
      </c>
      <c r="E1956" s="2" t="s">
        <v>2884</v>
      </c>
    </row>
    <row r="1957" spans="1:5" x14ac:dyDescent="0.25">
      <c r="A1957" s="2">
        <v>15502472</v>
      </c>
      <c r="B1957" s="2">
        <v>0</v>
      </c>
      <c r="C1957" s="2" t="s">
        <v>5600</v>
      </c>
      <c r="D1957" s="2" t="s">
        <v>2586</v>
      </c>
      <c r="E1957" s="2" t="s">
        <v>3967</v>
      </c>
    </row>
    <row r="1958" spans="1:5" x14ac:dyDescent="0.25">
      <c r="A1958" s="2">
        <v>8791270</v>
      </c>
      <c r="B1958" s="2">
        <v>1</v>
      </c>
      <c r="C1958" s="2" t="s">
        <v>5601</v>
      </c>
      <c r="D1958" s="2" t="s">
        <v>5602</v>
      </c>
      <c r="E1958" s="2" t="s">
        <v>5603</v>
      </c>
    </row>
    <row r="1959" spans="1:5" x14ac:dyDescent="0.25">
      <c r="A1959" s="2">
        <v>14582738</v>
      </c>
      <c r="B1959" s="2">
        <v>8</v>
      </c>
      <c r="C1959" s="2" t="s">
        <v>3834</v>
      </c>
      <c r="D1959" s="2" t="s">
        <v>2858</v>
      </c>
      <c r="E1959" s="2" t="s">
        <v>2666</v>
      </c>
    </row>
    <row r="1960" spans="1:5" x14ac:dyDescent="0.25">
      <c r="A1960" s="2">
        <v>23756048</v>
      </c>
      <c r="B1960" s="2">
        <v>5</v>
      </c>
      <c r="C1960" s="2" t="s">
        <v>5604</v>
      </c>
      <c r="D1960" s="2" t="s">
        <v>5605</v>
      </c>
      <c r="E1960" s="2" t="s">
        <v>5606</v>
      </c>
    </row>
    <row r="1961" spans="1:5" x14ac:dyDescent="0.25">
      <c r="A1961" s="2">
        <v>8540341</v>
      </c>
      <c r="B1961" s="2">
        <v>9</v>
      </c>
      <c r="C1961" s="2" t="s">
        <v>3695</v>
      </c>
      <c r="D1961" s="2" t="s">
        <v>2582</v>
      </c>
      <c r="E1961" s="2" t="s">
        <v>5607</v>
      </c>
    </row>
    <row r="1962" spans="1:5" x14ac:dyDescent="0.25">
      <c r="A1962" s="2">
        <v>13742623</v>
      </c>
      <c r="B1962" s="2">
        <v>4</v>
      </c>
      <c r="C1962" s="2" t="s">
        <v>5608</v>
      </c>
      <c r="D1962" s="2" t="s">
        <v>5609</v>
      </c>
      <c r="E1962" s="2" t="s">
        <v>4098</v>
      </c>
    </row>
    <row r="1963" spans="1:5" x14ac:dyDescent="0.25">
      <c r="A1963" s="2">
        <v>12638505</v>
      </c>
      <c r="B1963" s="2">
        <v>6</v>
      </c>
      <c r="C1963" s="2" t="s">
        <v>5610</v>
      </c>
      <c r="D1963" s="2" t="s">
        <v>2694</v>
      </c>
      <c r="E1963" s="2" t="s">
        <v>2643</v>
      </c>
    </row>
    <row r="1964" spans="1:5" x14ac:dyDescent="0.25">
      <c r="A1964" s="2">
        <v>11426027</v>
      </c>
      <c r="B1964" s="2">
        <v>4</v>
      </c>
      <c r="C1964" s="2" t="s">
        <v>5611</v>
      </c>
      <c r="D1964" s="2" t="s">
        <v>2772</v>
      </c>
      <c r="E1964" s="2" t="s">
        <v>2660</v>
      </c>
    </row>
    <row r="1965" spans="1:5" x14ac:dyDescent="0.25">
      <c r="A1965" s="2">
        <v>11919304</v>
      </c>
      <c r="B1965" s="2">
        <v>4</v>
      </c>
      <c r="C1965" s="2" t="s">
        <v>5612</v>
      </c>
      <c r="D1965" s="2" t="s">
        <v>3295</v>
      </c>
      <c r="E1965" s="2" t="s">
        <v>3295</v>
      </c>
    </row>
    <row r="1966" spans="1:5" x14ac:dyDescent="0.25">
      <c r="A1966" s="2">
        <v>7011470</v>
      </c>
      <c r="B1966" s="2">
        <v>4</v>
      </c>
      <c r="C1966" s="2" t="s">
        <v>5613</v>
      </c>
      <c r="D1966" s="2" t="s">
        <v>4241</v>
      </c>
      <c r="E1966" s="2" t="s">
        <v>3562</v>
      </c>
    </row>
    <row r="1967" spans="1:5" x14ac:dyDescent="0.25">
      <c r="A1967" s="2">
        <v>9144395</v>
      </c>
      <c r="B1967" s="2">
        <v>3</v>
      </c>
      <c r="C1967" s="2" t="s">
        <v>5614</v>
      </c>
      <c r="D1967" s="2" t="s">
        <v>5615</v>
      </c>
      <c r="E1967" s="2" t="s">
        <v>2672</v>
      </c>
    </row>
    <row r="1968" spans="1:5" x14ac:dyDescent="0.25">
      <c r="A1968" s="2">
        <v>14224335</v>
      </c>
      <c r="B1968" s="2">
        <v>0</v>
      </c>
      <c r="C1968" s="2" t="s">
        <v>5616</v>
      </c>
      <c r="D1968" s="2" t="s">
        <v>5617</v>
      </c>
      <c r="E1968" s="2" t="s">
        <v>2884</v>
      </c>
    </row>
    <row r="1969" spans="1:5" x14ac:dyDescent="0.25">
      <c r="A1969" s="2">
        <v>12695992</v>
      </c>
      <c r="B1969" s="2">
        <v>3</v>
      </c>
      <c r="C1969" s="2" t="s">
        <v>5618</v>
      </c>
      <c r="D1969" s="2" t="s">
        <v>3301</v>
      </c>
      <c r="E1969" s="2" t="s">
        <v>2643</v>
      </c>
    </row>
    <row r="1970" spans="1:5" x14ac:dyDescent="0.25">
      <c r="A1970" s="2">
        <v>10509691</v>
      </c>
      <c r="B1970" s="2">
        <v>7</v>
      </c>
      <c r="C1970" s="2" t="s">
        <v>5619</v>
      </c>
      <c r="D1970" s="2" t="s">
        <v>4761</v>
      </c>
      <c r="E1970" s="2" t="s">
        <v>3154</v>
      </c>
    </row>
    <row r="1971" spans="1:5" x14ac:dyDescent="0.25">
      <c r="A1971" s="2">
        <v>10038918</v>
      </c>
      <c r="B1971" s="2">
        <v>5</v>
      </c>
      <c r="C1971" s="2" t="s">
        <v>5620</v>
      </c>
      <c r="D1971" s="2" t="s">
        <v>3907</v>
      </c>
      <c r="E1971" s="2" t="s">
        <v>4348</v>
      </c>
    </row>
    <row r="1972" spans="1:5" x14ac:dyDescent="0.25">
      <c r="A1972" s="2">
        <v>8456450</v>
      </c>
      <c r="B1972" s="2">
        <v>8</v>
      </c>
      <c r="C1972" s="2" t="s">
        <v>5621</v>
      </c>
      <c r="D1972" s="2" t="s">
        <v>5622</v>
      </c>
      <c r="E1972" s="2" t="s">
        <v>2690</v>
      </c>
    </row>
    <row r="1973" spans="1:5" x14ac:dyDescent="0.25">
      <c r="A1973" s="2">
        <v>13217905</v>
      </c>
      <c r="B1973" s="2">
        <v>0</v>
      </c>
      <c r="C1973" s="2" t="s">
        <v>5623</v>
      </c>
      <c r="D1973" s="2" t="s">
        <v>4361</v>
      </c>
      <c r="E1973" s="2" t="s">
        <v>5624</v>
      </c>
    </row>
    <row r="1974" spans="1:5" x14ac:dyDescent="0.25">
      <c r="A1974" s="2">
        <v>12641480</v>
      </c>
      <c r="B1974" s="2">
        <v>3</v>
      </c>
      <c r="C1974" s="2" t="s">
        <v>4936</v>
      </c>
      <c r="D1974" s="2" t="s">
        <v>5331</v>
      </c>
      <c r="E1974" s="2" t="s">
        <v>5625</v>
      </c>
    </row>
    <row r="1975" spans="1:5" x14ac:dyDescent="0.25">
      <c r="A1975" s="2">
        <v>10648014</v>
      </c>
      <c r="B1975" s="2">
        <v>1</v>
      </c>
      <c r="C1975" s="2" t="s">
        <v>5626</v>
      </c>
      <c r="D1975" s="2" t="s">
        <v>3157</v>
      </c>
      <c r="E1975" s="2" t="s">
        <v>2652</v>
      </c>
    </row>
    <row r="1976" spans="1:5" x14ac:dyDescent="0.25">
      <c r="A1976" s="2">
        <v>7066533</v>
      </c>
      <c r="B1976" s="2">
        <v>6</v>
      </c>
      <c r="C1976" s="2" t="s">
        <v>5627</v>
      </c>
      <c r="D1976" s="2" t="s">
        <v>5628</v>
      </c>
      <c r="E1976" s="2" t="s">
        <v>5242</v>
      </c>
    </row>
    <row r="1977" spans="1:5" x14ac:dyDescent="0.25">
      <c r="A1977" s="2">
        <v>12632747</v>
      </c>
      <c r="B1977" s="2">
        <v>1</v>
      </c>
      <c r="C1977" s="2" t="s">
        <v>5629</v>
      </c>
      <c r="D1977" s="2" t="s">
        <v>2872</v>
      </c>
      <c r="E1977" s="2" t="s">
        <v>5630</v>
      </c>
    </row>
    <row r="1978" spans="1:5" x14ac:dyDescent="0.25">
      <c r="A1978" s="2">
        <v>9939651</v>
      </c>
      <c r="B1978" s="2">
        <v>2</v>
      </c>
      <c r="C1978" s="2" t="s">
        <v>2686</v>
      </c>
      <c r="D1978" s="2" t="s">
        <v>2617</v>
      </c>
      <c r="E1978" s="2" t="s">
        <v>5631</v>
      </c>
    </row>
    <row r="1979" spans="1:5" x14ac:dyDescent="0.25">
      <c r="A1979" s="2">
        <v>9123650</v>
      </c>
      <c r="B1979" s="2">
        <v>8</v>
      </c>
      <c r="C1979" s="2" t="s">
        <v>5632</v>
      </c>
      <c r="D1979" s="2" t="s">
        <v>5633</v>
      </c>
      <c r="E1979" s="2" t="s">
        <v>4902</v>
      </c>
    </row>
    <row r="1980" spans="1:5" x14ac:dyDescent="0.25">
      <c r="A1980" s="2">
        <v>7197512</v>
      </c>
      <c r="B1980" s="2">
        <v>6</v>
      </c>
      <c r="C1980" s="2" t="s">
        <v>2739</v>
      </c>
      <c r="D1980" s="2" t="s">
        <v>3486</v>
      </c>
      <c r="E1980" s="2" t="s">
        <v>2663</v>
      </c>
    </row>
    <row r="1981" spans="1:5" x14ac:dyDescent="0.25">
      <c r="A1981" s="2">
        <v>12167251</v>
      </c>
      <c r="B1981" s="2">
        <v>0</v>
      </c>
      <c r="C1981" s="2" t="s">
        <v>5634</v>
      </c>
      <c r="D1981" s="2" t="s">
        <v>3069</v>
      </c>
      <c r="E1981" s="2" t="s">
        <v>2583</v>
      </c>
    </row>
    <row r="1982" spans="1:5" x14ac:dyDescent="0.25">
      <c r="A1982" s="2">
        <v>8335900</v>
      </c>
      <c r="B1982" s="2">
        <v>5</v>
      </c>
      <c r="C1982" s="2" t="s">
        <v>5635</v>
      </c>
      <c r="D1982" s="2" t="s">
        <v>5636</v>
      </c>
      <c r="E1982" s="2" t="s">
        <v>5637</v>
      </c>
    </row>
    <row r="1983" spans="1:5" x14ac:dyDescent="0.25">
      <c r="A1983" s="2">
        <v>10368384</v>
      </c>
      <c r="B1983" s="2" t="s">
        <v>2580</v>
      </c>
      <c r="C1983" s="2" t="s">
        <v>5638</v>
      </c>
      <c r="D1983" s="2" t="s">
        <v>5639</v>
      </c>
      <c r="E1983" s="2" t="s">
        <v>2822</v>
      </c>
    </row>
    <row r="1984" spans="1:5" x14ac:dyDescent="0.25">
      <c r="A1984" s="2">
        <v>13326521</v>
      </c>
      <c r="B1984" s="2" t="s">
        <v>2580</v>
      </c>
      <c r="C1984" s="2" t="s">
        <v>5640</v>
      </c>
      <c r="D1984" s="2" t="s">
        <v>3141</v>
      </c>
      <c r="E1984" s="2" t="s">
        <v>2730</v>
      </c>
    </row>
    <row r="1985" spans="1:5" x14ac:dyDescent="0.25">
      <c r="A1985" s="2">
        <v>10730581</v>
      </c>
      <c r="B1985" s="2">
        <v>5</v>
      </c>
      <c r="C1985" s="2" t="s">
        <v>3331</v>
      </c>
      <c r="D1985" s="2" t="s">
        <v>5641</v>
      </c>
      <c r="E1985" s="2" t="s">
        <v>3734</v>
      </c>
    </row>
    <row r="1986" spans="1:5" x14ac:dyDescent="0.25">
      <c r="A1986" s="2">
        <v>14045460</v>
      </c>
      <c r="B1986" s="2">
        <v>5</v>
      </c>
      <c r="C1986" s="2" t="s">
        <v>5642</v>
      </c>
      <c r="D1986" s="2" t="s">
        <v>3685</v>
      </c>
      <c r="E1986" s="2" t="s">
        <v>5643</v>
      </c>
    </row>
    <row r="1987" spans="1:5" x14ac:dyDescent="0.25">
      <c r="A1987" s="2">
        <v>10373658</v>
      </c>
      <c r="B1987" s="2">
        <v>7</v>
      </c>
      <c r="C1987" s="2" t="s">
        <v>5644</v>
      </c>
      <c r="D1987" s="2" t="s">
        <v>2583</v>
      </c>
      <c r="E1987" s="2" t="s">
        <v>2698</v>
      </c>
    </row>
    <row r="1988" spans="1:5" x14ac:dyDescent="0.25">
      <c r="A1988" s="2">
        <v>12030961</v>
      </c>
      <c r="B1988" s="2">
        <v>7</v>
      </c>
      <c r="C1988" s="2" t="s">
        <v>5645</v>
      </c>
      <c r="D1988" s="2" t="s">
        <v>3519</v>
      </c>
      <c r="E1988" s="2" t="s">
        <v>2675</v>
      </c>
    </row>
    <row r="1989" spans="1:5" x14ac:dyDescent="0.25">
      <c r="A1989" s="2">
        <v>14045863</v>
      </c>
      <c r="B1989" s="2">
        <v>5</v>
      </c>
      <c r="C1989" s="2" t="s">
        <v>5646</v>
      </c>
      <c r="D1989" s="2" t="s">
        <v>2639</v>
      </c>
      <c r="E1989" s="2" t="s">
        <v>3157</v>
      </c>
    </row>
    <row r="1990" spans="1:5" x14ac:dyDescent="0.25">
      <c r="A1990" s="2">
        <v>8648319</v>
      </c>
      <c r="B1990" s="2" t="s">
        <v>2580</v>
      </c>
      <c r="C1990" s="2" t="s">
        <v>2901</v>
      </c>
      <c r="D1990" s="2" t="s">
        <v>3990</v>
      </c>
      <c r="E1990" s="2" t="s">
        <v>2610</v>
      </c>
    </row>
    <row r="1991" spans="1:5" x14ac:dyDescent="0.25">
      <c r="A1991" s="2">
        <v>9531290</v>
      </c>
      <c r="B1991" s="2" t="s">
        <v>2580</v>
      </c>
      <c r="C1991" s="2" t="s">
        <v>3119</v>
      </c>
      <c r="D1991" s="2" t="s">
        <v>2772</v>
      </c>
      <c r="E1991" s="2" t="s">
        <v>4348</v>
      </c>
    </row>
    <row r="1992" spans="1:5" x14ac:dyDescent="0.25">
      <c r="A1992" s="2">
        <v>23629445</v>
      </c>
      <c r="B1992" s="2">
        <v>5</v>
      </c>
      <c r="C1992" s="2" t="s">
        <v>5647</v>
      </c>
      <c r="D1992" s="2" t="s">
        <v>2907</v>
      </c>
      <c r="E1992" s="2" t="s">
        <v>5648</v>
      </c>
    </row>
    <row r="1993" spans="1:5" x14ac:dyDescent="0.25">
      <c r="A1993" s="2">
        <v>10433636</v>
      </c>
      <c r="B1993" s="2">
        <v>1</v>
      </c>
      <c r="C1993" s="2" t="s">
        <v>5649</v>
      </c>
      <c r="D1993" s="2" t="s">
        <v>3244</v>
      </c>
      <c r="E1993" s="2" t="s">
        <v>3048</v>
      </c>
    </row>
    <row r="1994" spans="1:5" x14ac:dyDescent="0.25">
      <c r="A1994" s="2">
        <v>14407485</v>
      </c>
      <c r="B1994" s="2">
        <v>8</v>
      </c>
      <c r="C1994" s="2" t="s">
        <v>3039</v>
      </c>
      <c r="D1994" s="2" t="s">
        <v>3828</v>
      </c>
      <c r="E1994" s="2" t="s">
        <v>3072</v>
      </c>
    </row>
    <row r="1995" spans="1:5" x14ac:dyDescent="0.25">
      <c r="A1995" s="2">
        <v>7451227</v>
      </c>
      <c r="B1995" s="2">
        <v>5</v>
      </c>
      <c r="C1995" s="2" t="s">
        <v>5110</v>
      </c>
      <c r="D1995" s="2" t="s">
        <v>2713</v>
      </c>
      <c r="E1995" s="2" t="s">
        <v>2858</v>
      </c>
    </row>
    <row r="1996" spans="1:5" x14ac:dyDescent="0.25">
      <c r="A1996" s="2">
        <v>19688399</v>
      </c>
      <c r="B1996" s="2">
        <v>1</v>
      </c>
      <c r="C1996" s="2" t="s">
        <v>4936</v>
      </c>
      <c r="D1996" s="2" t="s">
        <v>5350</v>
      </c>
      <c r="E1996" s="2" t="s">
        <v>2597</v>
      </c>
    </row>
    <row r="1997" spans="1:5" x14ac:dyDescent="0.25">
      <c r="A1997" s="2">
        <v>11377737</v>
      </c>
      <c r="B1997" s="2">
        <v>0</v>
      </c>
      <c r="C1997" s="2" t="s">
        <v>5650</v>
      </c>
      <c r="D1997" s="2" t="s">
        <v>2852</v>
      </c>
      <c r="E1997" s="2" t="s">
        <v>2586</v>
      </c>
    </row>
    <row r="1998" spans="1:5" x14ac:dyDescent="0.25">
      <c r="A1998" s="2">
        <v>8503496</v>
      </c>
      <c r="B1998" s="2">
        <v>0</v>
      </c>
      <c r="C1998" s="2" t="s">
        <v>5651</v>
      </c>
      <c r="D1998" s="2" t="s">
        <v>3096</v>
      </c>
      <c r="E1998" s="2" t="s">
        <v>2605</v>
      </c>
    </row>
    <row r="1999" spans="1:5" x14ac:dyDescent="0.25">
      <c r="A1999" s="2">
        <v>10372383</v>
      </c>
      <c r="B1999" s="2">
        <v>3</v>
      </c>
      <c r="C1999" s="2" t="s">
        <v>2986</v>
      </c>
      <c r="D1999" s="2" t="s">
        <v>2875</v>
      </c>
      <c r="E1999" s="2" t="s">
        <v>3734</v>
      </c>
    </row>
    <row r="2000" spans="1:5" x14ac:dyDescent="0.25">
      <c r="A2000" s="2">
        <v>11474258</v>
      </c>
      <c r="B2000" s="2">
        <v>9</v>
      </c>
      <c r="C2000" s="2" t="s">
        <v>2650</v>
      </c>
      <c r="D2000" s="2" t="s">
        <v>2643</v>
      </c>
      <c r="E2000" s="2" t="s">
        <v>3056</v>
      </c>
    </row>
    <row r="2001" spans="1:5" x14ac:dyDescent="0.25">
      <c r="A2001" s="2">
        <v>7044590</v>
      </c>
      <c r="B2001" s="2">
        <v>5</v>
      </c>
      <c r="C2001" s="2" t="s">
        <v>5652</v>
      </c>
      <c r="D2001" s="2" t="s">
        <v>5653</v>
      </c>
      <c r="E2001" s="2" t="s">
        <v>5654</v>
      </c>
    </row>
    <row r="2002" spans="1:5" x14ac:dyDescent="0.25">
      <c r="A2002" s="2">
        <v>14593643</v>
      </c>
      <c r="B2002" s="2">
        <v>8</v>
      </c>
      <c r="C2002" s="2" t="s">
        <v>3758</v>
      </c>
      <c r="D2002" s="2" t="s">
        <v>2980</v>
      </c>
      <c r="E2002" s="2" t="s">
        <v>5655</v>
      </c>
    </row>
    <row r="2003" spans="1:5" x14ac:dyDescent="0.25">
      <c r="A2003" s="2">
        <v>11961771</v>
      </c>
      <c r="B2003" s="2">
        <v>5</v>
      </c>
      <c r="C2003" s="2" t="s">
        <v>5656</v>
      </c>
      <c r="D2003" s="2" t="s">
        <v>5657</v>
      </c>
      <c r="E2003" s="2" t="s">
        <v>2687</v>
      </c>
    </row>
    <row r="2004" spans="1:5" x14ac:dyDescent="0.25">
      <c r="A2004" s="2">
        <v>10477736</v>
      </c>
      <c r="B2004" s="2">
        <v>8</v>
      </c>
      <c r="C2004" s="2" t="s">
        <v>5658</v>
      </c>
      <c r="D2004" s="2" t="s">
        <v>5659</v>
      </c>
      <c r="E2004" s="2" t="s">
        <v>2854</v>
      </c>
    </row>
    <row r="2005" spans="1:5" x14ac:dyDescent="0.25">
      <c r="A2005" s="2">
        <v>12168699</v>
      </c>
      <c r="B2005" s="2">
        <v>6</v>
      </c>
      <c r="C2005" s="2" t="s">
        <v>5660</v>
      </c>
      <c r="D2005" s="2" t="s">
        <v>5661</v>
      </c>
      <c r="E2005" s="2" t="s">
        <v>5662</v>
      </c>
    </row>
    <row r="2006" spans="1:5" x14ac:dyDescent="0.25">
      <c r="A2006" s="2">
        <v>12795709</v>
      </c>
      <c r="B2006" s="2">
        <v>6</v>
      </c>
      <c r="C2006" s="2" t="s">
        <v>5663</v>
      </c>
      <c r="D2006" s="2" t="s">
        <v>2829</v>
      </c>
      <c r="E2006" s="2" t="s">
        <v>4014</v>
      </c>
    </row>
    <row r="2007" spans="1:5" x14ac:dyDescent="0.25">
      <c r="A2007" s="2">
        <v>14399659</v>
      </c>
      <c r="B2007" s="2" t="s">
        <v>2580</v>
      </c>
      <c r="C2007" s="2" t="s">
        <v>5664</v>
      </c>
      <c r="D2007" s="2" t="s">
        <v>2672</v>
      </c>
      <c r="E2007" s="2" t="s">
        <v>3438</v>
      </c>
    </row>
    <row r="2008" spans="1:5" x14ac:dyDescent="0.25">
      <c r="A2008" s="2">
        <v>7759558</v>
      </c>
      <c r="B2008" s="2">
        <v>9</v>
      </c>
      <c r="C2008" s="2" t="s">
        <v>3331</v>
      </c>
      <c r="D2008" s="2" t="s">
        <v>5665</v>
      </c>
      <c r="E2008" s="2" t="s">
        <v>5666</v>
      </c>
    </row>
    <row r="2009" spans="1:5" x14ac:dyDescent="0.25">
      <c r="A2009" s="2">
        <v>9014814</v>
      </c>
      <c r="B2009" s="2">
        <v>1</v>
      </c>
      <c r="C2009" s="2" t="s">
        <v>5667</v>
      </c>
      <c r="D2009" s="2" t="s">
        <v>5668</v>
      </c>
      <c r="E2009" s="2" t="s">
        <v>3478</v>
      </c>
    </row>
    <row r="2010" spans="1:5" x14ac:dyDescent="0.25">
      <c r="A2010" s="2">
        <v>13482433</v>
      </c>
      <c r="B2010" s="2">
        <v>6</v>
      </c>
      <c r="C2010" s="2" t="s">
        <v>3634</v>
      </c>
      <c r="D2010" s="2" t="s">
        <v>5669</v>
      </c>
      <c r="E2010" s="2" t="s">
        <v>2836</v>
      </c>
    </row>
    <row r="2011" spans="1:5" x14ac:dyDescent="0.25">
      <c r="A2011" s="2">
        <v>9134965</v>
      </c>
      <c r="B2011" s="2">
        <v>5</v>
      </c>
      <c r="C2011" s="2" t="s">
        <v>5670</v>
      </c>
      <c r="D2011" s="2" t="s">
        <v>5671</v>
      </c>
      <c r="E2011" s="2" t="s">
        <v>2619</v>
      </c>
    </row>
    <row r="2012" spans="1:5" x14ac:dyDescent="0.25">
      <c r="A2012" s="2">
        <v>9674555</v>
      </c>
      <c r="B2012" s="2">
        <v>9</v>
      </c>
      <c r="C2012" s="2" t="s">
        <v>3710</v>
      </c>
      <c r="D2012" s="2" t="s">
        <v>5672</v>
      </c>
      <c r="E2012" s="2" t="s">
        <v>4839</v>
      </c>
    </row>
    <row r="2013" spans="1:5" x14ac:dyDescent="0.25">
      <c r="A2013" s="2">
        <v>8104940</v>
      </c>
      <c r="B2013" s="2">
        <v>8</v>
      </c>
      <c r="C2013" s="2" t="s">
        <v>5673</v>
      </c>
      <c r="D2013" s="2" t="s">
        <v>4782</v>
      </c>
      <c r="E2013" s="2" t="s">
        <v>5674</v>
      </c>
    </row>
    <row r="2014" spans="1:5" x14ac:dyDescent="0.25">
      <c r="A2014" s="2">
        <v>11965844</v>
      </c>
      <c r="B2014" s="2">
        <v>6</v>
      </c>
      <c r="C2014" s="2" t="s">
        <v>5675</v>
      </c>
      <c r="D2014" s="2" t="s">
        <v>5676</v>
      </c>
      <c r="E2014" s="2" t="s">
        <v>5677</v>
      </c>
    </row>
    <row r="2015" spans="1:5" x14ac:dyDescent="0.25">
      <c r="A2015" s="2">
        <v>8150144</v>
      </c>
      <c r="B2015" s="2">
        <v>0</v>
      </c>
      <c r="C2015" s="2" t="s">
        <v>5678</v>
      </c>
      <c r="D2015" s="2" t="s">
        <v>4640</v>
      </c>
      <c r="E2015" s="2" t="s">
        <v>4640</v>
      </c>
    </row>
    <row r="2016" spans="1:5" x14ac:dyDescent="0.25">
      <c r="A2016" s="2">
        <v>15508131</v>
      </c>
      <c r="B2016" s="2">
        <v>7</v>
      </c>
      <c r="C2016" s="2" t="s">
        <v>5679</v>
      </c>
      <c r="D2016" s="2" t="s">
        <v>3172</v>
      </c>
      <c r="E2016" s="2" t="s">
        <v>2857</v>
      </c>
    </row>
    <row r="2017" spans="1:5" x14ac:dyDescent="0.25">
      <c r="A2017" s="2">
        <v>7715140</v>
      </c>
      <c r="B2017" s="2">
        <v>0</v>
      </c>
      <c r="C2017" s="2" t="s">
        <v>5680</v>
      </c>
      <c r="D2017" s="2" t="s">
        <v>5203</v>
      </c>
      <c r="E2017" s="2" t="s">
        <v>3398</v>
      </c>
    </row>
    <row r="2018" spans="1:5" x14ac:dyDescent="0.25">
      <c r="A2018" s="2">
        <v>10348953</v>
      </c>
      <c r="B2018" s="2">
        <v>9</v>
      </c>
      <c r="C2018" s="2" t="s">
        <v>5681</v>
      </c>
      <c r="D2018" s="2" t="s">
        <v>2677</v>
      </c>
      <c r="E2018" s="2" t="s">
        <v>5682</v>
      </c>
    </row>
    <row r="2019" spans="1:5" x14ac:dyDescent="0.25">
      <c r="A2019" s="2">
        <v>9317442</v>
      </c>
      <c r="B2019" s="2">
        <v>9</v>
      </c>
      <c r="C2019" s="2" t="s">
        <v>5683</v>
      </c>
      <c r="D2019" s="2" t="s">
        <v>2652</v>
      </c>
      <c r="E2019" s="2" t="s">
        <v>2908</v>
      </c>
    </row>
    <row r="2020" spans="1:5" x14ac:dyDescent="0.25">
      <c r="A2020" s="2">
        <v>10392053</v>
      </c>
      <c r="B2020" s="2">
        <v>1</v>
      </c>
      <c r="C2020" s="2" t="s">
        <v>5684</v>
      </c>
      <c r="D2020" s="2" t="s">
        <v>2899</v>
      </c>
      <c r="E2020" s="2" t="s">
        <v>3317</v>
      </c>
    </row>
    <row r="2021" spans="1:5" x14ac:dyDescent="0.25">
      <c r="A2021" s="2">
        <v>10360827</v>
      </c>
      <c r="B2021" s="2">
        <v>9</v>
      </c>
      <c r="C2021" s="2" t="s">
        <v>2722</v>
      </c>
      <c r="D2021" s="2" t="s">
        <v>2645</v>
      </c>
      <c r="E2021" s="2" t="s">
        <v>3097</v>
      </c>
    </row>
    <row r="2022" spans="1:5" x14ac:dyDescent="0.25">
      <c r="A2022" s="2">
        <v>9412783</v>
      </c>
      <c r="B2022" s="2">
        <v>1</v>
      </c>
      <c r="C2022" s="2" t="s">
        <v>5253</v>
      </c>
      <c r="D2022" s="2" t="s">
        <v>3327</v>
      </c>
      <c r="E2022" s="2" t="s">
        <v>3937</v>
      </c>
    </row>
    <row r="2023" spans="1:5" x14ac:dyDescent="0.25">
      <c r="A2023" s="2">
        <v>13900500</v>
      </c>
      <c r="B2023" s="2">
        <v>7</v>
      </c>
      <c r="C2023" s="2" t="s">
        <v>2603</v>
      </c>
      <c r="D2023" s="2" t="s">
        <v>3566</v>
      </c>
      <c r="E2023" s="2" t="s">
        <v>5685</v>
      </c>
    </row>
    <row r="2024" spans="1:5" x14ac:dyDescent="0.25">
      <c r="A2024" s="2">
        <v>13905828</v>
      </c>
      <c r="B2024" s="2">
        <v>3</v>
      </c>
      <c r="C2024" s="2" t="s">
        <v>5686</v>
      </c>
      <c r="D2024" s="2" t="s">
        <v>2769</v>
      </c>
      <c r="E2024" s="2" t="s">
        <v>2663</v>
      </c>
    </row>
    <row r="2025" spans="1:5" x14ac:dyDescent="0.25">
      <c r="A2025" s="2">
        <v>9719205</v>
      </c>
      <c r="B2025" s="2">
        <v>7</v>
      </c>
      <c r="C2025" s="2" t="s">
        <v>2717</v>
      </c>
      <c r="D2025" s="2" t="s">
        <v>4030</v>
      </c>
      <c r="E2025" s="2" t="s">
        <v>2713</v>
      </c>
    </row>
    <row r="2026" spans="1:5" x14ac:dyDescent="0.25">
      <c r="A2026" s="2">
        <v>12807881</v>
      </c>
      <c r="B2026" s="2">
        <v>9</v>
      </c>
      <c r="C2026" s="2" t="s">
        <v>3225</v>
      </c>
      <c r="D2026" s="2" t="s">
        <v>2871</v>
      </c>
      <c r="E2026" s="2" t="s">
        <v>2771</v>
      </c>
    </row>
    <row r="2027" spans="1:5" x14ac:dyDescent="0.25">
      <c r="A2027" s="2">
        <v>12637589</v>
      </c>
      <c r="B2027" s="2">
        <v>1</v>
      </c>
      <c r="C2027" s="2" t="s">
        <v>5687</v>
      </c>
      <c r="D2027" s="2" t="s">
        <v>3345</v>
      </c>
      <c r="E2027" s="2" t="s">
        <v>2658</v>
      </c>
    </row>
    <row r="2028" spans="1:5" x14ac:dyDescent="0.25">
      <c r="A2028" s="2">
        <v>11192952</v>
      </c>
      <c r="B2028" s="2">
        <v>1</v>
      </c>
      <c r="C2028" s="2" t="s">
        <v>5688</v>
      </c>
      <c r="D2028" s="2" t="s">
        <v>2586</v>
      </c>
      <c r="E2028" s="2" t="s">
        <v>2602</v>
      </c>
    </row>
    <row r="2029" spans="1:5" x14ac:dyDescent="0.25">
      <c r="A2029" s="2">
        <v>14273928</v>
      </c>
      <c r="B2029" s="2">
        <v>3</v>
      </c>
      <c r="C2029" s="2" t="s">
        <v>5689</v>
      </c>
      <c r="D2029" s="2" t="s">
        <v>4112</v>
      </c>
      <c r="E2029" s="2" t="s">
        <v>5690</v>
      </c>
    </row>
    <row r="2030" spans="1:5" x14ac:dyDescent="0.25">
      <c r="A2030" s="2">
        <v>9166413</v>
      </c>
      <c r="B2030" s="2">
        <v>5</v>
      </c>
      <c r="C2030" s="2" t="s">
        <v>5224</v>
      </c>
      <c r="D2030" s="2" t="s">
        <v>2589</v>
      </c>
      <c r="E2030" s="2" t="s">
        <v>5691</v>
      </c>
    </row>
    <row r="2031" spans="1:5" x14ac:dyDescent="0.25">
      <c r="A2031" s="2">
        <v>8454251</v>
      </c>
      <c r="B2031" s="2">
        <v>2</v>
      </c>
      <c r="C2031" s="2" t="s">
        <v>5692</v>
      </c>
      <c r="D2031" s="2" t="s">
        <v>5693</v>
      </c>
      <c r="E2031" s="2" t="s">
        <v>5694</v>
      </c>
    </row>
    <row r="2032" spans="1:5" x14ac:dyDescent="0.25">
      <c r="A2032" s="2">
        <v>10173029</v>
      </c>
      <c r="B2032" s="2">
        <v>8</v>
      </c>
      <c r="C2032" s="2" t="s">
        <v>5695</v>
      </c>
      <c r="D2032" s="2" t="s">
        <v>2919</v>
      </c>
      <c r="E2032" s="2" t="s">
        <v>5696</v>
      </c>
    </row>
    <row r="2033" spans="1:5" x14ac:dyDescent="0.25">
      <c r="A2033" s="2">
        <v>14050566</v>
      </c>
      <c r="B2033" s="2">
        <v>8</v>
      </c>
      <c r="C2033" s="2" t="s">
        <v>4665</v>
      </c>
      <c r="D2033" s="2" t="s">
        <v>5316</v>
      </c>
      <c r="E2033" s="2" t="s">
        <v>5697</v>
      </c>
    </row>
    <row r="2034" spans="1:5" x14ac:dyDescent="0.25">
      <c r="A2034" s="2">
        <v>10236522</v>
      </c>
      <c r="B2034" s="2">
        <v>4</v>
      </c>
      <c r="C2034" s="2" t="s">
        <v>5698</v>
      </c>
      <c r="D2034" s="2" t="s">
        <v>4913</v>
      </c>
      <c r="E2034" s="2" t="s">
        <v>2675</v>
      </c>
    </row>
    <row r="2035" spans="1:5" x14ac:dyDescent="0.25">
      <c r="A2035" s="2">
        <v>13633217</v>
      </c>
      <c r="B2035" s="2">
        <v>1</v>
      </c>
      <c r="C2035" s="2" t="s">
        <v>3629</v>
      </c>
      <c r="D2035" s="2" t="s">
        <v>3641</v>
      </c>
      <c r="E2035" s="2" t="s">
        <v>2693</v>
      </c>
    </row>
    <row r="2036" spans="1:5" x14ac:dyDescent="0.25">
      <c r="A2036" s="2">
        <v>9999084</v>
      </c>
      <c r="B2036" s="2">
        <v>8</v>
      </c>
      <c r="C2036" s="2" t="s">
        <v>5699</v>
      </c>
      <c r="D2036" s="2" t="s">
        <v>2904</v>
      </c>
      <c r="E2036" s="2" t="s">
        <v>3418</v>
      </c>
    </row>
    <row r="2037" spans="1:5" x14ac:dyDescent="0.25">
      <c r="A2037" s="2">
        <v>13934036</v>
      </c>
      <c r="B2037" s="2">
        <v>1</v>
      </c>
      <c r="C2037" s="2" t="s">
        <v>5700</v>
      </c>
      <c r="D2037" s="2" t="s">
        <v>5701</v>
      </c>
      <c r="E2037" s="2" t="s">
        <v>2666</v>
      </c>
    </row>
    <row r="2038" spans="1:5" x14ac:dyDescent="0.25">
      <c r="A2038" s="2">
        <v>19671872</v>
      </c>
      <c r="B2038" s="2">
        <v>9</v>
      </c>
      <c r="C2038" s="2" t="s">
        <v>5460</v>
      </c>
      <c r="D2038" s="2" t="s">
        <v>2991</v>
      </c>
      <c r="E2038" s="2" t="s">
        <v>2616</v>
      </c>
    </row>
    <row r="2039" spans="1:5" x14ac:dyDescent="0.25">
      <c r="A2039" s="2">
        <v>10746789</v>
      </c>
      <c r="B2039" s="2">
        <v>0</v>
      </c>
      <c r="C2039" s="2" t="s">
        <v>5171</v>
      </c>
      <c r="D2039" s="2" t="s">
        <v>5702</v>
      </c>
      <c r="E2039" s="2" t="s">
        <v>3610</v>
      </c>
    </row>
    <row r="2040" spans="1:5" x14ac:dyDescent="0.25">
      <c r="A2040" s="2">
        <v>10278715</v>
      </c>
      <c r="B2040" s="2">
        <v>3</v>
      </c>
      <c r="C2040" s="2" t="s">
        <v>5703</v>
      </c>
      <c r="D2040" s="2" t="s">
        <v>4223</v>
      </c>
      <c r="E2040" s="2" t="s">
        <v>5704</v>
      </c>
    </row>
    <row r="2041" spans="1:5" x14ac:dyDescent="0.25">
      <c r="A2041" s="2">
        <v>14157039</v>
      </c>
      <c r="B2041" s="2">
        <v>0</v>
      </c>
      <c r="C2041" s="2" t="s">
        <v>3471</v>
      </c>
      <c r="D2041" s="2" t="s">
        <v>3464</v>
      </c>
      <c r="E2041" s="2" t="s">
        <v>2621</v>
      </c>
    </row>
    <row r="2042" spans="1:5" x14ac:dyDescent="0.25">
      <c r="A2042" s="2">
        <v>14531597</v>
      </c>
      <c r="B2042" s="2">
        <v>2</v>
      </c>
      <c r="C2042" s="2" t="s">
        <v>5705</v>
      </c>
      <c r="D2042" s="2" t="s">
        <v>2724</v>
      </c>
      <c r="E2042" s="2" t="s">
        <v>3829</v>
      </c>
    </row>
    <row r="2043" spans="1:5" x14ac:dyDescent="0.25">
      <c r="A2043" s="2">
        <v>16612162</v>
      </c>
      <c r="B2043" s="2">
        <v>0</v>
      </c>
      <c r="C2043" s="2" t="s">
        <v>3759</v>
      </c>
      <c r="D2043" s="2" t="s">
        <v>2848</v>
      </c>
      <c r="E2043" s="2" t="s">
        <v>2658</v>
      </c>
    </row>
    <row r="2044" spans="1:5" x14ac:dyDescent="0.25">
      <c r="A2044" s="2">
        <v>13423760</v>
      </c>
      <c r="B2044" s="2">
        <v>0</v>
      </c>
      <c r="C2044" s="2" t="s">
        <v>5596</v>
      </c>
      <c r="D2044" s="2" t="s">
        <v>2768</v>
      </c>
      <c r="E2044" s="2" t="s">
        <v>3541</v>
      </c>
    </row>
    <row r="2045" spans="1:5" x14ac:dyDescent="0.25">
      <c r="A2045" s="2">
        <v>7037154</v>
      </c>
      <c r="B2045" s="2">
        <v>5</v>
      </c>
      <c r="C2045" s="2" t="s">
        <v>2778</v>
      </c>
      <c r="D2045" s="2" t="s">
        <v>3097</v>
      </c>
      <c r="E2045" s="2" t="s">
        <v>3499</v>
      </c>
    </row>
    <row r="2046" spans="1:5" x14ac:dyDescent="0.25">
      <c r="A2046" s="2">
        <v>8714391</v>
      </c>
      <c r="B2046" s="2">
        <v>0</v>
      </c>
      <c r="C2046" s="2" t="s">
        <v>5706</v>
      </c>
      <c r="D2046" s="2" t="s">
        <v>3089</v>
      </c>
      <c r="E2046" s="2" t="s">
        <v>3019</v>
      </c>
    </row>
    <row r="2047" spans="1:5" x14ac:dyDescent="0.25">
      <c r="A2047" s="2">
        <v>7924105</v>
      </c>
      <c r="B2047" s="2">
        <v>9</v>
      </c>
      <c r="C2047" s="2" t="s">
        <v>5707</v>
      </c>
      <c r="D2047" s="2" t="s">
        <v>5708</v>
      </c>
      <c r="E2047" s="2" t="s">
        <v>2899</v>
      </c>
    </row>
    <row r="2048" spans="1:5" x14ac:dyDescent="0.25">
      <c r="A2048" s="2">
        <v>9166789</v>
      </c>
      <c r="B2048" s="2">
        <v>4</v>
      </c>
      <c r="C2048" s="2" t="s">
        <v>5709</v>
      </c>
      <c r="D2048" s="2" t="s">
        <v>4743</v>
      </c>
      <c r="E2048" s="2" t="s">
        <v>5710</v>
      </c>
    </row>
    <row r="2049" spans="1:5" x14ac:dyDescent="0.25">
      <c r="A2049" s="2">
        <v>12835539</v>
      </c>
      <c r="B2049" s="2">
        <v>1</v>
      </c>
      <c r="C2049" s="2" t="s">
        <v>5711</v>
      </c>
      <c r="D2049" s="2" t="s">
        <v>3641</v>
      </c>
      <c r="E2049" s="2" t="s">
        <v>3486</v>
      </c>
    </row>
    <row r="2050" spans="1:5" x14ac:dyDescent="0.25">
      <c r="A2050" s="2">
        <v>10364570</v>
      </c>
      <c r="B2050" s="2">
        <v>0</v>
      </c>
      <c r="C2050" s="2" t="s">
        <v>3939</v>
      </c>
      <c r="D2050" s="2" t="s">
        <v>4728</v>
      </c>
      <c r="E2050" s="2" t="s">
        <v>2586</v>
      </c>
    </row>
    <row r="2051" spans="1:5" x14ac:dyDescent="0.25">
      <c r="A2051" s="2">
        <v>8260710</v>
      </c>
      <c r="B2051" s="2">
        <v>2</v>
      </c>
      <c r="C2051" s="2" t="s">
        <v>4470</v>
      </c>
      <c r="D2051" s="2" t="s">
        <v>5712</v>
      </c>
      <c r="E2051" s="2" t="s">
        <v>3433</v>
      </c>
    </row>
    <row r="2052" spans="1:5" x14ac:dyDescent="0.25">
      <c r="A2052" s="2">
        <v>9867330</v>
      </c>
      <c r="B2052" s="2" t="s">
        <v>2580</v>
      </c>
      <c r="C2052" s="2" t="s">
        <v>5713</v>
      </c>
      <c r="D2052" s="2" t="s">
        <v>3398</v>
      </c>
      <c r="E2052" s="2" t="s">
        <v>2617</v>
      </c>
    </row>
    <row r="2053" spans="1:5" x14ac:dyDescent="0.25">
      <c r="A2053" s="2">
        <v>9615354</v>
      </c>
      <c r="B2053" s="2">
        <v>6</v>
      </c>
      <c r="C2053" s="2" t="s">
        <v>5714</v>
      </c>
      <c r="D2053" s="2" t="s">
        <v>2649</v>
      </c>
      <c r="E2053" s="2" t="s">
        <v>2725</v>
      </c>
    </row>
    <row r="2054" spans="1:5" x14ac:dyDescent="0.25">
      <c r="A2054" s="2">
        <v>12349902</v>
      </c>
      <c r="B2054" s="2">
        <v>6</v>
      </c>
      <c r="C2054" s="2" t="s">
        <v>5537</v>
      </c>
      <c r="D2054" s="2" t="s">
        <v>2866</v>
      </c>
      <c r="E2054" s="2" t="s">
        <v>2899</v>
      </c>
    </row>
    <row r="2055" spans="1:5" x14ac:dyDescent="0.25">
      <c r="A2055" s="2">
        <v>12432594</v>
      </c>
      <c r="B2055" s="2">
        <v>3</v>
      </c>
      <c r="C2055" s="2" t="s">
        <v>5715</v>
      </c>
      <c r="D2055" s="2" t="s">
        <v>2725</v>
      </c>
      <c r="E2055" s="2" t="s">
        <v>5716</v>
      </c>
    </row>
    <row r="2056" spans="1:5" x14ac:dyDescent="0.25">
      <c r="A2056" s="2">
        <v>13171896</v>
      </c>
      <c r="B2056" s="2">
        <v>9</v>
      </c>
      <c r="C2056" s="2" t="s">
        <v>5717</v>
      </c>
      <c r="D2056" s="2" t="s">
        <v>5718</v>
      </c>
      <c r="E2056" s="2" t="s">
        <v>5719</v>
      </c>
    </row>
    <row r="2057" spans="1:5" x14ac:dyDescent="0.25">
      <c r="A2057" s="2">
        <v>12043682</v>
      </c>
      <c r="B2057" s="2">
        <v>1</v>
      </c>
      <c r="C2057" s="2" t="s">
        <v>5720</v>
      </c>
      <c r="D2057" s="2" t="s">
        <v>3198</v>
      </c>
      <c r="E2057" s="2" t="s">
        <v>2840</v>
      </c>
    </row>
    <row r="2058" spans="1:5" x14ac:dyDescent="0.25">
      <c r="A2058" s="2">
        <v>7715567</v>
      </c>
      <c r="B2058" s="2">
        <v>8</v>
      </c>
      <c r="C2058" s="2" t="s">
        <v>4169</v>
      </c>
      <c r="D2058" s="2" t="s">
        <v>5721</v>
      </c>
      <c r="E2058" s="2" t="s">
        <v>2633</v>
      </c>
    </row>
    <row r="2059" spans="1:5" x14ac:dyDescent="0.25">
      <c r="A2059" s="2">
        <v>12773253</v>
      </c>
      <c r="B2059" s="2">
        <v>1</v>
      </c>
      <c r="C2059" s="2" t="s">
        <v>4263</v>
      </c>
      <c r="D2059" s="2" t="s">
        <v>4314</v>
      </c>
      <c r="E2059" s="2" t="s">
        <v>3138</v>
      </c>
    </row>
    <row r="2060" spans="1:5" x14ac:dyDescent="0.25">
      <c r="A2060" s="2">
        <v>9437334</v>
      </c>
      <c r="B2060" s="2">
        <v>4</v>
      </c>
      <c r="C2060" s="2" t="s">
        <v>5722</v>
      </c>
      <c r="D2060" s="2" t="s">
        <v>3271</v>
      </c>
      <c r="E2060" s="2" t="s">
        <v>4314</v>
      </c>
    </row>
    <row r="2061" spans="1:5" x14ac:dyDescent="0.25">
      <c r="A2061" s="2">
        <v>12464386</v>
      </c>
      <c r="B2061" s="2">
        <v>4</v>
      </c>
      <c r="C2061" s="2" t="s">
        <v>5723</v>
      </c>
      <c r="D2061" s="2" t="s">
        <v>4314</v>
      </c>
      <c r="E2061" s="2" t="s">
        <v>5724</v>
      </c>
    </row>
    <row r="2062" spans="1:5" x14ac:dyDescent="0.25">
      <c r="A2062" s="2">
        <v>13284265</v>
      </c>
      <c r="B2062" s="2">
        <v>5</v>
      </c>
      <c r="C2062" s="2" t="s">
        <v>4264</v>
      </c>
      <c r="D2062" s="2" t="s">
        <v>5725</v>
      </c>
      <c r="E2062" s="2" t="s">
        <v>2841</v>
      </c>
    </row>
    <row r="2063" spans="1:5" x14ac:dyDescent="0.25">
      <c r="A2063" s="2">
        <v>12285443</v>
      </c>
      <c r="B2063" s="2">
        <v>4</v>
      </c>
      <c r="C2063" s="2" t="s">
        <v>5726</v>
      </c>
      <c r="D2063" s="2" t="s">
        <v>2991</v>
      </c>
      <c r="E2063" s="2" t="s">
        <v>5727</v>
      </c>
    </row>
    <row r="2064" spans="1:5" x14ac:dyDescent="0.25">
      <c r="A2064" s="2">
        <v>7067151</v>
      </c>
      <c r="B2064" s="2">
        <v>4</v>
      </c>
      <c r="C2064" s="2" t="s">
        <v>5728</v>
      </c>
      <c r="D2064" s="2" t="s">
        <v>2799</v>
      </c>
      <c r="E2064" s="2" t="s">
        <v>2799</v>
      </c>
    </row>
    <row r="2065" spans="1:5" x14ac:dyDescent="0.25">
      <c r="A2065" s="2">
        <v>7452855</v>
      </c>
      <c r="B2065" s="2">
        <v>4</v>
      </c>
      <c r="C2065" s="2" t="s">
        <v>5729</v>
      </c>
      <c r="D2065" s="2" t="s">
        <v>2617</v>
      </c>
      <c r="E2065" s="2" t="s">
        <v>2619</v>
      </c>
    </row>
    <row r="2066" spans="1:5" x14ac:dyDescent="0.25">
      <c r="A2066" s="2">
        <v>12037681</v>
      </c>
      <c r="B2066" s="2">
        <v>0</v>
      </c>
      <c r="C2066" s="2" t="s">
        <v>5730</v>
      </c>
      <c r="D2066" s="2" t="s">
        <v>2616</v>
      </c>
      <c r="E2066" s="2" t="s">
        <v>3029</v>
      </c>
    </row>
    <row r="2067" spans="1:5" x14ac:dyDescent="0.25">
      <c r="A2067" s="2">
        <v>8444722</v>
      </c>
      <c r="B2067" s="2">
        <v>6</v>
      </c>
      <c r="C2067" s="2" t="s">
        <v>5731</v>
      </c>
      <c r="D2067" s="2" t="s">
        <v>2617</v>
      </c>
      <c r="E2067" s="2" t="s">
        <v>2630</v>
      </c>
    </row>
    <row r="2068" spans="1:5" x14ac:dyDescent="0.25">
      <c r="A2068" s="2">
        <v>10745750</v>
      </c>
      <c r="B2068" s="2" t="s">
        <v>2580</v>
      </c>
      <c r="C2068" s="2" t="s">
        <v>5732</v>
      </c>
      <c r="D2068" s="2" t="s">
        <v>2744</v>
      </c>
      <c r="E2068" s="2" t="s">
        <v>5733</v>
      </c>
    </row>
    <row r="2069" spans="1:5" x14ac:dyDescent="0.25">
      <c r="A2069" s="2">
        <v>7579718</v>
      </c>
      <c r="B2069" s="2">
        <v>4</v>
      </c>
      <c r="C2069" s="2" t="s">
        <v>5734</v>
      </c>
      <c r="D2069" s="2" t="s">
        <v>3400</v>
      </c>
      <c r="E2069" s="2" t="s">
        <v>5735</v>
      </c>
    </row>
    <row r="2070" spans="1:5" x14ac:dyDescent="0.25">
      <c r="A2070" s="2">
        <v>8897876</v>
      </c>
      <c r="B2070" s="2">
        <v>5</v>
      </c>
      <c r="C2070" s="2" t="s">
        <v>5736</v>
      </c>
      <c r="D2070" s="2" t="s">
        <v>2619</v>
      </c>
      <c r="E2070" s="2" t="s">
        <v>5737</v>
      </c>
    </row>
    <row r="2071" spans="1:5" x14ac:dyDescent="0.25">
      <c r="A2071" s="2">
        <v>10937654</v>
      </c>
      <c r="B2071" s="2" t="s">
        <v>2580</v>
      </c>
      <c r="C2071" s="2" t="s">
        <v>5501</v>
      </c>
      <c r="D2071" s="2" t="s">
        <v>2838</v>
      </c>
      <c r="E2071" s="2" t="s">
        <v>2836</v>
      </c>
    </row>
    <row r="2072" spans="1:5" x14ac:dyDescent="0.25">
      <c r="A2072" s="2">
        <v>14321570</v>
      </c>
      <c r="B2072" s="2">
        <v>9</v>
      </c>
      <c r="C2072" s="2" t="s">
        <v>5738</v>
      </c>
      <c r="D2072" s="2" t="s">
        <v>2616</v>
      </c>
      <c r="E2072" s="2" t="s">
        <v>3541</v>
      </c>
    </row>
    <row r="2073" spans="1:5" x14ac:dyDescent="0.25">
      <c r="A2073" s="2">
        <v>8504821</v>
      </c>
      <c r="B2073" s="2" t="s">
        <v>2580</v>
      </c>
      <c r="C2073" s="2" t="s">
        <v>5739</v>
      </c>
      <c r="D2073" s="2" t="s">
        <v>3641</v>
      </c>
      <c r="E2073" s="2" t="s">
        <v>2893</v>
      </c>
    </row>
    <row r="2074" spans="1:5" x14ac:dyDescent="0.25">
      <c r="A2074" s="2">
        <v>10924096</v>
      </c>
      <c r="B2074" s="2">
        <v>6</v>
      </c>
      <c r="C2074" s="2" t="s">
        <v>5740</v>
      </c>
      <c r="D2074" s="2" t="s">
        <v>4205</v>
      </c>
      <c r="E2074" s="2" t="s">
        <v>4383</v>
      </c>
    </row>
    <row r="2075" spans="1:5" x14ac:dyDescent="0.25">
      <c r="A2075" s="2">
        <v>13160612</v>
      </c>
      <c r="B2075" s="2">
        <v>5</v>
      </c>
      <c r="C2075" s="2" t="s">
        <v>2808</v>
      </c>
      <c r="D2075" s="2" t="s">
        <v>5741</v>
      </c>
      <c r="E2075" s="2" t="s">
        <v>2774</v>
      </c>
    </row>
    <row r="2076" spans="1:5" x14ac:dyDescent="0.25">
      <c r="A2076" s="2">
        <v>11059249</v>
      </c>
      <c r="B2076" s="2">
        <v>3</v>
      </c>
      <c r="C2076" s="2" t="s">
        <v>5742</v>
      </c>
      <c r="D2076" s="2" t="s">
        <v>5743</v>
      </c>
      <c r="E2076" s="2" t="s">
        <v>2616</v>
      </c>
    </row>
    <row r="2077" spans="1:5" x14ac:dyDescent="0.25">
      <c r="A2077" s="2">
        <v>18173800</v>
      </c>
      <c r="B2077" s="2">
        <v>6</v>
      </c>
      <c r="C2077" s="2" t="s">
        <v>5744</v>
      </c>
      <c r="D2077" s="2" t="s">
        <v>2694</v>
      </c>
      <c r="E2077" s="2" t="s">
        <v>4717</v>
      </c>
    </row>
    <row r="2078" spans="1:5" x14ac:dyDescent="0.25">
      <c r="A2078" s="2">
        <v>13437160</v>
      </c>
      <c r="B2078" s="2">
        <v>9</v>
      </c>
      <c r="C2078" s="2" t="s">
        <v>4790</v>
      </c>
      <c r="D2078" s="2" t="s">
        <v>2576</v>
      </c>
      <c r="E2078" s="2" t="s">
        <v>2972</v>
      </c>
    </row>
    <row r="2079" spans="1:5" x14ac:dyDescent="0.25">
      <c r="A2079" s="2">
        <v>8250634</v>
      </c>
      <c r="B2079" s="2">
        <v>9</v>
      </c>
      <c r="C2079" s="2" t="s">
        <v>5745</v>
      </c>
      <c r="D2079" s="2" t="s">
        <v>5746</v>
      </c>
      <c r="E2079" s="2" t="s">
        <v>5747</v>
      </c>
    </row>
    <row r="2080" spans="1:5" x14ac:dyDescent="0.25">
      <c r="A2080" s="2">
        <v>9243103</v>
      </c>
      <c r="B2080" s="2">
        <v>7</v>
      </c>
      <c r="C2080" s="2" t="s">
        <v>5748</v>
      </c>
      <c r="D2080" s="2" t="s">
        <v>2968</v>
      </c>
      <c r="E2080" s="2" t="s">
        <v>2645</v>
      </c>
    </row>
    <row r="2081" spans="1:5" x14ac:dyDescent="0.25">
      <c r="A2081" s="2">
        <v>9939674</v>
      </c>
      <c r="B2081" s="2">
        <v>1</v>
      </c>
      <c r="C2081" s="2" t="s">
        <v>5749</v>
      </c>
      <c r="D2081" s="2" t="s">
        <v>4673</v>
      </c>
      <c r="E2081" s="2" t="s">
        <v>5750</v>
      </c>
    </row>
    <row r="2082" spans="1:5" x14ac:dyDescent="0.25">
      <c r="A2082" s="2">
        <v>12212831</v>
      </c>
      <c r="B2082" s="2">
        <v>8</v>
      </c>
      <c r="C2082" s="2" t="s">
        <v>3956</v>
      </c>
      <c r="D2082" s="2" t="s">
        <v>2616</v>
      </c>
      <c r="E2082" s="2" t="s">
        <v>3097</v>
      </c>
    </row>
    <row r="2083" spans="1:5" x14ac:dyDescent="0.25">
      <c r="A2083" s="2">
        <v>14745929</v>
      </c>
      <c r="B2083" s="2">
        <v>7</v>
      </c>
      <c r="C2083" s="2" t="s">
        <v>5751</v>
      </c>
      <c r="D2083" s="2" t="s">
        <v>5752</v>
      </c>
      <c r="E2083" s="2" t="s">
        <v>5753</v>
      </c>
    </row>
    <row r="2084" spans="1:5" x14ac:dyDescent="0.25">
      <c r="A2084" s="2">
        <v>16848141</v>
      </c>
      <c r="B2084" s="2">
        <v>1</v>
      </c>
      <c r="C2084" s="2" t="s">
        <v>5754</v>
      </c>
      <c r="D2084" s="2" t="s">
        <v>2728</v>
      </c>
      <c r="E2084" s="2" t="s">
        <v>3641</v>
      </c>
    </row>
    <row r="2085" spans="1:5" x14ac:dyDescent="0.25">
      <c r="A2085" s="2">
        <v>15760065</v>
      </c>
      <c r="B2085" s="2">
        <v>6</v>
      </c>
      <c r="C2085" s="2" t="s">
        <v>5755</v>
      </c>
      <c r="D2085" s="2" t="s">
        <v>2857</v>
      </c>
      <c r="E2085" s="2" t="s">
        <v>2634</v>
      </c>
    </row>
    <row r="2086" spans="1:5" x14ac:dyDescent="0.25">
      <c r="A2086" s="2">
        <v>8982795</v>
      </c>
      <c r="B2086" s="2">
        <v>7</v>
      </c>
      <c r="C2086" s="2" t="s">
        <v>3441</v>
      </c>
      <c r="D2086" s="2" t="s">
        <v>5756</v>
      </c>
      <c r="E2086" s="2" t="s">
        <v>2728</v>
      </c>
    </row>
    <row r="2087" spans="1:5" x14ac:dyDescent="0.25">
      <c r="A2087" s="2">
        <v>15633187</v>
      </c>
      <c r="B2087" s="2">
        <v>2</v>
      </c>
      <c r="C2087" s="2" t="s">
        <v>5757</v>
      </c>
      <c r="D2087" s="2" t="s">
        <v>2953</v>
      </c>
      <c r="E2087" s="2" t="s">
        <v>2969</v>
      </c>
    </row>
    <row r="2088" spans="1:5" x14ac:dyDescent="0.25">
      <c r="A2088" s="2">
        <v>22578182</v>
      </c>
      <c r="B2088" s="2">
        <v>6</v>
      </c>
      <c r="C2088" s="2" t="s">
        <v>5758</v>
      </c>
      <c r="D2088" s="2" t="s">
        <v>5759</v>
      </c>
      <c r="E2088" s="2" t="s">
        <v>2945</v>
      </c>
    </row>
    <row r="2089" spans="1:5" x14ac:dyDescent="0.25">
      <c r="A2089" s="2">
        <v>8214276</v>
      </c>
      <c r="B2089" s="2">
        <v>2</v>
      </c>
      <c r="C2089" s="2" t="s">
        <v>5760</v>
      </c>
      <c r="D2089" s="2" t="s">
        <v>3019</v>
      </c>
      <c r="E2089" s="2" t="s">
        <v>2968</v>
      </c>
    </row>
    <row r="2090" spans="1:5" x14ac:dyDescent="0.25">
      <c r="A2090" s="2">
        <v>10468599</v>
      </c>
      <c r="B2090" s="2">
        <v>4</v>
      </c>
      <c r="C2090" s="2" t="s">
        <v>5043</v>
      </c>
      <c r="D2090" s="2" t="s">
        <v>2586</v>
      </c>
      <c r="E2090" s="2" t="s">
        <v>5761</v>
      </c>
    </row>
    <row r="2091" spans="1:5" x14ac:dyDescent="0.25">
      <c r="A2091" s="2">
        <v>13082134</v>
      </c>
      <c r="B2091" s="2">
        <v>0</v>
      </c>
      <c r="C2091" s="2" t="s">
        <v>5762</v>
      </c>
      <c r="D2091" s="2" t="s">
        <v>3184</v>
      </c>
      <c r="E2091" s="2" t="s">
        <v>2815</v>
      </c>
    </row>
    <row r="2092" spans="1:5" x14ac:dyDescent="0.25">
      <c r="A2092" s="2">
        <v>13861491</v>
      </c>
      <c r="B2092" s="2">
        <v>3</v>
      </c>
      <c r="C2092" s="2" t="s">
        <v>5405</v>
      </c>
      <c r="D2092" s="2" t="s">
        <v>2820</v>
      </c>
      <c r="E2092" s="2" t="s">
        <v>3976</v>
      </c>
    </row>
    <row r="2093" spans="1:5" x14ac:dyDescent="0.25">
      <c r="A2093" s="2">
        <v>10253987</v>
      </c>
      <c r="B2093" s="2">
        <v>7</v>
      </c>
      <c r="C2093" s="2" t="s">
        <v>5763</v>
      </c>
      <c r="D2093" s="2" t="s">
        <v>2975</v>
      </c>
      <c r="E2093" s="2" t="s">
        <v>2975</v>
      </c>
    </row>
    <row r="2094" spans="1:5" x14ac:dyDescent="0.25">
      <c r="A2094" s="2">
        <v>13797354</v>
      </c>
      <c r="B2094" s="2">
        <v>5</v>
      </c>
      <c r="C2094" s="2" t="s">
        <v>5764</v>
      </c>
      <c r="D2094" s="2" t="s">
        <v>3400</v>
      </c>
      <c r="E2094" s="2" t="s">
        <v>2900</v>
      </c>
    </row>
    <row r="2095" spans="1:5" x14ac:dyDescent="0.25">
      <c r="A2095" s="2">
        <v>10304319</v>
      </c>
      <c r="B2095" s="2">
        <v>0</v>
      </c>
      <c r="C2095" s="2" t="s">
        <v>5765</v>
      </c>
      <c r="D2095" s="2" t="s">
        <v>3019</v>
      </c>
      <c r="E2095" s="2" t="s">
        <v>2852</v>
      </c>
    </row>
    <row r="2096" spans="1:5" x14ac:dyDescent="0.25">
      <c r="A2096" s="2">
        <v>10973944</v>
      </c>
      <c r="B2096" s="2">
        <v>8</v>
      </c>
      <c r="C2096" s="2" t="s">
        <v>5766</v>
      </c>
      <c r="D2096" s="2" t="s">
        <v>5767</v>
      </c>
      <c r="E2096" s="2" t="s">
        <v>4014</v>
      </c>
    </row>
    <row r="2097" spans="1:5" x14ac:dyDescent="0.25">
      <c r="A2097" s="2">
        <v>14558266</v>
      </c>
      <c r="B2097" s="2">
        <v>0</v>
      </c>
      <c r="C2097" s="2" t="s">
        <v>5768</v>
      </c>
      <c r="D2097" s="2" t="s">
        <v>2871</v>
      </c>
      <c r="E2097" s="2" t="s">
        <v>5741</v>
      </c>
    </row>
    <row r="2098" spans="1:5" x14ac:dyDescent="0.25">
      <c r="A2098" s="2">
        <v>14327852</v>
      </c>
      <c r="B2098" s="2">
        <v>2</v>
      </c>
      <c r="C2098" s="2" t="s">
        <v>5769</v>
      </c>
      <c r="D2098" s="2" t="s">
        <v>2658</v>
      </c>
      <c r="E2098" s="2" t="s">
        <v>3476</v>
      </c>
    </row>
    <row r="2099" spans="1:5" x14ac:dyDescent="0.25">
      <c r="A2099" s="2">
        <v>19909525</v>
      </c>
      <c r="B2099" s="2">
        <v>0</v>
      </c>
      <c r="C2099" s="2" t="s">
        <v>5770</v>
      </c>
      <c r="D2099" s="2" t="s">
        <v>2899</v>
      </c>
      <c r="E2099" s="2" t="s">
        <v>5702</v>
      </c>
    </row>
    <row r="2100" spans="1:5" x14ac:dyDescent="0.25">
      <c r="A2100" s="2">
        <v>15889305</v>
      </c>
      <c r="B2100" s="2">
        <v>3</v>
      </c>
      <c r="C2100" s="2" t="s">
        <v>5771</v>
      </c>
      <c r="D2100" s="2" t="s">
        <v>5474</v>
      </c>
      <c r="E2100" s="2" t="s">
        <v>3972</v>
      </c>
    </row>
    <row r="2101" spans="1:5" x14ac:dyDescent="0.25">
      <c r="A2101" s="2">
        <v>7681648</v>
      </c>
      <c r="B2101" s="2">
        <v>4</v>
      </c>
      <c r="C2101" s="2" t="s">
        <v>5772</v>
      </c>
      <c r="D2101" s="2" t="s">
        <v>2617</v>
      </c>
      <c r="E2101" s="2" t="s">
        <v>2765</v>
      </c>
    </row>
    <row r="2102" spans="1:5" x14ac:dyDescent="0.25">
      <c r="A2102" s="2">
        <v>7481939</v>
      </c>
      <c r="B2102" s="2">
        <v>7</v>
      </c>
      <c r="C2102" s="2" t="s">
        <v>5773</v>
      </c>
      <c r="D2102" s="2" t="s">
        <v>5774</v>
      </c>
      <c r="E2102" s="2" t="s">
        <v>3924</v>
      </c>
    </row>
    <row r="2103" spans="1:5" x14ac:dyDescent="0.25">
      <c r="A2103" s="2">
        <v>10418940</v>
      </c>
      <c r="B2103" s="2">
        <v>7</v>
      </c>
      <c r="C2103" s="2" t="s">
        <v>2906</v>
      </c>
      <c r="D2103" s="2" t="s">
        <v>3154</v>
      </c>
      <c r="E2103" s="2" t="s">
        <v>3684</v>
      </c>
    </row>
    <row r="2104" spans="1:5" x14ac:dyDescent="0.25">
      <c r="A2104" s="2">
        <v>8274139</v>
      </c>
      <c r="B2104" s="2">
        <v>9</v>
      </c>
      <c r="C2104" s="2" t="s">
        <v>5775</v>
      </c>
      <c r="D2104" s="2" t="s">
        <v>3622</v>
      </c>
      <c r="E2104" s="2" t="s">
        <v>3641</v>
      </c>
    </row>
    <row r="2105" spans="1:5" x14ac:dyDescent="0.25">
      <c r="A2105" s="2">
        <v>8446426</v>
      </c>
      <c r="B2105" s="2">
        <v>0</v>
      </c>
      <c r="C2105" s="2" t="s">
        <v>5776</v>
      </c>
      <c r="D2105" s="2" t="s">
        <v>4596</v>
      </c>
      <c r="E2105" s="2" t="s">
        <v>3541</v>
      </c>
    </row>
    <row r="2106" spans="1:5" x14ac:dyDescent="0.25">
      <c r="A2106" s="2">
        <v>15096361</v>
      </c>
      <c r="B2106" s="2">
        <v>3</v>
      </c>
      <c r="C2106" s="2" t="s">
        <v>5777</v>
      </c>
      <c r="D2106" s="2" t="s">
        <v>3146</v>
      </c>
      <c r="E2106" s="2" t="s">
        <v>5778</v>
      </c>
    </row>
    <row r="2107" spans="1:5" x14ac:dyDescent="0.25">
      <c r="A2107" s="2">
        <v>10490682</v>
      </c>
      <c r="B2107" s="2">
        <v>6</v>
      </c>
      <c r="C2107" s="2" t="s">
        <v>5110</v>
      </c>
      <c r="D2107" s="2" t="s">
        <v>2658</v>
      </c>
      <c r="E2107" s="2" t="s">
        <v>2725</v>
      </c>
    </row>
    <row r="2108" spans="1:5" x14ac:dyDescent="0.25">
      <c r="A2108" s="2">
        <v>12304442</v>
      </c>
      <c r="B2108" s="2">
        <v>8</v>
      </c>
      <c r="C2108" s="2" t="s">
        <v>5779</v>
      </c>
      <c r="D2108" s="2" t="s">
        <v>4782</v>
      </c>
      <c r="E2108" s="2" t="s">
        <v>5780</v>
      </c>
    </row>
    <row r="2109" spans="1:5" x14ac:dyDescent="0.25">
      <c r="A2109" s="2">
        <v>9248409</v>
      </c>
      <c r="B2109" s="2">
        <v>2</v>
      </c>
      <c r="C2109" s="2" t="s">
        <v>5781</v>
      </c>
      <c r="D2109" s="2" t="s">
        <v>2850</v>
      </c>
      <c r="E2109" s="2" t="s">
        <v>3566</v>
      </c>
    </row>
    <row r="2110" spans="1:5" x14ac:dyDescent="0.25">
      <c r="A2110" s="2">
        <v>20805104</v>
      </c>
      <c r="B2110" s="2">
        <v>0</v>
      </c>
      <c r="C2110" s="2" t="s">
        <v>5782</v>
      </c>
      <c r="D2110" s="2" t="s">
        <v>4329</v>
      </c>
      <c r="E2110" s="2" t="s">
        <v>2871</v>
      </c>
    </row>
    <row r="2111" spans="1:5" x14ac:dyDescent="0.25">
      <c r="A2111" s="2">
        <v>6429992</v>
      </c>
      <c r="B2111" s="2">
        <v>1</v>
      </c>
      <c r="C2111" s="2" t="s">
        <v>3347</v>
      </c>
      <c r="D2111" s="2" t="s">
        <v>5783</v>
      </c>
      <c r="E2111" s="2" t="s">
        <v>3361</v>
      </c>
    </row>
    <row r="2112" spans="1:5" x14ac:dyDescent="0.25">
      <c r="A2112" s="2">
        <v>8633419</v>
      </c>
      <c r="B2112" s="2">
        <v>4</v>
      </c>
      <c r="C2112" s="2" t="s">
        <v>2918</v>
      </c>
      <c r="D2112" s="2" t="s">
        <v>5784</v>
      </c>
      <c r="E2112" s="2" t="s">
        <v>3574</v>
      </c>
    </row>
    <row r="2113" spans="1:5" x14ac:dyDescent="0.25">
      <c r="A2113" s="2">
        <v>9577317</v>
      </c>
      <c r="B2113" s="2">
        <v>6</v>
      </c>
      <c r="C2113" s="2" t="s">
        <v>2711</v>
      </c>
      <c r="D2113" s="2" t="s">
        <v>2621</v>
      </c>
      <c r="E2113" s="2" t="s">
        <v>2953</v>
      </c>
    </row>
    <row r="2114" spans="1:5" x14ac:dyDescent="0.25">
      <c r="A2114" s="2">
        <v>15942325</v>
      </c>
      <c r="B2114" s="2">
        <v>5</v>
      </c>
      <c r="C2114" s="2" t="s">
        <v>4911</v>
      </c>
      <c r="D2114" s="2" t="s">
        <v>2841</v>
      </c>
      <c r="E2114" s="2" t="s">
        <v>2799</v>
      </c>
    </row>
    <row r="2115" spans="1:5" x14ac:dyDescent="0.25">
      <c r="A2115" s="2">
        <v>10418607</v>
      </c>
      <c r="B2115" s="2">
        <v>6</v>
      </c>
      <c r="C2115" s="2" t="s">
        <v>5785</v>
      </c>
      <c r="D2115" s="2" t="s">
        <v>2907</v>
      </c>
      <c r="E2115" s="2" t="s">
        <v>2572</v>
      </c>
    </row>
    <row r="2116" spans="1:5" x14ac:dyDescent="0.25">
      <c r="A2116" s="2">
        <v>14274259</v>
      </c>
      <c r="B2116" s="2">
        <v>4</v>
      </c>
      <c r="C2116" s="2" t="s">
        <v>5786</v>
      </c>
      <c r="D2116" s="2" t="s">
        <v>2586</v>
      </c>
      <c r="E2116" s="2" t="s">
        <v>3487</v>
      </c>
    </row>
    <row r="2117" spans="1:5" x14ac:dyDescent="0.25">
      <c r="A2117" s="2">
        <v>10984007</v>
      </c>
      <c r="B2117" s="2">
        <v>6</v>
      </c>
      <c r="C2117" s="2" t="s">
        <v>5787</v>
      </c>
      <c r="D2117" s="2" t="s">
        <v>2674</v>
      </c>
      <c r="E2117" s="2" t="s">
        <v>5788</v>
      </c>
    </row>
    <row r="2118" spans="1:5" x14ac:dyDescent="0.25">
      <c r="A2118" s="2">
        <v>9969385</v>
      </c>
      <c r="B2118" s="2">
        <v>1</v>
      </c>
      <c r="C2118" s="2" t="s">
        <v>5789</v>
      </c>
      <c r="D2118" s="2" t="s">
        <v>5790</v>
      </c>
      <c r="E2118" s="2" t="s">
        <v>2582</v>
      </c>
    </row>
    <row r="2119" spans="1:5" x14ac:dyDescent="0.25">
      <c r="A2119" s="2">
        <v>10865042</v>
      </c>
      <c r="B2119" s="2">
        <v>7</v>
      </c>
      <c r="C2119" s="2" t="s">
        <v>3441</v>
      </c>
      <c r="D2119" s="2" t="s">
        <v>2863</v>
      </c>
      <c r="E2119" s="2" t="s">
        <v>5791</v>
      </c>
    </row>
    <row r="2120" spans="1:5" x14ac:dyDescent="0.25">
      <c r="A2120" s="2">
        <v>16160942</v>
      </c>
      <c r="B2120" s="2">
        <v>0</v>
      </c>
      <c r="C2120" s="2" t="s">
        <v>5792</v>
      </c>
      <c r="D2120" s="2" t="s">
        <v>5793</v>
      </c>
      <c r="E2120" s="2" t="s">
        <v>5794</v>
      </c>
    </row>
    <row r="2121" spans="1:5" x14ac:dyDescent="0.25">
      <c r="A2121" s="2">
        <v>16096672</v>
      </c>
      <c r="B2121" s="2">
        <v>6</v>
      </c>
      <c r="C2121" s="2" t="s">
        <v>5795</v>
      </c>
      <c r="D2121" s="2" t="s">
        <v>2799</v>
      </c>
      <c r="E2121" s="2" t="s">
        <v>3321</v>
      </c>
    </row>
    <row r="2122" spans="1:5" x14ac:dyDescent="0.25">
      <c r="A2122" s="2">
        <v>15637924</v>
      </c>
      <c r="B2122" s="2">
        <v>7</v>
      </c>
      <c r="C2122" s="2" t="s">
        <v>5796</v>
      </c>
      <c r="D2122" s="2" t="s">
        <v>5797</v>
      </c>
      <c r="E2122" s="2" t="s">
        <v>2872</v>
      </c>
    </row>
    <row r="2123" spans="1:5" x14ac:dyDescent="0.25">
      <c r="A2123" s="2">
        <v>7924050</v>
      </c>
      <c r="B2123" s="2">
        <v>8</v>
      </c>
      <c r="C2123" s="2" t="s">
        <v>5798</v>
      </c>
      <c r="D2123" s="2" t="s">
        <v>3235</v>
      </c>
      <c r="E2123" s="2" t="s">
        <v>3325</v>
      </c>
    </row>
    <row r="2124" spans="1:5" x14ac:dyDescent="0.25">
      <c r="A2124" s="2">
        <v>9797776</v>
      </c>
      <c r="B2124" s="2">
        <v>3</v>
      </c>
      <c r="C2124" s="2" t="s">
        <v>5799</v>
      </c>
      <c r="D2124" s="2" t="s">
        <v>2621</v>
      </c>
      <c r="E2124" s="2" t="s">
        <v>2589</v>
      </c>
    </row>
    <row r="2125" spans="1:5" x14ac:dyDescent="0.25">
      <c r="A2125" s="2">
        <v>8074872</v>
      </c>
      <c r="B2125" s="2">
        <v>8</v>
      </c>
      <c r="C2125" s="2" t="s">
        <v>5800</v>
      </c>
      <c r="D2125" s="2" t="s">
        <v>5801</v>
      </c>
      <c r="E2125" s="2" t="s">
        <v>2893</v>
      </c>
    </row>
    <row r="2126" spans="1:5" x14ac:dyDescent="0.25">
      <c r="A2126" s="2">
        <v>8810031</v>
      </c>
      <c r="B2126" s="2" t="s">
        <v>2580</v>
      </c>
      <c r="C2126" s="2" t="s">
        <v>5802</v>
      </c>
      <c r="D2126" s="2" t="s">
        <v>5803</v>
      </c>
      <c r="E2126" s="2" t="s">
        <v>3498</v>
      </c>
    </row>
    <row r="2127" spans="1:5" x14ac:dyDescent="0.25">
      <c r="A2127" s="2">
        <v>14609438</v>
      </c>
      <c r="B2127" s="2">
        <v>4</v>
      </c>
      <c r="C2127" s="2" t="s">
        <v>5804</v>
      </c>
      <c r="D2127" s="2" t="s">
        <v>5752</v>
      </c>
      <c r="E2127" s="2" t="s">
        <v>5805</v>
      </c>
    </row>
    <row r="2128" spans="1:5" x14ac:dyDescent="0.25">
      <c r="A2128" s="2">
        <v>10689704</v>
      </c>
      <c r="B2128" s="2">
        <v>2</v>
      </c>
      <c r="C2128" s="2" t="s">
        <v>5806</v>
      </c>
      <c r="D2128" s="2" t="s">
        <v>5807</v>
      </c>
      <c r="E2128" s="2" t="s">
        <v>5808</v>
      </c>
    </row>
    <row r="2129" spans="1:5" x14ac:dyDescent="0.25">
      <c r="A2129" s="2">
        <v>18869981</v>
      </c>
      <c r="B2129" s="2">
        <v>2</v>
      </c>
      <c r="C2129" s="2" t="s">
        <v>5809</v>
      </c>
      <c r="D2129" s="2" t="s">
        <v>3699</v>
      </c>
      <c r="E2129" s="2" t="s">
        <v>2753</v>
      </c>
    </row>
    <row r="2130" spans="1:5" x14ac:dyDescent="0.25">
      <c r="A2130" s="2">
        <v>24533619</v>
      </c>
      <c r="B2130" s="2">
        <v>5</v>
      </c>
      <c r="C2130" s="2" t="s">
        <v>5810</v>
      </c>
      <c r="D2130" s="2" t="s">
        <v>3298</v>
      </c>
      <c r="E2130" s="2" t="s">
        <v>2617</v>
      </c>
    </row>
    <row r="2131" spans="1:5" x14ac:dyDescent="0.25">
      <c r="A2131" s="2">
        <v>18781809</v>
      </c>
      <c r="B2131" s="2">
        <v>5</v>
      </c>
      <c r="C2131" s="2" t="s">
        <v>5811</v>
      </c>
      <c r="D2131" s="2" t="s">
        <v>3353</v>
      </c>
      <c r="E2131" s="2" t="s">
        <v>2991</v>
      </c>
    </row>
    <row r="2132" spans="1:5" x14ac:dyDescent="0.25">
      <c r="A2132" s="2">
        <v>13027331</v>
      </c>
      <c r="B2132" s="2">
        <v>9</v>
      </c>
      <c r="C2132" s="2" t="s">
        <v>5812</v>
      </c>
      <c r="D2132" s="2" t="s">
        <v>5813</v>
      </c>
      <c r="E2132" s="2" t="s">
        <v>5814</v>
      </c>
    </row>
    <row r="2133" spans="1:5" x14ac:dyDescent="0.25">
      <c r="A2133" s="2">
        <v>13253028</v>
      </c>
      <c r="B2133" s="2">
        <v>9</v>
      </c>
      <c r="C2133" s="2" t="s">
        <v>3133</v>
      </c>
      <c r="D2133" s="2" t="s">
        <v>5815</v>
      </c>
      <c r="E2133" s="2" t="s">
        <v>4687</v>
      </c>
    </row>
    <row r="2134" spans="1:5" x14ac:dyDescent="0.25">
      <c r="A2134" s="2">
        <v>17065454</v>
      </c>
      <c r="B2134" s="2">
        <v>4</v>
      </c>
      <c r="C2134" s="2" t="s">
        <v>5816</v>
      </c>
      <c r="D2134" s="2" t="s">
        <v>3556</v>
      </c>
      <c r="E2134" s="2" t="s">
        <v>3556</v>
      </c>
    </row>
    <row r="2135" spans="1:5" x14ac:dyDescent="0.25">
      <c r="A2135" s="2">
        <v>11535171</v>
      </c>
      <c r="B2135" s="2">
        <v>0</v>
      </c>
      <c r="C2135" s="2" t="s">
        <v>5817</v>
      </c>
      <c r="D2135" s="2" t="s">
        <v>2633</v>
      </c>
      <c r="E2135" s="2" t="s">
        <v>4314</v>
      </c>
    </row>
    <row r="2136" spans="1:5" x14ac:dyDescent="0.25">
      <c r="A2136" s="2">
        <v>12037535</v>
      </c>
      <c r="B2136" s="2">
        <v>0</v>
      </c>
      <c r="C2136" s="2" t="s">
        <v>4475</v>
      </c>
      <c r="D2136" s="2" t="s">
        <v>2852</v>
      </c>
      <c r="E2136" s="2" t="s">
        <v>3001</v>
      </c>
    </row>
    <row r="2137" spans="1:5" x14ac:dyDescent="0.25">
      <c r="A2137" s="2">
        <v>22958091</v>
      </c>
      <c r="B2137" s="2">
        <v>4</v>
      </c>
      <c r="C2137" s="2" t="s">
        <v>5818</v>
      </c>
      <c r="D2137" s="2" t="s">
        <v>5819</v>
      </c>
      <c r="E2137" s="2" t="s">
        <v>5274</v>
      </c>
    </row>
    <row r="2138" spans="1:5" x14ac:dyDescent="0.25">
      <c r="A2138" s="2">
        <v>6285640</v>
      </c>
      <c r="B2138" s="2">
        <v>8</v>
      </c>
      <c r="C2138" s="2" t="s">
        <v>5820</v>
      </c>
      <c r="D2138" s="2" t="s">
        <v>2634</v>
      </c>
      <c r="E2138" s="2" t="s">
        <v>2599</v>
      </c>
    </row>
    <row r="2139" spans="1:5" x14ac:dyDescent="0.25">
      <c r="A2139" s="2">
        <v>8153078</v>
      </c>
      <c r="B2139" s="2">
        <v>5</v>
      </c>
      <c r="C2139" s="2" t="s">
        <v>5003</v>
      </c>
      <c r="D2139" s="2" t="s">
        <v>5821</v>
      </c>
      <c r="E2139" s="2" t="s">
        <v>4687</v>
      </c>
    </row>
    <row r="2140" spans="1:5" x14ac:dyDescent="0.25">
      <c r="A2140" s="2">
        <v>15725745</v>
      </c>
      <c r="B2140" s="2">
        <v>5</v>
      </c>
      <c r="C2140" s="2" t="s">
        <v>5163</v>
      </c>
      <c r="D2140" s="2" t="s">
        <v>3072</v>
      </c>
      <c r="E2140" s="2" t="s">
        <v>2866</v>
      </c>
    </row>
    <row r="2141" spans="1:5" x14ac:dyDescent="0.25">
      <c r="A2141" s="2">
        <v>16538977</v>
      </c>
      <c r="B2141" s="2">
        <v>8</v>
      </c>
      <c r="C2141" s="2" t="s">
        <v>5822</v>
      </c>
      <c r="D2141" s="2" t="s">
        <v>3839</v>
      </c>
      <c r="E2141" s="2" t="s">
        <v>4882</v>
      </c>
    </row>
    <row r="2142" spans="1:5" x14ac:dyDescent="0.25">
      <c r="A2142" s="2">
        <v>10895289</v>
      </c>
      <c r="B2142" s="2" t="s">
        <v>2580</v>
      </c>
      <c r="C2142" s="2" t="s">
        <v>2778</v>
      </c>
      <c r="D2142" s="2" t="s">
        <v>5823</v>
      </c>
      <c r="E2142" s="2" t="s">
        <v>2836</v>
      </c>
    </row>
    <row r="2143" spans="1:5" x14ac:dyDescent="0.25">
      <c r="A2143" s="2">
        <v>10427931</v>
      </c>
      <c r="B2143" s="2">
        <v>7</v>
      </c>
      <c r="C2143" s="2" t="s">
        <v>3225</v>
      </c>
      <c r="D2143" s="2" t="s">
        <v>5824</v>
      </c>
      <c r="E2143" s="2" t="s">
        <v>2998</v>
      </c>
    </row>
    <row r="2144" spans="1:5" x14ac:dyDescent="0.25">
      <c r="A2144" s="2">
        <v>15928940</v>
      </c>
      <c r="B2144" s="2">
        <v>0</v>
      </c>
      <c r="C2144" s="2" t="s">
        <v>5825</v>
      </c>
      <c r="D2144" s="2" t="s">
        <v>3235</v>
      </c>
      <c r="E2144" s="2" t="s">
        <v>3315</v>
      </c>
    </row>
    <row r="2145" spans="1:5" x14ac:dyDescent="0.25">
      <c r="A2145" s="2">
        <v>12285978</v>
      </c>
      <c r="B2145" s="2">
        <v>9</v>
      </c>
      <c r="C2145" s="2" t="s">
        <v>3966</v>
      </c>
      <c r="D2145" s="2" t="s">
        <v>2840</v>
      </c>
      <c r="E2145" s="2" t="s">
        <v>2904</v>
      </c>
    </row>
    <row r="2146" spans="1:5" x14ac:dyDescent="0.25">
      <c r="A2146" s="2">
        <v>8526912</v>
      </c>
      <c r="B2146" s="2">
        <v>7</v>
      </c>
      <c r="C2146" s="2" t="s">
        <v>5826</v>
      </c>
      <c r="D2146" s="2" t="s">
        <v>2616</v>
      </c>
      <c r="E2146" s="2" t="s">
        <v>5827</v>
      </c>
    </row>
    <row r="2147" spans="1:5" x14ac:dyDescent="0.25">
      <c r="A2147" s="2">
        <v>16657192</v>
      </c>
      <c r="B2147" s="2">
        <v>8</v>
      </c>
      <c r="C2147" s="2" t="s">
        <v>5828</v>
      </c>
      <c r="D2147" s="2" t="s">
        <v>5829</v>
      </c>
      <c r="E2147" s="2" t="s">
        <v>2897</v>
      </c>
    </row>
    <row r="2148" spans="1:5" x14ac:dyDescent="0.25">
      <c r="A2148" s="2">
        <v>8502331</v>
      </c>
      <c r="B2148" s="2">
        <v>4</v>
      </c>
      <c r="C2148" s="2" t="s">
        <v>5830</v>
      </c>
      <c r="D2148" s="2" t="s">
        <v>3315</v>
      </c>
      <c r="E2148" s="2" t="s">
        <v>2694</v>
      </c>
    </row>
    <row r="2149" spans="1:5" x14ac:dyDescent="0.25">
      <c r="A2149" s="2">
        <v>14448481</v>
      </c>
      <c r="B2149" s="2">
        <v>9</v>
      </c>
      <c r="C2149" s="2" t="s">
        <v>4727</v>
      </c>
      <c r="D2149" s="2" t="s">
        <v>2576</v>
      </c>
      <c r="E2149" s="2" t="s">
        <v>2619</v>
      </c>
    </row>
    <row r="2150" spans="1:5" x14ac:dyDescent="0.25">
      <c r="A2150" s="2">
        <v>13315367</v>
      </c>
      <c r="B2150" s="2">
        <v>5</v>
      </c>
      <c r="C2150" s="2" t="s">
        <v>5831</v>
      </c>
      <c r="D2150" s="2" t="s">
        <v>4550</v>
      </c>
      <c r="E2150" s="2" t="s">
        <v>2742</v>
      </c>
    </row>
    <row r="2151" spans="1:5" x14ac:dyDescent="0.25">
      <c r="A2151" s="2">
        <v>7036549</v>
      </c>
      <c r="B2151" s="2">
        <v>9</v>
      </c>
      <c r="C2151" s="2" t="s">
        <v>3928</v>
      </c>
      <c r="D2151" s="2" t="s">
        <v>5832</v>
      </c>
      <c r="E2151" s="2" t="s">
        <v>2846</v>
      </c>
    </row>
    <row r="2152" spans="1:5" x14ac:dyDescent="0.25">
      <c r="A2152" s="2">
        <v>12834611</v>
      </c>
      <c r="B2152" s="2">
        <v>2</v>
      </c>
      <c r="C2152" s="2" t="s">
        <v>5833</v>
      </c>
      <c r="D2152" s="2" t="s">
        <v>2621</v>
      </c>
      <c r="E2152" s="2" t="s">
        <v>2893</v>
      </c>
    </row>
    <row r="2153" spans="1:5" x14ac:dyDescent="0.25">
      <c r="A2153" s="2">
        <v>7946817</v>
      </c>
      <c r="B2153" s="2">
        <v>7</v>
      </c>
      <c r="C2153" s="2" t="s">
        <v>3471</v>
      </c>
      <c r="D2153" s="2" t="s">
        <v>2675</v>
      </c>
      <c r="E2153" s="2" t="s">
        <v>2652</v>
      </c>
    </row>
    <row r="2154" spans="1:5" x14ac:dyDescent="0.25">
      <c r="A2154" s="2">
        <v>8933393</v>
      </c>
      <c r="B2154" s="2">
        <v>8</v>
      </c>
      <c r="C2154" s="2" t="s">
        <v>3758</v>
      </c>
      <c r="D2154" s="2" t="s">
        <v>2694</v>
      </c>
      <c r="E2154" s="2" t="s">
        <v>2740</v>
      </c>
    </row>
    <row r="2155" spans="1:5" x14ac:dyDescent="0.25">
      <c r="A2155" s="2">
        <v>13055634</v>
      </c>
      <c r="B2155" s="2">
        <v>5</v>
      </c>
      <c r="C2155" s="2" t="s">
        <v>5834</v>
      </c>
      <c r="D2155" s="2" t="s">
        <v>5835</v>
      </c>
      <c r="E2155" s="2" t="s">
        <v>3283</v>
      </c>
    </row>
    <row r="2156" spans="1:5" x14ac:dyDescent="0.25">
      <c r="A2156" s="2">
        <v>10461303</v>
      </c>
      <c r="B2156" s="2">
        <v>9</v>
      </c>
      <c r="C2156" s="2" t="s">
        <v>5836</v>
      </c>
      <c r="D2156" s="2" t="s">
        <v>3220</v>
      </c>
      <c r="E2156" s="2" t="s">
        <v>3608</v>
      </c>
    </row>
    <row r="2157" spans="1:5" x14ac:dyDescent="0.25">
      <c r="A2157" s="2">
        <v>13364110</v>
      </c>
      <c r="B2157" s="2">
        <v>6</v>
      </c>
      <c r="C2157" s="2" t="s">
        <v>5837</v>
      </c>
      <c r="D2157" s="2" t="s">
        <v>5838</v>
      </c>
      <c r="E2157" s="2" t="s">
        <v>4318</v>
      </c>
    </row>
    <row r="2158" spans="1:5" x14ac:dyDescent="0.25">
      <c r="A2158" s="2">
        <v>10759699</v>
      </c>
      <c r="B2158" s="2">
        <v>2</v>
      </c>
      <c r="C2158" s="2" t="s">
        <v>5839</v>
      </c>
      <c r="D2158" s="2" t="s">
        <v>3138</v>
      </c>
      <c r="E2158" s="2" t="s">
        <v>2616</v>
      </c>
    </row>
    <row r="2159" spans="1:5" x14ac:dyDescent="0.25">
      <c r="A2159" s="2">
        <v>13358920</v>
      </c>
      <c r="B2159" s="2">
        <v>1</v>
      </c>
      <c r="C2159" s="2" t="s">
        <v>5840</v>
      </c>
      <c r="D2159" s="2" t="s">
        <v>2899</v>
      </c>
      <c r="E2159" s="2" t="s">
        <v>3519</v>
      </c>
    </row>
    <row r="2160" spans="1:5" x14ac:dyDescent="0.25">
      <c r="A2160" s="2">
        <v>15308522</v>
      </c>
      <c r="B2160" s="2">
        <v>6</v>
      </c>
      <c r="C2160" s="2" t="s">
        <v>5841</v>
      </c>
      <c r="D2160" s="2" t="s">
        <v>3008</v>
      </c>
      <c r="E2160" s="2" t="s">
        <v>3146</v>
      </c>
    </row>
    <row r="2161" spans="1:5" x14ac:dyDescent="0.25">
      <c r="A2161" s="2">
        <v>15803947</v>
      </c>
      <c r="B2161" s="2">
        <v>8</v>
      </c>
      <c r="C2161" s="2" t="s">
        <v>5842</v>
      </c>
      <c r="D2161" s="2" t="s">
        <v>2713</v>
      </c>
      <c r="E2161" s="2" t="s">
        <v>5843</v>
      </c>
    </row>
    <row r="2162" spans="1:5" x14ac:dyDescent="0.25">
      <c r="A2162" s="2">
        <v>12382715</v>
      </c>
      <c r="B2162" s="2">
        <v>5</v>
      </c>
      <c r="C2162" s="2" t="s">
        <v>3028</v>
      </c>
      <c r="D2162" s="2" t="s">
        <v>2578</v>
      </c>
      <c r="E2162" s="2" t="s">
        <v>4212</v>
      </c>
    </row>
    <row r="2163" spans="1:5" x14ac:dyDescent="0.25">
      <c r="A2163" s="2">
        <v>14052451</v>
      </c>
      <c r="B2163" s="2">
        <v>4</v>
      </c>
      <c r="C2163" s="2" t="s">
        <v>5844</v>
      </c>
      <c r="D2163" s="2" t="s">
        <v>3220</v>
      </c>
      <c r="E2163" s="2" t="s">
        <v>5140</v>
      </c>
    </row>
    <row r="2164" spans="1:5" x14ac:dyDescent="0.25">
      <c r="A2164" s="2">
        <v>23991783</v>
      </c>
      <c r="B2164" s="2">
        <v>6</v>
      </c>
      <c r="C2164" s="2" t="s">
        <v>5845</v>
      </c>
      <c r="D2164" s="2" t="s">
        <v>4611</v>
      </c>
      <c r="E2164" s="2" t="s">
        <v>5846</v>
      </c>
    </row>
    <row r="2165" spans="1:5" x14ac:dyDescent="0.25">
      <c r="A2165" s="2">
        <v>8548396</v>
      </c>
      <c r="B2165" s="2" t="s">
        <v>2580</v>
      </c>
      <c r="C2165" s="2" t="s">
        <v>5543</v>
      </c>
      <c r="D2165" s="2" t="s">
        <v>5847</v>
      </c>
      <c r="E2165" s="2" t="s">
        <v>2630</v>
      </c>
    </row>
    <row r="2166" spans="1:5" x14ac:dyDescent="0.25">
      <c r="A2166" s="2">
        <v>12450284</v>
      </c>
      <c r="B2166" s="2">
        <v>5</v>
      </c>
      <c r="C2166" s="2" t="s">
        <v>3471</v>
      </c>
      <c r="D2166" s="2" t="s">
        <v>5848</v>
      </c>
      <c r="E2166" s="2" t="s">
        <v>2658</v>
      </c>
    </row>
    <row r="2167" spans="1:5" x14ac:dyDescent="0.25">
      <c r="A2167" s="2">
        <v>22523500</v>
      </c>
      <c r="B2167" s="2">
        <v>7</v>
      </c>
      <c r="C2167" s="2" t="s">
        <v>5849</v>
      </c>
      <c r="D2167" s="2" t="s">
        <v>5850</v>
      </c>
      <c r="E2167" s="2" t="s">
        <v>5851</v>
      </c>
    </row>
    <row r="2168" spans="1:5" x14ac:dyDescent="0.25">
      <c r="A2168" s="2">
        <v>15379977</v>
      </c>
      <c r="B2168" s="2">
        <v>6</v>
      </c>
      <c r="C2168" s="2" t="s">
        <v>5852</v>
      </c>
      <c r="D2168" s="2" t="s">
        <v>5592</v>
      </c>
      <c r="E2168" s="2" t="s">
        <v>3418</v>
      </c>
    </row>
    <row r="2169" spans="1:5" x14ac:dyDescent="0.25">
      <c r="A2169" s="2">
        <v>10842179</v>
      </c>
      <c r="B2169" s="2">
        <v>7</v>
      </c>
      <c r="C2169" s="2" t="s">
        <v>3119</v>
      </c>
      <c r="D2169" s="2" t="s">
        <v>5853</v>
      </c>
      <c r="E2169" s="2" t="s">
        <v>5854</v>
      </c>
    </row>
    <row r="2170" spans="1:5" x14ac:dyDescent="0.25">
      <c r="A2170" s="2">
        <v>14109023</v>
      </c>
      <c r="B2170" s="2">
        <v>2</v>
      </c>
      <c r="C2170" s="2" t="s">
        <v>5855</v>
      </c>
      <c r="D2170" s="2" t="s">
        <v>2925</v>
      </c>
      <c r="E2170" s="2" t="s">
        <v>3231</v>
      </c>
    </row>
    <row r="2171" spans="1:5" x14ac:dyDescent="0.25">
      <c r="A2171" s="2">
        <v>9572483</v>
      </c>
      <c r="B2171" s="2">
        <v>3</v>
      </c>
      <c r="C2171" s="2" t="s">
        <v>2711</v>
      </c>
      <c r="D2171" s="2" t="s">
        <v>2893</v>
      </c>
      <c r="E2171" s="2" t="s">
        <v>2599</v>
      </c>
    </row>
    <row r="2172" spans="1:5" x14ac:dyDescent="0.25">
      <c r="A2172" s="2">
        <v>12293908</v>
      </c>
      <c r="B2172" s="2">
        <v>1</v>
      </c>
      <c r="C2172" s="2" t="s">
        <v>5856</v>
      </c>
      <c r="D2172" s="2" t="s">
        <v>5857</v>
      </c>
      <c r="E2172" s="2" t="s">
        <v>2687</v>
      </c>
    </row>
    <row r="2173" spans="1:5" x14ac:dyDescent="0.25">
      <c r="A2173" s="2">
        <v>11504402</v>
      </c>
      <c r="B2173" s="2">
        <v>8</v>
      </c>
      <c r="C2173" s="2" t="s">
        <v>5858</v>
      </c>
      <c r="D2173" s="2" t="s">
        <v>2858</v>
      </c>
      <c r="E2173" s="2" t="s">
        <v>3602</v>
      </c>
    </row>
    <row r="2174" spans="1:5" x14ac:dyDescent="0.25">
      <c r="A2174" s="2">
        <v>10390009</v>
      </c>
      <c r="B2174" s="2">
        <v>3</v>
      </c>
      <c r="C2174" s="2" t="s">
        <v>5859</v>
      </c>
      <c r="D2174" s="2" t="s">
        <v>2669</v>
      </c>
      <c r="E2174" s="2" t="s">
        <v>5860</v>
      </c>
    </row>
    <row r="2175" spans="1:5" x14ac:dyDescent="0.25">
      <c r="A2175" s="2">
        <v>19525657</v>
      </c>
      <c r="B2175" s="2">
        <v>8</v>
      </c>
      <c r="C2175" s="2" t="s">
        <v>5861</v>
      </c>
      <c r="D2175" s="2" t="s">
        <v>2617</v>
      </c>
      <c r="E2175" s="2" t="s">
        <v>2652</v>
      </c>
    </row>
    <row r="2176" spans="1:5" x14ac:dyDescent="0.25">
      <c r="A2176" s="2">
        <v>17461015</v>
      </c>
      <c r="B2176" s="2">
        <v>0</v>
      </c>
      <c r="C2176" s="2" t="s">
        <v>5862</v>
      </c>
      <c r="D2176" s="2" t="s">
        <v>3537</v>
      </c>
      <c r="E2176" s="2" t="s">
        <v>2763</v>
      </c>
    </row>
    <row r="2177" spans="1:5" x14ac:dyDescent="0.25">
      <c r="A2177" s="2">
        <v>10890701</v>
      </c>
      <c r="B2177" s="2">
        <v>0</v>
      </c>
      <c r="C2177" s="2" t="s">
        <v>5863</v>
      </c>
      <c r="D2177" s="2" t="s">
        <v>5864</v>
      </c>
      <c r="E2177" s="2" t="s">
        <v>5865</v>
      </c>
    </row>
    <row r="2178" spans="1:5" x14ac:dyDescent="0.25">
      <c r="A2178" s="2">
        <v>8891466</v>
      </c>
      <c r="B2178" s="2" t="s">
        <v>2580</v>
      </c>
      <c r="C2178" s="2" t="s">
        <v>5866</v>
      </c>
      <c r="D2178" s="2" t="s">
        <v>2658</v>
      </c>
      <c r="E2178" s="2" t="s">
        <v>4581</v>
      </c>
    </row>
    <row r="2179" spans="1:5" x14ac:dyDescent="0.25">
      <c r="A2179" s="2">
        <v>19005495</v>
      </c>
      <c r="B2179" s="2">
        <v>0</v>
      </c>
      <c r="C2179" s="2" t="s">
        <v>3781</v>
      </c>
      <c r="D2179" s="2" t="s">
        <v>2979</v>
      </c>
      <c r="E2179" s="2" t="s">
        <v>4461</v>
      </c>
    </row>
    <row r="2180" spans="1:5" x14ac:dyDescent="0.25">
      <c r="A2180" s="2">
        <v>16072819</v>
      </c>
      <c r="B2180" s="2">
        <v>1</v>
      </c>
      <c r="C2180" s="2" t="s">
        <v>2778</v>
      </c>
      <c r="D2180" s="2" t="s">
        <v>2652</v>
      </c>
      <c r="E2180" s="2" t="s">
        <v>2799</v>
      </c>
    </row>
    <row r="2181" spans="1:5" x14ac:dyDescent="0.25">
      <c r="A2181" s="2">
        <v>16442322</v>
      </c>
      <c r="B2181" s="2">
        <v>0</v>
      </c>
      <c r="C2181" s="2" t="s">
        <v>5867</v>
      </c>
      <c r="D2181" s="2" t="s">
        <v>3389</v>
      </c>
      <c r="E2181" s="2" t="s">
        <v>4712</v>
      </c>
    </row>
    <row r="2182" spans="1:5" x14ac:dyDescent="0.25">
      <c r="A2182" s="2">
        <v>10750585</v>
      </c>
      <c r="B2182" s="2">
        <v>7</v>
      </c>
      <c r="C2182" s="2" t="s">
        <v>3803</v>
      </c>
      <c r="D2182" s="2" t="s">
        <v>2836</v>
      </c>
      <c r="E2182" s="2" t="s">
        <v>3049</v>
      </c>
    </row>
    <row r="2183" spans="1:5" x14ac:dyDescent="0.25">
      <c r="A2183" s="2">
        <v>13482530</v>
      </c>
      <c r="B2183" s="2">
        <v>8</v>
      </c>
      <c r="C2183" s="2" t="s">
        <v>3956</v>
      </c>
      <c r="D2183" s="2" t="s">
        <v>2850</v>
      </c>
      <c r="E2183" s="2" t="s">
        <v>2829</v>
      </c>
    </row>
    <row r="2184" spans="1:5" x14ac:dyDescent="0.25">
      <c r="A2184" s="2">
        <v>9083338</v>
      </c>
      <c r="B2184" s="2">
        <v>3</v>
      </c>
      <c r="C2184" s="2" t="s">
        <v>5868</v>
      </c>
      <c r="D2184" s="2" t="s">
        <v>2772</v>
      </c>
      <c r="E2184" s="2" t="s">
        <v>5727</v>
      </c>
    </row>
    <row r="2185" spans="1:5" x14ac:dyDescent="0.25">
      <c r="A2185" s="2">
        <v>11258818</v>
      </c>
      <c r="B2185" s="2">
        <v>3</v>
      </c>
      <c r="C2185" s="2" t="s">
        <v>5869</v>
      </c>
      <c r="D2185" s="2" t="s">
        <v>2809</v>
      </c>
      <c r="E2185" s="2" t="s">
        <v>5250</v>
      </c>
    </row>
    <row r="2186" spans="1:5" x14ac:dyDescent="0.25">
      <c r="A2186" s="2">
        <v>10758139</v>
      </c>
      <c r="B2186" s="2">
        <v>1</v>
      </c>
      <c r="C2186" s="2" t="s">
        <v>5870</v>
      </c>
      <c r="D2186" s="2" t="s">
        <v>5871</v>
      </c>
      <c r="E2186" s="2" t="s">
        <v>5872</v>
      </c>
    </row>
    <row r="2187" spans="1:5" x14ac:dyDescent="0.25">
      <c r="A2187" s="2">
        <v>9771740</v>
      </c>
      <c r="B2187" s="2">
        <v>0</v>
      </c>
      <c r="C2187" s="2" t="s">
        <v>5873</v>
      </c>
      <c r="D2187" s="2" t="s">
        <v>2694</v>
      </c>
      <c r="E2187" s="2" t="s">
        <v>2660</v>
      </c>
    </row>
    <row r="2188" spans="1:5" x14ac:dyDescent="0.25">
      <c r="A2188" s="2">
        <v>12930251</v>
      </c>
      <c r="B2188" s="2">
        <v>8</v>
      </c>
      <c r="C2188" s="2" t="s">
        <v>5874</v>
      </c>
      <c r="D2188" s="2" t="s">
        <v>4414</v>
      </c>
      <c r="E2188" s="2" t="s">
        <v>3702</v>
      </c>
    </row>
    <row r="2189" spans="1:5" x14ac:dyDescent="0.25">
      <c r="A2189" s="2">
        <v>8184707</v>
      </c>
      <c r="B2189" s="2" t="s">
        <v>2580</v>
      </c>
      <c r="C2189" s="2" t="s">
        <v>4248</v>
      </c>
      <c r="D2189" s="2" t="s">
        <v>3707</v>
      </c>
      <c r="E2189" s="2" t="s">
        <v>2848</v>
      </c>
    </row>
    <row r="2190" spans="1:5" x14ac:dyDescent="0.25">
      <c r="A2190" s="2">
        <v>11676948</v>
      </c>
      <c r="B2190" s="2">
        <v>4</v>
      </c>
      <c r="C2190" s="2" t="s">
        <v>5875</v>
      </c>
      <c r="D2190" s="2" t="s">
        <v>2893</v>
      </c>
      <c r="E2190" s="2" t="s">
        <v>4021</v>
      </c>
    </row>
    <row r="2191" spans="1:5" x14ac:dyDescent="0.25">
      <c r="A2191" s="2">
        <v>5652404</v>
      </c>
      <c r="B2191" s="2">
        <v>5</v>
      </c>
      <c r="C2191" s="2" t="s">
        <v>3028</v>
      </c>
      <c r="D2191" s="2" t="s">
        <v>5876</v>
      </c>
      <c r="E2191" s="2" t="s">
        <v>2681</v>
      </c>
    </row>
    <row r="2192" spans="1:5" x14ac:dyDescent="0.25">
      <c r="A2192" s="2">
        <v>23316493</v>
      </c>
      <c r="B2192" s="2">
        <v>3</v>
      </c>
      <c r="C2192" s="2" t="s">
        <v>5877</v>
      </c>
      <c r="D2192" s="2" t="s">
        <v>2823</v>
      </c>
      <c r="E2192" s="2" t="s">
        <v>2871</v>
      </c>
    </row>
    <row r="2193" spans="1:5" x14ac:dyDescent="0.25">
      <c r="A2193" s="2">
        <v>11946611</v>
      </c>
      <c r="B2193" s="2">
        <v>3</v>
      </c>
      <c r="C2193" s="2" t="s">
        <v>5878</v>
      </c>
      <c r="D2193" s="2" t="s">
        <v>5879</v>
      </c>
      <c r="E2193" s="2" t="s">
        <v>2899</v>
      </c>
    </row>
    <row r="2194" spans="1:5" x14ac:dyDescent="0.25">
      <c r="A2194" s="2">
        <v>8113383</v>
      </c>
      <c r="B2194" s="2">
        <v>2</v>
      </c>
      <c r="C2194" s="2" t="s">
        <v>5880</v>
      </c>
      <c r="D2194" s="2" t="s">
        <v>3075</v>
      </c>
      <c r="E2194" s="2" t="s">
        <v>3433</v>
      </c>
    </row>
    <row r="2195" spans="1:5" x14ac:dyDescent="0.25">
      <c r="A2195" s="2">
        <v>12012212</v>
      </c>
      <c r="B2195" s="2">
        <v>6</v>
      </c>
      <c r="C2195" s="2" t="s">
        <v>5881</v>
      </c>
      <c r="D2195" s="2" t="s">
        <v>3065</v>
      </c>
      <c r="E2195" s="2" t="s">
        <v>4573</v>
      </c>
    </row>
    <row r="2196" spans="1:5" x14ac:dyDescent="0.25">
      <c r="A2196" s="2">
        <v>15742671</v>
      </c>
      <c r="B2196" s="2">
        <v>0</v>
      </c>
      <c r="C2196" s="2" t="s">
        <v>5882</v>
      </c>
      <c r="D2196" s="2" t="s">
        <v>5883</v>
      </c>
      <c r="E2196" s="2" t="s">
        <v>3836</v>
      </c>
    </row>
    <row r="2197" spans="1:5" x14ac:dyDescent="0.25">
      <c r="A2197" s="2">
        <v>9717240</v>
      </c>
      <c r="B2197" s="2">
        <v>4</v>
      </c>
      <c r="C2197" s="2" t="s">
        <v>3773</v>
      </c>
      <c r="D2197" s="2" t="s">
        <v>4784</v>
      </c>
      <c r="E2197" s="2" t="s">
        <v>4212</v>
      </c>
    </row>
    <row r="2198" spans="1:5" x14ac:dyDescent="0.25">
      <c r="A2198" s="2">
        <v>16991412</v>
      </c>
      <c r="B2198" s="2">
        <v>5</v>
      </c>
      <c r="C2198" s="2" t="s">
        <v>5884</v>
      </c>
      <c r="D2198" s="2" t="s">
        <v>3384</v>
      </c>
      <c r="E2198" s="2" t="s">
        <v>3152</v>
      </c>
    </row>
    <row r="2199" spans="1:5" x14ac:dyDescent="0.25">
      <c r="A2199" s="2">
        <v>8497180</v>
      </c>
      <c r="B2199" s="2">
        <v>4</v>
      </c>
      <c r="C2199" s="2" t="s">
        <v>5885</v>
      </c>
      <c r="D2199" s="2" t="s">
        <v>2910</v>
      </c>
      <c r="E2199" s="2" t="s">
        <v>4212</v>
      </c>
    </row>
    <row r="2200" spans="1:5" x14ac:dyDescent="0.25">
      <c r="A2200" s="2">
        <v>9584327</v>
      </c>
      <c r="B2200" s="2">
        <v>1</v>
      </c>
      <c r="C2200" s="2" t="s">
        <v>5886</v>
      </c>
      <c r="D2200" s="2" t="s">
        <v>5462</v>
      </c>
      <c r="E2200" s="2" t="s">
        <v>2841</v>
      </c>
    </row>
    <row r="2201" spans="1:5" x14ac:dyDescent="0.25">
      <c r="A2201" s="2">
        <v>8712862</v>
      </c>
      <c r="B2201" s="2">
        <v>8</v>
      </c>
      <c r="C2201" s="2" t="s">
        <v>4680</v>
      </c>
      <c r="D2201" s="2" t="s">
        <v>2998</v>
      </c>
      <c r="E2201" s="2" t="s">
        <v>2945</v>
      </c>
    </row>
    <row r="2202" spans="1:5" x14ac:dyDescent="0.25">
      <c r="A2202" s="2">
        <v>22941711</v>
      </c>
      <c r="B2202" s="2">
        <v>8</v>
      </c>
      <c r="C2202" s="2" t="s">
        <v>5887</v>
      </c>
      <c r="D2202" s="2" t="s">
        <v>2718</v>
      </c>
      <c r="E2202" s="2" t="s">
        <v>2945</v>
      </c>
    </row>
    <row r="2203" spans="1:5" x14ac:dyDescent="0.25">
      <c r="A2203" s="2">
        <v>13842316</v>
      </c>
      <c r="B2203" s="2">
        <v>6</v>
      </c>
      <c r="C2203" s="2" t="s">
        <v>5888</v>
      </c>
      <c r="D2203" s="2" t="s">
        <v>3641</v>
      </c>
      <c r="E2203" s="2" t="s">
        <v>3048</v>
      </c>
    </row>
    <row r="2204" spans="1:5" x14ac:dyDescent="0.25">
      <c r="A2204" s="2">
        <v>10608326</v>
      </c>
      <c r="B2204" s="2">
        <v>6</v>
      </c>
      <c r="C2204" s="2" t="s">
        <v>5889</v>
      </c>
      <c r="D2204" s="2" t="s">
        <v>2677</v>
      </c>
      <c r="E2204" s="2" t="s">
        <v>5890</v>
      </c>
    </row>
    <row r="2205" spans="1:5" x14ac:dyDescent="0.25">
      <c r="A2205" s="2">
        <v>8898276</v>
      </c>
      <c r="B2205" s="2">
        <v>2</v>
      </c>
      <c r="C2205" s="2" t="s">
        <v>5891</v>
      </c>
      <c r="D2205" s="2" t="s">
        <v>5169</v>
      </c>
      <c r="E2205" s="2" t="s">
        <v>2908</v>
      </c>
    </row>
    <row r="2206" spans="1:5" x14ac:dyDescent="0.25">
      <c r="A2206" s="2">
        <v>15561771</v>
      </c>
      <c r="B2206" s="2">
        <v>3</v>
      </c>
      <c r="C2206" s="2" t="s">
        <v>5892</v>
      </c>
      <c r="D2206" s="2" t="s">
        <v>5893</v>
      </c>
      <c r="E2206" s="2" t="s">
        <v>3442</v>
      </c>
    </row>
    <row r="2207" spans="1:5" x14ac:dyDescent="0.25">
      <c r="A2207" s="2">
        <v>6614530</v>
      </c>
      <c r="B2207" s="2">
        <v>1</v>
      </c>
      <c r="C2207" s="2" t="s">
        <v>5894</v>
      </c>
      <c r="D2207" s="2" t="s">
        <v>2799</v>
      </c>
      <c r="E2207" s="2" t="s">
        <v>3624</v>
      </c>
    </row>
    <row r="2208" spans="1:5" x14ac:dyDescent="0.25">
      <c r="A2208" s="2">
        <v>8581433</v>
      </c>
      <c r="B2208" s="2">
        <v>8</v>
      </c>
      <c r="C2208" s="2" t="s">
        <v>4360</v>
      </c>
      <c r="D2208" s="2" t="s">
        <v>5895</v>
      </c>
      <c r="E2208" s="2" t="s">
        <v>5197</v>
      </c>
    </row>
    <row r="2209" spans="1:5" x14ac:dyDescent="0.25">
      <c r="A2209" s="2">
        <v>10366453</v>
      </c>
      <c r="B2209" s="2">
        <v>5</v>
      </c>
      <c r="C2209" s="2" t="s">
        <v>5896</v>
      </c>
      <c r="D2209" s="2" t="s">
        <v>3386</v>
      </c>
      <c r="E2209" s="2" t="s">
        <v>3238</v>
      </c>
    </row>
    <row r="2210" spans="1:5" x14ac:dyDescent="0.25">
      <c r="A2210" s="2">
        <v>8081020</v>
      </c>
      <c r="B2210" s="2">
        <v>2</v>
      </c>
      <c r="C2210" s="2" t="s">
        <v>5897</v>
      </c>
      <c r="D2210" s="2" t="s">
        <v>2648</v>
      </c>
      <c r="E2210" s="2" t="s">
        <v>2753</v>
      </c>
    </row>
    <row r="2211" spans="1:5" x14ac:dyDescent="0.25">
      <c r="A2211" s="2">
        <v>14388638</v>
      </c>
      <c r="B2211" s="2">
        <v>7</v>
      </c>
      <c r="C2211" s="2" t="s">
        <v>3151</v>
      </c>
      <c r="D2211" s="2" t="s">
        <v>3186</v>
      </c>
      <c r="E2211" s="2" t="s">
        <v>3058</v>
      </c>
    </row>
    <row r="2212" spans="1:5" x14ac:dyDescent="0.25">
      <c r="A2212" s="2">
        <v>6366884</v>
      </c>
      <c r="B2212" s="2">
        <v>2</v>
      </c>
      <c r="C2212" s="2" t="s">
        <v>5898</v>
      </c>
      <c r="D2212" s="2" t="s">
        <v>5899</v>
      </c>
      <c r="E2212" s="2" t="s">
        <v>5900</v>
      </c>
    </row>
    <row r="2213" spans="1:5" x14ac:dyDescent="0.25">
      <c r="A2213" s="2">
        <v>12038034</v>
      </c>
      <c r="B2213" s="2">
        <v>6</v>
      </c>
      <c r="C2213" s="2" t="s">
        <v>5901</v>
      </c>
      <c r="D2213" s="2" t="s">
        <v>4560</v>
      </c>
      <c r="E2213" s="2" t="s">
        <v>4573</v>
      </c>
    </row>
    <row r="2214" spans="1:5" x14ac:dyDescent="0.25">
      <c r="A2214" s="2">
        <v>19005686</v>
      </c>
      <c r="B2214" s="2">
        <v>4</v>
      </c>
      <c r="C2214" s="2" t="s">
        <v>5902</v>
      </c>
      <c r="D2214" s="2" t="s">
        <v>2769</v>
      </c>
      <c r="E2214" s="2" t="s">
        <v>5903</v>
      </c>
    </row>
    <row r="2215" spans="1:5" x14ac:dyDescent="0.25">
      <c r="A2215" s="2">
        <v>12624881</v>
      </c>
      <c r="B2215" s="2">
        <v>4</v>
      </c>
      <c r="C2215" s="2" t="s">
        <v>5904</v>
      </c>
      <c r="D2215" s="2" t="s">
        <v>5905</v>
      </c>
      <c r="E2215" s="2" t="s">
        <v>2771</v>
      </c>
    </row>
    <row r="2216" spans="1:5" x14ac:dyDescent="0.25">
      <c r="A2216" s="2">
        <v>21605673</v>
      </c>
      <c r="B2216" s="2">
        <v>6</v>
      </c>
      <c r="C2216" s="2" t="s">
        <v>5906</v>
      </c>
      <c r="D2216" s="2" t="s">
        <v>2628</v>
      </c>
      <c r="E2216" s="2" t="s">
        <v>2728</v>
      </c>
    </row>
    <row r="2217" spans="1:5" x14ac:dyDescent="0.25">
      <c r="A2217" s="2">
        <v>7544562</v>
      </c>
      <c r="B2217" s="2">
        <v>8</v>
      </c>
      <c r="C2217" s="2" t="s">
        <v>3314</v>
      </c>
      <c r="D2217" s="2" t="s">
        <v>3189</v>
      </c>
      <c r="E2217" s="2" t="s">
        <v>5907</v>
      </c>
    </row>
    <row r="2218" spans="1:5" x14ac:dyDescent="0.25">
      <c r="A2218" s="2">
        <v>11416862</v>
      </c>
      <c r="B2218" s="2">
        <v>9</v>
      </c>
      <c r="C2218" s="2" t="s">
        <v>5908</v>
      </c>
      <c r="D2218" s="2" t="s">
        <v>2675</v>
      </c>
      <c r="E2218" s="2" t="s">
        <v>2908</v>
      </c>
    </row>
    <row r="2219" spans="1:5" x14ac:dyDescent="0.25">
      <c r="A2219" s="2">
        <v>9487972</v>
      </c>
      <c r="B2219" s="2">
        <v>8</v>
      </c>
      <c r="C2219" s="2" t="s">
        <v>5909</v>
      </c>
      <c r="D2219" s="2" t="s">
        <v>2833</v>
      </c>
      <c r="E2219" s="2" t="s">
        <v>3241</v>
      </c>
    </row>
    <row r="2220" spans="1:5" x14ac:dyDescent="0.25">
      <c r="A2220" s="2">
        <v>12056894</v>
      </c>
      <c r="B2220" s="2">
        <v>9</v>
      </c>
      <c r="C2220" s="2" t="s">
        <v>3445</v>
      </c>
      <c r="D2220" s="2" t="s">
        <v>2643</v>
      </c>
      <c r="E2220" s="2" t="s">
        <v>5910</v>
      </c>
    </row>
    <row r="2221" spans="1:5" x14ac:dyDescent="0.25">
      <c r="A2221" s="2">
        <v>11787841</v>
      </c>
      <c r="B2221" s="2">
        <v>4</v>
      </c>
      <c r="C2221" s="2" t="s">
        <v>2778</v>
      </c>
      <c r="D2221" s="2" t="s">
        <v>2818</v>
      </c>
      <c r="E2221" s="2" t="s">
        <v>3418</v>
      </c>
    </row>
    <row r="2222" spans="1:5" x14ac:dyDescent="0.25">
      <c r="A2222" s="2">
        <v>7971040</v>
      </c>
      <c r="B2222" s="2">
        <v>7</v>
      </c>
      <c r="C2222" s="2" t="s">
        <v>5911</v>
      </c>
      <c r="D2222" s="2" t="s">
        <v>2917</v>
      </c>
      <c r="E2222" s="2" t="s">
        <v>5912</v>
      </c>
    </row>
    <row r="2223" spans="1:5" x14ac:dyDescent="0.25">
      <c r="A2223" s="2">
        <v>9733924</v>
      </c>
      <c r="B2223" s="2">
        <v>4</v>
      </c>
      <c r="C2223" s="2" t="s">
        <v>3485</v>
      </c>
      <c r="D2223" s="2" t="s">
        <v>4098</v>
      </c>
      <c r="E2223" s="2" t="s">
        <v>2613</v>
      </c>
    </row>
    <row r="2224" spans="1:5" x14ac:dyDescent="0.25">
      <c r="A2224" s="2">
        <v>9077737</v>
      </c>
      <c r="B2224" s="2">
        <v>8</v>
      </c>
      <c r="C2224" s="2" t="s">
        <v>3383</v>
      </c>
      <c r="D2224" s="2" t="s">
        <v>5913</v>
      </c>
      <c r="E2224" s="2" t="s">
        <v>2652</v>
      </c>
    </row>
    <row r="2225" spans="1:5" x14ac:dyDescent="0.25">
      <c r="A2225" s="2">
        <v>16286178</v>
      </c>
      <c r="B2225" s="2">
        <v>6</v>
      </c>
      <c r="C2225" s="2" t="s">
        <v>5914</v>
      </c>
      <c r="D2225" s="2" t="s">
        <v>5915</v>
      </c>
      <c r="E2225" s="2" t="s">
        <v>5916</v>
      </c>
    </row>
    <row r="2226" spans="1:5" x14ac:dyDescent="0.25">
      <c r="A2226" s="2">
        <v>16659779</v>
      </c>
      <c r="B2226" s="2" t="s">
        <v>2580</v>
      </c>
      <c r="C2226" s="2" t="s">
        <v>4804</v>
      </c>
      <c r="D2226" s="2" t="s">
        <v>2919</v>
      </c>
      <c r="E2226" s="2" t="s">
        <v>2920</v>
      </c>
    </row>
    <row r="2227" spans="1:5" x14ac:dyDescent="0.25">
      <c r="A2227" s="2">
        <v>13906719</v>
      </c>
      <c r="B2227" s="2">
        <v>3</v>
      </c>
      <c r="C2227" s="2" t="s">
        <v>5917</v>
      </c>
      <c r="D2227" s="2" t="s">
        <v>2904</v>
      </c>
      <c r="E2227" s="2" t="s">
        <v>4593</v>
      </c>
    </row>
    <row r="2228" spans="1:5" x14ac:dyDescent="0.25">
      <c r="A2228" s="2">
        <v>7936148</v>
      </c>
      <c r="B2228" s="2">
        <v>8</v>
      </c>
      <c r="C2228" s="2" t="s">
        <v>5918</v>
      </c>
      <c r="D2228" s="2" t="s">
        <v>2643</v>
      </c>
      <c r="E2228" s="2" t="s">
        <v>2771</v>
      </c>
    </row>
    <row r="2229" spans="1:5" x14ac:dyDescent="0.25">
      <c r="A2229" s="2">
        <v>8708596</v>
      </c>
      <c r="B2229" s="2">
        <v>1</v>
      </c>
      <c r="C2229" s="2" t="s">
        <v>5919</v>
      </c>
      <c r="D2229" s="2" t="s">
        <v>3780</v>
      </c>
      <c r="E2229" s="2" t="s">
        <v>3744</v>
      </c>
    </row>
    <row r="2230" spans="1:5" x14ac:dyDescent="0.25">
      <c r="A2230" s="2">
        <v>12061978</v>
      </c>
      <c r="B2230" s="2">
        <v>0</v>
      </c>
      <c r="C2230" s="2" t="s">
        <v>5920</v>
      </c>
      <c r="D2230" s="2" t="s">
        <v>2675</v>
      </c>
      <c r="E2230" s="2" t="s">
        <v>5921</v>
      </c>
    </row>
    <row r="2231" spans="1:5" x14ac:dyDescent="0.25">
      <c r="A2231" s="2">
        <v>15114269</v>
      </c>
      <c r="B2231" s="2">
        <v>9</v>
      </c>
      <c r="C2231" s="2" t="s">
        <v>5922</v>
      </c>
      <c r="D2231" s="2" t="s">
        <v>2991</v>
      </c>
      <c r="E2231" s="2" t="s">
        <v>4717</v>
      </c>
    </row>
    <row r="2232" spans="1:5" x14ac:dyDescent="0.25">
      <c r="A2232" s="2">
        <v>10421779</v>
      </c>
      <c r="B2232" s="2">
        <v>6</v>
      </c>
      <c r="C2232" s="2" t="s">
        <v>3276</v>
      </c>
      <c r="D2232" s="2" t="s">
        <v>5923</v>
      </c>
      <c r="E2232" s="2" t="s">
        <v>2597</v>
      </c>
    </row>
    <row r="2233" spans="1:5" x14ac:dyDescent="0.25">
      <c r="A2233" s="2">
        <v>9730425</v>
      </c>
      <c r="B2233" s="2">
        <v>4</v>
      </c>
      <c r="C2233" s="2" t="s">
        <v>5924</v>
      </c>
      <c r="D2233" s="2" t="s">
        <v>2672</v>
      </c>
      <c r="E2233" s="2" t="s">
        <v>2599</v>
      </c>
    </row>
    <row r="2234" spans="1:5" x14ac:dyDescent="0.25">
      <c r="A2234" s="2">
        <v>9663415</v>
      </c>
      <c r="B2234" s="2">
        <v>3</v>
      </c>
      <c r="C2234" s="2" t="s">
        <v>5925</v>
      </c>
      <c r="D2234" s="2" t="s">
        <v>2586</v>
      </c>
      <c r="E2234" s="2" t="s">
        <v>4834</v>
      </c>
    </row>
    <row r="2235" spans="1:5" x14ac:dyDescent="0.25">
      <c r="A2235" s="2">
        <v>12595628</v>
      </c>
      <c r="B2235" s="2">
        <v>9</v>
      </c>
      <c r="C2235" s="2" t="s">
        <v>5926</v>
      </c>
      <c r="D2235" s="2" t="s">
        <v>5927</v>
      </c>
      <c r="E2235" s="2" t="s">
        <v>2666</v>
      </c>
    </row>
    <row r="2236" spans="1:5" x14ac:dyDescent="0.25">
      <c r="A2236" s="2">
        <v>8864785</v>
      </c>
      <c r="B2236" s="2">
        <v>8</v>
      </c>
      <c r="C2236" s="2" t="s">
        <v>5928</v>
      </c>
      <c r="D2236" s="2" t="s">
        <v>5929</v>
      </c>
      <c r="E2236" s="2" t="s">
        <v>5930</v>
      </c>
    </row>
    <row r="2237" spans="1:5" x14ac:dyDescent="0.25">
      <c r="A2237" s="2">
        <v>12608716</v>
      </c>
      <c r="B2237" s="2">
        <v>0</v>
      </c>
      <c r="C2237" s="2" t="s">
        <v>2697</v>
      </c>
      <c r="D2237" s="2" t="s">
        <v>4405</v>
      </c>
      <c r="E2237" s="2" t="s">
        <v>2991</v>
      </c>
    </row>
    <row r="2238" spans="1:5" x14ac:dyDescent="0.25">
      <c r="A2238" s="2">
        <v>15224662</v>
      </c>
      <c r="B2238" s="2">
        <v>5</v>
      </c>
      <c r="C2238" s="2" t="s">
        <v>2717</v>
      </c>
      <c r="D2238" s="2" t="s">
        <v>3486</v>
      </c>
      <c r="E2238" s="2" t="s">
        <v>2838</v>
      </c>
    </row>
    <row r="2239" spans="1:5" x14ac:dyDescent="0.25">
      <c r="A2239" s="2">
        <v>10166121</v>
      </c>
      <c r="B2239" s="2">
        <v>0</v>
      </c>
      <c r="C2239" s="2" t="s">
        <v>5931</v>
      </c>
      <c r="D2239" s="2" t="s">
        <v>2677</v>
      </c>
      <c r="E2239" s="2" t="s">
        <v>2904</v>
      </c>
    </row>
    <row r="2240" spans="1:5" x14ac:dyDescent="0.25">
      <c r="A2240" s="2">
        <v>9728124</v>
      </c>
      <c r="B2240" s="2">
        <v>6</v>
      </c>
      <c r="C2240" s="2" t="s">
        <v>5932</v>
      </c>
      <c r="D2240" s="2" t="s">
        <v>5933</v>
      </c>
      <c r="E2240" s="2" t="s">
        <v>5934</v>
      </c>
    </row>
    <row r="2241" spans="1:5" x14ac:dyDescent="0.25">
      <c r="A2241" s="2">
        <v>16054754</v>
      </c>
      <c r="B2241" s="2">
        <v>5</v>
      </c>
      <c r="C2241" s="2" t="s">
        <v>5567</v>
      </c>
      <c r="D2241" s="2" t="s">
        <v>2902</v>
      </c>
      <c r="E2241" s="2" t="s">
        <v>2772</v>
      </c>
    </row>
    <row r="2242" spans="1:5" x14ac:dyDescent="0.25">
      <c r="A2242" s="2">
        <v>11284618</v>
      </c>
      <c r="B2242" s="2">
        <v>2</v>
      </c>
      <c r="C2242" s="2" t="s">
        <v>5025</v>
      </c>
      <c r="D2242" s="2" t="s">
        <v>2904</v>
      </c>
      <c r="E2242" s="2" t="s">
        <v>5170</v>
      </c>
    </row>
    <row r="2243" spans="1:5" x14ac:dyDescent="0.25">
      <c r="A2243" s="2">
        <v>8213513</v>
      </c>
      <c r="B2243" s="2">
        <v>8</v>
      </c>
      <c r="C2243" s="2" t="s">
        <v>2970</v>
      </c>
      <c r="D2243" s="2" t="s">
        <v>2857</v>
      </c>
      <c r="E2243" s="2" t="s">
        <v>5935</v>
      </c>
    </row>
    <row r="2244" spans="1:5" x14ac:dyDescent="0.25">
      <c r="A2244" s="2">
        <v>13918706</v>
      </c>
      <c r="B2244" s="2">
        <v>7</v>
      </c>
      <c r="C2244" s="2" t="s">
        <v>3441</v>
      </c>
      <c r="D2244" s="2" t="s">
        <v>3186</v>
      </c>
      <c r="E2244" s="2" t="s">
        <v>3222</v>
      </c>
    </row>
    <row r="2245" spans="1:5" x14ac:dyDescent="0.25">
      <c r="A2245" s="2">
        <v>10795665</v>
      </c>
      <c r="B2245" s="2">
        <v>4</v>
      </c>
      <c r="C2245" s="2" t="s">
        <v>5888</v>
      </c>
      <c r="D2245" s="2" t="s">
        <v>3389</v>
      </c>
      <c r="E2245" s="2" t="s">
        <v>2633</v>
      </c>
    </row>
    <row r="2246" spans="1:5" x14ac:dyDescent="0.25">
      <c r="A2246" s="2">
        <v>15977773</v>
      </c>
      <c r="B2246" s="2">
        <v>1</v>
      </c>
      <c r="C2246" s="2" t="s">
        <v>4159</v>
      </c>
      <c r="D2246" s="2" t="s">
        <v>2718</v>
      </c>
      <c r="E2246" s="2" t="s">
        <v>3097</v>
      </c>
    </row>
    <row r="2247" spans="1:5" x14ac:dyDescent="0.25">
      <c r="A2247" s="2">
        <v>13867101</v>
      </c>
      <c r="B2247" s="2">
        <v>1</v>
      </c>
      <c r="C2247" s="2" t="s">
        <v>5936</v>
      </c>
      <c r="D2247" s="2" t="s">
        <v>2613</v>
      </c>
      <c r="E2247" s="2" t="s">
        <v>3886</v>
      </c>
    </row>
    <row r="2248" spans="1:5" x14ac:dyDescent="0.25">
      <c r="A2248" s="2">
        <v>9126508</v>
      </c>
      <c r="B2248" s="2">
        <v>7</v>
      </c>
      <c r="C2248" s="2" t="s">
        <v>5937</v>
      </c>
      <c r="D2248" s="2" t="s">
        <v>5938</v>
      </c>
      <c r="E2248" s="2" t="s">
        <v>5939</v>
      </c>
    </row>
    <row r="2249" spans="1:5" x14ac:dyDescent="0.25">
      <c r="A2249" s="2">
        <v>10995962</v>
      </c>
      <c r="B2249" s="2">
        <v>6</v>
      </c>
      <c r="C2249" s="2" t="s">
        <v>5940</v>
      </c>
      <c r="D2249" s="2" t="s">
        <v>2616</v>
      </c>
      <c r="E2249" s="2" t="s">
        <v>3283</v>
      </c>
    </row>
    <row r="2250" spans="1:5" x14ac:dyDescent="0.25">
      <c r="A2250" s="2">
        <v>19423717</v>
      </c>
      <c r="B2250" s="2">
        <v>0</v>
      </c>
      <c r="C2250" s="2" t="s">
        <v>5941</v>
      </c>
      <c r="D2250" s="2" t="s">
        <v>3104</v>
      </c>
      <c r="E2250" s="2" t="s">
        <v>3519</v>
      </c>
    </row>
    <row r="2251" spans="1:5" x14ac:dyDescent="0.25">
      <c r="A2251" s="2">
        <v>8694638</v>
      </c>
      <c r="B2251" s="2">
        <v>6</v>
      </c>
      <c r="C2251" s="2" t="s">
        <v>3441</v>
      </c>
      <c r="D2251" s="2" t="s">
        <v>2724</v>
      </c>
      <c r="E2251" s="2" t="s">
        <v>5942</v>
      </c>
    </row>
    <row r="2252" spans="1:5" x14ac:dyDescent="0.25">
      <c r="A2252" s="2">
        <v>14533639</v>
      </c>
      <c r="B2252" s="2">
        <v>2</v>
      </c>
      <c r="C2252" s="2" t="s">
        <v>5943</v>
      </c>
      <c r="D2252" s="2" t="s">
        <v>5944</v>
      </c>
      <c r="E2252" s="2" t="s">
        <v>5945</v>
      </c>
    </row>
    <row r="2253" spans="1:5" x14ac:dyDescent="0.25">
      <c r="A2253" s="2">
        <v>11437118</v>
      </c>
      <c r="B2253" s="2">
        <v>1</v>
      </c>
      <c r="C2253" s="2" t="s">
        <v>5946</v>
      </c>
      <c r="D2253" s="2" t="s">
        <v>4286</v>
      </c>
      <c r="E2253" s="2" t="s">
        <v>2613</v>
      </c>
    </row>
    <row r="2254" spans="1:5" x14ac:dyDescent="0.25">
      <c r="A2254" s="2">
        <v>7082932</v>
      </c>
      <c r="B2254" s="2">
        <v>0</v>
      </c>
      <c r="C2254" s="2" t="s">
        <v>5947</v>
      </c>
      <c r="D2254" s="2" t="s">
        <v>2738</v>
      </c>
      <c r="E2254" s="2" t="s">
        <v>2616</v>
      </c>
    </row>
    <row r="2255" spans="1:5" x14ac:dyDescent="0.25">
      <c r="A2255" s="2">
        <v>7629272</v>
      </c>
      <c r="B2255" s="2">
        <v>8</v>
      </c>
      <c r="C2255" s="2" t="s">
        <v>5948</v>
      </c>
      <c r="D2255" s="2" t="s">
        <v>2908</v>
      </c>
      <c r="E2255" s="2" t="s">
        <v>5949</v>
      </c>
    </row>
    <row r="2256" spans="1:5" x14ac:dyDescent="0.25">
      <c r="A2256" s="2">
        <v>15684208</v>
      </c>
      <c r="B2256" s="2">
        <v>7</v>
      </c>
      <c r="C2256" s="2" t="s">
        <v>5950</v>
      </c>
      <c r="D2256" s="2" t="s">
        <v>3295</v>
      </c>
      <c r="E2256" s="2" t="s">
        <v>3967</v>
      </c>
    </row>
    <row r="2257" spans="1:5" x14ac:dyDescent="0.25">
      <c r="A2257" s="2">
        <v>9321650</v>
      </c>
      <c r="B2257" s="2">
        <v>4</v>
      </c>
      <c r="C2257" s="2" t="s">
        <v>5951</v>
      </c>
      <c r="D2257" s="2" t="s">
        <v>5927</v>
      </c>
      <c r="E2257" s="2" t="s">
        <v>5103</v>
      </c>
    </row>
    <row r="2258" spans="1:5" x14ac:dyDescent="0.25">
      <c r="A2258" s="2">
        <v>11207788</v>
      </c>
      <c r="B2258" s="2" t="s">
        <v>2580</v>
      </c>
      <c r="C2258" s="2" t="s">
        <v>5952</v>
      </c>
      <c r="D2258" s="2" t="s">
        <v>2617</v>
      </c>
      <c r="E2258" s="2" t="s">
        <v>3263</v>
      </c>
    </row>
    <row r="2259" spans="1:5" x14ac:dyDescent="0.25">
      <c r="A2259" s="2">
        <v>8889667</v>
      </c>
      <c r="B2259" s="2" t="s">
        <v>2580</v>
      </c>
      <c r="C2259" s="2" t="s">
        <v>5953</v>
      </c>
      <c r="D2259" s="2" t="s">
        <v>4586</v>
      </c>
      <c r="E2259" s="2" t="s">
        <v>2704</v>
      </c>
    </row>
    <row r="2260" spans="1:5" x14ac:dyDescent="0.25">
      <c r="A2260" s="2">
        <v>7577868</v>
      </c>
      <c r="B2260" s="2">
        <v>6</v>
      </c>
      <c r="C2260" s="2" t="s">
        <v>2912</v>
      </c>
      <c r="D2260" s="2" t="s">
        <v>4241</v>
      </c>
      <c r="E2260" s="2" t="s">
        <v>2878</v>
      </c>
    </row>
    <row r="2261" spans="1:5" x14ac:dyDescent="0.25">
      <c r="A2261" s="2">
        <v>11437308</v>
      </c>
      <c r="B2261" s="2">
        <v>7</v>
      </c>
      <c r="C2261" s="2" t="s">
        <v>5891</v>
      </c>
      <c r="D2261" s="2" t="s">
        <v>2779</v>
      </c>
      <c r="E2261" s="2" t="s">
        <v>5081</v>
      </c>
    </row>
    <row r="2262" spans="1:5" x14ac:dyDescent="0.25">
      <c r="A2262" s="2">
        <v>12657433</v>
      </c>
      <c r="B2262" s="2">
        <v>9</v>
      </c>
      <c r="C2262" s="2" t="s">
        <v>3445</v>
      </c>
      <c r="D2262" s="2" t="s">
        <v>2854</v>
      </c>
      <c r="E2262" s="2" t="s">
        <v>2854</v>
      </c>
    </row>
    <row r="2263" spans="1:5" x14ac:dyDescent="0.25">
      <c r="A2263" s="2">
        <v>8252299</v>
      </c>
      <c r="B2263" s="2">
        <v>9</v>
      </c>
      <c r="C2263" s="2" t="s">
        <v>5954</v>
      </c>
      <c r="D2263" s="2" t="s">
        <v>2619</v>
      </c>
      <c r="E2263" s="2" t="s">
        <v>2619</v>
      </c>
    </row>
    <row r="2264" spans="1:5" x14ac:dyDescent="0.25">
      <c r="A2264" s="2">
        <v>9115364</v>
      </c>
      <c r="B2264" s="2">
        <v>5</v>
      </c>
      <c r="C2264" s="2" t="s">
        <v>5955</v>
      </c>
      <c r="D2264" s="2" t="s">
        <v>2602</v>
      </c>
      <c r="E2264" s="2" t="s">
        <v>2718</v>
      </c>
    </row>
    <row r="2265" spans="1:5" x14ac:dyDescent="0.25">
      <c r="A2265" s="2">
        <v>7627947</v>
      </c>
      <c r="B2265" s="2">
        <v>0</v>
      </c>
      <c r="C2265" s="2" t="s">
        <v>5956</v>
      </c>
      <c r="D2265" s="2" t="s">
        <v>5957</v>
      </c>
      <c r="E2265" s="2" t="s">
        <v>2666</v>
      </c>
    </row>
    <row r="2266" spans="1:5" x14ac:dyDescent="0.25">
      <c r="A2266" s="2">
        <v>7442087</v>
      </c>
      <c r="B2266" s="2">
        <v>7</v>
      </c>
      <c r="C2266" s="2" t="s">
        <v>5958</v>
      </c>
      <c r="D2266" s="2" t="s">
        <v>2725</v>
      </c>
      <c r="E2266" s="2" t="s">
        <v>2777</v>
      </c>
    </row>
    <row r="2267" spans="1:5" x14ac:dyDescent="0.25">
      <c r="A2267" s="2">
        <v>13670829</v>
      </c>
      <c r="B2267" s="2">
        <v>5</v>
      </c>
      <c r="C2267" s="2" t="s">
        <v>5959</v>
      </c>
      <c r="D2267" s="2" t="s">
        <v>2829</v>
      </c>
      <c r="E2267" s="2" t="s">
        <v>4913</v>
      </c>
    </row>
    <row r="2268" spans="1:5" x14ac:dyDescent="0.25">
      <c r="A2268" s="2">
        <v>13130354</v>
      </c>
      <c r="B2268" s="2">
        <v>8</v>
      </c>
      <c r="C2268" s="2" t="s">
        <v>3179</v>
      </c>
      <c r="D2268" s="2" t="s">
        <v>2854</v>
      </c>
      <c r="E2268" s="2" t="s">
        <v>2908</v>
      </c>
    </row>
    <row r="2269" spans="1:5" x14ac:dyDescent="0.25">
      <c r="A2269" s="2">
        <v>16838782</v>
      </c>
      <c r="B2269" s="2">
        <v>2</v>
      </c>
      <c r="C2269" s="2" t="s">
        <v>3441</v>
      </c>
      <c r="D2269" s="2" t="s">
        <v>2672</v>
      </c>
      <c r="E2269" s="2" t="s">
        <v>2573</v>
      </c>
    </row>
    <row r="2270" spans="1:5" x14ac:dyDescent="0.25">
      <c r="A2270" s="2">
        <v>23587765</v>
      </c>
      <c r="B2270" s="2">
        <v>1</v>
      </c>
      <c r="C2270" s="2" t="s">
        <v>5960</v>
      </c>
      <c r="D2270" s="2" t="s">
        <v>5961</v>
      </c>
      <c r="E2270" s="2" t="s">
        <v>2945</v>
      </c>
    </row>
    <row r="2271" spans="1:5" x14ac:dyDescent="0.25">
      <c r="A2271" s="2">
        <v>7849477</v>
      </c>
      <c r="B2271" s="2">
        <v>8</v>
      </c>
      <c r="C2271" s="2" t="s">
        <v>5962</v>
      </c>
      <c r="D2271" s="2" t="s">
        <v>3513</v>
      </c>
      <c r="E2271" s="2" t="s">
        <v>2969</v>
      </c>
    </row>
    <row r="2272" spans="1:5" x14ac:dyDescent="0.25">
      <c r="A2272" s="2">
        <v>15198682</v>
      </c>
      <c r="B2272" s="2" t="s">
        <v>2580</v>
      </c>
      <c r="C2272" s="2" t="s">
        <v>2641</v>
      </c>
      <c r="D2272" s="2" t="s">
        <v>2969</v>
      </c>
      <c r="E2272" s="2" t="s">
        <v>5963</v>
      </c>
    </row>
    <row r="2273" spans="1:5" x14ac:dyDescent="0.25">
      <c r="A2273" s="2">
        <v>8122123</v>
      </c>
      <c r="B2273" s="2">
        <v>5</v>
      </c>
      <c r="C2273" s="2" t="s">
        <v>5964</v>
      </c>
      <c r="D2273" s="2" t="s">
        <v>2768</v>
      </c>
      <c r="E2273" s="2" t="s">
        <v>3146</v>
      </c>
    </row>
    <row r="2274" spans="1:5" x14ac:dyDescent="0.25">
      <c r="A2274" s="2">
        <v>13871738</v>
      </c>
      <c r="B2274" s="2">
        <v>0</v>
      </c>
      <c r="C2274" s="2" t="s">
        <v>4562</v>
      </c>
      <c r="D2274" s="2" t="s">
        <v>5965</v>
      </c>
      <c r="E2274" s="2" t="s">
        <v>2613</v>
      </c>
    </row>
    <row r="2275" spans="1:5" x14ac:dyDescent="0.25">
      <c r="A2275" s="2">
        <v>8157410</v>
      </c>
      <c r="B2275" s="2">
        <v>3</v>
      </c>
      <c r="C2275" s="2" t="s">
        <v>5966</v>
      </c>
      <c r="D2275" s="2" t="s">
        <v>5967</v>
      </c>
      <c r="E2275" s="2" t="s">
        <v>3283</v>
      </c>
    </row>
    <row r="2276" spans="1:5" x14ac:dyDescent="0.25">
      <c r="A2276" s="2">
        <v>11189255</v>
      </c>
      <c r="B2276" s="2">
        <v>5</v>
      </c>
      <c r="C2276" s="2" t="s">
        <v>5968</v>
      </c>
      <c r="D2276" s="2" t="s">
        <v>4205</v>
      </c>
      <c r="E2276" s="2" t="s">
        <v>3622</v>
      </c>
    </row>
    <row r="2277" spans="1:5" x14ac:dyDescent="0.25">
      <c r="A2277" s="2">
        <v>15401808</v>
      </c>
      <c r="B2277" s="2">
        <v>5</v>
      </c>
      <c r="C2277" s="2" t="s">
        <v>5163</v>
      </c>
      <c r="D2277" s="2" t="s">
        <v>2725</v>
      </c>
      <c r="E2277" s="2" t="s">
        <v>3386</v>
      </c>
    </row>
    <row r="2278" spans="1:5" x14ac:dyDescent="0.25">
      <c r="A2278" s="2">
        <v>14049954</v>
      </c>
      <c r="B2278" s="2">
        <v>4</v>
      </c>
      <c r="C2278" s="2" t="s">
        <v>5163</v>
      </c>
      <c r="D2278" s="2" t="s">
        <v>2998</v>
      </c>
      <c r="E2278" s="2" t="s">
        <v>2616</v>
      </c>
    </row>
    <row r="2279" spans="1:5" x14ac:dyDescent="0.25">
      <c r="A2279" s="2">
        <v>15580560</v>
      </c>
      <c r="B2279" s="2">
        <v>9</v>
      </c>
      <c r="C2279" s="2" t="s">
        <v>2644</v>
      </c>
      <c r="D2279" s="2" t="s">
        <v>3519</v>
      </c>
      <c r="E2279" s="2" t="s">
        <v>2818</v>
      </c>
    </row>
    <row r="2280" spans="1:5" x14ac:dyDescent="0.25">
      <c r="A2280" s="2">
        <v>16727136</v>
      </c>
      <c r="B2280" s="2">
        <v>7</v>
      </c>
      <c r="C2280" s="2" t="s">
        <v>5969</v>
      </c>
      <c r="D2280" s="2" t="s">
        <v>2646</v>
      </c>
      <c r="E2280" s="2" t="s">
        <v>2658</v>
      </c>
    </row>
    <row r="2281" spans="1:5" x14ac:dyDescent="0.25">
      <c r="A2281" s="2">
        <v>13847893</v>
      </c>
      <c r="B2281" s="2">
        <v>9</v>
      </c>
      <c r="C2281" s="2" t="s">
        <v>5970</v>
      </c>
      <c r="D2281" s="2" t="s">
        <v>4292</v>
      </c>
      <c r="E2281" s="2" t="s">
        <v>5971</v>
      </c>
    </row>
    <row r="2282" spans="1:5" x14ac:dyDescent="0.25">
      <c r="A2282" s="2">
        <v>9476151</v>
      </c>
      <c r="B2282" s="2">
        <v>4</v>
      </c>
      <c r="C2282" s="2" t="s">
        <v>2778</v>
      </c>
      <c r="D2282" s="2" t="s">
        <v>3398</v>
      </c>
      <c r="E2282" s="2" t="s">
        <v>3283</v>
      </c>
    </row>
    <row r="2283" spans="1:5" x14ac:dyDescent="0.25">
      <c r="A2283" s="2">
        <v>20214491</v>
      </c>
      <c r="B2283" s="2">
        <v>8</v>
      </c>
      <c r="C2283" s="2" t="s">
        <v>5972</v>
      </c>
      <c r="D2283" s="2" t="s">
        <v>3069</v>
      </c>
      <c r="E2283" s="2" t="s">
        <v>3848</v>
      </c>
    </row>
    <row r="2284" spans="1:5" x14ac:dyDescent="0.25">
      <c r="A2284" s="2">
        <v>9473709</v>
      </c>
      <c r="B2284" s="2">
        <v>5</v>
      </c>
      <c r="C2284" s="2" t="s">
        <v>5973</v>
      </c>
      <c r="D2284" s="2" t="s">
        <v>2694</v>
      </c>
      <c r="E2284" s="2" t="s">
        <v>2836</v>
      </c>
    </row>
    <row r="2285" spans="1:5" x14ac:dyDescent="0.25">
      <c r="A2285" s="2">
        <v>10503377</v>
      </c>
      <c r="B2285" s="2" t="s">
        <v>2580</v>
      </c>
      <c r="C2285" s="2" t="s">
        <v>4188</v>
      </c>
      <c r="D2285" s="2" t="s">
        <v>3157</v>
      </c>
      <c r="E2285" s="2" t="s">
        <v>2953</v>
      </c>
    </row>
    <row r="2286" spans="1:5" x14ac:dyDescent="0.25">
      <c r="A2286" s="2">
        <v>12720677</v>
      </c>
      <c r="B2286" s="2">
        <v>5</v>
      </c>
      <c r="C2286" s="2" t="s">
        <v>5974</v>
      </c>
      <c r="D2286" s="2" t="s">
        <v>5975</v>
      </c>
      <c r="E2286" s="2" t="s">
        <v>5976</v>
      </c>
    </row>
    <row r="2287" spans="1:5" x14ac:dyDescent="0.25">
      <c r="A2287" s="2">
        <v>10780436</v>
      </c>
      <c r="B2287" s="2">
        <v>6</v>
      </c>
      <c r="C2287" s="2" t="s">
        <v>5977</v>
      </c>
      <c r="D2287" s="2" t="s">
        <v>2660</v>
      </c>
      <c r="E2287" s="2" t="s">
        <v>5978</v>
      </c>
    </row>
    <row r="2288" spans="1:5" x14ac:dyDescent="0.25">
      <c r="A2288" s="2">
        <v>11909962</v>
      </c>
      <c r="B2288" s="2">
        <v>5</v>
      </c>
      <c r="C2288" s="2" t="s">
        <v>5979</v>
      </c>
      <c r="D2288" s="2" t="s">
        <v>3134</v>
      </c>
      <c r="E2288" s="2" t="s">
        <v>2704</v>
      </c>
    </row>
    <row r="2289" spans="1:5" x14ac:dyDescent="0.25">
      <c r="A2289" s="2">
        <v>21061909</v>
      </c>
      <c r="B2289" s="2">
        <v>7</v>
      </c>
      <c r="C2289" s="2" t="s">
        <v>5980</v>
      </c>
      <c r="D2289" s="2" t="s">
        <v>5981</v>
      </c>
      <c r="E2289" s="2" t="s">
        <v>5982</v>
      </c>
    </row>
    <row r="2290" spans="1:5" x14ac:dyDescent="0.25">
      <c r="A2290" s="2">
        <v>9218521</v>
      </c>
      <c r="B2290" s="2">
        <v>4</v>
      </c>
      <c r="C2290" s="2" t="s">
        <v>3151</v>
      </c>
      <c r="D2290" s="2" t="s">
        <v>5983</v>
      </c>
      <c r="E2290" s="2" t="s">
        <v>2728</v>
      </c>
    </row>
    <row r="2291" spans="1:5" x14ac:dyDescent="0.25">
      <c r="A2291" s="2">
        <v>15033249</v>
      </c>
      <c r="B2291" s="2">
        <v>4</v>
      </c>
      <c r="C2291" s="2" t="s">
        <v>5984</v>
      </c>
      <c r="D2291" s="2" t="s">
        <v>2617</v>
      </c>
      <c r="E2291" s="2" t="s">
        <v>2941</v>
      </c>
    </row>
    <row r="2292" spans="1:5" x14ac:dyDescent="0.25">
      <c r="A2292" s="2">
        <v>10163852</v>
      </c>
      <c r="B2292" s="2">
        <v>9</v>
      </c>
      <c r="C2292" s="2" t="s">
        <v>5985</v>
      </c>
      <c r="D2292" s="2" t="s">
        <v>2649</v>
      </c>
      <c r="E2292" s="2" t="s">
        <v>5986</v>
      </c>
    </row>
    <row r="2293" spans="1:5" x14ac:dyDescent="0.25">
      <c r="A2293" s="2">
        <v>12906070</v>
      </c>
      <c r="B2293" s="2">
        <v>0</v>
      </c>
      <c r="C2293" s="2" t="s">
        <v>5987</v>
      </c>
      <c r="D2293" s="2" t="s">
        <v>2663</v>
      </c>
      <c r="E2293" s="2" t="s">
        <v>2723</v>
      </c>
    </row>
    <row r="2294" spans="1:5" x14ac:dyDescent="0.25">
      <c r="A2294" s="2">
        <v>11674273</v>
      </c>
      <c r="B2294" s="2" t="s">
        <v>2580</v>
      </c>
      <c r="C2294" s="2" t="s">
        <v>5988</v>
      </c>
      <c r="D2294" s="2" t="s">
        <v>3134</v>
      </c>
      <c r="E2294" s="2" t="s">
        <v>2897</v>
      </c>
    </row>
    <row r="2295" spans="1:5" x14ac:dyDescent="0.25">
      <c r="A2295" s="2">
        <v>10764179</v>
      </c>
      <c r="B2295" s="2">
        <v>3</v>
      </c>
      <c r="C2295" s="2" t="s">
        <v>5989</v>
      </c>
      <c r="D2295" s="2" t="s">
        <v>4212</v>
      </c>
      <c r="E2295" s="2" t="s">
        <v>2945</v>
      </c>
    </row>
    <row r="2296" spans="1:5" x14ac:dyDescent="0.25">
      <c r="A2296" s="2">
        <v>13932121</v>
      </c>
      <c r="B2296" s="2">
        <v>9</v>
      </c>
      <c r="C2296" s="2" t="s">
        <v>5990</v>
      </c>
      <c r="D2296" s="2" t="s">
        <v>3290</v>
      </c>
      <c r="E2296" s="2" t="s">
        <v>4180</v>
      </c>
    </row>
    <row r="2297" spans="1:5" x14ac:dyDescent="0.25">
      <c r="A2297" s="2">
        <v>11753506</v>
      </c>
      <c r="B2297" s="2">
        <v>1</v>
      </c>
      <c r="C2297" s="2" t="s">
        <v>4428</v>
      </c>
      <c r="D2297" s="2" t="s">
        <v>5991</v>
      </c>
      <c r="E2297" s="2" t="s">
        <v>2987</v>
      </c>
    </row>
    <row r="2298" spans="1:5" x14ac:dyDescent="0.25">
      <c r="A2298" s="2">
        <v>15501223</v>
      </c>
      <c r="B2298" s="2">
        <v>4</v>
      </c>
      <c r="C2298" s="2" t="s">
        <v>2918</v>
      </c>
      <c r="D2298" s="2" t="s">
        <v>2602</v>
      </c>
      <c r="E2298" s="2" t="s">
        <v>2718</v>
      </c>
    </row>
    <row r="2299" spans="1:5" x14ac:dyDescent="0.25">
      <c r="A2299" s="2">
        <v>12527468</v>
      </c>
      <c r="B2299" s="2">
        <v>4</v>
      </c>
      <c r="C2299" s="2" t="s">
        <v>5992</v>
      </c>
      <c r="D2299" s="2" t="s">
        <v>2597</v>
      </c>
      <c r="E2299" s="2" t="s">
        <v>2664</v>
      </c>
    </row>
    <row r="2300" spans="1:5" x14ac:dyDescent="0.25">
      <c r="A2300" s="2">
        <v>7368507</v>
      </c>
      <c r="B2300" s="2">
        <v>9</v>
      </c>
      <c r="C2300" s="2" t="s">
        <v>5586</v>
      </c>
      <c r="D2300" s="2" t="s">
        <v>5993</v>
      </c>
      <c r="E2300" s="2" t="s">
        <v>5994</v>
      </c>
    </row>
    <row r="2301" spans="1:5" x14ac:dyDescent="0.25">
      <c r="A2301" s="2">
        <v>10544651</v>
      </c>
      <c r="B2301" s="2">
        <v>9</v>
      </c>
      <c r="C2301" s="2" t="s">
        <v>3119</v>
      </c>
      <c r="D2301" s="2" t="s">
        <v>5995</v>
      </c>
      <c r="E2301" s="2" t="s">
        <v>2753</v>
      </c>
    </row>
    <row r="2302" spans="1:5" x14ac:dyDescent="0.25">
      <c r="A2302" s="2">
        <v>8277877</v>
      </c>
      <c r="B2302" s="2">
        <v>2</v>
      </c>
      <c r="C2302" s="2" t="s">
        <v>5996</v>
      </c>
      <c r="D2302" s="2" t="s">
        <v>5201</v>
      </c>
      <c r="E2302" s="2" t="s">
        <v>2704</v>
      </c>
    </row>
    <row r="2303" spans="1:5" x14ac:dyDescent="0.25">
      <c r="A2303" s="2">
        <v>12907869</v>
      </c>
      <c r="B2303" s="2">
        <v>3</v>
      </c>
      <c r="C2303" s="2" t="s">
        <v>5997</v>
      </c>
      <c r="D2303" s="2" t="s">
        <v>3622</v>
      </c>
      <c r="E2303" s="2" t="s">
        <v>2876</v>
      </c>
    </row>
    <row r="2304" spans="1:5" x14ac:dyDescent="0.25">
      <c r="A2304" s="2">
        <v>21293110</v>
      </c>
      <c r="B2304" s="2">
        <v>1</v>
      </c>
      <c r="C2304" s="2" t="s">
        <v>4417</v>
      </c>
      <c r="D2304" s="2" t="s">
        <v>5998</v>
      </c>
      <c r="E2304" s="2" t="s">
        <v>5999</v>
      </c>
    </row>
    <row r="2305" spans="1:5" x14ac:dyDescent="0.25">
      <c r="A2305" s="2">
        <v>13476113</v>
      </c>
      <c r="B2305" s="2" t="s">
        <v>2580</v>
      </c>
      <c r="C2305" s="2" t="s">
        <v>3705</v>
      </c>
      <c r="D2305" s="2" t="s">
        <v>3562</v>
      </c>
      <c r="E2305" s="2" t="s">
        <v>2969</v>
      </c>
    </row>
    <row r="2306" spans="1:5" x14ac:dyDescent="0.25">
      <c r="A2306" s="2">
        <v>11758705</v>
      </c>
      <c r="B2306" s="2">
        <v>3</v>
      </c>
      <c r="C2306" s="2" t="s">
        <v>6000</v>
      </c>
      <c r="D2306" s="2" t="s">
        <v>6001</v>
      </c>
      <c r="E2306" s="2" t="s">
        <v>6002</v>
      </c>
    </row>
    <row r="2307" spans="1:5" x14ac:dyDescent="0.25">
      <c r="A2307" s="2">
        <v>9397547</v>
      </c>
      <c r="B2307" s="2">
        <v>2</v>
      </c>
      <c r="C2307" s="2" t="s">
        <v>3787</v>
      </c>
      <c r="D2307" s="2" t="s">
        <v>2904</v>
      </c>
      <c r="E2307" s="2" t="s">
        <v>2652</v>
      </c>
    </row>
    <row r="2308" spans="1:5" x14ac:dyDescent="0.25">
      <c r="A2308" s="2">
        <v>9772027</v>
      </c>
      <c r="B2308" s="2">
        <v>4</v>
      </c>
      <c r="C2308" s="2" t="s">
        <v>6003</v>
      </c>
      <c r="D2308" s="2" t="s">
        <v>4837</v>
      </c>
      <c r="E2308" s="2" t="s">
        <v>3157</v>
      </c>
    </row>
    <row r="2309" spans="1:5" x14ac:dyDescent="0.25">
      <c r="A2309" s="2">
        <v>11389830</v>
      </c>
      <c r="B2309" s="2">
        <v>5</v>
      </c>
      <c r="C2309" s="2" t="s">
        <v>4879</v>
      </c>
      <c r="D2309" s="2" t="s">
        <v>2899</v>
      </c>
      <c r="E2309" s="2" t="s">
        <v>3311</v>
      </c>
    </row>
    <row r="2310" spans="1:5" x14ac:dyDescent="0.25">
      <c r="A2310" s="2">
        <v>8053659</v>
      </c>
      <c r="B2310" s="2">
        <v>3</v>
      </c>
      <c r="C2310" s="2" t="s">
        <v>6004</v>
      </c>
      <c r="D2310" s="2" t="s">
        <v>2904</v>
      </c>
      <c r="E2310" s="2" t="s">
        <v>2619</v>
      </c>
    </row>
    <row r="2311" spans="1:5" x14ac:dyDescent="0.25">
      <c r="A2311" s="2">
        <v>15686059</v>
      </c>
      <c r="B2311" s="2" t="s">
        <v>2580</v>
      </c>
      <c r="C2311" s="2" t="s">
        <v>6005</v>
      </c>
      <c r="D2311" s="2" t="s">
        <v>2586</v>
      </c>
      <c r="E2311" s="2" t="s">
        <v>4982</v>
      </c>
    </row>
    <row r="2312" spans="1:5" x14ac:dyDescent="0.25">
      <c r="A2312" s="2">
        <v>16435349</v>
      </c>
      <c r="B2312" s="2">
        <v>4</v>
      </c>
      <c r="C2312" s="2" t="s">
        <v>6006</v>
      </c>
      <c r="D2312" s="2" t="s">
        <v>6007</v>
      </c>
      <c r="E2312" s="2" t="s">
        <v>5085</v>
      </c>
    </row>
    <row r="2313" spans="1:5" x14ac:dyDescent="0.25">
      <c r="A2313" s="2">
        <v>12888339</v>
      </c>
      <c r="B2313" s="2">
        <v>8</v>
      </c>
      <c r="C2313" s="2" t="s">
        <v>6008</v>
      </c>
      <c r="D2313" s="2" t="s">
        <v>2765</v>
      </c>
      <c r="E2313" s="2" t="s">
        <v>3138</v>
      </c>
    </row>
    <row r="2314" spans="1:5" x14ac:dyDescent="0.25">
      <c r="A2314" s="2">
        <v>20884499</v>
      </c>
      <c r="B2314" s="2">
        <v>7</v>
      </c>
      <c r="C2314" s="2" t="s">
        <v>6009</v>
      </c>
      <c r="D2314" s="2" t="s">
        <v>2616</v>
      </c>
      <c r="E2314" s="2" t="s">
        <v>5517</v>
      </c>
    </row>
    <row r="2315" spans="1:5" x14ac:dyDescent="0.25">
      <c r="A2315" s="2">
        <v>13301267</v>
      </c>
      <c r="B2315" s="2">
        <v>2</v>
      </c>
      <c r="C2315" s="2" t="s">
        <v>2686</v>
      </c>
      <c r="D2315" s="2" t="s">
        <v>2658</v>
      </c>
      <c r="E2315" s="2" t="s">
        <v>2658</v>
      </c>
    </row>
    <row r="2316" spans="1:5" x14ac:dyDescent="0.25">
      <c r="A2316" s="2">
        <v>15340813</v>
      </c>
      <c r="B2316" s="2">
        <v>0</v>
      </c>
      <c r="C2316" s="2" t="s">
        <v>4488</v>
      </c>
      <c r="D2316" s="2" t="s">
        <v>2713</v>
      </c>
      <c r="E2316" s="2" t="s">
        <v>2997</v>
      </c>
    </row>
    <row r="2317" spans="1:5" x14ac:dyDescent="0.25">
      <c r="A2317" s="2">
        <v>8830512</v>
      </c>
      <c r="B2317" s="2">
        <v>4</v>
      </c>
      <c r="C2317" s="2" t="s">
        <v>2767</v>
      </c>
      <c r="D2317" s="2" t="s">
        <v>2610</v>
      </c>
      <c r="E2317" s="2" t="s">
        <v>3519</v>
      </c>
    </row>
    <row r="2318" spans="1:5" x14ac:dyDescent="0.25">
      <c r="A2318" s="2">
        <v>10395347</v>
      </c>
      <c r="B2318" s="2">
        <v>2</v>
      </c>
      <c r="C2318" s="2" t="s">
        <v>6010</v>
      </c>
      <c r="D2318" s="2" t="s">
        <v>4836</v>
      </c>
      <c r="E2318" s="2" t="s">
        <v>5081</v>
      </c>
    </row>
    <row r="2319" spans="1:5" x14ac:dyDescent="0.25">
      <c r="A2319" s="2">
        <v>10141711</v>
      </c>
      <c r="B2319" s="2">
        <v>5</v>
      </c>
      <c r="C2319" s="2" t="s">
        <v>2808</v>
      </c>
      <c r="D2319" s="2" t="s">
        <v>3089</v>
      </c>
      <c r="E2319" s="2" t="s">
        <v>3038</v>
      </c>
    </row>
    <row r="2320" spans="1:5" x14ac:dyDescent="0.25">
      <c r="A2320" s="2">
        <v>10471363</v>
      </c>
      <c r="B2320" s="2">
        <v>7</v>
      </c>
      <c r="C2320" s="2" t="s">
        <v>6011</v>
      </c>
      <c r="D2320" s="2" t="s">
        <v>4771</v>
      </c>
      <c r="E2320" s="2" t="s">
        <v>2876</v>
      </c>
    </row>
    <row r="2321" spans="1:5" x14ac:dyDescent="0.25">
      <c r="A2321" s="2">
        <v>12921751</v>
      </c>
      <c r="B2321" s="2">
        <v>0</v>
      </c>
      <c r="C2321" s="2" t="s">
        <v>6012</v>
      </c>
      <c r="D2321" s="2" t="s">
        <v>2605</v>
      </c>
      <c r="E2321" s="2" t="s">
        <v>3900</v>
      </c>
    </row>
    <row r="2322" spans="1:5" x14ac:dyDescent="0.25">
      <c r="A2322" s="2">
        <v>11943503</v>
      </c>
      <c r="B2322" s="2" t="s">
        <v>2580</v>
      </c>
      <c r="C2322" s="2" t="s">
        <v>6013</v>
      </c>
      <c r="D2322" s="2" t="s">
        <v>3146</v>
      </c>
      <c r="E2322" s="2" t="s">
        <v>3344</v>
      </c>
    </row>
    <row r="2323" spans="1:5" x14ac:dyDescent="0.25">
      <c r="A2323" s="2">
        <v>17327049</v>
      </c>
      <c r="B2323" s="2">
        <v>6</v>
      </c>
      <c r="C2323" s="2" t="s">
        <v>6014</v>
      </c>
      <c r="D2323" s="2" t="s">
        <v>5061</v>
      </c>
      <c r="E2323" s="2" t="s">
        <v>3157</v>
      </c>
    </row>
    <row r="2324" spans="1:5" x14ac:dyDescent="0.25">
      <c r="A2324" s="2">
        <v>9579606</v>
      </c>
      <c r="B2324" s="2">
        <v>0</v>
      </c>
      <c r="C2324" s="2" t="s">
        <v>6015</v>
      </c>
      <c r="D2324" s="2" t="s">
        <v>2861</v>
      </c>
      <c r="E2324" s="2" t="s">
        <v>6016</v>
      </c>
    </row>
    <row r="2325" spans="1:5" x14ac:dyDescent="0.25">
      <c r="A2325" s="2">
        <v>21133768</v>
      </c>
      <c r="B2325" s="2">
        <v>0</v>
      </c>
      <c r="C2325" s="2" t="s">
        <v>6017</v>
      </c>
      <c r="D2325" s="2" t="s">
        <v>6018</v>
      </c>
      <c r="E2325" s="2" t="s">
        <v>6019</v>
      </c>
    </row>
    <row r="2326" spans="1:5" x14ac:dyDescent="0.25">
      <c r="A2326" s="2">
        <v>9786237</v>
      </c>
      <c r="B2326" s="2">
        <v>0</v>
      </c>
      <c r="C2326" s="2" t="s">
        <v>6020</v>
      </c>
      <c r="D2326" s="2" t="s">
        <v>3958</v>
      </c>
      <c r="E2326" s="2" t="s">
        <v>4837</v>
      </c>
    </row>
    <row r="2327" spans="1:5" x14ac:dyDescent="0.25">
      <c r="A2327" s="2">
        <v>10616342</v>
      </c>
      <c r="B2327" s="2">
        <v>1</v>
      </c>
      <c r="C2327" s="2" t="s">
        <v>2940</v>
      </c>
      <c r="D2327" s="2" t="s">
        <v>6021</v>
      </c>
      <c r="E2327" s="2" t="s">
        <v>6022</v>
      </c>
    </row>
    <row r="2328" spans="1:5" x14ac:dyDescent="0.25">
      <c r="A2328" s="2">
        <v>12972261</v>
      </c>
      <c r="B2328" s="2">
        <v>4</v>
      </c>
      <c r="C2328" s="2" t="s">
        <v>3441</v>
      </c>
      <c r="D2328" s="2" t="s">
        <v>2630</v>
      </c>
      <c r="E2328" s="2" t="s">
        <v>2658</v>
      </c>
    </row>
    <row r="2329" spans="1:5" x14ac:dyDescent="0.25">
      <c r="A2329" s="2">
        <v>7807019</v>
      </c>
      <c r="B2329" s="2">
        <v>6</v>
      </c>
      <c r="C2329" s="2" t="s">
        <v>6023</v>
      </c>
      <c r="D2329" s="2" t="s">
        <v>6024</v>
      </c>
      <c r="E2329" s="2" t="s">
        <v>2852</v>
      </c>
    </row>
    <row r="2330" spans="1:5" x14ac:dyDescent="0.25">
      <c r="A2330" s="2">
        <v>6067335</v>
      </c>
      <c r="B2330" s="2">
        <v>7</v>
      </c>
      <c r="C2330" s="2" t="s">
        <v>6025</v>
      </c>
      <c r="D2330" s="2" t="s">
        <v>6026</v>
      </c>
      <c r="E2330" s="2" t="s">
        <v>6027</v>
      </c>
    </row>
    <row r="2331" spans="1:5" x14ac:dyDescent="0.25">
      <c r="A2331" s="2">
        <v>9545245</v>
      </c>
      <c r="B2331" s="2">
        <v>0</v>
      </c>
      <c r="C2331" s="2" t="s">
        <v>6028</v>
      </c>
      <c r="D2331" s="2" t="s">
        <v>2818</v>
      </c>
      <c r="E2331" s="2" t="s">
        <v>2925</v>
      </c>
    </row>
    <row r="2332" spans="1:5" x14ac:dyDescent="0.25">
      <c r="A2332" s="2">
        <v>9327310</v>
      </c>
      <c r="B2332" s="2">
        <v>9</v>
      </c>
      <c r="C2332" s="2" t="s">
        <v>6029</v>
      </c>
      <c r="D2332" s="2" t="s">
        <v>2652</v>
      </c>
      <c r="E2332" s="2" t="s">
        <v>3476</v>
      </c>
    </row>
    <row r="2333" spans="1:5" x14ac:dyDescent="0.25">
      <c r="A2333" s="2">
        <v>8661628</v>
      </c>
      <c r="B2333" s="2">
        <v>9</v>
      </c>
      <c r="C2333" s="2" t="s">
        <v>3758</v>
      </c>
      <c r="D2333" s="2" t="s">
        <v>3511</v>
      </c>
      <c r="E2333" s="2" t="s">
        <v>3499</v>
      </c>
    </row>
    <row r="2334" spans="1:5" x14ac:dyDescent="0.25">
      <c r="A2334" s="2">
        <v>6982902</v>
      </c>
      <c r="B2334" s="2">
        <v>3</v>
      </c>
      <c r="C2334" s="2" t="s">
        <v>6030</v>
      </c>
      <c r="D2334" s="2" t="s">
        <v>2841</v>
      </c>
      <c r="E2334" s="2" t="s">
        <v>2822</v>
      </c>
    </row>
    <row r="2335" spans="1:5" x14ac:dyDescent="0.25">
      <c r="A2335" s="2">
        <v>7683314</v>
      </c>
      <c r="B2335" s="2">
        <v>1</v>
      </c>
      <c r="C2335" s="2" t="s">
        <v>6031</v>
      </c>
      <c r="D2335" s="2" t="s">
        <v>6032</v>
      </c>
      <c r="E2335" s="2" t="s">
        <v>2840</v>
      </c>
    </row>
    <row r="2336" spans="1:5" x14ac:dyDescent="0.25">
      <c r="A2336" s="2">
        <v>23049917</v>
      </c>
      <c r="B2336" s="2">
        <v>9</v>
      </c>
      <c r="C2336" s="2" t="s">
        <v>6033</v>
      </c>
      <c r="D2336" s="2" t="s">
        <v>3389</v>
      </c>
      <c r="E2336" s="2" t="s">
        <v>2904</v>
      </c>
    </row>
    <row r="2337" spans="1:5" x14ac:dyDescent="0.25">
      <c r="A2337" s="2">
        <v>7698155</v>
      </c>
      <c r="B2337" s="2">
        <v>8</v>
      </c>
      <c r="C2337" s="2" t="s">
        <v>3314</v>
      </c>
      <c r="D2337" s="2" t="s">
        <v>4241</v>
      </c>
      <c r="E2337" s="2" t="s">
        <v>6034</v>
      </c>
    </row>
    <row r="2338" spans="1:5" x14ac:dyDescent="0.25">
      <c r="A2338" s="2">
        <v>7745396</v>
      </c>
      <c r="B2338" s="2">
        <v>2</v>
      </c>
      <c r="C2338" s="2" t="s">
        <v>6035</v>
      </c>
      <c r="D2338" s="2" t="s">
        <v>2779</v>
      </c>
      <c r="E2338" s="2" t="s">
        <v>4796</v>
      </c>
    </row>
    <row r="2339" spans="1:5" x14ac:dyDescent="0.25">
      <c r="A2339" s="2">
        <v>14218046</v>
      </c>
      <c r="B2339" s="2">
        <v>4</v>
      </c>
      <c r="C2339" s="2" t="s">
        <v>5282</v>
      </c>
      <c r="D2339" s="2" t="s">
        <v>2728</v>
      </c>
      <c r="E2339" s="2" t="s">
        <v>2930</v>
      </c>
    </row>
    <row r="2340" spans="1:5" x14ac:dyDescent="0.25">
      <c r="A2340" s="2">
        <v>8676746</v>
      </c>
      <c r="B2340" s="2">
        <v>5</v>
      </c>
      <c r="C2340" s="2" t="s">
        <v>3039</v>
      </c>
      <c r="D2340" s="2" t="s">
        <v>6036</v>
      </c>
      <c r="E2340" s="2" t="s">
        <v>6037</v>
      </c>
    </row>
    <row r="2341" spans="1:5" x14ac:dyDescent="0.25">
      <c r="A2341" s="2">
        <v>8873034</v>
      </c>
      <c r="B2341" s="2">
        <v>8</v>
      </c>
      <c r="C2341" s="2" t="s">
        <v>6038</v>
      </c>
      <c r="D2341" s="2" t="s">
        <v>2823</v>
      </c>
      <c r="E2341" s="2" t="s">
        <v>6039</v>
      </c>
    </row>
    <row r="2342" spans="1:5" x14ac:dyDescent="0.25">
      <c r="A2342" s="2">
        <v>16936031</v>
      </c>
      <c r="B2342" s="2">
        <v>6</v>
      </c>
      <c r="C2342" s="2" t="s">
        <v>3225</v>
      </c>
      <c r="D2342" s="2" t="s">
        <v>2582</v>
      </c>
      <c r="E2342" s="2" t="s">
        <v>3001</v>
      </c>
    </row>
    <row r="2343" spans="1:5" x14ac:dyDescent="0.25">
      <c r="A2343" s="2">
        <v>13951345</v>
      </c>
      <c r="B2343" s="2">
        <v>2</v>
      </c>
      <c r="C2343" s="2" t="s">
        <v>3185</v>
      </c>
      <c r="D2343" s="2" t="s">
        <v>2576</v>
      </c>
      <c r="E2343" s="2" t="s">
        <v>6040</v>
      </c>
    </row>
    <row r="2344" spans="1:5" x14ac:dyDescent="0.25">
      <c r="A2344" s="2">
        <v>9619627</v>
      </c>
      <c r="B2344" s="2" t="s">
        <v>2580</v>
      </c>
      <c r="C2344" s="2" t="s">
        <v>6041</v>
      </c>
      <c r="D2344" s="2" t="s">
        <v>3857</v>
      </c>
      <c r="E2344" s="2" t="s">
        <v>2908</v>
      </c>
    </row>
    <row r="2345" spans="1:5" x14ac:dyDescent="0.25">
      <c r="A2345" s="2">
        <v>13302261</v>
      </c>
      <c r="B2345" s="2">
        <v>9</v>
      </c>
      <c r="C2345" s="2" t="s">
        <v>6042</v>
      </c>
      <c r="D2345" s="2" t="s">
        <v>2799</v>
      </c>
      <c r="E2345" s="2" t="s">
        <v>2709</v>
      </c>
    </row>
    <row r="2346" spans="1:5" x14ac:dyDescent="0.25">
      <c r="A2346" s="2">
        <v>13504724</v>
      </c>
      <c r="B2346" s="2">
        <v>4</v>
      </c>
      <c r="C2346" s="2" t="s">
        <v>6043</v>
      </c>
      <c r="D2346" s="2" t="s">
        <v>2878</v>
      </c>
      <c r="E2346" s="2" t="s">
        <v>2674</v>
      </c>
    </row>
    <row r="2347" spans="1:5" x14ac:dyDescent="0.25">
      <c r="A2347" s="2">
        <v>8281811</v>
      </c>
      <c r="B2347" s="2">
        <v>1</v>
      </c>
      <c r="C2347" s="2" t="s">
        <v>6044</v>
      </c>
      <c r="D2347" s="2" t="s">
        <v>4289</v>
      </c>
      <c r="E2347" s="2" t="s">
        <v>6045</v>
      </c>
    </row>
    <row r="2348" spans="1:5" x14ac:dyDescent="0.25">
      <c r="A2348" s="2">
        <v>10899833</v>
      </c>
      <c r="B2348" s="2">
        <v>4</v>
      </c>
      <c r="C2348" s="2" t="s">
        <v>6046</v>
      </c>
      <c r="D2348" s="2" t="s">
        <v>2725</v>
      </c>
      <c r="E2348" s="2" t="s">
        <v>2704</v>
      </c>
    </row>
    <row r="2349" spans="1:5" x14ac:dyDescent="0.25">
      <c r="A2349" s="2">
        <v>15530213</v>
      </c>
      <c r="B2349" s="2">
        <v>5</v>
      </c>
      <c r="C2349" s="2" t="s">
        <v>3838</v>
      </c>
      <c r="D2349" s="2" t="s">
        <v>2945</v>
      </c>
      <c r="E2349" s="2" t="s">
        <v>2674</v>
      </c>
    </row>
    <row r="2350" spans="1:5" x14ac:dyDescent="0.25">
      <c r="A2350" s="2">
        <v>8819889</v>
      </c>
      <c r="B2350" s="2">
        <v>1</v>
      </c>
      <c r="C2350" s="2" t="s">
        <v>6047</v>
      </c>
      <c r="D2350" s="2" t="s">
        <v>6048</v>
      </c>
      <c r="E2350" s="2" t="s">
        <v>3364</v>
      </c>
    </row>
    <row r="2351" spans="1:5" x14ac:dyDescent="0.25">
      <c r="A2351" s="2">
        <v>7335287</v>
      </c>
      <c r="B2351" s="2">
        <v>8</v>
      </c>
      <c r="C2351" s="2" t="s">
        <v>6049</v>
      </c>
      <c r="D2351" s="2" t="s">
        <v>5050</v>
      </c>
      <c r="E2351" s="2" t="s">
        <v>2850</v>
      </c>
    </row>
    <row r="2352" spans="1:5" x14ac:dyDescent="0.25">
      <c r="A2352" s="2">
        <v>8704277</v>
      </c>
      <c r="B2352" s="2">
        <v>4</v>
      </c>
      <c r="C2352" s="2" t="s">
        <v>6050</v>
      </c>
      <c r="D2352" s="2" t="s">
        <v>3304</v>
      </c>
      <c r="E2352" s="2" t="s">
        <v>3024</v>
      </c>
    </row>
    <row r="2353" spans="1:5" x14ac:dyDescent="0.25">
      <c r="A2353" s="2">
        <v>11620236</v>
      </c>
      <c r="B2353" s="2">
        <v>0</v>
      </c>
      <c r="C2353" s="2" t="s">
        <v>6051</v>
      </c>
      <c r="D2353" s="2" t="s">
        <v>2956</v>
      </c>
      <c r="E2353" s="2" t="s">
        <v>5313</v>
      </c>
    </row>
    <row r="2354" spans="1:5" x14ac:dyDescent="0.25">
      <c r="A2354" s="2">
        <v>13904014</v>
      </c>
      <c r="B2354" s="2">
        <v>7</v>
      </c>
      <c r="C2354" s="2" t="s">
        <v>6052</v>
      </c>
      <c r="D2354" s="2" t="s">
        <v>6053</v>
      </c>
      <c r="E2354" s="2" t="s">
        <v>4384</v>
      </c>
    </row>
    <row r="2355" spans="1:5" x14ac:dyDescent="0.25">
      <c r="A2355" s="2">
        <v>9143057</v>
      </c>
      <c r="B2355" s="2">
        <v>6</v>
      </c>
      <c r="C2355" s="2" t="s">
        <v>6054</v>
      </c>
      <c r="D2355" s="2" t="s">
        <v>6055</v>
      </c>
      <c r="E2355" s="2" t="s">
        <v>3146</v>
      </c>
    </row>
    <row r="2356" spans="1:5" x14ac:dyDescent="0.25">
      <c r="A2356" s="2">
        <v>8486077</v>
      </c>
      <c r="B2356" s="2">
        <v>8</v>
      </c>
      <c r="C2356" s="2" t="s">
        <v>6056</v>
      </c>
      <c r="D2356" s="2" t="s">
        <v>3400</v>
      </c>
      <c r="E2356" s="2" t="s">
        <v>2658</v>
      </c>
    </row>
    <row r="2357" spans="1:5" x14ac:dyDescent="0.25">
      <c r="A2357" s="2">
        <v>7845302</v>
      </c>
      <c r="B2357" s="2">
        <v>8</v>
      </c>
      <c r="C2357" s="2" t="s">
        <v>6057</v>
      </c>
      <c r="D2357" s="2" t="s">
        <v>6058</v>
      </c>
      <c r="E2357" s="2" t="s">
        <v>3290</v>
      </c>
    </row>
    <row r="2358" spans="1:5" x14ac:dyDescent="0.25">
      <c r="A2358" s="2">
        <v>10237519</v>
      </c>
      <c r="B2358" s="2" t="s">
        <v>2580</v>
      </c>
      <c r="C2358" s="2" t="s">
        <v>6059</v>
      </c>
      <c r="D2358" s="2" t="s">
        <v>2586</v>
      </c>
      <c r="E2358" s="2" t="s">
        <v>3220</v>
      </c>
    </row>
    <row r="2359" spans="1:5" x14ac:dyDescent="0.25">
      <c r="A2359" s="2">
        <v>19053781</v>
      </c>
      <c r="B2359" s="2">
        <v>1</v>
      </c>
      <c r="C2359" s="2" t="s">
        <v>3322</v>
      </c>
      <c r="D2359" s="2" t="s">
        <v>2616</v>
      </c>
      <c r="E2359" s="2" t="s">
        <v>3239</v>
      </c>
    </row>
    <row r="2360" spans="1:5" x14ac:dyDescent="0.25">
      <c r="A2360" s="2">
        <v>14142001</v>
      </c>
      <c r="B2360" s="2">
        <v>1</v>
      </c>
      <c r="C2360" s="2" t="s">
        <v>6060</v>
      </c>
      <c r="D2360" s="2" t="s">
        <v>6061</v>
      </c>
      <c r="E2360" s="2" t="s">
        <v>2604</v>
      </c>
    </row>
    <row r="2361" spans="1:5" x14ac:dyDescent="0.25">
      <c r="A2361" s="2">
        <v>12567192</v>
      </c>
      <c r="B2361" s="2">
        <v>6</v>
      </c>
      <c r="C2361" s="2" t="s">
        <v>6062</v>
      </c>
      <c r="D2361" s="2" t="s">
        <v>4832</v>
      </c>
      <c r="E2361" s="2" t="s">
        <v>2998</v>
      </c>
    </row>
    <row r="2362" spans="1:5" x14ac:dyDescent="0.25">
      <c r="A2362" s="2">
        <v>17675210</v>
      </c>
      <c r="B2362" s="2">
        <v>6</v>
      </c>
      <c r="C2362" s="2" t="s">
        <v>6063</v>
      </c>
      <c r="D2362" s="2" t="s">
        <v>3566</v>
      </c>
      <c r="E2362" s="2" t="s">
        <v>4314</v>
      </c>
    </row>
    <row r="2363" spans="1:5" x14ac:dyDescent="0.25">
      <c r="A2363" s="2">
        <v>7685725</v>
      </c>
      <c r="B2363" s="2">
        <v>3</v>
      </c>
      <c r="C2363" s="2" t="s">
        <v>6064</v>
      </c>
      <c r="D2363" s="2" t="s">
        <v>3380</v>
      </c>
      <c r="E2363" s="2" t="s">
        <v>2616</v>
      </c>
    </row>
    <row r="2364" spans="1:5" x14ac:dyDescent="0.25">
      <c r="A2364" s="2">
        <v>13065026</v>
      </c>
      <c r="B2364" s="2">
        <v>0</v>
      </c>
      <c r="C2364" s="2" t="s">
        <v>6065</v>
      </c>
      <c r="D2364" s="2" t="s">
        <v>4241</v>
      </c>
      <c r="E2364" s="2" t="s">
        <v>2680</v>
      </c>
    </row>
    <row r="2365" spans="1:5" x14ac:dyDescent="0.25">
      <c r="A2365" s="2">
        <v>23031408</v>
      </c>
      <c r="B2365" s="2" t="s">
        <v>2580</v>
      </c>
      <c r="C2365" s="2" t="s">
        <v>6066</v>
      </c>
      <c r="D2365" s="2" t="s">
        <v>2980</v>
      </c>
      <c r="E2365" s="2" t="s">
        <v>6067</v>
      </c>
    </row>
    <row r="2366" spans="1:5" x14ac:dyDescent="0.25">
      <c r="A2366" s="2">
        <v>11367800</v>
      </c>
      <c r="B2366" s="2">
        <v>3</v>
      </c>
      <c r="C2366" s="2" t="s">
        <v>6068</v>
      </c>
      <c r="D2366" s="2" t="s">
        <v>2794</v>
      </c>
      <c r="E2366" s="2" t="s">
        <v>2872</v>
      </c>
    </row>
    <row r="2367" spans="1:5" x14ac:dyDescent="0.25">
      <c r="A2367" s="2">
        <v>7153620</v>
      </c>
      <c r="B2367" s="2">
        <v>3</v>
      </c>
      <c r="C2367" s="2" t="s">
        <v>6069</v>
      </c>
      <c r="D2367" s="2" t="s">
        <v>2771</v>
      </c>
      <c r="E2367" s="2" t="s">
        <v>3116</v>
      </c>
    </row>
    <row r="2368" spans="1:5" x14ac:dyDescent="0.25">
      <c r="A2368" s="2">
        <v>15017422</v>
      </c>
      <c r="B2368" s="2">
        <v>8</v>
      </c>
      <c r="C2368" s="2" t="s">
        <v>6070</v>
      </c>
      <c r="D2368" s="2" t="s">
        <v>2617</v>
      </c>
      <c r="E2368" s="2" t="s">
        <v>5659</v>
      </c>
    </row>
    <row r="2369" spans="1:5" x14ac:dyDescent="0.25">
      <c r="A2369" s="2">
        <v>9813495</v>
      </c>
      <c r="B2369" s="2">
        <v>6</v>
      </c>
      <c r="C2369" s="2" t="s">
        <v>6071</v>
      </c>
      <c r="D2369" s="2" t="s">
        <v>4791</v>
      </c>
      <c r="E2369" s="2" t="s">
        <v>2899</v>
      </c>
    </row>
    <row r="2370" spans="1:5" x14ac:dyDescent="0.25">
      <c r="A2370" s="2">
        <v>7171945</v>
      </c>
      <c r="B2370" s="2">
        <v>6</v>
      </c>
      <c r="C2370" s="2" t="s">
        <v>6072</v>
      </c>
      <c r="D2370" s="2" t="s">
        <v>6073</v>
      </c>
      <c r="E2370" s="2" t="s">
        <v>2925</v>
      </c>
    </row>
    <row r="2371" spans="1:5" x14ac:dyDescent="0.25">
      <c r="A2371" s="2">
        <v>11954331</v>
      </c>
      <c r="B2371" s="2">
        <v>2</v>
      </c>
      <c r="C2371" s="2" t="s">
        <v>6074</v>
      </c>
      <c r="D2371" s="2" t="s">
        <v>2854</v>
      </c>
      <c r="E2371" s="2" t="s">
        <v>4276</v>
      </c>
    </row>
    <row r="2372" spans="1:5" x14ac:dyDescent="0.25">
      <c r="A2372" s="2">
        <v>10045017</v>
      </c>
      <c r="B2372" s="2">
        <v>8</v>
      </c>
      <c r="C2372" s="2" t="s">
        <v>2711</v>
      </c>
      <c r="D2372" s="2" t="s">
        <v>6075</v>
      </c>
      <c r="E2372" s="2" t="s">
        <v>6076</v>
      </c>
    </row>
    <row r="2373" spans="1:5" x14ac:dyDescent="0.25">
      <c r="A2373" s="2">
        <v>11712360</v>
      </c>
      <c r="B2373" s="2" t="s">
        <v>2580</v>
      </c>
      <c r="C2373" s="2" t="s">
        <v>6077</v>
      </c>
      <c r="D2373" s="2" t="s">
        <v>3104</v>
      </c>
      <c r="E2373" s="2" t="s">
        <v>6078</v>
      </c>
    </row>
    <row r="2374" spans="1:5" x14ac:dyDescent="0.25">
      <c r="A2374" s="2">
        <v>14415353</v>
      </c>
      <c r="B2374" s="2">
        <v>7</v>
      </c>
      <c r="C2374" s="2" t="s">
        <v>6079</v>
      </c>
      <c r="D2374" s="2" t="s">
        <v>2666</v>
      </c>
      <c r="E2374" s="2" t="s">
        <v>2633</v>
      </c>
    </row>
    <row r="2375" spans="1:5" x14ac:dyDescent="0.25">
      <c r="A2375" s="2">
        <v>10682038</v>
      </c>
      <c r="B2375" s="2">
        <v>4</v>
      </c>
      <c r="C2375" s="2" t="s">
        <v>3151</v>
      </c>
      <c r="D2375" s="2" t="s">
        <v>2674</v>
      </c>
      <c r="E2375" s="2" t="s">
        <v>2863</v>
      </c>
    </row>
    <row r="2376" spans="1:5" x14ac:dyDescent="0.25">
      <c r="A2376" s="2">
        <v>11875384</v>
      </c>
      <c r="B2376" s="2">
        <v>4</v>
      </c>
      <c r="C2376" s="2" t="s">
        <v>2959</v>
      </c>
      <c r="D2376" s="2" t="s">
        <v>2893</v>
      </c>
      <c r="E2376" s="2" t="s">
        <v>2666</v>
      </c>
    </row>
    <row r="2377" spans="1:5" x14ac:dyDescent="0.25">
      <c r="A2377" s="2">
        <v>14399847</v>
      </c>
      <c r="B2377" s="2">
        <v>9</v>
      </c>
      <c r="C2377" s="2" t="s">
        <v>6080</v>
      </c>
      <c r="D2377" s="2" t="s">
        <v>2602</v>
      </c>
      <c r="E2377" s="2" t="s">
        <v>2769</v>
      </c>
    </row>
    <row r="2378" spans="1:5" x14ac:dyDescent="0.25">
      <c r="A2378" s="2">
        <v>9997187</v>
      </c>
      <c r="B2378" s="2">
        <v>8</v>
      </c>
      <c r="C2378" s="2" t="s">
        <v>6081</v>
      </c>
      <c r="D2378" s="2" t="s">
        <v>2678</v>
      </c>
      <c r="E2378" s="2" t="s">
        <v>2576</v>
      </c>
    </row>
    <row r="2379" spans="1:5" x14ac:dyDescent="0.25">
      <c r="A2379" s="2">
        <v>10037580</v>
      </c>
      <c r="B2379" s="2" t="s">
        <v>2580</v>
      </c>
      <c r="C2379" s="2" t="s">
        <v>6082</v>
      </c>
      <c r="D2379" s="2" t="s">
        <v>4882</v>
      </c>
      <c r="E2379" s="2" t="s">
        <v>6083</v>
      </c>
    </row>
    <row r="2380" spans="1:5" x14ac:dyDescent="0.25">
      <c r="A2380" s="2">
        <v>13113796</v>
      </c>
      <c r="B2380" s="2">
        <v>6</v>
      </c>
      <c r="C2380" s="2" t="s">
        <v>3197</v>
      </c>
      <c r="D2380" s="2" t="s">
        <v>2991</v>
      </c>
      <c r="E2380" s="2" t="s">
        <v>3344</v>
      </c>
    </row>
    <row r="2381" spans="1:5" x14ac:dyDescent="0.25">
      <c r="A2381" s="2">
        <v>11464914</v>
      </c>
      <c r="B2381" s="2">
        <v>7</v>
      </c>
      <c r="C2381" s="2" t="s">
        <v>6084</v>
      </c>
      <c r="D2381" s="2" t="s">
        <v>2953</v>
      </c>
      <c r="E2381" s="2" t="s">
        <v>2718</v>
      </c>
    </row>
    <row r="2382" spans="1:5" x14ac:dyDescent="0.25">
      <c r="A2382" s="2">
        <v>9987772</v>
      </c>
      <c r="B2382" s="2">
        <v>3</v>
      </c>
      <c r="C2382" s="2" t="s">
        <v>3119</v>
      </c>
      <c r="D2382" s="2" t="s">
        <v>3168</v>
      </c>
      <c r="E2382" s="2" t="s">
        <v>2613</v>
      </c>
    </row>
    <row r="2383" spans="1:5" x14ac:dyDescent="0.25">
      <c r="A2383" s="2">
        <v>18910265</v>
      </c>
      <c r="B2383" s="2">
        <v>8</v>
      </c>
      <c r="C2383" s="2" t="s">
        <v>5467</v>
      </c>
      <c r="D2383" s="2" t="s">
        <v>5085</v>
      </c>
      <c r="E2383" s="2" t="s">
        <v>6085</v>
      </c>
    </row>
    <row r="2384" spans="1:5" x14ac:dyDescent="0.25">
      <c r="A2384" s="2">
        <v>10391250</v>
      </c>
      <c r="B2384" s="2">
        <v>4</v>
      </c>
      <c r="C2384" s="2" t="s">
        <v>6086</v>
      </c>
      <c r="D2384" s="2" t="s">
        <v>3272</v>
      </c>
      <c r="E2384" s="2" t="s">
        <v>6087</v>
      </c>
    </row>
    <row r="2385" spans="1:5" x14ac:dyDescent="0.25">
      <c r="A2385" s="2">
        <v>7606296</v>
      </c>
      <c r="B2385" s="2" t="s">
        <v>2580</v>
      </c>
      <c r="C2385" s="2" t="s">
        <v>6088</v>
      </c>
      <c r="D2385" s="2" t="s">
        <v>6089</v>
      </c>
      <c r="E2385" s="2" t="s">
        <v>5934</v>
      </c>
    </row>
    <row r="2386" spans="1:5" x14ac:dyDescent="0.25">
      <c r="A2386" s="2">
        <v>6061633</v>
      </c>
      <c r="B2386" s="2">
        <v>7</v>
      </c>
      <c r="C2386" s="2" t="s">
        <v>6090</v>
      </c>
      <c r="D2386" s="2" t="s">
        <v>3134</v>
      </c>
      <c r="E2386" s="2" t="s">
        <v>6091</v>
      </c>
    </row>
    <row r="2387" spans="1:5" x14ac:dyDescent="0.25">
      <c r="A2387" s="2">
        <v>17233628</v>
      </c>
      <c r="B2387" s="2">
        <v>0</v>
      </c>
      <c r="C2387" s="2" t="s">
        <v>6092</v>
      </c>
      <c r="D2387" s="2" t="s">
        <v>4346</v>
      </c>
      <c r="E2387" s="2" t="s">
        <v>2705</v>
      </c>
    </row>
    <row r="2388" spans="1:5" x14ac:dyDescent="0.25">
      <c r="A2388" s="2">
        <v>15183093</v>
      </c>
      <c r="B2388" s="2">
        <v>5</v>
      </c>
      <c r="C2388" s="2" t="s">
        <v>3028</v>
      </c>
      <c r="D2388" s="2" t="s">
        <v>2969</v>
      </c>
      <c r="E2388" s="2" t="s">
        <v>4952</v>
      </c>
    </row>
    <row r="2389" spans="1:5" x14ac:dyDescent="0.25">
      <c r="A2389" s="2">
        <v>6992241</v>
      </c>
      <c r="B2389" s="2">
        <v>4</v>
      </c>
      <c r="C2389" s="2" t="s">
        <v>6093</v>
      </c>
      <c r="D2389" s="2" t="s">
        <v>6094</v>
      </c>
      <c r="E2389" s="2" t="s">
        <v>3235</v>
      </c>
    </row>
    <row r="2390" spans="1:5" x14ac:dyDescent="0.25">
      <c r="A2390" s="2">
        <v>23189088</v>
      </c>
      <c r="B2390" s="2">
        <v>2</v>
      </c>
      <c r="C2390" s="2" t="s">
        <v>6095</v>
      </c>
      <c r="D2390" s="2" t="s">
        <v>3304</v>
      </c>
      <c r="E2390" s="2" t="s">
        <v>3033</v>
      </c>
    </row>
    <row r="2391" spans="1:5" x14ac:dyDescent="0.25">
      <c r="A2391" s="2">
        <v>8663411</v>
      </c>
      <c r="B2391" s="2">
        <v>2</v>
      </c>
      <c r="C2391" s="2" t="s">
        <v>3861</v>
      </c>
      <c r="D2391" s="2" t="s">
        <v>6096</v>
      </c>
      <c r="E2391" s="2" t="s">
        <v>3136</v>
      </c>
    </row>
    <row r="2392" spans="1:5" x14ac:dyDescent="0.25">
      <c r="A2392" s="2">
        <v>10390160</v>
      </c>
      <c r="B2392" s="2" t="s">
        <v>2580</v>
      </c>
      <c r="C2392" s="2" t="s">
        <v>6097</v>
      </c>
      <c r="D2392" s="2" t="s">
        <v>3001</v>
      </c>
      <c r="E2392" s="2" t="s">
        <v>2850</v>
      </c>
    </row>
    <row r="2393" spans="1:5" x14ac:dyDescent="0.25">
      <c r="A2393" s="2">
        <v>6971149</v>
      </c>
      <c r="B2393" s="2">
        <v>9</v>
      </c>
      <c r="C2393" s="2" t="s">
        <v>3331</v>
      </c>
      <c r="D2393" s="2" t="s">
        <v>6098</v>
      </c>
      <c r="E2393" s="2" t="s">
        <v>3972</v>
      </c>
    </row>
    <row r="2394" spans="1:5" x14ac:dyDescent="0.25">
      <c r="A2394" s="2">
        <v>11624857</v>
      </c>
      <c r="B2394" s="2">
        <v>3</v>
      </c>
      <c r="C2394" s="2" t="s">
        <v>6099</v>
      </c>
      <c r="D2394" s="2" t="s">
        <v>3835</v>
      </c>
      <c r="E2394" s="2" t="s">
        <v>3097</v>
      </c>
    </row>
    <row r="2395" spans="1:5" x14ac:dyDescent="0.25">
      <c r="A2395" s="2">
        <v>13832211</v>
      </c>
      <c r="B2395" s="2">
        <v>4</v>
      </c>
      <c r="C2395" s="2" t="s">
        <v>6100</v>
      </c>
      <c r="D2395" s="2" t="s">
        <v>5164</v>
      </c>
      <c r="E2395" s="2" t="s">
        <v>2669</v>
      </c>
    </row>
    <row r="2396" spans="1:5" x14ac:dyDescent="0.25">
      <c r="A2396" s="2">
        <v>8980434</v>
      </c>
      <c r="B2396" s="2">
        <v>5</v>
      </c>
      <c r="C2396" s="2" t="s">
        <v>3151</v>
      </c>
      <c r="D2396" s="2" t="s">
        <v>2771</v>
      </c>
      <c r="E2396" s="2" t="s">
        <v>2728</v>
      </c>
    </row>
    <row r="2397" spans="1:5" x14ac:dyDescent="0.25">
      <c r="A2397" s="2">
        <v>10030222</v>
      </c>
      <c r="B2397" s="2">
        <v>5</v>
      </c>
      <c r="C2397" s="2" t="s">
        <v>6101</v>
      </c>
      <c r="D2397" s="2" t="s">
        <v>6102</v>
      </c>
      <c r="E2397" s="2" t="s">
        <v>2616</v>
      </c>
    </row>
    <row r="2398" spans="1:5" x14ac:dyDescent="0.25">
      <c r="A2398" s="2">
        <v>14219658</v>
      </c>
      <c r="B2398" s="2">
        <v>1</v>
      </c>
      <c r="C2398" s="2" t="s">
        <v>6103</v>
      </c>
      <c r="D2398" s="2" t="s">
        <v>6104</v>
      </c>
      <c r="E2398" s="2" t="s">
        <v>2908</v>
      </c>
    </row>
    <row r="2399" spans="1:5" x14ac:dyDescent="0.25">
      <c r="A2399" s="2">
        <v>7844226</v>
      </c>
      <c r="B2399" s="2">
        <v>3</v>
      </c>
      <c r="C2399" s="2" t="s">
        <v>2787</v>
      </c>
      <c r="D2399" s="2" t="s">
        <v>6105</v>
      </c>
      <c r="E2399" s="2" t="s">
        <v>6106</v>
      </c>
    </row>
    <row r="2400" spans="1:5" x14ac:dyDescent="0.25">
      <c r="A2400" s="2">
        <v>11248731</v>
      </c>
      <c r="B2400" s="2" t="s">
        <v>2580</v>
      </c>
      <c r="C2400" s="2" t="s">
        <v>6107</v>
      </c>
      <c r="D2400" s="2" t="s">
        <v>2704</v>
      </c>
      <c r="E2400" s="2" t="s">
        <v>2726</v>
      </c>
    </row>
    <row r="2401" spans="1:5" x14ac:dyDescent="0.25">
      <c r="A2401" s="2">
        <v>10586512</v>
      </c>
      <c r="B2401" s="2">
        <v>0</v>
      </c>
      <c r="C2401" s="2" t="s">
        <v>6108</v>
      </c>
      <c r="D2401" s="2" t="s">
        <v>6109</v>
      </c>
      <c r="E2401" s="2" t="s">
        <v>2593</v>
      </c>
    </row>
    <row r="2402" spans="1:5" x14ac:dyDescent="0.25">
      <c r="A2402" s="2">
        <v>11893381</v>
      </c>
      <c r="B2402" s="2">
        <v>8</v>
      </c>
      <c r="C2402" s="2" t="s">
        <v>2996</v>
      </c>
      <c r="D2402" s="2" t="s">
        <v>3315</v>
      </c>
      <c r="E2402" s="2" t="s">
        <v>3220</v>
      </c>
    </row>
    <row r="2403" spans="1:5" x14ac:dyDescent="0.25">
      <c r="A2403" s="2">
        <v>7129363</v>
      </c>
      <c r="B2403" s="2">
        <v>7</v>
      </c>
      <c r="C2403" s="2" t="s">
        <v>6110</v>
      </c>
      <c r="D2403" s="2" t="s">
        <v>4535</v>
      </c>
      <c r="E2403" s="2" t="s">
        <v>2991</v>
      </c>
    </row>
    <row r="2404" spans="1:5" x14ac:dyDescent="0.25">
      <c r="A2404" s="2">
        <v>10006907</v>
      </c>
      <c r="B2404" s="2">
        <v>5</v>
      </c>
      <c r="C2404" s="2" t="s">
        <v>3774</v>
      </c>
      <c r="D2404" s="2" t="s">
        <v>2652</v>
      </c>
      <c r="E2404" s="2" t="s">
        <v>3873</v>
      </c>
    </row>
    <row r="2405" spans="1:5" x14ac:dyDescent="0.25">
      <c r="A2405" s="2">
        <v>16872550</v>
      </c>
      <c r="B2405" s="2">
        <v>7</v>
      </c>
      <c r="C2405" s="2" t="s">
        <v>3771</v>
      </c>
      <c r="D2405" s="2" t="s">
        <v>2980</v>
      </c>
      <c r="E2405" s="2" t="s">
        <v>3828</v>
      </c>
    </row>
    <row r="2406" spans="1:5" x14ac:dyDescent="0.25">
      <c r="A2406" s="2">
        <v>9126507</v>
      </c>
      <c r="B2406" s="2">
        <v>9</v>
      </c>
      <c r="C2406" s="2" t="s">
        <v>6111</v>
      </c>
      <c r="D2406" s="2" t="s">
        <v>5938</v>
      </c>
      <c r="E2406" s="2" t="s">
        <v>5939</v>
      </c>
    </row>
    <row r="2407" spans="1:5" x14ac:dyDescent="0.25">
      <c r="A2407" s="2">
        <v>7448059</v>
      </c>
      <c r="B2407" s="2">
        <v>4</v>
      </c>
      <c r="C2407" s="2" t="s">
        <v>6112</v>
      </c>
      <c r="D2407" s="2" t="s">
        <v>3241</v>
      </c>
      <c r="E2407" s="2" t="s">
        <v>2576</v>
      </c>
    </row>
    <row r="2408" spans="1:5" x14ac:dyDescent="0.25">
      <c r="A2408" s="2">
        <v>12818826</v>
      </c>
      <c r="B2408" s="2">
        <v>6</v>
      </c>
      <c r="C2408" s="2" t="s">
        <v>6050</v>
      </c>
      <c r="D2408" s="2" t="s">
        <v>2863</v>
      </c>
      <c r="E2408" s="2" t="s">
        <v>2799</v>
      </c>
    </row>
    <row r="2409" spans="1:5" x14ac:dyDescent="0.25">
      <c r="A2409" s="2">
        <v>9290385</v>
      </c>
      <c r="B2409" s="2">
        <v>0</v>
      </c>
      <c r="C2409" s="2" t="s">
        <v>6113</v>
      </c>
      <c r="D2409" s="2" t="s">
        <v>2799</v>
      </c>
      <c r="E2409" s="2" t="s">
        <v>6114</v>
      </c>
    </row>
    <row r="2410" spans="1:5" x14ac:dyDescent="0.25">
      <c r="A2410" s="2">
        <v>9370633</v>
      </c>
      <c r="B2410" s="2">
        <v>1</v>
      </c>
      <c r="C2410" s="2" t="s">
        <v>6115</v>
      </c>
      <c r="D2410" s="2" t="s">
        <v>2930</v>
      </c>
      <c r="E2410" s="2" t="s">
        <v>2930</v>
      </c>
    </row>
    <row r="2411" spans="1:5" x14ac:dyDescent="0.25">
      <c r="A2411" s="2">
        <v>8703448</v>
      </c>
      <c r="B2411" s="2">
        <v>8</v>
      </c>
      <c r="C2411" s="2" t="s">
        <v>6116</v>
      </c>
      <c r="D2411" s="2" t="s">
        <v>6117</v>
      </c>
      <c r="E2411" s="2" t="s">
        <v>2969</v>
      </c>
    </row>
    <row r="2412" spans="1:5" x14ac:dyDescent="0.25">
      <c r="A2412" s="2">
        <v>9694509</v>
      </c>
      <c r="B2412" s="2">
        <v>4</v>
      </c>
      <c r="C2412" s="2" t="s">
        <v>6118</v>
      </c>
      <c r="D2412" s="2" t="s">
        <v>4070</v>
      </c>
      <c r="E2412" s="2" t="s">
        <v>2818</v>
      </c>
    </row>
    <row r="2413" spans="1:5" x14ac:dyDescent="0.25">
      <c r="A2413" s="2">
        <v>15006994</v>
      </c>
      <c r="B2413" s="2">
        <v>7</v>
      </c>
      <c r="C2413" s="2" t="s">
        <v>6119</v>
      </c>
      <c r="D2413" s="2" t="s">
        <v>3380</v>
      </c>
      <c r="E2413" s="2" t="s">
        <v>6120</v>
      </c>
    </row>
    <row r="2414" spans="1:5" x14ac:dyDescent="0.25">
      <c r="A2414" s="2">
        <v>14045985</v>
      </c>
      <c r="B2414" s="2">
        <v>2</v>
      </c>
      <c r="C2414" s="2" t="s">
        <v>6121</v>
      </c>
      <c r="D2414" s="2" t="s">
        <v>2658</v>
      </c>
      <c r="E2414" s="2" t="s">
        <v>6122</v>
      </c>
    </row>
    <row r="2415" spans="1:5" x14ac:dyDescent="0.25">
      <c r="A2415" s="2">
        <v>8770536</v>
      </c>
      <c r="B2415" s="2">
        <v>6</v>
      </c>
      <c r="C2415" s="2" t="s">
        <v>5025</v>
      </c>
      <c r="D2415" s="2" t="s">
        <v>6123</v>
      </c>
      <c r="E2415" s="2" t="s">
        <v>2666</v>
      </c>
    </row>
    <row r="2416" spans="1:5" x14ac:dyDescent="0.25">
      <c r="A2416" s="2">
        <v>13763180</v>
      </c>
      <c r="B2416" s="2">
        <v>6</v>
      </c>
      <c r="C2416" s="2" t="s">
        <v>5163</v>
      </c>
      <c r="D2416" s="2" t="s">
        <v>3196</v>
      </c>
      <c r="E2416" s="2" t="s">
        <v>3096</v>
      </c>
    </row>
    <row r="2417" spans="1:5" x14ac:dyDescent="0.25">
      <c r="A2417" s="2">
        <v>10805720</v>
      </c>
      <c r="B2417" s="2">
        <v>3</v>
      </c>
      <c r="C2417" s="2" t="s">
        <v>6124</v>
      </c>
      <c r="D2417" s="2" t="s">
        <v>5657</v>
      </c>
      <c r="E2417" s="2" t="s">
        <v>2690</v>
      </c>
    </row>
    <row r="2418" spans="1:5" x14ac:dyDescent="0.25">
      <c r="A2418" s="2">
        <v>11723651</v>
      </c>
      <c r="B2418" s="2" t="s">
        <v>2580</v>
      </c>
      <c r="C2418" s="2" t="s">
        <v>6125</v>
      </c>
      <c r="D2418" s="2" t="s">
        <v>4094</v>
      </c>
      <c r="E2418" s="2" t="s">
        <v>6126</v>
      </c>
    </row>
    <row r="2419" spans="1:5" x14ac:dyDescent="0.25">
      <c r="A2419" s="2">
        <v>10499430</v>
      </c>
      <c r="B2419" s="2" t="s">
        <v>2580</v>
      </c>
      <c r="C2419" s="2" t="s">
        <v>6127</v>
      </c>
      <c r="D2419" s="2" t="s">
        <v>2675</v>
      </c>
      <c r="E2419" s="2" t="s">
        <v>3541</v>
      </c>
    </row>
    <row r="2420" spans="1:5" x14ac:dyDescent="0.25">
      <c r="A2420" s="2">
        <v>9975199</v>
      </c>
      <c r="B2420" s="2">
        <v>1</v>
      </c>
      <c r="C2420" s="2" t="s">
        <v>6128</v>
      </c>
      <c r="D2420" s="2" t="s">
        <v>5464</v>
      </c>
      <c r="E2420" s="2" t="s">
        <v>2904</v>
      </c>
    </row>
    <row r="2421" spans="1:5" x14ac:dyDescent="0.25">
      <c r="A2421" s="2">
        <v>9371010</v>
      </c>
      <c r="B2421" s="2" t="s">
        <v>2580</v>
      </c>
      <c r="C2421" s="2" t="s">
        <v>6129</v>
      </c>
      <c r="D2421" s="2" t="s">
        <v>3090</v>
      </c>
      <c r="E2421" s="2" t="s">
        <v>6024</v>
      </c>
    </row>
    <row r="2422" spans="1:5" x14ac:dyDescent="0.25">
      <c r="A2422" s="2">
        <v>14536437</v>
      </c>
      <c r="B2422" s="2" t="s">
        <v>2580</v>
      </c>
      <c r="C2422" s="2" t="s">
        <v>6130</v>
      </c>
      <c r="D2422" s="2" t="s">
        <v>2720</v>
      </c>
      <c r="E2422" s="2" t="s">
        <v>6131</v>
      </c>
    </row>
    <row r="2423" spans="1:5" x14ac:dyDescent="0.25">
      <c r="A2423" s="2">
        <v>13274821</v>
      </c>
      <c r="B2423" s="2">
        <v>7</v>
      </c>
      <c r="C2423" s="2" t="s">
        <v>6132</v>
      </c>
      <c r="D2423" s="2" t="s">
        <v>2619</v>
      </c>
      <c r="E2423" s="2" t="s">
        <v>3641</v>
      </c>
    </row>
    <row r="2424" spans="1:5" x14ac:dyDescent="0.25">
      <c r="A2424" s="2">
        <v>10672048</v>
      </c>
      <c r="B2424" s="2">
        <v>7</v>
      </c>
      <c r="C2424" s="2" t="s">
        <v>6133</v>
      </c>
      <c r="D2424" s="2" t="s">
        <v>2597</v>
      </c>
      <c r="E2424" s="2" t="s">
        <v>3875</v>
      </c>
    </row>
    <row r="2425" spans="1:5" x14ac:dyDescent="0.25">
      <c r="A2425" s="2">
        <v>13314113</v>
      </c>
      <c r="B2425" s="2">
        <v>8</v>
      </c>
      <c r="C2425" s="2" t="s">
        <v>6134</v>
      </c>
      <c r="D2425" s="2" t="s">
        <v>3048</v>
      </c>
      <c r="E2425" s="2" t="s">
        <v>2693</v>
      </c>
    </row>
    <row r="2426" spans="1:5" x14ac:dyDescent="0.25">
      <c r="A2426" s="2">
        <v>10364072</v>
      </c>
      <c r="B2426" s="2">
        <v>5</v>
      </c>
      <c r="C2426" s="2" t="s">
        <v>6135</v>
      </c>
      <c r="D2426" s="2" t="s">
        <v>6136</v>
      </c>
      <c r="E2426" s="2" t="s">
        <v>5212</v>
      </c>
    </row>
    <row r="2427" spans="1:5" x14ac:dyDescent="0.25">
      <c r="A2427" s="2">
        <v>8014029</v>
      </c>
      <c r="B2427" s="2">
        <v>0</v>
      </c>
      <c r="C2427" s="2" t="s">
        <v>4733</v>
      </c>
      <c r="D2427" s="2" t="s">
        <v>2677</v>
      </c>
      <c r="E2427" s="2" t="s">
        <v>4734</v>
      </c>
    </row>
    <row r="2428" spans="1:5" x14ac:dyDescent="0.25">
      <c r="A2428" s="2">
        <v>14378092</v>
      </c>
      <c r="B2428" s="2">
        <v>9</v>
      </c>
      <c r="C2428" s="2" t="s">
        <v>6137</v>
      </c>
      <c r="D2428" s="2" t="s">
        <v>2616</v>
      </c>
      <c r="E2428" s="2" t="s">
        <v>5718</v>
      </c>
    </row>
    <row r="2429" spans="1:5" x14ac:dyDescent="0.25">
      <c r="A2429" s="2">
        <v>9867142</v>
      </c>
      <c r="B2429" s="2">
        <v>0</v>
      </c>
      <c r="C2429" s="2" t="s">
        <v>3039</v>
      </c>
      <c r="D2429" s="2" t="s">
        <v>2660</v>
      </c>
      <c r="E2429" s="2" t="s">
        <v>2617</v>
      </c>
    </row>
    <row r="2430" spans="1:5" x14ac:dyDescent="0.25">
      <c r="A2430" s="2">
        <v>7051964</v>
      </c>
      <c r="B2430" s="2" t="s">
        <v>2580</v>
      </c>
      <c r="C2430" s="2" t="s">
        <v>3145</v>
      </c>
      <c r="D2430" s="2" t="s">
        <v>3272</v>
      </c>
      <c r="E2430" s="2" t="s">
        <v>3272</v>
      </c>
    </row>
    <row r="2431" spans="1:5" x14ac:dyDescent="0.25">
      <c r="A2431" s="2">
        <v>7025908</v>
      </c>
      <c r="B2431" s="2">
        <v>7</v>
      </c>
      <c r="C2431" s="2" t="s">
        <v>3339</v>
      </c>
      <c r="D2431" s="2" t="s">
        <v>2788</v>
      </c>
      <c r="E2431" s="2" t="s">
        <v>3430</v>
      </c>
    </row>
    <row r="2432" spans="1:5" x14ac:dyDescent="0.25">
      <c r="A2432" s="2">
        <v>8402790</v>
      </c>
      <c r="B2432" s="2">
        <v>1</v>
      </c>
      <c r="C2432" s="2" t="s">
        <v>6138</v>
      </c>
      <c r="D2432" s="2" t="s">
        <v>6139</v>
      </c>
      <c r="E2432" s="2" t="s">
        <v>4332</v>
      </c>
    </row>
    <row r="2433" spans="1:5" x14ac:dyDescent="0.25">
      <c r="A2433" s="2">
        <v>13303903</v>
      </c>
      <c r="B2433" s="2">
        <v>1</v>
      </c>
      <c r="C2433" s="2" t="s">
        <v>2571</v>
      </c>
      <c r="D2433" s="2" t="s">
        <v>3030</v>
      </c>
      <c r="E2433" s="2" t="s">
        <v>2704</v>
      </c>
    </row>
    <row r="2434" spans="1:5" x14ac:dyDescent="0.25">
      <c r="A2434" s="2">
        <v>9137572</v>
      </c>
      <c r="B2434" s="2">
        <v>9</v>
      </c>
      <c r="C2434" s="2" t="s">
        <v>3723</v>
      </c>
      <c r="D2434" s="2" t="s">
        <v>2953</v>
      </c>
      <c r="E2434" s="2" t="s">
        <v>2613</v>
      </c>
    </row>
    <row r="2435" spans="1:5" x14ac:dyDescent="0.25">
      <c r="A2435" s="2">
        <v>16116147</v>
      </c>
      <c r="B2435" s="2">
        <v>0</v>
      </c>
      <c r="C2435" s="2" t="s">
        <v>2792</v>
      </c>
      <c r="D2435" s="2" t="s">
        <v>2927</v>
      </c>
      <c r="E2435" s="2" t="s">
        <v>2744</v>
      </c>
    </row>
    <row r="2436" spans="1:5" x14ac:dyDescent="0.25">
      <c r="A2436" s="2">
        <v>15096251</v>
      </c>
      <c r="B2436" s="2" t="s">
        <v>2580</v>
      </c>
      <c r="C2436" s="2" t="s">
        <v>6140</v>
      </c>
      <c r="D2436" s="2" t="s">
        <v>6141</v>
      </c>
      <c r="E2436" s="2" t="s">
        <v>6142</v>
      </c>
    </row>
    <row r="2437" spans="1:5" x14ac:dyDescent="0.25">
      <c r="A2437" s="2">
        <v>13743429</v>
      </c>
      <c r="B2437" s="2">
        <v>6</v>
      </c>
      <c r="C2437" s="2" t="s">
        <v>6143</v>
      </c>
      <c r="D2437" s="2" t="s">
        <v>2972</v>
      </c>
      <c r="E2437" s="2" t="s">
        <v>2616</v>
      </c>
    </row>
    <row r="2438" spans="1:5" x14ac:dyDescent="0.25">
      <c r="A2438" s="2">
        <v>13263272</v>
      </c>
      <c r="B2438" s="2">
        <v>3</v>
      </c>
      <c r="C2438" s="2" t="s">
        <v>3057</v>
      </c>
      <c r="D2438" s="2" t="s">
        <v>2945</v>
      </c>
      <c r="E2438" s="2" t="s">
        <v>2735</v>
      </c>
    </row>
    <row r="2439" spans="1:5" x14ac:dyDescent="0.25">
      <c r="A2439" s="2">
        <v>14511465</v>
      </c>
      <c r="B2439" s="2">
        <v>9</v>
      </c>
      <c r="C2439" s="2" t="s">
        <v>6144</v>
      </c>
      <c r="D2439" s="2" t="s">
        <v>2718</v>
      </c>
      <c r="E2439" s="2" t="s">
        <v>2945</v>
      </c>
    </row>
    <row r="2440" spans="1:5" x14ac:dyDescent="0.25">
      <c r="A2440" s="2">
        <v>17721473</v>
      </c>
      <c r="B2440" s="2">
        <v>6</v>
      </c>
      <c r="C2440" s="2" t="s">
        <v>6145</v>
      </c>
      <c r="D2440" s="2" t="s">
        <v>3713</v>
      </c>
      <c r="E2440" s="2" t="s">
        <v>2701</v>
      </c>
    </row>
    <row r="2441" spans="1:5" x14ac:dyDescent="0.25">
      <c r="A2441" s="2">
        <v>15892922</v>
      </c>
      <c r="B2441" s="2">
        <v>8</v>
      </c>
      <c r="C2441" s="2" t="s">
        <v>6074</v>
      </c>
      <c r="D2441" s="2" t="s">
        <v>3878</v>
      </c>
      <c r="E2441" s="2" t="s">
        <v>5741</v>
      </c>
    </row>
    <row r="2442" spans="1:5" x14ac:dyDescent="0.25">
      <c r="A2442" s="2">
        <v>13282376</v>
      </c>
      <c r="B2442" s="2">
        <v>6</v>
      </c>
      <c r="C2442" s="2" t="s">
        <v>6146</v>
      </c>
      <c r="D2442" s="2" t="s">
        <v>4897</v>
      </c>
      <c r="E2442" s="2" t="s">
        <v>2904</v>
      </c>
    </row>
    <row r="2443" spans="1:5" x14ac:dyDescent="0.25">
      <c r="A2443" s="2">
        <v>7626250</v>
      </c>
      <c r="B2443" s="2">
        <v>0</v>
      </c>
      <c r="C2443" s="2" t="s">
        <v>3470</v>
      </c>
      <c r="D2443" s="2" t="s">
        <v>2646</v>
      </c>
      <c r="E2443" s="2" t="s">
        <v>4201</v>
      </c>
    </row>
    <row r="2444" spans="1:5" x14ac:dyDescent="0.25">
      <c r="A2444" s="2">
        <v>15273866</v>
      </c>
      <c r="B2444" s="2">
        <v>8</v>
      </c>
      <c r="C2444" s="2" t="s">
        <v>6147</v>
      </c>
      <c r="D2444" s="2" t="s">
        <v>2621</v>
      </c>
      <c r="E2444" s="2" t="s">
        <v>6148</v>
      </c>
    </row>
    <row r="2445" spans="1:5" x14ac:dyDescent="0.25">
      <c r="A2445" s="2">
        <v>15664745</v>
      </c>
      <c r="B2445" s="2">
        <v>4</v>
      </c>
      <c r="C2445" s="2" t="s">
        <v>3445</v>
      </c>
      <c r="D2445" s="2" t="s">
        <v>3555</v>
      </c>
      <c r="E2445" s="2" t="s">
        <v>6149</v>
      </c>
    </row>
    <row r="2446" spans="1:5" x14ac:dyDescent="0.25">
      <c r="A2446" s="2">
        <v>7456500</v>
      </c>
      <c r="B2446" s="2" t="s">
        <v>2580</v>
      </c>
      <c r="C2446" s="2" t="s">
        <v>6150</v>
      </c>
      <c r="D2446" s="2" t="s">
        <v>4028</v>
      </c>
      <c r="E2446" s="2" t="s">
        <v>2893</v>
      </c>
    </row>
    <row r="2447" spans="1:5" x14ac:dyDescent="0.25">
      <c r="A2447" s="2">
        <v>10016146</v>
      </c>
      <c r="B2447" s="2" t="s">
        <v>2580</v>
      </c>
      <c r="C2447" s="2" t="s">
        <v>6151</v>
      </c>
      <c r="D2447" s="2" t="s">
        <v>2633</v>
      </c>
      <c r="E2447" s="2" t="s">
        <v>4630</v>
      </c>
    </row>
    <row r="2448" spans="1:5" x14ac:dyDescent="0.25">
      <c r="A2448" s="2">
        <v>9227899</v>
      </c>
      <c r="B2448" s="2">
        <v>9</v>
      </c>
      <c r="C2448" s="2" t="s">
        <v>6152</v>
      </c>
      <c r="D2448" s="2" t="s">
        <v>3305</v>
      </c>
      <c r="E2448" s="2" t="s">
        <v>3136</v>
      </c>
    </row>
    <row r="2449" spans="1:5" x14ac:dyDescent="0.25">
      <c r="A2449" s="2">
        <v>14420211</v>
      </c>
      <c r="B2449" s="2">
        <v>2</v>
      </c>
      <c r="C2449" s="2" t="s">
        <v>4245</v>
      </c>
      <c r="D2449" s="2" t="s">
        <v>3924</v>
      </c>
      <c r="E2449" s="2" t="s">
        <v>6153</v>
      </c>
    </row>
    <row r="2450" spans="1:5" x14ac:dyDescent="0.25">
      <c r="A2450" s="2">
        <v>13533218</v>
      </c>
      <c r="B2450" s="2">
        <v>6</v>
      </c>
      <c r="C2450" s="2" t="s">
        <v>6154</v>
      </c>
      <c r="D2450" s="2" t="s">
        <v>2646</v>
      </c>
      <c r="E2450" s="2" t="s">
        <v>2597</v>
      </c>
    </row>
    <row r="2451" spans="1:5" x14ac:dyDescent="0.25">
      <c r="A2451" s="2">
        <v>11083399</v>
      </c>
      <c r="B2451" s="2">
        <v>7</v>
      </c>
      <c r="C2451" s="2" t="s">
        <v>6155</v>
      </c>
      <c r="D2451" s="2" t="s">
        <v>2616</v>
      </c>
      <c r="E2451" s="2" t="s">
        <v>2768</v>
      </c>
    </row>
    <row r="2452" spans="1:5" x14ac:dyDescent="0.25">
      <c r="A2452" s="2">
        <v>10769004</v>
      </c>
      <c r="B2452" s="2">
        <v>2</v>
      </c>
      <c r="C2452" s="2" t="s">
        <v>6156</v>
      </c>
      <c r="D2452" s="2" t="s">
        <v>2690</v>
      </c>
      <c r="E2452" s="2" t="s">
        <v>2616</v>
      </c>
    </row>
    <row r="2453" spans="1:5" x14ac:dyDescent="0.25">
      <c r="A2453" s="2">
        <v>9727326</v>
      </c>
      <c r="B2453" s="2" t="s">
        <v>2580</v>
      </c>
      <c r="C2453" s="2" t="s">
        <v>6157</v>
      </c>
      <c r="D2453" s="2" t="s">
        <v>2694</v>
      </c>
      <c r="E2453" s="2" t="s">
        <v>2704</v>
      </c>
    </row>
    <row r="2454" spans="1:5" x14ac:dyDescent="0.25">
      <c r="A2454" s="2">
        <v>10216338</v>
      </c>
      <c r="B2454" s="2">
        <v>9</v>
      </c>
      <c r="C2454" s="2" t="s">
        <v>3185</v>
      </c>
      <c r="D2454" s="2" t="s">
        <v>2589</v>
      </c>
      <c r="E2454" s="2" t="s">
        <v>2617</v>
      </c>
    </row>
    <row r="2455" spans="1:5" x14ac:dyDescent="0.25">
      <c r="A2455" s="2">
        <v>10241406</v>
      </c>
      <c r="B2455" s="2">
        <v>3</v>
      </c>
      <c r="C2455" s="2" t="s">
        <v>3270</v>
      </c>
      <c r="D2455" s="2" t="s">
        <v>2809</v>
      </c>
      <c r="E2455" s="2" t="s">
        <v>6158</v>
      </c>
    </row>
    <row r="2456" spans="1:5" x14ac:dyDescent="0.25">
      <c r="A2456" s="2">
        <v>10394583</v>
      </c>
      <c r="B2456" s="2">
        <v>6</v>
      </c>
      <c r="C2456" s="2" t="s">
        <v>6159</v>
      </c>
      <c r="D2456" s="2" t="s">
        <v>2735</v>
      </c>
      <c r="E2456" s="2" t="s">
        <v>6160</v>
      </c>
    </row>
    <row r="2457" spans="1:5" x14ac:dyDescent="0.25">
      <c r="A2457" s="2">
        <v>10606365</v>
      </c>
      <c r="B2457" s="2">
        <v>6</v>
      </c>
      <c r="C2457" s="2" t="s">
        <v>6161</v>
      </c>
      <c r="D2457" s="2" t="s">
        <v>6162</v>
      </c>
      <c r="E2457" s="2" t="s">
        <v>2602</v>
      </c>
    </row>
    <row r="2458" spans="1:5" x14ac:dyDescent="0.25">
      <c r="A2458" s="2">
        <v>12469999</v>
      </c>
      <c r="B2458" s="2">
        <v>1</v>
      </c>
      <c r="C2458" s="2" t="s">
        <v>6163</v>
      </c>
      <c r="D2458" s="2" t="s">
        <v>2736</v>
      </c>
      <c r="E2458" s="2" t="s">
        <v>3519</v>
      </c>
    </row>
    <row r="2459" spans="1:5" x14ac:dyDescent="0.25">
      <c r="A2459" s="2">
        <v>15364290</v>
      </c>
      <c r="B2459" s="2">
        <v>7</v>
      </c>
      <c r="C2459" s="2" t="s">
        <v>3193</v>
      </c>
      <c r="D2459" s="2" t="s">
        <v>3370</v>
      </c>
      <c r="E2459" s="2" t="s">
        <v>3238</v>
      </c>
    </row>
    <row r="2460" spans="1:5" x14ac:dyDescent="0.25">
      <c r="A2460" s="2">
        <v>15799660</v>
      </c>
      <c r="B2460" s="2">
        <v>6</v>
      </c>
      <c r="C2460" s="2" t="s">
        <v>6164</v>
      </c>
      <c r="D2460" s="2" t="s">
        <v>2854</v>
      </c>
      <c r="E2460" s="2" t="s">
        <v>2621</v>
      </c>
    </row>
    <row r="2461" spans="1:5" x14ac:dyDescent="0.25">
      <c r="A2461" s="2">
        <v>23780450</v>
      </c>
      <c r="B2461" s="2">
        <v>3</v>
      </c>
      <c r="C2461" s="2" t="s">
        <v>6165</v>
      </c>
      <c r="D2461" s="2" t="s">
        <v>6166</v>
      </c>
      <c r="E2461" s="2" t="s">
        <v>2822</v>
      </c>
    </row>
    <row r="2462" spans="1:5" x14ac:dyDescent="0.25">
      <c r="A2462" s="2">
        <v>15626097</v>
      </c>
      <c r="B2462" s="2">
        <v>5</v>
      </c>
      <c r="C2462" s="2" t="s">
        <v>6167</v>
      </c>
      <c r="D2462" s="2" t="s">
        <v>6168</v>
      </c>
      <c r="E2462" s="2" t="s">
        <v>6169</v>
      </c>
    </row>
    <row r="2463" spans="1:5" x14ac:dyDescent="0.25">
      <c r="A2463" s="2">
        <v>15474593</v>
      </c>
      <c r="B2463" s="2">
        <v>9</v>
      </c>
      <c r="C2463" s="2" t="s">
        <v>3445</v>
      </c>
      <c r="D2463" s="2" t="s">
        <v>3866</v>
      </c>
      <c r="E2463" s="2" t="s">
        <v>3214</v>
      </c>
    </row>
    <row r="2464" spans="1:5" x14ac:dyDescent="0.25">
      <c r="A2464" s="2">
        <v>9007469</v>
      </c>
      <c r="B2464" s="2">
        <v>5</v>
      </c>
      <c r="C2464" s="2" t="s">
        <v>2638</v>
      </c>
      <c r="D2464" s="2" t="s">
        <v>2666</v>
      </c>
      <c r="E2464" s="2" t="s">
        <v>4187</v>
      </c>
    </row>
    <row r="2465" spans="1:5" x14ac:dyDescent="0.25">
      <c r="A2465" s="2">
        <v>15000037</v>
      </c>
      <c r="B2465" s="2">
        <v>8</v>
      </c>
      <c r="C2465" s="2" t="s">
        <v>6170</v>
      </c>
      <c r="D2465" s="2" t="s">
        <v>2613</v>
      </c>
      <c r="E2465" s="2" t="s">
        <v>6171</v>
      </c>
    </row>
    <row r="2466" spans="1:5" x14ac:dyDescent="0.25">
      <c r="A2466" s="2">
        <v>15912226</v>
      </c>
      <c r="B2466" s="2">
        <v>3</v>
      </c>
      <c r="C2466" s="2" t="s">
        <v>6172</v>
      </c>
      <c r="D2466" s="2" t="s">
        <v>6173</v>
      </c>
      <c r="E2466" s="2" t="s">
        <v>2872</v>
      </c>
    </row>
    <row r="2467" spans="1:5" x14ac:dyDescent="0.25">
      <c r="A2467" s="2">
        <v>20312729</v>
      </c>
      <c r="B2467" s="2">
        <v>4</v>
      </c>
      <c r="C2467" s="2" t="s">
        <v>4462</v>
      </c>
      <c r="D2467" s="2" t="s">
        <v>3990</v>
      </c>
      <c r="E2467" s="2" t="s">
        <v>3519</v>
      </c>
    </row>
    <row r="2468" spans="1:5" x14ac:dyDescent="0.25">
      <c r="A2468" s="2">
        <v>8407741</v>
      </c>
      <c r="B2468" s="2">
        <v>0</v>
      </c>
      <c r="C2468" s="2" t="s">
        <v>6174</v>
      </c>
      <c r="D2468" s="2" t="s">
        <v>6175</v>
      </c>
      <c r="E2468" s="2" t="s">
        <v>6176</v>
      </c>
    </row>
    <row r="2469" spans="1:5" x14ac:dyDescent="0.25">
      <c r="A2469" s="2">
        <v>21395186</v>
      </c>
      <c r="B2469" s="2">
        <v>6</v>
      </c>
      <c r="C2469" s="2" t="s">
        <v>6177</v>
      </c>
      <c r="D2469" s="2" t="s">
        <v>2860</v>
      </c>
      <c r="E2469" s="2" t="s">
        <v>2861</v>
      </c>
    </row>
    <row r="2470" spans="1:5" x14ac:dyDescent="0.25">
      <c r="A2470" s="2">
        <v>8127619</v>
      </c>
      <c r="B2470" s="2">
        <v>6</v>
      </c>
      <c r="C2470" s="2" t="s">
        <v>6178</v>
      </c>
      <c r="D2470" s="2" t="s">
        <v>2646</v>
      </c>
      <c r="E2470" s="2" t="s">
        <v>2765</v>
      </c>
    </row>
    <row r="2471" spans="1:5" x14ac:dyDescent="0.25">
      <c r="A2471" s="2">
        <v>12542400</v>
      </c>
      <c r="B2471" s="2">
        <v>7</v>
      </c>
      <c r="C2471" s="2" t="s">
        <v>6179</v>
      </c>
      <c r="D2471" s="2" t="s">
        <v>4913</v>
      </c>
      <c r="E2471" s="2" t="s">
        <v>5310</v>
      </c>
    </row>
    <row r="2472" spans="1:5" x14ac:dyDescent="0.25">
      <c r="A2472" s="2">
        <v>16661877</v>
      </c>
      <c r="B2472" s="2">
        <v>0</v>
      </c>
      <c r="C2472" s="2" t="s">
        <v>3193</v>
      </c>
      <c r="D2472" s="2" t="s">
        <v>6180</v>
      </c>
      <c r="E2472" s="2" t="s">
        <v>6181</v>
      </c>
    </row>
    <row r="2473" spans="1:5" x14ac:dyDescent="0.25">
      <c r="A2473" s="2">
        <v>10028933</v>
      </c>
      <c r="B2473" s="2">
        <v>4</v>
      </c>
      <c r="C2473" s="2" t="s">
        <v>6182</v>
      </c>
      <c r="D2473" s="2" t="s">
        <v>3198</v>
      </c>
      <c r="E2473" s="2" t="s">
        <v>3615</v>
      </c>
    </row>
    <row r="2474" spans="1:5" x14ac:dyDescent="0.25">
      <c r="A2474" s="2">
        <v>10690489</v>
      </c>
      <c r="B2474" s="2">
        <v>8</v>
      </c>
      <c r="C2474" s="2" t="s">
        <v>6183</v>
      </c>
      <c r="D2474" s="2" t="s">
        <v>3079</v>
      </c>
      <c r="E2474" s="2" t="s">
        <v>2690</v>
      </c>
    </row>
    <row r="2475" spans="1:5" x14ac:dyDescent="0.25">
      <c r="A2475" s="2">
        <v>9170081</v>
      </c>
      <c r="B2475" s="2">
        <v>6</v>
      </c>
      <c r="C2475" s="2" t="s">
        <v>6184</v>
      </c>
      <c r="D2475" s="2" t="s">
        <v>4098</v>
      </c>
      <c r="E2475" s="2" t="s">
        <v>3315</v>
      </c>
    </row>
    <row r="2476" spans="1:5" x14ac:dyDescent="0.25">
      <c r="A2476" s="2">
        <v>13903599</v>
      </c>
      <c r="B2476" s="2">
        <v>2</v>
      </c>
      <c r="C2476" s="2" t="s">
        <v>6185</v>
      </c>
      <c r="D2476" s="2" t="s">
        <v>2619</v>
      </c>
      <c r="E2476" s="2" t="s">
        <v>2694</v>
      </c>
    </row>
    <row r="2477" spans="1:5" x14ac:dyDescent="0.25">
      <c r="A2477" s="2">
        <v>13072077</v>
      </c>
      <c r="B2477" s="2">
        <v>3</v>
      </c>
      <c r="C2477" s="2" t="s">
        <v>6186</v>
      </c>
      <c r="D2477" s="2" t="s">
        <v>6187</v>
      </c>
      <c r="E2477" s="2" t="s">
        <v>2666</v>
      </c>
    </row>
    <row r="2478" spans="1:5" x14ac:dyDescent="0.25">
      <c r="A2478" s="2">
        <v>14121511</v>
      </c>
      <c r="B2478" s="2">
        <v>6</v>
      </c>
      <c r="C2478" s="2" t="s">
        <v>3785</v>
      </c>
      <c r="D2478" s="2" t="s">
        <v>2674</v>
      </c>
      <c r="E2478" s="2" t="s">
        <v>6188</v>
      </c>
    </row>
    <row r="2479" spans="1:5" x14ac:dyDescent="0.25">
      <c r="A2479" s="2">
        <v>18871918</v>
      </c>
      <c r="B2479" s="2" t="s">
        <v>2580</v>
      </c>
      <c r="C2479" s="2" t="s">
        <v>6189</v>
      </c>
      <c r="D2479" s="2" t="s">
        <v>6190</v>
      </c>
      <c r="E2479" s="2" t="s">
        <v>4165</v>
      </c>
    </row>
    <row r="2480" spans="1:5" x14ac:dyDescent="0.25">
      <c r="A2480" s="2">
        <v>21158813</v>
      </c>
      <c r="B2480" s="2">
        <v>6</v>
      </c>
      <c r="C2480" s="2" t="s">
        <v>6191</v>
      </c>
      <c r="D2480" s="2" t="s">
        <v>2969</v>
      </c>
      <c r="E2480" s="2" t="s">
        <v>2850</v>
      </c>
    </row>
    <row r="2481" spans="1:5" x14ac:dyDescent="0.25">
      <c r="A2481" s="2">
        <v>16574338</v>
      </c>
      <c r="B2481" s="2">
        <v>5</v>
      </c>
      <c r="C2481" s="2" t="s">
        <v>6192</v>
      </c>
      <c r="D2481" s="2" t="s">
        <v>3625</v>
      </c>
      <c r="E2481" s="2" t="s">
        <v>2771</v>
      </c>
    </row>
    <row r="2482" spans="1:5" x14ac:dyDescent="0.25">
      <c r="A2482" s="2">
        <v>10069194</v>
      </c>
      <c r="B2482" s="2">
        <v>9</v>
      </c>
      <c r="C2482" s="2" t="s">
        <v>6193</v>
      </c>
      <c r="D2482" s="2" t="s">
        <v>2617</v>
      </c>
      <c r="E2482" s="2" t="s">
        <v>2617</v>
      </c>
    </row>
    <row r="2483" spans="1:5" x14ac:dyDescent="0.25">
      <c r="A2483" s="2">
        <v>10205546</v>
      </c>
      <c r="B2483" s="2">
        <v>2</v>
      </c>
      <c r="C2483" s="2" t="s">
        <v>5714</v>
      </c>
      <c r="D2483" s="2" t="s">
        <v>4241</v>
      </c>
      <c r="E2483" s="2" t="s">
        <v>6194</v>
      </c>
    </row>
    <row r="2484" spans="1:5" x14ac:dyDescent="0.25">
      <c r="A2484" s="2">
        <v>16244622</v>
      </c>
      <c r="B2484" s="2">
        <v>3</v>
      </c>
      <c r="C2484" s="2" t="s">
        <v>6195</v>
      </c>
      <c r="D2484" s="2" t="s">
        <v>3511</v>
      </c>
      <c r="E2484" s="2" t="s">
        <v>6196</v>
      </c>
    </row>
    <row r="2485" spans="1:5" x14ac:dyDescent="0.25">
      <c r="A2485" s="2">
        <v>13465742</v>
      </c>
      <c r="B2485" s="2">
        <v>1</v>
      </c>
      <c r="C2485" s="2" t="s">
        <v>4026</v>
      </c>
      <c r="D2485" s="2" t="s">
        <v>3519</v>
      </c>
      <c r="E2485" s="2" t="s">
        <v>2945</v>
      </c>
    </row>
    <row r="2486" spans="1:5" x14ac:dyDescent="0.25">
      <c r="A2486" s="2">
        <v>10027407</v>
      </c>
      <c r="B2486" s="2">
        <v>8</v>
      </c>
      <c r="C2486" s="2" t="s">
        <v>3039</v>
      </c>
      <c r="D2486" s="2" t="s">
        <v>2693</v>
      </c>
      <c r="E2486" s="2" t="s">
        <v>6197</v>
      </c>
    </row>
    <row r="2487" spans="1:5" x14ac:dyDescent="0.25">
      <c r="A2487" s="2">
        <v>11481037</v>
      </c>
      <c r="B2487" s="2">
        <v>1</v>
      </c>
      <c r="C2487" s="2" t="s">
        <v>6198</v>
      </c>
      <c r="D2487" s="2" t="s">
        <v>4555</v>
      </c>
      <c r="E2487" s="2" t="s">
        <v>2928</v>
      </c>
    </row>
    <row r="2488" spans="1:5" x14ac:dyDescent="0.25">
      <c r="A2488" s="2">
        <v>11840057</v>
      </c>
      <c r="B2488" s="2">
        <v>7</v>
      </c>
      <c r="C2488" s="2" t="s">
        <v>4991</v>
      </c>
      <c r="D2488" s="2" t="s">
        <v>3541</v>
      </c>
      <c r="E2488" s="2" t="s">
        <v>2834</v>
      </c>
    </row>
    <row r="2489" spans="1:5" x14ac:dyDescent="0.25">
      <c r="A2489" s="2">
        <v>7832203</v>
      </c>
      <c r="B2489" s="2">
        <v>9</v>
      </c>
      <c r="C2489" s="2" t="s">
        <v>6199</v>
      </c>
      <c r="D2489" s="2" t="s">
        <v>2838</v>
      </c>
      <c r="E2489" s="2" t="s">
        <v>4122</v>
      </c>
    </row>
    <row r="2490" spans="1:5" x14ac:dyDescent="0.25">
      <c r="A2490" s="2">
        <v>10545379</v>
      </c>
      <c r="B2490" s="2">
        <v>5</v>
      </c>
      <c r="C2490" s="2" t="s">
        <v>6200</v>
      </c>
      <c r="D2490" s="2" t="s">
        <v>2883</v>
      </c>
      <c r="E2490" s="2" t="s">
        <v>5643</v>
      </c>
    </row>
    <row r="2491" spans="1:5" x14ac:dyDescent="0.25">
      <c r="A2491" s="2">
        <v>13125873</v>
      </c>
      <c r="B2491" s="2">
        <v>9</v>
      </c>
      <c r="C2491" s="2" t="s">
        <v>6201</v>
      </c>
      <c r="D2491" s="2" t="s">
        <v>3056</v>
      </c>
      <c r="E2491" s="2" t="s">
        <v>2725</v>
      </c>
    </row>
    <row r="2492" spans="1:5" x14ac:dyDescent="0.25">
      <c r="A2492" s="2">
        <v>14092236</v>
      </c>
      <c r="B2492" s="2">
        <v>6</v>
      </c>
      <c r="C2492" s="2" t="s">
        <v>6202</v>
      </c>
      <c r="D2492" s="2" t="s">
        <v>2666</v>
      </c>
      <c r="E2492" s="2" t="s">
        <v>6203</v>
      </c>
    </row>
    <row r="2493" spans="1:5" x14ac:dyDescent="0.25">
      <c r="A2493" s="2">
        <v>12052268</v>
      </c>
      <c r="B2493" s="2" t="s">
        <v>2580</v>
      </c>
      <c r="C2493" s="2" t="s">
        <v>6204</v>
      </c>
      <c r="D2493" s="2" t="s">
        <v>2664</v>
      </c>
      <c r="E2493" s="2" t="s">
        <v>2664</v>
      </c>
    </row>
    <row r="2494" spans="1:5" x14ac:dyDescent="0.25">
      <c r="A2494" s="2">
        <v>7744464</v>
      </c>
      <c r="B2494" s="2">
        <v>5</v>
      </c>
      <c r="C2494" s="2" t="s">
        <v>6205</v>
      </c>
      <c r="D2494" s="2" t="s">
        <v>6206</v>
      </c>
      <c r="E2494" s="2" t="s">
        <v>4031</v>
      </c>
    </row>
    <row r="2495" spans="1:5" x14ac:dyDescent="0.25">
      <c r="A2495" s="2">
        <v>13766917</v>
      </c>
      <c r="B2495" s="2" t="s">
        <v>2580</v>
      </c>
      <c r="C2495" s="2" t="s">
        <v>6207</v>
      </c>
      <c r="D2495" s="2" t="s">
        <v>6208</v>
      </c>
      <c r="E2495" s="2" t="s">
        <v>3134</v>
      </c>
    </row>
    <row r="2496" spans="1:5" x14ac:dyDescent="0.25">
      <c r="A2496" s="2">
        <v>12241930</v>
      </c>
      <c r="B2496" s="2">
        <v>4</v>
      </c>
      <c r="C2496" s="2" t="s">
        <v>6209</v>
      </c>
      <c r="D2496" s="2" t="s">
        <v>2820</v>
      </c>
      <c r="E2496" s="2" t="s">
        <v>3136</v>
      </c>
    </row>
    <row r="2497" spans="1:5" x14ac:dyDescent="0.25">
      <c r="A2497" s="2">
        <v>12870929</v>
      </c>
      <c r="B2497" s="2">
        <v>0</v>
      </c>
      <c r="C2497" s="2" t="s">
        <v>3092</v>
      </c>
      <c r="D2497" s="2" t="s">
        <v>2760</v>
      </c>
      <c r="E2497" s="2" t="s">
        <v>3146</v>
      </c>
    </row>
    <row r="2498" spans="1:5" x14ac:dyDescent="0.25">
      <c r="A2498" s="2">
        <v>15045393</v>
      </c>
      <c r="B2498" s="2">
        <v>3</v>
      </c>
      <c r="C2498" s="2" t="s">
        <v>6210</v>
      </c>
      <c r="D2498" s="2" t="s">
        <v>4073</v>
      </c>
      <c r="E2498" s="2" t="s">
        <v>3097</v>
      </c>
    </row>
    <row r="2499" spans="1:5" x14ac:dyDescent="0.25">
      <c r="A2499" s="2">
        <v>15593083</v>
      </c>
      <c r="B2499" s="2">
        <v>7</v>
      </c>
      <c r="C2499" s="2" t="s">
        <v>6211</v>
      </c>
      <c r="D2499" s="2" t="s">
        <v>3828</v>
      </c>
      <c r="E2499" s="2" t="s">
        <v>2658</v>
      </c>
    </row>
    <row r="2500" spans="1:5" x14ac:dyDescent="0.25">
      <c r="A2500" s="2">
        <v>10418503</v>
      </c>
      <c r="B2500" s="2">
        <v>7</v>
      </c>
      <c r="C2500" s="2" t="s">
        <v>6212</v>
      </c>
      <c r="D2500" s="2" t="s">
        <v>2852</v>
      </c>
      <c r="E2500" s="2" t="s">
        <v>3024</v>
      </c>
    </row>
    <row r="2501" spans="1:5" x14ac:dyDescent="0.25">
      <c r="A2501" s="2">
        <v>10201881</v>
      </c>
      <c r="B2501" s="2">
        <v>8</v>
      </c>
      <c r="C2501" s="2" t="s">
        <v>6213</v>
      </c>
      <c r="D2501" s="2" t="s">
        <v>6214</v>
      </c>
      <c r="E2501" s="2" t="s">
        <v>3486</v>
      </c>
    </row>
    <row r="2502" spans="1:5" x14ac:dyDescent="0.25">
      <c r="A2502" s="2">
        <v>15322042</v>
      </c>
      <c r="B2502" s="2">
        <v>5</v>
      </c>
      <c r="C2502" s="2" t="s">
        <v>3027</v>
      </c>
      <c r="D2502" s="2" t="s">
        <v>2964</v>
      </c>
      <c r="E2502" s="2" t="s">
        <v>2648</v>
      </c>
    </row>
    <row r="2503" spans="1:5" x14ac:dyDescent="0.25">
      <c r="A2503" s="2">
        <v>10513347</v>
      </c>
      <c r="B2503" s="2">
        <v>2</v>
      </c>
      <c r="C2503" s="2" t="s">
        <v>6215</v>
      </c>
      <c r="D2503" s="2" t="s">
        <v>2710</v>
      </c>
      <c r="E2503" s="2" t="s">
        <v>3030</v>
      </c>
    </row>
    <row r="2504" spans="1:5" x14ac:dyDescent="0.25">
      <c r="A2504" s="2">
        <v>8503281</v>
      </c>
      <c r="B2504" s="2" t="s">
        <v>2580</v>
      </c>
      <c r="C2504" s="2" t="s">
        <v>6216</v>
      </c>
      <c r="D2504" s="2" t="s">
        <v>3065</v>
      </c>
      <c r="E2504" s="2" t="s">
        <v>2658</v>
      </c>
    </row>
    <row r="2505" spans="1:5" x14ac:dyDescent="0.25">
      <c r="A2505" s="2">
        <v>21442519</v>
      </c>
      <c r="B2505" s="2" t="s">
        <v>2580</v>
      </c>
      <c r="C2505" s="2" t="s">
        <v>6217</v>
      </c>
      <c r="D2505" s="2" t="s">
        <v>6218</v>
      </c>
      <c r="E2505" s="2" t="s">
        <v>2704</v>
      </c>
    </row>
    <row r="2506" spans="1:5" x14ac:dyDescent="0.25">
      <c r="A2506" s="2">
        <v>22334839</v>
      </c>
      <c r="B2506" s="2">
        <v>4</v>
      </c>
      <c r="C2506" s="2" t="s">
        <v>5043</v>
      </c>
      <c r="D2506" s="2" t="s">
        <v>5471</v>
      </c>
      <c r="E2506" s="2" t="s">
        <v>3896</v>
      </c>
    </row>
    <row r="2507" spans="1:5" x14ac:dyDescent="0.25">
      <c r="A2507" s="2">
        <v>9618359</v>
      </c>
      <c r="B2507" s="2">
        <v>3</v>
      </c>
      <c r="C2507" s="2" t="s">
        <v>6219</v>
      </c>
      <c r="D2507" s="2" t="s">
        <v>3220</v>
      </c>
      <c r="E2507" s="2" t="s">
        <v>2848</v>
      </c>
    </row>
    <row r="2508" spans="1:5" x14ac:dyDescent="0.25">
      <c r="A2508" s="2">
        <v>7278205</v>
      </c>
      <c r="B2508" s="2">
        <v>4</v>
      </c>
      <c r="C2508" s="2" t="s">
        <v>6220</v>
      </c>
      <c r="D2508" s="2" t="s">
        <v>3641</v>
      </c>
      <c r="E2508" s="2" t="s">
        <v>6221</v>
      </c>
    </row>
    <row r="2509" spans="1:5" x14ac:dyDescent="0.25">
      <c r="A2509" s="2">
        <v>8680545</v>
      </c>
      <c r="B2509" s="2">
        <v>6</v>
      </c>
      <c r="C2509" s="2" t="s">
        <v>4543</v>
      </c>
      <c r="D2509" s="2" t="s">
        <v>3841</v>
      </c>
      <c r="E2509" s="2" t="s">
        <v>6222</v>
      </c>
    </row>
    <row r="2510" spans="1:5" x14ac:dyDescent="0.25">
      <c r="A2510" s="2">
        <v>7980068</v>
      </c>
      <c r="B2510" s="2">
        <v>6</v>
      </c>
      <c r="C2510" s="2" t="s">
        <v>6223</v>
      </c>
      <c r="D2510" s="2" t="s">
        <v>3907</v>
      </c>
      <c r="E2510" s="2" t="s">
        <v>2836</v>
      </c>
    </row>
    <row r="2511" spans="1:5" x14ac:dyDescent="0.25">
      <c r="A2511" s="2">
        <v>12537168</v>
      </c>
      <c r="B2511" s="2" t="s">
        <v>2580</v>
      </c>
      <c r="C2511" s="2" t="s">
        <v>2805</v>
      </c>
      <c r="D2511" s="2" t="s">
        <v>2613</v>
      </c>
      <c r="E2511" s="2" t="s">
        <v>2613</v>
      </c>
    </row>
    <row r="2512" spans="1:5" x14ac:dyDescent="0.25">
      <c r="A2512" s="2">
        <v>8346920</v>
      </c>
      <c r="B2512" s="2" t="s">
        <v>2580</v>
      </c>
      <c r="C2512" s="2" t="s">
        <v>6224</v>
      </c>
      <c r="D2512" s="2" t="s">
        <v>4148</v>
      </c>
      <c r="E2512" s="2" t="s">
        <v>2658</v>
      </c>
    </row>
    <row r="2513" spans="1:5" x14ac:dyDescent="0.25">
      <c r="A2513" s="2">
        <v>8550528</v>
      </c>
      <c r="B2513" s="2">
        <v>9</v>
      </c>
      <c r="C2513" s="2" t="s">
        <v>6225</v>
      </c>
      <c r="D2513" s="2" t="s">
        <v>2899</v>
      </c>
      <c r="E2513" s="2" t="s">
        <v>6226</v>
      </c>
    </row>
    <row r="2514" spans="1:5" x14ac:dyDescent="0.25">
      <c r="A2514" s="2">
        <v>13257066</v>
      </c>
      <c r="B2514" s="2">
        <v>3</v>
      </c>
      <c r="C2514" s="2" t="s">
        <v>4788</v>
      </c>
      <c r="D2514" s="2" t="s">
        <v>2724</v>
      </c>
      <c r="E2514" s="2" t="s">
        <v>3582</v>
      </c>
    </row>
    <row r="2515" spans="1:5" x14ac:dyDescent="0.25">
      <c r="A2515" s="2">
        <v>14626278</v>
      </c>
      <c r="B2515" s="2">
        <v>3</v>
      </c>
      <c r="C2515" s="2" t="s">
        <v>6227</v>
      </c>
      <c r="D2515" s="2" t="s">
        <v>2975</v>
      </c>
      <c r="E2515" s="2" t="s">
        <v>6228</v>
      </c>
    </row>
    <row r="2516" spans="1:5" x14ac:dyDescent="0.25">
      <c r="A2516" s="2">
        <v>10709271</v>
      </c>
      <c r="B2516" s="2">
        <v>4</v>
      </c>
      <c r="C2516" s="2" t="s">
        <v>6229</v>
      </c>
      <c r="D2516" s="2" t="s">
        <v>6230</v>
      </c>
      <c r="E2516" s="2" t="s">
        <v>6231</v>
      </c>
    </row>
    <row r="2517" spans="1:5" x14ac:dyDescent="0.25">
      <c r="A2517" s="2">
        <v>7707661</v>
      </c>
      <c r="B2517" s="2">
        <v>1</v>
      </c>
      <c r="C2517" s="2" t="s">
        <v>6232</v>
      </c>
      <c r="D2517" s="2" t="s">
        <v>2694</v>
      </c>
      <c r="E2517" s="2" t="s">
        <v>4550</v>
      </c>
    </row>
    <row r="2518" spans="1:5" x14ac:dyDescent="0.25">
      <c r="A2518" s="2">
        <v>8076025</v>
      </c>
      <c r="B2518" s="2">
        <v>6</v>
      </c>
      <c r="C2518" s="2" t="s">
        <v>6233</v>
      </c>
      <c r="D2518" s="2" t="s">
        <v>3373</v>
      </c>
      <c r="E2518" s="2" t="s">
        <v>3398</v>
      </c>
    </row>
    <row r="2519" spans="1:5" x14ac:dyDescent="0.25">
      <c r="A2519" s="2">
        <v>10207716</v>
      </c>
      <c r="B2519" s="2">
        <v>4</v>
      </c>
      <c r="C2519" s="2" t="s">
        <v>4584</v>
      </c>
      <c r="D2519" s="2" t="s">
        <v>3541</v>
      </c>
      <c r="E2519" s="2" t="s">
        <v>2725</v>
      </c>
    </row>
    <row r="2520" spans="1:5" x14ac:dyDescent="0.25">
      <c r="A2520" s="2">
        <v>12819315</v>
      </c>
      <c r="B2520" s="2">
        <v>4</v>
      </c>
      <c r="C2520" s="2" t="s">
        <v>6234</v>
      </c>
      <c r="D2520" s="2" t="s">
        <v>2589</v>
      </c>
      <c r="E2520" s="2" t="s">
        <v>3134</v>
      </c>
    </row>
    <row r="2521" spans="1:5" x14ac:dyDescent="0.25">
      <c r="A2521" s="2">
        <v>9966263</v>
      </c>
      <c r="B2521" s="2">
        <v>8</v>
      </c>
      <c r="C2521" s="2" t="s">
        <v>6235</v>
      </c>
      <c r="D2521" s="2" t="s">
        <v>6078</v>
      </c>
      <c r="E2521" s="2" t="s">
        <v>3220</v>
      </c>
    </row>
    <row r="2522" spans="1:5" x14ac:dyDescent="0.25">
      <c r="A2522" s="2">
        <v>12019128</v>
      </c>
      <c r="B2522" s="2">
        <v>4</v>
      </c>
      <c r="C2522" s="2" t="s">
        <v>6236</v>
      </c>
      <c r="D2522" s="2" t="s">
        <v>2894</v>
      </c>
      <c r="E2522" s="2" t="s">
        <v>6237</v>
      </c>
    </row>
    <row r="2523" spans="1:5" x14ac:dyDescent="0.25">
      <c r="A2523" s="2">
        <v>15877561</v>
      </c>
      <c r="B2523" s="2">
        <v>1</v>
      </c>
      <c r="C2523" s="2" t="s">
        <v>3145</v>
      </c>
      <c r="D2523" s="2" t="s">
        <v>5129</v>
      </c>
      <c r="E2523" s="2" t="s">
        <v>2586</v>
      </c>
    </row>
    <row r="2524" spans="1:5" x14ac:dyDescent="0.25">
      <c r="A2524" s="2">
        <v>8773589</v>
      </c>
      <c r="B2524" s="2">
        <v>3</v>
      </c>
      <c r="C2524" s="2" t="s">
        <v>6238</v>
      </c>
      <c r="D2524" s="2" t="s">
        <v>6239</v>
      </c>
      <c r="E2524" s="2" t="s">
        <v>4636</v>
      </c>
    </row>
    <row r="2525" spans="1:5" x14ac:dyDescent="0.25">
      <c r="A2525" s="2">
        <v>6029137</v>
      </c>
      <c r="B2525" s="2">
        <v>3</v>
      </c>
      <c r="C2525" s="2" t="s">
        <v>5275</v>
      </c>
      <c r="D2525" s="2" t="s">
        <v>2617</v>
      </c>
      <c r="E2525" s="2" t="s">
        <v>3505</v>
      </c>
    </row>
    <row r="2526" spans="1:5" x14ac:dyDescent="0.25">
      <c r="A2526" s="2">
        <v>20503881</v>
      </c>
      <c r="B2526" s="2">
        <v>7</v>
      </c>
      <c r="C2526" s="2" t="s">
        <v>6240</v>
      </c>
      <c r="D2526" s="2" t="s">
        <v>2674</v>
      </c>
      <c r="E2526" s="2" t="s">
        <v>3074</v>
      </c>
    </row>
    <row r="2527" spans="1:5" x14ac:dyDescent="0.25">
      <c r="A2527" s="2">
        <v>8025197</v>
      </c>
      <c r="B2527" s="2">
        <v>1</v>
      </c>
      <c r="C2527" s="2" t="s">
        <v>6241</v>
      </c>
      <c r="D2527" s="2" t="s">
        <v>6242</v>
      </c>
      <c r="E2527" s="2" t="s">
        <v>2652</v>
      </c>
    </row>
    <row r="2528" spans="1:5" x14ac:dyDescent="0.25">
      <c r="A2528" s="2">
        <v>9250781</v>
      </c>
      <c r="B2528" s="2">
        <v>5</v>
      </c>
      <c r="C2528" s="2" t="s">
        <v>2940</v>
      </c>
      <c r="D2528" s="2" t="s">
        <v>6243</v>
      </c>
      <c r="E2528" s="2" t="s">
        <v>6244</v>
      </c>
    </row>
    <row r="2529" spans="1:5" x14ac:dyDescent="0.25">
      <c r="A2529" s="2">
        <v>12617809</v>
      </c>
      <c r="B2529" s="2">
        <v>3</v>
      </c>
      <c r="C2529" s="2" t="s">
        <v>2808</v>
      </c>
      <c r="D2529" s="2" t="s">
        <v>6245</v>
      </c>
      <c r="E2529" s="2" t="s">
        <v>2589</v>
      </c>
    </row>
    <row r="2530" spans="1:5" x14ac:dyDescent="0.25">
      <c r="A2530" s="2">
        <v>9487930</v>
      </c>
      <c r="B2530" s="2">
        <v>2</v>
      </c>
      <c r="C2530" s="2" t="s">
        <v>6246</v>
      </c>
      <c r="D2530" s="2" t="s">
        <v>2613</v>
      </c>
      <c r="E2530" s="2" t="s">
        <v>2621</v>
      </c>
    </row>
    <row r="2531" spans="1:5" x14ac:dyDescent="0.25">
      <c r="A2531" s="2">
        <v>9678743</v>
      </c>
      <c r="B2531" s="2" t="s">
        <v>2580</v>
      </c>
      <c r="C2531" s="2" t="s">
        <v>6247</v>
      </c>
      <c r="D2531" s="2" t="s">
        <v>2852</v>
      </c>
      <c r="E2531" s="2" t="s">
        <v>2765</v>
      </c>
    </row>
    <row r="2532" spans="1:5" x14ac:dyDescent="0.25">
      <c r="A2532" s="2">
        <v>8762308</v>
      </c>
      <c r="B2532" s="2">
        <v>4</v>
      </c>
      <c r="C2532" s="2" t="s">
        <v>6193</v>
      </c>
      <c r="D2532" s="2" t="s">
        <v>2605</v>
      </c>
      <c r="E2532" s="2" t="s">
        <v>2702</v>
      </c>
    </row>
    <row r="2533" spans="1:5" x14ac:dyDescent="0.25">
      <c r="A2533" s="2">
        <v>12675135</v>
      </c>
      <c r="B2533" s="2">
        <v>4</v>
      </c>
      <c r="C2533" s="2" t="s">
        <v>4234</v>
      </c>
      <c r="D2533" s="2" t="s">
        <v>2642</v>
      </c>
      <c r="E2533" s="2" t="s">
        <v>6248</v>
      </c>
    </row>
    <row r="2534" spans="1:5" x14ac:dyDescent="0.25">
      <c r="A2534" s="2">
        <v>8383087</v>
      </c>
      <c r="B2534" s="2">
        <v>5</v>
      </c>
      <c r="C2534" s="2" t="s">
        <v>6249</v>
      </c>
      <c r="D2534" s="2" t="s">
        <v>3141</v>
      </c>
      <c r="E2534" s="2" t="s">
        <v>6250</v>
      </c>
    </row>
    <row r="2535" spans="1:5" x14ac:dyDescent="0.25">
      <c r="A2535" s="2">
        <v>8935654</v>
      </c>
      <c r="B2535" s="2">
        <v>7</v>
      </c>
      <c r="C2535" s="2" t="s">
        <v>6251</v>
      </c>
      <c r="D2535" s="2" t="s">
        <v>6252</v>
      </c>
      <c r="E2535" s="2" t="s">
        <v>6253</v>
      </c>
    </row>
    <row r="2536" spans="1:5" x14ac:dyDescent="0.25">
      <c r="A2536" s="2">
        <v>10754836</v>
      </c>
      <c r="B2536" s="2" t="s">
        <v>2580</v>
      </c>
      <c r="C2536" s="2" t="s">
        <v>4754</v>
      </c>
      <c r="D2536" s="2" t="s">
        <v>6254</v>
      </c>
      <c r="E2536" s="2" t="s">
        <v>6255</v>
      </c>
    </row>
    <row r="2537" spans="1:5" x14ac:dyDescent="0.25">
      <c r="A2537" s="2">
        <v>14575692</v>
      </c>
      <c r="B2537" s="2">
        <v>8</v>
      </c>
      <c r="C2537" s="2" t="s">
        <v>4470</v>
      </c>
      <c r="D2537" s="2" t="s">
        <v>2658</v>
      </c>
      <c r="E2537" s="2" t="s">
        <v>3220</v>
      </c>
    </row>
    <row r="2538" spans="1:5" x14ac:dyDescent="0.25">
      <c r="A2538" s="2">
        <v>14549515</v>
      </c>
      <c r="B2538" s="2">
        <v>6</v>
      </c>
      <c r="C2538" s="2" t="s">
        <v>6256</v>
      </c>
      <c r="D2538" s="2" t="s">
        <v>2730</v>
      </c>
      <c r="E2538" s="2" t="s">
        <v>2658</v>
      </c>
    </row>
    <row r="2539" spans="1:5" x14ac:dyDescent="0.25">
      <c r="A2539" s="2">
        <v>12180540</v>
      </c>
      <c r="B2539" s="2">
        <v>5</v>
      </c>
      <c r="C2539" s="2" t="s">
        <v>6257</v>
      </c>
      <c r="D2539" s="2" t="s">
        <v>2883</v>
      </c>
      <c r="E2539" s="2" t="s">
        <v>2597</v>
      </c>
    </row>
    <row r="2540" spans="1:5" x14ac:dyDescent="0.25">
      <c r="A2540" s="2">
        <v>11827314</v>
      </c>
      <c r="B2540" s="2">
        <v>1</v>
      </c>
      <c r="C2540" s="2" t="s">
        <v>6258</v>
      </c>
      <c r="D2540" s="2" t="s">
        <v>3198</v>
      </c>
      <c r="E2540" s="2" t="s">
        <v>3122</v>
      </c>
    </row>
    <row r="2541" spans="1:5" x14ac:dyDescent="0.25">
      <c r="A2541" s="2">
        <v>10875576</v>
      </c>
      <c r="B2541" s="2">
        <v>8</v>
      </c>
      <c r="C2541" s="2" t="s">
        <v>6259</v>
      </c>
      <c r="D2541" s="2" t="s">
        <v>2666</v>
      </c>
      <c r="E2541" s="2" t="s">
        <v>3829</v>
      </c>
    </row>
    <row r="2542" spans="1:5" x14ac:dyDescent="0.25">
      <c r="A2542" s="2">
        <v>12611035</v>
      </c>
      <c r="B2542" s="2">
        <v>9</v>
      </c>
      <c r="C2542" s="2" t="s">
        <v>6185</v>
      </c>
      <c r="D2542" s="2" t="s">
        <v>5178</v>
      </c>
      <c r="E2542" s="2" t="s">
        <v>2617</v>
      </c>
    </row>
    <row r="2543" spans="1:5" x14ac:dyDescent="0.25">
      <c r="A2543" s="2">
        <v>10023310</v>
      </c>
      <c r="B2543" s="2" t="s">
        <v>2580</v>
      </c>
      <c r="C2543" s="2" t="s">
        <v>6260</v>
      </c>
      <c r="D2543" s="2" t="s">
        <v>2704</v>
      </c>
      <c r="E2543" s="2" t="s">
        <v>6261</v>
      </c>
    </row>
    <row r="2544" spans="1:5" x14ac:dyDescent="0.25">
      <c r="A2544" s="2">
        <v>14105728</v>
      </c>
      <c r="B2544" s="2">
        <v>6</v>
      </c>
      <c r="C2544" s="2" t="s">
        <v>2731</v>
      </c>
      <c r="D2544" s="2" t="s">
        <v>6262</v>
      </c>
      <c r="E2544" s="2" t="s">
        <v>6263</v>
      </c>
    </row>
    <row r="2545" spans="1:5" x14ac:dyDescent="0.25">
      <c r="A2545" s="2">
        <v>14300119</v>
      </c>
      <c r="B2545" s="2">
        <v>9</v>
      </c>
      <c r="C2545" s="2" t="s">
        <v>2959</v>
      </c>
      <c r="D2545" s="2" t="s">
        <v>4099</v>
      </c>
      <c r="E2545" s="2" t="s">
        <v>2658</v>
      </c>
    </row>
    <row r="2546" spans="1:5" x14ac:dyDescent="0.25">
      <c r="A2546" s="2">
        <v>13905071</v>
      </c>
      <c r="B2546" s="2">
        <v>1</v>
      </c>
      <c r="C2546" s="2" t="s">
        <v>6264</v>
      </c>
      <c r="D2546" s="2" t="s">
        <v>6265</v>
      </c>
      <c r="E2546" s="2" t="s">
        <v>6254</v>
      </c>
    </row>
    <row r="2547" spans="1:5" x14ac:dyDescent="0.25">
      <c r="A2547" s="2">
        <v>7706556</v>
      </c>
      <c r="B2547" s="2">
        <v>3</v>
      </c>
      <c r="C2547" s="2" t="s">
        <v>6266</v>
      </c>
      <c r="D2547" s="2" t="s">
        <v>5129</v>
      </c>
      <c r="E2547" s="2" t="s">
        <v>6267</v>
      </c>
    </row>
    <row r="2548" spans="1:5" x14ac:dyDescent="0.25">
      <c r="A2548" s="2">
        <v>16047660</v>
      </c>
      <c r="B2548" s="2">
        <v>5</v>
      </c>
      <c r="C2548" s="2" t="s">
        <v>3159</v>
      </c>
      <c r="D2548" s="2" t="s">
        <v>3090</v>
      </c>
      <c r="E2548" s="2" t="s">
        <v>3091</v>
      </c>
    </row>
    <row r="2549" spans="1:5" x14ac:dyDescent="0.25">
      <c r="A2549" s="2">
        <v>12973083</v>
      </c>
      <c r="B2549" s="2">
        <v>8</v>
      </c>
      <c r="C2549" s="2" t="s">
        <v>6268</v>
      </c>
      <c r="D2549" s="2" t="s">
        <v>3442</v>
      </c>
      <c r="E2549" s="2" t="s">
        <v>6269</v>
      </c>
    </row>
    <row r="2550" spans="1:5" x14ac:dyDescent="0.25">
      <c r="A2550" s="2">
        <v>8991230</v>
      </c>
      <c r="B2550" s="2" t="s">
        <v>2580</v>
      </c>
      <c r="C2550" s="2" t="s">
        <v>6270</v>
      </c>
      <c r="D2550" s="2" t="s">
        <v>5061</v>
      </c>
      <c r="E2550" s="2" t="s">
        <v>3430</v>
      </c>
    </row>
    <row r="2551" spans="1:5" x14ac:dyDescent="0.25">
      <c r="A2551" s="2">
        <v>12453972</v>
      </c>
      <c r="B2551" s="2">
        <v>2</v>
      </c>
      <c r="C2551" s="2" t="s">
        <v>6271</v>
      </c>
      <c r="D2551" s="2" t="s">
        <v>2765</v>
      </c>
      <c r="E2551" s="2" t="s">
        <v>3361</v>
      </c>
    </row>
    <row r="2552" spans="1:5" x14ac:dyDescent="0.25">
      <c r="A2552" s="2">
        <v>12918629</v>
      </c>
      <c r="B2552" s="2">
        <v>1</v>
      </c>
      <c r="C2552" s="2" t="s">
        <v>6272</v>
      </c>
      <c r="D2552" s="2" t="s">
        <v>3304</v>
      </c>
      <c r="E2552" s="2" t="s">
        <v>6273</v>
      </c>
    </row>
    <row r="2553" spans="1:5" x14ac:dyDescent="0.25">
      <c r="A2553" s="2">
        <v>8277209</v>
      </c>
      <c r="B2553" s="2" t="s">
        <v>2580</v>
      </c>
      <c r="C2553" s="2" t="s">
        <v>6274</v>
      </c>
      <c r="D2553" s="2" t="s">
        <v>6275</v>
      </c>
      <c r="E2553" s="2" t="s">
        <v>6276</v>
      </c>
    </row>
    <row r="2554" spans="1:5" x14ac:dyDescent="0.25">
      <c r="A2554" s="2">
        <v>15244162</v>
      </c>
      <c r="B2554" s="2">
        <v>2</v>
      </c>
      <c r="C2554" s="2" t="s">
        <v>6277</v>
      </c>
      <c r="D2554" s="2" t="s">
        <v>2666</v>
      </c>
      <c r="E2554" s="2" t="s">
        <v>4550</v>
      </c>
    </row>
    <row r="2555" spans="1:5" x14ac:dyDescent="0.25">
      <c r="A2555" s="2">
        <v>16314030</v>
      </c>
      <c r="B2555" s="2">
        <v>6</v>
      </c>
      <c r="C2555" s="2" t="s">
        <v>6278</v>
      </c>
      <c r="D2555" s="2" t="s">
        <v>2576</v>
      </c>
      <c r="E2555" s="2" t="s">
        <v>2799</v>
      </c>
    </row>
    <row r="2556" spans="1:5" x14ac:dyDescent="0.25">
      <c r="A2556" s="2">
        <v>13053481</v>
      </c>
      <c r="B2556" s="2">
        <v>3</v>
      </c>
      <c r="C2556" s="2" t="s">
        <v>6279</v>
      </c>
      <c r="D2556" s="2" t="s">
        <v>2630</v>
      </c>
      <c r="E2556" s="2" t="s">
        <v>4329</v>
      </c>
    </row>
    <row r="2557" spans="1:5" x14ac:dyDescent="0.25">
      <c r="A2557" s="2">
        <v>19658783</v>
      </c>
      <c r="B2557" s="2">
        <v>7</v>
      </c>
      <c r="C2557" s="2" t="s">
        <v>6280</v>
      </c>
      <c r="D2557" s="2" t="s">
        <v>2854</v>
      </c>
      <c r="E2557" s="2" t="s">
        <v>2904</v>
      </c>
    </row>
    <row r="2558" spans="1:5" x14ac:dyDescent="0.25">
      <c r="A2558" s="2">
        <v>12300965</v>
      </c>
      <c r="B2558" s="2">
        <v>7</v>
      </c>
      <c r="C2558" s="2" t="s">
        <v>6281</v>
      </c>
      <c r="D2558" s="2" t="s">
        <v>2616</v>
      </c>
      <c r="E2558" s="2" t="s">
        <v>2621</v>
      </c>
    </row>
    <row r="2559" spans="1:5" x14ac:dyDescent="0.25">
      <c r="A2559" s="2">
        <v>10111632</v>
      </c>
      <c r="B2559" s="2">
        <v>8</v>
      </c>
      <c r="C2559" s="2" t="s">
        <v>3039</v>
      </c>
      <c r="D2559" s="2" t="s">
        <v>5517</v>
      </c>
      <c r="E2559" s="2" t="s">
        <v>3186</v>
      </c>
    </row>
    <row r="2560" spans="1:5" x14ac:dyDescent="0.25">
      <c r="A2560" s="2">
        <v>16769935</v>
      </c>
      <c r="B2560" s="2">
        <v>9</v>
      </c>
      <c r="C2560" s="2" t="s">
        <v>6282</v>
      </c>
      <c r="D2560" s="2" t="s">
        <v>6283</v>
      </c>
      <c r="E2560" s="2" t="s">
        <v>3515</v>
      </c>
    </row>
    <row r="2561" spans="1:5" x14ac:dyDescent="0.25">
      <c r="A2561" s="2">
        <v>15321101</v>
      </c>
      <c r="B2561" s="2">
        <v>9</v>
      </c>
      <c r="C2561" s="2" t="s">
        <v>6284</v>
      </c>
      <c r="D2561" s="2" t="s">
        <v>2616</v>
      </c>
      <c r="E2561" s="2" t="s">
        <v>6285</v>
      </c>
    </row>
    <row r="2562" spans="1:5" x14ac:dyDescent="0.25">
      <c r="A2562" s="2">
        <v>13539545</v>
      </c>
      <c r="B2562" s="2">
        <v>5</v>
      </c>
      <c r="C2562" s="2" t="s">
        <v>6286</v>
      </c>
      <c r="D2562" s="2" t="s">
        <v>3154</v>
      </c>
      <c r="E2562" s="2" t="s">
        <v>3074</v>
      </c>
    </row>
    <row r="2563" spans="1:5" x14ac:dyDescent="0.25">
      <c r="A2563" s="2">
        <v>10804206</v>
      </c>
      <c r="B2563" s="2">
        <v>0</v>
      </c>
      <c r="C2563" s="2" t="s">
        <v>6287</v>
      </c>
      <c r="D2563" s="2" t="s">
        <v>2701</v>
      </c>
      <c r="E2563" s="2" t="s">
        <v>2617</v>
      </c>
    </row>
    <row r="2564" spans="1:5" x14ac:dyDescent="0.25">
      <c r="A2564" s="2">
        <v>7128231</v>
      </c>
      <c r="B2564" s="2">
        <v>7</v>
      </c>
      <c r="C2564" s="2" t="s">
        <v>6288</v>
      </c>
      <c r="D2564" s="2" t="s">
        <v>6289</v>
      </c>
      <c r="E2564" s="2" t="s">
        <v>3663</v>
      </c>
    </row>
    <row r="2565" spans="1:5" x14ac:dyDescent="0.25">
      <c r="A2565" s="2">
        <v>9773070</v>
      </c>
      <c r="B2565" s="2">
        <v>9</v>
      </c>
      <c r="C2565" s="2" t="s">
        <v>3729</v>
      </c>
      <c r="D2565" s="2" t="s">
        <v>3663</v>
      </c>
      <c r="E2565" s="2" t="s">
        <v>3428</v>
      </c>
    </row>
    <row r="2566" spans="1:5" x14ac:dyDescent="0.25">
      <c r="A2566" s="2">
        <v>8387786</v>
      </c>
      <c r="B2566" s="2">
        <v>3</v>
      </c>
      <c r="C2566" s="2" t="s">
        <v>6290</v>
      </c>
      <c r="D2566" s="2" t="s">
        <v>6291</v>
      </c>
      <c r="E2566" s="2" t="s">
        <v>6292</v>
      </c>
    </row>
    <row r="2567" spans="1:5" x14ac:dyDescent="0.25">
      <c r="A2567" s="2">
        <v>8896434</v>
      </c>
      <c r="B2567" s="2">
        <v>9</v>
      </c>
      <c r="C2567" s="2" t="s">
        <v>6293</v>
      </c>
      <c r="D2567" s="2" t="s">
        <v>6294</v>
      </c>
      <c r="E2567" s="2" t="s">
        <v>2797</v>
      </c>
    </row>
    <row r="2568" spans="1:5" x14ac:dyDescent="0.25">
      <c r="A2568" s="2">
        <v>6697576</v>
      </c>
      <c r="B2568" s="2">
        <v>2</v>
      </c>
      <c r="C2568" s="2" t="s">
        <v>6295</v>
      </c>
      <c r="D2568" s="2" t="s">
        <v>2687</v>
      </c>
      <c r="E2568" s="2" t="s">
        <v>2866</v>
      </c>
    </row>
    <row r="2569" spans="1:5" x14ac:dyDescent="0.25">
      <c r="A2569" s="2">
        <v>16564404</v>
      </c>
      <c r="B2569" s="2">
        <v>2</v>
      </c>
      <c r="C2569" s="2" t="s">
        <v>6296</v>
      </c>
      <c r="D2569" s="2" t="s">
        <v>5793</v>
      </c>
      <c r="E2569" s="2" t="s">
        <v>5794</v>
      </c>
    </row>
    <row r="2570" spans="1:5" x14ac:dyDescent="0.25">
      <c r="A2570" s="2">
        <v>16639310</v>
      </c>
      <c r="B2570" s="2">
        <v>8</v>
      </c>
      <c r="C2570" s="2" t="s">
        <v>6297</v>
      </c>
      <c r="D2570" s="2" t="s">
        <v>2725</v>
      </c>
      <c r="E2570" s="2" t="s">
        <v>2908</v>
      </c>
    </row>
    <row r="2571" spans="1:5" x14ac:dyDescent="0.25">
      <c r="A2571" s="2">
        <v>13356542</v>
      </c>
      <c r="B2571" s="2">
        <v>6</v>
      </c>
      <c r="C2571" s="2" t="s">
        <v>3314</v>
      </c>
      <c r="D2571" s="2" t="s">
        <v>2893</v>
      </c>
      <c r="E2571" s="2" t="s">
        <v>4361</v>
      </c>
    </row>
    <row r="2572" spans="1:5" x14ac:dyDescent="0.25">
      <c r="A2572" s="2">
        <v>12928652</v>
      </c>
      <c r="B2572" s="2">
        <v>0</v>
      </c>
      <c r="C2572" s="2" t="s">
        <v>6298</v>
      </c>
      <c r="D2572" s="2" t="s">
        <v>6299</v>
      </c>
      <c r="E2572" s="2" t="s">
        <v>6300</v>
      </c>
    </row>
    <row r="2573" spans="1:5" x14ac:dyDescent="0.25">
      <c r="A2573" s="2">
        <v>10503566</v>
      </c>
      <c r="B2573" s="2">
        <v>7</v>
      </c>
      <c r="C2573" s="2" t="s">
        <v>3560</v>
      </c>
      <c r="D2573" s="2" t="s">
        <v>3582</v>
      </c>
      <c r="E2573" s="2" t="s">
        <v>6053</v>
      </c>
    </row>
    <row r="2574" spans="1:5" x14ac:dyDescent="0.25">
      <c r="A2574" s="2">
        <v>11724997</v>
      </c>
      <c r="B2574" s="2">
        <v>2</v>
      </c>
      <c r="C2574" s="2" t="s">
        <v>6301</v>
      </c>
      <c r="D2574" s="2" t="s">
        <v>3641</v>
      </c>
      <c r="E2574" s="2" t="s">
        <v>2646</v>
      </c>
    </row>
    <row r="2575" spans="1:5" x14ac:dyDescent="0.25">
      <c r="A2575" s="2">
        <v>9867255</v>
      </c>
      <c r="B2575" s="2">
        <v>9</v>
      </c>
      <c r="C2575" s="2" t="s">
        <v>2722</v>
      </c>
      <c r="D2575" s="2" t="s">
        <v>2883</v>
      </c>
      <c r="E2575" s="2" t="s">
        <v>2883</v>
      </c>
    </row>
    <row r="2576" spans="1:5" x14ac:dyDescent="0.25">
      <c r="A2576" s="2">
        <v>12359810</v>
      </c>
      <c r="B2576" s="2">
        <v>5</v>
      </c>
      <c r="C2576" s="2" t="s">
        <v>6302</v>
      </c>
      <c r="D2576" s="2" t="s">
        <v>3718</v>
      </c>
      <c r="E2576" s="2" t="s">
        <v>2617</v>
      </c>
    </row>
    <row r="2577" spans="1:5" x14ac:dyDescent="0.25">
      <c r="A2577" s="2">
        <v>15129174</v>
      </c>
      <c r="B2577" s="2">
        <v>0</v>
      </c>
      <c r="C2577" s="2" t="s">
        <v>2940</v>
      </c>
      <c r="D2577" s="2" t="s">
        <v>2945</v>
      </c>
      <c r="E2577" s="2" t="s">
        <v>6303</v>
      </c>
    </row>
    <row r="2578" spans="1:5" x14ac:dyDescent="0.25">
      <c r="A2578" s="2">
        <v>15483640</v>
      </c>
      <c r="B2578" s="2">
        <v>3</v>
      </c>
      <c r="C2578" s="2" t="s">
        <v>5113</v>
      </c>
      <c r="D2578" s="2" t="s">
        <v>2586</v>
      </c>
      <c r="E2578" s="2" t="s">
        <v>2899</v>
      </c>
    </row>
    <row r="2579" spans="1:5" x14ac:dyDescent="0.25">
      <c r="A2579" s="2">
        <v>8001398</v>
      </c>
      <c r="B2579" s="2">
        <v>1</v>
      </c>
      <c r="C2579" s="2" t="s">
        <v>3421</v>
      </c>
      <c r="D2579" s="2" t="s">
        <v>4021</v>
      </c>
      <c r="E2579" s="2" t="s">
        <v>6304</v>
      </c>
    </row>
    <row r="2580" spans="1:5" x14ac:dyDescent="0.25">
      <c r="A2580" s="2">
        <v>13563672</v>
      </c>
      <c r="B2580" s="2" t="s">
        <v>2580</v>
      </c>
      <c r="C2580" s="2" t="s">
        <v>2670</v>
      </c>
      <c r="D2580" s="2" t="s">
        <v>2582</v>
      </c>
      <c r="E2580" s="2" t="s">
        <v>2586</v>
      </c>
    </row>
    <row r="2581" spans="1:5" x14ac:dyDescent="0.25">
      <c r="A2581" s="2">
        <v>10430734</v>
      </c>
      <c r="B2581" s="2">
        <v>5</v>
      </c>
      <c r="C2581" s="2" t="s">
        <v>5135</v>
      </c>
      <c r="D2581" s="2" t="s">
        <v>2660</v>
      </c>
      <c r="E2581" s="2" t="s">
        <v>2610</v>
      </c>
    </row>
    <row r="2582" spans="1:5" x14ac:dyDescent="0.25">
      <c r="A2582" s="2">
        <v>15109303</v>
      </c>
      <c r="B2582" s="2">
        <v>5</v>
      </c>
      <c r="C2582" s="2" t="s">
        <v>6305</v>
      </c>
      <c r="D2582" s="2" t="s">
        <v>4241</v>
      </c>
      <c r="E2582" s="2" t="s">
        <v>3116</v>
      </c>
    </row>
    <row r="2583" spans="1:5" x14ac:dyDescent="0.25">
      <c r="A2583" s="2">
        <v>18621680</v>
      </c>
      <c r="B2583" s="2">
        <v>6</v>
      </c>
      <c r="C2583" s="2" t="s">
        <v>3843</v>
      </c>
      <c r="D2583" s="2" t="s">
        <v>2852</v>
      </c>
      <c r="E2583" s="2" t="s">
        <v>2953</v>
      </c>
    </row>
    <row r="2584" spans="1:5" x14ac:dyDescent="0.25">
      <c r="A2584" s="2">
        <v>12639462</v>
      </c>
      <c r="B2584" s="2">
        <v>4</v>
      </c>
      <c r="C2584" s="2" t="s">
        <v>6306</v>
      </c>
      <c r="D2584" s="2" t="s">
        <v>3900</v>
      </c>
      <c r="E2584" s="2" t="s">
        <v>3600</v>
      </c>
    </row>
    <row r="2585" spans="1:5" x14ac:dyDescent="0.25">
      <c r="A2585" s="2">
        <v>9283901</v>
      </c>
      <c r="B2585" s="2" t="s">
        <v>2580</v>
      </c>
      <c r="C2585" s="2" t="s">
        <v>4727</v>
      </c>
      <c r="D2585" s="2" t="s">
        <v>4427</v>
      </c>
      <c r="E2585" s="2" t="s">
        <v>2582</v>
      </c>
    </row>
    <row r="2586" spans="1:5" x14ac:dyDescent="0.25">
      <c r="A2586" s="2">
        <v>14372371</v>
      </c>
      <c r="B2586" s="2">
        <v>2</v>
      </c>
      <c r="C2586" s="2" t="s">
        <v>6307</v>
      </c>
      <c r="D2586" s="2" t="s">
        <v>3199</v>
      </c>
      <c r="E2586" s="2" t="s">
        <v>2578</v>
      </c>
    </row>
    <row r="2587" spans="1:5" x14ac:dyDescent="0.25">
      <c r="A2587" s="2">
        <v>6608424</v>
      </c>
      <c r="B2587" s="2">
        <v>8</v>
      </c>
      <c r="C2587" s="2" t="s">
        <v>6308</v>
      </c>
      <c r="D2587" s="2" t="s">
        <v>2652</v>
      </c>
      <c r="E2587" s="2" t="s">
        <v>6309</v>
      </c>
    </row>
    <row r="2588" spans="1:5" x14ac:dyDescent="0.25">
      <c r="A2588" s="2">
        <v>8500995</v>
      </c>
      <c r="B2588" s="2">
        <v>8</v>
      </c>
      <c r="C2588" s="2" t="s">
        <v>3226</v>
      </c>
      <c r="D2588" s="2" t="s">
        <v>3694</v>
      </c>
      <c r="E2588" s="2" t="s">
        <v>3074</v>
      </c>
    </row>
    <row r="2589" spans="1:5" x14ac:dyDescent="0.25">
      <c r="A2589" s="2">
        <v>13920554</v>
      </c>
      <c r="B2589" s="2">
        <v>5</v>
      </c>
      <c r="C2589" s="2" t="s">
        <v>5596</v>
      </c>
      <c r="D2589" s="2" t="s">
        <v>6310</v>
      </c>
      <c r="E2589" s="2" t="s">
        <v>4717</v>
      </c>
    </row>
    <row r="2590" spans="1:5" x14ac:dyDescent="0.25">
      <c r="A2590" s="2">
        <v>15947569</v>
      </c>
      <c r="B2590" s="2">
        <v>7</v>
      </c>
      <c r="C2590" s="2" t="s">
        <v>6311</v>
      </c>
      <c r="D2590" s="2" t="s">
        <v>6312</v>
      </c>
      <c r="E2590" s="2" t="s">
        <v>2728</v>
      </c>
    </row>
    <row r="2591" spans="1:5" x14ac:dyDescent="0.25">
      <c r="A2591" s="2">
        <v>13706541</v>
      </c>
      <c r="B2591" s="2" t="s">
        <v>2580</v>
      </c>
      <c r="C2591" s="2" t="s">
        <v>2697</v>
      </c>
      <c r="D2591" s="2" t="s">
        <v>3791</v>
      </c>
      <c r="E2591" s="2" t="s">
        <v>2597</v>
      </c>
    </row>
    <row r="2592" spans="1:5" x14ac:dyDescent="0.25">
      <c r="A2592" s="2">
        <v>7680743</v>
      </c>
      <c r="B2592" s="2">
        <v>4</v>
      </c>
      <c r="C2592" s="2" t="s">
        <v>6313</v>
      </c>
      <c r="D2592" s="2" t="s">
        <v>2953</v>
      </c>
      <c r="E2592" s="2" t="s">
        <v>2969</v>
      </c>
    </row>
    <row r="2593" spans="1:5" x14ac:dyDescent="0.25">
      <c r="A2593" s="2">
        <v>13776898</v>
      </c>
      <c r="B2593" s="2">
        <v>4</v>
      </c>
      <c r="C2593" s="2" t="s">
        <v>6314</v>
      </c>
      <c r="D2593" s="2" t="s">
        <v>2675</v>
      </c>
      <c r="E2593" s="2" t="s">
        <v>2863</v>
      </c>
    </row>
    <row r="2594" spans="1:5" x14ac:dyDescent="0.25">
      <c r="A2594" s="2">
        <v>7837341</v>
      </c>
      <c r="B2594" s="2">
        <v>5</v>
      </c>
      <c r="C2594" s="2" t="s">
        <v>2686</v>
      </c>
      <c r="D2594" s="2" t="s">
        <v>2687</v>
      </c>
      <c r="E2594" s="2" t="s">
        <v>2586</v>
      </c>
    </row>
    <row r="2595" spans="1:5" x14ac:dyDescent="0.25">
      <c r="A2595" s="2">
        <v>15324813</v>
      </c>
      <c r="B2595" s="2">
        <v>3</v>
      </c>
      <c r="C2595" s="2" t="s">
        <v>6315</v>
      </c>
      <c r="D2595" s="2" t="s">
        <v>3972</v>
      </c>
      <c r="E2595" s="2" t="s">
        <v>4430</v>
      </c>
    </row>
    <row r="2596" spans="1:5" x14ac:dyDescent="0.25">
      <c r="A2596" s="2">
        <v>13273524</v>
      </c>
      <c r="B2596" s="2">
        <v>7</v>
      </c>
      <c r="C2596" s="2" t="s">
        <v>6316</v>
      </c>
      <c r="D2596" s="2" t="s">
        <v>6317</v>
      </c>
      <c r="E2596" s="2" t="s">
        <v>3530</v>
      </c>
    </row>
    <row r="2597" spans="1:5" x14ac:dyDescent="0.25">
      <c r="A2597" s="2">
        <v>18826417</v>
      </c>
      <c r="B2597" s="2">
        <v>4</v>
      </c>
      <c r="C2597" s="2" t="s">
        <v>6318</v>
      </c>
      <c r="D2597" s="2" t="s">
        <v>2663</v>
      </c>
      <c r="E2597" s="2" t="s">
        <v>2583</v>
      </c>
    </row>
    <row r="2598" spans="1:5" x14ac:dyDescent="0.25">
      <c r="A2598" s="2">
        <v>16100505</v>
      </c>
      <c r="B2598" s="2">
        <v>3</v>
      </c>
      <c r="C2598" s="2" t="s">
        <v>6319</v>
      </c>
      <c r="D2598" s="2" t="s">
        <v>5587</v>
      </c>
      <c r="E2598" s="2" t="s">
        <v>3835</v>
      </c>
    </row>
    <row r="2599" spans="1:5" x14ac:dyDescent="0.25">
      <c r="A2599" s="2">
        <v>8728254</v>
      </c>
      <c r="B2599" s="2">
        <v>6</v>
      </c>
      <c r="C2599" s="2" t="s">
        <v>6320</v>
      </c>
      <c r="D2599" s="2" t="s">
        <v>6321</v>
      </c>
      <c r="E2599" s="2" t="s">
        <v>6322</v>
      </c>
    </row>
    <row r="2600" spans="1:5" x14ac:dyDescent="0.25">
      <c r="A2600" s="2">
        <v>9832048</v>
      </c>
      <c r="B2600" s="2">
        <v>2</v>
      </c>
      <c r="C2600" s="2" t="s">
        <v>6323</v>
      </c>
      <c r="D2600" s="2" t="s">
        <v>4712</v>
      </c>
      <c r="E2600" s="2" t="s">
        <v>2753</v>
      </c>
    </row>
    <row r="2601" spans="1:5" x14ac:dyDescent="0.25">
      <c r="A2601" s="2">
        <v>8704968</v>
      </c>
      <c r="B2601" s="2" t="s">
        <v>2580</v>
      </c>
      <c r="C2601" s="2" t="s">
        <v>6324</v>
      </c>
      <c r="D2601" s="2" t="s">
        <v>6325</v>
      </c>
      <c r="E2601" s="2" t="s">
        <v>2908</v>
      </c>
    </row>
    <row r="2602" spans="1:5" x14ac:dyDescent="0.25">
      <c r="A2602" s="2">
        <v>11310650</v>
      </c>
      <c r="B2602" s="2">
        <v>6</v>
      </c>
      <c r="C2602" s="2" t="s">
        <v>6326</v>
      </c>
      <c r="D2602" s="2" t="s">
        <v>6327</v>
      </c>
      <c r="E2602" s="2" t="s">
        <v>2772</v>
      </c>
    </row>
    <row r="2603" spans="1:5" x14ac:dyDescent="0.25">
      <c r="A2603" s="2">
        <v>11544937</v>
      </c>
      <c r="B2603" s="2">
        <v>0</v>
      </c>
      <c r="C2603" s="2" t="s">
        <v>6086</v>
      </c>
      <c r="D2603" s="2" t="s">
        <v>2704</v>
      </c>
      <c r="E2603" s="2" t="s">
        <v>2619</v>
      </c>
    </row>
    <row r="2604" spans="1:5" x14ac:dyDescent="0.25">
      <c r="A2604" s="2">
        <v>7981097</v>
      </c>
      <c r="B2604" s="2">
        <v>5</v>
      </c>
      <c r="C2604" s="2" t="s">
        <v>6328</v>
      </c>
      <c r="D2604" s="2" t="s">
        <v>2854</v>
      </c>
      <c r="E2604" s="2" t="s">
        <v>6329</v>
      </c>
    </row>
    <row r="2605" spans="1:5" x14ac:dyDescent="0.25">
      <c r="A2605" s="2">
        <v>6559667</v>
      </c>
      <c r="B2605" s="2">
        <v>9</v>
      </c>
      <c r="C2605" s="2" t="s">
        <v>6330</v>
      </c>
      <c r="D2605" s="2" t="s">
        <v>3184</v>
      </c>
      <c r="E2605" s="2" t="s">
        <v>6331</v>
      </c>
    </row>
    <row r="2606" spans="1:5" x14ac:dyDescent="0.25">
      <c r="A2606" s="2">
        <v>6902163</v>
      </c>
      <c r="B2606" s="2">
        <v>8</v>
      </c>
      <c r="C2606" s="2" t="s">
        <v>5638</v>
      </c>
      <c r="D2606" s="2" t="s">
        <v>6332</v>
      </c>
      <c r="E2606" s="2" t="s">
        <v>6333</v>
      </c>
    </row>
    <row r="2607" spans="1:5" x14ac:dyDescent="0.25">
      <c r="A2607" s="2">
        <v>12524792</v>
      </c>
      <c r="B2607" s="2" t="s">
        <v>2580</v>
      </c>
      <c r="C2607" s="2" t="s">
        <v>6334</v>
      </c>
      <c r="D2607" s="2" t="s">
        <v>3096</v>
      </c>
      <c r="E2607" s="2" t="s">
        <v>3999</v>
      </c>
    </row>
    <row r="2608" spans="1:5" x14ac:dyDescent="0.25">
      <c r="A2608" s="2">
        <v>8144924</v>
      </c>
      <c r="B2608" s="2">
        <v>4</v>
      </c>
      <c r="C2608" s="2" t="s">
        <v>4561</v>
      </c>
      <c r="D2608" s="2" t="s">
        <v>2878</v>
      </c>
      <c r="E2608" s="2" t="s">
        <v>3222</v>
      </c>
    </row>
    <row r="2609" spans="1:5" x14ac:dyDescent="0.25">
      <c r="A2609" s="2">
        <v>15524576</v>
      </c>
      <c r="B2609" s="2" t="s">
        <v>2580</v>
      </c>
      <c r="C2609" s="2" t="s">
        <v>2615</v>
      </c>
      <c r="D2609" s="2" t="s">
        <v>4137</v>
      </c>
      <c r="E2609" s="2" t="s">
        <v>2709</v>
      </c>
    </row>
    <row r="2610" spans="1:5" x14ac:dyDescent="0.25">
      <c r="A2610" s="2">
        <v>13959712</v>
      </c>
      <c r="B2610" s="2">
        <v>5</v>
      </c>
      <c r="C2610" s="2" t="s">
        <v>6335</v>
      </c>
      <c r="D2610" s="2" t="s">
        <v>2797</v>
      </c>
      <c r="E2610" s="2" t="s">
        <v>2854</v>
      </c>
    </row>
    <row r="2611" spans="1:5" x14ac:dyDescent="0.25">
      <c r="A2611" s="2">
        <v>14000580</v>
      </c>
      <c r="B2611" s="2">
        <v>0</v>
      </c>
      <c r="C2611" s="2" t="s">
        <v>6336</v>
      </c>
      <c r="D2611" s="2" t="s">
        <v>6337</v>
      </c>
      <c r="E2611" s="2" t="s">
        <v>6338</v>
      </c>
    </row>
    <row r="2612" spans="1:5" x14ac:dyDescent="0.25">
      <c r="A2612" s="2">
        <v>9671974</v>
      </c>
      <c r="B2612" s="2">
        <v>4</v>
      </c>
      <c r="C2612" s="2" t="s">
        <v>4777</v>
      </c>
      <c r="D2612" s="2" t="s">
        <v>3134</v>
      </c>
      <c r="E2612" s="2" t="s">
        <v>3220</v>
      </c>
    </row>
    <row r="2613" spans="1:5" x14ac:dyDescent="0.25">
      <c r="A2613" s="2">
        <v>12457206</v>
      </c>
      <c r="B2613" s="2">
        <v>1</v>
      </c>
      <c r="C2613" s="2" t="s">
        <v>6339</v>
      </c>
      <c r="D2613" s="2" t="s">
        <v>5085</v>
      </c>
      <c r="E2613" s="2" t="s">
        <v>3707</v>
      </c>
    </row>
    <row r="2614" spans="1:5" x14ac:dyDescent="0.25">
      <c r="A2614" s="2">
        <v>14380176</v>
      </c>
      <c r="B2614" s="2">
        <v>4</v>
      </c>
      <c r="C2614" s="2" t="s">
        <v>4584</v>
      </c>
      <c r="D2614" s="2" t="s">
        <v>3381</v>
      </c>
      <c r="E2614" s="2" t="s">
        <v>3493</v>
      </c>
    </row>
    <row r="2615" spans="1:5" x14ac:dyDescent="0.25">
      <c r="A2615" s="2">
        <v>7531392</v>
      </c>
      <c r="B2615" s="2">
        <v>6</v>
      </c>
      <c r="C2615" s="2" t="s">
        <v>6340</v>
      </c>
      <c r="D2615" s="2" t="s">
        <v>2663</v>
      </c>
      <c r="E2615" s="2" t="s">
        <v>6312</v>
      </c>
    </row>
    <row r="2616" spans="1:5" x14ac:dyDescent="0.25">
      <c r="A2616" s="2">
        <v>13647383</v>
      </c>
      <c r="B2616" s="2">
        <v>2</v>
      </c>
      <c r="C2616" s="2" t="s">
        <v>4732</v>
      </c>
      <c r="D2616" s="2" t="s">
        <v>3707</v>
      </c>
      <c r="E2616" s="2" t="s">
        <v>3663</v>
      </c>
    </row>
    <row r="2617" spans="1:5" x14ac:dyDescent="0.25">
      <c r="A2617" s="2">
        <v>12778824</v>
      </c>
      <c r="B2617" s="2">
        <v>3</v>
      </c>
      <c r="C2617" s="2" t="s">
        <v>5596</v>
      </c>
      <c r="D2617" s="2" t="s">
        <v>2718</v>
      </c>
      <c r="E2617" s="2" t="s">
        <v>2953</v>
      </c>
    </row>
    <row r="2618" spans="1:5" x14ac:dyDescent="0.25">
      <c r="A2618" s="2">
        <v>10370535</v>
      </c>
      <c r="B2618" s="2">
        <v>5</v>
      </c>
      <c r="C2618" s="2" t="s">
        <v>4911</v>
      </c>
      <c r="D2618" s="2" t="s">
        <v>6341</v>
      </c>
      <c r="E2618" s="2" t="s">
        <v>2797</v>
      </c>
    </row>
    <row r="2619" spans="1:5" x14ac:dyDescent="0.25">
      <c r="A2619" s="2">
        <v>10321068</v>
      </c>
      <c r="B2619" s="2">
        <v>2</v>
      </c>
      <c r="C2619" s="2" t="s">
        <v>4428</v>
      </c>
      <c r="D2619" s="2" t="s">
        <v>2677</v>
      </c>
      <c r="E2619" s="2" t="s">
        <v>2672</v>
      </c>
    </row>
    <row r="2620" spans="1:5" x14ac:dyDescent="0.25">
      <c r="A2620" s="2">
        <v>14563273</v>
      </c>
      <c r="B2620" s="2">
        <v>0</v>
      </c>
      <c r="C2620" s="2" t="s">
        <v>5679</v>
      </c>
      <c r="D2620" s="2" t="s">
        <v>4241</v>
      </c>
      <c r="E2620" s="2" t="s">
        <v>4314</v>
      </c>
    </row>
    <row r="2621" spans="1:5" x14ac:dyDescent="0.25">
      <c r="A2621" s="2">
        <v>14067937</v>
      </c>
      <c r="B2621" s="2">
        <v>2</v>
      </c>
      <c r="C2621" s="2" t="s">
        <v>6342</v>
      </c>
      <c r="D2621" s="2" t="s">
        <v>2646</v>
      </c>
      <c r="E2621" s="2" t="s">
        <v>2613</v>
      </c>
    </row>
    <row r="2622" spans="1:5" x14ac:dyDescent="0.25">
      <c r="A2622" s="2">
        <v>13644821</v>
      </c>
      <c r="B2622" s="2">
        <v>8</v>
      </c>
      <c r="C2622" s="2" t="s">
        <v>6134</v>
      </c>
      <c r="D2622" s="2" t="s">
        <v>6343</v>
      </c>
      <c r="E2622" s="2" t="s">
        <v>2616</v>
      </c>
    </row>
    <row r="2623" spans="1:5" x14ac:dyDescent="0.25">
      <c r="A2623" s="2">
        <v>7749960</v>
      </c>
      <c r="B2623" s="2">
        <v>1</v>
      </c>
      <c r="C2623" s="2" t="s">
        <v>6344</v>
      </c>
      <c r="D2623" s="2" t="s">
        <v>6345</v>
      </c>
      <c r="E2623" s="2" t="s">
        <v>6346</v>
      </c>
    </row>
    <row r="2624" spans="1:5" x14ac:dyDescent="0.25">
      <c r="A2624" s="2">
        <v>11342771</v>
      </c>
      <c r="B2624" s="2" t="s">
        <v>2580</v>
      </c>
      <c r="C2624" s="2" t="s">
        <v>4767</v>
      </c>
      <c r="D2624" s="2" t="s">
        <v>6347</v>
      </c>
      <c r="E2624" s="2" t="s">
        <v>6348</v>
      </c>
    </row>
    <row r="2625" spans="1:5" x14ac:dyDescent="0.25">
      <c r="A2625" s="2">
        <v>12883064</v>
      </c>
      <c r="B2625" s="2">
        <v>2</v>
      </c>
      <c r="C2625" s="2" t="s">
        <v>6006</v>
      </c>
      <c r="D2625" s="2" t="s">
        <v>2753</v>
      </c>
      <c r="E2625" s="2" t="s">
        <v>3000</v>
      </c>
    </row>
    <row r="2626" spans="1:5" x14ac:dyDescent="0.25">
      <c r="A2626" s="2">
        <v>8340376</v>
      </c>
      <c r="B2626" s="2">
        <v>4</v>
      </c>
      <c r="C2626" s="2" t="s">
        <v>3776</v>
      </c>
      <c r="D2626" s="2" t="s">
        <v>6349</v>
      </c>
      <c r="E2626" s="2" t="s">
        <v>2797</v>
      </c>
    </row>
    <row r="2627" spans="1:5" x14ac:dyDescent="0.25">
      <c r="A2627" s="2">
        <v>11216461</v>
      </c>
      <c r="B2627" s="2">
        <v>8</v>
      </c>
      <c r="C2627" s="2" t="s">
        <v>6350</v>
      </c>
      <c r="D2627" s="2" t="s">
        <v>2619</v>
      </c>
      <c r="E2627" s="2" t="s">
        <v>2690</v>
      </c>
    </row>
    <row r="2628" spans="1:5" x14ac:dyDescent="0.25">
      <c r="A2628" s="2">
        <v>22107256</v>
      </c>
      <c r="B2628" s="2">
        <v>1</v>
      </c>
      <c r="C2628" s="2" t="s">
        <v>6351</v>
      </c>
      <c r="D2628" s="2" t="s">
        <v>6352</v>
      </c>
      <c r="E2628" s="2" t="s">
        <v>2850</v>
      </c>
    </row>
    <row r="2629" spans="1:5" x14ac:dyDescent="0.25">
      <c r="A2629" s="2">
        <v>8995632</v>
      </c>
      <c r="B2629" s="2">
        <v>3</v>
      </c>
      <c r="C2629" s="2" t="s">
        <v>6353</v>
      </c>
      <c r="D2629" s="2" t="s">
        <v>2836</v>
      </c>
      <c r="E2629" s="2" t="s">
        <v>6354</v>
      </c>
    </row>
    <row r="2630" spans="1:5" x14ac:dyDescent="0.25">
      <c r="A2630" s="2">
        <v>13989916</v>
      </c>
      <c r="B2630" s="2">
        <v>4</v>
      </c>
      <c r="C2630" s="2" t="s">
        <v>6355</v>
      </c>
      <c r="D2630" s="2" t="s">
        <v>6356</v>
      </c>
      <c r="E2630" s="2" t="s">
        <v>6357</v>
      </c>
    </row>
    <row r="2631" spans="1:5" x14ac:dyDescent="0.25">
      <c r="A2631" s="2">
        <v>13174086</v>
      </c>
      <c r="B2631" s="2">
        <v>7</v>
      </c>
      <c r="C2631" s="2" t="s">
        <v>6358</v>
      </c>
      <c r="D2631" s="2" t="s">
        <v>3641</v>
      </c>
      <c r="E2631" s="2" t="s">
        <v>2740</v>
      </c>
    </row>
    <row r="2632" spans="1:5" x14ac:dyDescent="0.25">
      <c r="A2632" s="2">
        <v>10490952</v>
      </c>
      <c r="B2632" s="2">
        <v>3</v>
      </c>
      <c r="C2632" s="2" t="s">
        <v>2767</v>
      </c>
      <c r="D2632" s="2" t="s">
        <v>3000</v>
      </c>
      <c r="E2632" s="2" t="s">
        <v>4952</v>
      </c>
    </row>
    <row r="2633" spans="1:5" x14ac:dyDescent="0.25">
      <c r="A2633" s="2">
        <v>10100280</v>
      </c>
      <c r="B2633" s="2">
        <v>2</v>
      </c>
      <c r="C2633" s="2" t="s">
        <v>2775</v>
      </c>
      <c r="D2633" s="2" t="s">
        <v>3938</v>
      </c>
      <c r="E2633" s="2" t="s">
        <v>2578</v>
      </c>
    </row>
    <row r="2634" spans="1:5" x14ac:dyDescent="0.25">
      <c r="A2634" s="2">
        <v>12315217</v>
      </c>
      <c r="B2634" s="2">
        <v>4</v>
      </c>
      <c r="C2634" s="2" t="s">
        <v>6359</v>
      </c>
      <c r="D2634" s="2" t="s">
        <v>2718</v>
      </c>
      <c r="E2634" s="2" t="s">
        <v>2998</v>
      </c>
    </row>
    <row r="2635" spans="1:5" x14ac:dyDescent="0.25">
      <c r="A2635" s="2">
        <v>10236039</v>
      </c>
      <c r="B2635" s="2">
        <v>7</v>
      </c>
      <c r="C2635" s="2" t="s">
        <v>6360</v>
      </c>
      <c r="D2635" s="2" t="s">
        <v>6361</v>
      </c>
      <c r="E2635" s="2" t="s">
        <v>2884</v>
      </c>
    </row>
    <row r="2636" spans="1:5" x14ac:dyDescent="0.25">
      <c r="A2636" s="2">
        <v>15254961</v>
      </c>
      <c r="B2636" s="2" t="s">
        <v>2580</v>
      </c>
      <c r="C2636" s="2" t="s">
        <v>6362</v>
      </c>
      <c r="D2636" s="2" t="s">
        <v>4205</v>
      </c>
      <c r="E2636" s="2" t="s">
        <v>3804</v>
      </c>
    </row>
    <row r="2637" spans="1:5" x14ac:dyDescent="0.25">
      <c r="A2637" s="2">
        <v>14261876</v>
      </c>
      <c r="B2637" s="2">
        <v>1</v>
      </c>
      <c r="C2637" s="2" t="s">
        <v>6363</v>
      </c>
      <c r="D2637" s="2" t="s">
        <v>2597</v>
      </c>
      <c r="E2637" s="2" t="s">
        <v>3235</v>
      </c>
    </row>
    <row r="2638" spans="1:5" x14ac:dyDescent="0.25">
      <c r="A2638" s="2">
        <v>8060155</v>
      </c>
      <c r="B2638" s="2">
        <v>7</v>
      </c>
      <c r="C2638" s="2" t="s">
        <v>3039</v>
      </c>
      <c r="D2638" s="2" t="s">
        <v>4014</v>
      </c>
      <c r="E2638" s="2" t="s">
        <v>2725</v>
      </c>
    </row>
    <row r="2639" spans="1:5" x14ac:dyDescent="0.25">
      <c r="A2639" s="2">
        <v>10340821</v>
      </c>
      <c r="B2639" s="2">
        <v>0</v>
      </c>
      <c r="C2639" s="2" t="s">
        <v>3928</v>
      </c>
      <c r="D2639" s="2" t="s">
        <v>2617</v>
      </c>
      <c r="E2639" s="2" t="s">
        <v>2616</v>
      </c>
    </row>
    <row r="2640" spans="1:5" x14ac:dyDescent="0.25">
      <c r="A2640" s="2">
        <v>9878351</v>
      </c>
      <c r="B2640" s="2">
        <v>2</v>
      </c>
      <c r="C2640" s="2" t="s">
        <v>6364</v>
      </c>
      <c r="D2640" s="2" t="s">
        <v>2687</v>
      </c>
      <c r="E2640" s="2" t="s">
        <v>2871</v>
      </c>
    </row>
    <row r="2641" spans="1:5" x14ac:dyDescent="0.25">
      <c r="A2641" s="2">
        <v>12794504</v>
      </c>
      <c r="B2641" s="2">
        <v>7</v>
      </c>
      <c r="C2641" s="2" t="s">
        <v>6365</v>
      </c>
      <c r="D2641" s="2" t="s">
        <v>6366</v>
      </c>
      <c r="E2641" s="2" t="s">
        <v>2794</v>
      </c>
    </row>
    <row r="2642" spans="1:5" x14ac:dyDescent="0.25">
      <c r="A2642" s="2">
        <v>10916987</v>
      </c>
      <c r="B2642" s="2">
        <v>0</v>
      </c>
      <c r="C2642" s="2" t="s">
        <v>6367</v>
      </c>
      <c r="D2642" s="2" t="s">
        <v>3238</v>
      </c>
      <c r="E2642" s="2" t="s">
        <v>4615</v>
      </c>
    </row>
    <row r="2643" spans="1:5" x14ac:dyDescent="0.25">
      <c r="A2643" s="2">
        <v>12361824</v>
      </c>
      <c r="B2643" s="2">
        <v>6</v>
      </c>
      <c r="C2643" s="2" t="s">
        <v>6368</v>
      </c>
      <c r="D2643" s="2" t="s">
        <v>2672</v>
      </c>
      <c r="E2643" s="2" t="s">
        <v>6369</v>
      </c>
    </row>
    <row r="2644" spans="1:5" x14ac:dyDescent="0.25">
      <c r="A2644" s="2">
        <v>12152160</v>
      </c>
      <c r="B2644" s="2">
        <v>1</v>
      </c>
      <c r="C2644" s="2" t="s">
        <v>6370</v>
      </c>
      <c r="D2644" s="2" t="s">
        <v>2833</v>
      </c>
      <c r="E2644" s="2" t="s">
        <v>6371</v>
      </c>
    </row>
    <row r="2645" spans="1:5" x14ac:dyDescent="0.25">
      <c r="A2645" s="2">
        <v>13019682</v>
      </c>
      <c r="B2645" s="2">
        <v>9</v>
      </c>
      <c r="C2645" s="2" t="s">
        <v>6372</v>
      </c>
      <c r="D2645" s="2" t="s">
        <v>2674</v>
      </c>
      <c r="E2645" s="2" t="s">
        <v>2616</v>
      </c>
    </row>
    <row r="2646" spans="1:5" x14ac:dyDescent="0.25">
      <c r="A2646" s="2">
        <v>7986438</v>
      </c>
      <c r="B2646" s="2">
        <v>2</v>
      </c>
      <c r="C2646" s="2" t="s">
        <v>3240</v>
      </c>
      <c r="D2646" s="2" t="s">
        <v>2844</v>
      </c>
      <c r="E2646" s="2" t="s">
        <v>2872</v>
      </c>
    </row>
    <row r="2647" spans="1:5" x14ac:dyDescent="0.25">
      <c r="A2647" s="2">
        <v>7424495</v>
      </c>
      <c r="B2647" s="2">
        <v>5</v>
      </c>
      <c r="C2647" s="2" t="s">
        <v>6373</v>
      </c>
      <c r="D2647" s="2" t="s">
        <v>3400</v>
      </c>
      <c r="E2647" s="2" t="s">
        <v>2658</v>
      </c>
    </row>
    <row r="2648" spans="1:5" x14ac:dyDescent="0.25">
      <c r="A2648" s="2">
        <v>8376927</v>
      </c>
      <c r="B2648" s="2">
        <v>0</v>
      </c>
      <c r="C2648" s="2" t="s">
        <v>4159</v>
      </c>
      <c r="D2648" s="2" t="s">
        <v>3566</v>
      </c>
      <c r="E2648" s="2" t="s">
        <v>2728</v>
      </c>
    </row>
    <row r="2649" spans="1:5" x14ac:dyDescent="0.25">
      <c r="A2649" s="2">
        <v>7759443</v>
      </c>
      <c r="B2649" s="2">
        <v>4</v>
      </c>
      <c r="C2649" s="2" t="s">
        <v>6374</v>
      </c>
      <c r="D2649" s="2" t="s">
        <v>2863</v>
      </c>
      <c r="E2649" s="2" t="s">
        <v>6375</v>
      </c>
    </row>
    <row r="2650" spans="1:5" x14ac:dyDescent="0.25">
      <c r="A2650" s="2">
        <v>11521127</v>
      </c>
      <c r="B2650" s="2">
        <v>7</v>
      </c>
      <c r="C2650" s="2" t="s">
        <v>6376</v>
      </c>
      <c r="D2650" s="2" t="s">
        <v>2694</v>
      </c>
      <c r="E2650" s="2" t="s">
        <v>6377</v>
      </c>
    </row>
    <row r="2651" spans="1:5" x14ac:dyDescent="0.25">
      <c r="A2651" s="2">
        <v>17018700</v>
      </c>
      <c r="B2651" s="2">
        <v>8</v>
      </c>
      <c r="C2651" s="2" t="s">
        <v>6378</v>
      </c>
      <c r="D2651" s="2" t="s">
        <v>2663</v>
      </c>
      <c r="E2651" s="2" t="s">
        <v>2583</v>
      </c>
    </row>
    <row r="2652" spans="1:5" x14ac:dyDescent="0.25">
      <c r="A2652" s="2">
        <v>7415566</v>
      </c>
      <c r="B2652" s="2">
        <v>9</v>
      </c>
      <c r="C2652" s="2" t="s">
        <v>6379</v>
      </c>
      <c r="D2652" s="2" t="s">
        <v>3122</v>
      </c>
      <c r="E2652" s="2" t="s">
        <v>2596</v>
      </c>
    </row>
    <row r="2653" spans="1:5" x14ac:dyDescent="0.25">
      <c r="A2653" s="2">
        <v>9855257</v>
      </c>
      <c r="B2653" s="2" t="s">
        <v>2580</v>
      </c>
      <c r="C2653" s="2" t="s">
        <v>6380</v>
      </c>
      <c r="D2653" s="2" t="s">
        <v>3311</v>
      </c>
      <c r="E2653" s="2" t="s">
        <v>2897</v>
      </c>
    </row>
    <row r="2654" spans="1:5" x14ac:dyDescent="0.25">
      <c r="A2654" s="2">
        <v>7516578</v>
      </c>
      <c r="B2654" s="2">
        <v>1</v>
      </c>
      <c r="C2654" s="2" t="s">
        <v>6381</v>
      </c>
      <c r="D2654" s="2" t="s">
        <v>2619</v>
      </c>
      <c r="E2654" s="2" t="s">
        <v>3317</v>
      </c>
    </row>
    <row r="2655" spans="1:5" x14ac:dyDescent="0.25">
      <c r="A2655" s="2">
        <v>7927245</v>
      </c>
      <c r="B2655" s="2">
        <v>0</v>
      </c>
      <c r="C2655" s="2" t="s">
        <v>6382</v>
      </c>
      <c r="D2655" s="2" t="s">
        <v>4550</v>
      </c>
      <c r="E2655" s="2" t="s">
        <v>2674</v>
      </c>
    </row>
    <row r="2656" spans="1:5" x14ac:dyDescent="0.25">
      <c r="A2656" s="2">
        <v>8774199</v>
      </c>
      <c r="B2656" s="2">
        <v>0</v>
      </c>
      <c r="C2656" s="2" t="s">
        <v>2644</v>
      </c>
      <c r="D2656" s="2" t="s">
        <v>6383</v>
      </c>
      <c r="E2656" s="2" t="s">
        <v>3262</v>
      </c>
    </row>
    <row r="2657" spans="1:5" x14ac:dyDescent="0.25">
      <c r="A2657" s="2">
        <v>10685511</v>
      </c>
      <c r="B2657" s="2">
        <v>0</v>
      </c>
      <c r="C2657" s="2" t="s">
        <v>3378</v>
      </c>
      <c r="D2657" s="2" t="s">
        <v>3641</v>
      </c>
      <c r="E2657" s="2" t="s">
        <v>3238</v>
      </c>
    </row>
    <row r="2658" spans="1:5" x14ac:dyDescent="0.25">
      <c r="A2658" s="2">
        <v>9432280</v>
      </c>
      <c r="B2658" s="2">
        <v>4</v>
      </c>
      <c r="C2658" s="2" t="s">
        <v>6384</v>
      </c>
      <c r="D2658" s="2" t="s">
        <v>2599</v>
      </c>
      <c r="E2658" s="2" t="s">
        <v>5426</v>
      </c>
    </row>
    <row r="2659" spans="1:5" x14ac:dyDescent="0.25">
      <c r="A2659" s="2">
        <v>23374924</v>
      </c>
      <c r="B2659" s="2">
        <v>9</v>
      </c>
      <c r="C2659" s="2" t="s">
        <v>6385</v>
      </c>
      <c r="D2659" s="2" t="s">
        <v>6386</v>
      </c>
      <c r="E2659" s="2" t="s">
        <v>2616</v>
      </c>
    </row>
    <row r="2660" spans="1:5" x14ac:dyDescent="0.25">
      <c r="A2660" s="2">
        <v>11297420</v>
      </c>
      <c r="B2660" s="2">
        <v>2</v>
      </c>
      <c r="C2660" s="2" t="s">
        <v>6387</v>
      </c>
      <c r="D2660" s="2" t="s">
        <v>3562</v>
      </c>
      <c r="E2660" s="2" t="s">
        <v>2893</v>
      </c>
    </row>
    <row r="2661" spans="1:5" x14ac:dyDescent="0.25">
      <c r="A2661" s="2">
        <v>10813752</v>
      </c>
      <c r="B2661" s="2">
        <v>5</v>
      </c>
      <c r="C2661" s="2" t="s">
        <v>6388</v>
      </c>
      <c r="D2661" s="2" t="s">
        <v>2658</v>
      </c>
      <c r="E2661" s="2" t="s">
        <v>3486</v>
      </c>
    </row>
    <row r="2662" spans="1:5" x14ac:dyDescent="0.25">
      <c r="A2662" s="2">
        <v>14592449</v>
      </c>
      <c r="B2662" s="2">
        <v>9</v>
      </c>
      <c r="C2662" s="2" t="s">
        <v>6389</v>
      </c>
      <c r="D2662" s="2" t="s">
        <v>2840</v>
      </c>
      <c r="E2662" s="2" t="s">
        <v>3069</v>
      </c>
    </row>
    <row r="2663" spans="1:5" x14ac:dyDescent="0.25">
      <c r="A2663" s="2">
        <v>8953949</v>
      </c>
      <c r="B2663" s="2">
        <v>8</v>
      </c>
      <c r="C2663" s="2" t="s">
        <v>3039</v>
      </c>
      <c r="D2663" s="2" t="s">
        <v>2899</v>
      </c>
      <c r="E2663" s="2" t="s">
        <v>3268</v>
      </c>
    </row>
    <row r="2664" spans="1:5" x14ac:dyDescent="0.25">
      <c r="A2664" s="2">
        <v>9509686</v>
      </c>
      <c r="B2664" s="2">
        <v>7</v>
      </c>
      <c r="C2664" s="2" t="s">
        <v>4803</v>
      </c>
      <c r="D2664" s="2" t="s">
        <v>6126</v>
      </c>
      <c r="E2664" s="2" t="s">
        <v>2652</v>
      </c>
    </row>
    <row r="2665" spans="1:5" x14ac:dyDescent="0.25">
      <c r="A2665" s="2">
        <v>14214823</v>
      </c>
      <c r="B2665" s="2">
        <v>4</v>
      </c>
      <c r="C2665" s="2" t="s">
        <v>6390</v>
      </c>
      <c r="D2665" s="2" t="s">
        <v>4784</v>
      </c>
      <c r="E2665" s="2" t="s">
        <v>2838</v>
      </c>
    </row>
    <row r="2666" spans="1:5" x14ac:dyDescent="0.25">
      <c r="A2666" s="2">
        <v>8240264</v>
      </c>
      <c r="B2666" s="2">
        <v>0</v>
      </c>
      <c r="C2666" s="2" t="s">
        <v>3421</v>
      </c>
      <c r="D2666" s="2" t="s">
        <v>6391</v>
      </c>
      <c r="E2666" s="2" t="s">
        <v>6392</v>
      </c>
    </row>
    <row r="2667" spans="1:5" x14ac:dyDescent="0.25">
      <c r="A2667" s="2">
        <v>20723392</v>
      </c>
      <c r="B2667" s="2">
        <v>7</v>
      </c>
      <c r="C2667" s="2" t="s">
        <v>6393</v>
      </c>
      <c r="D2667" s="2" t="s">
        <v>4474</v>
      </c>
      <c r="E2667" s="2" t="s">
        <v>5464</v>
      </c>
    </row>
    <row r="2668" spans="1:5" x14ac:dyDescent="0.25">
      <c r="A2668" s="2">
        <v>13364224</v>
      </c>
      <c r="B2668" s="2">
        <v>2</v>
      </c>
      <c r="C2668" s="2" t="s">
        <v>6394</v>
      </c>
      <c r="D2668" s="2" t="s">
        <v>6395</v>
      </c>
      <c r="E2668" s="2" t="s">
        <v>2797</v>
      </c>
    </row>
    <row r="2669" spans="1:5" x14ac:dyDescent="0.25">
      <c r="A2669" s="2">
        <v>9623531</v>
      </c>
      <c r="B2669" s="2">
        <v>3</v>
      </c>
      <c r="C2669" s="2" t="s">
        <v>6396</v>
      </c>
      <c r="D2669" s="2" t="s">
        <v>3386</v>
      </c>
      <c r="E2669" s="2" t="s">
        <v>2576</v>
      </c>
    </row>
    <row r="2670" spans="1:5" x14ac:dyDescent="0.25">
      <c r="A2670" s="2">
        <v>8107664</v>
      </c>
      <c r="B2670" s="2">
        <v>2</v>
      </c>
      <c r="C2670" s="2" t="s">
        <v>3237</v>
      </c>
      <c r="D2670" s="2" t="s">
        <v>6397</v>
      </c>
      <c r="E2670" s="2" t="s">
        <v>3029</v>
      </c>
    </row>
    <row r="2671" spans="1:5" x14ac:dyDescent="0.25">
      <c r="A2671" s="2">
        <v>16135479</v>
      </c>
      <c r="B2671" s="2">
        <v>1</v>
      </c>
      <c r="C2671" s="2" t="s">
        <v>4169</v>
      </c>
      <c r="D2671" s="2" t="s">
        <v>6398</v>
      </c>
      <c r="E2671" s="2" t="s">
        <v>2617</v>
      </c>
    </row>
    <row r="2672" spans="1:5" x14ac:dyDescent="0.25">
      <c r="A2672" s="2">
        <v>9769503</v>
      </c>
      <c r="B2672" s="2">
        <v>2</v>
      </c>
      <c r="C2672" s="2" t="s">
        <v>2656</v>
      </c>
      <c r="D2672" s="2" t="s">
        <v>2871</v>
      </c>
      <c r="E2672" s="2" t="s">
        <v>2850</v>
      </c>
    </row>
    <row r="2673" spans="1:5" x14ac:dyDescent="0.25">
      <c r="A2673" s="2">
        <v>14119955</v>
      </c>
      <c r="B2673" s="2">
        <v>2</v>
      </c>
      <c r="C2673" s="2" t="s">
        <v>5293</v>
      </c>
      <c r="D2673" s="2" t="s">
        <v>6399</v>
      </c>
      <c r="E2673" s="2" t="s">
        <v>2841</v>
      </c>
    </row>
    <row r="2674" spans="1:5" x14ac:dyDescent="0.25">
      <c r="A2674" s="2">
        <v>21439629</v>
      </c>
      <c r="B2674" s="2">
        <v>7</v>
      </c>
      <c r="C2674" s="2" t="s">
        <v>6400</v>
      </c>
      <c r="D2674" s="2" t="s">
        <v>6401</v>
      </c>
      <c r="E2674" s="2" t="s">
        <v>6402</v>
      </c>
    </row>
    <row r="2675" spans="1:5" x14ac:dyDescent="0.25">
      <c r="A2675" s="2">
        <v>7211369</v>
      </c>
      <c r="B2675" s="2">
        <v>1</v>
      </c>
      <c r="C2675" s="2" t="s">
        <v>6403</v>
      </c>
      <c r="D2675" s="2" t="s">
        <v>2925</v>
      </c>
      <c r="E2675" s="2" t="s">
        <v>2997</v>
      </c>
    </row>
    <row r="2676" spans="1:5" x14ac:dyDescent="0.25">
      <c r="A2676" s="2">
        <v>8717253</v>
      </c>
      <c r="B2676" s="2">
        <v>8</v>
      </c>
      <c r="C2676" s="2" t="s">
        <v>6185</v>
      </c>
      <c r="D2676" s="2" t="s">
        <v>2658</v>
      </c>
      <c r="E2676" s="2" t="s">
        <v>2621</v>
      </c>
    </row>
    <row r="2677" spans="1:5" x14ac:dyDescent="0.25">
      <c r="A2677" s="2">
        <v>11465076</v>
      </c>
      <c r="B2677" s="2">
        <v>5</v>
      </c>
      <c r="C2677" s="2" t="s">
        <v>4428</v>
      </c>
      <c r="D2677" s="2" t="s">
        <v>3247</v>
      </c>
      <c r="E2677" s="2" t="s">
        <v>6404</v>
      </c>
    </row>
    <row r="2678" spans="1:5" x14ac:dyDescent="0.25">
      <c r="A2678" s="2">
        <v>9443517</v>
      </c>
      <c r="B2678" s="2" t="s">
        <v>2580</v>
      </c>
      <c r="C2678" s="2" t="s">
        <v>6405</v>
      </c>
      <c r="D2678" s="2" t="s">
        <v>2728</v>
      </c>
      <c r="E2678" s="2" t="s">
        <v>2704</v>
      </c>
    </row>
    <row r="2679" spans="1:5" x14ac:dyDescent="0.25">
      <c r="A2679" s="2">
        <v>12445781</v>
      </c>
      <c r="B2679" s="2">
        <v>5</v>
      </c>
      <c r="C2679" s="2" t="s">
        <v>6406</v>
      </c>
      <c r="D2679" s="2" t="s">
        <v>2848</v>
      </c>
      <c r="E2679" s="2" t="s">
        <v>2925</v>
      </c>
    </row>
    <row r="2680" spans="1:5" x14ac:dyDescent="0.25">
      <c r="A2680" s="2">
        <v>8607045</v>
      </c>
      <c r="B2680" s="2">
        <v>6</v>
      </c>
      <c r="C2680" s="2" t="s">
        <v>6407</v>
      </c>
      <c r="D2680" s="2" t="s">
        <v>6408</v>
      </c>
      <c r="E2680" s="2" t="s">
        <v>3238</v>
      </c>
    </row>
    <row r="2681" spans="1:5" x14ac:dyDescent="0.25">
      <c r="A2681" s="2">
        <v>8350049</v>
      </c>
      <c r="B2681" s="2">
        <v>2</v>
      </c>
      <c r="C2681" s="2" t="s">
        <v>6409</v>
      </c>
      <c r="D2681" s="2" t="s">
        <v>3442</v>
      </c>
      <c r="E2681" s="2" t="s">
        <v>6410</v>
      </c>
    </row>
    <row r="2682" spans="1:5" x14ac:dyDescent="0.25">
      <c r="A2682" s="2">
        <v>11616716</v>
      </c>
      <c r="B2682" s="2">
        <v>6</v>
      </c>
      <c r="C2682" s="2" t="s">
        <v>6411</v>
      </c>
      <c r="D2682" s="2" t="s">
        <v>3555</v>
      </c>
      <c r="E2682" s="2" t="s">
        <v>6412</v>
      </c>
    </row>
    <row r="2683" spans="1:5" x14ac:dyDescent="0.25">
      <c r="A2683" s="2">
        <v>13866148</v>
      </c>
      <c r="B2683" s="2">
        <v>2</v>
      </c>
      <c r="C2683" s="2" t="s">
        <v>6413</v>
      </c>
      <c r="D2683" s="2" t="s">
        <v>6414</v>
      </c>
      <c r="E2683" s="2" t="s">
        <v>3622</v>
      </c>
    </row>
    <row r="2684" spans="1:5" x14ac:dyDescent="0.25">
      <c r="A2684" s="2">
        <v>13750050</v>
      </c>
      <c r="B2684" s="2">
        <v>7</v>
      </c>
      <c r="C2684" s="2" t="s">
        <v>6415</v>
      </c>
      <c r="D2684" s="2" t="s">
        <v>2616</v>
      </c>
      <c r="E2684" s="2" t="s">
        <v>3283</v>
      </c>
    </row>
    <row r="2685" spans="1:5" x14ac:dyDescent="0.25">
      <c r="A2685" s="2">
        <v>13912836</v>
      </c>
      <c r="B2685" s="2">
        <v>2</v>
      </c>
      <c r="C2685" s="2" t="s">
        <v>4672</v>
      </c>
      <c r="D2685" s="2" t="s">
        <v>2658</v>
      </c>
      <c r="E2685" s="2" t="s">
        <v>4633</v>
      </c>
    </row>
    <row r="2686" spans="1:5" x14ac:dyDescent="0.25">
      <c r="A2686" s="2">
        <v>8140569</v>
      </c>
      <c r="B2686" s="2">
        <v>7</v>
      </c>
      <c r="C2686" s="2" t="s">
        <v>6416</v>
      </c>
      <c r="D2686" s="2" t="s">
        <v>2989</v>
      </c>
      <c r="E2686" s="2" t="s">
        <v>2675</v>
      </c>
    </row>
    <row r="2687" spans="1:5" x14ac:dyDescent="0.25">
      <c r="A2687" s="2">
        <v>9877082</v>
      </c>
      <c r="B2687" s="2">
        <v>8</v>
      </c>
      <c r="C2687" s="2" t="s">
        <v>6417</v>
      </c>
      <c r="D2687" s="2" t="s">
        <v>2907</v>
      </c>
      <c r="E2687" s="2" t="s">
        <v>3386</v>
      </c>
    </row>
    <row r="2688" spans="1:5" x14ac:dyDescent="0.25">
      <c r="A2688" s="2">
        <v>18635459</v>
      </c>
      <c r="B2688" s="2">
        <v>1</v>
      </c>
      <c r="C2688" s="2" t="s">
        <v>6418</v>
      </c>
      <c r="D2688" s="2" t="s">
        <v>6203</v>
      </c>
      <c r="E2688" s="2" t="s">
        <v>3344</v>
      </c>
    </row>
    <row r="2689" spans="1:5" x14ac:dyDescent="0.25">
      <c r="A2689" s="2">
        <v>11875475</v>
      </c>
      <c r="B2689" s="2">
        <v>1</v>
      </c>
      <c r="C2689" s="2" t="s">
        <v>2778</v>
      </c>
      <c r="D2689" s="2" t="s">
        <v>2730</v>
      </c>
      <c r="E2689" s="2" t="s">
        <v>3990</v>
      </c>
    </row>
    <row r="2690" spans="1:5" x14ac:dyDescent="0.25">
      <c r="A2690" s="2">
        <v>11501288</v>
      </c>
      <c r="B2690" s="2">
        <v>6</v>
      </c>
      <c r="C2690" s="2" t="s">
        <v>4646</v>
      </c>
      <c r="D2690" s="2" t="s">
        <v>6419</v>
      </c>
      <c r="E2690" s="2" t="s">
        <v>2630</v>
      </c>
    </row>
    <row r="2691" spans="1:5" x14ac:dyDescent="0.25">
      <c r="A2691" s="2">
        <v>11650346</v>
      </c>
      <c r="B2691" s="2">
        <v>8</v>
      </c>
      <c r="C2691" s="2" t="s">
        <v>2603</v>
      </c>
      <c r="D2691" s="2" t="s">
        <v>3315</v>
      </c>
      <c r="E2691" s="2" t="s">
        <v>2989</v>
      </c>
    </row>
    <row r="2692" spans="1:5" x14ac:dyDescent="0.25">
      <c r="A2692" s="2">
        <v>9320240</v>
      </c>
      <c r="B2692" s="2">
        <v>6</v>
      </c>
      <c r="C2692" s="2" t="s">
        <v>6420</v>
      </c>
      <c r="D2692" s="2" t="s">
        <v>4593</v>
      </c>
      <c r="E2692" s="2" t="s">
        <v>6421</v>
      </c>
    </row>
    <row r="2693" spans="1:5" x14ac:dyDescent="0.25">
      <c r="A2693" s="2">
        <v>12567562</v>
      </c>
      <c r="B2693" s="2" t="s">
        <v>2580</v>
      </c>
      <c r="C2693" s="2" t="s">
        <v>2792</v>
      </c>
      <c r="D2693" s="2" t="s">
        <v>3702</v>
      </c>
      <c r="E2693" s="2" t="s">
        <v>2854</v>
      </c>
    </row>
    <row r="2694" spans="1:5" x14ac:dyDescent="0.25">
      <c r="A2694" s="2">
        <v>8699251</v>
      </c>
      <c r="B2694" s="2">
        <v>5</v>
      </c>
      <c r="C2694" s="2" t="s">
        <v>6422</v>
      </c>
      <c r="D2694" s="2" t="s">
        <v>3442</v>
      </c>
      <c r="E2694" s="2" t="s">
        <v>2861</v>
      </c>
    </row>
    <row r="2695" spans="1:5" x14ac:dyDescent="0.25">
      <c r="A2695" s="2">
        <v>22797913</v>
      </c>
      <c r="B2695" s="2">
        <v>5</v>
      </c>
      <c r="C2695" s="2" t="s">
        <v>6423</v>
      </c>
      <c r="D2695" s="2" t="s">
        <v>6424</v>
      </c>
      <c r="E2695" s="2" t="s">
        <v>5216</v>
      </c>
    </row>
    <row r="2696" spans="1:5" x14ac:dyDescent="0.25">
      <c r="A2696" s="2">
        <v>10897840</v>
      </c>
      <c r="B2696" s="2">
        <v>6</v>
      </c>
      <c r="C2696" s="2" t="s">
        <v>6425</v>
      </c>
      <c r="D2696" s="2" t="s">
        <v>2602</v>
      </c>
      <c r="E2696" s="2" t="s">
        <v>6426</v>
      </c>
    </row>
    <row r="2697" spans="1:5" x14ac:dyDescent="0.25">
      <c r="A2697" s="2">
        <v>7432504</v>
      </c>
      <c r="B2697" s="2">
        <v>1</v>
      </c>
      <c r="C2697" s="2" t="s">
        <v>2981</v>
      </c>
      <c r="D2697" s="2" t="s">
        <v>2806</v>
      </c>
      <c r="E2697" s="2" t="s">
        <v>3136</v>
      </c>
    </row>
    <row r="2698" spans="1:5" x14ac:dyDescent="0.25">
      <c r="A2698" s="2">
        <v>8314041</v>
      </c>
      <c r="B2698" s="2">
        <v>0</v>
      </c>
      <c r="C2698" s="2" t="s">
        <v>3119</v>
      </c>
      <c r="D2698" s="2" t="s">
        <v>6427</v>
      </c>
      <c r="E2698" s="2" t="s">
        <v>3235</v>
      </c>
    </row>
    <row r="2699" spans="1:5" x14ac:dyDescent="0.25">
      <c r="A2699" s="2">
        <v>12916597</v>
      </c>
      <c r="B2699" s="2">
        <v>9</v>
      </c>
      <c r="C2699" s="2" t="s">
        <v>3226</v>
      </c>
      <c r="D2699" s="2" t="s">
        <v>2597</v>
      </c>
      <c r="E2699" s="2" t="s">
        <v>2597</v>
      </c>
    </row>
    <row r="2700" spans="1:5" x14ac:dyDescent="0.25">
      <c r="A2700" s="2">
        <v>11472232</v>
      </c>
      <c r="B2700" s="2">
        <v>4</v>
      </c>
      <c r="C2700" s="2" t="s">
        <v>6428</v>
      </c>
      <c r="D2700" s="2" t="s">
        <v>2730</v>
      </c>
      <c r="E2700" s="2" t="s">
        <v>4463</v>
      </c>
    </row>
    <row r="2701" spans="1:5" x14ac:dyDescent="0.25">
      <c r="A2701" s="2">
        <v>11616352</v>
      </c>
      <c r="B2701" s="2">
        <v>7</v>
      </c>
      <c r="C2701" s="2" t="s">
        <v>6429</v>
      </c>
      <c r="D2701" s="2" t="s">
        <v>2899</v>
      </c>
      <c r="E2701" s="2" t="s">
        <v>5067</v>
      </c>
    </row>
    <row r="2702" spans="1:5" x14ac:dyDescent="0.25">
      <c r="A2702" s="2">
        <v>11307451</v>
      </c>
      <c r="B2702" s="2">
        <v>5</v>
      </c>
      <c r="C2702" s="2" t="s">
        <v>6430</v>
      </c>
      <c r="D2702" s="2" t="s">
        <v>6431</v>
      </c>
      <c r="E2702" s="2" t="s">
        <v>2799</v>
      </c>
    </row>
    <row r="2703" spans="1:5" x14ac:dyDescent="0.25">
      <c r="A2703" s="2">
        <v>19186156</v>
      </c>
      <c r="B2703" s="2">
        <v>6</v>
      </c>
      <c r="C2703" s="2" t="s">
        <v>6432</v>
      </c>
      <c r="D2703" s="2" t="s">
        <v>2596</v>
      </c>
      <c r="E2703" s="2" t="s">
        <v>2991</v>
      </c>
    </row>
    <row r="2704" spans="1:5" x14ac:dyDescent="0.25">
      <c r="A2704" s="2">
        <v>9455973</v>
      </c>
      <c r="B2704" s="2">
        <v>1</v>
      </c>
      <c r="C2704" s="2" t="s">
        <v>6433</v>
      </c>
      <c r="D2704" s="2" t="s">
        <v>2599</v>
      </c>
      <c r="E2704" s="2" t="s">
        <v>3735</v>
      </c>
    </row>
    <row r="2705" spans="1:5" x14ac:dyDescent="0.25">
      <c r="A2705" s="2">
        <v>12979371</v>
      </c>
      <c r="B2705" s="2">
        <v>6</v>
      </c>
      <c r="C2705" s="2" t="s">
        <v>6388</v>
      </c>
      <c r="D2705" s="2" t="s">
        <v>3069</v>
      </c>
      <c r="E2705" s="2" t="s">
        <v>2797</v>
      </c>
    </row>
    <row r="2706" spans="1:5" x14ac:dyDescent="0.25">
      <c r="A2706" s="2">
        <v>11144391</v>
      </c>
      <c r="B2706" s="2">
        <v>2</v>
      </c>
      <c r="C2706" s="2" t="s">
        <v>6434</v>
      </c>
      <c r="D2706" s="2" t="s">
        <v>2925</v>
      </c>
      <c r="E2706" s="2" t="s">
        <v>6105</v>
      </c>
    </row>
    <row r="2707" spans="1:5" x14ac:dyDescent="0.25">
      <c r="A2707" s="2">
        <v>6062074</v>
      </c>
      <c r="B2707" s="2">
        <v>1</v>
      </c>
      <c r="C2707" s="2" t="s">
        <v>6435</v>
      </c>
      <c r="D2707" s="2" t="s">
        <v>6436</v>
      </c>
      <c r="E2707" s="2" t="s">
        <v>6437</v>
      </c>
    </row>
    <row r="2708" spans="1:5" x14ac:dyDescent="0.25">
      <c r="A2708" s="2">
        <v>6646503</v>
      </c>
      <c r="B2708" s="2">
        <v>9</v>
      </c>
      <c r="C2708" s="2" t="s">
        <v>6438</v>
      </c>
      <c r="D2708" s="2" t="s">
        <v>6439</v>
      </c>
      <c r="E2708" s="2" t="s">
        <v>2613</v>
      </c>
    </row>
    <row r="2709" spans="1:5" x14ac:dyDescent="0.25">
      <c r="A2709" s="2">
        <v>10052507</v>
      </c>
      <c r="B2709" s="2">
        <v>0</v>
      </c>
      <c r="C2709" s="2" t="s">
        <v>6440</v>
      </c>
      <c r="D2709" s="2" t="s">
        <v>2610</v>
      </c>
      <c r="E2709" s="2" t="s">
        <v>2616</v>
      </c>
    </row>
    <row r="2710" spans="1:5" x14ac:dyDescent="0.25">
      <c r="A2710" s="2">
        <v>14470191</v>
      </c>
      <c r="B2710" s="2">
        <v>7</v>
      </c>
      <c r="C2710" s="2" t="s">
        <v>3779</v>
      </c>
      <c r="D2710" s="2" t="s">
        <v>3235</v>
      </c>
      <c r="E2710" s="2" t="s">
        <v>2772</v>
      </c>
    </row>
    <row r="2711" spans="1:5" x14ac:dyDescent="0.25">
      <c r="A2711" s="2">
        <v>12324588</v>
      </c>
      <c r="B2711" s="2">
        <v>1</v>
      </c>
      <c r="C2711" s="2" t="s">
        <v>6441</v>
      </c>
      <c r="D2711" s="2" t="s">
        <v>2763</v>
      </c>
      <c r="E2711" s="2" t="s">
        <v>5197</v>
      </c>
    </row>
    <row r="2712" spans="1:5" x14ac:dyDescent="0.25">
      <c r="A2712" s="2">
        <v>11610034</v>
      </c>
      <c r="B2712" s="2">
        <v>7</v>
      </c>
      <c r="C2712" s="2" t="s">
        <v>4151</v>
      </c>
      <c r="D2712" s="2" t="s">
        <v>2649</v>
      </c>
      <c r="E2712" s="2" t="s">
        <v>5986</v>
      </c>
    </row>
    <row r="2713" spans="1:5" x14ac:dyDescent="0.25">
      <c r="A2713" s="2">
        <v>10960514</v>
      </c>
      <c r="B2713" s="2" t="s">
        <v>2580</v>
      </c>
      <c r="C2713" s="2" t="s">
        <v>6442</v>
      </c>
      <c r="D2713" s="2" t="s">
        <v>2610</v>
      </c>
      <c r="E2713" s="2" t="s">
        <v>3515</v>
      </c>
    </row>
    <row r="2714" spans="1:5" x14ac:dyDescent="0.25">
      <c r="A2714" s="2">
        <v>16054836</v>
      </c>
      <c r="B2714" s="2">
        <v>3</v>
      </c>
      <c r="C2714" s="2" t="s">
        <v>2644</v>
      </c>
      <c r="D2714" s="2" t="s">
        <v>3433</v>
      </c>
      <c r="E2714" s="2" t="s">
        <v>3829</v>
      </c>
    </row>
    <row r="2715" spans="1:5" x14ac:dyDescent="0.25">
      <c r="A2715" s="2">
        <v>12691947</v>
      </c>
      <c r="B2715" s="2">
        <v>6</v>
      </c>
      <c r="C2715" s="2" t="s">
        <v>6443</v>
      </c>
      <c r="D2715" s="2" t="s">
        <v>3030</v>
      </c>
      <c r="E2715" s="2" t="s">
        <v>2605</v>
      </c>
    </row>
    <row r="2716" spans="1:5" x14ac:dyDescent="0.25">
      <c r="A2716" s="2">
        <v>13288827</v>
      </c>
      <c r="B2716" s="2">
        <v>2</v>
      </c>
      <c r="C2716" s="2" t="s">
        <v>6444</v>
      </c>
      <c r="D2716" s="2" t="s">
        <v>3104</v>
      </c>
      <c r="E2716" s="2" t="s">
        <v>3235</v>
      </c>
    </row>
    <row r="2717" spans="1:5" x14ac:dyDescent="0.25">
      <c r="A2717" s="2">
        <v>7207834</v>
      </c>
      <c r="B2717" s="2">
        <v>9</v>
      </c>
      <c r="C2717" s="2" t="s">
        <v>6445</v>
      </c>
      <c r="D2717" s="2" t="s">
        <v>2815</v>
      </c>
      <c r="E2717" s="2" t="s">
        <v>2883</v>
      </c>
    </row>
    <row r="2718" spans="1:5" x14ac:dyDescent="0.25">
      <c r="A2718" s="2">
        <v>7353993</v>
      </c>
      <c r="B2718" s="2">
        <v>5</v>
      </c>
      <c r="C2718" s="2" t="s">
        <v>3360</v>
      </c>
      <c r="D2718" s="2" t="s">
        <v>6446</v>
      </c>
      <c r="E2718" s="2" t="s">
        <v>3633</v>
      </c>
    </row>
    <row r="2719" spans="1:5" x14ac:dyDescent="0.25">
      <c r="A2719" s="2">
        <v>10916026</v>
      </c>
      <c r="B2719" s="2">
        <v>1</v>
      </c>
      <c r="C2719" s="2" t="s">
        <v>6447</v>
      </c>
      <c r="D2719" s="2" t="s">
        <v>3146</v>
      </c>
      <c r="E2719" s="2" t="s">
        <v>6448</v>
      </c>
    </row>
    <row r="2720" spans="1:5" x14ac:dyDescent="0.25">
      <c r="A2720" s="2">
        <v>11210534</v>
      </c>
      <c r="B2720" s="2">
        <v>4</v>
      </c>
      <c r="C2720" s="2" t="s">
        <v>5110</v>
      </c>
      <c r="D2720" s="2" t="s">
        <v>3029</v>
      </c>
      <c r="E2720" s="2" t="s">
        <v>2768</v>
      </c>
    </row>
    <row r="2721" spans="1:5" x14ac:dyDescent="0.25">
      <c r="A2721" s="2">
        <v>10976097</v>
      </c>
      <c r="B2721" s="2">
        <v>8</v>
      </c>
      <c r="C2721" s="2" t="s">
        <v>3966</v>
      </c>
      <c r="D2721" s="2" t="s">
        <v>2964</v>
      </c>
      <c r="E2721" s="2" t="s">
        <v>4782</v>
      </c>
    </row>
    <row r="2722" spans="1:5" x14ac:dyDescent="0.25">
      <c r="A2722" s="2">
        <v>8040138</v>
      </c>
      <c r="B2722" s="2">
        <v>8</v>
      </c>
      <c r="C2722" s="2" t="s">
        <v>2670</v>
      </c>
      <c r="D2722" s="2" t="s">
        <v>3181</v>
      </c>
      <c r="E2722" s="2" t="s">
        <v>2876</v>
      </c>
    </row>
    <row r="2723" spans="1:5" x14ac:dyDescent="0.25">
      <c r="A2723" s="2">
        <v>15325644</v>
      </c>
      <c r="B2723" s="2">
        <v>6</v>
      </c>
      <c r="C2723" s="2" t="s">
        <v>6449</v>
      </c>
      <c r="D2723" s="2" t="s">
        <v>2619</v>
      </c>
      <c r="E2723" s="2" t="s">
        <v>6450</v>
      </c>
    </row>
    <row r="2724" spans="1:5" x14ac:dyDescent="0.25">
      <c r="A2724" s="2">
        <v>15020197</v>
      </c>
      <c r="B2724" s="2">
        <v>7</v>
      </c>
      <c r="C2724" s="2" t="s">
        <v>6451</v>
      </c>
      <c r="D2724" s="2" t="s">
        <v>6452</v>
      </c>
      <c r="E2724" s="2" t="s">
        <v>2597</v>
      </c>
    </row>
    <row r="2725" spans="1:5" x14ac:dyDescent="0.25">
      <c r="A2725" s="2">
        <v>13451587</v>
      </c>
      <c r="B2725" s="2">
        <v>2</v>
      </c>
      <c r="C2725" s="2" t="s">
        <v>6453</v>
      </c>
      <c r="D2725" s="2" t="s">
        <v>2980</v>
      </c>
      <c r="E2725" s="2" t="s">
        <v>2945</v>
      </c>
    </row>
    <row r="2726" spans="1:5" x14ac:dyDescent="0.25">
      <c r="A2726" s="2">
        <v>12667009</v>
      </c>
      <c r="B2726" s="2">
        <v>5</v>
      </c>
      <c r="C2726" s="2" t="s">
        <v>6454</v>
      </c>
      <c r="D2726" s="2" t="s">
        <v>3839</v>
      </c>
      <c r="E2726" s="2" t="s">
        <v>6369</v>
      </c>
    </row>
    <row r="2727" spans="1:5" x14ac:dyDescent="0.25">
      <c r="A2727" s="2">
        <v>9339989</v>
      </c>
      <c r="B2727" s="2">
        <v>7</v>
      </c>
      <c r="C2727" s="2" t="s">
        <v>6455</v>
      </c>
      <c r="D2727" s="2" t="s">
        <v>6456</v>
      </c>
      <c r="E2727" s="2" t="s">
        <v>2619</v>
      </c>
    </row>
    <row r="2728" spans="1:5" x14ac:dyDescent="0.25">
      <c r="A2728" s="2">
        <v>12152270</v>
      </c>
      <c r="B2728" s="2">
        <v>5</v>
      </c>
      <c r="C2728" s="2" t="s">
        <v>4006</v>
      </c>
      <c r="D2728" s="2" t="s">
        <v>6457</v>
      </c>
      <c r="E2728" s="2" t="s">
        <v>2724</v>
      </c>
    </row>
    <row r="2729" spans="1:5" x14ac:dyDescent="0.25">
      <c r="A2729" s="2">
        <v>13223478</v>
      </c>
      <c r="B2729" s="2">
        <v>7</v>
      </c>
      <c r="C2729" s="2" t="s">
        <v>6458</v>
      </c>
      <c r="D2729" s="2" t="s">
        <v>6459</v>
      </c>
      <c r="E2729" s="2" t="s">
        <v>6460</v>
      </c>
    </row>
    <row r="2730" spans="1:5" x14ac:dyDescent="0.25">
      <c r="A2730" s="2">
        <v>16436376</v>
      </c>
      <c r="B2730" s="2">
        <v>7</v>
      </c>
      <c r="C2730" s="2" t="s">
        <v>6461</v>
      </c>
      <c r="D2730" s="2" t="s">
        <v>2617</v>
      </c>
      <c r="E2730" s="2" t="s">
        <v>2841</v>
      </c>
    </row>
    <row r="2731" spans="1:5" x14ac:dyDescent="0.25">
      <c r="A2731" s="2">
        <v>15962156</v>
      </c>
      <c r="B2731" s="2">
        <v>1</v>
      </c>
      <c r="C2731" s="2" t="s">
        <v>4590</v>
      </c>
      <c r="D2731" s="2" t="s">
        <v>2572</v>
      </c>
      <c r="E2731" s="2" t="s">
        <v>4286</v>
      </c>
    </row>
    <row r="2732" spans="1:5" x14ac:dyDescent="0.25">
      <c r="A2732" s="2">
        <v>14192351</v>
      </c>
      <c r="B2732" s="2" t="s">
        <v>2580</v>
      </c>
      <c r="C2732" s="2" t="s">
        <v>5040</v>
      </c>
      <c r="D2732" s="2" t="s">
        <v>6462</v>
      </c>
      <c r="E2732" s="2" t="s">
        <v>6463</v>
      </c>
    </row>
    <row r="2733" spans="1:5" x14ac:dyDescent="0.25">
      <c r="A2733" s="2">
        <v>9007181</v>
      </c>
      <c r="B2733" s="2">
        <v>5</v>
      </c>
      <c r="C2733" s="2" t="s">
        <v>6464</v>
      </c>
      <c r="D2733" s="2" t="s">
        <v>6465</v>
      </c>
      <c r="E2733" s="2" t="s">
        <v>6466</v>
      </c>
    </row>
    <row r="2734" spans="1:5" x14ac:dyDescent="0.25">
      <c r="A2734" s="2">
        <v>12009931</v>
      </c>
      <c r="B2734" s="2">
        <v>0</v>
      </c>
      <c r="C2734" s="2" t="s">
        <v>6467</v>
      </c>
      <c r="D2734" s="2" t="s">
        <v>2799</v>
      </c>
      <c r="E2734" s="2" t="s">
        <v>3186</v>
      </c>
    </row>
    <row r="2735" spans="1:5" x14ac:dyDescent="0.25">
      <c r="A2735" s="2">
        <v>13525350</v>
      </c>
      <c r="B2735" s="2">
        <v>2</v>
      </c>
      <c r="C2735" s="2" t="s">
        <v>2792</v>
      </c>
      <c r="D2735" s="2" t="s">
        <v>6468</v>
      </c>
      <c r="E2735" s="2" t="s">
        <v>3816</v>
      </c>
    </row>
    <row r="2736" spans="1:5" x14ac:dyDescent="0.25">
      <c r="A2736" s="2">
        <v>12483652</v>
      </c>
      <c r="B2736" s="2">
        <v>2</v>
      </c>
      <c r="C2736" s="2" t="s">
        <v>6469</v>
      </c>
      <c r="D2736" s="2" t="s">
        <v>3578</v>
      </c>
      <c r="E2736" s="2" t="s">
        <v>6470</v>
      </c>
    </row>
    <row r="2737" spans="1:5" x14ac:dyDescent="0.25">
      <c r="A2737" s="2">
        <v>10170518</v>
      </c>
      <c r="B2737" s="2">
        <v>8</v>
      </c>
      <c r="C2737" s="2" t="s">
        <v>6471</v>
      </c>
      <c r="D2737" s="2" t="s">
        <v>3199</v>
      </c>
      <c r="E2737" s="2" t="s">
        <v>4318</v>
      </c>
    </row>
    <row r="2738" spans="1:5" x14ac:dyDescent="0.25">
      <c r="A2738" s="2">
        <v>11936616</v>
      </c>
      <c r="B2738" s="2" t="s">
        <v>2580</v>
      </c>
      <c r="C2738" s="2" t="s">
        <v>6472</v>
      </c>
      <c r="D2738" s="2" t="s">
        <v>3384</v>
      </c>
      <c r="E2738" s="2" t="s">
        <v>6473</v>
      </c>
    </row>
    <row r="2739" spans="1:5" x14ac:dyDescent="0.25">
      <c r="A2739" s="2">
        <v>8514742</v>
      </c>
      <c r="B2739" s="2">
        <v>0</v>
      </c>
      <c r="C2739" s="2" t="s">
        <v>6474</v>
      </c>
      <c r="D2739" s="2" t="s">
        <v>2893</v>
      </c>
      <c r="E2739" s="2" t="s">
        <v>6475</v>
      </c>
    </row>
    <row r="2740" spans="1:5" x14ac:dyDescent="0.25">
      <c r="A2740" s="2">
        <v>7019449</v>
      </c>
      <c r="B2740" s="2" t="s">
        <v>2580</v>
      </c>
      <c r="C2740" s="2" t="s">
        <v>6476</v>
      </c>
      <c r="D2740" s="2" t="s">
        <v>6477</v>
      </c>
      <c r="E2740" s="2" t="s">
        <v>4589</v>
      </c>
    </row>
    <row r="2741" spans="1:5" x14ac:dyDescent="0.25">
      <c r="A2741" s="2">
        <v>10689863</v>
      </c>
      <c r="B2741" s="2">
        <v>4</v>
      </c>
      <c r="C2741" s="2" t="s">
        <v>6478</v>
      </c>
      <c r="D2741" s="2" t="s">
        <v>3056</v>
      </c>
      <c r="E2741" s="2" t="s">
        <v>2694</v>
      </c>
    </row>
    <row r="2742" spans="1:5" x14ac:dyDescent="0.25">
      <c r="A2742" s="2">
        <v>13088537</v>
      </c>
      <c r="B2742" s="2">
        <v>3</v>
      </c>
      <c r="C2742" s="2" t="s">
        <v>6479</v>
      </c>
      <c r="D2742" s="2" t="s">
        <v>2613</v>
      </c>
      <c r="E2742" s="2" t="s">
        <v>3157</v>
      </c>
    </row>
    <row r="2743" spans="1:5" x14ac:dyDescent="0.25">
      <c r="A2743" s="2">
        <v>8998645</v>
      </c>
      <c r="B2743" s="2">
        <v>1</v>
      </c>
      <c r="C2743" s="2" t="s">
        <v>6480</v>
      </c>
      <c r="D2743" s="2" t="s">
        <v>6481</v>
      </c>
      <c r="E2743" s="2" t="s">
        <v>2823</v>
      </c>
    </row>
    <row r="2744" spans="1:5" x14ac:dyDescent="0.25">
      <c r="A2744" s="2">
        <v>12940517</v>
      </c>
      <c r="B2744" s="2">
        <v>1</v>
      </c>
      <c r="C2744" s="2" t="s">
        <v>5917</v>
      </c>
      <c r="D2744" s="2" t="s">
        <v>2616</v>
      </c>
      <c r="E2744" s="2" t="s">
        <v>3201</v>
      </c>
    </row>
    <row r="2745" spans="1:5" x14ac:dyDescent="0.25">
      <c r="A2745" s="2">
        <v>12654142</v>
      </c>
      <c r="B2745" s="2">
        <v>2</v>
      </c>
      <c r="C2745" s="2" t="s">
        <v>6482</v>
      </c>
      <c r="D2745" s="2" t="s">
        <v>6483</v>
      </c>
      <c r="E2745" s="2" t="s">
        <v>6021</v>
      </c>
    </row>
    <row r="2746" spans="1:5" x14ac:dyDescent="0.25">
      <c r="A2746" s="2">
        <v>8209829</v>
      </c>
      <c r="B2746" s="2">
        <v>1</v>
      </c>
      <c r="C2746" s="2" t="s">
        <v>4665</v>
      </c>
      <c r="D2746" s="2" t="s">
        <v>2694</v>
      </c>
      <c r="E2746" s="2" t="s">
        <v>4913</v>
      </c>
    </row>
    <row r="2747" spans="1:5" x14ac:dyDescent="0.25">
      <c r="A2747" s="2">
        <v>10249192</v>
      </c>
      <c r="B2747" s="2">
        <v>0</v>
      </c>
      <c r="C2747" s="2" t="s">
        <v>6484</v>
      </c>
      <c r="D2747" s="2" t="s">
        <v>3866</v>
      </c>
      <c r="E2747" s="2" t="s">
        <v>2968</v>
      </c>
    </row>
    <row r="2748" spans="1:5" x14ac:dyDescent="0.25">
      <c r="A2748" s="2">
        <v>9742032</v>
      </c>
      <c r="B2748" s="2">
        <v>7</v>
      </c>
      <c r="C2748" s="2" t="s">
        <v>4159</v>
      </c>
      <c r="D2748" s="2" t="s">
        <v>6485</v>
      </c>
      <c r="E2748" s="2" t="s">
        <v>2597</v>
      </c>
    </row>
    <row r="2749" spans="1:5" x14ac:dyDescent="0.25">
      <c r="A2749" s="2">
        <v>11857391</v>
      </c>
      <c r="B2749" s="2">
        <v>9</v>
      </c>
      <c r="C2749" s="2" t="s">
        <v>6486</v>
      </c>
      <c r="D2749" s="2" t="s">
        <v>6487</v>
      </c>
      <c r="E2749" s="2" t="s">
        <v>2855</v>
      </c>
    </row>
    <row r="2750" spans="1:5" x14ac:dyDescent="0.25">
      <c r="A2750" s="2">
        <v>14459143</v>
      </c>
      <c r="B2750" s="2">
        <v>7</v>
      </c>
      <c r="C2750" s="2" t="s">
        <v>6488</v>
      </c>
      <c r="D2750" s="2" t="s">
        <v>5289</v>
      </c>
      <c r="E2750" s="2" t="s">
        <v>6489</v>
      </c>
    </row>
    <row r="2751" spans="1:5" x14ac:dyDescent="0.25">
      <c r="A2751" s="2">
        <v>12668182</v>
      </c>
      <c r="B2751" s="2">
        <v>8</v>
      </c>
      <c r="C2751" s="2" t="s">
        <v>6490</v>
      </c>
      <c r="D2751" s="2" t="s">
        <v>6491</v>
      </c>
      <c r="E2751" s="2" t="s">
        <v>2840</v>
      </c>
    </row>
    <row r="2752" spans="1:5" x14ac:dyDescent="0.25">
      <c r="A2752" s="2">
        <v>9045778</v>
      </c>
      <c r="B2752" s="2">
        <v>0</v>
      </c>
      <c r="C2752" s="2" t="s">
        <v>6492</v>
      </c>
      <c r="D2752" s="2" t="s">
        <v>2728</v>
      </c>
      <c r="E2752" s="2" t="s">
        <v>2799</v>
      </c>
    </row>
    <row r="2753" spans="1:5" x14ac:dyDescent="0.25">
      <c r="A2753" s="2">
        <v>23495251</v>
      </c>
      <c r="B2753" s="2" t="s">
        <v>2580</v>
      </c>
      <c r="C2753" s="2" t="s">
        <v>3028</v>
      </c>
      <c r="D2753" s="2" t="s">
        <v>2883</v>
      </c>
      <c r="E2753" s="2" t="s">
        <v>3125</v>
      </c>
    </row>
    <row r="2754" spans="1:5" x14ac:dyDescent="0.25">
      <c r="A2754" s="2">
        <v>15666766</v>
      </c>
      <c r="B2754" s="2">
        <v>8</v>
      </c>
      <c r="C2754" s="2" t="s">
        <v>6493</v>
      </c>
      <c r="D2754" s="2" t="s">
        <v>2904</v>
      </c>
      <c r="E2754" s="2" t="s">
        <v>2725</v>
      </c>
    </row>
    <row r="2755" spans="1:5" x14ac:dyDescent="0.25">
      <c r="A2755" s="2">
        <v>15962794</v>
      </c>
      <c r="B2755" s="2">
        <v>2</v>
      </c>
      <c r="C2755" s="2" t="s">
        <v>6494</v>
      </c>
      <c r="D2755" s="2" t="s">
        <v>3582</v>
      </c>
      <c r="E2755" s="2" t="s">
        <v>2709</v>
      </c>
    </row>
    <row r="2756" spans="1:5" x14ac:dyDescent="0.25">
      <c r="A2756" s="2">
        <v>5815117</v>
      </c>
      <c r="B2756" s="2">
        <v>3</v>
      </c>
      <c r="C2756" s="2" t="s">
        <v>3629</v>
      </c>
      <c r="D2756" s="2" t="s">
        <v>2904</v>
      </c>
      <c r="E2756" s="2" t="s">
        <v>4620</v>
      </c>
    </row>
    <row r="2757" spans="1:5" x14ac:dyDescent="0.25">
      <c r="A2757" s="2">
        <v>15004727</v>
      </c>
      <c r="B2757" s="2">
        <v>7</v>
      </c>
      <c r="C2757" s="2" t="s">
        <v>4719</v>
      </c>
      <c r="D2757" s="2" t="s">
        <v>2634</v>
      </c>
      <c r="E2757" s="2" t="s">
        <v>2945</v>
      </c>
    </row>
    <row r="2758" spans="1:5" x14ac:dyDescent="0.25">
      <c r="A2758" s="2">
        <v>7742354</v>
      </c>
      <c r="B2758" s="2">
        <v>0</v>
      </c>
      <c r="C2758" s="2" t="s">
        <v>6495</v>
      </c>
      <c r="D2758" s="2" t="s">
        <v>6496</v>
      </c>
      <c r="E2758" s="2" t="s">
        <v>4743</v>
      </c>
    </row>
    <row r="2759" spans="1:5" x14ac:dyDescent="0.25">
      <c r="A2759" s="2">
        <v>11729253</v>
      </c>
      <c r="B2759" s="2">
        <v>3</v>
      </c>
      <c r="C2759" s="2" t="s">
        <v>6497</v>
      </c>
      <c r="D2759" s="2" t="s">
        <v>2672</v>
      </c>
      <c r="E2759" s="2" t="s">
        <v>6498</v>
      </c>
    </row>
    <row r="2760" spans="1:5" x14ac:dyDescent="0.25">
      <c r="A2760" s="2">
        <v>22979232</v>
      </c>
      <c r="B2760" s="2">
        <v>6</v>
      </c>
      <c r="C2760" s="2" t="s">
        <v>6499</v>
      </c>
      <c r="D2760" s="2" t="s">
        <v>5464</v>
      </c>
      <c r="E2760" s="2" t="s">
        <v>2852</v>
      </c>
    </row>
    <row r="2761" spans="1:5" x14ac:dyDescent="0.25">
      <c r="A2761" s="2">
        <v>13215981</v>
      </c>
      <c r="B2761" s="2">
        <v>5</v>
      </c>
      <c r="C2761" s="2" t="s">
        <v>3057</v>
      </c>
      <c r="D2761" s="2" t="s">
        <v>6500</v>
      </c>
      <c r="E2761" s="2" t="s">
        <v>2863</v>
      </c>
    </row>
    <row r="2762" spans="1:5" x14ac:dyDescent="0.25">
      <c r="A2762" s="2">
        <v>11766809</v>
      </c>
      <c r="B2762" s="2">
        <v>6</v>
      </c>
      <c r="C2762" s="2" t="s">
        <v>6501</v>
      </c>
      <c r="D2762" s="2" t="s">
        <v>2663</v>
      </c>
      <c r="E2762" s="2" t="s">
        <v>4030</v>
      </c>
    </row>
    <row r="2763" spans="1:5" x14ac:dyDescent="0.25">
      <c r="A2763" s="2">
        <v>10457472</v>
      </c>
      <c r="B2763" s="2">
        <v>6</v>
      </c>
      <c r="C2763" s="2" t="s">
        <v>6502</v>
      </c>
      <c r="D2763" s="2" t="s">
        <v>4573</v>
      </c>
      <c r="E2763" s="2" t="s">
        <v>2744</v>
      </c>
    </row>
    <row r="2764" spans="1:5" x14ac:dyDescent="0.25">
      <c r="A2764" s="2">
        <v>14496953</v>
      </c>
      <c r="B2764" s="2">
        <v>7</v>
      </c>
      <c r="C2764" s="2" t="s">
        <v>4131</v>
      </c>
      <c r="D2764" s="2" t="s">
        <v>5587</v>
      </c>
      <c r="E2764" s="2" t="s">
        <v>2602</v>
      </c>
    </row>
    <row r="2765" spans="1:5" x14ac:dyDescent="0.25">
      <c r="A2765" s="2">
        <v>22565298</v>
      </c>
      <c r="B2765" s="2">
        <v>8</v>
      </c>
      <c r="C2765" s="2" t="s">
        <v>6503</v>
      </c>
      <c r="D2765" s="2" t="s">
        <v>6504</v>
      </c>
      <c r="E2765" s="2" t="s">
        <v>2694</v>
      </c>
    </row>
    <row r="2766" spans="1:5" x14ac:dyDescent="0.25">
      <c r="A2766" s="2">
        <v>13781673</v>
      </c>
      <c r="B2766" s="2">
        <v>3</v>
      </c>
      <c r="C2766" s="2" t="s">
        <v>2918</v>
      </c>
      <c r="D2766" s="2" t="s">
        <v>3582</v>
      </c>
      <c r="E2766" s="2" t="s">
        <v>4851</v>
      </c>
    </row>
    <row r="2767" spans="1:5" x14ac:dyDescent="0.25">
      <c r="A2767" s="2">
        <v>15685612</v>
      </c>
      <c r="B2767" s="2">
        <v>6</v>
      </c>
      <c r="C2767" s="2" t="s">
        <v>6505</v>
      </c>
      <c r="D2767" s="2" t="s">
        <v>3566</v>
      </c>
      <c r="E2767" s="2" t="s">
        <v>3184</v>
      </c>
    </row>
    <row r="2768" spans="1:5" x14ac:dyDescent="0.25">
      <c r="A2768" s="2">
        <v>10678194</v>
      </c>
      <c r="B2768" s="2" t="s">
        <v>2580</v>
      </c>
      <c r="C2768" s="2" t="s">
        <v>6506</v>
      </c>
      <c r="D2768" s="2" t="s">
        <v>2763</v>
      </c>
      <c r="E2768" s="2" t="s">
        <v>2850</v>
      </c>
    </row>
    <row r="2769" spans="1:5" x14ac:dyDescent="0.25">
      <c r="A2769" s="2">
        <v>14026192</v>
      </c>
      <c r="B2769" s="2">
        <v>0</v>
      </c>
      <c r="C2769" s="2" t="s">
        <v>6507</v>
      </c>
      <c r="D2769" s="2" t="s">
        <v>3600</v>
      </c>
      <c r="E2769" s="2" t="s">
        <v>2883</v>
      </c>
    </row>
    <row r="2770" spans="1:5" x14ac:dyDescent="0.25">
      <c r="A2770" s="2">
        <v>8046482</v>
      </c>
      <c r="B2770" s="2">
        <v>7</v>
      </c>
      <c r="C2770" s="2" t="s">
        <v>6508</v>
      </c>
      <c r="D2770" s="2" t="s">
        <v>6509</v>
      </c>
      <c r="E2770" s="2" t="s">
        <v>6419</v>
      </c>
    </row>
    <row r="2771" spans="1:5" x14ac:dyDescent="0.25">
      <c r="A2771" s="2">
        <v>9729050</v>
      </c>
      <c r="B2771" s="2">
        <v>4</v>
      </c>
      <c r="C2771" s="2" t="s">
        <v>3758</v>
      </c>
      <c r="D2771" s="2" t="s">
        <v>2617</v>
      </c>
      <c r="E2771" s="2" t="s">
        <v>2998</v>
      </c>
    </row>
    <row r="2772" spans="1:5" x14ac:dyDescent="0.25">
      <c r="A2772" s="2">
        <v>17083760</v>
      </c>
      <c r="B2772" s="2">
        <v>6</v>
      </c>
      <c r="C2772" s="2" t="s">
        <v>6510</v>
      </c>
      <c r="D2772" s="2" t="s">
        <v>2713</v>
      </c>
      <c r="E2772" s="2" t="s">
        <v>2633</v>
      </c>
    </row>
    <row r="2773" spans="1:5" x14ac:dyDescent="0.25">
      <c r="A2773" s="2">
        <v>7905171</v>
      </c>
      <c r="B2773" s="2">
        <v>3</v>
      </c>
      <c r="C2773" s="2" t="s">
        <v>6511</v>
      </c>
      <c r="D2773" s="2" t="s">
        <v>5176</v>
      </c>
      <c r="E2773" s="2" t="s">
        <v>4573</v>
      </c>
    </row>
    <row r="2774" spans="1:5" x14ac:dyDescent="0.25">
      <c r="A2774" s="2">
        <v>13160813</v>
      </c>
      <c r="B2774" s="2">
        <v>6</v>
      </c>
      <c r="C2774" s="2" t="s">
        <v>6512</v>
      </c>
      <c r="D2774" s="2" t="s">
        <v>3418</v>
      </c>
      <c r="E2774" s="2" t="s">
        <v>4593</v>
      </c>
    </row>
    <row r="2775" spans="1:5" x14ac:dyDescent="0.25">
      <c r="A2775" s="2">
        <v>19927359</v>
      </c>
      <c r="B2775" s="2">
        <v>0</v>
      </c>
      <c r="C2775" s="2" t="s">
        <v>6513</v>
      </c>
      <c r="D2775" s="2" t="s">
        <v>6514</v>
      </c>
      <c r="E2775" s="2" t="s">
        <v>2968</v>
      </c>
    </row>
    <row r="2776" spans="1:5" x14ac:dyDescent="0.25">
      <c r="A2776" s="2">
        <v>9756696</v>
      </c>
      <c r="B2776" s="2">
        <v>8</v>
      </c>
      <c r="C2776" s="2" t="s">
        <v>6515</v>
      </c>
      <c r="D2776" s="2" t="s">
        <v>3663</v>
      </c>
      <c r="E2776" s="2" t="s">
        <v>2969</v>
      </c>
    </row>
    <row r="2777" spans="1:5" x14ac:dyDescent="0.25">
      <c r="A2777" s="2">
        <v>9116355</v>
      </c>
      <c r="B2777" s="2">
        <v>1</v>
      </c>
      <c r="C2777" s="2" t="s">
        <v>6516</v>
      </c>
      <c r="D2777" s="2" t="s">
        <v>2578</v>
      </c>
      <c r="E2777" s="2" t="s">
        <v>3214</v>
      </c>
    </row>
    <row r="2778" spans="1:5" x14ac:dyDescent="0.25">
      <c r="A2778" s="2">
        <v>9482858</v>
      </c>
      <c r="B2778" s="2">
        <v>9</v>
      </c>
      <c r="C2778" s="2" t="s">
        <v>5031</v>
      </c>
      <c r="D2778" s="2" t="s">
        <v>2576</v>
      </c>
      <c r="E2778" s="2" t="s">
        <v>2894</v>
      </c>
    </row>
    <row r="2779" spans="1:5" x14ac:dyDescent="0.25">
      <c r="A2779" s="2">
        <v>8713163</v>
      </c>
      <c r="B2779" s="2">
        <v>7</v>
      </c>
      <c r="C2779" s="2" t="s">
        <v>2656</v>
      </c>
      <c r="D2779" s="2" t="s">
        <v>2642</v>
      </c>
      <c r="E2779" s="2" t="s">
        <v>6517</v>
      </c>
    </row>
    <row r="2780" spans="1:5" x14ac:dyDescent="0.25">
      <c r="A2780" s="2">
        <v>12852111</v>
      </c>
      <c r="B2780" s="2">
        <v>9</v>
      </c>
      <c r="C2780" s="2" t="s">
        <v>2706</v>
      </c>
      <c r="D2780" s="2" t="s">
        <v>6518</v>
      </c>
      <c r="E2780" s="2" t="s">
        <v>6519</v>
      </c>
    </row>
    <row r="2781" spans="1:5" x14ac:dyDescent="0.25">
      <c r="A2781" s="2">
        <v>10915355</v>
      </c>
      <c r="B2781" s="2">
        <v>9</v>
      </c>
      <c r="C2781" s="2" t="s">
        <v>6520</v>
      </c>
      <c r="D2781" s="2" t="s">
        <v>2585</v>
      </c>
      <c r="E2781" s="2" t="s">
        <v>2943</v>
      </c>
    </row>
    <row r="2782" spans="1:5" x14ac:dyDescent="0.25">
      <c r="A2782" s="2">
        <v>8298420</v>
      </c>
      <c r="B2782" s="2">
        <v>8</v>
      </c>
      <c r="C2782" s="2" t="s">
        <v>6521</v>
      </c>
      <c r="D2782" s="2" t="s">
        <v>2863</v>
      </c>
      <c r="E2782" s="2" t="s">
        <v>2619</v>
      </c>
    </row>
    <row r="2783" spans="1:5" x14ac:dyDescent="0.25">
      <c r="A2783" s="2">
        <v>9350393</v>
      </c>
      <c r="B2783" s="2">
        <v>7</v>
      </c>
      <c r="C2783" s="2" t="s">
        <v>6522</v>
      </c>
      <c r="D2783" s="2" t="s">
        <v>2652</v>
      </c>
      <c r="E2783" s="2" t="s">
        <v>3608</v>
      </c>
    </row>
    <row r="2784" spans="1:5" x14ac:dyDescent="0.25">
      <c r="A2784" s="2">
        <v>10712208</v>
      </c>
      <c r="B2784" s="2">
        <v>7</v>
      </c>
      <c r="C2784" s="2" t="s">
        <v>6523</v>
      </c>
      <c r="D2784" s="2" t="s">
        <v>6524</v>
      </c>
      <c r="E2784" s="2" t="s">
        <v>3821</v>
      </c>
    </row>
    <row r="2785" spans="1:5" x14ac:dyDescent="0.25">
      <c r="A2785" s="2">
        <v>14474587</v>
      </c>
      <c r="B2785" s="2">
        <v>6</v>
      </c>
      <c r="C2785" s="2" t="s">
        <v>6525</v>
      </c>
      <c r="D2785" s="2" t="s">
        <v>2838</v>
      </c>
      <c r="E2785" s="2" t="s">
        <v>5704</v>
      </c>
    </row>
    <row r="2786" spans="1:5" x14ac:dyDescent="0.25">
      <c r="A2786" s="2">
        <v>21518146</v>
      </c>
      <c r="B2786" s="2">
        <v>4</v>
      </c>
      <c r="C2786" s="2" t="s">
        <v>6526</v>
      </c>
      <c r="D2786" s="2" t="s">
        <v>6527</v>
      </c>
      <c r="E2786" s="2" t="s">
        <v>2852</v>
      </c>
    </row>
    <row r="2787" spans="1:5" x14ac:dyDescent="0.25">
      <c r="A2787" s="2">
        <v>9713426</v>
      </c>
      <c r="B2787" s="2" t="s">
        <v>2580</v>
      </c>
      <c r="C2787" s="2" t="s">
        <v>6528</v>
      </c>
      <c r="D2787" s="2" t="s">
        <v>2690</v>
      </c>
      <c r="E2787" s="2" t="s">
        <v>3048</v>
      </c>
    </row>
    <row r="2788" spans="1:5" x14ac:dyDescent="0.25">
      <c r="A2788" s="2">
        <v>7129381</v>
      </c>
      <c r="B2788" s="2">
        <v>5</v>
      </c>
      <c r="C2788" s="2" t="s">
        <v>6529</v>
      </c>
      <c r="D2788" s="2" t="s">
        <v>2645</v>
      </c>
      <c r="E2788" s="2" t="s">
        <v>6263</v>
      </c>
    </row>
    <row r="2789" spans="1:5" x14ac:dyDescent="0.25">
      <c r="A2789" s="2">
        <v>14501502</v>
      </c>
      <c r="B2789" s="2">
        <v>2</v>
      </c>
      <c r="C2789" s="2" t="s">
        <v>6530</v>
      </c>
      <c r="D2789" s="2" t="s">
        <v>6531</v>
      </c>
      <c r="E2789" s="2" t="s">
        <v>3222</v>
      </c>
    </row>
    <row r="2790" spans="1:5" x14ac:dyDescent="0.25">
      <c r="A2790" s="2">
        <v>9467408</v>
      </c>
      <c r="B2790" s="2">
        <v>5</v>
      </c>
      <c r="C2790" s="2" t="s">
        <v>6532</v>
      </c>
      <c r="D2790" s="2" t="s">
        <v>6533</v>
      </c>
      <c r="E2790" s="2" t="s">
        <v>2893</v>
      </c>
    </row>
    <row r="2791" spans="1:5" x14ac:dyDescent="0.25">
      <c r="A2791" s="2">
        <v>11948501</v>
      </c>
      <c r="B2791" s="2">
        <v>0</v>
      </c>
      <c r="C2791" s="2" t="s">
        <v>5556</v>
      </c>
      <c r="D2791" s="2" t="s">
        <v>2724</v>
      </c>
      <c r="E2791" s="2" t="s">
        <v>5624</v>
      </c>
    </row>
    <row r="2792" spans="1:5" x14ac:dyDescent="0.25">
      <c r="A2792" s="2">
        <v>9165369</v>
      </c>
      <c r="B2792" s="2">
        <v>9</v>
      </c>
      <c r="C2792" s="2" t="s">
        <v>6534</v>
      </c>
      <c r="D2792" s="2" t="s">
        <v>3615</v>
      </c>
      <c r="E2792" s="2" t="s">
        <v>3136</v>
      </c>
    </row>
    <row r="2793" spans="1:5" x14ac:dyDescent="0.25">
      <c r="A2793" s="2">
        <v>8512170</v>
      </c>
      <c r="B2793" s="2">
        <v>7</v>
      </c>
      <c r="C2793" s="2" t="s">
        <v>4049</v>
      </c>
      <c r="D2793" s="2" t="s">
        <v>2953</v>
      </c>
      <c r="E2793" s="2" t="s">
        <v>4368</v>
      </c>
    </row>
    <row r="2794" spans="1:5" x14ac:dyDescent="0.25">
      <c r="A2794" s="2">
        <v>10541219</v>
      </c>
      <c r="B2794" s="2">
        <v>3</v>
      </c>
      <c r="C2794" s="2" t="s">
        <v>6535</v>
      </c>
      <c r="D2794" s="2" t="s">
        <v>3074</v>
      </c>
      <c r="E2794" s="2" t="s">
        <v>6536</v>
      </c>
    </row>
    <row r="2795" spans="1:5" x14ac:dyDescent="0.25">
      <c r="A2795" s="2">
        <v>7838921</v>
      </c>
      <c r="B2795" s="2">
        <v>4</v>
      </c>
      <c r="C2795" s="2" t="s">
        <v>6537</v>
      </c>
      <c r="D2795" s="2" t="s">
        <v>2941</v>
      </c>
      <c r="E2795" s="2" t="s">
        <v>4346</v>
      </c>
    </row>
    <row r="2796" spans="1:5" x14ac:dyDescent="0.25">
      <c r="A2796" s="2">
        <v>21658547</v>
      </c>
      <c r="B2796" s="2" t="s">
        <v>2580</v>
      </c>
      <c r="C2796" s="2" t="s">
        <v>3027</v>
      </c>
      <c r="D2796" s="2" t="s">
        <v>6538</v>
      </c>
      <c r="E2796" s="2" t="s">
        <v>5471</v>
      </c>
    </row>
    <row r="2797" spans="1:5" x14ac:dyDescent="0.25">
      <c r="A2797" s="2">
        <v>10198214</v>
      </c>
      <c r="B2797" s="2">
        <v>9</v>
      </c>
      <c r="C2797" s="2" t="s">
        <v>6539</v>
      </c>
      <c r="D2797" s="2" t="s">
        <v>2663</v>
      </c>
      <c r="E2797" s="2" t="s">
        <v>5719</v>
      </c>
    </row>
    <row r="2798" spans="1:5" x14ac:dyDescent="0.25">
      <c r="A2798" s="2">
        <v>12398947</v>
      </c>
      <c r="B2798" s="2">
        <v>3</v>
      </c>
      <c r="C2798" s="2" t="s">
        <v>2587</v>
      </c>
      <c r="D2798" s="2" t="s">
        <v>5142</v>
      </c>
      <c r="E2798" s="2" t="s">
        <v>2969</v>
      </c>
    </row>
    <row r="2799" spans="1:5" x14ac:dyDescent="0.25">
      <c r="A2799" s="2">
        <v>10451244</v>
      </c>
      <c r="B2799" s="2">
        <v>5</v>
      </c>
      <c r="C2799" s="2" t="s">
        <v>3705</v>
      </c>
      <c r="D2799" s="2" t="s">
        <v>2597</v>
      </c>
      <c r="E2799" s="2" t="s">
        <v>3008</v>
      </c>
    </row>
    <row r="2800" spans="1:5" x14ac:dyDescent="0.25">
      <c r="A2800" s="2">
        <v>10505092</v>
      </c>
      <c r="B2800" s="2">
        <v>5</v>
      </c>
      <c r="C2800" s="2" t="s">
        <v>4409</v>
      </c>
      <c r="D2800" s="2" t="s">
        <v>3091</v>
      </c>
      <c r="E2800" s="2" t="s">
        <v>2589</v>
      </c>
    </row>
    <row r="2801" spans="1:5" x14ac:dyDescent="0.25">
      <c r="A2801" s="2">
        <v>13190386</v>
      </c>
      <c r="B2801" s="2">
        <v>3</v>
      </c>
      <c r="C2801" s="2" t="s">
        <v>6540</v>
      </c>
      <c r="D2801" s="2" t="s">
        <v>2779</v>
      </c>
      <c r="E2801" s="2" t="s">
        <v>6408</v>
      </c>
    </row>
    <row r="2802" spans="1:5" x14ac:dyDescent="0.25">
      <c r="A2802" s="2">
        <v>10481042</v>
      </c>
      <c r="B2802" s="2" t="s">
        <v>2580</v>
      </c>
      <c r="C2802" s="2" t="s">
        <v>6541</v>
      </c>
      <c r="D2802" s="2" t="s">
        <v>6542</v>
      </c>
      <c r="E2802" s="2" t="s">
        <v>4241</v>
      </c>
    </row>
    <row r="2803" spans="1:5" x14ac:dyDescent="0.25">
      <c r="A2803" s="2">
        <v>13026663</v>
      </c>
      <c r="B2803" s="2">
        <v>0</v>
      </c>
      <c r="C2803" s="2" t="s">
        <v>6543</v>
      </c>
      <c r="D2803" s="2" t="s">
        <v>3191</v>
      </c>
      <c r="E2803" s="2" t="s">
        <v>2663</v>
      </c>
    </row>
    <row r="2804" spans="1:5" x14ac:dyDescent="0.25">
      <c r="A2804" s="2">
        <v>10423991</v>
      </c>
      <c r="B2804" s="2">
        <v>9</v>
      </c>
      <c r="C2804" s="2" t="s">
        <v>4868</v>
      </c>
      <c r="D2804" s="2" t="s">
        <v>2645</v>
      </c>
      <c r="E2804" s="2" t="s">
        <v>3791</v>
      </c>
    </row>
    <row r="2805" spans="1:5" x14ac:dyDescent="0.25">
      <c r="A2805" s="2">
        <v>13471188</v>
      </c>
      <c r="B2805" s="2">
        <v>4</v>
      </c>
      <c r="C2805" s="2" t="s">
        <v>4495</v>
      </c>
      <c r="D2805" s="2" t="s">
        <v>6544</v>
      </c>
      <c r="E2805" s="2" t="s">
        <v>6545</v>
      </c>
    </row>
    <row r="2806" spans="1:5" x14ac:dyDescent="0.25">
      <c r="A2806" s="2">
        <v>23168776</v>
      </c>
      <c r="B2806" s="2">
        <v>9</v>
      </c>
      <c r="C2806" s="2" t="s">
        <v>4000</v>
      </c>
      <c r="D2806" s="2" t="s">
        <v>6546</v>
      </c>
      <c r="E2806" s="2" t="s">
        <v>6547</v>
      </c>
    </row>
    <row r="2807" spans="1:5" x14ac:dyDescent="0.25">
      <c r="A2807" s="2">
        <v>7177292</v>
      </c>
      <c r="B2807" s="2">
        <v>6</v>
      </c>
      <c r="C2807" s="2" t="s">
        <v>6548</v>
      </c>
      <c r="D2807" s="2" t="s">
        <v>3442</v>
      </c>
      <c r="E2807" s="2" t="s">
        <v>2724</v>
      </c>
    </row>
    <row r="2808" spans="1:5" x14ac:dyDescent="0.25">
      <c r="A2808" s="2">
        <v>9306587</v>
      </c>
      <c r="B2808" s="2">
        <v>5</v>
      </c>
      <c r="C2808" s="2" t="s">
        <v>5809</v>
      </c>
      <c r="D2808" s="2" t="s">
        <v>3295</v>
      </c>
      <c r="E2808" s="2" t="s">
        <v>6549</v>
      </c>
    </row>
    <row r="2809" spans="1:5" x14ac:dyDescent="0.25">
      <c r="A2809" s="2">
        <v>20913416</v>
      </c>
      <c r="B2809" s="2">
        <v>0</v>
      </c>
      <c r="C2809" s="2" t="s">
        <v>6550</v>
      </c>
      <c r="D2809" s="2" t="s">
        <v>6551</v>
      </c>
      <c r="E2809" s="2" t="s">
        <v>2995</v>
      </c>
    </row>
    <row r="2810" spans="1:5" x14ac:dyDescent="0.25">
      <c r="A2810" s="2">
        <v>10809564</v>
      </c>
      <c r="B2810" s="2">
        <v>4</v>
      </c>
      <c r="C2810" s="2" t="s">
        <v>3544</v>
      </c>
      <c r="D2810" s="2" t="s">
        <v>3373</v>
      </c>
      <c r="E2810" s="2" t="s">
        <v>2809</v>
      </c>
    </row>
    <row r="2811" spans="1:5" x14ac:dyDescent="0.25">
      <c r="A2811" s="2">
        <v>12827264</v>
      </c>
      <c r="B2811" s="2" t="s">
        <v>2580</v>
      </c>
      <c r="C2811" s="2" t="s">
        <v>6552</v>
      </c>
      <c r="D2811" s="2" t="s">
        <v>6553</v>
      </c>
      <c r="E2811" s="2" t="s">
        <v>2597</v>
      </c>
    </row>
    <row r="2812" spans="1:5" x14ac:dyDescent="0.25">
      <c r="A2812" s="2">
        <v>8296053</v>
      </c>
      <c r="B2812" s="2">
        <v>8</v>
      </c>
      <c r="C2812" s="2" t="s">
        <v>6554</v>
      </c>
      <c r="D2812" s="2" t="s">
        <v>2779</v>
      </c>
      <c r="E2812" s="2" t="s">
        <v>2652</v>
      </c>
    </row>
    <row r="2813" spans="1:5" x14ac:dyDescent="0.25">
      <c r="A2813" s="2">
        <v>7425539</v>
      </c>
      <c r="B2813" s="2">
        <v>6</v>
      </c>
      <c r="C2813" s="2" t="s">
        <v>6555</v>
      </c>
      <c r="D2813" s="2" t="s">
        <v>6556</v>
      </c>
      <c r="E2813" s="2" t="s">
        <v>6557</v>
      </c>
    </row>
    <row r="2814" spans="1:5" x14ac:dyDescent="0.25">
      <c r="A2814" s="2">
        <v>13399646</v>
      </c>
      <c r="B2814" s="2" t="s">
        <v>2580</v>
      </c>
      <c r="C2814" s="2" t="s">
        <v>2890</v>
      </c>
      <c r="D2814" s="2" t="s">
        <v>2694</v>
      </c>
      <c r="E2814" s="2" t="s">
        <v>3608</v>
      </c>
    </row>
    <row r="2815" spans="1:5" x14ac:dyDescent="0.25">
      <c r="A2815" s="2">
        <v>9805090</v>
      </c>
      <c r="B2815" s="2">
        <v>6</v>
      </c>
      <c r="C2815" s="2" t="s">
        <v>6558</v>
      </c>
      <c r="D2815" s="2" t="s">
        <v>6559</v>
      </c>
      <c r="E2815" s="2" t="s">
        <v>6560</v>
      </c>
    </row>
    <row r="2816" spans="1:5" x14ac:dyDescent="0.25">
      <c r="A2816" s="2">
        <v>10587783</v>
      </c>
      <c r="B2816" s="2">
        <v>8</v>
      </c>
      <c r="C2816" s="2" t="s">
        <v>4222</v>
      </c>
      <c r="D2816" s="2" t="s">
        <v>2848</v>
      </c>
      <c r="E2816" s="2" t="s">
        <v>2925</v>
      </c>
    </row>
    <row r="2817" spans="1:5" x14ac:dyDescent="0.25">
      <c r="A2817" s="2">
        <v>7071381</v>
      </c>
      <c r="B2817" s="2">
        <v>0</v>
      </c>
      <c r="C2817" s="2" t="s">
        <v>6561</v>
      </c>
      <c r="D2817" s="2" t="s">
        <v>2658</v>
      </c>
      <c r="E2817" s="2" t="s">
        <v>6562</v>
      </c>
    </row>
    <row r="2818" spans="1:5" x14ac:dyDescent="0.25">
      <c r="A2818" s="2">
        <v>9226938</v>
      </c>
      <c r="B2818" s="2">
        <v>8</v>
      </c>
      <c r="C2818" s="2" t="s">
        <v>6563</v>
      </c>
      <c r="D2818" s="2" t="s">
        <v>2725</v>
      </c>
      <c r="E2818" s="2" t="s">
        <v>2658</v>
      </c>
    </row>
    <row r="2819" spans="1:5" x14ac:dyDescent="0.25">
      <c r="A2819" s="2">
        <v>7432638</v>
      </c>
      <c r="B2819" s="2">
        <v>2</v>
      </c>
      <c r="C2819" s="2" t="s">
        <v>6564</v>
      </c>
      <c r="D2819" s="2" t="s">
        <v>4487</v>
      </c>
      <c r="E2819" s="2" t="s">
        <v>2658</v>
      </c>
    </row>
    <row r="2820" spans="1:5" x14ac:dyDescent="0.25">
      <c r="A2820" s="2">
        <v>20080187</v>
      </c>
      <c r="B2820" s="2">
        <v>3</v>
      </c>
      <c r="C2820" s="2" t="s">
        <v>4169</v>
      </c>
      <c r="D2820" s="2" t="s">
        <v>2972</v>
      </c>
      <c r="E2820" s="2" t="s">
        <v>2613</v>
      </c>
    </row>
    <row r="2821" spans="1:5" x14ac:dyDescent="0.25">
      <c r="A2821" s="2">
        <v>14143239</v>
      </c>
      <c r="B2821" s="2">
        <v>7</v>
      </c>
      <c r="C2821" s="2" t="s">
        <v>6565</v>
      </c>
      <c r="D2821" s="2" t="s">
        <v>3134</v>
      </c>
      <c r="E2821" s="2" t="s">
        <v>3684</v>
      </c>
    </row>
    <row r="2822" spans="1:5" x14ac:dyDescent="0.25">
      <c r="A2822" s="2">
        <v>9639806</v>
      </c>
      <c r="B2822" s="2">
        <v>9</v>
      </c>
      <c r="C2822" s="2" t="s">
        <v>6566</v>
      </c>
      <c r="D2822" s="2" t="s">
        <v>2779</v>
      </c>
      <c r="E2822" s="2" t="s">
        <v>2658</v>
      </c>
    </row>
    <row r="2823" spans="1:5" x14ac:dyDescent="0.25">
      <c r="A2823" s="2">
        <v>15361055</v>
      </c>
      <c r="B2823" s="2" t="s">
        <v>2580</v>
      </c>
      <c r="C2823" s="2" t="s">
        <v>6567</v>
      </c>
      <c r="D2823" s="2" t="s">
        <v>3400</v>
      </c>
      <c r="E2823" s="2" t="s">
        <v>2953</v>
      </c>
    </row>
    <row r="2824" spans="1:5" x14ac:dyDescent="0.25">
      <c r="A2824" s="2">
        <v>10076423</v>
      </c>
      <c r="B2824" s="2">
        <v>7</v>
      </c>
      <c r="C2824" s="2" t="s">
        <v>6568</v>
      </c>
      <c r="D2824" s="2" t="s">
        <v>2694</v>
      </c>
      <c r="E2824" s="2" t="s">
        <v>6569</v>
      </c>
    </row>
    <row r="2825" spans="1:5" x14ac:dyDescent="0.25">
      <c r="A2825" s="2">
        <v>18641495</v>
      </c>
      <c r="B2825" s="2">
        <v>0</v>
      </c>
      <c r="C2825" s="2" t="s">
        <v>6570</v>
      </c>
      <c r="D2825" s="2" t="s">
        <v>2799</v>
      </c>
      <c r="E2825" s="2" t="s">
        <v>3321</v>
      </c>
    </row>
    <row r="2826" spans="1:5" x14ac:dyDescent="0.25">
      <c r="A2826" s="2">
        <v>10540948</v>
      </c>
      <c r="B2826" s="2">
        <v>6</v>
      </c>
      <c r="C2826" s="2" t="s">
        <v>6571</v>
      </c>
      <c r="D2826" s="2" t="s">
        <v>6572</v>
      </c>
      <c r="E2826" s="2" t="s">
        <v>2771</v>
      </c>
    </row>
    <row r="2827" spans="1:5" x14ac:dyDescent="0.25">
      <c r="A2827" s="2">
        <v>8652242</v>
      </c>
      <c r="B2827" s="2" t="s">
        <v>2580</v>
      </c>
      <c r="C2827" s="2" t="s">
        <v>6573</v>
      </c>
      <c r="D2827" s="2" t="s">
        <v>3125</v>
      </c>
      <c r="E2827" s="2" t="s">
        <v>6574</v>
      </c>
    </row>
    <row r="2828" spans="1:5" x14ac:dyDescent="0.25">
      <c r="A2828" s="2">
        <v>13569077</v>
      </c>
      <c r="B2828" s="2">
        <v>5</v>
      </c>
      <c r="C2828" s="2" t="s">
        <v>4018</v>
      </c>
      <c r="D2828" s="2" t="s">
        <v>2630</v>
      </c>
      <c r="E2828" s="2" t="s">
        <v>2854</v>
      </c>
    </row>
    <row r="2829" spans="1:5" x14ac:dyDescent="0.25">
      <c r="A2829" s="2">
        <v>13990266</v>
      </c>
      <c r="B2829" s="2">
        <v>1</v>
      </c>
      <c r="C2829" s="2" t="s">
        <v>5293</v>
      </c>
      <c r="D2829" s="2" t="s">
        <v>3486</v>
      </c>
      <c r="E2829" s="2" t="s">
        <v>6575</v>
      </c>
    </row>
    <row r="2830" spans="1:5" x14ac:dyDescent="0.25">
      <c r="A2830" s="2">
        <v>14675214</v>
      </c>
      <c r="B2830" s="2">
        <v>4</v>
      </c>
      <c r="C2830" s="2" t="s">
        <v>6576</v>
      </c>
      <c r="D2830" s="2" t="s">
        <v>6577</v>
      </c>
      <c r="E2830" s="2" t="s">
        <v>2908</v>
      </c>
    </row>
    <row r="2831" spans="1:5" x14ac:dyDescent="0.25">
      <c r="A2831" s="2">
        <v>8577629</v>
      </c>
      <c r="B2831" s="2">
        <v>0</v>
      </c>
      <c r="C2831" s="2" t="s">
        <v>6578</v>
      </c>
      <c r="D2831" s="2" t="s">
        <v>3630</v>
      </c>
      <c r="E2831" s="2" t="s">
        <v>2685</v>
      </c>
    </row>
    <row r="2832" spans="1:5" x14ac:dyDescent="0.25">
      <c r="A2832" s="2">
        <v>10566489</v>
      </c>
      <c r="B2832" s="2">
        <v>3</v>
      </c>
      <c r="C2832" s="2" t="s">
        <v>6579</v>
      </c>
      <c r="D2832" s="2" t="s">
        <v>3056</v>
      </c>
      <c r="E2832" s="2" t="s">
        <v>3089</v>
      </c>
    </row>
    <row r="2833" spans="1:5" x14ac:dyDescent="0.25">
      <c r="A2833" s="2">
        <v>8759001</v>
      </c>
      <c r="B2833" s="2">
        <v>1</v>
      </c>
      <c r="C2833" s="2" t="s">
        <v>6580</v>
      </c>
      <c r="D2833" s="2" t="s">
        <v>6581</v>
      </c>
      <c r="E2833" s="2" t="s">
        <v>2701</v>
      </c>
    </row>
    <row r="2834" spans="1:5" x14ac:dyDescent="0.25">
      <c r="A2834" s="2">
        <v>13757308</v>
      </c>
      <c r="B2834" s="2">
        <v>3</v>
      </c>
      <c r="C2834" s="2" t="s">
        <v>6582</v>
      </c>
      <c r="D2834" s="2" t="s">
        <v>2822</v>
      </c>
      <c r="E2834" s="2" t="s">
        <v>6583</v>
      </c>
    </row>
    <row r="2835" spans="1:5" x14ac:dyDescent="0.25">
      <c r="A2835" s="2">
        <v>17857905</v>
      </c>
      <c r="B2835" s="2">
        <v>3</v>
      </c>
      <c r="C2835" s="2" t="s">
        <v>6584</v>
      </c>
      <c r="D2835" s="2" t="s">
        <v>3608</v>
      </c>
      <c r="E2835" s="2" t="s">
        <v>3056</v>
      </c>
    </row>
    <row r="2836" spans="1:5" x14ac:dyDescent="0.25">
      <c r="A2836" s="2">
        <v>13058667</v>
      </c>
      <c r="B2836" s="2">
        <v>8</v>
      </c>
      <c r="C2836" s="2" t="s">
        <v>6585</v>
      </c>
      <c r="D2836" s="2" t="s">
        <v>5435</v>
      </c>
      <c r="E2836" s="2" t="s">
        <v>6586</v>
      </c>
    </row>
    <row r="2837" spans="1:5" x14ac:dyDescent="0.25">
      <c r="A2837" s="2">
        <v>19291798</v>
      </c>
      <c r="B2837" s="2">
        <v>0</v>
      </c>
      <c r="C2837" s="2" t="s">
        <v>6587</v>
      </c>
      <c r="D2837" s="2" t="s">
        <v>2972</v>
      </c>
      <c r="E2837" s="2" t="s">
        <v>2613</v>
      </c>
    </row>
    <row r="2838" spans="1:5" x14ac:dyDescent="0.25">
      <c r="A2838" s="2">
        <v>14020461</v>
      </c>
      <c r="B2838" s="2">
        <v>7</v>
      </c>
      <c r="C2838" s="2" t="s">
        <v>6588</v>
      </c>
      <c r="D2838" s="2" t="s">
        <v>2658</v>
      </c>
      <c r="E2838" s="2" t="s">
        <v>3023</v>
      </c>
    </row>
    <row r="2839" spans="1:5" x14ac:dyDescent="0.25">
      <c r="A2839" s="2">
        <v>9281657</v>
      </c>
      <c r="B2839" s="2">
        <v>5</v>
      </c>
      <c r="C2839" s="2" t="s">
        <v>6589</v>
      </c>
      <c r="D2839" s="2" t="s">
        <v>2735</v>
      </c>
      <c r="E2839" s="2" t="s">
        <v>2794</v>
      </c>
    </row>
    <row r="2840" spans="1:5" x14ac:dyDescent="0.25">
      <c r="A2840" s="2">
        <v>19086963</v>
      </c>
      <c r="B2840" s="2">
        <v>6</v>
      </c>
      <c r="C2840" s="2" t="s">
        <v>6590</v>
      </c>
      <c r="D2840" s="2" t="s">
        <v>3699</v>
      </c>
      <c r="E2840" s="2" t="s">
        <v>2753</v>
      </c>
    </row>
    <row r="2841" spans="1:5" x14ac:dyDescent="0.25">
      <c r="A2841" s="2">
        <v>11230203</v>
      </c>
      <c r="B2841" s="2">
        <v>4</v>
      </c>
      <c r="C2841" s="2" t="s">
        <v>5110</v>
      </c>
      <c r="D2841" s="2" t="s">
        <v>4405</v>
      </c>
      <c r="E2841" s="2" t="s">
        <v>2998</v>
      </c>
    </row>
    <row r="2842" spans="1:5" x14ac:dyDescent="0.25">
      <c r="A2842" s="2">
        <v>10669219</v>
      </c>
      <c r="B2842" s="2" t="s">
        <v>2580</v>
      </c>
      <c r="C2842" s="2" t="s">
        <v>6591</v>
      </c>
      <c r="D2842" s="2" t="s">
        <v>3999</v>
      </c>
      <c r="E2842" s="2" t="s">
        <v>3069</v>
      </c>
    </row>
    <row r="2843" spans="1:5" x14ac:dyDescent="0.25">
      <c r="A2843" s="2">
        <v>21753425</v>
      </c>
      <c r="B2843" s="2">
        <v>9</v>
      </c>
      <c r="C2843" s="2" t="s">
        <v>6592</v>
      </c>
      <c r="D2843" s="2" t="s">
        <v>2968</v>
      </c>
      <c r="E2843" s="2" t="s">
        <v>2740</v>
      </c>
    </row>
    <row r="2844" spans="1:5" x14ac:dyDescent="0.25">
      <c r="A2844" s="2">
        <v>7209501</v>
      </c>
      <c r="B2844" s="2">
        <v>4</v>
      </c>
      <c r="C2844" s="2" t="s">
        <v>3169</v>
      </c>
      <c r="D2844" s="2" t="s">
        <v>3146</v>
      </c>
      <c r="E2844" s="2" t="s">
        <v>3189</v>
      </c>
    </row>
    <row r="2845" spans="1:5" x14ac:dyDescent="0.25">
      <c r="A2845" s="2">
        <v>12452044</v>
      </c>
      <c r="B2845" s="2">
        <v>4</v>
      </c>
      <c r="C2845" s="2" t="s">
        <v>6593</v>
      </c>
      <c r="D2845" s="2" t="s">
        <v>2772</v>
      </c>
      <c r="E2845" s="2" t="s">
        <v>6594</v>
      </c>
    </row>
    <row r="2846" spans="1:5" x14ac:dyDescent="0.25">
      <c r="A2846" s="2">
        <v>13419963</v>
      </c>
      <c r="B2846" s="2">
        <v>6</v>
      </c>
      <c r="C2846" s="2" t="s">
        <v>5501</v>
      </c>
      <c r="D2846" s="2" t="s">
        <v>2660</v>
      </c>
      <c r="E2846" s="2" t="s">
        <v>2818</v>
      </c>
    </row>
    <row r="2847" spans="1:5" x14ac:dyDescent="0.25">
      <c r="A2847" s="2">
        <v>13466751</v>
      </c>
      <c r="B2847" s="2">
        <v>6</v>
      </c>
      <c r="C2847" s="2" t="s">
        <v>6595</v>
      </c>
      <c r="D2847" s="2" t="s">
        <v>4633</v>
      </c>
      <c r="E2847" s="2" t="s">
        <v>2621</v>
      </c>
    </row>
    <row r="2848" spans="1:5" x14ac:dyDescent="0.25">
      <c r="A2848" s="2">
        <v>6949058</v>
      </c>
      <c r="B2848" s="2">
        <v>1</v>
      </c>
      <c r="C2848" s="2" t="s">
        <v>6596</v>
      </c>
      <c r="D2848" s="2" t="s">
        <v>3622</v>
      </c>
      <c r="E2848" s="2" t="s">
        <v>6597</v>
      </c>
    </row>
    <row r="2849" spans="1:5" x14ac:dyDescent="0.25">
      <c r="A2849" s="2">
        <v>6596723</v>
      </c>
      <c r="B2849" s="2">
        <v>5</v>
      </c>
      <c r="C2849" s="2" t="s">
        <v>3039</v>
      </c>
      <c r="D2849" s="2" t="s">
        <v>5991</v>
      </c>
      <c r="E2849" s="2" t="s">
        <v>2975</v>
      </c>
    </row>
    <row r="2850" spans="1:5" x14ac:dyDescent="0.25">
      <c r="A2850" s="2">
        <v>8073642</v>
      </c>
      <c r="B2850" s="2">
        <v>8</v>
      </c>
      <c r="C2850" s="2" t="s">
        <v>6598</v>
      </c>
      <c r="D2850" s="2" t="s">
        <v>2838</v>
      </c>
      <c r="E2850" s="2" t="s">
        <v>2616</v>
      </c>
    </row>
    <row r="2851" spans="1:5" x14ac:dyDescent="0.25">
      <c r="A2851" s="2">
        <v>13214685</v>
      </c>
      <c r="B2851" s="2">
        <v>3</v>
      </c>
      <c r="C2851" s="2" t="s">
        <v>6599</v>
      </c>
      <c r="D2851" s="2" t="s">
        <v>2969</v>
      </c>
      <c r="E2851" s="2" t="s">
        <v>2687</v>
      </c>
    </row>
    <row r="2852" spans="1:5" x14ac:dyDescent="0.25">
      <c r="A2852" s="2">
        <v>15408618</v>
      </c>
      <c r="B2852" s="2">
        <v>8</v>
      </c>
      <c r="C2852" s="2" t="s">
        <v>5842</v>
      </c>
      <c r="D2852" s="2" t="s">
        <v>3967</v>
      </c>
      <c r="E2852" s="2" t="s">
        <v>6078</v>
      </c>
    </row>
    <row r="2853" spans="1:5" x14ac:dyDescent="0.25">
      <c r="A2853" s="2">
        <v>18355910</v>
      </c>
      <c r="B2853" s="2">
        <v>9</v>
      </c>
      <c r="C2853" s="2" t="s">
        <v>6600</v>
      </c>
      <c r="D2853" s="2" t="s">
        <v>3235</v>
      </c>
      <c r="E2853" s="2" t="s">
        <v>6034</v>
      </c>
    </row>
    <row r="2854" spans="1:5" x14ac:dyDescent="0.25">
      <c r="A2854" s="2">
        <v>16027354</v>
      </c>
      <c r="B2854" s="2">
        <v>2</v>
      </c>
      <c r="C2854" s="2" t="s">
        <v>2644</v>
      </c>
      <c r="D2854" s="2" t="s">
        <v>2613</v>
      </c>
      <c r="E2854" s="2" t="s">
        <v>2658</v>
      </c>
    </row>
    <row r="2855" spans="1:5" x14ac:dyDescent="0.25">
      <c r="A2855" s="2">
        <v>14398842</v>
      </c>
      <c r="B2855" s="2">
        <v>2</v>
      </c>
      <c r="C2855" s="2" t="s">
        <v>6601</v>
      </c>
      <c r="D2855" s="2" t="s">
        <v>2619</v>
      </c>
      <c r="E2855" s="2" t="s">
        <v>4673</v>
      </c>
    </row>
    <row r="2856" spans="1:5" x14ac:dyDescent="0.25">
      <c r="A2856" s="2">
        <v>18752760</v>
      </c>
      <c r="B2856" s="2">
        <v>0</v>
      </c>
      <c r="C2856" s="2" t="s">
        <v>6602</v>
      </c>
      <c r="D2856" s="2" t="s">
        <v>3030</v>
      </c>
      <c r="E2856" s="2" t="s">
        <v>6603</v>
      </c>
    </row>
    <row r="2857" spans="1:5" x14ac:dyDescent="0.25">
      <c r="A2857" s="2">
        <v>8097759</v>
      </c>
      <c r="B2857" s="2" t="s">
        <v>2580</v>
      </c>
      <c r="C2857" s="2" t="s">
        <v>6604</v>
      </c>
      <c r="D2857" s="2" t="s">
        <v>3118</v>
      </c>
      <c r="E2857" s="2" t="s">
        <v>5394</v>
      </c>
    </row>
    <row r="2858" spans="1:5" x14ac:dyDescent="0.25">
      <c r="A2858" s="2">
        <v>10277706</v>
      </c>
      <c r="B2858" s="2">
        <v>9</v>
      </c>
      <c r="C2858" s="2" t="s">
        <v>3028</v>
      </c>
      <c r="D2858" s="2" t="s">
        <v>5103</v>
      </c>
      <c r="E2858" s="2" t="s">
        <v>2899</v>
      </c>
    </row>
    <row r="2859" spans="1:5" x14ac:dyDescent="0.25">
      <c r="A2859" s="2">
        <v>8895035</v>
      </c>
      <c r="B2859" s="2">
        <v>6</v>
      </c>
      <c r="C2859" s="2" t="s">
        <v>6605</v>
      </c>
      <c r="D2859" s="2" t="s">
        <v>2908</v>
      </c>
      <c r="E2859" s="2" t="s">
        <v>2883</v>
      </c>
    </row>
    <row r="2860" spans="1:5" x14ac:dyDescent="0.25">
      <c r="A2860" s="2">
        <v>18732732</v>
      </c>
      <c r="B2860" s="2">
        <v>6</v>
      </c>
      <c r="C2860" s="2" t="s">
        <v>5419</v>
      </c>
      <c r="D2860" s="2" t="s">
        <v>6606</v>
      </c>
      <c r="E2860" s="2" t="s">
        <v>4405</v>
      </c>
    </row>
    <row r="2861" spans="1:5" x14ac:dyDescent="0.25">
      <c r="A2861" s="2">
        <v>10951792</v>
      </c>
      <c r="B2861" s="2">
        <v>5</v>
      </c>
      <c r="C2861" s="2" t="s">
        <v>6607</v>
      </c>
      <c r="D2861" s="2" t="s">
        <v>6608</v>
      </c>
      <c r="E2861" s="2" t="s">
        <v>5051</v>
      </c>
    </row>
    <row r="2862" spans="1:5" x14ac:dyDescent="0.25">
      <c r="A2862" s="2">
        <v>7798912</v>
      </c>
      <c r="B2862" s="2">
        <v>9</v>
      </c>
      <c r="C2862" s="2" t="s">
        <v>6609</v>
      </c>
      <c r="D2862" s="2" t="s">
        <v>3431</v>
      </c>
      <c r="E2862" s="2" t="s">
        <v>2617</v>
      </c>
    </row>
    <row r="2863" spans="1:5" x14ac:dyDescent="0.25">
      <c r="A2863" s="2">
        <v>8209706</v>
      </c>
      <c r="B2863" s="2">
        <v>6</v>
      </c>
      <c r="C2863" s="2" t="s">
        <v>3388</v>
      </c>
      <c r="D2863" s="2" t="s">
        <v>3402</v>
      </c>
      <c r="E2863" s="2" t="s">
        <v>5860</v>
      </c>
    </row>
    <row r="2864" spans="1:5" x14ac:dyDescent="0.25">
      <c r="A2864" s="2">
        <v>9312774</v>
      </c>
      <c r="B2864" s="2">
        <v>9</v>
      </c>
      <c r="C2864" s="2" t="s">
        <v>6610</v>
      </c>
      <c r="D2864" s="2" t="s">
        <v>6611</v>
      </c>
      <c r="E2864" s="2" t="s">
        <v>2904</v>
      </c>
    </row>
    <row r="2865" spans="1:5" x14ac:dyDescent="0.25">
      <c r="A2865" s="2">
        <v>12440057</v>
      </c>
      <c r="B2865" s="2">
        <v>0</v>
      </c>
      <c r="C2865" s="2" t="s">
        <v>4315</v>
      </c>
      <c r="D2865" s="2" t="s">
        <v>6612</v>
      </c>
      <c r="E2865" s="2" t="s">
        <v>2925</v>
      </c>
    </row>
    <row r="2866" spans="1:5" x14ac:dyDescent="0.25">
      <c r="A2866" s="2">
        <v>10783865</v>
      </c>
      <c r="B2866" s="2">
        <v>1</v>
      </c>
      <c r="C2866" s="2" t="s">
        <v>3470</v>
      </c>
      <c r="D2866" s="2" t="s">
        <v>3211</v>
      </c>
      <c r="E2866" s="2" t="s">
        <v>2610</v>
      </c>
    </row>
    <row r="2867" spans="1:5" x14ac:dyDescent="0.25">
      <c r="A2867" s="2">
        <v>13634174</v>
      </c>
      <c r="B2867" s="2" t="s">
        <v>2580</v>
      </c>
      <c r="C2867" s="2" t="s">
        <v>6613</v>
      </c>
      <c r="D2867" s="2" t="s">
        <v>5630</v>
      </c>
      <c r="E2867" s="2" t="s">
        <v>6614</v>
      </c>
    </row>
    <row r="2868" spans="1:5" x14ac:dyDescent="0.25">
      <c r="A2868" s="2">
        <v>12967066</v>
      </c>
      <c r="B2868" s="2">
        <v>5</v>
      </c>
      <c r="C2868" s="2" t="s">
        <v>6615</v>
      </c>
      <c r="D2868" s="2" t="s">
        <v>2968</v>
      </c>
      <c r="E2868" s="2" t="s">
        <v>2779</v>
      </c>
    </row>
    <row r="2869" spans="1:5" x14ac:dyDescent="0.25">
      <c r="A2869" s="2">
        <v>12783851</v>
      </c>
      <c r="B2869" s="2">
        <v>8</v>
      </c>
      <c r="C2869" s="2" t="s">
        <v>6616</v>
      </c>
      <c r="D2869" s="2" t="s">
        <v>5827</v>
      </c>
      <c r="E2869" s="2" t="s">
        <v>2724</v>
      </c>
    </row>
    <row r="2870" spans="1:5" x14ac:dyDescent="0.25">
      <c r="A2870" s="2">
        <v>13253653</v>
      </c>
      <c r="B2870" s="2">
        <v>8</v>
      </c>
      <c r="C2870" s="2" t="s">
        <v>5055</v>
      </c>
      <c r="D2870" s="2" t="s">
        <v>2797</v>
      </c>
      <c r="E2870" s="2" t="s">
        <v>2995</v>
      </c>
    </row>
    <row r="2871" spans="1:5" x14ac:dyDescent="0.25">
      <c r="A2871" s="2">
        <v>11339485</v>
      </c>
      <c r="B2871" s="2">
        <v>4</v>
      </c>
      <c r="C2871" s="2" t="s">
        <v>6617</v>
      </c>
      <c r="D2871" s="2" t="s">
        <v>2566</v>
      </c>
      <c r="E2871" s="2" t="s">
        <v>5615</v>
      </c>
    </row>
    <row r="2872" spans="1:5" x14ac:dyDescent="0.25">
      <c r="A2872" s="2">
        <v>10444356</v>
      </c>
      <c r="B2872" s="2">
        <v>7</v>
      </c>
      <c r="C2872" s="2" t="s">
        <v>6618</v>
      </c>
      <c r="D2872" s="2" t="s">
        <v>2953</v>
      </c>
      <c r="E2872" s="2" t="s">
        <v>3699</v>
      </c>
    </row>
    <row r="2873" spans="1:5" x14ac:dyDescent="0.25">
      <c r="A2873" s="2">
        <v>19358968</v>
      </c>
      <c r="B2873" s="2">
        <v>5</v>
      </c>
      <c r="C2873" s="2" t="s">
        <v>6619</v>
      </c>
      <c r="D2873" s="2" t="s">
        <v>2883</v>
      </c>
      <c r="E2873" s="2" t="s">
        <v>3633</v>
      </c>
    </row>
    <row r="2874" spans="1:5" x14ac:dyDescent="0.25">
      <c r="A2874" s="2">
        <v>14726734</v>
      </c>
      <c r="B2874" s="2">
        <v>7</v>
      </c>
      <c r="C2874" s="2" t="s">
        <v>6620</v>
      </c>
      <c r="D2874" s="2" t="s">
        <v>2720</v>
      </c>
      <c r="E2874" s="2" t="s">
        <v>6621</v>
      </c>
    </row>
    <row r="2875" spans="1:5" x14ac:dyDescent="0.25">
      <c r="A2875" s="2">
        <v>11687365</v>
      </c>
      <c r="B2875" s="2">
        <v>6</v>
      </c>
      <c r="C2875" s="2" t="s">
        <v>3629</v>
      </c>
      <c r="D2875" s="2" t="s">
        <v>6622</v>
      </c>
      <c r="E2875" s="2" t="s">
        <v>2829</v>
      </c>
    </row>
    <row r="2876" spans="1:5" x14ac:dyDescent="0.25">
      <c r="A2876" s="2">
        <v>13049954</v>
      </c>
      <c r="B2876" s="2">
        <v>6</v>
      </c>
      <c r="C2876" s="2" t="s">
        <v>6623</v>
      </c>
      <c r="D2876" s="2" t="s">
        <v>3013</v>
      </c>
      <c r="E2876" s="2" t="s">
        <v>6624</v>
      </c>
    </row>
    <row r="2877" spans="1:5" x14ac:dyDescent="0.25">
      <c r="A2877" s="2">
        <v>16176154</v>
      </c>
      <c r="B2877" s="2">
        <v>0</v>
      </c>
      <c r="C2877" s="2" t="s">
        <v>2921</v>
      </c>
      <c r="D2877" s="2" t="s">
        <v>6625</v>
      </c>
      <c r="E2877" s="2" t="s">
        <v>3235</v>
      </c>
    </row>
    <row r="2878" spans="1:5" x14ac:dyDescent="0.25">
      <c r="A2878" s="2">
        <v>10890799</v>
      </c>
      <c r="B2878" s="2">
        <v>1</v>
      </c>
      <c r="C2878" s="2" t="s">
        <v>6626</v>
      </c>
      <c r="D2878" s="2" t="s">
        <v>5164</v>
      </c>
      <c r="E2878" s="2" t="s">
        <v>2617</v>
      </c>
    </row>
    <row r="2879" spans="1:5" x14ac:dyDescent="0.25">
      <c r="A2879" s="2">
        <v>9979729</v>
      </c>
      <c r="B2879" s="2">
        <v>0</v>
      </c>
      <c r="C2879" s="2" t="s">
        <v>5179</v>
      </c>
      <c r="D2879" s="2" t="s">
        <v>5287</v>
      </c>
      <c r="E2879" s="2" t="s">
        <v>6627</v>
      </c>
    </row>
    <row r="2880" spans="1:5" x14ac:dyDescent="0.25">
      <c r="A2880" s="2">
        <v>12294705</v>
      </c>
      <c r="B2880" s="2" t="s">
        <v>2580</v>
      </c>
      <c r="C2880" s="2" t="s">
        <v>6628</v>
      </c>
      <c r="D2880" s="2" t="s">
        <v>2991</v>
      </c>
      <c r="E2880" s="2" t="s">
        <v>2964</v>
      </c>
    </row>
    <row r="2881" spans="1:5" x14ac:dyDescent="0.25">
      <c r="A2881" s="2">
        <v>12146482</v>
      </c>
      <c r="B2881" s="2">
        <v>9</v>
      </c>
      <c r="C2881" s="2" t="s">
        <v>6629</v>
      </c>
      <c r="D2881" s="2" t="s">
        <v>3283</v>
      </c>
      <c r="E2881" s="2" t="s">
        <v>2597</v>
      </c>
    </row>
    <row r="2882" spans="1:5" x14ac:dyDescent="0.25">
      <c r="A2882" s="2">
        <v>8963493</v>
      </c>
      <c r="B2882" s="2">
        <v>8</v>
      </c>
      <c r="C2882" s="2" t="s">
        <v>6630</v>
      </c>
      <c r="D2882" s="2" t="s">
        <v>2925</v>
      </c>
      <c r="E2882" s="2" t="s">
        <v>6631</v>
      </c>
    </row>
    <row r="2883" spans="1:5" x14ac:dyDescent="0.25">
      <c r="A2883" s="2">
        <v>10110297</v>
      </c>
      <c r="B2883" s="2">
        <v>1</v>
      </c>
      <c r="C2883" s="2" t="s">
        <v>6632</v>
      </c>
      <c r="D2883" s="2" t="s">
        <v>3199</v>
      </c>
      <c r="E2883" s="2" t="s">
        <v>2572</v>
      </c>
    </row>
    <row r="2884" spans="1:5" x14ac:dyDescent="0.25">
      <c r="A2884" s="2">
        <v>10616514</v>
      </c>
      <c r="B2884" s="2">
        <v>9</v>
      </c>
      <c r="C2884" s="2" t="s">
        <v>4095</v>
      </c>
      <c r="D2884" s="2" t="s">
        <v>6633</v>
      </c>
      <c r="E2884" s="2" t="s">
        <v>6634</v>
      </c>
    </row>
    <row r="2885" spans="1:5" x14ac:dyDescent="0.25">
      <c r="A2885" s="2">
        <v>12099385</v>
      </c>
      <c r="B2885" s="2">
        <v>2</v>
      </c>
      <c r="C2885" s="2" t="s">
        <v>6635</v>
      </c>
      <c r="D2885" s="2" t="s">
        <v>3641</v>
      </c>
      <c r="E2885" s="2" t="s">
        <v>3079</v>
      </c>
    </row>
    <row r="2886" spans="1:5" x14ac:dyDescent="0.25">
      <c r="A2886" s="2">
        <v>8952252</v>
      </c>
      <c r="B2886" s="2">
        <v>8</v>
      </c>
      <c r="C2886" s="2" t="s">
        <v>3027</v>
      </c>
      <c r="D2886" s="2" t="s">
        <v>2652</v>
      </c>
      <c r="E2886" s="2" t="s">
        <v>6636</v>
      </c>
    </row>
    <row r="2887" spans="1:5" x14ac:dyDescent="0.25">
      <c r="A2887" s="2">
        <v>12800302</v>
      </c>
      <c r="B2887" s="2">
        <v>9</v>
      </c>
      <c r="C2887" s="2" t="s">
        <v>6637</v>
      </c>
      <c r="D2887" s="2" t="s">
        <v>2930</v>
      </c>
      <c r="E2887" s="2" t="s">
        <v>2840</v>
      </c>
    </row>
    <row r="2888" spans="1:5" x14ac:dyDescent="0.25">
      <c r="A2888" s="2">
        <v>16351222</v>
      </c>
      <c r="B2888" s="2" t="s">
        <v>2580</v>
      </c>
      <c r="C2888" s="2" t="s">
        <v>3185</v>
      </c>
      <c r="D2888" s="2" t="s">
        <v>5394</v>
      </c>
      <c r="E2888" s="2" t="s">
        <v>5395</v>
      </c>
    </row>
    <row r="2889" spans="1:5" x14ac:dyDescent="0.25">
      <c r="A2889" s="2">
        <v>7942528</v>
      </c>
      <c r="B2889" s="2">
        <v>1</v>
      </c>
      <c r="C2889" s="2" t="s">
        <v>6638</v>
      </c>
      <c r="D2889" s="2" t="s">
        <v>6639</v>
      </c>
      <c r="E2889" s="2" t="s">
        <v>4832</v>
      </c>
    </row>
    <row r="2890" spans="1:5" x14ac:dyDescent="0.25">
      <c r="A2890" s="2">
        <v>9441175</v>
      </c>
      <c r="B2890" s="2">
        <v>0</v>
      </c>
      <c r="C2890" s="2" t="s">
        <v>6640</v>
      </c>
      <c r="D2890" s="2" t="s">
        <v>3828</v>
      </c>
      <c r="E2890" s="2" t="s">
        <v>2863</v>
      </c>
    </row>
    <row r="2891" spans="1:5" x14ac:dyDescent="0.25">
      <c r="A2891" s="2">
        <v>13090301</v>
      </c>
      <c r="B2891" s="2">
        <v>0</v>
      </c>
      <c r="C2891" s="2" t="s">
        <v>6641</v>
      </c>
      <c r="D2891" s="2" t="s">
        <v>6642</v>
      </c>
      <c r="E2891" s="2" t="s">
        <v>2575</v>
      </c>
    </row>
    <row r="2892" spans="1:5" x14ac:dyDescent="0.25">
      <c r="A2892" s="2">
        <v>11315405</v>
      </c>
      <c r="B2892" s="2">
        <v>5</v>
      </c>
      <c r="C2892" s="2" t="s">
        <v>6643</v>
      </c>
      <c r="D2892" s="2" t="s">
        <v>6644</v>
      </c>
      <c r="E2892" s="2" t="s">
        <v>3134</v>
      </c>
    </row>
    <row r="2893" spans="1:5" x14ac:dyDescent="0.25">
      <c r="A2893" s="2">
        <v>13602971</v>
      </c>
      <c r="B2893" s="2">
        <v>1</v>
      </c>
      <c r="C2893" s="2" t="s">
        <v>6645</v>
      </c>
      <c r="D2893" s="2" t="s">
        <v>2838</v>
      </c>
      <c r="E2893" s="2" t="s">
        <v>6531</v>
      </c>
    </row>
    <row r="2894" spans="1:5" x14ac:dyDescent="0.25">
      <c r="A2894" s="2">
        <v>10615624</v>
      </c>
      <c r="B2894" s="2">
        <v>7</v>
      </c>
      <c r="C2894" s="2" t="s">
        <v>6646</v>
      </c>
      <c r="D2894" s="2" t="s">
        <v>2945</v>
      </c>
      <c r="E2894" s="2" t="s">
        <v>6647</v>
      </c>
    </row>
    <row r="2895" spans="1:5" x14ac:dyDescent="0.25">
      <c r="A2895" s="2">
        <v>20492248</v>
      </c>
      <c r="B2895" s="2">
        <v>9</v>
      </c>
      <c r="C2895" s="2" t="s">
        <v>6648</v>
      </c>
      <c r="D2895" s="2" t="s">
        <v>6649</v>
      </c>
      <c r="E2895" s="2" t="s">
        <v>2674</v>
      </c>
    </row>
    <row r="2896" spans="1:5" x14ac:dyDescent="0.25">
      <c r="A2896" s="2">
        <v>20779035</v>
      </c>
      <c r="B2896" s="2">
        <v>4</v>
      </c>
      <c r="C2896" s="2" t="s">
        <v>6650</v>
      </c>
      <c r="D2896" s="2" t="s">
        <v>3755</v>
      </c>
      <c r="E2896" s="2" t="s">
        <v>3756</v>
      </c>
    </row>
    <row r="2897" spans="1:5" x14ac:dyDescent="0.25">
      <c r="A2897" s="2">
        <v>12278594</v>
      </c>
      <c r="B2897" s="2">
        <v>7</v>
      </c>
      <c r="C2897" s="2" t="s">
        <v>5670</v>
      </c>
      <c r="D2897" s="2" t="s">
        <v>4550</v>
      </c>
      <c r="E2897" s="2" t="s">
        <v>2586</v>
      </c>
    </row>
    <row r="2898" spans="1:5" x14ac:dyDescent="0.25">
      <c r="A2898" s="2">
        <v>8469037</v>
      </c>
      <c r="B2898" s="2">
        <v>6</v>
      </c>
      <c r="C2898" s="2" t="s">
        <v>6651</v>
      </c>
      <c r="D2898" s="2" t="s">
        <v>3069</v>
      </c>
      <c r="E2898" s="2" t="s">
        <v>6652</v>
      </c>
    </row>
    <row r="2899" spans="1:5" x14ac:dyDescent="0.25">
      <c r="A2899" s="2">
        <v>9487645</v>
      </c>
      <c r="B2899" s="2">
        <v>1</v>
      </c>
      <c r="C2899" s="2" t="s">
        <v>5495</v>
      </c>
      <c r="D2899" s="2" t="s">
        <v>3486</v>
      </c>
      <c r="E2899" s="2" t="s">
        <v>6653</v>
      </c>
    </row>
    <row r="2900" spans="1:5" x14ac:dyDescent="0.25">
      <c r="A2900" s="2">
        <v>9382118</v>
      </c>
      <c r="B2900" s="2">
        <v>1</v>
      </c>
      <c r="C2900" s="2" t="s">
        <v>3378</v>
      </c>
      <c r="D2900" s="2" t="s">
        <v>3813</v>
      </c>
      <c r="E2900" s="2" t="s">
        <v>4550</v>
      </c>
    </row>
    <row r="2901" spans="1:5" x14ac:dyDescent="0.25">
      <c r="A2901" s="2">
        <v>8885335</v>
      </c>
      <c r="B2901" s="2">
        <v>0</v>
      </c>
      <c r="C2901" s="2" t="s">
        <v>6654</v>
      </c>
      <c r="D2901" s="2" t="s">
        <v>2799</v>
      </c>
      <c r="E2901" s="2" t="s">
        <v>4589</v>
      </c>
    </row>
    <row r="2902" spans="1:5" x14ac:dyDescent="0.25">
      <c r="A2902" s="2">
        <v>9998528</v>
      </c>
      <c r="B2902" s="2">
        <v>3</v>
      </c>
      <c r="C2902" s="2" t="s">
        <v>6655</v>
      </c>
      <c r="D2902" s="2" t="s">
        <v>3380</v>
      </c>
      <c r="E2902" s="2" t="s">
        <v>5727</v>
      </c>
    </row>
    <row r="2903" spans="1:5" x14ac:dyDescent="0.25">
      <c r="A2903" s="2">
        <v>15607266</v>
      </c>
      <c r="B2903" s="2">
        <v>4</v>
      </c>
      <c r="C2903" s="2" t="s">
        <v>6656</v>
      </c>
      <c r="D2903" s="2" t="s">
        <v>5579</v>
      </c>
      <c r="E2903" s="2" t="s">
        <v>3516</v>
      </c>
    </row>
    <row r="2904" spans="1:5" x14ac:dyDescent="0.25">
      <c r="A2904" s="2">
        <v>20074651</v>
      </c>
      <c r="B2904" s="2">
        <v>1</v>
      </c>
      <c r="C2904" s="2" t="s">
        <v>6657</v>
      </c>
      <c r="D2904" s="2" t="s">
        <v>2863</v>
      </c>
      <c r="E2904" s="2" t="s">
        <v>3718</v>
      </c>
    </row>
    <row r="2905" spans="1:5" x14ac:dyDescent="0.25">
      <c r="A2905" s="2">
        <v>10357300</v>
      </c>
      <c r="B2905" s="2">
        <v>9</v>
      </c>
      <c r="C2905" s="2" t="s">
        <v>6658</v>
      </c>
      <c r="D2905" s="2" t="s">
        <v>2891</v>
      </c>
      <c r="E2905" s="2" t="s">
        <v>6659</v>
      </c>
    </row>
    <row r="2906" spans="1:5" x14ac:dyDescent="0.25">
      <c r="A2906" s="2">
        <v>9878497</v>
      </c>
      <c r="B2906" s="2">
        <v>7</v>
      </c>
      <c r="C2906" s="2" t="s">
        <v>4169</v>
      </c>
      <c r="D2906" s="2" t="s">
        <v>3048</v>
      </c>
      <c r="E2906" s="2" t="s">
        <v>6660</v>
      </c>
    </row>
    <row r="2907" spans="1:5" x14ac:dyDescent="0.25">
      <c r="A2907" s="2">
        <v>9766567</v>
      </c>
      <c r="B2907" s="2">
        <v>2</v>
      </c>
      <c r="C2907" s="2" t="s">
        <v>6661</v>
      </c>
      <c r="D2907" s="2" t="s">
        <v>6439</v>
      </c>
      <c r="E2907" s="2" t="s">
        <v>2735</v>
      </c>
    </row>
    <row r="2908" spans="1:5" x14ac:dyDescent="0.25">
      <c r="A2908" s="2">
        <v>7814603</v>
      </c>
      <c r="B2908" s="2">
        <v>6</v>
      </c>
      <c r="C2908" s="2" t="s">
        <v>3332</v>
      </c>
      <c r="D2908" s="2" t="s">
        <v>6662</v>
      </c>
      <c r="E2908" s="2" t="s">
        <v>2899</v>
      </c>
    </row>
    <row r="2909" spans="1:5" x14ac:dyDescent="0.25">
      <c r="A2909" s="2">
        <v>10858300</v>
      </c>
      <c r="B2909" s="2">
        <v>2</v>
      </c>
      <c r="C2909" s="2" t="s">
        <v>3119</v>
      </c>
      <c r="D2909" s="2" t="s">
        <v>6663</v>
      </c>
      <c r="E2909" s="2" t="s">
        <v>6664</v>
      </c>
    </row>
    <row r="2910" spans="1:5" x14ac:dyDescent="0.25">
      <c r="A2910" s="2">
        <v>15256288</v>
      </c>
      <c r="B2910" s="2">
        <v>8</v>
      </c>
      <c r="C2910" s="2" t="s">
        <v>3956</v>
      </c>
      <c r="D2910" s="2" t="s">
        <v>2718</v>
      </c>
      <c r="E2910" s="2" t="s">
        <v>2997</v>
      </c>
    </row>
    <row r="2911" spans="1:5" x14ac:dyDescent="0.25">
      <c r="A2911" s="2">
        <v>7918842</v>
      </c>
      <c r="B2911" s="2">
        <v>5</v>
      </c>
      <c r="C2911" s="2" t="s">
        <v>3645</v>
      </c>
      <c r="D2911" s="2" t="s">
        <v>6665</v>
      </c>
      <c r="E2911" s="2" t="s">
        <v>2675</v>
      </c>
    </row>
    <row r="2912" spans="1:5" x14ac:dyDescent="0.25">
      <c r="A2912" s="2">
        <v>7307617</v>
      </c>
      <c r="B2912" s="2" t="s">
        <v>2580</v>
      </c>
      <c r="C2912" s="2" t="s">
        <v>3331</v>
      </c>
      <c r="D2912" s="2" t="s">
        <v>2735</v>
      </c>
      <c r="E2912" s="2" t="s">
        <v>2704</v>
      </c>
    </row>
    <row r="2913" spans="1:5" x14ac:dyDescent="0.25">
      <c r="A2913" s="2">
        <v>14057460</v>
      </c>
      <c r="B2913" s="2">
        <v>0</v>
      </c>
      <c r="C2913" s="2" t="s">
        <v>6666</v>
      </c>
      <c r="D2913" s="2" t="s">
        <v>2966</v>
      </c>
      <c r="E2913" s="2" t="s">
        <v>2941</v>
      </c>
    </row>
    <row r="2914" spans="1:5" x14ac:dyDescent="0.25">
      <c r="A2914" s="2">
        <v>8945007</v>
      </c>
      <c r="B2914" s="2">
        <v>1</v>
      </c>
      <c r="C2914" s="2" t="s">
        <v>5039</v>
      </c>
      <c r="D2914" s="2" t="s">
        <v>3537</v>
      </c>
      <c r="E2914" s="2" t="s">
        <v>6667</v>
      </c>
    </row>
    <row r="2915" spans="1:5" x14ac:dyDescent="0.25">
      <c r="A2915" s="2">
        <v>7702521</v>
      </c>
      <c r="B2915" s="2">
        <v>9</v>
      </c>
      <c r="C2915" s="2" t="s">
        <v>6668</v>
      </c>
      <c r="D2915" s="2" t="s">
        <v>6669</v>
      </c>
      <c r="E2915" s="2" t="s">
        <v>6670</v>
      </c>
    </row>
    <row r="2916" spans="1:5" x14ac:dyDescent="0.25">
      <c r="A2916" s="2">
        <v>17040279</v>
      </c>
      <c r="B2916" s="2">
        <v>0</v>
      </c>
      <c r="C2916" s="2" t="s">
        <v>5166</v>
      </c>
      <c r="D2916" s="2" t="s">
        <v>6671</v>
      </c>
      <c r="E2916" s="2" t="s">
        <v>3746</v>
      </c>
    </row>
    <row r="2917" spans="1:5" x14ac:dyDescent="0.25">
      <c r="A2917" s="2">
        <v>16016183</v>
      </c>
      <c r="B2917" s="2">
        <v>3</v>
      </c>
      <c r="C2917" s="2" t="s">
        <v>3966</v>
      </c>
      <c r="D2917" s="2" t="s">
        <v>3194</v>
      </c>
      <c r="E2917" s="2" t="s">
        <v>4037</v>
      </c>
    </row>
    <row r="2918" spans="1:5" x14ac:dyDescent="0.25">
      <c r="A2918" s="2">
        <v>7013905</v>
      </c>
      <c r="B2918" s="2">
        <v>7</v>
      </c>
      <c r="C2918" s="2" t="s">
        <v>3378</v>
      </c>
      <c r="D2918" s="2" t="s">
        <v>6672</v>
      </c>
      <c r="E2918" s="2" t="s">
        <v>2652</v>
      </c>
    </row>
    <row r="2919" spans="1:5" x14ac:dyDescent="0.25">
      <c r="A2919" s="2">
        <v>7979684</v>
      </c>
      <c r="B2919" s="2">
        <v>0</v>
      </c>
      <c r="C2919" s="2" t="s">
        <v>6673</v>
      </c>
      <c r="D2919" s="2" t="s">
        <v>2666</v>
      </c>
      <c r="E2919" s="2" t="s">
        <v>2904</v>
      </c>
    </row>
    <row r="2920" spans="1:5" x14ac:dyDescent="0.25">
      <c r="A2920" s="2">
        <v>11279557</v>
      </c>
      <c r="B2920" s="2" t="s">
        <v>2580</v>
      </c>
      <c r="C2920" s="2" t="s">
        <v>5638</v>
      </c>
      <c r="D2920" s="2" t="s">
        <v>2904</v>
      </c>
      <c r="E2920" s="2" t="s">
        <v>2848</v>
      </c>
    </row>
    <row r="2921" spans="1:5" x14ac:dyDescent="0.25">
      <c r="A2921" s="2">
        <v>11629256</v>
      </c>
      <c r="B2921" s="2">
        <v>4</v>
      </c>
      <c r="C2921" s="2" t="s">
        <v>6674</v>
      </c>
      <c r="D2921" s="2" t="s">
        <v>2848</v>
      </c>
      <c r="E2921" s="2" t="s">
        <v>2663</v>
      </c>
    </row>
    <row r="2922" spans="1:5" x14ac:dyDescent="0.25">
      <c r="A2922" s="2">
        <v>8988434</v>
      </c>
      <c r="B2922" s="2">
        <v>9</v>
      </c>
      <c r="C2922" s="2" t="s">
        <v>6675</v>
      </c>
      <c r="D2922" s="2" t="s">
        <v>2904</v>
      </c>
      <c r="E2922" s="2" t="s">
        <v>3418</v>
      </c>
    </row>
    <row r="2923" spans="1:5" x14ac:dyDescent="0.25">
      <c r="A2923" s="2">
        <v>17344543</v>
      </c>
      <c r="B2923" s="2">
        <v>1</v>
      </c>
      <c r="C2923" s="2" t="s">
        <v>2880</v>
      </c>
      <c r="D2923" s="2" t="s">
        <v>6676</v>
      </c>
      <c r="E2923" s="2" t="s">
        <v>6677</v>
      </c>
    </row>
    <row r="2924" spans="1:5" x14ac:dyDescent="0.25">
      <c r="A2924" s="2">
        <v>8766768</v>
      </c>
      <c r="B2924" s="2">
        <v>5</v>
      </c>
      <c r="C2924" s="2" t="s">
        <v>6678</v>
      </c>
      <c r="D2924" s="2" t="s">
        <v>4581</v>
      </c>
      <c r="E2924" s="2" t="s">
        <v>6679</v>
      </c>
    </row>
    <row r="2925" spans="1:5" x14ac:dyDescent="0.25">
      <c r="A2925" s="2">
        <v>7636740</v>
      </c>
      <c r="B2925" s="2" t="s">
        <v>2580</v>
      </c>
      <c r="C2925" s="2" t="s">
        <v>2686</v>
      </c>
      <c r="D2925" s="2" t="s">
        <v>2704</v>
      </c>
      <c r="E2925" s="2" t="s">
        <v>2852</v>
      </c>
    </row>
    <row r="2926" spans="1:5" x14ac:dyDescent="0.25">
      <c r="A2926" s="2">
        <v>10927456</v>
      </c>
      <c r="B2926" s="2">
        <v>9</v>
      </c>
      <c r="C2926" s="2" t="s">
        <v>6680</v>
      </c>
      <c r="D2926" s="2" t="s">
        <v>2844</v>
      </c>
      <c r="E2926" s="2" t="s">
        <v>2616</v>
      </c>
    </row>
    <row r="2927" spans="1:5" x14ac:dyDescent="0.25">
      <c r="A2927" s="2">
        <v>9939717</v>
      </c>
      <c r="B2927" s="2">
        <v>9</v>
      </c>
      <c r="C2927" s="2" t="s">
        <v>4580</v>
      </c>
      <c r="D2927" s="2" t="s">
        <v>4717</v>
      </c>
      <c r="E2927" s="2" t="s">
        <v>6681</v>
      </c>
    </row>
    <row r="2928" spans="1:5" x14ac:dyDescent="0.25">
      <c r="A2928" s="2">
        <v>15928019</v>
      </c>
      <c r="B2928" s="2">
        <v>5</v>
      </c>
      <c r="C2928" s="2" t="s">
        <v>6682</v>
      </c>
      <c r="D2928" s="2" t="s">
        <v>2771</v>
      </c>
      <c r="E2928" s="2" t="s">
        <v>2844</v>
      </c>
    </row>
    <row r="2929" spans="1:5" x14ac:dyDescent="0.25">
      <c r="A2929" s="2">
        <v>15969124</v>
      </c>
      <c r="B2929" s="2">
        <v>1</v>
      </c>
      <c r="C2929" s="2" t="s">
        <v>6683</v>
      </c>
      <c r="D2929" s="2" t="s">
        <v>2760</v>
      </c>
      <c r="E2929" s="2" t="s">
        <v>2674</v>
      </c>
    </row>
    <row r="2930" spans="1:5" x14ac:dyDescent="0.25">
      <c r="A2930" s="2">
        <v>15327775</v>
      </c>
      <c r="B2930" s="2">
        <v>3</v>
      </c>
      <c r="C2930" s="2" t="s">
        <v>6684</v>
      </c>
      <c r="D2930" s="2" t="s">
        <v>5094</v>
      </c>
      <c r="E2930" s="2" t="s">
        <v>2639</v>
      </c>
    </row>
    <row r="2931" spans="1:5" x14ac:dyDescent="0.25">
      <c r="A2931" s="2">
        <v>16798954</v>
      </c>
      <c r="B2931" s="2">
        <v>3</v>
      </c>
      <c r="C2931" s="2" t="s">
        <v>6685</v>
      </c>
      <c r="D2931" s="2" t="s">
        <v>6686</v>
      </c>
      <c r="E2931" s="2" t="s">
        <v>6687</v>
      </c>
    </row>
    <row r="2932" spans="1:5" x14ac:dyDescent="0.25">
      <c r="A2932" s="2">
        <v>7006395</v>
      </c>
      <c r="B2932" s="2">
        <v>6</v>
      </c>
      <c r="C2932" s="2" t="s">
        <v>6688</v>
      </c>
      <c r="D2932" s="2" t="s">
        <v>6689</v>
      </c>
      <c r="E2932" s="2" t="s">
        <v>6690</v>
      </c>
    </row>
    <row r="2933" spans="1:5" x14ac:dyDescent="0.25">
      <c r="A2933" s="2">
        <v>10189621</v>
      </c>
      <c r="B2933" s="2">
        <v>8</v>
      </c>
      <c r="C2933" s="2" t="s">
        <v>4665</v>
      </c>
      <c r="D2933" s="2" t="s">
        <v>2576</v>
      </c>
      <c r="E2933" s="2" t="s">
        <v>6691</v>
      </c>
    </row>
    <row r="2934" spans="1:5" x14ac:dyDescent="0.25">
      <c r="A2934" s="2">
        <v>7717794</v>
      </c>
      <c r="B2934" s="2">
        <v>9</v>
      </c>
      <c r="C2934" s="2" t="s">
        <v>6113</v>
      </c>
      <c r="D2934" s="2" t="s">
        <v>6559</v>
      </c>
      <c r="E2934" s="2" t="s">
        <v>2735</v>
      </c>
    </row>
    <row r="2935" spans="1:5" x14ac:dyDescent="0.25">
      <c r="A2935" s="2">
        <v>10520847</v>
      </c>
      <c r="B2935" s="2">
        <v>2</v>
      </c>
      <c r="C2935" s="2" t="s">
        <v>6692</v>
      </c>
      <c r="D2935" s="2" t="s">
        <v>6693</v>
      </c>
      <c r="E2935" s="2" t="s">
        <v>6694</v>
      </c>
    </row>
    <row r="2936" spans="1:5" x14ac:dyDescent="0.25">
      <c r="A2936" s="2">
        <v>7880766</v>
      </c>
      <c r="B2936" s="2">
        <v>0</v>
      </c>
      <c r="C2936" s="2" t="s">
        <v>6695</v>
      </c>
      <c r="D2936" s="2" t="s">
        <v>6696</v>
      </c>
      <c r="E2936" s="2" t="s">
        <v>6697</v>
      </c>
    </row>
    <row r="2937" spans="1:5" x14ac:dyDescent="0.25">
      <c r="A2937" s="2">
        <v>10551851</v>
      </c>
      <c r="B2937" s="2" t="s">
        <v>2580</v>
      </c>
      <c r="C2937" s="2" t="s">
        <v>6698</v>
      </c>
      <c r="D2937" s="2" t="s">
        <v>6699</v>
      </c>
      <c r="E2937" s="2" t="s">
        <v>6700</v>
      </c>
    </row>
    <row r="2938" spans="1:5" x14ac:dyDescent="0.25">
      <c r="A2938" s="2">
        <v>11549117</v>
      </c>
      <c r="B2938" s="2">
        <v>2</v>
      </c>
      <c r="C2938" s="2" t="s">
        <v>4245</v>
      </c>
      <c r="D2938" s="2" t="s">
        <v>2658</v>
      </c>
      <c r="E2938" s="2" t="s">
        <v>6701</v>
      </c>
    </row>
    <row r="2939" spans="1:5" x14ac:dyDescent="0.25">
      <c r="A2939" s="2">
        <v>11843332</v>
      </c>
      <c r="B2939" s="2">
        <v>7</v>
      </c>
      <c r="C2939" s="2" t="s">
        <v>6702</v>
      </c>
      <c r="D2939" s="2" t="s">
        <v>3982</v>
      </c>
      <c r="E2939" s="2" t="s">
        <v>3038</v>
      </c>
    </row>
    <row r="2940" spans="1:5" x14ac:dyDescent="0.25">
      <c r="A2940" s="2">
        <v>10855251</v>
      </c>
      <c r="B2940" s="2">
        <v>4</v>
      </c>
      <c r="C2940" s="2" t="s">
        <v>6703</v>
      </c>
      <c r="D2940" s="2" t="s">
        <v>6704</v>
      </c>
      <c r="E2940" s="2" t="s">
        <v>2586</v>
      </c>
    </row>
    <row r="2941" spans="1:5" x14ac:dyDescent="0.25">
      <c r="A2941" s="2">
        <v>10876916</v>
      </c>
      <c r="B2941" s="2">
        <v>5</v>
      </c>
      <c r="C2941" s="2" t="s">
        <v>6705</v>
      </c>
      <c r="D2941" s="2" t="s">
        <v>3089</v>
      </c>
      <c r="E2941" s="2" t="s">
        <v>3118</v>
      </c>
    </row>
    <row r="2942" spans="1:5" x14ac:dyDescent="0.25">
      <c r="A2942" s="2">
        <v>8657909</v>
      </c>
      <c r="B2942" s="2" t="s">
        <v>2580</v>
      </c>
      <c r="C2942" s="2" t="s">
        <v>6706</v>
      </c>
      <c r="D2942" s="2" t="s">
        <v>3008</v>
      </c>
      <c r="E2942" s="2" t="s">
        <v>2807</v>
      </c>
    </row>
    <row r="2943" spans="1:5" x14ac:dyDescent="0.25">
      <c r="A2943" s="2">
        <v>11847879</v>
      </c>
      <c r="B2943" s="2">
        <v>7</v>
      </c>
      <c r="C2943" s="2" t="s">
        <v>4779</v>
      </c>
      <c r="D2943" s="2" t="s">
        <v>3272</v>
      </c>
      <c r="E2943" s="2" t="s">
        <v>6707</v>
      </c>
    </row>
    <row r="2944" spans="1:5" x14ac:dyDescent="0.25">
      <c r="A2944" s="2">
        <v>9113760</v>
      </c>
      <c r="B2944" s="2">
        <v>7</v>
      </c>
      <c r="C2944" s="2" t="s">
        <v>2808</v>
      </c>
      <c r="D2944" s="2" t="s">
        <v>3247</v>
      </c>
      <c r="E2944" s="2" t="s">
        <v>5727</v>
      </c>
    </row>
    <row r="2945" spans="1:5" x14ac:dyDescent="0.25">
      <c r="A2945" s="2">
        <v>8742063</v>
      </c>
      <c r="B2945" s="2">
        <v>9</v>
      </c>
      <c r="C2945" s="2" t="s">
        <v>2587</v>
      </c>
      <c r="D2945" s="2" t="s">
        <v>2753</v>
      </c>
      <c r="E2945" s="2" t="s">
        <v>2908</v>
      </c>
    </row>
    <row r="2946" spans="1:5" x14ac:dyDescent="0.25">
      <c r="A2946" s="2">
        <v>8802375</v>
      </c>
      <c r="B2946" s="2">
        <v>7</v>
      </c>
      <c r="C2946" s="2" t="s">
        <v>6708</v>
      </c>
      <c r="D2946" s="2" t="s">
        <v>6709</v>
      </c>
      <c r="E2946" s="2" t="s">
        <v>6710</v>
      </c>
    </row>
    <row r="2947" spans="1:5" x14ac:dyDescent="0.25">
      <c r="A2947" s="2">
        <v>10779334</v>
      </c>
      <c r="B2947" s="2">
        <v>8</v>
      </c>
      <c r="C2947" s="2" t="s">
        <v>6711</v>
      </c>
      <c r="D2947" s="2" t="s">
        <v>2899</v>
      </c>
      <c r="E2947" s="2" t="s">
        <v>3191</v>
      </c>
    </row>
    <row r="2948" spans="1:5" x14ac:dyDescent="0.25">
      <c r="A2948" s="2">
        <v>23313373</v>
      </c>
      <c r="B2948" s="2">
        <v>6</v>
      </c>
      <c r="C2948" s="2" t="s">
        <v>6712</v>
      </c>
      <c r="D2948" s="2" t="s">
        <v>3641</v>
      </c>
      <c r="E2948" s="2" t="s">
        <v>6713</v>
      </c>
    </row>
    <row r="2949" spans="1:5" x14ac:dyDescent="0.25">
      <c r="A2949" s="2">
        <v>9876533</v>
      </c>
      <c r="B2949" s="2">
        <v>6</v>
      </c>
      <c r="C2949" s="2" t="s">
        <v>6714</v>
      </c>
      <c r="D2949" s="2" t="s">
        <v>3746</v>
      </c>
      <c r="E2949" s="2" t="s">
        <v>4201</v>
      </c>
    </row>
    <row r="2950" spans="1:5" x14ac:dyDescent="0.25">
      <c r="A2950" s="2">
        <v>7311398</v>
      </c>
      <c r="B2950" s="2">
        <v>9</v>
      </c>
      <c r="C2950" s="2" t="s">
        <v>3966</v>
      </c>
      <c r="D2950" s="2" t="s">
        <v>2852</v>
      </c>
      <c r="E2950" s="2" t="s">
        <v>6715</v>
      </c>
    </row>
    <row r="2951" spans="1:5" x14ac:dyDescent="0.25">
      <c r="A2951" s="2">
        <v>13438861</v>
      </c>
      <c r="B2951" s="2">
        <v>7</v>
      </c>
      <c r="C2951" s="2" t="s">
        <v>6716</v>
      </c>
      <c r="D2951" s="2" t="s">
        <v>2980</v>
      </c>
      <c r="E2951" s="2" t="s">
        <v>4405</v>
      </c>
    </row>
    <row r="2952" spans="1:5" x14ac:dyDescent="0.25">
      <c r="A2952" s="2">
        <v>16161066</v>
      </c>
      <c r="B2952" s="2">
        <v>6</v>
      </c>
      <c r="C2952" s="2" t="s">
        <v>2965</v>
      </c>
      <c r="D2952" s="2" t="s">
        <v>2605</v>
      </c>
      <c r="E2952" s="2" t="s">
        <v>3466</v>
      </c>
    </row>
    <row r="2953" spans="1:5" x14ac:dyDescent="0.25">
      <c r="A2953" s="2">
        <v>12649731</v>
      </c>
      <c r="B2953" s="2">
        <v>8</v>
      </c>
      <c r="C2953" s="2" t="s">
        <v>6717</v>
      </c>
      <c r="D2953" s="2" t="s">
        <v>2728</v>
      </c>
      <c r="E2953" s="2" t="s">
        <v>6718</v>
      </c>
    </row>
    <row r="2954" spans="1:5" x14ac:dyDescent="0.25">
      <c r="A2954" s="2">
        <v>7661439</v>
      </c>
      <c r="B2954" s="2">
        <v>3</v>
      </c>
      <c r="C2954" s="2" t="s">
        <v>6719</v>
      </c>
      <c r="D2954" s="2" t="s">
        <v>6720</v>
      </c>
      <c r="E2954" s="2" t="s">
        <v>6721</v>
      </c>
    </row>
    <row r="2955" spans="1:5" x14ac:dyDescent="0.25">
      <c r="A2955" s="2">
        <v>7895353</v>
      </c>
      <c r="B2955" s="2">
        <v>5</v>
      </c>
      <c r="C2955" s="2" t="s">
        <v>5729</v>
      </c>
      <c r="D2955" s="2" t="s">
        <v>2613</v>
      </c>
      <c r="E2955" s="2" t="s">
        <v>3305</v>
      </c>
    </row>
    <row r="2956" spans="1:5" x14ac:dyDescent="0.25">
      <c r="A2956" s="2">
        <v>10342151</v>
      </c>
      <c r="B2956" s="2">
        <v>9</v>
      </c>
      <c r="C2956" s="2" t="s">
        <v>3278</v>
      </c>
      <c r="D2956" s="2" t="s">
        <v>5241</v>
      </c>
      <c r="E2956" s="2" t="s">
        <v>5132</v>
      </c>
    </row>
    <row r="2957" spans="1:5" x14ac:dyDescent="0.25">
      <c r="A2957" s="2">
        <v>12212125</v>
      </c>
      <c r="B2957" s="2">
        <v>9</v>
      </c>
      <c r="C2957" s="2" t="s">
        <v>2711</v>
      </c>
      <c r="D2957" s="2" t="s">
        <v>3069</v>
      </c>
      <c r="E2957" s="2" t="s">
        <v>6439</v>
      </c>
    </row>
    <row r="2958" spans="1:5" x14ac:dyDescent="0.25">
      <c r="A2958" s="2">
        <v>14397763</v>
      </c>
      <c r="B2958" s="2">
        <v>3</v>
      </c>
      <c r="C2958" s="2" t="s">
        <v>3838</v>
      </c>
      <c r="D2958" s="2" t="s">
        <v>2876</v>
      </c>
      <c r="E2958" s="2" t="s">
        <v>2904</v>
      </c>
    </row>
    <row r="2959" spans="1:5" x14ac:dyDescent="0.25">
      <c r="A2959" s="2">
        <v>7770140</v>
      </c>
      <c r="B2959" s="2">
        <v>0</v>
      </c>
      <c r="C2959" s="2" t="s">
        <v>4429</v>
      </c>
      <c r="D2959" s="2" t="s">
        <v>6722</v>
      </c>
      <c r="E2959" s="2" t="s">
        <v>6723</v>
      </c>
    </row>
    <row r="2960" spans="1:5" x14ac:dyDescent="0.25">
      <c r="A2960" s="2">
        <v>14447223</v>
      </c>
      <c r="B2960" s="2">
        <v>3</v>
      </c>
      <c r="C2960" s="2" t="s">
        <v>5892</v>
      </c>
      <c r="D2960" s="2" t="s">
        <v>2573</v>
      </c>
      <c r="E2960" s="2" t="s">
        <v>3799</v>
      </c>
    </row>
    <row r="2961" spans="1:5" x14ac:dyDescent="0.25">
      <c r="A2961" s="2">
        <v>9715112</v>
      </c>
      <c r="B2961" s="2">
        <v>1</v>
      </c>
      <c r="C2961" s="2" t="s">
        <v>6724</v>
      </c>
      <c r="D2961" s="2" t="s">
        <v>2675</v>
      </c>
      <c r="E2961" s="2" t="s">
        <v>6725</v>
      </c>
    </row>
    <row r="2962" spans="1:5" x14ac:dyDescent="0.25">
      <c r="A2962" s="2">
        <v>10704464</v>
      </c>
      <c r="B2962" s="2">
        <v>7</v>
      </c>
      <c r="C2962" s="2" t="s">
        <v>3956</v>
      </c>
      <c r="D2962" s="2" t="s">
        <v>2680</v>
      </c>
      <c r="E2962" s="2" t="s">
        <v>3486</v>
      </c>
    </row>
    <row r="2963" spans="1:5" x14ac:dyDescent="0.25">
      <c r="A2963" s="2">
        <v>8369028</v>
      </c>
      <c r="B2963" s="2">
        <v>3</v>
      </c>
      <c r="C2963" s="2" t="s">
        <v>6726</v>
      </c>
      <c r="D2963" s="2" t="s">
        <v>2735</v>
      </c>
      <c r="E2963" s="2" t="s">
        <v>5250</v>
      </c>
    </row>
    <row r="2964" spans="1:5" x14ac:dyDescent="0.25">
      <c r="A2964" s="2">
        <v>15784944</v>
      </c>
      <c r="B2964" s="2">
        <v>1</v>
      </c>
      <c r="C2964" s="2" t="s">
        <v>6727</v>
      </c>
      <c r="D2964" s="2" t="s">
        <v>6728</v>
      </c>
      <c r="E2964" s="2" t="s">
        <v>2630</v>
      </c>
    </row>
    <row r="2965" spans="1:5" x14ac:dyDescent="0.25">
      <c r="A2965" s="2">
        <v>15900151</v>
      </c>
      <c r="B2965" s="2">
        <v>2</v>
      </c>
      <c r="C2965" s="2" t="s">
        <v>6729</v>
      </c>
      <c r="D2965" s="2" t="s">
        <v>3096</v>
      </c>
      <c r="E2965" s="2" t="s">
        <v>6269</v>
      </c>
    </row>
    <row r="2966" spans="1:5" x14ac:dyDescent="0.25">
      <c r="A2966" s="2">
        <v>11896911</v>
      </c>
      <c r="B2966" s="2">
        <v>1</v>
      </c>
      <c r="C2966" s="2" t="s">
        <v>6730</v>
      </c>
      <c r="D2966" s="2" t="s">
        <v>6731</v>
      </c>
      <c r="E2966" s="2" t="s">
        <v>6732</v>
      </c>
    </row>
    <row r="2967" spans="1:5" x14ac:dyDescent="0.25">
      <c r="A2967" s="2">
        <v>14757210</v>
      </c>
      <c r="B2967" s="2">
        <v>7</v>
      </c>
      <c r="C2967" s="2" t="s">
        <v>3314</v>
      </c>
      <c r="D2967" s="2" t="s">
        <v>6733</v>
      </c>
      <c r="E2967" s="2" t="s">
        <v>6734</v>
      </c>
    </row>
    <row r="2968" spans="1:5" x14ac:dyDescent="0.25">
      <c r="A2968" s="2">
        <v>16092310</v>
      </c>
      <c r="B2968" s="2">
        <v>5</v>
      </c>
      <c r="C2968" s="2" t="s">
        <v>6735</v>
      </c>
      <c r="D2968" s="2" t="s">
        <v>5398</v>
      </c>
      <c r="E2968" s="2" t="s">
        <v>3641</v>
      </c>
    </row>
    <row r="2969" spans="1:5" x14ac:dyDescent="0.25">
      <c r="A2969" s="2">
        <v>8773076</v>
      </c>
      <c r="B2969" s="2" t="s">
        <v>2580</v>
      </c>
      <c r="C2969" s="2" t="s">
        <v>6736</v>
      </c>
      <c r="D2969" s="2" t="s">
        <v>2844</v>
      </c>
      <c r="E2969" s="2" t="s">
        <v>6737</v>
      </c>
    </row>
    <row r="2970" spans="1:5" x14ac:dyDescent="0.25">
      <c r="A2970" s="2">
        <v>11918156</v>
      </c>
      <c r="B2970" s="2">
        <v>9</v>
      </c>
      <c r="C2970" s="2" t="s">
        <v>6738</v>
      </c>
      <c r="D2970" s="2" t="s">
        <v>3065</v>
      </c>
      <c r="E2970" s="2" t="s">
        <v>3048</v>
      </c>
    </row>
    <row r="2971" spans="1:5" x14ac:dyDescent="0.25">
      <c r="A2971" s="2">
        <v>15874447</v>
      </c>
      <c r="B2971" s="2">
        <v>3</v>
      </c>
      <c r="C2971" s="2" t="s">
        <v>6739</v>
      </c>
      <c r="D2971" s="2" t="s">
        <v>3220</v>
      </c>
      <c r="E2971" s="2" t="s">
        <v>4828</v>
      </c>
    </row>
    <row r="2972" spans="1:5" x14ac:dyDescent="0.25">
      <c r="A2972" s="2">
        <v>9202096</v>
      </c>
      <c r="B2972" s="2">
        <v>7</v>
      </c>
      <c r="C2972" s="2" t="s">
        <v>6740</v>
      </c>
      <c r="D2972" s="2" t="s">
        <v>3431</v>
      </c>
      <c r="E2972" s="2" t="s">
        <v>3550</v>
      </c>
    </row>
    <row r="2973" spans="1:5" x14ac:dyDescent="0.25">
      <c r="A2973" s="2">
        <v>10018445</v>
      </c>
      <c r="B2973" s="2">
        <v>1</v>
      </c>
      <c r="C2973" s="2" t="s">
        <v>3067</v>
      </c>
      <c r="D2973" s="2" t="s">
        <v>2617</v>
      </c>
      <c r="E2973" s="2" t="s">
        <v>3511</v>
      </c>
    </row>
    <row r="2974" spans="1:5" x14ac:dyDescent="0.25">
      <c r="A2974" s="2">
        <v>9970146</v>
      </c>
      <c r="B2974" s="2">
        <v>3</v>
      </c>
      <c r="C2974" s="2" t="s">
        <v>6741</v>
      </c>
      <c r="D2974" s="2" t="s">
        <v>6742</v>
      </c>
      <c r="E2974" s="2" t="s">
        <v>6743</v>
      </c>
    </row>
    <row r="2975" spans="1:5" x14ac:dyDescent="0.25">
      <c r="A2975" s="2">
        <v>11565097</v>
      </c>
      <c r="B2975" s="2">
        <v>1</v>
      </c>
      <c r="C2975" s="2" t="s">
        <v>6744</v>
      </c>
      <c r="D2975" s="2" t="s">
        <v>3268</v>
      </c>
      <c r="E2975" s="2" t="s">
        <v>3562</v>
      </c>
    </row>
    <row r="2976" spans="1:5" x14ac:dyDescent="0.25">
      <c r="A2976" s="2">
        <v>17893779</v>
      </c>
      <c r="B2976" s="2">
        <v>0</v>
      </c>
      <c r="C2976" s="2" t="s">
        <v>4453</v>
      </c>
      <c r="D2976" s="2" t="s">
        <v>3104</v>
      </c>
      <c r="E2976" s="2" t="s">
        <v>3519</v>
      </c>
    </row>
    <row r="2977" spans="1:5" x14ac:dyDescent="0.25">
      <c r="A2977" s="2">
        <v>15471897</v>
      </c>
      <c r="B2977" s="2">
        <v>4</v>
      </c>
      <c r="C2977" s="2" t="s">
        <v>6745</v>
      </c>
      <c r="D2977" s="2" t="s">
        <v>3641</v>
      </c>
      <c r="E2977" s="2" t="s">
        <v>6746</v>
      </c>
    </row>
    <row r="2978" spans="1:5" x14ac:dyDescent="0.25">
      <c r="A2978" s="2">
        <v>11654889</v>
      </c>
      <c r="B2978" s="2">
        <v>5</v>
      </c>
      <c r="C2978" s="2" t="s">
        <v>4767</v>
      </c>
      <c r="D2978" s="2" t="s">
        <v>6747</v>
      </c>
      <c r="E2978" s="2" t="s">
        <v>6748</v>
      </c>
    </row>
    <row r="2979" spans="1:5" x14ac:dyDescent="0.25">
      <c r="A2979" s="2">
        <v>9199255</v>
      </c>
      <c r="B2979" s="2">
        <v>8</v>
      </c>
      <c r="C2979" s="2" t="s">
        <v>6749</v>
      </c>
      <c r="D2979" s="2" t="s">
        <v>3442</v>
      </c>
      <c r="E2979" s="2" t="s">
        <v>3090</v>
      </c>
    </row>
    <row r="2980" spans="1:5" x14ac:dyDescent="0.25">
      <c r="A2980" s="2">
        <v>14008728</v>
      </c>
      <c r="B2980" s="2">
        <v>9</v>
      </c>
      <c r="C2980" s="2" t="s">
        <v>6750</v>
      </c>
      <c r="D2980" s="2" t="s">
        <v>2613</v>
      </c>
      <c r="E2980" s="2" t="s">
        <v>2613</v>
      </c>
    </row>
    <row r="2981" spans="1:5" x14ac:dyDescent="0.25">
      <c r="A2981" s="2">
        <v>6837474</v>
      </c>
      <c r="B2981" s="2" t="s">
        <v>2580</v>
      </c>
      <c r="C2981" s="2" t="s">
        <v>6751</v>
      </c>
      <c r="D2981" s="2" t="s">
        <v>6752</v>
      </c>
      <c r="E2981" s="2" t="s">
        <v>2643</v>
      </c>
    </row>
    <row r="2982" spans="1:5" x14ac:dyDescent="0.25">
      <c r="A2982" s="2">
        <v>22266612</v>
      </c>
      <c r="B2982" s="2">
        <v>0</v>
      </c>
      <c r="C2982" s="2" t="s">
        <v>6753</v>
      </c>
      <c r="D2982" s="2" t="s">
        <v>3199</v>
      </c>
      <c r="E2982" s="2" t="s">
        <v>6754</v>
      </c>
    </row>
    <row r="2983" spans="1:5" x14ac:dyDescent="0.25">
      <c r="A2983" s="2">
        <v>10045939</v>
      </c>
      <c r="B2983" s="2">
        <v>6</v>
      </c>
      <c r="C2983" s="2" t="s">
        <v>5163</v>
      </c>
      <c r="D2983" s="2" t="s">
        <v>2725</v>
      </c>
      <c r="E2983" s="2" t="s">
        <v>3386</v>
      </c>
    </row>
    <row r="2984" spans="1:5" x14ac:dyDescent="0.25">
      <c r="A2984" s="2">
        <v>10051708</v>
      </c>
      <c r="B2984" s="2">
        <v>6</v>
      </c>
      <c r="C2984" s="2" t="s">
        <v>6755</v>
      </c>
      <c r="D2984" s="2" t="s">
        <v>5129</v>
      </c>
      <c r="E2984" s="2" t="s">
        <v>6756</v>
      </c>
    </row>
    <row r="2985" spans="1:5" x14ac:dyDescent="0.25">
      <c r="A2985" s="2">
        <v>10638589</v>
      </c>
      <c r="B2985" s="2">
        <v>0</v>
      </c>
      <c r="C2985" s="2" t="s">
        <v>6757</v>
      </c>
      <c r="D2985" s="2" t="s">
        <v>6758</v>
      </c>
      <c r="E2985" s="2" t="s">
        <v>2658</v>
      </c>
    </row>
    <row r="2986" spans="1:5" x14ac:dyDescent="0.25">
      <c r="A2986" s="2">
        <v>7407716</v>
      </c>
      <c r="B2986" s="2">
        <v>1</v>
      </c>
      <c r="C2986" s="2" t="s">
        <v>6759</v>
      </c>
      <c r="D2986" s="2" t="s">
        <v>3071</v>
      </c>
      <c r="E2986" s="2" t="s">
        <v>2728</v>
      </c>
    </row>
    <row r="2987" spans="1:5" x14ac:dyDescent="0.25">
      <c r="A2987" s="2">
        <v>15865908</v>
      </c>
      <c r="B2987" s="2">
        <v>5</v>
      </c>
      <c r="C2987" s="2" t="s">
        <v>6760</v>
      </c>
      <c r="D2987" s="2" t="s">
        <v>2664</v>
      </c>
      <c r="E2987" s="2" t="s">
        <v>3186</v>
      </c>
    </row>
    <row r="2988" spans="1:5" x14ac:dyDescent="0.25">
      <c r="A2988" s="2">
        <v>11273108</v>
      </c>
      <c r="B2988" s="2">
        <v>3</v>
      </c>
      <c r="C2988" s="2" t="s">
        <v>6124</v>
      </c>
      <c r="D2988" s="2" t="s">
        <v>4212</v>
      </c>
      <c r="E2988" s="2" t="s">
        <v>6761</v>
      </c>
    </row>
    <row r="2989" spans="1:5" x14ac:dyDescent="0.25">
      <c r="A2989" s="2">
        <v>10814628</v>
      </c>
      <c r="B2989" s="2">
        <v>1</v>
      </c>
      <c r="C2989" s="2" t="s">
        <v>6762</v>
      </c>
      <c r="D2989" s="2" t="s">
        <v>2617</v>
      </c>
      <c r="E2989" s="2" t="s">
        <v>4712</v>
      </c>
    </row>
    <row r="2990" spans="1:5" x14ac:dyDescent="0.25">
      <c r="A2990" s="2">
        <v>11329849</v>
      </c>
      <c r="B2990" s="2">
        <v>9</v>
      </c>
      <c r="C2990" s="2" t="s">
        <v>3853</v>
      </c>
      <c r="D2990" s="2" t="s">
        <v>5854</v>
      </c>
      <c r="E2990" s="2" t="s">
        <v>2583</v>
      </c>
    </row>
    <row r="2991" spans="1:5" x14ac:dyDescent="0.25">
      <c r="A2991" s="2">
        <v>10756570</v>
      </c>
      <c r="B2991" s="2">
        <v>1</v>
      </c>
      <c r="C2991" s="2" t="s">
        <v>6763</v>
      </c>
      <c r="D2991" s="2" t="s">
        <v>3194</v>
      </c>
      <c r="E2991" s="2" t="s">
        <v>3056</v>
      </c>
    </row>
    <row r="2992" spans="1:5" x14ac:dyDescent="0.25">
      <c r="A2992" s="2">
        <v>8952854</v>
      </c>
      <c r="B2992" s="2">
        <v>2</v>
      </c>
      <c r="C2992" s="2" t="s">
        <v>6764</v>
      </c>
      <c r="D2992" s="2" t="s">
        <v>3499</v>
      </c>
      <c r="E2992" s="2" t="s">
        <v>6765</v>
      </c>
    </row>
    <row r="2993" spans="1:5" x14ac:dyDescent="0.25">
      <c r="A2993" s="2">
        <v>21861932</v>
      </c>
      <c r="B2993" s="2">
        <v>0</v>
      </c>
      <c r="C2993" s="2" t="s">
        <v>6766</v>
      </c>
      <c r="D2993" s="2" t="s">
        <v>2991</v>
      </c>
      <c r="E2993" s="2" t="s">
        <v>2616</v>
      </c>
    </row>
    <row r="2994" spans="1:5" x14ac:dyDescent="0.25">
      <c r="A2994" s="2">
        <v>6648528</v>
      </c>
      <c r="B2994" s="2">
        <v>5</v>
      </c>
      <c r="C2994" s="2" t="s">
        <v>6767</v>
      </c>
      <c r="D2994" s="2" t="s">
        <v>2616</v>
      </c>
      <c r="E2994" s="2" t="s">
        <v>2616</v>
      </c>
    </row>
    <row r="2995" spans="1:5" x14ac:dyDescent="0.25">
      <c r="A2995" s="2">
        <v>13953776</v>
      </c>
      <c r="B2995" s="2">
        <v>9</v>
      </c>
      <c r="C2995" s="2" t="s">
        <v>3219</v>
      </c>
      <c r="D2995" s="2" t="s">
        <v>2728</v>
      </c>
      <c r="E2995" s="2" t="s">
        <v>2658</v>
      </c>
    </row>
    <row r="2996" spans="1:5" x14ac:dyDescent="0.25">
      <c r="A2996" s="2">
        <v>17723454</v>
      </c>
      <c r="B2996" s="2">
        <v>0</v>
      </c>
      <c r="C2996" s="2" t="s">
        <v>6768</v>
      </c>
      <c r="D2996" s="2" t="s">
        <v>3134</v>
      </c>
      <c r="E2996" s="2" t="s">
        <v>2911</v>
      </c>
    </row>
    <row r="2997" spans="1:5" x14ac:dyDescent="0.25">
      <c r="A2997" s="2">
        <v>10604566</v>
      </c>
      <c r="B2997" s="2">
        <v>6</v>
      </c>
      <c r="C2997" s="2" t="s">
        <v>6769</v>
      </c>
      <c r="D2997" s="2" t="s">
        <v>2894</v>
      </c>
      <c r="E2997" s="2" t="s">
        <v>5294</v>
      </c>
    </row>
    <row r="2998" spans="1:5" x14ac:dyDescent="0.25">
      <c r="A2998" s="2">
        <v>8703202</v>
      </c>
      <c r="B2998" s="2">
        <v>7</v>
      </c>
      <c r="C2998" s="2" t="s">
        <v>6770</v>
      </c>
      <c r="D2998" s="2" t="s">
        <v>4096</v>
      </c>
      <c r="E2998" s="2" t="s">
        <v>6771</v>
      </c>
    </row>
    <row r="2999" spans="1:5" x14ac:dyDescent="0.25">
      <c r="A2999" s="2">
        <v>8645910</v>
      </c>
      <c r="B2999" s="2">
        <v>8</v>
      </c>
      <c r="C2999" s="2" t="s">
        <v>6772</v>
      </c>
      <c r="D2999" s="2" t="s">
        <v>3238</v>
      </c>
      <c r="E2999" s="2" t="s">
        <v>3125</v>
      </c>
    </row>
    <row r="3000" spans="1:5" x14ac:dyDescent="0.25">
      <c r="A3000" s="2">
        <v>7742364</v>
      </c>
      <c r="B3000" s="2">
        <v>8</v>
      </c>
      <c r="C3000" s="2" t="s">
        <v>6773</v>
      </c>
      <c r="D3000" s="2" t="s">
        <v>4700</v>
      </c>
      <c r="E3000" s="2" t="s">
        <v>3161</v>
      </c>
    </row>
    <row r="3001" spans="1:5" x14ac:dyDescent="0.25">
      <c r="A3001" s="2">
        <v>10956273</v>
      </c>
      <c r="B3001" s="2">
        <v>4</v>
      </c>
      <c r="C3001" s="2" t="s">
        <v>6774</v>
      </c>
      <c r="D3001" s="2" t="s">
        <v>2908</v>
      </c>
      <c r="E3001" s="2" t="s">
        <v>3283</v>
      </c>
    </row>
    <row r="3002" spans="1:5" x14ac:dyDescent="0.25">
      <c r="A3002" s="2">
        <v>13055128</v>
      </c>
      <c r="B3002" s="2">
        <v>9</v>
      </c>
      <c r="C3002" s="2" t="s">
        <v>3695</v>
      </c>
      <c r="D3002" s="2" t="s">
        <v>3220</v>
      </c>
      <c r="E3002" s="2" t="s">
        <v>3344</v>
      </c>
    </row>
    <row r="3003" spans="1:5" x14ac:dyDescent="0.25">
      <c r="A3003" s="2">
        <v>13955957</v>
      </c>
      <c r="B3003" s="2">
        <v>6</v>
      </c>
      <c r="C3003" s="2" t="s">
        <v>3445</v>
      </c>
      <c r="D3003" s="2" t="s">
        <v>2704</v>
      </c>
      <c r="E3003" s="2" t="s">
        <v>4201</v>
      </c>
    </row>
    <row r="3004" spans="1:5" x14ac:dyDescent="0.25">
      <c r="A3004" s="2">
        <v>13155846</v>
      </c>
      <c r="B3004" s="2">
        <v>5</v>
      </c>
      <c r="C3004" s="2" t="s">
        <v>6775</v>
      </c>
      <c r="D3004" s="2" t="s">
        <v>5064</v>
      </c>
      <c r="E3004" s="2" t="s">
        <v>6776</v>
      </c>
    </row>
    <row r="3005" spans="1:5" x14ac:dyDescent="0.25">
      <c r="A3005" s="2">
        <v>9116453</v>
      </c>
      <c r="B3005" s="2">
        <v>1</v>
      </c>
      <c r="C3005" s="2" t="s">
        <v>6777</v>
      </c>
      <c r="D3005" s="2" t="s">
        <v>2569</v>
      </c>
      <c r="E3005" s="2" t="s">
        <v>2863</v>
      </c>
    </row>
    <row r="3006" spans="1:5" x14ac:dyDescent="0.25">
      <c r="A3006" s="2">
        <v>8400837</v>
      </c>
      <c r="B3006" s="2">
        <v>0</v>
      </c>
      <c r="C3006" s="2" t="s">
        <v>6778</v>
      </c>
      <c r="D3006" s="2" t="s">
        <v>6779</v>
      </c>
      <c r="E3006" s="2" t="s">
        <v>6780</v>
      </c>
    </row>
    <row r="3007" spans="1:5" x14ac:dyDescent="0.25">
      <c r="A3007" s="2">
        <v>9393444</v>
      </c>
      <c r="B3007" s="2" t="s">
        <v>2580</v>
      </c>
      <c r="C3007" s="2" t="s">
        <v>6781</v>
      </c>
      <c r="D3007" s="2" t="s">
        <v>2968</v>
      </c>
      <c r="E3007" s="2" t="s">
        <v>3878</v>
      </c>
    </row>
    <row r="3008" spans="1:5" x14ac:dyDescent="0.25">
      <c r="A3008" s="2">
        <v>10747943</v>
      </c>
      <c r="B3008" s="2">
        <v>0</v>
      </c>
      <c r="C3008" s="2" t="s">
        <v>6782</v>
      </c>
      <c r="D3008" s="2" t="s">
        <v>6783</v>
      </c>
      <c r="E3008" s="2" t="s">
        <v>3699</v>
      </c>
    </row>
    <row r="3009" spans="1:5" x14ac:dyDescent="0.25">
      <c r="A3009" s="2">
        <v>10059738</v>
      </c>
      <c r="B3009" s="2">
        <v>1</v>
      </c>
      <c r="C3009" s="2" t="s">
        <v>6784</v>
      </c>
      <c r="D3009" s="2" t="s">
        <v>2822</v>
      </c>
      <c r="E3009" s="2" t="s">
        <v>3380</v>
      </c>
    </row>
    <row r="3010" spans="1:5" x14ac:dyDescent="0.25">
      <c r="A3010" s="2">
        <v>10826173</v>
      </c>
      <c r="B3010" s="2">
        <v>0</v>
      </c>
      <c r="C3010" s="2" t="s">
        <v>6785</v>
      </c>
      <c r="D3010" s="2" t="s">
        <v>4443</v>
      </c>
      <c r="E3010" s="2" t="s">
        <v>2724</v>
      </c>
    </row>
    <row r="3011" spans="1:5" x14ac:dyDescent="0.25">
      <c r="A3011" s="2">
        <v>8401077</v>
      </c>
      <c r="B3011" s="2">
        <v>4</v>
      </c>
      <c r="C3011" s="2" t="s">
        <v>3112</v>
      </c>
      <c r="D3011" s="2" t="s">
        <v>6786</v>
      </c>
      <c r="E3011" s="2" t="s">
        <v>6787</v>
      </c>
    </row>
    <row r="3012" spans="1:5" x14ac:dyDescent="0.25">
      <c r="A3012" s="2">
        <v>11207171</v>
      </c>
      <c r="B3012" s="2">
        <v>7</v>
      </c>
      <c r="C3012" s="2" t="s">
        <v>6788</v>
      </c>
      <c r="D3012" s="2" t="s">
        <v>3239</v>
      </c>
      <c r="E3012" s="2" t="s">
        <v>2878</v>
      </c>
    </row>
    <row r="3013" spans="1:5" x14ac:dyDescent="0.25">
      <c r="A3013" s="2">
        <v>13420543</v>
      </c>
      <c r="B3013" s="2">
        <v>1</v>
      </c>
      <c r="C3013" s="2" t="s">
        <v>5640</v>
      </c>
      <c r="D3013" s="2" t="s">
        <v>2728</v>
      </c>
      <c r="E3013" s="2" t="s">
        <v>4761</v>
      </c>
    </row>
    <row r="3014" spans="1:5" x14ac:dyDescent="0.25">
      <c r="A3014" s="2">
        <v>10955080</v>
      </c>
      <c r="B3014" s="2">
        <v>9</v>
      </c>
      <c r="C3014" s="2" t="s">
        <v>6789</v>
      </c>
      <c r="D3014" s="2" t="s">
        <v>6790</v>
      </c>
      <c r="E3014" s="2" t="s">
        <v>6791</v>
      </c>
    </row>
    <row r="3015" spans="1:5" x14ac:dyDescent="0.25">
      <c r="A3015" s="2">
        <v>8987819</v>
      </c>
      <c r="B3015" s="2">
        <v>5</v>
      </c>
      <c r="C3015" s="2" t="s">
        <v>6792</v>
      </c>
      <c r="D3015" s="2" t="s">
        <v>2964</v>
      </c>
      <c r="E3015" s="2" t="s">
        <v>6793</v>
      </c>
    </row>
    <row r="3016" spans="1:5" x14ac:dyDescent="0.25">
      <c r="A3016" s="2">
        <v>14737265</v>
      </c>
      <c r="B3016" s="2">
        <v>5</v>
      </c>
      <c r="C3016" s="2" t="s">
        <v>6794</v>
      </c>
      <c r="D3016" s="2" t="s">
        <v>6795</v>
      </c>
      <c r="E3016" s="2" t="s">
        <v>6796</v>
      </c>
    </row>
    <row r="3017" spans="1:5" x14ac:dyDescent="0.25">
      <c r="A3017" s="2">
        <v>10942516</v>
      </c>
      <c r="B3017" s="2">
        <v>8</v>
      </c>
      <c r="C3017" s="2" t="s">
        <v>6071</v>
      </c>
      <c r="D3017" s="2" t="s">
        <v>2694</v>
      </c>
      <c r="E3017" s="2" t="s">
        <v>4712</v>
      </c>
    </row>
    <row r="3018" spans="1:5" x14ac:dyDescent="0.25">
      <c r="A3018" s="2">
        <v>9151251</v>
      </c>
      <c r="B3018" s="2">
        <v>3</v>
      </c>
      <c r="C3018" s="2" t="s">
        <v>6797</v>
      </c>
      <c r="D3018" s="2" t="s">
        <v>6798</v>
      </c>
      <c r="E3018" s="2" t="s">
        <v>6799</v>
      </c>
    </row>
    <row r="3019" spans="1:5" x14ac:dyDescent="0.25">
      <c r="A3019" s="2">
        <v>6606750</v>
      </c>
      <c r="B3019" s="2">
        <v>5</v>
      </c>
      <c r="C3019" s="2" t="s">
        <v>6800</v>
      </c>
      <c r="D3019" s="2" t="s">
        <v>3562</v>
      </c>
      <c r="E3019" s="2" t="s">
        <v>6801</v>
      </c>
    </row>
    <row r="3020" spans="1:5" x14ac:dyDescent="0.25">
      <c r="A3020" s="2">
        <v>10767981</v>
      </c>
      <c r="B3020" s="2">
        <v>2</v>
      </c>
      <c r="C3020" s="2" t="s">
        <v>6802</v>
      </c>
      <c r="D3020" s="2" t="s">
        <v>3511</v>
      </c>
      <c r="E3020" s="2" t="s">
        <v>2883</v>
      </c>
    </row>
    <row r="3021" spans="1:5" x14ac:dyDescent="0.25">
      <c r="A3021" s="2">
        <v>8711681</v>
      </c>
      <c r="B3021" s="2">
        <v>6</v>
      </c>
      <c r="C3021" s="2" t="s">
        <v>3383</v>
      </c>
      <c r="D3021" s="2" t="s">
        <v>3972</v>
      </c>
      <c r="E3021" s="2" t="s">
        <v>2633</v>
      </c>
    </row>
    <row r="3022" spans="1:5" x14ac:dyDescent="0.25">
      <c r="A3022" s="2">
        <v>9254320</v>
      </c>
      <c r="B3022" s="2" t="s">
        <v>2580</v>
      </c>
      <c r="C3022" s="2" t="s">
        <v>6803</v>
      </c>
      <c r="D3022" s="2" t="s">
        <v>3122</v>
      </c>
      <c r="E3022" s="2" t="s">
        <v>6194</v>
      </c>
    </row>
    <row r="3023" spans="1:5" x14ac:dyDescent="0.25">
      <c r="A3023" s="2">
        <v>12251552</v>
      </c>
      <c r="B3023" s="2">
        <v>4</v>
      </c>
      <c r="C3023" s="2" t="s">
        <v>3319</v>
      </c>
      <c r="D3023" s="2" t="s">
        <v>3038</v>
      </c>
      <c r="E3023" s="2" t="s">
        <v>2694</v>
      </c>
    </row>
    <row r="3024" spans="1:5" x14ac:dyDescent="0.25">
      <c r="A3024" s="2">
        <v>9023367</v>
      </c>
      <c r="B3024" s="2" t="s">
        <v>2580</v>
      </c>
      <c r="C3024" s="2" t="s">
        <v>6804</v>
      </c>
      <c r="D3024" s="2" t="s">
        <v>3315</v>
      </c>
      <c r="E3024" s="2" t="s">
        <v>4834</v>
      </c>
    </row>
    <row r="3025" spans="1:5" x14ac:dyDescent="0.25">
      <c r="A3025" s="2">
        <v>9623105</v>
      </c>
      <c r="B3025" s="2">
        <v>9</v>
      </c>
      <c r="C3025" s="2" t="s">
        <v>6805</v>
      </c>
      <c r="D3025" s="2" t="s">
        <v>2693</v>
      </c>
      <c r="E3025" s="2" t="s">
        <v>2852</v>
      </c>
    </row>
    <row r="3026" spans="1:5" x14ac:dyDescent="0.25">
      <c r="A3026" s="2">
        <v>7477846</v>
      </c>
      <c r="B3026" s="2">
        <v>1</v>
      </c>
      <c r="C3026" s="2" t="s">
        <v>3366</v>
      </c>
      <c r="D3026" s="2" t="s">
        <v>2945</v>
      </c>
      <c r="E3026" s="2" t="s">
        <v>2884</v>
      </c>
    </row>
    <row r="3027" spans="1:5" x14ac:dyDescent="0.25">
      <c r="A3027" s="2">
        <v>7941661</v>
      </c>
      <c r="B3027" s="2">
        <v>4</v>
      </c>
      <c r="C3027" s="2" t="s">
        <v>6806</v>
      </c>
      <c r="D3027" s="2" t="s">
        <v>3048</v>
      </c>
      <c r="E3027" s="2" t="s">
        <v>2677</v>
      </c>
    </row>
    <row r="3028" spans="1:5" x14ac:dyDescent="0.25">
      <c r="A3028" s="2">
        <v>10340247</v>
      </c>
      <c r="B3028" s="2">
        <v>6</v>
      </c>
      <c r="C3028" s="2" t="s">
        <v>6807</v>
      </c>
      <c r="D3028" s="2" t="s">
        <v>2586</v>
      </c>
      <c r="E3028" s="2" t="s">
        <v>6808</v>
      </c>
    </row>
    <row r="3029" spans="1:5" x14ac:dyDescent="0.25">
      <c r="A3029" s="2">
        <v>15855896</v>
      </c>
      <c r="B3029" s="2">
        <v>3</v>
      </c>
      <c r="C3029" s="2" t="s">
        <v>6809</v>
      </c>
      <c r="D3029" s="2" t="s">
        <v>6810</v>
      </c>
      <c r="E3029" s="2" t="s">
        <v>6811</v>
      </c>
    </row>
    <row r="3030" spans="1:5" x14ac:dyDescent="0.25">
      <c r="A3030" s="2">
        <v>10387760</v>
      </c>
      <c r="B3030" s="2">
        <v>1</v>
      </c>
      <c r="C3030" s="2" t="s">
        <v>2571</v>
      </c>
      <c r="D3030" s="2" t="s">
        <v>2718</v>
      </c>
      <c r="E3030" s="2" t="s">
        <v>3734</v>
      </c>
    </row>
    <row r="3031" spans="1:5" x14ac:dyDescent="0.25">
      <c r="A3031" s="2">
        <v>14334431</v>
      </c>
      <c r="B3031" s="2">
        <v>2</v>
      </c>
      <c r="C3031" s="2" t="s">
        <v>6812</v>
      </c>
      <c r="D3031" s="2" t="s">
        <v>2669</v>
      </c>
      <c r="E3031" s="2" t="s">
        <v>5433</v>
      </c>
    </row>
    <row r="3032" spans="1:5" x14ac:dyDescent="0.25">
      <c r="A3032" s="2">
        <v>8618753</v>
      </c>
      <c r="B3032" s="2">
        <v>1</v>
      </c>
      <c r="C3032" s="2" t="s">
        <v>3776</v>
      </c>
      <c r="D3032" s="2" t="s">
        <v>2794</v>
      </c>
      <c r="E3032" s="2" t="s">
        <v>2840</v>
      </c>
    </row>
    <row r="3033" spans="1:5" x14ac:dyDescent="0.25">
      <c r="A3033" s="2">
        <v>9965453</v>
      </c>
      <c r="B3033" s="2">
        <v>8</v>
      </c>
      <c r="C3033" s="2" t="s">
        <v>6813</v>
      </c>
      <c r="D3033" s="2" t="s">
        <v>6814</v>
      </c>
      <c r="E3033" s="2" t="s">
        <v>6814</v>
      </c>
    </row>
    <row r="3034" spans="1:5" x14ac:dyDescent="0.25">
      <c r="A3034" s="2">
        <v>10823520</v>
      </c>
      <c r="B3034" s="2">
        <v>9</v>
      </c>
      <c r="C3034" s="2" t="s">
        <v>6815</v>
      </c>
      <c r="D3034" s="2" t="s">
        <v>3505</v>
      </c>
      <c r="E3034" s="2" t="s">
        <v>2871</v>
      </c>
    </row>
    <row r="3035" spans="1:5" x14ac:dyDescent="0.25">
      <c r="A3035" s="2">
        <v>14261289</v>
      </c>
      <c r="B3035" s="2">
        <v>5</v>
      </c>
      <c r="C3035" s="2" t="s">
        <v>3028</v>
      </c>
      <c r="D3035" s="2" t="s">
        <v>3442</v>
      </c>
      <c r="E3035" s="2" t="s">
        <v>3222</v>
      </c>
    </row>
    <row r="3036" spans="1:5" x14ac:dyDescent="0.25">
      <c r="A3036" s="2">
        <v>10018173</v>
      </c>
      <c r="B3036" s="2">
        <v>8</v>
      </c>
      <c r="C3036" s="2" t="s">
        <v>6816</v>
      </c>
      <c r="D3036" s="2" t="s">
        <v>3008</v>
      </c>
      <c r="E3036" s="2" t="s">
        <v>3026</v>
      </c>
    </row>
    <row r="3037" spans="1:5" x14ac:dyDescent="0.25">
      <c r="A3037" s="2">
        <v>11625712</v>
      </c>
      <c r="B3037" s="2">
        <v>2</v>
      </c>
      <c r="C3037" s="2" t="s">
        <v>6817</v>
      </c>
      <c r="D3037" s="2" t="s">
        <v>6818</v>
      </c>
      <c r="E3037" s="2" t="s">
        <v>3476</v>
      </c>
    </row>
    <row r="3038" spans="1:5" x14ac:dyDescent="0.25">
      <c r="A3038" s="2">
        <v>10528092</v>
      </c>
      <c r="B3038" s="2">
        <v>0</v>
      </c>
      <c r="C3038" s="2" t="s">
        <v>6819</v>
      </c>
      <c r="D3038" s="2" t="s">
        <v>3008</v>
      </c>
      <c r="E3038" s="2" t="s">
        <v>3244</v>
      </c>
    </row>
    <row r="3039" spans="1:5" x14ac:dyDescent="0.25">
      <c r="A3039" s="2">
        <v>9664895</v>
      </c>
      <c r="B3039" s="2">
        <v>2</v>
      </c>
      <c r="C3039" s="2" t="s">
        <v>6820</v>
      </c>
      <c r="D3039" s="2" t="s">
        <v>6483</v>
      </c>
      <c r="E3039" s="2" t="s">
        <v>2758</v>
      </c>
    </row>
    <row r="3040" spans="1:5" x14ac:dyDescent="0.25">
      <c r="A3040" s="2">
        <v>8431047</v>
      </c>
      <c r="B3040" s="2">
        <v>6</v>
      </c>
      <c r="C3040" s="2" t="s">
        <v>2880</v>
      </c>
      <c r="D3040" s="2" t="s">
        <v>2774</v>
      </c>
      <c r="E3040" s="2" t="s">
        <v>6821</v>
      </c>
    </row>
    <row r="3041" spans="1:5" x14ac:dyDescent="0.25">
      <c r="A3041" s="2">
        <v>7843019</v>
      </c>
      <c r="B3041" s="2">
        <v>2</v>
      </c>
      <c r="C3041" s="2" t="s">
        <v>2808</v>
      </c>
      <c r="D3041" s="2" t="s">
        <v>6822</v>
      </c>
      <c r="E3041" s="2" t="s">
        <v>3262</v>
      </c>
    </row>
    <row r="3042" spans="1:5" x14ac:dyDescent="0.25">
      <c r="A3042" s="2">
        <v>10737344</v>
      </c>
      <c r="B3042" s="2">
        <v>6</v>
      </c>
      <c r="C3042" s="2" t="s">
        <v>6823</v>
      </c>
      <c r="D3042" s="2" t="s">
        <v>5242</v>
      </c>
      <c r="E3042" s="2" t="s">
        <v>3641</v>
      </c>
    </row>
    <row r="3043" spans="1:5" x14ac:dyDescent="0.25">
      <c r="A3043" s="2">
        <v>10351624</v>
      </c>
      <c r="B3043" s="2">
        <v>2</v>
      </c>
      <c r="C3043" s="2" t="s">
        <v>6824</v>
      </c>
      <c r="D3043" s="2" t="s">
        <v>4827</v>
      </c>
      <c r="E3043" s="2" t="s">
        <v>5103</v>
      </c>
    </row>
    <row r="3044" spans="1:5" x14ac:dyDescent="0.25">
      <c r="A3044" s="2">
        <v>14330279</v>
      </c>
      <c r="B3044" s="2">
        <v>2</v>
      </c>
      <c r="C3044" s="2" t="s">
        <v>6825</v>
      </c>
      <c r="D3044" s="2" t="s">
        <v>2617</v>
      </c>
      <c r="E3044" s="2" t="s">
        <v>2586</v>
      </c>
    </row>
    <row r="3045" spans="1:5" x14ac:dyDescent="0.25">
      <c r="A3045" s="2">
        <v>10093952</v>
      </c>
      <c r="B3045" s="2">
        <v>5</v>
      </c>
      <c r="C3045" s="2" t="s">
        <v>6826</v>
      </c>
      <c r="D3045" s="2" t="s">
        <v>2817</v>
      </c>
      <c r="E3045" s="2" t="s">
        <v>2709</v>
      </c>
    </row>
    <row r="3046" spans="1:5" x14ac:dyDescent="0.25">
      <c r="A3046" s="2">
        <v>18819836</v>
      </c>
      <c r="B3046" s="2">
        <v>8</v>
      </c>
      <c r="C3046" s="2" t="s">
        <v>6827</v>
      </c>
      <c r="D3046" s="2" t="s">
        <v>2738</v>
      </c>
      <c r="E3046" s="2" t="s">
        <v>3931</v>
      </c>
    </row>
    <row r="3047" spans="1:5" x14ac:dyDescent="0.25">
      <c r="A3047" s="2">
        <v>22262905</v>
      </c>
      <c r="B3047" s="2">
        <v>5</v>
      </c>
      <c r="C3047" s="2" t="s">
        <v>6828</v>
      </c>
      <c r="D3047" s="2" t="s">
        <v>2720</v>
      </c>
      <c r="E3047" s="2" t="s">
        <v>6829</v>
      </c>
    </row>
    <row r="3048" spans="1:5" x14ac:dyDescent="0.25">
      <c r="A3048" s="2">
        <v>8246098</v>
      </c>
      <c r="B3048" s="2">
        <v>5</v>
      </c>
      <c r="C3048" s="2" t="s">
        <v>3590</v>
      </c>
      <c r="D3048" s="2" t="s">
        <v>6830</v>
      </c>
      <c r="E3048" s="2" t="s">
        <v>6831</v>
      </c>
    </row>
    <row r="3049" spans="1:5" x14ac:dyDescent="0.25">
      <c r="A3049" s="2">
        <v>15713685</v>
      </c>
      <c r="B3049" s="2">
        <v>2</v>
      </c>
      <c r="C3049" s="2" t="s">
        <v>6832</v>
      </c>
      <c r="D3049" s="2" t="s">
        <v>6647</v>
      </c>
      <c r="E3049" s="2" t="s">
        <v>5655</v>
      </c>
    </row>
    <row r="3050" spans="1:5" x14ac:dyDescent="0.25">
      <c r="A3050" s="2">
        <v>7185137</v>
      </c>
      <c r="B3050" s="2">
        <v>0</v>
      </c>
      <c r="C3050" s="2" t="s">
        <v>6833</v>
      </c>
      <c r="D3050" s="2" t="s">
        <v>5216</v>
      </c>
      <c r="E3050" s="2" t="s">
        <v>2586</v>
      </c>
    </row>
    <row r="3051" spans="1:5" x14ac:dyDescent="0.25">
      <c r="A3051" s="2">
        <v>10156457</v>
      </c>
      <c r="B3051" s="2">
        <v>6</v>
      </c>
      <c r="C3051" s="2" t="s">
        <v>6834</v>
      </c>
      <c r="D3051" s="2" t="s">
        <v>4882</v>
      </c>
      <c r="E3051" s="2" t="s">
        <v>2694</v>
      </c>
    </row>
    <row r="3052" spans="1:5" x14ac:dyDescent="0.25">
      <c r="A3052" s="2">
        <v>14153930</v>
      </c>
      <c r="B3052" s="2">
        <v>2</v>
      </c>
      <c r="C3052" s="2" t="s">
        <v>6835</v>
      </c>
      <c r="D3052" s="2" t="s">
        <v>6475</v>
      </c>
      <c r="E3052" s="2" t="s">
        <v>3685</v>
      </c>
    </row>
    <row r="3053" spans="1:5" x14ac:dyDescent="0.25">
      <c r="A3053" s="2">
        <v>9729704</v>
      </c>
      <c r="B3053" s="2">
        <v>5</v>
      </c>
      <c r="C3053" s="2" t="s">
        <v>6836</v>
      </c>
      <c r="D3053" s="2" t="s">
        <v>3168</v>
      </c>
      <c r="E3053" s="2" t="s">
        <v>2820</v>
      </c>
    </row>
    <row r="3054" spans="1:5" x14ac:dyDescent="0.25">
      <c r="A3054" s="2">
        <v>13546204</v>
      </c>
      <c r="B3054" s="2">
        <v>7</v>
      </c>
      <c r="C3054" s="2" t="s">
        <v>6837</v>
      </c>
      <c r="D3054" s="2" t="s">
        <v>3663</v>
      </c>
      <c r="E3054" s="2" t="s">
        <v>2969</v>
      </c>
    </row>
    <row r="3055" spans="1:5" x14ac:dyDescent="0.25">
      <c r="A3055" s="2">
        <v>5202357</v>
      </c>
      <c r="B3055" s="2">
        <v>2</v>
      </c>
      <c r="C3055" s="2" t="s">
        <v>6838</v>
      </c>
      <c r="D3055" s="2" t="s">
        <v>6839</v>
      </c>
      <c r="E3055" s="2" t="s">
        <v>6840</v>
      </c>
    </row>
    <row r="3056" spans="1:5" x14ac:dyDescent="0.25">
      <c r="A3056" s="2">
        <v>10252794</v>
      </c>
      <c r="B3056" s="2">
        <v>1</v>
      </c>
      <c r="C3056" s="2" t="s">
        <v>3583</v>
      </c>
      <c r="D3056" s="2" t="s">
        <v>2772</v>
      </c>
      <c r="E3056" s="2" t="s">
        <v>2616</v>
      </c>
    </row>
    <row r="3057" spans="1:5" x14ac:dyDescent="0.25">
      <c r="A3057" s="2">
        <v>9267075</v>
      </c>
      <c r="B3057" s="2">
        <v>9</v>
      </c>
      <c r="C3057" s="2" t="s">
        <v>6841</v>
      </c>
      <c r="D3057" s="2" t="s">
        <v>3199</v>
      </c>
      <c r="E3057" s="2" t="s">
        <v>3407</v>
      </c>
    </row>
    <row r="3058" spans="1:5" x14ac:dyDescent="0.25">
      <c r="A3058" s="2">
        <v>19893824</v>
      </c>
      <c r="B3058" s="2">
        <v>6</v>
      </c>
      <c r="C3058" s="2" t="s">
        <v>5333</v>
      </c>
      <c r="D3058" s="2" t="s">
        <v>2872</v>
      </c>
      <c r="E3058" s="2" t="s">
        <v>4463</v>
      </c>
    </row>
    <row r="3059" spans="1:5" x14ac:dyDescent="0.25">
      <c r="A3059" s="2">
        <v>9499898</v>
      </c>
      <c r="B3059" s="2">
        <v>0</v>
      </c>
      <c r="C3059" s="2" t="s">
        <v>6842</v>
      </c>
      <c r="D3059" s="2" t="s">
        <v>2904</v>
      </c>
      <c r="E3059" s="2" t="s">
        <v>2617</v>
      </c>
    </row>
    <row r="3060" spans="1:5" x14ac:dyDescent="0.25">
      <c r="A3060" s="2">
        <v>10226509</v>
      </c>
      <c r="B3060" s="2">
        <v>2</v>
      </c>
      <c r="C3060" s="2" t="s">
        <v>4868</v>
      </c>
      <c r="D3060" s="2" t="s">
        <v>6843</v>
      </c>
      <c r="E3060" s="2" t="s">
        <v>2617</v>
      </c>
    </row>
    <row r="3061" spans="1:5" x14ac:dyDescent="0.25">
      <c r="A3061" s="2">
        <v>8082129</v>
      </c>
      <c r="B3061" s="2">
        <v>8</v>
      </c>
      <c r="C3061" s="2" t="s">
        <v>2767</v>
      </c>
      <c r="D3061" s="2" t="s">
        <v>2772</v>
      </c>
      <c r="E3061" s="2" t="s">
        <v>3097</v>
      </c>
    </row>
    <row r="3062" spans="1:5" x14ac:dyDescent="0.25">
      <c r="A3062" s="2">
        <v>9620781</v>
      </c>
      <c r="B3062" s="2">
        <v>6</v>
      </c>
      <c r="C3062" s="2" t="s">
        <v>6844</v>
      </c>
      <c r="D3062" s="2" t="s">
        <v>2779</v>
      </c>
      <c r="E3062" s="2" t="s">
        <v>2666</v>
      </c>
    </row>
    <row r="3063" spans="1:5" x14ac:dyDescent="0.25">
      <c r="A3063" s="2">
        <v>14167824</v>
      </c>
      <c r="B3063" s="2">
        <v>8</v>
      </c>
      <c r="C3063" s="2" t="s">
        <v>6311</v>
      </c>
      <c r="D3063" s="2" t="s">
        <v>5606</v>
      </c>
      <c r="E3063" s="2" t="s">
        <v>3220</v>
      </c>
    </row>
    <row r="3064" spans="1:5" x14ac:dyDescent="0.25">
      <c r="A3064" s="2">
        <v>9402735</v>
      </c>
      <c r="B3064" s="2">
        <v>7</v>
      </c>
      <c r="C3064" s="2" t="s">
        <v>6845</v>
      </c>
      <c r="D3064" s="2" t="s">
        <v>3069</v>
      </c>
      <c r="E3064" s="2" t="s">
        <v>2616</v>
      </c>
    </row>
    <row r="3065" spans="1:5" x14ac:dyDescent="0.25">
      <c r="A3065" s="2">
        <v>14356111</v>
      </c>
      <c r="B3065" s="2">
        <v>9</v>
      </c>
      <c r="C3065" s="2" t="s">
        <v>6846</v>
      </c>
      <c r="D3065" s="2" t="s">
        <v>2621</v>
      </c>
      <c r="E3065" s="2" t="s">
        <v>6847</v>
      </c>
    </row>
    <row r="3066" spans="1:5" x14ac:dyDescent="0.25">
      <c r="A3066" s="2">
        <v>10318705</v>
      </c>
      <c r="B3066" s="2">
        <v>2</v>
      </c>
      <c r="C3066" s="2" t="s">
        <v>6848</v>
      </c>
      <c r="D3066" s="2" t="s">
        <v>6849</v>
      </c>
      <c r="E3066" s="2" t="s">
        <v>6850</v>
      </c>
    </row>
    <row r="3067" spans="1:5" x14ac:dyDescent="0.25">
      <c r="A3067" s="2">
        <v>10062517</v>
      </c>
      <c r="B3067" s="2">
        <v>2</v>
      </c>
      <c r="C3067" s="2" t="s">
        <v>6380</v>
      </c>
      <c r="D3067" s="2" t="s">
        <v>2643</v>
      </c>
      <c r="E3067" s="2" t="s">
        <v>6851</v>
      </c>
    </row>
    <row r="3068" spans="1:5" x14ac:dyDescent="0.25">
      <c r="A3068" s="2">
        <v>15384063</v>
      </c>
      <c r="B3068" s="2">
        <v>6</v>
      </c>
      <c r="C3068" s="2" t="s">
        <v>2999</v>
      </c>
      <c r="D3068" s="2" t="s">
        <v>5506</v>
      </c>
      <c r="E3068" s="2" t="s">
        <v>3125</v>
      </c>
    </row>
    <row r="3069" spans="1:5" x14ac:dyDescent="0.25">
      <c r="A3069" s="2">
        <v>8180809</v>
      </c>
      <c r="B3069" s="2">
        <v>0</v>
      </c>
      <c r="C3069" s="2" t="s">
        <v>6852</v>
      </c>
      <c r="D3069" s="2" t="s">
        <v>4187</v>
      </c>
      <c r="E3069" s="2" t="s">
        <v>6853</v>
      </c>
    </row>
    <row r="3070" spans="1:5" x14ac:dyDescent="0.25">
      <c r="A3070" s="2">
        <v>8714152</v>
      </c>
      <c r="B3070" s="2">
        <v>7</v>
      </c>
      <c r="C3070" s="2" t="s">
        <v>4367</v>
      </c>
      <c r="D3070" s="2" t="s">
        <v>6854</v>
      </c>
      <c r="E3070" s="2" t="s">
        <v>3090</v>
      </c>
    </row>
    <row r="3071" spans="1:5" x14ac:dyDescent="0.25">
      <c r="A3071" s="2">
        <v>13815448</v>
      </c>
      <c r="B3071" s="2">
        <v>3</v>
      </c>
      <c r="C3071" s="2" t="s">
        <v>4457</v>
      </c>
      <c r="D3071" s="2" t="s">
        <v>3991</v>
      </c>
      <c r="E3071" s="2" t="s">
        <v>2658</v>
      </c>
    </row>
    <row r="3072" spans="1:5" x14ac:dyDescent="0.25">
      <c r="A3072" s="2">
        <v>16209522</v>
      </c>
      <c r="B3072" s="2">
        <v>6</v>
      </c>
      <c r="C3072" s="2" t="s">
        <v>6855</v>
      </c>
      <c r="D3072" s="2" t="s">
        <v>6856</v>
      </c>
      <c r="E3072" s="2" t="s">
        <v>6857</v>
      </c>
    </row>
    <row r="3073" spans="1:5" x14ac:dyDescent="0.25">
      <c r="A3073" s="2">
        <v>15405128</v>
      </c>
      <c r="B3073" s="2">
        <v>7</v>
      </c>
      <c r="C3073" s="2" t="s">
        <v>6858</v>
      </c>
      <c r="D3073" s="2" t="s">
        <v>3048</v>
      </c>
      <c r="E3073" s="2" t="s">
        <v>3389</v>
      </c>
    </row>
    <row r="3074" spans="1:5" x14ac:dyDescent="0.25">
      <c r="A3074" s="2">
        <v>14343863</v>
      </c>
      <c r="B3074" s="2">
        <v>5</v>
      </c>
      <c r="C3074" s="2" t="s">
        <v>6859</v>
      </c>
      <c r="D3074" s="2" t="s">
        <v>3154</v>
      </c>
      <c r="E3074" s="2" t="s">
        <v>3527</v>
      </c>
    </row>
    <row r="3075" spans="1:5" x14ac:dyDescent="0.25">
      <c r="A3075" s="2">
        <v>11476636</v>
      </c>
      <c r="B3075" s="2">
        <v>4</v>
      </c>
      <c r="C3075" s="2" t="s">
        <v>6860</v>
      </c>
      <c r="D3075" s="2" t="s">
        <v>3926</v>
      </c>
      <c r="E3075" s="2" t="s">
        <v>3927</v>
      </c>
    </row>
    <row r="3076" spans="1:5" x14ac:dyDescent="0.25">
      <c r="A3076" s="2">
        <v>8855438</v>
      </c>
      <c r="B3076" s="2">
        <v>8</v>
      </c>
      <c r="C3076" s="2" t="s">
        <v>6861</v>
      </c>
      <c r="D3076" s="2" t="s">
        <v>3279</v>
      </c>
      <c r="E3076" s="2" t="s">
        <v>4345</v>
      </c>
    </row>
    <row r="3077" spans="1:5" x14ac:dyDescent="0.25">
      <c r="A3077" s="2">
        <v>10620933</v>
      </c>
      <c r="B3077" s="2">
        <v>2</v>
      </c>
      <c r="C3077" s="2" t="s">
        <v>6862</v>
      </c>
      <c r="D3077" s="2" t="s">
        <v>2910</v>
      </c>
      <c r="E3077" s="2" t="s">
        <v>6863</v>
      </c>
    </row>
    <row r="3078" spans="1:5" x14ac:dyDescent="0.25">
      <c r="A3078" s="2">
        <v>9069213</v>
      </c>
      <c r="B3078" s="2">
        <v>5</v>
      </c>
      <c r="C3078" s="2" t="s">
        <v>5556</v>
      </c>
      <c r="D3078" s="2" t="s">
        <v>2605</v>
      </c>
      <c r="E3078" s="2" t="s">
        <v>6864</v>
      </c>
    </row>
    <row r="3079" spans="1:5" x14ac:dyDescent="0.25">
      <c r="A3079" s="2">
        <v>10218653</v>
      </c>
      <c r="B3079" s="2">
        <v>2</v>
      </c>
      <c r="C3079" s="2" t="s">
        <v>6800</v>
      </c>
      <c r="D3079" s="2" t="s">
        <v>2927</v>
      </c>
      <c r="E3079" s="2" t="s">
        <v>2687</v>
      </c>
    </row>
    <row r="3080" spans="1:5" x14ac:dyDescent="0.25">
      <c r="A3080" s="2">
        <v>13481200</v>
      </c>
      <c r="B3080" s="2">
        <v>1</v>
      </c>
      <c r="C3080" s="2" t="s">
        <v>4264</v>
      </c>
      <c r="D3080" s="2" t="s">
        <v>2616</v>
      </c>
      <c r="E3080" s="2" t="s">
        <v>2616</v>
      </c>
    </row>
    <row r="3081" spans="1:5" x14ac:dyDescent="0.25">
      <c r="A3081" s="2">
        <v>10172502</v>
      </c>
      <c r="B3081" s="2">
        <v>2</v>
      </c>
      <c r="C3081" s="2" t="s">
        <v>6865</v>
      </c>
      <c r="D3081" s="2" t="s">
        <v>4314</v>
      </c>
      <c r="E3081" s="2" t="s">
        <v>2732</v>
      </c>
    </row>
    <row r="3082" spans="1:5" x14ac:dyDescent="0.25">
      <c r="A3082" s="2">
        <v>11828642</v>
      </c>
      <c r="B3082" s="2">
        <v>1</v>
      </c>
      <c r="C3082" s="2" t="s">
        <v>4315</v>
      </c>
      <c r="D3082" s="2" t="s">
        <v>2616</v>
      </c>
      <c r="E3082" s="2" t="s">
        <v>3735</v>
      </c>
    </row>
    <row r="3083" spans="1:5" x14ac:dyDescent="0.25">
      <c r="A3083" s="2">
        <v>9064527</v>
      </c>
      <c r="B3083" s="2">
        <v>7</v>
      </c>
      <c r="C3083" s="2" t="s">
        <v>4234</v>
      </c>
      <c r="D3083" s="2" t="s">
        <v>2630</v>
      </c>
      <c r="E3083" s="2" t="s">
        <v>2904</v>
      </c>
    </row>
    <row r="3084" spans="1:5" x14ac:dyDescent="0.25">
      <c r="A3084" s="2">
        <v>9934803</v>
      </c>
      <c r="B3084" s="2">
        <v>8</v>
      </c>
      <c r="C3084" s="2" t="s">
        <v>6866</v>
      </c>
      <c r="D3084" s="2" t="s">
        <v>2848</v>
      </c>
      <c r="E3084" s="2" t="s">
        <v>2945</v>
      </c>
    </row>
    <row r="3085" spans="1:5" x14ac:dyDescent="0.25">
      <c r="A3085" s="2">
        <v>6846105</v>
      </c>
      <c r="B3085" s="2">
        <v>7</v>
      </c>
      <c r="C3085" s="2" t="s">
        <v>6867</v>
      </c>
      <c r="D3085" s="2" t="s">
        <v>2613</v>
      </c>
      <c r="E3085" s="2" t="s">
        <v>2704</v>
      </c>
    </row>
    <row r="3086" spans="1:5" x14ac:dyDescent="0.25">
      <c r="A3086" s="2">
        <v>9602459</v>
      </c>
      <c r="B3086" s="2">
        <v>2</v>
      </c>
      <c r="C3086" s="2" t="s">
        <v>3171</v>
      </c>
      <c r="D3086" s="2" t="s">
        <v>2850</v>
      </c>
      <c r="E3086" s="2" t="s">
        <v>2893</v>
      </c>
    </row>
    <row r="3087" spans="1:5" x14ac:dyDescent="0.25">
      <c r="A3087" s="2">
        <v>8920523</v>
      </c>
      <c r="B3087" s="2">
        <v>9</v>
      </c>
      <c r="C3087" s="2" t="s">
        <v>6868</v>
      </c>
      <c r="D3087" s="2" t="s">
        <v>6652</v>
      </c>
      <c r="E3087" s="2" t="s">
        <v>6024</v>
      </c>
    </row>
    <row r="3088" spans="1:5" x14ac:dyDescent="0.25">
      <c r="A3088" s="2">
        <v>13735043</v>
      </c>
      <c r="B3088" s="2">
        <v>2</v>
      </c>
      <c r="C3088" s="2" t="s">
        <v>6869</v>
      </c>
      <c r="D3088" s="2" t="s">
        <v>3137</v>
      </c>
      <c r="E3088" s="2" t="s">
        <v>2809</v>
      </c>
    </row>
    <row r="3089" spans="1:5" x14ac:dyDescent="0.25">
      <c r="A3089" s="2">
        <v>15016057</v>
      </c>
      <c r="B3089" s="2" t="s">
        <v>2580</v>
      </c>
      <c r="C3089" s="2" t="s">
        <v>6870</v>
      </c>
      <c r="D3089" s="2" t="s">
        <v>2674</v>
      </c>
      <c r="E3089" s="2" t="s">
        <v>2658</v>
      </c>
    </row>
    <row r="3090" spans="1:5" x14ac:dyDescent="0.25">
      <c r="A3090" s="2">
        <v>14268682</v>
      </c>
      <c r="B3090" s="2">
        <v>1</v>
      </c>
      <c r="C3090" s="2" t="s">
        <v>6726</v>
      </c>
      <c r="D3090" s="2" t="s">
        <v>6871</v>
      </c>
      <c r="E3090" s="2" t="s">
        <v>3694</v>
      </c>
    </row>
    <row r="3091" spans="1:5" x14ac:dyDescent="0.25">
      <c r="A3091" s="2">
        <v>12823319</v>
      </c>
      <c r="B3091" s="2">
        <v>9</v>
      </c>
      <c r="C3091" s="2" t="s">
        <v>3758</v>
      </c>
      <c r="D3091" s="2" t="s">
        <v>3665</v>
      </c>
      <c r="E3091" s="2" t="s">
        <v>3125</v>
      </c>
    </row>
    <row r="3092" spans="1:5" x14ac:dyDescent="0.25">
      <c r="A3092" s="2">
        <v>10405912</v>
      </c>
      <c r="B3092" s="2">
        <v>0</v>
      </c>
      <c r="C3092" s="2" t="s">
        <v>6872</v>
      </c>
      <c r="D3092" s="2" t="s">
        <v>2883</v>
      </c>
      <c r="E3092" s="2" t="s">
        <v>2794</v>
      </c>
    </row>
    <row r="3093" spans="1:5" x14ac:dyDescent="0.25">
      <c r="A3093" s="2">
        <v>9496474</v>
      </c>
      <c r="B3093" s="2">
        <v>1</v>
      </c>
      <c r="C3093" s="2" t="s">
        <v>2700</v>
      </c>
      <c r="D3093" s="2" t="s">
        <v>6873</v>
      </c>
      <c r="E3093" s="2" t="s">
        <v>6874</v>
      </c>
    </row>
    <row r="3094" spans="1:5" x14ac:dyDescent="0.25">
      <c r="A3094" s="2">
        <v>8478644</v>
      </c>
      <c r="B3094" s="2">
        <v>6</v>
      </c>
      <c r="C3094" s="2" t="s">
        <v>6875</v>
      </c>
      <c r="D3094" s="2" t="s">
        <v>5197</v>
      </c>
      <c r="E3094" s="2" t="s">
        <v>6876</v>
      </c>
    </row>
    <row r="3095" spans="1:5" x14ac:dyDescent="0.25">
      <c r="A3095" s="2">
        <v>16356042</v>
      </c>
      <c r="B3095" s="2">
        <v>9</v>
      </c>
      <c r="C3095" s="2" t="s">
        <v>3159</v>
      </c>
      <c r="D3095" s="2" t="s">
        <v>5780</v>
      </c>
      <c r="E3095" s="2" t="s">
        <v>4837</v>
      </c>
    </row>
    <row r="3096" spans="1:5" x14ac:dyDescent="0.25">
      <c r="A3096" s="2">
        <v>15431197</v>
      </c>
      <c r="B3096" s="2">
        <v>1</v>
      </c>
      <c r="C3096" s="2" t="s">
        <v>6877</v>
      </c>
      <c r="D3096" s="2" t="s">
        <v>6878</v>
      </c>
      <c r="E3096" s="2" t="s">
        <v>2575</v>
      </c>
    </row>
    <row r="3097" spans="1:5" x14ac:dyDescent="0.25">
      <c r="A3097" s="2">
        <v>9471374</v>
      </c>
      <c r="B3097" s="2">
        <v>9</v>
      </c>
      <c r="C3097" s="2" t="s">
        <v>6879</v>
      </c>
      <c r="D3097" s="2" t="s">
        <v>3641</v>
      </c>
      <c r="E3097" s="2" t="s">
        <v>6854</v>
      </c>
    </row>
    <row r="3098" spans="1:5" x14ac:dyDescent="0.25">
      <c r="A3098" s="2">
        <v>8018373</v>
      </c>
      <c r="B3098" s="2">
        <v>9</v>
      </c>
      <c r="C3098" s="2" t="s">
        <v>2700</v>
      </c>
      <c r="D3098" s="2" t="s">
        <v>6880</v>
      </c>
      <c r="E3098" s="2" t="s">
        <v>6881</v>
      </c>
    </row>
    <row r="3099" spans="1:5" x14ac:dyDescent="0.25">
      <c r="A3099" s="2">
        <v>9349833</v>
      </c>
      <c r="B3099" s="2" t="s">
        <v>2580</v>
      </c>
      <c r="C3099" s="2" t="s">
        <v>6541</v>
      </c>
      <c r="D3099" s="2" t="s">
        <v>2663</v>
      </c>
      <c r="E3099" s="2" t="s">
        <v>6882</v>
      </c>
    </row>
    <row r="3100" spans="1:5" x14ac:dyDescent="0.25">
      <c r="A3100" s="2">
        <v>9188058</v>
      </c>
      <c r="B3100" s="2" t="s">
        <v>2580</v>
      </c>
      <c r="C3100" s="2" t="s">
        <v>3226</v>
      </c>
      <c r="D3100" s="2" t="s">
        <v>6883</v>
      </c>
      <c r="E3100" s="2" t="s">
        <v>2586</v>
      </c>
    </row>
    <row r="3101" spans="1:5" x14ac:dyDescent="0.25">
      <c r="A3101" s="2">
        <v>12572225</v>
      </c>
      <c r="B3101" s="2">
        <v>3</v>
      </c>
      <c r="C3101" s="2" t="s">
        <v>4738</v>
      </c>
      <c r="D3101" s="2" t="s">
        <v>3074</v>
      </c>
      <c r="E3101" s="2" t="s">
        <v>2617</v>
      </c>
    </row>
    <row r="3102" spans="1:5" x14ac:dyDescent="0.25">
      <c r="A3102" s="2">
        <v>10643629</v>
      </c>
      <c r="B3102" s="2">
        <v>0</v>
      </c>
      <c r="C3102" s="2" t="s">
        <v>4733</v>
      </c>
      <c r="D3102" s="2" t="s">
        <v>2728</v>
      </c>
      <c r="E3102" s="2" t="s">
        <v>3744</v>
      </c>
    </row>
    <row r="3103" spans="1:5" x14ac:dyDescent="0.25">
      <c r="A3103" s="2">
        <v>7386260</v>
      </c>
      <c r="B3103" s="2">
        <v>4</v>
      </c>
      <c r="C3103" s="2" t="s">
        <v>6884</v>
      </c>
      <c r="D3103" s="2" t="s">
        <v>2663</v>
      </c>
      <c r="E3103" s="2" t="s">
        <v>3069</v>
      </c>
    </row>
    <row r="3104" spans="1:5" x14ac:dyDescent="0.25">
      <c r="A3104" s="2">
        <v>10971866</v>
      </c>
      <c r="B3104" s="2">
        <v>1</v>
      </c>
      <c r="C3104" s="2" t="s">
        <v>4408</v>
      </c>
      <c r="D3104" s="2" t="s">
        <v>2619</v>
      </c>
      <c r="E3104" s="2" t="s">
        <v>2769</v>
      </c>
    </row>
    <row r="3105" spans="1:5" x14ac:dyDescent="0.25">
      <c r="A3105" s="2">
        <v>18428700</v>
      </c>
      <c r="B3105" s="2">
        <v>5</v>
      </c>
      <c r="C3105" s="2" t="s">
        <v>3441</v>
      </c>
      <c r="D3105" s="2" t="s">
        <v>3442</v>
      </c>
      <c r="E3105" s="2" t="s">
        <v>2675</v>
      </c>
    </row>
    <row r="3106" spans="1:5" x14ac:dyDescent="0.25">
      <c r="A3106" s="2">
        <v>15031921</v>
      </c>
      <c r="B3106" s="2">
        <v>8</v>
      </c>
      <c r="C3106" s="2" t="s">
        <v>5282</v>
      </c>
      <c r="D3106" s="2" t="s">
        <v>2736</v>
      </c>
      <c r="E3106" s="2" t="s">
        <v>4784</v>
      </c>
    </row>
    <row r="3107" spans="1:5" x14ac:dyDescent="0.25">
      <c r="A3107" s="2">
        <v>10544039</v>
      </c>
      <c r="B3107" s="2">
        <v>1</v>
      </c>
      <c r="C3107" s="2" t="s">
        <v>6885</v>
      </c>
      <c r="D3107" s="2" t="s">
        <v>5158</v>
      </c>
      <c r="E3107" s="2" t="s">
        <v>2687</v>
      </c>
    </row>
    <row r="3108" spans="1:5" x14ac:dyDescent="0.25">
      <c r="A3108" s="2">
        <v>11640138</v>
      </c>
      <c r="B3108" s="2" t="s">
        <v>2580</v>
      </c>
      <c r="C3108" s="2" t="s">
        <v>6886</v>
      </c>
      <c r="D3108" s="2" t="s">
        <v>2658</v>
      </c>
      <c r="E3108" s="2" t="s">
        <v>2724</v>
      </c>
    </row>
    <row r="3109" spans="1:5" x14ac:dyDescent="0.25">
      <c r="A3109" s="2">
        <v>7932669</v>
      </c>
      <c r="B3109" s="2">
        <v>0</v>
      </c>
      <c r="C3109" s="2" t="s">
        <v>5638</v>
      </c>
      <c r="D3109" s="2" t="s">
        <v>6887</v>
      </c>
      <c r="E3109" s="2" t="s">
        <v>2651</v>
      </c>
    </row>
    <row r="3110" spans="1:5" x14ac:dyDescent="0.25">
      <c r="A3110" s="2">
        <v>6812521</v>
      </c>
      <c r="B3110" s="2">
        <v>9</v>
      </c>
      <c r="C3110" s="2" t="s">
        <v>6888</v>
      </c>
      <c r="D3110" s="2" t="s">
        <v>2998</v>
      </c>
      <c r="E3110" s="2" t="s">
        <v>6889</v>
      </c>
    </row>
    <row r="3111" spans="1:5" x14ac:dyDescent="0.25">
      <c r="A3111" s="2">
        <v>23700979</v>
      </c>
      <c r="B3111" s="2">
        <v>7</v>
      </c>
      <c r="C3111" s="2" t="s">
        <v>6890</v>
      </c>
      <c r="D3111" s="2" t="s">
        <v>6136</v>
      </c>
      <c r="E3111" s="2" t="s">
        <v>2633</v>
      </c>
    </row>
    <row r="3112" spans="1:5" x14ac:dyDescent="0.25">
      <c r="A3112" s="2">
        <v>23001917</v>
      </c>
      <c r="B3112" s="2">
        <v>7</v>
      </c>
      <c r="C3112" s="2" t="s">
        <v>6891</v>
      </c>
      <c r="D3112" s="2" t="s">
        <v>6892</v>
      </c>
      <c r="E3112" s="2" t="s">
        <v>3386</v>
      </c>
    </row>
    <row r="3113" spans="1:5" x14ac:dyDescent="0.25">
      <c r="A3113" s="2">
        <v>13190513</v>
      </c>
      <c r="B3113" s="2">
        <v>0</v>
      </c>
      <c r="C3113" s="2" t="s">
        <v>6893</v>
      </c>
      <c r="D3113" s="2" t="s">
        <v>6894</v>
      </c>
      <c r="E3113" s="2" t="s">
        <v>3220</v>
      </c>
    </row>
    <row r="3114" spans="1:5" x14ac:dyDescent="0.25">
      <c r="A3114" s="2">
        <v>16357937</v>
      </c>
      <c r="B3114" s="2">
        <v>5</v>
      </c>
      <c r="C3114" s="2" t="s">
        <v>4488</v>
      </c>
      <c r="D3114" s="2" t="s">
        <v>3008</v>
      </c>
      <c r="E3114" s="2" t="s">
        <v>3389</v>
      </c>
    </row>
    <row r="3115" spans="1:5" x14ac:dyDescent="0.25">
      <c r="A3115" s="2">
        <v>10730561</v>
      </c>
      <c r="B3115" s="2">
        <v>0</v>
      </c>
      <c r="C3115" s="2" t="s">
        <v>6895</v>
      </c>
      <c r="D3115" s="2" t="s">
        <v>2822</v>
      </c>
      <c r="E3115" s="2" t="s">
        <v>2652</v>
      </c>
    </row>
    <row r="3116" spans="1:5" x14ac:dyDescent="0.25">
      <c r="A3116" s="2">
        <v>10961959</v>
      </c>
      <c r="B3116" s="2">
        <v>0</v>
      </c>
      <c r="C3116" s="2" t="s">
        <v>6896</v>
      </c>
      <c r="D3116" s="2" t="s">
        <v>6897</v>
      </c>
      <c r="E3116" s="2" t="s">
        <v>2687</v>
      </c>
    </row>
    <row r="3117" spans="1:5" x14ac:dyDescent="0.25">
      <c r="A3117" s="2">
        <v>10805111</v>
      </c>
      <c r="B3117" s="2">
        <v>6</v>
      </c>
      <c r="C3117" s="2" t="s">
        <v>6898</v>
      </c>
      <c r="D3117" s="2" t="s">
        <v>6899</v>
      </c>
      <c r="E3117" s="2" t="s">
        <v>4851</v>
      </c>
    </row>
    <row r="3118" spans="1:5" x14ac:dyDescent="0.25">
      <c r="A3118" s="2">
        <v>7969612</v>
      </c>
      <c r="B3118" s="2">
        <v>9</v>
      </c>
      <c r="C3118" s="2" t="s">
        <v>6900</v>
      </c>
      <c r="D3118" s="2" t="s">
        <v>6901</v>
      </c>
      <c r="E3118" s="2" t="s">
        <v>2883</v>
      </c>
    </row>
    <row r="3119" spans="1:5" x14ac:dyDescent="0.25">
      <c r="A3119" s="2">
        <v>9186453</v>
      </c>
      <c r="B3119" s="2">
        <v>3</v>
      </c>
      <c r="C3119" s="2" t="s">
        <v>6902</v>
      </c>
      <c r="D3119" s="2" t="s">
        <v>2687</v>
      </c>
      <c r="E3119" s="2" t="s">
        <v>5170</v>
      </c>
    </row>
    <row r="3120" spans="1:5" x14ac:dyDescent="0.25">
      <c r="A3120" s="2">
        <v>17530336</v>
      </c>
      <c r="B3120" s="2">
        <v>7</v>
      </c>
      <c r="C3120" s="2" t="s">
        <v>6903</v>
      </c>
      <c r="D3120" s="2" t="s">
        <v>3191</v>
      </c>
      <c r="E3120" s="2" t="s">
        <v>3641</v>
      </c>
    </row>
    <row r="3121" spans="1:5" x14ac:dyDescent="0.25">
      <c r="A3121" s="2">
        <v>13080184</v>
      </c>
      <c r="B3121" s="2">
        <v>6</v>
      </c>
      <c r="C3121" s="2" t="s">
        <v>4888</v>
      </c>
      <c r="D3121" s="2" t="s">
        <v>2841</v>
      </c>
      <c r="E3121" s="2" t="s">
        <v>6647</v>
      </c>
    </row>
    <row r="3122" spans="1:5" x14ac:dyDescent="0.25">
      <c r="A3122" s="2">
        <v>12620601</v>
      </c>
      <c r="B3122" s="2">
        <v>1</v>
      </c>
      <c r="C3122" s="2" t="s">
        <v>6904</v>
      </c>
      <c r="D3122" s="2" t="s">
        <v>3418</v>
      </c>
      <c r="E3122" s="2" t="s">
        <v>2630</v>
      </c>
    </row>
    <row r="3123" spans="1:5" x14ac:dyDescent="0.25">
      <c r="A3123" s="2">
        <v>13981686</v>
      </c>
      <c r="B3123" s="2">
        <v>2</v>
      </c>
      <c r="C3123" s="2" t="s">
        <v>6905</v>
      </c>
      <c r="D3123" s="2" t="s">
        <v>2704</v>
      </c>
      <c r="E3123" s="2" t="s">
        <v>6906</v>
      </c>
    </row>
    <row r="3124" spans="1:5" x14ac:dyDescent="0.25">
      <c r="A3124" s="2">
        <v>8639486</v>
      </c>
      <c r="B3124" s="2">
        <v>3</v>
      </c>
      <c r="C3124" s="2" t="s">
        <v>6907</v>
      </c>
      <c r="D3124" s="2" t="s">
        <v>2704</v>
      </c>
      <c r="E3124" s="2" t="s">
        <v>3841</v>
      </c>
    </row>
    <row r="3125" spans="1:5" x14ac:dyDescent="0.25">
      <c r="A3125" s="2">
        <v>10314875</v>
      </c>
      <c r="B3125" s="2">
        <v>8</v>
      </c>
      <c r="C3125" s="2" t="s">
        <v>6908</v>
      </c>
      <c r="D3125" s="2" t="s">
        <v>6909</v>
      </c>
      <c r="E3125" s="2" t="s">
        <v>3624</v>
      </c>
    </row>
    <row r="3126" spans="1:5" x14ac:dyDescent="0.25">
      <c r="A3126" s="2">
        <v>6629076</v>
      </c>
      <c r="B3126" s="2" t="s">
        <v>2580</v>
      </c>
      <c r="C3126" s="2" t="s">
        <v>6910</v>
      </c>
      <c r="D3126" s="2" t="s">
        <v>3136</v>
      </c>
      <c r="E3126" s="2" t="s">
        <v>5294</v>
      </c>
    </row>
    <row r="3127" spans="1:5" x14ac:dyDescent="0.25">
      <c r="A3127" s="2">
        <v>7360618</v>
      </c>
      <c r="B3127" s="2">
        <v>7</v>
      </c>
      <c r="C3127" s="2" t="s">
        <v>6911</v>
      </c>
      <c r="D3127" s="2" t="s">
        <v>3220</v>
      </c>
      <c r="E3127" s="2" t="s">
        <v>4359</v>
      </c>
    </row>
    <row r="3128" spans="1:5" x14ac:dyDescent="0.25">
      <c r="A3128" s="2">
        <v>9393476</v>
      </c>
      <c r="B3128" s="2">
        <v>8</v>
      </c>
      <c r="C3128" s="2" t="s">
        <v>6912</v>
      </c>
      <c r="D3128" s="2" t="s">
        <v>3896</v>
      </c>
      <c r="E3128" s="2" t="s">
        <v>4212</v>
      </c>
    </row>
    <row r="3129" spans="1:5" x14ac:dyDescent="0.25">
      <c r="A3129" s="2">
        <v>10339400</v>
      </c>
      <c r="B3129" s="2">
        <v>7</v>
      </c>
      <c r="C3129" s="2" t="s">
        <v>6913</v>
      </c>
      <c r="D3129" s="2" t="s">
        <v>2726</v>
      </c>
      <c r="E3129" s="2" t="s">
        <v>3386</v>
      </c>
    </row>
    <row r="3130" spans="1:5" x14ac:dyDescent="0.25">
      <c r="A3130" s="2">
        <v>13257169</v>
      </c>
      <c r="B3130" s="2">
        <v>4</v>
      </c>
      <c r="C3130" s="2" t="s">
        <v>3133</v>
      </c>
      <c r="D3130" s="2" t="s">
        <v>3160</v>
      </c>
      <c r="E3130" s="2" t="s">
        <v>2799</v>
      </c>
    </row>
    <row r="3131" spans="1:5" x14ac:dyDescent="0.25">
      <c r="A3131" s="2">
        <v>7853905</v>
      </c>
      <c r="B3131" s="2">
        <v>4</v>
      </c>
      <c r="C3131" s="2" t="s">
        <v>6914</v>
      </c>
      <c r="D3131" s="2" t="s">
        <v>2658</v>
      </c>
      <c r="E3131" s="2" t="s">
        <v>2575</v>
      </c>
    </row>
    <row r="3132" spans="1:5" x14ac:dyDescent="0.25">
      <c r="A3132" s="2">
        <v>13673123</v>
      </c>
      <c r="B3132" s="2">
        <v>8</v>
      </c>
      <c r="C3132" s="2" t="s">
        <v>4893</v>
      </c>
      <c r="D3132" s="2" t="s">
        <v>2617</v>
      </c>
      <c r="E3132" s="2" t="s">
        <v>3235</v>
      </c>
    </row>
    <row r="3133" spans="1:5" x14ac:dyDescent="0.25">
      <c r="A3133" s="2">
        <v>10284651</v>
      </c>
      <c r="B3133" s="2">
        <v>6</v>
      </c>
      <c r="C3133" s="2" t="s">
        <v>4222</v>
      </c>
      <c r="D3133" s="2" t="s">
        <v>2809</v>
      </c>
      <c r="E3133" s="2" t="s">
        <v>6915</v>
      </c>
    </row>
    <row r="3134" spans="1:5" x14ac:dyDescent="0.25">
      <c r="A3134" s="2">
        <v>15653476</v>
      </c>
      <c r="B3134" s="2">
        <v>5</v>
      </c>
      <c r="C3134" s="2" t="s">
        <v>6916</v>
      </c>
      <c r="D3134" s="2" t="s">
        <v>3097</v>
      </c>
      <c r="E3134" s="2" t="s">
        <v>6917</v>
      </c>
    </row>
    <row r="3135" spans="1:5" x14ac:dyDescent="0.25">
      <c r="A3135" s="2">
        <v>13993742</v>
      </c>
      <c r="B3135" s="2">
        <v>2</v>
      </c>
      <c r="C3135" s="2" t="s">
        <v>6918</v>
      </c>
      <c r="D3135" s="2" t="s">
        <v>2715</v>
      </c>
      <c r="E3135" s="2" t="s">
        <v>2861</v>
      </c>
    </row>
    <row r="3136" spans="1:5" x14ac:dyDescent="0.25">
      <c r="A3136" s="2">
        <v>11473015</v>
      </c>
      <c r="B3136" s="2">
        <v>7</v>
      </c>
      <c r="C3136" s="2" t="s">
        <v>4397</v>
      </c>
      <c r="D3136" s="2" t="s">
        <v>3566</v>
      </c>
      <c r="E3136" s="2" t="s">
        <v>2645</v>
      </c>
    </row>
    <row r="3137" spans="1:5" x14ac:dyDescent="0.25">
      <c r="A3137" s="2">
        <v>8153273</v>
      </c>
      <c r="B3137" s="2">
        <v>7</v>
      </c>
      <c r="C3137" s="2" t="s">
        <v>4188</v>
      </c>
      <c r="D3137" s="2" t="s">
        <v>5085</v>
      </c>
      <c r="E3137" s="2" t="s">
        <v>3386</v>
      </c>
    </row>
    <row r="3138" spans="1:5" x14ac:dyDescent="0.25">
      <c r="A3138" s="2">
        <v>15736222</v>
      </c>
      <c r="B3138" s="2">
        <v>4</v>
      </c>
      <c r="C3138" s="2" t="s">
        <v>4006</v>
      </c>
      <c r="D3138" s="2" t="s">
        <v>2852</v>
      </c>
      <c r="E3138" s="2" t="s">
        <v>6509</v>
      </c>
    </row>
    <row r="3139" spans="1:5" x14ac:dyDescent="0.25">
      <c r="A3139" s="2">
        <v>16272282</v>
      </c>
      <c r="B3139" s="2">
        <v>4</v>
      </c>
      <c r="C3139" s="2" t="s">
        <v>6919</v>
      </c>
      <c r="D3139" s="2" t="s">
        <v>3718</v>
      </c>
      <c r="E3139" s="2" t="s">
        <v>3665</v>
      </c>
    </row>
    <row r="3140" spans="1:5" x14ac:dyDescent="0.25">
      <c r="A3140" s="2">
        <v>12882164</v>
      </c>
      <c r="B3140" s="2">
        <v>3</v>
      </c>
      <c r="C3140" s="2" t="s">
        <v>6920</v>
      </c>
      <c r="D3140" s="2" t="s">
        <v>3023</v>
      </c>
      <c r="E3140" s="2" t="s">
        <v>5182</v>
      </c>
    </row>
    <row r="3141" spans="1:5" x14ac:dyDescent="0.25">
      <c r="A3141" s="2">
        <v>11903042</v>
      </c>
      <c r="B3141" s="2">
        <v>0</v>
      </c>
      <c r="C3141" s="2" t="s">
        <v>6921</v>
      </c>
      <c r="D3141" s="2" t="s">
        <v>6922</v>
      </c>
      <c r="E3141" s="2" t="s">
        <v>4784</v>
      </c>
    </row>
    <row r="3142" spans="1:5" x14ac:dyDescent="0.25">
      <c r="A3142" s="2">
        <v>13669508</v>
      </c>
      <c r="B3142" s="2">
        <v>8</v>
      </c>
      <c r="C3142" s="2" t="s">
        <v>6923</v>
      </c>
      <c r="D3142" s="2" t="s">
        <v>5194</v>
      </c>
      <c r="E3142" s="2" t="s">
        <v>2852</v>
      </c>
    </row>
    <row r="3143" spans="1:5" x14ac:dyDescent="0.25">
      <c r="A3143" s="2">
        <v>15821881</v>
      </c>
      <c r="B3143" s="2" t="s">
        <v>2580</v>
      </c>
      <c r="C3143" s="2" t="s">
        <v>6924</v>
      </c>
      <c r="D3143" s="2" t="s">
        <v>2858</v>
      </c>
      <c r="E3143" s="2" t="s">
        <v>6197</v>
      </c>
    </row>
    <row r="3144" spans="1:5" x14ac:dyDescent="0.25">
      <c r="A3144" s="2">
        <v>12696447</v>
      </c>
      <c r="B3144" s="2">
        <v>1</v>
      </c>
      <c r="C3144" s="2" t="s">
        <v>6925</v>
      </c>
      <c r="D3144" s="2" t="s">
        <v>2621</v>
      </c>
      <c r="E3144" s="2" t="s">
        <v>3069</v>
      </c>
    </row>
    <row r="3145" spans="1:5" x14ac:dyDescent="0.25">
      <c r="A3145" s="2">
        <v>10581631</v>
      </c>
      <c r="B3145" s="2">
        <v>6</v>
      </c>
      <c r="C3145" s="2" t="s">
        <v>4665</v>
      </c>
      <c r="D3145" s="2" t="s">
        <v>6926</v>
      </c>
      <c r="E3145" s="2" t="s">
        <v>3938</v>
      </c>
    </row>
    <row r="3146" spans="1:5" x14ac:dyDescent="0.25">
      <c r="A3146" s="2">
        <v>13455805</v>
      </c>
      <c r="B3146" s="2">
        <v>9</v>
      </c>
      <c r="C3146" s="2" t="s">
        <v>3112</v>
      </c>
      <c r="D3146" s="2" t="s">
        <v>6927</v>
      </c>
      <c r="E3146" s="2" t="s">
        <v>4913</v>
      </c>
    </row>
    <row r="3147" spans="1:5" x14ac:dyDescent="0.25">
      <c r="A3147" s="2">
        <v>6637349</v>
      </c>
      <c r="B3147" s="2">
        <v>5</v>
      </c>
      <c r="C3147" s="2" t="s">
        <v>6928</v>
      </c>
      <c r="D3147" s="2" t="s">
        <v>6269</v>
      </c>
      <c r="E3147" s="2" t="s">
        <v>2884</v>
      </c>
    </row>
    <row r="3148" spans="1:5" x14ac:dyDescent="0.25">
      <c r="A3148" s="2">
        <v>6379093</v>
      </c>
      <c r="B3148" s="2">
        <v>1</v>
      </c>
      <c r="C3148" s="2" t="s">
        <v>5638</v>
      </c>
      <c r="D3148" s="2" t="s">
        <v>4099</v>
      </c>
      <c r="E3148" s="2" t="s">
        <v>6929</v>
      </c>
    </row>
    <row r="3149" spans="1:5" x14ac:dyDescent="0.25">
      <c r="A3149" s="2">
        <v>18029798</v>
      </c>
      <c r="B3149" s="2">
        <v>7</v>
      </c>
      <c r="C3149" s="2" t="s">
        <v>6930</v>
      </c>
      <c r="D3149" s="2" t="s">
        <v>5011</v>
      </c>
      <c r="E3149" s="2" t="s">
        <v>2788</v>
      </c>
    </row>
    <row r="3150" spans="1:5" x14ac:dyDescent="0.25">
      <c r="A3150" s="2">
        <v>12969865</v>
      </c>
      <c r="B3150" s="2">
        <v>9</v>
      </c>
      <c r="C3150" s="2" t="s">
        <v>6931</v>
      </c>
      <c r="D3150" s="2" t="s">
        <v>3125</v>
      </c>
      <c r="E3150" s="2" t="s">
        <v>2836</v>
      </c>
    </row>
    <row r="3151" spans="1:5" x14ac:dyDescent="0.25">
      <c r="A3151" s="2">
        <v>8696327</v>
      </c>
      <c r="B3151" s="2">
        <v>2</v>
      </c>
      <c r="C3151" s="2" t="s">
        <v>6932</v>
      </c>
      <c r="D3151" s="2" t="s">
        <v>3338</v>
      </c>
      <c r="E3151" s="2" t="s">
        <v>2666</v>
      </c>
    </row>
    <row r="3152" spans="1:5" x14ac:dyDescent="0.25">
      <c r="A3152" s="2">
        <v>10455084</v>
      </c>
      <c r="B3152" s="2">
        <v>3</v>
      </c>
      <c r="C3152" s="2" t="s">
        <v>4738</v>
      </c>
      <c r="D3152" s="2" t="s">
        <v>5064</v>
      </c>
      <c r="E3152" s="2" t="s">
        <v>3684</v>
      </c>
    </row>
    <row r="3153" spans="1:5" x14ac:dyDescent="0.25">
      <c r="A3153" s="2">
        <v>15180639</v>
      </c>
      <c r="B3153" s="2">
        <v>2</v>
      </c>
      <c r="C3153" s="2" t="s">
        <v>2918</v>
      </c>
      <c r="D3153" s="2" t="s">
        <v>2709</v>
      </c>
      <c r="E3153" s="2" t="s">
        <v>2718</v>
      </c>
    </row>
    <row r="3154" spans="1:5" x14ac:dyDescent="0.25">
      <c r="A3154" s="2">
        <v>7689457</v>
      </c>
      <c r="B3154" s="2">
        <v>4</v>
      </c>
      <c r="C3154" s="2" t="s">
        <v>6933</v>
      </c>
      <c r="D3154" s="2" t="s">
        <v>6934</v>
      </c>
      <c r="E3154" s="2" t="s">
        <v>2704</v>
      </c>
    </row>
    <row r="3155" spans="1:5" x14ac:dyDescent="0.25">
      <c r="A3155" s="2">
        <v>13911554</v>
      </c>
      <c r="B3155" s="2">
        <v>6</v>
      </c>
      <c r="C3155" s="2" t="s">
        <v>6935</v>
      </c>
      <c r="D3155" s="2" t="s">
        <v>6936</v>
      </c>
      <c r="E3155" s="2" t="s">
        <v>6937</v>
      </c>
    </row>
    <row r="3156" spans="1:5" x14ac:dyDescent="0.25">
      <c r="A3156" s="2">
        <v>9851271</v>
      </c>
      <c r="B3156" s="2">
        <v>3</v>
      </c>
      <c r="C3156" s="2" t="s">
        <v>2918</v>
      </c>
      <c r="D3156" s="2" t="s">
        <v>2848</v>
      </c>
      <c r="E3156" s="2" t="s">
        <v>3967</v>
      </c>
    </row>
    <row r="3157" spans="1:5" x14ac:dyDescent="0.25">
      <c r="A3157" s="2">
        <v>8332858</v>
      </c>
      <c r="B3157" s="2">
        <v>4</v>
      </c>
      <c r="C3157" s="2" t="s">
        <v>6938</v>
      </c>
      <c r="D3157" s="2" t="s">
        <v>5008</v>
      </c>
      <c r="E3157" s="2" t="s">
        <v>4493</v>
      </c>
    </row>
    <row r="3158" spans="1:5" x14ac:dyDescent="0.25">
      <c r="A3158" s="2">
        <v>17204407</v>
      </c>
      <c r="B3158" s="2">
        <v>7</v>
      </c>
      <c r="C3158" s="2" t="s">
        <v>6939</v>
      </c>
      <c r="D3158" s="2" t="s">
        <v>2713</v>
      </c>
      <c r="E3158" s="2" t="s">
        <v>5843</v>
      </c>
    </row>
    <row r="3159" spans="1:5" x14ac:dyDescent="0.25">
      <c r="A3159" s="2">
        <v>10004547</v>
      </c>
      <c r="B3159" s="2">
        <v>8</v>
      </c>
      <c r="C3159" s="2" t="s">
        <v>4590</v>
      </c>
      <c r="D3159" s="2" t="s">
        <v>4760</v>
      </c>
      <c r="E3159" s="2" t="s">
        <v>4761</v>
      </c>
    </row>
    <row r="3160" spans="1:5" x14ac:dyDescent="0.25">
      <c r="A3160" s="2">
        <v>8010204</v>
      </c>
      <c r="B3160" s="2">
        <v>6</v>
      </c>
      <c r="C3160" s="2" t="s">
        <v>6940</v>
      </c>
      <c r="D3160" s="2" t="s">
        <v>2893</v>
      </c>
      <c r="E3160" s="2" t="s">
        <v>3110</v>
      </c>
    </row>
    <row r="3161" spans="1:5" x14ac:dyDescent="0.25">
      <c r="A3161" s="2">
        <v>7110581</v>
      </c>
      <c r="B3161" s="2">
        <v>4</v>
      </c>
      <c r="C3161" s="2" t="s">
        <v>6941</v>
      </c>
      <c r="D3161" s="2" t="s">
        <v>2964</v>
      </c>
      <c r="E3161" s="2" t="s">
        <v>2690</v>
      </c>
    </row>
    <row r="3162" spans="1:5" x14ac:dyDescent="0.25">
      <c r="A3162" s="2">
        <v>10448633</v>
      </c>
      <c r="B3162" s="2">
        <v>9</v>
      </c>
      <c r="C3162" s="2" t="s">
        <v>3932</v>
      </c>
      <c r="D3162" s="2" t="s">
        <v>5435</v>
      </c>
      <c r="E3162" s="2" t="s">
        <v>3019</v>
      </c>
    </row>
    <row r="3163" spans="1:5" x14ac:dyDescent="0.25">
      <c r="A3163" s="2">
        <v>14088548</v>
      </c>
      <c r="B3163" s="2">
        <v>7</v>
      </c>
      <c r="C3163" s="2" t="s">
        <v>6942</v>
      </c>
      <c r="D3163" s="2" t="s">
        <v>4913</v>
      </c>
      <c r="E3163" s="2" t="s">
        <v>2949</v>
      </c>
    </row>
    <row r="3164" spans="1:5" x14ac:dyDescent="0.25">
      <c r="A3164" s="2">
        <v>17322536</v>
      </c>
      <c r="B3164" s="2">
        <v>9</v>
      </c>
      <c r="C3164" s="2" t="s">
        <v>6943</v>
      </c>
      <c r="D3164" s="2" t="s">
        <v>2776</v>
      </c>
      <c r="E3164" s="2" t="s">
        <v>2766</v>
      </c>
    </row>
    <row r="3165" spans="1:5" x14ac:dyDescent="0.25">
      <c r="A3165" s="2">
        <v>8645700</v>
      </c>
      <c r="B3165" s="2">
        <v>8</v>
      </c>
      <c r="C3165" s="2" t="s">
        <v>2767</v>
      </c>
      <c r="D3165" s="2" t="s">
        <v>4717</v>
      </c>
      <c r="E3165" s="2" t="s">
        <v>6332</v>
      </c>
    </row>
    <row r="3166" spans="1:5" x14ac:dyDescent="0.25">
      <c r="A3166" s="2">
        <v>16141742</v>
      </c>
      <c r="B3166" s="2">
        <v>4</v>
      </c>
      <c r="C3166" s="2" t="s">
        <v>4968</v>
      </c>
      <c r="D3166" s="2" t="s">
        <v>2927</v>
      </c>
      <c r="E3166" s="2" t="s">
        <v>6944</v>
      </c>
    </row>
    <row r="3167" spans="1:5" x14ac:dyDescent="0.25">
      <c r="A3167" s="2">
        <v>7195110</v>
      </c>
      <c r="B3167" s="2">
        <v>3</v>
      </c>
      <c r="C3167" s="2" t="s">
        <v>6945</v>
      </c>
      <c r="D3167" s="2" t="s">
        <v>2840</v>
      </c>
      <c r="E3167" s="2" t="s">
        <v>2899</v>
      </c>
    </row>
    <row r="3168" spans="1:5" x14ac:dyDescent="0.25">
      <c r="A3168" s="2">
        <v>6536664</v>
      </c>
      <c r="B3168" s="2">
        <v>9</v>
      </c>
      <c r="C3168" s="2" t="s">
        <v>5556</v>
      </c>
      <c r="D3168" s="2" t="s">
        <v>2672</v>
      </c>
      <c r="E3168" s="2" t="s">
        <v>6946</v>
      </c>
    </row>
    <row r="3169" spans="1:5" x14ac:dyDescent="0.25">
      <c r="A3169" s="2">
        <v>11736875</v>
      </c>
      <c r="B3169" s="2">
        <v>0</v>
      </c>
      <c r="C3169" s="2" t="s">
        <v>3758</v>
      </c>
      <c r="D3169" s="2" t="s">
        <v>6947</v>
      </c>
      <c r="E3169" s="2" t="s">
        <v>2980</v>
      </c>
    </row>
    <row r="3170" spans="1:5" x14ac:dyDescent="0.25">
      <c r="A3170" s="2">
        <v>15816687</v>
      </c>
      <c r="B3170" s="2">
        <v>9</v>
      </c>
      <c r="C3170" s="2" t="s">
        <v>6948</v>
      </c>
      <c r="D3170" s="2" t="s">
        <v>2799</v>
      </c>
      <c r="E3170" s="2" t="s">
        <v>6949</v>
      </c>
    </row>
    <row r="3171" spans="1:5" x14ac:dyDescent="0.25">
      <c r="A3171" s="2">
        <v>21909114</v>
      </c>
      <c r="B3171" s="2">
        <v>1</v>
      </c>
      <c r="C3171" s="2" t="s">
        <v>6950</v>
      </c>
      <c r="D3171" s="2" t="s">
        <v>2658</v>
      </c>
      <c r="E3171" s="2" t="s">
        <v>2694</v>
      </c>
    </row>
    <row r="3172" spans="1:5" x14ac:dyDescent="0.25">
      <c r="A3172" s="2">
        <v>15608865</v>
      </c>
      <c r="B3172" s="2" t="s">
        <v>2580</v>
      </c>
      <c r="C3172" s="2" t="s">
        <v>6951</v>
      </c>
      <c r="D3172" s="2" t="s">
        <v>2972</v>
      </c>
      <c r="E3172" s="2" t="s">
        <v>4573</v>
      </c>
    </row>
    <row r="3173" spans="1:5" x14ac:dyDescent="0.25">
      <c r="A3173" s="2">
        <v>13081413</v>
      </c>
      <c r="B3173" s="2">
        <v>1</v>
      </c>
      <c r="C3173" s="2" t="s">
        <v>6952</v>
      </c>
      <c r="D3173" s="2" t="s">
        <v>6953</v>
      </c>
      <c r="E3173" s="2" t="s">
        <v>6954</v>
      </c>
    </row>
    <row r="3174" spans="1:5" x14ac:dyDescent="0.25">
      <c r="A3174" s="2">
        <v>12029150</v>
      </c>
      <c r="B3174" s="2">
        <v>5</v>
      </c>
      <c r="C3174" s="2" t="s">
        <v>2746</v>
      </c>
      <c r="D3174" s="2" t="s">
        <v>6955</v>
      </c>
      <c r="E3174" s="2" t="s">
        <v>2724</v>
      </c>
    </row>
    <row r="3175" spans="1:5" x14ac:dyDescent="0.25">
      <c r="A3175" s="2">
        <v>10323170</v>
      </c>
      <c r="B3175" s="2">
        <v>1</v>
      </c>
      <c r="C3175" s="2" t="s">
        <v>6956</v>
      </c>
      <c r="D3175" s="2" t="s">
        <v>3578</v>
      </c>
      <c r="E3175" s="2" t="s">
        <v>2646</v>
      </c>
    </row>
    <row r="3176" spans="1:5" x14ac:dyDescent="0.25">
      <c r="A3176" s="2">
        <v>9774128</v>
      </c>
      <c r="B3176" s="2" t="s">
        <v>2580</v>
      </c>
      <c r="C3176" s="2" t="s">
        <v>6957</v>
      </c>
      <c r="D3176" s="2" t="s">
        <v>2658</v>
      </c>
      <c r="E3176" s="2" t="s">
        <v>2597</v>
      </c>
    </row>
    <row r="3177" spans="1:5" x14ac:dyDescent="0.25">
      <c r="A3177" s="2">
        <v>23489250</v>
      </c>
      <c r="B3177" s="2">
        <v>9</v>
      </c>
      <c r="C3177" s="2" t="s">
        <v>6958</v>
      </c>
      <c r="D3177" s="2" t="s">
        <v>6686</v>
      </c>
      <c r="E3177" s="2" t="s">
        <v>2674</v>
      </c>
    </row>
    <row r="3178" spans="1:5" x14ac:dyDescent="0.25">
      <c r="A3178" s="2">
        <v>10392662</v>
      </c>
      <c r="B3178" s="2">
        <v>9</v>
      </c>
      <c r="C3178" s="2" t="s">
        <v>3377</v>
      </c>
      <c r="D3178" s="2" t="s">
        <v>6959</v>
      </c>
      <c r="E3178" s="2" t="s">
        <v>5085</v>
      </c>
    </row>
    <row r="3179" spans="1:5" x14ac:dyDescent="0.25">
      <c r="A3179" s="2">
        <v>10110281</v>
      </c>
      <c r="B3179" s="2">
        <v>5</v>
      </c>
      <c r="C3179" s="2" t="s">
        <v>6960</v>
      </c>
      <c r="D3179" s="2" t="s">
        <v>3071</v>
      </c>
      <c r="E3179" s="2" t="s">
        <v>2709</v>
      </c>
    </row>
    <row r="3180" spans="1:5" x14ac:dyDescent="0.25">
      <c r="A3180" s="2">
        <v>19381132</v>
      </c>
      <c r="B3180" s="2">
        <v>9</v>
      </c>
      <c r="C3180" s="2" t="s">
        <v>6961</v>
      </c>
      <c r="D3180" s="2" t="s">
        <v>3600</v>
      </c>
      <c r="E3180" s="2" t="s">
        <v>2735</v>
      </c>
    </row>
    <row r="3181" spans="1:5" x14ac:dyDescent="0.25">
      <c r="A3181" s="2">
        <v>10670172</v>
      </c>
      <c r="B3181" s="2">
        <v>5</v>
      </c>
      <c r="C3181" s="2" t="s">
        <v>6962</v>
      </c>
      <c r="D3181" s="2" t="s">
        <v>3373</v>
      </c>
      <c r="E3181" s="2" t="s">
        <v>2613</v>
      </c>
    </row>
    <row r="3182" spans="1:5" x14ac:dyDescent="0.25">
      <c r="A3182" s="2">
        <v>11336848</v>
      </c>
      <c r="B3182" s="2">
        <v>9</v>
      </c>
      <c r="C3182" s="2" t="s">
        <v>6963</v>
      </c>
      <c r="D3182" s="2" t="s">
        <v>6964</v>
      </c>
      <c r="E3182" s="2" t="s">
        <v>2836</v>
      </c>
    </row>
    <row r="3183" spans="1:5" x14ac:dyDescent="0.25">
      <c r="A3183" s="2">
        <v>7811281</v>
      </c>
      <c r="B3183" s="2">
        <v>6</v>
      </c>
      <c r="C3183" s="2" t="s">
        <v>6965</v>
      </c>
      <c r="D3183" s="2" t="s">
        <v>2597</v>
      </c>
      <c r="E3183" s="2" t="s">
        <v>2854</v>
      </c>
    </row>
    <row r="3184" spans="1:5" x14ac:dyDescent="0.25">
      <c r="A3184" s="2">
        <v>14417100</v>
      </c>
      <c r="B3184" s="2">
        <v>4</v>
      </c>
      <c r="C3184" s="2" t="s">
        <v>6966</v>
      </c>
      <c r="D3184" s="2" t="s">
        <v>2925</v>
      </c>
      <c r="E3184" s="2" t="s">
        <v>4954</v>
      </c>
    </row>
    <row r="3185" spans="1:5" x14ac:dyDescent="0.25">
      <c r="A3185" s="2">
        <v>12226349</v>
      </c>
      <c r="B3185" s="2">
        <v>5</v>
      </c>
      <c r="C3185" s="2" t="s">
        <v>6967</v>
      </c>
      <c r="D3185" s="2" t="s">
        <v>2771</v>
      </c>
      <c r="E3185" s="2" t="s">
        <v>6968</v>
      </c>
    </row>
    <row r="3186" spans="1:5" x14ac:dyDescent="0.25">
      <c r="A3186" s="2">
        <v>10668199</v>
      </c>
      <c r="B3186" s="2">
        <v>6</v>
      </c>
      <c r="C3186" s="2" t="s">
        <v>6969</v>
      </c>
      <c r="D3186" s="2" t="s">
        <v>2658</v>
      </c>
      <c r="E3186" s="2" t="s">
        <v>6970</v>
      </c>
    </row>
    <row r="3187" spans="1:5" x14ac:dyDescent="0.25">
      <c r="A3187" s="2">
        <v>9235536</v>
      </c>
      <c r="B3187" s="2">
        <v>5</v>
      </c>
      <c r="C3187" s="2" t="s">
        <v>2895</v>
      </c>
      <c r="D3187" s="2" t="s">
        <v>3008</v>
      </c>
      <c r="E3187" s="2" t="s">
        <v>6611</v>
      </c>
    </row>
    <row r="3188" spans="1:5" x14ac:dyDescent="0.25">
      <c r="A3188" s="2">
        <v>13549208</v>
      </c>
      <c r="B3188" s="2">
        <v>6</v>
      </c>
      <c r="C3188" s="2" t="s">
        <v>6971</v>
      </c>
      <c r="D3188" s="2" t="s">
        <v>2891</v>
      </c>
      <c r="E3188" s="2" t="s">
        <v>2645</v>
      </c>
    </row>
    <row r="3189" spans="1:5" x14ac:dyDescent="0.25">
      <c r="A3189" s="2">
        <v>12194246</v>
      </c>
      <c r="B3189" s="2">
        <v>1</v>
      </c>
      <c r="C3189" s="2" t="s">
        <v>4992</v>
      </c>
      <c r="D3189" s="2" t="s">
        <v>4467</v>
      </c>
      <c r="E3189" s="2" t="s">
        <v>6972</v>
      </c>
    </row>
    <row r="3190" spans="1:5" x14ac:dyDescent="0.25">
      <c r="A3190" s="2">
        <v>11708063</v>
      </c>
      <c r="B3190" s="2">
        <v>3</v>
      </c>
      <c r="C3190" s="2" t="s">
        <v>6530</v>
      </c>
      <c r="D3190" s="2" t="s">
        <v>2597</v>
      </c>
      <c r="E3190" s="2" t="s">
        <v>2799</v>
      </c>
    </row>
    <row r="3191" spans="1:5" x14ac:dyDescent="0.25">
      <c r="A3191" s="2">
        <v>11414742</v>
      </c>
      <c r="B3191" s="2">
        <v>7</v>
      </c>
      <c r="C3191" s="2" t="s">
        <v>6973</v>
      </c>
      <c r="D3191" s="2" t="s">
        <v>4874</v>
      </c>
      <c r="E3191" s="2" t="s">
        <v>6974</v>
      </c>
    </row>
    <row r="3192" spans="1:5" x14ac:dyDescent="0.25">
      <c r="A3192" s="2">
        <v>20587724</v>
      </c>
      <c r="B3192" s="2" t="s">
        <v>2580</v>
      </c>
      <c r="C3192" s="2" t="s">
        <v>6975</v>
      </c>
      <c r="D3192" s="2" t="s">
        <v>4343</v>
      </c>
      <c r="E3192" s="2" t="s">
        <v>4223</v>
      </c>
    </row>
    <row r="3193" spans="1:5" x14ac:dyDescent="0.25">
      <c r="A3193" s="2">
        <v>10351069</v>
      </c>
      <c r="B3193" s="2">
        <v>4</v>
      </c>
      <c r="C3193" s="2" t="s">
        <v>6976</v>
      </c>
      <c r="D3193" s="2" t="s">
        <v>3263</v>
      </c>
      <c r="E3193" s="2" t="s">
        <v>2658</v>
      </c>
    </row>
    <row r="3194" spans="1:5" x14ac:dyDescent="0.25">
      <c r="A3194" s="2">
        <v>9228945</v>
      </c>
      <c r="B3194" s="2">
        <v>1</v>
      </c>
      <c r="C3194" s="2" t="s">
        <v>6977</v>
      </c>
      <c r="D3194" s="2" t="s">
        <v>2658</v>
      </c>
      <c r="E3194" s="2" t="s">
        <v>3791</v>
      </c>
    </row>
    <row r="3195" spans="1:5" x14ac:dyDescent="0.25">
      <c r="A3195" s="2">
        <v>13670508</v>
      </c>
      <c r="B3195" s="2">
        <v>3</v>
      </c>
      <c r="C3195" s="2" t="s">
        <v>6978</v>
      </c>
      <c r="D3195" s="2" t="s">
        <v>6979</v>
      </c>
      <c r="E3195" s="2" t="s">
        <v>4205</v>
      </c>
    </row>
    <row r="3196" spans="1:5" x14ac:dyDescent="0.25">
      <c r="A3196" s="2">
        <v>9120528</v>
      </c>
      <c r="B3196" s="2">
        <v>9</v>
      </c>
      <c r="C3196" s="2" t="s">
        <v>6980</v>
      </c>
      <c r="D3196" s="2" t="s">
        <v>3972</v>
      </c>
      <c r="E3196" s="2" t="s">
        <v>3455</v>
      </c>
    </row>
    <row r="3197" spans="1:5" x14ac:dyDescent="0.25">
      <c r="A3197" s="2">
        <v>18743826</v>
      </c>
      <c r="B3197" s="2">
        <v>8</v>
      </c>
      <c r="C3197" s="2" t="s">
        <v>6981</v>
      </c>
      <c r="D3197" s="2" t="s">
        <v>6982</v>
      </c>
      <c r="E3197" s="2" t="s">
        <v>6983</v>
      </c>
    </row>
    <row r="3198" spans="1:5" x14ac:dyDescent="0.25">
      <c r="A3198" s="2">
        <v>8098459</v>
      </c>
      <c r="B3198" s="2">
        <v>6</v>
      </c>
      <c r="C3198" s="2" t="s">
        <v>6984</v>
      </c>
      <c r="D3198" s="2" t="s">
        <v>2927</v>
      </c>
      <c r="E3198" s="2" t="s">
        <v>6985</v>
      </c>
    </row>
    <row r="3199" spans="1:5" x14ac:dyDescent="0.25">
      <c r="A3199" s="2">
        <v>7194404</v>
      </c>
      <c r="B3199" s="2">
        <v>2</v>
      </c>
      <c r="C3199" s="2" t="s">
        <v>6986</v>
      </c>
      <c r="D3199" s="2" t="s">
        <v>6987</v>
      </c>
      <c r="E3199" s="2" t="s">
        <v>6988</v>
      </c>
    </row>
    <row r="3200" spans="1:5" x14ac:dyDescent="0.25">
      <c r="A3200" s="2">
        <v>10556752</v>
      </c>
      <c r="B3200" s="2">
        <v>9</v>
      </c>
      <c r="C3200" s="2" t="s">
        <v>6989</v>
      </c>
      <c r="D3200" s="2" t="s">
        <v>2704</v>
      </c>
      <c r="E3200" s="2" t="s">
        <v>2829</v>
      </c>
    </row>
    <row r="3201" spans="1:5" x14ac:dyDescent="0.25">
      <c r="A3201" s="2">
        <v>12445112</v>
      </c>
      <c r="B3201" s="2">
        <v>4</v>
      </c>
      <c r="C3201" s="2" t="s">
        <v>2970</v>
      </c>
      <c r="D3201" s="2" t="s">
        <v>2893</v>
      </c>
      <c r="E3201" s="2" t="s">
        <v>4021</v>
      </c>
    </row>
    <row r="3202" spans="1:5" x14ac:dyDescent="0.25">
      <c r="A3202" s="2">
        <v>8246950</v>
      </c>
      <c r="B3202" s="2">
        <v>8</v>
      </c>
      <c r="C3202" s="2" t="s">
        <v>6990</v>
      </c>
      <c r="D3202" s="2" t="s">
        <v>2616</v>
      </c>
      <c r="E3202" s="2" t="s">
        <v>6991</v>
      </c>
    </row>
    <row r="3203" spans="1:5" x14ac:dyDescent="0.25">
      <c r="A3203" s="2">
        <v>8165989</v>
      </c>
      <c r="B3203" s="2">
        <v>3</v>
      </c>
      <c r="C3203" s="2" t="s">
        <v>6992</v>
      </c>
      <c r="D3203" s="2" t="s">
        <v>3268</v>
      </c>
      <c r="E3203" s="2" t="s">
        <v>2597</v>
      </c>
    </row>
    <row r="3204" spans="1:5" x14ac:dyDescent="0.25">
      <c r="A3204" s="2">
        <v>7050338</v>
      </c>
      <c r="B3204" s="2">
        <v>7</v>
      </c>
      <c r="C3204" s="2" t="s">
        <v>2700</v>
      </c>
      <c r="D3204" s="2" t="s">
        <v>6993</v>
      </c>
      <c r="E3204" s="2" t="s">
        <v>6994</v>
      </c>
    </row>
    <row r="3205" spans="1:5" x14ac:dyDescent="0.25">
      <c r="A3205" s="2">
        <v>10908389</v>
      </c>
      <c r="B3205" s="2">
        <v>5</v>
      </c>
      <c r="C3205" s="2" t="s">
        <v>6995</v>
      </c>
      <c r="D3205" s="2" t="s">
        <v>6996</v>
      </c>
      <c r="E3205" s="2" t="s">
        <v>6997</v>
      </c>
    </row>
    <row r="3206" spans="1:5" x14ac:dyDescent="0.25">
      <c r="A3206" s="2">
        <v>12436627</v>
      </c>
      <c r="B3206" s="2">
        <v>5</v>
      </c>
      <c r="C3206" s="2" t="s">
        <v>6998</v>
      </c>
      <c r="D3206" s="2" t="s">
        <v>6999</v>
      </c>
      <c r="E3206" s="2" t="s">
        <v>7000</v>
      </c>
    </row>
    <row r="3207" spans="1:5" x14ac:dyDescent="0.25">
      <c r="A3207" s="2">
        <v>20392002</v>
      </c>
      <c r="B3207" s="2">
        <v>4</v>
      </c>
      <c r="C3207" s="2" t="s">
        <v>7001</v>
      </c>
      <c r="D3207" s="2" t="s">
        <v>3566</v>
      </c>
      <c r="E3207" s="2" t="s">
        <v>2613</v>
      </c>
    </row>
    <row r="3208" spans="1:5" x14ac:dyDescent="0.25">
      <c r="A3208" s="2">
        <v>11505754</v>
      </c>
      <c r="B3208" s="2">
        <v>5</v>
      </c>
      <c r="C3208" s="2" t="s">
        <v>7002</v>
      </c>
      <c r="D3208" s="2" t="s">
        <v>4523</v>
      </c>
      <c r="E3208" s="2" t="s">
        <v>2779</v>
      </c>
    </row>
    <row r="3209" spans="1:5" x14ac:dyDescent="0.25">
      <c r="A3209" s="2">
        <v>11909814</v>
      </c>
      <c r="B3209" s="2">
        <v>9</v>
      </c>
      <c r="C3209" s="2" t="s">
        <v>7003</v>
      </c>
      <c r="D3209" s="2" t="s">
        <v>2848</v>
      </c>
      <c r="E3209" s="2" t="s">
        <v>7004</v>
      </c>
    </row>
    <row r="3210" spans="1:5" x14ac:dyDescent="0.25">
      <c r="A3210" s="2">
        <v>8918212</v>
      </c>
      <c r="B3210" s="2">
        <v>3</v>
      </c>
      <c r="C3210" s="2" t="s">
        <v>3237</v>
      </c>
      <c r="D3210" s="2" t="s">
        <v>7005</v>
      </c>
      <c r="E3210" s="2" t="s">
        <v>7006</v>
      </c>
    </row>
    <row r="3211" spans="1:5" x14ac:dyDescent="0.25">
      <c r="A3211" s="2">
        <v>10130124</v>
      </c>
      <c r="B3211" s="2">
        <v>9</v>
      </c>
      <c r="C3211" s="2" t="s">
        <v>5535</v>
      </c>
      <c r="D3211" s="2" t="s">
        <v>2617</v>
      </c>
      <c r="E3211" s="2" t="s">
        <v>2583</v>
      </c>
    </row>
    <row r="3212" spans="1:5" x14ac:dyDescent="0.25">
      <c r="A3212" s="2">
        <v>9000994</v>
      </c>
      <c r="B3212" s="2" t="s">
        <v>2580</v>
      </c>
      <c r="C3212" s="2" t="s">
        <v>7007</v>
      </c>
      <c r="D3212" s="2" t="s">
        <v>5098</v>
      </c>
      <c r="E3212" s="2" t="s">
        <v>7008</v>
      </c>
    </row>
    <row r="3213" spans="1:5" x14ac:dyDescent="0.25">
      <c r="A3213" s="2">
        <v>19672360</v>
      </c>
      <c r="B3213" s="2">
        <v>9</v>
      </c>
      <c r="C3213" s="2" t="s">
        <v>7009</v>
      </c>
      <c r="D3213" s="2" t="s">
        <v>7010</v>
      </c>
      <c r="E3213" s="2" t="s">
        <v>7011</v>
      </c>
    </row>
    <row r="3214" spans="1:5" x14ac:dyDescent="0.25">
      <c r="A3214" s="2">
        <v>12395187</v>
      </c>
      <c r="B3214" s="2">
        <v>5</v>
      </c>
      <c r="C3214" s="2" t="s">
        <v>7012</v>
      </c>
      <c r="D3214" s="2" t="s">
        <v>7013</v>
      </c>
      <c r="E3214" s="2" t="s">
        <v>7014</v>
      </c>
    </row>
    <row r="3215" spans="1:5" x14ac:dyDescent="0.25">
      <c r="A3215" s="2">
        <v>10080028</v>
      </c>
      <c r="B3215" s="2">
        <v>4</v>
      </c>
      <c r="C3215" s="2" t="s">
        <v>2644</v>
      </c>
      <c r="D3215" s="2" t="s">
        <v>7015</v>
      </c>
      <c r="E3215" s="2" t="s">
        <v>2728</v>
      </c>
    </row>
    <row r="3216" spans="1:5" x14ac:dyDescent="0.25">
      <c r="A3216" s="2">
        <v>10839954</v>
      </c>
      <c r="B3216" s="2">
        <v>6</v>
      </c>
      <c r="C3216" s="2" t="s">
        <v>4433</v>
      </c>
      <c r="D3216" s="2" t="s">
        <v>4427</v>
      </c>
      <c r="E3216" s="2" t="s">
        <v>2945</v>
      </c>
    </row>
    <row r="3217" spans="1:5" x14ac:dyDescent="0.25">
      <c r="A3217" s="2">
        <v>8824324</v>
      </c>
      <c r="B3217" s="2">
        <v>2</v>
      </c>
      <c r="C3217" s="2" t="s">
        <v>7016</v>
      </c>
      <c r="D3217" s="2" t="s">
        <v>4348</v>
      </c>
      <c r="E3217" s="2" t="s">
        <v>2908</v>
      </c>
    </row>
    <row r="3218" spans="1:5" x14ac:dyDescent="0.25">
      <c r="A3218" s="2">
        <v>8038431</v>
      </c>
      <c r="B3218" s="2">
        <v>9</v>
      </c>
      <c r="C3218" s="2" t="s">
        <v>6394</v>
      </c>
      <c r="D3218" s="2" t="s">
        <v>2718</v>
      </c>
      <c r="E3218" s="2" t="s">
        <v>3325</v>
      </c>
    </row>
    <row r="3219" spans="1:5" x14ac:dyDescent="0.25">
      <c r="A3219" s="2">
        <v>10173317</v>
      </c>
      <c r="B3219" s="2">
        <v>3</v>
      </c>
      <c r="C3219" s="2" t="s">
        <v>7017</v>
      </c>
      <c r="D3219" s="2" t="s">
        <v>2633</v>
      </c>
      <c r="E3219" s="2" t="s">
        <v>2687</v>
      </c>
    </row>
    <row r="3220" spans="1:5" x14ac:dyDescent="0.25">
      <c r="A3220" s="2">
        <v>8338102</v>
      </c>
      <c r="B3220" s="2">
        <v>7</v>
      </c>
      <c r="C3220" s="2" t="s">
        <v>6428</v>
      </c>
      <c r="D3220" s="2" t="s">
        <v>2863</v>
      </c>
      <c r="E3220" s="2" t="s">
        <v>5170</v>
      </c>
    </row>
    <row r="3221" spans="1:5" x14ac:dyDescent="0.25">
      <c r="A3221" s="2">
        <v>9105175</v>
      </c>
      <c r="B3221" s="2">
        <v>3</v>
      </c>
      <c r="C3221" s="2" t="s">
        <v>7018</v>
      </c>
      <c r="D3221" s="2" t="s">
        <v>7019</v>
      </c>
      <c r="E3221" s="2" t="s">
        <v>3161</v>
      </c>
    </row>
    <row r="3222" spans="1:5" x14ac:dyDescent="0.25">
      <c r="A3222" s="2">
        <v>9577497</v>
      </c>
      <c r="B3222" s="2">
        <v>0</v>
      </c>
      <c r="C3222" s="2" t="s">
        <v>3928</v>
      </c>
      <c r="D3222" s="2" t="s">
        <v>2648</v>
      </c>
      <c r="E3222" s="2" t="s">
        <v>3262</v>
      </c>
    </row>
    <row r="3223" spans="1:5" x14ac:dyDescent="0.25">
      <c r="A3223" s="2">
        <v>10530569</v>
      </c>
      <c r="B3223" s="2">
        <v>9</v>
      </c>
      <c r="C3223" s="2" t="s">
        <v>7020</v>
      </c>
      <c r="D3223" s="2" t="s">
        <v>2602</v>
      </c>
      <c r="E3223" s="2" t="s">
        <v>4560</v>
      </c>
    </row>
    <row r="3224" spans="1:5" x14ac:dyDescent="0.25">
      <c r="A3224" s="2">
        <v>18622897</v>
      </c>
      <c r="B3224" s="2">
        <v>9</v>
      </c>
      <c r="C3224" s="2" t="s">
        <v>7021</v>
      </c>
      <c r="D3224" s="2" t="s">
        <v>2883</v>
      </c>
      <c r="E3224" s="2" t="s">
        <v>3194</v>
      </c>
    </row>
    <row r="3225" spans="1:5" x14ac:dyDescent="0.25">
      <c r="A3225" s="2">
        <v>13518559</v>
      </c>
      <c r="B3225" s="2">
        <v>0</v>
      </c>
      <c r="C3225" s="2" t="s">
        <v>2778</v>
      </c>
      <c r="D3225" s="2" t="s">
        <v>3108</v>
      </c>
      <c r="E3225" s="2" t="s">
        <v>5464</v>
      </c>
    </row>
    <row r="3226" spans="1:5" x14ac:dyDescent="0.25">
      <c r="A3226" s="2">
        <v>11160344</v>
      </c>
      <c r="B3226" s="2">
        <v>8</v>
      </c>
      <c r="C3226" s="2" t="s">
        <v>7022</v>
      </c>
      <c r="D3226" s="2" t="s">
        <v>5923</v>
      </c>
      <c r="E3226" s="2" t="s">
        <v>7023</v>
      </c>
    </row>
    <row r="3227" spans="1:5" x14ac:dyDescent="0.25">
      <c r="A3227" s="2">
        <v>13238682</v>
      </c>
      <c r="B3227" s="2" t="s">
        <v>2580</v>
      </c>
      <c r="C3227" s="2" t="s">
        <v>7024</v>
      </c>
      <c r="D3227" s="2" t="s">
        <v>2575</v>
      </c>
      <c r="E3227" s="2" t="s">
        <v>6771</v>
      </c>
    </row>
    <row r="3228" spans="1:5" x14ac:dyDescent="0.25">
      <c r="A3228" s="2">
        <v>12368699</v>
      </c>
      <c r="B3228" s="2">
        <v>3</v>
      </c>
      <c r="C3228" s="2" t="s">
        <v>7025</v>
      </c>
      <c r="D3228" s="2" t="s">
        <v>2899</v>
      </c>
      <c r="E3228" s="2" t="s">
        <v>2891</v>
      </c>
    </row>
    <row r="3229" spans="1:5" x14ac:dyDescent="0.25">
      <c r="A3229" s="2">
        <v>9424184</v>
      </c>
      <c r="B3229" s="2">
        <v>7</v>
      </c>
      <c r="C3229" s="2" t="s">
        <v>7026</v>
      </c>
      <c r="D3229" s="2" t="s">
        <v>3566</v>
      </c>
      <c r="E3229" s="2" t="s">
        <v>4314</v>
      </c>
    </row>
    <row r="3230" spans="1:5" x14ac:dyDescent="0.25">
      <c r="A3230" s="2">
        <v>13060331</v>
      </c>
      <c r="B3230" s="2">
        <v>9</v>
      </c>
      <c r="C3230" s="2" t="s">
        <v>7027</v>
      </c>
      <c r="D3230" s="2" t="s">
        <v>2872</v>
      </c>
      <c r="E3230" s="2" t="s">
        <v>2899</v>
      </c>
    </row>
    <row r="3231" spans="1:5" x14ac:dyDescent="0.25">
      <c r="A3231" s="2">
        <v>11860585</v>
      </c>
      <c r="B3231" s="2">
        <v>3</v>
      </c>
      <c r="C3231" s="2" t="s">
        <v>7028</v>
      </c>
      <c r="D3231" s="2" t="s">
        <v>2893</v>
      </c>
      <c r="E3231" s="2" t="s">
        <v>4784</v>
      </c>
    </row>
    <row r="3232" spans="1:5" x14ac:dyDescent="0.25">
      <c r="A3232" s="2">
        <v>10221765</v>
      </c>
      <c r="B3232" s="2">
        <v>9</v>
      </c>
      <c r="C3232" s="2" t="s">
        <v>7029</v>
      </c>
      <c r="D3232" s="2" t="s">
        <v>4717</v>
      </c>
      <c r="E3232" s="2" t="s">
        <v>3442</v>
      </c>
    </row>
    <row r="3233" spans="1:5" x14ac:dyDescent="0.25">
      <c r="A3233" s="2">
        <v>22423794</v>
      </c>
      <c r="B3233" s="2">
        <v>4</v>
      </c>
      <c r="C3233" s="2" t="s">
        <v>7030</v>
      </c>
      <c r="D3233" s="2" t="s">
        <v>4463</v>
      </c>
      <c r="E3233" s="2" t="s">
        <v>7031</v>
      </c>
    </row>
    <row r="3234" spans="1:5" x14ac:dyDescent="0.25">
      <c r="A3234" s="2">
        <v>15319349</v>
      </c>
      <c r="B3234" s="2">
        <v>5</v>
      </c>
      <c r="C3234" s="2" t="s">
        <v>7032</v>
      </c>
      <c r="D3234" s="2" t="s">
        <v>7033</v>
      </c>
      <c r="E3234" s="2" t="s">
        <v>2809</v>
      </c>
    </row>
    <row r="3235" spans="1:5" x14ac:dyDescent="0.25">
      <c r="A3235" s="2">
        <v>11807036</v>
      </c>
      <c r="B3235" s="2">
        <v>4</v>
      </c>
      <c r="C3235" s="2" t="s">
        <v>7034</v>
      </c>
      <c r="D3235" s="2" t="s">
        <v>4837</v>
      </c>
      <c r="E3235" s="2" t="s">
        <v>3295</v>
      </c>
    </row>
    <row r="3236" spans="1:5" x14ac:dyDescent="0.25">
      <c r="A3236" s="2">
        <v>10186806</v>
      </c>
      <c r="B3236" s="2">
        <v>0</v>
      </c>
      <c r="C3236" s="2" t="s">
        <v>7035</v>
      </c>
      <c r="D3236" s="2" t="s">
        <v>2908</v>
      </c>
      <c r="E3236" s="2" t="s">
        <v>7036</v>
      </c>
    </row>
    <row r="3237" spans="1:5" x14ac:dyDescent="0.25">
      <c r="A3237" s="2">
        <v>10317854</v>
      </c>
      <c r="B3237" s="2">
        <v>1</v>
      </c>
      <c r="C3237" s="2" t="s">
        <v>7037</v>
      </c>
      <c r="D3237" s="2" t="s">
        <v>2718</v>
      </c>
      <c r="E3237" s="2" t="s">
        <v>2604</v>
      </c>
    </row>
    <row r="3238" spans="1:5" x14ac:dyDescent="0.25">
      <c r="A3238" s="2">
        <v>10493658</v>
      </c>
      <c r="B3238" s="2" t="s">
        <v>2580</v>
      </c>
      <c r="C3238" s="2" t="s">
        <v>7038</v>
      </c>
      <c r="D3238" s="2" t="s">
        <v>4223</v>
      </c>
      <c r="E3238" s="2" t="s">
        <v>3566</v>
      </c>
    </row>
    <row r="3239" spans="1:5" x14ac:dyDescent="0.25">
      <c r="A3239" s="2">
        <v>10992255</v>
      </c>
      <c r="B3239" s="2">
        <v>2</v>
      </c>
      <c r="C3239" s="2" t="s">
        <v>7039</v>
      </c>
      <c r="D3239" s="2" t="s">
        <v>2617</v>
      </c>
      <c r="E3239" s="2" t="s">
        <v>7040</v>
      </c>
    </row>
    <row r="3240" spans="1:5" x14ac:dyDescent="0.25">
      <c r="A3240" s="2">
        <v>14500471</v>
      </c>
      <c r="B3240" s="2">
        <v>3</v>
      </c>
      <c r="C3240" s="2" t="s">
        <v>3039</v>
      </c>
      <c r="D3240" s="2" t="s">
        <v>3189</v>
      </c>
      <c r="E3240" s="2" t="s">
        <v>2730</v>
      </c>
    </row>
    <row r="3241" spans="1:5" x14ac:dyDescent="0.25">
      <c r="A3241" s="2">
        <v>7556209</v>
      </c>
      <c r="B3241" s="2">
        <v>8</v>
      </c>
      <c r="C3241" s="2" t="s">
        <v>7041</v>
      </c>
      <c r="D3241" s="2" t="s">
        <v>7042</v>
      </c>
      <c r="E3241" s="2" t="s">
        <v>2718</v>
      </c>
    </row>
    <row r="3242" spans="1:5" x14ac:dyDescent="0.25">
      <c r="A3242" s="2">
        <v>13411803</v>
      </c>
      <c r="B3242" s="2">
        <v>2</v>
      </c>
      <c r="C3242" s="2" t="s">
        <v>7043</v>
      </c>
      <c r="D3242" s="2" t="s">
        <v>2690</v>
      </c>
      <c r="E3242" s="2" t="s">
        <v>2799</v>
      </c>
    </row>
    <row r="3243" spans="1:5" x14ac:dyDescent="0.25">
      <c r="A3243" s="2">
        <v>15372585</v>
      </c>
      <c r="B3243" s="2">
        <v>3</v>
      </c>
      <c r="C3243" s="2" t="s">
        <v>7044</v>
      </c>
      <c r="D3243" s="2" t="s">
        <v>3816</v>
      </c>
      <c r="E3243" s="2" t="s">
        <v>6636</v>
      </c>
    </row>
    <row r="3244" spans="1:5" x14ac:dyDescent="0.25">
      <c r="A3244" s="2">
        <v>13984371</v>
      </c>
      <c r="B3244" s="2">
        <v>1</v>
      </c>
      <c r="C3244" s="2" t="s">
        <v>3445</v>
      </c>
      <c r="D3244" s="2" t="s">
        <v>2674</v>
      </c>
      <c r="E3244" s="2" t="s">
        <v>3829</v>
      </c>
    </row>
    <row r="3245" spans="1:5" x14ac:dyDescent="0.25">
      <c r="A3245" s="2">
        <v>22814039</v>
      </c>
      <c r="B3245" s="2">
        <v>2</v>
      </c>
      <c r="C3245" s="2" t="s">
        <v>7045</v>
      </c>
      <c r="D3245" s="2" t="s">
        <v>3673</v>
      </c>
      <c r="E3245" s="2" t="s">
        <v>7046</v>
      </c>
    </row>
    <row r="3246" spans="1:5" x14ac:dyDescent="0.25">
      <c r="A3246" s="2">
        <v>8119851</v>
      </c>
      <c r="B3246" s="2">
        <v>9</v>
      </c>
      <c r="C3246" s="2" t="s">
        <v>2778</v>
      </c>
      <c r="D3246" s="2" t="s">
        <v>2863</v>
      </c>
      <c r="E3246" s="2" t="s">
        <v>2893</v>
      </c>
    </row>
    <row r="3247" spans="1:5" x14ac:dyDescent="0.25">
      <c r="A3247" s="2">
        <v>16286501</v>
      </c>
      <c r="B3247" s="2">
        <v>3</v>
      </c>
      <c r="C3247" s="2" t="s">
        <v>4326</v>
      </c>
      <c r="D3247" s="2" t="s">
        <v>3442</v>
      </c>
      <c r="E3247" s="2" t="s">
        <v>7047</v>
      </c>
    </row>
    <row r="3248" spans="1:5" x14ac:dyDescent="0.25">
      <c r="A3248" s="2">
        <v>11763696</v>
      </c>
      <c r="B3248" s="2">
        <v>8</v>
      </c>
      <c r="C3248" s="2" t="s">
        <v>7048</v>
      </c>
      <c r="D3248" s="2" t="s">
        <v>3244</v>
      </c>
      <c r="E3248" s="2" t="s">
        <v>5999</v>
      </c>
    </row>
    <row r="3249" spans="1:5" x14ac:dyDescent="0.25">
      <c r="A3249" s="2">
        <v>13689752</v>
      </c>
      <c r="B3249" s="2">
        <v>7</v>
      </c>
      <c r="C3249" s="2" t="s">
        <v>7049</v>
      </c>
      <c r="D3249" s="2" t="s">
        <v>3146</v>
      </c>
      <c r="E3249" s="2" t="s">
        <v>3138</v>
      </c>
    </row>
    <row r="3250" spans="1:5" x14ac:dyDescent="0.25">
      <c r="A3250" s="2">
        <v>10042500</v>
      </c>
      <c r="B3250" s="2">
        <v>9</v>
      </c>
      <c r="C3250" s="2" t="s">
        <v>3441</v>
      </c>
      <c r="D3250" s="2" t="s">
        <v>2844</v>
      </c>
      <c r="E3250" s="2" t="s">
        <v>2945</v>
      </c>
    </row>
    <row r="3251" spans="1:5" x14ac:dyDescent="0.25">
      <c r="A3251" s="2">
        <v>15102575</v>
      </c>
      <c r="B3251" s="2">
        <v>7</v>
      </c>
      <c r="C3251" s="2" t="s">
        <v>4408</v>
      </c>
      <c r="D3251" s="2" t="s">
        <v>3442</v>
      </c>
      <c r="E3251" s="2" t="s">
        <v>2664</v>
      </c>
    </row>
    <row r="3252" spans="1:5" x14ac:dyDescent="0.25">
      <c r="A3252" s="2">
        <v>22461829</v>
      </c>
      <c r="B3252" s="2">
        <v>8</v>
      </c>
      <c r="C3252" s="2" t="s">
        <v>7050</v>
      </c>
      <c r="D3252" s="2" t="s">
        <v>3866</v>
      </c>
      <c r="E3252" s="2" t="s">
        <v>2818</v>
      </c>
    </row>
    <row r="3253" spans="1:5" x14ac:dyDescent="0.25">
      <c r="A3253" s="2">
        <v>12882779</v>
      </c>
      <c r="B3253" s="2" t="s">
        <v>2580</v>
      </c>
      <c r="C3253" s="2" t="s">
        <v>7051</v>
      </c>
      <c r="D3253" s="2" t="s">
        <v>7052</v>
      </c>
      <c r="E3253" s="2" t="s">
        <v>2728</v>
      </c>
    </row>
    <row r="3254" spans="1:5" x14ac:dyDescent="0.25">
      <c r="A3254" s="2">
        <v>8439026</v>
      </c>
      <c r="B3254" s="2">
        <v>7</v>
      </c>
      <c r="C3254" s="2" t="s">
        <v>7053</v>
      </c>
      <c r="D3254" s="2" t="s">
        <v>2658</v>
      </c>
      <c r="E3254" s="2" t="s">
        <v>2613</v>
      </c>
    </row>
    <row r="3255" spans="1:5" x14ac:dyDescent="0.25">
      <c r="A3255" s="2">
        <v>10326284</v>
      </c>
      <c r="B3255" s="2">
        <v>4</v>
      </c>
      <c r="C3255" s="2" t="s">
        <v>7054</v>
      </c>
      <c r="D3255" s="2" t="s">
        <v>2690</v>
      </c>
      <c r="E3255" s="2" t="s">
        <v>2597</v>
      </c>
    </row>
    <row r="3256" spans="1:5" x14ac:dyDescent="0.25">
      <c r="A3256" s="2">
        <v>13306993</v>
      </c>
      <c r="B3256" s="2">
        <v>3</v>
      </c>
      <c r="C3256" s="2" t="s">
        <v>7055</v>
      </c>
      <c r="D3256" s="2" t="s">
        <v>2899</v>
      </c>
      <c r="E3256" s="2" t="s">
        <v>3708</v>
      </c>
    </row>
    <row r="3257" spans="1:5" x14ac:dyDescent="0.25">
      <c r="A3257" s="2">
        <v>11123636</v>
      </c>
      <c r="B3257" s="2">
        <v>4</v>
      </c>
      <c r="C3257" s="2" t="s">
        <v>7056</v>
      </c>
      <c r="D3257" s="2" t="s">
        <v>2772</v>
      </c>
      <c r="E3257" s="2" t="s">
        <v>2621</v>
      </c>
    </row>
    <row r="3258" spans="1:5" x14ac:dyDescent="0.25">
      <c r="A3258" s="2">
        <v>22863867</v>
      </c>
      <c r="B3258" s="2">
        <v>6</v>
      </c>
      <c r="C3258" s="2" t="s">
        <v>2959</v>
      </c>
      <c r="D3258" s="2" t="s">
        <v>7057</v>
      </c>
      <c r="E3258" s="2" t="s">
        <v>7058</v>
      </c>
    </row>
    <row r="3259" spans="1:5" x14ac:dyDescent="0.25">
      <c r="A3259" s="2">
        <v>12295265</v>
      </c>
      <c r="B3259" s="2">
        <v>7</v>
      </c>
      <c r="C3259" s="2" t="s">
        <v>4078</v>
      </c>
      <c r="D3259" s="2" t="s">
        <v>2658</v>
      </c>
      <c r="E3259" s="2" t="s">
        <v>2668</v>
      </c>
    </row>
    <row r="3260" spans="1:5" x14ac:dyDescent="0.25">
      <c r="A3260" s="2">
        <v>12802641</v>
      </c>
      <c r="B3260" s="2" t="s">
        <v>2580</v>
      </c>
      <c r="C3260" s="2" t="s">
        <v>3586</v>
      </c>
      <c r="D3260" s="2" t="s">
        <v>7059</v>
      </c>
      <c r="E3260" s="2" t="s">
        <v>2904</v>
      </c>
    </row>
    <row r="3261" spans="1:5" x14ac:dyDescent="0.25">
      <c r="A3261" s="2">
        <v>11404350</v>
      </c>
      <c r="B3261" s="2">
        <v>8</v>
      </c>
      <c r="C3261" s="2" t="s">
        <v>7060</v>
      </c>
      <c r="D3261" s="2" t="s">
        <v>4530</v>
      </c>
      <c r="E3261" s="2" t="s">
        <v>2724</v>
      </c>
    </row>
    <row r="3262" spans="1:5" x14ac:dyDescent="0.25">
      <c r="A3262" s="2">
        <v>10541428</v>
      </c>
      <c r="B3262" s="2">
        <v>5</v>
      </c>
      <c r="C3262" s="2" t="s">
        <v>7061</v>
      </c>
      <c r="D3262" s="2" t="s">
        <v>2815</v>
      </c>
      <c r="E3262" s="2" t="s">
        <v>5296</v>
      </c>
    </row>
    <row r="3263" spans="1:5" x14ac:dyDescent="0.25">
      <c r="A3263" s="2">
        <v>11922439</v>
      </c>
      <c r="B3263" s="2" t="s">
        <v>2580</v>
      </c>
      <c r="C3263" s="2" t="s">
        <v>3831</v>
      </c>
      <c r="D3263" s="2" t="s">
        <v>5032</v>
      </c>
      <c r="E3263" s="2" t="s">
        <v>7062</v>
      </c>
    </row>
    <row r="3264" spans="1:5" x14ac:dyDescent="0.25">
      <c r="A3264" s="2">
        <v>12789661</v>
      </c>
      <c r="B3264" s="2">
        <v>5</v>
      </c>
      <c r="C3264" s="2" t="s">
        <v>7063</v>
      </c>
      <c r="D3264" s="2" t="s">
        <v>2621</v>
      </c>
      <c r="E3264" s="2" t="s">
        <v>2633</v>
      </c>
    </row>
    <row r="3265" spans="1:5" x14ac:dyDescent="0.25">
      <c r="A3265" s="2">
        <v>11481915</v>
      </c>
      <c r="B3265" s="2">
        <v>8</v>
      </c>
      <c r="C3265" s="2" t="s">
        <v>7064</v>
      </c>
      <c r="D3265" s="2" t="s">
        <v>3141</v>
      </c>
      <c r="E3265" s="2" t="s">
        <v>4700</v>
      </c>
    </row>
    <row r="3266" spans="1:5" x14ac:dyDescent="0.25">
      <c r="A3266" s="2">
        <v>14275656</v>
      </c>
      <c r="B3266" s="2">
        <v>0</v>
      </c>
      <c r="C3266" s="2" t="s">
        <v>7065</v>
      </c>
      <c r="D3266" s="2" t="s">
        <v>2779</v>
      </c>
      <c r="E3266" s="2" t="s">
        <v>2658</v>
      </c>
    </row>
    <row r="3267" spans="1:5" x14ac:dyDescent="0.25">
      <c r="A3267" s="2">
        <v>13609389</v>
      </c>
      <c r="B3267" s="2">
        <v>4</v>
      </c>
      <c r="C3267" s="2" t="s">
        <v>7066</v>
      </c>
      <c r="D3267" s="2" t="s">
        <v>2852</v>
      </c>
      <c r="E3267" s="2" t="s">
        <v>2701</v>
      </c>
    </row>
    <row r="3268" spans="1:5" x14ac:dyDescent="0.25">
      <c r="A3268" s="2">
        <v>19333183</v>
      </c>
      <c r="B3268" s="2">
        <v>1</v>
      </c>
      <c r="C3268" s="2" t="s">
        <v>7067</v>
      </c>
      <c r="D3268" s="2" t="s">
        <v>2616</v>
      </c>
      <c r="E3268" s="2" t="s">
        <v>2616</v>
      </c>
    </row>
    <row r="3269" spans="1:5" x14ac:dyDescent="0.25">
      <c r="A3269" s="2">
        <v>11635583</v>
      </c>
      <c r="B3269" s="2">
        <v>3</v>
      </c>
      <c r="C3269" s="2" t="s">
        <v>7068</v>
      </c>
      <c r="D3269" s="2" t="s">
        <v>2818</v>
      </c>
      <c r="E3269" s="2" t="s">
        <v>7069</v>
      </c>
    </row>
    <row r="3270" spans="1:5" x14ac:dyDescent="0.25">
      <c r="A3270" s="2">
        <v>12180322</v>
      </c>
      <c r="B3270" s="2">
        <v>4</v>
      </c>
      <c r="C3270" s="2" t="s">
        <v>7070</v>
      </c>
      <c r="D3270" s="2" t="s">
        <v>3398</v>
      </c>
      <c r="E3270" s="2" t="s">
        <v>2833</v>
      </c>
    </row>
    <row r="3271" spans="1:5" x14ac:dyDescent="0.25">
      <c r="A3271" s="2">
        <v>13862797</v>
      </c>
      <c r="B3271" s="2">
        <v>7</v>
      </c>
      <c r="C3271" s="2" t="s">
        <v>7071</v>
      </c>
      <c r="D3271" s="2" t="s">
        <v>5144</v>
      </c>
      <c r="E3271" s="2" t="s">
        <v>3566</v>
      </c>
    </row>
    <row r="3272" spans="1:5" x14ac:dyDescent="0.25">
      <c r="A3272" s="2">
        <v>9537589</v>
      </c>
      <c r="B3272" s="2">
        <v>8</v>
      </c>
      <c r="C3272" s="2" t="s">
        <v>7072</v>
      </c>
      <c r="D3272" s="2" t="s">
        <v>7073</v>
      </c>
      <c r="E3272" s="2" t="s">
        <v>7074</v>
      </c>
    </row>
    <row r="3273" spans="1:5" x14ac:dyDescent="0.25">
      <c r="A3273" s="2">
        <v>12652200</v>
      </c>
      <c r="B3273" s="2">
        <v>2</v>
      </c>
      <c r="C3273" s="2" t="s">
        <v>4328</v>
      </c>
      <c r="D3273" s="2" t="s">
        <v>7075</v>
      </c>
      <c r="E3273" s="2" t="s">
        <v>2852</v>
      </c>
    </row>
    <row r="3274" spans="1:5" x14ac:dyDescent="0.25">
      <c r="A3274" s="2">
        <v>10663498</v>
      </c>
      <c r="B3274" s="2" t="s">
        <v>2580</v>
      </c>
      <c r="C3274" s="2" t="s">
        <v>4733</v>
      </c>
      <c r="D3274" s="2" t="s">
        <v>3418</v>
      </c>
      <c r="E3274" s="2" t="s">
        <v>2875</v>
      </c>
    </row>
    <row r="3275" spans="1:5" x14ac:dyDescent="0.25">
      <c r="A3275" s="2">
        <v>11452890</v>
      </c>
      <c r="B3275" s="2">
        <v>0</v>
      </c>
      <c r="C3275" s="2" t="s">
        <v>7076</v>
      </c>
      <c r="D3275" s="2" t="s">
        <v>7077</v>
      </c>
      <c r="E3275" s="2" t="s">
        <v>2899</v>
      </c>
    </row>
    <row r="3276" spans="1:5" x14ac:dyDescent="0.25">
      <c r="A3276" s="2">
        <v>13215169</v>
      </c>
      <c r="B3276" s="2">
        <v>5</v>
      </c>
      <c r="C3276" s="2" t="s">
        <v>7078</v>
      </c>
      <c r="D3276" s="2" t="s">
        <v>2652</v>
      </c>
      <c r="E3276" s="2" t="s">
        <v>3886</v>
      </c>
    </row>
    <row r="3277" spans="1:5" x14ac:dyDescent="0.25">
      <c r="A3277" s="2">
        <v>9896079</v>
      </c>
      <c r="B3277" s="2">
        <v>1</v>
      </c>
      <c r="C3277" s="2" t="s">
        <v>3067</v>
      </c>
      <c r="D3277" s="2" t="s">
        <v>7079</v>
      </c>
      <c r="E3277" s="2" t="s">
        <v>7080</v>
      </c>
    </row>
    <row r="3278" spans="1:5" x14ac:dyDescent="0.25">
      <c r="A3278" s="2">
        <v>15629744</v>
      </c>
      <c r="B3278" s="2">
        <v>5</v>
      </c>
      <c r="C3278" s="2" t="s">
        <v>7081</v>
      </c>
      <c r="D3278" s="2" t="s">
        <v>3380</v>
      </c>
      <c r="E3278" s="2" t="s">
        <v>7082</v>
      </c>
    </row>
    <row r="3279" spans="1:5" x14ac:dyDescent="0.25">
      <c r="A3279" s="2">
        <v>13338212</v>
      </c>
      <c r="B3279" s="2">
        <v>7</v>
      </c>
      <c r="C3279" s="2" t="s">
        <v>4169</v>
      </c>
      <c r="D3279" s="2" t="s">
        <v>2972</v>
      </c>
      <c r="E3279" s="2" t="s">
        <v>5733</v>
      </c>
    </row>
    <row r="3280" spans="1:5" x14ac:dyDescent="0.25">
      <c r="A3280" s="2">
        <v>11872524</v>
      </c>
      <c r="B3280" s="2">
        <v>7</v>
      </c>
      <c r="C3280" s="2" t="s">
        <v>7083</v>
      </c>
      <c r="D3280" s="2" t="s">
        <v>2725</v>
      </c>
      <c r="E3280" s="2" t="s">
        <v>2658</v>
      </c>
    </row>
    <row r="3281" spans="1:5" x14ac:dyDescent="0.25">
      <c r="A3281" s="2">
        <v>8307388</v>
      </c>
      <c r="B3281" s="2">
        <v>8</v>
      </c>
      <c r="C3281" s="2" t="s">
        <v>3286</v>
      </c>
      <c r="D3281" s="2" t="s">
        <v>6292</v>
      </c>
      <c r="E3281" s="2" t="s">
        <v>6949</v>
      </c>
    </row>
    <row r="3282" spans="1:5" x14ac:dyDescent="0.25">
      <c r="A3282" s="2">
        <v>8312847</v>
      </c>
      <c r="B3282" s="2" t="s">
        <v>2580</v>
      </c>
      <c r="C3282" s="2" t="s">
        <v>3843</v>
      </c>
      <c r="D3282" s="2" t="s">
        <v>7084</v>
      </c>
      <c r="E3282" s="2" t="s">
        <v>2666</v>
      </c>
    </row>
    <row r="3283" spans="1:5" x14ac:dyDescent="0.25">
      <c r="A3283" s="2">
        <v>10193721</v>
      </c>
      <c r="B3283" s="2">
        <v>6</v>
      </c>
      <c r="C3283" s="2" t="s">
        <v>7085</v>
      </c>
      <c r="D3283" s="2" t="s">
        <v>7086</v>
      </c>
      <c r="E3283" s="2" t="s">
        <v>7087</v>
      </c>
    </row>
    <row r="3284" spans="1:5" x14ac:dyDescent="0.25">
      <c r="A3284" s="2">
        <v>21158583</v>
      </c>
      <c r="B3284" s="2">
        <v>8</v>
      </c>
      <c r="C3284" s="2" t="s">
        <v>7088</v>
      </c>
      <c r="D3284" s="2" t="s">
        <v>4195</v>
      </c>
      <c r="E3284" s="2" t="s">
        <v>7089</v>
      </c>
    </row>
    <row r="3285" spans="1:5" x14ac:dyDescent="0.25">
      <c r="A3285" s="2">
        <v>8448716</v>
      </c>
      <c r="B3285" s="2">
        <v>3</v>
      </c>
      <c r="C3285" s="2" t="s">
        <v>3783</v>
      </c>
      <c r="D3285" s="2" t="s">
        <v>2820</v>
      </c>
      <c r="E3285" s="2" t="s">
        <v>2969</v>
      </c>
    </row>
    <row r="3286" spans="1:5" x14ac:dyDescent="0.25">
      <c r="A3286" s="2">
        <v>10039013</v>
      </c>
      <c r="B3286" s="2">
        <v>2</v>
      </c>
      <c r="C3286" s="2" t="s">
        <v>7090</v>
      </c>
      <c r="D3286" s="2" t="s">
        <v>2917</v>
      </c>
      <c r="E3286" s="2" t="s">
        <v>2617</v>
      </c>
    </row>
    <row r="3287" spans="1:5" x14ac:dyDescent="0.25">
      <c r="A3287" s="2">
        <v>10967721</v>
      </c>
      <c r="B3287" s="2">
        <v>3</v>
      </c>
      <c r="C3287" s="2" t="s">
        <v>7091</v>
      </c>
      <c r="D3287" s="2" t="s">
        <v>2908</v>
      </c>
      <c r="E3287" s="2" t="s">
        <v>3418</v>
      </c>
    </row>
    <row r="3288" spans="1:5" x14ac:dyDescent="0.25">
      <c r="A3288" s="2">
        <v>10398275</v>
      </c>
      <c r="B3288" s="2">
        <v>8</v>
      </c>
      <c r="C3288" s="2" t="s">
        <v>7092</v>
      </c>
      <c r="D3288" s="2" t="s">
        <v>7093</v>
      </c>
      <c r="E3288" s="2" t="s">
        <v>2666</v>
      </c>
    </row>
    <row r="3289" spans="1:5" x14ac:dyDescent="0.25">
      <c r="A3289" s="2">
        <v>21619205</v>
      </c>
      <c r="B3289" s="2">
        <v>2</v>
      </c>
      <c r="C3289" s="2" t="s">
        <v>7094</v>
      </c>
      <c r="D3289" s="2" t="s">
        <v>3486</v>
      </c>
      <c r="E3289" s="2" t="s">
        <v>4359</v>
      </c>
    </row>
    <row r="3290" spans="1:5" x14ac:dyDescent="0.25">
      <c r="A3290" s="2">
        <v>10331881</v>
      </c>
      <c r="B3290" s="2">
        <v>5</v>
      </c>
      <c r="C3290" s="2" t="s">
        <v>4632</v>
      </c>
      <c r="D3290" s="2" t="s">
        <v>7095</v>
      </c>
      <c r="E3290" s="2" t="s">
        <v>2964</v>
      </c>
    </row>
    <row r="3291" spans="1:5" x14ac:dyDescent="0.25">
      <c r="A3291" s="2">
        <v>10433259</v>
      </c>
      <c r="B3291" s="2">
        <v>5</v>
      </c>
      <c r="C3291" s="2" t="s">
        <v>7096</v>
      </c>
      <c r="D3291" s="2" t="s">
        <v>3104</v>
      </c>
      <c r="E3291" s="2" t="s">
        <v>7097</v>
      </c>
    </row>
    <row r="3292" spans="1:5" x14ac:dyDescent="0.25">
      <c r="A3292" s="2">
        <v>10624812</v>
      </c>
      <c r="B3292" s="2">
        <v>5</v>
      </c>
      <c r="C3292" s="2" t="s">
        <v>3787</v>
      </c>
      <c r="D3292" s="2" t="s">
        <v>7098</v>
      </c>
      <c r="E3292" s="2" t="s">
        <v>2637</v>
      </c>
    </row>
    <row r="3293" spans="1:5" x14ac:dyDescent="0.25">
      <c r="A3293" s="2">
        <v>17412104</v>
      </c>
      <c r="B3293" s="2">
        <v>4</v>
      </c>
      <c r="C3293" s="2" t="s">
        <v>7099</v>
      </c>
      <c r="D3293" s="2" t="s">
        <v>4467</v>
      </c>
      <c r="E3293" s="2" t="s">
        <v>3433</v>
      </c>
    </row>
    <row r="3294" spans="1:5" x14ac:dyDescent="0.25">
      <c r="A3294" s="2">
        <v>8719347</v>
      </c>
      <c r="B3294" s="2">
        <v>0</v>
      </c>
      <c r="C3294" s="2" t="s">
        <v>7100</v>
      </c>
      <c r="D3294" s="2" t="s">
        <v>7101</v>
      </c>
      <c r="E3294" s="2" t="s">
        <v>5268</v>
      </c>
    </row>
    <row r="3295" spans="1:5" x14ac:dyDescent="0.25">
      <c r="A3295" s="2">
        <v>13028263</v>
      </c>
      <c r="B3295" s="2">
        <v>6</v>
      </c>
      <c r="C3295" s="2" t="s">
        <v>5163</v>
      </c>
      <c r="D3295" s="2" t="s">
        <v>3450</v>
      </c>
      <c r="E3295" s="2" t="s">
        <v>4673</v>
      </c>
    </row>
    <row r="3296" spans="1:5" x14ac:dyDescent="0.25">
      <c r="A3296" s="2">
        <v>13203156</v>
      </c>
      <c r="B3296" s="2">
        <v>8</v>
      </c>
      <c r="C3296" s="2" t="s">
        <v>7102</v>
      </c>
      <c r="D3296" s="2" t="s">
        <v>2704</v>
      </c>
      <c r="E3296" s="2" t="s">
        <v>2894</v>
      </c>
    </row>
    <row r="3297" spans="1:5" x14ac:dyDescent="0.25">
      <c r="A3297" s="2">
        <v>9325679</v>
      </c>
      <c r="B3297" s="2">
        <v>4</v>
      </c>
      <c r="C3297" s="2" t="s">
        <v>7103</v>
      </c>
      <c r="D3297" s="2" t="s">
        <v>2807</v>
      </c>
      <c r="E3297" s="2" t="s">
        <v>2712</v>
      </c>
    </row>
    <row r="3298" spans="1:5" x14ac:dyDescent="0.25">
      <c r="A3298" s="2">
        <v>14520714</v>
      </c>
      <c r="B3298" s="2">
        <v>2</v>
      </c>
      <c r="C3298" s="2" t="s">
        <v>7104</v>
      </c>
      <c r="D3298" s="2" t="s">
        <v>7105</v>
      </c>
      <c r="E3298" s="2" t="s">
        <v>2725</v>
      </c>
    </row>
    <row r="3299" spans="1:5" x14ac:dyDescent="0.25">
      <c r="A3299" s="2">
        <v>9453470</v>
      </c>
      <c r="B3299" s="2">
        <v>4</v>
      </c>
      <c r="C3299" s="2" t="s">
        <v>6530</v>
      </c>
      <c r="D3299" s="2" t="s">
        <v>4469</v>
      </c>
      <c r="E3299" s="2" t="s">
        <v>6853</v>
      </c>
    </row>
    <row r="3300" spans="1:5" x14ac:dyDescent="0.25">
      <c r="A3300" s="2">
        <v>22788174</v>
      </c>
      <c r="B3300" s="2">
        <v>7</v>
      </c>
      <c r="C3300" s="2" t="s">
        <v>7106</v>
      </c>
      <c r="D3300" s="2" t="s">
        <v>7107</v>
      </c>
      <c r="E3300" s="2" t="s">
        <v>2964</v>
      </c>
    </row>
    <row r="3301" spans="1:5" x14ac:dyDescent="0.25">
      <c r="A3301" s="2">
        <v>12087011</v>
      </c>
      <c r="B3301" s="2">
        <v>4</v>
      </c>
      <c r="C3301" s="2" t="s">
        <v>7108</v>
      </c>
      <c r="D3301" s="2" t="s">
        <v>3069</v>
      </c>
      <c r="E3301" s="2" t="s">
        <v>2704</v>
      </c>
    </row>
    <row r="3302" spans="1:5" x14ac:dyDescent="0.25">
      <c r="A3302" s="2">
        <v>8820540</v>
      </c>
      <c r="B3302" s="2">
        <v>5</v>
      </c>
      <c r="C3302" s="2" t="s">
        <v>5638</v>
      </c>
      <c r="D3302" s="2" t="s">
        <v>2704</v>
      </c>
      <c r="E3302" s="2" t="s">
        <v>7109</v>
      </c>
    </row>
    <row r="3303" spans="1:5" x14ac:dyDescent="0.25">
      <c r="A3303" s="2">
        <v>12350705</v>
      </c>
      <c r="B3303" s="2">
        <v>3</v>
      </c>
      <c r="C3303" s="2" t="s">
        <v>7110</v>
      </c>
      <c r="D3303" s="2" t="s">
        <v>3555</v>
      </c>
      <c r="E3303" s="2" t="s">
        <v>2779</v>
      </c>
    </row>
    <row r="3304" spans="1:5" x14ac:dyDescent="0.25">
      <c r="A3304" s="2">
        <v>7827930</v>
      </c>
      <c r="B3304" s="2">
        <v>3</v>
      </c>
      <c r="C3304" s="2" t="s">
        <v>7111</v>
      </c>
      <c r="D3304" s="2" t="s">
        <v>7112</v>
      </c>
      <c r="E3304" s="2" t="s">
        <v>2871</v>
      </c>
    </row>
    <row r="3305" spans="1:5" x14ac:dyDescent="0.25">
      <c r="A3305" s="2">
        <v>8120162</v>
      </c>
      <c r="B3305" s="2">
        <v>5</v>
      </c>
      <c r="C3305" s="2" t="s">
        <v>4210</v>
      </c>
      <c r="D3305" s="2" t="s">
        <v>2572</v>
      </c>
      <c r="E3305" s="2" t="s">
        <v>2964</v>
      </c>
    </row>
    <row r="3306" spans="1:5" x14ac:dyDescent="0.25">
      <c r="A3306" s="2">
        <v>10953778</v>
      </c>
      <c r="B3306" s="2">
        <v>0</v>
      </c>
      <c r="C3306" s="2" t="s">
        <v>7113</v>
      </c>
      <c r="D3306" s="2" t="s">
        <v>7114</v>
      </c>
      <c r="E3306" s="2" t="s">
        <v>3380</v>
      </c>
    </row>
    <row r="3307" spans="1:5" x14ac:dyDescent="0.25">
      <c r="A3307" s="2">
        <v>10546383</v>
      </c>
      <c r="B3307" s="2">
        <v>9</v>
      </c>
      <c r="C3307" s="2" t="s">
        <v>7115</v>
      </c>
      <c r="D3307" s="2" t="s">
        <v>2818</v>
      </c>
      <c r="E3307" s="2" t="s">
        <v>7116</v>
      </c>
    </row>
    <row r="3308" spans="1:5" x14ac:dyDescent="0.25">
      <c r="A3308" s="2">
        <v>9953486</v>
      </c>
      <c r="B3308" s="2">
        <v>9</v>
      </c>
      <c r="C3308" s="2" t="s">
        <v>6978</v>
      </c>
      <c r="D3308" s="2" t="s">
        <v>7117</v>
      </c>
      <c r="E3308" s="2" t="s">
        <v>2658</v>
      </c>
    </row>
    <row r="3309" spans="1:5" x14ac:dyDescent="0.25">
      <c r="A3309" s="2">
        <v>11780214</v>
      </c>
      <c r="B3309" s="2">
        <v>0</v>
      </c>
      <c r="C3309" s="2" t="s">
        <v>7118</v>
      </c>
      <c r="D3309" s="2" t="s">
        <v>3734</v>
      </c>
      <c r="E3309" s="2" t="s">
        <v>7119</v>
      </c>
    </row>
    <row r="3310" spans="1:5" x14ac:dyDescent="0.25">
      <c r="A3310" s="2">
        <v>8593424</v>
      </c>
      <c r="B3310" s="2">
        <v>4</v>
      </c>
      <c r="C3310" s="2" t="s">
        <v>7120</v>
      </c>
      <c r="D3310" s="2" t="s">
        <v>3718</v>
      </c>
      <c r="E3310" s="2" t="s">
        <v>4212</v>
      </c>
    </row>
    <row r="3311" spans="1:5" x14ac:dyDescent="0.25">
      <c r="A3311" s="2">
        <v>16889642</v>
      </c>
      <c r="B3311" s="2">
        <v>5</v>
      </c>
      <c r="C3311" s="2" t="s">
        <v>7121</v>
      </c>
      <c r="D3311" s="2" t="s">
        <v>7122</v>
      </c>
      <c r="E3311" s="2" t="s">
        <v>2613</v>
      </c>
    </row>
    <row r="3312" spans="1:5" x14ac:dyDescent="0.25">
      <c r="A3312" s="2">
        <v>9345525</v>
      </c>
      <c r="B3312" s="2">
        <v>8</v>
      </c>
      <c r="C3312" s="2" t="s">
        <v>7123</v>
      </c>
      <c r="D3312" s="2" t="s">
        <v>7124</v>
      </c>
      <c r="E3312" s="2" t="s">
        <v>3090</v>
      </c>
    </row>
    <row r="3313" spans="1:5" x14ac:dyDescent="0.25">
      <c r="A3313" s="2">
        <v>9033516</v>
      </c>
      <c r="B3313" s="2">
        <v>2</v>
      </c>
      <c r="C3313" s="2" t="s">
        <v>7125</v>
      </c>
      <c r="D3313" s="2" t="s">
        <v>5094</v>
      </c>
      <c r="E3313" s="2" t="s">
        <v>2597</v>
      </c>
    </row>
    <row r="3314" spans="1:5" x14ac:dyDescent="0.25">
      <c r="A3314" s="2">
        <v>10029244</v>
      </c>
      <c r="B3314" s="2">
        <v>0</v>
      </c>
      <c r="C3314" s="2" t="s">
        <v>7126</v>
      </c>
      <c r="D3314" s="2" t="s">
        <v>2658</v>
      </c>
      <c r="E3314" s="2" t="s">
        <v>2850</v>
      </c>
    </row>
    <row r="3315" spans="1:5" x14ac:dyDescent="0.25">
      <c r="A3315" s="2">
        <v>12551536</v>
      </c>
      <c r="B3315" s="2">
        <v>3</v>
      </c>
      <c r="C3315" s="2" t="s">
        <v>3560</v>
      </c>
      <c r="D3315" s="2" t="s">
        <v>7127</v>
      </c>
      <c r="E3315" s="2" t="s">
        <v>7128</v>
      </c>
    </row>
    <row r="3316" spans="1:5" x14ac:dyDescent="0.25">
      <c r="A3316" s="2">
        <v>18006974</v>
      </c>
      <c r="B3316" s="2">
        <v>7</v>
      </c>
      <c r="C3316" s="2" t="s">
        <v>4584</v>
      </c>
      <c r="D3316" s="2" t="s">
        <v>2616</v>
      </c>
      <c r="E3316" s="2" t="s">
        <v>2583</v>
      </c>
    </row>
    <row r="3317" spans="1:5" x14ac:dyDescent="0.25">
      <c r="A3317" s="2">
        <v>9040327</v>
      </c>
      <c r="B3317" s="2">
        <v>3</v>
      </c>
      <c r="C3317" s="2" t="s">
        <v>7129</v>
      </c>
      <c r="D3317" s="2" t="s">
        <v>7130</v>
      </c>
      <c r="E3317" s="2" t="s">
        <v>7131</v>
      </c>
    </row>
    <row r="3318" spans="1:5" x14ac:dyDescent="0.25">
      <c r="A3318" s="2">
        <v>13439873</v>
      </c>
      <c r="B3318" s="2">
        <v>6</v>
      </c>
      <c r="C3318" s="2" t="s">
        <v>7132</v>
      </c>
      <c r="D3318" s="2" t="s">
        <v>2617</v>
      </c>
      <c r="E3318" s="2" t="s">
        <v>2586</v>
      </c>
    </row>
    <row r="3319" spans="1:5" x14ac:dyDescent="0.25">
      <c r="A3319" s="2">
        <v>11421891</v>
      </c>
      <c r="B3319" s="2" t="s">
        <v>2580</v>
      </c>
      <c r="C3319" s="2" t="s">
        <v>3805</v>
      </c>
      <c r="D3319" s="2" t="s">
        <v>2630</v>
      </c>
      <c r="E3319" s="2" t="s">
        <v>4227</v>
      </c>
    </row>
    <row r="3320" spans="1:5" x14ac:dyDescent="0.25">
      <c r="A3320" s="2">
        <v>12108349</v>
      </c>
      <c r="B3320" s="2">
        <v>3</v>
      </c>
      <c r="C3320" s="2" t="s">
        <v>7133</v>
      </c>
      <c r="D3320" s="2" t="s">
        <v>3974</v>
      </c>
      <c r="E3320" s="2" t="s">
        <v>2639</v>
      </c>
    </row>
    <row r="3321" spans="1:5" x14ac:dyDescent="0.25">
      <c r="A3321" s="2">
        <v>17422928</v>
      </c>
      <c r="B3321" s="2">
        <v>7</v>
      </c>
      <c r="C3321" s="2" t="s">
        <v>6372</v>
      </c>
      <c r="D3321" s="2" t="s">
        <v>2578</v>
      </c>
      <c r="E3321" s="2" t="s">
        <v>3097</v>
      </c>
    </row>
    <row r="3322" spans="1:5" x14ac:dyDescent="0.25">
      <c r="A3322" s="2">
        <v>12467758</v>
      </c>
      <c r="B3322" s="2">
        <v>0</v>
      </c>
      <c r="C3322" s="2" t="s">
        <v>3185</v>
      </c>
      <c r="D3322" s="2" t="s">
        <v>2666</v>
      </c>
      <c r="E3322" s="2" t="s">
        <v>6821</v>
      </c>
    </row>
    <row r="3323" spans="1:5" x14ac:dyDescent="0.25">
      <c r="A3323" s="2">
        <v>10033455</v>
      </c>
      <c r="B3323" s="2">
        <v>0</v>
      </c>
      <c r="C3323" s="2" t="s">
        <v>7134</v>
      </c>
      <c r="D3323" s="2" t="s">
        <v>2718</v>
      </c>
      <c r="E3323" s="2" t="s">
        <v>3058</v>
      </c>
    </row>
    <row r="3324" spans="1:5" x14ac:dyDescent="0.25">
      <c r="A3324" s="2">
        <v>10735969</v>
      </c>
      <c r="B3324" s="2">
        <v>9</v>
      </c>
      <c r="C3324" s="2" t="s">
        <v>4478</v>
      </c>
      <c r="D3324" s="2" t="s">
        <v>3418</v>
      </c>
      <c r="E3324" s="2" t="s">
        <v>2674</v>
      </c>
    </row>
    <row r="3325" spans="1:5" x14ac:dyDescent="0.25">
      <c r="A3325" s="2">
        <v>10318105</v>
      </c>
      <c r="B3325" s="2">
        <v>4</v>
      </c>
      <c r="C3325" s="2" t="s">
        <v>2609</v>
      </c>
      <c r="D3325" s="2" t="s">
        <v>3734</v>
      </c>
      <c r="E3325" s="2" t="s">
        <v>2735</v>
      </c>
    </row>
    <row r="3326" spans="1:5" x14ac:dyDescent="0.25">
      <c r="A3326" s="2">
        <v>15506196</v>
      </c>
      <c r="B3326" s="2">
        <v>0</v>
      </c>
      <c r="C3326" s="2" t="s">
        <v>4470</v>
      </c>
      <c r="D3326" s="2" t="s">
        <v>5517</v>
      </c>
      <c r="E3326" s="2" t="s">
        <v>7135</v>
      </c>
    </row>
    <row r="3327" spans="1:5" x14ac:dyDescent="0.25">
      <c r="A3327" s="2">
        <v>8748522</v>
      </c>
      <c r="B3327" s="2">
        <v>6</v>
      </c>
      <c r="C3327" s="2" t="s">
        <v>7136</v>
      </c>
      <c r="D3327" s="2" t="s">
        <v>2617</v>
      </c>
      <c r="E3327" s="2" t="s">
        <v>2753</v>
      </c>
    </row>
    <row r="3328" spans="1:5" x14ac:dyDescent="0.25">
      <c r="A3328" s="2">
        <v>11498402</v>
      </c>
      <c r="B3328" s="2">
        <v>7</v>
      </c>
      <c r="C3328" s="2" t="s">
        <v>7137</v>
      </c>
      <c r="D3328" s="2" t="s">
        <v>2613</v>
      </c>
      <c r="E3328" s="2" t="s">
        <v>3400</v>
      </c>
    </row>
    <row r="3329" spans="1:5" x14ac:dyDescent="0.25">
      <c r="A3329" s="2">
        <v>8074935</v>
      </c>
      <c r="B3329" s="2" t="s">
        <v>2580</v>
      </c>
      <c r="C3329" s="2" t="s">
        <v>6124</v>
      </c>
      <c r="D3329" s="2" t="s">
        <v>7138</v>
      </c>
      <c r="E3329" s="2" t="s">
        <v>2576</v>
      </c>
    </row>
    <row r="3330" spans="1:5" x14ac:dyDescent="0.25">
      <c r="A3330" s="2">
        <v>13698587</v>
      </c>
      <c r="B3330" s="2">
        <v>6</v>
      </c>
      <c r="C3330" s="2" t="s">
        <v>7139</v>
      </c>
      <c r="D3330" s="2" t="s">
        <v>2908</v>
      </c>
      <c r="E3330" s="2" t="s">
        <v>2893</v>
      </c>
    </row>
    <row r="3331" spans="1:5" x14ac:dyDescent="0.25">
      <c r="A3331" s="2">
        <v>19709372</v>
      </c>
      <c r="B3331" s="2">
        <v>2</v>
      </c>
      <c r="C3331" s="2" t="s">
        <v>6000</v>
      </c>
      <c r="D3331" s="2" t="s">
        <v>2797</v>
      </c>
      <c r="E3331" s="2" t="s">
        <v>2735</v>
      </c>
    </row>
    <row r="3332" spans="1:5" x14ac:dyDescent="0.25">
      <c r="A3332" s="2">
        <v>7283216</v>
      </c>
      <c r="B3332" s="2">
        <v>7</v>
      </c>
      <c r="C3332" s="2" t="s">
        <v>2880</v>
      </c>
      <c r="D3332" s="2" t="s">
        <v>7140</v>
      </c>
      <c r="E3332" s="2" t="s">
        <v>2771</v>
      </c>
    </row>
    <row r="3333" spans="1:5" x14ac:dyDescent="0.25">
      <c r="A3333" s="2">
        <v>14359048</v>
      </c>
      <c r="B3333" s="2">
        <v>8</v>
      </c>
      <c r="C3333" s="2" t="s">
        <v>7141</v>
      </c>
      <c r="D3333" s="2" t="s">
        <v>7142</v>
      </c>
      <c r="E3333" s="2" t="s">
        <v>2908</v>
      </c>
    </row>
    <row r="3334" spans="1:5" x14ac:dyDescent="0.25">
      <c r="A3334" s="2">
        <v>14559751</v>
      </c>
      <c r="B3334" s="2" t="s">
        <v>2580</v>
      </c>
      <c r="C3334" s="2" t="s">
        <v>4936</v>
      </c>
      <c r="D3334" s="2" t="s">
        <v>7143</v>
      </c>
      <c r="E3334" s="2" t="s">
        <v>6653</v>
      </c>
    </row>
    <row r="3335" spans="1:5" x14ac:dyDescent="0.25">
      <c r="A3335" s="2">
        <v>15315763</v>
      </c>
      <c r="B3335" s="2">
        <v>4</v>
      </c>
      <c r="C3335" s="2" t="s">
        <v>7144</v>
      </c>
      <c r="D3335" s="2" t="s">
        <v>2772</v>
      </c>
      <c r="E3335" s="2" t="s">
        <v>3592</v>
      </c>
    </row>
    <row r="3336" spans="1:5" x14ac:dyDescent="0.25">
      <c r="A3336" s="2">
        <v>15151034</v>
      </c>
      <c r="B3336" s="2">
        <v>5</v>
      </c>
      <c r="C3336" s="2" t="s">
        <v>7145</v>
      </c>
      <c r="D3336" s="2" t="s">
        <v>2597</v>
      </c>
      <c r="E3336" s="2" t="s">
        <v>7146</v>
      </c>
    </row>
    <row r="3337" spans="1:5" x14ac:dyDescent="0.25">
      <c r="A3337" s="2">
        <v>9464182</v>
      </c>
      <c r="B3337" s="2">
        <v>9</v>
      </c>
      <c r="C3337" s="2" t="s">
        <v>7147</v>
      </c>
      <c r="D3337" s="2" t="s">
        <v>2704</v>
      </c>
      <c r="E3337" s="2" t="s">
        <v>2893</v>
      </c>
    </row>
    <row r="3338" spans="1:5" x14ac:dyDescent="0.25">
      <c r="A3338" s="2">
        <v>12327286</v>
      </c>
      <c r="B3338" s="2">
        <v>2</v>
      </c>
      <c r="C3338" s="2" t="s">
        <v>7148</v>
      </c>
      <c r="D3338" s="2" t="s">
        <v>3512</v>
      </c>
      <c r="E3338" s="2" t="s">
        <v>2677</v>
      </c>
    </row>
    <row r="3339" spans="1:5" x14ac:dyDescent="0.25">
      <c r="A3339" s="2">
        <v>13044550</v>
      </c>
      <c r="B3339" s="2">
        <v>0</v>
      </c>
      <c r="C3339" s="2" t="s">
        <v>7149</v>
      </c>
      <c r="D3339" s="2" t="s">
        <v>7150</v>
      </c>
      <c r="E3339" s="2" t="s">
        <v>7151</v>
      </c>
    </row>
    <row r="3340" spans="1:5" x14ac:dyDescent="0.25">
      <c r="A3340" s="2">
        <v>14119544</v>
      </c>
      <c r="B3340" s="2">
        <v>1</v>
      </c>
      <c r="C3340" s="2" t="s">
        <v>3314</v>
      </c>
      <c r="D3340" s="2" t="s">
        <v>4541</v>
      </c>
      <c r="E3340" s="2" t="s">
        <v>7152</v>
      </c>
    </row>
    <row r="3341" spans="1:5" x14ac:dyDescent="0.25">
      <c r="A3341" s="2">
        <v>10587361</v>
      </c>
      <c r="B3341" s="2">
        <v>1</v>
      </c>
      <c r="C3341" s="2" t="s">
        <v>7153</v>
      </c>
      <c r="D3341" s="2" t="s">
        <v>2840</v>
      </c>
      <c r="E3341" s="2" t="s">
        <v>2799</v>
      </c>
    </row>
    <row r="3342" spans="1:5" x14ac:dyDescent="0.25">
      <c r="A3342" s="2">
        <v>9259551</v>
      </c>
      <c r="B3342" s="2" t="s">
        <v>2580</v>
      </c>
      <c r="C3342" s="2" t="s">
        <v>4868</v>
      </c>
      <c r="D3342" s="2" t="s">
        <v>2617</v>
      </c>
      <c r="E3342" s="2" t="s">
        <v>7154</v>
      </c>
    </row>
    <row r="3343" spans="1:5" x14ac:dyDescent="0.25">
      <c r="A3343" s="2">
        <v>20391800</v>
      </c>
      <c r="B3343" s="2">
        <v>3</v>
      </c>
      <c r="C3343" s="2" t="s">
        <v>7155</v>
      </c>
      <c r="D3343" s="2" t="s">
        <v>3069</v>
      </c>
      <c r="E3343" s="2" t="s">
        <v>3486</v>
      </c>
    </row>
    <row r="3344" spans="1:5" x14ac:dyDescent="0.25">
      <c r="A3344" s="2">
        <v>9219963</v>
      </c>
      <c r="B3344" s="2">
        <v>0</v>
      </c>
      <c r="C3344" s="2" t="s">
        <v>7156</v>
      </c>
      <c r="D3344" s="2" t="s">
        <v>2582</v>
      </c>
      <c r="E3344" s="2" t="s">
        <v>7157</v>
      </c>
    </row>
    <row r="3345" spans="1:5" x14ac:dyDescent="0.25">
      <c r="A3345" s="2">
        <v>9704753</v>
      </c>
      <c r="B3345" s="2">
        <v>7</v>
      </c>
      <c r="C3345" s="2" t="s">
        <v>7158</v>
      </c>
      <c r="D3345" s="2" t="s">
        <v>7159</v>
      </c>
      <c r="E3345" s="2" t="s">
        <v>7160</v>
      </c>
    </row>
    <row r="3346" spans="1:5" x14ac:dyDescent="0.25">
      <c r="A3346" s="2">
        <v>7885818</v>
      </c>
      <c r="B3346" s="2">
        <v>4</v>
      </c>
      <c r="C3346" s="2" t="s">
        <v>7161</v>
      </c>
      <c r="D3346" s="2" t="s">
        <v>2904</v>
      </c>
      <c r="E3346" s="2" t="s">
        <v>4897</v>
      </c>
    </row>
    <row r="3347" spans="1:5" x14ac:dyDescent="0.25">
      <c r="A3347" s="2">
        <v>7193577</v>
      </c>
      <c r="B3347" s="2">
        <v>9</v>
      </c>
      <c r="C3347" s="2" t="s">
        <v>4741</v>
      </c>
      <c r="D3347" s="2" t="s">
        <v>7162</v>
      </c>
      <c r="E3347" s="2" t="s">
        <v>2658</v>
      </c>
    </row>
    <row r="3348" spans="1:5" x14ac:dyDescent="0.25">
      <c r="A3348" s="2">
        <v>10164783</v>
      </c>
      <c r="B3348" s="2">
        <v>8</v>
      </c>
      <c r="C3348" s="2" t="s">
        <v>7163</v>
      </c>
      <c r="D3348" s="2" t="s">
        <v>2646</v>
      </c>
      <c r="E3348" s="2" t="s">
        <v>4038</v>
      </c>
    </row>
    <row r="3349" spans="1:5" x14ac:dyDescent="0.25">
      <c r="A3349" s="2">
        <v>8951169</v>
      </c>
      <c r="B3349" s="2">
        <v>0</v>
      </c>
      <c r="C3349" s="2" t="s">
        <v>7164</v>
      </c>
      <c r="D3349" s="2" t="s">
        <v>5718</v>
      </c>
      <c r="E3349" s="2" t="s">
        <v>2652</v>
      </c>
    </row>
    <row r="3350" spans="1:5" x14ac:dyDescent="0.25">
      <c r="A3350" s="2">
        <v>13754148</v>
      </c>
      <c r="B3350" s="2">
        <v>3</v>
      </c>
      <c r="C3350" s="2" t="s">
        <v>7165</v>
      </c>
      <c r="D3350" s="2" t="s">
        <v>2844</v>
      </c>
      <c r="E3350" s="2" t="s">
        <v>7166</v>
      </c>
    </row>
    <row r="3351" spans="1:5" x14ac:dyDescent="0.25">
      <c r="A3351" s="2">
        <v>8980712</v>
      </c>
      <c r="B3351" s="2">
        <v>3</v>
      </c>
      <c r="C3351" s="2" t="s">
        <v>7167</v>
      </c>
      <c r="D3351" s="2" t="s">
        <v>7168</v>
      </c>
      <c r="E3351" s="2" t="s">
        <v>2619</v>
      </c>
    </row>
    <row r="3352" spans="1:5" x14ac:dyDescent="0.25">
      <c r="A3352" s="2">
        <v>16181728</v>
      </c>
      <c r="B3352" s="2">
        <v>7</v>
      </c>
      <c r="C3352" s="2" t="s">
        <v>4767</v>
      </c>
      <c r="D3352" s="2" t="s">
        <v>2602</v>
      </c>
      <c r="E3352" s="2" t="s">
        <v>2602</v>
      </c>
    </row>
    <row r="3353" spans="1:5" x14ac:dyDescent="0.25">
      <c r="A3353" s="2">
        <v>8225766</v>
      </c>
      <c r="B3353" s="2">
        <v>7</v>
      </c>
      <c r="C3353" s="2" t="s">
        <v>7169</v>
      </c>
      <c r="D3353" s="2" t="s">
        <v>7170</v>
      </c>
      <c r="E3353" s="2" t="s">
        <v>4828</v>
      </c>
    </row>
    <row r="3354" spans="1:5" x14ac:dyDescent="0.25">
      <c r="A3354" s="2">
        <v>8746817</v>
      </c>
      <c r="B3354" s="2">
        <v>8</v>
      </c>
      <c r="C3354" s="2" t="s">
        <v>7043</v>
      </c>
      <c r="D3354" s="2" t="s">
        <v>2567</v>
      </c>
      <c r="E3354" s="2" t="s">
        <v>7171</v>
      </c>
    </row>
    <row r="3355" spans="1:5" x14ac:dyDescent="0.25">
      <c r="A3355" s="2">
        <v>22623591</v>
      </c>
      <c r="B3355" s="2">
        <v>4</v>
      </c>
      <c r="C3355" s="2" t="s">
        <v>7172</v>
      </c>
      <c r="D3355" s="2" t="s">
        <v>2675</v>
      </c>
      <c r="E3355" s="2" t="s">
        <v>7173</v>
      </c>
    </row>
    <row r="3356" spans="1:5" x14ac:dyDescent="0.25">
      <c r="A3356" s="2">
        <v>13151162</v>
      </c>
      <c r="B3356" s="2">
        <v>0</v>
      </c>
      <c r="C3356" s="2" t="s">
        <v>3629</v>
      </c>
      <c r="D3356" s="2" t="s">
        <v>7174</v>
      </c>
      <c r="E3356" s="2" t="s">
        <v>2619</v>
      </c>
    </row>
    <row r="3357" spans="1:5" x14ac:dyDescent="0.25">
      <c r="A3357" s="2">
        <v>8686874</v>
      </c>
      <c r="B3357" s="2">
        <v>1</v>
      </c>
      <c r="C3357" s="2" t="s">
        <v>5634</v>
      </c>
      <c r="D3357" s="2" t="s">
        <v>2658</v>
      </c>
      <c r="E3357" s="2" t="s">
        <v>2675</v>
      </c>
    </row>
    <row r="3358" spans="1:5" x14ac:dyDescent="0.25">
      <c r="A3358" s="2">
        <v>14021188</v>
      </c>
      <c r="B3358" s="2">
        <v>5</v>
      </c>
      <c r="C3358" s="2" t="s">
        <v>6558</v>
      </c>
      <c r="D3358" s="2" t="s">
        <v>4155</v>
      </c>
      <c r="E3358" s="2" t="s">
        <v>2730</v>
      </c>
    </row>
    <row r="3359" spans="1:5" x14ac:dyDescent="0.25">
      <c r="A3359" s="2">
        <v>9723014</v>
      </c>
      <c r="B3359" s="2">
        <v>5</v>
      </c>
      <c r="C3359" s="2" t="s">
        <v>7175</v>
      </c>
      <c r="D3359" s="2" t="s">
        <v>2633</v>
      </c>
      <c r="E3359" s="2" t="s">
        <v>7176</v>
      </c>
    </row>
    <row r="3360" spans="1:5" x14ac:dyDescent="0.25">
      <c r="A3360" s="2">
        <v>10698758</v>
      </c>
      <c r="B3360" s="2">
        <v>0</v>
      </c>
      <c r="C3360" s="2" t="s">
        <v>7177</v>
      </c>
      <c r="D3360" s="2" t="s">
        <v>2709</v>
      </c>
      <c r="E3360" s="2" t="s">
        <v>2593</v>
      </c>
    </row>
    <row r="3361" spans="1:5" x14ac:dyDescent="0.25">
      <c r="A3361" s="2">
        <v>7087242</v>
      </c>
      <c r="B3361" s="2">
        <v>0</v>
      </c>
      <c r="C3361" s="2" t="s">
        <v>7178</v>
      </c>
      <c r="D3361" s="2" t="s">
        <v>3125</v>
      </c>
      <c r="E3361" s="2" t="s">
        <v>7179</v>
      </c>
    </row>
    <row r="3362" spans="1:5" x14ac:dyDescent="0.25">
      <c r="A3362" s="2">
        <v>12459126</v>
      </c>
      <c r="B3362" s="2">
        <v>0</v>
      </c>
      <c r="C3362" s="2" t="s">
        <v>4151</v>
      </c>
      <c r="D3362" s="2" t="s">
        <v>3578</v>
      </c>
      <c r="E3362" s="2" t="s">
        <v>2893</v>
      </c>
    </row>
    <row r="3363" spans="1:5" x14ac:dyDescent="0.25">
      <c r="A3363" s="2">
        <v>14355309</v>
      </c>
      <c r="B3363" s="2">
        <v>4</v>
      </c>
      <c r="C3363" s="2" t="s">
        <v>3669</v>
      </c>
      <c r="D3363" s="2" t="s">
        <v>7180</v>
      </c>
      <c r="E3363" s="2" t="s">
        <v>4648</v>
      </c>
    </row>
    <row r="3364" spans="1:5" x14ac:dyDescent="0.25">
      <c r="A3364" s="2">
        <v>13818051</v>
      </c>
      <c r="B3364" s="2">
        <v>4</v>
      </c>
      <c r="C3364" s="2" t="s">
        <v>7181</v>
      </c>
      <c r="D3364" s="2" t="s">
        <v>4401</v>
      </c>
      <c r="E3364" s="2" t="s">
        <v>2621</v>
      </c>
    </row>
    <row r="3365" spans="1:5" x14ac:dyDescent="0.25">
      <c r="A3365" s="2">
        <v>13564071</v>
      </c>
      <c r="B3365" s="2">
        <v>9</v>
      </c>
      <c r="C3365" s="2" t="s">
        <v>7182</v>
      </c>
      <c r="D3365" s="2" t="s">
        <v>3160</v>
      </c>
      <c r="E3365" s="2" t="s">
        <v>6937</v>
      </c>
    </row>
    <row r="3366" spans="1:5" x14ac:dyDescent="0.25">
      <c r="A3366" s="2">
        <v>6471043</v>
      </c>
      <c r="B3366" s="2">
        <v>5</v>
      </c>
      <c r="C3366" s="2" t="s">
        <v>7183</v>
      </c>
      <c r="D3366" s="2" t="s">
        <v>7184</v>
      </c>
      <c r="E3366" s="2" t="s">
        <v>7185</v>
      </c>
    </row>
    <row r="3367" spans="1:5" x14ac:dyDescent="0.25">
      <c r="A3367" s="2">
        <v>13456154</v>
      </c>
      <c r="B3367" s="2">
        <v>8</v>
      </c>
      <c r="C3367" s="2" t="s">
        <v>3634</v>
      </c>
      <c r="D3367" s="2" t="s">
        <v>2910</v>
      </c>
      <c r="E3367" s="2" t="s">
        <v>2968</v>
      </c>
    </row>
    <row r="3368" spans="1:5" x14ac:dyDescent="0.25">
      <c r="A3368" s="2">
        <v>13283330</v>
      </c>
      <c r="B3368" s="2">
        <v>3</v>
      </c>
      <c r="C3368" s="2" t="s">
        <v>3820</v>
      </c>
      <c r="D3368" s="2" t="s">
        <v>2712</v>
      </c>
      <c r="E3368" s="2" t="s">
        <v>2709</v>
      </c>
    </row>
    <row r="3369" spans="1:5" x14ac:dyDescent="0.25">
      <c r="A3369" s="2">
        <v>9663245</v>
      </c>
      <c r="B3369" s="2">
        <v>2</v>
      </c>
      <c r="C3369" s="2" t="s">
        <v>4078</v>
      </c>
      <c r="D3369" s="2" t="s">
        <v>2658</v>
      </c>
      <c r="E3369" s="2" t="s">
        <v>2941</v>
      </c>
    </row>
    <row r="3370" spans="1:5" x14ac:dyDescent="0.25">
      <c r="A3370" s="2">
        <v>8805481</v>
      </c>
      <c r="B3370" s="2">
        <v>4</v>
      </c>
      <c r="C3370" s="2" t="s">
        <v>7186</v>
      </c>
      <c r="D3370" s="2" t="s">
        <v>2969</v>
      </c>
      <c r="E3370" s="2" t="s">
        <v>4021</v>
      </c>
    </row>
    <row r="3371" spans="1:5" x14ac:dyDescent="0.25">
      <c r="A3371" s="2">
        <v>13277100</v>
      </c>
      <c r="B3371" s="2">
        <v>6</v>
      </c>
      <c r="C3371" s="2" t="s">
        <v>7187</v>
      </c>
      <c r="D3371" s="2" t="s">
        <v>6686</v>
      </c>
      <c r="E3371" s="2" t="s">
        <v>2913</v>
      </c>
    </row>
    <row r="3372" spans="1:5" x14ac:dyDescent="0.25">
      <c r="A3372" s="2">
        <v>15428286</v>
      </c>
      <c r="B3372" s="2">
        <v>6</v>
      </c>
      <c r="C3372" s="2" t="s">
        <v>7188</v>
      </c>
      <c r="D3372" s="2" t="s">
        <v>2619</v>
      </c>
      <c r="E3372" s="2" t="s">
        <v>4069</v>
      </c>
    </row>
    <row r="3373" spans="1:5" x14ac:dyDescent="0.25">
      <c r="A3373" s="2">
        <v>11790675</v>
      </c>
      <c r="B3373" s="2">
        <v>2</v>
      </c>
      <c r="C3373" s="2" t="s">
        <v>4741</v>
      </c>
      <c r="D3373" s="2" t="s">
        <v>2884</v>
      </c>
      <c r="E3373" s="2" t="s">
        <v>2658</v>
      </c>
    </row>
    <row r="3374" spans="1:5" x14ac:dyDescent="0.25">
      <c r="A3374" s="2">
        <v>8813210</v>
      </c>
      <c r="B3374" s="2">
        <v>6</v>
      </c>
      <c r="C3374" s="2" t="s">
        <v>7189</v>
      </c>
      <c r="D3374" s="2" t="s">
        <v>7190</v>
      </c>
      <c r="E3374" s="2" t="s">
        <v>7191</v>
      </c>
    </row>
    <row r="3375" spans="1:5" x14ac:dyDescent="0.25">
      <c r="A3375" s="2">
        <v>10568477</v>
      </c>
      <c r="B3375" s="2">
        <v>0</v>
      </c>
      <c r="C3375" s="2" t="s">
        <v>7192</v>
      </c>
      <c r="D3375" s="2" t="s">
        <v>5197</v>
      </c>
      <c r="E3375" s="2" t="s">
        <v>4406</v>
      </c>
    </row>
    <row r="3376" spans="1:5" x14ac:dyDescent="0.25">
      <c r="A3376" s="2">
        <v>15072143</v>
      </c>
      <c r="B3376" s="2">
        <v>1</v>
      </c>
      <c r="C3376" s="2" t="s">
        <v>5859</v>
      </c>
      <c r="D3376" s="2" t="s">
        <v>3211</v>
      </c>
      <c r="E3376" s="2" t="s">
        <v>2991</v>
      </c>
    </row>
    <row r="3377" spans="1:5" x14ac:dyDescent="0.25">
      <c r="A3377" s="2">
        <v>15795852</v>
      </c>
      <c r="B3377" s="2">
        <v>6</v>
      </c>
      <c r="C3377" s="2" t="s">
        <v>3601</v>
      </c>
      <c r="D3377" s="2" t="s">
        <v>7193</v>
      </c>
      <c r="E3377" s="2" t="s">
        <v>4487</v>
      </c>
    </row>
    <row r="3378" spans="1:5" x14ac:dyDescent="0.25">
      <c r="A3378" s="2">
        <v>18569721</v>
      </c>
      <c r="B3378" s="2">
        <v>5</v>
      </c>
      <c r="C3378" s="2" t="s">
        <v>6637</v>
      </c>
      <c r="D3378" s="2" t="s">
        <v>7194</v>
      </c>
      <c r="E3378" s="2" t="s">
        <v>3262</v>
      </c>
    </row>
    <row r="3379" spans="1:5" x14ac:dyDescent="0.25">
      <c r="A3379" s="2">
        <v>7405521</v>
      </c>
      <c r="B3379" s="2">
        <v>4</v>
      </c>
      <c r="C3379" s="2" t="s">
        <v>7195</v>
      </c>
      <c r="D3379" s="2" t="s">
        <v>7196</v>
      </c>
      <c r="E3379" s="2" t="s">
        <v>7197</v>
      </c>
    </row>
    <row r="3380" spans="1:5" x14ac:dyDescent="0.25">
      <c r="A3380" s="2">
        <v>7427697</v>
      </c>
      <c r="B3380" s="2">
        <v>0</v>
      </c>
      <c r="C3380" s="2" t="s">
        <v>7198</v>
      </c>
      <c r="D3380" s="2" t="s">
        <v>2931</v>
      </c>
      <c r="E3380" s="2" t="s">
        <v>7199</v>
      </c>
    </row>
    <row r="3381" spans="1:5" x14ac:dyDescent="0.25">
      <c r="A3381" s="2">
        <v>9307369</v>
      </c>
      <c r="B3381" s="2" t="s">
        <v>2580</v>
      </c>
      <c r="C3381" s="2" t="s">
        <v>7200</v>
      </c>
      <c r="D3381" s="2" t="s">
        <v>2728</v>
      </c>
      <c r="E3381" s="2" t="s">
        <v>4030</v>
      </c>
    </row>
    <row r="3382" spans="1:5" x14ac:dyDescent="0.25">
      <c r="A3382" s="2">
        <v>10640676</v>
      </c>
      <c r="B3382" s="2">
        <v>6</v>
      </c>
      <c r="C3382" s="2" t="s">
        <v>3042</v>
      </c>
      <c r="D3382" s="2" t="s">
        <v>7201</v>
      </c>
      <c r="E3382" s="2" t="s">
        <v>7202</v>
      </c>
    </row>
    <row r="3383" spans="1:5" x14ac:dyDescent="0.25">
      <c r="A3383" s="2">
        <v>12438794</v>
      </c>
      <c r="B3383" s="2">
        <v>9</v>
      </c>
      <c r="C3383" s="2" t="s">
        <v>7203</v>
      </c>
      <c r="D3383" s="2" t="s">
        <v>3097</v>
      </c>
      <c r="E3383" s="2" t="s">
        <v>3641</v>
      </c>
    </row>
    <row r="3384" spans="1:5" x14ac:dyDescent="0.25">
      <c r="A3384" s="2">
        <v>12356431</v>
      </c>
      <c r="B3384" s="2">
        <v>6</v>
      </c>
      <c r="C3384" s="2" t="s">
        <v>7204</v>
      </c>
      <c r="D3384" s="2" t="s">
        <v>3835</v>
      </c>
      <c r="E3384" s="2" t="s">
        <v>2969</v>
      </c>
    </row>
    <row r="3385" spans="1:5" x14ac:dyDescent="0.25">
      <c r="A3385" s="2">
        <v>12926829</v>
      </c>
      <c r="B3385" s="2">
        <v>8</v>
      </c>
      <c r="C3385" s="2" t="s">
        <v>3984</v>
      </c>
      <c r="D3385" s="2" t="s">
        <v>2617</v>
      </c>
      <c r="E3385" s="2" t="s">
        <v>2658</v>
      </c>
    </row>
    <row r="3386" spans="1:5" x14ac:dyDescent="0.25">
      <c r="A3386" s="2">
        <v>7939914</v>
      </c>
      <c r="B3386" s="2">
        <v>0</v>
      </c>
      <c r="C3386" s="2" t="s">
        <v>4580</v>
      </c>
      <c r="D3386" s="2" t="s">
        <v>2893</v>
      </c>
      <c r="E3386" s="2" t="s">
        <v>5967</v>
      </c>
    </row>
    <row r="3387" spans="1:5" x14ac:dyDescent="0.25">
      <c r="A3387" s="2">
        <v>10073522</v>
      </c>
      <c r="B3387" s="2">
        <v>9</v>
      </c>
      <c r="C3387" s="2" t="s">
        <v>3119</v>
      </c>
      <c r="D3387" s="2" t="s">
        <v>2718</v>
      </c>
      <c r="E3387" s="2" t="s">
        <v>7205</v>
      </c>
    </row>
    <row r="3388" spans="1:5" x14ac:dyDescent="0.25">
      <c r="A3388" s="2">
        <v>13065058</v>
      </c>
      <c r="B3388" s="2">
        <v>9</v>
      </c>
      <c r="C3388" s="2" t="s">
        <v>3173</v>
      </c>
      <c r="D3388" s="2" t="s">
        <v>2725</v>
      </c>
      <c r="E3388" s="2" t="s">
        <v>2820</v>
      </c>
    </row>
    <row r="3389" spans="1:5" x14ac:dyDescent="0.25">
      <c r="A3389" s="2">
        <v>10709101</v>
      </c>
      <c r="B3389" s="2">
        <v>7</v>
      </c>
      <c r="C3389" s="2" t="s">
        <v>6132</v>
      </c>
      <c r="D3389" s="2" t="s">
        <v>2829</v>
      </c>
      <c r="E3389" s="2" t="s">
        <v>4314</v>
      </c>
    </row>
    <row r="3390" spans="1:5" x14ac:dyDescent="0.25">
      <c r="A3390" s="2">
        <v>10362047</v>
      </c>
      <c r="B3390" s="2">
        <v>3</v>
      </c>
      <c r="C3390" s="2" t="s">
        <v>7206</v>
      </c>
      <c r="D3390" s="2" t="s">
        <v>3821</v>
      </c>
      <c r="E3390" s="2" t="s">
        <v>7207</v>
      </c>
    </row>
    <row r="3391" spans="1:5" x14ac:dyDescent="0.25">
      <c r="A3391" s="2">
        <v>13563528</v>
      </c>
      <c r="B3391" s="2">
        <v>6</v>
      </c>
      <c r="C3391" s="2" t="s">
        <v>7208</v>
      </c>
      <c r="D3391" s="2" t="s">
        <v>3386</v>
      </c>
      <c r="E3391" s="2" t="s">
        <v>2597</v>
      </c>
    </row>
    <row r="3392" spans="1:5" x14ac:dyDescent="0.25">
      <c r="A3392" s="2">
        <v>15894000</v>
      </c>
      <c r="B3392" s="2">
        <v>0</v>
      </c>
      <c r="C3392" s="2" t="s">
        <v>7209</v>
      </c>
      <c r="D3392" s="2" t="s">
        <v>7210</v>
      </c>
      <c r="E3392" s="2" t="s">
        <v>2908</v>
      </c>
    </row>
    <row r="3393" spans="1:5" x14ac:dyDescent="0.25">
      <c r="A3393" s="2">
        <v>16742284</v>
      </c>
      <c r="B3393" s="2">
        <v>5</v>
      </c>
      <c r="C3393" s="2" t="s">
        <v>7211</v>
      </c>
      <c r="D3393" s="2" t="s">
        <v>3214</v>
      </c>
      <c r="E3393" s="2" t="s">
        <v>7212</v>
      </c>
    </row>
    <row r="3394" spans="1:5" x14ac:dyDescent="0.25">
      <c r="A3394" s="2">
        <v>12092689</v>
      </c>
      <c r="B3394" s="2">
        <v>6</v>
      </c>
      <c r="C3394" s="2" t="s">
        <v>6124</v>
      </c>
      <c r="D3394" s="2" t="s">
        <v>2945</v>
      </c>
      <c r="E3394" s="2" t="s">
        <v>2850</v>
      </c>
    </row>
    <row r="3395" spans="1:5" x14ac:dyDescent="0.25">
      <c r="A3395" s="2">
        <v>7774829</v>
      </c>
      <c r="B3395" s="2">
        <v>6</v>
      </c>
      <c r="C3395" s="2" t="s">
        <v>7213</v>
      </c>
      <c r="D3395" s="2" t="s">
        <v>7214</v>
      </c>
      <c r="E3395" s="2" t="s">
        <v>3134</v>
      </c>
    </row>
    <row r="3396" spans="1:5" x14ac:dyDescent="0.25">
      <c r="A3396" s="2">
        <v>15181152</v>
      </c>
      <c r="B3396" s="2">
        <v>3</v>
      </c>
      <c r="C3396" s="2" t="s">
        <v>7215</v>
      </c>
      <c r="D3396" s="2" t="s">
        <v>7216</v>
      </c>
      <c r="E3396" s="2" t="s">
        <v>7217</v>
      </c>
    </row>
    <row r="3397" spans="1:5" x14ac:dyDescent="0.25">
      <c r="A3397" s="2">
        <v>11824726</v>
      </c>
      <c r="B3397" s="2">
        <v>4</v>
      </c>
      <c r="C3397" s="2" t="s">
        <v>4328</v>
      </c>
      <c r="D3397" s="2" t="s">
        <v>4913</v>
      </c>
      <c r="E3397" s="2" t="s">
        <v>3530</v>
      </c>
    </row>
    <row r="3398" spans="1:5" x14ac:dyDescent="0.25">
      <c r="A3398" s="2">
        <v>22043311</v>
      </c>
      <c r="B3398" s="2">
        <v>0</v>
      </c>
      <c r="C3398" s="2" t="s">
        <v>7218</v>
      </c>
      <c r="D3398" s="2" t="s">
        <v>7219</v>
      </c>
      <c r="E3398" s="2" t="s">
        <v>3199</v>
      </c>
    </row>
    <row r="3399" spans="1:5" x14ac:dyDescent="0.25">
      <c r="A3399" s="2">
        <v>9235484</v>
      </c>
      <c r="B3399" s="2">
        <v>9</v>
      </c>
      <c r="C3399" s="2" t="s">
        <v>2880</v>
      </c>
      <c r="D3399" s="2" t="s">
        <v>3999</v>
      </c>
      <c r="E3399" s="2" t="s">
        <v>2669</v>
      </c>
    </row>
    <row r="3400" spans="1:5" x14ac:dyDescent="0.25">
      <c r="A3400" s="2">
        <v>11861760</v>
      </c>
      <c r="B3400" s="2">
        <v>6</v>
      </c>
      <c r="C3400" s="2" t="s">
        <v>7220</v>
      </c>
      <c r="D3400" s="2" t="s">
        <v>3682</v>
      </c>
      <c r="E3400" s="2" t="s">
        <v>7221</v>
      </c>
    </row>
    <row r="3401" spans="1:5" x14ac:dyDescent="0.25">
      <c r="A3401" s="2">
        <v>15363153</v>
      </c>
      <c r="B3401" s="2">
        <v>0</v>
      </c>
      <c r="C3401" s="2" t="s">
        <v>7222</v>
      </c>
      <c r="D3401" s="2" t="s">
        <v>7223</v>
      </c>
      <c r="E3401" s="2" t="s">
        <v>7224</v>
      </c>
    </row>
    <row r="3402" spans="1:5" x14ac:dyDescent="0.25">
      <c r="A3402" s="2">
        <v>12240382</v>
      </c>
      <c r="B3402" s="2">
        <v>3</v>
      </c>
      <c r="C3402" s="2" t="s">
        <v>7225</v>
      </c>
      <c r="D3402" s="2" t="s">
        <v>3829</v>
      </c>
      <c r="E3402" s="2" t="s">
        <v>2658</v>
      </c>
    </row>
    <row r="3403" spans="1:5" x14ac:dyDescent="0.25">
      <c r="A3403" s="2">
        <v>17960888</v>
      </c>
      <c r="B3403" s="2" t="s">
        <v>2580</v>
      </c>
      <c r="C3403" s="2" t="s">
        <v>7226</v>
      </c>
      <c r="D3403" s="2" t="s">
        <v>2643</v>
      </c>
      <c r="E3403" s="2" t="s">
        <v>2672</v>
      </c>
    </row>
    <row r="3404" spans="1:5" x14ac:dyDescent="0.25">
      <c r="A3404" s="2">
        <v>13220716</v>
      </c>
      <c r="B3404" s="2" t="s">
        <v>2580</v>
      </c>
      <c r="C3404" s="2" t="s">
        <v>3318</v>
      </c>
      <c r="D3404" s="2" t="s">
        <v>3097</v>
      </c>
      <c r="E3404" s="2" t="s">
        <v>7185</v>
      </c>
    </row>
    <row r="3405" spans="1:5" x14ac:dyDescent="0.25">
      <c r="A3405" s="2">
        <v>12876780</v>
      </c>
      <c r="B3405" s="2">
        <v>0</v>
      </c>
      <c r="C3405" s="2" t="s">
        <v>7227</v>
      </c>
      <c r="D3405" s="2" t="s">
        <v>5085</v>
      </c>
      <c r="E3405" s="2" t="s">
        <v>3707</v>
      </c>
    </row>
    <row r="3406" spans="1:5" x14ac:dyDescent="0.25">
      <c r="A3406" s="2">
        <v>9455713</v>
      </c>
      <c r="B3406" s="2">
        <v>5</v>
      </c>
      <c r="C3406" s="2" t="s">
        <v>2650</v>
      </c>
      <c r="D3406" s="2" t="s">
        <v>2704</v>
      </c>
      <c r="E3406" s="2" t="s">
        <v>2617</v>
      </c>
    </row>
    <row r="3407" spans="1:5" x14ac:dyDescent="0.25">
      <c r="A3407" s="2">
        <v>8447649</v>
      </c>
      <c r="B3407" s="2">
        <v>8</v>
      </c>
      <c r="C3407" s="2" t="s">
        <v>7228</v>
      </c>
      <c r="D3407" s="2" t="s">
        <v>7229</v>
      </c>
      <c r="E3407" s="2" t="s">
        <v>3641</v>
      </c>
    </row>
    <row r="3408" spans="1:5" x14ac:dyDescent="0.25">
      <c r="A3408" s="2">
        <v>15147405</v>
      </c>
      <c r="B3408" s="2">
        <v>5</v>
      </c>
      <c r="C3408" s="2" t="s">
        <v>7230</v>
      </c>
      <c r="D3408" s="2" t="s">
        <v>2621</v>
      </c>
      <c r="E3408" s="2" t="s">
        <v>2815</v>
      </c>
    </row>
    <row r="3409" spans="1:5" x14ac:dyDescent="0.25">
      <c r="A3409" s="2">
        <v>18945426</v>
      </c>
      <c r="B3409" s="2">
        <v>0</v>
      </c>
      <c r="C3409" s="2" t="s">
        <v>7231</v>
      </c>
      <c r="D3409" s="2" t="s">
        <v>7232</v>
      </c>
      <c r="E3409" s="2" t="s">
        <v>6491</v>
      </c>
    </row>
    <row r="3410" spans="1:5" x14ac:dyDescent="0.25">
      <c r="A3410" s="2">
        <v>12609153</v>
      </c>
      <c r="B3410" s="2">
        <v>2</v>
      </c>
      <c r="C3410" s="2" t="s">
        <v>7233</v>
      </c>
      <c r="D3410" s="2" t="s">
        <v>7234</v>
      </c>
      <c r="E3410" s="2" t="s">
        <v>2617</v>
      </c>
    </row>
    <row r="3411" spans="1:5" x14ac:dyDescent="0.25">
      <c r="A3411" s="2">
        <v>10125060</v>
      </c>
      <c r="B3411" s="2">
        <v>1</v>
      </c>
      <c r="C3411" s="2" t="s">
        <v>6323</v>
      </c>
      <c r="D3411" s="2" t="s">
        <v>4814</v>
      </c>
      <c r="E3411" s="2" t="s">
        <v>4346</v>
      </c>
    </row>
    <row r="3412" spans="1:5" x14ac:dyDescent="0.25">
      <c r="A3412" s="2">
        <v>7819375</v>
      </c>
      <c r="B3412" s="2">
        <v>1</v>
      </c>
      <c r="C3412" s="2" t="s">
        <v>3588</v>
      </c>
      <c r="D3412" s="2" t="s">
        <v>3486</v>
      </c>
      <c r="E3412" s="2" t="s">
        <v>3000</v>
      </c>
    </row>
    <row r="3413" spans="1:5" x14ac:dyDescent="0.25">
      <c r="A3413" s="2">
        <v>10722007</v>
      </c>
      <c r="B3413" s="2">
        <v>0</v>
      </c>
      <c r="C3413" s="2" t="s">
        <v>3059</v>
      </c>
      <c r="D3413" s="2" t="s">
        <v>3615</v>
      </c>
      <c r="E3413" s="2" t="s">
        <v>7235</v>
      </c>
    </row>
    <row r="3414" spans="1:5" x14ac:dyDescent="0.25">
      <c r="A3414" s="2">
        <v>12402156</v>
      </c>
      <c r="B3414" s="2">
        <v>1</v>
      </c>
      <c r="C3414" s="2" t="s">
        <v>7236</v>
      </c>
      <c r="D3414" s="2" t="s">
        <v>4205</v>
      </c>
      <c r="E3414" s="2" t="s">
        <v>2772</v>
      </c>
    </row>
    <row r="3415" spans="1:5" x14ac:dyDescent="0.25">
      <c r="A3415" s="2">
        <v>8060275</v>
      </c>
      <c r="B3415" s="2">
        <v>8</v>
      </c>
      <c r="C3415" s="2" t="s">
        <v>7237</v>
      </c>
      <c r="D3415" s="2" t="s">
        <v>2658</v>
      </c>
      <c r="E3415" s="2" t="s">
        <v>7238</v>
      </c>
    </row>
    <row r="3416" spans="1:5" x14ac:dyDescent="0.25">
      <c r="A3416" s="2">
        <v>13699262</v>
      </c>
      <c r="B3416" s="2">
        <v>7</v>
      </c>
      <c r="C3416" s="2" t="s">
        <v>7239</v>
      </c>
      <c r="D3416" s="2" t="s">
        <v>7240</v>
      </c>
      <c r="E3416" s="2" t="s">
        <v>2616</v>
      </c>
    </row>
    <row r="3417" spans="1:5" x14ac:dyDescent="0.25">
      <c r="A3417" s="2">
        <v>8003121</v>
      </c>
      <c r="B3417" s="2">
        <v>1</v>
      </c>
      <c r="C3417" s="2" t="s">
        <v>7241</v>
      </c>
      <c r="D3417" s="2" t="s">
        <v>2675</v>
      </c>
      <c r="E3417" s="2" t="s">
        <v>2658</v>
      </c>
    </row>
    <row r="3418" spans="1:5" x14ac:dyDescent="0.25">
      <c r="A3418" s="2">
        <v>17057188</v>
      </c>
      <c r="B3418" s="2">
        <v>6</v>
      </c>
      <c r="C3418" s="2" t="s">
        <v>2686</v>
      </c>
      <c r="D3418" s="2" t="s">
        <v>2828</v>
      </c>
      <c r="E3418" s="2" t="s">
        <v>2953</v>
      </c>
    </row>
    <row r="3419" spans="1:5" x14ac:dyDescent="0.25">
      <c r="A3419" s="2">
        <v>12710721</v>
      </c>
      <c r="B3419" s="2">
        <v>1</v>
      </c>
      <c r="C3419" s="2" t="s">
        <v>7242</v>
      </c>
      <c r="D3419" s="2" t="s">
        <v>2613</v>
      </c>
      <c r="E3419" s="2" t="s">
        <v>2724</v>
      </c>
    </row>
    <row r="3420" spans="1:5" x14ac:dyDescent="0.25">
      <c r="A3420" s="2">
        <v>9089187</v>
      </c>
      <c r="B3420" s="2">
        <v>1</v>
      </c>
      <c r="C3420" s="2" t="s">
        <v>2985</v>
      </c>
      <c r="D3420" s="2" t="s">
        <v>3157</v>
      </c>
      <c r="E3420" s="2" t="s">
        <v>2586</v>
      </c>
    </row>
    <row r="3421" spans="1:5" x14ac:dyDescent="0.25">
      <c r="A3421" s="2">
        <v>10319499</v>
      </c>
      <c r="B3421" s="2">
        <v>7</v>
      </c>
      <c r="C3421" s="2" t="s">
        <v>7243</v>
      </c>
      <c r="D3421" s="2" t="s">
        <v>7244</v>
      </c>
      <c r="E3421" s="2" t="s">
        <v>3751</v>
      </c>
    </row>
    <row r="3422" spans="1:5" x14ac:dyDescent="0.25">
      <c r="A3422" s="2">
        <v>11328943</v>
      </c>
      <c r="B3422" s="2">
        <v>0</v>
      </c>
      <c r="C3422" s="2" t="s">
        <v>7245</v>
      </c>
      <c r="D3422" s="2" t="s">
        <v>5216</v>
      </c>
      <c r="E3422" s="2" t="s">
        <v>2840</v>
      </c>
    </row>
    <row r="3423" spans="1:5" x14ac:dyDescent="0.25">
      <c r="A3423" s="2">
        <v>10073283</v>
      </c>
      <c r="B3423" s="2">
        <v>1</v>
      </c>
      <c r="C3423" s="2" t="s">
        <v>7246</v>
      </c>
      <c r="D3423" s="2" t="s">
        <v>3734</v>
      </c>
      <c r="E3423" s="2" t="s">
        <v>7116</v>
      </c>
    </row>
    <row r="3424" spans="1:5" x14ac:dyDescent="0.25">
      <c r="A3424" s="2">
        <v>9315780</v>
      </c>
      <c r="B3424" s="2" t="s">
        <v>2580</v>
      </c>
      <c r="C3424" s="2" t="s">
        <v>7247</v>
      </c>
      <c r="D3424" s="2" t="s">
        <v>7248</v>
      </c>
      <c r="E3424" s="2" t="s">
        <v>2616</v>
      </c>
    </row>
    <row r="3425" spans="1:5" x14ac:dyDescent="0.25">
      <c r="A3425" s="2">
        <v>9876153</v>
      </c>
      <c r="B3425" s="2">
        <v>5</v>
      </c>
      <c r="C3425" s="2" t="s">
        <v>6121</v>
      </c>
      <c r="D3425" s="2" t="s">
        <v>2658</v>
      </c>
      <c r="E3425" s="2" t="s">
        <v>4712</v>
      </c>
    </row>
    <row r="3426" spans="1:5" x14ac:dyDescent="0.25">
      <c r="A3426" s="2">
        <v>12463894</v>
      </c>
      <c r="B3426" s="2">
        <v>1</v>
      </c>
      <c r="C3426" s="2" t="s">
        <v>7249</v>
      </c>
      <c r="D3426" s="2" t="s">
        <v>7250</v>
      </c>
      <c r="E3426" s="2" t="s">
        <v>4700</v>
      </c>
    </row>
    <row r="3427" spans="1:5" x14ac:dyDescent="0.25">
      <c r="A3427" s="2">
        <v>7958416</v>
      </c>
      <c r="B3427" s="2">
        <v>9</v>
      </c>
      <c r="C3427" s="2" t="s">
        <v>5638</v>
      </c>
      <c r="D3427" s="2" t="s">
        <v>3537</v>
      </c>
      <c r="E3427" s="2" t="s">
        <v>3161</v>
      </c>
    </row>
    <row r="3428" spans="1:5" x14ac:dyDescent="0.25">
      <c r="A3428" s="2">
        <v>9114177</v>
      </c>
      <c r="B3428" s="2">
        <v>9</v>
      </c>
      <c r="C3428" s="2" t="s">
        <v>7251</v>
      </c>
      <c r="D3428" s="2" t="s">
        <v>2774</v>
      </c>
      <c r="E3428" s="2" t="s">
        <v>5702</v>
      </c>
    </row>
    <row r="3429" spans="1:5" x14ac:dyDescent="0.25">
      <c r="A3429" s="2">
        <v>10314761</v>
      </c>
      <c r="B3429" s="2">
        <v>1</v>
      </c>
      <c r="C3429" s="2" t="s">
        <v>6530</v>
      </c>
      <c r="D3429" s="2" t="s">
        <v>7252</v>
      </c>
      <c r="E3429" s="2" t="s">
        <v>2658</v>
      </c>
    </row>
    <row r="3430" spans="1:5" x14ac:dyDescent="0.25">
      <c r="A3430" s="2">
        <v>10536763</v>
      </c>
      <c r="B3430" s="2">
        <v>5</v>
      </c>
      <c r="C3430" s="2" t="s">
        <v>4888</v>
      </c>
      <c r="D3430" s="2" t="s">
        <v>3256</v>
      </c>
      <c r="E3430" s="2" t="s">
        <v>2619</v>
      </c>
    </row>
    <row r="3431" spans="1:5" x14ac:dyDescent="0.25">
      <c r="A3431" s="2">
        <v>9213167</v>
      </c>
      <c r="B3431" s="2" t="s">
        <v>2580</v>
      </c>
      <c r="C3431" s="2" t="s">
        <v>3471</v>
      </c>
      <c r="D3431" s="2" t="s">
        <v>2836</v>
      </c>
      <c r="E3431" s="2" t="s">
        <v>2677</v>
      </c>
    </row>
    <row r="3432" spans="1:5" x14ac:dyDescent="0.25">
      <c r="A3432" s="2">
        <v>11861507</v>
      </c>
      <c r="B3432" s="2">
        <v>7</v>
      </c>
      <c r="C3432" s="2" t="s">
        <v>2981</v>
      </c>
      <c r="D3432" s="2" t="s">
        <v>3418</v>
      </c>
      <c r="E3432" s="2" t="s">
        <v>3214</v>
      </c>
    </row>
    <row r="3433" spans="1:5" x14ac:dyDescent="0.25">
      <c r="A3433" s="2">
        <v>11243465</v>
      </c>
      <c r="B3433" s="2">
        <v>8</v>
      </c>
      <c r="C3433" s="2" t="s">
        <v>7253</v>
      </c>
      <c r="D3433" s="2" t="s">
        <v>2672</v>
      </c>
      <c r="E3433" s="2" t="s">
        <v>2578</v>
      </c>
    </row>
    <row r="3434" spans="1:5" x14ac:dyDescent="0.25">
      <c r="A3434" s="2">
        <v>8429864</v>
      </c>
      <c r="B3434" s="2">
        <v>6</v>
      </c>
      <c r="C3434" s="2" t="s">
        <v>7254</v>
      </c>
      <c r="D3434" s="2" t="s">
        <v>2854</v>
      </c>
      <c r="E3434" s="2" t="s">
        <v>2605</v>
      </c>
    </row>
    <row r="3435" spans="1:5" x14ac:dyDescent="0.25">
      <c r="A3435" s="2">
        <v>13007416</v>
      </c>
      <c r="B3435" s="2">
        <v>2</v>
      </c>
      <c r="C3435" s="2" t="s">
        <v>7255</v>
      </c>
      <c r="D3435" s="2" t="s">
        <v>2658</v>
      </c>
      <c r="E3435" s="2" t="s">
        <v>7256</v>
      </c>
    </row>
    <row r="3436" spans="1:5" x14ac:dyDescent="0.25">
      <c r="A3436" s="2">
        <v>8779615</v>
      </c>
      <c r="B3436" s="2">
        <v>9</v>
      </c>
      <c r="C3436" s="2" t="s">
        <v>3347</v>
      </c>
      <c r="D3436" s="2" t="s">
        <v>2666</v>
      </c>
      <c r="E3436" s="2" t="s">
        <v>7257</v>
      </c>
    </row>
    <row r="3437" spans="1:5" x14ac:dyDescent="0.25">
      <c r="A3437" s="2">
        <v>12892104</v>
      </c>
      <c r="B3437" s="2">
        <v>4</v>
      </c>
      <c r="C3437" s="2" t="s">
        <v>2981</v>
      </c>
      <c r="D3437" s="2" t="s">
        <v>2863</v>
      </c>
      <c r="E3437" s="2" t="s">
        <v>2663</v>
      </c>
    </row>
    <row r="3438" spans="1:5" x14ac:dyDescent="0.25">
      <c r="A3438" s="2">
        <v>8544184</v>
      </c>
      <c r="B3438" s="2">
        <v>1</v>
      </c>
      <c r="C3438" s="2" t="s">
        <v>3803</v>
      </c>
      <c r="D3438" s="2" t="s">
        <v>2599</v>
      </c>
      <c r="E3438" s="2" t="s">
        <v>5474</v>
      </c>
    </row>
    <row r="3439" spans="1:5" x14ac:dyDescent="0.25">
      <c r="A3439" s="2">
        <v>8127339</v>
      </c>
      <c r="B3439" s="2">
        <v>1</v>
      </c>
      <c r="C3439" s="2" t="s">
        <v>5113</v>
      </c>
      <c r="D3439" s="2" t="s">
        <v>6239</v>
      </c>
      <c r="E3439" s="2" t="s">
        <v>7258</v>
      </c>
    </row>
    <row r="3440" spans="1:5" x14ac:dyDescent="0.25">
      <c r="A3440" s="2">
        <v>9708517</v>
      </c>
      <c r="B3440" s="2" t="s">
        <v>2580</v>
      </c>
      <c r="C3440" s="2" t="s">
        <v>3939</v>
      </c>
      <c r="D3440" s="2" t="s">
        <v>3384</v>
      </c>
      <c r="E3440" s="2" t="s">
        <v>3821</v>
      </c>
    </row>
    <row r="3441" spans="1:5" x14ac:dyDescent="0.25">
      <c r="A3441" s="2">
        <v>11534699</v>
      </c>
      <c r="B3441" s="2">
        <v>7</v>
      </c>
      <c r="C3441" s="2" t="s">
        <v>7259</v>
      </c>
      <c r="D3441" s="2" t="s">
        <v>7128</v>
      </c>
      <c r="E3441" s="2" t="s">
        <v>7260</v>
      </c>
    </row>
    <row r="3442" spans="1:5" x14ac:dyDescent="0.25">
      <c r="A3442" s="2">
        <v>12752439</v>
      </c>
      <c r="B3442" s="2">
        <v>4</v>
      </c>
      <c r="C3442" s="2" t="s">
        <v>5305</v>
      </c>
      <c r="D3442" s="2" t="s">
        <v>6169</v>
      </c>
      <c r="E3442" s="2" t="s">
        <v>7261</v>
      </c>
    </row>
    <row r="3443" spans="1:5" x14ac:dyDescent="0.25">
      <c r="A3443" s="2">
        <v>11892432</v>
      </c>
      <c r="B3443" s="2">
        <v>0</v>
      </c>
      <c r="C3443" s="2" t="s">
        <v>3028</v>
      </c>
      <c r="D3443" s="2" t="s">
        <v>2956</v>
      </c>
      <c r="E3443" s="2" t="s">
        <v>2968</v>
      </c>
    </row>
    <row r="3444" spans="1:5" x14ac:dyDescent="0.25">
      <c r="A3444" s="2">
        <v>11270888</v>
      </c>
      <c r="B3444" s="2" t="s">
        <v>2580</v>
      </c>
      <c r="C3444" s="2" t="s">
        <v>2981</v>
      </c>
      <c r="D3444" s="2" t="s">
        <v>4821</v>
      </c>
      <c r="E3444" s="2" t="s">
        <v>2945</v>
      </c>
    </row>
    <row r="3445" spans="1:5" x14ac:dyDescent="0.25">
      <c r="A3445" s="2">
        <v>18721731</v>
      </c>
      <c r="B3445" s="2">
        <v>8</v>
      </c>
      <c r="C3445" s="2" t="s">
        <v>7262</v>
      </c>
      <c r="D3445" s="2" t="s">
        <v>4573</v>
      </c>
      <c r="E3445" s="2" t="s">
        <v>2658</v>
      </c>
    </row>
    <row r="3446" spans="1:5" x14ac:dyDescent="0.25">
      <c r="A3446" s="2">
        <v>7939370</v>
      </c>
      <c r="B3446" s="2">
        <v>3</v>
      </c>
      <c r="C3446" s="2" t="s">
        <v>3378</v>
      </c>
      <c r="D3446" s="2" t="s">
        <v>2614</v>
      </c>
      <c r="E3446" s="2" t="s">
        <v>2897</v>
      </c>
    </row>
    <row r="3447" spans="1:5" x14ac:dyDescent="0.25">
      <c r="A3447" s="2">
        <v>10311488</v>
      </c>
      <c r="B3447" s="2">
        <v>8</v>
      </c>
      <c r="C3447" s="2" t="s">
        <v>7263</v>
      </c>
      <c r="D3447" s="2" t="s">
        <v>2969</v>
      </c>
      <c r="E3447" s="2" t="s">
        <v>7264</v>
      </c>
    </row>
    <row r="3448" spans="1:5" x14ac:dyDescent="0.25">
      <c r="A3448" s="2">
        <v>17080635</v>
      </c>
      <c r="B3448" s="2">
        <v>2</v>
      </c>
      <c r="C3448" s="2" t="s">
        <v>7265</v>
      </c>
      <c r="D3448" s="2" t="s">
        <v>2927</v>
      </c>
      <c r="E3448" s="2" t="s">
        <v>3487</v>
      </c>
    </row>
    <row r="3449" spans="1:5" x14ac:dyDescent="0.25">
      <c r="A3449" s="2">
        <v>10727913</v>
      </c>
      <c r="B3449" s="2" t="s">
        <v>2580</v>
      </c>
      <c r="C3449" s="2" t="s">
        <v>7266</v>
      </c>
      <c r="D3449" s="2" t="s">
        <v>2669</v>
      </c>
      <c r="E3449" s="2" t="s">
        <v>3924</v>
      </c>
    </row>
    <row r="3450" spans="1:5" x14ac:dyDescent="0.25">
      <c r="A3450" s="2">
        <v>15513847</v>
      </c>
      <c r="B3450" s="2">
        <v>5</v>
      </c>
      <c r="C3450" s="2" t="s">
        <v>4888</v>
      </c>
      <c r="D3450" s="2" t="s">
        <v>2806</v>
      </c>
      <c r="E3450" s="2" t="s">
        <v>3146</v>
      </c>
    </row>
    <row r="3451" spans="1:5" x14ac:dyDescent="0.25">
      <c r="A3451" s="2">
        <v>14376819</v>
      </c>
      <c r="B3451" s="2">
        <v>8</v>
      </c>
      <c r="C3451" s="2" t="s">
        <v>7267</v>
      </c>
      <c r="D3451" s="2" t="s">
        <v>2945</v>
      </c>
      <c r="E3451" s="2" t="s">
        <v>4633</v>
      </c>
    </row>
    <row r="3452" spans="1:5" x14ac:dyDescent="0.25">
      <c r="A3452" s="2">
        <v>16153733</v>
      </c>
      <c r="B3452" s="2">
        <v>0</v>
      </c>
      <c r="C3452" s="2" t="s">
        <v>7268</v>
      </c>
      <c r="D3452" s="2" t="s">
        <v>7269</v>
      </c>
      <c r="E3452" s="2" t="s">
        <v>2630</v>
      </c>
    </row>
    <row r="3453" spans="1:5" x14ac:dyDescent="0.25">
      <c r="A3453" s="2">
        <v>10333111</v>
      </c>
      <c r="B3453" s="2">
        <v>0</v>
      </c>
      <c r="C3453" s="2" t="s">
        <v>7270</v>
      </c>
      <c r="D3453" s="2" t="s">
        <v>3615</v>
      </c>
      <c r="E3453" s="2" t="s">
        <v>2658</v>
      </c>
    </row>
    <row r="3454" spans="1:5" x14ac:dyDescent="0.25">
      <c r="A3454" s="2">
        <v>17725372</v>
      </c>
      <c r="B3454" s="2">
        <v>3</v>
      </c>
      <c r="C3454" s="2" t="s">
        <v>7271</v>
      </c>
      <c r="D3454" s="2" t="s">
        <v>2799</v>
      </c>
      <c r="E3454" s="2" t="s">
        <v>2630</v>
      </c>
    </row>
    <row r="3455" spans="1:5" x14ac:dyDescent="0.25">
      <c r="A3455" s="2">
        <v>7467184</v>
      </c>
      <c r="B3455" s="2">
        <v>5</v>
      </c>
      <c r="C3455" s="2" t="s">
        <v>7272</v>
      </c>
      <c r="D3455" s="2" t="s">
        <v>7273</v>
      </c>
      <c r="E3455" s="2" t="s">
        <v>2732</v>
      </c>
    </row>
    <row r="3456" spans="1:5" x14ac:dyDescent="0.25">
      <c r="A3456" s="2">
        <v>13389155</v>
      </c>
      <c r="B3456" s="2">
        <v>2</v>
      </c>
      <c r="C3456" s="2" t="s">
        <v>7274</v>
      </c>
      <c r="D3456" s="2" t="s">
        <v>2844</v>
      </c>
      <c r="E3456" s="2" t="s">
        <v>3830</v>
      </c>
    </row>
    <row r="3457" spans="1:5" x14ac:dyDescent="0.25">
      <c r="A3457" s="2">
        <v>7105480</v>
      </c>
      <c r="B3457" s="2">
        <v>2</v>
      </c>
      <c r="C3457" s="2" t="s">
        <v>7275</v>
      </c>
      <c r="D3457" s="2" t="s">
        <v>4929</v>
      </c>
      <c r="E3457" s="2" t="s">
        <v>2728</v>
      </c>
    </row>
    <row r="3458" spans="1:5" x14ac:dyDescent="0.25">
      <c r="A3458" s="2">
        <v>7050288</v>
      </c>
      <c r="B3458" s="2">
        <v>7</v>
      </c>
      <c r="C3458" s="2" t="s">
        <v>5477</v>
      </c>
      <c r="D3458" s="2" t="s">
        <v>3499</v>
      </c>
      <c r="E3458" s="2" t="s">
        <v>3198</v>
      </c>
    </row>
    <row r="3459" spans="1:5" x14ac:dyDescent="0.25">
      <c r="A3459" s="2">
        <v>8280122</v>
      </c>
      <c r="B3459" s="2">
        <v>7</v>
      </c>
      <c r="C3459" s="2" t="s">
        <v>6764</v>
      </c>
      <c r="D3459" s="2" t="s">
        <v>7276</v>
      </c>
      <c r="E3459" s="2" t="s">
        <v>6821</v>
      </c>
    </row>
    <row r="3460" spans="1:5" x14ac:dyDescent="0.25">
      <c r="A3460" s="2">
        <v>22980264</v>
      </c>
      <c r="B3460" s="2" t="s">
        <v>2580</v>
      </c>
      <c r="C3460" s="2" t="s">
        <v>7277</v>
      </c>
      <c r="D3460" s="2" t="s">
        <v>5741</v>
      </c>
      <c r="E3460" s="2" t="s">
        <v>3078</v>
      </c>
    </row>
    <row r="3461" spans="1:5" x14ac:dyDescent="0.25">
      <c r="A3461" s="2">
        <v>9471476</v>
      </c>
      <c r="B3461" s="2">
        <v>1</v>
      </c>
      <c r="C3461" s="2" t="s">
        <v>3441</v>
      </c>
      <c r="D3461" s="2" t="s">
        <v>2818</v>
      </c>
      <c r="E3461" s="2" t="s">
        <v>7278</v>
      </c>
    </row>
    <row r="3462" spans="1:5" x14ac:dyDescent="0.25">
      <c r="A3462" s="2">
        <v>8841684</v>
      </c>
      <c r="B3462" s="2">
        <v>8</v>
      </c>
      <c r="C3462" s="2" t="s">
        <v>7279</v>
      </c>
      <c r="D3462" s="2" t="s">
        <v>6542</v>
      </c>
      <c r="E3462" s="2" t="s">
        <v>3633</v>
      </c>
    </row>
    <row r="3463" spans="1:5" x14ac:dyDescent="0.25">
      <c r="A3463" s="2">
        <v>15170383</v>
      </c>
      <c r="B3463" s="2">
        <v>6</v>
      </c>
      <c r="C3463" s="2" t="s">
        <v>7280</v>
      </c>
      <c r="D3463" s="2" t="s">
        <v>3515</v>
      </c>
      <c r="E3463" s="2" t="s">
        <v>5316</v>
      </c>
    </row>
    <row r="3464" spans="1:5" x14ac:dyDescent="0.25">
      <c r="A3464" s="2">
        <v>6484590</v>
      </c>
      <c r="B3464" s="2" t="s">
        <v>2580</v>
      </c>
      <c r="C3464" s="2" t="s">
        <v>3119</v>
      </c>
      <c r="D3464" s="2" t="s">
        <v>3398</v>
      </c>
      <c r="E3464" s="2" t="s">
        <v>3566</v>
      </c>
    </row>
    <row r="3465" spans="1:5" x14ac:dyDescent="0.25">
      <c r="A3465" s="2">
        <v>22468413</v>
      </c>
      <c r="B3465" s="2">
        <v>4</v>
      </c>
      <c r="C3465" s="2" t="s">
        <v>7281</v>
      </c>
      <c r="D3465" s="2" t="s">
        <v>2675</v>
      </c>
      <c r="E3465" s="2" t="s">
        <v>4284</v>
      </c>
    </row>
    <row r="3466" spans="1:5" x14ac:dyDescent="0.25">
      <c r="A3466" s="2">
        <v>13956424</v>
      </c>
      <c r="B3466" s="2">
        <v>3</v>
      </c>
      <c r="C3466" s="2" t="s">
        <v>7282</v>
      </c>
      <c r="D3466" s="2" t="s">
        <v>2718</v>
      </c>
      <c r="E3466" s="2" t="s">
        <v>2809</v>
      </c>
    </row>
    <row r="3467" spans="1:5" x14ac:dyDescent="0.25">
      <c r="A3467" s="2">
        <v>14316697</v>
      </c>
      <c r="B3467" s="2" t="s">
        <v>2580</v>
      </c>
      <c r="C3467" s="2" t="s">
        <v>6453</v>
      </c>
      <c r="D3467" s="2" t="s">
        <v>7283</v>
      </c>
      <c r="E3467" s="2" t="s">
        <v>3967</v>
      </c>
    </row>
    <row r="3468" spans="1:5" x14ac:dyDescent="0.25">
      <c r="A3468" s="2">
        <v>8112321</v>
      </c>
      <c r="B3468" s="2">
        <v>7</v>
      </c>
      <c r="C3468" s="2" t="s">
        <v>7284</v>
      </c>
      <c r="D3468" s="2" t="s">
        <v>4493</v>
      </c>
      <c r="E3468" s="2" t="s">
        <v>2968</v>
      </c>
    </row>
    <row r="3469" spans="1:5" x14ac:dyDescent="0.25">
      <c r="A3469" s="2">
        <v>8820047</v>
      </c>
      <c r="B3469" s="2">
        <v>0</v>
      </c>
      <c r="C3469" s="2" t="s">
        <v>7285</v>
      </c>
      <c r="D3469" s="2" t="s">
        <v>3214</v>
      </c>
      <c r="E3469" s="2" t="s">
        <v>7286</v>
      </c>
    </row>
    <row r="3470" spans="1:5" x14ac:dyDescent="0.25">
      <c r="A3470" s="2">
        <v>7714029</v>
      </c>
      <c r="B3470" s="2">
        <v>8</v>
      </c>
      <c r="C3470" s="2" t="s">
        <v>7287</v>
      </c>
      <c r="D3470" s="2" t="s">
        <v>7288</v>
      </c>
      <c r="E3470" s="2" t="s">
        <v>3283</v>
      </c>
    </row>
    <row r="3471" spans="1:5" x14ac:dyDescent="0.25">
      <c r="A3471" s="2">
        <v>13568278</v>
      </c>
      <c r="B3471" s="2">
        <v>0</v>
      </c>
      <c r="C3471" s="2" t="s">
        <v>6043</v>
      </c>
      <c r="D3471" s="2" t="s">
        <v>2765</v>
      </c>
      <c r="E3471" s="2" t="s">
        <v>4289</v>
      </c>
    </row>
    <row r="3472" spans="1:5" x14ac:dyDescent="0.25">
      <c r="A3472" s="2">
        <v>8910211</v>
      </c>
      <c r="B3472" s="2">
        <v>1</v>
      </c>
      <c r="C3472" s="2" t="s">
        <v>7289</v>
      </c>
      <c r="D3472" s="2" t="s">
        <v>2643</v>
      </c>
      <c r="E3472" s="2" t="s">
        <v>2617</v>
      </c>
    </row>
    <row r="3473" spans="1:5" x14ac:dyDescent="0.25">
      <c r="A3473" s="2">
        <v>10188038</v>
      </c>
      <c r="B3473" s="2">
        <v>9</v>
      </c>
      <c r="C3473" s="2" t="s">
        <v>7290</v>
      </c>
      <c r="D3473" s="2" t="s">
        <v>2945</v>
      </c>
      <c r="E3473" s="2" t="s">
        <v>2597</v>
      </c>
    </row>
    <row r="3474" spans="1:5" x14ac:dyDescent="0.25">
      <c r="A3474" s="2">
        <v>9478300</v>
      </c>
      <c r="B3474" s="2">
        <v>3</v>
      </c>
      <c r="C3474" s="2" t="s">
        <v>3805</v>
      </c>
      <c r="D3474" s="2" t="s">
        <v>7291</v>
      </c>
      <c r="E3474" s="2" t="s">
        <v>7292</v>
      </c>
    </row>
    <row r="3475" spans="1:5" x14ac:dyDescent="0.25">
      <c r="A3475" s="2">
        <v>10364216</v>
      </c>
      <c r="B3475" s="2">
        <v>7</v>
      </c>
      <c r="C3475" s="2" t="s">
        <v>6185</v>
      </c>
      <c r="D3475" s="2" t="s">
        <v>2645</v>
      </c>
      <c r="E3475" s="2" t="s">
        <v>7293</v>
      </c>
    </row>
    <row r="3476" spans="1:5" x14ac:dyDescent="0.25">
      <c r="A3476" s="2">
        <v>13212383</v>
      </c>
      <c r="B3476" s="2">
        <v>7</v>
      </c>
      <c r="C3476" s="2" t="s">
        <v>3302</v>
      </c>
      <c r="D3476" s="2" t="s">
        <v>4700</v>
      </c>
      <c r="E3476" s="2" t="s">
        <v>7294</v>
      </c>
    </row>
    <row r="3477" spans="1:5" x14ac:dyDescent="0.25">
      <c r="A3477" s="2">
        <v>13562338</v>
      </c>
      <c r="B3477" s="2">
        <v>5</v>
      </c>
      <c r="C3477" s="2" t="s">
        <v>7295</v>
      </c>
      <c r="D3477" s="2" t="s">
        <v>7296</v>
      </c>
      <c r="E3477" s="2" t="s">
        <v>4212</v>
      </c>
    </row>
    <row r="3478" spans="1:5" x14ac:dyDescent="0.25">
      <c r="A3478" s="2">
        <v>23608350</v>
      </c>
      <c r="B3478" s="2">
        <v>0</v>
      </c>
      <c r="C3478" s="2" t="s">
        <v>3129</v>
      </c>
      <c r="D3478" s="2" t="s">
        <v>7201</v>
      </c>
      <c r="E3478" s="2" t="s">
        <v>7297</v>
      </c>
    </row>
    <row r="3479" spans="1:5" x14ac:dyDescent="0.25">
      <c r="A3479" s="2">
        <v>22177425</v>
      </c>
      <c r="B3479" s="2">
        <v>6</v>
      </c>
      <c r="C3479" s="2" t="s">
        <v>3787</v>
      </c>
      <c r="D3479" s="2" t="s">
        <v>2666</v>
      </c>
      <c r="E3479" s="2" t="s">
        <v>7298</v>
      </c>
    </row>
    <row r="3480" spans="1:5" x14ac:dyDescent="0.25">
      <c r="A3480" s="2">
        <v>9869006</v>
      </c>
      <c r="B3480" s="2">
        <v>9</v>
      </c>
      <c r="C3480" s="2" t="s">
        <v>7141</v>
      </c>
      <c r="D3480" s="2" t="s">
        <v>3402</v>
      </c>
      <c r="E3480" s="2" t="s">
        <v>2616</v>
      </c>
    </row>
    <row r="3481" spans="1:5" x14ac:dyDescent="0.25">
      <c r="A3481" s="2">
        <v>15776517</v>
      </c>
      <c r="B3481" s="2">
        <v>5</v>
      </c>
      <c r="C3481" s="2" t="s">
        <v>7299</v>
      </c>
      <c r="D3481" s="2" t="s">
        <v>2799</v>
      </c>
      <c r="E3481" s="2" t="s">
        <v>7300</v>
      </c>
    </row>
    <row r="3482" spans="1:5" x14ac:dyDescent="0.25">
      <c r="A3482" s="2">
        <v>15640918</v>
      </c>
      <c r="B3482" s="2">
        <v>9</v>
      </c>
      <c r="C3482" s="2" t="s">
        <v>6558</v>
      </c>
      <c r="D3482" s="2" t="s">
        <v>4062</v>
      </c>
      <c r="E3482" s="2" t="s">
        <v>3311</v>
      </c>
    </row>
    <row r="3483" spans="1:5" x14ac:dyDescent="0.25">
      <c r="A3483" s="2">
        <v>16356774</v>
      </c>
      <c r="B3483" s="2">
        <v>1</v>
      </c>
      <c r="C3483" s="2" t="s">
        <v>7301</v>
      </c>
      <c r="D3483" s="2" t="s">
        <v>7302</v>
      </c>
      <c r="E3483" s="2" t="s">
        <v>2833</v>
      </c>
    </row>
    <row r="3484" spans="1:5" x14ac:dyDescent="0.25">
      <c r="A3484" s="2">
        <v>8322654</v>
      </c>
      <c r="B3484" s="2">
        <v>4</v>
      </c>
      <c r="C3484" s="2" t="s">
        <v>7303</v>
      </c>
      <c r="D3484" s="2" t="s">
        <v>2953</v>
      </c>
      <c r="E3484" s="2" t="s">
        <v>3019</v>
      </c>
    </row>
    <row r="3485" spans="1:5" x14ac:dyDescent="0.25">
      <c r="A3485" s="2">
        <v>17025458</v>
      </c>
      <c r="B3485" s="2">
        <v>9</v>
      </c>
      <c r="C3485" s="2" t="s">
        <v>4735</v>
      </c>
      <c r="D3485" s="2" t="s">
        <v>2904</v>
      </c>
      <c r="E3485" s="2" t="s">
        <v>2616</v>
      </c>
    </row>
    <row r="3486" spans="1:5" x14ac:dyDescent="0.25">
      <c r="A3486" s="2">
        <v>10105243</v>
      </c>
      <c r="B3486" s="2">
        <v>5</v>
      </c>
      <c r="C3486" s="2" t="s">
        <v>7304</v>
      </c>
      <c r="D3486" s="2" t="s">
        <v>7305</v>
      </c>
      <c r="E3486" s="2" t="s">
        <v>7306</v>
      </c>
    </row>
    <row r="3487" spans="1:5" x14ac:dyDescent="0.25">
      <c r="A3487" s="2">
        <v>15816231</v>
      </c>
      <c r="B3487" s="2">
        <v>8</v>
      </c>
      <c r="C3487" s="2" t="s">
        <v>7307</v>
      </c>
      <c r="D3487" s="2" t="s">
        <v>3978</v>
      </c>
      <c r="E3487" s="2" t="s">
        <v>3979</v>
      </c>
    </row>
    <row r="3488" spans="1:5" x14ac:dyDescent="0.25">
      <c r="A3488" s="2">
        <v>18664195</v>
      </c>
      <c r="B3488" s="2">
        <v>7</v>
      </c>
      <c r="C3488" s="2" t="s">
        <v>7308</v>
      </c>
      <c r="D3488" s="2" t="s">
        <v>3239</v>
      </c>
      <c r="E3488" s="2" t="s">
        <v>2883</v>
      </c>
    </row>
    <row r="3489" spans="1:5" x14ac:dyDescent="0.25">
      <c r="A3489" s="2">
        <v>14548451</v>
      </c>
      <c r="B3489" s="2">
        <v>0</v>
      </c>
      <c r="C3489" s="2" t="s">
        <v>5036</v>
      </c>
      <c r="D3489" s="2" t="s">
        <v>4717</v>
      </c>
      <c r="E3489" s="2" t="s">
        <v>2680</v>
      </c>
    </row>
    <row r="3490" spans="1:5" x14ac:dyDescent="0.25">
      <c r="A3490" s="2">
        <v>9081925</v>
      </c>
      <c r="B3490" s="2">
        <v>9</v>
      </c>
      <c r="C3490" s="2" t="s">
        <v>7309</v>
      </c>
      <c r="D3490" s="2" t="s">
        <v>4329</v>
      </c>
      <c r="E3490" s="2" t="s">
        <v>2728</v>
      </c>
    </row>
    <row r="3491" spans="1:5" x14ac:dyDescent="0.25">
      <c r="A3491" s="2">
        <v>12725246</v>
      </c>
      <c r="B3491" s="2">
        <v>7</v>
      </c>
      <c r="C3491" s="2" t="s">
        <v>4408</v>
      </c>
      <c r="D3491" s="2" t="s">
        <v>2969</v>
      </c>
      <c r="E3491" s="2" t="s">
        <v>2610</v>
      </c>
    </row>
    <row r="3492" spans="1:5" x14ac:dyDescent="0.25">
      <c r="A3492" s="2">
        <v>9036402</v>
      </c>
      <c r="B3492" s="2">
        <v>2</v>
      </c>
      <c r="C3492" s="2" t="s">
        <v>7310</v>
      </c>
      <c r="D3492" s="2" t="s">
        <v>4148</v>
      </c>
      <c r="E3492" s="2" t="s">
        <v>2769</v>
      </c>
    </row>
    <row r="3493" spans="1:5" x14ac:dyDescent="0.25">
      <c r="A3493" s="2">
        <v>9144765</v>
      </c>
      <c r="B3493" s="2">
        <v>7</v>
      </c>
      <c r="C3493" s="2" t="s">
        <v>6643</v>
      </c>
      <c r="D3493" s="2" t="s">
        <v>7311</v>
      </c>
      <c r="E3493" s="2" t="s">
        <v>7312</v>
      </c>
    </row>
    <row r="3494" spans="1:5" x14ac:dyDescent="0.25">
      <c r="A3494" s="2">
        <v>7797431</v>
      </c>
      <c r="B3494" s="2">
        <v>8</v>
      </c>
      <c r="C3494" s="2" t="s">
        <v>7313</v>
      </c>
      <c r="D3494" s="2" t="s">
        <v>2728</v>
      </c>
      <c r="E3494" s="2" t="s">
        <v>7314</v>
      </c>
    </row>
    <row r="3495" spans="1:5" x14ac:dyDescent="0.25">
      <c r="A3495" s="2">
        <v>14515049</v>
      </c>
      <c r="B3495" s="2">
        <v>3</v>
      </c>
      <c r="C3495" s="2" t="s">
        <v>7315</v>
      </c>
      <c r="D3495" s="2" t="s">
        <v>2969</v>
      </c>
      <c r="E3495" s="2" t="s">
        <v>2788</v>
      </c>
    </row>
    <row r="3496" spans="1:5" x14ac:dyDescent="0.25">
      <c r="A3496" s="2">
        <v>7672193</v>
      </c>
      <c r="B3496" s="2">
        <v>9</v>
      </c>
      <c r="C3496" s="2" t="s">
        <v>7316</v>
      </c>
      <c r="D3496" s="2" t="s">
        <v>2621</v>
      </c>
      <c r="E3496" s="2" t="s">
        <v>7317</v>
      </c>
    </row>
    <row r="3497" spans="1:5" x14ac:dyDescent="0.25">
      <c r="A3497" s="2">
        <v>12516638</v>
      </c>
      <c r="B3497" s="2">
        <v>5</v>
      </c>
      <c r="C3497" s="2" t="s">
        <v>7318</v>
      </c>
      <c r="D3497" s="2" t="s">
        <v>2850</v>
      </c>
      <c r="E3497" s="2" t="s">
        <v>2904</v>
      </c>
    </row>
    <row r="3498" spans="1:5" x14ac:dyDescent="0.25">
      <c r="A3498" s="2">
        <v>9456380</v>
      </c>
      <c r="B3498" s="2">
        <v>1</v>
      </c>
      <c r="C3498" s="2" t="s">
        <v>7319</v>
      </c>
      <c r="D3498" s="2" t="s">
        <v>2718</v>
      </c>
      <c r="E3498" s="2" t="s">
        <v>3019</v>
      </c>
    </row>
    <row r="3499" spans="1:5" x14ac:dyDescent="0.25">
      <c r="A3499" s="2">
        <v>15098503</v>
      </c>
      <c r="B3499" s="2" t="s">
        <v>2580</v>
      </c>
      <c r="C3499" s="2" t="s">
        <v>7320</v>
      </c>
      <c r="D3499" s="2" t="s">
        <v>2768</v>
      </c>
      <c r="E3499" s="2" t="s">
        <v>6053</v>
      </c>
    </row>
    <row r="3500" spans="1:5" x14ac:dyDescent="0.25">
      <c r="A3500" s="2">
        <v>11468590</v>
      </c>
      <c r="B3500" s="2">
        <v>9</v>
      </c>
      <c r="C3500" s="2" t="s">
        <v>7321</v>
      </c>
      <c r="D3500" s="2" t="s">
        <v>2861</v>
      </c>
      <c r="E3500" s="2" t="s">
        <v>2658</v>
      </c>
    </row>
    <row r="3501" spans="1:5" x14ac:dyDescent="0.25">
      <c r="A3501" s="2">
        <v>10648693</v>
      </c>
      <c r="B3501" s="2" t="s">
        <v>2580</v>
      </c>
      <c r="C3501" s="2" t="s">
        <v>7322</v>
      </c>
      <c r="D3501" s="2" t="s">
        <v>5129</v>
      </c>
      <c r="E3501" s="2" t="s">
        <v>7323</v>
      </c>
    </row>
    <row r="3502" spans="1:5" x14ac:dyDescent="0.25">
      <c r="A3502" s="2">
        <v>8495749</v>
      </c>
      <c r="B3502" s="2">
        <v>6</v>
      </c>
      <c r="C3502" s="2" t="s">
        <v>7324</v>
      </c>
      <c r="D3502" s="2" t="s">
        <v>2652</v>
      </c>
      <c r="E3502" s="2" t="s">
        <v>2652</v>
      </c>
    </row>
    <row r="3503" spans="1:5" x14ac:dyDescent="0.25">
      <c r="A3503" s="2">
        <v>6746528</v>
      </c>
      <c r="B3503" s="2">
        <v>8</v>
      </c>
      <c r="C3503" s="2" t="s">
        <v>7325</v>
      </c>
      <c r="D3503" s="2" t="s">
        <v>2891</v>
      </c>
      <c r="E3503" s="2" t="s">
        <v>3189</v>
      </c>
    </row>
    <row r="3504" spans="1:5" x14ac:dyDescent="0.25">
      <c r="A3504" s="2">
        <v>7052873</v>
      </c>
      <c r="B3504" s="2">
        <v>8</v>
      </c>
      <c r="C3504" s="2" t="s">
        <v>3291</v>
      </c>
      <c r="D3504" s="2" t="s">
        <v>6230</v>
      </c>
      <c r="E3504" s="2" t="s">
        <v>6231</v>
      </c>
    </row>
    <row r="3505" spans="1:5" x14ac:dyDescent="0.25">
      <c r="A3505" s="2">
        <v>9655521</v>
      </c>
      <c r="B3505" s="2">
        <v>0</v>
      </c>
      <c r="C3505" s="2" t="s">
        <v>7326</v>
      </c>
      <c r="D3505" s="2" t="s">
        <v>7327</v>
      </c>
      <c r="E3505" s="2" t="s">
        <v>5576</v>
      </c>
    </row>
    <row r="3506" spans="1:5" x14ac:dyDescent="0.25">
      <c r="A3506" s="2">
        <v>10018488</v>
      </c>
      <c r="B3506" s="2">
        <v>5</v>
      </c>
      <c r="C3506" s="2" t="s">
        <v>7328</v>
      </c>
      <c r="D3506" s="2" t="s">
        <v>2925</v>
      </c>
      <c r="E3506" s="2" t="s">
        <v>2704</v>
      </c>
    </row>
    <row r="3507" spans="1:5" x14ac:dyDescent="0.25">
      <c r="A3507" s="2">
        <v>15126882</v>
      </c>
      <c r="B3507" s="2" t="s">
        <v>2580</v>
      </c>
      <c r="C3507" s="2" t="s">
        <v>7329</v>
      </c>
      <c r="D3507" s="2" t="s">
        <v>2820</v>
      </c>
      <c r="E3507" s="2" t="s">
        <v>3029</v>
      </c>
    </row>
    <row r="3508" spans="1:5" x14ac:dyDescent="0.25">
      <c r="A3508" s="2">
        <v>13778486</v>
      </c>
      <c r="B3508" s="2">
        <v>6</v>
      </c>
      <c r="C3508" s="2" t="s">
        <v>3695</v>
      </c>
      <c r="D3508" s="2" t="s">
        <v>2799</v>
      </c>
      <c r="E3508" s="2" t="s">
        <v>2575</v>
      </c>
    </row>
    <row r="3509" spans="1:5" x14ac:dyDescent="0.25">
      <c r="A3509" s="2">
        <v>9897205</v>
      </c>
      <c r="B3509" s="2">
        <v>6</v>
      </c>
      <c r="C3509" s="2" t="s">
        <v>7330</v>
      </c>
      <c r="D3509" s="2" t="s">
        <v>3056</v>
      </c>
      <c r="E3509" s="2" t="s">
        <v>4405</v>
      </c>
    </row>
    <row r="3510" spans="1:5" x14ac:dyDescent="0.25">
      <c r="A3510" s="2">
        <v>14617763</v>
      </c>
      <c r="B3510" s="2">
        <v>8</v>
      </c>
      <c r="C3510" s="2" t="s">
        <v>2986</v>
      </c>
      <c r="D3510" s="2" t="s">
        <v>4405</v>
      </c>
      <c r="E3510" s="2" t="s">
        <v>3640</v>
      </c>
    </row>
    <row r="3511" spans="1:5" x14ac:dyDescent="0.25">
      <c r="A3511" s="2">
        <v>7826081</v>
      </c>
      <c r="B3511" s="2">
        <v>5</v>
      </c>
      <c r="C3511" s="2" t="s">
        <v>4358</v>
      </c>
      <c r="D3511" s="2" t="s">
        <v>3582</v>
      </c>
      <c r="E3511" s="2" t="s">
        <v>4314</v>
      </c>
    </row>
    <row r="3512" spans="1:5" x14ac:dyDescent="0.25">
      <c r="A3512" s="2">
        <v>23661272</v>
      </c>
      <c r="B3512" s="2">
        <v>4</v>
      </c>
      <c r="C3512" s="2" t="s">
        <v>7331</v>
      </c>
      <c r="D3512" s="2" t="s">
        <v>7332</v>
      </c>
      <c r="E3512" s="2" t="s">
        <v>2774</v>
      </c>
    </row>
    <row r="3513" spans="1:5" x14ac:dyDescent="0.25">
      <c r="A3513" s="2">
        <v>18957663</v>
      </c>
      <c r="B3513" s="2">
        <v>3</v>
      </c>
      <c r="C3513" s="2" t="s">
        <v>7333</v>
      </c>
      <c r="D3513" s="2" t="s">
        <v>2844</v>
      </c>
      <c r="E3513" s="2" t="s">
        <v>2945</v>
      </c>
    </row>
    <row r="3514" spans="1:5" x14ac:dyDescent="0.25">
      <c r="A3514" s="2">
        <v>11675677</v>
      </c>
      <c r="B3514" s="2">
        <v>3</v>
      </c>
      <c r="C3514" s="2" t="s">
        <v>7334</v>
      </c>
      <c r="D3514" s="2" t="s">
        <v>2586</v>
      </c>
      <c r="E3514" s="2" t="s">
        <v>7077</v>
      </c>
    </row>
    <row r="3515" spans="1:5" x14ac:dyDescent="0.25">
      <c r="A3515" s="2">
        <v>10552492</v>
      </c>
      <c r="B3515" s="2">
        <v>7</v>
      </c>
      <c r="C3515" s="2" t="s">
        <v>7335</v>
      </c>
      <c r="D3515" s="2" t="s">
        <v>2666</v>
      </c>
      <c r="E3515" s="2" t="s">
        <v>2894</v>
      </c>
    </row>
    <row r="3516" spans="1:5" x14ac:dyDescent="0.25">
      <c r="A3516" s="2">
        <v>15312049</v>
      </c>
      <c r="B3516" s="2">
        <v>8</v>
      </c>
      <c r="C3516" s="2" t="s">
        <v>5128</v>
      </c>
      <c r="D3516" s="2" t="s">
        <v>7336</v>
      </c>
      <c r="E3516" s="2" t="s">
        <v>2857</v>
      </c>
    </row>
    <row r="3517" spans="1:5" x14ac:dyDescent="0.25">
      <c r="A3517" s="2">
        <v>14110742</v>
      </c>
      <c r="B3517" s="2">
        <v>9</v>
      </c>
      <c r="C3517" s="2" t="s">
        <v>7337</v>
      </c>
      <c r="D3517" s="2" t="s">
        <v>3537</v>
      </c>
      <c r="E3517" s="2" t="s">
        <v>2617</v>
      </c>
    </row>
    <row r="3518" spans="1:5" x14ac:dyDescent="0.25">
      <c r="A3518" s="2">
        <v>10410260</v>
      </c>
      <c r="B3518" s="2">
        <v>3</v>
      </c>
      <c r="C3518" s="2" t="s">
        <v>7338</v>
      </c>
      <c r="D3518" s="2" t="s">
        <v>7339</v>
      </c>
      <c r="E3518" s="2" t="s">
        <v>4227</v>
      </c>
    </row>
    <row r="3519" spans="1:5" x14ac:dyDescent="0.25">
      <c r="A3519" s="2">
        <v>14621529</v>
      </c>
      <c r="B3519" s="2">
        <v>7</v>
      </c>
      <c r="C3519" s="2" t="s">
        <v>7340</v>
      </c>
      <c r="D3519" s="2" t="s">
        <v>2969</v>
      </c>
      <c r="E3519" s="2" t="s">
        <v>7341</v>
      </c>
    </row>
    <row r="3520" spans="1:5" x14ac:dyDescent="0.25">
      <c r="A3520" s="2">
        <v>12813110</v>
      </c>
      <c r="B3520" s="2">
        <v>8</v>
      </c>
      <c r="C3520" s="2" t="s">
        <v>7342</v>
      </c>
      <c r="D3520" s="2" t="s">
        <v>3734</v>
      </c>
      <c r="E3520" s="2" t="s">
        <v>2854</v>
      </c>
    </row>
    <row r="3521" spans="1:5" x14ac:dyDescent="0.25">
      <c r="A3521" s="2">
        <v>13529543</v>
      </c>
      <c r="B3521" s="2">
        <v>4</v>
      </c>
      <c r="C3521" s="2" t="s">
        <v>7343</v>
      </c>
      <c r="D3521" s="2" t="s">
        <v>6061</v>
      </c>
      <c r="E3521" s="2" t="s">
        <v>2972</v>
      </c>
    </row>
    <row r="3522" spans="1:5" x14ac:dyDescent="0.25">
      <c r="A3522" s="2">
        <v>14453659</v>
      </c>
      <c r="B3522" s="2">
        <v>2</v>
      </c>
      <c r="C3522" s="2" t="s">
        <v>7344</v>
      </c>
      <c r="D3522" s="2" t="s">
        <v>3290</v>
      </c>
      <c r="E3522" s="2" t="s">
        <v>4648</v>
      </c>
    </row>
    <row r="3523" spans="1:5" x14ac:dyDescent="0.25">
      <c r="A3523" s="2">
        <v>17617426</v>
      </c>
      <c r="B3523" s="2">
        <v>9</v>
      </c>
      <c r="C3523" s="2" t="s">
        <v>7345</v>
      </c>
      <c r="D3523" s="2" t="s">
        <v>3246</v>
      </c>
      <c r="E3523" s="2" t="s">
        <v>3247</v>
      </c>
    </row>
    <row r="3524" spans="1:5" x14ac:dyDescent="0.25">
      <c r="A3524" s="2">
        <v>8013795</v>
      </c>
      <c r="B3524" s="2">
        <v>8</v>
      </c>
      <c r="C3524" s="2" t="s">
        <v>7346</v>
      </c>
      <c r="D3524" s="2" t="s">
        <v>7347</v>
      </c>
      <c r="E3524" s="2" t="s">
        <v>5006</v>
      </c>
    </row>
    <row r="3525" spans="1:5" x14ac:dyDescent="0.25">
      <c r="A3525" s="2">
        <v>9187091</v>
      </c>
      <c r="B3525" s="2">
        <v>6</v>
      </c>
      <c r="C3525" s="2" t="s">
        <v>7348</v>
      </c>
      <c r="D3525" s="2" t="s">
        <v>2669</v>
      </c>
      <c r="E3525" s="2" t="s">
        <v>2677</v>
      </c>
    </row>
    <row r="3526" spans="1:5" x14ac:dyDescent="0.25">
      <c r="A3526" s="2">
        <v>10855447</v>
      </c>
      <c r="B3526" s="2">
        <v>9</v>
      </c>
      <c r="C3526" s="2" t="s">
        <v>7349</v>
      </c>
      <c r="D3526" s="2" t="s">
        <v>2619</v>
      </c>
      <c r="E3526" s="2" t="s">
        <v>4364</v>
      </c>
    </row>
    <row r="3527" spans="1:5" x14ac:dyDescent="0.25">
      <c r="A3527" s="2">
        <v>7474519</v>
      </c>
      <c r="B3527" s="2">
        <v>9</v>
      </c>
      <c r="C3527" s="2" t="s">
        <v>7350</v>
      </c>
      <c r="D3527" s="2" t="s">
        <v>7351</v>
      </c>
      <c r="E3527" s="2" t="s">
        <v>3019</v>
      </c>
    </row>
    <row r="3528" spans="1:5" x14ac:dyDescent="0.25">
      <c r="A3528" s="2">
        <v>8931188</v>
      </c>
      <c r="B3528" s="2">
        <v>8</v>
      </c>
      <c r="C3528" s="2" t="s">
        <v>7352</v>
      </c>
      <c r="D3528" s="2" t="s">
        <v>7353</v>
      </c>
      <c r="E3528" s="2" t="s">
        <v>7354</v>
      </c>
    </row>
    <row r="3529" spans="1:5" x14ac:dyDescent="0.25">
      <c r="A3529" s="2">
        <v>10977169</v>
      </c>
      <c r="B3529" s="2">
        <v>4</v>
      </c>
      <c r="C3529" s="2" t="s">
        <v>7355</v>
      </c>
      <c r="D3529" s="2" t="s">
        <v>5197</v>
      </c>
      <c r="E3529" s="2" t="s">
        <v>3072</v>
      </c>
    </row>
    <row r="3530" spans="1:5" x14ac:dyDescent="0.25">
      <c r="A3530" s="2">
        <v>11506120</v>
      </c>
      <c r="B3530" s="2">
        <v>8</v>
      </c>
      <c r="C3530" s="2" t="s">
        <v>7356</v>
      </c>
      <c r="D3530" s="2" t="s">
        <v>7205</v>
      </c>
      <c r="E3530" s="2" t="s">
        <v>2779</v>
      </c>
    </row>
    <row r="3531" spans="1:5" x14ac:dyDescent="0.25">
      <c r="A3531" s="2">
        <v>13194841</v>
      </c>
      <c r="B3531" s="2">
        <v>7</v>
      </c>
      <c r="C3531" s="2" t="s">
        <v>7357</v>
      </c>
      <c r="D3531" s="2" t="s">
        <v>6325</v>
      </c>
      <c r="E3531" s="2" t="s">
        <v>5081</v>
      </c>
    </row>
    <row r="3532" spans="1:5" x14ac:dyDescent="0.25">
      <c r="A3532" s="2">
        <v>10651094</v>
      </c>
      <c r="B3532" s="2">
        <v>6</v>
      </c>
      <c r="C3532" s="2" t="s">
        <v>7358</v>
      </c>
      <c r="D3532" s="2" t="s">
        <v>2633</v>
      </c>
      <c r="E3532" s="2" t="s">
        <v>4712</v>
      </c>
    </row>
    <row r="3533" spans="1:5" x14ac:dyDescent="0.25">
      <c r="A3533" s="2">
        <v>7434754</v>
      </c>
      <c r="B3533" s="2">
        <v>1</v>
      </c>
      <c r="C3533" s="2" t="s">
        <v>7359</v>
      </c>
      <c r="D3533" s="2" t="s">
        <v>7360</v>
      </c>
      <c r="E3533" s="2" t="s">
        <v>7361</v>
      </c>
    </row>
    <row r="3534" spans="1:5" x14ac:dyDescent="0.25">
      <c r="A3534" s="2">
        <v>9477519</v>
      </c>
      <c r="B3534" s="2">
        <v>1</v>
      </c>
      <c r="C3534" s="2" t="s">
        <v>2587</v>
      </c>
      <c r="D3534" s="2" t="s">
        <v>7362</v>
      </c>
      <c r="E3534" s="2" t="s">
        <v>2925</v>
      </c>
    </row>
    <row r="3535" spans="1:5" x14ac:dyDescent="0.25">
      <c r="A3535" s="2">
        <v>16792630</v>
      </c>
      <c r="B3535" s="2">
        <v>4</v>
      </c>
      <c r="C3535" s="2" t="s">
        <v>7363</v>
      </c>
      <c r="D3535" s="2" t="s">
        <v>5245</v>
      </c>
      <c r="E3535" s="2" t="s">
        <v>3091</v>
      </c>
    </row>
    <row r="3536" spans="1:5" x14ac:dyDescent="0.25">
      <c r="A3536" s="2">
        <v>7286458</v>
      </c>
      <c r="B3536" s="2">
        <v>1</v>
      </c>
      <c r="C3536" s="2" t="s">
        <v>7364</v>
      </c>
      <c r="D3536" s="2" t="s">
        <v>3475</v>
      </c>
      <c r="E3536" s="2" t="s">
        <v>7365</v>
      </c>
    </row>
    <row r="3537" spans="1:5" x14ac:dyDescent="0.25">
      <c r="A3537" s="2">
        <v>11855202</v>
      </c>
      <c r="B3537" s="2">
        <v>4</v>
      </c>
      <c r="C3537" s="2" t="s">
        <v>7366</v>
      </c>
      <c r="D3537" s="2" t="s">
        <v>5338</v>
      </c>
      <c r="E3537" s="2" t="s">
        <v>3566</v>
      </c>
    </row>
    <row r="3538" spans="1:5" x14ac:dyDescent="0.25">
      <c r="A3538" s="2">
        <v>13026437</v>
      </c>
      <c r="B3538" s="2">
        <v>9</v>
      </c>
      <c r="C3538" s="2" t="s">
        <v>2729</v>
      </c>
      <c r="D3538" s="2" t="s">
        <v>3295</v>
      </c>
      <c r="E3538" s="2" t="s">
        <v>2794</v>
      </c>
    </row>
    <row r="3539" spans="1:5" x14ac:dyDescent="0.25">
      <c r="A3539" s="2">
        <v>8626501</v>
      </c>
      <c r="B3539" s="2" t="s">
        <v>2580</v>
      </c>
      <c r="C3539" s="2" t="s">
        <v>7367</v>
      </c>
      <c r="D3539" s="2" t="s">
        <v>7368</v>
      </c>
      <c r="E3539" s="2" t="s">
        <v>3791</v>
      </c>
    </row>
    <row r="3540" spans="1:5" x14ac:dyDescent="0.25">
      <c r="A3540" s="2">
        <v>12076751</v>
      </c>
      <c r="B3540" s="2">
        <v>8</v>
      </c>
      <c r="C3540" s="2" t="s">
        <v>7369</v>
      </c>
      <c r="D3540" s="2" t="s">
        <v>2694</v>
      </c>
      <c r="E3540" s="2" t="s">
        <v>5185</v>
      </c>
    </row>
    <row r="3541" spans="1:5" x14ac:dyDescent="0.25">
      <c r="A3541" s="2">
        <v>9529101</v>
      </c>
      <c r="B3541" s="2">
        <v>5</v>
      </c>
      <c r="C3541" s="2" t="s">
        <v>7370</v>
      </c>
      <c r="D3541" s="2" t="s">
        <v>7371</v>
      </c>
      <c r="E3541" s="2" t="s">
        <v>7372</v>
      </c>
    </row>
    <row r="3542" spans="1:5" x14ac:dyDescent="0.25">
      <c r="A3542" s="2">
        <v>8695034</v>
      </c>
      <c r="B3542" s="2">
        <v>0</v>
      </c>
      <c r="C3542" s="2" t="s">
        <v>7373</v>
      </c>
      <c r="D3542" s="2" t="s">
        <v>2744</v>
      </c>
      <c r="E3542" s="2" t="s">
        <v>2968</v>
      </c>
    </row>
    <row r="3543" spans="1:5" x14ac:dyDescent="0.25">
      <c r="A3543" s="2">
        <v>12455693</v>
      </c>
      <c r="B3543" s="2">
        <v>7</v>
      </c>
      <c r="C3543" s="2" t="s">
        <v>6372</v>
      </c>
      <c r="D3543" s="2" t="s">
        <v>2980</v>
      </c>
      <c r="E3543" s="2" t="s">
        <v>2964</v>
      </c>
    </row>
    <row r="3544" spans="1:5" x14ac:dyDescent="0.25">
      <c r="A3544" s="2">
        <v>15190803</v>
      </c>
      <c r="B3544" s="2">
        <v>9</v>
      </c>
      <c r="C3544" s="2" t="s">
        <v>7374</v>
      </c>
      <c r="D3544" s="2" t="s">
        <v>4187</v>
      </c>
      <c r="E3544" s="2" t="s">
        <v>2715</v>
      </c>
    </row>
    <row r="3545" spans="1:5" x14ac:dyDescent="0.25">
      <c r="A3545" s="2">
        <v>6947960</v>
      </c>
      <c r="B3545" s="2" t="s">
        <v>2580</v>
      </c>
      <c r="C3545" s="2" t="s">
        <v>7375</v>
      </c>
      <c r="D3545" s="2" t="s">
        <v>2941</v>
      </c>
      <c r="E3545" s="2" t="s">
        <v>7376</v>
      </c>
    </row>
    <row r="3546" spans="1:5" x14ac:dyDescent="0.25">
      <c r="A3546" s="2">
        <v>8125532</v>
      </c>
      <c r="B3546" s="2">
        <v>6</v>
      </c>
      <c r="C3546" s="2" t="s">
        <v>7377</v>
      </c>
      <c r="D3546" s="2" t="s">
        <v>2704</v>
      </c>
      <c r="E3546" s="2" t="s">
        <v>2582</v>
      </c>
    </row>
    <row r="3547" spans="1:5" x14ac:dyDescent="0.25">
      <c r="A3547" s="2">
        <v>13751780</v>
      </c>
      <c r="B3547" s="2">
        <v>9</v>
      </c>
      <c r="C3547" s="2" t="s">
        <v>7378</v>
      </c>
      <c r="D3547" s="2" t="s">
        <v>2694</v>
      </c>
      <c r="E3547" s="2" t="s">
        <v>2616</v>
      </c>
    </row>
    <row r="3548" spans="1:5" x14ac:dyDescent="0.25">
      <c r="A3548" s="2">
        <v>12172783</v>
      </c>
      <c r="B3548" s="2">
        <v>8</v>
      </c>
      <c r="C3548" s="2" t="s">
        <v>6311</v>
      </c>
      <c r="D3548" s="2" t="s">
        <v>3199</v>
      </c>
      <c r="E3548" s="2" t="s">
        <v>2704</v>
      </c>
    </row>
    <row r="3549" spans="1:5" x14ac:dyDescent="0.25">
      <c r="A3549" s="2">
        <v>10693989</v>
      </c>
      <c r="B3549" s="2">
        <v>6</v>
      </c>
      <c r="C3549" s="2" t="s">
        <v>2584</v>
      </c>
      <c r="D3549" s="2" t="s">
        <v>3746</v>
      </c>
      <c r="E3549" s="2" t="s">
        <v>2871</v>
      </c>
    </row>
    <row r="3550" spans="1:5" x14ac:dyDescent="0.25">
      <c r="A3550" s="2">
        <v>8065602</v>
      </c>
      <c r="B3550" s="2">
        <v>5</v>
      </c>
      <c r="C3550" s="2" t="s">
        <v>7379</v>
      </c>
      <c r="D3550" s="2" t="s">
        <v>5967</v>
      </c>
      <c r="E3550" s="2" t="s">
        <v>3283</v>
      </c>
    </row>
    <row r="3551" spans="1:5" x14ac:dyDescent="0.25">
      <c r="A3551" s="2">
        <v>13254941</v>
      </c>
      <c r="B3551" s="2">
        <v>9</v>
      </c>
      <c r="C3551" s="2" t="s">
        <v>7380</v>
      </c>
      <c r="D3551" s="2" t="s">
        <v>3283</v>
      </c>
      <c r="E3551" s="2" t="s">
        <v>3235</v>
      </c>
    </row>
    <row r="3552" spans="1:5" x14ac:dyDescent="0.25">
      <c r="A3552" s="2">
        <v>14027802</v>
      </c>
      <c r="B3552" s="2">
        <v>5</v>
      </c>
      <c r="C3552" s="2" t="s">
        <v>7381</v>
      </c>
      <c r="D3552" s="2" t="s">
        <v>3735</v>
      </c>
      <c r="E3552" s="2" t="s">
        <v>7382</v>
      </c>
    </row>
    <row r="3553" spans="1:5" x14ac:dyDescent="0.25">
      <c r="A3553" s="2">
        <v>8669509</v>
      </c>
      <c r="B3553" s="2" t="s">
        <v>2580</v>
      </c>
      <c r="C3553" s="2" t="s">
        <v>2862</v>
      </c>
      <c r="D3553" s="2" t="s">
        <v>5587</v>
      </c>
      <c r="E3553" s="2" t="s">
        <v>4712</v>
      </c>
    </row>
    <row r="3554" spans="1:5" x14ac:dyDescent="0.25">
      <c r="A3554" s="2">
        <v>7819548</v>
      </c>
      <c r="B3554" s="2">
        <v>7</v>
      </c>
      <c r="C3554" s="2" t="s">
        <v>7383</v>
      </c>
      <c r="D3554" s="2" t="s">
        <v>7384</v>
      </c>
      <c r="E3554" s="2" t="s">
        <v>3048</v>
      </c>
    </row>
    <row r="3555" spans="1:5" x14ac:dyDescent="0.25">
      <c r="A3555" s="2">
        <v>11872106</v>
      </c>
      <c r="B3555" s="2">
        <v>3</v>
      </c>
      <c r="C3555" s="2" t="s">
        <v>7385</v>
      </c>
      <c r="D3555" s="2" t="s">
        <v>7386</v>
      </c>
      <c r="E3555" s="2" t="s">
        <v>5981</v>
      </c>
    </row>
    <row r="3556" spans="1:5" x14ac:dyDescent="0.25">
      <c r="A3556" s="2">
        <v>12720288</v>
      </c>
      <c r="B3556" s="2">
        <v>5</v>
      </c>
      <c r="C3556" s="2" t="s">
        <v>7387</v>
      </c>
      <c r="D3556" s="2" t="s">
        <v>2768</v>
      </c>
      <c r="E3556" s="2" t="s">
        <v>2616</v>
      </c>
    </row>
    <row r="3557" spans="1:5" x14ac:dyDescent="0.25">
      <c r="A3557" s="2">
        <v>10695670</v>
      </c>
      <c r="B3557" s="2">
        <v>7</v>
      </c>
      <c r="C3557" s="2" t="s">
        <v>7388</v>
      </c>
      <c r="D3557" s="2" t="s">
        <v>3442</v>
      </c>
      <c r="E3557" s="2" t="s">
        <v>3624</v>
      </c>
    </row>
    <row r="3558" spans="1:5" x14ac:dyDescent="0.25">
      <c r="A3558" s="2">
        <v>13475228</v>
      </c>
      <c r="B3558" s="2">
        <v>9</v>
      </c>
      <c r="C3558" s="2" t="s">
        <v>7389</v>
      </c>
      <c r="D3558" s="2" t="s">
        <v>7390</v>
      </c>
      <c r="E3558" s="2" t="s">
        <v>2883</v>
      </c>
    </row>
    <row r="3559" spans="1:5" x14ac:dyDescent="0.25">
      <c r="A3559" s="2">
        <v>12048749</v>
      </c>
      <c r="B3559" s="2">
        <v>3</v>
      </c>
      <c r="C3559" s="2" t="s">
        <v>7391</v>
      </c>
      <c r="D3559" s="2" t="s">
        <v>7392</v>
      </c>
      <c r="E3559" s="2" t="s">
        <v>7393</v>
      </c>
    </row>
    <row r="3560" spans="1:5" x14ac:dyDescent="0.25">
      <c r="A3560" s="2">
        <v>9786371</v>
      </c>
      <c r="B3560" s="2">
        <v>7</v>
      </c>
      <c r="C3560" s="2" t="s">
        <v>7394</v>
      </c>
      <c r="D3560" s="2" t="s">
        <v>3804</v>
      </c>
      <c r="E3560" s="2" t="s">
        <v>2989</v>
      </c>
    </row>
    <row r="3561" spans="1:5" x14ac:dyDescent="0.25">
      <c r="A3561" s="2">
        <v>13124676</v>
      </c>
      <c r="B3561" s="2">
        <v>5</v>
      </c>
      <c r="C3561" s="2" t="s">
        <v>3094</v>
      </c>
      <c r="D3561" s="2" t="s">
        <v>7395</v>
      </c>
      <c r="E3561" s="2" t="s">
        <v>7396</v>
      </c>
    </row>
    <row r="3562" spans="1:5" x14ac:dyDescent="0.25">
      <c r="A3562" s="2">
        <v>8288691</v>
      </c>
      <c r="B3562" s="2">
        <v>5</v>
      </c>
      <c r="C3562" s="2" t="s">
        <v>2667</v>
      </c>
      <c r="D3562" s="2" t="s">
        <v>2836</v>
      </c>
      <c r="E3562" s="2" t="s">
        <v>2704</v>
      </c>
    </row>
    <row r="3563" spans="1:5" x14ac:dyDescent="0.25">
      <c r="A3563" s="2">
        <v>15684769</v>
      </c>
      <c r="B3563" s="2">
        <v>0</v>
      </c>
      <c r="C3563" s="2" t="s">
        <v>3067</v>
      </c>
      <c r="D3563" s="2" t="s">
        <v>3008</v>
      </c>
      <c r="E3563" s="2" t="s">
        <v>3069</v>
      </c>
    </row>
    <row r="3564" spans="1:5" x14ac:dyDescent="0.25">
      <c r="A3564" s="2">
        <v>12785407</v>
      </c>
      <c r="B3564" s="2">
        <v>6</v>
      </c>
      <c r="C3564" s="2" t="s">
        <v>5909</v>
      </c>
      <c r="D3564" s="2" t="s">
        <v>3315</v>
      </c>
      <c r="E3564" s="2" t="s">
        <v>2616</v>
      </c>
    </row>
    <row r="3565" spans="1:5" x14ac:dyDescent="0.25">
      <c r="A3565" s="2">
        <v>8821170</v>
      </c>
      <c r="B3565" s="2">
        <v>7</v>
      </c>
      <c r="C3565" s="2" t="s">
        <v>7397</v>
      </c>
      <c r="D3565" s="2" t="s">
        <v>2643</v>
      </c>
      <c r="E3565" s="2" t="s">
        <v>3829</v>
      </c>
    </row>
    <row r="3566" spans="1:5" x14ac:dyDescent="0.25">
      <c r="A3566" s="2">
        <v>21331517</v>
      </c>
      <c r="B3566" s="2" t="s">
        <v>2580</v>
      </c>
      <c r="C3566" s="2" t="s">
        <v>7398</v>
      </c>
      <c r="D3566" s="2" t="s">
        <v>7399</v>
      </c>
      <c r="E3566" s="2" t="s">
        <v>7400</v>
      </c>
    </row>
    <row r="3567" spans="1:5" x14ac:dyDescent="0.25">
      <c r="A3567" s="2">
        <v>11681837</v>
      </c>
      <c r="B3567" s="2" t="s">
        <v>2580</v>
      </c>
      <c r="C3567" s="2" t="s">
        <v>3114</v>
      </c>
      <c r="D3567" s="2" t="s">
        <v>2875</v>
      </c>
      <c r="E3567" s="2" t="s">
        <v>2718</v>
      </c>
    </row>
    <row r="3568" spans="1:5" x14ac:dyDescent="0.25">
      <c r="A3568" s="2">
        <v>10390275</v>
      </c>
      <c r="B3568" s="2">
        <v>4</v>
      </c>
      <c r="C3568" s="2" t="s">
        <v>7401</v>
      </c>
      <c r="D3568" s="2" t="s">
        <v>5702</v>
      </c>
      <c r="E3568" s="2" t="s">
        <v>2891</v>
      </c>
    </row>
    <row r="3569" spans="1:5" x14ac:dyDescent="0.25">
      <c r="A3569" s="2">
        <v>10849908</v>
      </c>
      <c r="B3569" s="2">
        <v>7</v>
      </c>
      <c r="C3569" s="2" t="s">
        <v>2986</v>
      </c>
      <c r="D3569" s="2" t="s">
        <v>2713</v>
      </c>
      <c r="E3569" s="2" t="s">
        <v>2576</v>
      </c>
    </row>
    <row r="3570" spans="1:5" x14ac:dyDescent="0.25">
      <c r="A3570" s="2">
        <v>9762681</v>
      </c>
      <c r="B3570" s="2">
        <v>2</v>
      </c>
      <c r="C3570" s="2" t="s">
        <v>7402</v>
      </c>
      <c r="D3570" s="2" t="s">
        <v>6997</v>
      </c>
      <c r="E3570" s="2" t="s">
        <v>3134</v>
      </c>
    </row>
    <row r="3571" spans="1:5" x14ac:dyDescent="0.25">
      <c r="A3571" s="2">
        <v>8992484</v>
      </c>
      <c r="B3571" s="2">
        <v>7</v>
      </c>
      <c r="C3571" s="2" t="s">
        <v>3710</v>
      </c>
      <c r="D3571" s="2" t="s">
        <v>7403</v>
      </c>
      <c r="E3571" s="2" t="s">
        <v>5245</v>
      </c>
    </row>
    <row r="3572" spans="1:5" x14ac:dyDescent="0.25">
      <c r="A3572" s="2">
        <v>20304103</v>
      </c>
      <c r="B3572" s="2">
        <v>9</v>
      </c>
      <c r="C3572" s="2" t="s">
        <v>7404</v>
      </c>
      <c r="D3572" s="2" t="s">
        <v>2728</v>
      </c>
      <c r="E3572" s="2" t="s">
        <v>2687</v>
      </c>
    </row>
    <row r="3573" spans="1:5" x14ac:dyDescent="0.25">
      <c r="A3573" s="2">
        <v>16892314</v>
      </c>
      <c r="B3573" s="2">
        <v>7</v>
      </c>
      <c r="C3573" s="2" t="s">
        <v>7405</v>
      </c>
      <c r="D3573" s="2" t="s">
        <v>2735</v>
      </c>
      <c r="E3573" s="2" t="s">
        <v>3663</v>
      </c>
    </row>
    <row r="3574" spans="1:5" x14ac:dyDescent="0.25">
      <c r="A3574" s="2">
        <v>14473935</v>
      </c>
      <c r="B3574" s="2">
        <v>3</v>
      </c>
      <c r="C3574" s="2" t="s">
        <v>7406</v>
      </c>
      <c r="D3574" s="2" t="s">
        <v>7407</v>
      </c>
      <c r="E3574" s="2" t="s">
        <v>3486</v>
      </c>
    </row>
    <row r="3575" spans="1:5" x14ac:dyDescent="0.25">
      <c r="A3575" s="2">
        <v>13222300</v>
      </c>
      <c r="B3575" s="2">
        <v>9</v>
      </c>
      <c r="C3575" s="2" t="s">
        <v>7408</v>
      </c>
      <c r="D3575" s="2" t="s">
        <v>2687</v>
      </c>
      <c r="E3575" s="2" t="s">
        <v>5301</v>
      </c>
    </row>
    <row r="3576" spans="1:5" x14ac:dyDescent="0.25">
      <c r="A3576" s="2">
        <v>12886722</v>
      </c>
      <c r="B3576" s="2">
        <v>8</v>
      </c>
      <c r="C3576" s="2" t="s">
        <v>7409</v>
      </c>
      <c r="D3576" s="2" t="s">
        <v>4329</v>
      </c>
      <c r="E3576" s="2" t="s">
        <v>2616</v>
      </c>
    </row>
    <row r="3577" spans="1:5" x14ac:dyDescent="0.25">
      <c r="A3577" s="2">
        <v>11446535</v>
      </c>
      <c r="B3577" s="2">
        <v>6</v>
      </c>
      <c r="C3577" s="2" t="s">
        <v>7410</v>
      </c>
      <c r="D3577" s="2" t="s">
        <v>6369</v>
      </c>
      <c r="E3577" s="2" t="s">
        <v>4037</v>
      </c>
    </row>
    <row r="3578" spans="1:5" x14ac:dyDescent="0.25">
      <c r="A3578" s="2">
        <v>11744071</v>
      </c>
      <c r="B3578" s="2">
        <v>0</v>
      </c>
      <c r="C3578" s="2" t="s">
        <v>2670</v>
      </c>
      <c r="D3578" s="2" t="s">
        <v>3072</v>
      </c>
      <c r="E3578" s="2" t="s">
        <v>2597</v>
      </c>
    </row>
    <row r="3579" spans="1:5" x14ac:dyDescent="0.25">
      <c r="A3579" s="2">
        <v>11577192</v>
      </c>
      <c r="B3579" s="2">
        <v>2</v>
      </c>
      <c r="C3579" s="2" t="s">
        <v>7411</v>
      </c>
      <c r="D3579" s="2" t="s">
        <v>2799</v>
      </c>
      <c r="E3579" s="2" t="s">
        <v>2646</v>
      </c>
    </row>
    <row r="3580" spans="1:5" x14ac:dyDescent="0.25">
      <c r="A3580" s="2">
        <v>8816570</v>
      </c>
      <c r="B3580" s="2">
        <v>5</v>
      </c>
      <c r="C3580" s="2" t="s">
        <v>7412</v>
      </c>
      <c r="D3580" s="2" t="s">
        <v>7413</v>
      </c>
      <c r="E3580" s="2" t="s">
        <v>7414</v>
      </c>
    </row>
    <row r="3581" spans="1:5" x14ac:dyDescent="0.25">
      <c r="A3581" s="2">
        <v>15376836</v>
      </c>
      <c r="B3581" s="2">
        <v>6</v>
      </c>
      <c r="C3581" s="2" t="s">
        <v>7415</v>
      </c>
      <c r="D3581" s="2" t="s">
        <v>7416</v>
      </c>
      <c r="E3581" s="2" t="s">
        <v>3338</v>
      </c>
    </row>
    <row r="3582" spans="1:5" x14ac:dyDescent="0.25">
      <c r="A3582" s="2">
        <v>7909162</v>
      </c>
      <c r="B3582" s="2">
        <v>6</v>
      </c>
      <c r="C3582" s="2" t="s">
        <v>7417</v>
      </c>
      <c r="D3582" s="2" t="s">
        <v>4550</v>
      </c>
      <c r="E3582" s="2" t="s">
        <v>3641</v>
      </c>
    </row>
    <row r="3583" spans="1:5" x14ac:dyDescent="0.25">
      <c r="A3583" s="2">
        <v>7049163</v>
      </c>
      <c r="B3583" s="2" t="s">
        <v>2580</v>
      </c>
      <c r="C3583" s="2" t="s">
        <v>2700</v>
      </c>
      <c r="D3583" s="2" t="s">
        <v>2852</v>
      </c>
      <c r="E3583" s="2" t="s">
        <v>2818</v>
      </c>
    </row>
    <row r="3584" spans="1:5" x14ac:dyDescent="0.25">
      <c r="A3584" s="2">
        <v>14459690</v>
      </c>
      <c r="B3584" s="2">
        <v>0</v>
      </c>
      <c r="C3584" s="2" t="s">
        <v>3956</v>
      </c>
      <c r="D3584" s="2" t="s">
        <v>3168</v>
      </c>
      <c r="E3584" s="2" t="s">
        <v>7418</v>
      </c>
    </row>
    <row r="3585" spans="1:5" x14ac:dyDescent="0.25">
      <c r="A3585" s="2">
        <v>8907864</v>
      </c>
      <c r="B3585" s="2">
        <v>4</v>
      </c>
      <c r="C3585" s="2" t="s">
        <v>7419</v>
      </c>
      <c r="D3585" s="2" t="s">
        <v>7420</v>
      </c>
      <c r="E3585" s="2" t="s">
        <v>2666</v>
      </c>
    </row>
    <row r="3586" spans="1:5" x14ac:dyDescent="0.25">
      <c r="A3586" s="2">
        <v>16116142</v>
      </c>
      <c r="B3586" s="2" t="s">
        <v>2580</v>
      </c>
      <c r="C3586" s="2" t="s">
        <v>7421</v>
      </c>
      <c r="D3586" s="2" t="s">
        <v>3146</v>
      </c>
      <c r="E3586" s="2" t="s">
        <v>4620</v>
      </c>
    </row>
    <row r="3587" spans="1:5" x14ac:dyDescent="0.25">
      <c r="A3587" s="2">
        <v>7841199</v>
      </c>
      <c r="B3587" s="2">
        <v>6</v>
      </c>
      <c r="C3587" s="2" t="s">
        <v>7422</v>
      </c>
      <c r="D3587" s="2" t="s">
        <v>2809</v>
      </c>
      <c r="E3587" s="2" t="s">
        <v>2680</v>
      </c>
    </row>
    <row r="3588" spans="1:5" x14ac:dyDescent="0.25">
      <c r="A3588" s="2">
        <v>18936741</v>
      </c>
      <c r="B3588" s="2">
        <v>4</v>
      </c>
      <c r="C3588" s="2" t="s">
        <v>7423</v>
      </c>
      <c r="D3588" s="2" t="s">
        <v>2658</v>
      </c>
      <c r="E3588" s="2" t="s">
        <v>4225</v>
      </c>
    </row>
    <row r="3589" spans="1:5" x14ac:dyDescent="0.25">
      <c r="A3589" s="2">
        <v>7520351</v>
      </c>
      <c r="B3589" s="2">
        <v>9</v>
      </c>
      <c r="C3589" s="2" t="s">
        <v>7424</v>
      </c>
      <c r="D3589" s="2" t="s">
        <v>4982</v>
      </c>
      <c r="E3589" s="2" t="s">
        <v>3238</v>
      </c>
    </row>
    <row r="3590" spans="1:5" x14ac:dyDescent="0.25">
      <c r="A3590" s="2">
        <v>13211540</v>
      </c>
      <c r="B3590" s="2">
        <v>0</v>
      </c>
      <c r="C3590" s="2" t="s">
        <v>3675</v>
      </c>
      <c r="D3590" s="2" t="s">
        <v>2658</v>
      </c>
      <c r="E3590" s="2" t="s">
        <v>2617</v>
      </c>
    </row>
    <row r="3591" spans="1:5" x14ac:dyDescent="0.25">
      <c r="A3591" s="2">
        <v>10337519</v>
      </c>
      <c r="B3591" s="2">
        <v>3</v>
      </c>
      <c r="C3591" s="2" t="s">
        <v>7425</v>
      </c>
      <c r="D3591" s="2" t="s">
        <v>2658</v>
      </c>
      <c r="E3591" s="2" t="s">
        <v>2850</v>
      </c>
    </row>
    <row r="3592" spans="1:5" x14ac:dyDescent="0.25">
      <c r="A3592" s="2">
        <v>11897396</v>
      </c>
      <c r="B3592" s="2">
        <v>8</v>
      </c>
      <c r="C3592" s="2" t="s">
        <v>3112</v>
      </c>
      <c r="D3592" s="2" t="s">
        <v>3746</v>
      </c>
      <c r="E3592" s="2" t="s">
        <v>2681</v>
      </c>
    </row>
    <row r="3593" spans="1:5" x14ac:dyDescent="0.25">
      <c r="A3593" s="2">
        <v>12624733</v>
      </c>
      <c r="B3593" s="2">
        <v>8</v>
      </c>
      <c r="C3593" s="2" t="s">
        <v>4110</v>
      </c>
      <c r="D3593" s="2" t="s">
        <v>4573</v>
      </c>
      <c r="E3593" s="2" t="s">
        <v>4038</v>
      </c>
    </row>
    <row r="3594" spans="1:5" x14ac:dyDescent="0.25">
      <c r="A3594" s="2">
        <v>10622675</v>
      </c>
      <c r="B3594" s="2" t="s">
        <v>2580</v>
      </c>
      <c r="C3594" s="2" t="s">
        <v>3002</v>
      </c>
      <c r="D3594" s="2" t="s">
        <v>7426</v>
      </c>
      <c r="E3594" s="2" t="s">
        <v>2616</v>
      </c>
    </row>
    <row r="3595" spans="1:5" x14ac:dyDescent="0.25">
      <c r="A3595" s="2">
        <v>13561300</v>
      </c>
      <c r="B3595" s="2">
        <v>2</v>
      </c>
      <c r="C3595" s="2" t="s">
        <v>3151</v>
      </c>
      <c r="D3595" s="2" t="s">
        <v>4493</v>
      </c>
      <c r="E3595" s="2" t="s">
        <v>3220</v>
      </c>
    </row>
    <row r="3596" spans="1:5" x14ac:dyDescent="0.25">
      <c r="A3596" s="2">
        <v>13011013</v>
      </c>
      <c r="B3596" s="2">
        <v>4</v>
      </c>
      <c r="C3596" s="2" t="s">
        <v>3188</v>
      </c>
      <c r="D3596" s="2" t="s">
        <v>2998</v>
      </c>
      <c r="E3596" s="2" t="s">
        <v>6611</v>
      </c>
    </row>
    <row r="3597" spans="1:5" x14ac:dyDescent="0.25">
      <c r="A3597" s="2">
        <v>13883879</v>
      </c>
      <c r="B3597" s="2" t="s">
        <v>2580</v>
      </c>
      <c r="C3597" s="2" t="s">
        <v>7427</v>
      </c>
      <c r="D3597" s="2" t="s">
        <v>2884</v>
      </c>
      <c r="E3597" s="2" t="s">
        <v>6419</v>
      </c>
    </row>
    <row r="3598" spans="1:5" x14ac:dyDescent="0.25">
      <c r="A3598" s="2">
        <v>10130237</v>
      </c>
      <c r="B3598" s="2">
        <v>7</v>
      </c>
      <c r="C3598" s="2" t="s">
        <v>5881</v>
      </c>
      <c r="D3598" s="2" t="s">
        <v>2883</v>
      </c>
      <c r="E3598" s="2" t="s">
        <v>2597</v>
      </c>
    </row>
    <row r="3599" spans="1:5" x14ac:dyDescent="0.25">
      <c r="A3599" s="2">
        <v>23373584</v>
      </c>
      <c r="B3599" s="2">
        <v>1</v>
      </c>
      <c r="C3599" s="2" t="s">
        <v>7428</v>
      </c>
      <c r="D3599" s="2" t="s">
        <v>6171</v>
      </c>
      <c r="E3599" s="2" t="s">
        <v>3464</v>
      </c>
    </row>
    <row r="3600" spans="1:5" x14ac:dyDescent="0.25">
      <c r="A3600" s="2">
        <v>14687784</v>
      </c>
      <c r="B3600" s="2">
        <v>2</v>
      </c>
      <c r="C3600" s="2" t="s">
        <v>7429</v>
      </c>
      <c r="D3600" s="2" t="s">
        <v>7430</v>
      </c>
      <c r="E3600" s="2" t="s">
        <v>4195</v>
      </c>
    </row>
    <row r="3601" spans="1:5" x14ac:dyDescent="0.25">
      <c r="A3601" s="2">
        <v>13996350</v>
      </c>
      <c r="B3601" s="2">
        <v>4</v>
      </c>
      <c r="C3601" s="2" t="s">
        <v>2996</v>
      </c>
      <c r="D3601" s="2" t="s">
        <v>2854</v>
      </c>
      <c r="E3601" s="2" t="s">
        <v>7431</v>
      </c>
    </row>
    <row r="3602" spans="1:5" x14ac:dyDescent="0.25">
      <c r="A3602" s="2">
        <v>17681757</v>
      </c>
      <c r="B3602" s="2">
        <v>7</v>
      </c>
      <c r="C3602" s="2" t="s">
        <v>2996</v>
      </c>
      <c r="D3602" s="2" t="s">
        <v>7432</v>
      </c>
      <c r="E3602" s="2" t="s">
        <v>4028</v>
      </c>
    </row>
    <row r="3603" spans="1:5" x14ac:dyDescent="0.25">
      <c r="A3603" s="2">
        <v>8968452</v>
      </c>
      <c r="B3603" s="2">
        <v>8</v>
      </c>
      <c r="C3603" s="2" t="s">
        <v>3237</v>
      </c>
      <c r="D3603" s="2" t="s">
        <v>2852</v>
      </c>
      <c r="E3603" s="2" t="s">
        <v>3128</v>
      </c>
    </row>
    <row r="3604" spans="1:5" x14ac:dyDescent="0.25">
      <c r="A3604" s="2">
        <v>8026798</v>
      </c>
      <c r="B3604" s="2">
        <v>3</v>
      </c>
      <c r="C3604" s="2" t="s">
        <v>7433</v>
      </c>
      <c r="D3604" s="2" t="s">
        <v>2969</v>
      </c>
      <c r="E3604" s="2" t="s">
        <v>2602</v>
      </c>
    </row>
    <row r="3605" spans="1:5" x14ac:dyDescent="0.25">
      <c r="A3605" s="2">
        <v>13104428</v>
      </c>
      <c r="B3605" s="2">
        <v>3</v>
      </c>
      <c r="C3605" s="2" t="s">
        <v>7434</v>
      </c>
      <c r="D3605" s="2" t="s">
        <v>2576</v>
      </c>
      <c r="E3605" s="2" t="s">
        <v>2704</v>
      </c>
    </row>
    <row r="3606" spans="1:5" x14ac:dyDescent="0.25">
      <c r="A3606" s="2">
        <v>11615174</v>
      </c>
      <c r="B3606" s="2" t="s">
        <v>2580</v>
      </c>
      <c r="C3606" s="2" t="s">
        <v>3088</v>
      </c>
      <c r="D3606" s="2" t="s">
        <v>2854</v>
      </c>
      <c r="E3606" s="2" t="s">
        <v>7205</v>
      </c>
    </row>
    <row r="3607" spans="1:5" x14ac:dyDescent="0.25">
      <c r="A3607" s="2">
        <v>15641467</v>
      </c>
      <c r="B3607" s="2">
        <v>0</v>
      </c>
      <c r="C3607" s="2" t="s">
        <v>3822</v>
      </c>
      <c r="D3607" s="2" t="s">
        <v>2583</v>
      </c>
      <c r="E3607" s="2" t="s">
        <v>2652</v>
      </c>
    </row>
    <row r="3608" spans="1:5" x14ac:dyDescent="0.25">
      <c r="A3608" s="2">
        <v>15784664</v>
      </c>
      <c r="B3608" s="2">
        <v>7</v>
      </c>
      <c r="C3608" s="2" t="s">
        <v>7435</v>
      </c>
      <c r="D3608" s="2" t="s">
        <v>7436</v>
      </c>
      <c r="E3608" s="2" t="s">
        <v>7437</v>
      </c>
    </row>
    <row r="3609" spans="1:5" x14ac:dyDescent="0.25">
      <c r="A3609" s="2">
        <v>15503188</v>
      </c>
      <c r="B3609" s="2">
        <v>3</v>
      </c>
      <c r="C3609" s="2" t="s">
        <v>7438</v>
      </c>
      <c r="D3609" s="2" t="s">
        <v>4416</v>
      </c>
      <c r="E3609" s="2" t="s">
        <v>7439</v>
      </c>
    </row>
    <row r="3610" spans="1:5" x14ac:dyDescent="0.25">
      <c r="A3610" s="2">
        <v>12006886</v>
      </c>
      <c r="B3610" s="2">
        <v>5</v>
      </c>
      <c r="C3610" s="2" t="s">
        <v>7440</v>
      </c>
      <c r="D3610" s="2" t="s">
        <v>7441</v>
      </c>
      <c r="E3610" s="2" t="s">
        <v>2871</v>
      </c>
    </row>
    <row r="3611" spans="1:5" x14ac:dyDescent="0.25">
      <c r="A3611" s="2">
        <v>23976175</v>
      </c>
      <c r="B3611" s="2">
        <v>5</v>
      </c>
      <c r="C3611" s="2" t="s">
        <v>7442</v>
      </c>
      <c r="D3611" s="2" t="s">
        <v>2720</v>
      </c>
      <c r="E3611" s="2" t="s">
        <v>7443</v>
      </c>
    </row>
    <row r="3612" spans="1:5" x14ac:dyDescent="0.25">
      <c r="A3612" s="2">
        <v>9314096</v>
      </c>
      <c r="B3612" s="2">
        <v>6</v>
      </c>
      <c r="C3612" s="2" t="s">
        <v>2869</v>
      </c>
      <c r="D3612" s="2" t="s">
        <v>3744</v>
      </c>
      <c r="E3612" s="2" t="s">
        <v>3069</v>
      </c>
    </row>
    <row r="3613" spans="1:5" x14ac:dyDescent="0.25">
      <c r="A3613" s="2">
        <v>14120515</v>
      </c>
      <c r="B3613" s="2">
        <v>3</v>
      </c>
      <c r="C3613" s="2" t="s">
        <v>3042</v>
      </c>
      <c r="D3613" s="2" t="s">
        <v>3033</v>
      </c>
      <c r="E3613" s="2" t="s">
        <v>2872</v>
      </c>
    </row>
    <row r="3614" spans="1:5" x14ac:dyDescent="0.25">
      <c r="A3614" s="2">
        <v>8551249</v>
      </c>
      <c r="B3614" s="2">
        <v>8</v>
      </c>
      <c r="C3614" s="2" t="s">
        <v>7444</v>
      </c>
      <c r="D3614" s="2" t="s">
        <v>5063</v>
      </c>
      <c r="E3614" s="2" t="s">
        <v>7445</v>
      </c>
    </row>
    <row r="3615" spans="1:5" x14ac:dyDescent="0.25">
      <c r="A3615" s="2">
        <v>8073982</v>
      </c>
      <c r="B3615" s="2">
        <v>6</v>
      </c>
      <c r="C3615" s="2" t="s">
        <v>3314</v>
      </c>
      <c r="D3615" s="2" t="s">
        <v>2989</v>
      </c>
      <c r="E3615" s="2" t="s">
        <v>3075</v>
      </c>
    </row>
    <row r="3616" spans="1:5" x14ac:dyDescent="0.25">
      <c r="A3616" s="2">
        <v>9682008</v>
      </c>
      <c r="B3616" s="2">
        <v>9</v>
      </c>
      <c r="C3616" s="2" t="s">
        <v>7446</v>
      </c>
      <c r="D3616" s="2" t="s">
        <v>6779</v>
      </c>
      <c r="E3616" s="2" t="s">
        <v>7447</v>
      </c>
    </row>
    <row r="3617" spans="1:5" x14ac:dyDescent="0.25">
      <c r="A3617" s="2">
        <v>12442977</v>
      </c>
      <c r="B3617" s="2">
        <v>3</v>
      </c>
      <c r="C3617" s="2" t="s">
        <v>3171</v>
      </c>
      <c r="D3617" s="2" t="s">
        <v>2630</v>
      </c>
      <c r="E3617" s="2" t="s">
        <v>2619</v>
      </c>
    </row>
    <row r="3618" spans="1:5" x14ac:dyDescent="0.25">
      <c r="A3618" s="2">
        <v>22649675</v>
      </c>
      <c r="B3618" s="2">
        <v>0</v>
      </c>
      <c r="C3618" s="2" t="s">
        <v>7448</v>
      </c>
      <c r="D3618" s="2" t="s">
        <v>2738</v>
      </c>
      <c r="E3618" s="2" t="s">
        <v>7449</v>
      </c>
    </row>
    <row r="3619" spans="1:5" x14ac:dyDescent="0.25">
      <c r="A3619" s="2">
        <v>12242985</v>
      </c>
      <c r="B3619" s="2">
        <v>7</v>
      </c>
      <c r="C3619" s="2" t="s">
        <v>7450</v>
      </c>
      <c r="D3619" s="2" t="s">
        <v>7451</v>
      </c>
      <c r="E3619" s="2" t="s">
        <v>2861</v>
      </c>
    </row>
    <row r="3620" spans="1:5" x14ac:dyDescent="0.25">
      <c r="A3620" s="2">
        <v>12460649</v>
      </c>
      <c r="B3620" s="2">
        <v>7</v>
      </c>
      <c r="C3620" s="2" t="s">
        <v>7452</v>
      </c>
      <c r="D3620" s="2" t="s">
        <v>2663</v>
      </c>
      <c r="E3620" s="2" t="s">
        <v>5098</v>
      </c>
    </row>
    <row r="3621" spans="1:5" x14ac:dyDescent="0.25">
      <c r="A3621" s="2">
        <v>14727624</v>
      </c>
      <c r="B3621" s="2">
        <v>9</v>
      </c>
      <c r="C3621" s="2" t="s">
        <v>7453</v>
      </c>
      <c r="D3621" s="2" t="s">
        <v>7454</v>
      </c>
      <c r="E3621" s="2" t="s">
        <v>7455</v>
      </c>
    </row>
    <row r="3622" spans="1:5" x14ac:dyDescent="0.25">
      <c r="A3622" s="2">
        <v>13256017</v>
      </c>
      <c r="B3622" s="2" t="s">
        <v>2580</v>
      </c>
      <c r="C3622" s="2" t="s">
        <v>7456</v>
      </c>
      <c r="D3622" s="2" t="s">
        <v>2844</v>
      </c>
      <c r="E3622" s="2" t="s">
        <v>4550</v>
      </c>
    </row>
    <row r="3623" spans="1:5" x14ac:dyDescent="0.25">
      <c r="A3623" s="2">
        <v>9150662</v>
      </c>
      <c r="B3623" s="2">
        <v>9</v>
      </c>
      <c r="C3623" s="2" t="s">
        <v>7457</v>
      </c>
      <c r="D3623" s="2" t="s">
        <v>2658</v>
      </c>
      <c r="E3623" s="2" t="s">
        <v>2658</v>
      </c>
    </row>
    <row r="3624" spans="1:5" x14ac:dyDescent="0.25">
      <c r="A3624" s="2">
        <v>12463771</v>
      </c>
      <c r="B3624" s="2">
        <v>6</v>
      </c>
      <c r="C3624" s="2" t="s">
        <v>7458</v>
      </c>
      <c r="D3624" s="2" t="s">
        <v>2964</v>
      </c>
      <c r="E3624" s="2" t="s">
        <v>2613</v>
      </c>
    </row>
    <row r="3625" spans="1:5" x14ac:dyDescent="0.25">
      <c r="A3625" s="2">
        <v>7199308</v>
      </c>
      <c r="B3625" s="2">
        <v>6</v>
      </c>
      <c r="C3625" s="2" t="s">
        <v>4012</v>
      </c>
      <c r="D3625" s="2" t="s">
        <v>2809</v>
      </c>
      <c r="E3625" s="2" t="s">
        <v>3315</v>
      </c>
    </row>
    <row r="3626" spans="1:5" x14ac:dyDescent="0.25">
      <c r="A3626" s="2">
        <v>10969075</v>
      </c>
      <c r="B3626" s="2">
        <v>9</v>
      </c>
      <c r="C3626" s="2" t="s">
        <v>7459</v>
      </c>
      <c r="D3626" s="2" t="s">
        <v>2840</v>
      </c>
      <c r="E3626" s="2" t="s">
        <v>5185</v>
      </c>
    </row>
    <row r="3627" spans="1:5" x14ac:dyDescent="0.25">
      <c r="A3627" s="2">
        <v>10559013</v>
      </c>
      <c r="B3627" s="2" t="s">
        <v>2580</v>
      </c>
      <c r="C3627" s="2" t="s">
        <v>7460</v>
      </c>
      <c r="D3627" s="2" t="s">
        <v>2866</v>
      </c>
      <c r="E3627" s="2" t="s">
        <v>7461</v>
      </c>
    </row>
    <row r="3628" spans="1:5" x14ac:dyDescent="0.25">
      <c r="A3628" s="2">
        <v>12614142</v>
      </c>
      <c r="B3628" s="2">
        <v>4</v>
      </c>
      <c r="C3628" s="2" t="s">
        <v>7462</v>
      </c>
      <c r="D3628" s="2" t="s">
        <v>7463</v>
      </c>
      <c r="E3628" s="2" t="s">
        <v>4318</v>
      </c>
    </row>
    <row r="3629" spans="1:5" x14ac:dyDescent="0.25">
      <c r="A3629" s="2">
        <v>16054929</v>
      </c>
      <c r="B3629" s="2">
        <v>7</v>
      </c>
      <c r="C3629" s="2" t="s">
        <v>7464</v>
      </c>
      <c r="D3629" s="2" t="s">
        <v>2617</v>
      </c>
      <c r="E3629" s="2" t="s">
        <v>2852</v>
      </c>
    </row>
    <row r="3630" spans="1:5" x14ac:dyDescent="0.25">
      <c r="A3630" s="2">
        <v>13479347</v>
      </c>
      <c r="B3630" s="2">
        <v>3</v>
      </c>
      <c r="C3630" s="2" t="s">
        <v>4488</v>
      </c>
      <c r="D3630" s="2" t="s">
        <v>3486</v>
      </c>
      <c r="E3630" s="2" t="s">
        <v>2718</v>
      </c>
    </row>
    <row r="3631" spans="1:5" x14ac:dyDescent="0.25">
      <c r="A3631" s="2">
        <v>9062222</v>
      </c>
      <c r="B3631" s="2">
        <v>6</v>
      </c>
      <c r="C3631" s="2" t="s">
        <v>5452</v>
      </c>
      <c r="D3631" s="2" t="s">
        <v>2616</v>
      </c>
      <c r="E3631" s="2" t="s">
        <v>4314</v>
      </c>
    </row>
    <row r="3632" spans="1:5" x14ac:dyDescent="0.25">
      <c r="A3632" s="2">
        <v>9099371</v>
      </c>
      <c r="B3632" s="2">
        <v>2</v>
      </c>
      <c r="C3632" s="2" t="s">
        <v>7465</v>
      </c>
      <c r="D3632" s="2" t="s">
        <v>2908</v>
      </c>
      <c r="E3632" s="2" t="s">
        <v>2658</v>
      </c>
    </row>
    <row r="3633" spans="1:5" x14ac:dyDescent="0.25">
      <c r="A3633" s="2">
        <v>14176932</v>
      </c>
      <c r="B3633" s="2">
        <v>4</v>
      </c>
      <c r="C3633" s="2" t="s">
        <v>7466</v>
      </c>
      <c r="D3633" s="2" t="s">
        <v>2848</v>
      </c>
      <c r="E3633" s="2" t="s">
        <v>4380</v>
      </c>
    </row>
    <row r="3634" spans="1:5" x14ac:dyDescent="0.25">
      <c r="A3634" s="2">
        <v>10125117</v>
      </c>
      <c r="B3634" s="2">
        <v>9</v>
      </c>
      <c r="C3634" s="2" t="s">
        <v>6580</v>
      </c>
      <c r="D3634" s="2" t="s">
        <v>2646</v>
      </c>
      <c r="E3634" s="2" t="s">
        <v>2583</v>
      </c>
    </row>
    <row r="3635" spans="1:5" x14ac:dyDescent="0.25">
      <c r="A3635" s="2">
        <v>10664105</v>
      </c>
      <c r="B3635" s="2">
        <v>6</v>
      </c>
      <c r="C3635" s="2" t="s">
        <v>3908</v>
      </c>
      <c r="D3635" s="2" t="s">
        <v>2712</v>
      </c>
      <c r="E3635" s="2" t="s">
        <v>4414</v>
      </c>
    </row>
    <row r="3636" spans="1:5" x14ac:dyDescent="0.25">
      <c r="A3636" s="2">
        <v>11846830</v>
      </c>
      <c r="B3636" s="2">
        <v>9</v>
      </c>
      <c r="C3636" s="2" t="s">
        <v>4006</v>
      </c>
      <c r="D3636" s="2" t="s">
        <v>2685</v>
      </c>
      <c r="E3636" s="2" t="s">
        <v>3116</v>
      </c>
    </row>
    <row r="3637" spans="1:5" x14ac:dyDescent="0.25">
      <c r="A3637" s="2">
        <v>13234181</v>
      </c>
      <c r="B3637" s="2">
        <v>8</v>
      </c>
      <c r="C3637" s="2" t="s">
        <v>7467</v>
      </c>
      <c r="D3637" s="2" t="s">
        <v>2945</v>
      </c>
      <c r="E3637" s="2" t="s">
        <v>3389</v>
      </c>
    </row>
    <row r="3638" spans="1:5" x14ac:dyDescent="0.25">
      <c r="A3638" s="2">
        <v>9913977</v>
      </c>
      <c r="B3638" s="2">
        <v>3</v>
      </c>
      <c r="C3638" s="2" t="s">
        <v>7468</v>
      </c>
      <c r="D3638" s="2" t="s">
        <v>7469</v>
      </c>
      <c r="E3638" s="2" t="s">
        <v>7470</v>
      </c>
    </row>
    <row r="3639" spans="1:5" x14ac:dyDescent="0.25">
      <c r="A3639" s="2">
        <v>12973020</v>
      </c>
      <c r="B3639" s="2" t="s">
        <v>2580</v>
      </c>
      <c r="C3639" s="2" t="s">
        <v>7471</v>
      </c>
      <c r="D3639" s="2" t="s">
        <v>6974</v>
      </c>
      <c r="E3639" s="2" t="s">
        <v>2841</v>
      </c>
    </row>
    <row r="3640" spans="1:5" x14ac:dyDescent="0.25">
      <c r="A3640" s="2">
        <v>11680131</v>
      </c>
      <c r="B3640" s="2">
        <v>0</v>
      </c>
      <c r="C3640" s="2" t="s">
        <v>7472</v>
      </c>
      <c r="D3640" s="2" t="s">
        <v>2969</v>
      </c>
      <c r="E3640" s="2" t="s">
        <v>4390</v>
      </c>
    </row>
    <row r="3641" spans="1:5" x14ac:dyDescent="0.25">
      <c r="A3641" s="2">
        <v>8468567</v>
      </c>
      <c r="B3641" s="2">
        <v>4</v>
      </c>
      <c r="C3641" s="2" t="s">
        <v>6579</v>
      </c>
      <c r="D3641" s="2" t="s">
        <v>7473</v>
      </c>
      <c r="E3641" s="2" t="s">
        <v>7474</v>
      </c>
    </row>
    <row r="3642" spans="1:5" x14ac:dyDescent="0.25">
      <c r="A3642" s="2">
        <v>9839343</v>
      </c>
      <c r="B3642" s="2">
        <v>9</v>
      </c>
      <c r="C3642" s="2" t="s">
        <v>6323</v>
      </c>
      <c r="D3642" s="2" t="s">
        <v>2597</v>
      </c>
      <c r="E3642" s="2" t="s">
        <v>3214</v>
      </c>
    </row>
    <row r="3643" spans="1:5" x14ac:dyDescent="0.25">
      <c r="A3643" s="2">
        <v>10495490</v>
      </c>
      <c r="B3643" s="2">
        <v>1</v>
      </c>
      <c r="C3643" s="2" t="s">
        <v>7475</v>
      </c>
      <c r="D3643" s="2" t="s">
        <v>5093</v>
      </c>
      <c r="E3643" s="2" t="s">
        <v>3238</v>
      </c>
    </row>
    <row r="3644" spans="1:5" x14ac:dyDescent="0.25">
      <c r="A3644" s="2">
        <v>12824167</v>
      </c>
      <c r="B3644" s="2">
        <v>1</v>
      </c>
      <c r="C3644" s="2" t="s">
        <v>7476</v>
      </c>
      <c r="D3644" s="2" t="s">
        <v>2820</v>
      </c>
      <c r="E3644" s="2" t="s">
        <v>2844</v>
      </c>
    </row>
    <row r="3645" spans="1:5" x14ac:dyDescent="0.25">
      <c r="A3645" s="2">
        <v>8632127</v>
      </c>
      <c r="B3645" s="2">
        <v>0</v>
      </c>
      <c r="C3645" s="2" t="s">
        <v>7477</v>
      </c>
      <c r="D3645" s="2" t="s">
        <v>3447</v>
      </c>
      <c r="E3645" s="2" t="s">
        <v>7478</v>
      </c>
    </row>
    <row r="3646" spans="1:5" x14ac:dyDescent="0.25">
      <c r="A3646" s="2">
        <v>7189798</v>
      </c>
      <c r="B3646" s="2">
        <v>2</v>
      </c>
      <c r="C3646" s="2" t="s">
        <v>7479</v>
      </c>
      <c r="D3646" s="2" t="s">
        <v>2713</v>
      </c>
      <c r="E3646" s="2" t="s">
        <v>2893</v>
      </c>
    </row>
    <row r="3647" spans="1:5" x14ac:dyDescent="0.25">
      <c r="A3647" s="2">
        <v>12345949</v>
      </c>
      <c r="B3647" s="2">
        <v>0</v>
      </c>
      <c r="C3647" s="2" t="s">
        <v>7480</v>
      </c>
      <c r="D3647" s="2" t="s">
        <v>2675</v>
      </c>
      <c r="E3647" s="2" t="s">
        <v>2945</v>
      </c>
    </row>
    <row r="3648" spans="1:5" x14ac:dyDescent="0.25">
      <c r="A3648" s="2">
        <v>10800632</v>
      </c>
      <c r="B3648" s="2">
        <v>3</v>
      </c>
      <c r="C3648" s="2" t="s">
        <v>7481</v>
      </c>
      <c r="D3648" s="2" t="s">
        <v>5008</v>
      </c>
      <c r="E3648" s="2" t="s">
        <v>2836</v>
      </c>
    </row>
    <row r="3649" spans="1:5" x14ac:dyDescent="0.25">
      <c r="A3649" s="2">
        <v>6852684</v>
      </c>
      <c r="B3649" s="2">
        <v>1</v>
      </c>
      <c r="C3649" s="2" t="s">
        <v>7482</v>
      </c>
      <c r="D3649" s="2" t="s">
        <v>2602</v>
      </c>
      <c r="E3649" s="2" t="s">
        <v>7483</v>
      </c>
    </row>
    <row r="3650" spans="1:5" x14ac:dyDescent="0.25">
      <c r="A3650" s="2">
        <v>8665113</v>
      </c>
      <c r="B3650" s="2">
        <v>0</v>
      </c>
      <c r="C3650" s="2" t="s">
        <v>7484</v>
      </c>
      <c r="D3650" s="2" t="s">
        <v>7485</v>
      </c>
      <c r="E3650" s="2" t="s">
        <v>7485</v>
      </c>
    </row>
    <row r="3651" spans="1:5" x14ac:dyDescent="0.25">
      <c r="A3651" s="2">
        <v>12411022</v>
      </c>
      <c r="B3651" s="2" t="s">
        <v>2580</v>
      </c>
      <c r="C3651" s="2" t="s">
        <v>5136</v>
      </c>
      <c r="D3651" s="2" t="s">
        <v>2658</v>
      </c>
      <c r="E3651" s="2" t="s">
        <v>2904</v>
      </c>
    </row>
    <row r="3652" spans="1:5" x14ac:dyDescent="0.25">
      <c r="A3652" s="2">
        <v>12694840</v>
      </c>
      <c r="B3652" s="2">
        <v>9</v>
      </c>
      <c r="C3652" s="2" t="s">
        <v>7486</v>
      </c>
      <c r="D3652" s="2" t="s">
        <v>2633</v>
      </c>
      <c r="E3652" s="2" t="s">
        <v>2998</v>
      </c>
    </row>
    <row r="3653" spans="1:5" x14ac:dyDescent="0.25">
      <c r="A3653" s="2">
        <v>8240035</v>
      </c>
      <c r="B3653" s="2">
        <v>4</v>
      </c>
      <c r="C3653" s="2" t="s">
        <v>7487</v>
      </c>
      <c r="D3653" s="2" t="s">
        <v>2616</v>
      </c>
      <c r="E3653" s="2" t="s">
        <v>2989</v>
      </c>
    </row>
    <row r="3654" spans="1:5" x14ac:dyDescent="0.25">
      <c r="A3654" s="2">
        <v>15213964</v>
      </c>
      <c r="B3654" s="2">
        <v>0</v>
      </c>
      <c r="C3654" s="2" t="s">
        <v>2620</v>
      </c>
      <c r="D3654" s="2" t="s">
        <v>2991</v>
      </c>
      <c r="E3654" s="2" t="s">
        <v>6647</v>
      </c>
    </row>
    <row r="3655" spans="1:5" x14ac:dyDescent="0.25">
      <c r="A3655" s="2">
        <v>14487193</v>
      </c>
      <c r="B3655" s="2">
        <v>6</v>
      </c>
      <c r="C3655" s="2" t="s">
        <v>7488</v>
      </c>
      <c r="D3655" s="2" t="s">
        <v>3464</v>
      </c>
      <c r="E3655" s="2" t="s">
        <v>3104</v>
      </c>
    </row>
    <row r="3656" spans="1:5" x14ac:dyDescent="0.25">
      <c r="A3656" s="2">
        <v>9864780</v>
      </c>
      <c r="B3656" s="2">
        <v>5</v>
      </c>
      <c r="C3656" s="2" t="s">
        <v>3785</v>
      </c>
      <c r="D3656" s="2" t="s">
        <v>2712</v>
      </c>
      <c r="E3656" s="2" t="s">
        <v>2617</v>
      </c>
    </row>
    <row r="3657" spans="1:5" x14ac:dyDescent="0.25">
      <c r="A3657" s="2">
        <v>21854483</v>
      </c>
      <c r="B3657" s="2">
        <v>5</v>
      </c>
      <c r="C3657" s="2" t="s">
        <v>3966</v>
      </c>
      <c r="D3657" s="2" t="s">
        <v>3001</v>
      </c>
      <c r="E3657" s="2" t="s">
        <v>2613</v>
      </c>
    </row>
    <row r="3658" spans="1:5" x14ac:dyDescent="0.25">
      <c r="A3658" s="2">
        <v>11317615</v>
      </c>
      <c r="B3658" s="2">
        <v>6</v>
      </c>
      <c r="C3658" s="2" t="s">
        <v>7489</v>
      </c>
      <c r="D3658" s="2" t="s">
        <v>2763</v>
      </c>
      <c r="E3658" s="2" t="s">
        <v>3220</v>
      </c>
    </row>
    <row r="3659" spans="1:5" x14ac:dyDescent="0.25">
      <c r="A3659" s="2">
        <v>22482715</v>
      </c>
      <c r="B3659" s="2">
        <v>6</v>
      </c>
      <c r="C3659" s="2" t="s">
        <v>7490</v>
      </c>
      <c r="D3659" s="2" t="s">
        <v>2797</v>
      </c>
      <c r="E3659" s="2" t="s">
        <v>3663</v>
      </c>
    </row>
    <row r="3660" spans="1:5" x14ac:dyDescent="0.25">
      <c r="A3660" s="2">
        <v>12867744</v>
      </c>
      <c r="B3660" s="2">
        <v>5</v>
      </c>
      <c r="C3660" s="2" t="s">
        <v>4369</v>
      </c>
      <c r="D3660" s="2" t="s">
        <v>4205</v>
      </c>
      <c r="E3660" s="2" t="s">
        <v>3058</v>
      </c>
    </row>
    <row r="3661" spans="1:5" x14ac:dyDescent="0.25">
      <c r="A3661" s="2">
        <v>8328448</v>
      </c>
      <c r="B3661" s="2" t="s">
        <v>2580</v>
      </c>
      <c r="C3661" s="2" t="s">
        <v>7491</v>
      </c>
      <c r="D3661" s="2" t="s">
        <v>2648</v>
      </c>
      <c r="E3661" s="2" t="s">
        <v>2617</v>
      </c>
    </row>
    <row r="3662" spans="1:5" x14ac:dyDescent="0.25">
      <c r="A3662" s="2">
        <v>20228070</v>
      </c>
      <c r="B3662" s="2">
        <v>6</v>
      </c>
      <c r="C3662" s="2" t="s">
        <v>7492</v>
      </c>
      <c r="D3662" s="2" t="s">
        <v>2643</v>
      </c>
      <c r="E3662" s="2" t="s">
        <v>2799</v>
      </c>
    </row>
    <row r="3663" spans="1:5" x14ac:dyDescent="0.25">
      <c r="A3663" s="2">
        <v>8528847</v>
      </c>
      <c r="B3663" s="2">
        <v>4</v>
      </c>
      <c r="C3663" s="2" t="s">
        <v>7493</v>
      </c>
      <c r="D3663" s="2" t="s">
        <v>7494</v>
      </c>
      <c r="E3663" s="2" t="s">
        <v>7495</v>
      </c>
    </row>
    <row r="3664" spans="1:5" x14ac:dyDescent="0.25">
      <c r="A3664" s="2">
        <v>11687351</v>
      </c>
      <c r="B3664" s="2">
        <v>6</v>
      </c>
      <c r="C3664" s="2" t="s">
        <v>7496</v>
      </c>
      <c r="D3664" s="2" t="s">
        <v>7497</v>
      </c>
      <c r="E3664" s="2" t="s">
        <v>5494</v>
      </c>
    </row>
    <row r="3665" spans="1:5" x14ac:dyDescent="0.25">
      <c r="A3665" s="2">
        <v>9907285</v>
      </c>
      <c r="B3665" s="2">
        <v>7</v>
      </c>
      <c r="C3665" s="2" t="s">
        <v>7498</v>
      </c>
      <c r="D3665" s="2" t="s">
        <v>7499</v>
      </c>
      <c r="E3665" s="2" t="s">
        <v>3533</v>
      </c>
    </row>
    <row r="3666" spans="1:5" x14ac:dyDescent="0.25">
      <c r="A3666" s="2">
        <v>9866966</v>
      </c>
      <c r="B3666" s="2">
        <v>3</v>
      </c>
      <c r="C3666" s="2" t="s">
        <v>7500</v>
      </c>
      <c r="D3666" s="2" t="s">
        <v>2966</v>
      </c>
      <c r="E3666" s="2" t="s">
        <v>2586</v>
      </c>
    </row>
    <row r="3667" spans="1:5" x14ac:dyDescent="0.25">
      <c r="A3667" s="2">
        <v>14538615</v>
      </c>
      <c r="B3667" s="2">
        <v>2</v>
      </c>
      <c r="C3667" s="2" t="s">
        <v>7501</v>
      </c>
      <c r="D3667" s="2" t="s">
        <v>2694</v>
      </c>
      <c r="E3667" s="2" t="s">
        <v>2738</v>
      </c>
    </row>
    <row r="3668" spans="1:5" x14ac:dyDescent="0.25">
      <c r="A3668" s="2">
        <v>14135947</v>
      </c>
      <c r="B3668" s="2">
        <v>9</v>
      </c>
      <c r="C3668" s="2" t="s">
        <v>4188</v>
      </c>
      <c r="D3668" s="2" t="s">
        <v>3134</v>
      </c>
      <c r="E3668" s="2" t="s">
        <v>3134</v>
      </c>
    </row>
    <row r="3669" spans="1:5" x14ac:dyDescent="0.25">
      <c r="A3669" s="2">
        <v>7955711</v>
      </c>
      <c r="B3669" s="2">
        <v>0</v>
      </c>
      <c r="C3669" s="2" t="s">
        <v>4169</v>
      </c>
      <c r="D3669" s="2" t="s">
        <v>2645</v>
      </c>
      <c r="E3669" s="2" t="s">
        <v>7502</v>
      </c>
    </row>
    <row r="3670" spans="1:5" x14ac:dyDescent="0.25">
      <c r="A3670" s="2">
        <v>9271246</v>
      </c>
      <c r="B3670" s="2" t="s">
        <v>2580</v>
      </c>
      <c r="C3670" s="2" t="s">
        <v>7503</v>
      </c>
      <c r="D3670" s="2" t="s">
        <v>2582</v>
      </c>
      <c r="E3670" s="2" t="s">
        <v>7504</v>
      </c>
    </row>
    <row r="3671" spans="1:5" x14ac:dyDescent="0.25">
      <c r="A3671" s="2">
        <v>16526576</v>
      </c>
      <c r="B3671" s="2">
        <v>9</v>
      </c>
      <c r="C3671" s="2" t="s">
        <v>7505</v>
      </c>
      <c r="D3671" s="2" t="s">
        <v>2812</v>
      </c>
      <c r="E3671" s="2" t="s">
        <v>7506</v>
      </c>
    </row>
    <row r="3672" spans="1:5" x14ac:dyDescent="0.25">
      <c r="A3672" s="2">
        <v>16424717</v>
      </c>
      <c r="B3672" s="2">
        <v>1</v>
      </c>
      <c r="C3672" s="2" t="s">
        <v>7507</v>
      </c>
      <c r="D3672" s="2" t="s">
        <v>2725</v>
      </c>
      <c r="E3672" s="2" t="s">
        <v>7508</v>
      </c>
    </row>
    <row r="3673" spans="1:5" x14ac:dyDescent="0.25">
      <c r="A3673" s="2">
        <v>9743618</v>
      </c>
      <c r="B3673" s="2">
        <v>5</v>
      </c>
      <c r="C3673" s="2" t="s">
        <v>7509</v>
      </c>
      <c r="D3673" s="2" t="s">
        <v>7510</v>
      </c>
      <c r="E3673" s="2" t="s">
        <v>7511</v>
      </c>
    </row>
    <row r="3674" spans="1:5" x14ac:dyDescent="0.25">
      <c r="A3674" s="2">
        <v>14070797</v>
      </c>
      <c r="B3674" s="2" t="s">
        <v>2580</v>
      </c>
      <c r="C3674" s="2" t="s">
        <v>7313</v>
      </c>
      <c r="D3674" s="2" t="s">
        <v>4180</v>
      </c>
      <c r="E3674" s="2" t="s">
        <v>2645</v>
      </c>
    </row>
    <row r="3675" spans="1:5" x14ac:dyDescent="0.25">
      <c r="A3675" s="2">
        <v>8870610</v>
      </c>
      <c r="B3675" s="2">
        <v>2</v>
      </c>
      <c r="C3675" s="2" t="s">
        <v>7512</v>
      </c>
      <c r="D3675" s="2" t="s">
        <v>2616</v>
      </c>
      <c r="E3675" s="2" t="s">
        <v>4292</v>
      </c>
    </row>
    <row r="3676" spans="1:5" x14ac:dyDescent="0.25">
      <c r="A3676" s="2">
        <v>11423163</v>
      </c>
      <c r="B3676" s="2">
        <v>0</v>
      </c>
      <c r="C3676" s="2" t="s">
        <v>7513</v>
      </c>
      <c r="D3676" s="2" t="s">
        <v>4581</v>
      </c>
      <c r="E3676" s="2" t="s">
        <v>7514</v>
      </c>
    </row>
    <row r="3677" spans="1:5" x14ac:dyDescent="0.25">
      <c r="A3677" s="2">
        <v>13651372</v>
      </c>
      <c r="B3677" s="2">
        <v>9</v>
      </c>
      <c r="C3677" s="2" t="s">
        <v>7515</v>
      </c>
      <c r="D3677" s="2" t="s">
        <v>2854</v>
      </c>
      <c r="E3677" s="2" t="s">
        <v>2666</v>
      </c>
    </row>
    <row r="3678" spans="1:5" x14ac:dyDescent="0.25">
      <c r="A3678" s="2">
        <v>9982104</v>
      </c>
      <c r="B3678" s="2">
        <v>3</v>
      </c>
      <c r="C3678" s="2" t="s">
        <v>4911</v>
      </c>
      <c r="D3678" s="2" t="s">
        <v>7036</v>
      </c>
      <c r="E3678" s="2" t="s">
        <v>7516</v>
      </c>
    </row>
    <row r="3679" spans="1:5" x14ac:dyDescent="0.25">
      <c r="A3679" s="2">
        <v>15172168</v>
      </c>
      <c r="B3679" s="2">
        <v>0</v>
      </c>
      <c r="C3679" s="2" t="s">
        <v>5679</v>
      </c>
      <c r="D3679" s="2" t="s">
        <v>4376</v>
      </c>
      <c r="E3679" s="2" t="s">
        <v>3562</v>
      </c>
    </row>
    <row r="3680" spans="1:5" x14ac:dyDescent="0.25">
      <c r="A3680" s="2">
        <v>15698816</v>
      </c>
      <c r="B3680" s="2">
        <v>2</v>
      </c>
      <c r="C3680" s="2" t="s">
        <v>5586</v>
      </c>
      <c r="D3680" s="2" t="s">
        <v>3398</v>
      </c>
      <c r="E3680" s="2" t="s">
        <v>6691</v>
      </c>
    </row>
    <row r="3681" spans="1:5" x14ac:dyDescent="0.25">
      <c r="A3681" s="2">
        <v>14397875</v>
      </c>
      <c r="B3681" s="2">
        <v>3</v>
      </c>
      <c r="C3681" s="2" t="s">
        <v>7517</v>
      </c>
      <c r="D3681" s="2" t="s">
        <v>7518</v>
      </c>
      <c r="E3681" s="2" t="s">
        <v>3665</v>
      </c>
    </row>
    <row r="3682" spans="1:5" x14ac:dyDescent="0.25">
      <c r="A3682" s="2">
        <v>9541094</v>
      </c>
      <c r="B3682" s="2">
        <v>4</v>
      </c>
      <c r="C3682" s="2" t="s">
        <v>7519</v>
      </c>
      <c r="D3682" s="2" t="s">
        <v>3430</v>
      </c>
      <c r="E3682" s="2" t="s">
        <v>3541</v>
      </c>
    </row>
    <row r="3683" spans="1:5" x14ac:dyDescent="0.25">
      <c r="A3683" s="2">
        <v>13271191</v>
      </c>
      <c r="B3683" s="2">
        <v>7</v>
      </c>
      <c r="C3683" s="2" t="s">
        <v>7520</v>
      </c>
      <c r="D3683" s="2" t="s">
        <v>2663</v>
      </c>
      <c r="E3683" s="2" t="s">
        <v>7521</v>
      </c>
    </row>
    <row r="3684" spans="1:5" x14ac:dyDescent="0.25">
      <c r="A3684" s="2">
        <v>8841012</v>
      </c>
      <c r="B3684" s="2">
        <v>2</v>
      </c>
      <c r="C3684" s="2" t="s">
        <v>6445</v>
      </c>
      <c r="D3684" s="2" t="s">
        <v>2658</v>
      </c>
      <c r="E3684" s="2" t="s">
        <v>2630</v>
      </c>
    </row>
    <row r="3685" spans="1:5" x14ac:dyDescent="0.25">
      <c r="A3685" s="2">
        <v>14306258</v>
      </c>
      <c r="B3685" s="2">
        <v>9</v>
      </c>
      <c r="C3685" s="2" t="s">
        <v>4190</v>
      </c>
      <c r="D3685" s="2" t="s">
        <v>2760</v>
      </c>
      <c r="E3685" s="2" t="s">
        <v>3189</v>
      </c>
    </row>
    <row r="3686" spans="1:5" x14ac:dyDescent="0.25">
      <c r="A3686" s="2">
        <v>10146560</v>
      </c>
      <c r="B3686" s="2">
        <v>8</v>
      </c>
      <c r="C3686" s="2" t="s">
        <v>3171</v>
      </c>
      <c r="D3686" s="2" t="s">
        <v>2617</v>
      </c>
      <c r="E3686" s="2" t="s">
        <v>2904</v>
      </c>
    </row>
    <row r="3687" spans="1:5" x14ac:dyDescent="0.25">
      <c r="A3687" s="2">
        <v>9749429</v>
      </c>
      <c r="B3687" s="2">
        <v>0</v>
      </c>
      <c r="C3687" s="2" t="s">
        <v>7522</v>
      </c>
      <c r="D3687" s="2" t="s">
        <v>2900</v>
      </c>
      <c r="E3687" s="2" t="s">
        <v>3967</v>
      </c>
    </row>
    <row r="3688" spans="1:5" x14ac:dyDescent="0.25">
      <c r="A3688" s="2">
        <v>12859557</v>
      </c>
      <c r="B3688" s="2">
        <v>0</v>
      </c>
      <c r="C3688" s="2" t="s">
        <v>7523</v>
      </c>
      <c r="D3688" s="2" t="s">
        <v>5657</v>
      </c>
      <c r="E3688" s="2" t="s">
        <v>5350</v>
      </c>
    </row>
    <row r="3689" spans="1:5" x14ac:dyDescent="0.25">
      <c r="A3689" s="2">
        <v>13440047</v>
      </c>
      <c r="B3689" s="2">
        <v>1</v>
      </c>
      <c r="C3689" s="2" t="s">
        <v>7524</v>
      </c>
      <c r="D3689" s="2" t="s">
        <v>3380</v>
      </c>
      <c r="E3689" s="2" t="s">
        <v>3074</v>
      </c>
    </row>
    <row r="3690" spans="1:5" x14ac:dyDescent="0.25">
      <c r="A3690" s="2">
        <v>20967494</v>
      </c>
      <c r="B3690" s="2">
        <v>7</v>
      </c>
      <c r="C3690" s="2" t="s">
        <v>7525</v>
      </c>
      <c r="D3690" s="2" t="s">
        <v>4187</v>
      </c>
      <c r="E3690" s="2" t="s">
        <v>3907</v>
      </c>
    </row>
    <row r="3691" spans="1:5" x14ac:dyDescent="0.25">
      <c r="A3691" s="2">
        <v>20418346</v>
      </c>
      <c r="B3691" s="2">
        <v>5</v>
      </c>
      <c r="C3691" s="2" t="s">
        <v>5332</v>
      </c>
      <c r="D3691" s="2" t="s">
        <v>2616</v>
      </c>
      <c r="E3691" s="2" t="s">
        <v>2643</v>
      </c>
    </row>
    <row r="3692" spans="1:5" x14ac:dyDescent="0.25">
      <c r="A3692" s="2">
        <v>12144585</v>
      </c>
      <c r="B3692" s="2">
        <v>9</v>
      </c>
      <c r="C3692" s="2" t="s">
        <v>4488</v>
      </c>
      <c r="D3692" s="2" t="s">
        <v>2658</v>
      </c>
      <c r="E3692" s="2" t="s">
        <v>2610</v>
      </c>
    </row>
    <row r="3693" spans="1:5" x14ac:dyDescent="0.25">
      <c r="A3693" s="2">
        <v>12726552</v>
      </c>
      <c r="B3693" s="2">
        <v>6</v>
      </c>
      <c r="C3693" s="2" t="s">
        <v>3441</v>
      </c>
      <c r="D3693" s="2" t="s">
        <v>2710</v>
      </c>
      <c r="E3693" s="2" t="s">
        <v>2797</v>
      </c>
    </row>
    <row r="3694" spans="1:5" x14ac:dyDescent="0.25">
      <c r="A3694" s="2">
        <v>11719599</v>
      </c>
      <c r="B3694" s="2">
        <v>6</v>
      </c>
      <c r="C3694" s="2" t="s">
        <v>2746</v>
      </c>
      <c r="D3694" s="2" t="s">
        <v>3641</v>
      </c>
      <c r="E3694" s="2" t="s">
        <v>3074</v>
      </c>
    </row>
    <row r="3695" spans="1:5" x14ac:dyDescent="0.25">
      <c r="A3695" s="2">
        <v>10061217</v>
      </c>
      <c r="B3695" s="2">
        <v>8</v>
      </c>
      <c r="C3695" s="2" t="s">
        <v>7526</v>
      </c>
      <c r="D3695" s="2" t="s">
        <v>3442</v>
      </c>
      <c r="E3695" s="2" t="s">
        <v>3967</v>
      </c>
    </row>
    <row r="3696" spans="1:5" x14ac:dyDescent="0.25">
      <c r="A3696" s="2">
        <v>10885285</v>
      </c>
      <c r="B3696" s="2">
        <v>2</v>
      </c>
      <c r="C3696" s="2" t="s">
        <v>7527</v>
      </c>
      <c r="D3696" s="2" t="s">
        <v>3033</v>
      </c>
      <c r="E3696" s="2" t="s">
        <v>2712</v>
      </c>
    </row>
    <row r="3697" spans="1:5" x14ac:dyDescent="0.25">
      <c r="A3697" s="2">
        <v>8707373</v>
      </c>
      <c r="B3697" s="2">
        <v>4</v>
      </c>
      <c r="C3697" s="2" t="s">
        <v>2706</v>
      </c>
      <c r="D3697" s="2" t="s">
        <v>2838</v>
      </c>
      <c r="E3697" s="2" t="s">
        <v>2658</v>
      </c>
    </row>
    <row r="3698" spans="1:5" x14ac:dyDescent="0.25">
      <c r="A3698" s="2">
        <v>21262779</v>
      </c>
      <c r="B3698" s="2">
        <v>8</v>
      </c>
      <c r="C3698" s="2" t="s">
        <v>7528</v>
      </c>
      <c r="D3698" s="2" t="s">
        <v>3565</v>
      </c>
      <c r="E3698" s="2" t="s">
        <v>3791</v>
      </c>
    </row>
    <row r="3699" spans="1:5" x14ac:dyDescent="0.25">
      <c r="A3699" s="2">
        <v>13044323</v>
      </c>
      <c r="B3699" s="2">
        <v>0</v>
      </c>
      <c r="C3699" s="2" t="s">
        <v>7529</v>
      </c>
      <c r="D3699" s="2" t="s">
        <v>4345</v>
      </c>
      <c r="E3699" s="2" t="s">
        <v>2893</v>
      </c>
    </row>
    <row r="3700" spans="1:5" x14ac:dyDescent="0.25">
      <c r="A3700" s="2">
        <v>14579536</v>
      </c>
      <c r="B3700" s="2">
        <v>2</v>
      </c>
      <c r="C3700" s="2" t="s">
        <v>7530</v>
      </c>
      <c r="D3700" s="2" t="s">
        <v>4137</v>
      </c>
      <c r="E3700" s="2" t="s">
        <v>2619</v>
      </c>
    </row>
    <row r="3701" spans="1:5" x14ac:dyDescent="0.25">
      <c r="A3701" s="2">
        <v>8942502</v>
      </c>
      <c r="B3701" s="2">
        <v>6</v>
      </c>
      <c r="C3701" s="2" t="s">
        <v>7531</v>
      </c>
      <c r="D3701" s="2" t="s">
        <v>3530</v>
      </c>
      <c r="E3701" s="2" t="s">
        <v>3220</v>
      </c>
    </row>
    <row r="3702" spans="1:5" x14ac:dyDescent="0.25">
      <c r="A3702" s="2">
        <v>7695492</v>
      </c>
      <c r="B3702" s="2">
        <v>5</v>
      </c>
      <c r="C3702" s="2" t="s">
        <v>7532</v>
      </c>
      <c r="D3702" s="2" t="s">
        <v>2964</v>
      </c>
      <c r="E3702" s="2" t="s">
        <v>2645</v>
      </c>
    </row>
    <row r="3703" spans="1:5" x14ac:dyDescent="0.25">
      <c r="A3703" s="2">
        <v>11262015</v>
      </c>
      <c r="B3703" s="2" t="s">
        <v>2580</v>
      </c>
      <c r="C3703" s="2" t="s">
        <v>3787</v>
      </c>
      <c r="D3703" s="2" t="s">
        <v>4134</v>
      </c>
      <c r="E3703" s="2" t="s">
        <v>2844</v>
      </c>
    </row>
    <row r="3704" spans="1:5" x14ac:dyDescent="0.25">
      <c r="A3704" s="2">
        <v>8036503</v>
      </c>
      <c r="B3704" s="2">
        <v>9</v>
      </c>
      <c r="C3704" s="2" t="s">
        <v>7533</v>
      </c>
      <c r="D3704" s="2" t="s">
        <v>2616</v>
      </c>
      <c r="E3704" s="2" t="s">
        <v>3398</v>
      </c>
    </row>
    <row r="3705" spans="1:5" x14ac:dyDescent="0.25">
      <c r="A3705" s="2">
        <v>15019227</v>
      </c>
      <c r="B3705" s="2">
        <v>7</v>
      </c>
      <c r="C3705" s="2" t="s">
        <v>7534</v>
      </c>
      <c r="D3705" s="2" t="s">
        <v>4907</v>
      </c>
      <c r="E3705" s="2" t="s">
        <v>6237</v>
      </c>
    </row>
    <row r="3706" spans="1:5" x14ac:dyDescent="0.25">
      <c r="A3706" s="2">
        <v>7543383</v>
      </c>
      <c r="B3706" s="2">
        <v>2</v>
      </c>
      <c r="C3706" s="2" t="s">
        <v>7535</v>
      </c>
      <c r="D3706" s="2" t="s">
        <v>7536</v>
      </c>
      <c r="E3706" s="2" t="s">
        <v>3220</v>
      </c>
    </row>
    <row r="3707" spans="1:5" x14ac:dyDescent="0.25">
      <c r="A3707" s="2">
        <v>12417286</v>
      </c>
      <c r="B3707" s="2">
        <v>1</v>
      </c>
      <c r="C3707" s="2" t="s">
        <v>3606</v>
      </c>
      <c r="D3707" s="2" t="s">
        <v>4485</v>
      </c>
      <c r="E3707" s="2" t="s">
        <v>2597</v>
      </c>
    </row>
    <row r="3708" spans="1:5" x14ac:dyDescent="0.25">
      <c r="A3708" s="2">
        <v>10277184</v>
      </c>
      <c r="B3708" s="2">
        <v>2</v>
      </c>
      <c r="C3708" s="2" t="s">
        <v>7537</v>
      </c>
      <c r="D3708" s="2" t="s">
        <v>2643</v>
      </c>
      <c r="E3708" s="2" t="s">
        <v>2663</v>
      </c>
    </row>
    <row r="3709" spans="1:5" x14ac:dyDescent="0.25">
      <c r="A3709" s="2">
        <v>9014748</v>
      </c>
      <c r="B3709" s="2" t="s">
        <v>2580</v>
      </c>
      <c r="C3709" s="2" t="s">
        <v>7538</v>
      </c>
      <c r="D3709" s="2" t="s">
        <v>3157</v>
      </c>
      <c r="E3709" s="2" t="s">
        <v>7539</v>
      </c>
    </row>
    <row r="3710" spans="1:5" x14ac:dyDescent="0.25">
      <c r="A3710" s="2">
        <v>9346954</v>
      </c>
      <c r="B3710" s="2">
        <v>2</v>
      </c>
      <c r="C3710" s="2" t="s">
        <v>7540</v>
      </c>
      <c r="D3710" s="2" t="s">
        <v>7541</v>
      </c>
      <c r="E3710" s="2" t="s">
        <v>3235</v>
      </c>
    </row>
    <row r="3711" spans="1:5" x14ac:dyDescent="0.25">
      <c r="A3711" s="2">
        <v>6448211</v>
      </c>
      <c r="B3711" s="2">
        <v>4</v>
      </c>
      <c r="C3711" s="2" t="s">
        <v>2959</v>
      </c>
      <c r="D3711" s="2" t="s">
        <v>7542</v>
      </c>
      <c r="E3711" s="2" t="s">
        <v>2997</v>
      </c>
    </row>
    <row r="3712" spans="1:5" x14ac:dyDescent="0.25">
      <c r="A3712" s="2">
        <v>15844011</v>
      </c>
      <c r="B3712" s="2">
        <v>3</v>
      </c>
      <c r="C3712" s="2" t="s">
        <v>7543</v>
      </c>
      <c r="D3712" s="2" t="s">
        <v>2769</v>
      </c>
      <c r="E3712" s="2" t="s">
        <v>2663</v>
      </c>
    </row>
    <row r="3713" spans="1:5" x14ac:dyDescent="0.25">
      <c r="A3713" s="2">
        <v>10958990</v>
      </c>
      <c r="B3713" s="2" t="s">
        <v>2580</v>
      </c>
      <c r="C3713" s="2" t="s">
        <v>7544</v>
      </c>
      <c r="D3713" s="2" t="s">
        <v>2675</v>
      </c>
      <c r="E3713" s="2" t="s">
        <v>3222</v>
      </c>
    </row>
    <row r="3714" spans="1:5" x14ac:dyDescent="0.25">
      <c r="A3714" s="2">
        <v>8039924</v>
      </c>
      <c r="B3714" s="2">
        <v>3</v>
      </c>
      <c r="C3714" s="2" t="s">
        <v>7545</v>
      </c>
      <c r="D3714" s="2" t="s">
        <v>2675</v>
      </c>
      <c r="E3714" s="2" t="s">
        <v>2724</v>
      </c>
    </row>
    <row r="3715" spans="1:5" x14ac:dyDescent="0.25">
      <c r="A3715" s="2">
        <v>10839698</v>
      </c>
      <c r="B3715" s="2">
        <v>9</v>
      </c>
      <c r="C3715" s="2" t="s">
        <v>7546</v>
      </c>
      <c r="D3715" s="2" t="s">
        <v>7372</v>
      </c>
      <c r="E3715" s="2" t="s">
        <v>2817</v>
      </c>
    </row>
    <row r="3716" spans="1:5" x14ac:dyDescent="0.25">
      <c r="A3716" s="2">
        <v>12717257</v>
      </c>
      <c r="B3716" s="2">
        <v>9</v>
      </c>
      <c r="C3716" s="2" t="s">
        <v>7547</v>
      </c>
      <c r="D3716" s="2" t="s">
        <v>3624</v>
      </c>
      <c r="E3716" s="2" t="s">
        <v>7548</v>
      </c>
    </row>
    <row r="3717" spans="1:5" x14ac:dyDescent="0.25">
      <c r="A3717" s="2">
        <v>12466324</v>
      </c>
      <c r="B3717" s="2">
        <v>5</v>
      </c>
      <c r="C3717" s="2" t="s">
        <v>7153</v>
      </c>
      <c r="D3717" s="2" t="s">
        <v>7549</v>
      </c>
      <c r="E3717" s="2" t="s">
        <v>2799</v>
      </c>
    </row>
    <row r="3718" spans="1:5" x14ac:dyDescent="0.25">
      <c r="A3718" s="2">
        <v>11687376</v>
      </c>
      <c r="B3718" s="2">
        <v>1</v>
      </c>
      <c r="C3718" s="2" t="s">
        <v>4779</v>
      </c>
      <c r="D3718" s="2" t="s">
        <v>3346</v>
      </c>
      <c r="E3718" s="2" t="s">
        <v>3033</v>
      </c>
    </row>
    <row r="3719" spans="1:5" x14ac:dyDescent="0.25">
      <c r="A3719" s="2">
        <v>8914383</v>
      </c>
      <c r="B3719" s="2">
        <v>7</v>
      </c>
      <c r="C3719" s="2" t="s">
        <v>6794</v>
      </c>
      <c r="D3719" s="2" t="s">
        <v>2694</v>
      </c>
      <c r="E3719" s="2" t="s">
        <v>2621</v>
      </c>
    </row>
    <row r="3720" spans="1:5" x14ac:dyDescent="0.25">
      <c r="A3720" s="2">
        <v>9811311</v>
      </c>
      <c r="B3720" s="2">
        <v>8</v>
      </c>
      <c r="C3720" s="2" t="s">
        <v>3975</v>
      </c>
      <c r="D3720" s="2" t="s">
        <v>2980</v>
      </c>
      <c r="E3720" s="2" t="s">
        <v>3235</v>
      </c>
    </row>
    <row r="3721" spans="1:5" x14ac:dyDescent="0.25">
      <c r="A3721" s="2">
        <v>14163300</v>
      </c>
      <c r="B3721" s="2">
        <v>7</v>
      </c>
      <c r="C3721" s="2" t="s">
        <v>3377</v>
      </c>
      <c r="D3721" s="2" t="s">
        <v>2602</v>
      </c>
      <c r="E3721" s="2" t="s">
        <v>3079</v>
      </c>
    </row>
    <row r="3722" spans="1:5" x14ac:dyDescent="0.25">
      <c r="A3722" s="2">
        <v>14736647</v>
      </c>
      <c r="B3722" s="2">
        <v>7</v>
      </c>
      <c r="C3722" s="2" t="s">
        <v>3332</v>
      </c>
      <c r="D3722" s="2" t="s">
        <v>4414</v>
      </c>
      <c r="E3722" s="2" t="s">
        <v>7550</v>
      </c>
    </row>
    <row r="3723" spans="1:5" x14ac:dyDescent="0.25">
      <c r="A3723" s="2">
        <v>7946740</v>
      </c>
      <c r="B3723" s="2">
        <v>5</v>
      </c>
      <c r="C3723" s="2" t="s">
        <v>7551</v>
      </c>
      <c r="D3723" s="2" t="s">
        <v>3138</v>
      </c>
      <c r="E3723" s="2" t="s">
        <v>3991</v>
      </c>
    </row>
    <row r="3724" spans="1:5" x14ac:dyDescent="0.25">
      <c r="A3724" s="2">
        <v>14522788</v>
      </c>
      <c r="B3724" s="2">
        <v>7</v>
      </c>
      <c r="C3724" s="2" t="s">
        <v>6251</v>
      </c>
      <c r="D3724" s="2" t="s">
        <v>2829</v>
      </c>
      <c r="E3724" s="2" t="s">
        <v>2899</v>
      </c>
    </row>
    <row r="3725" spans="1:5" x14ac:dyDescent="0.25">
      <c r="A3725" s="2">
        <v>9567482</v>
      </c>
      <c r="B3725" s="2">
        <v>8</v>
      </c>
      <c r="C3725" s="2" t="s">
        <v>2940</v>
      </c>
      <c r="D3725" s="2" t="s">
        <v>3428</v>
      </c>
      <c r="E3725" s="2" t="s">
        <v>2991</v>
      </c>
    </row>
    <row r="3726" spans="1:5" x14ac:dyDescent="0.25">
      <c r="A3726" s="2">
        <v>13909819</v>
      </c>
      <c r="B3726" s="2">
        <v>6</v>
      </c>
      <c r="C3726" s="2" t="s">
        <v>7552</v>
      </c>
      <c r="D3726" s="2" t="s">
        <v>3886</v>
      </c>
      <c r="E3726" s="2" t="s">
        <v>2597</v>
      </c>
    </row>
    <row r="3727" spans="1:5" x14ac:dyDescent="0.25">
      <c r="A3727" s="2">
        <v>10493757</v>
      </c>
      <c r="B3727" s="2">
        <v>8</v>
      </c>
      <c r="C3727" s="2" t="s">
        <v>2620</v>
      </c>
      <c r="D3727" s="2" t="s">
        <v>2779</v>
      </c>
      <c r="E3727" s="2" t="s">
        <v>7553</v>
      </c>
    </row>
    <row r="3728" spans="1:5" x14ac:dyDescent="0.25">
      <c r="A3728" s="2">
        <v>10547216</v>
      </c>
      <c r="B3728" s="2">
        <v>1</v>
      </c>
      <c r="C3728" s="2" t="s">
        <v>7554</v>
      </c>
      <c r="D3728" s="2" t="s">
        <v>2799</v>
      </c>
      <c r="E3728" s="2" t="s">
        <v>2931</v>
      </c>
    </row>
    <row r="3729" spans="1:5" x14ac:dyDescent="0.25">
      <c r="A3729" s="2">
        <v>21839110</v>
      </c>
      <c r="B3729" s="2">
        <v>9</v>
      </c>
      <c r="C3729" s="2" t="s">
        <v>7555</v>
      </c>
      <c r="D3729" s="2" t="s">
        <v>7556</v>
      </c>
      <c r="E3729" s="2" t="s">
        <v>2693</v>
      </c>
    </row>
    <row r="3730" spans="1:5" x14ac:dyDescent="0.25">
      <c r="A3730" s="2">
        <v>10432344</v>
      </c>
      <c r="B3730" s="2">
        <v>8</v>
      </c>
      <c r="C3730" s="2" t="s">
        <v>7557</v>
      </c>
      <c r="D3730" s="2" t="s">
        <v>5201</v>
      </c>
      <c r="E3730" s="2" t="s">
        <v>2593</v>
      </c>
    </row>
    <row r="3731" spans="1:5" x14ac:dyDescent="0.25">
      <c r="A3731" s="2">
        <v>12805084</v>
      </c>
      <c r="B3731" s="2">
        <v>1</v>
      </c>
      <c r="C3731" s="2" t="s">
        <v>3027</v>
      </c>
      <c r="D3731" s="2" t="s">
        <v>4541</v>
      </c>
      <c r="E3731" s="2" t="s">
        <v>2643</v>
      </c>
    </row>
    <row r="3732" spans="1:5" x14ac:dyDescent="0.25">
      <c r="A3732" s="2">
        <v>15726293</v>
      </c>
      <c r="B3732" s="2">
        <v>9</v>
      </c>
      <c r="C3732" s="2" t="s">
        <v>7558</v>
      </c>
      <c r="D3732" s="2" t="s">
        <v>7559</v>
      </c>
      <c r="E3732" s="2" t="s">
        <v>2597</v>
      </c>
    </row>
    <row r="3733" spans="1:5" x14ac:dyDescent="0.25">
      <c r="A3733" s="2">
        <v>8351500</v>
      </c>
      <c r="B3733" s="2">
        <v>7</v>
      </c>
      <c r="C3733" s="2" t="s">
        <v>7560</v>
      </c>
      <c r="D3733" s="2" t="s">
        <v>2630</v>
      </c>
      <c r="E3733" s="2" t="s">
        <v>7561</v>
      </c>
    </row>
    <row r="3734" spans="1:5" x14ac:dyDescent="0.25">
      <c r="A3734" s="2">
        <v>21394375</v>
      </c>
      <c r="B3734" s="2">
        <v>8</v>
      </c>
      <c r="C3734" s="2" t="s">
        <v>4936</v>
      </c>
      <c r="D3734" s="2" t="s">
        <v>2878</v>
      </c>
      <c r="E3734" s="2" t="s">
        <v>2643</v>
      </c>
    </row>
    <row r="3735" spans="1:5" x14ac:dyDescent="0.25">
      <c r="A3735" s="2">
        <v>23059933</v>
      </c>
      <c r="B3735" s="2">
        <v>5</v>
      </c>
      <c r="C3735" s="2" t="s">
        <v>4618</v>
      </c>
      <c r="D3735" s="2" t="s">
        <v>3238</v>
      </c>
      <c r="E3735" s="2" t="s">
        <v>2876</v>
      </c>
    </row>
    <row r="3736" spans="1:5" x14ac:dyDescent="0.25">
      <c r="A3736" s="2">
        <v>18446056</v>
      </c>
      <c r="B3736" s="2">
        <v>4</v>
      </c>
      <c r="C3736" s="2" t="s">
        <v>7562</v>
      </c>
      <c r="D3736" s="2" t="s">
        <v>2575</v>
      </c>
      <c r="E3736" s="2" t="s">
        <v>2871</v>
      </c>
    </row>
    <row r="3737" spans="1:5" x14ac:dyDescent="0.25">
      <c r="A3737" s="2">
        <v>24332194</v>
      </c>
      <c r="B3737" s="2">
        <v>8</v>
      </c>
      <c r="C3737" s="2" t="s">
        <v>7563</v>
      </c>
      <c r="D3737" s="2" t="s">
        <v>3241</v>
      </c>
      <c r="E3737" s="2" t="s">
        <v>6338</v>
      </c>
    </row>
    <row r="3738" spans="1:5" x14ac:dyDescent="0.25">
      <c r="A3738" s="2">
        <v>13916487</v>
      </c>
      <c r="B3738" s="2">
        <v>3</v>
      </c>
      <c r="C3738" s="2" t="s">
        <v>7564</v>
      </c>
      <c r="D3738" s="2" t="s">
        <v>2969</v>
      </c>
      <c r="E3738" s="2" t="s">
        <v>3199</v>
      </c>
    </row>
    <row r="3739" spans="1:5" x14ac:dyDescent="0.25">
      <c r="A3739" s="2">
        <v>11221358</v>
      </c>
      <c r="B3739" s="2">
        <v>9</v>
      </c>
      <c r="C3739" s="2" t="s">
        <v>7565</v>
      </c>
      <c r="D3739" s="2" t="s">
        <v>7566</v>
      </c>
      <c r="E3739" s="2" t="s">
        <v>3069</v>
      </c>
    </row>
    <row r="3740" spans="1:5" x14ac:dyDescent="0.25">
      <c r="A3740" s="2">
        <v>9590880</v>
      </c>
      <c r="B3740" s="2">
        <v>2</v>
      </c>
      <c r="C3740" s="2" t="s">
        <v>7567</v>
      </c>
      <c r="D3740" s="2" t="s">
        <v>6327</v>
      </c>
      <c r="E3740" s="2" t="s">
        <v>2794</v>
      </c>
    </row>
    <row r="3741" spans="1:5" x14ac:dyDescent="0.25">
      <c r="A3741" s="2">
        <v>12655290</v>
      </c>
      <c r="B3741" s="2">
        <v>4</v>
      </c>
      <c r="C3741" s="2" t="s">
        <v>7568</v>
      </c>
      <c r="D3741" s="2" t="s">
        <v>2639</v>
      </c>
      <c r="E3741" s="2" t="s">
        <v>3511</v>
      </c>
    </row>
    <row r="3742" spans="1:5" x14ac:dyDescent="0.25">
      <c r="A3742" s="2">
        <v>12436628</v>
      </c>
      <c r="B3742" s="2">
        <v>3</v>
      </c>
      <c r="C3742" s="2" t="s">
        <v>7569</v>
      </c>
      <c r="D3742" s="2" t="s">
        <v>3220</v>
      </c>
      <c r="E3742" s="2" t="s">
        <v>7570</v>
      </c>
    </row>
    <row r="3743" spans="1:5" x14ac:dyDescent="0.25">
      <c r="A3743" s="2">
        <v>12211706</v>
      </c>
      <c r="B3743" s="2">
        <v>5</v>
      </c>
      <c r="C3743" s="2" t="s">
        <v>7571</v>
      </c>
      <c r="D3743" s="2" t="s">
        <v>7572</v>
      </c>
      <c r="E3743" s="2" t="s">
        <v>7573</v>
      </c>
    </row>
    <row r="3744" spans="1:5" x14ac:dyDescent="0.25">
      <c r="A3744" s="2">
        <v>12844440</v>
      </c>
      <c r="B3744" s="2">
        <v>8</v>
      </c>
      <c r="C3744" s="2" t="s">
        <v>7574</v>
      </c>
      <c r="D3744" s="2" t="s">
        <v>5815</v>
      </c>
      <c r="E3744" s="2" t="s">
        <v>4687</v>
      </c>
    </row>
    <row r="3745" spans="1:5" x14ac:dyDescent="0.25">
      <c r="A3745" s="2">
        <v>9958994</v>
      </c>
      <c r="B3745" s="2">
        <v>9</v>
      </c>
      <c r="C3745" s="2" t="s">
        <v>3729</v>
      </c>
      <c r="D3745" s="2" t="s">
        <v>4761</v>
      </c>
      <c r="E3745" s="2" t="s">
        <v>4500</v>
      </c>
    </row>
    <row r="3746" spans="1:5" x14ac:dyDescent="0.25">
      <c r="A3746" s="2">
        <v>12702681</v>
      </c>
      <c r="B3746" s="2">
        <v>5</v>
      </c>
      <c r="C3746" s="2" t="s">
        <v>7575</v>
      </c>
      <c r="D3746" s="2" t="s">
        <v>3608</v>
      </c>
      <c r="E3746" s="2" t="s">
        <v>2630</v>
      </c>
    </row>
    <row r="3747" spans="1:5" x14ac:dyDescent="0.25">
      <c r="A3747" s="2">
        <v>13506871</v>
      </c>
      <c r="B3747" s="2">
        <v>3</v>
      </c>
      <c r="C3747" s="2" t="s">
        <v>7576</v>
      </c>
      <c r="D3747" s="2" t="s">
        <v>5876</v>
      </c>
      <c r="E3747" s="2" t="s">
        <v>6853</v>
      </c>
    </row>
    <row r="3748" spans="1:5" x14ac:dyDescent="0.25">
      <c r="A3748" s="2">
        <v>9397775</v>
      </c>
      <c r="B3748" s="2">
        <v>0</v>
      </c>
      <c r="C3748" s="2" t="s">
        <v>7577</v>
      </c>
      <c r="D3748" s="2" t="s">
        <v>2925</v>
      </c>
      <c r="E3748" s="2" t="s">
        <v>7578</v>
      </c>
    </row>
    <row r="3749" spans="1:5" x14ac:dyDescent="0.25">
      <c r="A3749" s="2">
        <v>13673165</v>
      </c>
      <c r="B3749" s="2">
        <v>3</v>
      </c>
      <c r="C3749" s="2" t="s">
        <v>7579</v>
      </c>
      <c r="D3749" s="2" t="s">
        <v>7580</v>
      </c>
      <c r="E3749" s="2" t="s">
        <v>2680</v>
      </c>
    </row>
    <row r="3750" spans="1:5" x14ac:dyDescent="0.25">
      <c r="A3750" s="2">
        <v>9371054</v>
      </c>
      <c r="B3750" s="2">
        <v>1</v>
      </c>
      <c r="C3750" s="2" t="s">
        <v>6112</v>
      </c>
      <c r="D3750" s="2" t="s">
        <v>3418</v>
      </c>
      <c r="E3750" s="2" t="s">
        <v>7581</v>
      </c>
    </row>
    <row r="3751" spans="1:5" x14ac:dyDescent="0.25">
      <c r="A3751" s="2">
        <v>7992979</v>
      </c>
      <c r="B3751" s="2">
        <v>4</v>
      </c>
      <c r="C3751" s="2" t="s">
        <v>3441</v>
      </c>
      <c r="D3751" s="2" t="s">
        <v>2658</v>
      </c>
      <c r="E3751" s="2" t="s">
        <v>2663</v>
      </c>
    </row>
    <row r="3752" spans="1:5" x14ac:dyDescent="0.25">
      <c r="A3752" s="2">
        <v>9143104</v>
      </c>
      <c r="B3752" s="2">
        <v>1</v>
      </c>
      <c r="C3752" s="2" t="s">
        <v>7582</v>
      </c>
      <c r="D3752" s="2" t="s">
        <v>2772</v>
      </c>
      <c r="E3752" s="2" t="s">
        <v>3191</v>
      </c>
    </row>
    <row r="3753" spans="1:5" x14ac:dyDescent="0.25">
      <c r="A3753" s="2">
        <v>8597533</v>
      </c>
      <c r="B3753" s="2">
        <v>1</v>
      </c>
      <c r="C3753" s="2" t="s">
        <v>7583</v>
      </c>
      <c r="D3753" s="2" t="s">
        <v>7584</v>
      </c>
      <c r="E3753" s="2" t="s">
        <v>7585</v>
      </c>
    </row>
    <row r="3754" spans="1:5" x14ac:dyDescent="0.25">
      <c r="A3754" s="2">
        <v>15415994</v>
      </c>
      <c r="B3754" s="2">
        <v>0</v>
      </c>
      <c r="C3754" s="2" t="s">
        <v>7586</v>
      </c>
      <c r="D3754" s="2" t="s">
        <v>7587</v>
      </c>
      <c r="E3754" s="2" t="s">
        <v>2658</v>
      </c>
    </row>
    <row r="3755" spans="1:5" x14ac:dyDescent="0.25">
      <c r="A3755" s="2">
        <v>9163366</v>
      </c>
      <c r="B3755" s="2">
        <v>3</v>
      </c>
      <c r="C3755" s="2" t="s">
        <v>7588</v>
      </c>
      <c r="D3755" s="2" t="s">
        <v>3290</v>
      </c>
      <c r="E3755" s="2" t="s">
        <v>2630</v>
      </c>
    </row>
    <row r="3756" spans="1:5" x14ac:dyDescent="0.25">
      <c r="A3756" s="2">
        <v>8341402</v>
      </c>
      <c r="B3756" s="2">
        <v>2</v>
      </c>
      <c r="C3756" s="2" t="s">
        <v>7589</v>
      </c>
      <c r="D3756" s="2" t="s">
        <v>6709</v>
      </c>
      <c r="E3756" s="2" t="s">
        <v>2891</v>
      </c>
    </row>
    <row r="3757" spans="1:5" x14ac:dyDescent="0.25">
      <c r="A3757" s="2">
        <v>15060598</v>
      </c>
      <c r="B3757" s="2">
        <v>9</v>
      </c>
      <c r="C3757" s="2" t="s">
        <v>7590</v>
      </c>
      <c r="D3757" s="2" t="s">
        <v>3029</v>
      </c>
      <c r="E3757" s="2" t="s">
        <v>7591</v>
      </c>
    </row>
    <row r="3758" spans="1:5" x14ac:dyDescent="0.25">
      <c r="A3758" s="2">
        <v>13266517</v>
      </c>
      <c r="B3758" s="2">
        <v>6</v>
      </c>
      <c r="C3758" s="2" t="s">
        <v>7592</v>
      </c>
      <c r="D3758" s="2" t="s">
        <v>7593</v>
      </c>
      <c r="E3758" s="2" t="s">
        <v>2616</v>
      </c>
    </row>
    <row r="3759" spans="1:5" x14ac:dyDescent="0.25">
      <c r="A3759" s="2">
        <v>10092502</v>
      </c>
      <c r="B3759" s="2">
        <v>8</v>
      </c>
      <c r="C3759" s="2" t="s">
        <v>7594</v>
      </c>
      <c r="D3759" s="2" t="s">
        <v>2841</v>
      </c>
      <c r="E3759" s="2" t="s">
        <v>2616</v>
      </c>
    </row>
    <row r="3760" spans="1:5" x14ac:dyDescent="0.25">
      <c r="A3760" s="2">
        <v>9775936</v>
      </c>
      <c r="B3760" s="2">
        <v>7</v>
      </c>
      <c r="C3760" s="2" t="s">
        <v>7595</v>
      </c>
      <c r="D3760" s="2" t="s">
        <v>2613</v>
      </c>
      <c r="E3760" s="2" t="s">
        <v>2908</v>
      </c>
    </row>
    <row r="3761" spans="1:5" x14ac:dyDescent="0.25">
      <c r="A3761" s="2">
        <v>10156689</v>
      </c>
      <c r="B3761" s="2">
        <v>7</v>
      </c>
      <c r="C3761" s="2" t="s">
        <v>7596</v>
      </c>
      <c r="D3761" s="2" t="s">
        <v>5832</v>
      </c>
      <c r="E3761" s="2" t="s">
        <v>7597</v>
      </c>
    </row>
    <row r="3762" spans="1:5" x14ac:dyDescent="0.25">
      <c r="A3762" s="2">
        <v>9573041</v>
      </c>
      <c r="B3762" s="2">
        <v>8</v>
      </c>
      <c r="C3762" s="2" t="s">
        <v>3347</v>
      </c>
      <c r="D3762" s="2" t="s">
        <v>2712</v>
      </c>
      <c r="E3762" s="2" t="s">
        <v>2908</v>
      </c>
    </row>
    <row r="3763" spans="1:5" x14ac:dyDescent="0.25">
      <c r="A3763" s="2">
        <v>15532803</v>
      </c>
      <c r="B3763" s="2">
        <v>7</v>
      </c>
      <c r="C3763" s="2" t="s">
        <v>7598</v>
      </c>
      <c r="D3763" s="2" t="s">
        <v>3283</v>
      </c>
      <c r="E3763" s="2" t="s">
        <v>2572</v>
      </c>
    </row>
    <row r="3764" spans="1:5" x14ac:dyDescent="0.25">
      <c r="A3764" s="2">
        <v>22587878</v>
      </c>
      <c r="B3764" s="2">
        <v>1</v>
      </c>
      <c r="C3764" s="2" t="s">
        <v>5119</v>
      </c>
      <c r="D3764" s="2" t="s">
        <v>2633</v>
      </c>
      <c r="E3764" s="2" t="s">
        <v>3198</v>
      </c>
    </row>
    <row r="3765" spans="1:5" x14ac:dyDescent="0.25">
      <c r="A3765" s="2">
        <v>10818180</v>
      </c>
      <c r="B3765" s="2" t="s">
        <v>2580</v>
      </c>
      <c r="C3765" s="2" t="s">
        <v>4159</v>
      </c>
      <c r="D3765" s="2" t="s">
        <v>3087</v>
      </c>
      <c r="E3765" s="2" t="s">
        <v>3272</v>
      </c>
    </row>
    <row r="3766" spans="1:5" x14ac:dyDescent="0.25">
      <c r="A3766" s="2">
        <v>8154417</v>
      </c>
      <c r="B3766" s="2">
        <v>4</v>
      </c>
      <c r="C3766" s="2" t="s">
        <v>7599</v>
      </c>
      <c r="D3766" s="2" t="s">
        <v>3684</v>
      </c>
      <c r="E3766" s="2" t="s">
        <v>2897</v>
      </c>
    </row>
    <row r="3767" spans="1:5" x14ac:dyDescent="0.25">
      <c r="A3767" s="2">
        <v>9030974</v>
      </c>
      <c r="B3767" s="2">
        <v>9</v>
      </c>
      <c r="C3767" s="2" t="s">
        <v>7600</v>
      </c>
      <c r="D3767" s="2" t="s">
        <v>2904</v>
      </c>
      <c r="E3767" s="2" t="s">
        <v>7601</v>
      </c>
    </row>
    <row r="3768" spans="1:5" x14ac:dyDescent="0.25">
      <c r="A3768" s="2">
        <v>12404279</v>
      </c>
      <c r="B3768" s="2">
        <v>8</v>
      </c>
      <c r="C3768" s="2" t="s">
        <v>7602</v>
      </c>
      <c r="D3768" s="2" t="s">
        <v>2583</v>
      </c>
      <c r="E3768" s="2" t="s">
        <v>3201</v>
      </c>
    </row>
    <row r="3769" spans="1:5" x14ac:dyDescent="0.25">
      <c r="A3769" s="2">
        <v>12924199</v>
      </c>
      <c r="B3769" s="2">
        <v>3</v>
      </c>
      <c r="C3769" s="2" t="s">
        <v>7603</v>
      </c>
      <c r="D3769" s="2" t="s">
        <v>2893</v>
      </c>
      <c r="E3769" s="2" t="s">
        <v>2621</v>
      </c>
    </row>
    <row r="3770" spans="1:5" x14ac:dyDescent="0.25">
      <c r="A3770" s="2">
        <v>10088950</v>
      </c>
      <c r="B3770" s="2">
        <v>1</v>
      </c>
      <c r="C3770" s="2" t="s">
        <v>7604</v>
      </c>
      <c r="D3770" s="2" t="s">
        <v>2768</v>
      </c>
      <c r="E3770" s="2" t="s">
        <v>3398</v>
      </c>
    </row>
    <row r="3771" spans="1:5" x14ac:dyDescent="0.25">
      <c r="A3771" s="2">
        <v>15684887</v>
      </c>
      <c r="B3771" s="2">
        <v>5</v>
      </c>
      <c r="C3771" s="2" t="s">
        <v>3132</v>
      </c>
      <c r="D3771" s="2" t="s">
        <v>4522</v>
      </c>
      <c r="E3771" s="2" t="s">
        <v>3097</v>
      </c>
    </row>
    <row r="3772" spans="1:5" x14ac:dyDescent="0.25">
      <c r="A3772" s="2">
        <v>15938910</v>
      </c>
      <c r="B3772" s="2">
        <v>3</v>
      </c>
      <c r="C3772" s="2" t="s">
        <v>7605</v>
      </c>
      <c r="D3772" s="2" t="s">
        <v>3199</v>
      </c>
      <c r="E3772" s="2" t="s">
        <v>7606</v>
      </c>
    </row>
    <row r="3773" spans="1:5" x14ac:dyDescent="0.25">
      <c r="A3773" s="2">
        <v>18173002</v>
      </c>
      <c r="B3773" s="2">
        <v>1</v>
      </c>
      <c r="C3773" s="2" t="s">
        <v>7607</v>
      </c>
      <c r="D3773" s="2" t="s">
        <v>3271</v>
      </c>
      <c r="E3773" s="2" t="s">
        <v>3272</v>
      </c>
    </row>
    <row r="3774" spans="1:5" x14ac:dyDescent="0.25">
      <c r="A3774" s="2">
        <v>13113691</v>
      </c>
      <c r="B3774" s="2">
        <v>9</v>
      </c>
      <c r="C3774" s="2" t="s">
        <v>7387</v>
      </c>
      <c r="D3774" s="2" t="s">
        <v>2871</v>
      </c>
      <c r="E3774" s="2" t="s">
        <v>2669</v>
      </c>
    </row>
    <row r="3775" spans="1:5" x14ac:dyDescent="0.25">
      <c r="A3775" s="2">
        <v>8871460</v>
      </c>
      <c r="B3775" s="2">
        <v>1</v>
      </c>
      <c r="C3775" s="2" t="s">
        <v>7608</v>
      </c>
      <c r="D3775" s="2" t="s">
        <v>2704</v>
      </c>
      <c r="E3775" s="2" t="s">
        <v>2941</v>
      </c>
    </row>
    <row r="3776" spans="1:5" x14ac:dyDescent="0.25">
      <c r="A3776" s="2">
        <v>13674162</v>
      </c>
      <c r="B3776" s="2">
        <v>4</v>
      </c>
      <c r="C3776" s="2" t="s">
        <v>7609</v>
      </c>
      <c r="D3776" s="2" t="s">
        <v>7610</v>
      </c>
      <c r="E3776" s="2" t="s">
        <v>2602</v>
      </c>
    </row>
    <row r="3777" spans="1:5" x14ac:dyDescent="0.25">
      <c r="A3777" s="2">
        <v>15314627</v>
      </c>
      <c r="B3777" s="2">
        <v>6</v>
      </c>
      <c r="C3777" s="2" t="s">
        <v>3445</v>
      </c>
      <c r="D3777" s="2" t="s">
        <v>2672</v>
      </c>
      <c r="E3777" s="2" t="s">
        <v>2573</v>
      </c>
    </row>
    <row r="3778" spans="1:5" x14ac:dyDescent="0.25">
      <c r="A3778" s="2">
        <v>10654943</v>
      </c>
      <c r="B3778" s="2">
        <v>5</v>
      </c>
      <c r="C3778" s="2" t="s">
        <v>7611</v>
      </c>
      <c r="D3778" s="2" t="s">
        <v>2690</v>
      </c>
      <c r="E3778" s="2" t="s">
        <v>3641</v>
      </c>
    </row>
    <row r="3779" spans="1:5" x14ac:dyDescent="0.25">
      <c r="A3779" s="2">
        <v>10336024</v>
      </c>
      <c r="B3779" s="2">
        <v>2</v>
      </c>
      <c r="C3779" s="2" t="s">
        <v>7612</v>
      </c>
      <c r="D3779" s="2" t="s">
        <v>3194</v>
      </c>
      <c r="E3779" s="2" t="s">
        <v>2818</v>
      </c>
    </row>
    <row r="3780" spans="1:5" x14ac:dyDescent="0.25">
      <c r="A3780" s="2">
        <v>15306635</v>
      </c>
      <c r="B3780" s="2">
        <v>3</v>
      </c>
      <c r="C3780" s="2" t="s">
        <v>4847</v>
      </c>
      <c r="D3780" s="2" t="s">
        <v>3183</v>
      </c>
      <c r="E3780" s="2" t="s">
        <v>2586</v>
      </c>
    </row>
    <row r="3781" spans="1:5" x14ac:dyDescent="0.25">
      <c r="A3781" s="2">
        <v>12918315</v>
      </c>
      <c r="B3781" s="2">
        <v>2</v>
      </c>
      <c r="C3781" s="2" t="s">
        <v>7613</v>
      </c>
      <c r="D3781" s="2" t="s">
        <v>2917</v>
      </c>
      <c r="E3781" s="2" t="s">
        <v>3272</v>
      </c>
    </row>
    <row r="3782" spans="1:5" x14ac:dyDescent="0.25">
      <c r="A3782" s="2">
        <v>8559758</v>
      </c>
      <c r="B3782" s="2">
        <v>2</v>
      </c>
      <c r="C3782" s="2" t="s">
        <v>7614</v>
      </c>
      <c r="D3782" s="2" t="s">
        <v>3134</v>
      </c>
      <c r="E3782" s="2" t="s">
        <v>3718</v>
      </c>
    </row>
    <row r="3783" spans="1:5" x14ac:dyDescent="0.25">
      <c r="A3783" s="2">
        <v>12634983</v>
      </c>
      <c r="B3783" s="2">
        <v>1</v>
      </c>
      <c r="C3783" s="2" t="s">
        <v>7615</v>
      </c>
      <c r="D3783" s="2" t="s">
        <v>2704</v>
      </c>
      <c r="E3783" s="2" t="s">
        <v>2936</v>
      </c>
    </row>
    <row r="3784" spans="1:5" x14ac:dyDescent="0.25">
      <c r="A3784" s="2">
        <v>8086252</v>
      </c>
      <c r="B3784" s="2">
        <v>0</v>
      </c>
      <c r="C3784" s="2" t="s">
        <v>7616</v>
      </c>
      <c r="D3784" s="2" t="s">
        <v>2658</v>
      </c>
      <c r="E3784" s="2" t="s">
        <v>2763</v>
      </c>
    </row>
    <row r="3785" spans="1:5" x14ac:dyDescent="0.25">
      <c r="A3785" s="2">
        <v>9117758</v>
      </c>
      <c r="B3785" s="2">
        <v>7</v>
      </c>
      <c r="C3785" s="2" t="s">
        <v>7064</v>
      </c>
      <c r="D3785" s="2" t="s">
        <v>3398</v>
      </c>
      <c r="E3785" s="2" t="s">
        <v>2576</v>
      </c>
    </row>
    <row r="3786" spans="1:5" x14ac:dyDescent="0.25">
      <c r="A3786" s="2">
        <v>8339434</v>
      </c>
      <c r="B3786" s="2" t="s">
        <v>2580</v>
      </c>
      <c r="C3786" s="2" t="s">
        <v>2880</v>
      </c>
      <c r="D3786" s="2" t="s">
        <v>4493</v>
      </c>
      <c r="E3786" s="2" t="s">
        <v>2884</v>
      </c>
    </row>
    <row r="3787" spans="1:5" x14ac:dyDescent="0.25">
      <c r="A3787" s="2">
        <v>7366060</v>
      </c>
      <c r="B3787" s="2">
        <v>2</v>
      </c>
      <c r="C3787" s="2" t="s">
        <v>2940</v>
      </c>
      <c r="D3787" s="2" t="s">
        <v>2861</v>
      </c>
      <c r="E3787" s="2" t="s">
        <v>4828</v>
      </c>
    </row>
    <row r="3788" spans="1:5" x14ac:dyDescent="0.25">
      <c r="A3788" s="2">
        <v>8879465</v>
      </c>
      <c r="B3788" s="2">
        <v>6</v>
      </c>
      <c r="C3788" s="2" t="s">
        <v>7617</v>
      </c>
      <c r="D3788" s="2" t="s">
        <v>4227</v>
      </c>
      <c r="E3788" s="2" t="s">
        <v>2765</v>
      </c>
    </row>
    <row r="3789" spans="1:5" x14ac:dyDescent="0.25">
      <c r="A3789" s="2">
        <v>8257010</v>
      </c>
      <c r="B3789" s="2">
        <v>1</v>
      </c>
      <c r="C3789" s="2" t="s">
        <v>7618</v>
      </c>
      <c r="D3789" s="2" t="s">
        <v>2799</v>
      </c>
      <c r="E3789" s="2" t="s">
        <v>2725</v>
      </c>
    </row>
    <row r="3790" spans="1:5" x14ac:dyDescent="0.25">
      <c r="A3790" s="2">
        <v>7825238</v>
      </c>
      <c r="B3790" s="2">
        <v>3</v>
      </c>
      <c r="C3790" s="2" t="s">
        <v>3776</v>
      </c>
      <c r="D3790" s="2" t="s">
        <v>2658</v>
      </c>
      <c r="E3790" s="2" t="s">
        <v>2610</v>
      </c>
    </row>
    <row r="3791" spans="1:5" x14ac:dyDescent="0.25">
      <c r="A3791" s="2">
        <v>9796547</v>
      </c>
      <c r="B3791" s="2">
        <v>1</v>
      </c>
      <c r="C3791" s="2" t="s">
        <v>4859</v>
      </c>
      <c r="D3791" s="2" t="s">
        <v>7619</v>
      </c>
      <c r="E3791" s="2" t="s">
        <v>4361</v>
      </c>
    </row>
    <row r="3792" spans="1:5" x14ac:dyDescent="0.25">
      <c r="A3792" s="2">
        <v>13459564</v>
      </c>
      <c r="B3792" s="2">
        <v>7</v>
      </c>
      <c r="C3792" s="2" t="s">
        <v>3723</v>
      </c>
      <c r="D3792" s="2" t="s">
        <v>2621</v>
      </c>
      <c r="E3792" s="2" t="s">
        <v>4581</v>
      </c>
    </row>
    <row r="3793" spans="1:5" x14ac:dyDescent="0.25">
      <c r="A3793" s="2">
        <v>15328922</v>
      </c>
      <c r="B3793" s="2">
        <v>0</v>
      </c>
      <c r="C3793" s="2" t="s">
        <v>4315</v>
      </c>
      <c r="D3793" s="2" t="s">
        <v>2597</v>
      </c>
      <c r="E3793" s="2" t="s">
        <v>3085</v>
      </c>
    </row>
    <row r="3794" spans="1:5" x14ac:dyDescent="0.25">
      <c r="A3794" s="2">
        <v>11328014</v>
      </c>
      <c r="B3794" s="2" t="s">
        <v>2580</v>
      </c>
      <c r="C3794" s="2" t="s">
        <v>7620</v>
      </c>
      <c r="D3794" s="2" t="s">
        <v>2863</v>
      </c>
      <c r="E3794" s="2" t="s">
        <v>5389</v>
      </c>
    </row>
    <row r="3795" spans="1:5" x14ac:dyDescent="0.25">
      <c r="A3795" s="2">
        <v>15867801</v>
      </c>
      <c r="B3795" s="2">
        <v>2</v>
      </c>
      <c r="C3795" s="2" t="s">
        <v>7621</v>
      </c>
      <c r="D3795" s="2" t="s">
        <v>3744</v>
      </c>
      <c r="E3795" s="2" t="s">
        <v>7622</v>
      </c>
    </row>
    <row r="3796" spans="1:5" x14ac:dyDescent="0.25">
      <c r="A3796" s="2">
        <v>12729114</v>
      </c>
      <c r="B3796" s="2">
        <v>4</v>
      </c>
      <c r="C3796" s="2" t="s">
        <v>7623</v>
      </c>
      <c r="D3796" s="2" t="s">
        <v>2728</v>
      </c>
      <c r="E3796" s="2" t="s">
        <v>2718</v>
      </c>
    </row>
    <row r="3797" spans="1:5" x14ac:dyDescent="0.25">
      <c r="A3797" s="2">
        <v>13717897</v>
      </c>
      <c r="B3797" s="2">
        <v>4</v>
      </c>
      <c r="C3797" s="2" t="s">
        <v>7624</v>
      </c>
      <c r="D3797" s="2" t="s">
        <v>2630</v>
      </c>
      <c r="E3797" s="2" t="s">
        <v>7625</v>
      </c>
    </row>
    <row r="3798" spans="1:5" x14ac:dyDescent="0.25">
      <c r="A3798" s="2">
        <v>10380162</v>
      </c>
      <c r="B3798" s="2">
        <v>1</v>
      </c>
      <c r="C3798" s="2" t="s">
        <v>7626</v>
      </c>
      <c r="D3798" s="2" t="s">
        <v>2573</v>
      </c>
      <c r="E3798" s="2" t="s">
        <v>2645</v>
      </c>
    </row>
    <row r="3799" spans="1:5" x14ac:dyDescent="0.25">
      <c r="A3799" s="2">
        <v>14035805</v>
      </c>
      <c r="B3799" s="2">
        <v>3</v>
      </c>
      <c r="C3799" s="2" t="s">
        <v>3928</v>
      </c>
      <c r="D3799" s="2" t="s">
        <v>4550</v>
      </c>
      <c r="E3799" s="2" t="s">
        <v>3079</v>
      </c>
    </row>
    <row r="3800" spans="1:5" x14ac:dyDescent="0.25">
      <c r="A3800" s="2">
        <v>10295261</v>
      </c>
      <c r="B3800" s="2">
        <v>8</v>
      </c>
      <c r="C3800" s="2" t="s">
        <v>4665</v>
      </c>
      <c r="D3800" s="2" t="s">
        <v>3431</v>
      </c>
      <c r="E3800" s="2" t="s">
        <v>7627</v>
      </c>
    </row>
    <row r="3801" spans="1:5" x14ac:dyDescent="0.25">
      <c r="A3801" s="2">
        <v>10218669</v>
      </c>
      <c r="B3801" s="2">
        <v>9</v>
      </c>
      <c r="C3801" s="2" t="s">
        <v>7628</v>
      </c>
      <c r="D3801" s="2" t="s">
        <v>7629</v>
      </c>
      <c r="E3801" s="2" t="s">
        <v>4760</v>
      </c>
    </row>
    <row r="3802" spans="1:5" x14ac:dyDescent="0.25">
      <c r="A3802" s="2">
        <v>10999826</v>
      </c>
      <c r="B3802" s="2">
        <v>5</v>
      </c>
      <c r="C3802" s="2" t="s">
        <v>7630</v>
      </c>
      <c r="D3802" s="2" t="s">
        <v>4312</v>
      </c>
      <c r="E3802" s="2" t="s">
        <v>3085</v>
      </c>
    </row>
    <row r="3803" spans="1:5" x14ac:dyDescent="0.25">
      <c r="A3803" s="2">
        <v>16657401</v>
      </c>
      <c r="B3803" s="2">
        <v>3</v>
      </c>
      <c r="C3803" s="2" t="s">
        <v>3601</v>
      </c>
      <c r="D3803" s="2" t="s">
        <v>3207</v>
      </c>
      <c r="E3803" s="2" t="s">
        <v>3069</v>
      </c>
    </row>
    <row r="3804" spans="1:5" x14ac:dyDescent="0.25">
      <c r="A3804" s="2">
        <v>6239851</v>
      </c>
      <c r="B3804" s="2">
        <v>5</v>
      </c>
      <c r="C3804" s="2" t="s">
        <v>3470</v>
      </c>
      <c r="D3804" s="2" t="s">
        <v>7631</v>
      </c>
      <c r="E3804" s="2" t="s">
        <v>2725</v>
      </c>
    </row>
    <row r="3805" spans="1:5" x14ac:dyDescent="0.25">
      <c r="A3805" s="2">
        <v>12876392</v>
      </c>
      <c r="B3805" s="2">
        <v>9</v>
      </c>
      <c r="C3805" s="2" t="s">
        <v>7632</v>
      </c>
      <c r="D3805" s="2" t="s">
        <v>7633</v>
      </c>
      <c r="E3805" s="2" t="s">
        <v>3684</v>
      </c>
    </row>
    <row r="3806" spans="1:5" x14ac:dyDescent="0.25">
      <c r="A3806" s="2">
        <v>15016158</v>
      </c>
      <c r="B3806" s="2">
        <v>4</v>
      </c>
      <c r="C3806" s="2" t="s">
        <v>7634</v>
      </c>
      <c r="D3806" s="2" t="s">
        <v>2709</v>
      </c>
      <c r="E3806" s="2" t="s">
        <v>2658</v>
      </c>
    </row>
    <row r="3807" spans="1:5" x14ac:dyDescent="0.25">
      <c r="A3807" s="2">
        <v>19685199</v>
      </c>
      <c r="B3807" s="2">
        <v>2</v>
      </c>
      <c r="C3807" s="2" t="s">
        <v>7635</v>
      </c>
      <c r="D3807" s="2" t="s">
        <v>2925</v>
      </c>
      <c r="E3807" s="2" t="s">
        <v>3415</v>
      </c>
    </row>
    <row r="3808" spans="1:5" x14ac:dyDescent="0.25">
      <c r="A3808" s="2">
        <v>12273887</v>
      </c>
      <c r="B3808" s="2">
        <v>6</v>
      </c>
      <c r="C3808" s="2" t="s">
        <v>7636</v>
      </c>
      <c r="D3808" s="2" t="s">
        <v>7205</v>
      </c>
      <c r="E3808" s="2" t="s">
        <v>5301</v>
      </c>
    </row>
    <row r="3809" spans="1:5" x14ac:dyDescent="0.25">
      <c r="A3809" s="2">
        <v>15592151</v>
      </c>
      <c r="B3809" s="2" t="s">
        <v>2580</v>
      </c>
      <c r="C3809" s="2" t="s">
        <v>7637</v>
      </c>
      <c r="D3809" s="2" t="s">
        <v>2818</v>
      </c>
      <c r="E3809" s="2" t="s">
        <v>3235</v>
      </c>
    </row>
    <row r="3810" spans="1:5" x14ac:dyDescent="0.25">
      <c r="A3810" s="2">
        <v>13067359</v>
      </c>
      <c r="B3810" s="2">
        <v>7</v>
      </c>
      <c r="C3810" s="2" t="s">
        <v>7638</v>
      </c>
      <c r="D3810" s="2" t="s">
        <v>2925</v>
      </c>
      <c r="E3810" s="2" t="s">
        <v>2633</v>
      </c>
    </row>
    <row r="3811" spans="1:5" x14ac:dyDescent="0.25">
      <c r="A3811" s="2">
        <v>7685093</v>
      </c>
      <c r="B3811" s="2">
        <v>3</v>
      </c>
      <c r="C3811" s="2" t="s">
        <v>7639</v>
      </c>
      <c r="D3811" s="2" t="s">
        <v>2894</v>
      </c>
      <c r="E3811" s="2" t="s">
        <v>3398</v>
      </c>
    </row>
    <row r="3812" spans="1:5" x14ac:dyDescent="0.25">
      <c r="A3812" s="2">
        <v>11931660</v>
      </c>
      <c r="B3812" s="2" t="s">
        <v>2580</v>
      </c>
      <c r="C3812" s="2" t="s">
        <v>7640</v>
      </c>
      <c r="D3812" s="2" t="s">
        <v>3029</v>
      </c>
      <c r="E3812" s="2" t="s">
        <v>3707</v>
      </c>
    </row>
    <row r="3813" spans="1:5" x14ac:dyDescent="0.25">
      <c r="A3813" s="2">
        <v>15841237</v>
      </c>
      <c r="B3813" s="2">
        <v>3</v>
      </c>
      <c r="C3813" s="2" t="s">
        <v>7641</v>
      </c>
      <c r="D3813" s="2" t="s">
        <v>7131</v>
      </c>
      <c r="E3813" s="2" t="s">
        <v>2927</v>
      </c>
    </row>
    <row r="3814" spans="1:5" x14ac:dyDescent="0.25">
      <c r="A3814" s="2">
        <v>8919086</v>
      </c>
      <c r="B3814" s="2" t="s">
        <v>2580</v>
      </c>
      <c r="C3814" s="2" t="s">
        <v>7642</v>
      </c>
      <c r="D3814" s="2" t="s">
        <v>3585</v>
      </c>
      <c r="E3814" s="2" t="s">
        <v>2871</v>
      </c>
    </row>
    <row r="3815" spans="1:5" x14ac:dyDescent="0.25">
      <c r="A3815" s="2">
        <v>13679054</v>
      </c>
      <c r="B3815" s="2">
        <v>4</v>
      </c>
      <c r="C3815" s="2" t="s">
        <v>7643</v>
      </c>
      <c r="D3815" s="2" t="s">
        <v>3924</v>
      </c>
      <c r="E3815" s="2" t="s">
        <v>5982</v>
      </c>
    </row>
    <row r="3816" spans="1:5" x14ac:dyDescent="0.25">
      <c r="A3816" s="2">
        <v>13067848</v>
      </c>
      <c r="B3816" s="2">
        <v>3</v>
      </c>
      <c r="C3816" s="2" t="s">
        <v>7644</v>
      </c>
      <c r="D3816" s="2" t="s">
        <v>3125</v>
      </c>
      <c r="E3816" s="2" t="s">
        <v>2969</v>
      </c>
    </row>
    <row r="3817" spans="1:5" x14ac:dyDescent="0.25">
      <c r="A3817" s="2">
        <v>11403855</v>
      </c>
      <c r="B3817" s="2">
        <v>5</v>
      </c>
      <c r="C3817" s="2" t="s">
        <v>7500</v>
      </c>
      <c r="D3817" s="2" t="s">
        <v>2904</v>
      </c>
      <c r="E3817" s="2" t="s">
        <v>2771</v>
      </c>
    </row>
    <row r="3818" spans="1:5" x14ac:dyDescent="0.25">
      <c r="A3818" s="2">
        <v>10322544</v>
      </c>
      <c r="B3818" s="2">
        <v>2</v>
      </c>
      <c r="C3818" s="2" t="s">
        <v>7645</v>
      </c>
      <c r="D3818" s="2" t="s">
        <v>2605</v>
      </c>
      <c r="E3818" s="2" t="s">
        <v>7646</v>
      </c>
    </row>
    <row r="3819" spans="1:5" x14ac:dyDescent="0.25">
      <c r="A3819" s="2">
        <v>14737325</v>
      </c>
      <c r="B3819" s="2">
        <v>2</v>
      </c>
      <c r="C3819" s="2" t="s">
        <v>7647</v>
      </c>
      <c r="D3819" s="2" t="s">
        <v>7556</v>
      </c>
      <c r="E3819" s="2" t="s">
        <v>7648</v>
      </c>
    </row>
    <row r="3820" spans="1:5" x14ac:dyDescent="0.25">
      <c r="A3820" s="2">
        <v>9442479</v>
      </c>
      <c r="B3820" s="2">
        <v>8</v>
      </c>
      <c r="C3820" s="2" t="s">
        <v>7547</v>
      </c>
      <c r="D3820" s="2" t="s">
        <v>2664</v>
      </c>
      <c r="E3820" s="2" t="s">
        <v>7649</v>
      </c>
    </row>
    <row r="3821" spans="1:5" x14ac:dyDescent="0.25">
      <c r="A3821" s="2">
        <v>12621119</v>
      </c>
      <c r="B3821" s="2">
        <v>8</v>
      </c>
      <c r="C3821" s="2" t="s">
        <v>7041</v>
      </c>
      <c r="D3821" s="2" t="s">
        <v>4740</v>
      </c>
      <c r="E3821" s="2" t="s">
        <v>3990</v>
      </c>
    </row>
    <row r="3822" spans="1:5" x14ac:dyDescent="0.25">
      <c r="A3822" s="2">
        <v>16369515</v>
      </c>
      <c r="B3822" s="2">
        <v>4</v>
      </c>
      <c r="C3822" s="2" t="s">
        <v>7144</v>
      </c>
      <c r="D3822" s="2" t="s">
        <v>2645</v>
      </c>
      <c r="E3822" s="2" t="s">
        <v>2704</v>
      </c>
    </row>
    <row r="3823" spans="1:5" x14ac:dyDescent="0.25">
      <c r="A3823" s="2">
        <v>12186011</v>
      </c>
      <c r="B3823" s="2">
        <v>2</v>
      </c>
      <c r="C3823" s="2" t="s">
        <v>7650</v>
      </c>
      <c r="D3823" s="2" t="s">
        <v>2998</v>
      </c>
      <c r="E3823" s="2" t="s">
        <v>2674</v>
      </c>
    </row>
    <row r="3824" spans="1:5" x14ac:dyDescent="0.25">
      <c r="A3824" s="2">
        <v>9699583</v>
      </c>
      <c r="B3824" s="2">
        <v>0</v>
      </c>
      <c r="C3824" s="2" t="s">
        <v>7651</v>
      </c>
      <c r="D3824" s="2" t="s">
        <v>2602</v>
      </c>
      <c r="E3824" s="2" t="s">
        <v>2658</v>
      </c>
    </row>
    <row r="3825" spans="1:5" x14ac:dyDescent="0.25">
      <c r="A3825" s="2">
        <v>11367847</v>
      </c>
      <c r="B3825" s="2" t="s">
        <v>2580</v>
      </c>
      <c r="C3825" s="2" t="s">
        <v>3185</v>
      </c>
      <c r="D3825" s="2" t="s">
        <v>2701</v>
      </c>
      <c r="E3825" s="2" t="s">
        <v>3418</v>
      </c>
    </row>
    <row r="3826" spans="1:5" x14ac:dyDescent="0.25">
      <c r="A3826" s="2">
        <v>8260276</v>
      </c>
      <c r="B3826" s="2">
        <v>3</v>
      </c>
      <c r="C3826" s="2" t="s">
        <v>7652</v>
      </c>
      <c r="D3826" s="2" t="s">
        <v>3566</v>
      </c>
      <c r="E3826" s="2" t="s">
        <v>3791</v>
      </c>
    </row>
    <row r="3827" spans="1:5" x14ac:dyDescent="0.25">
      <c r="A3827" s="2">
        <v>12633595</v>
      </c>
      <c r="B3827" s="2">
        <v>4</v>
      </c>
      <c r="C3827" s="2" t="s">
        <v>2981</v>
      </c>
      <c r="D3827" s="2" t="s">
        <v>2658</v>
      </c>
      <c r="E3827" s="2" t="s">
        <v>4345</v>
      </c>
    </row>
    <row r="3828" spans="1:5" x14ac:dyDescent="0.25">
      <c r="A3828" s="2">
        <v>12863159</v>
      </c>
      <c r="B3828" s="2">
        <v>3</v>
      </c>
      <c r="C3828" s="2" t="s">
        <v>7653</v>
      </c>
      <c r="D3828" s="2" t="s">
        <v>2883</v>
      </c>
      <c r="E3828" s="2" t="s">
        <v>2728</v>
      </c>
    </row>
    <row r="3829" spans="1:5" x14ac:dyDescent="0.25">
      <c r="A3829" s="2">
        <v>8369153</v>
      </c>
      <c r="B3829" s="2">
        <v>0</v>
      </c>
      <c r="C3829" s="2" t="s">
        <v>3366</v>
      </c>
      <c r="D3829" s="2" t="s">
        <v>2573</v>
      </c>
      <c r="E3829" s="2" t="s">
        <v>7654</v>
      </c>
    </row>
    <row r="3830" spans="1:5" x14ac:dyDescent="0.25">
      <c r="A3830" s="2">
        <v>9782494</v>
      </c>
      <c r="B3830" s="2">
        <v>0</v>
      </c>
      <c r="C3830" s="2" t="s">
        <v>2650</v>
      </c>
      <c r="D3830" s="2" t="s">
        <v>7655</v>
      </c>
      <c r="E3830" s="2" t="s">
        <v>4752</v>
      </c>
    </row>
    <row r="3831" spans="1:5" x14ac:dyDescent="0.25">
      <c r="A3831" s="2">
        <v>9661025</v>
      </c>
      <c r="B3831" s="2">
        <v>4</v>
      </c>
      <c r="C3831" s="2" t="s">
        <v>7656</v>
      </c>
      <c r="D3831" s="2" t="s">
        <v>2658</v>
      </c>
      <c r="E3831" s="2" t="s">
        <v>2941</v>
      </c>
    </row>
    <row r="3832" spans="1:5" x14ac:dyDescent="0.25">
      <c r="A3832" s="2">
        <v>6918827</v>
      </c>
      <c r="B3832" s="2">
        <v>3</v>
      </c>
      <c r="C3832" s="2" t="s">
        <v>5467</v>
      </c>
      <c r="D3832" s="2" t="s">
        <v>7657</v>
      </c>
      <c r="E3832" s="2" t="s">
        <v>3097</v>
      </c>
    </row>
    <row r="3833" spans="1:5" x14ac:dyDescent="0.25">
      <c r="A3833" s="2">
        <v>10200992</v>
      </c>
      <c r="B3833" s="2">
        <v>4</v>
      </c>
      <c r="C3833" s="2" t="s">
        <v>7658</v>
      </c>
      <c r="D3833" s="2" t="s">
        <v>2652</v>
      </c>
      <c r="E3833" s="2" t="s">
        <v>2663</v>
      </c>
    </row>
    <row r="3834" spans="1:5" x14ac:dyDescent="0.25">
      <c r="A3834" s="2">
        <v>13774874</v>
      </c>
      <c r="B3834" s="2">
        <v>6</v>
      </c>
      <c r="C3834" s="2" t="s">
        <v>4417</v>
      </c>
      <c r="D3834" s="2" t="s">
        <v>2840</v>
      </c>
      <c r="E3834" s="2" t="s">
        <v>2643</v>
      </c>
    </row>
    <row r="3835" spans="1:5" x14ac:dyDescent="0.25">
      <c r="A3835" s="2">
        <v>16665412</v>
      </c>
      <c r="B3835" s="2">
        <v>2</v>
      </c>
      <c r="C3835" s="2" t="s">
        <v>7659</v>
      </c>
      <c r="D3835" s="2" t="s">
        <v>7660</v>
      </c>
      <c r="E3835" s="2" t="s">
        <v>3428</v>
      </c>
    </row>
    <row r="3836" spans="1:5" x14ac:dyDescent="0.25">
      <c r="A3836" s="2">
        <v>14504070</v>
      </c>
      <c r="B3836" s="2">
        <v>1</v>
      </c>
      <c r="C3836" s="2" t="s">
        <v>7661</v>
      </c>
      <c r="D3836" s="2" t="s">
        <v>2633</v>
      </c>
      <c r="E3836" s="2" t="s">
        <v>2675</v>
      </c>
    </row>
    <row r="3837" spans="1:5" x14ac:dyDescent="0.25">
      <c r="A3837" s="2">
        <v>9035328</v>
      </c>
      <c r="B3837" s="2">
        <v>4</v>
      </c>
      <c r="C3837" s="2" t="s">
        <v>7652</v>
      </c>
      <c r="D3837" s="2" t="s">
        <v>3262</v>
      </c>
      <c r="E3837" s="2" t="s">
        <v>2809</v>
      </c>
    </row>
    <row r="3838" spans="1:5" x14ac:dyDescent="0.25">
      <c r="A3838" s="2">
        <v>10590299</v>
      </c>
      <c r="B3838" s="2">
        <v>9</v>
      </c>
      <c r="C3838" s="2" t="s">
        <v>3027</v>
      </c>
      <c r="D3838" s="2" t="s">
        <v>3011</v>
      </c>
      <c r="E3838" s="2" t="s">
        <v>7662</v>
      </c>
    </row>
    <row r="3839" spans="1:5" x14ac:dyDescent="0.25">
      <c r="A3839" s="2">
        <v>10119292</v>
      </c>
      <c r="B3839" s="2" t="s">
        <v>2580</v>
      </c>
      <c r="C3839" s="2" t="s">
        <v>7663</v>
      </c>
      <c r="D3839" s="2" t="s">
        <v>2646</v>
      </c>
      <c r="E3839" s="2" t="s">
        <v>3220</v>
      </c>
    </row>
    <row r="3840" spans="1:5" x14ac:dyDescent="0.25">
      <c r="A3840" s="2">
        <v>9318424</v>
      </c>
      <c r="B3840" s="2">
        <v>6</v>
      </c>
      <c r="C3840" s="2" t="s">
        <v>7664</v>
      </c>
      <c r="D3840" s="2" t="s">
        <v>5864</v>
      </c>
      <c r="E3840" s="2" t="s">
        <v>3641</v>
      </c>
    </row>
    <row r="3841" spans="1:5" x14ac:dyDescent="0.25">
      <c r="A3841" s="2">
        <v>10131455</v>
      </c>
      <c r="B3841" s="2">
        <v>3</v>
      </c>
      <c r="C3841" s="2" t="s">
        <v>7665</v>
      </c>
      <c r="D3841" s="2" t="s">
        <v>2884</v>
      </c>
      <c r="E3841" s="2" t="s">
        <v>2769</v>
      </c>
    </row>
    <row r="3842" spans="1:5" x14ac:dyDescent="0.25">
      <c r="A3842" s="2">
        <v>8242193</v>
      </c>
      <c r="B3842" s="2">
        <v>9</v>
      </c>
      <c r="C3842" s="2" t="s">
        <v>2711</v>
      </c>
      <c r="D3842" s="2" t="s">
        <v>2828</v>
      </c>
      <c r="E3842" s="2" t="s">
        <v>2945</v>
      </c>
    </row>
    <row r="3843" spans="1:5" x14ac:dyDescent="0.25">
      <c r="A3843" s="2">
        <v>9319109</v>
      </c>
      <c r="B3843" s="2">
        <v>9</v>
      </c>
      <c r="C3843" s="2" t="s">
        <v>7666</v>
      </c>
      <c r="D3843" s="2" t="s">
        <v>7667</v>
      </c>
      <c r="E3843" s="2" t="s">
        <v>7573</v>
      </c>
    </row>
    <row r="3844" spans="1:5" x14ac:dyDescent="0.25">
      <c r="A3844" s="2">
        <v>13281926</v>
      </c>
      <c r="B3844" s="2">
        <v>2</v>
      </c>
      <c r="C3844" s="2" t="s">
        <v>6855</v>
      </c>
      <c r="D3844" s="2" t="s">
        <v>3220</v>
      </c>
      <c r="E3844" s="2" t="s">
        <v>3828</v>
      </c>
    </row>
    <row r="3845" spans="1:5" x14ac:dyDescent="0.25">
      <c r="A3845" s="2">
        <v>11998177</v>
      </c>
      <c r="B3845" s="2">
        <v>8</v>
      </c>
      <c r="C3845" s="2" t="s">
        <v>3291</v>
      </c>
      <c r="D3845" s="2" t="s">
        <v>2735</v>
      </c>
      <c r="E3845" s="2" t="s">
        <v>3138</v>
      </c>
    </row>
    <row r="3846" spans="1:5" x14ac:dyDescent="0.25">
      <c r="A3846" s="2">
        <v>13121606</v>
      </c>
      <c r="B3846" s="2">
        <v>8</v>
      </c>
      <c r="C3846" s="2" t="s">
        <v>7668</v>
      </c>
      <c r="D3846" s="2" t="s">
        <v>2980</v>
      </c>
      <c r="E3846" s="2" t="s">
        <v>4201</v>
      </c>
    </row>
    <row r="3847" spans="1:5" x14ac:dyDescent="0.25">
      <c r="A3847" s="2">
        <v>12895544</v>
      </c>
      <c r="B3847" s="2">
        <v>5</v>
      </c>
      <c r="C3847" s="2" t="s">
        <v>7669</v>
      </c>
      <c r="D3847" s="2" t="s">
        <v>5154</v>
      </c>
      <c r="E3847" s="2" t="s">
        <v>6265</v>
      </c>
    </row>
    <row r="3848" spans="1:5" x14ac:dyDescent="0.25">
      <c r="A3848" s="2">
        <v>15873394</v>
      </c>
      <c r="B3848" s="2">
        <v>3</v>
      </c>
      <c r="C3848" s="2" t="s">
        <v>7670</v>
      </c>
      <c r="D3848" s="2" t="s">
        <v>2772</v>
      </c>
      <c r="E3848" s="2" t="s">
        <v>2852</v>
      </c>
    </row>
    <row r="3849" spans="1:5" x14ac:dyDescent="0.25">
      <c r="A3849" s="2">
        <v>12160112</v>
      </c>
      <c r="B3849" s="2">
        <v>5</v>
      </c>
      <c r="C3849" s="2" t="s">
        <v>3291</v>
      </c>
      <c r="D3849" s="2" t="s">
        <v>2588</v>
      </c>
      <c r="E3849" s="2" t="s">
        <v>2836</v>
      </c>
    </row>
    <row r="3850" spans="1:5" x14ac:dyDescent="0.25">
      <c r="A3850" s="2">
        <v>15642799</v>
      </c>
      <c r="B3850" s="2">
        <v>3</v>
      </c>
      <c r="C3850" s="2" t="s">
        <v>3947</v>
      </c>
      <c r="D3850" s="2" t="s">
        <v>3344</v>
      </c>
      <c r="E3850" s="2" t="s">
        <v>2681</v>
      </c>
    </row>
    <row r="3851" spans="1:5" x14ac:dyDescent="0.25">
      <c r="A3851" s="2">
        <v>7673116</v>
      </c>
      <c r="B3851" s="2">
        <v>0</v>
      </c>
      <c r="C3851" s="2" t="s">
        <v>7671</v>
      </c>
      <c r="D3851" s="2" t="s">
        <v>7672</v>
      </c>
      <c r="E3851" s="2" t="s">
        <v>7673</v>
      </c>
    </row>
    <row r="3852" spans="1:5" x14ac:dyDescent="0.25">
      <c r="A3852" s="2">
        <v>7745287</v>
      </c>
      <c r="B3852" s="2">
        <v>7</v>
      </c>
      <c r="C3852" s="2" t="s">
        <v>4360</v>
      </c>
      <c r="D3852" s="2" t="s">
        <v>3630</v>
      </c>
      <c r="E3852" s="2" t="s">
        <v>3344</v>
      </c>
    </row>
    <row r="3853" spans="1:5" x14ac:dyDescent="0.25">
      <c r="A3853" s="2">
        <v>9593561</v>
      </c>
      <c r="B3853" s="2">
        <v>3</v>
      </c>
      <c r="C3853" s="2" t="s">
        <v>7674</v>
      </c>
      <c r="D3853" s="2" t="s">
        <v>2907</v>
      </c>
      <c r="E3853" s="2" t="s">
        <v>4493</v>
      </c>
    </row>
    <row r="3854" spans="1:5" x14ac:dyDescent="0.25">
      <c r="A3854" s="2">
        <v>13115735</v>
      </c>
      <c r="B3854" s="2">
        <v>5</v>
      </c>
      <c r="C3854" s="2" t="s">
        <v>5293</v>
      </c>
      <c r="D3854" s="2" t="s">
        <v>4700</v>
      </c>
      <c r="E3854" s="2" t="s">
        <v>3433</v>
      </c>
    </row>
    <row r="3855" spans="1:5" x14ac:dyDescent="0.25">
      <c r="A3855" s="2">
        <v>13599604</v>
      </c>
      <c r="B3855" s="2">
        <v>1</v>
      </c>
      <c r="C3855" s="2" t="s">
        <v>7675</v>
      </c>
      <c r="D3855" s="2" t="s">
        <v>4636</v>
      </c>
      <c r="E3855" s="2" t="s">
        <v>2660</v>
      </c>
    </row>
    <row r="3856" spans="1:5" x14ac:dyDescent="0.25">
      <c r="A3856" s="2">
        <v>13125219</v>
      </c>
      <c r="B3856" s="2">
        <v>6</v>
      </c>
      <c r="C3856" s="2" t="s">
        <v>7676</v>
      </c>
      <c r="D3856" s="2" t="s">
        <v>3828</v>
      </c>
      <c r="E3856" s="2" t="s">
        <v>2704</v>
      </c>
    </row>
    <row r="3857" spans="1:5" x14ac:dyDescent="0.25">
      <c r="A3857" s="2">
        <v>9813765</v>
      </c>
      <c r="B3857" s="2">
        <v>3</v>
      </c>
      <c r="C3857" s="2" t="s">
        <v>4328</v>
      </c>
      <c r="D3857" s="2" t="s">
        <v>2701</v>
      </c>
      <c r="E3857" s="2" t="s">
        <v>6686</v>
      </c>
    </row>
    <row r="3858" spans="1:5" x14ac:dyDescent="0.25">
      <c r="A3858" s="2">
        <v>12403475</v>
      </c>
      <c r="B3858" s="2">
        <v>2</v>
      </c>
      <c r="C3858" s="2" t="s">
        <v>7677</v>
      </c>
      <c r="D3858" s="2" t="s">
        <v>2872</v>
      </c>
      <c r="E3858" s="2" t="s">
        <v>2899</v>
      </c>
    </row>
    <row r="3859" spans="1:5" x14ac:dyDescent="0.25">
      <c r="A3859" s="2">
        <v>9484579</v>
      </c>
      <c r="B3859" s="2">
        <v>3</v>
      </c>
      <c r="C3859" s="2" t="s">
        <v>7678</v>
      </c>
      <c r="D3859" s="2" t="s">
        <v>5606</v>
      </c>
      <c r="E3859" s="2" t="s">
        <v>2599</v>
      </c>
    </row>
    <row r="3860" spans="1:5" x14ac:dyDescent="0.25">
      <c r="A3860" s="2">
        <v>8058403</v>
      </c>
      <c r="B3860" s="2">
        <v>2</v>
      </c>
      <c r="C3860" s="2" t="s">
        <v>7679</v>
      </c>
      <c r="D3860" s="2" t="s">
        <v>7680</v>
      </c>
      <c r="E3860" s="2" t="s">
        <v>2586</v>
      </c>
    </row>
    <row r="3861" spans="1:5" x14ac:dyDescent="0.25">
      <c r="A3861" s="2">
        <v>17995988</v>
      </c>
      <c r="B3861" s="2">
        <v>7</v>
      </c>
      <c r="C3861" s="2" t="s">
        <v>7681</v>
      </c>
      <c r="D3861" s="2" t="s">
        <v>2936</v>
      </c>
      <c r="E3861" s="2" t="s">
        <v>3231</v>
      </c>
    </row>
    <row r="3862" spans="1:5" x14ac:dyDescent="0.25">
      <c r="A3862" s="2">
        <v>14284254</v>
      </c>
      <c r="B3862" s="2">
        <v>8</v>
      </c>
      <c r="C3862" s="2" t="s">
        <v>7682</v>
      </c>
      <c r="D3862" s="2" t="s">
        <v>5085</v>
      </c>
      <c r="E3862" s="2" t="s">
        <v>6261</v>
      </c>
    </row>
    <row r="3863" spans="1:5" x14ac:dyDescent="0.25">
      <c r="A3863" s="2">
        <v>12874065</v>
      </c>
      <c r="B3863" s="2">
        <v>1</v>
      </c>
      <c r="C3863" s="2" t="s">
        <v>7683</v>
      </c>
      <c r="D3863" s="2" t="s">
        <v>7684</v>
      </c>
      <c r="E3863" s="2" t="s">
        <v>7685</v>
      </c>
    </row>
    <row r="3864" spans="1:5" x14ac:dyDescent="0.25">
      <c r="A3864" s="2">
        <v>12317915</v>
      </c>
      <c r="B3864" s="2">
        <v>3</v>
      </c>
      <c r="C3864" s="2" t="s">
        <v>7686</v>
      </c>
      <c r="D3864" s="2" t="s">
        <v>4286</v>
      </c>
      <c r="E3864" s="2" t="s">
        <v>5301</v>
      </c>
    </row>
    <row r="3865" spans="1:5" x14ac:dyDescent="0.25">
      <c r="A3865" s="2">
        <v>11604421</v>
      </c>
      <c r="B3865" s="2">
        <v>8</v>
      </c>
      <c r="C3865" s="2" t="s">
        <v>3471</v>
      </c>
      <c r="D3865" s="2" t="s">
        <v>7196</v>
      </c>
      <c r="E3865" s="2" t="s">
        <v>7687</v>
      </c>
    </row>
    <row r="3866" spans="1:5" x14ac:dyDescent="0.25">
      <c r="A3866" s="2">
        <v>9502449</v>
      </c>
      <c r="B3866" s="2">
        <v>1</v>
      </c>
      <c r="C3866" s="2" t="s">
        <v>7688</v>
      </c>
      <c r="D3866" s="2" t="s">
        <v>4212</v>
      </c>
      <c r="E3866" s="2" t="s">
        <v>5338</v>
      </c>
    </row>
    <row r="3867" spans="1:5" x14ac:dyDescent="0.25">
      <c r="A3867" s="2">
        <v>8601173</v>
      </c>
      <c r="B3867" s="2">
        <v>5</v>
      </c>
      <c r="C3867" s="2" t="s">
        <v>4200</v>
      </c>
      <c r="D3867" s="2" t="s">
        <v>2930</v>
      </c>
      <c r="E3867" s="2" t="s">
        <v>4021</v>
      </c>
    </row>
    <row r="3868" spans="1:5" x14ac:dyDescent="0.25">
      <c r="A3868" s="2">
        <v>12462885</v>
      </c>
      <c r="B3868" s="2">
        <v>7</v>
      </c>
      <c r="C3868" s="2" t="s">
        <v>7689</v>
      </c>
      <c r="D3868" s="2" t="s">
        <v>7690</v>
      </c>
      <c r="E3868" s="2" t="s">
        <v>7691</v>
      </c>
    </row>
    <row r="3869" spans="1:5" x14ac:dyDescent="0.25">
      <c r="A3869" s="2">
        <v>7069280</v>
      </c>
      <c r="B3869" s="2">
        <v>5</v>
      </c>
      <c r="C3869" s="2" t="s">
        <v>6335</v>
      </c>
      <c r="D3869" s="2" t="s">
        <v>7692</v>
      </c>
      <c r="E3869" s="2" t="s">
        <v>7693</v>
      </c>
    </row>
    <row r="3870" spans="1:5" x14ac:dyDescent="0.25">
      <c r="A3870" s="2">
        <v>7623689</v>
      </c>
      <c r="B3870" s="2">
        <v>5</v>
      </c>
      <c r="C3870" s="2" t="s">
        <v>7694</v>
      </c>
      <c r="D3870" s="2" t="s">
        <v>3051</v>
      </c>
      <c r="E3870" s="2" t="s">
        <v>4094</v>
      </c>
    </row>
    <row r="3871" spans="1:5" x14ac:dyDescent="0.25">
      <c r="A3871" s="2">
        <v>12504790</v>
      </c>
      <c r="B3871" s="2">
        <v>4</v>
      </c>
      <c r="C3871" s="2" t="s">
        <v>7695</v>
      </c>
      <c r="D3871" s="2" t="s">
        <v>2630</v>
      </c>
      <c r="E3871" s="2" t="s">
        <v>4361</v>
      </c>
    </row>
    <row r="3872" spans="1:5" x14ac:dyDescent="0.25">
      <c r="A3872" s="2">
        <v>15461961</v>
      </c>
      <c r="B3872" s="2">
        <v>5</v>
      </c>
      <c r="C3872" s="2" t="s">
        <v>4245</v>
      </c>
      <c r="D3872" s="2" t="s">
        <v>2658</v>
      </c>
      <c r="E3872" s="2" t="s">
        <v>2658</v>
      </c>
    </row>
    <row r="3873" spans="1:5" x14ac:dyDescent="0.25">
      <c r="A3873" s="2">
        <v>8069388</v>
      </c>
      <c r="B3873" s="2">
        <v>5</v>
      </c>
      <c r="C3873" s="2" t="s">
        <v>7696</v>
      </c>
      <c r="D3873" s="2" t="s">
        <v>7697</v>
      </c>
      <c r="E3873" s="2" t="s">
        <v>3097</v>
      </c>
    </row>
    <row r="3874" spans="1:5" x14ac:dyDescent="0.25">
      <c r="A3874" s="2">
        <v>13712138</v>
      </c>
      <c r="B3874" s="2">
        <v>7</v>
      </c>
      <c r="C3874" s="2" t="s">
        <v>3314</v>
      </c>
      <c r="D3874" s="2" t="s">
        <v>3381</v>
      </c>
      <c r="E3874" s="2" t="s">
        <v>7698</v>
      </c>
    </row>
    <row r="3875" spans="1:5" x14ac:dyDescent="0.25">
      <c r="A3875" s="2">
        <v>7946739</v>
      </c>
      <c r="B3875" s="2">
        <v>1</v>
      </c>
      <c r="C3875" s="2" t="s">
        <v>5467</v>
      </c>
      <c r="D3875" s="2" t="s">
        <v>6309</v>
      </c>
      <c r="E3875" s="2" t="s">
        <v>3317</v>
      </c>
    </row>
    <row r="3876" spans="1:5" x14ac:dyDescent="0.25">
      <c r="A3876" s="2">
        <v>16656153</v>
      </c>
      <c r="B3876" s="2">
        <v>1</v>
      </c>
      <c r="C3876" s="2" t="s">
        <v>7699</v>
      </c>
      <c r="D3876" s="2" t="s">
        <v>2836</v>
      </c>
      <c r="E3876" s="2" t="s">
        <v>7700</v>
      </c>
    </row>
    <row r="3877" spans="1:5" x14ac:dyDescent="0.25">
      <c r="A3877" s="2">
        <v>12278838</v>
      </c>
      <c r="B3877" s="2">
        <v>5</v>
      </c>
      <c r="C3877" s="2" t="s">
        <v>7701</v>
      </c>
      <c r="D3877" s="2" t="s">
        <v>6691</v>
      </c>
      <c r="E3877" s="2" t="s">
        <v>4771</v>
      </c>
    </row>
    <row r="3878" spans="1:5" x14ac:dyDescent="0.25">
      <c r="A3878" s="2">
        <v>15643548</v>
      </c>
      <c r="B3878" s="2">
        <v>1</v>
      </c>
      <c r="C3878" s="2" t="s">
        <v>4237</v>
      </c>
      <c r="D3878" s="2" t="s">
        <v>3550</v>
      </c>
      <c r="E3878" s="2" t="s">
        <v>7702</v>
      </c>
    </row>
    <row r="3879" spans="1:5" x14ac:dyDescent="0.25">
      <c r="A3879" s="2">
        <v>7987364</v>
      </c>
      <c r="B3879" s="2">
        <v>0</v>
      </c>
      <c r="C3879" s="2" t="s">
        <v>3413</v>
      </c>
      <c r="D3879" s="2" t="s">
        <v>2658</v>
      </c>
      <c r="E3879" s="2" t="s">
        <v>2690</v>
      </c>
    </row>
    <row r="3880" spans="1:5" x14ac:dyDescent="0.25">
      <c r="A3880" s="2">
        <v>10839339</v>
      </c>
      <c r="B3880" s="2">
        <v>4</v>
      </c>
      <c r="C3880" s="2" t="s">
        <v>5009</v>
      </c>
      <c r="D3880" s="2" t="s">
        <v>3134</v>
      </c>
      <c r="E3880" s="2" t="s">
        <v>4611</v>
      </c>
    </row>
    <row r="3881" spans="1:5" x14ac:dyDescent="0.25">
      <c r="A3881" s="2">
        <v>11324007</v>
      </c>
      <c r="B3881" s="2">
        <v>5</v>
      </c>
      <c r="C3881" s="2" t="s">
        <v>7703</v>
      </c>
      <c r="D3881" s="2" t="s">
        <v>2599</v>
      </c>
      <c r="E3881" s="2" t="s">
        <v>2871</v>
      </c>
    </row>
    <row r="3882" spans="1:5" x14ac:dyDescent="0.25">
      <c r="A3882" s="2">
        <v>8593841</v>
      </c>
      <c r="B3882" s="2" t="s">
        <v>2580</v>
      </c>
      <c r="C3882" s="2" t="s">
        <v>7704</v>
      </c>
      <c r="D3882" s="2" t="s">
        <v>5774</v>
      </c>
      <c r="E3882" s="2" t="s">
        <v>7705</v>
      </c>
    </row>
    <row r="3883" spans="1:5" x14ac:dyDescent="0.25">
      <c r="A3883" s="2">
        <v>9574421</v>
      </c>
      <c r="B3883" s="2">
        <v>4</v>
      </c>
      <c r="C3883" s="2" t="s">
        <v>7706</v>
      </c>
      <c r="D3883" s="2" t="s">
        <v>4586</v>
      </c>
      <c r="E3883" s="2" t="s">
        <v>3880</v>
      </c>
    </row>
    <row r="3884" spans="1:5" x14ac:dyDescent="0.25">
      <c r="A3884" s="2">
        <v>10974595</v>
      </c>
      <c r="B3884" s="2">
        <v>2</v>
      </c>
      <c r="C3884" s="2" t="s">
        <v>7707</v>
      </c>
      <c r="D3884" s="2" t="s">
        <v>7708</v>
      </c>
      <c r="E3884" s="2" t="s">
        <v>2908</v>
      </c>
    </row>
    <row r="3885" spans="1:5" x14ac:dyDescent="0.25">
      <c r="A3885" s="2">
        <v>22167158</v>
      </c>
      <c r="B3885" s="2">
        <v>9</v>
      </c>
      <c r="C3885" s="2" t="s">
        <v>7709</v>
      </c>
      <c r="D3885" s="2" t="s">
        <v>3600</v>
      </c>
      <c r="E3885" s="2" t="s">
        <v>2735</v>
      </c>
    </row>
    <row r="3886" spans="1:5" x14ac:dyDescent="0.25">
      <c r="A3886" s="2">
        <v>8588450</v>
      </c>
      <c r="B3886" s="2">
        <v>6</v>
      </c>
      <c r="C3886" s="2" t="s">
        <v>7710</v>
      </c>
      <c r="D3886" s="2" t="s">
        <v>2658</v>
      </c>
      <c r="E3886" s="2" t="s">
        <v>7711</v>
      </c>
    </row>
    <row r="3887" spans="1:5" x14ac:dyDescent="0.25">
      <c r="A3887" s="2">
        <v>8801203</v>
      </c>
      <c r="B3887" s="2">
        <v>8</v>
      </c>
      <c r="C3887" s="2" t="s">
        <v>4495</v>
      </c>
      <c r="D3887" s="2" t="s">
        <v>4782</v>
      </c>
      <c r="E3887" s="2" t="s">
        <v>7712</v>
      </c>
    </row>
    <row r="3888" spans="1:5" x14ac:dyDescent="0.25">
      <c r="A3888" s="2">
        <v>9990153</v>
      </c>
      <c r="B3888" s="2">
        <v>5</v>
      </c>
      <c r="C3888" s="2" t="s">
        <v>7713</v>
      </c>
      <c r="D3888" s="2" t="s">
        <v>2617</v>
      </c>
      <c r="E3888" s="2" t="s">
        <v>3186</v>
      </c>
    </row>
    <row r="3889" spans="1:5" x14ac:dyDescent="0.25">
      <c r="A3889" s="2">
        <v>7957462</v>
      </c>
      <c r="B3889" s="2">
        <v>7</v>
      </c>
      <c r="C3889" s="2" t="s">
        <v>3171</v>
      </c>
      <c r="D3889" s="2" t="s">
        <v>3615</v>
      </c>
      <c r="E3889" s="2" t="s">
        <v>6639</v>
      </c>
    </row>
    <row r="3890" spans="1:5" x14ac:dyDescent="0.25">
      <c r="A3890" s="2">
        <v>14204578</v>
      </c>
      <c r="B3890" s="2">
        <v>8</v>
      </c>
      <c r="C3890" s="2" t="s">
        <v>7714</v>
      </c>
      <c r="D3890" s="2" t="s">
        <v>2621</v>
      </c>
      <c r="E3890" s="2" t="s">
        <v>2616</v>
      </c>
    </row>
    <row r="3891" spans="1:5" x14ac:dyDescent="0.25">
      <c r="A3891" s="2">
        <v>22361974</v>
      </c>
      <c r="B3891" s="2">
        <v>6</v>
      </c>
      <c r="C3891" s="2" t="s">
        <v>7715</v>
      </c>
      <c r="D3891" s="2" t="s">
        <v>2646</v>
      </c>
      <c r="E3891" s="2" t="s">
        <v>7716</v>
      </c>
    </row>
    <row r="3892" spans="1:5" x14ac:dyDescent="0.25">
      <c r="A3892" s="2">
        <v>8701737</v>
      </c>
      <c r="B3892" s="2">
        <v>0</v>
      </c>
      <c r="C3892" s="2" t="s">
        <v>5960</v>
      </c>
      <c r="D3892" s="2" t="s">
        <v>4137</v>
      </c>
      <c r="E3892" s="2" t="s">
        <v>5481</v>
      </c>
    </row>
    <row r="3893" spans="1:5" x14ac:dyDescent="0.25">
      <c r="A3893" s="2">
        <v>12928668</v>
      </c>
      <c r="B3893" s="2">
        <v>7</v>
      </c>
      <c r="C3893" s="2" t="s">
        <v>7717</v>
      </c>
      <c r="D3893" s="2" t="s">
        <v>7718</v>
      </c>
      <c r="E3893" s="2" t="s">
        <v>5494</v>
      </c>
    </row>
    <row r="3894" spans="1:5" x14ac:dyDescent="0.25">
      <c r="A3894" s="2">
        <v>8169530</v>
      </c>
      <c r="B3894" s="2" t="s">
        <v>2580</v>
      </c>
      <c r="C3894" s="2" t="s">
        <v>3471</v>
      </c>
      <c r="D3894" s="2" t="s">
        <v>7719</v>
      </c>
      <c r="E3894" s="2" t="s">
        <v>7720</v>
      </c>
    </row>
    <row r="3895" spans="1:5" x14ac:dyDescent="0.25">
      <c r="A3895" s="2">
        <v>7739314</v>
      </c>
      <c r="B3895" s="2">
        <v>5</v>
      </c>
      <c r="C3895" s="2" t="s">
        <v>7721</v>
      </c>
      <c r="D3895" s="2" t="s">
        <v>2928</v>
      </c>
      <c r="E3895" s="2" t="s">
        <v>3582</v>
      </c>
    </row>
    <row r="3896" spans="1:5" x14ac:dyDescent="0.25">
      <c r="A3896" s="2">
        <v>8612146</v>
      </c>
      <c r="B3896" s="2">
        <v>8</v>
      </c>
      <c r="C3896" s="2" t="s">
        <v>7722</v>
      </c>
      <c r="D3896" s="2" t="s">
        <v>2779</v>
      </c>
      <c r="E3896" s="2" t="s">
        <v>2572</v>
      </c>
    </row>
    <row r="3897" spans="1:5" x14ac:dyDescent="0.25">
      <c r="A3897" s="2">
        <v>10546259</v>
      </c>
      <c r="B3897" s="2" t="s">
        <v>2580</v>
      </c>
      <c r="C3897" s="2" t="s">
        <v>7723</v>
      </c>
      <c r="D3897" s="2" t="s">
        <v>2735</v>
      </c>
      <c r="E3897" s="2" t="s">
        <v>3233</v>
      </c>
    </row>
    <row r="3898" spans="1:5" x14ac:dyDescent="0.25">
      <c r="A3898" s="2">
        <v>9996566</v>
      </c>
      <c r="B3898" s="2">
        <v>5</v>
      </c>
      <c r="C3898" s="2" t="s">
        <v>7724</v>
      </c>
      <c r="D3898" s="2" t="s">
        <v>3301</v>
      </c>
      <c r="E3898" s="2" t="s">
        <v>3531</v>
      </c>
    </row>
    <row r="3899" spans="1:5" x14ac:dyDescent="0.25">
      <c r="A3899" s="2">
        <v>8090482</v>
      </c>
      <c r="B3899" s="2">
        <v>7</v>
      </c>
      <c r="C3899" s="2" t="s">
        <v>3588</v>
      </c>
      <c r="D3899" s="2" t="s">
        <v>4318</v>
      </c>
      <c r="E3899" s="2" t="s">
        <v>7725</v>
      </c>
    </row>
    <row r="3900" spans="1:5" x14ac:dyDescent="0.25">
      <c r="A3900" s="2">
        <v>8688003</v>
      </c>
      <c r="B3900" s="2">
        <v>2</v>
      </c>
      <c r="C3900" s="2" t="s">
        <v>4502</v>
      </c>
      <c r="D3900" s="2" t="s">
        <v>3146</v>
      </c>
      <c r="E3900" s="2" t="s">
        <v>7726</v>
      </c>
    </row>
    <row r="3901" spans="1:5" x14ac:dyDescent="0.25">
      <c r="A3901" s="2">
        <v>15535730</v>
      </c>
      <c r="B3901" s="2">
        <v>4</v>
      </c>
      <c r="C3901" s="2" t="s">
        <v>3076</v>
      </c>
      <c r="D3901" s="2" t="s">
        <v>2941</v>
      </c>
      <c r="E3901" s="2" t="s">
        <v>2652</v>
      </c>
    </row>
    <row r="3902" spans="1:5" x14ac:dyDescent="0.25">
      <c r="A3902" s="2">
        <v>13271176</v>
      </c>
      <c r="B3902" s="2">
        <v>3</v>
      </c>
      <c r="C3902" s="2" t="s">
        <v>3540</v>
      </c>
      <c r="D3902" s="2" t="s">
        <v>2840</v>
      </c>
      <c r="E3902" s="2" t="s">
        <v>2872</v>
      </c>
    </row>
    <row r="3903" spans="1:5" x14ac:dyDescent="0.25">
      <c r="A3903" s="2">
        <v>12541083</v>
      </c>
      <c r="B3903" s="2">
        <v>9</v>
      </c>
      <c r="C3903" s="2" t="s">
        <v>7727</v>
      </c>
      <c r="D3903" s="2" t="s">
        <v>2732</v>
      </c>
      <c r="E3903" s="2" t="s">
        <v>4343</v>
      </c>
    </row>
    <row r="3904" spans="1:5" x14ac:dyDescent="0.25">
      <c r="A3904" s="2">
        <v>7435514</v>
      </c>
      <c r="B3904" s="2">
        <v>5</v>
      </c>
      <c r="C3904" s="2" t="s">
        <v>3291</v>
      </c>
      <c r="D3904" s="2" t="s">
        <v>4636</v>
      </c>
      <c r="E3904" s="2" t="s">
        <v>2771</v>
      </c>
    </row>
    <row r="3905" spans="1:5" x14ac:dyDescent="0.25">
      <c r="A3905" s="2">
        <v>10768246</v>
      </c>
      <c r="B3905" s="2">
        <v>5</v>
      </c>
      <c r="C3905" s="2" t="s">
        <v>7728</v>
      </c>
      <c r="D3905" s="2" t="s">
        <v>7729</v>
      </c>
      <c r="E3905" s="2" t="s">
        <v>2815</v>
      </c>
    </row>
    <row r="3906" spans="1:5" x14ac:dyDescent="0.25">
      <c r="A3906" s="2">
        <v>9480736</v>
      </c>
      <c r="B3906" s="2">
        <v>0</v>
      </c>
      <c r="C3906" s="2" t="s">
        <v>7730</v>
      </c>
      <c r="D3906" s="2" t="s">
        <v>6263</v>
      </c>
      <c r="E3906" s="2" t="s">
        <v>3746</v>
      </c>
    </row>
    <row r="3907" spans="1:5" x14ac:dyDescent="0.25">
      <c r="A3907" s="2">
        <v>15867310</v>
      </c>
      <c r="B3907" s="2" t="s">
        <v>2580</v>
      </c>
      <c r="C3907" s="2" t="s">
        <v>7731</v>
      </c>
      <c r="D3907" s="2" t="s">
        <v>3198</v>
      </c>
      <c r="E3907" s="2" t="s">
        <v>2648</v>
      </c>
    </row>
    <row r="3908" spans="1:5" x14ac:dyDescent="0.25">
      <c r="A3908" s="2">
        <v>15040279</v>
      </c>
      <c r="B3908" s="2">
        <v>4</v>
      </c>
      <c r="C3908" s="2" t="s">
        <v>7732</v>
      </c>
      <c r="D3908" s="2" t="s">
        <v>2616</v>
      </c>
      <c r="E3908" s="2" t="s">
        <v>2928</v>
      </c>
    </row>
    <row r="3909" spans="1:5" x14ac:dyDescent="0.25">
      <c r="A3909" s="2">
        <v>9877208</v>
      </c>
      <c r="B3909" s="2">
        <v>1</v>
      </c>
      <c r="C3909" s="2" t="s">
        <v>7733</v>
      </c>
      <c r="D3909" s="2" t="s">
        <v>2602</v>
      </c>
      <c r="E3909" s="2" t="s">
        <v>3238</v>
      </c>
    </row>
    <row r="3910" spans="1:5" x14ac:dyDescent="0.25">
      <c r="A3910" s="2">
        <v>13211862</v>
      </c>
      <c r="B3910" s="2">
        <v>0</v>
      </c>
      <c r="C3910" s="2" t="s">
        <v>3027</v>
      </c>
      <c r="D3910" s="2" t="s">
        <v>2630</v>
      </c>
      <c r="E3910" s="2" t="s">
        <v>6253</v>
      </c>
    </row>
    <row r="3911" spans="1:5" x14ac:dyDescent="0.25">
      <c r="A3911" s="2">
        <v>15360062</v>
      </c>
      <c r="B3911" s="2">
        <v>7</v>
      </c>
      <c r="C3911" s="2" t="s">
        <v>7734</v>
      </c>
      <c r="D3911" s="2" t="s">
        <v>2658</v>
      </c>
      <c r="E3911" s="2" t="s">
        <v>2652</v>
      </c>
    </row>
    <row r="3912" spans="1:5" x14ac:dyDescent="0.25">
      <c r="A3912" s="2">
        <v>11338083</v>
      </c>
      <c r="B3912" s="2">
        <v>7</v>
      </c>
      <c r="C3912" s="2" t="s">
        <v>7735</v>
      </c>
      <c r="D3912" s="2" t="s">
        <v>2617</v>
      </c>
      <c r="E3912" s="2" t="s">
        <v>3562</v>
      </c>
    </row>
    <row r="3913" spans="1:5" x14ac:dyDescent="0.25">
      <c r="A3913" s="2">
        <v>19247875</v>
      </c>
      <c r="B3913" s="2">
        <v>8</v>
      </c>
      <c r="C3913" s="2" t="s">
        <v>7736</v>
      </c>
      <c r="D3913" s="2" t="s">
        <v>2904</v>
      </c>
      <c r="E3913" s="2" t="s">
        <v>2639</v>
      </c>
    </row>
    <row r="3914" spans="1:5" x14ac:dyDescent="0.25">
      <c r="A3914" s="2">
        <v>21754733</v>
      </c>
      <c r="B3914" s="2">
        <v>4</v>
      </c>
      <c r="C3914" s="2" t="s">
        <v>7737</v>
      </c>
      <c r="D3914" s="2" t="s">
        <v>2611</v>
      </c>
      <c r="E3914" s="2" t="s">
        <v>3154</v>
      </c>
    </row>
    <row r="3915" spans="1:5" x14ac:dyDescent="0.25">
      <c r="A3915" s="2">
        <v>13270848</v>
      </c>
      <c r="B3915" s="2">
        <v>7</v>
      </c>
      <c r="C3915" s="2" t="s">
        <v>7738</v>
      </c>
      <c r="D3915" s="2" t="s">
        <v>4782</v>
      </c>
      <c r="E3915" s="2" t="s">
        <v>3069</v>
      </c>
    </row>
    <row r="3916" spans="1:5" x14ac:dyDescent="0.25">
      <c r="A3916" s="2">
        <v>19414477</v>
      </c>
      <c r="B3916" s="2">
        <v>6</v>
      </c>
      <c r="C3916" s="2" t="s">
        <v>7739</v>
      </c>
      <c r="D3916" s="2" t="s">
        <v>2879</v>
      </c>
      <c r="E3916" s="2" t="s">
        <v>5245</v>
      </c>
    </row>
    <row r="3917" spans="1:5" x14ac:dyDescent="0.25">
      <c r="A3917" s="2">
        <v>6973557</v>
      </c>
      <c r="B3917" s="2">
        <v>6</v>
      </c>
      <c r="C3917" s="2" t="s">
        <v>7141</v>
      </c>
      <c r="D3917" s="2" t="s">
        <v>4414</v>
      </c>
      <c r="E3917" s="2" t="s">
        <v>7740</v>
      </c>
    </row>
    <row r="3918" spans="1:5" x14ac:dyDescent="0.25">
      <c r="A3918" s="2">
        <v>15551865</v>
      </c>
      <c r="B3918" s="2">
        <v>0</v>
      </c>
      <c r="C3918" s="2" t="s">
        <v>6428</v>
      </c>
      <c r="D3918" s="2" t="s">
        <v>2997</v>
      </c>
      <c r="E3918" s="2" t="s">
        <v>3295</v>
      </c>
    </row>
    <row r="3919" spans="1:5" x14ac:dyDescent="0.25">
      <c r="A3919" s="2">
        <v>9578224</v>
      </c>
      <c r="B3919" s="2">
        <v>8</v>
      </c>
      <c r="C3919" s="2" t="s">
        <v>7741</v>
      </c>
      <c r="D3919" s="2" t="s">
        <v>4038</v>
      </c>
      <c r="E3919" s="2" t="s">
        <v>3380</v>
      </c>
    </row>
    <row r="3920" spans="1:5" x14ac:dyDescent="0.25">
      <c r="A3920" s="2">
        <v>9064865</v>
      </c>
      <c r="B3920" s="2">
        <v>9</v>
      </c>
      <c r="C3920" s="2" t="s">
        <v>7742</v>
      </c>
      <c r="D3920" s="2" t="s">
        <v>2616</v>
      </c>
      <c r="E3920" s="2" t="s">
        <v>3530</v>
      </c>
    </row>
    <row r="3921" spans="1:5" x14ac:dyDescent="0.25">
      <c r="A3921" s="2">
        <v>9259858</v>
      </c>
      <c r="B3921" s="2">
        <v>6</v>
      </c>
      <c r="C3921" s="2" t="s">
        <v>2778</v>
      </c>
      <c r="D3921" s="2" t="s">
        <v>7743</v>
      </c>
      <c r="E3921" s="2" t="s">
        <v>3486</v>
      </c>
    </row>
    <row r="3922" spans="1:5" x14ac:dyDescent="0.25">
      <c r="A3922" s="2">
        <v>9867027</v>
      </c>
      <c r="B3922" s="2">
        <v>0</v>
      </c>
      <c r="C3922" s="2" t="s">
        <v>7744</v>
      </c>
      <c r="D3922" s="2" t="s">
        <v>2852</v>
      </c>
      <c r="E3922" s="2" t="s">
        <v>3136</v>
      </c>
    </row>
    <row r="3923" spans="1:5" x14ac:dyDescent="0.25">
      <c r="A3923" s="2">
        <v>9999876</v>
      </c>
      <c r="B3923" s="2">
        <v>8</v>
      </c>
      <c r="C3923" s="2" t="s">
        <v>6749</v>
      </c>
      <c r="D3923" s="2" t="s">
        <v>2621</v>
      </c>
      <c r="E3923" s="2" t="s">
        <v>7745</v>
      </c>
    </row>
    <row r="3924" spans="1:5" x14ac:dyDescent="0.25">
      <c r="A3924" s="2">
        <v>9241682</v>
      </c>
      <c r="B3924" s="2">
        <v>8</v>
      </c>
      <c r="C3924" s="2" t="s">
        <v>2711</v>
      </c>
      <c r="D3924" s="2" t="s">
        <v>5727</v>
      </c>
      <c r="E3924" s="2" t="s">
        <v>3072</v>
      </c>
    </row>
    <row r="3925" spans="1:5" x14ac:dyDescent="0.25">
      <c r="A3925" s="2">
        <v>11615021</v>
      </c>
      <c r="B3925" s="2">
        <v>2</v>
      </c>
      <c r="C3925" s="2" t="s">
        <v>7746</v>
      </c>
      <c r="D3925" s="2" t="s">
        <v>2586</v>
      </c>
      <c r="E3925" s="2" t="s">
        <v>3694</v>
      </c>
    </row>
    <row r="3926" spans="1:5" x14ac:dyDescent="0.25">
      <c r="A3926" s="2">
        <v>10887854</v>
      </c>
      <c r="B3926" s="2">
        <v>1</v>
      </c>
      <c r="C3926" s="2" t="s">
        <v>7747</v>
      </c>
      <c r="D3926" s="2" t="s">
        <v>2991</v>
      </c>
      <c r="E3926" s="2" t="s">
        <v>2836</v>
      </c>
    </row>
    <row r="3927" spans="1:5" x14ac:dyDescent="0.25">
      <c r="A3927" s="2">
        <v>12371417</v>
      </c>
      <c r="B3927" s="2">
        <v>2</v>
      </c>
      <c r="C3927" s="2" t="s">
        <v>7748</v>
      </c>
      <c r="D3927" s="2" t="s">
        <v>2597</v>
      </c>
      <c r="E3927" s="2" t="s">
        <v>2597</v>
      </c>
    </row>
    <row r="3928" spans="1:5" x14ac:dyDescent="0.25">
      <c r="A3928" s="2">
        <v>9580666</v>
      </c>
      <c r="B3928" s="2" t="s">
        <v>2580</v>
      </c>
      <c r="C3928" s="2" t="s">
        <v>2764</v>
      </c>
      <c r="D3928" s="2" t="s">
        <v>2838</v>
      </c>
      <c r="E3928" s="2" t="s">
        <v>2589</v>
      </c>
    </row>
    <row r="3929" spans="1:5" x14ac:dyDescent="0.25">
      <c r="A3929" s="2">
        <v>8470847</v>
      </c>
      <c r="B3929" s="2" t="s">
        <v>2580</v>
      </c>
      <c r="C3929" s="2" t="s">
        <v>7749</v>
      </c>
      <c r="D3929" s="2" t="s">
        <v>2599</v>
      </c>
      <c r="E3929" s="2" t="s">
        <v>2576</v>
      </c>
    </row>
    <row r="3930" spans="1:5" x14ac:dyDescent="0.25">
      <c r="A3930" s="2">
        <v>17374126</v>
      </c>
      <c r="B3930" s="2" t="s">
        <v>2580</v>
      </c>
      <c r="C3930" s="2" t="s">
        <v>7208</v>
      </c>
      <c r="D3930" s="2" t="s">
        <v>3608</v>
      </c>
      <c r="E3930" s="2" t="s">
        <v>3175</v>
      </c>
    </row>
    <row r="3931" spans="1:5" x14ac:dyDescent="0.25">
      <c r="A3931" s="2">
        <v>11337891</v>
      </c>
      <c r="B3931" s="2">
        <v>3</v>
      </c>
      <c r="C3931" s="2" t="s">
        <v>7750</v>
      </c>
      <c r="D3931" s="2" t="s">
        <v>7751</v>
      </c>
      <c r="E3931" s="2" t="s">
        <v>2646</v>
      </c>
    </row>
    <row r="3932" spans="1:5" x14ac:dyDescent="0.25">
      <c r="A3932" s="2">
        <v>11687666</v>
      </c>
      <c r="B3932" s="2">
        <v>3</v>
      </c>
      <c r="C3932" s="2" t="s">
        <v>7752</v>
      </c>
      <c r="D3932" s="2" t="s">
        <v>3965</v>
      </c>
      <c r="E3932" s="2" t="s">
        <v>3718</v>
      </c>
    </row>
    <row r="3933" spans="1:5" x14ac:dyDescent="0.25">
      <c r="A3933" s="2">
        <v>11686885</v>
      </c>
      <c r="B3933" s="2">
        <v>7</v>
      </c>
      <c r="C3933" s="2" t="s">
        <v>7753</v>
      </c>
      <c r="D3933" s="2" t="s">
        <v>7754</v>
      </c>
      <c r="E3933" s="2" t="s">
        <v>2899</v>
      </c>
    </row>
    <row r="3934" spans="1:5" x14ac:dyDescent="0.25">
      <c r="A3934" s="2">
        <v>6978830</v>
      </c>
      <c r="B3934" s="2">
        <v>0</v>
      </c>
      <c r="C3934" s="2" t="s">
        <v>7755</v>
      </c>
      <c r="D3934" s="2" t="s">
        <v>3684</v>
      </c>
      <c r="E3934" s="2" t="s">
        <v>3578</v>
      </c>
    </row>
    <row r="3935" spans="1:5" x14ac:dyDescent="0.25">
      <c r="A3935" s="2">
        <v>16244496</v>
      </c>
      <c r="B3935" s="2">
        <v>4</v>
      </c>
      <c r="C3935" s="2" t="s">
        <v>7756</v>
      </c>
      <c r="D3935" s="2" t="s">
        <v>7757</v>
      </c>
      <c r="E3935" s="2" t="s">
        <v>3967</v>
      </c>
    </row>
    <row r="3936" spans="1:5" x14ac:dyDescent="0.25">
      <c r="A3936" s="2">
        <v>10493112</v>
      </c>
      <c r="B3936" s="2" t="s">
        <v>2580</v>
      </c>
      <c r="C3936" s="2" t="s">
        <v>7758</v>
      </c>
      <c r="D3936" s="2" t="s">
        <v>2704</v>
      </c>
      <c r="E3936" s="2" t="s">
        <v>2643</v>
      </c>
    </row>
    <row r="3937" spans="1:5" x14ac:dyDescent="0.25">
      <c r="A3937" s="2">
        <v>12898376</v>
      </c>
      <c r="B3937" s="2">
        <v>7</v>
      </c>
      <c r="C3937" s="2" t="s">
        <v>7759</v>
      </c>
      <c r="D3937" s="2" t="s">
        <v>7760</v>
      </c>
      <c r="E3937" s="2" t="s">
        <v>2690</v>
      </c>
    </row>
    <row r="3938" spans="1:5" x14ac:dyDescent="0.25">
      <c r="A3938" s="2">
        <v>11647566</v>
      </c>
      <c r="B3938" s="2">
        <v>9</v>
      </c>
      <c r="C3938" s="2" t="s">
        <v>7761</v>
      </c>
      <c r="D3938" s="2" t="s">
        <v>4589</v>
      </c>
      <c r="E3938" s="2" t="s">
        <v>3486</v>
      </c>
    </row>
    <row r="3939" spans="1:5" x14ac:dyDescent="0.25">
      <c r="A3939" s="2">
        <v>8472073</v>
      </c>
      <c r="B3939" s="2">
        <v>9</v>
      </c>
      <c r="C3939" s="2" t="s">
        <v>7762</v>
      </c>
      <c r="D3939" s="2" t="s">
        <v>3919</v>
      </c>
      <c r="E3939" s="2" t="s">
        <v>7763</v>
      </c>
    </row>
    <row r="3940" spans="1:5" x14ac:dyDescent="0.25">
      <c r="A3940" s="2">
        <v>9972513</v>
      </c>
      <c r="B3940" s="2">
        <v>3</v>
      </c>
      <c r="C3940" s="2" t="s">
        <v>7764</v>
      </c>
      <c r="D3940" s="2" t="s">
        <v>3735</v>
      </c>
      <c r="E3940" s="2" t="s">
        <v>2616</v>
      </c>
    </row>
    <row r="3941" spans="1:5" x14ac:dyDescent="0.25">
      <c r="A3941" s="2">
        <v>8633540</v>
      </c>
      <c r="B3941" s="2">
        <v>9</v>
      </c>
      <c r="C3941" s="2" t="s">
        <v>7765</v>
      </c>
      <c r="D3941" s="2" t="s">
        <v>2586</v>
      </c>
      <c r="E3941" s="2" t="s">
        <v>2652</v>
      </c>
    </row>
    <row r="3942" spans="1:5" x14ac:dyDescent="0.25">
      <c r="A3942" s="2">
        <v>12502805</v>
      </c>
      <c r="B3942" s="2">
        <v>5</v>
      </c>
      <c r="C3942" s="2" t="s">
        <v>7766</v>
      </c>
      <c r="D3942" s="2" t="s">
        <v>2718</v>
      </c>
      <c r="E3942" s="2" t="s">
        <v>2621</v>
      </c>
    </row>
    <row r="3943" spans="1:5" x14ac:dyDescent="0.25">
      <c r="A3943" s="2">
        <v>9786506</v>
      </c>
      <c r="B3943" s="2" t="s">
        <v>2580</v>
      </c>
      <c r="C3943" s="2" t="s">
        <v>4254</v>
      </c>
      <c r="D3943" s="2" t="s">
        <v>4630</v>
      </c>
      <c r="E3943" s="2" t="s">
        <v>7767</v>
      </c>
    </row>
    <row r="3944" spans="1:5" x14ac:dyDescent="0.25">
      <c r="A3944" s="2">
        <v>8633723</v>
      </c>
      <c r="B3944" s="2">
        <v>1</v>
      </c>
      <c r="C3944" s="2" t="s">
        <v>4408</v>
      </c>
      <c r="D3944" s="2" t="s">
        <v>2809</v>
      </c>
      <c r="E3944" s="2" t="s">
        <v>2617</v>
      </c>
    </row>
    <row r="3945" spans="1:5" x14ac:dyDescent="0.25">
      <c r="A3945" s="2">
        <v>11657746</v>
      </c>
      <c r="B3945" s="2">
        <v>1</v>
      </c>
      <c r="C3945" s="2" t="s">
        <v>7768</v>
      </c>
      <c r="D3945" s="2" t="s">
        <v>2616</v>
      </c>
      <c r="E3945" s="2" t="s">
        <v>2658</v>
      </c>
    </row>
    <row r="3946" spans="1:5" x14ac:dyDescent="0.25">
      <c r="A3946" s="2">
        <v>14126422</v>
      </c>
      <c r="B3946" s="2">
        <v>2</v>
      </c>
      <c r="C3946" s="2" t="s">
        <v>7769</v>
      </c>
      <c r="D3946" s="2" t="s">
        <v>4021</v>
      </c>
      <c r="E3946" s="2" t="s">
        <v>2621</v>
      </c>
    </row>
    <row r="3947" spans="1:5" x14ac:dyDescent="0.25">
      <c r="A3947" s="2">
        <v>8909491</v>
      </c>
      <c r="B3947" s="2">
        <v>7</v>
      </c>
      <c r="C3947" s="2" t="s">
        <v>7770</v>
      </c>
      <c r="D3947" s="2" t="s">
        <v>2857</v>
      </c>
      <c r="E3947" s="2" t="s">
        <v>7771</v>
      </c>
    </row>
    <row r="3948" spans="1:5" x14ac:dyDescent="0.25">
      <c r="A3948" s="2">
        <v>12408303</v>
      </c>
      <c r="B3948" s="2">
        <v>6</v>
      </c>
      <c r="C3948" s="2" t="s">
        <v>3171</v>
      </c>
      <c r="D3948" s="2" t="s">
        <v>2604</v>
      </c>
      <c r="E3948" s="2" t="s">
        <v>5657</v>
      </c>
    </row>
    <row r="3949" spans="1:5" x14ac:dyDescent="0.25">
      <c r="A3949" s="2">
        <v>10350410</v>
      </c>
      <c r="B3949" s="2">
        <v>4</v>
      </c>
      <c r="C3949" s="2" t="s">
        <v>2808</v>
      </c>
      <c r="D3949" s="2" t="s">
        <v>2728</v>
      </c>
      <c r="E3949" s="2" t="s">
        <v>3610</v>
      </c>
    </row>
    <row r="3950" spans="1:5" x14ac:dyDescent="0.25">
      <c r="A3950" s="2">
        <v>7591876</v>
      </c>
      <c r="B3950" s="2">
        <v>3</v>
      </c>
      <c r="C3950" s="2" t="s">
        <v>7772</v>
      </c>
      <c r="D3950" s="2" t="s">
        <v>7773</v>
      </c>
      <c r="E3950" s="2" t="s">
        <v>7774</v>
      </c>
    </row>
    <row r="3951" spans="1:5" x14ac:dyDescent="0.25">
      <c r="A3951" s="2">
        <v>8214657</v>
      </c>
      <c r="B3951" s="2">
        <v>1</v>
      </c>
      <c r="C3951" s="2" t="s">
        <v>7775</v>
      </c>
      <c r="D3951" s="2" t="s">
        <v>2998</v>
      </c>
      <c r="E3951" s="2" t="s">
        <v>2969</v>
      </c>
    </row>
    <row r="3952" spans="1:5" x14ac:dyDescent="0.25">
      <c r="A3952" s="2">
        <v>13282205</v>
      </c>
      <c r="B3952" s="2">
        <v>0</v>
      </c>
      <c r="C3952" s="2" t="s">
        <v>7776</v>
      </c>
      <c r="D3952" s="2" t="s">
        <v>3608</v>
      </c>
      <c r="E3952" s="2" t="s">
        <v>5702</v>
      </c>
    </row>
    <row r="3953" spans="1:5" x14ac:dyDescent="0.25">
      <c r="A3953" s="2">
        <v>15734989</v>
      </c>
      <c r="B3953" s="2">
        <v>9</v>
      </c>
      <c r="C3953" s="2" t="s">
        <v>7777</v>
      </c>
      <c r="D3953" s="2" t="s">
        <v>2878</v>
      </c>
      <c r="E3953" s="2" t="s">
        <v>2597</v>
      </c>
    </row>
    <row r="3954" spans="1:5" x14ac:dyDescent="0.25">
      <c r="A3954" s="2">
        <v>16565690</v>
      </c>
      <c r="B3954" s="2">
        <v>3</v>
      </c>
      <c r="C3954" s="2" t="s">
        <v>7778</v>
      </c>
      <c r="D3954" s="2" t="s">
        <v>3156</v>
      </c>
      <c r="E3954" s="2" t="s">
        <v>3315</v>
      </c>
    </row>
    <row r="3955" spans="1:5" x14ac:dyDescent="0.25">
      <c r="A3955" s="2">
        <v>7062764</v>
      </c>
      <c r="B3955" s="2">
        <v>7</v>
      </c>
      <c r="C3955" s="2" t="s">
        <v>7779</v>
      </c>
      <c r="D3955" s="2" t="s">
        <v>2852</v>
      </c>
      <c r="E3955" s="2" t="s">
        <v>2908</v>
      </c>
    </row>
    <row r="3956" spans="1:5" x14ac:dyDescent="0.25">
      <c r="A3956" s="2">
        <v>12136821</v>
      </c>
      <c r="B3956" s="2">
        <v>8</v>
      </c>
      <c r="C3956" s="2" t="s">
        <v>7780</v>
      </c>
      <c r="D3956" s="2" t="s">
        <v>2634</v>
      </c>
      <c r="E3956" s="2" t="s">
        <v>2818</v>
      </c>
    </row>
    <row r="3957" spans="1:5" x14ac:dyDescent="0.25">
      <c r="A3957" s="2">
        <v>14145700</v>
      </c>
      <c r="B3957" s="2">
        <v>4</v>
      </c>
      <c r="C3957" s="2" t="s">
        <v>7781</v>
      </c>
      <c r="D3957" s="2" t="s">
        <v>2725</v>
      </c>
      <c r="E3957" s="2" t="s">
        <v>7782</v>
      </c>
    </row>
    <row r="3958" spans="1:5" x14ac:dyDescent="0.25">
      <c r="A3958" s="2">
        <v>10026407</v>
      </c>
      <c r="B3958" s="2">
        <v>2</v>
      </c>
      <c r="C3958" s="2" t="s">
        <v>7783</v>
      </c>
      <c r="D3958" s="2" t="s">
        <v>2943</v>
      </c>
      <c r="E3958" s="2" t="s">
        <v>7784</v>
      </c>
    </row>
    <row r="3959" spans="1:5" x14ac:dyDescent="0.25">
      <c r="A3959" s="2">
        <v>11590084</v>
      </c>
      <c r="B3959" s="2">
        <v>6</v>
      </c>
      <c r="C3959" s="2" t="s">
        <v>7785</v>
      </c>
      <c r="D3959" s="2" t="s">
        <v>2883</v>
      </c>
      <c r="E3959" s="2" t="s">
        <v>2893</v>
      </c>
    </row>
    <row r="3960" spans="1:5" x14ac:dyDescent="0.25">
      <c r="A3960" s="2">
        <v>10597588</v>
      </c>
      <c r="B3960" s="2">
        <v>0</v>
      </c>
      <c r="C3960" s="2" t="s">
        <v>7786</v>
      </c>
      <c r="D3960" s="2" t="s">
        <v>2617</v>
      </c>
      <c r="E3960" s="2" t="s">
        <v>2818</v>
      </c>
    </row>
    <row r="3961" spans="1:5" x14ac:dyDescent="0.25">
      <c r="A3961" s="2">
        <v>6421686</v>
      </c>
      <c r="B3961" s="2">
        <v>4</v>
      </c>
      <c r="C3961" s="2" t="s">
        <v>5416</v>
      </c>
      <c r="D3961" s="2" t="s">
        <v>3751</v>
      </c>
      <c r="E3961" s="2" t="s">
        <v>2687</v>
      </c>
    </row>
    <row r="3962" spans="1:5" x14ac:dyDescent="0.25">
      <c r="A3962" s="2">
        <v>15318283</v>
      </c>
      <c r="B3962" s="2">
        <v>3</v>
      </c>
      <c r="C3962" s="2" t="s">
        <v>7787</v>
      </c>
      <c r="D3962" s="2" t="s">
        <v>2894</v>
      </c>
      <c r="E3962" s="2" t="s">
        <v>2616</v>
      </c>
    </row>
    <row r="3963" spans="1:5" x14ac:dyDescent="0.25">
      <c r="A3963" s="2">
        <v>10154480</v>
      </c>
      <c r="B3963" s="2" t="s">
        <v>2580</v>
      </c>
      <c r="C3963" s="2" t="s">
        <v>7788</v>
      </c>
      <c r="D3963" s="2" t="s">
        <v>7789</v>
      </c>
      <c r="E3963" s="2" t="s">
        <v>5587</v>
      </c>
    </row>
    <row r="3964" spans="1:5" x14ac:dyDescent="0.25">
      <c r="A3964" s="2">
        <v>10178589</v>
      </c>
      <c r="B3964" s="2">
        <v>0</v>
      </c>
      <c r="C3964" s="2" t="s">
        <v>3390</v>
      </c>
      <c r="D3964" s="2" t="s">
        <v>2658</v>
      </c>
      <c r="E3964" s="2" t="s">
        <v>2744</v>
      </c>
    </row>
    <row r="3965" spans="1:5" x14ac:dyDescent="0.25">
      <c r="A3965" s="2">
        <v>7166528</v>
      </c>
      <c r="B3965" s="2">
        <v>3</v>
      </c>
      <c r="C3965" s="2" t="s">
        <v>7790</v>
      </c>
      <c r="D3965" s="2" t="s">
        <v>2799</v>
      </c>
      <c r="E3965" s="2" t="s">
        <v>2871</v>
      </c>
    </row>
    <row r="3966" spans="1:5" x14ac:dyDescent="0.25">
      <c r="A3966" s="2">
        <v>16123865</v>
      </c>
      <c r="B3966" s="2">
        <v>1</v>
      </c>
      <c r="C3966" s="2" t="s">
        <v>7791</v>
      </c>
      <c r="D3966" s="2" t="s">
        <v>5630</v>
      </c>
      <c r="E3966" s="2" t="s">
        <v>7792</v>
      </c>
    </row>
    <row r="3967" spans="1:5" x14ac:dyDescent="0.25">
      <c r="A3967" s="2">
        <v>23288142</v>
      </c>
      <c r="B3967" s="2">
        <v>9</v>
      </c>
      <c r="C3967" s="2" t="s">
        <v>7793</v>
      </c>
      <c r="D3967" s="2" t="s">
        <v>2569</v>
      </c>
      <c r="E3967" s="2" t="s">
        <v>3830</v>
      </c>
    </row>
    <row r="3968" spans="1:5" x14ac:dyDescent="0.25">
      <c r="A3968" s="2">
        <v>13170889</v>
      </c>
      <c r="B3968" s="2">
        <v>0</v>
      </c>
      <c r="C3968" s="2" t="s">
        <v>7794</v>
      </c>
      <c r="D3968" s="2" t="s">
        <v>3157</v>
      </c>
      <c r="E3968" s="2" t="s">
        <v>3110</v>
      </c>
    </row>
    <row r="3969" spans="1:5" x14ac:dyDescent="0.25">
      <c r="A3969" s="2">
        <v>17357483</v>
      </c>
      <c r="B3969" s="2">
        <v>5</v>
      </c>
      <c r="C3969" s="2" t="s">
        <v>7795</v>
      </c>
      <c r="D3969" s="2" t="s">
        <v>3104</v>
      </c>
      <c r="E3969" s="2" t="s">
        <v>3398</v>
      </c>
    </row>
    <row r="3970" spans="1:5" x14ac:dyDescent="0.25">
      <c r="A3970" s="2">
        <v>12554777</v>
      </c>
      <c r="B3970" s="2" t="s">
        <v>2580</v>
      </c>
      <c r="C3970" s="2" t="s">
        <v>4245</v>
      </c>
      <c r="D3970" s="2" t="s">
        <v>3582</v>
      </c>
      <c r="E3970" s="2" t="s">
        <v>3051</v>
      </c>
    </row>
    <row r="3971" spans="1:5" x14ac:dyDescent="0.25">
      <c r="A3971" s="2">
        <v>8023436</v>
      </c>
      <c r="B3971" s="2">
        <v>8</v>
      </c>
      <c r="C3971" s="2" t="s">
        <v>2940</v>
      </c>
      <c r="D3971" s="2" t="s">
        <v>4390</v>
      </c>
      <c r="E3971" s="2" t="s">
        <v>2769</v>
      </c>
    </row>
    <row r="3972" spans="1:5" x14ac:dyDescent="0.25">
      <c r="A3972" s="2">
        <v>9741431</v>
      </c>
      <c r="B3972" s="2">
        <v>9</v>
      </c>
      <c r="C3972" s="2" t="s">
        <v>7796</v>
      </c>
      <c r="D3972" s="2" t="s">
        <v>7797</v>
      </c>
      <c r="E3972" s="2" t="s">
        <v>2658</v>
      </c>
    </row>
    <row r="3973" spans="1:5" x14ac:dyDescent="0.25">
      <c r="A3973" s="2">
        <v>12671904</v>
      </c>
      <c r="B3973" s="2">
        <v>3</v>
      </c>
      <c r="C3973" s="2" t="s">
        <v>7798</v>
      </c>
      <c r="D3973" s="2" t="s">
        <v>5129</v>
      </c>
      <c r="E3973" s="2" t="s">
        <v>2850</v>
      </c>
    </row>
    <row r="3974" spans="1:5" x14ac:dyDescent="0.25">
      <c r="A3974" s="2">
        <v>15019655</v>
      </c>
      <c r="B3974" s="2">
        <v>8</v>
      </c>
      <c r="C3974" s="2" t="s">
        <v>3695</v>
      </c>
      <c r="D3974" s="2" t="s">
        <v>3641</v>
      </c>
      <c r="E3974" s="2" t="s">
        <v>7799</v>
      </c>
    </row>
    <row r="3975" spans="1:5" x14ac:dyDescent="0.25">
      <c r="A3975" s="2">
        <v>11471216</v>
      </c>
      <c r="B3975" s="2">
        <v>7</v>
      </c>
      <c r="C3975" s="2" t="s">
        <v>2568</v>
      </c>
      <c r="D3975" s="2" t="s">
        <v>7800</v>
      </c>
      <c r="E3975" s="2" t="s">
        <v>2725</v>
      </c>
    </row>
    <row r="3976" spans="1:5" x14ac:dyDescent="0.25">
      <c r="A3976" s="2">
        <v>12455181</v>
      </c>
      <c r="B3976" s="2">
        <v>1</v>
      </c>
      <c r="C3976" s="2" t="s">
        <v>7801</v>
      </c>
      <c r="D3976" s="2" t="s">
        <v>2725</v>
      </c>
      <c r="E3976" s="2" t="s">
        <v>2586</v>
      </c>
    </row>
    <row r="3977" spans="1:5" x14ac:dyDescent="0.25">
      <c r="A3977" s="2">
        <v>8147278</v>
      </c>
      <c r="B3977" s="2">
        <v>5</v>
      </c>
      <c r="C3977" s="2" t="s">
        <v>7802</v>
      </c>
      <c r="D3977" s="2" t="s">
        <v>3186</v>
      </c>
      <c r="E3977" s="2" t="s">
        <v>4712</v>
      </c>
    </row>
    <row r="3978" spans="1:5" x14ac:dyDescent="0.25">
      <c r="A3978" s="2">
        <v>11643740</v>
      </c>
      <c r="B3978" s="2">
        <v>6</v>
      </c>
      <c r="C3978" s="2" t="s">
        <v>2985</v>
      </c>
      <c r="D3978" s="2" t="s">
        <v>4673</v>
      </c>
      <c r="E3978" s="2" t="s">
        <v>7803</v>
      </c>
    </row>
    <row r="3979" spans="1:5" x14ac:dyDescent="0.25">
      <c r="A3979" s="2">
        <v>7796877</v>
      </c>
      <c r="B3979" s="2">
        <v>6</v>
      </c>
      <c r="C3979" s="2" t="s">
        <v>6271</v>
      </c>
      <c r="D3979" s="2" t="s">
        <v>2809</v>
      </c>
      <c r="E3979" s="2" t="s">
        <v>4359</v>
      </c>
    </row>
    <row r="3980" spans="1:5" x14ac:dyDescent="0.25">
      <c r="A3980" s="2">
        <v>8736254</v>
      </c>
      <c r="B3980" s="2" t="s">
        <v>2580</v>
      </c>
      <c r="C3980" s="2" t="s">
        <v>5888</v>
      </c>
      <c r="D3980" s="2" t="s">
        <v>3555</v>
      </c>
      <c r="E3980" s="2" t="s">
        <v>2876</v>
      </c>
    </row>
    <row r="3981" spans="1:5" x14ac:dyDescent="0.25">
      <c r="A3981" s="2">
        <v>12289464</v>
      </c>
      <c r="B3981" s="2">
        <v>9</v>
      </c>
      <c r="C3981" s="2" t="s">
        <v>5917</v>
      </c>
      <c r="D3981" s="2" t="s">
        <v>2904</v>
      </c>
      <c r="E3981" s="2" t="s">
        <v>5624</v>
      </c>
    </row>
    <row r="3982" spans="1:5" x14ac:dyDescent="0.25">
      <c r="A3982" s="2">
        <v>12554559</v>
      </c>
      <c r="B3982" s="2">
        <v>9</v>
      </c>
      <c r="C3982" s="2" t="s">
        <v>7804</v>
      </c>
      <c r="D3982" s="2" t="s">
        <v>7805</v>
      </c>
      <c r="E3982" s="2" t="s">
        <v>2586</v>
      </c>
    </row>
    <row r="3983" spans="1:5" x14ac:dyDescent="0.25">
      <c r="A3983" s="2">
        <v>14161761</v>
      </c>
      <c r="B3983" s="2">
        <v>3</v>
      </c>
      <c r="C3983" s="2" t="s">
        <v>7806</v>
      </c>
      <c r="D3983" s="2" t="s">
        <v>4314</v>
      </c>
      <c r="E3983" s="2" t="s">
        <v>2616</v>
      </c>
    </row>
    <row r="3984" spans="1:5" x14ac:dyDescent="0.25">
      <c r="A3984" s="2">
        <v>7425717</v>
      </c>
      <c r="B3984" s="2">
        <v>8</v>
      </c>
      <c r="C3984" s="2" t="s">
        <v>7807</v>
      </c>
      <c r="D3984" s="2" t="s">
        <v>3990</v>
      </c>
      <c r="E3984" s="2" t="s">
        <v>7808</v>
      </c>
    </row>
    <row r="3985" spans="1:5" x14ac:dyDescent="0.25">
      <c r="A3985" s="2">
        <v>9350008</v>
      </c>
      <c r="B3985" s="2">
        <v>3</v>
      </c>
      <c r="C3985" s="2" t="s">
        <v>6209</v>
      </c>
      <c r="D3985" s="2" t="s">
        <v>4380</v>
      </c>
      <c r="E3985" s="2" t="s">
        <v>2891</v>
      </c>
    </row>
    <row r="3986" spans="1:5" x14ac:dyDescent="0.25">
      <c r="A3986" s="2">
        <v>9419538</v>
      </c>
      <c r="B3986" s="2">
        <v>1</v>
      </c>
      <c r="C3986" s="2" t="s">
        <v>7809</v>
      </c>
      <c r="D3986" s="2" t="s">
        <v>3386</v>
      </c>
      <c r="E3986" s="2" t="s">
        <v>2863</v>
      </c>
    </row>
    <row r="3987" spans="1:5" x14ac:dyDescent="0.25">
      <c r="A3987" s="2">
        <v>9014838</v>
      </c>
      <c r="B3987" s="2">
        <v>9</v>
      </c>
      <c r="C3987" s="2" t="s">
        <v>7810</v>
      </c>
      <c r="D3987" s="2" t="s">
        <v>2681</v>
      </c>
      <c r="E3987" s="2" t="s">
        <v>2806</v>
      </c>
    </row>
    <row r="3988" spans="1:5" x14ac:dyDescent="0.25">
      <c r="A3988" s="2">
        <v>13790673</v>
      </c>
      <c r="B3988" s="2">
        <v>2</v>
      </c>
      <c r="C3988" s="2" t="s">
        <v>4369</v>
      </c>
      <c r="D3988" s="2" t="s">
        <v>2663</v>
      </c>
      <c r="E3988" s="2" t="s">
        <v>4740</v>
      </c>
    </row>
    <row r="3989" spans="1:5" x14ac:dyDescent="0.25">
      <c r="A3989" s="2">
        <v>9749318</v>
      </c>
      <c r="B3989" s="2">
        <v>9</v>
      </c>
      <c r="C3989" s="2" t="s">
        <v>7811</v>
      </c>
      <c r="D3989" s="2" t="s">
        <v>7812</v>
      </c>
      <c r="E3989" s="2" t="s">
        <v>2788</v>
      </c>
    </row>
    <row r="3990" spans="1:5" x14ac:dyDescent="0.25">
      <c r="A3990" s="2">
        <v>15299132</v>
      </c>
      <c r="B3990" s="2">
        <v>0</v>
      </c>
      <c r="C3990" s="2" t="s">
        <v>7813</v>
      </c>
      <c r="D3990" s="2" t="s">
        <v>3948</v>
      </c>
      <c r="E3990" s="2" t="s">
        <v>2605</v>
      </c>
    </row>
    <row r="3991" spans="1:5" x14ac:dyDescent="0.25">
      <c r="A3991" s="2">
        <v>8868628</v>
      </c>
      <c r="B3991" s="2">
        <v>4</v>
      </c>
      <c r="C3991" s="2" t="s">
        <v>2918</v>
      </c>
      <c r="D3991" s="2" t="s">
        <v>7814</v>
      </c>
      <c r="E3991" s="2" t="s">
        <v>7815</v>
      </c>
    </row>
    <row r="3992" spans="1:5" x14ac:dyDescent="0.25">
      <c r="A3992" s="2">
        <v>9371239</v>
      </c>
      <c r="B3992" s="2">
        <v>0</v>
      </c>
      <c r="C3992" s="2" t="s">
        <v>7816</v>
      </c>
      <c r="D3992" s="2" t="s">
        <v>5162</v>
      </c>
      <c r="E3992" s="2" t="s">
        <v>2904</v>
      </c>
    </row>
    <row r="3993" spans="1:5" x14ac:dyDescent="0.25">
      <c r="A3993" s="2">
        <v>9252329</v>
      </c>
      <c r="B3993" s="2">
        <v>2</v>
      </c>
      <c r="C3993" s="2" t="s">
        <v>4774</v>
      </c>
      <c r="D3993" s="2" t="s">
        <v>3033</v>
      </c>
      <c r="E3993" s="2" t="s">
        <v>7817</v>
      </c>
    </row>
    <row r="3994" spans="1:5" x14ac:dyDescent="0.25">
      <c r="A3994" s="2">
        <v>7394970</v>
      </c>
      <c r="B3994" s="2" t="s">
        <v>2580</v>
      </c>
      <c r="C3994" s="2" t="s">
        <v>7818</v>
      </c>
      <c r="D3994" s="2" t="s">
        <v>2658</v>
      </c>
      <c r="E3994" s="2" t="s">
        <v>2613</v>
      </c>
    </row>
    <row r="3995" spans="1:5" x14ac:dyDescent="0.25">
      <c r="A3995" s="2">
        <v>12637358</v>
      </c>
      <c r="B3995" s="2">
        <v>9</v>
      </c>
      <c r="C3995" s="2" t="s">
        <v>2981</v>
      </c>
      <c r="D3995" s="2" t="s">
        <v>3386</v>
      </c>
      <c r="E3995" s="2" t="s">
        <v>7819</v>
      </c>
    </row>
    <row r="3996" spans="1:5" x14ac:dyDescent="0.25">
      <c r="A3996" s="2">
        <v>13245629</v>
      </c>
      <c r="B3996" s="2">
        <v>1</v>
      </c>
      <c r="C3996" s="2" t="s">
        <v>4159</v>
      </c>
      <c r="D3996" s="2" t="s">
        <v>4768</v>
      </c>
      <c r="E3996" s="2" t="s">
        <v>2675</v>
      </c>
    </row>
    <row r="3997" spans="1:5" x14ac:dyDescent="0.25">
      <c r="A3997" s="2">
        <v>11162596</v>
      </c>
      <c r="B3997" s="2">
        <v>4</v>
      </c>
      <c r="C3997" s="2" t="s">
        <v>4242</v>
      </c>
      <c r="D3997" s="2" t="s">
        <v>2818</v>
      </c>
      <c r="E3997" s="2" t="s">
        <v>3235</v>
      </c>
    </row>
    <row r="3998" spans="1:5" x14ac:dyDescent="0.25">
      <c r="A3998" s="2">
        <v>18051473</v>
      </c>
      <c r="B3998" s="2">
        <v>2</v>
      </c>
      <c r="C3998" s="2" t="s">
        <v>7820</v>
      </c>
      <c r="D3998" s="2" t="s">
        <v>7210</v>
      </c>
      <c r="E3998" s="2" t="s">
        <v>7821</v>
      </c>
    </row>
    <row r="3999" spans="1:5" x14ac:dyDescent="0.25">
      <c r="A3999" s="2">
        <v>10238918</v>
      </c>
      <c r="B3999" s="2">
        <v>2</v>
      </c>
      <c r="C3999" s="2" t="s">
        <v>4451</v>
      </c>
      <c r="D3999" s="2" t="s">
        <v>2602</v>
      </c>
      <c r="E3999" s="2" t="s">
        <v>2681</v>
      </c>
    </row>
    <row r="4000" spans="1:5" x14ac:dyDescent="0.25">
      <c r="A4000" s="2">
        <v>12495499</v>
      </c>
      <c r="B4000" s="2">
        <v>1</v>
      </c>
      <c r="C4000" s="2" t="s">
        <v>4367</v>
      </c>
      <c r="D4000" s="2" t="s">
        <v>2660</v>
      </c>
      <c r="E4000" s="2" t="s">
        <v>5727</v>
      </c>
    </row>
    <row r="4001" spans="1:5" x14ac:dyDescent="0.25">
      <c r="A4001" s="2">
        <v>7630458</v>
      </c>
      <c r="B4001" s="2">
        <v>0</v>
      </c>
      <c r="C4001" s="2" t="s">
        <v>6082</v>
      </c>
      <c r="D4001" s="2" t="s">
        <v>2818</v>
      </c>
      <c r="E4001" s="2" t="s">
        <v>7822</v>
      </c>
    </row>
    <row r="4002" spans="1:5" x14ac:dyDescent="0.25">
      <c r="A4002" s="2">
        <v>15960238</v>
      </c>
      <c r="B4002" s="2">
        <v>9</v>
      </c>
      <c r="C4002" s="2" t="s">
        <v>7823</v>
      </c>
      <c r="D4002" s="2" t="s">
        <v>2617</v>
      </c>
      <c r="E4002" s="2" t="s">
        <v>2728</v>
      </c>
    </row>
    <row r="4003" spans="1:5" x14ac:dyDescent="0.25">
      <c r="A4003" s="2">
        <v>14649140</v>
      </c>
      <c r="B4003" s="2">
        <v>5</v>
      </c>
      <c r="C4003" s="2" t="s">
        <v>7824</v>
      </c>
      <c r="D4003" s="2" t="s">
        <v>2720</v>
      </c>
      <c r="E4003" s="2" t="s">
        <v>3063</v>
      </c>
    </row>
    <row r="4004" spans="1:5" x14ac:dyDescent="0.25">
      <c r="A4004" s="2">
        <v>9123163</v>
      </c>
      <c r="B4004" s="2">
        <v>8</v>
      </c>
      <c r="C4004" s="2" t="s">
        <v>2739</v>
      </c>
      <c r="D4004" s="2" t="s">
        <v>2838</v>
      </c>
      <c r="E4004" s="2" t="s">
        <v>7194</v>
      </c>
    </row>
    <row r="4005" spans="1:5" x14ac:dyDescent="0.25">
      <c r="A4005" s="2">
        <v>13376249</v>
      </c>
      <c r="B4005" s="2">
        <v>3</v>
      </c>
      <c r="C4005" s="2" t="s">
        <v>7825</v>
      </c>
      <c r="D4005" s="2" t="s">
        <v>2578</v>
      </c>
      <c r="E4005" s="2" t="s">
        <v>2883</v>
      </c>
    </row>
    <row r="4006" spans="1:5" x14ac:dyDescent="0.25">
      <c r="A4006" s="2">
        <v>13812077</v>
      </c>
      <c r="B4006" s="2">
        <v>5</v>
      </c>
      <c r="C4006" s="2" t="s">
        <v>3577</v>
      </c>
      <c r="D4006" s="2" t="s">
        <v>3674</v>
      </c>
      <c r="E4006" s="2" t="s">
        <v>7127</v>
      </c>
    </row>
    <row r="4007" spans="1:5" x14ac:dyDescent="0.25">
      <c r="A4007" s="2">
        <v>10702192</v>
      </c>
      <c r="B4007" s="2">
        <v>2</v>
      </c>
      <c r="C4007" s="2" t="s">
        <v>7826</v>
      </c>
      <c r="D4007" s="2" t="s">
        <v>2989</v>
      </c>
      <c r="E4007" s="2" t="s">
        <v>2694</v>
      </c>
    </row>
    <row r="4008" spans="1:5" x14ac:dyDescent="0.25">
      <c r="A4008" s="2">
        <v>12950414</v>
      </c>
      <c r="B4008" s="2">
        <v>5</v>
      </c>
      <c r="C4008" s="2" t="s">
        <v>7519</v>
      </c>
      <c r="D4008" s="2" t="s">
        <v>7827</v>
      </c>
      <c r="E4008" s="2" t="s">
        <v>2899</v>
      </c>
    </row>
    <row r="4009" spans="1:5" x14ac:dyDescent="0.25">
      <c r="A4009" s="2">
        <v>9687448</v>
      </c>
      <c r="B4009" s="2">
        <v>0</v>
      </c>
      <c r="C4009" s="2" t="s">
        <v>5322</v>
      </c>
      <c r="D4009" s="2" t="s">
        <v>2666</v>
      </c>
      <c r="E4009" s="2" t="s">
        <v>2844</v>
      </c>
    </row>
    <row r="4010" spans="1:5" x14ac:dyDescent="0.25">
      <c r="A4010" s="2">
        <v>11488589</v>
      </c>
      <c r="B4010" s="2">
        <v>4</v>
      </c>
      <c r="C4010" s="2" t="s">
        <v>7828</v>
      </c>
      <c r="D4010" s="2" t="s">
        <v>7829</v>
      </c>
      <c r="E4010" s="2" t="s">
        <v>3866</v>
      </c>
    </row>
    <row r="4011" spans="1:5" x14ac:dyDescent="0.25">
      <c r="A4011" s="2">
        <v>15342849</v>
      </c>
      <c r="B4011" s="2">
        <v>2</v>
      </c>
      <c r="C4011" s="2" t="s">
        <v>5293</v>
      </c>
      <c r="D4011" s="2" t="s">
        <v>3972</v>
      </c>
      <c r="E4011" s="2" t="s">
        <v>7830</v>
      </c>
    </row>
    <row r="4012" spans="1:5" x14ac:dyDescent="0.25">
      <c r="A4012" s="2">
        <v>10712852</v>
      </c>
      <c r="B4012" s="2">
        <v>2</v>
      </c>
      <c r="C4012" s="2" t="s">
        <v>7831</v>
      </c>
      <c r="D4012" s="2" t="s">
        <v>7832</v>
      </c>
      <c r="E4012" s="2" t="s">
        <v>4856</v>
      </c>
    </row>
    <row r="4013" spans="1:5" x14ac:dyDescent="0.25">
      <c r="A4013" s="2">
        <v>12060376</v>
      </c>
      <c r="B4013" s="2">
        <v>0</v>
      </c>
      <c r="C4013" s="2" t="s">
        <v>7833</v>
      </c>
      <c r="D4013" s="2" t="s">
        <v>2658</v>
      </c>
      <c r="E4013" s="2" t="s">
        <v>7834</v>
      </c>
    </row>
    <row r="4014" spans="1:5" x14ac:dyDescent="0.25">
      <c r="A4014" s="2">
        <v>8119137</v>
      </c>
      <c r="B4014" s="2">
        <v>9</v>
      </c>
      <c r="C4014" s="2" t="s">
        <v>7835</v>
      </c>
      <c r="D4014" s="2" t="s">
        <v>2829</v>
      </c>
      <c r="E4014" s="2" t="s">
        <v>3574</v>
      </c>
    </row>
    <row r="4015" spans="1:5" x14ac:dyDescent="0.25">
      <c r="A4015" s="2">
        <v>13010494</v>
      </c>
      <c r="B4015" s="2">
        <v>0</v>
      </c>
      <c r="C4015" s="2" t="s">
        <v>7836</v>
      </c>
      <c r="D4015" s="2" t="s">
        <v>2586</v>
      </c>
      <c r="E4015" s="2" t="s">
        <v>3707</v>
      </c>
    </row>
    <row r="4016" spans="1:5" x14ac:dyDescent="0.25">
      <c r="A4016" s="2">
        <v>7699957</v>
      </c>
      <c r="B4016" s="2">
        <v>0</v>
      </c>
      <c r="C4016" s="2" t="s">
        <v>4408</v>
      </c>
      <c r="D4016" s="2" t="s">
        <v>3125</v>
      </c>
      <c r="E4016" s="2" t="s">
        <v>2769</v>
      </c>
    </row>
    <row r="4017" spans="1:5" x14ac:dyDescent="0.25">
      <c r="A4017" s="2">
        <v>10406201</v>
      </c>
      <c r="B4017" s="2">
        <v>6</v>
      </c>
      <c r="C4017" s="2" t="s">
        <v>7837</v>
      </c>
      <c r="D4017" s="2" t="s">
        <v>2666</v>
      </c>
      <c r="E4017" s="2" t="s">
        <v>2878</v>
      </c>
    </row>
    <row r="4018" spans="1:5" x14ac:dyDescent="0.25">
      <c r="A4018" s="2">
        <v>21482256</v>
      </c>
      <c r="B4018" s="2">
        <v>3</v>
      </c>
      <c r="C4018" s="2" t="s">
        <v>7838</v>
      </c>
      <c r="D4018" s="2" t="s">
        <v>3990</v>
      </c>
      <c r="E4018" s="2" t="s">
        <v>3519</v>
      </c>
    </row>
    <row r="4019" spans="1:5" x14ac:dyDescent="0.25">
      <c r="A4019" s="2">
        <v>14016705</v>
      </c>
      <c r="B4019" s="2">
        <v>3</v>
      </c>
      <c r="C4019" s="2" t="s">
        <v>7839</v>
      </c>
      <c r="D4019" s="2" t="s">
        <v>2972</v>
      </c>
      <c r="E4019" s="2" t="s">
        <v>2586</v>
      </c>
    </row>
    <row r="4020" spans="1:5" x14ac:dyDescent="0.25">
      <c r="A4020" s="2">
        <v>15666480</v>
      </c>
      <c r="B4020" s="2">
        <v>4</v>
      </c>
      <c r="C4020" s="2" t="s">
        <v>7701</v>
      </c>
      <c r="D4020" s="2" t="s">
        <v>2953</v>
      </c>
      <c r="E4020" s="2" t="s">
        <v>2728</v>
      </c>
    </row>
    <row r="4021" spans="1:5" x14ac:dyDescent="0.25">
      <c r="A4021" s="2">
        <v>12876793</v>
      </c>
      <c r="B4021" s="2">
        <v>2</v>
      </c>
      <c r="C4021" s="2" t="s">
        <v>7840</v>
      </c>
      <c r="D4021" s="2" t="s">
        <v>2589</v>
      </c>
      <c r="E4021" s="2" t="s">
        <v>2788</v>
      </c>
    </row>
    <row r="4022" spans="1:5" x14ac:dyDescent="0.25">
      <c r="A4022" s="2">
        <v>9435119</v>
      </c>
      <c r="B4022" s="2">
        <v>7</v>
      </c>
      <c r="C4022" s="2" t="s">
        <v>7841</v>
      </c>
      <c r="D4022" s="2" t="s">
        <v>7842</v>
      </c>
      <c r="E4022" s="2" t="s">
        <v>2797</v>
      </c>
    </row>
    <row r="4023" spans="1:5" x14ac:dyDescent="0.25">
      <c r="A4023" s="2">
        <v>20352259</v>
      </c>
      <c r="B4023" s="2">
        <v>2</v>
      </c>
      <c r="C4023" s="2" t="s">
        <v>7843</v>
      </c>
      <c r="D4023" s="2" t="s">
        <v>6536</v>
      </c>
      <c r="E4023" s="2" t="s">
        <v>2619</v>
      </c>
    </row>
    <row r="4024" spans="1:5" x14ac:dyDescent="0.25">
      <c r="A4024" s="2">
        <v>12343623</v>
      </c>
      <c r="B4024" s="2">
        <v>7</v>
      </c>
      <c r="C4024" s="2" t="s">
        <v>2731</v>
      </c>
      <c r="D4024" s="2" t="s">
        <v>4913</v>
      </c>
      <c r="E4024" s="2" t="s">
        <v>2857</v>
      </c>
    </row>
    <row r="4025" spans="1:5" x14ac:dyDescent="0.25">
      <c r="A4025" s="2">
        <v>12776700</v>
      </c>
      <c r="B4025" s="2">
        <v>9</v>
      </c>
      <c r="C4025" s="2" t="s">
        <v>3202</v>
      </c>
      <c r="D4025" s="2" t="s">
        <v>2704</v>
      </c>
      <c r="E4025" s="2" t="s">
        <v>2799</v>
      </c>
    </row>
    <row r="4026" spans="1:5" x14ac:dyDescent="0.25">
      <c r="A4026" s="2">
        <v>12790341</v>
      </c>
      <c r="B4026" s="2">
        <v>7</v>
      </c>
      <c r="C4026" s="2" t="s">
        <v>7844</v>
      </c>
      <c r="D4026" s="2" t="s">
        <v>2630</v>
      </c>
      <c r="E4026" s="2" t="s">
        <v>2744</v>
      </c>
    </row>
    <row r="4027" spans="1:5" x14ac:dyDescent="0.25">
      <c r="A4027" s="2">
        <v>15366276</v>
      </c>
      <c r="B4027" s="2">
        <v>2</v>
      </c>
      <c r="C4027" s="2" t="s">
        <v>7768</v>
      </c>
      <c r="D4027" s="2" t="s">
        <v>3751</v>
      </c>
      <c r="E4027" s="2" t="s">
        <v>2616</v>
      </c>
    </row>
    <row r="4028" spans="1:5" x14ac:dyDescent="0.25">
      <c r="A4028" s="2">
        <v>7824736</v>
      </c>
      <c r="B4028" s="2">
        <v>3</v>
      </c>
      <c r="C4028" s="2" t="s">
        <v>7845</v>
      </c>
      <c r="D4028" s="2" t="s">
        <v>2799</v>
      </c>
      <c r="E4028" s="2" t="s">
        <v>2893</v>
      </c>
    </row>
    <row r="4029" spans="1:5" x14ac:dyDescent="0.25">
      <c r="A4029" s="2">
        <v>13441470</v>
      </c>
      <c r="B4029" s="2">
        <v>7</v>
      </c>
      <c r="C4029" s="2" t="s">
        <v>7846</v>
      </c>
      <c r="D4029" s="2" t="s">
        <v>5147</v>
      </c>
      <c r="E4029" s="2" t="s">
        <v>2872</v>
      </c>
    </row>
    <row r="4030" spans="1:5" x14ac:dyDescent="0.25">
      <c r="A4030" s="2">
        <v>12469916</v>
      </c>
      <c r="B4030" s="2">
        <v>9</v>
      </c>
      <c r="C4030" s="2" t="s">
        <v>7847</v>
      </c>
      <c r="D4030" s="2" t="s">
        <v>2844</v>
      </c>
      <c r="E4030" s="2" t="s">
        <v>7848</v>
      </c>
    </row>
    <row r="4031" spans="1:5" x14ac:dyDescent="0.25">
      <c r="A4031" s="2">
        <v>8240410</v>
      </c>
      <c r="B4031" s="2">
        <v>4</v>
      </c>
      <c r="C4031" s="2" t="s">
        <v>7849</v>
      </c>
      <c r="D4031" s="2" t="s">
        <v>3283</v>
      </c>
      <c r="E4031" s="2" t="s">
        <v>3283</v>
      </c>
    </row>
    <row r="4032" spans="1:5" x14ac:dyDescent="0.25">
      <c r="A4032" s="2">
        <v>7866126</v>
      </c>
      <c r="B4032" s="2">
        <v>7</v>
      </c>
      <c r="C4032" s="2" t="s">
        <v>7063</v>
      </c>
      <c r="D4032" s="2" t="s">
        <v>2658</v>
      </c>
      <c r="E4032" s="2" t="s">
        <v>3386</v>
      </c>
    </row>
    <row r="4033" spans="1:5" x14ac:dyDescent="0.25">
      <c r="A4033" s="2">
        <v>12241491</v>
      </c>
      <c r="B4033" s="2">
        <v>4</v>
      </c>
      <c r="C4033" s="2" t="s">
        <v>7850</v>
      </c>
      <c r="D4033" s="2" t="s">
        <v>7851</v>
      </c>
      <c r="E4033" s="2" t="s">
        <v>5216</v>
      </c>
    </row>
    <row r="4034" spans="1:5" x14ac:dyDescent="0.25">
      <c r="A4034" s="2">
        <v>7159872</v>
      </c>
      <c r="B4034" s="2">
        <v>1</v>
      </c>
      <c r="C4034" s="2" t="s">
        <v>7852</v>
      </c>
      <c r="D4034" s="2" t="s">
        <v>3829</v>
      </c>
      <c r="E4034" s="2" t="s">
        <v>2799</v>
      </c>
    </row>
    <row r="4035" spans="1:5" x14ac:dyDescent="0.25">
      <c r="A4035" s="2">
        <v>10077696</v>
      </c>
      <c r="B4035" s="2">
        <v>0</v>
      </c>
      <c r="C4035" s="2" t="s">
        <v>3028</v>
      </c>
      <c r="D4035" s="2" t="s">
        <v>2930</v>
      </c>
      <c r="E4035" s="2" t="s">
        <v>2672</v>
      </c>
    </row>
    <row r="4036" spans="1:5" x14ac:dyDescent="0.25">
      <c r="A4036" s="2">
        <v>7997143</v>
      </c>
      <c r="B4036" s="2" t="s">
        <v>2580</v>
      </c>
      <c r="C4036" s="2" t="s">
        <v>7853</v>
      </c>
      <c r="D4036" s="2" t="s">
        <v>7854</v>
      </c>
      <c r="E4036" s="2" t="s">
        <v>3972</v>
      </c>
    </row>
    <row r="4037" spans="1:5" x14ac:dyDescent="0.25">
      <c r="A4037" s="2">
        <v>14577290</v>
      </c>
      <c r="B4037" s="2">
        <v>7</v>
      </c>
      <c r="C4037" s="2" t="s">
        <v>7855</v>
      </c>
      <c r="D4037" s="2" t="s">
        <v>2675</v>
      </c>
      <c r="E4037" s="2" t="s">
        <v>2725</v>
      </c>
    </row>
    <row r="4038" spans="1:5" x14ac:dyDescent="0.25">
      <c r="A4038" s="2">
        <v>9979474</v>
      </c>
      <c r="B4038" s="2">
        <v>7</v>
      </c>
      <c r="C4038" s="2" t="s">
        <v>7856</v>
      </c>
      <c r="D4038" s="2" t="s">
        <v>2728</v>
      </c>
      <c r="E4038" s="2" t="s">
        <v>7857</v>
      </c>
    </row>
    <row r="4039" spans="1:5" x14ac:dyDescent="0.25">
      <c r="A4039" s="2">
        <v>20418347</v>
      </c>
      <c r="B4039" s="2">
        <v>3</v>
      </c>
      <c r="C4039" s="2" t="s">
        <v>7858</v>
      </c>
      <c r="D4039" s="2" t="s">
        <v>2616</v>
      </c>
      <c r="E4039" s="2" t="s">
        <v>2643</v>
      </c>
    </row>
    <row r="4040" spans="1:5" x14ac:dyDescent="0.25">
      <c r="A4040" s="2">
        <v>12187416</v>
      </c>
      <c r="B4040" s="2">
        <v>4</v>
      </c>
      <c r="C4040" s="2" t="s">
        <v>7859</v>
      </c>
      <c r="D4040" s="2" t="s">
        <v>4734</v>
      </c>
      <c r="E4040" s="2" t="s">
        <v>3338</v>
      </c>
    </row>
    <row r="4041" spans="1:5" x14ac:dyDescent="0.25">
      <c r="A4041" s="2">
        <v>7358156</v>
      </c>
      <c r="B4041" s="2">
        <v>7</v>
      </c>
      <c r="C4041" s="2" t="s">
        <v>5556</v>
      </c>
      <c r="D4041" s="2" t="s">
        <v>2799</v>
      </c>
      <c r="E4041" s="2" t="s">
        <v>7077</v>
      </c>
    </row>
    <row r="4042" spans="1:5" x14ac:dyDescent="0.25">
      <c r="A4042" s="2">
        <v>15417673</v>
      </c>
      <c r="B4042" s="2" t="s">
        <v>2580</v>
      </c>
      <c r="C4042" s="2" t="s">
        <v>4868</v>
      </c>
      <c r="D4042" s="2" t="s">
        <v>3344</v>
      </c>
      <c r="E4042" s="2" t="s">
        <v>2616</v>
      </c>
    </row>
    <row r="4043" spans="1:5" x14ac:dyDescent="0.25">
      <c r="A4043" s="2">
        <v>14044948</v>
      </c>
      <c r="B4043" s="2">
        <v>2</v>
      </c>
      <c r="C4043" s="2" t="s">
        <v>3226</v>
      </c>
      <c r="D4043" s="2" t="s">
        <v>3791</v>
      </c>
      <c r="E4043" s="2" t="s">
        <v>3900</v>
      </c>
    </row>
    <row r="4044" spans="1:5" x14ac:dyDescent="0.25">
      <c r="A4044" s="2">
        <v>11374861</v>
      </c>
      <c r="B4044" s="2">
        <v>3</v>
      </c>
      <c r="C4044" s="2" t="s">
        <v>7860</v>
      </c>
      <c r="D4044" s="2" t="s">
        <v>7296</v>
      </c>
      <c r="E4044" s="2" t="s">
        <v>3235</v>
      </c>
    </row>
    <row r="4045" spans="1:5" x14ac:dyDescent="0.25">
      <c r="A4045" s="2">
        <v>13181290</v>
      </c>
      <c r="B4045" s="2">
        <v>6</v>
      </c>
      <c r="C4045" s="2" t="s">
        <v>7861</v>
      </c>
      <c r="D4045" s="2" t="s">
        <v>3927</v>
      </c>
      <c r="E4045" s="2" t="s">
        <v>2599</v>
      </c>
    </row>
    <row r="4046" spans="1:5" x14ac:dyDescent="0.25">
      <c r="A4046" s="2">
        <v>14052298</v>
      </c>
      <c r="B4046" s="2">
        <v>8</v>
      </c>
      <c r="C4046" s="2" t="s">
        <v>2644</v>
      </c>
      <c r="D4046" s="2" t="s">
        <v>7101</v>
      </c>
      <c r="E4046" s="2" t="s">
        <v>3000</v>
      </c>
    </row>
    <row r="4047" spans="1:5" x14ac:dyDescent="0.25">
      <c r="A4047" s="2">
        <v>14196662</v>
      </c>
      <c r="B4047" s="2">
        <v>6</v>
      </c>
      <c r="C4047" s="2" t="s">
        <v>7862</v>
      </c>
      <c r="D4047" s="2" t="s">
        <v>4270</v>
      </c>
      <c r="E4047" s="2" t="s">
        <v>5391</v>
      </c>
    </row>
    <row r="4048" spans="1:5" x14ac:dyDescent="0.25">
      <c r="A4048" s="2">
        <v>8723197</v>
      </c>
      <c r="B4048" s="2">
        <v>6</v>
      </c>
      <c r="C4048" s="2" t="s">
        <v>7863</v>
      </c>
      <c r="D4048" s="2" t="s">
        <v>2610</v>
      </c>
      <c r="E4048" s="2" t="s">
        <v>2768</v>
      </c>
    </row>
    <row r="4049" spans="1:5" x14ac:dyDescent="0.25">
      <c r="A4049" s="2">
        <v>20591458</v>
      </c>
      <c r="B4049" s="2">
        <v>7</v>
      </c>
      <c r="C4049" s="2" t="s">
        <v>7864</v>
      </c>
      <c r="D4049" s="2" t="s">
        <v>2893</v>
      </c>
      <c r="E4049" s="2" t="s">
        <v>2718</v>
      </c>
    </row>
    <row r="4050" spans="1:5" x14ac:dyDescent="0.25">
      <c r="A4050" s="2">
        <v>9729627</v>
      </c>
      <c r="B4050" s="2">
        <v>8</v>
      </c>
      <c r="C4050" s="2" t="s">
        <v>7865</v>
      </c>
      <c r="D4050" s="2" t="s">
        <v>3799</v>
      </c>
      <c r="E4050" s="2" t="s">
        <v>2852</v>
      </c>
    </row>
    <row r="4051" spans="1:5" x14ac:dyDescent="0.25">
      <c r="A4051" s="2">
        <v>13597427</v>
      </c>
      <c r="B4051" s="2">
        <v>7</v>
      </c>
      <c r="C4051" s="2" t="s">
        <v>7866</v>
      </c>
      <c r="D4051" s="2" t="s">
        <v>2652</v>
      </c>
      <c r="E4051" s="2" t="s">
        <v>3641</v>
      </c>
    </row>
    <row r="4052" spans="1:5" x14ac:dyDescent="0.25">
      <c r="A4052" s="2">
        <v>9032833</v>
      </c>
      <c r="B4052" s="2">
        <v>6</v>
      </c>
      <c r="C4052" s="2" t="s">
        <v>7867</v>
      </c>
      <c r="D4052" s="2" t="s">
        <v>2575</v>
      </c>
      <c r="E4052" s="2" t="s">
        <v>7868</v>
      </c>
    </row>
    <row r="4053" spans="1:5" x14ac:dyDescent="0.25">
      <c r="A4053" s="2">
        <v>9566315</v>
      </c>
      <c r="B4053" s="2" t="s">
        <v>2580</v>
      </c>
      <c r="C4053" s="2" t="s">
        <v>7869</v>
      </c>
      <c r="D4053" s="2" t="s">
        <v>2704</v>
      </c>
      <c r="E4053" s="2" t="s">
        <v>3924</v>
      </c>
    </row>
    <row r="4054" spans="1:5" x14ac:dyDescent="0.25">
      <c r="A4054" s="2">
        <v>8768134</v>
      </c>
      <c r="B4054" s="2">
        <v>3</v>
      </c>
      <c r="C4054" s="2" t="s">
        <v>7870</v>
      </c>
      <c r="D4054" s="2" t="s">
        <v>7871</v>
      </c>
      <c r="E4054" s="2" t="s">
        <v>3235</v>
      </c>
    </row>
    <row r="4055" spans="1:5" x14ac:dyDescent="0.25">
      <c r="A4055" s="2">
        <v>7040528</v>
      </c>
      <c r="B4055" s="2">
        <v>8</v>
      </c>
      <c r="C4055" s="2" t="s">
        <v>3002</v>
      </c>
      <c r="D4055" s="2" t="s">
        <v>5098</v>
      </c>
      <c r="E4055" s="2" t="s">
        <v>5098</v>
      </c>
    </row>
    <row r="4056" spans="1:5" x14ac:dyDescent="0.25">
      <c r="A4056" s="2">
        <v>9665219</v>
      </c>
      <c r="B4056" s="2">
        <v>4</v>
      </c>
      <c r="C4056" s="2" t="s">
        <v>7872</v>
      </c>
      <c r="D4056" s="2" t="s">
        <v>3641</v>
      </c>
      <c r="E4056" s="2" t="s">
        <v>3927</v>
      </c>
    </row>
    <row r="4057" spans="1:5" x14ac:dyDescent="0.25">
      <c r="A4057" s="2">
        <v>23032592</v>
      </c>
      <c r="B4057" s="2">
        <v>8</v>
      </c>
      <c r="C4057" s="2" t="s">
        <v>7873</v>
      </c>
      <c r="D4057" s="2" t="s">
        <v>3990</v>
      </c>
      <c r="E4057" s="2" t="s">
        <v>3519</v>
      </c>
    </row>
    <row r="4058" spans="1:5" x14ac:dyDescent="0.25">
      <c r="A4058" s="2">
        <v>7424489</v>
      </c>
      <c r="B4058" s="2">
        <v>0</v>
      </c>
      <c r="C4058" s="2" t="s">
        <v>7874</v>
      </c>
      <c r="D4058" s="2" t="s">
        <v>7875</v>
      </c>
      <c r="E4058" s="2" t="s">
        <v>4028</v>
      </c>
    </row>
    <row r="4059" spans="1:5" x14ac:dyDescent="0.25">
      <c r="A4059" s="2">
        <v>10992603</v>
      </c>
      <c r="B4059" s="2">
        <v>5</v>
      </c>
      <c r="C4059" s="2" t="s">
        <v>7876</v>
      </c>
      <c r="D4059" s="2" t="s">
        <v>3134</v>
      </c>
      <c r="E4059" s="2" t="s">
        <v>3641</v>
      </c>
    </row>
    <row r="4060" spans="1:5" x14ac:dyDescent="0.25">
      <c r="A4060" s="2">
        <v>20020471</v>
      </c>
      <c r="B4060" s="2">
        <v>9</v>
      </c>
      <c r="C4060" s="2" t="s">
        <v>6716</v>
      </c>
      <c r="D4060" s="2" t="s">
        <v>2616</v>
      </c>
      <c r="E4060" s="2" t="s">
        <v>2616</v>
      </c>
    </row>
    <row r="4061" spans="1:5" x14ac:dyDescent="0.25">
      <c r="A4061" s="2">
        <v>10980555</v>
      </c>
      <c r="B4061" s="2">
        <v>6</v>
      </c>
      <c r="C4061" s="2" t="s">
        <v>7877</v>
      </c>
      <c r="D4061" s="2" t="s">
        <v>5123</v>
      </c>
      <c r="E4061" s="2" t="s">
        <v>4038</v>
      </c>
    </row>
    <row r="4062" spans="1:5" x14ac:dyDescent="0.25">
      <c r="A4062" s="2">
        <v>13136822</v>
      </c>
      <c r="B4062" s="2">
        <v>4</v>
      </c>
      <c r="C4062" s="2" t="s">
        <v>2615</v>
      </c>
      <c r="D4062" s="2" t="s">
        <v>3295</v>
      </c>
      <c r="E4062" s="2" t="s">
        <v>3295</v>
      </c>
    </row>
    <row r="4063" spans="1:5" x14ac:dyDescent="0.25">
      <c r="A4063" s="2">
        <v>7916629</v>
      </c>
      <c r="B4063" s="2">
        <v>4</v>
      </c>
      <c r="C4063" s="2" t="s">
        <v>4254</v>
      </c>
      <c r="D4063" s="2" t="s">
        <v>7878</v>
      </c>
      <c r="E4063" s="2" t="s">
        <v>3238</v>
      </c>
    </row>
    <row r="4064" spans="1:5" x14ac:dyDescent="0.25">
      <c r="A4064" s="2">
        <v>15583885</v>
      </c>
      <c r="B4064" s="2" t="s">
        <v>2580</v>
      </c>
      <c r="C4064" s="2" t="s">
        <v>3270</v>
      </c>
      <c r="D4064" s="2" t="s">
        <v>2809</v>
      </c>
      <c r="E4064" s="2" t="s">
        <v>2848</v>
      </c>
    </row>
    <row r="4065" spans="1:5" x14ac:dyDescent="0.25">
      <c r="A4065" s="2">
        <v>8221429</v>
      </c>
      <c r="B4065" s="2">
        <v>1</v>
      </c>
      <c r="C4065" s="2" t="s">
        <v>7879</v>
      </c>
      <c r="D4065" s="2" t="s">
        <v>4345</v>
      </c>
      <c r="E4065" s="2" t="s">
        <v>5668</v>
      </c>
    </row>
    <row r="4066" spans="1:5" x14ac:dyDescent="0.25">
      <c r="A4066" s="2">
        <v>8436101</v>
      </c>
      <c r="B4066" s="2">
        <v>1</v>
      </c>
      <c r="C4066" s="2" t="s">
        <v>3171</v>
      </c>
      <c r="D4066" s="2" t="s">
        <v>7880</v>
      </c>
      <c r="E4066" s="2" t="s">
        <v>3091</v>
      </c>
    </row>
    <row r="4067" spans="1:5" x14ac:dyDescent="0.25">
      <c r="A4067" s="2">
        <v>8195863</v>
      </c>
      <c r="B4067" s="2">
        <v>7</v>
      </c>
      <c r="C4067" s="2" t="s">
        <v>6616</v>
      </c>
      <c r="D4067" s="2" t="s">
        <v>3235</v>
      </c>
      <c r="E4067" s="2" t="s">
        <v>2704</v>
      </c>
    </row>
    <row r="4068" spans="1:5" x14ac:dyDescent="0.25">
      <c r="A4068" s="2">
        <v>7641678</v>
      </c>
      <c r="B4068" s="2">
        <v>8</v>
      </c>
      <c r="C4068" s="2" t="s">
        <v>7881</v>
      </c>
      <c r="D4068" s="2" t="s">
        <v>5545</v>
      </c>
      <c r="E4068" s="2" t="s">
        <v>7882</v>
      </c>
    </row>
    <row r="4069" spans="1:5" x14ac:dyDescent="0.25">
      <c r="A4069" s="2">
        <v>7735372</v>
      </c>
      <c r="B4069" s="2">
        <v>0</v>
      </c>
      <c r="C4069" s="2" t="s">
        <v>7883</v>
      </c>
      <c r="D4069" s="2" t="s">
        <v>7884</v>
      </c>
      <c r="E4069" s="2" t="s">
        <v>2883</v>
      </c>
    </row>
    <row r="4070" spans="1:5" x14ac:dyDescent="0.25">
      <c r="A4070" s="2">
        <v>7812840</v>
      </c>
      <c r="B4070" s="2">
        <v>2</v>
      </c>
      <c r="C4070" s="2" t="s">
        <v>7885</v>
      </c>
      <c r="D4070" s="2" t="s">
        <v>4743</v>
      </c>
      <c r="E4070" s="2" t="s">
        <v>3684</v>
      </c>
    </row>
    <row r="4071" spans="1:5" x14ac:dyDescent="0.25">
      <c r="A4071" s="2">
        <v>12719091</v>
      </c>
      <c r="B4071" s="2">
        <v>7</v>
      </c>
      <c r="C4071" s="2" t="s">
        <v>7886</v>
      </c>
      <c r="D4071" s="2" t="s">
        <v>7416</v>
      </c>
      <c r="E4071" s="2" t="s">
        <v>5606</v>
      </c>
    </row>
    <row r="4072" spans="1:5" x14ac:dyDescent="0.25">
      <c r="A4072" s="2">
        <v>14024946</v>
      </c>
      <c r="B4072" s="2">
        <v>7</v>
      </c>
      <c r="C4072" s="2" t="s">
        <v>3339</v>
      </c>
      <c r="D4072" s="2" t="s">
        <v>5147</v>
      </c>
      <c r="E4072" s="2" t="s">
        <v>2871</v>
      </c>
    </row>
    <row r="4073" spans="1:5" x14ac:dyDescent="0.25">
      <c r="A4073" s="2">
        <v>14612002</v>
      </c>
      <c r="B4073" s="2">
        <v>4</v>
      </c>
      <c r="C4073" s="2" t="s">
        <v>7325</v>
      </c>
      <c r="D4073" s="2" t="s">
        <v>7887</v>
      </c>
      <c r="E4073" s="2" t="s">
        <v>2728</v>
      </c>
    </row>
    <row r="4074" spans="1:5" x14ac:dyDescent="0.25">
      <c r="A4074" s="2">
        <v>13635983</v>
      </c>
      <c r="B4074" s="2">
        <v>5</v>
      </c>
      <c r="C4074" s="2" t="s">
        <v>7888</v>
      </c>
      <c r="D4074" s="2" t="s">
        <v>2666</v>
      </c>
      <c r="E4074" s="2" t="s">
        <v>6974</v>
      </c>
    </row>
    <row r="4075" spans="1:5" x14ac:dyDescent="0.25">
      <c r="A4075" s="2">
        <v>9212732</v>
      </c>
      <c r="B4075" s="2" t="s">
        <v>2580</v>
      </c>
      <c r="C4075" s="2" t="s">
        <v>7889</v>
      </c>
      <c r="D4075" s="2" t="s">
        <v>2675</v>
      </c>
      <c r="E4075" s="2" t="s">
        <v>2597</v>
      </c>
    </row>
    <row r="4076" spans="1:5" x14ac:dyDescent="0.25">
      <c r="A4076" s="2">
        <v>8872069</v>
      </c>
      <c r="B4076" s="2">
        <v>5</v>
      </c>
      <c r="C4076" s="2" t="s">
        <v>7890</v>
      </c>
      <c r="D4076" s="2" t="s">
        <v>2945</v>
      </c>
      <c r="E4076" s="2" t="s">
        <v>2725</v>
      </c>
    </row>
    <row r="4077" spans="1:5" x14ac:dyDescent="0.25">
      <c r="A4077" s="2">
        <v>11843606</v>
      </c>
      <c r="B4077" s="2">
        <v>7</v>
      </c>
      <c r="C4077" s="2" t="s">
        <v>7891</v>
      </c>
      <c r="D4077" s="2" t="s">
        <v>2604</v>
      </c>
      <c r="E4077" s="2" t="s">
        <v>2677</v>
      </c>
    </row>
    <row r="4078" spans="1:5" x14ac:dyDescent="0.25">
      <c r="A4078" s="2">
        <v>13254676</v>
      </c>
      <c r="B4078" s="2">
        <v>2</v>
      </c>
      <c r="C4078" s="2" t="s">
        <v>6200</v>
      </c>
      <c r="D4078" s="2" t="s">
        <v>3011</v>
      </c>
      <c r="E4078" s="2" t="s">
        <v>3398</v>
      </c>
    </row>
    <row r="4079" spans="1:5" x14ac:dyDescent="0.25">
      <c r="A4079" s="2">
        <v>11220978</v>
      </c>
      <c r="B4079" s="2">
        <v>6</v>
      </c>
      <c r="C4079" s="2" t="s">
        <v>3667</v>
      </c>
      <c r="D4079" s="2" t="s">
        <v>6126</v>
      </c>
      <c r="E4079" s="2" t="s">
        <v>5242</v>
      </c>
    </row>
    <row r="4080" spans="1:5" x14ac:dyDescent="0.25">
      <c r="A4080" s="2">
        <v>13299654</v>
      </c>
      <c r="B4080" s="2">
        <v>7</v>
      </c>
      <c r="C4080" s="2" t="s">
        <v>7892</v>
      </c>
      <c r="D4080" s="2" t="s">
        <v>3707</v>
      </c>
      <c r="E4080" s="2" t="s">
        <v>2575</v>
      </c>
    </row>
    <row r="4081" spans="1:5" x14ac:dyDescent="0.25">
      <c r="A4081" s="2">
        <v>7699820</v>
      </c>
      <c r="B4081" s="2">
        <v>5</v>
      </c>
      <c r="C4081" s="2" t="s">
        <v>7860</v>
      </c>
      <c r="D4081" s="2" t="s">
        <v>6954</v>
      </c>
      <c r="E4081" s="2" t="s">
        <v>2871</v>
      </c>
    </row>
    <row r="4082" spans="1:5" x14ac:dyDescent="0.25">
      <c r="A4082" s="2">
        <v>8395966</v>
      </c>
      <c r="B4082" s="2">
        <v>5</v>
      </c>
      <c r="C4082" s="2" t="s">
        <v>7893</v>
      </c>
      <c r="D4082" s="2" t="s">
        <v>7894</v>
      </c>
      <c r="E4082" s="2" t="s">
        <v>2804</v>
      </c>
    </row>
    <row r="4083" spans="1:5" x14ac:dyDescent="0.25">
      <c r="A4083" s="2">
        <v>7192202</v>
      </c>
      <c r="B4083" s="2">
        <v>2</v>
      </c>
      <c r="C4083" s="2" t="s">
        <v>7895</v>
      </c>
      <c r="D4083" s="2" t="s">
        <v>2820</v>
      </c>
      <c r="E4083" s="2" t="s">
        <v>2744</v>
      </c>
    </row>
    <row r="4084" spans="1:5" x14ac:dyDescent="0.25">
      <c r="A4084" s="2">
        <v>15357506</v>
      </c>
      <c r="B4084" s="2">
        <v>1</v>
      </c>
      <c r="C4084" s="2" t="s">
        <v>7896</v>
      </c>
      <c r="D4084" s="2" t="s">
        <v>6606</v>
      </c>
      <c r="E4084" s="2" t="s">
        <v>3079</v>
      </c>
    </row>
    <row r="4085" spans="1:5" x14ac:dyDescent="0.25">
      <c r="A4085" s="2">
        <v>10211270</v>
      </c>
      <c r="B4085" s="2">
        <v>9</v>
      </c>
      <c r="C4085" s="2" t="s">
        <v>7860</v>
      </c>
      <c r="D4085" s="2" t="s">
        <v>6136</v>
      </c>
      <c r="E4085" s="2" t="s">
        <v>2672</v>
      </c>
    </row>
    <row r="4086" spans="1:5" x14ac:dyDescent="0.25">
      <c r="A4086" s="2">
        <v>9580333</v>
      </c>
      <c r="B4086" s="2">
        <v>4</v>
      </c>
      <c r="C4086" s="2" t="s">
        <v>2959</v>
      </c>
      <c r="D4086" s="2" t="s">
        <v>7897</v>
      </c>
      <c r="E4086" s="2" t="s">
        <v>7898</v>
      </c>
    </row>
    <row r="4087" spans="1:5" x14ac:dyDescent="0.25">
      <c r="A4087" s="2">
        <v>14012773</v>
      </c>
      <c r="B4087" s="2">
        <v>6</v>
      </c>
      <c r="C4087" s="2" t="s">
        <v>5277</v>
      </c>
      <c r="D4087" s="2" t="s">
        <v>5202</v>
      </c>
      <c r="E4087" s="2" t="s">
        <v>5203</v>
      </c>
    </row>
    <row r="4088" spans="1:5" x14ac:dyDescent="0.25">
      <c r="A4088" s="2">
        <v>11844048</v>
      </c>
      <c r="B4088" s="2" t="s">
        <v>2580</v>
      </c>
      <c r="C4088" s="2" t="s">
        <v>7899</v>
      </c>
      <c r="D4088" s="2" t="s">
        <v>2738</v>
      </c>
      <c r="E4088" s="2" t="s">
        <v>7597</v>
      </c>
    </row>
    <row r="4089" spans="1:5" x14ac:dyDescent="0.25">
      <c r="A4089" s="2">
        <v>7949655</v>
      </c>
      <c r="B4089" s="2">
        <v>3</v>
      </c>
      <c r="C4089" s="2" t="s">
        <v>7900</v>
      </c>
      <c r="D4089" s="2" t="s">
        <v>7901</v>
      </c>
      <c r="E4089" s="2" t="s">
        <v>4787</v>
      </c>
    </row>
    <row r="4090" spans="1:5" x14ac:dyDescent="0.25">
      <c r="A4090" s="2">
        <v>7885344</v>
      </c>
      <c r="B4090" s="2">
        <v>1</v>
      </c>
      <c r="C4090" s="2" t="s">
        <v>7902</v>
      </c>
      <c r="D4090" s="2" t="s">
        <v>6839</v>
      </c>
      <c r="E4090" s="2" t="s">
        <v>2765</v>
      </c>
    </row>
    <row r="4091" spans="1:5" x14ac:dyDescent="0.25">
      <c r="A4091" s="2">
        <v>9515488</v>
      </c>
      <c r="B4091" s="2">
        <v>3</v>
      </c>
      <c r="C4091" s="2" t="s">
        <v>7903</v>
      </c>
      <c r="D4091" s="2" t="s">
        <v>2617</v>
      </c>
      <c r="E4091" s="2" t="s">
        <v>7904</v>
      </c>
    </row>
    <row r="4092" spans="1:5" x14ac:dyDescent="0.25">
      <c r="A4092" s="2">
        <v>18910372</v>
      </c>
      <c r="B4092" s="2">
        <v>7</v>
      </c>
      <c r="C4092" s="2" t="s">
        <v>7905</v>
      </c>
      <c r="D4092" s="2" t="s">
        <v>2910</v>
      </c>
      <c r="E4092" s="2" t="s">
        <v>7906</v>
      </c>
    </row>
    <row r="4093" spans="1:5" x14ac:dyDescent="0.25">
      <c r="A4093" s="2">
        <v>12053180</v>
      </c>
      <c r="B4093" s="2">
        <v>8</v>
      </c>
      <c r="C4093" s="2" t="s">
        <v>7907</v>
      </c>
      <c r="D4093" s="2" t="s">
        <v>3262</v>
      </c>
      <c r="E4093" s="2" t="s">
        <v>4673</v>
      </c>
    </row>
    <row r="4094" spans="1:5" x14ac:dyDescent="0.25">
      <c r="A4094" s="2">
        <v>12959860</v>
      </c>
      <c r="B4094" s="2">
        <v>3</v>
      </c>
      <c r="C4094" s="2" t="s">
        <v>7908</v>
      </c>
      <c r="D4094" s="2" t="s">
        <v>7909</v>
      </c>
      <c r="E4094" s="2" t="s">
        <v>2768</v>
      </c>
    </row>
    <row r="4095" spans="1:5" x14ac:dyDescent="0.25">
      <c r="A4095" s="2">
        <v>8467166</v>
      </c>
      <c r="B4095" s="2">
        <v>5</v>
      </c>
      <c r="C4095" s="2" t="s">
        <v>7910</v>
      </c>
      <c r="D4095" s="2" t="s">
        <v>3104</v>
      </c>
      <c r="E4095" s="2" t="s">
        <v>6024</v>
      </c>
    </row>
    <row r="4096" spans="1:5" x14ac:dyDescent="0.25">
      <c r="A4096" s="2">
        <v>11880340</v>
      </c>
      <c r="B4096" s="2" t="s">
        <v>2580</v>
      </c>
      <c r="C4096" s="2" t="s">
        <v>7911</v>
      </c>
      <c r="D4096" s="2" t="s">
        <v>2602</v>
      </c>
      <c r="E4096" s="2" t="s">
        <v>5142</v>
      </c>
    </row>
    <row r="4097" spans="1:5" x14ac:dyDescent="0.25">
      <c r="A4097" s="2">
        <v>16103196</v>
      </c>
      <c r="B4097" s="2">
        <v>8</v>
      </c>
      <c r="C4097" s="2" t="s">
        <v>6050</v>
      </c>
      <c r="D4097" s="2" t="s">
        <v>7912</v>
      </c>
      <c r="E4097" s="2" t="s">
        <v>3990</v>
      </c>
    </row>
    <row r="4098" spans="1:5" x14ac:dyDescent="0.25">
      <c r="A4098" s="2">
        <v>7199599</v>
      </c>
      <c r="B4098" s="2">
        <v>2</v>
      </c>
      <c r="C4098" s="2" t="s">
        <v>7913</v>
      </c>
      <c r="D4098" s="2" t="s">
        <v>5587</v>
      </c>
      <c r="E4098" s="2" t="s">
        <v>2945</v>
      </c>
    </row>
    <row r="4099" spans="1:5" x14ac:dyDescent="0.25">
      <c r="A4099" s="2">
        <v>10029970</v>
      </c>
      <c r="B4099" s="2">
        <v>4</v>
      </c>
      <c r="C4099" s="2" t="s">
        <v>5904</v>
      </c>
      <c r="D4099" s="2" t="s">
        <v>3146</v>
      </c>
      <c r="E4099" s="2" t="s">
        <v>7914</v>
      </c>
    </row>
    <row r="4100" spans="1:5" x14ac:dyDescent="0.25">
      <c r="A4100" s="2">
        <v>10976438</v>
      </c>
      <c r="B4100" s="2">
        <v>8</v>
      </c>
      <c r="C4100" s="2" t="s">
        <v>7915</v>
      </c>
      <c r="D4100" s="2" t="s">
        <v>3149</v>
      </c>
      <c r="E4100" s="2" t="s">
        <v>3150</v>
      </c>
    </row>
    <row r="4101" spans="1:5" x14ac:dyDescent="0.25">
      <c r="A4101" s="2">
        <v>9164180</v>
      </c>
      <c r="B4101" s="2">
        <v>1</v>
      </c>
      <c r="C4101" s="2" t="s">
        <v>7916</v>
      </c>
      <c r="D4101" s="2" t="s">
        <v>3220</v>
      </c>
      <c r="E4101" s="2" t="s">
        <v>3555</v>
      </c>
    </row>
    <row r="4102" spans="1:5" x14ac:dyDescent="0.25">
      <c r="A4102" s="2">
        <v>20351169</v>
      </c>
      <c r="B4102" s="2">
        <v>8</v>
      </c>
      <c r="C4102" s="2" t="s">
        <v>7917</v>
      </c>
      <c r="D4102" s="2" t="s">
        <v>5998</v>
      </c>
      <c r="E4102" s="2" t="s">
        <v>5999</v>
      </c>
    </row>
    <row r="4103" spans="1:5" x14ac:dyDescent="0.25">
      <c r="A4103" s="2">
        <v>7197169</v>
      </c>
      <c r="B4103" s="2">
        <v>4</v>
      </c>
      <c r="C4103" s="2" t="s">
        <v>3695</v>
      </c>
      <c r="D4103" s="2" t="s">
        <v>7918</v>
      </c>
      <c r="E4103" s="2" t="s">
        <v>2599</v>
      </c>
    </row>
    <row r="4104" spans="1:5" x14ac:dyDescent="0.25">
      <c r="A4104" s="2">
        <v>14547622</v>
      </c>
      <c r="B4104" s="2">
        <v>4</v>
      </c>
      <c r="C4104" s="2" t="s">
        <v>7919</v>
      </c>
      <c r="D4104" s="2" t="s">
        <v>7920</v>
      </c>
      <c r="E4104" s="2" t="s">
        <v>7354</v>
      </c>
    </row>
    <row r="4105" spans="1:5" x14ac:dyDescent="0.25">
      <c r="A4105" s="2">
        <v>8773411</v>
      </c>
      <c r="B4105" s="2">
        <v>0</v>
      </c>
      <c r="C4105" s="2" t="s">
        <v>7921</v>
      </c>
      <c r="D4105" s="2" t="s">
        <v>2616</v>
      </c>
      <c r="E4105" s="2" t="s">
        <v>4954</v>
      </c>
    </row>
    <row r="4106" spans="1:5" x14ac:dyDescent="0.25">
      <c r="A4106" s="2">
        <v>21154204</v>
      </c>
      <c r="B4106" s="2">
        <v>7</v>
      </c>
      <c r="C4106" s="2" t="s">
        <v>7922</v>
      </c>
      <c r="D4106" s="2" t="s">
        <v>2663</v>
      </c>
      <c r="E4106" s="2" t="s">
        <v>2583</v>
      </c>
    </row>
    <row r="4107" spans="1:5" x14ac:dyDescent="0.25">
      <c r="A4107" s="2">
        <v>12764541</v>
      </c>
      <c r="B4107" s="2">
        <v>8</v>
      </c>
      <c r="C4107" s="2" t="s">
        <v>7923</v>
      </c>
      <c r="D4107" s="2" t="s">
        <v>7351</v>
      </c>
      <c r="E4107" s="2" t="s">
        <v>2586</v>
      </c>
    </row>
    <row r="4108" spans="1:5" x14ac:dyDescent="0.25">
      <c r="A4108" s="2">
        <v>15212407</v>
      </c>
      <c r="B4108" s="2">
        <v>4</v>
      </c>
      <c r="C4108" s="2" t="s">
        <v>2729</v>
      </c>
      <c r="D4108" s="2" t="s">
        <v>3091</v>
      </c>
      <c r="E4108" s="2" t="s">
        <v>7924</v>
      </c>
    </row>
    <row r="4109" spans="1:5" x14ac:dyDescent="0.25">
      <c r="A4109" s="2">
        <v>18593414</v>
      </c>
      <c r="B4109" s="2">
        <v>4</v>
      </c>
      <c r="C4109" s="2" t="s">
        <v>4470</v>
      </c>
      <c r="D4109" s="2" t="s">
        <v>2744</v>
      </c>
      <c r="E4109" s="2" t="s">
        <v>2836</v>
      </c>
    </row>
    <row r="4110" spans="1:5" x14ac:dyDescent="0.25">
      <c r="A4110" s="2">
        <v>18166246</v>
      </c>
      <c r="B4110" s="2">
        <v>8</v>
      </c>
      <c r="C4110" s="2" t="s">
        <v>7925</v>
      </c>
      <c r="D4110" s="2" t="s">
        <v>5050</v>
      </c>
      <c r="E4110" s="2" t="s">
        <v>3000</v>
      </c>
    </row>
    <row r="4111" spans="1:5" x14ac:dyDescent="0.25">
      <c r="A4111" s="2">
        <v>14746182</v>
      </c>
      <c r="B4111" s="2">
        <v>8</v>
      </c>
      <c r="C4111" s="2" t="s">
        <v>7926</v>
      </c>
      <c r="D4111" s="2" t="s">
        <v>2854</v>
      </c>
      <c r="E4111" s="2" t="s">
        <v>2771</v>
      </c>
    </row>
    <row r="4112" spans="1:5" x14ac:dyDescent="0.25">
      <c r="A4112" s="2">
        <v>9371840</v>
      </c>
      <c r="B4112" s="2">
        <v>2</v>
      </c>
      <c r="C4112" s="2" t="s">
        <v>7927</v>
      </c>
      <c r="D4112" s="2" t="s">
        <v>4368</v>
      </c>
      <c r="E4112" s="2" t="s">
        <v>7610</v>
      </c>
    </row>
    <row r="4113" spans="1:5" x14ac:dyDescent="0.25">
      <c r="A4113" s="2">
        <v>14643930</v>
      </c>
      <c r="B4113" s="2">
        <v>6</v>
      </c>
      <c r="C4113" s="2" t="s">
        <v>7928</v>
      </c>
      <c r="D4113" s="2" t="s">
        <v>2728</v>
      </c>
      <c r="E4113" s="2" t="s">
        <v>7929</v>
      </c>
    </row>
    <row r="4114" spans="1:5" x14ac:dyDescent="0.25">
      <c r="A4114" s="2">
        <v>15272487</v>
      </c>
      <c r="B4114" s="2" t="s">
        <v>2580</v>
      </c>
      <c r="C4114" s="2" t="s">
        <v>2918</v>
      </c>
      <c r="D4114" s="2" t="s">
        <v>7930</v>
      </c>
      <c r="E4114" s="2" t="s">
        <v>2972</v>
      </c>
    </row>
    <row r="4115" spans="1:5" x14ac:dyDescent="0.25">
      <c r="A4115" s="2">
        <v>16661030</v>
      </c>
      <c r="B4115" s="2">
        <v>3</v>
      </c>
      <c r="C4115" s="2" t="s">
        <v>7931</v>
      </c>
      <c r="D4115" s="2" t="s">
        <v>5162</v>
      </c>
      <c r="E4115" s="2" t="s">
        <v>6242</v>
      </c>
    </row>
    <row r="4116" spans="1:5" x14ac:dyDescent="0.25">
      <c r="A4116" s="2">
        <v>8781437</v>
      </c>
      <c r="B4116" s="2">
        <v>8</v>
      </c>
      <c r="C4116" s="2" t="s">
        <v>7932</v>
      </c>
      <c r="D4116" s="2" t="s">
        <v>4314</v>
      </c>
      <c r="E4116" s="2" t="s">
        <v>2735</v>
      </c>
    </row>
    <row r="4117" spans="1:5" x14ac:dyDescent="0.25">
      <c r="A4117" s="2">
        <v>13143874</v>
      </c>
      <c r="B4117" s="2">
        <v>5</v>
      </c>
      <c r="C4117" s="2" t="s">
        <v>5764</v>
      </c>
      <c r="D4117" s="2" t="s">
        <v>3896</v>
      </c>
      <c r="E4117" s="2" t="s">
        <v>2779</v>
      </c>
    </row>
    <row r="4118" spans="1:5" x14ac:dyDescent="0.25">
      <c r="A4118" s="2">
        <v>7386428</v>
      </c>
      <c r="B4118" s="2">
        <v>3</v>
      </c>
      <c r="C4118" s="2" t="s">
        <v>7933</v>
      </c>
      <c r="D4118" s="2" t="s">
        <v>3974</v>
      </c>
      <c r="E4118" s="2" t="s">
        <v>2658</v>
      </c>
    </row>
    <row r="4119" spans="1:5" x14ac:dyDescent="0.25">
      <c r="A4119" s="2">
        <v>8402356</v>
      </c>
      <c r="B4119" s="2">
        <v>6</v>
      </c>
      <c r="C4119" s="2" t="s">
        <v>7934</v>
      </c>
      <c r="D4119" s="2" t="s">
        <v>3684</v>
      </c>
      <c r="E4119" s="2" t="s">
        <v>7935</v>
      </c>
    </row>
    <row r="4120" spans="1:5" x14ac:dyDescent="0.25">
      <c r="A4120" s="2">
        <v>18983370</v>
      </c>
      <c r="B4120" s="2">
        <v>9</v>
      </c>
      <c r="C4120" s="2" t="s">
        <v>4350</v>
      </c>
      <c r="D4120" s="2" t="s">
        <v>2794</v>
      </c>
      <c r="E4120" s="2" t="s">
        <v>6725</v>
      </c>
    </row>
    <row r="4121" spans="1:5" x14ac:dyDescent="0.25">
      <c r="A4121" s="2">
        <v>15312721</v>
      </c>
      <c r="B4121" s="2">
        <v>2</v>
      </c>
      <c r="C4121" s="2" t="s">
        <v>7936</v>
      </c>
      <c r="D4121" s="2" t="s">
        <v>7937</v>
      </c>
      <c r="E4121" s="2" t="s">
        <v>7938</v>
      </c>
    </row>
    <row r="4122" spans="1:5" x14ac:dyDescent="0.25">
      <c r="A4122" s="2">
        <v>16245475</v>
      </c>
      <c r="B4122" s="2">
        <v>7</v>
      </c>
      <c r="C4122" s="2" t="s">
        <v>7939</v>
      </c>
      <c r="D4122" s="2" t="s">
        <v>3641</v>
      </c>
      <c r="E4122" s="2" t="s">
        <v>4187</v>
      </c>
    </row>
    <row r="4123" spans="1:5" x14ac:dyDescent="0.25">
      <c r="A4123" s="2">
        <v>20586469</v>
      </c>
      <c r="B4123" s="2">
        <v>5</v>
      </c>
      <c r="C4123" s="2" t="s">
        <v>7940</v>
      </c>
      <c r="D4123" s="2" t="s">
        <v>2969</v>
      </c>
      <c r="E4123" s="2" t="s">
        <v>2704</v>
      </c>
    </row>
    <row r="4124" spans="1:5" x14ac:dyDescent="0.25">
      <c r="A4124" s="2">
        <v>12024935</v>
      </c>
      <c r="B4124" s="2">
        <v>5</v>
      </c>
      <c r="C4124" s="2" t="s">
        <v>7941</v>
      </c>
      <c r="D4124" s="2" t="s">
        <v>5727</v>
      </c>
      <c r="E4124" s="2" t="s">
        <v>2840</v>
      </c>
    </row>
    <row r="4125" spans="1:5" x14ac:dyDescent="0.25">
      <c r="A4125" s="2">
        <v>13476913</v>
      </c>
      <c r="B4125" s="2">
        <v>0</v>
      </c>
      <c r="C4125" s="2" t="s">
        <v>7942</v>
      </c>
      <c r="D4125" s="2" t="s">
        <v>7943</v>
      </c>
      <c r="E4125" s="2" t="s">
        <v>2753</v>
      </c>
    </row>
    <row r="4126" spans="1:5" x14ac:dyDescent="0.25">
      <c r="A4126" s="2">
        <v>10508496</v>
      </c>
      <c r="B4126" s="2" t="s">
        <v>2580</v>
      </c>
      <c r="C4126" s="2" t="s">
        <v>7944</v>
      </c>
      <c r="D4126" s="2" t="s">
        <v>2672</v>
      </c>
      <c r="E4126" s="2" t="s">
        <v>2663</v>
      </c>
    </row>
    <row r="4127" spans="1:5" x14ac:dyDescent="0.25">
      <c r="A4127" s="2">
        <v>7411869</v>
      </c>
      <c r="B4127" s="2">
        <v>0</v>
      </c>
      <c r="C4127" s="2" t="s">
        <v>7945</v>
      </c>
      <c r="D4127" s="2" t="s">
        <v>2908</v>
      </c>
      <c r="E4127" s="2" t="s">
        <v>3134</v>
      </c>
    </row>
    <row r="4128" spans="1:5" x14ac:dyDescent="0.25">
      <c r="A4128" s="2">
        <v>9835823</v>
      </c>
      <c r="B4128" s="2">
        <v>4</v>
      </c>
      <c r="C4128" s="2" t="s">
        <v>3645</v>
      </c>
      <c r="D4128" s="2" t="s">
        <v>2913</v>
      </c>
      <c r="E4128" s="2" t="s">
        <v>7946</v>
      </c>
    </row>
    <row r="4129" spans="1:5" x14ac:dyDescent="0.25">
      <c r="A4129" s="2">
        <v>16192529</v>
      </c>
      <c r="B4129" s="2">
        <v>2</v>
      </c>
      <c r="C4129" s="2" t="s">
        <v>5189</v>
      </c>
      <c r="D4129" s="2" t="s">
        <v>2863</v>
      </c>
      <c r="E4129" s="2" t="s">
        <v>4305</v>
      </c>
    </row>
    <row r="4130" spans="1:5" x14ac:dyDescent="0.25">
      <c r="A4130" s="2">
        <v>9440064</v>
      </c>
      <c r="B4130" s="2">
        <v>3</v>
      </c>
      <c r="C4130" s="2" t="s">
        <v>7947</v>
      </c>
      <c r="D4130" s="2" t="s">
        <v>2941</v>
      </c>
      <c r="E4130" s="2" t="s">
        <v>2693</v>
      </c>
    </row>
    <row r="4131" spans="1:5" x14ac:dyDescent="0.25">
      <c r="A4131" s="2">
        <v>11490081</v>
      </c>
      <c r="B4131" s="2">
        <v>8</v>
      </c>
      <c r="C4131" s="2" t="s">
        <v>7948</v>
      </c>
      <c r="D4131" s="2" t="s">
        <v>3734</v>
      </c>
      <c r="E4131" s="2" t="s">
        <v>2649</v>
      </c>
    </row>
    <row r="4132" spans="1:5" x14ac:dyDescent="0.25">
      <c r="A4132" s="2">
        <v>10100549</v>
      </c>
      <c r="B4132" s="2">
        <v>6</v>
      </c>
      <c r="C4132" s="2" t="s">
        <v>7949</v>
      </c>
      <c r="D4132" s="2" t="s">
        <v>2666</v>
      </c>
      <c r="E4132" s="2" t="s">
        <v>6779</v>
      </c>
    </row>
    <row r="4133" spans="1:5" x14ac:dyDescent="0.25">
      <c r="A4133" s="2">
        <v>7482870</v>
      </c>
      <c r="B4133" s="2">
        <v>1</v>
      </c>
      <c r="C4133" s="2" t="s">
        <v>7950</v>
      </c>
      <c r="D4133" s="2" t="s">
        <v>2848</v>
      </c>
      <c r="E4133" s="2" t="s">
        <v>3486</v>
      </c>
    </row>
    <row r="4134" spans="1:5" x14ac:dyDescent="0.25">
      <c r="A4134" s="2">
        <v>21460302</v>
      </c>
      <c r="B4134" s="2">
        <v>0</v>
      </c>
      <c r="C4134" s="2" t="s">
        <v>7951</v>
      </c>
      <c r="D4134" s="2" t="s">
        <v>2991</v>
      </c>
      <c r="E4134" s="2" t="s">
        <v>2616</v>
      </c>
    </row>
    <row r="4135" spans="1:5" x14ac:dyDescent="0.25">
      <c r="A4135" s="2">
        <v>9571175</v>
      </c>
      <c r="B4135" s="2">
        <v>8</v>
      </c>
      <c r="C4135" s="2" t="s">
        <v>6428</v>
      </c>
      <c r="D4135" s="2" t="s">
        <v>7952</v>
      </c>
      <c r="E4135" s="2" t="s">
        <v>2660</v>
      </c>
    </row>
    <row r="4136" spans="1:5" x14ac:dyDescent="0.25">
      <c r="A4136" s="2">
        <v>11476872</v>
      </c>
      <c r="B4136" s="2">
        <v>3</v>
      </c>
      <c r="C4136" s="2" t="s">
        <v>7953</v>
      </c>
      <c r="D4136" s="2" t="s">
        <v>2613</v>
      </c>
      <c r="E4136" s="2" t="s">
        <v>2930</v>
      </c>
    </row>
    <row r="4137" spans="1:5" x14ac:dyDescent="0.25">
      <c r="A4137" s="2">
        <v>11790526</v>
      </c>
      <c r="B4137" s="2">
        <v>8</v>
      </c>
      <c r="C4137" s="2" t="s">
        <v>7954</v>
      </c>
      <c r="D4137" s="2" t="s">
        <v>2966</v>
      </c>
      <c r="E4137" s="2" t="s">
        <v>3562</v>
      </c>
    </row>
    <row r="4138" spans="1:5" x14ac:dyDescent="0.25">
      <c r="A4138" s="2">
        <v>7709116</v>
      </c>
      <c r="B4138" s="2">
        <v>5</v>
      </c>
      <c r="C4138" s="2" t="s">
        <v>7955</v>
      </c>
      <c r="D4138" s="2" t="s">
        <v>3430</v>
      </c>
      <c r="E4138" s="2" t="s">
        <v>7956</v>
      </c>
    </row>
    <row r="4139" spans="1:5" x14ac:dyDescent="0.25">
      <c r="A4139" s="2">
        <v>13851833</v>
      </c>
      <c r="B4139" s="2">
        <v>7</v>
      </c>
      <c r="C4139" s="2" t="s">
        <v>7957</v>
      </c>
      <c r="D4139" s="2" t="s">
        <v>2704</v>
      </c>
      <c r="E4139" s="2" t="s">
        <v>3198</v>
      </c>
    </row>
    <row r="4140" spans="1:5" x14ac:dyDescent="0.25">
      <c r="A4140" s="2">
        <v>8407562</v>
      </c>
      <c r="B4140" s="2">
        <v>0</v>
      </c>
      <c r="C4140" s="2" t="s">
        <v>7958</v>
      </c>
      <c r="D4140" s="2" t="s">
        <v>2725</v>
      </c>
      <c r="E4140" s="2" t="s">
        <v>7959</v>
      </c>
    </row>
    <row r="4141" spans="1:5" x14ac:dyDescent="0.25">
      <c r="A4141" s="2">
        <v>14633859</v>
      </c>
      <c r="B4141" s="2">
        <v>3</v>
      </c>
      <c r="C4141" s="2" t="s">
        <v>7960</v>
      </c>
      <c r="D4141" s="2" t="s">
        <v>2720</v>
      </c>
      <c r="E4141" s="2" t="s">
        <v>7961</v>
      </c>
    </row>
    <row r="4142" spans="1:5" x14ac:dyDescent="0.25">
      <c r="A4142" s="2">
        <v>9381179</v>
      </c>
      <c r="B4142" s="2">
        <v>8</v>
      </c>
      <c r="C4142" s="2" t="s">
        <v>6185</v>
      </c>
      <c r="D4142" s="2" t="s">
        <v>3696</v>
      </c>
      <c r="E4142" s="2" t="s">
        <v>3519</v>
      </c>
    </row>
    <row r="4143" spans="1:5" x14ac:dyDescent="0.25">
      <c r="A4143" s="2">
        <v>8524366</v>
      </c>
      <c r="B4143" s="2">
        <v>7</v>
      </c>
      <c r="C4143" s="2" t="s">
        <v>7962</v>
      </c>
      <c r="D4143" s="2" t="s">
        <v>3555</v>
      </c>
      <c r="E4143" s="2" t="s">
        <v>2871</v>
      </c>
    </row>
    <row r="4144" spans="1:5" x14ac:dyDescent="0.25">
      <c r="A4144" s="2">
        <v>16073256</v>
      </c>
      <c r="B4144" s="2">
        <v>3</v>
      </c>
      <c r="C4144" s="2" t="s">
        <v>7963</v>
      </c>
      <c r="D4144" s="2" t="s">
        <v>2658</v>
      </c>
      <c r="E4144" s="2" t="s">
        <v>2658</v>
      </c>
    </row>
    <row r="4145" spans="1:5" x14ac:dyDescent="0.25">
      <c r="A4145" s="2">
        <v>10482601</v>
      </c>
      <c r="B4145" s="2">
        <v>6</v>
      </c>
      <c r="C4145" s="2" t="s">
        <v>7964</v>
      </c>
      <c r="D4145" s="2" t="s">
        <v>2818</v>
      </c>
      <c r="E4145" s="2" t="s">
        <v>7965</v>
      </c>
    </row>
    <row r="4146" spans="1:5" x14ac:dyDescent="0.25">
      <c r="A4146" s="2">
        <v>14622098</v>
      </c>
      <c r="B4146" s="2">
        <v>3</v>
      </c>
      <c r="C4146" s="2" t="s">
        <v>7966</v>
      </c>
      <c r="D4146" s="2" t="s">
        <v>7967</v>
      </c>
      <c r="E4146" s="2" t="s">
        <v>2908</v>
      </c>
    </row>
    <row r="4147" spans="1:5" x14ac:dyDescent="0.25">
      <c r="A4147" s="2">
        <v>12938117</v>
      </c>
      <c r="B4147" s="2">
        <v>5</v>
      </c>
      <c r="C4147" s="2" t="s">
        <v>6554</v>
      </c>
      <c r="D4147" s="2" t="s">
        <v>3707</v>
      </c>
      <c r="E4147" s="2" t="s">
        <v>2616</v>
      </c>
    </row>
    <row r="4148" spans="1:5" x14ac:dyDescent="0.25">
      <c r="A4148" s="2">
        <v>13647736</v>
      </c>
      <c r="B4148" s="2">
        <v>6</v>
      </c>
      <c r="C4148" s="2" t="s">
        <v>2711</v>
      </c>
      <c r="D4148" s="2" t="s">
        <v>2768</v>
      </c>
      <c r="E4148" s="2" t="s">
        <v>2694</v>
      </c>
    </row>
    <row r="4149" spans="1:5" x14ac:dyDescent="0.25">
      <c r="A4149" s="2">
        <v>11616257</v>
      </c>
      <c r="B4149" s="2">
        <v>1</v>
      </c>
      <c r="C4149" s="2" t="s">
        <v>7968</v>
      </c>
      <c r="D4149" s="2" t="s">
        <v>7969</v>
      </c>
      <c r="E4149" s="2" t="s">
        <v>7970</v>
      </c>
    </row>
    <row r="4150" spans="1:5" x14ac:dyDescent="0.25">
      <c r="A4150" s="2">
        <v>11645628</v>
      </c>
      <c r="B4150" s="2">
        <v>1</v>
      </c>
      <c r="C4150" s="2" t="s">
        <v>3471</v>
      </c>
      <c r="D4150" s="2" t="s">
        <v>2809</v>
      </c>
      <c r="E4150" s="2" t="s">
        <v>3116</v>
      </c>
    </row>
    <row r="4151" spans="1:5" x14ac:dyDescent="0.25">
      <c r="A4151" s="2">
        <v>8718866</v>
      </c>
      <c r="B4151" s="2">
        <v>3</v>
      </c>
      <c r="C4151" s="2" t="s">
        <v>7971</v>
      </c>
      <c r="D4151" s="2" t="s">
        <v>2652</v>
      </c>
      <c r="E4151" s="2" t="s">
        <v>3062</v>
      </c>
    </row>
    <row r="4152" spans="1:5" x14ac:dyDescent="0.25">
      <c r="A4152" s="2">
        <v>8620300</v>
      </c>
      <c r="B4152" s="2">
        <v>6</v>
      </c>
      <c r="C4152" s="2" t="s">
        <v>7972</v>
      </c>
      <c r="D4152" s="2" t="s">
        <v>2848</v>
      </c>
      <c r="E4152" s="2" t="s">
        <v>3001</v>
      </c>
    </row>
    <row r="4153" spans="1:5" x14ac:dyDescent="0.25">
      <c r="A4153" s="2">
        <v>8619684</v>
      </c>
      <c r="B4153" s="2">
        <v>0</v>
      </c>
      <c r="C4153" s="2" t="s">
        <v>7973</v>
      </c>
      <c r="D4153" s="2" t="s">
        <v>4073</v>
      </c>
      <c r="E4153" s="2" t="s">
        <v>2848</v>
      </c>
    </row>
    <row r="4154" spans="1:5" x14ac:dyDescent="0.25">
      <c r="A4154" s="2">
        <v>8150427</v>
      </c>
      <c r="B4154" s="2" t="s">
        <v>2580</v>
      </c>
      <c r="C4154" s="2" t="s">
        <v>7974</v>
      </c>
      <c r="D4154" s="2" t="s">
        <v>7975</v>
      </c>
      <c r="E4154" s="2" t="s">
        <v>7976</v>
      </c>
    </row>
    <row r="4155" spans="1:5" x14ac:dyDescent="0.25">
      <c r="A4155" s="2">
        <v>16844229</v>
      </c>
      <c r="B4155" s="2">
        <v>7</v>
      </c>
      <c r="C4155" s="2" t="s">
        <v>7977</v>
      </c>
      <c r="D4155" s="2" t="s">
        <v>5435</v>
      </c>
      <c r="E4155" s="2" t="s">
        <v>3220</v>
      </c>
    </row>
    <row r="4156" spans="1:5" x14ac:dyDescent="0.25">
      <c r="A4156" s="2">
        <v>10794621</v>
      </c>
      <c r="B4156" s="2">
        <v>7</v>
      </c>
      <c r="C4156" s="2" t="s">
        <v>3226</v>
      </c>
      <c r="D4156" s="2" t="s">
        <v>2674</v>
      </c>
      <c r="E4156" s="2" t="s">
        <v>2658</v>
      </c>
    </row>
    <row r="4157" spans="1:5" x14ac:dyDescent="0.25">
      <c r="A4157" s="2">
        <v>13990415</v>
      </c>
      <c r="B4157" s="2" t="s">
        <v>2580</v>
      </c>
      <c r="C4157" s="2" t="s">
        <v>5412</v>
      </c>
      <c r="D4157" s="2" t="s">
        <v>3315</v>
      </c>
      <c r="E4157" s="2" t="s">
        <v>2777</v>
      </c>
    </row>
    <row r="4158" spans="1:5" x14ac:dyDescent="0.25">
      <c r="A4158" s="2">
        <v>11977106</v>
      </c>
      <c r="B4158" s="2">
        <v>4</v>
      </c>
      <c r="C4158" s="2" t="s">
        <v>3331</v>
      </c>
      <c r="D4158" s="2" t="s">
        <v>5194</v>
      </c>
      <c r="E4158" s="2" t="s">
        <v>2586</v>
      </c>
    </row>
    <row r="4159" spans="1:5" x14ac:dyDescent="0.25">
      <c r="A4159" s="2">
        <v>15294606</v>
      </c>
      <c r="B4159" s="2">
        <v>6</v>
      </c>
      <c r="C4159" s="2" t="s">
        <v>7978</v>
      </c>
      <c r="D4159" s="2" t="s">
        <v>3828</v>
      </c>
      <c r="E4159" s="2" t="s">
        <v>4314</v>
      </c>
    </row>
    <row r="4160" spans="1:5" x14ac:dyDescent="0.25">
      <c r="A4160" s="2">
        <v>13059096</v>
      </c>
      <c r="B4160" s="2">
        <v>9</v>
      </c>
      <c r="C4160" s="2" t="s">
        <v>7979</v>
      </c>
      <c r="D4160" s="2" t="s">
        <v>7980</v>
      </c>
      <c r="E4160" s="2" t="s">
        <v>4717</v>
      </c>
    </row>
    <row r="4161" spans="1:5" x14ac:dyDescent="0.25">
      <c r="A4161" s="2">
        <v>14408270</v>
      </c>
      <c r="B4161" s="2">
        <v>2</v>
      </c>
      <c r="C4161" s="2" t="s">
        <v>7981</v>
      </c>
      <c r="D4161" s="2" t="s">
        <v>2740</v>
      </c>
      <c r="E4161" s="2" t="s">
        <v>3999</v>
      </c>
    </row>
    <row r="4162" spans="1:5" x14ac:dyDescent="0.25">
      <c r="A4162" s="2">
        <v>22601138</v>
      </c>
      <c r="B4162" s="2">
        <v>2</v>
      </c>
      <c r="C4162" s="2" t="s">
        <v>7982</v>
      </c>
      <c r="D4162" s="2" t="s">
        <v>7179</v>
      </c>
      <c r="E4162" s="2" t="s">
        <v>2852</v>
      </c>
    </row>
    <row r="4163" spans="1:5" x14ac:dyDescent="0.25">
      <c r="A4163" s="2">
        <v>9430251</v>
      </c>
      <c r="B4163" s="2" t="s">
        <v>2580</v>
      </c>
      <c r="C4163" s="2" t="s">
        <v>7983</v>
      </c>
      <c r="D4163" s="2" t="s">
        <v>2724</v>
      </c>
      <c r="E4163" s="2" t="s">
        <v>2844</v>
      </c>
    </row>
    <row r="4164" spans="1:5" x14ac:dyDescent="0.25">
      <c r="A4164" s="2">
        <v>7750253</v>
      </c>
      <c r="B4164" s="2" t="s">
        <v>2580</v>
      </c>
      <c r="C4164" s="2" t="s">
        <v>7984</v>
      </c>
      <c r="D4164" s="2" t="s">
        <v>7985</v>
      </c>
      <c r="E4164" s="2" t="s">
        <v>3556</v>
      </c>
    </row>
    <row r="4165" spans="1:5" x14ac:dyDescent="0.25">
      <c r="A4165" s="2">
        <v>16875227</v>
      </c>
      <c r="B4165" s="2" t="s">
        <v>2580</v>
      </c>
      <c r="C4165" s="2" t="s">
        <v>7986</v>
      </c>
      <c r="D4165" s="2" t="s">
        <v>2619</v>
      </c>
      <c r="E4165" s="2" t="s">
        <v>4069</v>
      </c>
    </row>
    <row r="4166" spans="1:5" x14ac:dyDescent="0.25">
      <c r="A4166" s="2">
        <v>12636630</v>
      </c>
      <c r="B4166" s="2">
        <v>2</v>
      </c>
      <c r="C4166" s="2" t="s">
        <v>3212</v>
      </c>
      <c r="D4166" s="2" t="s">
        <v>3008</v>
      </c>
      <c r="E4166" s="2" t="s">
        <v>3389</v>
      </c>
    </row>
    <row r="4167" spans="1:5" x14ac:dyDescent="0.25">
      <c r="A4167" s="2">
        <v>12863028</v>
      </c>
      <c r="B4167" s="2">
        <v>7</v>
      </c>
      <c r="C4167" s="2" t="s">
        <v>7987</v>
      </c>
      <c r="D4167" s="2" t="s">
        <v>3019</v>
      </c>
      <c r="E4167" s="2" t="s">
        <v>3556</v>
      </c>
    </row>
    <row r="4168" spans="1:5" x14ac:dyDescent="0.25">
      <c r="A4168" s="2">
        <v>10840403</v>
      </c>
      <c r="B4168" s="2">
        <v>5</v>
      </c>
      <c r="C4168" s="2" t="s">
        <v>3584</v>
      </c>
      <c r="D4168" s="2" t="s">
        <v>2582</v>
      </c>
      <c r="E4168" s="2" t="s">
        <v>3157</v>
      </c>
    </row>
    <row r="4169" spans="1:5" x14ac:dyDescent="0.25">
      <c r="A4169" s="2">
        <v>10161945</v>
      </c>
      <c r="B4169" s="2">
        <v>1</v>
      </c>
      <c r="C4169" s="2" t="s">
        <v>6363</v>
      </c>
      <c r="D4169" s="2" t="s">
        <v>2658</v>
      </c>
      <c r="E4169" s="2" t="s">
        <v>2643</v>
      </c>
    </row>
    <row r="4170" spans="1:5" x14ac:dyDescent="0.25">
      <c r="A4170" s="2">
        <v>8612787</v>
      </c>
      <c r="B4170" s="2">
        <v>3</v>
      </c>
      <c r="C4170" s="2" t="s">
        <v>7988</v>
      </c>
      <c r="D4170" s="2" t="s">
        <v>3154</v>
      </c>
      <c r="E4170" s="2" t="s">
        <v>3418</v>
      </c>
    </row>
    <row r="4171" spans="1:5" x14ac:dyDescent="0.25">
      <c r="A4171" s="2">
        <v>9914501</v>
      </c>
      <c r="B4171" s="2">
        <v>3</v>
      </c>
      <c r="C4171" s="2" t="s">
        <v>7989</v>
      </c>
      <c r="D4171" s="2" t="s">
        <v>3999</v>
      </c>
      <c r="E4171" s="2" t="s">
        <v>2617</v>
      </c>
    </row>
    <row r="4172" spans="1:5" x14ac:dyDescent="0.25">
      <c r="A4172" s="2">
        <v>8550620</v>
      </c>
      <c r="B4172" s="2" t="s">
        <v>2580</v>
      </c>
      <c r="C4172" s="2" t="s">
        <v>7990</v>
      </c>
      <c r="D4172" s="2" t="s">
        <v>2848</v>
      </c>
      <c r="E4172" s="2" t="s">
        <v>3146</v>
      </c>
    </row>
    <row r="4173" spans="1:5" x14ac:dyDescent="0.25">
      <c r="A4173" s="2">
        <v>9556417</v>
      </c>
      <c r="B4173" s="2">
        <v>8</v>
      </c>
      <c r="C4173" s="2" t="s">
        <v>7991</v>
      </c>
      <c r="D4173" s="2" t="s">
        <v>2646</v>
      </c>
      <c r="E4173" s="2" t="s">
        <v>2972</v>
      </c>
    </row>
    <row r="4174" spans="1:5" x14ac:dyDescent="0.25">
      <c r="A4174" s="2">
        <v>8542583</v>
      </c>
      <c r="B4174" s="2">
        <v>8</v>
      </c>
      <c r="C4174" s="2" t="s">
        <v>7992</v>
      </c>
      <c r="D4174" s="2" t="s">
        <v>2675</v>
      </c>
      <c r="E4174" s="2" t="s">
        <v>7993</v>
      </c>
    </row>
    <row r="4175" spans="1:5" x14ac:dyDescent="0.25">
      <c r="A4175" s="2">
        <v>11377898</v>
      </c>
      <c r="B4175" s="2">
        <v>9</v>
      </c>
      <c r="C4175" s="2" t="s">
        <v>7994</v>
      </c>
      <c r="D4175" s="2" t="s">
        <v>5439</v>
      </c>
      <c r="E4175" s="2" t="s">
        <v>2820</v>
      </c>
    </row>
    <row r="4176" spans="1:5" x14ac:dyDescent="0.25">
      <c r="A4176" s="2">
        <v>13759472</v>
      </c>
      <c r="B4176" s="2">
        <v>2</v>
      </c>
      <c r="C4176" s="2" t="s">
        <v>2641</v>
      </c>
      <c r="D4176" s="2" t="s">
        <v>2779</v>
      </c>
      <c r="E4176" s="2" t="s">
        <v>2633</v>
      </c>
    </row>
    <row r="4177" spans="1:5" x14ac:dyDescent="0.25">
      <c r="A4177" s="2">
        <v>9007233</v>
      </c>
      <c r="B4177" s="2">
        <v>1</v>
      </c>
      <c r="C4177" s="2" t="s">
        <v>7995</v>
      </c>
      <c r="D4177" s="2" t="s">
        <v>2953</v>
      </c>
      <c r="E4177" s="2" t="s">
        <v>2945</v>
      </c>
    </row>
    <row r="4178" spans="1:5" x14ac:dyDescent="0.25">
      <c r="A4178" s="2">
        <v>8055622</v>
      </c>
      <c r="B4178" s="2">
        <v>5</v>
      </c>
      <c r="C4178" s="2" t="s">
        <v>6363</v>
      </c>
      <c r="D4178" s="2" t="s">
        <v>3398</v>
      </c>
      <c r="E4178" s="2" t="s">
        <v>2597</v>
      </c>
    </row>
    <row r="4179" spans="1:5" x14ac:dyDescent="0.25">
      <c r="A4179" s="2">
        <v>22792607</v>
      </c>
      <c r="B4179" s="2">
        <v>4</v>
      </c>
      <c r="C4179" s="2" t="s">
        <v>6757</v>
      </c>
      <c r="D4179" s="2" t="s">
        <v>3442</v>
      </c>
      <c r="E4179" s="2" t="s">
        <v>2850</v>
      </c>
    </row>
    <row r="4180" spans="1:5" x14ac:dyDescent="0.25">
      <c r="A4180" s="2">
        <v>8809691</v>
      </c>
      <c r="B4180" s="2">
        <v>6</v>
      </c>
      <c r="C4180" s="2" t="s">
        <v>7996</v>
      </c>
      <c r="D4180" s="2" t="s">
        <v>3238</v>
      </c>
      <c r="E4180" s="2" t="s">
        <v>3963</v>
      </c>
    </row>
    <row r="4181" spans="1:5" x14ac:dyDescent="0.25">
      <c r="A4181" s="2">
        <v>8597885</v>
      </c>
      <c r="B4181" s="2">
        <v>3</v>
      </c>
      <c r="C4181" s="2" t="s">
        <v>7997</v>
      </c>
      <c r="D4181" s="2" t="s">
        <v>3222</v>
      </c>
      <c r="E4181" s="2" t="s">
        <v>2694</v>
      </c>
    </row>
    <row r="4182" spans="1:5" x14ac:dyDescent="0.25">
      <c r="A4182" s="2">
        <v>8636166</v>
      </c>
      <c r="B4182" s="2">
        <v>3</v>
      </c>
      <c r="C4182" s="2" t="s">
        <v>3237</v>
      </c>
      <c r="D4182" s="2" t="s">
        <v>3696</v>
      </c>
      <c r="E4182" s="2" t="s">
        <v>3214</v>
      </c>
    </row>
    <row r="4183" spans="1:5" x14ac:dyDescent="0.25">
      <c r="A4183" s="2">
        <v>13207751</v>
      </c>
      <c r="B4183" s="2">
        <v>7</v>
      </c>
      <c r="C4183" s="2" t="s">
        <v>3606</v>
      </c>
      <c r="D4183" s="2" t="s">
        <v>2969</v>
      </c>
      <c r="E4183" s="2" t="s">
        <v>2599</v>
      </c>
    </row>
    <row r="4184" spans="1:5" x14ac:dyDescent="0.25">
      <c r="A4184" s="2">
        <v>14333551</v>
      </c>
      <c r="B4184" s="2">
        <v>8</v>
      </c>
      <c r="C4184" s="2" t="s">
        <v>7998</v>
      </c>
      <c r="D4184" s="2" t="s">
        <v>2619</v>
      </c>
      <c r="E4184" s="2" t="s">
        <v>3290</v>
      </c>
    </row>
    <row r="4185" spans="1:5" x14ac:dyDescent="0.25">
      <c r="A4185" s="2">
        <v>8710369</v>
      </c>
      <c r="B4185" s="2">
        <v>2</v>
      </c>
      <c r="C4185" s="2" t="s">
        <v>7999</v>
      </c>
      <c r="D4185" s="2" t="s">
        <v>3556</v>
      </c>
      <c r="E4185" s="2" t="s">
        <v>8000</v>
      </c>
    </row>
    <row r="4186" spans="1:5" x14ac:dyDescent="0.25">
      <c r="A4186" s="2">
        <v>9037145</v>
      </c>
      <c r="B4186" s="2">
        <v>2</v>
      </c>
      <c r="C4186" s="2" t="s">
        <v>8001</v>
      </c>
      <c r="D4186" s="2" t="s">
        <v>2589</v>
      </c>
      <c r="E4186" s="2" t="s">
        <v>2654</v>
      </c>
    </row>
    <row r="4187" spans="1:5" x14ac:dyDescent="0.25">
      <c r="A4187" s="2">
        <v>10690467</v>
      </c>
      <c r="B4187" s="2">
        <v>7</v>
      </c>
      <c r="C4187" s="2" t="s">
        <v>8002</v>
      </c>
      <c r="D4187" s="2" t="s">
        <v>2841</v>
      </c>
      <c r="E4187" s="2" t="s">
        <v>2794</v>
      </c>
    </row>
    <row r="4188" spans="1:5" x14ac:dyDescent="0.25">
      <c r="A4188" s="2">
        <v>7931346</v>
      </c>
      <c r="B4188" s="2">
        <v>7</v>
      </c>
      <c r="C4188" s="2" t="s">
        <v>8003</v>
      </c>
      <c r="D4188" s="2" t="s">
        <v>8004</v>
      </c>
      <c r="E4188" s="2" t="s">
        <v>8005</v>
      </c>
    </row>
    <row r="4189" spans="1:5" x14ac:dyDescent="0.25">
      <c r="A4189" s="2">
        <v>9241465</v>
      </c>
      <c r="B4189" s="2">
        <v>5</v>
      </c>
      <c r="C4189" s="2" t="s">
        <v>6295</v>
      </c>
      <c r="D4189" s="2" t="s">
        <v>5129</v>
      </c>
      <c r="E4189" s="2" t="s">
        <v>3048</v>
      </c>
    </row>
    <row r="4190" spans="1:5" x14ac:dyDescent="0.25">
      <c r="A4190" s="2">
        <v>20226680</v>
      </c>
      <c r="B4190" s="2">
        <v>0</v>
      </c>
      <c r="C4190" s="2" t="s">
        <v>3650</v>
      </c>
      <c r="D4190" s="2" t="s">
        <v>3386</v>
      </c>
      <c r="E4190" s="2" t="s">
        <v>2680</v>
      </c>
    </row>
    <row r="4191" spans="1:5" x14ac:dyDescent="0.25">
      <c r="A4191" s="2">
        <v>21633383</v>
      </c>
      <c r="B4191" s="2">
        <v>7</v>
      </c>
      <c r="C4191" s="2" t="s">
        <v>8006</v>
      </c>
      <c r="D4191" s="2" t="s">
        <v>3342</v>
      </c>
      <c r="E4191" s="2" t="s">
        <v>2658</v>
      </c>
    </row>
    <row r="4192" spans="1:5" x14ac:dyDescent="0.25">
      <c r="A4192" s="2">
        <v>12534560</v>
      </c>
      <c r="B4192" s="2">
        <v>3</v>
      </c>
      <c r="C4192" s="2" t="s">
        <v>8007</v>
      </c>
      <c r="D4192" s="2" t="s">
        <v>2822</v>
      </c>
      <c r="E4192" s="2" t="s">
        <v>4523</v>
      </c>
    </row>
    <row r="4193" spans="1:5" x14ac:dyDescent="0.25">
      <c r="A4193" s="2">
        <v>11599663</v>
      </c>
      <c r="B4193" s="2">
        <v>0</v>
      </c>
      <c r="C4193" s="2" t="s">
        <v>8008</v>
      </c>
      <c r="D4193" s="2" t="s">
        <v>8009</v>
      </c>
      <c r="E4193" s="2" t="s">
        <v>6309</v>
      </c>
    </row>
    <row r="4194" spans="1:5" x14ac:dyDescent="0.25">
      <c r="A4194" s="2">
        <v>22676686</v>
      </c>
      <c r="B4194" s="2">
        <v>3</v>
      </c>
      <c r="C4194" s="2" t="s">
        <v>8010</v>
      </c>
      <c r="D4194" s="2" t="s">
        <v>8011</v>
      </c>
      <c r="E4194" s="2" t="s">
        <v>8012</v>
      </c>
    </row>
    <row r="4195" spans="1:5" x14ac:dyDescent="0.25">
      <c r="A4195" s="2">
        <v>9619584</v>
      </c>
      <c r="B4195" s="2">
        <v>2</v>
      </c>
      <c r="C4195" s="2" t="s">
        <v>3119</v>
      </c>
      <c r="D4195" s="2" t="s">
        <v>2658</v>
      </c>
      <c r="E4195" s="2" t="s">
        <v>2658</v>
      </c>
    </row>
    <row r="4196" spans="1:5" x14ac:dyDescent="0.25">
      <c r="A4196" s="2">
        <v>13263666</v>
      </c>
      <c r="B4196" s="2">
        <v>4</v>
      </c>
      <c r="C4196" s="2" t="s">
        <v>8013</v>
      </c>
      <c r="D4196" s="2" t="s">
        <v>2660</v>
      </c>
      <c r="E4196" s="2" t="s">
        <v>2616</v>
      </c>
    </row>
    <row r="4197" spans="1:5" x14ac:dyDescent="0.25">
      <c r="A4197" s="2">
        <v>9616879</v>
      </c>
      <c r="B4197" s="2">
        <v>9</v>
      </c>
      <c r="C4197" s="2" t="s">
        <v>8014</v>
      </c>
      <c r="D4197" s="2" t="s">
        <v>8015</v>
      </c>
      <c r="E4197" s="2" t="s">
        <v>3065</v>
      </c>
    </row>
    <row r="4198" spans="1:5" x14ac:dyDescent="0.25">
      <c r="A4198" s="2">
        <v>8467554</v>
      </c>
      <c r="B4198" s="2">
        <v>7</v>
      </c>
      <c r="C4198" s="2" t="s">
        <v>8016</v>
      </c>
      <c r="D4198" s="2" t="s">
        <v>2763</v>
      </c>
      <c r="E4198" s="2" t="s">
        <v>2707</v>
      </c>
    </row>
    <row r="4199" spans="1:5" x14ac:dyDescent="0.25">
      <c r="A4199" s="2">
        <v>11507591</v>
      </c>
      <c r="B4199" s="2">
        <v>8</v>
      </c>
      <c r="C4199" s="2" t="s">
        <v>8017</v>
      </c>
      <c r="D4199" s="2" t="s">
        <v>4314</v>
      </c>
      <c r="E4199" s="2" t="s">
        <v>3608</v>
      </c>
    </row>
    <row r="4200" spans="1:5" x14ac:dyDescent="0.25">
      <c r="A4200" s="2">
        <v>10310496</v>
      </c>
      <c r="B4200" s="2">
        <v>3</v>
      </c>
      <c r="C4200" s="2" t="s">
        <v>8018</v>
      </c>
      <c r="D4200" s="2" t="s">
        <v>5081</v>
      </c>
      <c r="E4200" s="2" t="s">
        <v>8019</v>
      </c>
    </row>
    <row r="4201" spans="1:5" x14ac:dyDescent="0.25">
      <c r="A4201" s="2">
        <v>17137623</v>
      </c>
      <c r="B4201" s="2">
        <v>8</v>
      </c>
      <c r="C4201" s="2" t="s">
        <v>8020</v>
      </c>
      <c r="D4201" s="2" t="s">
        <v>3146</v>
      </c>
      <c r="E4201" s="2" t="s">
        <v>6325</v>
      </c>
    </row>
    <row r="4202" spans="1:5" x14ac:dyDescent="0.25">
      <c r="A4202" s="2">
        <v>7474221</v>
      </c>
      <c r="B4202" s="2">
        <v>1</v>
      </c>
      <c r="C4202" s="2" t="s">
        <v>8021</v>
      </c>
      <c r="D4202" s="2" t="s">
        <v>3134</v>
      </c>
      <c r="E4202" s="2" t="s">
        <v>3829</v>
      </c>
    </row>
    <row r="4203" spans="1:5" x14ac:dyDescent="0.25">
      <c r="A4203" s="2">
        <v>12721905</v>
      </c>
      <c r="B4203" s="2">
        <v>2</v>
      </c>
      <c r="C4203" s="2" t="s">
        <v>8022</v>
      </c>
      <c r="D4203" s="2" t="s">
        <v>2658</v>
      </c>
      <c r="E4203" s="2" t="s">
        <v>8023</v>
      </c>
    </row>
    <row r="4204" spans="1:5" x14ac:dyDescent="0.25">
      <c r="A4204" s="2">
        <v>8899756</v>
      </c>
      <c r="B4204" s="2">
        <v>5</v>
      </c>
      <c r="C4204" s="2" t="s">
        <v>8024</v>
      </c>
      <c r="D4204" s="2" t="s">
        <v>2658</v>
      </c>
      <c r="E4204" s="2" t="s">
        <v>7059</v>
      </c>
    </row>
    <row r="4205" spans="1:5" x14ac:dyDescent="0.25">
      <c r="A4205" s="2">
        <v>10674051</v>
      </c>
      <c r="B4205" s="2">
        <v>8</v>
      </c>
      <c r="C4205" s="2" t="s">
        <v>8025</v>
      </c>
      <c r="D4205" s="2" t="s">
        <v>2597</v>
      </c>
      <c r="E4205" s="2" t="s">
        <v>5197</v>
      </c>
    </row>
    <row r="4206" spans="1:5" x14ac:dyDescent="0.25">
      <c r="A4206" s="2">
        <v>11415002</v>
      </c>
      <c r="B4206" s="2">
        <v>9</v>
      </c>
      <c r="C4206" s="2" t="s">
        <v>2711</v>
      </c>
      <c r="D4206" s="2" t="s">
        <v>2854</v>
      </c>
      <c r="E4206" s="2" t="s">
        <v>2616</v>
      </c>
    </row>
    <row r="4207" spans="1:5" x14ac:dyDescent="0.25">
      <c r="A4207" s="2">
        <v>20547460</v>
      </c>
      <c r="B4207" s="2">
        <v>9</v>
      </c>
      <c r="C4207" s="2" t="s">
        <v>8026</v>
      </c>
      <c r="D4207" s="2" t="s">
        <v>2768</v>
      </c>
      <c r="E4207" s="2" t="s">
        <v>6194</v>
      </c>
    </row>
    <row r="4208" spans="1:5" x14ac:dyDescent="0.25">
      <c r="A4208" s="2">
        <v>12768184</v>
      </c>
      <c r="B4208" s="2">
        <v>8</v>
      </c>
      <c r="C4208" s="2" t="s">
        <v>8027</v>
      </c>
      <c r="D4208" s="2" t="s">
        <v>3566</v>
      </c>
      <c r="E4208" s="2" t="s">
        <v>3562</v>
      </c>
    </row>
    <row r="4209" spans="1:5" x14ac:dyDescent="0.25">
      <c r="A4209" s="2">
        <v>12861819</v>
      </c>
      <c r="B4209" s="2">
        <v>8</v>
      </c>
      <c r="C4209" s="2" t="s">
        <v>3185</v>
      </c>
      <c r="D4209" s="2" t="s">
        <v>2621</v>
      </c>
      <c r="E4209" s="2" t="s">
        <v>2674</v>
      </c>
    </row>
    <row r="4210" spans="1:5" x14ac:dyDescent="0.25">
      <c r="A4210" s="2">
        <v>16584078</v>
      </c>
      <c r="B4210" s="2" t="s">
        <v>2580</v>
      </c>
      <c r="C4210" s="2" t="s">
        <v>4888</v>
      </c>
      <c r="D4210" s="2" t="s">
        <v>4885</v>
      </c>
      <c r="E4210" s="2" t="s">
        <v>8028</v>
      </c>
    </row>
    <row r="4211" spans="1:5" x14ac:dyDescent="0.25">
      <c r="A4211" s="2">
        <v>10858210</v>
      </c>
      <c r="B4211" s="2">
        <v>3</v>
      </c>
      <c r="C4211" s="2" t="s">
        <v>8029</v>
      </c>
      <c r="D4211" s="2" t="s">
        <v>3641</v>
      </c>
      <c r="E4211" s="2" t="s">
        <v>8030</v>
      </c>
    </row>
    <row r="4212" spans="1:5" x14ac:dyDescent="0.25">
      <c r="A4212" s="2">
        <v>9223151</v>
      </c>
      <c r="B4212" s="2">
        <v>8</v>
      </c>
      <c r="C4212" s="2" t="s">
        <v>2808</v>
      </c>
      <c r="D4212" s="2" t="s">
        <v>2753</v>
      </c>
      <c r="E4212" s="2" t="s">
        <v>2753</v>
      </c>
    </row>
    <row r="4213" spans="1:5" x14ac:dyDescent="0.25">
      <c r="A4213" s="2">
        <v>10531494</v>
      </c>
      <c r="B4213" s="2">
        <v>9</v>
      </c>
      <c r="C4213" s="2" t="s">
        <v>8031</v>
      </c>
      <c r="D4213" s="2" t="s">
        <v>3694</v>
      </c>
      <c r="E4213" s="2" t="s">
        <v>5893</v>
      </c>
    </row>
    <row r="4214" spans="1:5" x14ac:dyDescent="0.25">
      <c r="A4214" s="2">
        <v>17318353</v>
      </c>
      <c r="B4214" s="2">
        <v>4</v>
      </c>
      <c r="C4214" s="2" t="s">
        <v>8032</v>
      </c>
      <c r="D4214" s="2" t="s">
        <v>8033</v>
      </c>
      <c r="E4214" s="2" t="s">
        <v>8034</v>
      </c>
    </row>
    <row r="4215" spans="1:5" x14ac:dyDescent="0.25">
      <c r="A4215" s="2">
        <v>17642393</v>
      </c>
      <c r="B4215" s="2">
        <v>5</v>
      </c>
      <c r="C4215" s="2" t="s">
        <v>3604</v>
      </c>
      <c r="D4215" s="2" t="s">
        <v>2586</v>
      </c>
      <c r="E4215" s="2" t="s">
        <v>2878</v>
      </c>
    </row>
    <row r="4216" spans="1:5" x14ac:dyDescent="0.25">
      <c r="A4216" s="2">
        <v>12687533</v>
      </c>
      <c r="B4216" s="2">
        <v>9</v>
      </c>
      <c r="C4216" s="2" t="s">
        <v>7041</v>
      </c>
      <c r="D4216" s="2" t="s">
        <v>2899</v>
      </c>
      <c r="E4216" s="2" t="s">
        <v>2930</v>
      </c>
    </row>
    <row r="4217" spans="1:5" x14ac:dyDescent="0.25">
      <c r="A4217" s="2">
        <v>7792780</v>
      </c>
      <c r="B4217" s="2">
        <v>8</v>
      </c>
      <c r="C4217" s="2" t="s">
        <v>8035</v>
      </c>
      <c r="D4217" s="2" t="s">
        <v>3069</v>
      </c>
      <c r="E4217" s="2" t="s">
        <v>3555</v>
      </c>
    </row>
    <row r="4218" spans="1:5" x14ac:dyDescent="0.25">
      <c r="A4218" s="2">
        <v>12856921</v>
      </c>
      <c r="B4218" s="2">
        <v>9</v>
      </c>
      <c r="C4218" s="2" t="s">
        <v>8036</v>
      </c>
      <c r="D4218" s="2" t="s">
        <v>8037</v>
      </c>
      <c r="E4218" s="2" t="s">
        <v>2797</v>
      </c>
    </row>
    <row r="4219" spans="1:5" x14ac:dyDescent="0.25">
      <c r="A4219" s="2">
        <v>10023608</v>
      </c>
      <c r="B4219" s="2">
        <v>7</v>
      </c>
      <c r="C4219" s="2" t="s">
        <v>8038</v>
      </c>
      <c r="D4219" s="2" t="s">
        <v>8039</v>
      </c>
      <c r="E4219" s="2" t="s">
        <v>8040</v>
      </c>
    </row>
    <row r="4220" spans="1:5" x14ac:dyDescent="0.25">
      <c r="A4220" s="2">
        <v>11455560</v>
      </c>
      <c r="B4220" s="2">
        <v>6</v>
      </c>
      <c r="C4220" s="2" t="s">
        <v>8041</v>
      </c>
      <c r="D4220" s="2" t="s">
        <v>3000</v>
      </c>
      <c r="E4220" s="2" t="s">
        <v>2894</v>
      </c>
    </row>
    <row r="4221" spans="1:5" x14ac:dyDescent="0.25">
      <c r="A4221" s="2">
        <v>12687648</v>
      </c>
      <c r="B4221" s="2">
        <v>3</v>
      </c>
      <c r="C4221" s="2" t="s">
        <v>8042</v>
      </c>
      <c r="D4221" s="2" t="s">
        <v>8043</v>
      </c>
      <c r="E4221" s="2" t="s">
        <v>2852</v>
      </c>
    </row>
    <row r="4222" spans="1:5" x14ac:dyDescent="0.25">
      <c r="A4222" s="2">
        <v>12642226</v>
      </c>
      <c r="B4222" s="2">
        <v>1</v>
      </c>
      <c r="C4222" s="2" t="s">
        <v>6201</v>
      </c>
      <c r="D4222" s="2" t="s">
        <v>3982</v>
      </c>
      <c r="E4222" s="2" t="s">
        <v>5170</v>
      </c>
    </row>
    <row r="4223" spans="1:5" x14ac:dyDescent="0.25">
      <c r="A4223" s="2">
        <v>13130052</v>
      </c>
      <c r="B4223" s="2">
        <v>2</v>
      </c>
      <c r="C4223" s="2" t="s">
        <v>8044</v>
      </c>
      <c r="D4223" s="2" t="s">
        <v>2718</v>
      </c>
      <c r="E4223" s="2" t="s">
        <v>2872</v>
      </c>
    </row>
    <row r="4224" spans="1:5" x14ac:dyDescent="0.25">
      <c r="A4224" s="2">
        <v>12777960</v>
      </c>
      <c r="B4224" s="2">
        <v>0</v>
      </c>
      <c r="C4224" s="2" t="s">
        <v>8045</v>
      </c>
      <c r="D4224" s="2" t="s">
        <v>8046</v>
      </c>
      <c r="E4224" s="2" t="s">
        <v>2854</v>
      </c>
    </row>
    <row r="4225" spans="1:5" x14ac:dyDescent="0.25">
      <c r="A4225" s="2">
        <v>11655051</v>
      </c>
      <c r="B4225" s="2">
        <v>2</v>
      </c>
      <c r="C4225" s="2" t="s">
        <v>3028</v>
      </c>
      <c r="D4225" s="2" t="s">
        <v>8047</v>
      </c>
      <c r="E4225" s="2" t="s">
        <v>8047</v>
      </c>
    </row>
    <row r="4226" spans="1:5" x14ac:dyDescent="0.25">
      <c r="A4226" s="2">
        <v>8494849</v>
      </c>
      <c r="B4226" s="2">
        <v>7</v>
      </c>
      <c r="C4226" s="2" t="s">
        <v>4360</v>
      </c>
      <c r="D4226" s="2" t="s">
        <v>2899</v>
      </c>
      <c r="E4226" s="2" t="s">
        <v>2613</v>
      </c>
    </row>
    <row r="4227" spans="1:5" x14ac:dyDescent="0.25">
      <c r="A4227" s="2">
        <v>9046166</v>
      </c>
      <c r="B4227" s="2">
        <v>4</v>
      </c>
      <c r="C4227" s="2" t="s">
        <v>8048</v>
      </c>
      <c r="D4227" s="2" t="s">
        <v>3134</v>
      </c>
      <c r="E4227" s="2" t="s">
        <v>2616</v>
      </c>
    </row>
    <row r="4228" spans="1:5" x14ac:dyDescent="0.25">
      <c r="A4228" s="2">
        <v>9355014</v>
      </c>
      <c r="B4228" s="2">
        <v>5</v>
      </c>
      <c r="C4228" s="2" t="s">
        <v>8049</v>
      </c>
      <c r="D4228" s="2" t="s">
        <v>3734</v>
      </c>
      <c r="E4228" s="2" t="s">
        <v>2652</v>
      </c>
    </row>
    <row r="4229" spans="1:5" x14ac:dyDescent="0.25">
      <c r="A4229" s="2">
        <v>21063431</v>
      </c>
      <c r="B4229" s="2">
        <v>2</v>
      </c>
      <c r="C4229" s="2" t="s">
        <v>8050</v>
      </c>
      <c r="D4229" s="2" t="s">
        <v>8051</v>
      </c>
      <c r="E4229" s="2" t="s">
        <v>2904</v>
      </c>
    </row>
    <row r="4230" spans="1:5" x14ac:dyDescent="0.25">
      <c r="A4230" s="2">
        <v>11003649</v>
      </c>
      <c r="B4230" s="2">
        <v>3</v>
      </c>
      <c r="C4230" s="2" t="s">
        <v>8052</v>
      </c>
      <c r="D4230" s="2" t="s">
        <v>4346</v>
      </c>
      <c r="E4230" s="2" t="s">
        <v>8053</v>
      </c>
    </row>
    <row r="4231" spans="1:5" x14ac:dyDescent="0.25">
      <c r="A4231" s="2">
        <v>12736396</v>
      </c>
      <c r="B4231" s="2" t="s">
        <v>2580</v>
      </c>
      <c r="C4231" s="2" t="s">
        <v>3331</v>
      </c>
      <c r="D4231" s="2" t="s">
        <v>4782</v>
      </c>
      <c r="E4231" s="2" t="s">
        <v>2617</v>
      </c>
    </row>
    <row r="4232" spans="1:5" x14ac:dyDescent="0.25">
      <c r="A4232" s="2">
        <v>8940762</v>
      </c>
      <c r="B4232" s="2">
        <v>1</v>
      </c>
      <c r="C4232" s="2" t="s">
        <v>8054</v>
      </c>
      <c r="D4232" s="2" t="s">
        <v>4761</v>
      </c>
      <c r="E4232" s="2" t="s">
        <v>2980</v>
      </c>
    </row>
    <row r="4233" spans="1:5" x14ac:dyDescent="0.25">
      <c r="A4233" s="2">
        <v>13394679</v>
      </c>
      <c r="B4233" s="2">
        <v>9</v>
      </c>
      <c r="C4233" s="2" t="s">
        <v>3587</v>
      </c>
      <c r="D4233" s="2" t="s">
        <v>5350</v>
      </c>
      <c r="E4233" s="2" t="s">
        <v>7023</v>
      </c>
    </row>
    <row r="4234" spans="1:5" x14ac:dyDescent="0.25">
      <c r="A4234" s="2">
        <v>9254984</v>
      </c>
      <c r="B4234" s="2">
        <v>4</v>
      </c>
      <c r="C4234" s="2" t="s">
        <v>8055</v>
      </c>
      <c r="D4234" s="2" t="s">
        <v>2878</v>
      </c>
      <c r="E4234" s="2" t="s">
        <v>3386</v>
      </c>
    </row>
    <row r="4235" spans="1:5" x14ac:dyDescent="0.25">
      <c r="A4235" s="2">
        <v>10346925</v>
      </c>
      <c r="B4235" s="2">
        <v>2</v>
      </c>
      <c r="C4235" s="2" t="s">
        <v>8056</v>
      </c>
      <c r="D4235" s="2" t="s">
        <v>2602</v>
      </c>
      <c r="E4235" s="2" t="s">
        <v>3999</v>
      </c>
    </row>
    <row r="4236" spans="1:5" x14ac:dyDescent="0.25">
      <c r="A4236" s="2">
        <v>8885132</v>
      </c>
      <c r="B4236" s="2">
        <v>3</v>
      </c>
      <c r="C4236" s="2" t="s">
        <v>8057</v>
      </c>
      <c r="D4236" s="2" t="s">
        <v>2658</v>
      </c>
      <c r="E4236" s="2" t="s">
        <v>2762</v>
      </c>
    </row>
    <row r="4237" spans="1:5" x14ac:dyDescent="0.25">
      <c r="A4237" s="2">
        <v>10174100</v>
      </c>
      <c r="B4237" s="2">
        <v>1</v>
      </c>
      <c r="C4237" s="2" t="s">
        <v>8058</v>
      </c>
      <c r="D4237" s="2" t="s">
        <v>5462</v>
      </c>
      <c r="E4237" s="2" t="s">
        <v>6263</v>
      </c>
    </row>
    <row r="4238" spans="1:5" x14ac:dyDescent="0.25">
      <c r="A4238" s="2">
        <v>9486560</v>
      </c>
      <c r="B4238" s="2">
        <v>3</v>
      </c>
      <c r="C4238" s="2" t="s">
        <v>4794</v>
      </c>
      <c r="D4238" s="2" t="s">
        <v>3214</v>
      </c>
      <c r="E4238" s="2" t="s">
        <v>4550</v>
      </c>
    </row>
    <row r="4239" spans="1:5" x14ac:dyDescent="0.25">
      <c r="A4239" s="2">
        <v>9361462</v>
      </c>
      <c r="B4239" s="2">
        <v>3</v>
      </c>
      <c r="C4239" s="2" t="s">
        <v>6209</v>
      </c>
      <c r="D4239" s="2" t="s">
        <v>8059</v>
      </c>
      <c r="E4239" s="2" t="s">
        <v>4443</v>
      </c>
    </row>
    <row r="4240" spans="1:5" x14ac:dyDescent="0.25">
      <c r="A4240" s="2">
        <v>7043374</v>
      </c>
      <c r="B4240" s="2">
        <v>5</v>
      </c>
      <c r="C4240" s="2" t="s">
        <v>8060</v>
      </c>
      <c r="D4240" s="2" t="s">
        <v>8061</v>
      </c>
      <c r="E4240" s="2" t="s">
        <v>8062</v>
      </c>
    </row>
    <row r="4241" spans="1:5" x14ac:dyDescent="0.25">
      <c r="A4241" s="2">
        <v>7833024</v>
      </c>
      <c r="B4241" s="2">
        <v>4</v>
      </c>
      <c r="C4241" s="2" t="s">
        <v>8063</v>
      </c>
      <c r="D4241" s="2" t="s">
        <v>3146</v>
      </c>
      <c r="E4241" s="2" t="s">
        <v>2575</v>
      </c>
    </row>
    <row r="4242" spans="1:5" x14ac:dyDescent="0.25">
      <c r="A4242" s="2">
        <v>10142466</v>
      </c>
      <c r="B4242" s="2">
        <v>9</v>
      </c>
      <c r="C4242" s="2" t="s">
        <v>8064</v>
      </c>
      <c r="D4242" s="2" t="s">
        <v>3442</v>
      </c>
      <c r="E4242" s="2" t="s">
        <v>2621</v>
      </c>
    </row>
    <row r="4243" spans="1:5" x14ac:dyDescent="0.25">
      <c r="A4243" s="2">
        <v>22936339</v>
      </c>
      <c r="B4243" s="2">
        <v>5</v>
      </c>
      <c r="C4243" s="2" t="s">
        <v>2986</v>
      </c>
      <c r="D4243" s="2" t="s">
        <v>2720</v>
      </c>
      <c r="E4243" s="2" t="s">
        <v>8065</v>
      </c>
    </row>
    <row r="4244" spans="1:5" x14ac:dyDescent="0.25">
      <c r="A4244" s="2">
        <v>7977928</v>
      </c>
      <c r="B4244" s="2">
        <v>8</v>
      </c>
      <c r="C4244" s="2" t="s">
        <v>2745</v>
      </c>
      <c r="D4244" s="2" t="s">
        <v>2687</v>
      </c>
      <c r="E4244" s="2" t="s">
        <v>2799</v>
      </c>
    </row>
    <row r="4245" spans="1:5" x14ac:dyDescent="0.25">
      <c r="A4245" s="2">
        <v>8133864</v>
      </c>
      <c r="B4245" s="2">
        <v>7</v>
      </c>
      <c r="C4245" s="2" t="s">
        <v>5638</v>
      </c>
      <c r="D4245" s="2" t="s">
        <v>8066</v>
      </c>
      <c r="E4245" s="2" t="s">
        <v>2861</v>
      </c>
    </row>
    <row r="4246" spans="1:5" x14ac:dyDescent="0.25">
      <c r="A4246" s="2">
        <v>8369124</v>
      </c>
      <c r="B4246" s="2">
        <v>7</v>
      </c>
      <c r="C4246" s="2" t="s">
        <v>8067</v>
      </c>
      <c r="D4246" s="2" t="s">
        <v>2652</v>
      </c>
      <c r="E4246" s="2" t="s">
        <v>3924</v>
      </c>
    </row>
    <row r="4247" spans="1:5" x14ac:dyDescent="0.25">
      <c r="A4247" s="2">
        <v>11725048</v>
      </c>
      <c r="B4247" s="2">
        <v>2</v>
      </c>
      <c r="C4247" s="2" t="s">
        <v>8068</v>
      </c>
      <c r="D4247" s="2" t="s">
        <v>2840</v>
      </c>
      <c r="E4247" s="2" t="s">
        <v>2823</v>
      </c>
    </row>
    <row r="4248" spans="1:5" x14ac:dyDescent="0.25">
      <c r="A4248" s="2">
        <v>10620898</v>
      </c>
      <c r="B4248" s="2">
        <v>0</v>
      </c>
      <c r="C4248" s="2" t="s">
        <v>8069</v>
      </c>
      <c r="D4248" s="2" t="s">
        <v>8070</v>
      </c>
      <c r="E4248" s="2" t="s">
        <v>2871</v>
      </c>
    </row>
    <row r="4249" spans="1:5" x14ac:dyDescent="0.25">
      <c r="A4249" s="2">
        <v>15249546</v>
      </c>
      <c r="B4249" s="2">
        <v>3</v>
      </c>
      <c r="C4249" s="2" t="s">
        <v>8071</v>
      </c>
      <c r="D4249" s="2" t="s">
        <v>2771</v>
      </c>
      <c r="E4249" s="2" t="s">
        <v>8072</v>
      </c>
    </row>
    <row r="4250" spans="1:5" x14ac:dyDescent="0.25">
      <c r="A4250" s="2">
        <v>21038391</v>
      </c>
      <c r="B4250" s="2">
        <v>3</v>
      </c>
      <c r="C4250" s="2" t="s">
        <v>8073</v>
      </c>
      <c r="D4250" s="2" t="s">
        <v>6586</v>
      </c>
      <c r="E4250" s="2" t="s">
        <v>2617</v>
      </c>
    </row>
    <row r="4251" spans="1:5" x14ac:dyDescent="0.25">
      <c r="A4251" s="2">
        <v>8977158</v>
      </c>
      <c r="B4251" s="2">
        <v>7</v>
      </c>
      <c r="C4251" s="2" t="s">
        <v>8074</v>
      </c>
      <c r="D4251" s="2" t="s">
        <v>4227</v>
      </c>
      <c r="E4251" s="2" t="s">
        <v>2649</v>
      </c>
    </row>
    <row r="4252" spans="1:5" x14ac:dyDescent="0.25">
      <c r="A4252" s="2">
        <v>22748528</v>
      </c>
      <c r="B4252" s="2">
        <v>0</v>
      </c>
      <c r="C4252" s="2" t="s">
        <v>8075</v>
      </c>
      <c r="D4252" s="2" t="s">
        <v>2597</v>
      </c>
      <c r="E4252" s="2" t="s">
        <v>2616</v>
      </c>
    </row>
    <row r="4253" spans="1:5" x14ac:dyDescent="0.25">
      <c r="A4253" s="2">
        <v>19940144</v>
      </c>
      <c r="B4253" s="2">
        <v>0</v>
      </c>
      <c r="C4253" s="2" t="s">
        <v>8076</v>
      </c>
      <c r="D4253" s="2" t="s">
        <v>3684</v>
      </c>
      <c r="E4253" s="2" t="s">
        <v>2863</v>
      </c>
    </row>
    <row r="4254" spans="1:5" x14ac:dyDescent="0.25">
      <c r="A4254" s="2">
        <v>15640434</v>
      </c>
      <c r="B4254" s="2">
        <v>9</v>
      </c>
      <c r="C4254" s="2" t="s">
        <v>2805</v>
      </c>
      <c r="D4254" s="2" t="s">
        <v>2658</v>
      </c>
      <c r="E4254" s="2" t="s">
        <v>3499</v>
      </c>
    </row>
    <row r="4255" spans="1:5" x14ac:dyDescent="0.25">
      <c r="A4255" s="2">
        <v>14756681</v>
      </c>
      <c r="B4255" s="2">
        <v>6</v>
      </c>
      <c r="C4255" s="2" t="s">
        <v>2940</v>
      </c>
      <c r="D4255" s="2" t="s">
        <v>8077</v>
      </c>
      <c r="E4255" s="2" t="s">
        <v>8078</v>
      </c>
    </row>
    <row r="4256" spans="1:5" x14ac:dyDescent="0.25">
      <c r="A4256" s="2">
        <v>11184917</v>
      </c>
      <c r="B4256" s="2" t="s">
        <v>2580</v>
      </c>
      <c r="C4256" s="2" t="s">
        <v>7674</v>
      </c>
      <c r="D4256" s="2" t="s">
        <v>4771</v>
      </c>
      <c r="E4256" s="2" t="s">
        <v>4771</v>
      </c>
    </row>
    <row r="4257" spans="1:5" x14ac:dyDescent="0.25">
      <c r="A4257" s="2">
        <v>9665244</v>
      </c>
      <c r="B4257" s="2">
        <v>5</v>
      </c>
      <c r="C4257" s="2" t="s">
        <v>6820</v>
      </c>
      <c r="D4257" s="2" t="s">
        <v>8079</v>
      </c>
      <c r="E4257" s="2" t="s">
        <v>8080</v>
      </c>
    </row>
    <row r="4258" spans="1:5" x14ac:dyDescent="0.25">
      <c r="A4258" s="2">
        <v>8684997</v>
      </c>
      <c r="B4258" s="2">
        <v>6</v>
      </c>
      <c r="C4258" s="2" t="s">
        <v>4188</v>
      </c>
      <c r="D4258" s="2" t="s">
        <v>2645</v>
      </c>
      <c r="E4258" s="2" t="s">
        <v>8081</v>
      </c>
    </row>
    <row r="4259" spans="1:5" x14ac:dyDescent="0.25">
      <c r="A4259" s="2">
        <v>10203480</v>
      </c>
      <c r="B4259" s="2">
        <v>5</v>
      </c>
      <c r="C4259" s="2" t="s">
        <v>3928</v>
      </c>
      <c r="D4259" s="2" t="s">
        <v>4589</v>
      </c>
      <c r="E4259" s="2" t="s">
        <v>3641</v>
      </c>
    </row>
    <row r="4260" spans="1:5" x14ac:dyDescent="0.25">
      <c r="A4260" s="2">
        <v>9659896</v>
      </c>
      <c r="B4260" s="2">
        <v>3</v>
      </c>
      <c r="C4260" s="2" t="s">
        <v>8082</v>
      </c>
      <c r="D4260" s="2" t="s">
        <v>5933</v>
      </c>
      <c r="E4260" s="2" t="s">
        <v>2728</v>
      </c>
    </row>
    <row r="4261" spans="1:5" x14ac:dyDescent="0.25">
      <c r="A4261" s="2">
        <v>21651947</v>
      </c>
      <c r="B4261" s="2">
        <v>7</v>
      </c>
      <c r="C4261" s="2" t="s">
        <v>8083</v>
      </c>
      <c r="D4261" s="2" t="s">
        <v>2645</v>
      </c>
      <c r="E4261" s="2" t="s">
        <v>8084</v>
      </c>
    </row>
    <row r="4262" spans="1:5" x14ac:dyDescent="0.25">
      <c r="A4262" s="2">
        <v>10318368</v>
      </c>
      <c r="B4262" s="2">
        <v>5</v>
      </c>
      <c r="C4262" s="2" t="s">
        <v>8085</v>
      </c>
      <c r="D4262" s="2" t="s">
        <v>4427</v>
      </c>
      <c r="E4262" s="2" t="s">
        <v>2672</v>
      </c>
    </row>
    <row r="4263" spans="1:5" x14ac:dyDescent="0.25">
      <c r="A4263" s="2">
        <v>9122605</v>
      </c>
      <c r="B4263" s="2">
        <v>7</v>
      </c>
      <c r="C4263" s="2" t="s">
        <v>6605</v>
      </c>
      <c r="D4263" s="2" t="s">
        <v>3641</v>
      </c>
      <c r="E4263" s="2" t="s">
        <v>2680</v>
      </c>
    </row>
    <row r="4264" spans="1:5" x14ac:dyDescent="0.25">
      <c r="A4264" s="2">
        <v>12827906</v>
      </c>
      <c r="B4264" s="2">
        <v>7</v>
      </c>
      <c r="C4264" s="2" t="s">
        <v>3202</v>
      </c>
      <c r="D4264" s="2" t="s">
        <v>3220</v>
      </c>
      <c r="E4264" s="2" t="s">
        <v>2621</v>
      </c>
    </row>
    <row r="4265" spans="1:5" x14ac:dyDescent="0.25">
      <c r="A4265" s="2">
        <v>12004995</v>
      </c>
      <c r="B4265" s="2" t="s">
        <v>2580</v>
      </c>
      <c r="C4265" s="2" t="s">
        <v>8086</v>
      </c>
      <c r="D4265" s="2" t="s">
        <v>3707</v>
      </c>
      <c r="E4265" s="2" t="s">
        <v>8087</v>
      </c>
    </row>
    <row r="4266" spans="1:5" x14ac:dyDescent="0.25">
      <c r="A4266" s="2">
        <v>9474859</v>
      </c>
      <c r="B4266" s="2">
        <v>3</v>
      </c>
      <c r="C4266" s="2" t="s">
        <v>8088</v>
      </c>
      <c r="D4266" s="2" t="s">
        <v>6356</v>
      </c>
      <c r="E4266" s="2" t="s">
        <v>3676</v>
      </c>
    </row>
    <row r="4267" spans="1:5" x14ac:dyDescent="0.25">
      <c r="A4267" s="2">
        <v>10017951</v>
      </c>
      <c r="B4267" s="2">
        <v>2</v>
      </c>
      <c r="C4267" s="2" t="s">
        <v>8089</v>
      </c>
      <c r="D4267" s="2" t="s">
        <v>4212</v>
      </c>
      <c r="E4267" s="2" t="s">
        <v>2633</v>
      </c>
    </row>
    <row r="4268" spans="1:5" x14ac:dyDescent="0.25">
      <c r="A4268" s="2">
        <v>7014061</v>
      </c>
      <c r="B4268" s="2">
        <v>6</v>
      </c>
      <c r="C4268" s="2" t="s">
        <v>4665</v>
      </c>
      <c r="D4268" s="2" t="s">
        <v>3397</v>
      </c>
      <c r="E4268" s="2" t="s">
        <v>2904</v>
      </c>
    </row>
    <row r="4269" spans="1:5" x14ac:dyDescent="0.25">
      <c r="A4269" s="2">
        <v>8740423</v>
      </c>
      <c r="B4269" s="2">
        <v>4</v>
      </c>
      <c r="C4269" s="2" t="s">
        <v>8090</v>
      </c>
      <c r="D4269" s="2" t="s">
        <v>2925</v>
      </c>
      <c r="E4269" s="2" t="s">
        <v>2779</v>
      </c>
    </row>
    <row r="4270" spans="1:5" x14ac:dyDescent="0.25">
      <c r="A4270" s="2">
        <v>12094750</v>
      </c>
      <c r="B4270" s="2">
        <v>8</v>
      </c>
      <c r="C4270" s="2" t="s">
        <v>5683</v>
      </c>
      <c r="D4270" s="2" t="s">
        <v>3146</v>
      </c>
      <c r="E4270" s="2" t="s">
        <v>3079</v>
      </c>
    </row>
    <row r="4271" spans="1:5" x14ac:dyDescent="0.25">
      <c r="A4271" s="2">
        <v>11740214</v>
      </c>
      <c r="B4271" s="2">
        <v>2</v>
      </c>
      <c r="C4271" s="2" t="s">
        <v>8091</v>
      </c>
      <c r="D4271" s="2" t="s">
        <v>3096</v>
      </c>
      <c r="E4271" s="2" t="s">
        <v>8092</v>
      </c>
    </row>
    <row r="4272" spans="1:5" x14ac:dyDescent="0.25">
      <c r="A4272" s="2">
        <v>22702419</v>
      </c>
      <c r="B4272" s="2">
        <v>4</v>
      </c>
      <c r="C4272" s="2" t="s">
        <v>8093</v>
      </c>
      <c r="D4272" s="2" t="s">
        <v>3238</v>
      </c>
      <c r="E4272" s="2" t="s">
        <v>7597</v>
      </c>
    </row>
    <row r="4273" spans="1:5" x14ac:dyDescent="0.25">
      <c r="A4273" s="2">
        <v>15005556</v>
      </c>
      <c r="B4273" s="2">
        <v>3</v>
      </c>
      <c r="C4273" s="2" t="s">
        <v>8094</v>
      </c>
      <c r="D4273" s="2" t="s">
        <v>2872</v>
      </c>
      <c r="E4273" s="2" t="s">
        <v>2848</v>
      </c>
    </row>
    <row r="4274" spans="1:5" x14ac:dyDescent="0.25">
      <c r="A4274" s="2">
        <v>12111500</v>
      </c>
      <c r="B4274" s="2" t="s">
        <v>2580</v>
      </c>
      <c r="C4274" s="2" t="s">
        <v>4245</v>
      </c>
      <c r="D4274" s="2" t="s">
        <v>3074</v>
      </c>
      <c r="E4274" s="2" t="s">
        <v>2945</v>
      </c>
    </row>
    <row r="4275" spans="1:5" x14ac:dyDescent="0.25">
      <c r="A4275" s="2">
        <v>10935349</v>
      </c>
      <c r="B4275" s="2">
        <v>3</v>
      </c>
      <c r="C4275" s="2" t="s">
        <v>8095</v>
      </c>
      <c r="D4275" s="2" t="s">
        <v>8096</v>
      </c>
      <c r="E4275" s="2" t="s">
        <v>3521</v>
      </c>
    </row>
    <row r="4276" spans="1:5" x14ac:dyDescent="0.25">
      <c r="A4276" s="2">
        <v>13686582</v>
      </c>
      <c r="B4276" s="2" t="s">
        <v>2580</v>
      </c>
      <c r="C4276" s="2" t="s">
        <v>8097</v>
      </c>
      <c r="D4276" s="2" t="s">
        <v>2694</v>
      </c>
      <c r="E4276" s="2" t="s">
        <v>4384</v>
      </c>
    </row>
    <row r="4277" spans="1:5" x14ac:dyDescent="0.25">
      <c r="A4277" s="2">
        <v>12880889</v>
      </c>
      <c r="B4277" s="2">
        <v>2</v>
      </c>
      <c r="C4277" s="2" t="s">
        <v>3805</v>
      </c>
      <c r="D4277" s="2" t="s">
        <v>3134</v>
      </c>
      <c r="E4277" s="2" t="s">
        <v>2617</v>
      </c>
    </row>
    <row r="4278" spans="1:5" x14ac:dyDescent="0.25">
      <c r="A4278" s="2">
        <v>8216876</v>
      </c>
      <c r="B4278" s="2">
        <v>1</v>
      </c>
      <c r="C4278" s="2" t="s">
        <v>2635</v>
      </c>
      <c r="D4278" s="2" t="s">
        <v>8098</v>
      </c>
      <c r="E4278" s="2" t="s">
        <v>3311</v>
      </c>
    </row>
    <row r="4279" spans="1:5" x14ac:dyDescent="0.25">
      <c r="A4279" s="2">
        <v>7880160</v>
      </c>
      <c r="B4279" s="2">
        <v>3</v>
      </c>
      <c r="C4279" s="2" t="s">
        <v>8099</v>
      </c>
      <c r="D4279" s="2" t="s">
        <v>2953</v>
      </c>
      <c r="E4279" s="2" t="s">
        <v>3921</v>
      </c>
    </row>
    <row r="4280" spans="1:5" x14ac:dyDescent="0.25">
      <c r="A4280" s="2">
        <v>22318140</v>
      </c>
      <c r="B4280" s="2">
        <v>6</v>
      </c>
      <c r="C4280" s="2" t="s">
        <v>8100</v>
      </c>
      <c r="D4280" s="2" t="s">
        <v>8101</v>
      </c>
      <c r="E4280" s="2" t="s">
        <v>2648</v>
      </c>
    </row>
    <row r="4281" spans="1:5" x14ac:dyDescent="0.25">
      <c r="A4281" s="2">
        <v>8746529</v>
      </c>
      <c r="B4281" s="2">
        <v>2</v>
      </c>
      <c r="C4281" s="2" t="s">
        <v>8102</v>
      </c>
      <c r="D4281" s="2" t="s">
        <v>5006</v>
      </c>
      <c r="E4281" s="2" t="s">
        <v>3247</v>
      </c>
    </row>
    <row r="4282" spans="1:5" x14ac:dyDescent="0.25">
      <c r="A4282" s="2">
        <v>7836245</v>
      </c>
      <c r="B4282" s="2">
        <v>6</v>
      </c>
      <c r="C4282" s="2" t="s">
        <v>8103</v>
      </c>
      <c r="D4282" s="2" t="s">
        <v>3828</v>
      </c>
      <c r="E4282" s="2" t="s">
        <v>3816</v>
      </c>
    </row>
    <row r="4283" spans="1:5" x14ac:dyDescent="0.25">
      <c r="A4283" s="2">
        <v>10450651</v>
      </c>
      <c r="B4283" s="2">
        <v>8</v>
      </c>
      <c r="C4283" s="2" t="s">
        <v>8104</v>
      </c>
      <c r="D4283" s="2" t="s">
        <v>2735</v>
      </c>
      <c r="E4283" s="2" t="s">
        <v>4098</v>
      </c>
    </row>
    <row r="4284" spans="1:5" x14ac:dyDescent="0.25">
      <c r="A4284" s="2">
        <v>11473794</v>
      </c>
      <c r="B4284" s="2">
        <v>1</v>
      </c>
      <c r="C4284" s="2" t="s">
        <v>8105</v>
      </c>
      <c r="D4284" s="2" t="s">
        <v>4700</v>
      </c>
      <c r="E4284" s="2" t="s">
        <v>2804</v>
      </c>
    </row>
    <row r="4285" spans="1:5" x14ac:dyDescent="0.25">
      <c r="A4285" s="2">
        <v>9387094</v>
      </c>
      <c r="B4285" s="2">
        <v>8</v>
      </c>
      <c r="C4285" s="2" t="s">
        <v>5457</v>
      </c>
      <c r="D4285" s="2" t="s">
        <v>8106</v>
      </c>
      <c r="E4285" s="2" t="s">
        <v>6636</v>
      </c>
    </row>
    <row r="4286" spans="1:5" x14ac:dyDescent="0.25">
      <c r="A4286" s="2">
        <v>8063579</v>
      </c>
      <c r="B4286" s="2">
        <v>6</v>
      </c>
      <c r="C4286" s="2" t="s">
        <v>8107</v>
      </c>
      <c r="D4286" s="2" t="s">
        <v>2969</v>
      </c>
      <c r="E4286" s="2" t="s">
        <v>2753</v>
      </c>
    </row>
    <row r="4287" spans="1:5" x14ac:dyDescent="0.25">
      <c r="A4287" s="2">
        <v>13255554</v>
      </c>
      <c r="B4287" s="2">
        <v>0</v>
      </c>
      <c r="C4287" s="2" t="s">
        <v>8108</v>
      </c>
      <c r="D4287" s="2" t="s">
        <v>2765</v>
      </c>
      <c r="E4287" s="2" t="s">
        <v>2613</v>
      </c>
    </row>
    <row r="4288" spans="1:5" x14ac:dyDescent="0.25">
      <c r="A4288" s="2">
        <v>9921862</v>
      </c>
      <c r="B4288" s="2">
        <v>2</v>
      </c>
      <c r="C4288" s="2" t="s">
        <v>8109</v>
      </c>
      <c r="D4288" s="2" t="s">
        <v>2960</v>
      </c>
      <c r="E4288" s="2" t="s">
        <v>3694</v>
      </c>
    </row>
    <row r="4289" spans="1:5" x14ac:dyDescent="0.25">
      <c r="A4289" s="2">
        <v>19688745</v>
      </c>
      <c r="B4289" s="2">
        <v>8</v>
      </c>
      <c r="C4289" s="2" t="s">
        <v>3445</v>
      </c>
      <c r="D4289" s="2" t="s">
        <v>3048</v>
      </c>
      <c r="E4289" s="2" t="s">
        <v>3189</v>
      </c>
    </row>
    <row r="4290" spans="1:5" x14ac:dyDescent="0.25">
      <c r="A4290" s="2">
        <v>13738425</v>
      </c>
      <c r="B4290" s="2">
        <v>6</v>
      </c>
      <c r="C4290" s="2" t="s">
        <v>8110</v>
      </c>
      <c r="D4290" s="2" t="s">
        <v>2945</v>
      </c>
      <c r="E4290" s="2" t="s">
        <v>2658</v>
      </c>
    </row>
    <row r="4291" spans="1:5" x14ac:dyDescent="0.25">
      <c r="A4291" s="2">
        <v>9006770</v>
      </c>
      <c r="B4291" s="2">
        <v>2</v>
      </c>
      <c r="C4291" s="2" t="s">
        <v>8111</v>
      </c>
      <c r="D4291" s="2" t="s">
        <v>3160</v>
      </c>
      <c r="E4291" s="2" t="s">
        <v>2724</v>
      </c>
    </row>
    <row r="4292" spans="1:5" x14ac:dyDescent="0.25">
      <c r="A4292" s="2">
        <v>9351634</v>
      </c>
      <c r="B4292" s="2">
        <v>6</v>
      </c>
      <c r="C4292" s="2" t="s">
        <v>8112</v>
      </c>
      <c r="D4292" s="2" t="s">
        <v>2788</v>
      </c>
      <c r="E4292" s="2" t="s">
        <v>2788</v>
      </c>
    </row>
    <row r="4293" spans="1:5" x14ac:dyDescent="0.25">
      <c r="A4293" s="2">
        <v>12669064</v>
      </c>
      <c r="B4293" s="2">
        <v>9</v>
      </c>
      <c r="C4293" s="2" t="s">
        <v>7208</v>
      </c>
      <c r="D4293" s="2" t="s">
        <v>5250</v>
      </c>
      <c r="E4293" s="2" t="s">
        <v>2818</v>
      </c>
    </row>
    <row r="4294" spans="1:5" x14ac:dyDescent="0.25">
      <c r="A4294" s="2">
        <v>9869222</v>
      </c>
      <c r="B4294" s="2">
        <v>3</v>
      </c>
      <c r="C4294" s="2" t="s">
        <v>8113</v>
      </c>
      <c r="D4294" s="2" t="s">
        <v>8114</v>
      </c>
      <c r="E4294" s="2" t="s">
        <v>3469</v>
      </c>
    </row>
    <row r="4295" spans="1:5" x14ac:dyDescent="0.25">
      <c r="A4295" s="2">
        <v>9148847</v>
      </c>
      <c r="B4295" s="2">
        <v>7</v>
      </c>
      <c r="C4295" s="2" t="s">
        <v>8115</v>
      </c>
      <c r="D4295" s="2" t="s">
        <v>2799</v>
      </c>
      <c r="E4295" s="2" t="s">
        <v>8116</v>
      </c>
    </row>
    <row r="4296" spans="1:5" x14ac:dyDescent="0.25">
      <c r="A4296" s="2">
        <v>16459401</v>
      </c>
      <c r="B4296" s="2">
        <v>7</v>
      </c>
      <c r="C4296" s="2" t="s">
        <v>8117</v>
      </c>
      <c r="D4296" s="2" t="s">
        <v>4837</v>
      </c>
      <c r="E4296" s="2" t="s">
        <v>8118</v>
      </c>
    </row>
    <row r="4297" spans="1:5" x14ac:dyDescent="0.25">
      <c r="A4297" s="2">
        <v>17023052</v>
      </c>
      <c r="B4297" s="2">
        <v>3</v>
      </c>
      <c r="C4297" s="2" t="s">
        <v>8119</v>
      </c>
      <c r="D4297" s="2" t="s">
        <v>2852</v>
      </c>
      <c r="E4297" s="2" t="s">
        <v>2617</v>
      </c>
    </row>
    <row r="4298" spans="1:5" x14ac:dyDescent="0.25">
      <c r="A4298" s="2">
        <v>9068335</v>
      </c>
      <c r="B4298" s="2">
        <v>7</v>
      </c>
      <c r="C4298" s="2" t="s">
        <v>8120</v>
      </c>
      <c r="D4298" s="2" t="s">
        <v>2619</v>
      </c>
      <c r="E4298" s="2" t="s">
        <v>8121</v>
      </c>
    </row>
    <row r="4299" spans="1:5" x14ac:dyDescent="0.25">
      <c r="A4299" s="2">
        <v>9563541</v>
      </c>
      <c r="B4299" s="2">
        <v>5</v>
      </c>
      <c r="C4299" s="2" t="s">
        <v>6249</v>
      </c>
      <c r="D4299" s="2" t="s">
        <v>2891</v>
      </c>
      <c r="E4299" s="2" t="s">
        <v>3746</v>
      </c>
    </row>
    <row r="4300" spans="1:5" x14ac:dyDescent="0.25">
      <c r="A4300" s="2">
        <v>8490573</v>
      </c>
      <c r="B4300" s="2">
        <v>9</v>
      </c>
      <c r="C4300" s="2" t="s">
        <v>3629</v>
      </c>
      <c r="D4300" s="2" t="s">
        <v>7646</v>
      </c>
      <c r="E4300" s="2" t="s">
        <v>8122</v>
      </c>
    </row>
    <row r="4301" spans="1:5" x14ac:dyDescent="0.25">
      <c r="A4301" s="2">
        <v>10777703</v>
      </c>
      <c r="B4301" s="2">
        <v>2</v>
      </c>
      <c r="C4301" s="2" t="s">
        <v>3171</v>
      </c>
      <c r="D4301" s="2" t="s">
        <v>2575</v>
      </c>
      <c r="E4301" s="2" t="s">
        <v>8123</v>
      </c>
    </row>
    <row r="4302" spans="1:5" x14ac:dyDescent="0.25">
      <c r="A4302" s="2">
        <v>11535163</v>
      </c>
      <c r="B4302" s="2" t="s">
        <v>2580</v>
      </c>
      <c r="C4302" s="2" t="s">
        <v>8124</v>
      </c>
      <c r="D4302" s="2" t="s">
        <v>8125</v>
      </c>
      <c r="E4302" s="2" t="s">
        <v>2876</v>
      </c>
    </row>
    <row r="4303" spans="1:5" x14ac:dyDescent="0.25">
      <c r="A4303" s="2">
        <v>16917571</v>
      </c>
      <c r="B4303" s="2">
        <v>3</v>
      </c>
      <c r="C4303" s="2" t="s">
        <v>2996</v>
      </c>
      <c r="D4303" s="2" t="s">
        <v>2663</v>
      </c>
      <c r="E4303" s="2" t="s">
        <v>2852</v>
      </c>
    </row>
    <row r="4304" spans="1:5" x14ac:dyDescent="0.25">
      <c r="A4304" s="2">
        <v>10074505</v>
      </c>
      <c r="B4304" s="2">
        <v>4</v>
      </c>
      <c r="C4304" s="2" t="s">
        <v>3753</v>
      </c>
      <c r="D4304" s="2" t="s">
        <v>2694</v>
      </c>
      <c r="E4304" s="2" t="s">
        <v>8126</v>
      </c>
    </row>
    <row r="4305" spans="1:5" x14ac:dyDescent="0.25">
      <c r="A4305" s="2">
        <v>9092664</v>
      </c>
      <c r="B4305" s="2">
        <v>0</v>
      </c>
      <c r="C4305" s="2" t="s">
        <v>8127</v>
      </c>
      <c r="D4305" s="2" t="s">
        <v>3069</v>
      </c>
      <c r="E4305" s="2" t="s">
        <v>3466</v>
      </c>
    </row>
    <row r="4306" spans="1:5" x14ac:dyDescent="0.25">
      <c r="A4306" s="2">
        <v>7747632</v>
      </c>
      <c r="B4306" s="2">
        <v>6</v>
      </c>
      <c r="C4306" s="2" t="s">
        <v>4188</v>
      </c>
      <c r="D4306" s="2" t="s">
        <v>7339</v>
      </c>
      <c r="E4306" s="2" t="s">
        <v>5085</v>
      </c>
    </row>
    <row r="4307" spans="1:5" x14ac:dyDescent="0.25">
      <c r="A4307" s="2">
        <v>15431605</v>
      </c>
      <c r="B4307" s="2">
        <v>1</v>
      </c>
      <c r="C4307" s="2" t="s">
        <v>8128</v>
      </c>
      <c r="D4307" s="2" t="s">
        <v>2675</v>
      </c>
      <c r="E4307" s="2" t="s">
        <v>3033</v>
      </c>
    </row>
    <row r="4308" spans="1:5" x14ac:dyDescent="0.25">
      <c r="A4308" s="2">
        <v>10651582</v>
      </c>
      <c r="B4308" s="2">
        <v>4</v>
      </c>
      <c r="C4308" s="2" t="s">
        <v>5315</v>
      </c>
      <c r="D4308" s="2" t="s">
        <v>4861</v>
      </c>
      <c r="E4308" s="2" t="s">
        <v>3600</v>
      </c>
    </row>
    <row r="4309" spans="1:5" x14ac:dyDescent="0.25">
      <c r="A4309" s="2">
        <v>7000927</v>
      </c>
      <c r="B4309" s="2">
        <v>7</v>
      </c>
      <c r="C4309" s="2" t="s">
        <v>4328</v>
      </c>
      <c r="D4309" s="2" t="s">
        <v>2875</v>
      </c>
      <c r="E4309" s="2" t="s">
        <v>3262</v>
      </c>
    </row>
    <row r="4310" spans="1:5" x14ac:dyDescent="0.25">
      <c r="A4310" s="2">
        <v>12908942</v>
      </c>
      <c r="B4310" s="2">
        <v>3</v>
      </c>
      <c r="C4310" s="2" t="s">
        <v>7255</v>
      </c>
      <c r="D4310" s="2" t="s">
        <v>2630</v>
      </c>
      <c r="E4310" s="2" t="s">
        <v>4673</v>
      </c>
    </row>
    <row r="4311" spans="1:5" x14ac:dyDescent="0.25">
      <c r="A4311" s="2">
        <v>11820455</v>
      </c>
      <c r="B4311" s="2">
        <v>7</v>
      </c>
      <c r="C4311" s="2" t="s">
        <v>4324</v>
      </c>
      <c r="D4311" s="2" t="s">
        <v>8129</v>
      </c>
      <c r="E4311" s="2" t="s">
        <v>5462</v>
      </c>
    </row>
    <row r="4312" spans="1:5" x14ac:dyDescent="0.25">
      <c r="A4312" s="2">
        <v>9665280</v>
      </c>
      <c r="B4312" s="2">
        <v>1</v>
      </c>
      <c r="C4312" s="2" t="s">
        <v>3634</v>
      </c>
      <c r="D4312" s="2" t="s">
        <v>2945</v>
      </c>
      <c r="E4312" s="2" t="s">
        <v>4345</v>
      </c>
    </row>
    <row r="4313" spans="1:5" x14ac:dyDescent="0.25">
      <c r="A4313" s="2">
        <v>8099483</v>
      </c>
      <c r="B4313" s="2">
        <v>4</v>
      </c>
      <c r="C4313" s="2" t="s">
        <v>7816</v>
      </c>
      <c r="D4313" s="2" t="s">
        <v>2823</v>
      </c>
      <c r="E4313" s="2" t="s">
        <v>2728</v>
      </c>
    </row>
    <row r="4314" spans="1:5" x14ac:dyDescent="0.25">
      <c r="A4314" s="2">
        <v>11835275</v>
      </c>
      <c r="B4314" s="2">
        <v>0</v>
      </c>
      <c r="C4314" s="2" t="s">
        <v>8130</v>
      </c>
      <c r="D4314" s="2" t="s">
        <v>4834</v>
      </c>
      <c r="E4314" s="2" t="s">
        <v>2735</v>
      </c>
    </row>
    <row r="4315" spans="1:5" x14ac:dyDescent="0.25">
      <c r="A4315" s="2">
        <v>10748947</v>
      </c>
      <c r="B4315" s="2">
        <v>9</v>
      </c>
      <c r="C4315" s="2" t="s">
        <v>8131</v>
      </c>
      <c r="D4315" s="2" t="s">
        <v>2652</v>
      </c>
      <c r="E4315" s="2" t="s">
        <v>2833</v>
      </c>
    </row>
    <row r="4316" spans="1:5" x14ac:dyDescent="0.25">
      <c r="A4316" s="2">
        <v>15092591</v>
      </c>
      <c r="B4316" s="2">
        <v>6</v>
      </c>
      <c r="C4316" s="2" t="s">
        <v>8132</v>
      </c>
      <c r="D4316" s="2" t="s">
        <v>5458</v>
      </c>
      <c r="E4316" s="2" t="s">
        <v>8133</v>
      </c>
    </row>
    <row r="4317" spans="1:5" x14ac:dyDescent="0.25">
      <c r="A4317" s="2">
        <v>8773584</v>
      </c>
      <c r="B4317" s="2">
        <v>2</v>
      </c>
      <c r="C4317" s="2" t="s">
        <v>7192</v>
      </c>
      <c r="D4317" s="2" t="s">
        <v>8134</v>
      </c>
      <c r="E4317" s="2" t="s">
        <v>8135</v>
      </c>
    </row>
    <row r="4318" spans="1:5" x14ac:dyDescent="0.25">
      <c r="A4318" s="2">
        <v>23022103</v>
      </c>
      <c r="B4318" s="2">
        <v>0</v>
      </c>
      <c r="C4318" s="2" t="s">
        <v>8136</v>
      </c>
      <c r="D4318" s="2" t="s">
        <v>8137</v>
      </c>
      <c r="E4318" s="2" t="s">
        <v>2945</v>
      </c>
    </row>
    <row r="4319" spans="1:5" x14ac:dyDescent="0.25">
      <c r="A4319" s="2">
        <v>12595656</v>
      </c>
      <c r="B4319" s="2">
        <v>4</v>
      </c>
      <c r="C4319" s="2" t="s">
        <v>4153</v>
      </c>
      <c r="D4319" s="2" t="s">
        <v>3246</v>
      </c>
      <c r="E4319" s="2" t="s">
        <v>2658</v>
      </c>
    </row>
    <row r="4320" spans="1:5" x14ac:dyDescent="0.25">
      <c r="A4320" s="2">
        <v>18360292</v>
      </c>
      <c r="B4320" s="2">
        <v>6</v>
      </c>
      <c r="C4320" s="2" t="s">
        <v>5888</v>
      </c>
      <c r="D4320" s="2" t="s">
        <v>5475</v>
      </c>
      <c r="E4320" s="2" t="s">
        <v>2597</v>
      </c>
    </row>
    <row r="4321" spans="1:5" x14ac:dyDescent="0.25">
      <c r="A4321" s="2">
        <v>12693060</v>
      </c>
      <c r="B4321" s="2">
        <v>7</v>
      </c>
      <c r="C4321" s="2" t="s">
        <v>4911</v>
      </c>
      <c r="D4321" s="2" t="s">
        <v>2925</v>
      </c>
      <c r="E4321" s="2" t="s">
        <v>2602</v>
      </c>
    </row>
    <row r="4322" spans="1:5" x14ac:dyDescent="0.25">
      <c r="A4322" s="2">
        <v>8865134</v>
      </c>
      <c r="B4322" s="2">
        <v>0</v>
      </c>
      <c r="C4322" s="2" t="s">
        <v>8138</v>
      </c>
      <c r="D4322" s="2" t="s">
        <v>8139</v>
      </c>
      <c r="E4322" s="2" t="s">
        <v>8140</v>
      </c>
    </row>
    <row r="4323" spans="1:5" x14ac:dyDescent="0.25">
      <c r="A4323" s="2">
        <v>15979173</v>
      </c>
      <c r="B4323" s="2">
        <v>4</v>
      </c>
      <c r="C4323" s="2" t="s">
        <v>8141</v>
      </c>
      <c r="D4323" s="2" t="s">
        <v>3097</v>
      </c>
      <c r="E4323" s="2" t="s">
        <v>3356</v>
      </c>
    </row>
    <row r="4324" spans="1:5" x14ac:dyDescent="0.25">
      <c r="A4324" s="2">
        <v>6627767</v>
      </c>
      <c r="B4324" s="2">
        <v>4</v>
      </c>
      <c r="C4324" s="2" t="s">
        <v>8142</v>
      </c>
      <c r="D4324" s="2" t="s">
        <v>2633</v>
      </c>
      <c r="E4324" s="2" t="s">
        <v>2643</v>
      </c>
    </row>
    <row r="4325" spans="1:5" x14ac:dyDescent="0.25">
      <c r="A4325" s="2">
        <v>10973105</v>
      </c>
      <c r="B4325" s="2">
        <v>6</v>
      </c>
      <c r="C4325" s="2" t="s">
        <v>8143</v>
      </c>
      <c r="D4325" s="2" t="s">
        <v>3696</v>
      </c>
      <c r="E4325" s="2" t="s">
        <v>2666</v>
      </c>
    </row>
    <row r="4326" spans="1:5" x14ac:dyDescent="0.25">
      <c r="A4326" s="2">
        <v>8044554</v>
      </c>
      <c r="B4326" s="2">
        <v>7</v>
      </c>
      <c r="C4326" s="2" t="s">
        <v>6558</v>
      </c>
      <c r="D4326" s="2" t="s">
        <v>2604</v>
      </c>
      <c r="E4326" s="2" t="s">
        <v>5170</v>
      </c>
    </row>
    <row r="4327" spans="1:5" x14ac:dyDescent="0.25">
      <c r="A4327" s="2">
        <v>15425349</v>
      </c>
      <c r="B4327" s="2">
        <v>1</v>
      </c>
      <c r="C4327" s="2" t="s">
        <v>2767</v>
      </c>
      <c r="D4327" s="2" t="s">
        <v>3194</v>
      </c>
      <c r="E4327" s="2" t="s">
        <v>2822</v>
      </c>
    </row>
    <row r="4328" spans="1:5" x14ac:dyDescent="0.25">
      <c r="A4328" s="2">
        <v>14243626</v>
      </c>
      <c r="B4328" s="2">
        <v>4</v>
      </c>
      <c r="C4328" s="2" t="s">
        <v>7916</v>
      </c>
      <c r="D4328" s="2" t="s">
        <v>2815</v>
      </c>
      <c r="E4328" s="2" t="s">
        <v>2597</v>
      </c>
    </row>
    <row r="4329" spans="1:5" x14ac:dyDescent="0.25">
      <c r="A4329" s="2">
        <v>21414192</v>
      </c>
      <c r="B4329" s="2">
        <v>2</v>
      </c>
      <c r="C4329" s="2" t="s">
        <v>8144</v>
      </c>
      <c r="D4329" s="2" t="s">
        <v>5398</v>
      </c>
      <c r="E4329" s="2" t="s">
        <v>2672</v>
      </c>
    </row>
    <row r="4330" spans="1:5" x14ac:dyDescent="0.25">
      <c r="A4330" s="2">
        <v>9060883</v>
      </c>
      <c r="B4330" s="2">
        <v>5</v>
      </c>
      <c r="C4330" s="2" t="s">
        <v>8145</v>
      </c>
      <c r="D4330" s="2" t="s">
        <v>8146</v>
      </c>
      <c r="E4330" s="2" t="s">
        <v>4406</v>
      </c>
    </row>
    <row r="4331" spans="1:5" x14ac:dyDescent="0.25">
      <c r="A4331" s="2">
        <v>22312178</v>
      </c>
      <c r="B4331" s="2">
        <v>0</v>
      </c>
      <c r="C4331" s="2" t="s">
        <v>2839</v>
      </c>
      <c r="D4331" s="2" t="s">
        <v>2619</v>
      </c>
      <c r="E4331" s="2" t="s">
        <v>2599</v>
      </c>
    </row>
    <row r="4332" spans="1:5" x14ac:dyDescent="0.25">
      <c r="A4332" s="2">
        <v>8846615</v>
      </c>
      <c r="B4332" s="2">
        <v>2</v>
      </c>
      <c r="C4332" s="2" t="s">
        <v>8147</v>
      </c>
      <c r="D4332" s="2" t="s">
        <v>2809</v>
      </c>
      <c r="E4332" s="2" t="s">
        <v>3718</v>
      </c>
    </row>
    <row r="4333" spans="1:5" x14ac:dyDescent="0.25">
      <c r="A4333" s="2">
        <v>9767090</v>
      </c>
      <c r="B4333" s="2">
        <v>0</v>
      </c>
      <c r="C4333" s="2" t="s">
        <v>8148</v>
      </c>
      <c r="D4333" s="2" t="s">
        <v>8149</v>
      </c>
      <c r="E4333" s="2" t="s">
        <v>2998</v>
      </c>
    </row>
    <row r="4334" spans="1:5" x14ac:dyDescent="0.25">
      <c r="A4334" s="2">
        <v>8868682</v>
      </c>
      <c r="B4334" s="2">
        <v>9</v>
      </c>
      <c r="C4334" s="2" t="s">
        <v>5683</v>
      </c>
      <c r="D4334" s="2" t="s">
        <v>6139</v>
      </c>
      <c r="E4334" s="2" t="s">
        <v>2616</v>
      </c>
    </row>
    <row r="4335" spans="1:5" x14ac:dyDescent="0.25">
      <c r="A4335" s="2">
        <v>14710858</v>
      </c>
      <c r="B4335" s="2">
        <v>3</v>
      </c>
      <c r="C4335" s="2" t="s">
        <v>8150</v>
      </c>
      <c r="D4335" s="2" t="s">
        <v>8151</v>
      </c>
      <c r="E4335" s="2" t="s">
        <v>5835</v>
      </c>
    </row>
    <row r="4336" spans="1:5" x14ac:dyDescent="0.25">
      <c r="A4336" s="2">
        <v>12602105</v>
      </c>
      <c r="B4336" s="2">
        <v>4</v>
      </c>
      <c r="C4336" s="2" t="s">
        <v>8152</v>
      </c>
      <c r="D4336" s="2" t="s">
        <v>2713</v>
      </c>
      <c r="E4336" s="2" t="s">
        <v>3938</v>
      </c>
    </row>
    <row r="4337" spans="1:5" x14ac:dyDescent="0.25">
      <c r="A4337" s="2">
        <v>7772039</v>
      </c>
      <c r="B4337" s="2">
        <v>1</v>
      </c>
      <c r="C4337" s="2" t="s">
        <v>8153</v>
      </c>
      <c r="D4337" s="2" t="s">
        <v>8154</v>
      </c>
      <c r="E4337" s="2" t="s">
        <v>2712</v>
      </c>
    </row>
    <row r="4338" spans="1:5" x14ac:dyDescent="0.25">
      <c r="A4338" s="2">
        <v>10623697</v>
      </c>
      <c r="B4338" s="2">
        <v>6</v>
      </c>
      <c r="C4338" s="2" t="s">
        <v>8155</v>
      </c>
      <c r="D4338" s="2" t="s">
        <v>2658</v>
      </c>
      <c r="E4338" s="2" t="s">
        <v>3780</v>
      </c>
    </row>
    <row r="4339" spans="1:5" x14ac:dyDescent="0.25">
      <c r="A4339" s="2">
        <v>8972925</v>
      </c>
      <c r="B4339" s="2">
        <v>4</v>
      </c>
      <c r="C4339" s="2" t="s">
        <v>8156</v>
      </c>
      <c r="D4339" s="2" t="s">
        <v>6276</v>
      </c>
      <c r="E4339" s="2" t="s">
        <v>3069</v>
      </c>
    </row>
    <row r="4340" spans="1:5" x14ac:dyDescent="0.25">
      <c r="A4340" s="2">
        <v>18466201</v>
      </c>
      <c r="B4340" s="2">
        <v>9</v>
      </c>
      <c r="C4340" s="2" t="s">
        <v>8157</v>
      </c>
      <c r="D4340" s="2" t="s">
        <v>6649</v>
      </c>
      <c r="E4340" s="2" t="s">
        <v>8158</v>
      </c>
    </row>
    <row r="4341" spans="1:5" x14ac:dyDescent="0.25">
      <c r="A4341" s="2">
        <v>12628852</v>
      </c>
      <c r="B4341" s="2">
        <v>2</v>
      </c>
      <c r="C4341" s="2" t="s">
        <v>2986</v>
      </c>
      <c r="D4341" s="2" t="s">
        <v>2633</v>
      </c>
      <c r="E4341" s="2" t="s">
        <v>8159</v>
      </c>
    </row>
    <row r="4342" spans="1:5" x14ac:dyDescent="0.25">
      <c r="A4342" s="2">
        <v>14501033</v>
      </c>
      <c r="B4342" s="2">
        <v>0</v>
      </c>
      <c r="C4342" s="2" t="s">
        <v>4847</v>
      </c>
      <c r="D4342" s="2" t="s">
        <v>2945</v>
      </c>
      <c r="E4342" s="2" t="s">
        <v>4416</v>
      </c>
    </row>
    <row r="4343" spans="1:5" x14ac:dyDescent="0.25">
      <c r="A4343" s="2">
        <v>8075223</v>
      </c>
      <c r="B4343" s="2">
        <v>7</v>
      </c>
      <c r="C4343" s="2" t="s">
        <v>8160</v>
      </c>
      <c r="D4343" s="2" t="s">
        <v>7190</v>
      </c>
      <c r="E4343" s="2" t="s">
        <v>7191</v>
      </c>
    </row>
    <row r="4344" spans="1:5" x14ac:dyDescent="0.25">
      <c r="A4344" s="2">
        <v>11554605</v>
      </c>
      <c r="B4344" s="2">
        <v>8</v>
      </c>
      <c r="C4344" s="2" t="s">
        <v>8161</v>
      </c>
      <c r="D4344" s="2" t="s">
        <v>4286</v>
      </c>
      <c r="E4344" s="2" t="s">
        <v>2617</v>
      </c>
    </row>
    <row r="4345" spans="1:5" x14ac:dyDescent="0.25">
      <c r="A4345" s="2">
        <v>13987954</v>
      </c>
      <c r="B4345" s="2">
        <v>6</v>
      </c>
      <c r="C4345" s="2" t="s">
        <v>3441</v>
      </c>
      <c r="D4345" s="2" t="s">
        <v>2630</v>
      </c>
      <c r="E4345" s="2" t="s">
        <v>2838</v>
      </c>
    </row>
    <row r="4346" spans="1:5" x14ac:dyDescent="0.25">
      <c r="A4346" s="2">
        <v>16474736</v>
      </c>
      <c r="B4346" s="2">
        <v>0</v>
      </c>
      <c r="C4346" s="2" t="s">
        <v>8162</v>
      </c>
      <c r="D4346" s="2" t="s">
        <v>3239</v>
      </c>
      <c r="E4346" s="2" t="s">
        <v>2883</v>
      </c>
    </row>
    <row r="4347" spans="1:5" x14ac:dyDescent="0.25">
      <c r="A4347" s="2">
        <v>19201306</v>
      </c>
      <c r="B4347" s="2">
        <v>2</v>
      </c>
      <c r="C4347" s="2" t="s">
        <v>8163</v>
      </c>
      <c r="D4347" s="2" t="s">
        <v>2844</v>
      </c>
      <c r="E4347" s="2" t="s">
        <v>8164</v>
      </c>
    </row>
    <row r="4348" spans="1:5" x14ac:dyDescent="0.25">
      <c r="A4348" s="2">
        <v>9774752</v>
      </c>
      <c r="B4348" s="2">
        <v>0</v>
      </c>
      <c r="C4348" s="2" t="s">
        <v>4733</v>
      </c>
      <c r="D4348" s="2" t="s">
        <v>2613</v>
      </c>
      <c r="E4348" s="2" t="s">
        <v>2818</v>
      </c>
    </row>
    <row r="4349" spans="1:5" x14ac:dyDescent="0.25">
      <c r="A4349" s="2">
        <v>8310664</v>
      </c>
      <c r="B4349" s="2">
        <v>6</v>
      </c>
      <c r="C4349" s="2" t="s">
        <v>8165</v>
      </c>
      <c r="D4349" s="2" t="s">
        <v>2725</v>
      </c>
      <c r="E4349" s="2" t="s">
        <v>2704</v>
      </c>
    </row>
    <row r="4350" spans="1:5" x14ac:dyDescent="0.25">
      <c r="A4350" s="2">
        <v>13067076</v>
      </c>
      <c r="B4350" s="2">
        <v>8</v>
      </c>
      <c r="C4350" s="2" t="s">
        <v>3705</v>
      </c>
      <c r="D4350" s="2" t="s">
        <v>8166</v>
      </c>
      <c r="E4350" s="2" t="s">
        <v>3813</v>
      </c>
    </row>
    <row r="4351" spans="1:5" x14ac:dyDescent="0.25">
      <c r="A4351" s="2">
        <v>9794121</v>
      </c>
      <c r="B4351" s="2">
        <v>1</v>
      </c>
      <c r="C4351" s="2" t="s">
        <v>2729</v>
      </c>
      <c r="D4351" s="2" t="s">
        <v>3157</v>
      </c>
      <c r="E4351" s="2" t="s">
        <v>2907</v>
      </c>
    </row>
    <row r="4352" spans="1:5" x14ac:dyDescent="0.25">
      <c r="A4352" s="2">
        <v>9559106</v>
      </c>
      <c r="B4352" s="2" t="s">
        <v>2580</v>
      </c>
      <c r="C4352" s="2" t="s">
        <v>8167</v>
      </c>
      <c r="D4352" s="2" t="s">
        <v>3000</v>
      </c>
      <c r="E4352" s="2" t="s">
        <v>7205</v>
      </c>
    </row>
    <row r="4353" spans="1:5" x14ac:dyDescent="0.25">
      <c r="A4353" s="2">
        <v>11506383</v>
      </c>
      <c r="B4353" s="2">
        <v>9</v>
      </c>
      <c r="C4353" s="2" t="s">
        <v>8168</v>
      </c>
      <c r="D4353" s="2" t="s">
        <v>5294</v>
      </c>
      <c r="E4353" s="2" t="s">
        <v>2823</v>
      </c>
    </row>
    <row r="4354" spans="1:5" x14ac:dyDescent="0.25">
      <c r="A4354" s="2">
        <v>12713730</v>
      </c>
      <c r="B4354" s="2">
        <v>7</v>
      </c>
      <c r="C4354" s="2" t="s">
        <v>7318</v>
      </c>
      <c r="D4354" s="2" t="s">
        <v>2772</v>
      </c>
      <c r="E4354" s="2" t="s">
        <v>3433</v>
      </c>
    </row>
    <row r="4355" spans="1:5" x14ac:dyDescent="0.25">
      <c r="A4355" s="2">
        <v>14453613</v>
      </c>
      <c r="B4355" s="2">
        <v>4</v>
      </c>
      <c r="C4355" s="2" t="s">
        <v>8169</v>
      </c>
      <c r="D4355" s="2" t="s">
        <v>2878</v>
      </c>
      <c r="E4355" s="2" t="s">
        <v>8170</v>
      </c>
    </row>
    <row r="4356" spans="1:5" x14ac:dyDescent="0.25">
      <c r="A4356" s="2">
        <v>7839478</v>
      </c>
      <c r="B4356" s="2">
        <v>1</v>
      </c>
      <c r="C4356" s="2" t="s">
        <v>8171</v>
      </c>
      <c r="D4356" s="2" t="s">
        <v>2616</v>
      </c>
      <c r="E4356" s="2" t="s">
        <v>2728</v>
      </c>
    </row>
    <row r="4357" spans="1:5" x14ac:dyDescent="0.25">
      <c r="A4357" s="2">
        <v>10795317</v>
      </c>
      <c r="B4357" s="2">
        <v>5</v>
      </c>
      <c r="C4357" s="2" t="s">
        <v>8172</v>
      </c>
      <c r="D4357" s="2" t="s">
        <v>2718</v>
      </c>
      <c r="E4357" s="2" t="s">
        <v>2602</v>
      </c>
    </row>
    <row r="4358" spans="1:5" x14ac:dyDescent="0.25">
      <c r="A4358" s="2">
        <v>12640357</v>
      </c>
      <c r="B4358" s="2">
        <v>7</v>
      </c>
      <c r="C4358" s="2" t="s">
        <v>8173</v>
      </c>
      <c r="D4358" s="2" t="s">
        <v>3556</v>
      </c>
      <c r="E4358" s="2" t="s">
        <v>3238</v>
      </c>
    </row>
    <row r="4359" spans="1:5" x14ac:dyDescent="0.25">
      <c r="A4359" s="2">
        <v>20946119</v>
      </c>
      <c r="B4359" s="2">
        <v>6</v>
      </c>
      <c r="C4359" s="2" t="s">
        <v>8174</v>
      </c>
      <c r="D4359" s="2" t="s">
        <v>2797</v>
      </c>
      <c r="E4359" s="2" t="s">
        <v>3283</v>
      </c>
    </row>
    <row r="4360" spans="1:5" x14ac:dyDescent="0.25">
      <c r="A4360" s="2">
        <v>14026556</v>
      </c>
      <c r="B4360" s="2" t="s">
        <v>2580</v>
      </c>
      <c r="C4360" s="2" t="s">
        <v>4224</v>
      </c>
      <c r="D4360" s="2" t="s">
        <v>2836</v>
      </c>
      <c r="E4360" s="2" t="s">
        <v>2982</v>
      </c>
    </row>
    <row r="4361" spans="1:5" x14ac:dyDescent="0.25">
      <c r="A4361" s="2">
        <v>12550258</v>
      </c>
      <c r="B4361" s="2" t="s">
        <v>2580</v>
      </c>
      <c r="C4361" s="2" t="s">
        <v>8175</v>
      </c>
      <c r="D4361" s="2" t="s">
        <v>8176</v>
      </c>
      <c r="E4361" s="2" t="s">
        <v>2613</v>
      </c>
    </row>
    <row r="4362" spans="1:5" x14ac:dyDescent="0.25">
      <c r="A4362" s="2">
        <v>10860693</v>
      </c>
      <c r="B4362" s="2">
        <v>2</v>
      </c>
      <c r="C4362" s="2" t="s">
        <v>8177</v>
      </c>
      <c r="D4362" s="2" t="s">
        <v>3220</v>
      </c>
      <c r="E4362" s="2" t="s">
        <v>2669</v>
      </c>
    </row>
    <row r="4363" spans="1:5" x14ac:dyDescent="0.25">
      <c r="A4363" s="2">
        <v>8712586</v>
      </c>
      <c r="B4363" s="2">
        <v>6</v>
      </c>
      <c r="C4363" s="2" t="s">
        <v>8178</v>
      </c>
      <c r="D4363" s="2" t="s">
        <v>7407</v>
      </c>
      <c r="E4363" s="2" t="s">
        <v>3830</v>
      </c>
    </row>
    <row r="4364" spans="1:5" x14ac:dyDescent="0.25">
      <c r="A4364" s="2">
        <v>13724552</v>
      </c>
      <c r="B4364" s="2">
        <v>3</v>
      </c>
      <c r="C4364" s="2" t="s">
        <v>6372</v>
      </c>
      <c r="D4364" s="2" t="s">
        <v>2646</v>
      </c>
      <c r="E4364" s="2" t="s">
        <v>8179</v>
      </c>
    </row>
    <row r="4365" spans="1:5" x14ac:dyDescent="0.25">
      <c r="A4365" s="2">
        <v>11564526</v>
      </c>
      <c r="B4365" s="2">
        <v>9</v>
      </c>
      <c r="C4365" s="2" t="s">
        <v>8180</v>
      </c>
      <c r="D4365" s="2" t="s">
        <v>3311</v>
      </c>
      <c r="E4365" s="2" t="s">
        <v>6325</v>
      </c>
    </row>
    <row r="4366" spans="1:5" x14ac:dyDescent="0.25">
      <c r="A4366" s="2">
        <v>13529355</v>
      </c>
      <c r="B4366" s="2">
        <v>5</v>
      </c>
      <c r="C4366" s="2" t="s">
        <v>8181</v>
      </c>
      <c r="D4366" s="2" t="s">
        <v>2799</v>
      </c>
      <c r="E4366" s="2" t="s">
        <v>2617</v>
      </c>
    </row>
    <row r="4367" spans="1:5" x14ac:dyDescent="0.25">
      <c r="A4367" s="2">
        <v>21023574</v>
      </c>
      <c r="B4367" s="2">
        <v>4</v>
      </c>
      <c r="C4367" s="2" t="s">
        <v>5163</v>
      </c>
      <c r="D4367" s="2" t="s">
        <v>2704</v>
      </c>
      <c r="E4367" s="2" t="s">
        <v>8182</v>
      </c>
    </row>
    <row r="4368" spans="1:5" x14ac:dyDescent="0.25">
      <c r="A4368" s="2">
        <v>7666157</v>
      </c>
      <c r="B4368" s="2" t="s">
        <v>2580</v>
      </c>
      <c r="C4368" s="2" t="s">
        <v>7460</v>
      </c>
      <c r="D4368" s="2" t="s">
        <v>8183</v>
      </c>
      <c r="E4368" s="2" t="s">
        <v>3948</v>
      </c>
    </row>
    <row r="4369" spans="1:5" x14ac:dyDescent="0.25">
      <c r="A4369" s="2">
        <v>8613899</v>
      </c>
      <c r="B4369" s="2">
        <v>9</v>
      </c>
      <c r="C4369" s="2" t="s">
        <v>8184</v>
      </c>
      <c r="D4369" s="2" t="s">
        <v>6686</v>
      </c>
      <c r="E4369" s="2" t="s">
        <v>3407</v>
      </c>
    </row>
    <row r="4370" spans="1:5" x14ac:dyDescent="0.25">
      <c r="A4370" s="2">
        <v>9784601</v>
      </c>
      <c r="B4370" s="2">
        <v>4</v>
      </c>
      <c r="C4370" s="2" t="s">
        <v>8185</v>
      </c>
      <c r="D4370" s="2" t="s">
        <v>2693</v>
      </c>
      <c r="E4370" s="2" t="s">
        <v>6985</v>
      </c>
    </row>
    <row r="4371" spans="1:5" x14ac:dyDescent="0.25">
      <c r="A4371" s="2">
        <v>13523708</v>
      </c>
      <c r="B4371" s="2">
        <v>6</v>
      </c>
      <c r="C4371" s="2" t="s">
        <v>8186</v>
      </c>
      <c r="D4371" s="2" t="s">
        <v>2690</v>
      </c>
      <c r="E4371" s="2" t="s">
        <v>4700</v>
      </c>
    </row>
    <row r="4372" spans="1:5" x14ac:dyDescent="0.25">
      <c r="A4372" s="2">
        <v>13382648</v>
      </c>
      <c r="B4372" s="2">
        <v>3</v>
      </c>
      <c r="C4372" s="2" t="s">
        <v>8187</v>
      </c>
      <c r="D4372" s="2" t="s">
        <v>2894</v>
      </c>
      <c r="E4372" s="2" t="s">
        <v>2693</v>
      </c>
    </row>
    <row r="4373" spans="1:5" x14ac:dyDescent="0.25">
      <c r="A4373" s="2">
        <v>10842173</v>
      </c>
      <c r="B4373" s="2">
        <v>8</v>
      </c>
      <c r="C4373" s="2" t="s">
        <v>8188</v>
      </c>
      <c r="D4373" s="2" t="s">
        <v>2893</v>
      </c>
      <c r="E4373" s="2" t="s">
        <v>3386</v>
      </c>
    </row>
    <row r="4374" spans="1:5" x14ac:dyDescent="0.25">
      <c r="A4374" s="2">
        <v>10017190</v>
      </c>
      <c r="B4374" s="2">
        <v>2</v>
      </c>
      <c r="C4374" s="2" t="s">
        <v>2903</v>
      </c>
      <c r="D4374" s="2" t="s">
        <v>2576</v>
      </c>
      <c r="E4374" s="2" t="s">
        <v>3707</v>
      </c>
    </row>
    <row r="4375" spans="1:5" x14ac:dyDescent="0.25">
      <c r="A4375" s="2">
        <v>12046073</v>
      </c>
      <c r="B4375" s="2">
        <v>0</v>
      </c>
      <c r="C4375" s="2" t="s">
        <v>8189</v>
      </c>
      <c r="D4375" s="2" t="s">
        <v>8190</v>
      </c>
      <c r="E4375" s="2" t="s">
        <v>2630</v>
      </c>
    </row>
    <row r="4376" spans="1:5" x14ac:dyDescent="0.25">
      <c r="A4376" s="2">
        <v>12605302</v>
      </c>
      <c r="B4376" s="2">
        <v>9</v>
      </c>
      <c r="C4376" s="2" t="s">
        <v>8191</v>
      </c>
      <c r="D4376" s="2" t="s">
        <v>8192</v>
      </c>
      <c r="E4376" s="2" t="s">
        <v>2765</v>
      </c>
    </row>
    <row r="4377" spans="1:5" x14ac:dyDescent="0.25">
      <c r="A4377" s="2">
        <v>8775513</v>
      </c>
      <c r="B4377" s="2">
        <v>4</v>
      </c>
      <c r="C4377" s="2" t="s">
        <v>8193</v>
      </c>
      <c r="D4377" s="2" t="s">
        <v>3486</v>
      </c>
      <c r="E4377" s="2" t="s">
        <v>3266</v>
      </c>
    </row>
    <row r="4378" spans="1:5" x14ac:dyDescent="0.25">
      <c r="A4378" s="2">
        <v>13226673</v>
      </c>
      <c r="B4378" s="2">
        <v>5</v>
      </c>
      <c r="C4378" s="2" t="s">
        <v>6311</v>
      </c>
      <c r="D4378" s="2" t="s">
        <v>2728</v>
      </c>
      <c r="E4378" s="2" t="s">
        <v>2852</v>
      </c>
    </row>
    <row r="4379" spans="1:5" x14ac:dyDescent="0.25">
      <c r="A4379" s="2">
        <v>14299413</v>
      </c>
      <c r="B4379" s="2">
        <v>5</v>
      </c>
      <c r="C4379" s="2" t="s">
        <v>8194</v>
      </c>
      <c r="D4379" s="2" t="s">
        <v>2602</v>
      </c>
      <c r="E4379" s="2" t="s">
        <v>2799</v>
      </c>
    </row>
    <row r="4380" spans="1:5" x14ac:dyDescent="0.25">
      <c r="A4380" s="2">
        <v>14471196</v>
      </c>
      <c r="B4380" s="2">
        <v>3</v>
      </c>
      <c r="C4380" s="2" t="s">
        <v>4278</v>
      </c>
      <c r="D4380" s="2" t="s">
        <v>8195</v>
      </c>
      <c r="E4380" s="2" t="s">
        <v>2645</v>
      </c>
    </row>
    <row r="4381" spans="1:5" x14ac:dyDescent="0.25">
      <c r="A4381" s="2">
        <v>17022144</v>
      </c>
      <c r="B4381" s="2">
        <v>3</v>
      </c>
      <c r="C4381" s="2" t="s">
        <v>8196</v>
      </c>
      <c r="D4381" s="2" t="s">
        <v>3023</v>
      </c>
      <c r="E4381" s="2" t="s">
        <v>2704</v>
      </c>
    </row>
    <row r="4382" spans="1:5" x14ac:dyDescent="0.25">
      <c r="A4382" s="2">
        <v>7674863</v>
      </c>
      <c r="B4382" s="2">
        <v>2</v>
      </c>
      <c r="C4382" s="2" t="s">
        <v>3710</v>
      </c>
      <c r="D4382" s="2" t="s">
        <v>3398</v>
      </c>
      <c r="E4382" s="2" t="s">
        <v>8197</v>
      </c>
    </row>
    <row r="4383" spans="1:5" x14ac:dyDescent="0.25">
      <c r="A4383" s="2">
        <v>9019438</v>
      </c>
      <c r="B4383" s="2">
        <v>0</v>
      </c>
      <c r="C4383" s="2" t="s">
        <v>5210</v>
      </c>
      <c r="D4383" s="2" t="s">
        <v>6263</v>
      </c>
      <c r="E4383" s="2" t="s">
        <v>4957</v>
      </c>
    </row>
    <row r="4384" spans="1:5" x14ac:dyDescent="0.25">
      <c r="A4384" s="2">
        <v>12357153</v>
      </c>
      <c r="B4384" s="2">
        <v>3</v>
      </c>
      <c r="C4384" s="2" t="s">
        <v>3465</v>
      </c>
      <c r="D4384" s="2" t="s">
        <v>3866</v>
      </c>
      <c r="E4384" s="2" t="s">
        <v>2621</v>
      </c>
    </row>
    <row r="4385" spans="1:5" x14ac:dyDescent="0.25">
      <c r="A4385" s="2">
        <v>20108848</v>
      </c>
      <c r="B4385" s="2">
        <v>8</v>
      </c>
      <c r="C4385" s="2" t="s">
        <v>2743</v>
      </c>
      <c r="D4385" s="2" t="s">
        <v>2617</v>
      </c>
      <c r="E4385" s="2" t="s">
        <v>2652</v>
      </c>
    </row>
    <row r="4386" spans="1:5" x14ac:dyDescent="0.25">
      <c r="A4386" s="2">
        <v>10415764</v>
      </c>
      <c r="B4386" s="2">
        <v>5</v>
      </c>
      <c r="C4386" s="2" t="s">
        <v>8198</v>
      </c>
      <c r="D4386" s="2" t="s">
        <v>2908</v>
      </c>
      <c r="E4386" s="2" t="s">
        <v>2968</v>
      </c>
    </row>
    <row r="4387" spans="1:5" x14ac:dyDescent="0.25">
      <c r="A4387" s="2">
        <v>12862847</v>
      </c>
      <c r="B4387" s="2">
        <v>9</v>
      </c>
      <c r="C4387" s="2" t="s">
        <v>3421</v>
      </c>
      <c r="D4387" s="2" t="s">
        <v>2701</v>
      </c>
      <c r="E4387" s="2" t="s">
        <v>4038</v>
      </c>
    </row>
    <row r="4388" spans="1:5" x14ac:dyDescent="0.25">
      <c r="A4388" s="2">
        <v>12460996</v>
      </c>
      <c r="B4388" s="2">
        <v>8</v>
      </c>
      <c r="C4388" s="2" t="s">
        <v>8199</v>
      </c>
      <c r="D4388" s="2" t="s">
        <v>3812</v>
      </c>
      <c r="E4388" s="2" t="s">
        <v>2818</v>
      </c>
    </row>
    <row r="4389" spans="1:5" x14ac:dyDescent="0.25">
      <c r="A4389" s="2">
        <v>10829042</v>
      </c>
      <c r="B4389" s="2">
        <v>0</v>
      </c>
      <c r="C4389" s="2" t="s">
        <v>4169</v>
      </c>
      <c r="D4389" s="2" t="s">
        <v>2666</v>
      </c>
      <c r="E4389" s="2" t="s">
        <v>8200</v>
      </c>
    </row>
    <row r="4390" spans="1:5" x14ac:dyDescent="0.25">
      <c r="A4390" s="2">
        <v>13050317</v>
      </c>
      <c r="B4390" s="2">
        <v>9</v>
      </c>
      <c r="C4390" s="2" t="s">
        <v>8201</v>
      </c>
      <c r="D4390" s="2" t="s">
        <v>8202</v>
      </c>
      <c r="E4390" s="2" t="s">
        <v>3829</v>
      </c>
    </row>
    <row r="4391" spans="1:5" x14ac:dyDescent="0.25">
      <c r="A4391" s="2">
        <v>13271604</v>
      </c>
      <c r="B4391" s="2">
        <v>8</v>
      </c>
      <c r="C4391" s="2" t="s">
        <v>5163</v>
      </c>
      <c r="D4391" s="2" t="s">
        <v>2904</v>
      </c>
      <c r="E4391" s="2" t="s">
        <v>2582</v>
      </c>
    </row>
    <row r="4392" spans="1:5" x14ac:dyDescent="0.25">
      <c r="A4392" s="2">
        <v>12583076</v>
      </c>
      <c r="B4392" s="2">
        <v>5</v>
      </c>
      <c r="C4392" s="2" t="s">
        <v>8203</v>
      </c>
      <c r="D4392" s="2" t="s">
        <v>3701</v>
      </c>
      <c r="E4392" s="2" t="s">
        <v>3701</v>
      </c>
    </row>
    <row r="4393" spans="1:5" x14ac:dyDescent="0.25">
      <c r="A4393" s="2">
        <v>15846668</v>
      </c>
      <c r="B4393" s="2">
        <v>6</v>
      </c>
      <c r="C4393" s="2" t="s">
        <v>8204</v>
      </c>
      <c r="D4393" s="2" t="s">
        <v>2828</v>
      </c>
      <c r="E4393" s="2" t="s">
        <v>3096</v>
      </c>
    </row>
    <row r="4394" spans="1:5" x14ac:dyDescent="0.25">
      <c r="A4394" s="2">
        <v>13283545</v>
      </c>
      <c r="B4394" s="2">
        <v>4</v>
      </c>
      <c r="C4394" s="2" t="s">
        <v>3243</v>
      </c>
      <c r="D4394" s="2" t="s">
        <v>3298</v>
      </c>
      <c r="E4394" s="2" t="s">
        <v>3138</v>
      </c>
    </row>
    <row r="4395" spans="1:5" x14ac:dyDescent="0.25">
      <c r="A4395" s="2">
        <v>8303467</v>
      </c>
      <c r="B4395" s="2" t="s">
        <v>2580</v>
      </c>
      <c r="C4395" s="2" t="s">
        <v>2703</v>
      </c>
      <c r="D4395" s="2" t="s">
        <v>3207</v>
      </c>
      <c r="E4395" s="2" t="s">
        <v>3613</v>
      </c>
    </row>
    <row r="4396" spans="1:5" x14ac:dyDescent="0.25">
      <c r="A4396" s="2">
        <v>9787691</v>
      </c>
      <c r="B4396" s="2">
        <v>6</v>
      </c>
      <c r="C4396" s="2" t="s">
        <v>3366</v>
      </c>
      <c r="D4396" s="2" t="s">
        <v>8205</v>
      </c>
      <c r="E4396" s="2" t="s">
        <v>7082</v>
      </c>
    </row>
    <row r="4397" spans="1:5" x14ac:dyDescent="0.25">
      <c r="A4397" s="2">
        <v>11108335</v>
      </c>
      <c r="B4397" s="2">
        <v>5</v>
      </c>
      <c r="C4397" s="2" t="s">
        <v>8206</v>
      </c>
      <c r="D4397" s="2" t="s">
        <v>2799</v>
      </c>
      <c r="E4397" s="2" t="s">
        <v>3442</v>
      </c>
    </row>
    <row r="4398" spans="1:5" x14ac:dyDescent="0.25">
      <c r="A4398" s="2">
        <v>10557487</v>
      </c>
      <c r="B4398" s="2">
        <v>8</v>
      </c>
      <c r="C4398" s="2" t="s">
        <v>8207</v>
      </c>
      <c r="D4398" s="2" t="s">
        <v>3511</v>
      </c>
      <c r="E4398" s="2" t="s">
        <v>6309</v>
      </c>
    </row>
    <row r="4399" spans="1:5" x14ac:dyDescent="0.25">
      <c r="A4399" s="2">
        <v>23367822</v>
      </c>
      <c r="B4399" s="2">
        <v>8</v>
      </c>
      <c r="C4399" s="2" t="s">
        <v>8208</v>
      </c>
      <c r="D4399" s="2" t="s">
        <v>3878</v>
      </c>
      <c r="E4399" s="2" t="s">
        <v>2586</v>
      </c>
    </row>
    <row r="4400" spans="1:5" x14ac:dyDescent="0.25">
      <c r="A4400" s="2">
        <v>13515717</v>
      </c>
      <c r="B4400" s="2">
        <v>1</v>
      </c>
      <c r="C4400" s="2" t="s">
        <v>8209</v>
      </c>
      <c r="D4400" s="2" t="s">
        <v>8210</v>
      </c>
      <c r="E4400" s="2" t="s">
        <v>2799</v>
      </c>
    </row>
    <row r="4401" spans="1:5" x14ac:dyDescent="0.25">
      <c r="A4401" s="2">
        <v>10035591</v>
      </c>
      <c r="B4401" s="2">
        <v>4</v>
      </c>
      <c r="C4401" s="2" t="s">
        <v>8211</v>
      </c>
      <c r="D4401" s="2" t="s">
        <v>8212</v>
      </c>
      <c r="E4401" s="2" t="s">
        <v>3033</v>
      </c>
    </row>
    <row r="4402" spans="1:5" x14ac:dyDescent="0.25">
      <c r="A4402" s="2">
        <v>13932333</v>
      </c>
      <c r="B4402" s="2">
        <v>5</v>
      </c>
      <c r="C4402" s="2" t="s">
        <v>8213</v>
      </c>
      <c r="D4402" s="2" t="s">
        <v>3096</v>
      </c>
      <c r="E4402" s="2" t="s">
        <v>3008</v>
      </c>
    </row>
    <row r="4403" spans="1:5" x14ac:dyDescent="0.25">
      <c r="A4403" s="2">
        <v>9791751</v>
      </c>
      <c r="B4403" s="2">
        <v>5</v>
      </c>
      <c r="C4403" s="2" t="s">
        <v>8214</v>
      </c>
      <c r="D4403" s="2" t="s">
        <v>2633</v>
      </c>
      <c r="E4403" s="2" t="s">
        <v>8215</v>
      </c>
    </row>
    <row r="4404" spans="1:5" x14ac:dyDescent="0.25">
      <c r="A4404" s="2">
        <v>14395337</v>
      </c>
      <c r="B4404" s="2">
        <v>8</v>
      </c>
      <c r="C4404" s="2" t="s">
        <v>8216</v>
      </c>
      <c r="D4404" s="2" t="s">
        <v>2648</v>
      </c>
      <c r="E4404" s="2" t="s">
        <v>2649</v>
      </c>
    </row>
    <row r="4405" spans="1:5" x14ac:dyDescent="0.25">
      <c r="A4405" s="2">
        <v>11367599</v>
      </c>
      <c r="B4405" s="2">
        <v>3</v>
      </c>
      <c r="C4405" s="2" t="s">
        <v>6159</v>
      </c>
      <c r="D4405" s="2" t="s">
        <v>3029</v>
      </c>
      <c r="E4405" s="2" t="s">
        <v>3214</v>
      </c>
    </row>
    <row r="4406" spans="1:5" x14ac:dyDescent="0.25">
      <c r="A4406" s="2">
        <v>13033433</v>
      </c>
      <c r="B4406" s="2">
        <v>4</v>
      </c>
      <c r="C4406" s="2" t="s">
        <v>3357</v>
      </c>
      <c r="D4406" s="2" t="s">
        <v>3235</v>
      </c>
      <c r="E4406" s="2" t="s">
        <v>2639</v>
      </c>
    </row>
    <row r="4407" spans="1:5" x14ac:dyDescent="0.25">
      <c r="A4407" s="2">
        <v>10582525</v>
      </c>
      <c r="B4407" s="2">
        <v>0</v>
      </c>
      <c r="C4407" s="2" t="s">
        <v>8217</v>
      </c>
      <c r="D4407" s="2" t="s">
        <v>5313</v>
      </c>
      <c r="E4407" s="2" t="s">
        <v>2660</v>
      </c>
    </row>
    <row r="4408" spans="1:5" x14ac:dyDescent="0.25">
      <c r="A4408" s="2">
        <v>9999063</v>
      </c>
      <c r="B4408" s="2">
        <v>5</v>
      </c>
      <c r="C4408" s="2" t="s">
        <v>3107</v>
      </c>
      <c r="D4408" s="2" t="s">
        <v>2675</v>
      </c>
      <c r="E4408" s="2" t="s">
        <v>3386</v>
      </c>
    </row>
    <row r="4409" spans="1:5" x14ac:dyDescent="0.25">
      <c r="A4409" s="2">
        <v>16202956</v>
      </c>
      <c r="B4409" s="2">
        <v>8</v>
      </c>
      <c r="C4409" s="2" t="s">
        <v>8218</v>
      </c>
      <c r="D4409" s="2" t="s">
        <v>3072</v>
      </c>
      <c r="E4409" s="2" t="s">
        <v>2852</v>
      </c>
    </row>
    <row r="4410" spans="1:5" x14ac:dyDescent="0.25">
      <c r="A4410" s="2">
        <v>7921842</v>
      </c>
      <c r="B4410" s="2">
        <v>1</v>
      </c>
      <c r="C4410" s="2" t="s">
        <v>3173</v>
      </c>
      <c r="D4410" s="2" t="s">
        <v>2718</v>
      </c>
      <c r="E4410" s="2" t="s">
        <v>2742</v>
      </c>
    </row>
    <row r="4411" spans="1:5" x14ac:dyDescent="0.25">
      <c r="A4411" s="2">
        <v>8231446</v>
      </c>
      <c r="B4411" s="2">
        <v>6</v>
      </c>
      <c r="C4411" s="2" t="s">
        <v>8219</v>
      </c>
      <c r="D4411" s="2" t="s">
        <v>8220</v>
      </c>
      <c r="E4411" s="2" t="s">
        <v>3214</v>
      </c>
    </row>
    <row r="4412" spans="1:5" x14ac:dyDescent="0.25">
      <c r="A4412" s="2">
        <v>16287083</v>
      </c>
      <c r="B4412" s="2">
        <v>1</v>
      </c>
      <c r="C4412" s="2" t="s">
        <v>4735</v>
      </c>
      <c r="D4412" s="2" t="s">
        <v>2871</v>
      </c>
      <c r="E4412" s="2" t="s">
        <v>2658</v>
      </c>
    </row>
    <row r="4413" spans="1:5" x14ac:dyDescent="0.25">
      <c r="A4413" s="2">
        <v>10318174</v>
      </c>
      <c r="B4413" s="2">
        <v>7</v>
      </c>
      <c r="C4413" s="2" t="s">
        <v>8221</v>
      </c>
      <c r="D4413" s="2" t="s">
        <v>3062</v>
      </c>
      <c r="E4413" s="2" t="s">
        <v>3791</v>
      </c>
    </row>
    <row r="4414" spans="1:5" x14ac:dyDescent="0.25">
      <c r="A4414" s="2">
        <v>7270901</v>
      </c>
      <c r="B4414" s="2">
        <v>2</v>
      </c>
      <c r="C4414" s="2" t="s">
        <v>6605</v>
      </c>
      <c r="D4414" s="2" t="s">
        <v>2616</v>
      </c>
      <c r="E4414" s="2" t="s">
        <v>2658</v>
      </c>
    </row>
    <row r="4415" spans="1:5" x14ac:dyDescent="0.25">
      <c r="A4415" s="2">
        <v>12365328</v>
      </c>
      <c r="B4415" s="2">
        <v>9</v>
      </c>
      <c r="C4415" s="2" t="s">
        <v>3803</v>
      </c>
      <c r="D4415" s="2" t="s">
        <v>3220</v>
      </c>
      <c r="E4415" s="2" t="s">
        <v>3069</v>
      </c>
    </row>
    <row r="4416" spans="1:5" x14ac:dyDescent="0.25">
      <c r="A4416" s="2">
        <v>8482056</v>
      </c>
      <c r="B4416" s="2">
        <v>3</v>
      </c>
      <c r="C4416" s="2" t="s">
        <v>8222</v>
      </c>
      <c r="D4416" s="2" t="s">
        <v>2945</v>
      </c>
      <c r="E4416" s="2" t="s">
        <v>2744</v>
      </c>
    </row>
    <row r="4417" spans="1:5" x14ac:dyDescent="0.25">
      <c r="A4417" s="2">
        <v>14710163</v>
      </c>
      <c r="B4417" s="2">
        <v>5</v>
      </c>
      <c r="C4417" s="2" t="s">
        <v>8223</v>
      </c>
      <c r="D4417" s="2" t="s">
        <v>2666</v>
      </c>
      <c r="E4417" s="2" t="s">
        <v>2953</v>
      </c>
    </row>
    <row r="4418" spans="1:5" x14ac:dyDescent="0.25">
      <c r="A4418" s="2">
        <v>6365252</v>
      </c>
      <c r="B4418" s="2">
        <v>0</v>
      </c>
      <c r="C4418" s="2" t="s">
        <v>3171</v>
      </c>
      <c r="D4418" s="2" t="s">
        <v>2617</v>
      </c>
      <c r="E4418" s="2" t="s">
        <v>4902</v>
      </c>
    </row>
    <row r="4419" spans="1:5" x14ac:dyDescent="0.25">
      <c r="A4419" s="2">
        <v>13653042</v>
      </c>
      <c r="B4419" s="2">
        <v>9</v>
      </c>
      <c r="C4419" s="2" t="s">
        <v>8224</v>
      </c>
      <c r="D4419" s="2" t="s">
        <v>3096</v>
      </c>
      <c r="E4419" s="2" t="s">
        <v>2617</v>
      </c>
    </row>
    <row r="4420" spans="1:5" x14ac:dyDescent="0.25">
      <c r="A4420" s="2">
        <v>15318699</v>
      </c>
      <c r="B4420" s="2">
        <v>5</v>
      </c>
      <c r="C4420" s="2" t="s">
        <v>8225</v>
      </c>
      <c r="D4420" s="2" t="s">
        <v>3708</v>
      </c>
      <c r="E4420" s="2" t="s">
        <v>2857</v>
      </c>
    </row>
    <row r="4421" spans="1:5" x14ac:dyDescent="0.25">
      <c r="A4421" s="2">
        <v>11888173</v>
      </c>
      <c r="B4421" s="2">
        <v>7</v>
      </c>
      <c r="C4421" s="2" t="s">
        <v>3725</v>
      </c>
      <c r="D4421" s="2" t="s">
        <v>2572</v>
      </c>
      <c r="E4421" s="2" t="s">
        <v>2704</v>
      </c>
    </row>
    <row r="4422" spans="1:5" x14ac:dyDescent="0.25">
      <c r="A4422" s="2">
        <v>12860231</v>
      </c>
      <c r="B4422" s="2">
        <v>3</v>
      </c>
      <c r="C4422" s="2" t="s">
        <v>8226</v>
      </c>
      <c r="D4422" s="2" t="s">
        <v>3780</v>
      </c>
      <c r="E4422" s="2" t="s">
        <v>2718</v>
      </c>
    </row>
    <row r="4423" spans="1:5" x14ac:dyDescent="0.25">
      <c r="A4423" s="2">
        <v>7170703</v>
      </c>
      <c r="B4423" s="2">
        <v>2</v>
      </c>
      <c r="C4423" s="2" t="s">
        <v>8227</v>
      </c>
      <c r="D4423" s="2" t="s">
        <v>8228</v>
      </c>
      <c r="E4423" s="2" t="s">
        <v>8229</v>
      </c>
    </row>
    <row r="4424" spans="1:5" x14ac:dyDescent="0.25">
      <c r="A4424" s="2">
        <v>12616453</v>
      </c>
      <c r="B4424" s="2" t="s">
        <v>2580</v>
      </c>
      <c r="C4424" s="2" t="s">
        <v>8230</v>
      </c>
      <c r="D4424" s="2" t="s">
        <v>3071</v>
      </c>
      <c r="E4424" s="2" t="s">
        <v>2904</v>
      </c>
    </row>
    <row r="4425" spans="1:5" x14ac:dyDescent="0.25">
      <c r="A4425" s="2">
        <v>8206377</v>
      </c>
      <c r="B4425" s="2">
        <v>3</v>
      </c>
      <c r="C4425" s="2" t="s">
        <v>7533</v>
      </c>
      <c r="D4425" s="2" t="s">
        <v>5657</v>
      </c>
      <c r="E4425" s="2" t="s">
        <v>2927</v>
      </c>
    </row>
    <row r="4426" spans="1:5" x14ac:dyDescent="0.25">
      <c r="A4426" s="2">
        <v>21697292</v>
      </c>
      <c r="B4426" s="2">
        <v>9</v>
      </c>
      <c r="C4426" s="2" t="s">
        <v>8231</v>
      </c>
      <c r="D4426" s="2" t="s">
        <v>2718</v>
      </c>
      <c r="E4426" s="2" t="s">
        <v>3566</v>
      </c>
    </row>
    <row r="4427" spans="1:5" x14ac:dyDescent="0.25">
      <c r="A4427" s="2">
        <v>9919343</v>
      </c>
      <c r="B4427" s="2">
        <v>3</v>
      </c>
      <c r="C4427" s="2" t="s">
        <v>3002</v>
      </c>
      <c r="D4427" s="2" t="s">
        <v>6377</v>
      </c>
      <c r="E4427" s="2" t="s">
        <v>5743</v>
      </c>
    </row>
    <row r="4428" spans="1:5" x14ac:dyDescent="0.25">
      <c r="A4428" s="2">
        <v>12584829</v>
      </c>
      <c r="B4428" s="2" t="s">
        <v>2580</v>
      </c>
      <c r="C4428" s="2" t="s">
        <v>2706</v>
      </c>
      <c r="D4428" s="2" t="s">
        <v>3799</v>
      </c>
      <c r="E4428" s="2" t="s">
        <v>2645</v>
      </c>
    </row>
    <row r="4429" spans="1:5" x14ac:dyDescent="0.25">
      <c r="A4429" s="2">
        <v>7814304</v>
      </c>
      <c r="B4429" s="2">
        <v>5</v>
      </c>
      <c r="C4429" s="2" t="s">
        <v>8232</v>
      </c>
      <c r="D4429" s="2" t="s">
        <v>6078</v>
      </c>
      <c r="E4429" s="2" t="s">
        <v>2617</v>
      </c>
    </row>
    <row r="4430" spans="1:5" x14ac:dyDescent="0.25">
      <c r="A4430" s="2">
        <v>22005951</v>
      </c>
      <c r="B4430" s="2">
        <v>0</v>
      </c>
      <c r="C4430" s="2" t="s">
        <v>8233</v>
      </c>
      <c r="D4430" s="2" t="s">
        <v>3304</v>
      </c>
      <c r="E4430" s="2" t="s">
        <v>3033</v>
      </c>
    </row>
    <row r="4431" spans="1:5" x14ac:dyDescent="0.25">
      <c r="A4431" s="2">
        <v>11826350</v>
      </c>
      <c r="B4431" s="2">
        <v>2</v>
      </c>
      <c r="C4431" s="2" t="s">
        <v>8234</v>
      </c>
      <c r="D4431" s="2" t="s">
        <v>2779</v>
      </c>
      <c r="E4431" s="2" t="s">
        <v>8235</v>
      </c>
    </row>
    <row r="4432" spans="1:5" x14ac:dyDescent="0.25">
      <c r="A4432" s="2">
        <v>11387958</v>
      </c>
      <c r="B4432" s="2">
        <v>0</v>
      </c>
      <c r="C4432" s="2" t="s">
        <v>2940</v>
      </c>
      <c r="D4432" s="2" t="s">
        <v>2619</v>
      </c>
      <c r="E4432" s="2" t="s">
        <v>6377</v>
      </c>
    </row>
    <row r="4433" spans="1:5" x14ac:dyDescent="0.25">
      <c r="A4433" s="2">
        <v>12726146</v>
      </c>
      <c r="B4433" s="2">
        <v>6</v>
      </c>
      <c r="C4433" s="2" t="s">
        <v>8236</v>
      </c>
      <c r="D4433" s="2" t="s">
        <v>5185</v>
      </c>
      <c r="E4433" s="2" t="s">
        <v>3029</v>
      </c>
    </row>
    <row r="4434" spans="1:5" x14ac:dyDescent="0.25">
      <c r="A4434" s="2">
        <v>7895053</v>
      </c>
      <c r="B4434" s="2">
        <v>6</v>
      </c>
      <c r="C4434" s="2" t="s">
        <v>8237</v>
      </c>
      <c r="D4434" s="2" t="s">
        <v>2586</v>
      </c>
      <c r="E4434" s="2" t="s">
        <v>5506</v>
      </c>
    </row>
    <row r="4435" spans="1:5" x14ac:dyDescent="0.25">
      <c r="A4435" s="2">
        <v>16080915</v>
      </c>
      <c r="B4435" s="2">
        <v>9</v>
      </c>
      <c r="C4435" s="2" t="s">
        <v>4672</v>
      </c>
      <c r="D4435" s="2" t="s">
        <v>3841</v>
      </c>
      <c r="E4435" s="2" t="s">
        <v>3466</v>
      </c>
    </row>
    <row r="4436" spans="1:5" x14ac:dyDescent="0.25">
      <c r="A4436" s="2">
        <v>14118565</v>
      </c>
      <c r="B4436" s="2">
        <v>9</v>
      </c>
      <c r="C4436" s="2" t="s">
        <v>8238</v>
      </c>
      <c r="D4436" s="2" t="s">
        <v>8239</v>
      </c>
      <c r="E4436" s="2" t="s">
        <v>3008</v>
      </c>
    </row>
    <row r="4437" spans="1:5" x14ac:dyDescent="0.25">
      <c r="A4437" s="2">
        <v>15283658</v>
      </c>
      <c r="B4437" s="2">
        <v>9</v>
      </c>
      <c r="C4437" s="2" t="s">
        <v>8240</v>
      </c>
      <c r="D4437" s="2" t="s">
        <v>4832</v>
      </c>
      <c r="E4437" s="2" t="s">
        <v>2660</v>
      </c>
    </row>
    <row r="4438" spans="1:5" x14ac:dyDescent="0.25">
      <c r="A4438" s="2">
        <v>9969560</v>
      </c>
      <c r="B4438" s="2">
        <v>9</v>
      </c>
      <c r="C4438" s="2" t="s">
        <v>2635</v>
      </c>
      <c r="D4438" s="2" t="s">
        <v>8241</v>
      </c>
      <c r="E4438" s="2" t="s">
        <v>8242</v>
      </c>
    </row>
    <row r="4439" spans="1:5" x14ac:dyDescent="0.25">
      <c r="A4439" s="2">
        <v>9231412</v>
      </c>
      <c r="B4439" s="2" t="s">
        <v>2580</v>
      </c>
      <c r="C4439" s="2" t="s">
        <v>4437</v>
      </c>
      <c r="D4439" s="2" t="s">
        <v>2728</v>
      </c>
      <c r="E4439" s="2" t="s">
        <v>2907</v>
      </c>
    </row>
    <row r="4440" spans="1:5" x14ac:dyDescent="0.25">
      <c r="A4440" s="2">
        <v>14636182</v>
      </c>
      <c r="B4440" s="2" t="s">
        <v>2580</v>
      </c>
      <c r="C4440" s="2" t="s">
        <v>8243</v>
      </c>
      <c r="D4440" s="2" t="s">
        <v>2730</v>
      </c>
      <c r="E4440" s="2" t="s">
        <v>2658</v>
      </c>
    </row>
    <row r="4441" spans="1:5" x14ac:dyDescent="0.25">
      <c r="A4441" s="2">
        <v>10433760</v>
      </c>
      <c r="B4441" s="2">
        <v>0</v>
      </c>
      <c r="C4441" s="2" t="s">
        <v>8244</v>
      </c>
      <c r="D4441" s="2" t="s">
        <v>2844</v>
      </c>
      <c r="E4441" s="2" t="s">
        <v>2893</v>
      </c>
    </row>
    <row r="4442" spans="1:5" x14ac:dyDescent="0.25">
      <c r="A4442" s="2">
        <v>12774111</v>
      </c>
      <c r="B4442" s="2">
        <v>5</v>
      </c>
      <c r="C4442" s="2" t="s">
        <v>7290</v>
      </c>
      <c r="D4442" s="2" t="s">
        <v>2633</v>
      </c>
      <c r="E4442" s="2" t="s">
        <v>3442</v>
      </c>
    </row>
    <row r="4443" spans="1:5" x14ac:dyDescent="0.25">
      <c r="A4443" s="2">
        <v>10487914</v>
      </c>
      <c r="B4443" s="2">
        <v>4</v>
      </c>
      <c r="C4443" s="2" t="s">
        <v>4714</v>
      </c>
      <c r="D4443" s="2" t="s">
        <v>2838</v>
      </c>
      <c r="E4443" s="2" t="s">
        <v>2658</v>
      </c>
    </row>
    <row r="4444" spans="1:5" x14ac:dyDescent="0.25">
      <c r="A4444" s="2">
        <v>10605190</v>
      </c>
      <c r="B4444" s="2">
        <v>9</v>
      </c>
      <c r="C4444" s="2" t="s">
        <v>8245</v>
      </c>
      <c r="D4444" s="2" t="s">
        <v>3256</v>
      </c>
      <c r="E4444" s="2" t="s">
        <v>3256</v>
      </c>
    </row>
    <row r="4445" spans="1:5" x14ac:dyDescent="0.25">
      <c r="A4445" s="2">
        <v>7354063</v>
      </c>
      <c r="B4445" s="2">
        <v>1</v>
      </c>
      <c r="C4445" s="2" t="s">
        <v>8246</v>
      </c>
      <c r="D4445" s="2" t="s">
        <v>2712</v>
      </c>
      <c r="E4445" s="2" t="s">
        <v>2828</v>
      </c>
    </row>
    <row r="4446" spans="1:5" x14ac:dyDescent="0.25">
      <c r="A4446" s="2">
        <v>12262916</v>
      </c>
      <c r="B4446" s="2">
        <v>3</v>
      </c>
      <c r="C4446" s="2" t="s">
        <v>8247</v>
      </c>
      <c r="D4446" s="2" t="s">
        <v>8248</v>
      </c>
      <c r="E4446" s="2" t="s">
        <v>2838</v>
      </c>
    </row>
    <row r="4447" spans="1:5" x14ac:dyDescent="0.25">
      <c r="A4447" s="2">
        <v>17722999</v>
      </c>
      <c r="B4447" s="2">
        <v>7</v>
      </c>
      <c r="C4447" s="2" t="s">
        <v>8249</v>
      </c>
      <c r="D4447" s="2" t="s">
        <v>3104</v>
      </c>
      <c r="E4447" s="2" t="s">
        <v>2616</v>
      </c>
    </row>
    <row r="4448" spans="1:5" x14ac:dyDescent="0.25">
      <c r="A4448" s="2">
        <v>23330355</v>
      </c>
      <c r="B4448" s="2">
        <v>0</v>
      </c>
      <c r="C4448" s="2" t="s">
        <v>8250</v>
      </c>
      <c r="D4448" s="2" t="s">
        <v>3033</v>
      </c>
      <c r="E4448" s="2" t="s">
        <v>2807</v>
      </c>
    </row>
    <row r="4449" spans="1:5" x14ac:dyDescent="0.25">
      <c r="A4449" s="2">
        <v>15801586</v>
      </c>
      <c r="B4449" s="2">
        <v>2</v>
      </c>
      <c r="C4449" s="2" t="s">
        <v>8251</v>
      </c>
      <c r="D4449" s="2" t="s">
        <v>2617</v>
      </c>
      <c r="E4449" s="2" t="s">
        <v>2908</v>
      </c>
    </row>
    <row r="4450" spans="1:5" x14ac:dyDescent="0.25">
      <c r="A4450" s="2">
        <v>12130866</v>
      </c>
      <c r="B4450" s="2">
        <v>5</v>
      </c>
      <c r="C4450" s="2" t="s">
        <v>6453</v>
      </c>
      <c r="D4450" s="2" t="s">
        <v>3157</v>
      </c>
      <c r="E4450" s="2" t="s">
        <v>4581</v>
      </c>
    </row>
    <row r="4451" spans="1:5" x14ac:dyDescent="0.25">
      <c r="A4451" s="2">
        <v>15002985</v>
      </c>
      <c r="B4451" s="2">
        <v>6</v>
      </c>
      <c r="C4451" s="2" t="s">
        <v>3278</v>
      </c>
      <c r="D4451" s="2" t="s">
        <v>5835</v>
      </c>
      <c r="E4451" s="2" t="s">
        <v>3398</v>
      </c>
    </row>
    <row r="4452" spans="1:5" x14ac:dyDescent="0.25">
      <c r="A4452" s="2">
        <v>7510825</v>
      </c>
      <c r="B4452" s="2">
        <v>7</v>
      </c>
      <c r="C4452" s="2" t="s">
        <v>8252</v>
      </c>
      <c r="D4452" s="2" t="s">
        <v>2633</v>
      </c>
      <c r="E4452" s="2" t="s">
        <v>8253</v>
      </c>
    </row>
    <row r="4453" spans="1:5" x14ac:dyDescent="0.25">
      <c r="A4453" s="2">
        <v>14703239</v>
      </c>
      <c r="B4453" s="2">
        <v>0</v>
      </c>
      <c r="C4453" s="2" t="s">
        <v>7733</v>
      </c>
      <c r="D4453" s="2" t="s">
        <v>2720</v>
      </c>
      <c r="E4453" s="2" t="s">
        <v>8254</v>
      </c>
    </row>
    <row r="4454" spans="1:5" x14ac:dyDescent="0.25">
      <c r="A4454" s="2">
        <v>13081778</v>
      </c>
      <c r="B4454" s="2">
        <v>5</v>
      </c>
      <c r="C4454" s="2" t="s">
        <v>3723</v>
      </c>
      <c r="D4454" s="2" t="s">
        <v>3184</v>
      </c>
      <c r="E4454" s="2" t="s">
        <v>3184</v>
      </c>
    </row>
    <row r="4455" spans="1:5" x14ac:dyDescent="0.25">
      <c r="A4455" s="2">
        <v>12637800</v>
      </c>
      <c r="B4455" s="2">
        <v>9</v>
      </c>
      <c r="C4455" s="2" t="s">
        <v>7115</v>
      </c>
      <c r="D4455" s="2" t="s">
        <v>3974</v>
      </c>
      <c r="E4455" s="2" t="s">
        <v>3072</v>
      </c>
    </row>
    <row r="4456" spans="1:5" x14ac:dyDescent="0.25">
      <c r="A4456" s="2">
        <v>15380882</v>
      </c>
      <c r="B4456" s="2">
        <v>1</v>
      </c>
      <c r="C4456" s="2" t="s">
        <v>8255</v>
      </c>
      <c r="D4456" s="2" t="s">
        <v>8256</v>
      </c>
      <c r="E4456" s="2" t="s">
        <v>6709</v>
      </c>
    </row>
    <row r="4457" spans="1:5" x14ac:dyDescent="0.25">
      <c r="A4457" s="2">
        <v>10687669</v>
      </c>
      <c r="B4457" s="2" t="s">
        <v>2580</v>
      </c>
      <c r="C4457" s="2" t="s">
        <v>4543</v>
      </c>
      <c r="D4457" s="2" t="s">
        <v>8257</v>
      </c>
      <c r="E4457" s="2" t="s">
        <v>3104</v>
      </c>
    </row>
    <row r="4458" spans="1:5" x14ac:dyDescent="0.25">
      <c r="A4458" s="2">
        <v>15630215</v>
      </c>
      <c r="B4458" s="2">
        <v>5</v>
      </c>
      <c r="C4458" s="2" t="s">
        <v>3445</v>
      </c>
      <c r="D4458" s="2" t="s">
        <v>2891</v>
      </c>
      <c r="E4458" s="2" t="s">
        <v>2675</v>
      </c>
    </row>
    <row r="4459" spans="1:5" x14ac:dyDescent="0.25">
      <c r="A4459" s="2">
        <v>8682614</v>
      </c>
      <c r="B4459" s="2">
        <v>3</v>
      </c>
      <c r="C4459" s="2" t="s">
        <v>8258</v>
      </c>
      <c r="D4459" s="2" t="s">
        <v>3537</v>
      </c>
      <c r="E4459" s="2" t="s">
        <v>6929</v>
      </c>
    </row>
    <row r="4460" spans="1:5" x14ac:dyDescent="0.25">
      <c r="A4460" s="2">
        <v>12790599</v>
      </c>
      <c r="B4460" s="2">
        <v>1</v>
      </c>
      <c r="C4460" s="2" t="s">
        <v>8259</v>
      </c>
      <c r="D4460" s="2" t="s">
        <v>2818</v>
      </c>
      <c r="E4460" s="2" t="s">
        <v>6612</v>
      </c>
    </row>
    <row r="4461" spans="1:5" x14ac:dyDescent="0.25">
      <c r="A4461" s="2">
        <v>12403154</v>
      </c>
      <c r="B4461" s="2">
        <v>0</v>
      </c>
      <c r="C4461" s="2" t="s">
        <v>8260</v>
      </c>
      <c r="D4461" s="2" t="s">
        <v>8261</v>
      </c>
      <c r="E4461" s="2" t="s">
        <v>2616</v>
      </c>
    </row>
    <row r="4462" spans="1:5" x14ac:dyDescent="0.25">
      <c r="A4462" s="2">
        <v>11758664</v>
      </c>
      <c r="B4462" s="2">
        <v>2</v>
      </c>
      <c r="C4462" s="2" t="s">
        <v>7818</v>
      </c>
      <c r="D4462" s="2" t="s">
        <v>2779</v>
      </c>
      <c r="E4462" s="2" t="s">
        <v>2687</v>
      </c>
    </row>
    <row r="4463" spans="1:5" x14ac:dyDescent="0.25">
      <c r="A4463" s="2">
        <v>8965762</v>
      </c>
      <c r="B4463" s="2">
        <v>8</v>
      </c>
      <c r="C4463" s="2" t="s">
        <v>8262</v>
      </c>
      <c r="D4463" s="2" t="s">
        <v>3030</v>
      </c>
      <c r="E4463" s="2" t="s">
        <v>2925</v>
      </c>
    </row>
    <row r="4464" spans="1:5" x14ac:dyDescent="0.25">
      <c r="A4464" s="2">
        <v>9654284</v>
      </c>
      <c r="B4464" s="2">
        <v>4</v>
      </c>
      <c r="C4464" s="2" t="s">
        <v>8263</v>
      </c>
      <c r="D4464" s="2" t="s">
        <v>8264</v>
      </c>
      <c r="E4464" s="2" t="s">
        <v>4038</v>
      </c>
    </row>
    <row r="4465" spans="1:5" x14ac:dyDescent="0.25">
      <c r="A4465" s="2">
        <v>16971653</v>
      </c>
      <c r="B4465" s="2">
        <v>6</v>
      </c>
      <c r="C4465" s="2" t="s">
        <v>8265</v>
      </c>
      <c r="D4465" s="2" t="s">
        <v>5256</v>
      </c>
      <c r="E4465" s="2" t="s">
        <v>3283</v>
      </c>
    </row>
    <row r="4466" spans="1:5" x14ac:dyDescent="0.25">
      <c r="A4466" s="2">
        <v>7876868</v>
      </c>
      <c r="B4466" s="2">
        <v>1</v>
      </c>
      <c r="C4466" s="2" t="s">
        <v>5501</v>
      </c>
      <c r="D4466" s="2" t="s">
        <v>8266</v>
      </c>
      <c r="E4466" s="2" t="s">
        <v>2893</v>
      </c>
    </row>
    <row r="4467" spans="1:5" x14ac:dyDescent="0.25">
      <c r="A4467" s="2">
        <v>9483508</v>
      </c>
      <c r="B4467" s="2">
        <v>9</v>
      </c>
      <c r="C4467" s="2" t="s">
        <v>8267</v>
      </c>
      <c r="D4467" s="2" t="s">
        <v>2658</v>
      </c>
      <c r="E4467" s="2" t="s">
        <v>2945</v>
      </c>
    </row>
    <row r="4468" spans="1:5" x14ac:dyDescent="0.25">
      <c r="A4468" s="2">
        <v>12676868</v>
      </c>
      <c r="B4468" s="2">
        <v>0</v>
      </c>
      <c r="C4468" s="2" t="s">
        <v>8268</v>
      </c>
      <c r="D4468" s="2" t="s">
        <v>3615</v>
      </c>
      <c r="E4468" s="2" t="s">
        <v>2799</v>
      </c>
    </row>
    <row r="4469" spans="1:5" x14ac:dyDescent="0.25">
      <c r="A4469" s="2">
        <v>16366761</v>
      </c>
      <c r="B4469" s="2">
        <v>4</v>
      </c>
      <c r="C4469" s="2" t="s">
        <v>8269</v>
      </c>
      <c r="D4469" s="2" t="s">
        <v>8270</v>
      </c>
      <c r="E4469" s="2" t="s">
        <v>8271</v>
      </c>
    </row>
    <row r="4470" spans="1:5" x14ac:dyDescent="0.25">
      <c r="A4470" s="2">
        <v>6737083</v>
      </c>
      <c r="B4470" s="2" t="s">
        <v>2580</v>
      </c>
      <c r="C4470" s="2" t="s">
        <v>8272</v>
      </c>
      <c r="D4470" s="2" t="s">
        <v>8273</v>
      </c>
      <c r="E4470" s="2" t="s">
        <v>8274</v>
      </c>
    </row>
    <row r="4471" spans="1:5" x14ac:dyDescent="0.25">
      <c r="A4471" s="2">
        <v>13011037</v>
      </c>
      <c r="B4471" s="2">
        <v>1</v>
      </c>
      <c r="C4471" s="2" t="s">
        <v>8275</v>
      </c>
      <c r="D4471" s="2" t="s">
        <v>2720</v>
      </c>
      <c r="E4471" s="2" t="s">
        <v>8276</v>
      </c>
    </row>
    <row r="4472" spans="1:5" x14ac:dyDescent="0.25">
      <c r="A4472" s="2">
        <v>15382053</v>
      </c>
      <c r="B4472" s="2">
        <v>8</v>
      </c>
      <c r="C4472" s="2" t="s">
        <v>4683</v>
      </c>
      <c r="D4472" s="2" t="s">
        <v>3493</v>
      </c>
      <c r="E4472" s="2" t="s">
        <v>3222</v>
      </c>
    </row>
    <row r="4473" spans="1:5" x14ac:dyDescent="0.25">
      <c r="A4473" s="2">
        <v>12876718</v>
      </c>
      <c r="B4473" s="2">
        <v>5</v>
      </c>
      <c r="C4473" s="2" t="s">
        <v>7534</v>
      </c>
      <c r="D4473" s="2" t="s">
        <v>4038</v>
      </c>
      <c r="E4473" s="2" t="s">
        <v>3828</v>
      </c>
    </row>
    <row r="4474" spans="1:5" x14ac:dyDescent="0.25">
      <c r="A4474" s="2">
        <v>6973514</v>
      </c>
      <c r="B4474" s="2">
        <v>2</v>
      </c>
      <c r="C4474" s="2" t="s">
        <v>8277</v>
      </c>
      <c r="D4474" s="2" t="s">
        <v>3400</v>
      </c>
      <c r="E4474" s="2" t="s">
        <v>3672</v>
      </c>
    </row>
    <row r="4475" spans="1:5" x14ac:dyDescent="0.25">
      <c r="A4475" s="2">
        <v>13554198</v>
      </c>
      <c r="B4475" s="2">
        <v>2</v>
      </c>
      <c r="C4475" s="2" t="s">
        <v>4584</v>
      </c>
      <c r="D4475" s="2" t="s">
        <v>2771</v>
      </c>
      <c r="E4475" s="2" t="s">
        <v>8278</v>
      </c>
    </row>
    <row r="4476" spans="1:5" x14ac:dyDescent="0.25">
      <c r="A4476" s="2">
        <v>13254642</v>
      </c>
      <c r="B4476" s="2">
        <v>8</v>
      </c>
      <c r="C4476" s="2" t="s">
        <v>8279</v>
      </c>
      <c r="D4476" s="2" t="s">
        <v>3136</v>
      </c>
      <c r="E4476" s="2" t="s">
        <v>5296</v>
      </c>
    </row>
    <row r="4477" spans="1:5" x14ac:dyDescent="0.25">
      <c r="A4477" s="2">
        <v>8661748</v>
      </c>
      <c r="B4477" s="2" t="s">
        <v>2580</v>
      </c>
      <c r="C4477" s="2" t="s">
        <v>5015</v>
      </c>
      <c r="D4477" s="2" t="s">
        <v>8280</v>
      </c>
      <c r="E4477" s="2" t="s">
        <v>2941</v>
      </c>
    </row>
    <row r="4478" spans="1:5" x14ac:dyDescent="0.25">
      <c r="A4478" s="2">
        <v>13223797</v>
      </c>
      <c r="B4478" s="2">
        <v>2</v>
      </c>
      <c r="C4478" s="2" t="s">
        <v>5163</v>
      </c>
      <c r="D4478" s="2" t="s">
        <v>8281</v>
      </c>
      <c r="E4478" s="2" t="s">
        <v>2643</v>
      </c>
    </row>
    <row r="4479" spans="1:5" x14ac:dyDescent="0.25">
      <c r="A4479" s="2">
        <v>6684294</v>
      </c>
      <c r="B4479" s="2">
        <v>0</v>
      </c>
      <c r="C4479" s="2" t="s">
        <v>3119</v>
      </c>
      <c r="D4479" s="2" t="s">
        <v>2597</v>
      </c>
      <c r="E4479" s="2" t="s">
        <v>2617</v>
      </c>
    </row>
    <row r="4480" spans="1:5" x14ac:dyDescent="0.25">
      <c r="A4480" s="2">
        <v>14008828</v>
      </c>
      <c r="B4480" s="2">
        <v>5</v>
      </c>
      <c r="C4480" s="2" t="s">
        <v>3441</v>
      </c>
      <c r="D4480" s="2" t="s">
        <v>7351</v>
      </c>
      <c r="E4480" s="2" t="s">
        <v>4329</v>
      </c>
    </row>
    <row r="4481" spans="1:5" x14ac:dyDescent="0.25">
      <c r="A4481" s="2">
        <v>8644063</v>
      </c>
      <c r="B4481" s="2">
        <v>6</v>
      </c>
      <c r="C4481" s="2" t="s">
        <v>8282</v>
      </c>
      <c r="D4481" s="2" t="s">
        <v>8283</v>
      </c>
      <c r="E4481" s="2" t="s">
        <v>3699</v>
      </c>
    </row>
    <row r="4482" spans="1:5" x14ac:dyDescent="0.25">
      <c r="A4482" s="2">
        <v>8965120</v>
      </c>
      <c r="B4482" s="2">
        <v>4</v>
      </c>
      <c r="C4482" s="2" t="s">
        <v>3843</v>
      </c>
      <c r="D4482" s="2" t="s">
        <v>3386</v>
      </c>
      <c r="E4482" s="2" t="s">
        <v>8284</v>
      </c>
    </row>
    <row r="4483" spans="1:5" x14ac:dyDescent="0.25">
      <c r="A4483" s="2">
        <v>12145466</v>
      </c>
      <c r="B4483" s="2">
        <v>1</v>
      </c>
      <c r="C4483" s="2" t="s">
        <v>3822</v>
      </c>
      <c r="D4483" s="2" t="s">
        <v>2586</v>
      </c>
      <c r="E4483" s="2" t="s">
        <v>4717</v>
      </c>
    </row>
    <row r="4484" spans="1:5" x14ac:dyDescent="0.25">
      <c r="A4484" s="2">
        <v>12487660</v>
      </c>
      <c r="B4484" s="2">
        <v>5</v>
      </c>
      <c r="C4484" s="2" t="s">
        <v>8285</v>
      </c>
      <c r="D4484" s="2" t="s">
        <v>8286</v>
      </c>
      <c r="E4484" s="2" t="s">
        <v>3194</v>
      </c>
    </row>
    <row r="4485" spans="1:5" x14ac:dyDescent="0.25">
      <c r="A4485" s="2">
        <v>15078415</v>
      </c>
      <c r="B4485" s="2">
        <v>8</v>
      </c>
      <c r="C4485" s="2" t="s">
        <v>8287</v>
      </c>
      <c r="D4485" s="2" t="s">
        <v>3189</v>
      </c>
      <c r="E4485" s="2" t="s">
        <v>4550</v>
      </c>
    </row>
    <row r="4486" spans="1:5" x14ac:dyDescent="0.25">
      <c r="A4486" s="2">
        <v>13670731</v>
      </c>
      <c r="B4486" s="2">
        <v>0</v>
      </c>
      <c r="C4486" s="2" t="s">
        <v>8288</v>
      </c>
      <c r="D4486" s="2" t="s">
        <v>8289</v>
      </c>
      <c r="E4486" s="2" t="s">
        <v>2900</v>
      </c>
    </row>
    <row r="4487" spans="1:5" x14ac:dyDescent="0.25">
      <c r="A4487" s="2">
        <v>7708011</v>
      </c>
      <c r="B4487" s="2">
        <v>2</v>
      </c>
      <c r="C4487" s="2" t="s">
        <v>8290</v>
      </c>
      <c r="D4487" s="2" t="s">
        <v>3965</v>
      </c>
      <c r="E4487" s="2" t="s">
        <v>3900</v>
      </c>
    </row>
    <row r="4488" spans="1:5" x14ac:dyDescent="0.25">
      <c r="A4488" s="2">
        <v>9531005</v>
      </c>
      <c r="B4488" s="2">
        <v>2</v>
      </c>
      <c r="C4488" s="2" t="s">
        <v>8291</v>
      </c>
      <c r="D4488" s="2" t="s">
        <v>3516</v>
      </c>
      <c r="E4488" s="2" t="s">
        <v>5774</v>
      </c>
    </row>
    <row r="4489" spans="1:5" x14ac:dyDescent="0.25">
      <c r="A4489" s="2">
        <v>10589170</v>
      </c>
      <c r="B4489" s="2">
        <v>9</v>
      </c>
      <c r="C4489" s="2" t="s">
        <v>5757</v>
      </c>
      <c r="D4489" s="2" t="s">
        <v>2648</v>
      </c>
      <c r="E4489" s="2" t="s">
        <v>8292</v>
      </c>
    </row>
    <row r="4490" spans="1:5" x14ac:dyDescent="0.25">
      <c r="A4490" s="2">
        <v>11852713</v>
      </c>
      <c r="B4490" s="2">
        <v>5</v>
      </c>
      <c r="C4490" s="2" t="s">
        <v>8293</v>
      </c>
      <c r="D4490" s="2" t="s">
        <v>5392</v>
      </c>
      <c r="E4490" s="2" t="s">
        <v>2604</v>
      </c>
    </row>
    <row r="4491" spans="1:5" x14ac:dyDescent="0.25">
      <c r="A4491" s="2">
        <v>10741462</v>
      </c>
      <c r="B4491" s="2">
        <v>2</v>
      </c>
      <c r="C4491" s="2" t="s">
        <v>7282</v>
      </c>
      <c r="D4491" s="2" t="s">
        <v>2666</v>
      </c>
      <c r="E4491" s="2" t="s">
        <v>2852</v>
      </c>
    </row>
    <row r="4492" spans="1:5" x14ac:dyDescent="0.25">
      <c r="A4492" s="2">
        <v>13336152</v>
      </c>
      <c r="B4492" s="2">
        <v>9</v>
      </c>
      <c r="C4492" s="2" t="s">
        <v>7456</v>
      </c>
      <c r="D4492" s="2" t="s">
        <v>2666</v>
      </c>
      <c r="E4492" s="2" t="s">
        <v>8294</v>
      </c>
    </row>
    <row r="4493" spans="1:5" x14ac:dyDescent="0.25">
      <c r="A4493" s="2">
        <v>8080995</v>
      </c>
      <c r="B4493" s="2">
        <v>6</v>
      </c>
      <c r="C4493" s="2" t="s">
        <v>8295</v>
      </c>
      <c r="D4493" s="2" t="s">
        <v>2779</v>
      </c>
      <c r="E4493" s="2" t="s">
        <v>6974</v>
      </c>
    </row>
    <row r="4494" spans="1:5" x14ac:dyDescent="0.25">
      <c r="A4494" s="2">
        <v>20073462</v>
      </c>
      <c r="B4494" s="2">
        <v>9</v>
      </c>
      <c r="C4494" s="2" t="s">
        <v>8296</v>
      </c>
      <c r="D4494" s="2" t="s">
        <v>7898</v>
      </c>
      <c r="E4494" s="2" t="s">
        <v>4386</v>
      </c>
    </row>
    <row r="4495" spans="1:5" x14ac:dyDescent="0.25">
      <c r="A4495" s="2">
        <v>10130594</v>
      </c>
      <c r="B4495" s="2">
        <v>5</v>
      </c>
      <c r="C4495" s="2" t="s">
        <v>8297</v>
      </c>
      <c r="D4495" s="2" t="s">
        <v>2617</v>
      </c>
      <c r="E4495" s="2" t="s">
        <v>8298</v>
      </c>
    </row>
    <row r="4496" spans="1:5" x14ac:dyDescent="0.25">
      <c r="A4496" s="2">
        <v>8476259</v>
      </c>
      <c r="B4496" s="2">
        <v>8</v>
      </c>
      <c r="C4496" s="2" t="s">
        <v>8299</v>
      </c>
      <c r="D4496" s="2" t="s">
        <v>8300</v>
      </c>
      <c r="E4496" s="2" t="s">
        <v>2658</v>
      </c>
    </row>
    <row r="4497" spans="1:5" x14ac:dyDescent="0.25">
      <c r="A4497" s="2">
        <v>14215298</v>
      </c>
      <c r="B4497" s="2">
        <v>3</v>
      </c>
      <c r="C4497" s="2" t="s">
        <v>8301</v>
      </c>
      <c r="D4497" s="2" t="s">
        <v>2968</v>
      </c>
      <c r="E4497" s="2" t="s">
        <v>4187</v>
      </c>
    </row>
    <row r="4498" spans="1:5" x14ac:dyDescent="0.25">
      <c r="A4498" s="2">
        <v>12024658</v>
      </c>
      <c r="B4498" s="2">
        <v>5</v>
      </c>
      <c r="C4498" s="2" t="s">
        <v>8302</v>
      </c>
      <c r="D4498" s="2" t="s">
        <v>8303</v>
      </c>
      <c r="E4498" s="2" t="s">
        <v>4098</v>
      </c>
    </row>
    <row r="4499" spans="1:5" x14ac:dyDescent="0.25">
      <c r="A4499" s="2">
        <v>7741896</v>
      </c>
      <c r="B4499" s="2">
        <v>2</v>
      </c>
      <c r="C4499" s="2" t="s">
        <v>8304</v>
      </c>
      <c r="D4499" s="2" t="s">
        <v>2687</v>
      </c>
      <c r="E4499" s="2" t="s">
        <v>4560</v>
      </c>
    </row>
    <row r="4500" spans="1:5" x14ac:dyDescent="0.25">
      <c r="A4500" s="2">
        <v>8151292</v>
      </c>
      <c r="B4500" s="2">
        <v>2</v>
      </c>
      <c r="C4500" s="2" t="s">
        <v>8305</v>
      </c>
      <c r="D4500" s="2" t="s">
        <v>2658</v>
      </c>
      <c r="E4500" s="2" t="s">
        <v>2593</v>
      </c>
    </row>
    <row r="4501" spans="1:5" x14ac:dyDescent="0.25">
      <c r="A4501" s="2">
        <v>8662498</v>
      </c>
      <c r="B4501" s="2">
        <v>2</v>
      </c>
      <c r="C4501" s="2" t="s">
        <v>8306</v>
      </c>
      <c r="D4501" s="2" t="s">
        <v>8307</v>
      </c>
      <c r="E4501" s="2" t="s">
        <v>3191</v>
      </c>
    </row>
    <row r="4502" spans="1:5" x14ac:dyDescent="0.25">
      <c r="A4502" s="2">
        <v>12122656</v>
      </c>
      <c r="B4502" s="2">
        <v>1</v>
      </c>
      <c r="C4502" s="2" t="s">
        <v>8308</v>
      </c>
      <c r="D4502" s="2" t="s">
        <v>4187</v>
      </c>
      <c r="E4502" s="2" t="s">
        <v>2675</v>
      </c>
    </row>
    <row r="4503" spans="1:5" x14ac:dyDescent="0.25">
      <c r="A4503" s="2">
        <v>12448206</v>
      </c>
      <c r="B4503" s="2">
        <v>2</v>
      </c>
      <c r="C4503" s="2" t="s">
        <v>8309</v>
      </c>
      <c r="D4503" s="2" t="s">
        <v>3033</v>
      </c>
      <c r="E4503" s="2" t="s">
        <v>3290</v>
      </c>
    </row>
    <row r="4504" spans="1:5" x14ac:dyDescent="0.25">
      <c r="A4504" s="2">
        <v>13305288</v>
      </c>
      <c r="B4504" s="2">
        <v>7</v>
      </c>
      <c r="C4504" s="2" t="s">
        <v>8310</v>
      </c>
      <c r="D4504" s="2" t="s">
        <v>2634</v>
      </c>
      <c r="E4504" s="2" t="s">
        <v>2779</v>
      </c>
    </row>
    <row r="4505" spans="1:5" x14ac:dyDescent="0.25">
      <c r="A4505" s="2">
        <v>10309332</v>
      </c>
      <c r="B4505" s="2">
        <v>5</v>
      </c>
      <c r="C4505" s="2" t="s">
        <v>4503</v>
      </c>
      <c r="D4505" s="2" t="s">
        <v>4201</v>
      </c>
      <c r="E4505" s="2" t="s">
        <v>8311</v>
      </c>
    </row>
    <row r="4506" spans="1:5" x14ac:dyDescent="0.25">
      <c r="A4506" s="2">
        <v>13215724</v>
      </c>
      <c r="B4506" s="2">
        <v>3</v>
      </c>
      <c r="C4506" s="2" t="s">
        <v>8312</v>
      </c>
      <c r="D4506" s="2" t="s">
        <v>6261</v>
      </c>
      <c r="E4506" s="2" t="s">
        <v>2953</v>
      </c>
    </row>
    <row r="4507" spans="1:5" x14ac:dyDescent="0.25">
      <c r="A4507" s="2">
        <v>10745199</v>
      </c>
      <c r="B4507" s="2">
        <v>4</v>
      </c>
      <c r="C4507" s="2" t="s">
        <v>3441</v>
      </c>
      <c r="D4507" s="2" t="s">
        <v>8313</v>
      </c>
      <c r="E4507" s="2" t="s">
        <v>2925</v>
      </c>
    </row>
    <row r="4508" spans="1:5" x14ac:dyDescent="0.25">
      <c r="A4508" s="2">
        <v>7016554</v>
      </c>
      <c r="B4508" s="2">
        <v>6</v>
      </c>
      <c r="C4508" s="2" t="s">
        <v>8314</v>
      </c>
      <c r="D4508" s="2" t="s">
        <v>8315</v>
      </c>
      <c r="E4508" s="2" t="s">
        <v>8315</v>
      </c>
    </row>
    <row r="4509" spans="1:5" x14ac:dyDescent="0.25">
      <c r="A4509" s="2">
        <v>9356212</v>
      </c>
      <c r="B4509" s="2">
        <v>7</v>
      </c>
      <c r="C4509" s="2" t="s">
        <v>3956</v>
      </c>
      <c r="D4509" s="2" t="s">
        <v>2893</v>
      </c>
      <c r="E4509" s="2" t="s">
        <v>2619</v>
      </c>
    </row>
    <row r="4510" spans="1:5" x14ac:dyDescent="0.25">
      <c r="A4510" s="2">
        <v>18783697</v>
      </c>
      <c r="B4510" s="2">
        <v>2</v>
      </c>
      <c r="C4510" s="2" t="s">
        <v>8316</v>
      </c>
      <c r="D4510" s="2" t="s">
        <v>3755</v>
      </c>
      <c r="E4510" s="2" t="s">
        <v>3756</v>
      </c>
    </row>
    <row r="4511" spans="1:5" x14ac:dyDescent="0.25">
      <c r="A4511" s="2">
        <v>14736788</v>
      </c>
      <c r="B4511" s="2">
        <v>0</v>
      </c>
      <c r="C4511" s="2" t="s">
        <v>8317</v>
      </c>
      <c r="D4511" s="2" t="s">
        <v>3673</v>
      </c>
      <c r="E4511" s="2" t="s">
        <v>8318</v>
      </c>
    </row>
    <row r="4512" spans="1:5" x14ac:dyDescent="0.25">
      <c r="A4512" s="2">
        <v>18501773</v>
      </c>
      <c r="B4512" s="2">
        <v>7</v>
      </c>
      <c r="C4512" s="2" t="s">
        <v>8319</v>
      </c>
      <c r="D4512" s="2" t="s">
        <v>4348</v>
      </c>
      <c r="E4512" s="2" t="s">
        <v>2658</v>
      </c>
    </row>
    <row r="4513" spans="1:5" x14ac:dyDescent="0.25">
      <c r="A4513" s="2">
        <v>10691222</v>
      </c>
      <c r="B4513" s="2" t="s">
        <v>2580</v>
      </c>
      <c r="C4513" s="2" t="s">
        <v>8320</v>
      </c>
      <c r="D4513" s="2" t="s">
        <v>4286</v>
      </c>
      <c r="E4513" s="2" t="s">
        <v>3398</v>
      </c>
    </row>
    <row r="4514" spans="1:5" x14ac:dyDescent="0.25">
      <c r="A4514" s="2">
        <v>14447128</v>
      </c>
      <c r="B4514" s="2">
        <v>8</v>
      </c>
      <c r="C4514" s="2" t="s">
        <v>2571</v>
      </c>
      <c r="D4514" s="2" t="s">
        <v>2899</v>
      </c>
      <c r="E4514" s="2" t="s">
        <v>7347</v>
      </c>
    </row>
    <row r="4515" spans="1:5" x14ac:dyDescent="0.25">
      <c r="A4515" s="2">
        <v>13336469</v>
      </c>
      <c r="B4515" s="2">
        <v>2</v>
      </c>
      <c r="C4515" s="2" t="s">
        <v>4429</v>
      </c>
      <c r="D4515" s="2" t="s">
        <v>4593</v>
      </c>
      <c r="E4515" s="2" t="s">
        <v>3780</v>
      </c>
    </row>
    <row r="4516" spans="1:5" x14ac:dyDescent="0.25">
      <c r="A4516" s="2">
        <v>9125615</v>
      </c>
      <c r="B4516" s="2">
        <v>0</v>
      </c>
      <c r="C4516" s="2" t="s">
        <v>8321</v>
      </c>
      <c r="D4516" s="2" t="s">
        <v>4241</v>
      </c>
      <c r="E4516" s="2" t="s">
        <v>3030</v>
      </c>
    </row>
    <row r="4517" spans="1:5" x14ac:dyDescent="0.25">
      <c r="A4517" s="2">
        <v>7489904</v>
      </c>
      <c r="B4517" s="2">
        <v>8</v>
      </c>
      <c r="C4517" s="2" t="s">
        <v>5105</v>
      </c>
      <c r="D4517" s="2" t="s">
        <v>2904</v>
      </c>
      <c r="E4517" s="2" t="s">
        <v>2630</v>
      </c>
    </row>
    <row r="4518" spans="1:5" x14ac:dyDescent="0.25">
      <c r="A4518" s="2">
        <v>9975008</v>
      </c>
      <c r="B4518" s="2">
        <v>1</v>
      </c>
      <c r="C4518" s="2" t="s">
        <v>8322</v>
      </c>
      <c r="D4518" s="2" t="s">
        <v>2840</v>
      </c>
      <c r="E4518" s="2" t="s">
        <v>5212</v>
      </c>
    </row>
    <row r="4519" spans="1:5" x14ac:dyDescent="0.25">
      <c r="A4519" s="2">
        <v>10243163</v>
      </c>
      <c r="B4519" s="2">
        <v>4</v>
      </c>
      <c r="C4519" s="2" t="s">
        <v>8323</v>
      </c>
      <c r="D4519" s="2" t="s">
        <v>3325</v>
      </c>
      <c r="E4519" s="2" t="s">
        <v>4752</v>
      </c>
    </row>
    <row r="4520" spans="1:5" x14ac:dyDescent="0.25">
      <c r="A4520" s="2">
        <v>10363678</v>
      </c>
      <c r="B4520" s="2">
        <v>7</v>
      </c>
      <c r="C4520" s="2" t="s">
        <v>8324</v>
      </c>
      <c r="D4520" s="2" t="s">
        <v>2677</v>
      </c>
      <c r="E4520" s="2" t="s">
        <v>2964</v>
      </c>
    </row>
    <row r="4521" spans="1:5" x14ac:dyDescent="0.25">
      <c r="A4521" s="2">
        <v>15316524</v>
      </c>
      <c r="B4521" s="2">
        <v>6</v>
      </c>
      <c r="C4521" s="2" t="s">
        <v>8325</v>
      </c>
      <c r="D4521" s="2" t="s">
        <v>3835</v>
      </c>
      <c r="E4521" s="2" t="s">
        <v>3835</v>
      </c>
    </row>
    <row r="4522" spans="1:5" x14ac:dyDescent="0.25">
      <c r="A4522" s="2">
        <v>8523938</v>
      </c>
      <c r="B4522" s="2">
        <v>4</v>
      </c>
      <c r="C4522" s="2" t="s">
        <v>4603</v>
      </c>
      <c r="D4522" s="2" t="s">
        <v>2848</v>
      </c>
      <c r="E4522" s="2" t="s">
        <v>2704</v>
      </c>
    </row>
    <row r="4523" spans="1:5" x14ac:dyDescent="0.25">
      <c r="A4523" s="2">
        <v>13519728</v>
      </c>
      <c r="B4523" s="2">
        <v>9</v>
      </c>
      <c r="C4523" s="2" t="s">
        <v>8326</v>
      </c>
      <c r="D4523" s="2" t="s">
        <v>8327</v>
      </c>
      <c r="E4523" s="2" t="s">
        <v>8328</v>
      </c>
    </row>
    <row r="4524" spans="1:5" x14ac:dyDescent="0.25">
      <c r="A4524" s="2">
        <v>8406406</v>
      </c>
      <c r="B4524" s="2">
        <v>8</v>
      </c>
      <c r="C4524" s="2" t="s">
        <v>5537</v>
      </c>
      <c r="D4524" s="2" t="s">
        <v>2799</v>
      </c>
      <c r="E4524" s="2" t="s">
        <v>2769</v>
      </c>
    </row>
    <row r="4525" spans="1:5" x14ac:dyDescent="0.25">
      <c r="A4525" s="2">
        <v>14587763</v>
      </c>
      <c r="B4525" s="2">
        <v>6</v>
      </c>
      <c r="C4525" s="2" t="s">
        <v>8329</v>
      </c>
      <c r="D4525" s="2" t="s">
        <v>8330</v>
      </c>
      <c r="E4525" s="2" t="s">
        <v>8331</v>
      </c>
    </row>
    <row r="4526" spans="1:5" x14ac:dyDescent="0.25">
      <c r="A4526" s="2">
        <v>15518320</v>
      </c>
      <c r="B4526" s="2">
        <v>9</v>
      </c>
      <c r="C4526" s="2" t="s">
        <v>8332</v>
      </c>
      <c r="D4526" s="2" t="s">
        <v>2771</v>
      </c>
      <c r="E4526" s="2" t="s">
        <v>7146</v>
      </c>
    </row>
    <row r="4527" spans="1:5" x14ac:dyDescent="0.25">
      <c r="A4527" s="2">
        <v>9409257</v>
      </c>
      <c r="B4527" s="2">
        <v>4</v>
      </c>
      <c r="C4527" s="2" t="s">
        <v>8333</v>
      </c>
      <c r="D4527" s="2" t="s">
        <v>8334</v>
      </c>
      <c r="E4527" s="2" t="s">
        <v>7127</v>
      </c>
    </row>
    <row r="4528" spans="1:5" x14ac:dyDescent="0.25">
      <c r="A4528" s="2">
        <v>12182174</v>
      </c>
      <c r="B4528" s="2">
        <v>5</v>
      </c>
      <c r="C4528" s="2" t="s">
        <v>8335</v>
      </c>
      <c r="D4528" s="2" t="s">
        <v>8336</v>
      </c>
      <c r="E4528" s="2" t="s">
        <v>8337</v>
      </c>
    </row>
    <row r="4529" spans="1:5" x14ac:dyDescent="0.25">
      <c r="A4529" s="2">
        <v>8553612</v>
      </c>
      <c r="B4529" s="2">
        <v>5</v>
      </c>
      <c r="C4529" s="2" t="s">
        <v>4727</v>
      </c>
      <c r="D4529" s="2" t="s">
        <v>8338</v>
      </c>
      <c r="E4529" s="2" t="s">
        <v>2610</v>
      </c>
    </row>
    <row r="4530" spans="1:5" x14ac:dyDescent="0.25">
      <c r="A4530" s="2">
        <v>13482168</v>
      </c>
      <c r="B4530" s="2" t="s">
        <v>2580</v>
      </c>
      <c r="C4530" s="2" t="s">
        <v>4680</v>
      </c>
      <c r="D4530" s="2" t="s">
        <v>3519</v>
      </c>
      <c r="E4530" s="2" t="s">
        <v>2712</v>
      </c>
    </row>
    <row r="4531" spans="1:5" x14ac:dyDescent="0.25">
      <c r="A4531" s="2">
        <v>9389224</v>
      </c>
      <c r="B4531" s="2">
        <v>0</v>
      </c>
      <c r="C4531" s="2" t="s">
        <v>4741</v>
      </c>
      <c r="D4531" s="2" t="s">
        <v>2753</v>
      </c>
      <c r="E4531" s="2" t="s">
        <v>3442</v>
      </c>
    </row>
    <row r="4532" spans="1:5" x14ac:dyDescent="0.25">
      <c r="A4532" s="2">
        <v>11870914</v>
      </c>
      <c r="B4532" s="2">
        <v>4</v>
      </c>
      <c r="C4532" s="2" t="s">
        <v>8339</v>
      </c>
      <c r="D4532" s="2" t="s">
        <v>2725</v>
      </c>
      <c r="E4532" s="2" t="s">
        <v>3033</v>
      </c>
    </row>
    <row r="4533" spans="1:5" x14ac:dyDescent="0.25">
      <c r="A4533" s="2">
        <v>9378233</v>
      </c>
      <c r="B4533" s="2" t="s">
        <v>2580</v>
      </c>
      <c r="C4533" s="2" t="s">
        <v>8340</v>
      </c>
      <c r="D4533" s="2" t="s">
        <v>2619</v>
      </c>
      <c r="E4533" s="2" t="s">
        <v>2602</v>
      </c>
    </row>
    <row r="4534" spans="1:5" x14ac:dyDescent="0.25">
      <c r="A4534" s="2">
        <v>11647034</v>
      </c>
      <c r="B4534" s="2">
        <v>9</v>
      </c>
      <c r="C4534" s="2" t="s">
        <v>2808</v>
      </c>
      <c r="D4534" s="2" t="s">
        <v>3384</v>
      </c>
      <c r="E4534" s="2" t="s">
        <v>3315</v>
      </c>
    </row>
    <row r="4535" spans="1:5" x14ac:dyDescent="0.25">
      <c r="A4535" s="2">
        <v>10206396</v>
      </c>
      <c r="B4535" s="2">
        <v>1</v>
      </c>
      <c r="C4535" s="2" t="s">
        <v>2918</v>
      </c>
      <c r="D4535" s="2" t="s">
        <v>2991</v>
      </c>
      <c r="E4535" s="2" t="s">
        <v>4414</v>
      </c>
    </row>
    <row r="4536" spans="1:5" x14ac:dyDescent="0.25">
      <c r="A4536" s="2">
        <v>7318019</v>
      </c>
      <c r="B4536" s="2">
        <v>8</v>
      </c>
      <c r="C4536" s="2" t="s">
        <v>5163</v>
      </c>
      <c r="D4536" s="2" t="s">
        <v>8341</v>
      </c>
      <c r="E4536" s="2" t="s">
        <v>2616</v>
      </c>
    </row>
    <row r="4537" spans="1:5" x14ac:dyDescent="0.25">
      <c r="A4537" s="2">
        <v>8016764</v>
      </c>
      <c r="B4537" s="2">
        <v>4</v>
      </c>
      <c r="C4537" s="2" t="s">
        <v>8342</v>
      </c>
      <c r="D4537" s="2" t="s">
        <v>3096</v>
      </c>
      <c r="E4537" s="2" t="s">
        <v>2982</v>
      </c>
    </row>
    <row r="4538" spans="1:5" x14ac:dyDescent="0.25">
      <c r="A4538" s="2">
        <v>9142797</v>
      </c>
      <c r="B4538" s="2">
        <v>4</v>
      </c>
      <c r="C4538" s="2" t="s">
        <v>5192</v>
      </c>
      <c r="D4538" s="2" t="s">
        <v>5718</v>
      </c>
      <c r="E4538" s="2" t="s">
        <v>3235</v>
      </c>
    </row>
    <row r="4539" spans="1:5" x14ac:dyDescent="0.25">
      <c r="A4539" s="2">
        <v>8740762</v>
      </c>
      <c r="B4539" s="2">
        <v>4</v>
      </c>
      <c r="C4539" s="2" t="s">
        <v>8343</v>
      </c>
      <c r="D4539" s="2" t="s">
        <v>2725</v>
      </c>
      <c r="E4539" s="2" t="s">
        <v>8344</v>
      </c>
    </row>
    <row r="4540" spans="1:5" x14ac:dyDescent="0.25">
      <c r="A4540" s="2">
        <v>16183670</v>
      </c>
      <c r="B4540" s="2">
        <v>2</v>
      </c>
      <c r="C4540" s="2" t="s">
        <v>8094</v>
      </c>
      <c r="D4540" s="2" t="s">
        <v>3641</v>
      </c>
      <c r="E4540" s="2" t="s">
        <v>5081</v>
      </c>
    </row>
    <row r="4541" spans="1:5" x14ac:dyDescent="0.25">
      <c r="A4541" s="2">
        <v>20542756</v>
      </c>
      <c r="B4541" s="2">
        <v>2</v>
      </c>
      <c r="C4541" s="2" t="s">
        <v>8345</v>
      </c>
      <c r="D4541" s="2" t="s">
        <v>4318</v>
      </c>
      <c r="E4541" s="2" t="s">
        <v>2709</v>
      </c>
    </row>
    <row r="4542" spans="1:5" x14ac:dyDescent="0.25">
      <c r="A4542" s="2">
        <v>9562454</v>
      </c>
      <c r="B4542" s="2">
        <v>5</v>
      </c>
      <c r="C4542" s="2" t="s">
        <v>8346</v>
      </c>
      <c r="D4542" s="2" t="s">
        <v>5061</v>
      </c>
      <c r="E4542" s="2" t="s">
        <v>5085</v>
      </c>
    </row>
    <row r="4543" spans="1:5" x14ac:dyDescent="0.25">
      <c r="A4543" s="2">
        <v>16960018</v>
      </c>
      <c r="B4543" s="2" t="s">
        <v>2580</v>
      </c>
      <c r="C4543" s="2" t="s">
        <v>8347</v>
      </c>
      <c r="D4543" s="2" t="s">
        <v>4380</v>
      </c>
      <c r="E4543" s="2" t="s">
        <v>8348</v>
      </c>
    </row>
    <row r="4544" spans="1:5" x14ac:dyDescent="0.25">
      <c r="A4544" s="2">
        <v>14591863</v>
      </c>
      <c r="B4544" s="2">
        <v>4</v>
      </c>
      <c r="C4544" s="2" t="s">
        <v>8349</v>
      </c>
      <c r="D4544" s="2" t="s">
        <v>2799</v>
      </c>
      <c r="E4544" s="2" t="s">
        <v>4361</v>
      </c>
    </row>
    <row r="4545" spans="1:5" x14ac:dyDescent="0.25">
      <c r="A4545" s="2">
        <v>11822143</v>
      </c>
      <c r="B4545" s="2">
        <v>5</v>
      </c>
      <c r="C4545" s="2" t="s">
        <v>4234</v>
      </c>
      <c r="D4545" s="2" t="s">
        <v>3684</v>
      </c>
      <c r="E4545" s="2" t="s">
        <v>8292</v>
      </c>
    </row>
    <row r="4546" spans="1:5" x14ac:dyDescent="0.25">
      <c r="A4546" s="2">
        <v>10070648</v>
      </c>
      <c r="B4546" s="2">
        <v>2</v>
      </c>
      <c r="C4546" s="2" t="s">
        <v>8350</v>
      </c>
      <c r="D4546" s="2" t="s">
        <v>2599</v>
      </c>
      <c r="E4546" s="2" t="s">
        <v>2616</v>
      </c>
    </row>
    <row r="4547" spans="1:5" x14ac:dyDescent="0.25">
      <c r="A4547" s="2">
        <v>8482289</v>
      </c>
      <c r="B4547" s="2">
        <v>2</v>
      </c>
      <c r="C4547" s="2" t="s">
        <v>8351</v>
      </c>
      <c r="D4547" s="2" t="s">
        <v>2617</v>
      </c>
      <c r="E4547" s="2" t="s">
        <v>3238</v>
      </c>
    </row>
    <row r="4548" spans="1:5" x14ac:dyDescent="0.25">
      <c r="A4548" s="2">
        <v>11283778</v>
      </c>
      <c r="B4548" s="2">
        <v>7</v>
      </c>
      <c r="C4548" s="2" t="s">
        <v>7526</v>
      </c>
      <c r="D4548" s="2" t="s">
        <v>2616</v>
      </c>
      <c r="E4548" s="2" t="s">
        <v>2617</v>
      </c>
    </row>
    <row r="4549" spans="1:5" x14ac:dyDescent="0.25">
      <c r="A4549" s="2">
        <v>9460203</v>
      </c>
      <c r="B4549" s="2">
        <v>3</v>
      </c>
      <c r="C4549" s="2" t="s">
        <v>8352</v>
      </c>
      <c r="D4549" s="2" t="s">
        <v>8353</v>
      </c>
      <c r="E4549" s="2" t="s">
        <v>3916</v>
      </c>
    </row>
    <row r="4550" spans="1:5" x14ac:dyDescent="0.25">
      <c r="A4550" s="2">
        <v>21605723</v>
      </c>
      <c r="B4550" s="2">
        <v>6</v>
      </c>
      <c r="C4550" s="2" t="s">
        <v>8354</v>
      </c>
      <c r="D4550" s="2" t="s">
        <v>6954</v>
      </c>
      <c r="E4550" s="2" t="s">
        <v>2840</v>
      </c>
    </row>
    <row r="4551" spans="1:5" x14ac:dyDescent="0.25">
      <c r="A4551" s="2">
        <v>10970832</v>
      </c>
      <c r="B4551" s="2">
        <v>1</v>
      </c>
      <c r="C4551" s="2" t="s">
        <v>8355</v>
      </c>
      <c r="D4551" s="2" t="s">
        <v>2617</v>
      </c>
      <c r="E4551" s="2" t="s">
        <v>2701</v>
      </c>
    </row>
    <row r="4552" spans="1:5" x14ac:dyDescent="0.25">
      <c r="A4552" s="2">
        <v>12034268</v>
      </c>
      <c r="B4552" s="2">
        <v>1</v>
      </c>
      <c r="C4552" s="2" t="s">
        <v>8356</v>
      </c>
      <c r="D4552" s="2" t="s">
        <v>8357</v>
      </c>
      <c r="E4552" s="2" t="s">
        <v>2799</v>
      </c>
    </row>
    <row r="4553" spans="1:5" x14ac:dyDescent="0.25">
      <c r="A4553" s="2">
        <v>14376435</v>
      </c>
      <c r="B4553" s="2">
        <v>4</v>
      </c>
      <c r="C4553" s="2" t="s">
        <v>8358</v>
      </c>
      <c r="D4553" s="2" t="s">
        <v>2762</v>
      </c>
      <c r="E4553" s="2" t="s">
        <v>8359</v>
      </c>
    </row>
    <row r="4554" spans="1:5" x14ac:dyDescent="0.25">
      <c r="A4554" s="2">
        <v>9194486</v>
      </c>
      <c r="B4554" s="2">
        <v>3</v>
      </c>
      <c r="C4554" s="2" t="s">
        <v>8360</v>
      </c>
      <c r="D4554" s="2" t="s">
        <v>8361</v>
      </c>
      <c r="E4554" s="2" t="s">
        <v>3146</v>
      </c>
    </row>
    <row r="4555" spans="1:5" x14ac:dyDescent="0.25">
      <c r="A4555" s="2">
        <v>12772447</v>
      </c>
      <c r="B4555" s="2">
        <v>4</v>
      </c>
      <c r="C4555" s="2" t="s">
        <v>8362</v>
      </c>
      <c r="D4555" s="2" t="s">
        <v>8363</v>
      </c>
      <c r="E4555" s="2" t="s">
        <v>4891</v>
      </c>
    </row>
    <row r="4556" spans="1:5" x14ac:dyDescent="0.25">
      <c r="A4556" s="2">
        <v>8371865</v>
      </c>
      <c r="B4556" s="2" t="s">
        <v>2580</v>
      </c>
      <c r="C4556" s="2" t="s">
        <v>8364</v>
      </c>
      <c r="D4556" s="2" t="s">
        <v>8365</v>
      </c>
      <c r="E4556" s="2" t="s">
        <v>8366</v>
      </c>
    </row>
    <row r="4557" spans="1:5" x14ac:dyDescent="0.25">
      <c r="A4557" s="2">
        <v>8174821</v>
      </c>
      <c r="B4557" s="2">
        <v>7</v>
      </c>
      <c r="C4557" s="2" t="s">
        <v>8367</v>
      </c>
      <c r="D4557" s="2" t="s">
        <v>3511</v>
      </c>
      <c r="E4557" s="2" t="s">
        <v>2663</v>
      </c>
    </row>
    <row r="4558" spans="1:5" x14ac:dyDescent="0.25">
      <c r="A4558" s="2">
        <v>7534026</v>
      </c>
      <c r="B4558" s="2">
        <v>5</v>
      </c>
      <c r="C4558" s="2" t="s">
        <v>4232</v>
      </c>
      <c r="D4558" s="2" t="s">
        <v>2987</v>
      </c>
      <c r="E4558" s="2" t="s">
        <v>8368</v>
      </c>
    </row>
    <row r="4559" spans="1:5" x14ac:dyDescent="0.25">
      <c r="A4559" s="2">
        <v>8676890</v>
      </c>
      <c r="B4559" s="2">
        <v>9</v>
      </c>
      <c r="C4559" s="2" t="s">
        <v>8369</v>
      </c>
      <c r="D4559" s="2" t="s">
        <v>3344</v>
      </c>
      <c r="E4559" s="2" t="s">
        <v>8370</v>
      </c>
    </row>
    <row r="4560" spans="1:5" x14ac:dyDescent="0.25">
      <c r="A4560" s="2">
        <v>9902889</v>
      </c>
      <c r="B4560" s="2">
        <v>0</v>
      </c>
      <c r="C4560" s="2" t="s">
        <v>3039</v>
      </c>
      <c r="D4560" s="2" t="s">
        <v>3235</v>
      </c>
      <c r="E4560" s="2" t="s">
        <v>2945</v>
      </c>
    </row>
    <row r="4561" spans="1:5" x14ac:dyDescent="0.25">
      <c r="A4561" s="2">
        <v>10909792</v>
      </c>
      <c r="B4561" s="2">
        <v>6</v>
      </c>
      <c r="C4561" s="2" t="s">
        <v>3843</v>
      </c>
      <c r="D4561" s="2" t="s">
        <v>8371</v>
      </c>
      <c r="E4561" s="2" t="s">
        <v>4913</v>
      </c>
    </row>
    <row r="4562" spans="1:5" x14ac:dyDescent="0.25">
      <c r="A4562" s="2">
        <v>12659106</v>
      </c>
      <c r="B4562" s="2">
        <v>3</v>
      </c>
      <c r="C4562" s="2" t="s">
        <v>8372</v>
      </c>
      <c r="D4562" s="2" t="s">
        <v>2597</v>
      </c>
      <c r="E4562" s="2" t="s">
        <v>2694</v>
      </c>
    </row>
    <row r="4563" spans="1:5" x14ac:dyDescent="0.25">
      <c r="A4563" s="2">
        <v>13934156</v>
      </c>
      <c r="B4563" s="2">
        <v>2</v>
      </c>
      <c r="C4563" s="2" t="s">
        <v>8373</v>
      </c>
      <c r="D4563" s="2" t="s">
        <v>2617</v>
      </c>
      <c r="E4563" s="2" t="s">
        <v>7372</v>
      </c>
    </row>
    <row r="4564" spans="1:5" x14ac:dyDescent="0.25">
      <c r="A4564" s="2">
        <v>7683909</v>
      </c>
      <c r="B4564" s="2">
        <v>3</v>
      </c>
      <c r="C4564" s="2" t="s">
        <v>7652</v>
      </c>
      <c r="D4564" s="2" t="s">
        <v>2718</v>
      </c>
      <c r="E4564" s="2" t="s">
        <v>3214</v>
      </c>
    </row>
    <row r="4565" spans="1:5" x14ac:dyDescent="0.25">
      <c r="A4565" s="2">
        <v>16645301</v>
      </c>
      <c r="B4565" s="2">
        <v>1</v>
      </c>
      <c r="C4565" s="2" t="s">
        <v>7641</v>
      </c>
      <c r="D4565" s="2" t="s">
        <v>3566</v>
      </c>
      <c r="E4565" s="2" t="s">
        <v>3566</v>
      </c>
    </row>
    <row r="4566" spans="1:5" x14ac:dyDescent="0.25">
      <c r="A4566" s="2">
        <v>9203284</v>
      </c>
      <c r="B4566" s="2">
        <v>1</v>
      </c>
      <c r="C4566" s="2" t="s">
        <v>7732</v>
      </c>
      <c r="D4566" s="2" t="s">
        <v>2648</v>
      </c>
      <c r="E4566" s="2" t="s">
        <v>5185</v>
      </c>
    </row>
    <row r="4567" spans="1:5" x14ac:dyDescent="0.25">
      <c r="A4567" s="2">
        <v>14386000</v>
      </c>
      <c r="B4567" s="2">
        <v>0</v>
      </c>
      <c r="C4567" s="2" t="s">
        <v>8374</v>
      </c>
      <c r="D4567" s="2" t="s">
        <v>2718</v>
      </c>
      <c r="E4567" s="2" t="s">
        <v>2633</v>
      </c>
    </row>
    <row r="4568" spans="1:5" x14ac:dyDescent="0.25">
      <c r="A4568" s="2">
        <v>8555032</v>
      </c>
      <c r="B4568" s="2">
        <v>2</v>
      </c>
      <c r="C4568" s="2" t="s">
        <v>7068</v>
      </c>
      <c r="D4568" s="2" t="s">
        <v>4212</v>
      </c>
      <c r="E4568" s="2" t="s">
        <v>3886</v>
      </c>
    </row>
    <row r="4569" spans="1:5" x14ac:dyDescent="0.25">
      <c r="A4569" s="2">
        <v>12985869</v>
      </c>
      <c r="B4569" s="2">
        <v>9</v>
      </c>
      <c r="C4569" s="2" t="s">
        <v>8375</v>
      </c>
      <c r="D4569" s="2" t="s">
        <v>2878</v>
      </c>
      <c r="E4569" s="2" t="s">
        <v>2966</v>
      </c>
    </row>
    <row r="4570" spans="1:5" x14ac:dyDescent="0.25">
      <c r="A4570" s="2">
        <v>12499099</v>
      </c>
      <c r="B4570" s="2">
        <v>8</v>
      </c>
      <c r="C4570" s="2" t="s">
        <v>8376</v>
      </c>
      <c r="D4570" s="2" t="s">
        <v>2953</v>
      </c>
      <c r="E4570" s="2" t="s">
        <v>3096</v>
      </c>
    </row>
    <row r="4571" spans="1:5" x14ac:dyDescent="0.25">
      <c r="A4571" s="2">
        <v>8142573</v>
      </c>
      <c r="B4571" s="2">
        <v>6</v>
      </c>
      <c r="C4571" s="2" t="s">
        <v>8377</v>
      </c>
      <c r="D4571" s="2" t="s">
        <v>3999</v>
      </c>
      <c r="E4571" s="2" t="s">
        <v>8378</v>
      </c>
    </row>
    <row r="4572" spans="1:5" x14ac:dyDescent="0.25">
      <c r="A4572" s="2">
        <v>7550989</v>
      </c>
      <c r="B4572" s="2">
        <v>8</v>
      </c>
      <c r="C4572" s="2" t="s">
        <v>8379</v>
      </c>
      <c r="D4572" s="2" t="s">
        <v>2818</v>
      </c>
      <c r="E4572" s="2" t="s">
        <v>8380</v>
      </c>
    </row>
    <row r="4573" spans="1:5" x14ac:dyDescent="0.25">
      <c r="A4573" s="2">
        <v>9117454</v>
      </c>
      <c r="B4573" s="2">
        <v>5</v>
      </c>
      <c r="C4573" s="2" t="s">
        <v>2808</v>
      </c>
      <c r="D4573" s="2" t="s">
        <v>3708</v>
      </c>
      <c r="E4573" s="2" t="s">
        <v>8381</v>
      </c>
    </row>
    <row r="4574" spans="1:5" x14ac:dyDescent="0.25">
      <c r="A4574" s="2">
        <v>11930562</v>
      </c>
      <c r="B4574" s="2">
        <v>4</v>
      </c>
      <c r="C4574" s="2" t="s">
        <v>8382</v>
      </c>
      <c r="D4574" s="2" t="s">
        <v>3235</v>
      </c>
      <c r="E4574" s="2" t="s">
        <v>5967</v>
      </c>
    </row>
    <row r="4575" spans="1:5" x14ac:dyDescent="0.25">
      <c r="A4575" s="2">
        <v>10055569</v>
      </c>
      <c r="B4575" s="2">
        <v>7</v>
      </c>
      <c r="C4575" s="2" t="s">
        <v>8383</v>
      </c>
      <c r="D4575" s="2" t="s">
        <v>3152</v>
      </c>
      <c r="E4575" s="2" t="s">
        <v>2964</v>
      </c>
    </row>
    <row r="4576" spans="1:5" x14ac:dyDescent="0.25">
      <c r="A4576" s="2">
        <v>12812661</v>
      </c>
      <c r="B4576" s="2">
        <v>9</v>
      </c>
      <c r="C4576" s="2" t="s">
        <v>8384</v>
      </c>
      <c r="D4576" s="2" t="s">
        <v>3556</v>
      </c>
      <c r="E4576" s="2" t="s">
        <v>7077</v>
      </c>
    </row>
    <row r="4577" spans="1:5" x14ac:dyDescent="0.25">
      <c r="A4577" s="2">
        <v>10180896</v>
      </c>
      <c r="B4577" s="2">
        <v>3</v>
      </c>
      <c r="C4577" s="2" t="s">
        <v>2808</v>
      </c>
      <c r="D4577" s="2" t="s">
        <v>3283</v>
      </c>
      <c r="E4577" s="2" t="s">
        <v>6254</v>
      </c>
    </row>
    <row r="4578" spans="1:5" x14ac:dyDescent="0.25">
      <c r="A4578" s="2">
        <v>9473158</v>
      </c>
      <c r="B4578" s="2">
        <v>5</v>
      </c>
      <c r="C4578" s="2" t="s">
        <v>8385</v>
      </c>
      <c r="D4578" s="2" t="s">
        <v>3096</v>
      </c>
      <c r="E4578" s="2" t="s">
        <v>2613</v>
      </c>
    </row>
    <row r="4579" spans="1:5" x14ac:dyDescent="0.25">
      <c r="A4579" s="2">
        <v>17679938</v>
      </c>
      <c r="B4579" s="2">
        <v>2</v>
      </c>
      <c r="C4579" s="2" t="s">
        <v>2778</v>
      </c>
      <c r="D4579" s="2" t="s">
        <v>2694</v>
      </c>
      <c r="E4579" s="2" t="s">
        <v>2658</v>
      </c>
    </row>
    <row r="4580" spans="1:5" x14ac:dyDescent="0.25">
      <c r="A4580" s="2">
        <v>7918460</v>
      </c>
      <c r="B4580" s="2">
        <v>8</v>
      </c>
      <c r="C4580" s="2" t="s">
        <v>8386</v>
      </c>
      <c r="D4580" s="2" t="s">
        <v>8387</v>
      </c>
      <c r="E4580" s="2" t="s">
        <v>6356</v>
      </c>
    </row>
    <row r="4581" spans="1:5" x14ac:dyDescent="0.25">
      <c r="A4581" s="2">
        <v>9322473</v>
      </c>
      <c r="B4581" s="2">
        <v>6</v>
      </c>
      <c r="C4581" s="2" t="s">
        <v>8388</v>
      </c>
      <c r="D4581" s="2" t="s">
        <v>2884</v>
      </c>
      <c r="E4581" s="2" t="s">
        <v>4187</v>
      </c>
    </row>
    <row r="4582" spans="1:5" x14ac:dyDescent="0.25">
      <c r="A4582" s="2">
        <v>9842975</v>
      </c>
      <c r="B4582" s="2">
        <v>1</v>
      </c>
      <c r="C4582" s="2" t="s">
        <v>8389</v>
      </c>
      <c r="D4582" s="2" t="s">
        <v>2704</v>
      </c>
      <c r="E4582" s="2" t="s">
        <v>8390</v>
      </c>
    </row>
    <row r="4583" spans="1:5" x14ac:dyDescent="0.25">
      <c r="A4583" s="2">
        <v>12349918</v>
      </c>
      <c r="B4583" s="2">
        <v>2</v>
      </c>
      <c r="C4583" s="2" t="s">
        <v>2868</v>
      </c>
      <c r="D4583" s="2" t="s">
        <v>3828</v>
      </c>
      <c r="E4583" s="2" t="s">
        <v>2602</v>
      </c>
    </row>
    <row r="4584" spans="1:5" x14ac:dyDescent="0.25">
      <c r="A4584" s="2">
        <v>16907022</v>
      </c>
      <c r="B4584" s="2">
        <v>9</v>
      </c>
      <c r="C4584" s="2" t="s">
        <v>8391</v>
      </c>
      <c r="D4584" s="2" t="s">
        <v>2586</v>
      </c>
      <c r="E4584" s="2" t="s">
        <v>2878</v>
      </c>
    </row>
    <row r="4585" spans="1:5" x14ac:dyDescent="0.25">
      <c r="A4585" s="2">
        <v>7600848</v>
      </c>
      <c r="B4585" s="2">
        <v>5</v>
      </c>
      <c r="C4585" s="2" t="s">
        <v>8392</v>
      </c>
      <c r="D4585" s="2" t="s">
        <v>5474</v>
      </c>
      <c r="E4585" s="2" t="s">
        <v>2799</v>
      </c>
    </row>
    <row r="4586" spans="1:5" x14ac:dyDescent="0.25">
      <c r="A4586" s="2">
        <v>11625594</v>
      </c>
      <c r="B4586" s="2">
        <v>4</v>
      </c>
      <c r="C4586" s="2" t="s">
        <v>3629</v>
      </c>
      <c r="D4586" s="2" t="s">
        <v>3075</v>
      </c>
      <c r="E4586" s="2" t="s">
        <v>8393</v>
      </c>
    </row>
    <row r="4587" spans="1:5" x14ac:dyDescent="0.25">
      <c r="A4587" s="2">
        <v>9018717</v>
      </c>
      <c r="B4587" s="2">
        <v>1</v>
      </c>
      <c r="C4587" s="2" t="s">
        <v>8394</v>
      </c>
      <c r="D4587" s="2" t="s">
        <v>2645</v>
      </c>
      <c r="E4587" s="2" t="s">
        <v>2713</v>
      </c>
    </row>
    <row r="4588" spans="1:5" x14ac:dyDescent="0.25">
      <c r="A4588" s="2">
        <v>9479691</v>
      </c>
      <c r="B4588" s="2">
        <v>1</v>
      </c>
      <c r="C4588" s="2" t="s">
        <v>8395</v>
      </c>
      <c r="D4588" s="2" t="s">
        <v>2718</v>
      </c>
      <c r="E4588" s="2" t="s">
        <v>3211</v>
      </c>
    </row>
    <row r="4589" spans="1:5" x14ac:dyDescent="0.25">
      <c r="A4589" s="2">
        <v>20241305</v>
      </c>
      <c r="B4589" s="2">
        <v>6</v>
      </c>
      <c r="C4589" s="2" t="s">
        <v>8396</v>
      </c>
      <c r="D4589" s="2" t="s">
        <v>2818</v>
      </c>
      <c r="E4589" s="2" t="s">
        <v>5334</v>
      </c>
    </row>
    <row r="4590" spans="1:5" x14ac:dyDescent="0.25">
      <c r="A4590" s="2">
        <v>9757081</v>
      </c>
      <c r="B4590" s="2">
        <v>7</v>
      </c>
      <c r="C4590" s="2" t="s">
        <v>3425</v>
      </c>
      <c r="D4590" s="2" t="s">
        <v>2945</v>
      </c>
      <c r="E4590" s="2" t="s">
        <v>3235</v>
      </c>
    </row>
    <row r="4591" spans="1:5" x14ac:dyDescent="0.25">
      <c r="A4591" s="2">
        <v>13986159</v>
      </c>
      <c r="B4591" s="2">
        <v>0</v>
      </c>
      <c r="C4591" s="2" t="s">
        <v>5037</v>
      </c>
      <c r="D4591" s="2" t="s">
        <v>4487</v>
      </c>
      <c r="E4591" s="2" t="s">
        <v>3418</v>
      </c>
    </row>
    <row r="4592" spans="1:5" x14ac:dyDescent="0.25">
      <c r="A4592" s="2">
        <v>9361492</v>
      </c>
      <c r="B4592" s="2">
        <v>5</v>
      </c>
      <c r="C4592" s="2" t="s">
        <v>8397</v>
      </c>
      <c r="D4592" s="2" t="s">
        <v>3065</v>
      </c>
      <c r="E4592" s="2" t="s">
        <v>2991</v>
      </c>
    </row>
    <row r="4593" spans="1:5" x14ac:dyDescent="0.25">
      <c r="A4593" s="2">
        <v>11610122</v>
      </c>
      <c r="B4593" s="2" t="s">
        <v>2580</v>
      </c>
      <c r="C4593" s="2" t="s">
        <v>3027</v>
      </c>
      <c r="D4593" s="2" t="s">
        <v>2572</v>
      </c>
      <c r="E4593" s="2" t="s">
        <v>4851</v>
      </c>
    </row>
    <row r="4594" spans="1:5" x14ac:dyDescent="0.25">
      <c r="A4594" s="2">
        <v>7819728</v>
      </c>
      <c r="B4594" s="2">
        <v>5</v>
      </c>
      <c r="C4594" s="2" t="s">
        <v>8398</v>
      </c>
      <c r="D4594" s="2" t="s">
        <v>3029</v>
      </c>
      <c r="E4594" s="2" t="s">
        <v>3799</v>
      </c>
    </row>
    <row r="4595" spans="1:5" x14ac:dyDescent="0.25">
      <c r="A4595" s="2">
        <v>10792044</v>
      </c>
      <c r="B4595" s="2">
        <v>7</v>
      </c>
      <c r="C4595" s="2" t="s">
        <v>8399</v>
      </c>
      <c r="D4595" s="2" t="s">
        <v>2936</v>
      </c>
      <c r="E4595" s="2" t="s">
        <v>2617</v>
      </c>
    </row>
    <row r="4596" spans="1:5" x14ac:dyDescent="0.25">
      <c r="A4596" s="2">
        <v>7633223</v>
      </c>
      <c r="B4596" s="2">
        <v>1</v>
      </c>
      <c r="C4596" s="2" t="s">
        <v>3710</v>
      </c>
      <c r="D4596" s="2" t="s">
        <v>8400</v>
      </c>
      <c r="E4596" s="2" t="s">
        <v>3198</v>
      </c>
    </row>
    <row r="4597" spans="1:5" x14ac:dyDescent="0.25">
      <c r="A4597" s="2">
        <v>11083855</v>
      </c>
      <c r="B4597" s="2">
        <v>7</v>
      </c>
      <c r="C4597" s="2" t="s">
        <v>8401</v>
      </c>
      <c r="D4597" s="2" t="s">
        <v>2945</v>
      </c>
      <c r="E4597" s="2" t="s">
        <v>2969</v>
      </c>
    </row>
    <row r="4598" spans="1:5" x14ac:dyDescent="0.25">
      <c r="A4598" s="2">
        <v>11612507</v>
      </c>
      <c r="B4598" s="2">
        <v>2</v>
      </c>
      <c r="C4598" s="2" t="s">
        <v>2970</v>
      </c>
      <c r="D4598" s="2" t="s">
        <v>4069</v>
      </c>
      <c r="E4598" s="2" t="s">
        <v>8402</v>
      </c>
    </row>
    <row r="4599" spans="1:5" x14ac:dyDescent="0.25">
      <c r="A4599" s="2">
        <v>10038286</v>
      </c>
      <c r="B4599" s="2">
        <v>5</v>
      </c>
      <c r="C4599" s="2" t="s">
        <v>8104</v>
      </c>
      <c r="D4599" s="2" t="s">
        <v>2897</v>
      </c>
      <c r="E4599" s="2" t="s">
        <v>3074</v>
      </c>
    </row>
    <row r="4600" spans="1:5" x14ac:dyDescent="0.25">
      <c r="A4600" s="2">
        <v>8396367</v>
      </c>
      <c r="B4600" s="2">
        <v>0</v>
      </c>
      <c r="C4600" s="2" t="s">
        <v>8403</v>
      </c>
      <c r="D4600" s="2" t="s">
        <v>2599</v>
      </c>
      <c r="E4600" s="2" t="s">
        <v>8404</v>
      </c>
    </row>
    <row r="4601" spans="1:5" x14ac:dyDescent="0.25">
      <c r="A4601" s="2">
        <v>12214503</v>
      </c>
      <c r="B4601" s="2">
        <v>4</v>
      </c>
      <c r="C4601" s="2" t="s">
        <v>8405</v>
      </c>
      <c r="D4601" s="2" t="s">
        <v>4241</v>
      </c>
      <c r="E4601" s="2" t="s">
        <v>3633</v>
      </c>
    </row>
    <row r="4602" spans="1:5" x14ac:dyDescent="0.25">
      <c r="A4602" s="2">
        <v>7702335</v>
      </c>
      <c r="B4602" s="2">
        <v>6</v>
      </c>
      <c r="C4602" s="2" t="s">
        <v>3117</v>
      </c>
      <c r="D4602" s="2" t="s">
        <v>2762</v>
      </c>
      <c r="E4602" s="2" t="s">
        <v>8406</v>
      </c>
    </row>
    <row r="4603" spans="1:5" x14ac:dyDescent="0.25">
      <c r="A4603" s="2">
        <v>18860908</v>
      </c>
      <c r="B4603" s="2">
        <v>2</v>
      </c>
      <c r="C4603" s="2" t="s">
        <v>4804</v>
      </c>
      <c r="D4603" s="2" t="s">
        <v>2663</v>
      </c>
      <c r="E4603" s="2" t="s">
        <v>3134</v>
      </c>
    </row>
    <row r="4604" spans="1:5" x14ac:dyDescent="0.25">
      <c r="A4604" s="2">
        <v>11666942</v>
      </c>
      <c r="B4604" s="2">
        <v>0</v>
      </c>
      <c r="C4604" s="2" t="s">
        <v>8407</v>
      </c>
      <c r="D4604" s="2" t="s">
        <v>3079</v>
      </c>
      <c r="E4604" s="2" t="s">
        <v>2730</v>
      </c>
    </row>
    <row r="4605" spans="1:5" x14ac:dyDescent="0.25">
      <c r="A4605" s="2">
        <v>15912336</v>
      </c>
      <c r="B4605" s="2">
        <v>7</v>
      </c>
      <c r="C4605" s="2" t="s">
        <v>8408</v>
      </c>
      <c r="D4605" s="2" t="s">
        <v>4292</v>
      </c>
      <c r="E4605" s="2" t="s">
        <v>5129</v>
      </c>
    </row>
    <row r="4606" spans="1:5" x14ac:dyDescent="0.25">
      <c r="A4606" s="2">
        <v>12472551</v>
      </c>
      <c r="B4606" s="2">
        <v>8</v>
      </c>
      <c r="C4606" s="2" t="s">
        <v>6163</v>
      </c>
      <c r="D4606" s="2" t="s">
        <v>2593</v>
      </c>
      <c r="E4606" s="2" t="s">
        <v>7508</v>
      </c>
    </row>
    <row r="4607" spans="1:5" x14ac:dyDescent="0.25">
      <c r="A4607" s="2">
        <v>9471765</v>
      </c>
      <c r="B4607" s="2">
        <v>5</v>
      </c>
      <c r="C4607" s="2" t="s">
        <v>8409</v>
      </c>
      <c r="D4607" s="2" t="s">
        <v>4493</v>
      </c>
      <c r="E4607" s="2" t="s">
        <v>8410</v>
      </c>
    </row>
    <row r="4608" spans="1:5" x14ac:dyDescent="0.25">
      <c r="A4608" s="2">
        <v>14499237</v>
      </c>
      <c r="B4608" s="2">
        <v>7</v>
      </c>
      <c r="C4608" s="2" t="s">
        <v>8411</v>
      </c>
      <c r="D4608" s="2" t="s">
        <v>4427</v>
      </c>
      <c r="E4608" s="2" t="s">
        <v>2968</v>
      </c>
    </row>
    <row r="4609" spans="1:5" x14ac:dyDescent="0.25">
      <c r="A4609" s="2">
        <v>9096690</v>
      </c>
      <c r="B4609" s="2">
        <v>1</v>
      </c>
      <c r="C4609" s="2" t="s">
        <v>8412</v>
      </c>
      <c r="D4609" s="2" t="s">
        <v>2730</v>
      </c>
      <c r="E4609" s="2" t="s">
        <v>2850</v>
      </c>
    </row>
    <row r="4610" spans="1:5" x14ac:dyDescent="0.25">
      <c r="A4610" s="2">
        <v>21802663</v>
      </c>
      <c r="B4610" s="2" t="s">
        <v>2580</v>
      </c>
      <c r="C4610" s="2" t="s">
        <v>3747</v>
      </c>
      <c r="D4610" s="2" t="s">
        <v>2658</v>
      </c>
      <c r="E4610" s="2" t="s">
        <v>3235</v>
      </c>
    </row>
    <row r="4611" spans="1:5" x14ac:dyDescent="0.25">
      <c r="A4611" s="2">
        <v>12839207</v>
      </c>
      <c r="B4611" s="2">
        <v>6</v>
      </c>
      <c r="C4611" s="2" t="s">
        <v>8413</v>
      </c>
      <c r="D4611" s="2" t="s">
        <v>3184</v>
      </c>
      <c r="E4611" s="2" t="s">
        <v>2616</v>
      </c>
    </row>
    <row r="4612" spans="1:5" x14ac:dyDescent="0.25">
      <c r="A4612" s="2">
        <v>7554592</v>
      </c>
      <c r="B4612" s="2">
        <v>4</v>
      </c>
      <c r="C4612" s="2" t="s">
        <v>8414</v>
      </c>
      <c r="D4612" s="2" t="s">
        <v>6509</v>
      </c>
      <c r="E4612" s="2" t="s">
        <v>3283</v>
      </c>
    </row>
    <row r="4613" spans="1:5" x14ac:dyDescent="0.25">
      <c r="A4613" s="2">
        <v>8510294</v>
      </c>
      <c r="B4613" s="2" t="s">
        <v>2580</v>
      </c>
      <c r="C4613" s="2" t="s">
        <v>8415</v>
      </c>
      <c r="D4613" s="2" t="s">
        <v>8416</v>
      </c>
      <c r="E4613" s="2" t="s">
        <v>2774</v>
      </c>
    </row>
    <row r="4614" spans="1:5" x14ac:dyDescent="0.25">
      <c r="A4614" s="2">
        <v>20799813</v>
      </c>
      <c r="B4614" s="2">
        <v>3</v>
      </c>
      <c r="C4614" s="2" t="s">
        <v>8417</v>
      </c>
      <c r="D4614" s="2" t="s">
        <v>4573</v>
      </c>
      <c r="E4614" s="2" t="s">
        <v>2925</v>
      </c>
    </row>
    <row r="4615" spans="1:5" x14ac:dyDescent="0.25">
      <c r="A4615" s="2">
        <v>14493275</v>
      </c>
      <c r="B4615" s="2">
        <v>7</v>
      </c>
      <c r="C4615" s="2" t="s">
        <v>8418</v>
      </c>
      <c r="D4615" s="2" t="s">
        <v>8419</v>
      </c>
      <c r="E4615" s="2" t="s">
        <v>8420</v>
      </c>
    </row>
    <row r="4616" spans="1:5" x14ac:dyDescent="0.25">
      <c r="A4616" s="2">
        <v>9357653</v>
      </c>
      <c r="B4616" s="2">
        <v>5</v>
      </c>
      <c r="C4616" s="2" t="s">
        <v>5763</v>
      </c>
      <c r="D4616" s="2" t="s">
        <v>2658</v>
      </c>
      <c r="E4616" s="2" t="s">
        <v>7347</v>
      </c>
    </row>
    <row r="4617" spans="1:5" x14ac:dyDescent="0.25">
      <c r="A4617" s="2">
        <v>15833245</v>
      </c>
      <c r="B4617" s="2">
        <v>0</v>
      </c>
      <c r="C4617" s="2" t="s">
        <v>5578</v>
      </c>
      <c r="D4617" s="2" t="s">
        <v>3582</v>
      </c>
      <c r="E4617" s="2" t="s">
        <v>3198</v>
      </c>
    </row>
    <row r="4618" spans="1:5" x14ac:dyDescent="0.25">
      <c r="A4618" s="2">
        <v>17920984</v>
      </c>
      <c r="B4618" s="2">
        <v>5</v>
      </c>
      <c r="C4618" s="2" t="s">
        <v>8421</v>
      </c>
      <c r="D4618" s="2" t="s">
        <v>2809</v>
      </c>
      <c r="E4618" s="2" t="s">
        <v>8422</v>
      </c>
    </row>
    <row r="4619" spans="1:5" x14ac:dyDescent="0.25">
      <c r="A4619" s="2">
        <v>7127505</v>
      </c>
      <c r="B4619" s="2">
        <v>1</v>
      </c>
      <c r="C4619" s="2" t="s">
        <v>8423</v>
      </c>
      <c r="D4619" s="2" t="s">
        <v>2630</v>
      </c>
      <c r="E4619" s="2" t="s">
        <v>2852</v>
      </c>
    </row>
    <row r="4620" spans="1:5" x14ac:dyDescent="0.25">
      <c r="A4620" s="2">
        <v>10248834</v>
      </c>
      <c r="B4620" s="2">
        <v>2</v>
      </c>
      <c r="C4620" s="2" t="s">
        <v>8424</v>
      </c>
      <c r="D4620" s="2" t="s">
        <v>3186</v>
      </c>
      <c r="E4620" s="2" t="s">
        <v>3641</v>
      </c>
    </row>
    <row r="4621" spans="1:5" x14ac:dyDescent="0.25">
      <c r="A4621" s="2">
        <v>22958136</v>
      </c>
      <c r="B4621" s="2">
        <v>8</v>
      </c>
      <c r="C4621" s="2" t="s">
        <v>8425</v>
      </c>
      <c r="D4621" s="2" t="s">
        <v>8426</v>
      </c>
      <c r="E4621" s="2" t="s">
        <v>8427</v>
      </c>
    </row>
    <row r="4622" spans="1:5" x14ac:dyDescent="0.25">
      <c r="A4622" s="2">
        <v>7040319</v>
      </c>
      <c r="B4622" s="2">
        <v>6</v>
      </c>
      <c r="C4622" s="2" t="s">
        <v>3421</v>
      </c>
      <c r="D4622" s="2" t="s">
        <v>8428</v>
      </c>
      <c r="E4622" s="2" t="s">
        <v>2694</v>
      </c>
    </row>
    <row r="4623" spans="1:5" x14ac:dyDescent="0.25">
      <c r="A4623" s="2">
        <v>8935860</v>
      </c>
      <c r="B4623" s="2">
        <v>4</v>
      </c>
      <c r="C4623" s="2" t="s">
        <v>2722</v>
      </c>
      <c r="D4623" s="2" t="s">
        <v>6126</v>
      </c>
      <c r="E4623" s="2" t="s">
        <v>2809</v>
      </c>
    </row>
    <row r="4624" spans="1:5" x14ac:dyDescent="0.25">
      <c r="A4624" s="2">
        <v>12870718</v>
      </c>
      <c r="B4624" s="2">
        <v>2</v>
      </c>
      <c r="C4624" s="2" t="s">
        <v>8429</v>
      </c>
      <c r="D4624" s="2" t="s">
        <v>2799</v>
      </c>
      <c r="E4624" s="2" t="s">
        <v>2941</v>
      </c>
    </row>
    <row r="4625" spans="1:5" x14ac:dyDescent="0.25">
      <c r="A4625" s="2">
        <v>20427291</v>
      </c>
      <c r="B4625" s="2">
        <v>3</v>
      </c>
      <c r="C4625" s="2" t="s">
        <v>8430</v>
      </c>
      <c r="D4625" s="2" t="s">
        <v>3271</v>
      </c>
      <c r="E4625" s="2" t="s">
        <v>3272</v>
      </c>
    </row>
    <row r="4626" spans="1:5" x14ac:dyDescent="0.25">
      <c r="A4626" s="2">
        <v>9427793</v>
      </c>
      <c r="B4626" s="2">
        <v>0</v>
      </c>
      <c r="C4626" s="2" t="s">
        <v>8431</v>
      </c>
      <c r="D4626" s="2" t="s">
        <v>5050</v>
      </c>
      <c r="E4626" s="2" t="s">
        <v>2674</v>
      </c>
    </row>
    <row r="4627" spans="1:5" x14ac:dyDescent="0.25">
      <c r="A4627" s="2">
        <v>16317778</v>
      </c>
      <c r="B4627" s="2">
        <v>1</v>
      </c>
      <c r="C4627" s="2" t="s">
        <v>8432</v>
      </c>
      <c r="D4627" s="2" t="s">
        <v>2826</v>
      </c>
      <c r="E4627" s="2" t="s">
        <v>2633</v>
      </c>
    </row>
    <row r="4628" spans="1:5" x14ac:dyDescent="0.25">
      <c r="A4628" s="2">
        <v>9552079</v>
      </c>
      <c r="B4628" s="2">
        <v>0</v>
      </c>
      <c r="C4628" s="2" t="s">
        <v>8433</v>
      </c>
      <c r="D4628" s="2" t="s">
        <v>5719</v>
      </c>
      <c r="E4628" s="2" t="s">
        <v>2823</v>
      </c>
    </row>
    <row r="4629" spans="1:5" x14ac:dyDescent="0.25">
      <c r="A4629" s="2">
        <v>11671025</v>
      </c>
      <c r="B4629" s="2">
        <v>0</v>
      </c>
      <c r="C4629" s="2" t="s">
        <v>8434</v>
      </c>
      <c r="D4629" s="2" t="s">
        <v>3486</v>
      </c>
      <c r="E4629" s="2" t="s">
        <v>6022</v>
      </c>
    </row>
    <row r="4630" spans="1:5" x14ac:dyDescent="0.25">
      <c r="A4630" s="2">
        <v>11409900</v>
      </c>
      <c r="B4630" s="2">
        <v>7</v>
      </c>
      <c r="C4630" s="2" t="s">
        <v>6403</v>
      </c>
      <c r="D4630" s="2" t="s">
        <v>2643</v>
      </c>
      <c r="E4630" s="2" t="s">
        <v>2908</v>
      </c>
    </row>
    <row r="4631" spans="1:5" x14ac:dyDescent="0.25">
      <c r="A4631" s="2">
        <v>10573663</v>
      </c>
      <c r="B4631" s="2">
        <v>0</v>
      </c>
      <c r="C4631" s="2" t="s">
        <v>8342</v>
      </c>
      <c r="D4631" s="2" t="s">
        <v>3707</v>
      </c>
      <c r="E4631" s="2" t="s">
        <v>2616</v>
      </c>
    </row>
    <row r="4632" spans="1:5" x14ac:dyDescent="0.25">
      <c r="A4632" s="2">
        <v>15921307</v>
      </c>
      <c r="B4632" s="2">
        <v>2</v>
      </c>
      <c r="C4632" s="2" t="s">
        <v>8435</v>
      </c>
      <c r="D4632" s="2" t="s">
        <v>2871</v>
      </c>
      <c r="E4632" s="2" t="s">
        <v>3346</v>
      </c>
    </row>
    <row r="4633" spans="1:5" x14ac:dyDescent="0.25">
      <c r="A4633" s="2">
        <v>15303873</v>
      </c>
      <c r="B4633" s="2">
        <v>2</v>
      </c>
      <c r="C4633" s="2" t="s">
        <v>8436</v>
      </c>
      <c r="D4633" s="2" t="s">
        <v>8437</v>
      </c>
      <c r="E4633" s="2" t="s">
        <v>2910</v>
      </c>
    </row>
    <row r="4634" spans="1:5" x14ac:dyDescent="0.25">
      <c r="A4634" s="2">
        <v>12497793</v>
      </c>
      <c r="B4634" s="2">
        <v>2</v>
      </c>
      <c r="C4634" s="2" t="s">
        <v>8438</v>
      </c>
      <c r="D4634" s="2" t="s">
        <v>2675</v>
      </c>
      <c r="E4634" s="2" t="s">
        <v>8439</v>
      </c>
    </row>
    <row r="4635" spans="1:5" x14ac:dyDescent="0.25">
      <c r="A4635" s="2">
        <v>8988336</v>
      </c>
      <c r="B4635" s="2">
        <v>9</v>
      </c>
      <c r="C4635" s="2" t="s">
        <v>8440</v>
      </c>
      <c r="D4635" s="2" t="s">
        <v>3744</v>
      </c>
      <c r="E4635" s="2" t="s">
        <v>2586</v>
      </c>
    </row>
    <row r="4636" spans="1:5" x14ac:dyDescent="0.25">
      <c r="A4636" s="2">
        <v>10076334</v>
      </c>
      <c r="B4636" s="2">
        <v>6</v>
      </c>
      <c r="C4636" s="2" t="s">
        <v>8441</v>
      </c>
      <c r="D4636" s="2" t="s">
        <v>3438</v>
      </c>
      <c r="E4636" s="2" t="s">
        <v>2991</v>
      </c>
    </row>
    <row r="4637" spans="1:5" x14ac:dyDescent="0.25">
      <c r="A4637" s="2">
        <v>8921623</v>
      </c>
      <c r="B4637" s="2">
        <v>0</v>
      </c>
      <c r="C4637" s="2" t="s">
        <v>8442</v>
      </c>
      <c r="D4637" s="2" t="s">
        <v>8443</v>
      </c>
      <c r="E4637" s="2" t="s">
        <v>2605</v>
      </c>
    </row>
    <row r="4638" spans="1:5" x14ac:dyDescent="0.25">
      <c r="A4638" s="2">
        <v>9355294</v>
      </c>
      <c r="B4638" s="2">
        <v>6</v>
      </c>
      <c r="C4638" s="2" t="s">
        <v>2940</v>
      </c>
      <c r="D4638" s="2" t="s">
        <v>8444</v>
      </c>
      <c r="E4638" s="2" t="s">
        <v>3630</v>
      </c>
    </row>
    <row r="4639" spans="1:5" x14ac:dyDescent="0.25">
      <c r="A4639" s="2">
        <v>11870737</v>
      </c>
      <c r="B4639" s="2">
        <v>0</v>
      </c>
      <c r="C4639" s="2" t="s">
        <v>7255</v>
      </c>
      <c r="D4639" s="2" t="s">
        <v>2677</v>
      </c>
      <c r="E4639" s="2" t="s">
        <v>4673</v>
      </c>
    </row>
    <row r="4640" spans="1:5" x14ac:dyDescent="0.25">
      <c r="A4640" s="2">
        <v>11781799</v>
      </c>
      <c r="B4640" s="2">
        <v>7</v>
      </c>
      <c r="C4640" s="2" t="s">
        <v>5862</v>
      </c>
      <c r="D4640" s="2" t="s">
        <v>3967</v>
      </c>
      <c r="E4640" s="2" t="s">
        <v>8445</v>
      </c>
    </row>
    <row r="4641" spans="1:5" x14ac:dyDescent="0.25">
      <c r="A4641" s="2">
        <v>12021038</v>
      </c>
      <c r="B4641" s="2">
        <v>6</v>
      </c>
      <c r="C4641" s="2" t="s">
        <v>8446</v>
      </c>
      <c r="D4641" s="2" t="s">
        <v>2899</v>
      </c>
      <c r="E4641" s="2" t="s">
        <v>2669</v>
      </c>
    </row>
    <row r="4642" spans="1:5" x14ac:dyDescent="0.25">
      <c r="A4642" s="2">
        <v>9303992</v>
      </c>
      <c r="B4642" s="2">
        <v>0</v>
      </c>
      <c r="C4642" s="2" t="s">
        <v>8447</v>
      </c>
      <c r="D4642" s="2" t="s">
        <v>4396</v>
      </c>
      <c r="E4642" s="2" t="s">
        <v>2822</v>
      </c>
    </row>
    <row r="4643" spans="1:5" x14ac:dyDescent="0.25">
      <c r="A4643" s="2">
        <v>10883298</v>
      </c>
      <c r="B4643" s="2">
        <v>3</v>
      </c>
      <c r="C4643" s="2" t="s">
        <v>2598</v>
      </c>
      <c r="D4643" s="2" t="s">
        <v>2969</v>
      </c>
      <c r="E4643" s="2" t="s">
        <v>2953</v>
      </c>
    </row>
    <row r="4644" spans="1:5" x14ac:dyDescent="0.25">
      <c r="A4644" s="2">
        <v>16067775</v>
      </c>
      <c r="B4644" s="2">
        <v>9</v>
      </c>
      <c r="C4644" s="2" t="s">
        <v>8448</v>
      </c>
      <c r="D4644" s="2" t="s">
        <v>2675</v>
      </c>
      <c r="E4644" s="2" t="s">
        <v>2674</v>
      </c>
    </row>
    <row r="4645" spans="1:5" x14ac:dyDescent="0.25">
      <c r="A4645" s="2">
        <v>11415265</v>
      </c>
      <c r="B4645" s="2" t="s">
        <v>2580</v>
      </c>
      <c r="C4645" s="2" t="s">
        <v>8449</v>
      </c>
      <c r="D4645" s="2" t="s">
        <v>4573</v>
      </c>
      <c r="E4645" s="2" t="s">
        <v>3198</v>
      </c>
    </row>
    <row r="4646" spans="1:5" x14ac:dyDescent="0.25">
      <c r="A4646" s="2">
        <v>21472981</v>
      </c>
      <c r="B4646" s="2">
        <v>4</v>
      </c>
      <c r="C4646" s="2" t="s">
        <v>8450</v>
      </c>
      <c r="D4646" s="2" t="s">
        <v>8451</v>
      </c>
      <c r="E4646" s="2" t="s">
        <v>2730</v>
      </c>
    </row>
    <row r="4647" spans="1:5" x14ac:dyDescent="0.25">
      <c r="A4647" s="2">
        <v>13551431</v>
      </c>
      <c r="B4647" s="2">
        <v>4</v>
      </c>
      <c r="C4647" s="2" t="s">
        <v>8452</v>
      </c>
      <c r="D4647" s="2" t="s">
        <v>2852</v>
      </c>
      <c r="E4647" s="2" t="s">
        <v>8453</v>
      </c>
    </row>
    <row r="4648" spans="1:5" x14ac:dyDescent="0.25">
      <c r="A4648" s="2">
        <v>14346049</v>
      </c>
      <c r="B4648" s="2">
        <v>5</v>
      </c>
      <c r="C4648" s="2" t="s">
        <v>8454</v>
      </c>
      <c r="D4648" s="2" t="s">
        <v>3438</v>
      </c>
      <c r="E4648" s="2" t="s">
        <v>8455</v>
      </c>
    </row>
    <row r="4649" spans="1:5" x14ac:dyDescent="0.25">
      <c r="A4649" s="2">
        <v>13458015</v>
      </c>
      <c r="B4649" s="2">
        <v>1</v>
      </c>
      <c r="C4649" s="2" t="s">
        <v>2644</v>
      </c>
      <c r="D4649" s="2" t="s">
        <v>3442</v>
      </c>
      <c r="E4649" s="2" t="s">
        <v>2998</v>
      </c>
    </row>
    <row r="4650" spans="1:5" x14ac:dyDescent="0.25">
      <c r="A4650" s="2">
        <v>14349392</v>
      </c>
      <c r="B4650" s="2" t="s">
        <v>2580</v>
      </c>
      <c r="C4650" s="2" t="s">
        <v>8456</v>
      </c>
      <c r="D4650" s="2" t="s">
        <v>2616</v>
      </c>
      <c r="E4650" s="2" t="s">
        <v>2643</v>
      </c>
    </row>
    <row r="4651" spans="1:5" x14ac:dyDescent="0.25">
      <c r="A4651" s="2">
        <v>13678610</v>
      </c>
      <c r="B4651" s="2">
        <v>5</v>
      </c>
      <c r="C4651" s="2" t="s">
        <v>8457</v>
      </c>
      <c r="D4651" s="2" t="s">
        <v>6329</v>
      </c>
      <c r="E4651" s="2" t="s">
        <v>4712</v>
      </c>
    </row>
    <row r="4652" spans="1:5" x14ac:dyDescent="0.25">
      <c r="A4652" s="2">
        <v>12210012</v>
      </c>
      <c r="B4652" s="2" t="s">
        <v>2580</v>
      </c>
      <c r="C4652" s="2" t="s">
        <v>8458</v>
      </c>
      <c r="D4652" s="2" t="s">
        <v>3214</v>
      </c>
      <c r="E4652" s="2" t="s">
        <v>2928</v>
      </c>
    </row>
    <row r="4653" spans="1:5" x14ac:dyDescent="0.25">
      <c r="A4653" s="2">
        <v>8954538</v>
      </c>
      <c r="B4653" s="2">
        <v>2</v>
      </c>
      <c r="C4653" s="2" t="s">
        <v>8459</v>
      </c>
      <c r="D4653" s="2" t="s">
        <v>2658</v>
      </c>
      <c r="E4653" s="2" t="s">
        <v>3641</v>
      </c>
    </row>
    <row r="4654" spans="1:5" x14ac:dyDescent="0.25">
      <c r="A4654" s="2">
        <v>13550310</v>
      </c>
      <c r="B4654" s="2" t="s">
        <v>2580</v>
      </c>
      <c r="C4654" s="2" t="s">
        <v>5192</v>
      </c>
      <c r="D4654" s="2" t="s">
        <v>2663</v>
      </c>
      <c r="E4654" s="2" t="s">
        <v>2658</v>
      </c>
    </row>
    <row r="4655" spans="1:5" x14ac:dyDescent="0.25">
      <c r="A4655" s="2">
        <v>13587808</v>
      </c>
      <c r="B4655" s="2">
        <v>1</v>
      </c>
      <c r="C4655" s="2" t="s">
        <v>8460</v>
      </c>
      <c r="D4655" s="2" t="s">
        <v>2694</v>
      </c>
      <c r="E4655" s="2" t="s">
        <v>8461</v>
      </c>
    </row>
    <row r="4656" spans="1:5" x14ac:dyDescent="0.25">
      <c r="A4656" s="2">
        <v>6930544</v>
      </c>
      <c r="B4656" s="2" t="s">
        <v>2580</v>
      </c>
      <c r="C4656" s="2" t="s">
        <v>8462</v>
      </c>
      <c r="D4656" s="2" t="s">
        <v>2663</v>
      </c>
      <c r="E4656" s="2" t="s">
        <v>2964</v>
      </c>
    </row>
    <row r="4657" spans="1:5" x14ac:dyDescent="0.25">
      <c r="A4657" s="2">
        <v>15967737</v>
      </c>
      <c r="B4657" s="2">
        <v>0</v>
      </c>
      <c r="C4657" s="2" t="s">
        <v>8463</v>
      </c>
      <c r="D4657" s="2" t="s">
        <v>2663</v>
      </c>
      <c r="E4657" s="2" t="s">
        <v>2619</v>
      </c>
    </row>
    <row r="4658" spans="1:5" x14ac:dyDescent="0.25">
      <c r="A4658" s="2">
        <v>13252199</v>
      </c>
      <c r="B4658" s="2">
        <v>9</v>
      </c>
      <c r="C4658" s="2" t="s">
        <v>8464</v>
      </c>
      <c r="D4658" s="2" t="s">
        <v>3090</v>
      </c>
      <c r="E4658" s="2" t="s">
        <v>2575</v>
      </c>
    </row>
    <row r="4659" spans="1:5" x14ac:dyDescent="0.25">
      <c r="A4659" s="2">
        <v>22652554</v>
      </c>
      <c r="B4659" s="2">
        <v>8</v>
      </c>
      <c r="C4659" s="2" t="s">
        <v>4433</v>
      </c>
      <c r="D4659" s="2" t="s">
        <v>2663</v>
      </c>
      <c r="E4659" s="2" t="s">
        <v>2945</v>
      </c>
    </row>
    <row r="4660" spans="1:5" x14ac:dyDescent="0.25">
      <c r="A4660" s="2">
        <v>11545172</v>
      </c>
      <c r="B4660" s="2">
        <v>3</v>
      </c>
      <c r="C4660" s="2" t="s">
        <v>4627</v>
      </c>
      <c r="D4660" s="2" t="s">
        <v>3235</v>
      </c>
      <c r="E4660" s="2" t="s">
        <v>3235</v>
      </c>
    </row>
    <row r="4661" spans="1:5" x14ac:dyDescent="0.25">
      <c r="A4661" s="2">
        <v>18508011</v>
      </c>
      <c r="B4661" s="2">
        <v>0</v>
      </c>
      <c r="C4661" s="2" t="s">
        <v>2973</v>
      </c>
      <c r="D4661" s="2" t="s">
        <v>3641</v>
      </c>
      <c r="E4661" s="2" t="s">
        <v>3641</v>
      </c>
    </row>
    <row r="4662" spans="1:5" x14ac:dyDescent="0.25">
      <c r="A4662" s="2">
        <v>9307165</v>
      </c>
      <c r="B4662" s="2">
        <v>4</v>
      </c>
      <c r="C4662" s="2" t="s">
        <v>6372</v>
      </c>
      <c r="D4662" s="2" t="s">
        <v>8465</v>
      </c>
      <c r="E4662" s="2" t="s">
        <v>2728</v>
      </c>
    </row>
    <row r="4663" spans="1:5" x14ac:dyDescent="0.25">
      <c r="A4663" s="2">
        <v>8362335</v>
      </c>
      <c r="B4663" s="2">
        <v>7</v>
      </c>
      <c r="C4663" s="2" t="s">
        <v>7546</v>
      </c>
      <c r="D4663" s="2" t="s">
        <v>5256</v>
      </c>
      <c r="E4663" s="2" t="s">
        <v>2690</v>
      </c>
    </row>
    <row r="4664" spans="1:5" x14ac:dyDescent="0.25">
      <c r="A4664" s="2">
        <v>15737853</v>
      </c>
      <c r="B4664" s="2">
        <v>8</v>
      </c>
      <c r="C4664" s="2" t="s">
        <v>8466</v>
      </c>
      <c r="D4664" s="2" t="s">
        <v>7286</v>
      </c>
      <c r="E4664" s="2" t="s">
        <v>7347</v>
      </c>
    </row>
    <row r="4665" spans="1:5" x14ac:dyDescent="0.25">
      <c r="A4665" s="2">
        <v>18888376</v>
      </c>
      <c r="B4665" s="2">
        <v>1</v>
      </c>
      <c r="C4665" s="2" t="s">
        <v>4804</v>
      </c>
      <c r="D4665" s="2" t="s">
        <v>2728</v>
      </c>
      <c r="E4665" s="2" t="s">
        <v>3011</v>
      </c>
    </row>
    <row r="4666" spans="1:5" x14ac:dyDescent="0.25">
      <c r="A4666" s="2">
        <v>12800293</v>
      </c>
      <c r="B4666" s="2">
        <v>6</v>
      </c>
      <c r="C4666" s="2" t="s">
        <v>8204</v>
      </c>
      <c r="D4666" s="2" t="s">
        <v>2675</v>
      </c>
      <c r="E4666" s="2" t="s">
        <v>2771</v>
      </c>
    </row>
    <row r="4667" spans="1:5" x14ac:dyDescent="0.25">
      <c r="A4667" s="2">
        <v>11493451</v>
      </c>
      <c r="B4667" s="2">
        <v>8</v>
      </c>
      <c r="C4667" s="2" t="s">
        <v>8467</v>
      </c>
      <c r="D4667" s="2" t="s">
        <v>2718</v>
      </c>
      <c r="E4667" s="2" t="s">
        <v>2736</v>
      </c>
    </row>
    <row r="4668" spans="1:5" x14ac:dyDescent="0.25">
      <c r="A4668" s="2">
        <v>13973372</v>
      </c>
      <c r="B4668" s="2" t="s">
        <v>2580</v>
      </c>
      <c r="C4668" s="2" t="s">
        <v>4608</v>
      </c>
      <c r="D4668" s="2" t="s">
        <v>2597</v>
      </c>
      <c r="E4668" s="2" t="s">
        <v>2617</v>
      </c>
    </row>
    <row r="4669" spans="1:5" x14ac:dyDescent="0.25">
      <c r="A4669" s="2">
        <v>10927684</v>
      </c>
      <c r="B4669" s="2">
        <v>7</v>
      </c>
      <c r="C4669" s="2" t="s">
        <v>8468</v>
      </c>
      <c r="D4669" s="2" t="s">
        <v>3972</v>
      </c>
      <c r="E4669" s="2" t="s">
        <v>4929</v>
      </c>
    </row>
    <row r="4670" spans="1:5" x14ac:dyDescent="0.25">
      <c r="A4670" s="2">
        <v>16135363</v>
      </c>
      <c r="B4670" s="2">
        <v>9</v>
      </c>
      <c r="C4670" s="2" t="s">
        <v>5679</v>
      </c>
      <c r="D4670" s="2" t="s">
        <v>8469</v>
      </c>
      <c r="E4670" s="2" t="s">
        <v>8470</v>
      </c>
    </row>
    <row r="4671" spans="1:5" x14ac:dyDescent="0.25">
      <c r="A4671" s="2">
        <v>12811905</v>
      </c>
      <c r="B4671" s="2">
        <v>1</v>
      </c>
      <c r="C4671" s="2" t="s">
        <v>8471</v>
      </c>
      <c r="D4671" s="2" t="s">
        <v>2658</v>
      </c>
      <c r="E4671" s="2" t="s">
        <v>3816</v>
      </c>
    </row>
    <row r="4672" spans="1:5" x14ac:dyDescent="0.25">
      <c r="A4672" s="2">
        <v>8691829</v>
      </c>
      <c r="B4672" s="2">
        <v>3</v>
      </c>
      <c r="C4672" s="2" t="s">
        <v>3039</v>
      </c>
      <c r="D4672" s="2" t="s">
        <v>3361</v>
      </c>
      <c r="E4672" s="2" t="s">
        <v>8472</v>
      </c>
    </row>
    <row r="4673" spans="1:5" x14ac:dyDescent="0.25">
      <c r="A4673" s="2">
        <v>8033476</v>
      </c>
      <c r="B4673" s="2">
        <v>1</v>
      </c>
      <c r="C4673" s="2" t="s">
        <v>8473</v>
      </c>
      <c r="D4673" s="2" t="s">
        <v>3146</v>
      </c>
      <c r="E4673" s="2" t="s">
        <v>2945</v>
      </c>
    </row>
    <row r="4674" spans="1:5" x14ac:dyDescent="0.25">
      <c r="A4674" s="2">
        <v>7444767</v>
      </c>
      <c r="B4674" s="2">
        <v>8</v>
      </c>
      <c r="C4674" s="2" t="s">
        <v>8474</v>
      </c>
      <c r="D4674" s="2" t="s">
        <v>5185</v>
      </c>
      <c r="E4674" s="2" t="s">
        <v>5615</v>
      </c>
    </row>
    <row r="4675" spans="1:5" x14ac:dyDescent="0.25">
      <c r="A4675" s="2">
        <v>11697236</v>
      </c>
      <c r="B4675" s="2">
        <v>0</v>
      </c>
      <c r="C4675" s="2" t="s">
        <v>6249</v>
      </c>
      <c r="D4675" s="2" t="s">
        <v>3924</v>
      </c>
      <c r="E4675" s="2" t="s">
        <v>5235</v>
      </c>
    </row>
    <row r="4676" spans="1:5" x14ac:dyDescent="0.25">
      <c r="A4676" s="2">
        <v>8232401</v>
      </c>
      <c r="B4676" s="2">
        <v>1</v>
      </c>
      <c r="C4676" s="2" t="s">
        <v>8475</v>
      </c>
      <c r="D4676" s="2" t="s">
        <v>8476</v>
      </c>
      <c r="E4676" s="2" t="s">
        <v>2597</v>
      </c>
    </row>
    <row r="4677" spans="1:5" x14ac:dyDescent="0.25">
      <c r="A4677" s="2">
        <v>9583898</v>
      </c>
      <c r="B4677" s="2">
        <v>7</v>
      </c>
      <c r="C4677" s="2" t="s">
        <v>2767</v>
      </c>
      <c r="D4677" s="2" t="s">
        <v>4286</v>
      </c>
      <c r="E4677" s="2" t="s">
        <v>2817</v>
      </c>
    </row>
    <row r="4678" spans="1:5" x14ac:dyDescent="0.25">
      <c r="A4678" s="2">
        <v>8869318</v>
      </c>
      <c r="B4678" s="2">
        <v>3</v>
      </c>
      <c r="C4678" s="2" t="s">
        <v>2778</v>
      </c>
      <c r="D4678" s="2" t="s">
        <v>8477</v>
      </c>
      <c r="E4678" s="2" t="s">
        <v>8478</v>
      </c>
    </row>
    <row r="4679" spans="1:5" x14ac:dyDescent="0.25">
      <c r="A4679" s="2">
        <v>21212771</v>
      </c>
      <c r="B4679" s="2" t="s">
        <v>2580</v>
      </c>
      <c r="C4679" s="2" t="s">
        <v>8479</v>
      </c>
      <c r="D4679" s="2" t="s">
        <v>4573</v>
      </c>
      <c r="E4679" s="2" t="s">
        <v>2925</v>
      </c>
    </row>
    <row r="4680" spans="1:5" x14ac:dyDescent="0.25">
      <c r="A4680" s="2">
        <v>10696144</v>
      </c>
      <c r="B4680" s="2">
        <v>1</v>
      </c>
      <c r="C4680" s="2" t="s">
        <v>5859</v>
      </c>
      <c r="D4680" s="2" t="s">
        <v>3069</v>
      </c>
      <c r="E4680" s="2" t="s">
        <v>2602</v>
      </c>
    </row>
    <row r="4681" spans="1:5" x14ac:dyDescent="0.25">
      <c r="A4681" s="2">
        <v>11860151</v>
      </c>
      <c r="B4681" s="2">
        <v>3</v>
      </c>
      <c r="C4681" s="2" t="s">
        <v>8480</v>
      </c>
      <c r="D4681" s="2" t="s">
        <v>2589</v>
      </c>
      <c r="E4681" s="2" t="s">
        <v>2728</v>
      </c>
    </row>
    <row r="4682" spans="1:5" x14ac:dyDescent="0.25">
      <c r="A4682" s="2">
        <v>12833062</v>
      </c>
      <c r="B4682" s="2">
        <v>3</v>
      </c>
      <c r="C4682" s="2" t="s">
        <v>8481</v>
      </c>
      <c r="D4682" s="2" t="s">
        <v>8482</v>
      </c>
      <c r="E4682" s="2" t="s">
        <v>4913</v>
      </c>
    </row>
    <row r="4683" spans="1:5" x14ac:dyDescent="0.25">
      <c r="A4683" s="2">
        <v>10531634</v>
      </c>
      <c r="B4683" s="2">
        <v>8</v>
      </c>
      <c r="C4683" s="2" t="s">
        <v>8483</v>
      </c>
      <c r="D4683" s="2" t="s">
        <v>2840</v>
      </c>
      <c r="E4683" s="2" t="s">
        <v>2602</v>
      </c>
    </row>
    <row r="4684" spans="1:5" x14ac:dyDescent="0.25">
      <c r="A4684" s="2">
        <v>15981430</v>
      </c>
      <c r="B4684" s="2">
        <v>0</v>
      </c>
      <c r="C4684" s="2" t="s">
        <v>8484</v>
      </c>
      <c r="D4684" s="2" t="s">
        <v>2681</v>
      </c>
      <c r="E4684" s="2" t="s">
        <v>2891</v>
      </c>
    </row>
    <row r="4685" spans="1:5" x14ac:dyDescent="0.25">
      <c r="A4685" s="2">
        <v>12477694</v>
      </c>
      <c r="B4685" s="2">
        <v>5</v>
      </c>
      <c r="C4685" s="2" t="s">
        <v>8485</v>
      </c>
      <c r="D4685" s="2" t="s">
        <v>2652</v>
      </c>
      <c r="E4685" s="2" t="s">
        <v>2658</v>
      </c>
    </row>
    <row r="4686" spans="1:5" x14ac:dyDescent="0.25">
      <c r="A4686" s="2">
        <v>10218757</v>
      </c>
      <c r="B4686" s="2">
        <v>1</v>
      </c>
      <c r="C4686" s="2" t="s">
        <v>8486</v>
      </c>
      <c r="D4686" s="2" t="s">
        <v>8487</v>
      </c>
      <c r="E4686" s="2" t="s">
        <v>8488</v>
      </c>
    </row>
    <row r="4687" spans="1:5" x14ac:dyDescent="0.25">
      <c r="A4687" s="2">
        <v>10207463</v>
      </c>
      <c r="B4687" s="2">
        <v>7</v>
      </c>
      <c r="C4687" s="2" t="s">
        <v>8489</v>
      </c>
      <c r="D4687" s="2" t="s">
        <v>8490</v>
      </c>
      <c r="E4687" s="2" t="s">
        <v>3696</v>
      </c>
    </row>
    <row r="4688" spans="1:5" x14ac:dyDescent="0.25">
      <c r="A4688" s="2">
        <v>15162470</v>
      </c>
      <c r="B4688" s="2">
        <v>7</v>
      </c>
      <c r="C4688" s="2" t="s">
        <v>8491</v>
      </c>
      <c r="D4688" s="2" t="s">
        <v>2672</v>
      </c>
      <c r="E4688" s="2" t="s">
        <v>3433</v>
      </c>
    </row>
    <row r="4689" spans="1:5" x14ac:dyDescent="0.25">
      <c r="A4689" s="2">
        <v>11327603</v>
      </c>
      <c r="B4689" s="2">
        <v>7</v>
      </c>
      <c r="C4689" s="2" t="s">
        <v>7981</v>
      </c>
      <c r="D4689" s="2" t="s">
        <v>2809</v>
      </c>
      <c r="E4689" s="2" t="s">
        <v>2893</v>
      </c>
    </row>
    <row r="4690" spans="1:5" x14ac:dyDescent="0.25">
      <c r="A4690" s="2">
        <v>22542928</v>
      </c>
      <c r="B4690" s="2">
        <v>6</v>
      </c>
      <c r="C4690" s="2" t="s">
        <v>8492</v>
      </c>
      <c r="D4690" s="2" t="s">
        <v>6577</v>
      </c>
      <c r="E4690" s="2" t="s">
        <v>2619</v>
      </c>
    </row>
    <row r="4691" spans="1:5" x14ac:dyDescent="0.25">
      <c r="A4691" s="2">
        <v>8495303</v>
      </c>
      <c r="B4691" s="2">
        <v>2</v>
      </c>
      <c r="C4691" s="2" t="s">
        <v>3237</v>
      </c>
      <c r="D4691" s="2" t="s">
        <v>4187</v>
      </c>
      <c r="E4691" s="2" t="s">
        <v>8493</v>
      </c>
    </row>
    <row r="4692" spans="1:5" x14ac:dyDescent="0.25">
      <c r="A4692" s="2">
        <v>6803618</v>
      </c>
      <c r="B4692" s="2">
        <v>6</v>
      </c>
      <c r="C4692" s="2" t="s">
        <v>7266</v>
      </c>
      <c r="D4692" s="2" t="s">
        <v>2744</v>
      </c>
      <c r="E4692" s="2" t="s">
        <v>3380</v>
      </c>
    </row>
    <row r="4693" spans="1:5" x14ac:dyDescent="0.25">
      <c r="A4693" s="2">
        <v>8805763</v>
      </c>
      <c r="B4693" s="2">
        <v>5</v>
      </c>
      <c r="C4693" s="2" t="s">
        <v>3539</v>
      </c>
      <c r="D4693" s="2" t="s">
        <v>3672</v>
      </c>
      <c r="E4693" s="2" t="s">
        <v>2660</v>
      </c>
    </row>
    <row r="4694" spans="1:5" x14ac:dyDescent="0.25">
      <c r="A4694" s="2">
        <v>12424925</v>
      </c>
      <c r="B4694" s="2">
        <v>2</v>
      </c>
      <c r="C4694" s="2" t="s">
        <v>3383</v>
      </c>
      <c r="D4694" s="2" t="s">
        <v>2666</v>
      </c>
      <c r="E4694" s="2" t="s">
        <v>2768</v>
      </c>
    </row>
    <row r="4695" spans="1:5" x14ac:dyDescent="0.25">
      <c r="A4695" s="2">
        <v>12484853</v>
      </c>
      <c r="B4695" s="2">
        <v>9</v>
      </c>
      <c r="C4695" s="2" t="s">
        <v>8494</v>
      </c>
      <c r="D4695" s="2" t="s">
        <v>8495</v>
      </c>
      <c r="E4695" s="2" t="s">
        <v>4329</v>
      </c>
    </row>
    <row r="4696" spans="1:5" x14ac:dyDescent="0.25">
      <c r="A4696" s="2">
        <v>8742473</v>
      </c>
      <c r="B4696" s="2">
        <v>1</v>
      </c>
      <c r="C4696" s="2" t="s">
        <v>8496</v>
      </c>
      <c r="D4696" s="2" t="s">
        <v>8497</v>
      </c>
      <c r="E4696" s="2" t="s">
        <v>7506</v>
      </c>
    </row>
    <row r="4697" spans="1:5" x14ac:dyDescent="0.25">
      <c r="A4697" s="2">
        <v>10853474</v>
      </c>
      <c r="B4697" s="2">
        <v>5</v>
      </c>
      <c r="C4697" s="2" t="s">
        <v>8498</v>
      </c>
      <c r="D4697" s="2" t="s">
        <v>3555</v>
      </c>
      <c r="E4697" s="2" t="s">
        <v>2779</v>
      </c>
    </row>
    <row r="4698" spans="1:5" x14ac:dyDescent="0.25">
      <c r="A4698" s="2">
        <v>13458140</v>
      </c>
      <c r="B4698" s="2">
        <v>9</v>
      </c>
      <c r="C4698" s="2" t="s">
        <v>8499</v>
      </c>
      <c r="D4698" s="2" t="s">
        <v>8500</v>
      </c>
      <c r="E4698" s="2" t="s">
        <v>2794</v>
      </c>
    </row>
    <row r="4699" spans="1:5" x14ac:dyDescent="0.25">
      <c r="A4699" s="2">
        <v>7014879</v>
      </c>
      <c r="B4699" s="2" t="s">
        <v>2580</v>
      </c>
      <c r="C4699" s="2" t="s">
        <v>8501</v>
      </c>
      <c r="D4699" s="2" t="s">
        <v>3125</v>
      </c>
      <c r="E4699" s="2" t="s">
        <v>8502</v>
      </c>
    </row>
    <row r="4700" spans="1:5" x14ac:dyDescent="0.25">
      <c r="A4700" s="2">
        <v>7479147</v>
      </c>
      <c r="B4700" s="2">
        <v>6</v>
      </c>
      <c r="C4700" s="2" t="s">
        <v>8503</v>
      </c>
      <c r="D4700" s="2" t="s">
        <v>3220</v>
      </c>
      <c r="E4700" s="2" t="s">
        <v>2617</v>
      </c>
    </row>
    <row r="4701" spans="1:5" x14ac:dyDescent="0.25">
      <c r="A4701" s="2">
        <v>15547749</v>
      </c>
      <c r="B4701" s="2">
        <v>0</v>
      </c>
      <c r="C4701" s="2" t="s">
        <v>8504</v>
      </c>
      <c r="D4701" s="2" t="s">
        <v>3702</v>
      </c>
      <c r="E4701" s="2" t="s">
        <v>2736</v>
      </c>
    </row>
    <row r="4702" spans="1:5" x14ac:dyDescent="0.25">
      <c r="A4702" s="2">
        <v>8079828</v>
      </c>
      <c r="B4702" s="2">
        <v>8</v>
      </c>
      <c r="C4702" s="2" t="s">
        <v>4153</v>
      </c>
      <c r="D4702" s="2" t="s">
        <v>3433</v>
      </c>
      <c r="E4702" s="2" t="s">
        <v>3136</v>
      </c>
    </row>
    <row r="4703" spans="1:5" x14ac:dyDescent="0.25">
      <c r="A4703" s="2">
        <v>12613930</v>
      </c>
      <c r="B4703" s="2">
        <v>6</v>
      </c>
      <c r="C4703" s="2" t="s">
        <v>8505</v>
      </c>
      <c r="D4703" s="2" t="s">
        <v>8506</v>
      </c>
      <c r="E4703" s="2" t="s">
        <v>2617</v>
      </c>
    </row>
    <row r="4704" spans="1:5" x14ac:dyDescent="0.25">
      <c r="A4704" s="2">
        <v>14300101</v>
      </c>
      <c r="B4704" s="2">
        <v>6</v>
      </c>
      <c r="C4704" s="2" t="s">
        <v>7274</v>
      </c>
      <c r="D4704" s="2" t="s">
        <v>3214</v>
      </c>
      <c r="E4704" s="2" t="s">
        <v>2718</v>
      </c>
    </row>
    <row r="4705" spans="1:5" x14ac:dyDescent="0.25">
      <c r="A4705" s="2">
        <v>15346503</v>
      </c>
      <c r="B4705" s="2">
        <v>7</v>
      </c>
      <c r="C4705" s="2" t="s">
        <v>8507</v>
      </c>
      <c r="D4705" s="2" t="s">
        <v>2772</v>
      </c>
      <c r="E4705" s="2" t="s">
        <v>2772</v>
      </c>
    </row>
    <row r="4706" spans="1:5" x14ac:dyDescent="0.25">
      <c r="A4706" s="2">
        <v>10981084</v>
      </c>
      <c r="B4706" s="2">
        <v>3</v>
      </c>
      <c r="C4706" s="2" t="s">
        <v>8508</v>
      </c>
      <c r="D4706" s="2" t="s">
        <v>2619</v>
      </c>
      <c r="E4706" s="2" t="s">
        <v>3138</v>
      </c>
    </row>
    <row r="4707" spans="1:5" x14ac:dyDescent="0.25">
      <c r="A4707" s="2">
        <v>22982124</v>
      </c>
      <c r="B4707" s="2">
        <v>5</v>
      </c>
      <c r="C4707" s="2" t="s">
        <v>3232</v>
      </c>
      <c r="D4707" s="2" t="s">
        <v>8509</v>
      </c>
      <c r="E4707" s="2" t="s">
        <v>8510</v>
      </c>
    </row>
    <row r="4708" spans="1:5" x14ac:dyDescent="0.25">
      <c r="A4708" s="2">
        <v>17024977</v>
      </c>
      <c r="B4708" s="2">
        <v>1</v>
      </c>
      <c r="C4708" s="2" t="s">
        <v>4185</v>
      </c>
      <c r="D4708" s="2" t="s">
        <v>3566</v>
      </c>
      <c r="E4708" s="2" t="s">
        <v>4314</v>
      </c>
    </row>
    <row r="4709" spans="1:5" x14ac:dyDescent="0.25">
      <c r="A4709" s="2">
        <v>7890530</v>
      </c>
      <c r="B4709" s="2">
        <v>1</v>
      </c>
      <c r="C4709" s="2" t="s">
        <v>8511</v>
      </c>
      <c r="D4709" s="2" t="s">
        <v>2854</v>
      </c>
      <c r="E4709" s="2" t="s">
        <v>8512</v>
      </c>
    </row>
    <row r="4710" spans="1:5" x14ac:dyDescent="0.25">
      <c r="A4710" s="2">
        <v>14275481</v>
      </c>
      <c r="B4710" s="2">
        <v>9</v>
      </c>
      <c r="C4710" s="2" t="s">
        <v>8513</v>
      </c>
      <c r="D4710" s="2" t="s">
        <v>2820</v>
      </c>
      <c r="E4710" s="2" t="s">
        <v>3091</v>
      </c>
    </row>
    <row r="4711" spans="1:5" x14ac:dyDescent="0.25">
      <c r="A4711" s="2">
        <v>10813899</v>
      </c>
      <c r="B4711" s="2">
        <v>8</v>
      </c>
      <c r="C4711" s="2" t="s">
        <v>4315</v>
      </c>
      <c r="D4711" s="2" t="s">
        <v>2633</v>
      </c>
      <c r="E4711" s="2" t="s">
        <v>2925</v>
      </c>
    </row>
    <row r="4712" spans="1:5" x14ac:dyDescent="0.25">
      <c r="A4712" s="2">
        <v>17319751</v>
      </c>
      <c r="B4712" s="2">
        <v>9</v>
      </c>
      <c r="C4712" s="2" t="s">
        <v>2981</v>
      </c>
      <c r="D4712" s="2" t="s">
        <v>2597</v>
      </c>
      <c r="E4712" s="2" t="s">
        <v>8514</v>
      </c>
    </row>
    <row r="4713" spans="1:5" x14ac:dyDescent="0.25">
      <c r="A4713" s="2">
        <v>12239933</v>
      </c>
      <c r="B4713" s="2">
        <v>8</v>
      </c>
      <c r="C4713" s="2" t="s">
        <v>8515</v>
      </c>
      <c r="D4713" s="2" t="s">
        <v>2582</v>
      </c>
      <c r="E4713" s="2" t="s">
        <v>2728</v>
      </c>
    </row>
    <row r="4714" spans="1:5" x14ac:dyDescent="0.25">
      <c r="A4714" s="2">
        <v>6949344</v>
      </c>
      <c r="B4714" s="2">
        <v>0</v>
      </c>
      <c r="C4714" s="2" t="s">
        <v>8516</v>
      </c>
      <c r="D4714" s="2" t="s">
        <v>4148</v>
      </c>
      <c r="E4714" s="2" t="s">
        <v>2904</v>
      </c>
    </row>
    <row r="4715" spans="1:5" x14ac:dyDescent="0.25">
      <c r="A4715" s="2">
        <v>14282038</v>
      </c>
      <c r="B4715" s="2">
        <v>2</v>
      </c>
      <c r="C4715" s="2" t="s">
        <v>8517</v>
      </c>
      <c r="D4715" s="2" t="s">
        <v>2838</v>
      </c>
      <c r="E4715" s="2" t="s">
        <v>6024</v>
      </c>
    </row>
    <row r="4716" spans="1:5" x14ac:dyDescent="0.25">
      <c r="A4716" s="2">
        <v>15801607</v>
      </c>
      <c r="B4716" s="2">
        <v>9</v>
      </c>
      <c r="C4716" s="2" t="s">
        <v>8518</v>
      </c>
      <c r="D4716" s="2" t="s">
        <v>5201</v>
      </c>
      <c r="E4716" s="2" t="s">
        <v>5201</v>
      </c>
    </row>
    <row r="4717" spans="1:5" x14ac:dyDescent="0.25">
      <c r="A4717" s="2">
        <v>9792414</v>
      </c>
      <c r="B4717" s="2">
        <v>7</v>
      </c>
      <c r="C4717" s="2" t="s">
        <v>8519</v>
      </c>
      <c r="D4717" s="2" t="s">
        <v>3839</v>
      </c>
      <c r="E4717" s="2" t="s">
        <v>3442</v>
      </c>
    </row>
    <row r="4718" spans="1:5" x14ac:dyDescent="0.25">
      <c r="A4718" s="2">
        <v>9514359</v>
      </c>
      <c r="B4718" s="2">
        <v>8</v>
      </c>
      <c r="C4718" s="2" t="s">
        <v>6013</v>
      </c>
      <c r="D4718" s="2" t="s">
        <v>2725</v>
      </c>
      <c r="E4718" s="2" t="s">
        <v>2704</v>
      </c>
    </row>
    <row r="4719" spans="1:5" x14ac:dyDescent="0.25">
      <c r="A4719" s="2">
        <v>16437066</v>
      </c>
      <c r="B4719" s="2">
        <v>6</v>
      </c>
      <c r="C4719" s="2" t="s">
        <v>8520</v>
      </c>
      <c r="D4719" s="2" t="s">
        <v>3085</v>
      </c>
      <c r="E4719" s="2" t="s">
        <v>8521</v>
      </c>
    </row>
    <row r="4720" spans="1:5" x14ac:dyDescent="0.25">
      <c r="A4720" s="2">
        <v>13995283</v>
      </c>
      <c r="B4720" s="2">
        <v>9</v>
      </c>
      <c r="C4720" s="2" t="s">
        <v>8522</v>
      </c>
      <c r="D4720" s="2" t="s">
        <v>5668</v>
      </c>
      <c r="E4720" s="2" t="s">
        <v>3196</v>
      </c>
    </row>
    <row r="4721" spans="1:5" x14ac:dyDescent="0.25">
      <c r="A4721" s="2">
        <v>8231001</v>
      </c>
      <c r="B4721" s="2">
        <v>0</v>
      </c>
      <c r="C4721" s="2" t="s">
        <v>8523</v>
      </c>
      <c r="D4721" s="2" t="s">
        <v>2893</v>
      </c>
      <c r="E4721" s="2" t="s">
        <v>2840</v>
      </c>
    </row>
    <row r="4722" spans="1:5" x14ac:dyDescent="0.25">
      <c r="A4722" s="2">
        <v>10534492</v>
      </c>
      <c r="B4722" s="2">
        <v>9</v>
      </c>
      <c r="C4722" s="2" t="s">
        <v>3073</v>
      </c>
      <c r="D4722" s="2" t="s">
        <v>2953</v>
      </c>
      <c r="E4722" s="2" t="s">
        <v>2953</v>
      </c>
    </row>
    <row r="4723" spans="1:5" x14ac:dyDescent="0.25">
      <c r="A4723" s="2">
        <v>14309864</v>
      </c>
      <c r="B4723" s="2">
        <v>8</v>
      </c>
      <c r="C4723" s="2" t="s">
        <v>8524</v>
      </c>
      <c r="D4723" s="2" t="s">
        <v>2857</v>
      </c>
      <c r="E4723" s="2" t="s">
        <v>2964</v>
      </c>
    </row>
    <row r="4724" spans="1:5" x14ac:dyDescent="0.25">
      <c r="A4724" s="2">
        <v>19894491</v>
      </c>
      <c r="B4724" s="2">
        <v>2</v>
      </c>
      <c r="C4724" s="2" t="s">
        <v>8525</v>
      </c>
      <c r="D4724" s="2" t="s">
        <v>2913</v>
      </c>
      <c r="E4724" s="2" t="s">
        <v>2675</v>
      </c>
    </row>
    <row r="4725" spans="1:5" x14ac:dyDescent="0.25">
      <c r="A4725" s="2">
        <v>12099229</v>
      </c>
      <c r="B4725" s="2">
        <v>5</v>
      </c>
      <c r="C4725" s="2" t="s">
        <v>8526</v>
      </c>
      <c r="D4725" s="2" t="s">
        <v>7581</v>
      </c>
      <c r="E4725" s="2" t="s">
        <v>5761</v>
      </c>
    </row>
    <row r="4726" spans="1:5" x14ac:dyDescent="0.25">
      <c r="A4726" s="2">
        <v>15335973</v>
      </c>
      <c r="B4726" s="2">
        <v>3</v>
      </c>
      <c r="C4726" s="2" t="s">
        <v>5862</v>
      </c>
      <c r="D4726" s="2" t="s">
        <v>3641</v>
      </c>
      <c r="E4726" s="2" t="s">
        <v>2704</v>
      </c>
    </row>
    <row r="4727" spans="1:5" x14ac:dyDescent="0.25">
      <c r="A4727" s="2">
        <v>14275427</v>
      </c>
      <c r="B4727" s="2">
        <v>4</v>
      </c>
      <c r="C4727" s="2" t="s">
        <v>3705</v>
      </c>
      <c r="D4727" s="2" t="s">
        <v>3262</v>
      </c>
      <c r="E4727" s="2" t="s">
        <v>7993</v>
      </c>
    </row>
    <row r="4728" spans="1:5" x14ac:dyDescent="0.25">
      <c r="A4728" s="2">
        <v>14588339</v>
      </c>
      <c r="B4728" s="2">
        <v>3</v>
      </c>
      <c r="C4728" s="2" t="s">
        <v>8527</v>
      </c>
      <c r="D4728" s="2" t="s">
        <v>8528</v>
      </c>
      <c r="E4728" s="2" t="s">
        <v>5719</v>
      </c>
    </row>
    <row r="4729" spans="1:5" x14ac:dyDescent="0.25">
      <c r="A4729" s="2">
        <v>7054213</v>
      </c>
      <c r="B4729" s="2">
        <v>7</v>
      </c>
      <c r="C4729" s="2" t="s">
        <v>8529</v>
      </c>
      <c r="D4729" s="2" t="s">
        <v>2658</v>
      </c>
      <c r="E4729" s="2" t="s">
        <v>7698</v>
      </c>
    </row>
    <row r="4730" spans="1:5" x14ac:dyDescent="0.25">
      <c r="A4730" s="2">
        <v>18317657</v>
      </c>
      <c r="B4730" s="2">
        <v>9</v>
      </c>
      <c r="C4730" s="2" t="s">
        <v>3445</v>
      </c>
      <c r="D4730" s="2" t="s">
        <v>2735</v>
      </c>
      <c r="E4730" s="2" t="s">
        <v>3663</v>
      </c>
    </row>
    <row r="4731" spans="1:5" x14ac:dyDescent="0.25">
      <c r="A4731" s="2">
        <v>12861440</v>
      </c>
      <c r="B4731" s="2">
        <v>0</v>
      </c>
      <c r="C4731" s="2" t="s">
        <v>8530</v>
      </c>
      <c r="D4731" s="2" t="s">
        <v>4368</v>
      </c>
      <c r="E4731" s="2" t="s">
        <v>5710</v>
      </c>
    </row>
    <row r="4732" spans="1:5" x14ac:dyDescent="0.25">
      <c r="A4732" s="2">
        <v>20470555</v>
      </c>
      <c r="B4732" s="2">
        <v>0</v>
      </c>
      <c r="C4732" s="2" t="s">
        <v>5477</v>
      </c>
      <c r="D4732" s="2" t="s">
        <v>3582</v>
      </c>
      <c r="E4732" s="2" t="s">
        <v>2771</v>
      </c>
    </row>
    <row r="4733" spans="1:5" x14ac:dyDescent="0.25">
      <c r="A4733" s="2">
        <v>14718132</v>
      </c>
      <c r="B4733" s="2">
        <v>9</v>
      </c>
      <c r="C4733" s="2" t="s">
        <v>8531</v>
      </c>
      <c r="D4733" s="2" t="s">
        <v>5464</v>
      </c>
      <c r="E4733" s="2" t="s">
        <v>5313</v>
      </c>
    </row>
    <row r="4734" spans="1:5" x14ac:dyDescent="0.25">
      <c r="A4734" s="2">
        <v>8077739</v>
      </c>
      <c r="B4734" s="2">
        <v>6</v>
      </c>
      <c r="C4734" s="2" t="s">
        <v>8532</v>
      </c>
      <c r="D4734" s="2" t="s">
        <v>2643</v>
      </c>
      <c r="E4734" s="2" t="s">
        <v>2690</v>
      </c>
    </row>
    <row r="4735" spans="1:5" x14ac:dyDescent="0.25">
      <c r="A4735" s="2">
        <v>21169497</v>
      </c>
      <c r="B4735" s="2">
        <v>1</v>
      </c>
      <c r="C4735" s="2" t="s">
        <v>2792</v>
      </c>
      <c r="D4735" s="2" t="s">
        <v>2972</v>
      </c>
      <c r="E4735" s="2" t="s">
        <v>2613</v>
      </c>
    </row>
    <row r="4736" spans="1:5" x14ac:dyDescent="0.25">
      <c r="A4736" s="2">
        <v>14109158</v>
      </c>
      <c r="B4736" s="2">
        <v>1</v>
      </c>
      <c r="C4736" s="2" t="s">
        <v>8533</v>
      </c>
      <c r="D4736" s="2" t="s">
        <v>8534</v>
      </c>
      <c r="E4736" s="2" t="s">
        <v>7127</v>
      </c>
    </row>
    <row r="4737" spans="1:5" x14ac:dyDescent="0.25">
      <c r="A4737" s="2">
        <v>11132862</v>
      </c>
      <c r="B4737" s="2">
        <v>5</v>
      </c>
      <c r="C4737" s="2" t="s">
        <v>3787</v>
      </c>
      <c r="D4737" s="2" t="s">
        <v>2964</v>
      </c>
      <c r="E4737" s="2" t="s">
        <v>2660</v>
      </c>
    </row>
    <row r="4738" spans="1:5" x14ac:dyDescent="0.25">
      <c r="A4738" s="2">
        <v>8107362</v>
      </c>
      <c r="B4738" s="2">
        <v>7</v>
      </c>
      <c r="C4738" s="2" t="s">
        <v>2906</v>
      </c>
      <c r="D4738" s="2" t="s">
        <v>3948</v>
      </c>
      <c r="E4738" s="2" t="s">
        <v>2616</v>
      </c>
    </row>
    <row r="4739" spans="1:5" x14ac:dyDescent="0.25">
      <c r="A4739" s="2">
        <v>10341219</v>
      </c>
      <c r="B4739" s="2">
        <v>6</v>
      </c>
      <c r="C4739" s="2" t="s">
        <v>2986</v>
      </c>
      <c r="D4739" s="2" t="s">
        <v>6636</v>
      </c>
      <c r="E4739" s="2" t="s">
        <v>3272</v>
      </c>
    </row>
    <row r="4740" spans="1:5" x14ac:dyDescent="0.25">
      <c r="A4740" s="2">
        <v>14706384</v>
      </c>
      <c r="B4740" s="2">
        <v>9</v>
      </c>
      <c r="C4740" s="2" t="s">
        <v>8535</v>
      </c>
      <c r="D4740" s="2" t="s">
        <v>3926</v>
      </c>
      <c r="E4740" s="2" t="s">
        <v>8536</v>
      </c>
    </row>
    <row r="4741" spans="1:5" x14ac:dyDescent="0.25">
      <c r="A4741" s="2">
        <v>10212230</v>
      </c>
      <c r="B4741" s="2">
        <v>5</v>
      </c>
      <c r="C4741" s="2" t="s">
        <v>8537</v>
      </c>
      <c r="D4741" s="2" t="s">
        <v>3442</v>
      </c>
      <c r="E4741" s="2" t="s">
        <v>4673</v>
      </c>
    </row>
    <row r="4742" spans="1:5" x14ac:dyDescent="0.25">
      <c r="A4742" s="2">
        <v>8539081</v>
      </c>
      <c r="B4742" s="2">
        <v>3</v>
      </c>
      <c r="C4742" s="2" t="s">
        <v>8538</v>
      </c>
      <c r="D4742" s="2" t="s">
        <v>2728</v>
      </c>
      <c r="E4742" s="2" t="s">
        <v>5832</v>
      </c>
    </row>
    <row r="4743" spans="1:5" x14ac:dyDescent="0.25">
      <c r="A4743" s="2">
        <v>8925885</v>
      </c>
      <c r="B4743" s="2">
        <v>5</v>
      </c>
      <c r="C4743" s="2" t="s">
        <v>8539</v>
      </c>
      <c r="D4743" s="2" t="s">
        <v>8540</v>
      </c>
      <c r="E4743" s="2" t="s">
        <v>2616</v>
      </c>
    </row>
    <row r="4744" spans="1:5" x14ac:dyDescent="0.25">
      <c r="A4744" s="2">
        <v>9017987</v>
      </c>
      <c r="B4744" s="2" t="s">
        <v>2580</v>
      </c>
      <c r="C4744" s="2" t="s">
        <v>8541</v>
      </c>
      <c r="D4744" s="2" t="s">
        <v>3559</v>
      </c>
      <c r="E4744" s="2" t="s">
        <v>2646</v>
      </c>
    </row>
    <row r="4745" spans="1:5" x14ac:dyDescent="0.25">
      <c r="A4745" s="2">
        <v>8627868</v>
      </c>
      <c r="B4745" s="2">
        <v>5</v>
      </c>
      <c r="C4745" s="2" t="s">
        <v>4665</v>
      </c>
      <c r="D4745" s="2" t="s">
        <v>3487</v>
      </c>
      <c r="E4745" s="2" t="s">
        <v>4633</v>
      </c>
    </row>
    <row r="4746" spans="1:5" x14ac:dyDescent="0.25">
      <c r="A4746" s="2">
        <v>11111764</v>
      </c>
      <c r="B4746" s="2">
        <v>0</v>
      </c>
      <c r="C4746" s="2" t="s">
        <v>8542</v>
      </c>
      <c r="D4746" s="2" t="s">
        <v>2820</v>
      </c>
      <c r="E4746" s="2" t="s">
        <v>2694</v>
      </c>
    </row>
    <row r="4747" spans="1:5" x14ac:dyDescent="0.25">
      <c r="A4747" s="2">
        <v>10327223</v>
      </c>
      <c r="B4747" s="2">
        <v>8</v>
      </c>
      <c r="C4747" s="2" t="s">
        <v>8543</v>
      </c>
      <c r="D4747" s="2" t="s">
        <v>8544</v>
      </c>
      <c r="E4747" s="2" t="s">
        <v>5464</v>
      </c>
    </row>
    <row r="4748" spans="1:5" x14ac:dyDescent="0.25">
      <c r="A4748" s="2">
        <v>10873559</v>
      </c>
      <c r="B4748" s="2">
        <v>7</v>
      </c>
      <c r="C4748" s="2" t="s">
        <v>8545</v>
      </c>
      <c r="D4748" s="2" t="s">
        <v>8546</v>
      </c>
      <c r="E4748" s="2" t="s">
        <v>8547</v>
      </c>
    </row>
    <row r="4749" spans="1:5" x14ac:dyDescent="0.25">
      <c r="A4749" s="2">
        <v>10463255</v>
      </c>
      <c r="B4749" s="2">
        <v>6</v>
      </c>
      <c r="C4749" s="2" t="s">
        <v>8548</v>
      </c>
      <c r="D4749" s="2" t="s">
        <v>3353</v>
      </c>
      <c r="E4749" s="2" t="s">
        <v>4187</v>
      </c>
    </row>
    <row r="4750" spans="1:5" x14ac:dyDescent="0.25">
      <c r="A4750" s="2">
        <v>12236351</v>
      </c>
      <c r="B4750" s="2">
        <v>1</v>
      </c>
      <c r="C4750" s="2" t="s">
        <v>8549</v>
      </c>
      <c r="D4750" s="2" t="s">
        <v>2643</v>
      </c>
      <c r="E4750" s="2" t="s">
        <v>8550</v>
      </c>
    </row>
    <row r="4751" spans="1:5" x14ac:dyDescent="0.25">
      <c r="A4751" s="2">
        <v>9350745</v>
      </c>
      <c r="B4751" s="2">
        <v>2</v>
      </c>
      <c r="C4751" s="2" t="s">
        <v>8551</v>
      </c>
      <c r="D4751" s="2" t="s">
        <v>2616</v>
      </c>
      <c r="E4751" s="2" t="s">
        <v>2840</v>
      </c>
    </row>
    <row r="4752" spans="1:5" x14ac:dyDescent="0.25">
      <c r="A4752" s="2">
        <v>12523641</v>
      </c>
      <c r="B4752" s="2">
        <v>3</v>
      </c>
      <c r="C4752" s="2" t="s">
        <v>2620</v>
      </c>
      <c r="D4752" s="2" t="s">
        <v>5350</v>
      </c>
      <c r="E4752" s="2" t="s">
        <v>5061</v>
      </c>
    </row>
    <row r="4753" spans="1:5" x14ac:dyDescent="0.25">
      <c r="A4753" s="2">
        <v>12050735</v>
      </c>
      <c r="B4753" s="2">
        <v>4</v>
      </c>
      <c r="C4753" s="2" t="s">
        <v>8552</v>
      </c>
      <c r="D4753" s="2" t="s">
        <v>8553</v>
      </c>
      <c r="E4753" s="2" t="s">
        <v>6399</v>
      </c>
    </row>
    <row r="4754" spans="1:5" x14ac:dyDescent="0.25">
      <c r="A4754" s="2">
        <v>9900649</v>
      </c>
      <c r="B4754" s="2">
        <v>8</v>
      </c>
      <c r="C4754" s="2" t="s">
        <v>8554</v>
      </c>
      <c r="D4754" s="2" t="s">
        <v>3384</v>
      </c>
      <c r="E4754" s="2" t="s">
        <v>2582</v>
      </c>
    </row>
    <row r="4755" spans="1:5" x14ac:dyDescent="0.25">
      <c r="A4755" s="2">
        <v>13209924</v>
      </c>
      <c r="B4755" s="2">
        <v>3</v>
      </c>
      <c r="C4755" s="2" t="s">
        <v>8555</v>
      </c>
      <c r="D4755" s="2" t="s">
        <v>3990</v>
      </c>
      <c r="E4755" s="2" t="s">
        <v>2735</v>
      </c>
    </row>
    <row r="4756" spans="1:5" x14ac:dyDescent="0.25">
      <c r="A4756" s="2">
        <v>22298868</v>
      </c>
      <c r="B4756" s="2">
        <v>3</v>
      </c>
      <c r="C4756" s="2" t="s">
        <v>3378</v>
      </c>
      <c r="D4756" s="2" t="s">
        <v>2893</v>
      </c>
      <c r="E4756" s="2" t="s">
        <v>2852</v>
      </c>
    </row>
    <row r="4757" spans="1:5" x14ac:dyDescent="0.25">
      <c r="A4757" s="2">
        <v>19813537</v>
      </c>
      <c r="B4757" s="2">
        <v>2</v>
      </c>
      <c r="C4757" s="2" t="s">
        <v>8556</v>
      </c>
      <c r="D4757" s="2" t="s">
        <v>3428</v>
      </c>
      <c r="E4757" s="2" t="s">
        <v>2848</v>
      </c>
    </row>
    <row r="4758" spans="1:5" x14ac:dyDescent="0.25">
      <c r="A4758" s="2">
        <v>7018159</v>
      </c>
      <c r="B4758" s="2">
        <v>2</v>
      </c>
      <c r="C4758" s="2" t="s">
        <v>8557</v>
      </c>
      <c r="D4758" s="2" t="s">
        <v>3246</v>
      </c>
      <c r="E4758" s="2" t="s">
        <v>2617</v>
      </c>
    </row>
    <row r="4759" spans="1:5" x14ac:dyDescent="0.25">
      <c r="A4759" s="2">
        <v>15782178</v>
      </c>
      <c r="B4759" s="2">
        <v>4</v>
      </c>
      <c r="C4759" s="2" t="s">
        <v>8558</v>
      </c>
      <c r="D4759" s="2" t="s">
        <v>6149</v>
      </c>
      <c r="E4759" s="2" t="s">
        <v>3954</v>
      </c>
    </row>
    <row r="4760" spans="1:5" x14ac:dyDescent="0.25">
      <c r="A4760" s="2">
        <v>10052029</v>
      </c>
      <c r="B4760" s="2" t="s">
        <v>2580</v>
      </c>
      <c r="C4760" s="2" t="s">
        <v>2644</v>
      </c>
      <c r="D4760" s="2" t="s">
        <v>3566</v>
      </c>
      <c r="E4760" s="2" t="s">
        <v>2854</v>
      </c>
    </row>
    <row r="4761" spans="1:5" x14ac:dyDescent="0.25">
      <c r="A4761" s="2">
        <v>11207368</v>
      </c>
      <c r="B4761" s="2" t="s">
        <v>2580</v>
      </c>
      <c r="C4761" s="2" t="s">
        <v>8559</v>
      </c>
      <c r="D4761" s="2" t="s">
        <v>2863</v>
      </c>
      <c r="E4761" s="2" t="s">
        <v>3325</v>
      </c>
    </row>
    <row r="4762" spans="1:5" x14ac:dyDescent="0.25">
      <c r="A4762" s="2">
        <v>20847020</v>
      </c>
      <c r="B4762" s="2">
        <v>5</v>
      </c>
      <c r="C4762" s="2" t="s">
        <v>8094</v>
      </c>
      <c r="D4762" s="2" t="s">
        <v>8560</v>
      </c>
      <c r="E4762" s="2" t="s">
        <v>2680</v>
      </c>
    </row>
    <row r="4763" spans="1:5" x14ac:dyDescent="0.25">
      <c r="A4763" s="2">
        <v>10513754</v>
      </c>
      <c r="B4763" s="2">
        <v>0</v>
      </c>
      <c r="C4763" s="2" t="s">
        <v>8561</v>
      </c>
      <c r="D4763" s="2" t="s">
        <v>3438</v>
      </c>
      <c r="E4763" s="2" t="s">
        <v>2871</v>
      </c>
    </row>
    <row r="4764" spans="1:5" x14ac:dyDescent="0.25">
      <c r="A4764" s="2">
        <v>7931647</v>
      </c>
      <c r="B4764" s="2">
        <v>4</v>
      </c>
      <c r="C4764" s="2" t="s">
        <v>3243</v>
      </c>
      <c r="D4764" s="2" t="s">
        <v>6176</v>
      </c>
      <c r="E4764" s="2" t="s">
        <v>8562</v>
      </c>
    </row>
    <row r="4765" spans="1:5" x14ac:dyDescent="0.25">
      <c r="A4765" s="2">
        <v>13064773</v>
      </c>
      <c r="B4765" s="2">
        <v>1</v>
      </c>
      <c r="C4765" s="2" t="s">
        <v>4278</v>
      </c>
      <c r="D4765" s="2" t="s">
        <v>2604</v>
      </c>
      <c r="E4765" s="2" t="s">
        <v>2690</v>
      </c>
    </row>
    <row r="4766" spans="1:5" x14ac:dyDescent="0.25">
      <c r="A4766" s="2">
        <v>9493251</v>
      </c>
      <c r="B4766" s="2">
        <v>3</v>
      </c>
      <c r="C4766" s="2" t="s">
        <v>5501</v>
      </c>
      <c r="D4766" s="2" t="s">
        <v>2930</v>
      </c>
      <c r="E4766" s="2" t="s">
        <v>2930</v>
      </c>
    </row>
    <row r="4767" spans="1:5" x14ac:dyDescent="0.25">
      <c r="A4767" s="2">
        <v>10589109</v>
      </c>
      <c r="B4767" s="2">
        <v>1</v>
      </c>
      <c r="C4767" s="2" t="s">
        <v>2641</v>
      </c>
      <c r="D4767" s="2" t="s">
        <v>2728</v>
      </c>
      <c r="E4767" s="2" t="s">
        <v>8563</v>
      </c>
    </row>
    <row r="4768" spans="1:5" x14ac:dyDescent="0.25">
      <c r="A4768" s="2">
        <v>13427974</v>
      </c>
      <c r="B4768" s="2">
        <v>5</v>
      </c>
      <c r="C4768" s="2" t="s">
        <v>8564</v>
      </c>
      <c r="D4768" s="2" t="s">
        <v>3262</v>
      </c>
      <c r="E4768" s="2" t="s">
        <v>8565</v>
      </c>
    </row>
    <row r="4769" spans="1:5" x14ac:dyDescent="0.25">
      <c r="A4769" s="2">
        <v>14751091</v>
      </c>
      <c r="B4769" s="2">
        <v>8</v>
      </c>
      <c r="C4769" s="2" t="s">
        <v>8566</v>
      </c>
      <c r="D4769" s="2" t="s">
        <v>8567</v>
      </c>
      <c r="E4769" s="2" t="s">
        <v>8568</v>
      </c>
    </row>
    <row r="4770" spans="1:5" x14ac:dyDescent="0.25">
      <c r="A4770" s="2">
        <v>14111704</v>
      </c>
      <c r="B4770" s="2">
        <v>1</v>
      </c>
      <c r="C4770" s="2" t="s">
        <v>5491</v>
      </c>
      <c r="D4770" s="2" t="s">
        <v>3707</v>
      </c>
      <c r="E4770" s="2" t="s">
        <v>7077</v>
      </c>
    </row>
    <row r="4771" spans="1:5" x14ac:dyDescent="0.25">
      <c r="A4771" s="2">
        <v>8415316</v>
      </c>
      <c r="B4771" s="2">
        <v>8</v>
      </c>
      <c r="C4771" s="2" t="s">
        <v>8569</v>
      </c>
      <c r="D4771" s="2" t="s">
        <v>2730</v>
      </c>
      <c r="E4771" s="2" t="s">
        <v>4099</v>
      </c>
    </row>
    <row r="4772" spans="1:5" x14ac:dyDescent="0.25">
      <c r="A4772" s="2">
        <v>8642443</v>
      </c>
      <c r="B4772" s="2">
        <v>6</v>
      </c>
      <c r="C4772" s="2" t="s">
        <v>8570</v>
      </c>
      <c r="D4772" s="2" t="s">
        <v>3501</v>
      </c>
      <c r="E4772" s="2" t="s">
        <v>2718</v>
      </c>
    </row>
    <row r="4773" spans="1:5" x14ac:dyDescent="0.25">
      <c r="A4773" s="2">
        <v>13135790</v>
      </c>
      <c r="B4773" s="2">
        <v>7</v>
      </c>
      <c r="C4773" s="2" t="s">
        <v>4665</v>
      </c>
      <c r="D4773" s="2" t="s">
        <v>2797</v>
      </c>
      <c r="E4773" s="2" t="s">
        <v>4661</v>
      </c>
    </row>
    <row r="4774" spans="1:5" x14ac:dyDescent="0.25">
      <c r="A4774" s="2">
        <v>13140848</v>
      </c>
      <c r="B4774" s="2" t="s">
        <v>2580</v>
      </c>
      <c r="C4774" s="2" t="s">
        <v>8571</v>
      </c>
      <c r="D4774" s="2" t="s">
        <v>8121</v>
      </c>
      <c r="E4774" s="2" t="s">
        <v>2658</v>
      </c>
    </row>
    <row r="4775" spans="1:5" x14ac:dyDescent="0.25">
      <c r="A4775" s="2">
        <v>10971678</v>
      </c>
      <c r="B4775" s="2">
        <v>2</v>
      </c>
      <c r="C4775" s="2" t="s">
        <v>4502</v>
      </c>
      <c r="D4775" s="2" t="s">
        <v>2602</v>
      </c>
      <c r="E4775" s="2" t="s">
        <v>2575</v>
      </c>
    </row>
    <row r="4776" spans="1:5" x14ac:dyDescent="0.25">
      <c r="A4776" s="2">
        <v>13102513</v>
      </c>
      <c r="B4776" s="2">
        <v>0</v>
      </c>
      <c r="C4776" s="2" t="s">
        <v>4562</v>
      </c>
      <c r="D4776" s="2" t="s">
        <v>8572</v>
      </c>
      <c r="E4776" s="2" t="s">
        <v>8573</v>
      </c>
    </row>
    <row r="4777" spans="1:5" x14ac:dyDescent="0.25">
      <c r="A4777" s="2">
        <v>13143801</v>
      </c>
      <c r="B4777" s="2" t="s">
        <v>2580</v>
      </c>
      <c r="C4777" s="2" t="s">
        <v>3112</v>
      </c>
      <c r="D4777" s="2" t="s">
        <v>2616</v>
      </c>
      <c r="E4777" s="2" t="s">
        <v>2643</v>
      </c>
    </row>
    <row r="4778" spans="1:5" x14ac:dyDescent="0.25">
      <c r="A4778" s="2">
        <v>12968956</v>
      </c>
      <c r="B4778" s="2">
        <v>0</v>
      </c>
      <c r="C4778" s="2" t="s">
        <v>8574</v>
      </c>
      <c r="D4778" s="2" t="s">
        <v>2829</v>
      </c>
      <c r="E4778" s="2" t="s">
        <v>2664</v>
      </c>
    </row>
    <row r="4779" spans="1:5" x14ac:dyDescent="0.25">
      <c r="A4779" s="2">
        <v>17366051</v>
      </c>
      <c r="B4779" s="2">
        <v>0</v>
      </c>
      <c r="C4779" s="2" t="s">
        <v>4488</v>
      </c>
      <c r="D4779" s="2" t="s">
        <v>2779</v>
      </c>
      <c r="E4779" s="2" t="s">
        <v>2639</v>
      </c>
    </row>
    <row r="4780" spans="1:5" x14ac:dyDescent="0.25">
      <c r="A4780" s="2">
        <v>15531078</v>
      </c>
      <c r="B4780" s="2">
        <v>2</v>
      </c>
      <c r="C4780" s="2" t="s">
        <v>8575</v>
      </c>
      <c r="D4780" s="2" t="s">
        <v>8576</v>
      </c>
      <c r="E4780" s="2" t="s">
        <v>8577</v>
      </c>
    </row>
    <row r="4781" spans="1:5" x14ac:dyDescent="0.25">
      <c r="A4781" s="2">
        <v>21765257</v>
      </c>
      <c r="B4781" s="2" t="s">
        <v>2580</v>
      </c>
      <c r="C4781" s="2" t="s">
        <v>8578</v>
      </c>
      <c r="D4781" s="2" t="s">
        <v>8051</v>
      </c>
      <c r="E4781" s="2" t="s">
        <v>2904</v>
      </c>
    </row>
    <row r="4782" spans="1:5" x14ac:dyDescent="0.25">
      <c r="A4782" s="2">
        <v>10582297</v>
      </c>
      <c r="B4782" s="2">
        <v>9</v>
      </c>
      <c r="C4782" s="2" t="s">
        <v>4451</v>
      </c>
      <c r="D4782" s="2" t="s">
        <v>2675</v>
      </c>
      <c r="E4782" s="2" t="s">
        <v>4717</v>
      </c>
    </row>
    <row r="4783" spans="1:5" x14ac:dyDescent="0.25">
      <c r="A4783" s="2">
        <v>23111877</v>
      </c>
      <c r="B4783" s="2">
        <v>2</v>
      </c>
      <c r="C4783" s="2" t="s">
        <v>8579</v>
      </c>
      <c r="D4783" s="2" t="s">
        <v>2645</v>
      </c>
      <c r="E4783" s="2" t="s">
        <v>3389</v>
      </c>
    </row>
    <row r="4784" spans="1:5" x14ac:dyDescent="0.25">
      <c r="A4784" s="2">
        <v>10139037</v>
      </c>
      <c r="B4784" s="2">
        <v>3</v>
      </c>
      <c r="C4784" s="2" t="s">
        <v>8580</v>
      </c>
      <c r="D4784" s="2" t="s">
        <v>2643</v>
      </c>
      <c r="E4784" s="2" t="s">
        <v>3505</v>
      </c>
    </row>
    <row r="4785" spans="1:5" x14ac:dyDescent="0.25">
      <c r="A4785" s="2">
        <v>12215567</v>
      </c>
      <c r="B4785" s="2">
        <v>6</v>
      </c>
      <c r="C4785" s="2" t="s">
        <v>8581</v>
      </c>
      <c r="D4785" s="2" t="s">
        <v>2630</v>
      </c>
      <c r="E4785" s="2" t="s">
        <v>2666</v>
      </c>
    </row>
    <row r="4786" spans="1:5" x14ac:dyDescent="0.25">
      <c r="A4786" s="2">
        <v>22561106</v>
      </c>
      <c r="B4786" s="2">
        <v>8</v>
      </c>
      <c r="C4786" s="2" t="s">
        <v>8582</v>
      </c>
      <c r="D4786" s="2" t="s">
        <v>6546</v>
      </c>
      <c r="E4786" s="2" t="s">
        <v>6547</v>
      </c>
    </row>
    <row r="4787" spans="1:5" x14ac:dyDescent="0.25">
      <c r="A4787" s="2">
        <v>9093532</v>
      </c>
      <c r="B4787" s="2">
        <v>1</v>
      </c>
      <c r="C4787" s="2" t="s">
        <v>8583</v>
      </c>
      <c r="D4787" s="2" t="s">
        <v>8584</v>
      </c>
      <c r="E4787" s="2" t="s">
        <v>2613</v>
      </c>
    </row>
    <row r="4788" spans="1:5" x14ac:dyDescent="0.25">
      <c r="A4788" s="2">
        <v>14003483</v>
      </c>
      <c r="B4788" s="2">
        <v>5</v>
      </c>
      <c r="C4788" s="2" t="s">
        <v>8585</v>
      </c>
      <c r="D4788" s="2" t="s">
        <v>5435</v>
      </c>
      <c r="E4788" s="2" t="s">
        <v>3074</v>
      </c>
    </row>
    <row r="4789" spans="1:5" x14ac:dyDescent="0.25">
      <c r="A4789" s="2">
        <v>11906138</v>
      </c>
      <c r="B4789" s="2">
        <v>5</v>
      </c>
      <c r="C4789" s="2" t="s">
        <v>8586</v>
      </c>
      <c r="D4789" s="2" t="s">
        <v>4134</v>
      </c>
      <c r="E4789" s="2" t="s">
        <v>2753</v>
      </c>
    </row>
    <row r="4790" spans="1:5" x14ac:dyDescent="0.25">
      <c r="A4790" s="2">
        <v>10261875</v>
      </c>
      <c r="B4790" s="2">
        <v>0</v>
      </c>
      <c r="C4790" s="2" t="s">
        <v>3226</v>
      </c>
      <c r="D4790" s="2" t="s">
        <v>3948</v>
      </c>
      <c r="E4790" s="2" t="s">
        <v>8587</v>
      </c>
    </row>
    <row r="4791" spans="1:5" x14ac:dyDescent="0.25">
      <c r="A4791" s="2">
        <v>8828455</v>
      </c>
      <c r="B4791" s="2">
        <v>0</v>
      </c>
      <c r="C4791" s="2" t="s">
        <v>8588</v>
      </c>
      <c r="D4791" s="2" t="s">
        <v>2617</v>
      </c>
      <c r="E4791" s="2" t="s">
        <v>8589</v>
      </c>
    </row>
    <row r="4792" spans="1:5" x14ac:dyDescent="0.25">
      <c r="A4792" s="2">
        <v>8501698</v>
      </c>
      <c r="B4792" s="2">
        <v>9</v>
      </c>
      <c r="C4792" s="2" t="s">
        <v>8590</v>
      </c>
      <c r="D4792" s="2" t="s">
        <v>5313</v>
      </c>
      <c r="E4792" s="2" t="s">
        <v>8591</v>
      </c>
    </row>
    <row r="4793" spans="1:5" x14ac:dyDescent="0.25">
      <c r="A4793" s="2">
        <v>11616610</v>
      </c>
      <c r="B4793" s="2">
        <v>0</v>
      </c>
      <c r="C4793" s="2" t="s">
        <v>8592</v>
      </c>
      <c r="D4793" s="2" t="s">
        <v>3087</v>
      </c>
      <c r="E4793" s="2" t="s">
        <v>3295</v>
      </c>
    </row>
    <row r="4794" spans="1:5" x14ac:dyDescent="0.25">
      <c r="A4794" s="2">
        <v>21000787</v>
      </c>
      <c r="B4794" s="2">
        <v>3</v>
      </c>
      <c r="C4794" s="2" t="s">
        <v>8593</v>
      </c>
      <c r="D4794" s="2" t="s">
        <v>7929</v>
      </c>
      <c r="E4794" s="2" t="s">
        <v>3090</v>
      </c>
    </row>
    <row r="4795" spans="1:5" x14ac:dyDescent="0.25">
      <c r="A4795" s="2">
        <v>7907565</v>
      </c>
      <c r="B4795" s="2">
        <v>5</v>
      </c>
      <c r="C4795" s="2" t="s">
        <v>5215</v>
      </c>
      <c r="D4795" s="2" t="s">
        <v>2602</v>
      </c>
      <c r="E4795" s="2" t="s">
        <v>6126</v>
      </c>
    </row>
    <row r="4796" spans="1:5" x14ac:dyDescent="0.25">
      <c r="A4796" s="2">
        <v>11121808</v>
      </c>
      <c r="B4796" s="2">
        <v>0</v>
      </c>
      <c r="C4796" s="2" t="s">
        <v>8594</v>
      </c>
      <c r="D4796" s="2" t="s">
        <v>2871</v>
      </c>
      <c r="E4796" s="2" t="s">
        <v>2658</v>
      </c>
    </row>
    <row r="4797" spans="1:5" x14ac:dyDescent="0.25">
      <c r="A4797" s="2">
        <v>13042331</v>
      </c>
      <c r="B4797" s="2">
        <v>0</v>
      </c>
      <c r="C4797" s="2" t="s">
        <v>8595</v>
      </c>
      <c r="D4797" s="2" t="s">
        <v>2728</v>
      </c>
      <c r="E4797" s="2" t="s">
        <v>5050</v>
      </c>
    </row>
    <row r="4798" spans="1:5" x14ac:dyDescent="0.25">
      <c r="A4798" s="2">
        <v>15090964</v>
      </c>
      <c r="B4798" s="2">
        <v>3</v>
      </c>
      <c r="C4798" s="2" t="s">
        <v>4039</v>
      </c>
      <c r="D4798" s="2" t="s">
        <v>2866</v>
      </c>
      <c r="E4798" s="2" t="s">
        <v>6496</v>
      </c>
    </row>
    <row r="4799" spans="1:5" x14ac:dyDescent="0.25">
      <c r="A4799" s="2">
        <v>8992166</v>
      </c>
      <c r="B4799" s="2" t="s">
        <v>2580</v>
      </c>
      <c r="C4799" s="2" t="s">
        <v>8596</v>
      </c>
      <c r="D4799" s="2" t="s">
        <v>2583</v>
      </c>
      <c r="E4799" s="2" t="s">
        <v>3555</v>
      </c>
    </row>
    <row r="4800" spans="1:5" x14ac:dyDescent="0.25">
      <c r="A4800" s="2">
        <v>10361473</v>
      </c>
      <c r="B4800" s="2">
        <v>2</v>
      </c>
      <c r="C4800" s="2" t="s">
        <v>4234</v>
      </c>
      <c r="D4800" s="2" t="s">
        <v>8597</v>
      </c>
      <c r="E4800" s="2" t="s">
        <v>6386</v>
      </c>
    </row>
    <row r="4801" spans="1:5" x14ac:dyDescent="0.25">
      <c r="A4801" s="2">
        <v>12239429</v>
      </c>
      <c r="B4801" s="2">
        <v>8</v>
      </c>
      <c r="C4801" s="2" t="s">
        <v>4888</v>
      </c>
      <c r="D4801" s="2" t="s">
        <v>2586</v>
      </c>
      <c r="E4801" s="2" t="s">
        <v>3214</v>
      </c>
    </row>
    <row r="4802" spans="1:5" x14ac:dyDescent="0.25">
      <c r="A4802" s="2">
        <v>6844181</v>
      </c>
      <c r="B4802" s="2">
        <v>1</v>
      </c>
      <c r="C4802" s="2" t="s">
        <v>5501</v>
      </c>
      <c r="D4802" s="2" t="s">
        <v>3069</v>
      </c>
      <c r="E4802" s="2" t="s">
        <v>3062</v>
      </c>
    </row>
    <row r="4803" spans="1:5" x14ac:dyDescent="0.25">
      <c r="A4803" s="2">
        <v>10156307</v>
      </c>
      <c r="B4803" s="2">
        <v>3</v>
      </c>
      <c r="C4803" s="2" t="s">
        <v>8598</v>
      </c>
      <c r="D4803" s="2" t="s">
        <v>2876</v>
      </c>
      <c r="E4803" s="2" t="s">
        <v>3927</v>
      </c>
    </row>
    <row r="4804" spans="1:5" x14ac:dyDescent="0.25">
      <c r="A4804" s="2">
        <v>14657242</v>
      </c>
      <c r="B4804" s="2">
        <v>1</v>
      </c>
      <c r="C4804" s="2" t="s">
        <v>8599</v>
      </c>
      <c r="D4804" s="2" t="s">
        <v>2597</v>
      </c>
      <c r="E4804" s="2" t="s">
        <v>2597</v>
      </c>
    </row>
    <row r="4805" spans="1:5" x14ac:dyDescent="0.25">
      <c r="A4805" s="2">
        <v>9644145</v>
      </c>
      <c r="B4805" s="2">
        <v>2</v>
      </c>
      <c r="C4805" s="2" t="s">
        <v>8600</v>
      </c>
      <c r="D4805" s="2" t="s">
        <v>2908</v>
      </c>
      <c r="E4805" s="2" t="s">
        <v>3433</v>
      </c>
    </row>
    <row r="4806" spans="1:5" x14ac:dyDescent="0.25">
      <c r="A4806" s="2">
        <v>9114084</v>
      </c>
      <c r="B4806" s="2">
        <v>5</v>
      </c>
      <c r="C4806" s="2" t="s">
        <v>5077</v>
      </c>
      <c r="D4806" s="2" t="s">
        <v>7179</v>
      </c>
      <c r="E4806" s="2" t="s">
        <v>8601</v>
      </c>
    </row>
    <row r="4807" spans="1:5" x14ac:dyDescent="0.25">
      <c r="A4807" s="2">
        <v>12302515</v>
      </c>
      <c r="B4807" s="2">
        <v>6</v>
      </c>
      <c r="C4807" s="2" t="s">
        <v>8602</v>
      </c>
      <c r="D4807" s="2" t="s">
        <v>3398</v>
      </c>
      <c r="E4807" s="2" t="s">
        <v>4288</v>
      </c>
    </row>
    <row r="4808" spans="1:5" x14ac:dyDescent="0.25">
      <c r="A4808" s="2">
        <v>13347114</v>
      </c>
      <c r="B4808" s="2">
        <v>6</v>
      </c>
      <c r="C4808" s="2" t="s">
        <v>8603</v>
      </c>
      <c r="D4808" s="2" t="s">
        <v>2616</v>
      </c>
      <c r="E4808" s="2" t="s">
        <v>2619</v>
      </c>
    </row>
    <row r="4809" spans="1:5" x14ac:dyDescent="0.25">
      <c r="A4809" s="2">
        <v>10326349</v>
      </c>
      <c r="B4809" s="2">
        <v>2</v>
      </c>
      <c r="C4809" s="2" t="s">
        <v>8604</v>
      </c>
      <c r="D4809" s="2" t="s">
        <v>2904</v>
      </c>
      <c r="E4809" s="2" t="s">
        <v>3235</v>
      </c>
    </row>
    <row r="4810" spans="1:5" x14ac:dyDescent="0.25">
      <c r="A4810" s="2">
        <v>12869600</v>
      </c>
      <c r="B4810" s="2">
        <v>8</v>
      </c>
      <c r="C4810" s="2" t="s">
        <v>8605</v>
      </c>
      <c r="D4810" s="2" t="s">
        <v>8606</v>
      </c>
      <c r="E4810" s="2" t="s">
        <v>8607</v>
      </c>
    </row>
    <row r="4811" spans="1:5" x14ac:dyDescent="0.25">
      <c r="A4811" s="2">
        <v>16053581</v>
      </c>
      <c r="B4811" s="2">
        <v>4</v>
      </c>
      <c r="C4811" s="2" t="s">
        <v>3729</v>
      </c>
      <c r="D4811" s="2" t="s">
        <v>3241</v>
      </c>
      <c r="E4811" s="2" t="s">
        <v>8608</v>
      </c>
    </row>
    <row r="4812" spans="1:5" x14ac:dyDescent="0.25">
      <c r="A4812" s="2">
        <v>13125027</v>
      </c>
      <c r="B4812" s="2">
        <v>4</v>
      </c>
      <c r="C4812" s="2" t="s">
        <v>8609</v>
      </c>
      <c r="D4812" s="2" t="s">
        <v>4913</v>
      </c>
      <c r="E4812" s="2" t="s">
        <v>5164</v>
      </c>
    </row>
    <row r="4813" spans="1:5" x14ac:dyDescent="0.25">
      <c r="A4813" s="2">
        <v>14490908</v>
      </c>
      <c r="B4813" s="2">
        <v>9</v>
      </c>
      <c r="C4813" s="2" t="s">
        <v>6578</v>
      </c>
      <c r="D4813" s="2" t="s">
        <v>2760</v>
      </c>
      <c r="E4813" s="2" t="s">
        <v>3189</v>
      </c>
    </row>
    <row r="4814" spans="1:5" x14ac:dyDescent="0.25">
      <c r="A4814" s="2">
        <v>14630165</v>
      </c>
      <c r="B4814" s="2">
        <v>7</v>
      </c>
      <c r="C4814" s="2" t="s">
        <v>8610</v>
      </c>
      <c r="D4814" s="2" t="s">
        <v>2720</v>
      </c>
      <c r="E4814" s="2" t="s">
        <v>8611</v>
      </c>
    </row>
    <row r="4815" spans="1:5" x14ac:dyDescent="0.25">
      <c r="A4815" s="2">
        <v>14646532</v>
      </c>
      <c r="B4815" s="2">
        <v>3</v>
      </c>
      <c r="C4815" s="2" t="s">
        <v>8612</v>
      </c>
      <c r="D4815" s="2" t="s">
        <v>2621</v>
      </c>
      <c r="E4815" s="2" t="s">
        <v>3008</v>
      </c>
    </row>
    <row r="4816" spans="1:5" x14ac:dyDescent="0.25">
      <c r="A4816" s="2">
        <v>17739970</v>
      </c>
      <c r="B4816" s="2">
        <v>1</v>
      </c>
      <c r="C4816" s="2" t="s">
        <v>7787</v>
      </c>
      <c r="D4816" s="2" t="s">
        <v>4037</v>
      </c>
      <c r="E4816" s="2" t="s">
        <v>2610</v>
      </c>
    </row>
    <row r="4817" spans="1:5" x14ac:dyDescent="0.25">
      <c r="A4817" s="2">
        <v>5742749</v>
      </c>
      <c r="B4817" s="2">
        <v>3</v>
      </c>
      <c r="C4817" s="2" t="s">
        <v>3360</v>
      </c>
      <c r="D4817" s="2" t="s">
        <v>2690</v>
      </c>
      <c r="E4817" s="2" t="s">
        <v>3766</v>
      </c>
    </row>
    <row r="4818" spans="1:5" x14ac:dyDescent="0.25">
      <c r="A4818" s="2">
        <v>7198771</v>
      </c>
      <c r="B4818" s="2" t="s">
        <v>2580</v>
      </c>
      <c r="C4818" s="2" t="s">
        <v>8613</v>
      </c>
      <c r="D4818" s="2" t="s">
        <v>3829</v>
      </c>
      <c r="E4818" s="2" t="s">
        <v>6899</v>
      </c>
    </row>
    <row r="4819" spans="1:5" x14ac:dyDescent="0.25">
      <c r="A4819" s="2">
        <v>7653997</v>
      </c>
      <c r="B4819" s="2">
        <v>9</v>
      </c>
      <c r="C4819" s="2" t="s">
        <v>8614</v>
      </c>
      <c r="D4819" s="2" t="s">
        <v>3290</v>
      </c>
      <c r="E4819" s="2" t="s">
        <v>2871</v>
      </c>
    </row>
    <row r="4820" spans="1:5" x14ac:dyDescent="0.25">
      <c r="A4820" s="2">
        <v>13032178</v>
      </c>
      <c r="B4820" s="2" t="s">
        <v>2580</v>
      </c>
      <c r="C4820" s="2" t="s">
        <v>8615</v>
      </c>
      <c r="D4820" s="2" t="s">
        <v>6927</v>
      </c>
      <c r="E4820" s="2" t="s">
        <v>3829</v>
      </c>
    </row>
    <row r="4821" spans="1:5" x14ac:dyDescent="0.25">
      <c r="A4821" s="2">
        <v>7615473</v>
      </c>
      <c r="B4821" s="2">
        <v>2</v>
      </c>
      <c r="C4821" s="2" t="s">
        <v>3039</v>
      </c>
      <c r="D4821" s="2" t="s">
        <v>2643</v>
      </c>
      <c r="E4821" s="2" t="s">
        <v>3146</v>
      </c>
    </row>
    <row r="4822" spans="1:5" x14ac:dyDescent="0.25">
      <c r="A4822" s="2">
        <v>9868768</v>
      </c>
      <c r="B4822" s="2">
        <v>8</v>
      </c>
      <c r="C4822" s="2" t="s">
        <v>8616</v>
      </c>
      <c r="D4822" s="2" t="s">
        <v>2829</v>
      </c>
      <c r="E4822" s="2" t="s">
        <v>3220</v>
      </c>
    </row>
    <row r="4823" spans="1:5" x14ac:dyDescent="0.25">
      <c r="A4823" s="2">
        <v>6479690</v>
      </c>
      <c r="B4823" s="2">
        <v>9</v>
      </c>
      <c r="C4823" s="2" t="s">
        <v>3776</v>
      </c>
      <c r="D4823" s="2" t="s">
        <v>8617</v>
      </c>
      <c r="E4823" s="2" t="s">
        <v>2899</v>
      </c>
    </row>
    <row r="4824" spans="1:5" x14ac:dyDescent="0.25">
      <c r="A4824" s="2">
        <v>20633604</v>
      </c>
      <c r="B4824" s="2">
        <v>8</v>
      </c>
      <c r="C4824" s="2" t="s">
        <v>6600</v>
      </c>
      <c r="D4824" s="2" t="s">
        <v>3866</v>
      </c>
      <c r="E4824" s="2" t="s">
        <v>2818</v>
      </c>
    </row>
    <row r="4825" spans="1:5" x14ac:dyDescent="0.25">
      <c r="A4825" s="2">
        <v>10205940</v>
      </c>
      <c r="B4825" s="2">
        <v>9</v>
      </c>
      <c r="C4825" s="2" t="s">
        <v>4759</v>
      </c>
      <c r="D4825" s="2" t="s">
        <v>3641</v>
      </c>
      <c r="E4825" s="2" t="s">
        <v>5197</v>
      </c>
    </row>
    <row r="4826" spans="1:5" x14ac:dyDescent="0.25">
      <c r="A4826" s="2">
        <v>10849194</v>
      </c>
      <c r="B4826" s="2">
        <v>9</v>
      </c>
      <c r="C4826" s="2" t="s">
        <v>8468</v>
      </c>
      <c r="D4826" s="2" t="s">
        <v>8618</v>
      </c>
      <c r="E4826" s="2" t="s">
        <v>2863</v>
      </c>
    </row>
    <row r="4827" spans="1:5" x14ac:dyDescent="0.25">
      <c r="A4827" s="2">
        <v>14229150</v>
      </c>
      <c r="B4827" s="2">
        <v>9</v>
      </c>
      <c r="C4827" s="2" t="s">
        <v>8619</v>
      </c>
      <c r="D4827" s="2" t="s">
        <v>8620</v>
      </c>
      <c r="E4827" s="2" t="s">
        <v>3450</v>
      </c>
    </row>
    <row r="4828" spans="1:5" x14ac:dyDescent="0.25">
      <c r="A4828" s="2">
        <v>9964253</v>
      </c>
      <c r="B4828" s="2" t="s">
        <v>2580</v>
      </c>
      <c r="C4828" s="2" t="s">
        <v>8621</v>
      </c>
      <c r="D4828" s="2" t="s">
        <v>8622</v>
      </c>
      <c r="E4828" s="2" t="s">
        <v>8623</v>
      </c>
    </row>
    <row r="4829" spans="1:5" x14ac:dyDescent="0.25">
      <c r="A4829" s="2">
        <v>10592135</v>
      </c>
      <c r="B4829" s="2">
        <v>7</v>
      </c>
      <c r="C4829" s="2" t="s">
        <v>8624</v>
      </c>
      <c r="D4829" s="2" t="s">
        <v>2602</v>
      </c>
      <c r="E4829" s="2" t="s">
        <v>4314</v>
      </c>
    </row>
    <row r="4830" spans="1:5" x14ac:dyDescent="0.25">
      <c r="A4830" s="2">
        <v>7154623</v>
      </c>
      <c r="B4830" s="2">
        <v>3</v>
      </c>
      <c r="C4830" s="2" t="s">
        <v>8625</v>
      </c>
      <c r="D4830" s="2" t="s">
        <v>3058</v>
      </c>
      <c r="E4830" s="2" t="s">
        <v>4492</v>
      </c>
    </row>
    <row r="4831" spans="1:5" x14ac:dyDescent="0.25">
      <c r="A4831" s="2">
        <v>15409066</v>
      </c>
      <c r="B4831" s="2">
        <v>5</v>
      </c>
      <c r="C4831" s="2" t="s">
        <v>8626</v>
      </c>
      <c r="D4831" s="2" t="s">
        <v>5216</v>
      </c>
      <c r="E4831" s="2" t="s">
        <v>3829</v>
      </c>
    </row>
    <row r="4832" spans="1:5" x14ac:dyDescent="0.25">
      <c r="A4832" s="2">
        <v>12765358</v>
      </c>
      <c r="B4832" s="2">
        <v>5</v>
      </c>
      <c r="C4832" s="2" t="s">
        <v>8627</v>
      </c>
      <c r="D4832" s="2" t="s">
        <v>2840</v>
      </c>
      <c r="E4832" s="2" t="s">
        <v>2728</v>
      </c>
    </row>
    <row r="4833" spans="1:5" x14ac:dyDescent="0.25">
      <c r="A4833" s="2">
        <v>21324225</v>
      </c>
      <c r="B4833" s="2">
        <v>3</v>
      </c>
      <c r="C4833" s="2" t="s">
        <v>7387</v>
      </c>
      <c r="D4833" s="2" t="s">
        <v>3673</v>
      </c>
      <c r="E4833" s="2" t="s">
        <v>2643</v>
      </c>
    </row>
    <row r="4834" spans="1:5" x14ac:dyDescent="0.25">
      <c r="A4834" s="2">
        <v>15256140</v>
      </c>
      <c r="B4834" s="2">
        <v>7</v>
      </c>
      <c r="C4834" s="2" t="s">
        <v>8628</v>
      </c>
      <c r="D4834" s="2" t="s">
        <v>3008</v>
      </c>
      <c r="E4834" s="2" t="s">
        <v>2838</v>
      </c>
    </row>
    <row r="4835" spans="1:5" x14ac:dyDescent="0.25">
      <c r="A4835" s="2">
        <v>12215904</v>
      </c>
      <c r="B4835" s="2">
        <v>3</v>
      </c>
      <c r="C4835" s="2" t="s">
        <v>3219</v>
      </c>
      <c r="D4835" s="2" t="s">
        <v>7887</v>
      </c>
      <c r="E4835" s="2" t="s">
        <v>4187</v>
      </c>
    </row>
    <row r="4836" spans="1:5" x14ac:dyDescent="0.25">
      <c r="A4836" s="2">
        <v>15029570</v>
      </c>
      <c r="B4836" s="2" t="s">
        <v>2580</v>
      </c>
      <c r="C4836" s="2" t="s">
        <v>5163</v>
      </c>
      <c r="D4836" s="2" t="s">
        <v>5735</v>
      </c>
      <c r="E4836" s="2" t="s">
        <v>2969</v>
      </c>
    </row>
    <row r="4837" spans="1:5" x14ac:dyDescent="0.25">
      <c r="A4837" s="2">
        <v>14276839</v>
      </c>
      <c r="B4837" s="2">
        <v>9</v>
      </c>
      <c r="C4837" s="2" t="s">
        <v>8629</v>
      </c>
      <c r="D4837" s="2" t="s">
        <v>2771</v>
      </c>
      <c r="E4837" s="2" t="s">
        <v>2658</v>
      </c>
    </row>
    <row r="4838" spans="1:5" x14ac:dyDescent="0.25">
      <c r="A4838" s="2">
        <v>14031376</v>
      </c>
      <c r="B4838" s="2">
        <v>9</v>
      </c>
      <c r="C4838" s="2" t="s">
        <v>4470</v>
      </c>
      <c r="D4838" s="2" t="s">
        <v>4633</v>
      </c>
      <c r="E4838" s="2" t="s">
        <v>2725</v>
      </c>
    </row>
    <row r="4839" spans="1:5" x14ac:dyDescent="0.25">
      <c r="A4839" s="2">
        <v>9964252</v>
      </c>
      <c r="B4839" s="2">
        <v>1</v>
      </c>
      <c r="C4839" s="2" t="s">
        <v>8630</v>
      </c>
      <c r="D4839" s="2" t="s">
        <v>8631</v>
      </c>
      <c r="E4839" s="2" t="s">
        <v>2732</v>
      </c>
    </row>
    <row r="4840" spans="1:5" x14ac:dyDescent="0.25">
      <c r="A4840" s="2">
        <v>13451358</v>
      </c>
      <c r="B4840" s="2">
        <v>6</v>
      </c>
      <c r="C4840" s="2" t="s">
        <v>8632</v>
      </c>
      <c r="D4840" s="2" t="s">
        <v>2652</v>
      </c>
      <c r="E4840" s="2" t="s">
        <v>8633</v>
      </c>
    </row>
    <row r="4841" spans="1:5" x14ac:dyDescent="0.25">
      <c r="A4841" s="2">
        <v>7419565</v>
      </c>
      <c r="B4841" s="2">
        <v>2</v>
      </c>
      <c r="C4841" s="2" t="s">
        <v>8634</v>
      </c>
      <c r="D4841" s="2" t="s">
        <v>2613</v>
      </c>
      <c r="E4841" s="2" t="s">
        <v>3380</v>
      </c>
    </row>
    <row r="4842" spans="1:5" x14ac:dyDescent="0.25">
      <c r="A4842" s="2">
        <v>10092447</v>
      </c>
      <c r="B4842" s="2">
        <v>1</v>
      </c>
      <c r="C4842" s="2" t="s">
        <v>8635</v>
      </c>
      <c r="D4842" s="2" t="s">
        <v>2945</v>
      </c>
      <c r="E4842" s="2" t="s">
        <v>3455</v>
      </c>
    </row>
    <row r="4843" spans="1:5" x14ac:dyDescent="0.25">
      <c r="A4843" s="2">
        <v>8129812</v>
      </c>
      <c r="B4843" s="2">
        <v>2</v>
      </c>
      <c r="C4843" s="2" t="s">
        <v>8636</v>
      </c>
      <c r="D4843" s="2" t="s">
        <v>8637</v>
      </c>
      <c r="E4843" s="2" t="s">
        <v>8638</v>
      </c>
    </row>
    <row r="4844" spans="1:5" x14ac:dyDescent="0.25">
      <c r="A4844" s="2">
        <v>9011226</v>
      </c>
      <c r="B4844" s="2">
        <v>0</v>
      </c>
      <c r="C4844" s="2" t="s">
        <v>8639</v>
      </c>
      <c r="D4844" s="2" t="s">
        <v>2675</v>
      </c>
      <c r="E4844" s="2" t="s">
        <v>2602</v>
      </c>
    </row>
    <row r="4845" spans="1:5" x14ac:dyDescent="0.25">
      <c r="A4845" s="2">
        <v>10179786</v>
      </c>
      <c r="B4845" s="2">
        <v>4</v>
      </c>
      <c r="C4845" s="2" t="s">
        <v>8640</v>
      </c>
      <c r="D4845" s="2" t="s">
        <v>8641</v>
      </c>
      <c r="E4845" s="2" t="s">
        <v>2968</v>
      </c>
    </row>
    <row r="4846" spans="1:5" x14ac:dyDescent="0.25">
      <c r="A4846" s="2">
        <v>10453703</v>
      </c>
      <c r="B4846" s="2">
        <v>0</v>
      </c>
      <c r="C4846" s="2" t="s">
        <v>8642</v>
      </c>
      <c r="D4846" s="2" t="s">
        <v>2725</v>
      </c>
      <c r="E4846" s="2" t="s">
        <v>2854</v>
      </c>
    </row>
    <row r="4847" spans="1:5" x14ac:dyDescent="0.25">
      <c r="A4847" s="2">
        <v>16927530</v>
      </c>
      <c r="B4847" s="2">
        <v>0</v>
      </c>
      <c r="C4847" s="2" t="s">
        <v>8643</v>
      </c>
      <c r="D4847" s="2" t="s">
        <v>2893</v>
      </c>
      <c r="E4847" s="2" t="s">
        <v>2840</v>
      </c>
    </row>
    <row r="4848" spans="1:5" x14ac:dyDescent="0.25">
      <c r="A4848" s="2">
        <v>8363063</v>
      </c>
      <c r="B4848" s="2">
        <v>9</v>
      </c>
      <c r="C4848" s="2" t="s">
        <v>2918</v>
      </c>
      <c r="D4848" s="2" t="s">
        <v>2586</v>
      </c>
      <c r="E4848" s="2" t="s">
        <v>3013</v>
      </c>
    </row>
    <row r="4849" spans="1:5" x14ac:dyDescent="0.25">
      <c r="A4849" s="2">
        <v>13642150</v>
      </c>
      <c r="B4849" s="2">
        <v>6</v>
      </c>
      <c r="C4849" s="2" t="s">
        <v>3705</v>
      </c>
      <c r="D4849" s="2" t="s">
        <v>2725</v>
      </c>
      <c r="E4849" s="2" t="s">
        <v>2854</v>
      </c>
    </row>
    <row r="4850" spans="1:5" x14ac:dyDescent="0.25">
      <c r="A4850" s="2">
        <v>10482150</v>
      </c>
      <c r="B4850" s="2">
        <v>2</v>
      </c>
      <c r="C4850" s="2" t="s">
        <v>8644</v>
      </c>
      <c r="D4850" s="2" t="s">
        <v>7205</v>
      </c>
      <c r="E4850" s="2" t="s">
        <v>2685</v>
      </c>
    </row>
    <row r="4851" spans="1:5" x14ac:dyDescent="0.25">
      <c r="A4851" s="2">
        <v>8647303</v>
      </c>
      <c r="B4851" s="2">
        <v>8</v>
      </c>
      <c r="C4851" s="2" t="s">
        <v>7270</v>
      </c>
      <c r="D4851" s="2" t="s">
        <v>8645</v>
      </c>
      <c r="E4851" s="2" t="s">
        <v>2597</v>
      </c>
    </row>
    <row r="4852" spans="1:5" x14ac:dyDescent="0.25">
      <c r="A4852" s="2">
        <v>9944318</v>
      </c>
      <c r="B4852" s="2">
        <v>9</v>
      </c>
      <c r="C4852" s="2" t="s">
        <v>3028</v>
      </c>
      <c r="D4852" s="2" t="s">
        <v>8646</v>
      </c>
      <c r="E4852" s="2" t="s">
        <v>4593</v>
      </c>
    </row>
    <row r="4853" spans="1:5" x14ac:dyDescent="0.25">
      <c r="A4853" s="2">
        <v>11948014</v>
      </c>
      <c r="B4853" s="2">
        <v>0</v>
      </c>
      <c r="C4853" s="2" t="s">
        <v>2650</v>
      </c>
      <c r="D4853" s="2" t="s">
        <v>3515</v>
      </c>
      <c r="E4853" s="2" t="s">
        <v>3550</v>
      </c>
    </row>
    <row r="4854" spans="1:5" x14ac:dyDescent="0.25">
      <c r="A4854" s="2">
        <v>10830736</v>
      </c>
      <c r="B4854" s="2">
        <v>6</v>
      </c>
      <c r="C4854" s="2" t="s">
        <v>4282</v>
      </c>
      <c r="D4854" s="2" t="s">
        <v>2658</v>
      </c>
      <c r="E4854" s="2" t="s">
        <v>2604</v>
      </c>
    </row>
    <row r="4855" spans="1:5" x14ac:dyDescent="0.25">
      <c r="A4855" s="2">
        <v>23803648</v>
      </c>
      <c r="B4855" s="2">
        <v>8</v>
      </c>
      <c r="C4855" s="2" t="s">
        <v>4012</v>
      </c>
      <c r="D4855" s="2" t="s">
        <v>2744</v>
      </c>
      <c r="E4855" s="2" t="s">
        <v>8647</v>
      </c>
    </row>
    <row r="4856" spans="1:5" x14ac:dyDescent="0.25">
      <c r="A4856" s="2">
        <v>9603456</v>
      </c>
      <c r="B4856" s="2">
        <v>3</v>
      </c>
      <c r="C4856" s="2" t="s">
        <v>2703</v>
      </c>
      <c r="D4856" s="2" t="s">
        <v>2822</v>
      </c>
      <c r="E4856" s="2" t="s">
        <v>2597</v>
      </c>
    </row>
    <row r="4857" spans="1:5" x14ac:dyDescent="0.25">
      <c r="A4857" s="2">
        <v>15038572</v>
      </c>
      <c r="B4857" s="2">
        <v>5</v>
      </c>
      <c r="C4857" s="2" t="s">
        <v>6193</v>
      </c>
      <c r="D4857" s="2" t="s">
        <v>8648</v>
      </c>
      <c r="E4857" s="2" t="s">
        <v>3238</v>
      </c>
    </row>
    <row r="4858" spans="1:5" x14ac:dyDescent="0.25">
      <c r="A4858" s="2">
        <v>11921946</v>
      </c>
      <c r="B4858" s="2">
        <v>9</v>
      </c>
      <c r="C4858" s="2" t="s">
        <v>8649</v>
      </c>
      <c r="D4858" s="2" t="s">
        <v>5032</v>
      </c>
      <c r="E4858" s="2" t="s">
        <v>6669</v>
      </c>
    </row>
    <row r="4859" spans="1:5" x14ac:dyDescent="0.25">
      <c r="A4859" s="2">
        <v>21813656</v>
      </c>
      <c r="B4859" s="2">
        <v>7</v>
      </c>
      <c r="C4859" s="2" t="s">
        <v>8650</v>
      </c>
      <c r="D4859" s="2" t="s">
        <v>8651</v>
      </c>
      <c r="E4859" s="2" t="s">
        <v>8652</v>
      </c>
    </row>
    <row r="4860" spans="1:5" x14ac:dyDescent="0.25">
      <c r="A4860" s="2">
        <v>6695403</v>
      </c>
      <c r="B4860" s="2" t="s">
        <v>2580</v>
      </c>
      <c r="C4860" s="2" t="s">
        <v>8653</v>
      </c>
      <c r="D4860" s="2" t="s">
        <v>3199</v>
      </c>
      <c r="E4860" s="2" t="s">
        <v>4227</v>
      </c>
    </row>
    <row r="4861" spans="1:5" x14ac:dyDescent="0.25">
      <c r="A4861" s="2">
        <v>20951626</v>
      </c>
      <c r="B4861" s="2">
        <v>8</v>
      </c>
      <c r="C4861" s="2" t="s">
        <v>7917</v>
      </c>
      <c r="D4861" s="2" t="s">
        <v>2883</v>
      </c>
      <c r="E4861" s="2" t="s">
        <v>3633</v>
      </c>
    </row>
    <row r="4862" spans="1:5" x14ac:dyDescent="0.25">
      <c r="A4862" s="2">
        <v>9164444</v>
      </c>
      <c r="B4862" s="2">
        <v>4</v>
      </c>
      <c r="C4862" s="2" t="s">
        <v>3805</v>
      </c>
      <c r="D4862" s="2" t="s">
        <v>2730</v>
      </c>
      <c r="E4862" s="2" t="s">
        <v>6856</v>
      </c>
    </row>
    <row r="4863" spans="1:5" x14ac:dyDescent="0.25">
      <c r="A4863" s="2">
        <v>11935748</v>
      </c>
      <c r="B4863" s="2">
        <v>9</v>
      </c>
      <c r="C4863" s="2" t="s">
        <v>8654</v>
      </c>
      <c r="D4863" s="2" t="s">
        <v>8655</v>
      </c>
      <c r="E4863" s="2" t="s">
        <v>8656</v>
      </c>
    </row>
    <row r="4864" spans="1:5" x14ac:dyDescent="0.25">
      <c r="A4864" s="2">
        <v>10218841</v>
      </c>
      <c r="B4864" s="2">
        <v>1</v>
      </c>
      <c r="C4864" s="2" t="s">
        <v>8574</v>
      </c>
      <c r="D4864" s="2" t="s">
        <v>3104</v>
      </c>
      <c r="E4864" s="2" t="s">
        <v>3829</v>
      </c>
    </row>
    <row r="4865" spans="1:5" x14ac:dyDescent="0.25">
      <c r="A4865" s="2">
        <v>17268662</v>
      </c>
      <c r="B4865" s="2">
        <v>1</v>
      </c>
      <c r="C4865" s="2" t="s">
        <v>8657</v>
      </c>
      <c r="D4865" s="2" t="s">
        <v>3069</v>
      </c>
      <c r="E4865" s="2" t="s">
        <v>3848</v>
      </c>
    </row>
    <row r="4866" spans="1:5" x14ac:dyDescent="0.25">
      <c r="A4866" s="2">
        <v>9384025</v>
      </c>
      <c r="B4866" s="2">
        <v>9</v>
      </c>
      <c r="C4866" s="2" t="s">
        <v>8658</v>
      </c>
      <c r="D4866" s="2" t="s">
        <v>8053</v>
      </c>
      <c r="E4866" s="2" t="s">
        <v>3694</v>
      </c>
    </row>
    <row r="4867" spans="1:5" x14ac:dyDescent="0.25">
      <c r="A4867" s="2">
        <v>9217687</v>
      </c>
      <c r="B4867" s="2">
        <v>8</v>
      </c>
      <c r="C4867" s="2" t="s">
        <v>2686</v>
      </c>
      <c r="D4867" s="2" t="s">
        <v>2736</v>
      </c>
      <c r="E4867" s="2" t="s">
        <v>2658</v>
      </c>
    </row>
    <row r="4868" spans="1:5" x14ac:dyDescent="0.25">
      <c r="A4868" s="2">
        <v>10206594</v>
      </c>
      <c r="B4868" s="2">
        <v>8</v>
      </c>
      <c r="C4868" s="2" t="s">
        <v>4245</v>
      </c>
      <c r="D4868" s="2" t="s">
        <v>5344</v>
      </c>
      <c r="E4868" s="2" t="s">
        <v>3829</v>
      </c>
    </row>
    <row r="4869" spans="1:5" x14ac:dyDescent="0.25">
      <c r="A4869" s="2">
        <v>9406199</v>
      </c>
      <c r="B4869" s="2">
        <v>7</v>
      </c>
      <c r="C4869" s="2" t="s">
        <v>2711</v>
      </c>
      <c r="D4869" s="2" t="s">
        <v>3999</v>
      </c>
      <c r="E4869" s="2" t="s">
        <v>3835</v>
      </c>
    </row>
    <row r="4870" spans="1:5" x14ac:dyDescent="0.25">
      <c r="A4870" s="2">
        <v>12043127</v>
      </c>
      <c r="B4870" s="2">
        <v>7</v>
      </c>
      <c r="C4870" s="2" t="s">
        <v>3540</v>
      </c>
      <c r="D4870" s="2" t="s">
        <v>3125</v>
      </c>
      <c r="E4870" s="2" t="s">
        <v>4461</v>
      </c>
    </row>
    <row r="4871" spans="1:5" x14ac:dyDescent="0.25">
      <c r="A4871" s="2">
        <v>10908251</v>
      </c>
      <c r="B4871" s="2">
        <v>1</v>
      </c>
      <c r="C4871" s="2" t="s">
        <v>4767</v>
      </c>
      <c r="D4871" s="2" t="s">
        <v>3030</v>
      </c>
      <c r="E4871" s="2" t="s">
        <v>2871</v>
      </c>
    </row>
    <row r="4872" spans="1:5" x14ac:dyDescent="0.25">
      <c r="A4872" s="2">
        <v>7135942</v>
      </c>
      <c r="B4872" s="2">
        <v>5</v>
      </c>
      <c r="C4872" s="2" t="s">
        <v>8659</v>
      </c>
      <c r="D4872" s="2" t="s">
        <v>5905</v>
      </c>
      <c r="E4872" s="2" t="s">
        <v>2652</v>
      </c>
    </row>
    <row r="4873" spans="1:5" x14ac:dyDescent="0.25">
      <c r="A4873" s="2">
        <v>12239077</v>
      </c>
      <c r="B4873" s="2">
        <v>2</v>
      </c>
      <c r="C4873" s="2" t="s">
        <v>8660</v>
      </c>
      <c r="D4873" s="2" t="s">
        <v>3214</v>
      </c>
      <c r="E4873" s="2" t="s">
        <v>2617</v>
      </c>
    </row>
    <row r="4874" spans="1:5" x14ac:dyDescent="0.25">
      <c r="A4874" s="2">
        <v>17545702</v>
      </c>
      <c r="B4874" s="2" t="s">
        <v>2580</v>
      </c>
      <c r="C4874" s="2" t="s">
        <v>8661</v>
      </c>
      <c r="D4874" s="2" t="s">
        <v>2779</v>
      </c>
      <c r="E4874" s="2" t="s">
        <v>2953</v>
      </c>
    </row>
    <row r="4875" spans="1:5" x14ac:dyDescent="0.25">
      <c r="A4875" s="2">
        <v>15936886</v>
      </c>
      <c r="B4875" s="2">
        <v>6</v>
      </c>
      <c r="C4875" s="2" t="s">
        <v>3132</v>
      </c>
      <c r="D4875" s="2" t="s">
        <v>2672</v>
      </c>
      <c r="E4875" s="2" t="s">
        <v>2602</v>
      </c>
    </row>
    <row r="4876" spans="1:5" x14ac:dyDescent="0.25">
      <c r="A4876" s="2">
        <v>7034065</v>
      </c>
      <c r="B4876" s="2">
        <v>8</v>
      </c>
      <c r="C4876" s="2" t="s">
        <v>3758</v>
      </c>
      <c r="D4876" s="2" t="s">
        <v>2728</v>
      </c>
      <c r="E4876" s="2" t="s">
        <v>8662</v>
      </c>
    </row>
    <row r="4877" spans="1:5" x14ac:dyDescent="0.25">
      <c r="A4877" s="2">
        <v>9643808</v>
      </c>
      <c r="B4877" s="2">
        <v>7</v>
      </c>
      <c r="C4877" s="2" t="s">
        <v>8663</v>
      </c>
      <c r="D4877" s="2" t="s">
        <v>2718</v>
      </c>
      <c r="E4877" s="2" t="s">
        <v>2876</v>
      </c>
    </row>
    <row r="4878" spans="1:5" x14ac:dyDescent="0.25">
      <c r="A4878" s="2">
        <v>8430863</v>
      </c>
      <c r="B4878" s="2">
        <v>3</v>
      </c>
      <c r="C4878" s="2" t="s">
        <v>8664</v>
      </c>
      <c r="D4878" s="2" t="s">
        <v>8665</v>
      </c>
      <c r="E4878" s="2" t="s">
        <v>2666</v>
      </c>
    </row>
    <row r="4879" spans="1:5" x14ac:dyDescent="0.25">
      <c r="A4879" s="2">
        <v>12604817</v>
      </c>
      <c r="B4879" s="2">
        <v>3</v>
      </c>
      <c r="C4879" s="2" t="s">
        <v>8666</v>
      </c>
      <c r="D4879" s="2" t="s">
        <v>8667</v>
      </c>
      <c r="E4879" s="2" t="s">
        <v>2643</v>
      </c>
    </row>
    <row r="4880" spans="1:5" x14ac:dyDescent="0.25">
      <c r="A4880" s="2">
        <v>13409503</v>
      </c>
      <c r="B4880" s="2">
        <v>2</v>
      </c>
      <c r="C4880" s="2" t="s">
        <v>8668</v>
      </c>
      <c r="D4880" s="2" t="s">
        <v>2857</v>
      </c>
      <c r="E4880" s="2" t="s">
        <v>2857</v>
      </c>
    </row>
    <row r="4881" spans="1:5" x14ac:dyDescent="0.25">
      <c r="A4881" s="2">
        <v>7033885</v>
      </c>
      <c r="B4881" s="2">
        <v>8</v>
      </c>
      <c r="C4881" s="2" t="s">
        <v>2638</v>
      </c>
      <c r="D4881" s="2" t="s">
        <v>4173</v>
      </c>
      <c r="E4881" s="2" t="s">
        <v>4174</v>
      </c>
    </row>
    <row r="4882" spans="1:5" x14ac:dyDescent="0.25">
      <c r="A4882" s="2">
        <v>21177660</v>
      </c>
      <c r="B4882" s="2">
        <v>9</v>
      </c>
      <c r="C4882" s="2" t="s">
        <v>8669</v>
      </c>
      <c r="D4882" s="2" t="s">
        <v>4098</v>
      </c>
      <c r="E4882" s="2" t="s">
        <v>2616</v>
      </c>
    </row>
    <row r="4883" spans="1:5" x14ac:dyDescent="0.25">
      <c r="A4883" s="2">
        <v>7933390</v>
      </c>
      <c r="B4883" s="2">
        <v>5</v>
      </c>
      <c r="C4883" s="2" t="s">
        <v>8670</v>
      </c>
      <c r="D4883" s="2" t="s">
        <v>4493</v>
      </c>
      <c r="E4883" s="2" t="s">
        <v>3696</v>
      </c>
    </row>
    <row r="4884" spans="1:5" x14ac:dyDescent="0.25">
      <c r="A4884" s="2">
        <v>8971189</v>
      </c>
      <c r="B4884" s="2">
        <v>4</v>
      </c>
      <c r="C4884" s="2" t="s">
        <v>8671</v>
      </c>
      <c r="D4884" s="2" t="s">
        <v>8672</v>
      </c>
      <c r="E4884" s="2" t="s">
        <v>8673</v>
      </c>
    </row>
    <row r="4885" spans="1:5" x14ac:dyDescent="0.25">
      <c r="A4885" s="2">
        <v>10587376</v>
      </c>
      <c r="B4885" s="2" t="s">
        <v>2580</v>
      </c>
      <c r="C4885" s="2" t="s">
        <v>8244</v>
      </c>
      <c r="D4885" s="2" t="s">
        <v>2616</v>
      </c>
      <c r="E4885" s="2" t="s">
        <v>8674</v>
      </c>
    </row>
    <row r="4886" spans="1:5" x14ac:dyDescent="0.25">
      <c r="A4886" s="2">
        <v>14377638</v>
      </c>
      <c r="B4886" s="2">
        <v>7</v>
      </c>
      <c r="C4886" s="2" t="s">
        <v>4888</v>
      </c>
      <c r="D4886" s="2" t="s">
        <v>2991</v>
      </c>
      <c r="E4886" s="2" t="s">
        <v>3418</v>
      </c>
    </row>
    <row r="4887" spans="1:5" x14ac:dyDescent="0.25">
      <c r="A4887" s="2">
        <v>17369877</v>
      </c>
      <c r="B4887" s="2">
        <v>1</v>
      </c>
      <c r="C4887" s="2" t="s">
        <v>8675</v>
      </c>
      <c r="D4887" s="2" t="s">
        <v>3663</v>
      </c>
      <c r="E4887" s="2" t="s">
        <v>4586</v>
      </c>
    </row>
    <row r="4888" spans="1:5" x14ac:dyDescent="0.25">
      <c r="A4888" s="2">
        <v>13883180</v>
      </c>
      <c r="B4888" s="2">
        <v>9</v>
      </c>
      <c r="C4888" s="2" t="s">
        <v>8676</v>
      </c>
      <c r="D4888" s="2" t="s">
        <v>6459</v>
      </c>
      <c r="E4888" s="2" t="s">
        <v>6460</v>
      </c>
    </row>
    <row r="4889" spans="1:5" x14ac:dyDescent="0.25">
      <c r="A4889" s="2">
        <v>12969125</v>
      </c>
      <c r="B4889" s="2">
        <v>5</v>
      </c>
      <c r="C4889" s="2" t="s">
        <v>8677</v>
      </c>
      <c r="D4889" s="2" t="s">
        <v>4851</v>
      </c>
      <c r="E4889" s="2" t="s">
        <v>4851</v>
      </c>
    </row>
    <row r="4890" spans="1:5" x14ac:dyDescent="0.25">
      <c r="A4890" s="2">
        <v>12957559</v>
      </c>
      <c r="B4890" s="2" t="s">
        <v>2580</v>
      </c>
      <c r="C4890" s="2" t="s">
        <v>8678</v>
      </c>
      <c r="D4890" s="2" t="s">
        <v>2616</v>
      </c>
      <c r="E4890" s="2" t="s">
        <v>8679</v>
      </c>
    </row>
    <row r="4891" spans="1:5" x14ac:dyDescent="0.25">
      <c r="A4891" s="2">
        <v>7374882</v>
      </c>
      <c r="B4891" s="2">
        <v>8</v>
      </c>
      <c r="C4891" s="2" t="s">
        <v>3451</v>
      </c>
      <c r="D4891" s="2" t="s">
        <v>3515</v>
      </c>
      <c r="E4891" s="2" t="s">
        <v>5256</v>
      </c>
    </row>
    <row r="4892" spans="1:5" x14ac:dyDescent="0.25">
      <c r="A4892" s="2">
        <v>13064853</v>
      </c>
      <c r="B4892" s="2">
        <v>3</v>
      </c>
      <c r="C4892" s="2" t="s">
        <v>4562</v>
      </c>
      <c r="D4892" s="2" t="s">
        <v>5659</v>
      </c>
      <c r="E4892" s="2" t="s">
        <v>2930</v>
      </c>
    </row>
    <row r="4893" spans="1:5" x14ac:dyDescent="0.25">
      <c r="A4893" s="2">
        <v>10674341</v>
      </c>
      <c r="B4893" s="2" t="s">
        <v>2580</v>
      </c>
      <c r="C4893" s="2" t="s">
        <v>7652</v>
      </c>
      <c r="D4893" s="2" t="s">
        <v>3839</v>
      </c>
      <c r="E4893" s="2" t="s">
        <v>3442</v>
      </c>
    </row>
    <row r="4894" spans="1:5" x14ac:dyDescent="0.25">
      <c r="A4894" s="2">
        <v>13857434</v>
      </c>
      <c r="B4894" s="2">
        <v>2</v>
      </c>
      <c r="C4894" s="2" t="s">
        <v>6564</v>
      </c>
      <c r="D4894" s="2" t="s">
        <v>2680</v>
      </c>
      <c r="E4894" s="2" t="s">
        <v>2704</v>
      </c>
    </row>
    <row r="4895" spans="1:5" x14ac:dyDescent="0.25">
      <c r="A4895" s="2">
        <v>16742740</v>
      </c>
      <c r="B4895" s="2">
        <v>5</v>
      </c>
      <c r="C4895" s="2" t="s">
        <v>8680</v>
      </c>
      <c r="D4895" s="2" t="s">
        <v>4329</v>
      </c>
      <c r="E4895" s="2" t="s">
        <v>2704</v>
      </c>
    </row>
    <row r="4896" spans="1:5" x14ac:dyDescent="0.25">
      <c r="A4896" s="2">
        <v>9079958</v>
      </c>
      <c r="B4896" s="2">
        <v>4</v>
      </c>
      <c r="C4896" s="2" t="s">
        <v>2708</v>
      </c>
      <c r="D4896" s="2" t="s">
        <v>2768</v>
      </c>
      <c r="E4896" s="2" t="s">
        <v>2617</v>
      </c>
    </row>
    <row r="4897" spans="1:5" x14ac:dyDescent="0.25">
      <c r="A4897" s="2">
        <v>7060795</v>
      </c>
      <c r="B4897" s="2">
        <v>6</v>
      </c>
      <c r="C4897" s="2" t="s">
        <v>6301</v>
      </c>
      <c r="D4897" s="2" t="s">
        <v>5580</v>
      </c>
      <c r="E4897" s="2" t="s">
        <v>2617</v>
      </c>
    </row>
    <row r="4898" spans="1:5" x14ac:dyDescent="0.25">
      <c r="A4898" s="2">
        <v>11998072</v>
      </c>
      <c r="B4898" s="2">
        <v>0</v>
      </c>
      <c r="C4898" s="2" t="s">
        <v>3928</v>
      </c>
      <c r="D4898" s="2" t="s">
        <v>2707</v>
      </c>
      <c r="E4898" s="2" t="s">
        <v>2904</v>
      </c>
    </row>
    <row r="4899" spans="1:5" x14ac:dyDescent="0.25">
      <c r="A4899" s="2">
        <v>11372892</v>
      </c>
      <c r="B4899" s="2">
        <v>2</v>
      </c>
      <c r="C4899" s="2" t="s">
        <v>8681</v>
      </c>
      <c r="D4899" s="2" t="s">
        <v>2725</v>
      </c>
      <c r="E4899" s="2" t="s">
        <v>2630</v>
      </c>
    </row>
    <row r="4900" spans="1:5" x14ac:dyDescent="0.25">
      <c r="A4900" s="2">
        <v>8869565</v>
      </c>
      <c r="B4900" s="2">
        <v>8</v>
      </c>
      <c r="C4900" s="2" t="s">
        <v>3947</v>
      </c>
      <c r="D4900" s="2" t="s">
        <v>5496</v>
      </c>
      <c r="E4900" s="2" t="s">
        <v>2687</v>
      </c>
    </row>
    <row r="4901" spans="1:5" x14ac:dyDescent="0.25">
      <c r="A4901" s="2">
        <v>12118534</v>
      </c>
      <c r="B4901" s="2">
        <v>2</v>
      </c>
      <c r="C4901" s="2" t="s">
        <v>4360</v>
      </c>
      <c r="D4901" s="2" t="s">
        <v>3344</v>
      </c>
      <c r="E4901" s="2" t="s">
        <v>2617</v>
      </c>
    </row>
    <row r="4902" spans="1:5" x14ac:dyDescent="0.25">
      <c r="A4902" s="2">
        <v>13670628</v>
      </c>
      <c r="B4902" s="2">
        <v>4</v>
      </c>
      <c r="C4902" s="2" t="s">
        <v>2743</v>
      </c>
      <c r="D4902" s="2" t="s">
        <v>2753</v>
      </c>
      <c r="E4902" s="2" t="s">
        <v>8682</v>
      </c>
    </row>
    <row r="4903" spans="1:5" x14ac:dyDescent="0.25">
      <c r="A4903" s="2">
        <v>23310051</v>
      </c>
      <c r="B4903" s="2" t="s">
        <v>2580</v>
      </c>
      <c r="C4903" s="2" t="s">
        <v>8683</v>
      </c>
      <c r="D4903" s="2" t="s">
        <v>3707</v>
      </c>
      <c r="E4903" s="2" t="s">
        <v>8684</v>
      </c>
    </row>
    <row r="4904" spans="1:5" x14ac:dyDescent="0.25">
      <c r="A4904" s="2">
        <v>11692877</v>
      </c>
      <c r="B4904" s="2">
        <v>9</v>
      </c>
      <c r="C4904" s="2" t="s">
        <v>8685</v>
      </c>
      <c r="D4904" s="2" t="s">
        <v>2652</v>
      </c>
      <c r="E4904" s="2" t="s">
        <v>2850</v>
      </c>
    </row>
    <row r="4905" spans="1:5" x14ac:dyDescent="0.25">
      <c r="A4905" s="2">
        <v>9108990</v>
      </c>
      <c r="B4905" s="2">
        <v>4</v>
      </c>
      <c r="C4905" s="2" t="s">
        <v>8686</v>
      </c>
      <c r="D4905" s="2" t="s">
        <v>8687</v>
      </c>
      <c r="E4905" s="2" t="s">
        <v>3816</v>
      </c>
    </row>
    <row r="4906" spans="1:5" x14ac:dyDescent="0.25">
      <c r="A4906" s="2">
        <v>11395051</v>
      </c>
      <c r="B4906" s="2" t="s">
        <v>2580</v>
      </c>
      <c r="C4906" s="2" t="s">
        <v>8688</v>
      </c>
      <c r="D4906" s="2" t="s">
        <v>5462</v>
      </c>
      <c r="E4906" s="2" t="s">
        <v>2654</v>
      </c>
    </row>
    <row r="4907" spans="1:5" x14ac:dyDescent="0.25">
      <c r="A4907" s="2">
        <v>7450540</v>
      </c>
      <c r="B4907" s="2">
        <v>6</v>
      </c>
      <c r="C4907" s="2" t="s">
        <v>8689</v>
      </c>
      <c r="D4907" s="2" t="s">
        <v>3096</v>
      </c>
      <c r="E4907" s="2" t="s">
        <v>2848</v>
      </c>
    </row>
    <row r="4908" spans="1:5" x14ac:dyDescent="0.25">
      <c r="A4908" s="2">
        <v>10652295</v>
      </c>
      <c r="B4908" s="2">
        <v>2</v>
      </c>
      <c r="C4908" s="2" t="s">
        <v>8690</v>
      </c>
      <c r="D4908" s="2" t="s">
        <v>3672</v>
      </c>
      <c r="E4908" s="2" t="s">
        <v>3191</v>
      </c>
    </row>
    <row r="4909" spans="1:5" x14ac:dyDescent="0.25">
      <c r="A4909" s="2">
        <v>8005826</v>
      </c>
      <c r="B4909" s="2">
        <v>8</v>
      </c>
      <c r="C4909" s="2" t="s">
        <v>4665</v>
      </c>
      <c r="D4909" s="2" t="s">
        <v>2677</v>
      </c>
      <c r="E4909" s="2" t="s">
        <v>3400</v>
      </c>
    </row>
    <row r="4910" spans="1:5" x14ac:dyDescent="0.25">
      <c r="A4910" s="2">
        <v>12696255</v>
      </c>
      <c r="B4910" s="2" t="s">
        <v>2580</v>
      </c>
      <c r="C4910" s="2" t="s">
        <v>5305</v>
      </c>
      <c r="D4910" s="2" t="s">
        <v>2569</v>
      </c>
      <c r="E4910" s="2" t="s">
        <v>4180</v>
      </c>
    </row>
    <row r="4911" spans="1:5" x14ac:dyDescent="0.25">
      <c r="A4911" s="2">
        <v>8924043</v>
      </c>
      <c r="B4911" s="2">
        <v>3</v>
      </c>
      <c r="C4911" s="2" t="s">
        <v>2787</v>
      </c>
      <c r="D4911" s="2" t="s">
        <v>8691</v>
      </c>
      <c r="E4911" s="2" t="s">
        <v>7506</v>
      </c>
    </row>
    <row r="4912" spans="1:5" x14ac:dyDescent="0.25">
      <c r="A4912" s="2">
        <v>14269291</v>
      </c>
      <c r="B4912" s="2">
        <v>0</v>
      </c>
      <c r="C4912" s="2" t="s">
        <v>7355</v>
      </c>
      <c r="D4912" s="2" t="s">
        <v>2597</v>
      </c>
      <c r="E4912" s="2" t="s">
        <v>2953</v>
      </c>
    </row>
    <row r="4913" spans="1:5" x14ac:dyDescent="0.25">
      <c r="A4913" s="2">
        <v>12673785</v>
      </c>
      <c r="B4913" s="2">
        <v>8</v>
      </c>
      <c r="C4913" s="2" t="s">
        <v>6913</v>
      </c>
      <c r="D4913" s="2" t="s">
        <v>8692</v>
      </c>
      <c r="E4913" s="2" t="s">
        <v>3442</v>
      </c>
    </row>
    <row r="4914" spans="1:5" x14ac:dyDescent="0.25">
      <c r="A4914" s="2">
        <v>12585323</v>
      </c>
      <c r="B4914" s="2">
        <v>4</v>
      </c>
      <c r="C4914" s="2" t="s">
        <v>6858</v>
      </c>
      <c r="D4914" s="2" t="s">
        <v>8693</v>
      </c>
      <c r="E4914" s="2" t="s">
        <v>3380</v>
      </c>
    </row>
    <row r="4915" spans="1:5" x14ac:dyDescent="0.25">
      <c r="A4915" s="2">
        <v>13516875</v>
      </c>
      <c r="B4915" s="2">
        <v>0</v>
      </c>
      <c r="C4915" s="2" t="s">
        <v>2808</v>
      </c>
      <c r="D4915" s="2" t="s">
        <v>8694</v>
      </c>
      <c r="E4915" s="2" t="s">
        <v>8695</v>
      </c>
    </row>
    <row r="4916" spans="1:5" x14ac:dyDescent="0.25">
      <c r="A4916" s="2">
        <v>16243465</v>
      </c>
      <c r="B4916" s="2">
        <v>9</v>
      </c>
      <c r="C4916" s="2" t="s">
        <v>8696</v>
      </c>
      <c r="D4916" s="2" t="s">
        <v>2613</v>
      </c>
      <c r="E4916" s="2" t="s">
        <v>6197</v>
      </c>
    </row>
    <row r="4917" spans="1:5" x14ac:dyDescent="0.25">
      <c r="A4917" s="2">
        <v>15661460</v>
      </c>
      <c r="B4917" s="2">
        <v>2</v>
      </c>
      <c r="C4917" s="2" t="s">
        <v>8697</v>
      </c>
      <c r="D4917" s="2" t="s">
        <v>2704</v>
      </c>
      <c r="E4917" s="2" t="s">
        <v>2586</v>
      </c>
    </row>
    <row r="4918" spans="1:5" x14ac:dyDescent="0.25">
      <c r="A4918" s="2">
        <v>9869105</v>
      </c>
      <c r="B4918" s="2">
        <v>7</v>
      </c>
      <c r="C4918" s="2" t="s">
        <v>8698</v>
      </c>
      <c r="D4918" s="2" t="s">
        <v>2694</v>
      </c>
      <c r="E4918" s="2" t="s">
        <v>4346</v>
      </c>
    </row>
    <row r="4919" spans="1:5" x14ac:dyDescent="0.25">
      <c r="A4919" s="2">
        <v>12165922</v>
      </c>
      <c r="B4919" s="2">
        <v>0</v>
      </c>
      <c r="C4919" s="2" t="s">
        <v>3339</v>
      </c>
      <c r="D4919" s="2" t="s">
        <v>8699</v>
      </c>
      <c r="E4919" s="2" t="s">
        <v>3450</v>
      </c>
    </row>
    <row r="4920" spans="1:5" x14ac:dyDescent="0.25">
      <c r="A4920" s="2">
        <v>14592324</v>
      </c>
      <c r="B4920" s="2">
        <v>7</v>
      </c>
      <c r="C4920" s="2" t="s">
        <v>3445</v>
      </c>
      <c r="D4920" s="2" t="s">
        <v>2956</v>
      </c>
      <c r="E4920" s="2" t="s">
        <v>7430</v>
      </c>
    </row>
    <row r="4921" spans="1:5" x14ac:dyDescent="0.25">
      <c r="A4921" s="2">
        <v>16304189</v>
      </c>
      <c r="B4921" s="2">
        <v>8</v>
      </c>
      <c r="C4921" s="2" t="s">
        <v>8700</v>
      </c>
      <c r="D4921" s="2" t="s">
        <v>8701</v>
      </c>
      <c r="E4921" s="2" t="s">
        <v>3091</v>
      </c>
    </row>
    <row r="4922" spans="1:5" x14ac:dyDescent="0.25">
      <c r="A4922" s="2">
        <v>9678274</v>
      </c>
      <c r="B4922" s="2">
        <v>8</v>
      </c>
      <c r="C4922" s="2" t="s">
        <v>3028</v>
      </c>
      <c r="D4922" s="2" t="s">
        <v>2852</v>
      </c>
      <c r="E4922" s="2" t="s">
        <v>7593</v>
      </c>
    </row>
    <row r="4923" spans="1:5" x14ac:dyDescent="0.25">
      <c r="A4923" s="2">
        <v>9270952</v>
      </c>
      <c r="B4923" s="2">
        <v>3</v>
      </c>
      <c r="C4923" s="2" t="s">
        <v>3383</v>
      </c>
      <c r="D4923" s="2" t="s">
        <v>2718</v>
      </c>
      <c r="E4923" s="2" t="s">
        <v>5038</v>
      </c>
    </row>
    <row r="4924" spans="1:5" x14ac:dyDescent="0.25">
      <c r="A4924" s="2">
        <v>12450142</v>
      </c>
      <c r="B4924" s="2">
        <v>3</v>
      </c>
      <c r="C4924" s="2" t="s">
        <v>8702</v>
      </c>
      <c r="D4924" s="2" t="s">
        <v>3097</v>
      </c>
      <c r="E4924" s="2" t="s">
        <v>2694</v>
      </c>
    </row>
    <row r="4925" spans="1:5" x14ac:dyDescent="0.25">
      <c r="A4925" s="2">
        <v>7010418</v>
      </c>
      <c r="B4925" s="2">
        <v>0</v>
      </c>
      <c r="C4925" s="2" t="s">
        <v>8703</v>
      </c>
      <c r="D4925" s="2" t="s">
        <v>5494</v>
      </c>
      <c r="E4925" s="2" t="s">
        <v>8704</v>
      </c>
    </row>
    <row r="4926" spans="1:5" x14ac:dyDescent="0.25">
      <c r="A4926" s="2">
        <v>13064197</v>
      </c>
      <c r="B4926" s="2">
        <v>0</v>
      </c>
      <c r="C4926" s="2" t="s">
        <v>3314</v>
      </c>
      <c r="D4926" s="2" t="s">
        <v>2852</v>
      </c>
      <c r="E4926" s="2" t="s">
        <v>5123</v>
      </c>
    </row>
    <row r="4927" spans="1:5" x14ac:dyDescent="0.25">
      <c r="A4927" s="2">
        <v>12868833</v>
      </c>
      <c r="B4927" s="2">
        <v>1</v>
      </c>
      <c r="C4927" s="2" t="s">
        <v>8705</v>
      </c>
      <c r="D4927" s="2" t="s">
        <v>4059</v>
      </c>
      <c r="E4927" s="2" t="s">
        <v>4712</v>
      </c>
    </row>
    <row r="4928" spans="1:5" x14ac:dyDescent="0.25">
      <c r="A4928" s="2">
        <v>8518859</v>
      </c>
      <c r="B4928" s="2">
        <v>3</v>
      </c>
      <c r="C4928" s="2" t="s">
        <v>8706</v>
      </c>
      <c r="D4928" s="2" t="s">
        <v>8707</v>
      </c>
      <c r="E4928" s="2" t="s">
        <v>3398</v>
      </c>
    </row>
    <row r="4929" spans="1:5" x14ac:dyDescent="0.25">
      <c r="A4929" s="2">
        <v>14247448</v>
      </c>
      <c r="B4929" s="2">
        <v>4</v>
      </c>
      <c r="C4929" s="2" t="s">
        <v>4807</v>
      </c>
      <c r="D4929" s="2" t="s">
        <v>2602</v>
      </c>
      <c r="E4929" s="2" t="s">
        <v>2616</v>
      </c>
    </row>
    <row r="4930" spans="1:5" x14ac:dyDescent="0.25">
      <c r="A4930" s="2">
        <v>7588356</v>
      </c>
      <c r="B4930" s="2">
        <v>0</v>
      </c>
      <c r="C4930" s="2" t="s">
        <v>8708</v>
      </c>
      <c r="D4930" s="2" t="s">
        <v>4193</v>
      </c>
      <c r="E4930" s="2" t="s">
        <v>3048</v>
      </c>
    </row>
    <row r="4931" spans="1:5" x14ac:dyDescent="0.25">
      <c r="A4931" s="2">
        <v>9685400</v>
      </c>
      <c r="B4931" s="2">
        <v>5</v>
      </c>
      <c r="C4931" s="2" t="s">
        <v>3539</v>
      </c>
      <c r="D4931" s="2" t="s">
        <v>3442</v>
      </c>
      <c r="E4931" s="2" t="s">
        <v>5245</v>
      </c>
    </row>
    <row r="4932" spans="1:5" x14ac:dyDescent="0.25">
      <c r="A4932" s="2">
        <v>9826754</v>
      </c>
      <c r="B4932" s="2">
        <v>9</v>
      </c>
      <c r="C4932" s="2" t="s">
        <v>8709</v>
      </c>
      <c r="D4932" s="2" t="s">
        <v>2850</v>
      </c>
      <c r="E4932" s="2" t="s">
        <v>2969</v>
      </c>
    </row>
    <row r="4933" spans="1:5" x14ac:dyDescent="0.25">
      <c r="A4933" s="2">
        <v>11223351</v>
      </c>
      <c r="B4933" s="2">
        <v>2</v>
      </c>
      <c r="C4933" s="2" t="s">
        <v>8710</v>
      </c>
      <c r="D4933" s="2" t="s">
        <v>2616</v>
      </c>
      <c r="E4933" s="2" t="s">
        <v>2672</v>
      </c>
    </row>
    <row r="4934" spans="1:5" x14ac:dyDescent="0.25">
      <c r="A4934" s="2">
        <v>14001377</v>
      </c>
      <c r="B4934" s="2">
        <v>3</v>
      </c>
      <c r="C4934" s="2" t="s">
        <v>8711</v>
      </c>
      <c r="D4934" s="2" t="s">
        <v>2799</v>
      </c>
      <c r="E4934" s="2" t="s">
        <v>3487</v>
      </c>
    </row>
    <row r="4935" spans="1:5" x14ac:dyDescent="0.25">
      <c r="A4935" s="2">
        <v>12984318</v>
      </c>
      <c r="B4935" s="2">
        <v>7</v>
      </c>
      <c r="C4935" s="2" t="s">
        <v>4580</v>
      </c>
      <c r="D4935" s="2" t="s">
        <v>8712</v>
      </c>
      <c r="E4935" s="2" t="s">
        <v>2928</v>
      </c>
    </row>
    <row r="4936" spans="1:5" x14ac:dyDescent="0.25">
      <c r="A4936" s="2">
        <v>9224503</v>
      </c>
      <c r="B4936" s="2">
        <v>9</v>
      </c>
      <c r="C4936" s="2" t="s">
        <v>8713</v>
      </c>
      <c r="D4936" s="2" t="s">
        <v>5832</v>
      </c>
      <c r="E4936" s="2" t="s">
        <v>3972</v>
      </c>
    </row>
    <row r="4937" spans="1:5" x14ac:dyDescent="0.25">
      <c r="A4937" s="2">
        <v>12184816</v>
      </c>
      <c r="B4937" s="2">
        <v>3</v>
      </c>
      <c r="C4937" s="2" t="s">
        <v>8714</v>
      </c>
      <c r="D4937" s="2" t="s">
        <v>8294</v>
      </c>
      <c r="E4937" s="2" t="s">
        <v>2613</v>
      </c>
    </row>
    <row r="4938" spans="1:5" x14ac:dyDescent="0.25">
      <c r="A4938" s="2">
        <v>8502777</v>
      </c>
      <c r="B4938" s="2">
        <v>8</v>
      </c>
      <c r="C4938" s="2" t="s">
        <v>2808</v>
      </c>
      <c r="D4938" s="2" t="s">
        <v>3019</v>
      </c>
      <c r="E4938" s="2" t="s">
        <v>3238</v>
      </c>
    </row>
    <row r="4939" spans="1:5" x14ac:dyDescent="0.25">
      <c r="A4939" s="2">
        <v>22699690</v>
      </c>
      <c r="B4939" s="2">
        <v>7</v>
      </c>
      <c r="C4939" s="2" t="s">
        <v>4269</v>
      </c>
      <c r="D4939" s="2" t="s">
        <v>2772</v>
      </c>
      <c r="E4939" s="2" t="s">
        <v>3389</v>
      </c>
    </row>
    <row r="4940" spans="1:5" x14ac:dyDescent="0.25">
      <c r="A4940" s="2">
        <v>10961322</v>
      </c>
      <c r="B4940" s="2">
        <v>3</v>
      </c>
      <c r="C4940" s="2" t="s">
        <v>8715</v>
      </c>
      <c r="D4940" s="2" t="s">
        <v>2844</v>
      </c>
      <c r="E4940" s="2" t="s">
        <v>8716</v>
      </c>
    </row>
    <row r="4941" spans="1:5" x14ac:dyDescent="0.25">
      <c r="A4941" s="2">
        <v>8717378</v>
      </c>
      <c r="B4941" s="2" t="s">
        <v>2580</v>
      </c>
      <c r="C4941" s="2" t="s">
        <v>8717</v>
      </c>
      <c r="D4941" s="2" t="s">
        <v>8718</v>
      </c>
      <c r="E4941" s="2" t="s">
        <v>2677</v>
      </c>
    </row>
    <row r="4942" spans="1:5" x14ac:dyDescent="0.25">
      <c r="A4942" s="2">
        <v>8313149</v>
      </c>
      <c r="B4942" s="2">
        <v>7</v>
      </c>
      <c r="C4942" s="2" t="s">
        <v>5822</v>
      </c>
      <c r="D4942" s="2" t="s">
        <v>2724</v>
      </c>
      <c r="E4942" s="2" t="s">
        <v>2852</v>
      </c>
    </row>
    <row r="4943" spans="1:5" x14ac:dyDescent="0.25">
      <c r="A4943" s="2">
        <v>13099063</v>
      </c>
      <c r="B4943" s="2">
        <v>0</v>
      </c>
      <c r="C4943" s="2" t="s">
        <v>6000</v>
      </c>
      <c r="D4943" s="2" t="s">
        <v>2728</v>
      </c>
      <c r="E4943" s="2" t="s">
        <v>2771</v>
      </c>
    </row>
    <row r="4944" spans="1:5" x14ac:dyDescent="0.25">
      <c r="A4944" s="2">
        <v>10046248</v>
      </c>
      <c r="B4944" s="2">
        <v>6</v>
      </c>
      <c r="C4944" s="2" t="s">
        <v>8719</v>
      </c>
      <c r="D4944" s="2" t="s">
        <v>2586</v>
      </c>
      <c r="E4944" s="2" t="s">
        <v>3214</v>
      </c>
    </row>
    <row r="4945" spans="1:5" x14ac:dyDescent="0.25">
      <c r="A4945" s="2">
        <v>18124316</v>
      </c>
      <c r="B4945" s="2">
        <v>3</v>
      </c>
      <c r="C4945" s="2" t="s">
        <v>8720</v>
      </c>
      <c r="D4945" s="2" t="s">
        <v>2829</v>
      </c>
      <c r="E4945" s="2" t="s">
        <v>6329</v>
      </c>
    </row>
    <row r="4946" spans="1:5" x14ac:dyDescent="0.25">
      <c r="A4946" s="2">
        <v>18911461</v>
      </c>
      <c r="B4946" s="2">
        <v>3</v>
      </c>
      <c r="C4946" s="2" t="s">
        <v>4429</v>
      </c>
      <c r="D4946" s="2" t="s">
        <v>5164</v>
      </c>
      <c r="E4946" s="2" t="s">
        <v>3919</v>
      </c>
    </row>
    <row r="4947" spans="1:5" x14ac:dyDescent="0.25">
      <c r="A4947" s="2">
        <v>8532421</v>
      </c>
      <c r="B4947" s="2">
        <v>7</v>
      </c>
      <c r="C4947" s="2" t="s">
        <v>8721</v>
      </c>
      <c r="D4947" s="2" t="s">
        <v>2945</v>
      </c>
      <c r="E4947" s="2" t="s">
        <v>4761</v>
      </c>
    </row>
    <row r="4948" spans="1:5" x14ac:dyDescent="0.25">
      <c r="A4948" s="2">
        <v>10253465</v>
      </c>
      <c r="B4948" s="2">
        <v>4</v>
      </c>
      <c r="C4948" s="2" t="s">
        <v>8722</v>
      </c>
      <c r="D4948" s="2" t="s">
        <v>3641</v>
      </c>
      <c r="E4948" s="2" t="s">
        <v>6402</v>
      </c>
    </row>
    <row r="4949" spans="1:5" x14ac:dyDescent="0.25">
      <c r="A4949" s="2">
        <v>9090830</v>
      </c>
      <c r="B4949" s="2">
        <v>8</v>
      </c>
      <c r="C4949" s="2" t="s">
        <v>3861</v>
      </c>
      <c r="D4949" s="2" t="s">
        <v>5517</v>
      </c>
      <c r="E4949" s="2" t="s">
        <v>3033</v>
      </c>
    </row>
    <row r="4950" spans="1:5" x14ac:dyDescent="0.25">
      <c r="A4950" s="2">
        <v>8405045</v>
      </c>
      <c r="B4950" s="2">
        <v>8</v>
      </c>
      <c r="C4950" s="2" t="s">
        <v>8723</v>
      </c>
      <c r="D4950" s="2" t="s">
        <v>2666</v>
      </c>
      <c r="E4950" s="2" t="s">
        <v>2643</v>
      </c>
    </row>
    <row r="4951" spans="1:5" x14ac:dyDescent="0.25">
      <c r="A4951" s="2">
        <v>14162686</v>
      </c>
      <c r="B4951" s="2">
        <v>8</v>
      </c>
      <c r="C4951" s="2" t="s">
        <v>5193</v>
      </c>
      <c r="D4951" s="2" t="s">
        <v>2616</v>
      </c>
      <c r="E4951" s="2" t="s">
        <v>8724</v>
      </c>
    </row>
    <row r="4952" spans="1:5" x14ac:dyDescent="0.25">
      <c r="A4952" s="2">
        <v>11635747</v>
      </c>
      <c r="B4952" s="2" t="s">
        <v>2580</v>
      </c>
      <c r="C4952" s="2" t="s">
        <v>8725</v>
      </c>
      <c r="D4952" s="2" t="s">
        <v>8726</v>
      </c>
      <c r="E4952" s="2" t="s">
        <v>2850</v>
      </c>
    </row>
    <row r="4953" spans="1:5" x14ac:dyDescent="0.25">
      <c r="A4953" s="2">
        <v>10772826</v>
      </c>
      <c r="B4953" s="2">
        <v>0</v>
      </c>
      <c r="C4953" s="2" t="s">
        <v>8727</v>
      </c>
      <c r="D4953" s="2" t="s">
        <v>3684</v>
      </c>
      <c r="E4953" s="2" t="s">
        <v>3652</v>
      </c>
    </row>
    <row r="4954" spans="1:5" x14ac:dyDescent="0.25">
      <c r="A4954" s="2">
        <v>6902128</v>
      </c>
      <c r="B4954" s="2" t="s">
        <v>2580</v>
      </c>
      <c r="C4954" s="2" t="s">
        <v>8728</v>
      </c>
      <c r="D4954" s="2" t="s">
        <v>6332</v>
      </c>
      <c r="E4954" s="2" t="s">
        <v>6333</v>
      </c>
    </row>
    <row r="4955" spans="1:5" x14ac:dyDescent="0.25">
      <c r="A4955" s="2">
        <v>14111770</v>
      </c>
      <c r="B4955" s="2" t="s">
        <v>2580</v>
      </c>
      <c r="C4955" s="2" t="s">
        <v>8729</v>
      </c>
      <c r="D4955" s="2" t="s">
        <v>2614</v>
      </c>
      <c r="E4955" s="2" t="s">
        <v>2718</v>
      </c>
    </row>
    <row r="4956" spans="1:5" x14ac:dyDescent="0.25">
      <c r="A4956" s="2">
        <v>8469321</v>
      </c>
      <c r="B4956" s="2">
        <v>9</v>
      </c>
      <c r="C4956" s="2" t="s">
        <v>6478</v>
      </c>
      <c r="D4956" s="2" t="s">
        <v>2712</v>
      </c>
      <c r="E4956" s="2" t="s">
        <v>6039</v>
      </c>
    </row>
    <row r="4957" spans="1:5" x14ac:dyDescent="0.25">
      <c r="A4957" s="2">
        <v>12293689</v>
      </c>
      <c r="B4957" s="2">
        <v>9</v>
      </c>
      <c r="C4957" s="2" t="s">
        <v>8730</v>
      </c>
      <c r="D4957" s="2" t="s">
        <v>2893</v>
      </c>
      <c r="E4957" s="2" t="s">
        <v>2572</v>
      </c>
    </row>
    <row r="4958" spans="1:5" x14ac:dyDescent="0.25">
      <c r="A4958" s="2">
        <v>13591156</v>
      </c>
      <c r="B4958" s="2">
        <v>9</v>
      </c>
      <c r="C4958" s="2" t="s">
        <v>8731</v>
      </c>
      <c r="D4958" s="2" t="s">
        <v>4913</v>
      </c>
      <c r="E4958" s="2" t="s">
        <v>2753</v>
      </c>
    </row>
    <row r="4959" spans="1:5" x14ac:dyDescent="0.25">
      <c r="A4959" s="2">
        <v>9580209</v>
      </c>
      <c r="B4959" s="2">
        <v>5</v>
      </c>
      <c r="C4959" s="2" t="s">
        <v>6534</v>
      </c>
      <c r="D4959" s="2" t="s">
        <v>2643</v>
      </c>
      <c r="E4959" s="2" t="s">
        <v>2854</v>
      </c>
    </row>
    <row r="4960" spans="1:5" x14ac:dyDescent="0.25">
      <c r="A4960" s="2">
        <v>12507629</v>
      </c>
      <c r="B4960" s="2">
        <v>7</v>
      </c>
      <c r="C4960" s="2" t="s">
        <v>8732</v>
      </c>
      <c r="D4960" s="2" t="s">
        <v>2646</v>
      </c>
      <c r="E4960" s="2" t="s">
        <v>2616</v>
      </c>
    </row>
    <row r="4961" spans="1:5" x14ac:dyDescent="0.25">
      <c r="A4961" s="2">
        <v>13874894</v>
      </c>
      <c r="B4961" s="2">
        <v>4</v>
      </c>
      <c r="C4961" s="2" t="s">
        <v>3843</v>
      </c>
      <c r="D4961" s="2" t="s">
        <v>2863</v>
      </c>
      <c r="E4961" s="2" t="s">
        <v>5301</v>
      </c>
    </row>
    <row r="4962" spans="1:5" x14ac:dyDescent="0.25">
      <c r="A4962" s="2">
        <v>8190088</v>
      </c>
      <c r="B4962" s="2">
        <v>4</v>
      </c>
      <c r="C4962" s="2" t="s">
        <v>8733</v>
      </c>
      <c r="D4962" s="2" t="s">
        <v>8734</v>
      </c>
      <c r="E4962" s="2" t="s">
        <v>8735</v>
      </c>
    </row>
    <row r="4963" spans="1:5" x14ac:dyDescent="0.25">
      <c r="A4963" s="2">
        <v>7198312</v>
      </c>
      <c r="B4963" s="2">
        <v>9</v>
      </c>
      <c r="C4963" s="2" t="s">
        <v>8736</v>
      </c>
      <c r="D4963" s="2" t="s">
        <v>8737</v>
      </c>
      <c r="E4963" s="2" t="s">
        <v>2871</v>
      </c>
    </row>
    <row r="4964" spans="1:5" x14ac:dyDescent="0.25">
      <c r="A4964" s="2">
        <v>9531346</v>
      </c>
      <c r="B4964" s="2">
        <v>9</v>
      </c>
      <c r="C4964" s="2" t="s">
        <v>8738</v>
      </c>
      <c r="D4964" s="2" t="s">
        <v>4761</v>
      </c>
      <c r="E4964" s="2" t="s">
        <v>8739</v>
      </c>
    </row>
    <row r="4965" spans="1:5" x14ac:dyDescent="0.25">
      <c r="A4965" s="2">
        <v>10401210</v>
      </c>
      <c r="B4965" s="2">
        <v>8</v>
      </c>
      <c r="C4965" s="2" t="s">
        <v>8740</v>
      </c>
      <c r="D4965" s="2" t="s">
        <v>4205</v>
      </c>
      <c r="E4965" s="2" t="s">
        <v>2660</v>
      </c>
    </row>
    <row r="4966" spans="1:5" x14ac:dyDescent="0.25">
      <c r="A4966" s="2">
        <v>13701512</v>
      </c>
      <c r="B4966" s="2">
        <v>9</v>
      </c>
      <c r="C4966" s="2" t="s">
        <v>8741</v>
      </c>
      <c r="D4966" s="2" t="s">
        <v>3247</v>
      </c>
      <c r="E4966" s="2" t="s">
        <v>3556</v>
      </c>
    </row>
    <row r="4967" spans="1:5" x14ac:dyDescent="0.25">
      <c r="A4967" s="2">
        <v>8818879</v>
      </c>
      <c r="B4967" s="2">
        <v>9</v>
      </c>
      <c r="C4967" s="2" t="s">
        <v>3787</v>
      </c>
      <c r="D4967" s="2" t="s">
        <v>5434</v>
      </c>
      <c r="E4967" s="2" t="s">
        <v>2694</v>
      </c>
    </row>
    <row r="4968" spans="1:5" x14ac:dyDescent="0.25">
      <c r="A4968" s="2">
        <v>23906376</v>
      </c>
      <c r="B4968" s="2">
        <v>4</v>
      </c>
      <c r="C4968" s="2" t="s">
        <v>7218</v>
      </c>
      <c r="D4968" s="2" t="s">
        <v>3239</v>
      </c>
      <c r="E4968" s="2" t="s">
        <v>8742</v>
      </c>
    </row>
    <row r="4969" spans="1:5" x14ac:dyDescent="0.25">
      <c r="A4969" s="2">
        <v>10846588</v>
      </c>
      <c r="B4969" s="2">
        <v>3</v>
      </c>
      <c r="C4969" s="2" t="s">
        <v>6086</v>
      </c>
      <c r="D4969" s="2" t="s">
        <v>8743</v>
      </c>
      <c r="E4969" s="2" t="s">
        <v>2913</v>
      </c>
    </row>
    <row r="4970" spans="1:5" x14ac:dyDescent="0.25">
      <c r="A4970" s="2">
        <v>9209311</v>
      </c>
      <c r="B4970" s="2">
        <v>5</v>
      </c>
      <c r="C4970" s="2" t="s">
        <v>8744</v>
      </c>
      <c r="D4970" s="2" t="s">
        <v>3511</v>
      </c>
      <c r="E4970" s="2" t="s">
        <v>2863</v>
      </c>
    </row>
    <row r="4971" spans="1:5" x14ac:dyDescent="0.25">
      <c r="A4971" s="2">
        <v>9084788</v>
      </c>
      <c r="B4971" s="2">
        <v>0</v>
      </c>
      <c r="C4971" s="2" t="s">
        <v>8745</v>
      </c>
      <c r="D4971" s="2" t="s">
        <v>2572</v>
      </c>
      <c r="E4971" s="2" t="s">
        <v>3701</v>
      </c>
    </row>
    <row r="4972" spans="1:5" x14ac:dyDescent="0.25">
      <c r="A4972" s="2">
        <v>10382824</v>
      </c>
      <c r="B4972" s="2">
        <v>4</v>
      </c>
      <c r="C4972" s="2" t="s">
        <v>8746</v>
      </c>
      <c r="D4972" s="2" t="s">
        <v>4882</v>
      </c>
      <c r="E4972" s="2" t="s">
        <v>3841</v>
      </c>
    </row>
    <row r="4973" spans="1:5" x14ac:dyDescent="0.25">
      <c r="A4973" s="2">
        <v>7756921</v>
      </c>
      <c r="B4973" s="2">
        <v>9</v>
      </c>
      <c r="C4973" s="2" t="s">
        <v>3421</v>
      </c>
      <c r="D4973" s="2" t="s">
        <v>2621</v>
      </c>
      <c r="E4973" s="2" t="s">
        <v>4329</v>
      </c>
    </row>
    <row r="4974" spans="1:5" x14ac:dyDescent="0.25">
      <c r="A4974" s="2">
        <v>7043243</v>
      </c>
      <c r="B4974" s="2">
        <v>9</v>
      </c>
      <c r="C4974" s="2" t="s">
        <v>8747</v>
      </c>
      <c r="D4974" s="2" t="s">
        <v>2799</v>
      </c>
      <c r="E4974" s="2" t="s">
        <v>4800</v>
      </c>
    </row>
    <row r="4975" spans="1:5" x14ac:dyDescent="0.25">
      <c r="A4975" s="2">
        <v>10385320</v>
      </c>
      <c r="B4975" s="2">
        <v>6</v>
      </c>
      <c r="C4975" s="2" t="s">
        <v>8434</v>
      </c>
      <c r="D4975" s="2" t="s">
        <v>2617</v>
      </c>
      <c r="E4975" s="2" t="s">
        <v>2617</v>
      </c>
    </row>
    <row r="4976" spans="1:5" x14ac:dyDescent="0.25">
      <c r="A4976" s="2">
        <v>12267641</v>
      </c>
      <c r="B4976" s="2">
        <v>2</v>
      </c>
      <c r="C4976" s="2" t="s">
        <v>7527</v>
      </c>
      <c r="D4976" s="2" t="s">
        <v>2639</v>
      </c>
      <c r="E4976" s="2" t="s">
        <v>4932</v>
      </c>
    </row>
    <row r="4977" spans="1:5" x14ac:dyDescent="0.25">
      <c r="A4977" s="2">
        <v>12815058</v>
      </c>
      <c r="B4977" s="2">
        <v>7</v>
      </c>
      <c r="C4977" s="2" t="s">
        <v>8748</v>
      </c>
      <c r="D4977" s="2" t="s">
        <v>4346</v>
      </c>
      <c r="E4977" s="2" t="s">
        <v>8749</v>
      </c>
    </row>
    <row r="4978" spans="1:5" x14ac:dyDescent="0.25">
      <c r="A4978" s="2">
        <v>7576993</v>
      </c>
      <c r="B4978" s="2">
        <v>8</v>
      </c>
      <c r="C4978" s="2" t="s">
        <v>8750</v>
      </c>
      <c r="D4978" s="2" t="s">
        <v>3493</v>
      </c>
      <c r="E4978" s="2" t="s">
        <v>3170</v>
      </c>
    </row>
    <row r="4979" spans="1:5" x14ac:dyDescent="0.25">
      <c r="A4979" s="2">
        <v>20367734</v>
      </c>
      <c r="B4979" s="2">
        <v>0</v>
      </c>
      <c r="C4979" s="2" t="s">
        <v>6558</v>
      </c>
      <c r="D4979" s="2" t="s">
        <v>8751</v>
      </c>
      <c r="E4979" s="2" t="s">
        <v>2694</v>
      </c>
    </row>
    <row r="4980" spans="1:5" x14ac:dyDescent="0.25">
      <c r="A4980" s="2">
        <v>8126112</v>
      </c>
      <c r="B4980" s="2">
        <v>1</v>
      </c>
      <c r="C4980" s="2" t="s">
        <v>8752</v>
      </c>
      <c r="D4980" s="2" t="s">
        <v>2854</v>
      </c>
      <c r="E4980" s="2" t="s">
        <v>2931</v>
      </c>
    </row>
    <row r="4981" spans="1:5" x14ac:dyDescent="0.25">
      <c r="A4981" s="2">
        <v>9979359</v>
      </c>
      <c r="B4981" s="2">
        <v>7</v>
      </c>
      <c r="C4981" s="2" t="s">
        <v>8753</v>
      </c>
      <c r="D4981" s="2" t="s">
        <v>2681</v>
      </c>
      <c r="E4981" s="2" t="s">
        <v>8754</v>
      </c>
    </row>
    <row r="4982" spans="1:5" x14ac:dyDescent="0.25">
      <c r="A4982" s="2">
        <v>22000473</v>
      </c>
      <c r="B4982" s="2">
        <v>2</v>
      </c>
      <c r="C4982" s="2" t="s">
        <v>3002</v>
      </c>
      <c r="D4982" s="2" t="s">
        <v>6149</v>
      </c>
      <c r="E4982" s="2" t="s">
        <v>5345</v>
      </c>
    </row>
    <row r="4983" spans="1:5" x14ac:dyDescent="0.25">
      <c r="A4983" s="2">
        <v>23455990</v>
      </c>
      <c r="B4983" s="2">
        <v>7</v>
      </c>
      <c r="C4983" s="2" t="s">
        <v>8755</v>
      </c>
      <c r="D4983" s="2" t="s">
        <v>3298</v>
      </c>
      <c r="E4983" s="2" t="s">
        <v>2617</v>
      </c>
    </row>
    <row r="4984" spans="1:5" x14ac:dyDescent="0.25">
      <c r="A4984" s="2">
        <v>24308141</v>
      </c>
      <c r="B4984" s="2">
        <v>6</v>
      </c>
      <c r="C4984" s="2" t="s">
        <v>8756</v>
      </c>
      <c r="D4984" s="2" t="s">
        <v>2907</v>
      </c>
      <c r="E4984" s="2" t="s">
        <v>5648</v>
      </c>
    </row>
    <row r="4985" spans="1:5" x14ac:dyDescent="0.25">
      <c r="A4985" s="2">
        <v>10444887</v>
      </c>
      <c r="B4985" s="2">
        <v>9</v>
      </c>
      <c r="C4985" s="2" t="s">
        <v>2722</v>
      </c>
      <c r="D4985" s="2" t="s">
        <v>8757</v>
      </c>
      <c r="E4985" s="2" t="s">
        <v>2669</v>
      </c>
    </row>
    <row r="4986" spans="1:5" x14ac:dyDescent="0.25">
      <c r="A4986" s="2">
        <v>14681758</v>
      </c>
      <c r="B4986" s="2">
        <v>0</v>
      </c>
      <c r="C4986" s="2" t="s">
        <v>8758</v>
      </c>
      <c r="D4986" s="2" t="s">
        <v>5774</v>
      </c>
      <c r="E4986" s="2" t="s">
        <v>8759</v>
      </c>
    </row>
    <row r="4987" spans="1:5" x14ac:dyDescent="0.25">
      <c r="A4987" s="2">
        <v>15324443</v>
      </c>
      <c r="B4987" s="2" t="s">
        <v>2580</v>
      </c>
      <c r="C4987" s="2" t="s">
        <v>2644</v>
      </c>
      <c r="D4987" s="2" t="s">
        <v>8760</v>
      </c>
      <c r="E4987" s="2" t="s">
        <v>8761</v>
      </c>
    </row>
    <row r="4988" spans="1:5" x14ac:dyDescent="0.25">
      <c r="A4988" s="2">
        <v>8852006</v>
      </c>
      <c r="B4988" s="2">
        <v>8</v>
      </c>
      <c r="C4988" s="2" t="s">
        <v>8762</v>
      </c>
      <c r="D4988" s="2" t="s">
        <v>2586</v>
      </c>
      <c r="E4988" s="2" t="s">
        <v>4073</v>
      </c>
    </row>
    <row r="4989" spans="1:5" x14ac:dyDescent="0.25">
      <c r="A4989" s="2">
        <v>12710197</v>
      </c>
      <c r="B4989" s="2">
        <v>3</v>
      </c>
      <c r="C4989" s="2" t="s">
        <v>8763</v>
      </c>
      <c r="D4989" s="2" t="s">
        <v>2836</v>
      </c>
      <c r="E4989" s="2" t="s">
        <v>2648</v>
      </c>
    </row>
    <row r="4990" spans="1:5" x14ac:dyDescent="0.25">
      <c r="A4990" s="2">
        <v>10549989</v>
      </c>
      <c r="B4990" s="2">
        <v>2</v>
      </c>
      <c r="C4990" s="2" t="s">
        <v>8764</v>
      </c>
      <c r="D4990" s="2" t="s">
        <v>2602</v>
      </c>
      <c r="E4990" s="2" t="s">
        <v>3097</v>
      </c>
    </row>
    <row r="4991" spans="1:5" x14ac:dyDescent="0.25">
      <c r="A4991" s="2">
        <v>9023727</v>
      </c>
      <c r="B4991" s="2">
        <v>6</v>
      </c>
      <c r="C4991" s="2" t="s">
        <v>8765</v>
      </c>
      <c r="D4991" s="2" t="s">
        <v>2854</v>
      </c>
      <c r="E4991" s="2" t="s">
        <v>8766</v>
      </c>
    </row>
    <row r="4992" spans="1:5" x14ac:dyDescent="0.25">
      <c r="A4992" s="2">
        <v>10879363</v>
      </c>
      <c r="B4992" s="2">
        <v>5</v>
      </c>
      <c r="C4992" s="2" t="s">
        <v>3956</v>
      </c>
      <c r="D4992" s="2" t="s">
        <v>2619</v>
      </c>
      <c r="E4992" s="2" t="s">
        <v>2613</v>
      </c>
    </row>
    <row r="4993" spans="1:5" x14ac:dyDescent="0.25">
      <c r="A4993" s="2">
        <v>16887378</v>
      </c>
      <c r="B4993" s="2">
        <v>6</v>
      </c>
      <c r="C4993" s="2" t="s">
        <v>4000</v>
      </c>
      <c r="D4993" s="2" t="s">
        <v>2593</v>
      </c>
      <c r="E4993" s="2" t="s">
        <v>8767</v>
      </c>
    </row>
    <row r="4994" spans="1:5" x14ac:dyDescent="0.25">
      <c r="A4994" s="2">
        <v>15991386</v>
      </c>
      <c r="B4994" s="2">
        <v>4</v>
      </c>
      <c r="C4994" s="2" t="s">
        <v>8768</v>
      </c>
      <c r="D4994" s="2" t="s">
        <v>8769</v>
      </c>
      <c r="E4994" s="2" t="s">
        <v>8770</v>
      </c>
    </row>
    <row r="4995" spans="1:5" x14ac:dyDescent="0.25">
      <c r="A4995" s="2">
        <v>9117857</v>
      </c>
      <c r="B4995" s="2">
        <v>5</v>
      </c>
      <c r="C4995" s="2" t="s">
        <v>2808</v>
      </c>
      <c r="D4995" s="2" t="s">
        <v>2774</v>
      </c>
      <c r="E4995" s="2" t="s">
        <v>2854</v>
      </c>
    </row>
    <row r="4996" spans="1:5" x14ac:dyDescent="0.25">
      <c r="A4996" s="2">
        <v>18955344</v>
      </c>
      <c r="B4996" s="2">
        <v>7</v>
      </c>
      <c r="C4996" s="2" t="s">
        <v>5980</v>
      </c>
      <c r="D4996" s="2" t="s">
        <v>3271</v>
      </c>
      <c r="E4996" s="2" t="s">
        <v>3272</v>
      </c>
    </row>
    <row r="4997" spans="1:5" x14ac:dyDescent="0.25">
      <c r="A4997" s="2">
        <v>13434200</v>
      </c>
      <c r="B4997" s="2">
        <v>5</v>
      </c>
      <c r="C4997" s="2" t="s">
        <v>3112</v>
      </c>
      <c r="D4997" s="2" t="s">
        <v>8771</v>
      </c>
      <c r="E4997" s="2" t="s">
        <v>8772</v>
      </c>
    </row>
    <row r="4998" spans="1:5" x14ac:dyDescent="0.25">
      <c r="A4998" s="2">
        <v>10959148</v>
      </c>
      <c r="B4998" s="2">
        <v>3</v>
      </c>
      <c r="C4998" s="2" t="s">
        <v>8773</v>
      </c>
      <c r="D4998" s="2" t="s">
        <v>3829</v>
      </c>
      <c r="E4998" s="2" t="s">
        <v>7878</v>
      </c>
    </row>
    <row r="4999" spans="1:5" x14ac:dyDescent="0.25">
      <c r="A4999" s="2">
        <v>15652417</v>
      </c>
      <c r="B4999" s="2">
        <v>4</v>
      </c>
      <c r="C4999" s="2" t="s">
        <v>4232</v>
      </c>
      <c r="D4999" s="2" t="s">
        <v>3828</v>
      </c>
      <c r="E4999" s="2" t="s">
        <v>2597</v>
      </c>
    </row>
    <row r="5000" spans="1:5" x14ac:dyDescent="0.25">
      <c r="A5000" s="2">
        <v>11871993</v>
      </c>
      <c r="B5000" s="2" t="s">
        <v>2580</v>
      </c>
      <c r="C5000" s="2" t="s">
        <v>8774</v>
      </c>
      <c r="D5000" s="2" t="s">
        <v>6261</v>
      </c>
      <c r="E5000" s="2" t="s">
        <v>2820</v>
      </c>
    </row>
    <row r="5001" spans="1:5" x14ac:dyDescent="0.25">
      <c r="A5001" s="2">
        <v>14109461</v>
      </c>
      <c r="B5001" s="2">
        <v>0</v>
      </c>
      <c r="C5001" s="2" t="s">
        <v>8775</v>
      </c>
      <c r="D5001" s="2" t="s">
        <v>3238</v>
      </c>
      <c r="E5001" s="2" t="s">
        <v>2771</v>
      </c>
    </row>
    <row r="5002" spans="1:5" x14ac:dyDescent="0.25">
      <c r="A5002" s="2">
        <v>13100069</v>
      </c>
      <c r="B5002" s="2">
        <v>3</v>
      </c>
      <c r="C5002" s="2" t="s">
        <v>8223</v>
      </c>
      <c r="D5002" s="2" t="s">
        <v>3056</v>
      </c>
      <c r="E5002" s="2" t="s">
        <v>7109</v>
      </c>
    </row>
    <row r="5003" spans="1:5" x14ac:dyDescent="0.25">
      <c r="A5003" s="2">
        <v>11449340</v>
      </c>
      <c r="B5003" s="2">
        <v>6</v>
      </c>
      <c r="C5003" s="2" t="s">
        <v>3028</v>
      </c>
      <c r="D5003" s="2" t="s">
        <v>3566</v>
      </c>
      <c r="E5003" s="2" t="s">
        <v>4427</v>
      </c>
    </row>
    <row r="5004" spans="1:5" x14ac:dyDescent="0.25">
      <c r="A5004" s="2">
        <v>15127161</v>
      </c>
      <c r="B5004" s="2">
        <v>8</v>
      </c>
      <c r="C5004" s="2" t="s">
        <v>8776</v>
      </c>
      <c r="D5004" s="2" t="s">
        <v>3154</v>
      </c>
      <c r="E5004" s="2" t="s">
        <v>5999</v>
      </c>
    </row>
    <row r="5005" spans="1:5" x14ac:dyDescent="0.25">
      <c r="A5005" s="2">
        <v>7898546</v>
      </c>
      <c r="B5005" s="2">
        <v>1</v>
      </c>
      <c r="C5005" s="2" t="s">
        <v>8777</v>
      </c>
      <c r="D5005" s="2" t="s">
        <v>3189</v>
      </c>
      <c r="E5005" s="2" t="s">
        <v>2725</v>
      </c>
    </row>
    <row r="5006" spans="1:5" x14ac:dyDescent="0.25">
      <c r="A5006" s="2">
        <v>9617365</v>
      </c>
      <c r="B5006" s="2">
        <v>2</v>
      </c>
      <c r="C5006" s="2" t="s">
        <v>4451</v>
      </c>
      <c r="D5006" s="2" t="s">
        <v>8778</v>
      </c>
      <c r="E5006" s="2" t="s">
        <v>2596</v>
      </c>
    </row>
    <row r="5007" spans="1:5" x14ac:dyDescent="0.25">
      <c r="A5007" s="2">
        <v>15180847</v>
      </c>
      <c r="B5007" s="2">
        <v>6</v>
      </c>
      <c r="C5007" s="2" t="s">
        <v>4562</v>
      </c>
      <c r="D5007" s="2" t="s">
        <v>3734</v>
      </c>
      <c r="E5007" s="2" t="s">
        <v>3487</v>
      </c>
    </row>
    <row r="5008" spans="1:5" x14ac:dyDescent="0.25">
      <c r="A5008" s="2">
        <v>14414564</v>
      </c>
      <c r="B5008" s="2" t="s">
        <v>2580</v>
      </c>
      <c r="C5008" s="2" t="s">
        <v>6702</v>
      </c>
      <c r="D5008" s="2" t="s">
        <v>2930</v>
      </c>
      <c r="E5008" s="2" t="s">
        <v>2738</v>
      </c>
    </row>
    <row r="5009" spans="1:5" x14ac:dyDescent="0.25">
      <c r="A5009" s="2">
        <v>7148505</v>
      </c>
      <c r="B5009" s="2">
        <v>6</v>
      </c>
      <c r="C5009" s="2" t="s">
        <v>8779</v>
      </c>
      <c r="D5009" s="2" t="s">
        <v>4740</v>
      </c>
      <c r="E5009" s="2" t="s">
        <v>2675</v>
      </c>
    </row>
    <row r="5010" spans="1:5" x14ac:dyDescent="0.25">
      <c r="A5010" s="2">
        <v>14665689</v>
      </c>
      <c r="B5010" s="2">
        <v>7</v>
      </c>
      <c r="C5010" s="2" t="s">
        <v>8780</v>
      </c>
      <c r="D5010" s="2" t="s">
        <v>5289</v>
      </c>
      <c r="E5010" s="2" t="s">
        <v>2597</v>
      </c>
    </row>
    <row r="5011" spans="1:5" x14ac:dyDescent="0.25">
      <c r="A5011" s="2">
        <v>13195355</v>
      </c>
      <c r="B5011" s="2">
        <v>0</v>
      </c>
      <c r="C5011" s="2" t="s">
        <v>6235</v>
      </c>
      <c r="D5011" s="2" t="s">
        <v>8781</v>
      </c>
      <c r="E5011" s="2" t="s">
        <v>3646</v>
      </c>
    </row>
    <row r="5012" spans="1:5" x14ac:dyDescent="0.25">
      <c r="A5012" s="2">
        <v>9085637</v>
      </c>
      <c r="B5012" s="2">
        <v>5</v>
      </c>
      <c r="C5012" s="2" t="s">
        <v>8782</v>
      </c>
      <c r="D5012" s="2" t="s">
        <v>2652</v>
      </c>
      <c r="E5012" s="2" t="s">
        <v>3239</v>
      </c>
    </row>
    <row r="5013" spans="1:5" x14ac:dyDescent="0.25">
      <c r="A5013" s="2">
        <v>13952195</v>
      </c>
      <c r="B5013" s="2">
        <v>1</v>
      </c>
      <c r="C5013" s="2" t="s">
        <v>6311</v>
      </c>
      <c r="D5013" s="2" t="s">
        <v>3235</v>
      </c>
      <c r="E5013" s="2" t="s">
        <v>8783</v>
      </c>
    </row>
    <row r="5014" spans="1:5" x14ac:dyDescent="0.25">
      <c r="A5014" s="2">
        <v>8597675</v>
      </c>
      <c r="B5014" s="2">
        <v>3</v>
      </c>
      <c r="C5014" s="2" t="s">
        <v>5726</v>
      </c>
      <c r="D5014" s="2" t="s">
        <v>2720</v>
      </c>
      <c r="E5014" s="2" t="s">
        <v>2728</v>
      </c>
    </row>
    <row r="5015" spans="1:5" x14ac:dyDescent="0.25">
      <c r="A5015" s="2">
        <v>10181044</v>
      </c>
      <c r="B5015" s="2">
        <v>5</v>
      </c>
      <c r="C5015" s="2" t="s">
        <v>8784</v>
      </c>
      <c r="D5015" s="2" t="s">
        <v>8785</v>
      </c>
      <c r="E5015" s="2" t="s">
        <v>8786</v>
      </c>
    </row>
    <row r="5016" spans="1:5" x14ac:dyDescent="0.25">
      <c r="A5016" s="2">
        <v>9000477</v>
      </c>
      <c r="B5016" s="2">
        <v>8</v>
      </c>
      <c r="C5016" s="2" t="s">
        <v>8787</v>
      </c>
      <c r="D5016" s="2" t="s">
        <v>2634</v>
      </c>
      <c r="E5016" s="2" t="s">
        <v>2597</v>
      </c>
    </row>
    <row r="5017" spans="1:5" x14ac:dyDescent="0.25">
      <c r="A5017" s="2">
        <v>8409326</v>
      </c>
      <c r="B5017" s="2">
        <v>2</v>
      </c>
      <c r="C5017" s="2" t="s">
        <v>3331</v>
      </c>
      <c r="D5017" s="2" t="s">
        <v>5256</v>
      </c>
      <c r="E5017" s="2" t="s">
        <v>7993</v>
      </c>
    </row>
    <row r="5018" spans="1:5" x14ac:dyDescent="0.25">
      <c r="A5018" s="2">
        <v>9295961</v>
      </c>
      <c r="B5018" s="2">
        <v>9</v>
      </c>
      <c r="C5018" s="2" t="s">
        <v>8788</v>
      </c>
      <c r="D5018" s="2" t="s">
        <v>3708</v>
      </c>
      <c r="E5018" s="2" t="s">
        <v>4314</v>
      </c>
    </row>
    <row r="5019" spans="1:5" x14ac:dyDescent="0.25">
      <c r="A5019" s="2">
        <v>7552750</v>
      </c>
      <c r="B5019" s="2">
        <v>0</v>
      </c>
      <c r="C5019" s="2" t="s">
        <v>3822</v>
      </c>
      <c r="D5019" s="2" t="s">
        <v>2672</v>
      </c>
      <c r="E5019" s="2" t="s">
        <v>2863</v>
      </c>
    </row>
    <row r="5020" spans="1:5" x14ac:dyDescent="0.25">
      <c r="A5020" s="2">
        <v>12537435</v>
      </c>
      <c r="B5020" s="2">
        <v>2</v>
      </c>
      <c r="C5020" s="2" t="s">
        <v>8789</v>
      </c>
      <c r="D5020" s="2" t="s">
        <v>3295</v>
      </c>
      <c r="E5020" s="2" t="s">
        <v>2674</v>
      </c>
    </row>
    <row r="5021" spans="1:5" x14ac:dyDescent="0.25">
      <c r="A5021" s="2">
        <v>7643856</v>
      </c>
      <c r="B5021" s="2">
        <v>0</v>
      </c>
      <c r="C5021" s="2" t="s">
        <v>8790</v>
      </c>
      <c r="D5021" s="2" t="s">
        <v>3418</v>
      </c>
      <c r="E5021" s="2" t="s">
        <v>2854</v>
      </c>
    </row>
    <row r="5022" spans="1:5" x14ac:dyDescent="0.25">
      <c r="A5022" s="2">
        <v>23141981</v>
      </c>
      <c r="B5022" s="2">
        <v>0</v>
      </c>
      <c r="C5022" s="2" t="s">
        <v>8791</v>
      </c>
      <c r="D5022" s="2" t="s">
        <v>2823</v>
      </c>
      <c r="E5022" s="2" t="s">
        <v>8125</v>
      </c>
    </row>
    <row r="5023" spans="1:5" x14ac:dyDescent="0.25">
      <c r="A5023" s="2">
        <v>10043104</v>
      </c>
      <c r="B5023" s="2">
        <v>1</v>
      </c>
      <c r="C5023" s="2" t="s">
        <v>2739</v>
      </c>
      <c r="D5023" s="2" t="s">
        <v>3096</v>
      </c>
      <c r="E5023" s="2" t="s">
        <v>2744</v>
      </c>
    </row>
    <row r="5024" spans="1:5" x14ac:dyDescent="0.25">
      <c r="A5024" s="2">
        <v>7100216</v>
      </c>
      <c r="B5024" s="2">
        <v>0</v>
      </c>
      <c r="C5024" s="2" t="s">
        <v>8792</v>
      </c>
      <c r="D5024" s="2" t="s">
        <v>3442</v>
      </c>
      <c r="E5024" s="2" t="s">
        <v>3097</v>
      </c>
    </row>
    <row r="5025" spans="1:5" x14ac:dyDescent="0.25">
      <c r="A5025" s="2">
        <v>14587926</v>
      </c>
      <c r="B5025" s="2">
        <v>4</v>
      </c>
      <c r="C5025" s="2" t="s">
        <v>8793</v>
      </c>
      <c r="D5025" s="2" t="s">
        <v>2613</v>
      </c>
      <c r="E5025" s="2" t="s">
        <v>8794</v>
      </c>
    </row>
    <row r="5026" spans="1:5" x14ac:dyDescent="0.25">
      <c r="A5026" s="2">
        <v>10248237</v>
      </c>
      <c r="B5026" s="2">
        <v>9</v>
      </c>
      <c r="C5026" s="2" t="s">
        <v>8795</v>
      </c>
      <c r="D5026" s="2" t="s">
        <v>2617</v>
      </c>
      <c r="E5026" s="2" t="s">
        <v>2617</v>
      </c>
    </row>
    <row r="5027" spans="1:5" x14ac:dyDescent="0.25">
      <c r="A5027" s="2">
        <v>10020182</v>
      </c>
      <c r="B5027" s="2">
        <v>8</v>
      </c>
      <c r="C5027" s="2" t="s">
        <v>8796</v>
      </c>
      <c r="D5027" s="2" t="s">
        <v>2883</v>
      </c>
      <c r="E5027" s="2" t="s">
        <v>2809</v>
      </c>
    </row>
    <row r="5028" spans="1:5" x14ac:dyDescent="0.25">
      <c r="A5028" s="2">
        <v>16920760</v>
      </c>
      <c r="B5028" s="2">
        <v>7</v>
      </c>
      <c r="C5028" s="2" t="s">
        <v>8797</v>
      </c>
      <c r="D5028" s="2" t="s">
        <v>2902</v>
      </c>
      <c r="E5028" s="2" t="s">
        <v>2829</v>
      </c>
    </row>
    <row r="5029" spans="1:5" x14ac:dyDescent="0.25">
      <c r="A5029" s="2">
        <v>10907778</v>
      </c>
      <c r="B5029" s="2" t="s">
        <v>2580</v>
      </c>
      <c r="C5029" s="2" t="s">
        <v>3421</v>
      </c>
      <c r="D5029" s="2" t="s">
        <v>8798</v>
      </c>
      <c r="E5029" s="2" t="s">
        <v>3791</v>
      </c>
    </row>
    <row r="5030" spans="1:5" x14ac:dyDescent="0.25">
      <c r="A5030" s="2">
        <v>23668347</v>
      </c>
      <c r="B5030" s="2">
        <v>8</v>
      </c>
      <c r="C5030" s="2" t="s">
        <v>8799</v>
      </c>
      <c r="D5030" s="2" t="s">
        <v>8800</v>
      </c>
      <c r="E5030" s="2" t="s">
        <v>8801</v>
      </c>
    </row>
    <row r="5031" spans="1:5" x14ac:dyDescent="0.25">
      <c r="A5031" s="2">
        <v>10069929</v>
      </c>
      <c r="B5031" s="2" t="s">
        <v>2580</v>
      </c>
      <c r="C5031" s="2" t="s">
        <v>3867</v>
      </c>
      <c r="D5031" s="2" t="s">
        <v>6709</v>
      </c>
      <c r="E5031" s="2" t="s">
        <v>2602</v>
      </c>
    </row>
    <row r="5032" spans="1:5" x14ac:dyDescent="0.25">
      <c r="A5032" s="2">
        <v>8871938</v>
      </c>
      <c r="B5032" s="2">
        <v>7</v>
      </c>
      <c r="C5032" s="2" t="s">
        <v>8802</v>
      </c>
      <c r="D5032" s="2" t="s">
        <v>3235</v>
      </c>
      <c r="E5032" s="2" t="s">
        <v>2972</v>
      </c>
    </row>
    <row r="5033" spans="1:5" x14ac:dyDescent="0.25">
      <c r="A5033" s="2">
        <v>9580066</v>
      </c>
      <c r="B5033" s="2">
        <v>1</v>
      </c>
      <c r="C5033" s="2" t="s">
        <v>8803</v>
      </c>
      <c r="D5033" s="2" t="s">
        <v>2718</v>
      </c>
      <c r="E5033" s="2" t="s">
        <v>3152</v>
      </c>
    </row>
    <row r="5034" spans="1:5" x14ac:dyDescent="0.25">
      <c r="A5034" s="2">
        <v>12858630</v>
      </c>
      <c r="B5034" s="2" t="s">
        <v>2580</v>
      </c>
      <c r="C5034" s="2" t="s">
        <v>3790</v>
      </c>
      <c r="D5034" s="2" t="s">
        <v>8804</v>
      </c>
      <c r="E5034" s="2" t="s">
        <v>5639</v>
      </c>
    </row>
    <row r="5035" spans="1:5" x14ac:dyDescent="0.25">
      <c r="A5035" s="2">
        <v>14610028</v>
      </c>
      <c r="B5035" s="2">
        <v>7</v>
      </c>
      <c r="C5035" s="2" t="s">
        <v>2959</v>
      </c>
      <c r="D5035" s="2" t="s">
        <v>2610</v>
      </c>
      <c r="E5035" s="2" t="s">
        <v>3247</v>
      </c>
    </row>
    <row r="5036" spans="1:5" x14ac:dyDescent="0.25">
      <c r="A5036" s="2">
        <v>10938193</v>
      </c>
      <c r="B5036" s="2">
        <v>4</v>
      </c>
      <c r="C5036" s="2" t="s">
        <v>8805</v>
      </c>
      <c r="D5036" s="2" t="s">
        <v>2823</v>
      </c>
      <c r="E5036" s="2" t="s">
        <v>5197</v>
      </c>
    </row>
    <row r="5037" spans="1:5" x14ac:dyDescent="0.25">
      <c r="A5037" s="2">
        <v>14257019</v>
      </c>
      <c r="B5037" s="2" t="s">
        <v>2580</v>
      </c>
      <c r="C5037" s="2" t="s">
        <v>3119</v>
      </c>
      <c r="D5037" s="2" t="s">
        <v>8806</v>
      </c>
      <c r="E5037" s="2" t="s">
        <v>2794</v>
      </c>
    </row>
    <row r="5038" spans="1:5" x14ac:dyDescent="0.25">
      <c r="A5038" s="2">
        <v>10157874</v>
      </c>
      <c r="B5038" s="2">
        <v>7</v>
      </c>
      <c r="C5038" s="2" t="s">
        <v>2703</v>
      </c>
      <c r="D5038" s="2" t="s">
        <v>3816</v>
      </c>
      <c r="E5038" s="2" t="s">
        <v>8807</v>
      </c>
    </row>
    <row r="5039" spans="1:5" x14ac:dyDescent="0.25">
      <c r="A5039" s="2">
        <v>13027198</v>
      </c>
      <c r="B5039" s="2">
        <v>7</v>
      </c>
      <c r="C5039" s="2" t="s">
        <v>6564</v>
      </c>
      <c r="D5039" s="2" t="s">
        <v>5481</v>
      </c>
      <c r="E5039" s="2" t="s">
        <v>6633</v>
      </c>
    </row>
    <row r="5040" spans="1:5" x14ac:dyDescent="0.25">
      <c r="A5040" s="2">
        <v>14339394</v>
      </c>
      <c r="B5040" s="2">
        <v>1</v>
      </c>
      <c r="C5040" s="2" t="s">
        <v>8808</v>
      </c>
      <c r="D5040" s="2" t="s">
        <v>2968</v>
      </c>
      <c r="E5040" s="2" t="s">
        <v>3256</v>
      </c>
    </row>
    <row r="5041" spans="1:5" x14ac:dyDescent="0.25">
      <c r="A5041" s="2">
        <v>14110307</v>
      </c>
      <c r="B5041" s="2">
        <v>5</v>
      </c>
      <c r="C5041" s="2" t="s">
        <v>3956</v>
      </c>
      <c r="D5041" s="2" t="s">
        <v>2799</v>
      </c>
      <c r="E5041" s="2" t="s">
        <v>2953</v>
      </c>
    </row>
    <row r="5042" spans="1:5" x14ac:dyDescent="0.25">
      <c r="A5042" s="2">
        <v>7213713</v>
      </c>
      <c r="B5042" s="2">
        <v>2</v>
      </c>
      <c r="C5042" s="2" t="s">
        <v>8809</v>
      </c>
      <c r="D5042" s="2" t="s">
        <v>3154</v>
      </c>
      <c r="E5042" s="2" t="s">
        <v>5506</v>
      </c>
    </row>
    <row r="5043" spans="1:5" x14ac:dyDescent="0.25">
      <c r="A5043" s="2">
        <v>8454210</v>
      </c>
      <c r="B5043" s="2">
        <v>5</v>
      </c>
      <c r="C5043" s="2" t="s">
        <v>8810</v>
      </c>
      <c r="D5043" s="2" t="s">
        <v>8811</v>
      </c>
      <c r="E5043" s="2" t="s">
        <v>4147</v>
      </c>
    </row>
    <row r="5044" spans="1:5" x14ac:dyDescent="0.25">
      <c r="A5044" s="2">
        <v>15870233</v>
      </c>
      <c r="B5044" s="2">
        <v>9</v>
      </c>
      <c r="C5044" s="2" t="s">
        <v>8812</v>
      </c>
      <c r="D5044" s="2" t="s">
        <v>6686</v>
      </c>
      <c r="E5044" s="2" t="s">
        <v>8813</v>
      </c>
    </row>
    <row r="5045" spans="1:5" x14ac:dyDescent="0.25">
      <c r="A5045" s="2">
        <v>9868501</v>
      </c>
      <c r="B5045" s="2">
        <v>4</v>
      </c>
      <c r="C5045" s="2" t="s">
        <v>8814</v>
      </c>
      <c r="D5045" s="2" t="s">
        <v>2991</v>
      </c>
      <c r="E5045" s="2" t="s">
        <v>8815</v>
      </c>
    </row>
    <row r="5046" spans="1:5" x14ac:dyDescent="0.25">
      <c r="A5046" s="2">
        <v>7212055</v>
      </c>
      <c r="B5046" s="2">
        <v>8</v>
      </c>
      <c r="C5046" s="2" t="s">
        <v>8816</v>
      </c>
      <c r="D5046" s="2" t="s">
        <v>3315</v>
      </c>
      <c r="E5046" s="2" t="s">
        <v>3515</v>
      </c>
    </row>
    <row r="5047" spans="1:5" x14ac:dyDescent="0.25">
      <c r="A5047" s="2">
        <v>8634520</v>
      </c>
      <c r="B5047" s="2" t="s">
        <v>2580</v>
      </c>
      <c r="C5047" s="2" t="s">
        <v>8817</v>
      </c>
      <c r="D5047" s="2" t="s">
        <v>8818</v>
      </c>
      <c r="E5047" s="2" t="s">
        <v>7745</v>
      </c>
    </row>
    <row r="5048" spans="1:5" x14ac:dyDescent="0.25">
      <c r="A5048" s="2">
        <v>8608664</v>
      </c>
      <c r="B5048" s="2">
        <v>6</v>
      </c>
      <c r="C5048" s="2" t="s">
        <v>8819</v>
      </c>
      <c r="D5048" s="2" t="s">
        <v>3268</v>
      </c>
      <c r="E5048" s="2" t="s">
        <v>4135</v>
      </c>
    </row>
    <row r="5049" spans="1:5" x14ac:dyDescent="0.25">
      <c r="A5049" s="2">
        <v>11567814</v>
      </c>
      <c r="B5049" s="2">
        <v>0</v>
      </c>
      <c r="C5049" s="2" t="s">
        <v>8820</v>
      </c>
      <c r="D5049" s="2" t="s">
        <v>2602</v>
      </c>
      <c r="E5049" s="2" t="s">
        <v>3283</v>
      </c>
    </row>
    <row r="5050" spans="1:5" x14ac:dyDescent="0.25">
      <c r="A5050" s="2">
        <v>10153493</v>
      </c>
      <c r="B5050" s="2">
        <v>6</v>
      </c>
      <c r="C5050" s="2" t="s">
        <v>8821</v>
      </c>
      <c r="D5050" s="2" t="s">
        <v>2852</v>
      </c>
      <c r="E5050" s="2" t="s">
        <v>3134</v>
      </c>
    </row>
    <row r="5051" spans="1:5" x14ac:dyDescent="0.25">
      <c r="A5051" s="2">
        <v>8470517</v>
      </c>
      <c r="B5051" s="2">
        <v>9</v>
      </c>
      <c r="C5051" s="2" t="s">
        <v>8822</v>
      </c>
      <c r="D5051" s="2" t="s">
        <v>8823</v>
      </c>
      <c r="E5051" s="2" t="s">
        <v>8824</v>
      </c>
    </row>
    <row r="5052" spans="1:5" x14ac:dyDescent="0.25">
      <c r="A5052" s="2">
        <v>13186303</v>
      </c>
      <c r="B5052" s="2">
        <v>9</v>
      </c>
      <c r="C5052" s="2" t="s">
        <v>3583</v>
      </c>
      <c r="D5052" s="2" t="s">
        <v>2852</v>
      </c>
      <c r="E5052" s="2" t="s">
        <v>4098</v>
      </c>
    </row>
    <row r="5053" spans="1:5" x14ac:dyDescent="0.25">
      <c r="A5053" s="2">
        <v>15725586</v>
      </c>
      <c r="B5053" s="2" t="s">
        <v>2580</v>
      </c>
      <c r="C5053" s="2" t="s">
        <v>8825</v>
      </c>
      <c r="D5053" s="2" t="s">
        <v>3181</v>
      </c>
      <c r="E5053" s="2" t="s">
        <v>2735</v>
      </c>
    </row>
    <row r="5054" spans="1:5" x14ac:dyDescent="0.25">
      <c r="A5054" s="2">
        <v>12403391</v>
      </c>
      <c r="B5054" s="2">
        <v>8</v>
      </c>
      <c r="C5054" s="2" t="s">
        <v>2778</v>
      </c>
      <c r="D5054" s="2" t="s">
        <v>8826</v>
      </c>
      <c r="E5054" s="2" t="s">
        <v>8827</v>
      </c>
    </row>
    <row r="5055" spans="1:5" x14ac:dyDescent="0.25">
      <c r="A5055" s="2">
        <v>7798463</v>
      </c>
      <c r="B5055" s="2">
        <v>1</v>
      </c>
      <c r="C5055" s="2" t="s">
        <v>8828</v>
      </c>
      <c r="D5055" s="2" t="s">
        <v>8829</v>
      </c>
      <c r="E5055" s="2" t="s">
        <v>2616</v>
      </c>
    </row>
    <row r="5056" spans="1:5" x14ac:dyDescent="0.25">
      <c r="A5056" s="2">
        <v>10348624</v>
      </c>
      <c r="B5056" s="2">
        <v>6</v>
      </c>
      <c r="C5056" s="2" t="s">
        <v>3441</v>
      </c>
      <c r="D5056" s="2" t="s">
        <v>8830</v>
      </c>
      <c r="E5056" s="2" t="s">
        <v>3972</v>
      </c>
    </row>
    <row r="5057" spans="1:5" x14ac:dyDescent="0.25">
      <c r="A5057" s="2">
        <v>20295116</v>
      </c>
      <c r="B5057" s="2">
        <v>3</v>
      </c>
      <c r="C5057" s="2" t="s">
        <v>8831</v>
      </c>
      <c r="D5057" s="2" t="s">
        <v>2621</v>
      </c>
      <c r="E5057" s="2" t="s">
        <v>5081</v>
      </c>
    </row>
    <row r="5058" spans="1:5" x14ac:dyDescent="0.25">
      <c r="A5058" s="2">
        <v>10057758</v>
      </c>
      <c r="B5058" s="2">
        <v>5</v>
      </c>
      <c r="C5058" s="2" t="s">
        <v>3705</v>
      </c>
      <c r="D5058" s="2" t="s">
        <v>4648</v>
      </c>
      <c r="E5058" s="2" t="s">
        <v>8832</v>
      </c>
    </row>
    <row r="5059" spans="1:5" x14ac:dyDescent="0.25">
      <c r="A5059" s="2">
        <v>24127760</v>
      </c>
      <c r="B5059" s="2">
        <v>7</v>
      </c>
      <c r="C5059" s="2" t="s">
        <v>8833</v>
      </c>
      <c r="D5059" s="2" t="s">
        <v>3048</v>
      </c>
      <c r="E5059" s="2" t="s">
        <v>2586</v>
      </c>
    </row>
    <row r="5060" spans="1:5" x14ac:dyDescent="0.25">
      <c r="A5060" s="2">
        <v>10707593</v>
      </c>
      <c r="B5060" s="2">
        <v>3</v>
      </c>
      <c r="C5060" s="2" t="s">
        <v>8834</v>
      </c>
      <c r="D5060" s="2" t="s">
        <v>2772</v>
      </c>
      <c r="E5060" s="2" t="s">
        <v>3967</v>
      </c>
    </row>
    <row r="5061" spans="1:5" x14ac:dyDescent="0.25">
      <c r="A5061" s="2">
        <v>10799544</v>
      </c>
      <c r="B5061" s="2">
        <v>7</v>
      </c>
      <c r="C5061" s="2" t="s">
        <v>5009</v>
      </c>
      <c r="D5061" s="2" t="s">
        <v>2899</v>
      </c>
      <c r="E5061" s="2" t="s">
        <v>6686</v>
      </c>
    </row>
    <row r="5062" spans="1:5" x14ac:dyDescent="0.25">
      <c r="A5062" s="2">
        <v>8494702</v>
      </c>
      <c r="B5062" s="2">
        <v>4</v>
      </c>
      <c r="C5062" s="2" t="s">
        <v>2711</v>
      </c>
      <c r="D5062" s="2" t="s">
        <v>2788</v>
      </c>
      <c r="E5062" s="2" t="s">
        <v>2694</v>
      </c>
    </row>
    <row r="5063" spans="1:5" x14ac:dyDescent="0.25">
      <c r="A5063" s="2">
        <v>7299634</v>
      </c>
      <c r="B5063" s="2">
        <v>8</v>
      </c>
      <c r="C5063" s="2" t="s">
        <v>8835</v>
      </c>
      <c r="D5063" s="2" t="s">
        <v>2675</v>
      </c>
      <c r="E5063" s="2" t="s">
        <v>3541</v>
      </c>
    </row>
    <row r="5064" spans="1:5" x14ac:dyDescent="0.25">
      <c r="A5064" s="2">
        <v>11648023</v>
      </c>
      <c r="B5064" s="2">
        <v>9</v>
      </c>
      <c r="C5064" s="2" t="s">
        <v>8836</v>
      </c>
      <c r="D5064" s="2" t="s">
        <v>2704</v>
      </c>
      <c r="E5064" s="2" t="s">
        <v>3857</v>
      </c>
    </row>
    <row r="5065" spans="1:5" x14ac:dyDescent="0.25">
      <c r="A5065" s="2">
        <v>8298495</v>
      </c>
      <c r="B5065" s="2" t="s">
        <v>2580</v>
      </c>
      <c r="C5065" s="2" t="s">
        <v>3366</v>
      </c>
      <c r="D5065" s="2" t="s">
        <v>8837</v>
      </c>
      <c r="E5065" s="2" t="s">
        <v>2660</v>
      </c>
    </row>
    <row r="5066" spans="1:5" x14ac:dyDescent="0.25">
      <c r="A5066" s="2">
        <v>10795602</v>
      </c>
      <c r="B5066" s="2">
        <v>6</v>
      </c>
      <c r="C5066" s="2" t="s">
        <v>8838</v>
      </c>
      <c r="D5066" s="2" t="s">
        <v>2675</v>
      </c>
      <c r="E5066" s="2" t="s">
        <v>4193</v>
      </c>
    </row>
    <row r="5067" spans="1:5" x14ac:dyDescent="0.25">
      <c r="A5067" s="2">
        <v>14176877</v>
      </c>
      <c r="B5067" s="2">
        <v>8</v>
      </c>
      <c r="C5067" s="2" t="s">
        <v>8839</v>
      </c>
      <c r="D5067" s="2" t="s">
        <v>3072</v>
      </c>
      <c r="E5067" s="2" t="s">
        <v>2616</v>
      </c>
    </row>
    <row r="5068" spans="1:5" x14ac:dyDescent="0.25">
      <c r="A5068" s="2">
        <v>15087840</v>
      </c>
      <c r="B5068" s="2">
        <v>3</v>
      </c>
      <c r="C5068" s="2" t="s">
        <v>8840</v>
      </c>
      <c r="D5068" s="2" t="s">
        <v>7185</v>
      </c>
      <c r="E5068" s="2" t="s">
        <v>2710</v>
      </c>
    </row>
    <row r="5069" spans="1:5" x14ac:dyDescent="0.25">
      <c r="A5069" s="2">
        <v>15641166</v>
      </c>
      <c r="B5069" s="2">
        <v>3</v>
      </c>
      <c r="C5069" s="2" t="s">
        <v>8841</v>
      </c>
      <c r="D5069" s="2" t="s">
        <v>3694</v>
      </c>
      <c r="E5069" s="2" t="s">
        <v>3751</v>
      </c>
    </row>
    <row r="5070" spans="1:5" x14ac:dyDescent="0.25">
      <c r="A5070" s="2">
        <v>9905525</v>
      </c>
      <c r="B5070" s="2">
        <v>1</v>
      </c>
      <c r="C5070" s="2" t="s">
        <v>3366</v>
      </c>
      <c r="D5070" s="2" t="s">
        <v>2648</v>
      </c>
      <c r="E5070" s="2" t="s">
        <v>2765</v>
      </c>
    </row>
    <row r="5071" spans="1:5" x14ac:dyDescent="0.25">
      <c r="A5071" s="2">
        <v>13676939</v>
      </c>
      <c r="B5071" s="2">
        <v>1</v>
      </c>
      <c r="C5071" s="2" t="s">
        <v>8842</v>
      </c>
      <c r="D5071" s="2" t="s">
        <v>2704</v>
      </c>
      <c r="E5071" s="2" t="s">
        <v>8843</v>
      </c>
    </row>
    <row r="5072" spans="1:5" x14ac:dyDescent="0.25">
      <c r="A5072" s="2">
        <v>9742011</v>
      </c>
      <c r="B5072" s="2">
        <v>4</v>
      </c>
      <c r="C5072" s="2" t="s">
        <v>8844</v>
      </c>
      <c r="D5072" s="2" t="s">
        <v>2854</v>
      </c>
      <c r="E5072" s="2" t="s">
        <v>2728</v>
      </c>
    </row>
    <row r="5073" spans="1:5" x14ac:dyDescent="0.25">
      <c r="A5073" s="2">
        <v>9647331</v>
      </c>
      <c r="B5073" s="2">
        <v>1</v>
      </c>
      <c r="C5073" s="2" t="s">
        <v>3067</v>
      </c>
      <c r="D5073" s="2" t="s">
        <v>3305</v>
      </c>
      <c r="E5073" s="2" t="s">
        <v>4913</v>
      </c>
    </row>
    <row r="5074" spans="1:5" x14ac:dyDescent="0.25">
      <c r="A5074" s="2">
        <v>13053002</v>
      </c>
      <c r="B5074" s="2">
        <v>8</v>
      </c>
      <c r="C5074" s="2" t="s">
        <v>5539</v>
      </c>
      <c r="D5074" s="2" t="s">
        <v>4286</v>
      </c>
      <c r="E5074" s="2" t="s">
        <v>8845</v>
      </c>
    </row>
    <row r="5075" spans="1:5" x14ac:dyDescent="0.25">
      <c r="A5075" s="2">
        <v>11615822</v>
      </c>
      <c r="B5075" s="2">
        <v>1</v>
      </c>
      <c r="C5075" s="2" t="s">
        <v>6372</v>
      </c>
      <c r="D5075" s="2" t="s">
        <v>8846</v>
      </c>
      <c r="E5075" s="2" t="s">
        <v>2852</v>
      </c>
    </row>
    <row r="5076" spans="1:5" x14ac:dyDescent="0.25">
      <c r="A5076" s="2">
        <v>12952591</v>
      </c>
      <c r="B5076" s="2">
        <v>6</v>
      </c>
      <c r="C5076" s="2" t="s">
        <v>8847</v>
      </c>
      <c r="D5076" s="2" t="s">
        <v>3134</v>
      </c>
      <c r="E5076" s="2" t="s">
        <v>2613</v>
      </c>
    </row>
    <row r="5077" spans="1:5" x14ac:dyDescent="0.25">
      <c r="A5077" s="2">
        <v>10828939</v>
      </c>
      <c r="B5077" s="2">
        <v>2</v>
      </c>
      <c r="C5077" s="2" t="s">
        <v>8848</v>
      </c>
      <c r="D5077" s="2" t="s">
        <v>2619</v>
      </c>
      <c r="E5077" s="2" t="s">
        <v>3486</v>
      </c>
    </row>
    <row r="5078" spans="1:5" x14ac:dyDescent="0.25">
      <c r="A5078" s="2">
        <v>10263187</v>
      </c>
      <c r="B5078" s="2">
        <v>0</v>
      </c>
      <c r="C5078" s="2" t="s">
        <v>6233</v>
      </c>
      <c r="D5078" s="2" t="s">
        <v>2586</v>
      </c>
      <c r="E5078" s="2" t="s">
        <v>8849</v>
      </c>
    </row>
    <row r="5079" spans="1:5" x14ac:dyDescent="0.25">
      <c r="A5079" s="2">
        <v>8561269</v>
      </c>
      <c r="B5079" s="2">
        <v>7</v>
      </c>
      <c r="C5079" s="2" t="s">
        <v>6132</v>
      </c>
      <c r="D5079" s="2" t="s">
        <v>5628</v>
      </c>
      <c r="E5079" s="2" t="s">
        <v>2907</v>
      </c>
    </row>
    <row r="5080" spans="1:5" x14ac:dyDescent="0.25">
      <c r="A5080" s="2">
        <v>12245452</v>
      </c>
      <c r="B5080" s="2">
        <v>5</v>
      </c>
      <c r="C5080" s="2" t="s">
        <v>8850</v>
      </c>
      <c r="D5080" s="2" t="s">
        <v>3065</v>
      </c>
      <c r="E5080" s="2" t="s">
        <v>2829</v>
      </c>
    </row>
    <row r="5081" spans="1:5" x14ac:dyDescent="0.25">
      <c r="A5081" s="2">
        <v>9172108</v>
      </c>
      <c r="B5081" s="2">
        <v>2</v>
      </c>
      <c r="C5081" s="2" t="s">
        <v>4400</v>
      </c>
      <c r="D5081" s="2" t="s">
        <v>2613</v>
      </c>
      <c r="E5081" s="2" t="s">
        <v>3290</v>
      </c>
    </row>
    <row r="5082" spans="1:5" x14ac:dyDescent="0.25">
      <c r="A5082" s="2">
        <v>14325116</v>
      </c>
      <c r="B5082" s="2">
        <v>0</v>
      </c>
      <c r="C5082" s="2" t="s">
        <v>8851</v>
      </c>
      <c r="D5082" s="2" t="s">
        <v>3134</v>
      </c>
      <c r="E5082" s="2" t="s">
        <v>3056</v>
      </c>
    </row>
    <row r="5083" spans="1:5" x14ac:dyDescent="0.25">
      <c r="A5083" s="2">
        <v>8167725</v>
      </c>
      <c r="B5083" s="2">
        <v>5</v>
      </c>
      <c r="C5083" s="2" t="s">
        <v>8852</v>
      </c>
      <c r="D5083" s="2" t="s">
        <v>2572</v>
      </c>
      <c r="E5083" s="2" t="s">
        <v>2633</v>
      </c>
    </row>
    <row r="5084" spans="1:5" x14ac:dyDescent="0.25">
      <c r="A5084" s="2">
        <v>12426590</v>
      </c>
      <c r="B5084" s="2">
        <v>8</v>
      </c>
      <c r="C5084" s="2" t="s">
        <v>8853</v>
      </c>
      <c r="D5084" s="2" t="s">
        <v>2613</v>
      </c>
      <c r="E5084" s="2" t="s">
        <v>8854</v>
      </c>
    </row>
    <row r="5085" spans="1:5" x14ac:dyDescent="0.25">
      <c r="A5085" s="2">
        <v>8102864</v>
      </c>
      <c r="B5085" s="2">
        <v>8</v>
      </c>
      <c r="C5085" s="2" t="s">
        <v>8855</v>
      </c>
      <c r="D5085" s="2" t="s">
        <v>4318</v>
      </c>
      <c r="E5085" s="2" t="s">
        <v>2893</v>
      </c>
    </row>
    <row r="5086" spans="1:5" x14ac:dyDescent="0.25">
      <c r="A5086" s="2">
        <v>10367350</v>
      </c>
      <c r="B5086" s="2" t="s">
        <v>2580</v>
      </c>
      <c r="C5086" s="2" t="s">
        <v>6167</v>
      </c>
      <c r="D5086" s="2" t="s">
        <v>3268</v>
      </c>
      <c r="E5086" s="2" t="s">
        <v>8856</v>
      </c>
    </row>
    <row r="5087" spans="1:5" x14ac:dyDescent="0.25">
      <c r="A5087" s="2">
        <v>10122305</v>
      </c>
      <c r="B5087" s="2">
        <v>1</v>
      </c>
      <c r="C5087" s="2" t="s">
        <v>3981</v>
      </c>
      <c r="D5087" s="2" t="s">
        <v>2663</v>
      </c>
      <c r="E5087" s="2" t="s">
        <v>8857</v>
      </c>
    </row>
    <row r="5088" spans="1:5" x14ac:dyDescent="0.25">
      <c r="A5088" s="2">
        <v>8243568</v>
      </c>
      <c r="B5088" s="2">
        <v>9</v>
      </c>
      <c r="C5088" s="2" t="s">
        <v>8858</v>
      </c>
      <c r="D5088" s="2" t="s">
        <v>5871</v>
      </c>
      <c r="E5088" s="2" t="s">
        <v>8859</v>
      </c>
    </row>
    <row r="5089" spans="1:5" x14ac:dyDescent="0.25">
      <c r="A5089" s="2">
        <v>9311002</v>
      </c>
      <c r="B5089" s="2">
        <v>1</v>
      </c>
      <c r="C5089" s="2" t="s">
        <v>3705</v>
      </c>
      <c r="D5089" s="2" t="s">
        <v>8860</v>
      </c>
      <c r="E5089" s="2" t="s">
        <v>3442</v>
      </c>
    </row>
    <row r="5090" spans="1:5" x14ac:dyDescent="0.25">
      <c r="A5090" s="2">
        <v>9813838</v>
      </c>
      <c r="B5090" s="2">
        <v>2</v>
      </c>
      <c r="C5090" s="2" t="s">
        <v>8861</v>
      </c>
      <c r="D5090" s="2" t="s">
        <v>2871</v>
      </c>
      <c r="E5090" s="2" t="s">
        <v>3008</v>
      </c>
    </row>
    <row r="5091" spans="1:5" x14ac:dyDescent="0.25">
      <c r="A5091" s="2">
        <v>13057368</v>
      </c>
      <c r="B5091" s="2">
        <v>1</v>
      </c>
      <c r="C5091" s="2" t="s">
        <v>8862</v>
      </c>
      <c r="D5091" s="2" t="s">
        <v>7000</v>
      </c>
      <c r="E5091" s="2" t="s">
        <v>3692</v>
      </c>
    </row>
    <row r="5092" spans="1:5" x14ac:dyDescent="0.25">
      <c r="A5092" s="2">
        <v>8342475</v>
      </c>
      <c r="B5092" s="2">
        <v>3</v>
      </c>
      <c r="C5092" s="2" t="s">
        <v>4741</v>
      </c>
      <c r="D5092" s="2" t="s">
        <v>3555</v>
      </c>
      <c r="E5092" s="2" t="s">
        <v>2712</v>
      </c>
    </row>
    <row r="5093" spans="1:5" x14ac:dyDescent="0.25">
      <c r="A5093" s="2">
        <v>6291021</v>
      </c>
      <c r="B5093" s="2">
        <v>6</v>
      </c>
      <c r="C5093" s="2" t="s">
        <v>3441</v>
      </c>
      <c r="D5093" s="2" t="s">
        <v>3641</v>
      </c>
      <c r="E5093" s="2" t="s">
        <v>8863</v>
      </c>
    </row>
    <row r="5094" spans="1:5" x14ac:dyDescent="0.25">
      <c r="A5094" s="2">
        <v>16523748</v>
      </c>
      <c r="B5094" s="2" t="s">
        <v>2580</v>
      </c>
      <c r="C5094" s="2" t="s">
        <v>8864</v>
      </c>
      <c r="D5094" s="2" t="s">
        <v>2578</v>
      </c>
      <c r="E5094" s="2" t="s">
        <v>2779</v>
      </c>
    </row>
    <row r="5095" spans="1:5" x14ac:dyDescent="0.25">
      <c r="A5095" s="2">
        <v>13782362</v>
      </c>
      <c r="B5095" s="2">
        <v>4</v>
      </c>
      <c r="C5095" s="2" t="s">
        <v>5556</v>
      </c>
      <c r="D5095" s="2" t="s">
        <v>3116</v>
      </c>
      <c r="E5095" s="2" t="s">
        <v>2704</v>
      </c>
    </row>
    <row r="5096" spans="1:5" x14ac:dyDescent="0.25">
      <c r="A5096" s="2">
        <v>15309870</v>
      </c>
      <c r="B5096" s="2">
        <v>0</v>
      </c>
      <c r="C5096" s="2" t="s">
        <v>8865</v>
      </c>
      <c r="D5096" s="2" t="s">
        <v>2945</v>
      </c>
      <c r="E5096" s="2" t="s">
        <v>4828</v>
      </c>
    </row>
    <row r="5097" spans="1:5" x14ac:dyDescent="0.25">
      <c r="A5097" s="2">
        <v>13441364</v>
      </c>
      <c r="B5097" s="2">
        <v>6</v>
      </c>
      <c r="C5097" s="2" t="s">
        <v>6071</v>
      </c>
      <c r="D5097" s="2" t="s">
        <v>8866</v>
      </c>
      <c r="E5097" s="2" t="s">
        <v>8867</v>
      </c>
    </row>
    <row r="5098" spans="1:5" x14ac:dyDescent="0.25">
      <c r="A5098" s="2">
        <v>9876415</v>
      </c>
      <c r="B5098" s="2">
        <v>1</v>
      </c>
      <c r="C5098" s="2" t="s">
        <v>8868</v>
      </c>
      <c r="D5098" s="2" t="s">
        <v>7128</v>
      </c>
      <c r="E5098" s="2" t="s">
        <v>2925</v>
      </c>
    </row>
    <row r="5099" spans="1:5" x14ac:dyDescent="0.25">
      <c r="A5099" s="2">
        <v>7289770</v>
      </c>
      <c r="B5099" s="2">
        <v>6</v>
      </c>
      <c r="C5099" s="2" t="s">
        <v>8869</v>
      </c>
      <c r="D5099" s="2" t="s">
        <v>2704</v>
      </c>
      <c r="E5099" s="2" t="s">
        <v>2904</v>
      </c>
    </row>
    <row r="5100" spans="1:5" x14ac:dyDescent="0.25">
      <c r="A5100" s="2">
        <v>8948982</v>
      </c>
      <c r="B5100" s="2">
        <v>2</v>
      </c>
      <c r="C5100" s="2" t="s">
        <v>5638</v>
      </c>
      <c r="D5100" s="2" t="s">
        <v>2616</v>
      </c>
      <c r="E5100" s="2" t="s">
        <v>3220</v>
      </c>
    </row>
    <row r="5101" spans="1:5" x14ac:dyDescent="0.25">
      <c r="A5101" s="2">
        <v>9164306</v>
      </c>
      <c r="B5101" s="2">
        <v>5</v>
      </c>
      <c r="C5101" s="2" t="s">
        <v>2986</v>
      </c>
      <c r="D5101" s="2" t="s">
        <v>4712</v>
      </c>
      <c r="E5101" s="2" t="s">
        <v>2681</v>
      </c>
    </row>
    <row r="5102" spans="1:5" x14ac:dyDescent="0.25">
      <c r="A5102" s="2">
        <v>8701393</v>
      </c>
      <c r="B5102" s="2">
        <v>6</v>
      </c>
      <c r="C5102" s="2" t="s">
        <v>2792</v>
      </c>
      <c r="D5102" s="2" t="s">
        <v>8870</v>
      </c>
      <c r="E5102" s="2" t="s">
        <v>8871</v>
      </c>
    </row>
    <row r="5103" spans="1:5" x14ac:dyDescent="0.25">
      <c r="A5103" s="2">
        <v>22335875</v>
      </c>
      <c r="B5103" s="2">
        <v>6</v>
      </c>
      <c r="C5103" s="2" t="s">
        <v>8872</v>
      </c>
      <c r="D5103" s="2" t="s">
        <v>5185</v>
      </c>
      <c r="E5103" s="2" t="s">
        <v>2718</v>
      </c>
    </row>
    <row r="5104" spans="1:5" x14ac:dyDescent="0.25">
      <c r="A5104" s="2">
        <v>7197419</v>
      </c>
      <c r="B5104" s="2">
        <v>7</v>
      </c>
      <c r="C5104" s="2" t="s">
        <v>8873</v>
      </c>
      <c r="D5104" s="2" t="s">
        <v>2599</v>
      </c>
      <c r="E5104" s="2" t="s">
        <v>8874</v>
      </c>
    </row>
    <row r="5105" spans="1:5" x14ac:dyDescent="0.25">
      <c r="A5105" s="2">
        <v>11591663</v>
      </c>
      <c r="B5105" s="2">
        <v>7</v>
      </c>
      <c r="C5105" s="2" t="s">
        <v>2670</v>
      </c>
      <c r="D5105" s="2" t="s">
        <v>4952</v>
      </c>
      <c r="E5105" s="2" t="s">
        <v>2836</v>
      </c>
    </row>
    <row r="5106" spans="1:5" x14ac:dyDescent="0.25">
      <c r="A5106" s="2">
        <v>10447116</v>
      </c>
      <c r="B5106" s="2">
        <v>1</v>
      </c>
      <c r="C5106" s="2" t="s">
        <v>8875</v>
      </c>
      <c r="D5106" s="2" t="s">
        <v>2652</v>
      </c>
      <c r="E5106" s="2" t="s">
        <v>4329</v>
      </c>
    </row>
    <row r="5107" spans="1:5" x14ac:dyDescent="0.25">
      <c r="A5107" s="2">
        <v>7519797</v>
      </c>
      <c r="B5107" s="2">
        <v>7</v>
      </c>
      <c r="C5107" s="2" t="s">
        <v>4421</v>
      </c>
      <c r="D5107" s="2" t="s">
        <v>2852</v>
      </c>
      <c r="E5107" s="2" t="s">
        <v>7288</v>
      </c>
    </row>
    <row r="5108" spans="1:5" x14ac:dyDescent="0.25">
      <c r="A5108" s="2">
        <v>10633239</v>
      </c>
      <c r="B5108" s="2">
        <v>8</v>
      </c>
      <c r="C5108" s="2" t="s">
        <v>6372</v>
      </c>
      <c r="D5108" s="2" t="s">
        <v>8876</v>
      </c>
      <c r="E5108" s="2" t="s">
        <v>3085</v>
      </c>
    </row>
    <row r="5109" spans="1:5" x14ac:dyDescent="0.25">
      <c r="A5109" s="2">
        <v>16435771</v>
      </c>
      <c r="B5109" s="2">
        <v>6</v>
      </c>
      <c r="C5109" s="2" t="s">
        <v>8201</v>
      </c>
      <c r="D5109" s="2" t="s">
        <v>5182</v>
      </c>
      <c r="E5109" s="2" t="s">
        <v>3556</v>
      </c>
    </row>
    <row r="5110" spans="1:5" x14ac:dyDescent="0.25">
      <c r="A5110" s="2">
        <v>7735769</v>
      </c>
      <c r="B5110" s="2">
        <v>6</v>
      </c>
      <c r="C5110" s="2" t="s">
        <v>7145</v>
      </c>
      <c r="D5110" s="2" t="s">
        <v>2760</v>
      </c>
      <c r="E5110" s="2" t="s">
        <v>8387</v>
      </c>
    </row>
    <row r="5111" spans="1:5" x14ac:dyDescent="0.25">
      <c r="A5111" s="2">
        <v>9097645</v>
      </c>
      <c r="B5111" s="2">
        <v>1</v>
      </c>
      <c r="C5111" s="2" t="s">
        <v>8877</v>
      </c>
      <c r="D5111" s="2" t="s">
        <v>2613</v>
      </c>
      <c r="E5111" s="2" t="s">
        <v>2586</v>
      </c>
    </row>
    <row r="5112" spans="1:5" x14ac:dyDescent="0.25">
      <c r="A5112" s="2">
        <v>8114425</v>
      </c>
      <c r="B5112" s="2">
        <v>7</v>
      </c>
      <c r="C5112" s="2" t="s">
        <v>4019</v>
      </c>
      <c r="D5112" s="2" t="s">
        <v>2675</v>
      </c>
      <c r="E5112" s="2" t="s">
        <v>2604</v>
      </c>
    </row>
    <row r="5113" spans="1:5" x14ac:dyDescent="0.25">
      <c r="A5113" s="2">
        <v>22706656</v>
      </c>
      <c r="B5113" s="2">
        <v>3</v>
      </c>
      <c r="C5113" s="2" t="s">
        <v>8878</v>
      </c>
      <c r="D5113" s="2" t="s">
        <v>2593</v>
      </c>
      <c r="E5113" s="2" t="s">
        <v>2616</v>
      </c>
    </row>
    <row r="5114" spans="1:5" x14ac:dyDescent="0.25">
      <c r="A5114" s="2">
        <v>11721775</v>
      </c>
      <c r="B5114" s="2">
        <v>2</v>
      </c>
      <c r="C5114" s="2" t="s">
        <v>8879</v>
      </c>
      <c r="D5114" s="2" t="s">
        <v>2871</v>
      </c>
      <c r="E5114" s="2" t="s">
        <v>2617</v>
      </c>
    </row>
    <row r="5115" spans="1:5" x14ac:dyDescent="0.25">
      <c r="A5115" s="2">
        <v>7942234</v>
      </c>
      <c r="B5115" s="2">
        <v>7</v>
      </c>
      <c r="C5115" s="2" t="s">
        <v>8880</v>
      </c>
      <c r="D5115" s="2" t="s">
        <v>2799</v>
      </c>
      <c r="E5115" s="2" t="s">
        <v>3283</v>
      </c>
    </row>
    <row r="5116" spans="1:5" x14ac:dyDescent="0.25">
      <c r="A5116" s="2">
        <v>13979752</v>
      </c>
      <c r="B5116" s="2">
        <v>3</v>
      </c>
      <c r="C5116" s="2" t="s">
        <v>6617</v>
      </c>
      <c r="D5116" s="2" t="s">
        <v>2820</v>
      </c>
      <c r="E5116" s="2" t="s">
        <v>3508</v>
      </c>
    </row>
    <row r="5117" spans="1:5" x14ac:dyDescent="0.25">
      <c r="A5117" s="2">
        <v>11859513</v>
      </c>
      <c r="B5117" s="2">
        <v>0</v>
      </c>
      <c r="C5117" s="2" t="s">
        <v>8881</v>
      </c>
      <c r="D5117" s="2" t="s">
        <v>3398</v>
      </c>
      <c r="E5117" s="2" t="s">
        <v>2602</v>
      </c>
    </row>
    <row r="5118" spans="1:5" x14ac:dyDescent="0.25">
      <c r="A5118" s="2">
        <v>13366794</v>
      </c>
      <c r="B5118" s="2">
        <v>6</v>
      </c>
      <c r="C5118" s="2" t="s">
        <v>8882</v>
      </c>
      <c r="D5118" s="2" t="s">
        <v>3008</v>
      </c>
      <c r="E5118" s="2" t="s">
        <v>2639</v>
      </c>
    </row>
    <row r="5119" spans="1:5" x14ac:dyDescent="0.25">
      <c r="A5119" s="2">
        <v>14338853</v>
      </c>
      <c r="B5119" s="2">
        <v>0</v>
      </c>
      <c r="C5119" s="2" t="s">
        <v>4562</v>
      </c>
      <c r="D5119" s="2" t="s">
        <v>2597</v>
      </c>
      <c r="E5119" s="2" t="s">
        <v>5718</v>
      </c>
    </row>
    <row r="5120" spans="1:5" x14ac:dyDescent="0.25">
      <c r="A5120" s="2">
        <v>13198382</v>
      </c>
      <c r="B5120" s="2">
        <v>4</v>
      </c>
      <c r="C5120" s="2" t="s">
        <v>8883</v>
      </c>
      <c r="D5120" s="2" t="s">
        <v>8884</v>
      </c>
      <c r="E5120" s="2" t="s">
        <v>6546</v>
      </c>
    </row>
    <row r="5121" spans="1:5" x14ac:dyDescent="0.25">
      <c r="A5121" s="2">
        <v>9272734</v>
      </c>
      <c r="B5121" s="2">
        <v>3</v>
      </c>
      <c r="C5121" s="2" t="s">
        <v>8885</v>
      </c>
      <c r="D5121" s="2" t="s">
        <v>2742</v>
      </c>
      <c r="E5121" s="2" t="s">
        <v>3562</v>
      </c>
    </row>
    <row r="5122" spans="1:5" x14ac:dyDescent="0.25">
      <c r="A5122" s="2">
        <v>10858274</v>
      </c>
      <c r="B5122" s="2" t="s">
        <v>2580</v>
      </c>
      <c r="C5122" s="2" t="s">
        <v>4525</v>
      </c>
      <c r="D5122" s="2" t="s">
        <v>2740</v>
      </c>
      <c r="E5122" s="2" t="s">
        <v>2666</v>
      </c>
    </row>
    <row r="5123" spans="1:5" x14ac:dyDescent="0.25">
      <c r="A5123" s="2">
        <v>22721040</v>
      </c>
      <c r="B5123" s="2">
        <v>0</v>
      </c>
      <c r="C5123" s="2" t="s">
        <v>8886</v>
      </c>
      <c r="D5123" s="2" t="s">
        <v>3433</v>
      </c>
      <c r="E5123" s="2" t="s">
        <v>2854</v>
      </c>
    </row>
    <row r="5124" spans="1:5" x14ac:dyDescent="0.25">
      <c r="A5124" s="2">
        <v>8044586</v>
      </c>
      <c r="B5124" s="2">
        <v>5</v>
      </c>
      <c r="C5124" s="2" t="s">
        <v>8887</v>
      </c>
      <c r="D5124" s="2" t="s">
        <v>2809</v>
      </c>
      <c r="E5124" s="2" t="s">
        <v>4734</v>
      </c>
    </row>
    <row r="5125" spans="1:5" x14ac:dyDescent="0.25">
      <c r="A5125" s="2">
        <v>12253933</v>
      </c>
      <c r="B5125" s="2">
        <v>4</v>
      </c>
      <c r="C5125" s="2" t="s">
        <v>8888</v>
      </c>
      <c r="D5125" s="2" t="s">
        <v>3999</v>
      </c>
      <c r="E5125" s="2" t="s">
        <v>8889</v>
      </c>
    </row>
    <row r="5126" spans="1:5" x14ac:dyDescent="0.25">
      <c r="A5126" s="2">
        <v>10380834</v>
      </c>
      <c r="B5126" s="2">
        <v>0</v>
      </c>
      <c r="C5126" s="2" t="s">
        <v>3383</v>
      </c>
      <c r="D5126" s="2" t="s">
        <v>2730</v>
      </c>
      <c r="E5126" s="2" t="s">
        <v>2672</v>
      </c>
    </row>
    <row r="5127" spans="1:5" x14ac:dyDescent="0.25">
      <c r="A5127" s="2">
        <v>8167116</v>
      </c>
      <c r="B5127" s="2">
        <v>8</v>
      </c>
      <c r="C5127" s="2" t="s">
        <v>2603</v>
      </c>
      <c r="D5127" s="2" t="s">
        <v>8890</v>
      </c>
      <c r="E5127" s="2" t="s">
        <v>2630</v>
      </c>
    </row>
    <row r="5128" spans="1:5" x14ac:dyDescent="0.25">
      <c r="A5128" s="2">
        <v>11056168</v>
      </c>
      <c r="B5128" s="2">
        <v>7</v>
      </c>
      <c r="C5128" s="2" t="s">
        <v>5638</v>
      </c>
      <c r="D5128" s="2" t="s">
        <v>3157</v>
      </c>
      <c r="E5128" s="2" t="s">
        <v>8891</v>
      </c>
    </row>
    <row r="5129" spans="1:5" x14ac:dyDescent="0.25">
      <c r="A5129" s="2">
        <v>16683951</v>
      </c>
      <c r="B5129" s="2">
        <v>3</v>
      </c>
      <c r="C5129" s="2" t="s">
        <v>4154</v>
      </c>
      <c r="D5129" s="2" t="s">
        <v>2643</v>
      </c>
      <c r="E5129" s="2" t="s">
        <v>8892</v>
      </c>
    </row>
    <row r="5130" spans="1:5" x14ac:dyDescent="0.25">
      <c r="A5130" s="2">
        <v>12626996</v>
      </c>
      <c r="B5130" s="2" t="s">
        <v>2580</v>
      </c>
      <c r="C5130" s="2" t="s">
        <v>8893</v>
      </c>
      <c r="D5130" s="2" t="s">
        <v>6509</v>
      </c>
      <c r="E5130" s="2" t="s">
        <v>8894</v>
      </c>
    </row>
    <row r="5131" spans="1:5" x14ac:dyDescent="0.25">
      <c r="A5131" s="2">
        <v>9453839</v>
      </c>
      <c r="B5131" s="2">
        <v>4</v>
      </c>
      <c r="C5131" s="2" t="s">
        <v>4200</v>
      </c>
      <c r="D5131" s="2" t="s">
        <v>2687</v>
      </c>
      <c r="E5131" s="2" t="s">
        <v>2840</v>
      </c>
    </row>
    <row r="5132" spans="1:5" x14ac:dyDescent="0.25">
      <c r="A5132" s="2">
        <v>11641113</v>
      </c>
      <c r="B5132" s="2" t="s">
        <v>2580</v>
      </c>
      <c r="C5132" s="2" t="s">
        <v>8895</v>
      </c>
      <c r="D5132" s="2" t="s">
        <v>5093</v>
      </c>
      <c r="E5132" s="2" t="s">
        <v>2613</v>
      </c>
    </row>
    <row r="5133" spans="1:5" x14ac:dyDescent="0.25">
      <c r="A5133" s="2">
        <v>6065213</v>
      </c>
      <c r="B5133" s="2">
        <v>9</v>
      </c>
      <c r="C5133" s="2" t="s">
        <v>7801</v>
      </c>
      <c r="D5133" s="2" t="s">
        <v>8896</v>
      </c>
      <c r="E5133" s="2" t="s">
        <v>8897</v>
      </c>
    </row>
    <row r="5134" spans="1:5" x14ac:dyDescent="0.25">
      <c r="A5134" s="2">
        <v>13441307</v>
      </c>
      <c r="B5134" s="2">
        <v>7</v>
      </c>
      <c r="C5134" s="2" t="s">
        <v>3377</v>
      </c>
      <c r="D5134" s="2" t="s">
        <v>2575</v>
      </c>
      <c r="E5134" s="2" t="s">
        <v>2907</v>
      </c>
    </row>
    <row r="5135" spans="1:5" x14ac:dyDescent="0.25">
      <c r="A5135" s="2">
        <v>22221207</v>
      </c>
      <c r="B5135" s="2">
        <v>3</v>
      </c>
      <c r="C5135" s="2" t="s">
        <v>8898</v>
      </c>
      <c r="D5135" s="2" t="s">
        <v>8899</v>
      </c>
      <c r="E5135" s="2" t="s">
        <v>3707</v>
      </c>
    </row>
    <row r="5136" spans="1:5" x14ac:dyDescent="0.25">
      <c r="A5136" s="2">
        <v>13541541</v>
      </c>
      <c r="B5136" s="2">
        <v>3</v>
      </c>
      <c r="C5136" s="2" t="s">
        <v>8900</v>
      </c>
      <c r="D5136" s="2" t="s">
        <v>7851</v>
      </c>
      <c r="E5136" s="2" t="s">
        <v>4550</v>
      </c>
    </row>
    <row r="5137" spans="1:5" x14ac:dyDescent="0.25">
      <c r="A5137" s="2">
        <v>8859850</v>
      </c>
      <c r="B5137" s="2">
        <v>4</v>
      </c>
      <c r="C5137" s="2" t="s">
        <v>8901</v>
      </c>
      <c r="D5137" s="2" t="s">
        <v>8902</v>
      </c>
      <c r="E5137" s="2" t="s">
        <v>2593</v>
      </c>
    </row>
    <row r="5138" spans="1:5" x14ac:dyDescent="0.25">
      <c r="A5138" s="2">
        <v>12852590</v>
      </c>
      <c r="B5138" s="2">
        <v>4</v>
      </c>
      <c r="C5138" s="2" t="s">
        <v>8903</v>
      </c>
      <c r="D5138" s="2" t="s">
        <v>2964</v>
      </c>
      <c r="E5138" s="2" t="s">
        <v>3829</v>
      </c>
    </row>
    <row r="5139" spans="1:5" x14ac:dyDescent="0.25">
      <c r="A5139" s="2">
        <v>10852156</v>
      </c>
      <c r="B5139" s="2">
        <v>2</v>
      </c>
      <c r="C5139" s="2" t="s">
        <v>8904</v>
      </c>
      <c r="D5139" s="2" t="s">
        <v>2876</v>
      </c>
      <c r="E5139" s="2" t="s">
        <v>2725</v>
      </c>
    </row>
    <row r="5140" spans="1:5" x14ac:dyDescent="0.25">
      <c r="A5140" s="2">
        <v>13644539</v>
      </c>
      <c r="B5140" s="2">
        <v>1</v>
      </c>
      <c r="C5140" s="2" t="s">
        <v>3339</v>
      </c>
      <c r="D5140" s="2" t="s">
        <v>8905</v>
      </c>
      <c r="E5140" s="2" t="s">
        <v>3220</v>
      </c>
    </row>
    <row r="5141" spans="1:5" x14ac:dyDescent="0.25">
      <c r="A5141" s="2">
        <v>8129573</v>
      </c>
      <c r="B5141" s="2">
        <v>5</v>
      </c>
      <c r="C5141" s="2" t="s">
        <v>8906</v>
      </c>
      <c r="D5141" s="2" t="s">
        <v>2991</v>
      </c>
      <c r="E5141" s="2" t="s">
        <v>2617</v>
      </c>
    </row>
    <row r="5142" spans="1:5" x14ac:dyDescent="0.25">
      <c r="A5142" s="2">
        <v>13218268</v>
      </c>
      <c r="B5142" s="2" t="s">
        <v>2580</v>
      </c>
      <c r="C5142" s="2" t="s">
        <v>5066</v>
      </c>
      <c r="D5142" s="2" t="s">
        <v>8907</v>
      </c>
      <c r="E5142" s="2" t="s">
        <v>3622</v>
      </c>
    </row>
    <row r="5143" spans="1:5" x14ac:dyDescent="0.25">
      <c r="A5143" s="2">
        <v>11999373</v>
      </c>
      <c r="B5143" s="2">
        <v>3</v>
      </c>
      <c r="C5143" s="2" t="s">
        <v>8908</v>
      </c>
      <c r="D5143" s="2" t="s">
        <v>8909</v>
      </c>
      <c r="E5143" s="2" t="s">
        <v>2730</v>
      </c>
    </row>
    <row r="5144" spans="1:5" x14ac:dyDescent="0.25">
      <c r="A5144" s="2">
        <v>15509096</v>
      </c>
      <c r="B5144" s="2">
        <v>0</v>
      </c>
      <c r="C5144" s="2" t="s">
        <v>8910</v>
      </c>
      <c r="D5144" s="2" t="s">
        <v>2589</v>
      </c>
      <c r="E5144" s="2" t="s">
        <v>4270</v>
      </c>
    </row>
    <row r="5145" spans="1:5" x14ac:dyDescent="0.25">
      <c r="A5145" s="2">
        <v>12448857</v>
      </c>
      <c r="B5145" s="2">
        <v>5</v>
      </c>
      <c r="C5145" s="2" t="s">
        <v>8911</v>
      </c>
      <c r="D5145" s="2" t="s">
        <v>2658</v>
      </c>
      <c r="E5145" s="2" t="s">
        <v>2694</v>
      </c>
    </row>
    <row r="5146" spans="1:5" x14ac:dyDescent="0.25">
      <c r="A5146" s="2">
        <v>10122362</v>
      </c>
      <c r="B5146" s="2">
        <v>0</v>
      </c>
      <c r="C5146" s="2" t="s">
        <v>3844</v>
      </c>
      <c r="D5146" s="2" t="s">
        <v>2616</v>
      </c>
      <c r="E5146" s="2" t="s">
        <v>2893</v>
      </c>
    </row>
    <row r="5147" spans="1:5" x14ac:dyDescent="0.25">
      <c r="A5147" s="2">
        <v>8949372</v>
      </c>
      <c r="B5147" s="2">
        <v>2</v>
      </c>
      <c r="C5147" s="2" t="s">
        <v>6429</v>
      </c>
      <c r="D5147" s="2" t="s">
        <v>3641</v>
      </c>
      <c r="E5147" s="2" t="s">
        <v>7347</v>
      </c>
    </row>
    <row r="5148" spans="1:5" x14ac:dyDescent="0.25">
      <c r="A5148" s="2">
        <v>13323684</v>
      </c>
      <c r="B5148" s="2">
        <v>8</v>
      </c>
      <c r="C5148" s="2" t="s">
        <v>5009</v>
      </c>
      <c r="D5148" s="2" t="s">
        <v>8912</v>
      </c>
      <c r="E5148" s="2" t="s">
        <v>8913</v>
      </c>
    </row>
    <row r="5149" spans="1:5" x14ac:dyDescent="0.25">
      <c r="A5149" s="2">
        <v>8710390</v>
      </c>
      <c r="B5149" s="2">
        <v>0</v>
      </c>
      <c r="C5149" s="2" t="s">
        <v>8914</v>
      </c>
      <c r="D5149" s="2" t="s">
        <v>3447</v>
      </c>
      <c r="E5149" s="2" t="s">
        <v>3235</v>
      </c>
    </row>
    <row r="5150" spans="1:5" x14ac:dyDescent="0.25">
      <c r="A5150" s="2">
        <v>10349086</v>
      </c>
      <c r="B5150" s="2">
        <v>3</v>
      </c>
      <c r="C5150" s="2" t="s">
        <v>8915</v>
      </c>
      <c r="D5150" s="2" t="s">
        <v>4345</v>
      </c>
      <c r="E5150" s="2" t="s">
        <v>8916</v>
      </c>
    </row>
    <row r="5151" spans="1:5" x14ac:dyDescent="0.25">
      <c r="A5151" s="2">
        <v>8753499</v>
      </c>
      <c r="B5151" s="2">
        <v>5</v>
      </c>
      <c r="C5151" s="2" t="s">
        <v>3237</v>
      </c>
      <c r="D5151" s="2" t="s">
        <v>8917</v>
      </c>
      <c r="E5151" s="2" t="s">
        <v>2639</v>
      </c>
    </row>
    <row r="5152" spans="1:5" x14ac:dyDescent="0.25">
      <c r="A5152" s="2">
        <v>6092146</v>
      </c>
      <c r="B5152" s="2">
        <v>6</v>
      </c>
      <c r="C5152" s="2" t="s">
        <v>3226</v>
      </c>
      <c r="D5152" s="2" t="s">
        <v>2732</v>
      </c>
      <c r="E5152" s="2" t="s">
        <v>3999</v>
      </c>
    </row>
    <row r="5153" spans="1:5" x14ac:dyDescent="0.25">
      <c r="A5153" s="2">
        <v>9849211</v>
      </c>
      <c r="B5153" s="2">
        <v>9</v>
      </c>
      <c r="C5153" s="2" t="s">
        <v>8918</v>
      </c>
      <c r="D5153" s="2" t="s">
        <v>3886</v>
      </c>
      <c r="E5153" s="2" t="s">
        <v>3513</v>
      </c>
    </row>
    <row r="5154" spans="1:5" x14ac:dyDescent="0.25">
      <c r="A5154" s="2">
        <v>15259181</v>
      </c>
      <c r="B5154" s="2">
        <v>0</v>
      </c>
      <c r="C5154" s="2" t="s">
        <v>8919</v>
      </c>
      <c r="D5154" s="2" t="s">
        <v>2941</v>
      </c>
      <c r="E5154" s="2" t="s">
        <v>3855</v>
      </c>
    </row>
    <row r="5155" spans="1:5" x14ac:dyDescent="0.25">
      <c r="A5155" s="2">
        <v>9764720</v>
      </c>
      <c r="B5155" s="2">
        <v>8</v>
      </c>
      <c r="C5155" s="2" t="s">
        <v>8920</v>
      </c>
      <c r="D5155" s="2" t="s">
        <v>2613</v>
      </c>
      <c r="E5155" s="2" t="s">
        <v>5085</v>
      </c>
    </row>
    <row r="5156" spans="1:5" x14ac:dyDescent="0.25">
      <c r="A5156" s="2">
        <v>16191682</v>
      </c>
      <c r="B5156" s="2" t="s">
        <v>2580</v>
      </c>
      <c r="C5156" s="2" t="s">
        <v>3278</v>
      </c>
      <c r="D5156" s="2" t="s">
        <v>8921</v>
      </c>
      <c r="E5156" s="2" t="s">
        <v>2658</v>
      </c>
    </row>
    <row r="5157" spans="1:5" x14ac:dyDescent="0.25">
      <c r="A5157" s="2">
        <v>8767448</v>
      </c>
      <c r="B5157" s="2">
        <v>7</v>
      </c>
      <c r="C5157" s="2" t="s">
        <v>2609</v>
      </c>
      <c r="D5157" s="2" t="s">
        <v>3707</v>
      </c>
      <c r="E5157" s="2" t="s">
        <v>6636</v>
      </c>
    </row>
    <row r="5158" spans="1:5" x14ac:dyDescent="0.25">
      <c r="A5158" s="2">
        <v>8117673</v>
      </c>
      <c r="B5158" s="2">
        <v>6</v>
      </c>
      <c r="C5158" s="2" t="s">
        <v>5897</v>
      </c>
      <c r="D5158" s="2" t="s">
        <v>8922</v>
      </c>
      <c r="E5158" s="2" t="s">
        <v>8923</v>
      </c>
    </row>
    <row r="5159" spans="1:5" x14ac:dyDescent="0.25">
      <c r="A5159" s="2">
        <v>15273699</v>
      </c>
      <c r="B5159" s="2">
        <v>1</v>
      </c>
      <c r="C5159" s="2" t="s">
        <v>6011</v>
      </c>
      <c r="D5159" s="2" t="s">
        <v>2610</v>
      </c>
      <c r="E5159" s="2" t="s">
        <v>2772</v>
      </c>
    </row>
    <row r="5160" spans="1:5" x14ac:dyDescent="0.25">
      <c r="A5160" s="2">
        <v>9645179</v>
      </c>
      <c r="B5160" s="2">
        <v>2</v>
      </c>
      <c r="C5160" s="2" t="s">
        <v>2775</v>
      </c>
      <c r="D5160" s="2" t="s">
        <v>2630</v>
      </c>
      <c r="E5160" s="2" t="s">
        <v>8924</v>
      </c>
    </row>
    <row r="5161" spans="1:5" x14ac:dyDescent="0.25">
      <c r="A5161" s="2">
        <v>13213761</v>
      </c>
      <c r="B5161" s="2">
        <v>7</v>
      </c>
      <c r="C5161" s="2" t="s">
        <v>8925</v>
      </c>
      <c r="D5161" s="2" t="s">
        <v>2894</v>
      </c>
      <c r="E5161" s="2" t="s">
        <v>5294</v>
      </c>
    </row>
    <row r="5162" spans="1:5" x14ac:dyDescent="0.25">
      <c r="A5162" s="2">
        <v>13532383</v>
      </c>
      <c r="B5162" s="2">
        <v>7</v>
      </c>
      <c r="C5162" s="2" t="s">
        <v>8201</v>
      </c>
      <c r="D5162" s="2" t="s">
        <v>2704</v>
      </c>
      <c r="E5162" s="2" t="s">
        <v>2613</v>
      </c>
    </row>
    <row r="5163" spans="1:5" x14ac:dyDescent="0.25">
      <c r="A5163" s="2">
        <v>13267414</v>
      </c>
      <c r="B5163" s="2">
        <v>0</v>
      </c>
      <c r="C5163" s="2" t="s">
        <v>8926</v>
      </c>
      <c r="D5163" s="2" t="s">
        <v>2586</v>
      </c>
      <c r="E5163" s="2" t="s">
        <v>8927</v>
      </c>
    </row>
    <row r="5164" spans="1:5" x14ac:dyDescent="0.25">
      <c r="A5164" s="2">
        <v>10628875</v>
      </c>
      <c r="B5164" s="2">
        <v>5</v>
      </c>
      <c r="C5164" s="2" t="s">
        <v>8928</v>
      </c>
      <c r="D5164" s="2" t="s">
        <v>2630</v>
      </c>
      <c r="E5164" s="2" t="s">
        <v>2904</v>
      </c>
    </row>
    <row r="5165" spans="1:5" x14ac:dyDescent="0.25">
      <c r="A5165" s="2">
        <v>7603779</v>
      </c>
      <c r="B5165" s="2">
        <v>5</v>
      </c>
      <c r="C5165" s="2" t="s">
        <v>8929</v>
      </c>
      <c r="D5165" s="2" t="s">
        <v>2872</v>
      </c>
      <c r="E5165" s="2" t="s">
        <v>6338</v>
      </c>
    </row>
    <row r="5166" spans="1:5" x14ac:dyDescent="0.25">
      <c r="A5166" s="2">
        <v>7293655</v>
      </c>
      <c r="B5166" s="2">
        <v>8</v>
      </c>
      <c r="C5166" s="2" t="s">
        <v>8930</v>
      </c>
      <c r="D5166" s="2" t="s">
        <v>2893</v>
      </c>
      <c r="E5166" s="2" t="s">
        <v>2613</v>
      </c>
    </row>
    <row r="5167" spans="1:5" x14ac:dyDescent="0.25">
      <c r="A5167" s="2">
        <v>13161054</v>
      </c>
      <c r="B5167" s="2">
        <v>8</v>
      </c>
      <c r="C5167" s="2" t="s">
        <v>8931</v>
      </c>
      <c r="D5167" s="2" t="s">
        <v>2736</v>
      </c>
      <c r="E5167" s="2" t="s">
        <v>2658</v>
      </c>
    </row>
    <row r="5168" spans="1:5" x14ac:dyDescent="0.25">
      <c r="A5168" s="2">
        <v>12015945</v>
      </c>
      <c r="B5168" s="2">
        <v>3</v>
      </c>
      <c r="C5168" s="2" t="s">
        <v>8932</v>
      </c>
      <c r="D5168" s="2" t="s">
        <v>2899</v>
      </c>
      <c r="E5168" s="2" t="s">
        <v>3069</v>
      </c>
    </row>
    <row r="5169" spans="1:5" x14ac:dyDescent="0.25">
      <c r="A5169" s="2">
        <v>13674823</v>
      </c>
      <c r="B5169" s="2">
        <v>8</v>
      </c>
      <c r="C5169" s="2" t="s">
        <v>8933</v>
      </c>
      <c r="D5169" s="2" t="s">
        <v>3582</v>
      </c>
      <c r="E5169" s="2" t="s">
        <v>2658</v>
      </c>
    </row>
    <row r="5170" spans="1:5" x14ac:dyDescent="0.25">
      <c r="A5170" s="2">
        <v>9545191</v>
      </c>
      <c r="B5170" s="2">
        <v>8</v>
      </c>
      <c r="C5170" s="2" t="s">
        <v>4429</v>
      </c>
      <c r="D5170" s="2" t="s">
        <v>2693</v>
      </c>
      <c r="E5170" s="2" t="s">
        <v>2799</v>
      </c>
    </row>
    <row r="5171" spans="1:5" x14ac:dyDescent="0.25">
      <c r="A5171" s="2">
        <v>12665312</v>
      </c>
      <c r="B5171" s="2">
        <v>3</v>
      </c>
      <c r="C5171" s="2" t="s">
        <v>8934</v>
      </c>
      <c r="D5171" s="2" t="s">
        <v>8935</v>
      </c>
      <c r="E5171" s="2" t="s">
        <v>3136</v>
      </c>
    </row>
    <row r="5172" spans="1:5" x14ac:dyDescent="0.25">
      <c r="A5172" s="2">
        <v>10422443</v>
      </c>
      <c r="B5172" s="2">
        <v>1</v>
      </c>
      <c r="C5172" s="2" t="s">
        <v>8936</v>
      </c>
      <c r="D5172" s="2" t="s">
        <v>8743</v>
      </c>
      <c r="E5172" s="2" t="s">
        <v>2779</v>
      </c>
    </row>
    <row r="5173" spans="1:5" x14ac:dyDescent="0.25">
      <c r="A5173" s="2">
        <v>10315876</v>
      </c>
      <c r="B5173" s="2">
        <v>1</v>
      </c>
      <c r="C5173" s="2" t="s">
        <v>8937</v>
      </c>
      <c r="D5173" s="2" t="s">
        <v>6169</v>
      </c>
      <c r="E5173" s="2" t="s">
        <v>3624</v>
      </c>
    </row>
    <row r="5174" spans="1:5" x14ac:dyDescent="0.25">
      <c r="A5174" s="2">
        <v>8887643</v>
      </c>
      <c r="B5174" s="2">
        <v>1</v>
      </c>
      <c r="C5174" s="2" t="s">
        <v>8938</v>
      </c>
      <c r="D5174" s="2" t="s">
        <v>8939</v>
      </c>
      <c r="E5174" s="2" t="s">
        <v>8940</v>
      </c>
    </row>
    <row r="5175" spans="1:5" x14ac:dyDescent="0.25">
      <c r="A5175" s="2">
        <v>17357031</v>
      </c>
      <c r="B5175" s="2">
        <v>7</v>
      </c>
      <c r="C5175" s="2" t="s">
        <v>8941</v>
      </c>
      <c r="D5175" s="2" t="s">
        <v>4037</v>
      </c>
      <c r="E5175" s="2" t="s">
        <v>3183</v>
      </c>
    </row>
    <row r="5176" spans="1:5" x14ac:dyDescent="0.25">
      <c r="A5176" s="2">
        <v>8457996</v>
      </c>
      <c r="B5176" s="2">
        <v>3</v>
      </c>
      <c r="C5176" s="2" t="s">
        <v>8942</v>
      </c>
      <c r="D5176" s="2" t="s">
        <v>2991</v>
      </c>
      <c r="E5176" s="2" t="s">
        <v>4137</v>
      </c>
    </row>
    <row r="5177" spans="1:5" x14ac:dyDescent="0.25">
      <c r="A5177" s="2">
        <v>7385751</v>
      </c>
      <c r="B5177" s="2">
        <v>1</v>
      </c>
      <c r="C5177" s="2" t="s">
        <v>8943</v>
      </c>
      <c r="D5177" s="2" t="s">
        <v>2852</v>
      </c>
      <c r="E5177" s="2" t="s">
        <v>3235</v>
      </c>
    </row>
    <row r="5178" spans="1:5" x14ac:dyDescent="0.25">
      <c r="A5178" s="2">
        <v>7143703</v>
      </c>
      <c r="B5178" s="2">
        <v>5</v>
      </c>
      <c r="C5178" s="2" t="s">
        <v>3171</v>
      </c>
      <c r="D5178" s="2" t="s">
        <v>4329</v>
      </c>
      <c r="E5178" s="2" t="s">
        <v>2730</v>
      </c>
    </row>
    <row r="5179" spans="1:5" x14ac:dyDescent="0.25">
      <c r="A5179" s="2">
        <v>13831668</v>
      </c>
      <c r="B5179" s="2">
        <v>8</v>
      </c>
      <c r="C5179" s="2" t="s">
        <v>8944</v>
      </c>
      <c r="D5179" s="2" t="s">
        <v>3220</v>
      </c>
      <c r="E5179" s="2" t="s">
        <v>2836</v>
      </c>
    </row>
    <row r="5180" spans="1:5" x14ac:dyDescent="0.25">
      <c r="A5180" s="2">
        <v>16155619</v>
      </c>
      <c r="B5180" s="2" t="s">
        <v>2580</v>
      </c>
      <c r="C5180" s="2" t="s">
        <v>8945</v>
      </c>
      <c r="D5180" s="2" t="s">
        <v>3386</v>
      </c>
      <c r="E5180" s="2" t="s">
        <v>5212</v>
      </c>
    </row>
    <row r="5181" spans="1:5" x14ac:dyDescent="0.25">
      <c r="A5181" s="2">
        <v>9858548</v>
      </c>
      <c r="B5181" s="2">
        <v>6</v>
      </c>
      <c r="C5181" s="2" t="s">
        <v>5452</v>
      </c>
      <c r="D5181" s="2" t="s">
        <v>4288</v>
      </c>
      <c r="E5181" s="2" t="s">
        <v>2645</v>
      </c>
    </row>
    <row r="5182" spans="1:5" x14ac:dyDescent="0.25">
      <c r="A5182" s="2">
        <v>23691208</v>
      </c>
      <c r="B5182" s="2">
        <v>6</v>
      </c>
      <c r="C5182" s="2" t="s">
        <v>8946</v>
      </c>
      <c r="D5182" s="2" t="s">
        <v>3295</v>
      </c>
      <c r="E5182" s="2" t="s">
        <v>8947</v>
      </c>
    </row>
    <row r="5183" spans="1:5" x14ac:dyDescent="0.25">
      <c r="A5183" s="2">
        <v>10273238</v>
      </c>
      <c r="B5183" s="2">
        <v>3</v>
      </c>
      <c r="C5183" s="2" t="s">
        <v>6558</v>
      </c>
      <c r="D5183" s="2" t="s">
        <v>2715</v>
      </c>
      <c r="E5183" s="2" t="s">
        <v>3295</v>
      </c>
    </row>
    <row r="5184" spans="1:5" x14ac:dyDescent="0.25">
      <c r="A5184" s="2">
        <v>7649957</v>
      </c>
      <c r="B5184" s="2">
        <v>8</v>
      </c>
      <c r="C5184" s="2" t="s">
        <v>8948</v>
      </c>
      <c r="D5184" s="2" t="s">
        <v>2694</v>
      </c>
      <c r="E5184" s="2" t="s">
        <v>2857</v>
      </c>
    </row>
    <row r="5185" spans="1:5" x14ac:dyDescent="0.25">
      <c r="A5185" s="2">
        <v>15035215</v>
      </c>
      <c r="B5185" s="2">
        <v>0</v>
      </c>
      <c r="C5185" s="2" t="s">
        <v>8949</v>
      </c>
      <c r="D5185" s="2" t="s">
        <v>2586</v>
      </c>
      <c r="E5185" s="2" t="s">
        <v>3440</v>
      </c>
    </row>
    <row r="5186" spans="1:5" x14ac:dyDescent="0.25">
      <c r="A5186" s="2">
        <v>12078809</v>
      </c>
      <c r="B5186" s="2">
        <v>4</v>
      </c>
      <c r="C5186" s="2" t="s">
        <v>8950</v>
      </c>
      <c r="D5186" s="2" t="s">
        <v>3051</v>
      </c>
      <c r="E5186" s="2" t="s">
        <v>3450</v>
      </c>
    </row>
    <row r="5187" spans="1:5" x14ac:dyDescent="0.25">
      <c r="A5187" s="2">
        <v>18156388</v>
      </c>
      <c r="B5187" s="2">
        <v>5</v>
      </c>
      <c r="C5187" s="2" t="s">
        <v>8951</v>
      </c>
      <c r="D5187" s="2" t="s">
        <v>3972</v>
      </c>
      <c r="E5187" s="2" t="s">
        <v>4430</v>
      </c>
    </row>
    <row r="5188" spans="1:5" x14ac:dyDescent="0.25">
      <c r="A5188" s="2">
        <v>8542898</v>
      </c>
      <c r="B5188" s="2">
        <v>5</v>
      </c>
      <c r="C5188" s="2" t="s">
        <v>6209</v>
      </c>
      <c r="D5188" s="2" t="s">
        <v>2893</v>
      </c>
      <c r="E5188" s="2" t="s">
        <v>2893</v>
      </c>
    </row>
    <row r="5189" spans="1:5" x14ac:dyDescent="0.25">
      <c r="A5189" s="2">
        <v>8444113</v>
      </c>
      <c r="B5189" s="2">
        <v>9</v>
      </c>
      <c r="C5189" s="2" t="s">
        <v>8952</v>
      </c>
      <c r="D5189" s="2" t="s">
        <v>2617</v>
      </c>
      <c r="E5189" s="2" t="s">
        <v>2710</v>
      </c>
    </row>
    <row r="5190" spans="1:5" x14ac:dyDescent="0.25">
      <c r="A5190" s="2">
        <v>11110776</v>
      </c>
      <c r="B5190" s="2">
        <v>9</v>
      </c>
      <c r="C5190" s="2" t="s">
        <v>8953</v>
      </c>
      <c r="D5190" s="2" t="s">
        <v>4550</v>
      </c>
      <c r="E5190" s="2" t="s">
        <v>2680</v>
      </c>
    </row>
    <row r="5191" spans="1:5" x14ac:dyDescent="0.25">
      <c r="A5191" s="2">
        <v>12262274</v>
      </c>
      <c r="B5191" s="2">
        <v>6</v>
      </c>
      <c r="C5191" s="2" t="s">
        <v>4767</v>
      </c>
      <c r="D5191" s="2" t="s">
        <v>8954</v>
      </c>
      <c r="E5191" s="2" t="s">
        <v>2850</v>
      </c>
    </row>
    <row r="5192" spans="1:5" x14ac:dyDescent="0.25">
      <c r="A5192" s="2">
        <v>16141853</v>
      </c>
      <c r="B5192" s="2">
        <v>6</v>
      </c>
      <c r="C5192" s="2" t="s">
        <v>6806</v>
      </c>
      <c r="D5192" s="2" t="s">
        <v>8955</v>
      </c>
      <c r="E5192" s="2" t="s">
        <v>5718</v>
      </c>
    </row>
    <row r="5193" spans="1:5" x14ac:dyDescent="0.25">
      <c r="A5193" s="2">
        <v>11441471</v>
      </c>
      <c r="B5193" s="2">
        <v>9</v>
      </c>
      <c r="C5193" s="2" t="s">
        <v>8956</v>
      </c>
      <c r="D5193" s="2" t="s">
        <v>2738</v>
      </c>
      <c r="E5193" s="2" t="s">
        <v>2718</v>
      </c>
    </row>
    <row r="5194" spans="1:5" x14ac:dyDescent="0.25">
      <c r="A5194" s="2">
        <v>13235323</v>
      </c>
      <c r="B5194" s="2">
        <v>9</v>
      </c>
      <c r="C5194" s="2" t="s">
        <v>3583</v>
      </c>
      <c r="D5194" s="2" t="s">
        <v>2991</v>
      </c>
      <c r="E5194" s="2" t="s">
        <v>3389</v>
      </c>
    </row>
    <row r="5195" spans="1:5" x14ac:dyDescent="0.25">
      <c r="A5195" s="2">
        <v>9292618</v>
      </c>
      <c r="B5195" s="2">
        <v>4</v>
      </c>
      <c r="C5195" s="2" t="s">
        <v>8957</v>
      </c>
      <c r="D5195" s="2" t="s">
        <v>2852</v>
      </c>
      <c r="E5195" s="2" t="s">
        <v>2643</v>
      </c>
    </row>
    <row r="5196" spans="1:5" x14ac:dyDescent="0.25">
      <c r="A5196" s="2">
        <v>7438796</v>
      </c>
      <c r="B5196" s="2">
        <v>9</v>
      </c>
      <c r="C5196" s="2" t="s">
        <v>4665</v>
      </c>
      <c r="D5196" s="2" t="s">
        <v>2969</v>
      </c>
      <c r="E5196" s="2" t="s">
        <v>2602</v>
      </c>
    </row>
    <row r="5197" spans="1:5" x14ac:dyDescent="0.25">
      <c r="A5197" s="2">
        <v>23151997</v>
      </c>
      <c r="B5197" s="2">
        <v>1</v>
      </c>
      <c r="C5197" s="2" t="s">
        <v>8958</v>
      </c>
      <c r="D5197" s="2" t="s">
        <v>2883</v>
      </c>
      <c r="E5197" s="2" t="s">
        <v>2633</v>
      </c>
    </row>
    <row r="5198" spans="1:5" x14ac:dyDescent="0.25">
      <c r="A5198" s="2">
        <v>8967658</v>
      </c>
      <c r="B5198" s="2">
        <v>4</v>
      </c>
      <c r="C5198" s="2" t="s">
        <v>8959</v>
      </c>
      <c r="D5198" s="2" t="s">
        <v>2633</v>
      </c>
      <c r="E5198" s="2" t="s">
        <v>6136</v>
      </c>
    </row>
    <row r="5199" spans="1:5" x14ac:dyDescent="0.25">
      <c r="A5199" s="2">
        <v>14273888</v>
      </c>
      <c r="B5199" s="2">
        <v>0</v>
      </c>
      <c r="C5199" s="2" t="s">
        <v>8960</v>
      </c>
      <c r="D5199" s="2" t="s">
        <v>4021</v>
      </c>
      <c r="E5199" s="2" t="s">
        <v>3069</v>
      </c>
    </row>
    <row r="5200" spans="1:5" x14ac:dyDescent="0.25">
      <c r="A5200" s="2">
        <v>22094461</v>
      </c>
      <c r="B5200" s="2">
        <v>1</v>
      </c>
      <c r="C5200" s="2" t="s">
        <v>6877</v>
      </c>
      <c r="D5200" s="2" t="s">
        <v>2621</v>
      </c>
      <c r="E5200" s="2" t="s">
        <v>2672</v>
      </c>
    </row>
    <row r="5201" spans="1:5" x14ac:dyDescent="0.25">
      <c r="A5201" s="2">
        <v>13234523</v>
      </c>
      <c r="B5201" s="2">
        <v>6</v>
      </c>
      <c r="C5201" s="2" t="s">
        <v>7831</v>
      </c>
      <c r="D5201" s="2" t="s">
        <v>2730</v>
      </c>
      <c r="E5201" s="2" t="s">
        <v>8961</v>
      </c>
    </row>
    <row r="5202" spans="1:5" x14ac:dyDescent="0.25">
      <c r="A5202" s="2">
        <v>10040760</v>
      </c>
      <c r="B5202" s="2">
        <v>4</v>
      </c>
      <c r="C5202" s="2" t="s">
        <v>8962</v>
      </c>
      <c r="D5202" s="2" t="s">
        <v>8963</v>
      </c>
      <c r="E5202" s="2" t="s">
        <v>8964</v>
      </c>
    </row>
    <row r="5203" spans="1:5" x14ac:dyDescent="0.25">
      <c r="A5203" s="2">
        <v>14546922</v>
      </c>
      <c r="B5203" s="2">
        <v>8</v>
      </c>
      <c r="C5203" s="2" t="s">
        <v>8965</v>
      </c>
      <c r="D5203" s="2" t="s">
        <v>2971</v>
      </c>
      <c r="E5203" s="2" t="s">
        <v>2575</v>
      </c>
    </row>
    <row r="5204" spans="1:5" x14ac:dyDescent="0.25">
      <c r="A5204" s="2">
        <v>13923597</v>
      </c>
      <c r="B5204" s="2">
        <v>5</v>
      </c>
      <c r="C5204" s="2" t="s">
        <v>5128</v>
      </c>
      <c r="D5204" s="2" t="s">
        <v>2953</v>
      </c>
      <c r="E5204" s="2" t="s">
        <v>8966</v>
      </c>
    </row>
    <row r="5205" spans="1:5" x14ac:dyDescent="0.25">
      <c r="A5205" s="2">
        <v>14043427</v>
      </c>
      <c r="B5205" s="2">
        <v>2</v>
      </c>
      <c r="C5205" s="2" t="s">
        <v>8967</v>
      </c>
      <c r="D5205" s="2" t="s">
        <v>8968</v>
      </c>
      <c r="E5205" s="2" t="s">
        <v>2980</v>
      </c>
    </row>
    <row r="5206" spans="1:5" x14ac:dyDescent="0.25">
      <c r="A5206" s="2">
        <v>16100157</v>
      </c>
      <c r="B5206" s="2">
        <v>0</v>
      </c>
      <c r="C5206" s="2" t="s">
        <v>3675</v>
      </c>
      <c r="D5206" s="2" t="s">
        <v>2694</v>
      </c>
      <c r="E5206" s="2" t="s">
        <v>3380</v>
      </c>
    </row>
    <row r="5207" spans="1:5" x14ac:dyDescent="0.25">
      <c r="A5207" s="2">
        <v>11749999</v>
      </c>
      <c r="B5207" s="2">
        <v>5</v>
      </c>
      <c r="C5207" s="2" t="s">
        <v>8969</v>
      </c>
      <c r="D5207" s="2" t="s">
        <v>2904</v>
      </c>
      <c r="E5207" s="2" t="s">
        <v>3582</v>
      </c>
    </row>
    <row r="5208" spans="1:5" x14ac:dyDescent="0.25">
      <c r="A5208" s="2">
        <v>7865811</v>
      </c>
      <c r="B5208" s="2">
        <v>8</v>
      </c>
      <c r="C5208" s="2" t="s">
        <v>8970</v>
      </c>
      <c r="D5208" s="2" t="s">
        <v>2753</v>
      </c>
      <c r="E5208" s="2" t="s">
        <v>2809</v>
      </c>
    </row>
    <row r="5209" spans="1:5" x14ac:dyDescent="0.25">
      <c r="A5209" s="2">
        <v>14753955</v>
      </c>
      <c r="B5209" s="2" t="s">
        <v>2580</v>
      </c>
      <c r="C5209" s="2" t="s">
        <v>8971</v>
      </c>
      <c r="D5209" s="2" t="s">
        <v>6007</v>
      </c>
      <c r="E5209" s="2" t="s">
        <v>2619</v>
      </c>
    </row>
    <row r="5210" spans="1:5" x14ac:dyDescent="0.25">
      <c r="A5210" s="2">
        <v>10573990</v>
      </c>
      <c r="B5210" s="2">
        <v>7</v>
      </c>
      <c r="C5210" s="2" t="s">
        <v>3188</v>
      </c>
      <c r="D5210" s="2" t="s">
        <v>2619</v>
      </c>
      <c r="E5210" s="2" t="s">
        <v>2899</v>
      </c>
    </row>
    <row r="5211" spans="1:5" x14ac:dyDescent="0.25">
      <c r="A5211" s="2">
        <v>10987991</v>
      </c>
      <c r="B5211" s="2">
        <v>6</v>
      </c>
      <c r="C5211" s="2" t="s">
        <v>6755</v>
      </c>
      <c r="D5211" s="2" t="s">
        <v>3184</v>
      </c>
      <c r="E5211" s="2" t="s">
        <v>2616</v>
      </c>
    </row>
    <row r="5212" spans="1:5" x14ac:dyDescent="0.25">
      <c r="A5212" s="2">
        <v>6170162</v>
      </c>
      <c r="B5212" s="2">
        <v>1</v>
      </c>
      <c r="C5212" s="2" t="s">
        <v>8972</v>
      </c>
      <c r="D5212" s="2" t="s">
        <v>3235</v>
      </c>
      <c r="E5212" s="2" t="s">
        <v>5624</v>
      </c>
    </row>
    <row r="5213" spans="1:5" x14ac:dyDescent="0.25">
      <c r="A5213" s="2">
        <v>22162164</v>
      </c>
      <c r="B5213" s="2">
        <v>6</v>
      </c>
      <c r="C5213" s="2" t="s">
        <v>8973</v>
      </c>
      <c r="D5213" s="2" t="s">
        <v>2902</v>
      </c>
      <c r="E5213" s="2" t="s">
        <v>2725</v>
      </c>
    </row>
    <row r="5214" spans="1:5" x14ac:dyDescent="0.25">
      <c r="A5214" s="2">
        <v>9732601</v>
      </c>
      <c r="B5214" s="2">
        <v>0</v>
      </c>
      <c r="C5214" s="2" t="s">
        <v>8974</v>
      </c>
      <c r="D5214" s="2" t="s">
        <v>2680</v>
      </c>
      <c r="E5214" s="2" t="s">
        <v>8975</v>
      </c>
    </row>
    <row r="5215" spans="1:5" x14ac:dyDescent="0.25">
      <c r="A5215" s="2">
        <v>19886736</v>
      </c>
      <c r="B5215" s="2">
        <v>5</v>
      </c>
      <c r="C5215" s="2" t="s">
        <v>8976</v>
      </c>
      <c r="D5215" s="2" t="s">
        <v>3615</v>
      </c>
      <c r="E5215" s="2" t="s">
        <v>2658</v>
      </c>
    </row>
    <row r="5216" spans="1:5" x14ac:dyDescent="0.25">
      <c r="A5216" s="2">
        <v>14294304</v>
      </c>
      <c r="B5216" s="2">
        <v>2</v>
      </c>
      <c r="C5216" s="2" t="s">
        <v>5105</v>
      </c>
      <c r="D5216" s="2" t="s">
        <v>2900</v>
      </c>
      <c r="E5216" s="2" t="s">
        <v>2576</v>
      </c>
    </row>
    <row r="5217" spans="1:5" x14ac:dyDescent="0.25">
      <c r="A5217" s="2">
        <v>23279482</v>
      </c>
      <c r="B5217" s="2">
        <v>8</v>
      </c>
      <c r="C5217" s="2" t="s">
        <v>8977</v>
      </c>
      <c r="D5217" s="2" t="s">
        <v>4954</v>
      </c>
      <c r="E5217" s="2" t="s">
        <v>2694</v>
      </c>
    </row>
    <row r="5218" spans="1:5" x14ac:dyDescent="0.25">
      <c r="A5218" s="2">
        <v>8749032</v>
      </c>
      <c r="B5218" s="2">
        <v>7</v>
      </c>
      <c r="C5218" s="2" t="s">
        <v>4245</v>
      </c>
      <c r="D5218" s="2" t="s">
        <v>4345</v>
      </c>
      <c r="E5218" s="2" t="s">
        <v>8978</v>
      </c>
    </row>
    <row r="5219" spans="1:5" x14ac:dyDescent="0.25">
      <c r="A5219" s="2">
        <v>7128049</v>
      </c>
      <c r="B5219" s="2">
        <v>7</v>
      </c>
      <c r="C5219" s="2" t="s">
        <v>8979</v>
      </c>
      <c r="D5219" s="2" t="s">
        <v>8980</v>
      </c>
      <c r="E5219" s="2" t="s">
        <v>8981</v>
      </c>
    </row>
    <row r="5220" spans="1:5" x14ac:dyDescent="0.25">
      <c r="A5220" s="2">
        <v>10966687</v>
      </c>
      <c r="B5220" s="2">
        <v>4</v>
      </c>
      <c r="C5220" s="2" t="s">
        <v>8982</v>
      </c>
      <c r="D5220" s="2" t="s">
        <v>3029</v>
      </c>
      <c r="E5220" s="2" t="s">
        <v>3104</v>
      </c>
    </row>
    <row r="5221" spans="1:5" x14ac:dyDescent="0.25">
      <c r="A5221" s="2">
        <v>9961607</v>
      </c>
      <c r="B5221" s="2">
        <v>5</v>
      </c>
      <c r="C5221" s="2" t="s">
        <v>8983</v>
      </c>
      <c r="D5221" s="2" t="s">
        <v>2771</v>
      </c>
      <c r="E5221" s="2" t="s">
        <v>2648</v>
      </c>
    </row>
    <row r="5222" spans="1:5" x14ac:dyDescent="0.25">
      <c r="A5222" s="2">
        <v>12019923</v>
      </c>
      <c r="B5222" s="2">
        <v>4</v>
      </c>
      <c r="C5222" s="2" t="s">
        <v>8984</v>
      </c>
      <c r="D5222" s="2" t="s">
        <v>8985</v>
      </c>
      <c r="E5222" s="2" t="s">
        <v>2648</v>
      </c>
    </row>
    <row r="5223" spans="1:5" x14ac:dyDescent="0.25">
      <c r="A5223" s="2">
        <v>11620601</v>
      </c>
      <c r="B5223" s="2">
        <v>3</v>
      </c>
      <c r="C5223" s="2" t="s">
        <v>8986</v>
      </c>
      <c r="D5223" s="2" t="s">
        <v>8576</v>
      </c>
      <c r="E5223" s="2" t="s">
        <v>2936</v>
      </c>
    </row>
    <row r="5224" spans="1:5" x14ac:dyDescent="0.25">
      <c r="A5224" s="2">
        <v>14494679</v>
      </c>
      <c r="B5224" s="2">
        <v>0</v>
      </c>
      <c r="C5224" s="2" t="s">
        <v>2981</v>
      </c>
      <c r="D5224" s="2" t="s">
        <v>2576</v>
      </c>
      <c r="E5224" s="2" t="s">
        <v>3829</v>
      </c>
    </row>
    <row r="5225" spans="1:5" x14ac:dyDescent="0.25">
      <c r="A5225" s="2">
        <v>13757279</v>
      </c>
      <c r="B5225" s="2">
        <v>6</v>
      </c>
      <c r="C5225" s="2" t="s">
        <v>8987</v>
      </c>
      <c r="D5225" s="2" t="s">
        <v>2848</v>
      </c>
      <c r="E5225" s="2" t="s">
        <v>3310</v>
      </c>
    </row>
    <row r="5226" spans="1:5" x14ac:dyDescent="0.25">
      <c r="A5226" s="2">
        <v>8946197</v>
      </c>
      <c r="B5226" s="2">
        <v>9</v>
      </c>
      <c r="C5226" s="2" t="s">
        <v>8988</v>
      </c>
      <c r="D5226" s="2" t="s">
        <v>2576</v>
      </c>
      <c r="E5226" s="2" t="s">
        <v>2597</v>
      </c>
    </row>
    <row r="5227" spans="1:5" x14ac:dyDescent="0.25">
      <c r="A5227" s="2">
        <v>9854836</v>
      </c>
      <c r="B5227" s="2" t="s">
        <v>2580</v>
      </c>
      <c r="C5227" s="2" t="s">
        <v>3042</v>
      </c>
      <c r="D5227" s="2" t="s">
        <v>3222</v>
      </c>
      <c r="E5227" s="2" t="s">
        <v>2617</v>
      </c>
    </row>
    <row r="5228" spans="1:5" x14ac:dyDescent="0.25">
      <c r="A5228" s="2">
        <v>13364952</v>
      </c>
      <c r="B5228" s="2">
        <v>2</v>
      </c>
      <c r="C5228" s="2" t="s">
        <v>8989</v>
      </c>
      <c r="D5228" s="2" t="s">
        <v>2619</v>
      </c>
      <c r="E5228" s="2" t="s">
        <v>2705</v>
      </c>
    </row>
    <row r="5229" spans="1:5" x14ac:dyDescent="0.25">
      <c r="A5229" s="2">
        <v>8865884</v>
      </c>
      <c r="B5229" s="2">
        <v>1</v>
      </c>
      <c r="C5229" s="2" t="s">
        <v>8990</v>
      </c>
      <c r="D5229" s="2" t="s">
        <v>8991</v>
      </c>
      <c r="E5229" s="2" t="s">
        <v>2818</v>
      </c>
    </row>
    <row r="5230" spans="1:5" x14ac:dyDescent="0.25">
      <c r="A5230" s="2">
        <v>8577537</v>
      </c>
      <c r="B5230" s="2">
        <v>5</v>
      </c>
      <c r="C5230" s="2" t="s">
        <v>8992</v>
      </c>
      <c r="D5230" s="2" t="s">
        <v>8993</v>
      </c>
      <c r="E5230" s="2" t="s">
        <v>2840</v>
      </c>
    </row>
    <row r="5231" spans="1:5" x14ac:dyDescent="0.25">
      <c r="A5231" s="2">
        <v>11530426</v>
      </c>
      <c r="B5231" s="2">
        <v>7</v>
      </c>
      <c r="C5231" s="2" t="s">
        <v>8994</v>
      </c>
      <c r="D5231" s="2" t="s">
        <v>3186</v>
      </c>
      <c r="E5231" s="2" t="s">
        <v>3902</v>
      </c>
    </row>
    <row r="5232" spans="1:5" x14ac:dyDescent="0.25">
      <c r="A5232" s="2">
        <v>21622755</v>
      </c>
      <c r="B5232" s="2">
        <v>7</v>
      </c>
      <c r="C5232" s="2" t="s">
        <v>8995</v>
      </c>
      <c r="D5232" s="2" t="s">
        <v>8996</v>
      </c>
      <c r="E5232" s="2" t="s">
        <v>2899</v>
      </c>
    </row>
    <row r="5233" spans="1:5" x14ac:dyDescent="0.25">
      <c r="A5233" s="2">
        <v>10670332</v>
      </c>
      <c r="B5233" s="2">
        <v>9</v>
      </c>
      <c r="C5233" s="2" t="s">
        <v>8997</v>
      </c>
      <c r="D5233" s="2" t="s">
        <v>3389</v>
      </c>
      <c r="E5233" s="2" t="s">
        <v>8487</v>
      </c>
    </row>
    <row r="5234" spans="1:5" x14ac:dyDescent="0.25">
      <c r="A5234" s="2">
        <v>8218205</v>
      </c>
      <c r="B5234" s="2">
        <v>5</v>
      </c>
      <c r="C5234" s="2" t="s">
        <v>8998</v>
      </c>
      <c r="D5234" s="2" t="s">
        <v>8999</v>
      </c>
      <c r="E5234" s="2" t="s">
        <v>9000</v>
      </c>
    </row>
    <row r="5235" spans="1:5" x14ac:dyDescent="0.25">
      <c r="A5235" s="2">
        <v>10025526</v>
      </c>
      <c r="B5235" s="2" t="s">
        <v>2580</v>
      </c>
      <c r="C5235" s="2" t="s">
        <v>4809</v>
      </c>
      <c r="D5235" s="2" t="s">
        <v>7353</v>
      </c>
      <c r="E5235" s="2" t="s">
        <v>4673</v>
      </c>
    </row>
    <row r="5236" spans="1:5" x14ac:dyDescent="0.25">
      <c r="A5236" s="2">
        <v>13254625</v>
      </c>
      <c r="B5236" s="2">
        <v>8</v>
      </c>
      <c r="C5236" s="2" t="s">
        <v>5762</v>
      </c>
      <c r="D5236" s="2" t="s">
        <v>2617</v>
      </c>
      <c r="E5236" s="2" t="s">
        <v>3134</v>
      </c>
    </row>
    <row r="5237" spans="1:5" x14ac:dyDescent="0.25">
      <c r="A5237" s="2">
        <v>14240401</v>
      </c>
      <c r="B5237" s="2" t="s">
        <v>2580</v>
      </c>
      <c r="C5237" s="2" t="s">
        <v>4665</v>
      </c>
      <c r="D5237" s="2" t="s">
        <v>2633</v>
      </c>
      <c r="E5237" s="2" t="s">
        <v>4401</v>
      </c>
    </row>
    <row r="5238" spans="1:5" x14ac:dyDescent="0.25">
      <c r="A5238" s="2">
        <v>7744515</v>
      </c>
      <c r="B5238" s="2">
        <v>3</v>
      </c>
      <c r="C5238" s="2" t="s">
        <v>9001</v>
      </c>
      <c r="D5238" s="2" t="s">
        <v>9002</v>
      </c>
      <c r="E5238" s="2" t="s">
        <v>2904</v>
      </c>
    </row>
    <row r="5239" spans="1:5" x14ac:dyDescent="0.25">
      <c r="A5239" s="2">
        <v>9479135</v>
      </c>
      <c r="B5239" s="2">
        <v>9</v>
      </c>
      <c r="C5239" s="2" t="s">
        <v>9003</v>
      </c>
      <c r="D5239" s="2" t="s">
        <v>3090</v>
      </c>
      <c r="E5239" s="2" t="s">
        <v>9004</v>
      </c>
    </row>
    <row r="5240" spans="1:5" x14ac:dyDescent="0.25">
      <c r="A5240" s="2">
        <v>8024836</v>
      </c>
      <c r="B5240" s="2">
        <v>9</v>
      </c>
      <c r="C5240" s="2" t="s">
        <v>9005</v>
      </c>
      <c r="D5240" s="2" t="s">
        <v>4390</v>
      </c>
      <c r="E5240" s="2" t="s">
        <v>5487</v>
      </c>
    </row>
    <row r="5241" spans="1:5" x14ac:dyDescent="0.25">
      <c r="A5241" s="2">
        <v>14582500</v>
      </c>
      <c r="B5241" s="2">
        <v>8</v>
      </c>
      <c r="C5241" s="2" t="s">
        <v>2708</v>
      </c>
      <c r="D5241" s="2" t="s">
        <v>2997</v>
      </c>
      <c r="E5241" s="2" t="s">
        <v>3438</v>
      </c>
    </row>
    <row r="5242" spans="1:5" x14ac:dyDescent="0.25">
      <c r="A5242" s="2">
        <v>15183022</v>
      </c>
      <c r="B5242" s="2">
        <v>6</v>
      </c>
      <c r="C5242" s="2" t="s">
        <v>9006</v>
      </c>
      <c r="D5242" s="2" t="s">
        <v>3090</v>
      </c>
      <c r="E5242" s="2" t="s">
        <v>2602</v>
      </c>
    </row>
    <row r="5243" spans="1:5" x14ac:dyDescent="0.25">
      <c r="A5243" s="2">
        <v>14309434</v>
      </c>
      <c r="B5243" s="2">
        <v>0</v>
      </c>
      <c r="C5243" s="2" t="s">
        <v>9007</v>
      </c>
      <c r="D5243" s="2" t="s">
        <v>2920</v>
      </c>
      <c r="E5243" s="2" t="s">
        <v>2666</v>
      </c>
    </row>
    <row r="5244" spans="1:5" x14ac:dyDescent="0.25">
      <c r="A5244" s="2">
        <v>9716329</v>
      </c>
      <c r="B5244" s="2">
        <v>4</v>
      </c>
      <c r="C5244" s="2" t="s">
        <v>9008</v>
      </c>
      <c r="D5244" s="2" t="s">
        <v>2575</v>
      </c>
      <c r="E5244" s="2" t="s">
        <v>2569</v>
      </c>
    </row>
    <row r="5245" spans="1:5" x14ac:dyDescent="0.25">
      <c r="A5245" s="2">
        <v>9762669</v>
      </c>
      <c r="B5245" s="2">
        <v>3</v>
      </c>
      <c r="C5245" s="2" t="s">
        <v>4188</v>
      </c>
      <c r="D5245" s="2" t="s">
        <v>9009</v>
      </c>
      <c r="E5245" s="2" t="s">
        <v>9010</v>
      </c>
    </row>
    <row r="5246" spans="1:5" x14ac:dyDescent="0.25">
      <c r="A5246" s="2">
        <v>12613404</v>
      </c>
      <c r="B5246" s="2">
        <v>5</v>
      </c>
      <c r="C5246" s="2" t="s">
        <v>9011</v>
      </c>
      <c r="D5246" s="2" t="s">
        <v>9012</v>
      </c>
      <c r="E5246" s="2" t="s">
        <v>6327</v>
      </c>
    </row>
    <row r="5247" spans="1:5" x14ac:dyDescent="0.25">
      <c r="A5247" s="2">
        <v>14395712</v>
      </c>
      <c r="B5247" s="2">
        <v>8</v>
      </c>
      <c r="C5247" s="2" t="s">
        <v>9013</v>
      </c>
      <c r="D5247" s="2" t="s">
        <v>2690</v>
      </c>
      <c r="E5247" s="2" t="s">
        <v>2844</v>
      </c>
    </row>
    <row r="5248" spans="1:5" x14ac:dyDescent="0.25">
      <c r="A5248" s="2">
        <v>8718285</v>
      </c>
      <c r="B5248" s="2">
        <v>1</v>
      </c>
      <c r="C5248" s="2" t="s">
        <v>9014</v>
      </c>
      <c r="D5248" s="2" t="s">
        <v>4304</v>
      </c>
      <c r="E5248" s="2" t="s">
        <v>2663</v>
      </c>
    </row>
    <row r="5249" spans="1:5" x14ac:dyDescent="0.25">
      <c r="A5249" s="2">
        <v>12866721</v>
      </c>
      <c r="B5249" s="2">
        <v>0</v>
      </c>
      <c r="C5249" s="2" t="s">
        <v>2996</v>
      </c>
      <c r="D5249" s="2" t="s">
        <v>3090</v>
      </c>
      <c r="E5249" s="2" t="s">
        <v>2854</v>
      </c>
    </row>
    <row r="5250" spans="1:5" x14ac:dyDescent="0.25">
      <c r="A5250" s="2">
        <v>14490467</v>
      </c>
      <c r="B5250" s="2">
        <v>2</v>
      </c>
      <c r="C5250" s="2" t="s">
        <v>9015</v>
      </c>
      <c r="D5250" s="2" t="s">
        <v>3633</v>
      </c>
      <c r="E5250" s="2" t="s">
        <v>9016</v>
      </c>
    </row>
    <row r="5251" spans="1:5" x14ac:dyDescent="0.25">
      <c r="A5251" s="2">
        <v>20442437</v>
      </c>
      <c r="B5251" s="2">
        <v>3</v>
      </c>
      <c r="C5251" s="2" t="s">
        <v>3782</v>
      </c>
      <c r="D5251" s="2" t="s">
        <v>3283</v>
      </c>
      <c r="E5251" s="2" t="s">
        <v>2995</v>
      </c>
    </row>
    <row r="5252" spans="1:5" x14ac:dyDescent="0.25">
      <c r="A5252" s="2">
        <v>10649485</v>
      </c>
      <c r="B5252" s="2">
        <v>1</v>
      </c>
      <c r="C5252" s="2" t="s">
        <v>3133</v>
      </c>
      <c r="D5252" s="2" t="s">
        <v>3431</v>
      </c>
      <c r="E5252" s="2" t="s">
        <v>3751</v>
      </c>
    </row>
    <row r="5253" spans="1:5" x14ac:dyDescent="0.25">
      <c r="A5253" s="2">
        <v>10401372</v>
      </c>
      <c r="B5253" s="2">
        <v>4</v>
      </c>
      <c r="C5253" s="2" t="s">
        <v>3441</v>
      </c>
      <c r="D5253" s="2" t="s">
        <v>2753</v>
      </c>
      <c r="E5253" s="2" t="s">
        <v>2893</v>
      </c>
    </row>
    <row r="5254" spans="1:5" x14ac:dyDescent="0.25">
      <c r="A5254" s="2">
        <v>7058781</v>
      </c>
      <c r="B5254" s="2">
        <v>5</v>
      </c>
      <c r="C5254" s="2" t="s">
        <v>9017</v>
      </c>
      <c r="D5254" s="2" t="s">
        <v>2765</v>
      </c>
      <c r="E5254" s="2" t="s">
        <v>3181</v>
      </c>
    </row>
    <row r="5255" spans="1:5" x14ac:dyDescent="0.25">
      <c r="A5255" s="2">
        <v>12897758</v>
      </c>
      <c r="B5255" s="2">
        <v>9</v>
      </c>
      <c r="C5255" s="2" t="s">
        <v>8252</v>
      </c>
      <c r="D5255" s="2" t="s">
        <v>3519</v>
      </c>
      <c r="E5255" s="2" t="s">
        <v>2908</v>
      </c>
    </row>
    <row r="5256" spans="1:5" x14ac:dyDescent="0.25">
      <c r="A5256" s="2">
        <v>9037768</v>
      </c>
      <c r="B5256" s="2" t="s">
        <v>2580</v>
      </c>
      <c r="C5256" s="2" t="s">
        <v>9018</v>
      </c>
      <c r="D5256" s="2" t="s">
        <v>2664</v>
      </c>
      <c r="E5256" s="2" t="s">
        <v>6325</v>
      </c>
    </row>
    <row r="5257" spans="1:5" x14ac:dyDescent="0.25">
      <c r="A5257" s="2">
        <v>12866140</v>
      </c>
      <c r="B5257" s="2">
        <v>9</v>
      </c>
      <c r="C5257" s="2" t="s">
        <v>3586</v>
      </c>
      <c r="D5257" s="2" t="s">
        <v>3048</v>
      </c>
      <c r="E5257" s="2" t="s">
        <v>2602</v>
      </c>
    </row>
    <row r="5258" spans="1:5" x14ac:dyDescent="0.25">
      <c r="A5258" s="2">
        <v>12935642</v>
      </c>
      <c r="B5258" s="2">
        <v>1</v>
      </c>
      <c r="C5258" s="2" t="s">
        <v>5705</v>
      </c>
      <c r="D5258" s="2" t="s">
        <v>6190</v>
      </c>
      <c r="E5258" s="2" t="s">
        <v>2675</v>
      </c>
    </row>
    <row r="5259" spans="1:5" x14ac:dyDescent="0.25">
      <c r="A5259" s="2">
        <v>12464099</v>
      </c>
      <c r="B5259" s="2">
        <v>7</v>
      </c>
      <c r="C5259" s="2" t="s">
        <v>3634</v>
      </c>
      <c r="D5259" s="2" t="s">
        <v>2799</v>
      </c>
      <c r="E5259" s="2" t="s">
        <v>2658</v>
      </c>
    </row>
    <row r="5260" spans="1:5" x14ac:dyDescent="0.25">
      <c r="A5260" s="2">
        <v>10223717</v>
      </c>
      <c r="B5260" s="2" t="s">
        <v>2580</v>
      </c>
      <c r="C5260" s="2" t="s">
        <v>9019</v>
      </c>
      <c r="D5260" s="2" t="s">
        <v>2871</v>
      </c>
      <c r="E5260" s="2" t="s">
        <v>5156</v>
      </c>
    </row>
    <row r="5261" spans="1:5" x14ac:dyDescent="0.25">
      <c r="A5261" s="2">
        <v>12616998</v>
      </c>
      <c r="B5261" s="2">
        <v>1</v>
      </c>
      <c r="C5261" s="2" t="s">
        <v>5139</v>
      </c>
      <c r="D5261" s="2" t="s">
        <v>5076</v>
      </c>
      <c r="E5261" s="2" t="s">
        <v>2709</v>
      </c>
    </row>
    <row r="5262" spans="1:5" x14ac:dyDescent="0.25">
      <c r="A5262" s="2">
        <v>12057979</v>
      </c>
      <c r="B5262" s="2">
        <v>7</v>
      </c>
      <c r="C5262" s="2" t="s">
        <v>9020</v>
      </c>
      <c r="D5262" s="2" t="s">
        <v>9021</v>
      </c>
      <c r="E5262" s="2" t="s">
        <v>3582</v>
      </c>
    </row>
    <row r="5263" spans="1:5" x14ac:dyDescent="0.25">
      <c r="A5263" s="2">
        <v>10726977</v>
      </c>
      <c r="B5263" s="2">
        <v>0</v>
      </c>
      <c r="C5263" s="2" t="s">
        <v>9022</v>
      </c>
      <c r="D5263" s="2" t="s">
        <v>2930</v>
      </c>
      <c r="E5263" s="2" t="s">
        <v>2648</v>
      </c>
    </row>
    <row r="5264" spans="1:5" x14ac:dyDescent="0.25">
      <c r="A5264" s="2">
        <v>9751123</v>
      </c>
      <c r="B5264" s="2">
        <v>3</v>
      </c>
      <c r="C5264" s="2" t="s">
        <v>9023</v>
      </c>
      <c r="D5264" s="2" t="s">
        <v>2899</v>
      </c>
      <c r="E5264" s="2" t="s">
        <v>3418</v>
      </c>
    </row>
    <row r="5265" spans="1:5" x14ac:dyDescent="0.25">
      <c r="A5265" s="2">
        <v>18233145</v>
      </c>
      <c r="B5265" s="2">
        <v>7</v>
      </c>
      <c r="C5265" s="2" t="s">
        <v>9024</v>
      </c>
      <c r="D5265" s="2" t="s">
        <v>2663</v>
      </c>
      <c r="E5265" s="2" t="s">
        <v>3134</v>
      </c>
    </row>
    <row r="5266" spans="1:5" x14ac:dyDescent="0.25">
      <c r="A5266" s="2">
        <v>13757302</v>
      </c>
      <c r="B5266" s="2">
        <v>4</v>
      </c>
      <c r="C5266" s="2" t="s">
        <v>9025</v>
      </c>
      <c r="D5266" s="2" t="s">
        <v>2858</v>
      </c>
      <c r="E5266" s="2" t="s">
        <v>2578</v>
      </c>
    </row>
    <row r="5267" spans="1:5" x14ac:dyDescent="0.25">
      <c r="A5267" s="2">
        <v>15692082</v>
      </c>
      <c r="B5267" s="2">
        <v>7</v>
      </c>
      <c r="C5267" s="2" t="s">
        <v>9026</v>
      </c>
      <c r="D5267" s="2" t="s">
        <v>2769</v>
      </c>
      <c r="E5267" s="2" t="s">
        <v>3384</v>
      </c>
    </row>
    <row r="5268" spans="1:5" x14ac:dyDescent="0.25">
      <c r="A5268" s="2">
        <v>14113244</v>
      </c>
      <c r="B5268" s="2" t="s">
        <v>2580</v>
      </c>
      <c r="C5268" s="2" t="s">
        <v>9027</v>
      </c>
      <c r="D5268" s="2" t="s">
        <v>2728</v>
      </c>
      <c r="E5268" s="2" t="s">
        <v>2617</v>
      </c>
    </row>
    <row r="5269" spans="1:5" x14ac:dyDescent="0.25">
      <c r="A5269" s="2">
        <v>19961449</v>
      </c>
      <c r="B5269" s="2">
        <v>5</v>
      </c>
      <c r="C5269" s="2" t="s">
        <v>3560</v>
      </c>
      <c r="D5269" s="2" t="s">
        <v>5085</v>
      </c>
      <c r="E5269" s="2" t="s">
        <v>2680</v>
      </c>
    </row>
    <row r="5270" spans="1:5" x14ac:dyDescent="0.25">
      <c r="A5270" s="2">
        <v>8685114</v>
      </c>
      <c r="B5270" s="2">
        <v>8</v>
      </c>
      <c r="C5270" s="2" t="s">
        <v>9028</v>
      </c>
      <c r="D5270" s="2" t="s">
        <v>2658</v>
      </c>
      <c r="E5270" s="2" t="s">
        <v>9029</v>
      </c>
    </row>
    <row r="5271" spans="1:5" x14ac:dyDescent="0.25">
      <c r="A5271" s="2">
        <v>17673097</v>
      </c>
      <c r="B5271" s="2">
        <v>8</v>
      </c>
      <c r="C5271" s="2" t="s">
        <v>9030</v>
      </c>
      <c r="D5271" s="2" t="s">
        <v>2658</v>
      </c>
      <c r="E5271" s="2" t="s">
        <v>4225</v>
      </c>
    </row>
    <row r="5272" spans="1:5" x14ac:dyDescent="0.25">
      <c r="A5272" s="2">
        <v>15967481</v>
      </c>
      <c r="B5272" s="2">
        <v>9</v>
      </c>
      <c r="C5272" s="2" t="s">
        <v>9031</v>
      </c>
      <c r="D5272" s="2" t="s">
        <v>2586</v>
      </c>
      <c r="E5272" s="2" t="s">
        <v>5606</v>
      </c>
    </row>
    <row r="5273" spans="1:5" x14ac:dyDescent="0.25">
      <c r="A5273" s="2">
        <v>8884111</v>
      </c>
      <c r="B5273" s="2">
        <v>5</v>
      </c>
      <c r="C5273" s="2" t="s">
        <v>9032</v>
      </c>
      <c r="D5273" s="2" t="s">
        <v>3090</v>
      </c>
      <c r="E5273" s="2" t="s">
        <v>2613</v>
      </c>
    </row>
    <row r="5274" spans="1:5" x14ac:dyDescent="0.25">
      <c r="A5274" s="2">
        <v>23817681</v>
      </c>
      <c r="B5274" s="2">
        <v>6</v>
      </c>
      <c r="C5274" s="2" t="s">
        <v>9033</v>
      </c>
      <c r="D5274" s="2" t="s">
        <v>9034</v>
      </c>
      <c r="E5274" s="2" t="s">
        <v>3361</v>
      </c>
    </row>
    <row r="5275" spans="1:5" x14ac:dyDescent="0.25">
      <c r="A5275" s="2">
        <v>10325436</v>
      </c>
      <c r="B5275" s="2">
        <v>1</v>
      </c>
      <c r="C5275" s="2" t="s">
        <v>9035</v>
      </c>
      <c r="D5275" s="2" t="s">
        <v>2687</v>
      </c>
      <c r="E5275" s="2" t="s">
        <v>2630</v>
      </c>
    </row>
    <row r="5276" spans="1:5" x14ac:dyDescent="0.25">
      <c r="A5276" s="2">
        <v>7049530</v>
      </c>
      <c r="B5276" s="2">
        <v>9</v>
      </c>
      <c r="C5276" s="2" t="s">
        <v>9036</v>
      </c>
      <c r="D5276" s="2" t="s">
        <v>2799</v>
      </c>
      <c r="E5276" s="2" t="s">
        <v>3751</v>
      </c>
    </row>
    <row r="5277" spans="1:5" x14ac:dyDescent="0.25">
      <c r="A5277" s="2">
        <v>6572554</v>
      </c>
      <c r="B5277" s="2">
        <v>1</v>
      </c>
      <c r="C5277" s="2" t="s">
        <v>9037</v>
      </c>
      <c r="D5277" s="2" t="s">
        <v>3566</v>
      </c>
      <c r="E5277" s="2" t="s">
        <v>5085</v>
      </c>
    </row>
    <row r="5278" spans="1:5" x14ac:dyDescent="0.25">
      <c r="A5278" s="2">
        <v>11346999</v>
      </c>
      <c r="B5278" s="2">
        <v>4</v>
      </c>
      <c r="C5278" s="2" t="s">
        <v>9038</v>
      </c>
      <c r="D5278" s="2" t="s">
        <v>3829</v>
      </c>
      <c r="E5278" s="2" t="s">
        <v>5727</v>
      </c>
    </row>
    <row r="5279" spans="1:5" x14ac:dyDescent="0.25">
      <c r="A5279" s="2">
        <v>14398870</v>
      </c>
      <c r="B5279" s="2">
        <v>8</v>
      </c>
      <c r="C5279" s="2" t="s">
        <v>9039</v>
      </c>
      <c r="D5279" s="2" t="s">
        <v>9040</v>
      </c>
      <c r="E5279" s="2" t="s">
        <v>4897</v>
      </c>
    </row>
    <row r="5280" spans="1:5" x14ac:dyDescent="0.25">
      <c r="A5280" s="2">
        <v>14371238</v>
      </c>
      <c r="B5280" s="2">
        <v>9</v>
      </c>
      <c r="C5280" s="2" t="s">
        <v>9041</v>
      </c>
      <c r="D5280" s="2" t="s">
        <v>3238</v>
      </c>
      <c r="E5280" s="2" t="s">
        <v>4560</v>
      </c>
    </row>
    <row r="5281" spans="1:5" x14ac:dyDescent="0.25">
      <c r="A5281" s="2">
        <v>11882877</v>
      </c>
      <c r="B5281" s="2">
        <v>1</v>
      </c>
      <c r="C5281" s="2" t="s">
        <v>9042</v>
      </c>
      <c r="D5281" s="2" t="s">
        <v>2586</v>
      </c>
      <c r="E5281" s="2" t="s">
        <v>3519</v>
      </c>
    </row>
    <row r="5282" spans="1:5" x14ac:dyDescent="0.25">
      <c r="A5282" s="2">
        <v>19137097</v>
      </c>
      <c r="B5282" s="2" t="s">
        <v>2580</v>
      </c>
      <c r="C5282" s="2" t="s">
        <v>9043</v>
      </c>
      <c r="D5282" s="2" t="s">
        <v>5241</v>
      </c>
      <c r="E5282" s="2" t="s">
        <v>3023</v>
      </c>
    </row>
    <row r="5283" spans="1:5" x14ac:dyDescent="0.25">
      <c r="A5283" s="2">
        <v>18014342</v>
      </c>
      <c r="B5283" s="2">
        <v>4</v>
      </c>
      <c r="C5283" s="2" t="s">
        <v>4453</v>
      </c>
      <c r="D5283" s="2" t="s">
        <v>5481</v>
      </c>
      <c r="E5283" s="2" t="s">
        <v>5185</v>
      </c>
    </row>
    <row r="5284" spans="1:5" x14ac:dyDescent="0.25">
      <c r="A5284" s="2">
        <v>16019234</v>
      </c>
      <c r="B5284" s="2">
        <v>8</v>
      </c>
      <c r="C5284" s="2" t="s">
        <v>4488</v>
      </c>
      <c r="D5284" s="2" t="s">
        <v>2643</v>
      </c>
      <c r="E5284" s="2" t="s">
        <v>2672</v>
      </c>
    </row>
    <row r="5285" spans="1:5" x14ac:dyDescent="0.25">
      <c r="A5285" s="2">
        <v>19260785</v>
      </c>
      <c r="B5285" s="2" t="s">
        <v>2580</v>
      </c>
      <c r="C5285" s="2" t="s">
        <v>6587</v>
      </c>
      <c r="D5285" s="2" t="s">
        <v>2964</v>
      </c>
      <c r="E5285" s="2" t="s">
        <v>5788</v>
      </c>
    </row>
    <row r="5286" spans="1:5" x14ac:dyDescent="0.25">
      <c r="A5286" s="2">
        <v>7208815</v>
      </c>
      <c r="B5286" s="2">
        <v>8</v>
      </c>
      <c r="C5286" s="2" t="s">
        <v>9044</v>
      </c>
      <c r="D5286" s="2" t="s">
        <v>2616</v>
      </c>
      <c r="E5286" s="2" t="s">
        <v>2709</v>
      </c>
    </row>
    <row r="5287" spans="1:5" x14ac:dyDescent="0.25">
      <c r="A5287" s="2">
        <v>15304726</v>
      </c>
      <c r="B5287" s="2" t="s">
        <v>2580</v>
      </c>
      <c r="C5287" s="2" t="s">
        <v>9045</v>
      </c>
      <c r="D5287" s="2" t="s">
        <v>2674</v>
      </c>
      <c r="E5287" s="2" t="s">
        <v>6196</v>
      </c>
    </row>
    <row r="5288" spans="1:5" x14ac:dyDescent="0.25">
      <c r="A5288" s="2">
        <v>10310595</v>
      </c>
      <c r="B5288" s="2">
        <v>1</v>
      </c>
      <c r="C5288" s="2" t="s">
        <v>8058</v>
      </c>
      <c r="D5288" s="2" t="s">
        <v>2971</v>
      </c>
      <c r="E5288" s="2" t="s">
        <v>2613</v>
      </c>
    </row>
    <row r="5289" spans="1:5" x14ac:dyDescent="0.25">
      <c r="A5289" s="2">
        <v>7707052</v>
      </c>
      <c r="B5289" s="2">
        <v>4</v>
      </c>
      <c r="C5289" s="2" t="s">
        <v>9046</v>
      </c>
      <c r="D5289" s="2" t="s">
        <v>3799</v>
      </c>
      <c r="E5289" s="2" t="s">
        <v>3562</v>
      </c>
    </row>
    <row r="5290" spans="1:5" x14ac:dyDescent="0.25">
      <c r="A5290" s="2">
        <v>14110680</v>
      </c>
      <c r="B5290" s="2">
        <v>5</v>
      </c>
      <c r="C5290" s="2" t="s">
        <v>9047</v>
      </c>
      <c r="D5290" s="2" t="s">
        <v>2643</v>
      </c>
      <c r="E5290" s="2" t="s">
        <v>2809</v>
      </c>
    </row>
    <row r="5291" spans="1:5" x14ac:dyDescent="0.25">
      <c r="A5291" s="2">
        <v>8489339</v>
      </c>
      <c r="B5291" s="2">
        <v>0</v>
      </c>
      <c r="C5291" s="2" t="s">
        <v>9048</v>
      </c>
      <c r="D5291" s="2" t="s">
        <v>4314</v>
      </c>
      <c r="E5291" s="2" t="s">
        <v>4416</v>
      </c>
    </row>
    <row r="5292" spans="1:5" x14ac:dyDescent="0.25">
      <c r="A5292" s="2">
        <v>13676379</v>
      </c>
      <c r="B5292" s="2">
        <v>2</v>
      </c>
      <c r="C5292" s="2" t="s">
        <v>9049</v>
      </c>
      <c r="D5292" s="2" t="s">
        <v>2586</v>
      </c>
      <c r="E5292" s="2" t="s">
        <v>5624</v>
      </c>
    </row>
    <row r="5293" spans="1:5" x14ac:dyDescent="0.25">
      <c r="A5293" s="2">
        <v>6901473</v>
      </c>
      <c r="B5293" s="2">
        <v>9</v>
      </c>
      <c r="C5293" s="2" t="s">
        <v>9050</v>
      </c>
      <c r="D5293" s="2" t="s">
        <v>3398</v>
      </c>
      <c r="E5293" s="2" t="s">
        <v>5435</v>
      </c>
    </row>
    <row r="5294" spans="1:5" x14ac:dyDescent="0.25">
      <c r="A5294" s="2">
        <v>11847696</v>
      </c>
      <c r="B5294" s="2">
        <v>4</v>
      </c>
      <c r="C5294" s="2" t="s">
        <v>4847</v>
      </c>
      <c r="D5294" s="2" t="s">
        <v>9051</v>
      </c>
      <c r="E5294" s="2" t="s">
        <v>5741</v>
      </c>
    </row>
    <row r="5295" spans="1:5" x14ac:dyDescent="0.25">
      <c r="A5295" s="2">
        <v>9907836</v>
      </c>
      <c r="B5295" s="2">
        <v>7</v>
      </c>
      <c r="C5295" s="2" t="s">
        <v>2656</v>
      </c>
      <c r="D5295" s="2" t="s">
        <v>8826</v>
      </c>
      <c r="E5295" s="2" t="s">
        <v>9052</v>
      </c>
    </row>
    <row r="5296" spans="1:5" x14ac:dyDescent="0.25">
      <c r="A5296" s="2">
        <v>12718741</v>
      </c>
      <c r="B5296" s="2" t="s">
        <v>2580</v>
      </c>
      <c r="C5296" s="2" t="s">
        <v>9053</v>
      </c>
      <c r="D5296" s="2" t="s">
        <v>2899</v>
      </c>
      <c r="E5296" s="2" t="s">
        <v>3380</v>
      </c>
    </row>
    <row r="5297" spans="1:5" x14ac:dyDescent="0.25">
      <c r="A5297" s="2">
        <v>9138459</v>
      </c>
      <c r="B5297" s="2">
        <v>0</v>
      </c>
      <c r="C5297" s="2" t="s">
        <v>3510</v>
      </c>
      <c r="D5297" s="2" t="s">
        <v>2740</v>
      </c>
      <c r="E5297" s="2" t="s">
        <v>2617</v>
      </c>
    </row>
    <row r="5298" spans="1:5" x14ac:dyDescent="0.25">
      <c r="A5298" s="2">
        <v>12266153</v>
      </c>
      <c r="B5298" s="2">
        <v>9</v>
      </c>
      <c r="C5298" s="2" t="s">
        <v>9054</v>
      </c>
      <c r="D5298" s="2" t="s">
        <v>2701</v>
      </c>
      <c r="E5298" s="2" t="s">
        <v>3062</v>
      </c>
    </row>
    <row r="5299" spans="1:5" x14ac:dyDescent="0.25">
      <c r="A5299" s="2">
        <v>10124540</v>
      </c>
      <c r="B5299" s="2">
        <v>3</v>
      </c>
      <c r="C5299" s="2" t="s">
        <v>9055</v>
      </c>
      <c r="D5299" s="2" t="s">
        <v>2908</v>
      </c>
      <c r="E5299" s="2" t="s">
        <v>6139</v>
      </c>
    </row>
    <row r="5300" spans="1:5" x14ac:dyDescent="0.25">
      <c r="A5300" s="2">
        <v>15565500</v>
      </c>
      <c r="B5300" s="2">
        <v>3</v>
      </c>
      <c r="C5300" s="2" t="s">
        <v>2615</v>
      </c>
      <c r="D5300" s="2" t="s">
        <v>2658</v>
      </c>
      <c r="E5300" s="2" t="s">
        <v>2658</v>
      </c>
    </row>
    <row r="5301" spans="1:5" x14ac:dyDescent="0.25">
      <c r="A5301" s="2">
        <v>9119197</v>
      </c>
      <c r="B5301" s="2">
        <v>0</v>
      </c>
      <c r="C5301" s="2" t="s">
        <v>9056</v>
      </c>
      <c r="D5301" s="2" t="s">
        <v>2840</v>
      </c>
      <c r="E5301" s="2" t="s">
        <v>3152</v>
      </c>
    </row>
    <row r="5302" spans="1:5" x14ac:dyDescent="0.25">
      <c r="A5302" s="2">
        <v>10803009</v>
      </c>
      <c r="B5302" s="2">
        <v>7</v>
      </c>
      <c r="C5302" s="2" t="s">
        <v>3822</v>
      </c>
      <c r="D5302" s="2" t="s">
        <v>3023</v>
      </c>
      <c r="E5302" s="2" t="s">
        <v>2658</v>
      </c>
    </row>
    <row r="5303" spans="1:5" x14ac:dyDescent="0.25">
      <c r="A5303" s="2">
        <v>9110321</v>
      </c>
      <c r="B5303" s="2">
        <v>4</v>
      </c>
      <c r="C5303" s="2" t="s">
        <v>3634</v>
      </c>
      <c r="D5303" s="2" t="s">
        <v>4700</v>
      </c>
      <c r="E5303" s="2" t="s">
        <v>5517</v>
      </c>
    </row>
    <row r="5304" spans="1:5" x14ac:dyDescent="0.25">
      <c r="A5304" s="2">
        <v>10676059</v>
      </c>
      <c r="B5304" s="2">
        <v>4</v>
      </c>
      <c r="C5304" s="2" t="s">
        <v>9057</v>
      </c>
      <c r="D5304" s="2" t="s">
        <v>2925</v>
      </c>
      <c r="E5304" s="2" t="s">
        <v>2658</v>
      </c>
    </row>
    <row r="5305" spans="1:5" x14ac:dyDescent="0.25">
      <c r="A5305" s="2">
        <v>23821859</v>
      </c>
      <c r="B5305" s="2">
        <v>4</v>
      </c>
      <c r="C5305" s="2" t="s">
        <v>9058</v>
      </c>
      <c r="D5305" s="2" t="s">
        <v>3097</v>
      </c>
      <c r="E5305" s="2" t="s">
        <v>4560</v>
      </c>
    </row>
    <row r="5306" spans="1:5" x14ac:dyDescent="0.25">
      <c r="A5306" s="2">
        <v>9669924</v>
      </c>
      <c r="B5306" s="2">
        <v>7</v>
      </c>
      <c r="C5306" s="2" t="s">
        <v>9059</v>
      </c>
      <c r="D5306" s="2" t="s">
        <v>2616</v>
      </c>
      <c r="E5306" s="2" t="s">
        <v>3069</v>
      </c>
    </row>
    <row r="5307" spans="1:5" x14ac:dyDescent="0.25">
      <c r="A5307" s="2">
        <v>11244016</v>
      </c>
      <c r="B5307" s="2" t="s">
        <v>2580</v>
      </c>
      <c r="C5307" s="2" t="s">
        <v>9060</v>
      </c>
      <c r="D5307" s="2" t="s">
        <v>2989</v>
      </c>
      <c r="E5307" s="2" t="s">
        <v>5398</v>
      </c>
    </row>
    <row r="5308" spans="1:5" x14ac:dyDescent="0.25">
      <c r="A5308" s="2">
        <v>13562216</v>
      </c>
      <c r="B5308" s="2">
        <v>8</v>
      </c>
      <c r="C5308" s="2" t="s">
        <v>9061</v>
      </c>
      <c r="D5308" s="2" t="s">
        <v>2616</v>
      </c>
      <c r="E5308" s="2" t="s">
        <v>3033</v>
      </c>
    </row>
    <row r="5309" spans="1:5" x14ac:dyDescent="0.25">
      <c r="A5309" s="2">
        <v>14146267</v>
      </c>
      <c r="B5309" s="2">
        <v>9</v>
      </c>
      <c r="C5309" s="2" t="s">
        <v>4526</v>
      </c>
      <c r="D5309" s="2" t="s">
        <v>5011</v>
      </c>
      <c r="E5309" s="2" t="s">
        <v>2941</v>
      </c>
    </row>
    <row r="5310" spans="1:5" x14ac:dyDescent="0.25">
      <c r="A5310" s="2">
        <v>20913199</v>
      </c>
      <c r="B5310" s="2">
        <v>4</v>
      </c>
      <c r="C5310" s="2" t="s">
        <v>9062</v>
      </c>
      <c r="D5310" s="2" t="s">
        <v>3511</v>
      </c>
      <c r="E5310" s="2" t="s">
        <v>2765</v>
      </c>
    </row>
    <row r="5311" spans="1:5" x14ac:dyDescent="0.25">
      <c r="A5311" s="2">
        <v>10849909</v>
      </c>
      <c r="B5311" s="2">
        <v>5</v>
      </c>
      <c r="C5311" s="2" t="s">
        <v>9063</v>
      </c>
      <c r="D5311" s="2" t="s">
        <v>2728</v>
      </c>
      <c r="E5311" s="2" t="s">
        <v>2674</v>
      </c>
    </row>
    <row r="5312" spans="1:5" x14ac:dyDescent="0.25">
      <c r="A5312" s="2">
        <v>13664339</v>
      </c>
      <c r="B5312" s="2">
        <v>8</v>
      </c>
      <c r="C5312" s="2" t="s">
        <v>9064</v>
      </c>
      <c r="D5312" s="2" t="s">
        <v>2725</v>
      </c>
      <c r="E5312" s="2" t="s">
        <v>2728</v>
      </c>
    </row>
    <row r="5313" spans="1:5" x14ac:dyDescent="0.25">
      <c r="A5313" s="2">
        <v>9902463</v>
      </c>
      <c r="B5313" s="2">
        <v>1</v>
      </c>
      <c r="C5313" s="2" t="s">
        <v>9065</v>
      </c>
      <c r="D5313" s="2" t="s">
        <v>3189</v>
      </c>
      <c r="E5313" s="2" t="s">
        <v>4038</v>
      </c>
    </row>
    <row r="5314" spans="1:5" x14ac:dyDescent="0.25">
      <c r="A5314" s="2">
        <v>14118665</v>
      </c>
      <c r="B5314" s="2">
        <v>5</v>
      </c>
      <c r="C5314" s="2" t="s">
        <v>3314</v>
      </c>
      <c r="D5314" s="2" t="s">
        <v>2768</v>
      </c>
      <c r="E5314" s="2" t="s">
        <v>2852</v>
      </c>
    </row>
    <row r="5315" spans="1:5" x14ac:dyDescent="0.25">
      <c r="A5315" s="2">
        <v>12790263</v>
      </c>
      <c r="B5315" s="2">
        <v>1</v>
      </c>
      <c r="C5315" s="2" t="s">
        <v>9066</v>
      </c>
      <c r="D5315" s="2" t="s">
        <v>3804</v>
      </c>
      <c r="E5315" s="2" t="s">
        <v>3400</v>
      </c>
    </row>
    <row r="5316" spans="1:5" x14ac:dyDescent="0.25">
      <c r="A5316" s="2">
        <v>15458664</v>
      </c>
      <c r="B5316" s="2">
        <v>4</v>
      </c>
      <c r="C5316" s="2" t="s">
        <v>9067</v>
      </c>
      <c r="D5316" s="2" t="s">
        <v>9068</v>
      </c>
      <c r="E5316" s="2" t="s">
        <v>9069</v>
      </c>
    </row>
    <row r="5317" spans="1:5" x14ac:dyDescent="0.25">
      <c r="A5317" s="2">
        <v>14541133</v>
      </c>
      <c r="B5317" s="2">
        <v>5</v>
      </c>
      <c r="C5317" s="2" t="s">
        <v>9070</v>
      </c>
      <c r="D5317" s="2" t="s">
        <v>9071</v>
      </c>
      <c r="E5317" s="2" t="s">
        <v>6424</v>
      </c>
    </row>
    <row r="5318" spans="1:5" x14ac:dyDescent="0.25">
      <c r="A5318" s="2">
        <v>7244451</v>
      </c>
      <c r="B5318" s="2">
        <v>5</v>
      </c>
      <c r="C5318" s="2" t="s">
        <v>9072</v>
      </c>
      <c r="D5318" s="2" t="s">
        <v>9073</v>
      </c>
      <c r="E5318" s="2" t="s">
        <v>5032</v>
      </c>
    </row>
    <row r="5319" spans="1:5" x14ac:dyDescent="0.25">
      <c r="A5319" s="2">
        <v>10080263</v>
      </c>
      <c r="B5319" s="2">
        <v>5</v>
      </c>
      <c r="C5319" s="2" t="s">
        <v>9074</v>
      </c>
      <c r="D5319" s="2" t="s">
        <v>7015</v>
      </c>
      <c r="E5319" s="2" t="s">
        <v>2728</v>
      </c>
    </row>
    <row r="5320" spans="1:5" x14ac:dyDescent="0.25">
      <c r="A5320" s="2">
        <v>12884820</v>
      </c>
      <c r="B5320" s="2">
        <v>7</v>
      </c>
      <c r="C5320" s="2" t="s">
        <v>9075</v>
      </c>
      <c r="D5320" s="2" t="s">
        <v>2586</v>
      </c>
      <c r="E5320" s="2" t="s">
        <v>2572</v>
      </c>
    </row>
    <row r="5321" spans="1:5" x14ac:dyDescent="0.25">
      <c r="A5321" s="2">
        <v>9717485</v>
      </c>
      <c r="B5321" s="2">
        <v>7</v>
      </c>
      <c r="C5321" s="2" t="s">
        <v>9076</v>
      </c>
      <c r="D5321" s="2" t="s">
        <v>3990</v>
      </c>
      <c r="E5321" s="2" t="s">
        <v>2576</v>
      </c>
    </row>
    <row r="5322" spans="1:5" x14ac:dyDescent="0.25">
      <c r="A5322" s="2">
        <v>15247697</v>
      </c>
      <c r="B5322" s="2">
        <v>3</v>
      </c>
      <c r="C5322" s="2" t="s">
        <v>9077</v>
      </c>
      <c r="D5322" s="2" t="s">
        <v>9078</v>
      </c>
      <c r="E5322" s="2" t="s">
        <v>9079</v>
      </c>
    </row>
    <row r="5323" spans="1:5" x14ac:dyDescent="0.25">
      <c r="A5323" s="2">
        <v>22251732</v>
      </c>
      <c r="B5323" s="2" t="s">
        <v>2580</v>
      </c>
      <c r="C5323" s="2" t="s">
        <v>9080</v>
      </c>
      <c r="D5323" s="2" t="s">
        <v>2893</v>
      </c>
      <c r="E5323" s="2" t="s">
        <v>2718</v>
      </c>
    </row>
    <row r="5324" spans="1:5" x14ac:dyDescent="0.25">
      <c r="A5324" s="2">
        <v>9662779</v>
      </c>
      <c r="B5324" s="2">
        <v>3</v>
      </c>
      <c r="C5324" s="2" t="s">
        <v>9081</v>
      </c>
      <c r="D5324" s="2" t="s">
        <v>2687</v>
      </c>
      <c r="E5324" s="2" t="s">
        <v>9082</v>
      </c>
    </row>
    <row r="5325" spans="1:5" x14ac:dyDescent="0.25">
      <c r="A5325" s="2">
        <v>7615502</v>
      </c>
      <c r="B5325" s="2" t="s">
        <v>2580</v>
      </c>
      <c r="C5325" s="2" t="s">
        <v>9083</v>
      </c>
      <c r="D5325" s="2" t="s">
        <v>2630</v>
      </c>
      <c r="E5325" s="2" t="s">
        <v>3125</v>
      </c>
    </row>
    <row r="5326" spans="1:5" x14ac:dyDescent="0.25">
      <c r="A5326" s="2">
        <v>13587484</v>
      </c>
      <c r="B5326" s="2">
        <v>1</v>
      </c>
      <c r="C5326" s="2" t="s">
        <v>5222</v>
      </c>
      <c r="D5326" s="2" t="s">
        <v>9084</v>
      </c>
      <c r="E5326" s="2" t="s">
        <v>3295</v>
      </c>
    </row>
    <row r="5327" spans="1:5" x14ac:dyDescent="0.25">
      <c r="A5327" s="2">
        <v>16317247</v>
      </c>
      <c r="B5327" s="2" t="s">
        <v>2580</v>
      </c>
      <c r="C5327" s="2" t="s">
        <v>9085</v>
      </c>
      <c r="D5327" s="2" t="s">
        <v>3184</v>
      </c>
      <c r="E5327" s="2" t="s">
        <v>9086</v>
      </c>
    </row>
    <row r="5328" spans="1:5" x14ac:dyDescent="0.25">
      <c r="A5328" s="2">
        <v>9832821</v>
      </c>
      <c r="B5328" s="2">
        <v>1</v>
      </c>
      <c r="C5328" s="2" t="s">
        <v>5591</v>
      </c>
      <c r="D5328" s="2" t="s">
        <v>9087</v>
      </c>
      <c r="E5328" s="2" t="s">
        <v>9088</v>
      </c>
    </row>
    <row r="5329" spans="1:5" x14ac:dyDescent="0.25">
      <c r="A5329" s="2">
        <v>10625299</v>
      </c>
      <c r="B5329" s="2">
        <v>8</v>
      </c>
      <c r="C5329" s="2" t="s">
        <v>9089</v>
      </c>
      <c r="D5329" s="2" t="s">
        <v>2779</v>
      </c>
      <c r="E5329" s="2" t="s">
        <v>2728</v>
      </c>
    </row>
    <row r="5330" spans="1:5" x14ac:dyDescent="0.25">
      <c r="A5330" s="2">
        <v>12505806</v>
      </c>
      <c r="B5330" s="2" t="s">
        <v>2580</v>
      </c>
      <c r="C5330" s="2" t="s">
        <v>4163</v>
      </c>
      <c r="D5330" s="2" t="s">
        <v>3641</v>
      </c>
      <c r="E5330" s="2" t="s">
        <v>3501</v>
      </c>
    </row>
    <row r="5331" spans="1:5" x14ac:dyDescent="0.25">
      <c r="A5331" s="2">
        <v>8812346</v>
      </c>
      <c r="B5331" s="2">
        <v>8</v>
      </c>
      <c r="C5331" s="2" t="s">
        <v>9090</v>
      </c>
      <c r="D5331" s="2" t="s">
        <v>5624</v>
      </c>
      <c r="E5331" s="2" t="s">
        <v>2666</v>
      </c>
    </row>
    <row r="5332" spans="1:5" x14ac:dyDescent="0.25">
      <c r="A5332" s="2">
        <v>10010895</v>
      </c>
      <c r="B5332" s="2" t="s">
        <v>2580</v>
      </c>
      <c r="C5332" s="2" t="s">
        <v>3028</v>
      </c>
      <c r="D5332" s="2" t="s">
        <v>9091</v>
      </c>
      <c r="E5332" s="2" t="s">
        <v>9092</v>
      </c>
    </row>
    <row r="5333" spans="1:5" x14ac:dyDescent="0.25">
      <c r="A5333" s="2">
        <v>13580690</v>
      </c>
      <c r="B5333" s="2">
        <v>0</v>
      </c>
      <c r="C5333" s="2" t="s">
        <v>9093</v>
      </c>
      <c r="D5333" s="2" t="s">
        <v>2799</v>
      </c>
      <c r="E5333" s="2" t="s">
        <v>2672</v>
      </c>
    </row>
    <row r="5334" spans="1:5" x14ac:dyDescent="0.25">
      <c r="A5334" s="2">
        <v>15363564</v>
      </c>
      <c r="B5334" s="2">
        <v>1</v>
      </c>
      <c r="C5334" s="2" t="s">
        <v>2706</v>
      </c>
      <c r="D5334" s="2" t="s">
        <v>2771</v>
      </c>
      <c r="E5334" s="2" t="s">
        <v>8281</v>
      </c>
    </row>
    <row r="5335" spans="1:5" x14ac:dyDescent="0.25">
      <c r="A5335" s="2">
        <v>8967746</v>
      </c>
      <c r="B5335" s="2">
        <v>7</v>
      </c>
      <c r="C5335" s="2" t="s">
        <v>8244</v>
      </c>
      <c r="D5335" s="2" t="s">
        <v>2713</v>
      </c>
      <c r="E5335" s="2" t="s">
        <v>2969</v>
      </c>
    </row>
    <row r="5336" spans="1:5" x14ac:dyDescent="0.25">
      <c r="A5336" s="2">
        <v>10465583</v>
      </c>
      <c r="B5336" s="2">
        <v>1</v>
      </c>
      <c r="C5336" s="2" t="s">
        <v>4938</v>
      </c>
      <c r="D5336" s="2" t="s">
        <v>3220</v>
      </c>
      <c r="E5336" s="2" t="s">
        <v>3220</v>
      </c>
    </row>
    <row r="5337" spans="1:5" x14ac:dyDescent="0.25">
      <c r="A5337" s="2">
        <v>14573652</v>
      </c>
      <c r="B5337" s="2">
        <v>8</v>
      </c>
      <c r="C5337" s="2" t="s">
        <v>9094</v>
      </c>
      <c r="D5337" s="2" t="s">
        <v>2774</v>
      </c>
      <c r="E5337" s="2" t="s">
        <v>4314</v>
      </c>
    </row>
    <row r="5338" spans="1:5" x14ac:dyDescent="0.25">
      <c r="A5338" s="2">
        <v>9373899</v>
      </c>
      <c r="B5338" s="2">
        <v>3</v>
      </c>
      <c r="C5338" s="2" t="s">
        <v>3155</v>
      </c>
      <c r="D5338" s="2" t="s">
        <v>2616</v>
      </c>
      <c r="E5338" s="2" t="s">
        <v>9095</v>
      </c>
    </row>
    <row r="5339" spans="1:5" x14ac:dyDescent="0.25">
      <c r="A5339" s="2">
        <v>10332843</v>
      </c>
      <c r="B5339" s="2">
        <v>8</v>
      </c>
      <c r="C5339" s="2" t="s">
        <v>8143</v>
      </c>
      <c r="D5339" s="2" t="s">
        <v>2779</v>
      </c>
      <c r="E5339" s="2" t="s">
        <v>2941</v>
      </c>
    </row>
    <row r="5340" spans="1:5" x14ac:dyDescent="0.25">
      <c r="A5340" s="2">
        <v>7441071</v>
      </c>
      <c r="B5340" s="2">
        <v>5</v>
      </c>
      <c r="C5340" s="2" t="s">
        <v>9096</v>
      </c>
      <c r="D5340" s="2" t="s">
        <v>2820</v>
      </c>
      <c r="E5340" s="2" t="s">
        <v>9097</v>
      </c>
    </row>
    <row r="5341" spans="1:5" x14ac:dyDescent="0.25">
      <c r="A5341" s="2">
        <v>7942427</v>
      </c>
      <c r="B5341" s="2">
        <v>7</v>
      </c>
      <c r="C5341" s="2" t="s">
        <v>9098</v>
      </c>
      <c r="D5341" s="2" t="s">
        <v>2658</v>
      </c>
      <c r="E5341" s="2" t="s">
        <v>3644</v>
      </c>
    </row>
    <row r="5342" spans="1:5" x14ac:dyDescent="0.25">
      <c r="A5342" s="2">
        <v>11426208</v>
      </c>
      <c r="B5342" s="2">
        <v>0</v>
      </c>
      <c r="C5342" s="2" t="s">
        <v>6938</v>
      </c>
      <c r="D5342" s="2" t="s">
        <v>2725</v>
      </c>
      <c r="E5342" s="2" t="s">
        <v>5716</v>
      </c>
    </row>
    <row r="5343" spans="1:5" x14ac:dyDescent="0.25">
      <c r="A5343" s="2">
        <v>12270708</v>
      </c>
      <c r="B5343" s="2">
        <v>3</v>
      </c>
      <c r="C5343" s="2" t="s">
        <v>2981</v>
      </c>
      <c r="D5343" s="2" t="s">
        <v>4099</v>
      </c>
      <c r="E5343" s="2" t="s">
        <v>9099</v>
      </c>
    </row>
    <row r="5344" spans="1:5" x14ac:dyDescent="0.25">
      <c r="A5344" s="2">
        <v>16653332</v>
      </c>
      <c r="B5344" s="2">
        <v>5</v>
      </c>
      <c r="C5344" s="2" t="s">
        <v>2729</v>
      </c>
      <c r="D5344" s="2" t="s">
        <v>7993</v>
      </c>
      <c r="E5344" s="2" t="s">
        <v>9100</v>
      </c>
    </row>
    <row r="5345" spans="1:5" x14ac:dyDescent="0.25">
      <c r="A5345" s="2">
        <v>16860591</v>
      </c>
      <c r="B5345" s="2">
        <v>9</v>
      </c>
      <c r="C5345" s="2" t="s">
        <v>2918</v>
      </c>
      <c r="D5345" s="2" t="s">
        <v>9101</v>
      </c>
      <c r="E5345" s="2" t="s">
        <v>4329</v>
      </c>
    </row>
    <row r="5346" spans="1:5" x14ac:dyDescent="0.25">
      <c r="A5346" s="2">
        <v>10622010</v>
      </c>
      <c r="B5346" s="2">
        <v>7</v>
      </c>
      <c r="C5346" s="2" t="s">
        <v>9102</v>
      </c>
      <c r="D5346" s="2" t="s">
        <v>6325</v>
      </c>
      <c r="E5346" s="2" t="s">
        <v>2596</v>
      </c>
    </row>
    <row r="5347" spans="1:5" x14ac:dyDescent="0.25">
      <c r="A5347" s="2">
        <v>14677296</v>
      </c>
      <c r="B5347" s="2" t="s">
        <v>2580</v>
      </c>
      <c r="C5347" s="2" t="s">
        <v>9103</v>
      </c>
      <c r="D5347" s="2" t="s">
        <v>2720</v>
      </c>
      <c r="E5347" s="2" t="s">
        <v>9104</v>
      </c>
    </row>
    <row r="5348" spans="1:5" x14ac:dyDescent="0.25">
      <c r="A5348" s="2">
        <v>12511926</v>
      </c>
      <c r="B5348" s="2">
        <v>3</v>
      </c>
      <c r="C5348" s="2" t="s">
        <v>9105</v>
      </c>
      <c r="D5348" s="2" t="s">
        <v>3663</v>
      </c>
      <c r="E5348" s="2" t="s">
        <v>3220</v>
      </c>
    </row>
    <row r="5349" spans="1:5" x14ac:dyDescent="0.25">
      <c r="A5349" s="2">
        <v>12210738</v>
      </c>
      <c r="B5349" s="2">
        <v>8</v>
      </c>
      <c r="C5349" s="2" t="s">
        <v>9106</v>
      </c>
      <c r="D5349" s="2" t="s">
        <v>9107</v>
      </c>
      <c r="E5349" s="2" t="s">
        <v>2597</v>
      </c>
    </row>
    <row r="5350" spans="1:5" x14ac:dyDescent="0.25">
      <c r="A5350" s="2">
        <v>11365152</v>
      </c>
      <c r="B5350" s="2">
        <v>0</v>
      </c>
      <c r="C5350" s="2" t="s">
        <v>9108</v>
      </c>
      <c r="D5350" s="2" t="s">
        <v>2854</v>
      </c>
      <c r="E5350" s="2" t="s">
        <v>2863</v>
      </c>
    </row>
    <row r="5351" spans="1:5" x14ac:dyDescent="0.25">
      <c r="A5351" s="2">
        <v>13690682</v>
      </c>
      <c r="B5351" s="2">
        <v>8</v>
      </c>
      <c r="C5351" s="2" t="s">
        <v>9109</v>
      </c>
      <c r="D5351" s="2" t="s">
        <v>2715</v>
      </c>
      <c r="E5351" s="2" t="s">
        <v>3866</v>
      </c>
    </row>
    <row r="5352" spans="1:5" x14ac:dyDescent="0.25">
      <c r="A5352" s="2">
        <v>12850706</v>
      </c>
      <c r="B5352" s="2" t="s">
        <v>2580</v>
      </c>
      <c r="C5352" s="2" t="s">
        <v>7321</v>
      </c>
      <c r="D5352" s="2" t="s">
        <v>2666</v>
      </c>
      <c r="E5352" s="2" t="s">
        <v>2728</v>
      </c>
    </row>
    <row r="5353" spans="1:5" x14ac:dyDescent="0.25">
      <c r="A5353" s="2">
        <v>7811325</v>
      </c>
      <c r="B5353" s="2">
        <v>1</v>
      </c>
      <c r="C5353" s="2" t="s">
        <v>2895</v>
      </c>
      <c r="D5353" s="2" t="s">
        <v>2634</v>
      </c>
      <c r="E5353" s="2" t="s">
        <v>9110</v>
      </c>
    </row>
    <row r="5354" spans="1:5" x14ac:dyDescent="0.25">
      <c r="A5354" s="2">
        <v>12860687</v>
      </c>
      <c r="B5354" s="2">
        <v>4</v>
      </c>
      <c r="C5354" s="2" t="s">
        <v>9111</v>
      </c>
      <c r="D5354" s="2" t="s">
        <v>2677</v>
      </c>
      <c r="E5354" s="2" t="s">
        <v>2899</v>
      </c>
    </row>
    <row r="5355" spans="1:5" x14ac:dyDescent="0.25">
      <c r="A5355" s="2">
        <v>7328870</v>
      </c>
      <c r="B5355" s="2">
        <v>3</v>
      </c>
      <c r="C5355" s="2" t="s">
        <v>2571</v>
      </c>
      <c r="D5355" s="2" t="s">
        <v>2972</v>
      </c>
      <c r="E5355" s="2" t="s">
        <v>2658</v>
      </c>
    </row>
    <row r="5356" spans="1:5" x14ac:dyDescent="0.25">
      <c r="A5356" s="2">
        <v>10620915</v>
      </c>
      <c r="B5356" s="2">
        <v>4</v>
      </c>
      <c r="C5356" s="2" t="s">
        <v>9112</v>
      </c>
      <c r="D5356" s="2" t="s">
        <v>2871</v>
      </c>
      <c r="E5356" s="2" t="s">
        <v>2602</v>
      </c>
    </row>
    <row r="5357" spans="1:5" x14ac:dyDescent="0.25">
      <c r="A5357" s="2">
        <v>10715475</v>
      </c>
      <c r="B5357" s="2">
        <v>2</v>
      </c>
      <c r="C5357" s="2" t="s">
        <v>9113</v>
      </c>
      <c r="D5357" s="2" t="s">
        <v>9114</v>
      </c>
      <c r="E5357" s="2" t="s">
        <v>2643</v>
      </c>
    </row>
    <row r="5358" spans="1:5" x14ac:dyDescent="0.25">
      <c r="A5358" s="2">
        <v>15899404</v>
      </c>
      <c r="B5358" s="2">
        <v>6</v>
      </c>
      <c r="C5358" s="2" t="s">
        <v>3377</v>
      </c>
      <c r="D5358" s="2" t="s">
        <v>4241</v>
      </c>
      <c r="E5358" s="2" t="s">
        <v>5702</v>
      </c>
    </row>
    <row r="5359" spans="1:5" x14ac:dyDescent="0.25">
      <c r="A5359" s="2">
        <v>14037433</v>
      </c>
      <c r="B5359" s="2">
        <v>4</v>
      </c>
      <c r="C5359" s="2" t="s">
        <v>9115</v>
      </c>
      <c r="D5359" s="2" t="s">
        <v>4560</v>
      </c>
      <c r="E5359" s="2" t="s">
        <v>2852</v>
      </c>
    </row>
    <row r="5360" spans="1:5" x14ac:dyDescent="0.25">
      <c r="A5360" s="2">
        <v>13465539</v>
      </c>
      <c r="B5360" s="2">
        <v>9</v>
      </c>
      <c r="C5360" s="2" t="s">
        <v>9116</v>
      </c>
      <c r="D5360" s="2" t="s">
        <v>2677</v>
      </c>
      <c r="E5360" s="2" t="s">
        <v>9117</v>
      </c>
    </row>
    <row r="5361" spans="1:5" x14ac:dyDescent="0.25">
      <c r="A5361" s="2">
        <v>10765326</v>
      </c>
      <c r="B5361" s="2">
        <v>0</v>
      </c>
      <c r="C5361" s="2" t="s">
        <v>5557</v>
      </c>
      <c r="D5361" s="2" t="s">
        <v>2617</v>
      </c>
      <c r="E5361" s="2" t="s">
        <v>2893</v>
      </c>
    </row>
    <row r="5362" spans="1:5" x14ac:dyDescent="0.25">
      <c r="A5362" s="2">
        <v>10746062</v>
      </c>
      <c r="B5362" s="2">
        <v>4</v>
      </c>
      <c r="C5362" s="2" t="s">
        <v>9118</v>
      </c>
      <c r="D5362" s="2" t="s">
        <v>9119</v>
      </c>
      <c r="E5362" s="2" t="s">
        <v>2809</v>
      </c>
    </row>
    <row r="5363" spans="1:5" x14ac:dyDescent="0.25">
      <c r="A5363" s="2">
        <v>13970296</v>
      </c>
      <c r="B5363" s="2">
        <v>4</v>
      </c>
      <c r="C5363" s="2" t="s">
        <v>2565</v>
      </c>
      <c r="D5363" s="2" t="s">
        <v>3090</v>
      </c>
      <c r="E5363" s="2" t="s">
        <v>2945</v>
      </c>
    </row>
    <row r="5364" spans="1:5" x14ac:dyDescent="0.25">
      <c r="A5364" s="2">
        <v>13472792</v>
      </c>
      <c r="B5364" s="2">
        <v>6</v>
      </c>
      <c r="C5364" s="2" t="s">
        <v>9120</v>
      </c>
      <c r="D5364" s="2" t="s">
        <v>9121</v>
      </c>
      <c r="E5364" s="2" t="s">
        <v>8426</v>
      </c>
    </row>
    <row r="5365" spans="1:5" x14ac:dyDescent="0.25">
      <c r="A5365" s="2">
        <v>14381806</v>
      </c>
      <c r="B5365" s="2">
        <v>3</v>
      </c>
      <c r="C5365" s="2" t="s">
        <v>2775</v>
      </c>
      <c r="D5365" s="2" t="s">
        <v>9122</v>
      </c>
      <c r="E5365" s="2" t="s">
        <v>7633</v>
      </c>
    </row>
    <row r="5366" spans="1:5" x14ac:dyDescent="0.25">
      <c r="A5366" s="2">
        <v>12349042</v>
      </c>
      <c r="B5366" s="2">
        <v>8</v>
      </c>
      <c r="C5366" s="2" t="s">
        <v>9123</v>
      </c>
      <c r="D5366" s="2" t="s">
        <v>2728</v>
      </c>
      <c r="E5366" s="2" t="s">
        <v>4361</v>
      </c>
    </row>
    <row r="5367" spans="1:5" x14ac:dyDescent="0.25">
      <c r="A5367" s="2">
        <v>13789533</v>
      </c>
      <c r="B5367" s="2">
        <v>1</v>
      </c>
      <c r="C5367" s="2" t="s">
        <v>9124</v>
      </c>
      <c r="D5367" s="2" t="s">
        <v>3608</v>
      </c>
      <c r="E5367" s="2" t="s">
        <v>2844</v>
      </c>
    </row>
    <row r="5368" spans="1:5" x14ac:dyDescent="0.25">
      <c r="A5368" s="2">
        <v>20255636</v>
      </c>
      <c r="B5368" s="2">
        <v>1</v>
      </c>
      <c r="C5368" s="2" t="s">
        <v>9125</v>
      </c>
      <c r="D5368" s="2" t="s">
        <v>3428</v>
      </c>
      <c r="E5368" s="2" t="s">
        <v>2848</v>
      </c>
    </row>
    <row r="5369" spans="1:5" x14ac:dyDescent="0.25">
      <c r="A5369" s="2">
        <v>11228213</v>
      </c>
      <c r="B5369" s="2">
        <v>0</v>
      </c>
      <c r="C5369" s="2" t="s">
        <v>9126</v>
      </c>
      <c r="D5369" s="2" t="s">
        <v>2633</v>
      </c>
      <c r="E5369" s="2" t="s">
        <v>2675</v>
      </c>
    </row>
    <row r="5370" spans="1:5" x14ac:dyDescent="0.25">
      <c r="A5370" s="2">
        <v>13946167</v>
      </c>
      <c r="B5370" s="2">
        <v>3</v>
      </c>
      <c r="C5370" s="2" t="s">
        <v>4701</v>
      </c>
      <c r="D5370" s="2" t="s">
        <v>3516</v>
      </c>
      <c r="E5370" s="2" t="s">
        <v>2658</v>
      </c>
    </row>
    <row r="5371" spans="1:5" x14ac:dyDescent="0.25">
      <c r="A5371" s="2">
        <v>10442182</v>
      </c>
      <c r="B5371" s="2">
        <v>2</v>
      </c>
      <c r="C5371" s="2" t="s">
        <v>9127</v>
      </c>
      <c r="D5371" s="2" t="s">
        <v>4555</v>
      </c>
      <c r="E5371" s="2" t="s">
        <v>3455</v>
      </c>
    </row>
    <row r="5372" spans="1:5" x14ac:dyDescent="0.25">
      <c r="A5372" s="2">
        <v>9580415</v>
      </c>
      <c r="B5372" s="2">
        <v>2</v>
      </c>
      <c r="C5372" s="2" t="s">
        <v>9128</v>
      </c>
      <c r="D5372" s="2" t="s">
        <v>9129</v>
      </c>
      <c r="E5372" s="2" t="s">
        <v>2704</v>
      </c>
    </row>
    <row r="5373" spans="1:5" x14ac:dyDescent="0.25">
      <c r="A5373" s="2">
        <v>10497494</v>
      </c>
      <c r="B5373" s="2">
        <v>5</v>
      </c>
      <c r="C5373" s="2" t="s">
        <v>9130</v>
      </c>
      <c r="D5373" s="2" t="s">
        <v>2666</v>
      </c>
      <c r="E5373" s="2" t="s">
        <v>2953</v>
      </c>
    </row>
    <row r="5374" spans="1:5" x14ac:dyDescent="0.25">
      <c r="A5374" s="2">
        <v>12639695</v>
      </c>
      <c r="B5374" s="2">
        <v>3</v>
      </c>
      <c r="C5374" s="2" t="s">
        <v>2845</v>
      </c>
      <c r="D5374" s="2" t="s">
        <v>2652</v>
      </c>
      <c r="E5374" s="2" t="s">
        <v>3090</v>
      </c>
    </row>
    <row r="5375" spans="1:5" x14ac:dyDescent="0.25">
      <c r="A5375" s="2">
        <v>9448788</v>
      </c>
      <c r="B5375" s="2">
        <v>9</v>
      </c>
      <c r="C5375" s="2" t="s">
        <v>3471</v>
      </c>
      <c r="D5375" s="2" t="s">
        <v>2646</v>
      </c>
      <c r="E5375" s="2" t="s">
        <v>2645</v>
      </c>
    </row>
    <row r="5376" spans="1:5" x14ac:dyDescent="0.25">
      <c r="A5376" s="2">
        <v>13473229</v>
      </c>
      <c r="B5376" s="2">
        <v>6</v>
      </c>
      <c r="C5376" s="2" t="s">
        <v>9131</v>
      </c>
      <c r="D5376" s="2" t="s">
        <v>2863</v>
      </c>
      <c r="E5376" s="2" t="s">
        <v>2660</v>
      </c>
    </row>
    <row r="5377" spans="1:5" x14ac:dyDescent="0.25">
      <c r="A5377" s="2">
        <v>16658748</v>
      </c>
      <c r="B5377" s="2">
        <v>4</v>
      </c>
      <c r="C5377" s="2" t="s">
        <v>8575</v>
      </c>
      <c r="D5377" s="2" t="s">
        <v>9132</v>
      </c>
      <c r="E5377" s="2" t="s">
        <v>2613</v>
      </c>
    </row>
    <row r="5378" spans="1:5" x14ac:dyDescent="0.25">
      <c r="A5378" s="2">
        <v>9604814</v>
      </c>
      <c r="B5378" s="2">
        <v>9</v>
      </c>
      <c r="C5378" s="2" t="s">
        <v>9133</v>
      </c>
      <c r="D5378" s="2" t="s">
        <v>3283</v>
      </c>
      <c r="E5378" s="2" t="s">
        <v>4346</v>
      </c>
    </row>
    <row r="5379" spans="1:5" x14ac:dyDescent="0.25">
      <c r="A5379" s="2">
        <v>22328382</v>
      </c>
      <c r="B5379" s="2">
        <v>9</v>
      </c>
      <c r="C5379" s="2" t="s">
        <v>7623</v>
      </c>
      <c r="D5379" s="2" t="s">
        <v>2648</v>
      </c>
      <c r="E5379" s="2" t="s">
        <v>2619</v>
      </c>
    </row>
    <row r="5380" spans="1:5" x14ac:dyDescent="0.25">
      <c r="A5380" s="2">
        <v>15672539</v>
      </c>
      <c r="B5380" s="2">
        <v>0</v>
      </c>
      <c r="C5380" s="2" t="s">
        <v>2644</v>
      </c>
      <c r="D5380" s="2" t="s">
        <v>2663</v>
      </c>
      <c r="E5380" s="2" t="s">
        <v>2730</v>
      </c>
    </row>
    <row r="5381" spans="1:5" x14ac:dyDescent="0.25">
      <c r="A5381" s="2">
        <v>21350831</v>
      </c>
      <c r="B5381" s="2">
        <v>8</v>
      </c>
      <c r="C5381" s="2" t="s">
        <v>9134</v>
      </c>
      <c r="D5381" s="2" t="s">
        <v>4030</v>
      </c>
      <c r="E5381" s="2" t="s">
        <v>9135</v>
      </c>
    </row>
    <row r="5382" spans="1:5" x14ac:dyDescent="0.25">
      <c r="A5382" s="2">
        <v>23048444</v>
      </c>
      <c r="B5382" s="2">
        <v>9</v>
      </c>
      <c r="C5382" s="2" t="s">
        <v>5535</v>
      </c>
      <c r="D5382" s="2" t="s">
        <v>2907</v>
      </c>
      <c r="E5382" s="2" t="s">
        <v>5648</v>
      </c>
    </row>
    <row r="5383" spans="1:5" x14ac:dyDescent="0.25">
      <c r="A5383" s="2">
        <v>15691924</v>
      </c>
      <c r="B5383" s="2">
        <v>1</v>
      </c>
      <c r="C5383" s="2" t="s">
        <v>9136</v>
      </c>
      <c r="D5383" s="2" t="s">
        <v>3283</v>
      </c>
      <c r="E5383" s="2" t="s">
        <v>2707</v>
      </c>
    </row>
    <row r="5384" spans="1:5" x14ac:dyDescent="0.25">
      <c r="A5384" s="2">
        <v>6966195</v>
      </c>
      <c r="B5384" s="2">
        <v>5</v>
      </c>
      <c r="C5384" s="2" t="s">
        <v>9137</v>
      </c>
      <c r="D5384" s="2" t="s">
        <v>9138</v>
      </c>
      <c r="E5384" s="2" t="s">
        <v>3896</v>
      </c>
    </row>
    <row r="5385" spans="1:5" x14ac:dyDescent="0.25">
      <c r="A5385" s="2">
        <v>10311810</v>
      </c>
      <c r="B5385" s="2">
        <v>7</v>
      </c>
      <c r="C5385" s="2" t="s">
        <v>9139</v>
      </c>
      <c r="D5385" s="2" t="s">
        <v>9140</v>
      </c>
      <c r="E5385" s="2" t="s">
        <v>9141</v>
      </c>
    </row>
    <row r="5386" spans="1:5" x14ac:dyDescent="0.25">
      <c r="A5386" s="2">
        <v>10715864</v>
      </c>
      <c r="B5386" s="2">
        <v>2</v>
      </c>
      <c r="C5386" s="2" t="s">
        <v>7818</v>
      </c>
      <c r="D5386" s="2" t="s">
        <v>3624</v>
      </c>
      <c r="E5386" s="2" t="s">
        <v>9142</v>
      </c>
    </row>
    <row r="5387" spans="1:5" x14ac:dyDescent="0.25">
      <c r="A5387" s="2">
        <v>8512827</v>
      </c>
      <c r="B5387" s="2">
        <v>2</v>
      </c>
      <c r="C5387" s="2" t="s">
        <v>9143</v>
      </c>
      <c r="D5387" s="2" t="s">
        <v>5194</v>
      </c>
      <c r="E5387" s="2" t="s">
        <v>6686</v>
      </c>
    </row>
    <row r="5388" spans="1:5" x14ac:dyDescent="0.25">
      <c r="A5388" s="2">
        <v>14170687</v>
      </c>
      <c r="B5388" s="2" t="s">
        <v>2580</v>
      </c>
      <c r="C5388" s="2" t="s">
        <v>9144</v>
      </c>
      <c r="D5388" s="2" t="s">
        <v>3090</v>
      </c>
      <c r="E5388" s="2" t="s">
        <v>2972</v>
      </c>
    </row>
    <row r="5389" spans="1:5" x14ac:dyDescent="0.25">
      <c r="A5389" s="2">
        <v>14737704</v>
      </c>
      <c r="B5389" s="2">
        <v>5</v>
      </c>
      <c r="C5389" s="2" t="s">
        <v>9145</v>
      </c>
      <c r="D5389" s="2" t="s">
        <v>9146</v>
      </c>
      <c r="E5389" s="2" t="s">
        <v>6203</v>
      </c>
    </row>
    <row r="5390" spans="1:5" x14ac:dyDescent="0.25">
      <c r="A5390" s="2">
        <v>7881041</v>
      </c>
      <c r="B5390" s="2">
        <v>6</v>
      </c>
      <c r="C5390" s="2" t="s">
        <v>9147</v>
      </c>
      <c r="D5390" s="2" t="s">
        <v>5197</v>
      </c>
      <c r="E5390" s="2" t="s">
        <v>2852</v>
      </c>
    </row>
    <row r="5391" spans="1:5" x14ac:dyDescent="0.25">
      <c r="A5391" s="2">
        <v>12636822</v>
      </c>
      <c r="B5391" s="2">
        <v>4</v>
      </c>
      <c r="C5391" s="2" t="s">
        <v>9148</v>
      </c>
      <c r="D5391" s="2" t="s">
        <v>9149</v>
      </c>
      <c r="E5391" s="2" t="s">
        <v>2797</v>
      </c>
    </row>
    <row r="5392" spans="1:5" x14ac:dyDescent="0.25">
      <c r="A5392" s="2">
        <v>12282221</v>
      </c>
      <c r="B5392" s="2">
        <v>4</v>
      </c>
      <c r="C5392" s="2" t="s">
        <v>4159</v>
      </c>
      <c r="D5392" s="2" t="s">
        <v>2771</v>
      </c>
      <c r="E5392" s="2" t="s">
        <v>2675</v>
      </c>
    </row>
    <row r="5393" spans="1:5" x14ac:dyDescent="0.25">
      <c r="A5393" s="2">
        <v>9865436</v>
      </c>
      <c r="B5393" s="2">
        <v>4</v>
      </c>
      <c r="C5393" s="2" t="s">
        <v>9150</v>
      </c>
      <c r="D5393" s="2" t="s">
        <v>3734</v>
      </c>
      <c r="E5393" s="2" t="s">
        <v>3186</v>
      </c>
    </row>
    <row r="5394" spans="1:5" x14ac:dyDescent="0.25">
      <c r="A5394" s="2">
        <v>9648645</v>
      </c>
      <c r="B5394" s="2">
        <v>6</v>
      </c>
      <c r="C5394" s="2" t="s">
        <v>9151</v>
      </c>
      <c r="D5394" s="2" t="s">
        <v>2836</v>
      </c>
      <c r="E5394" s="2" t="s">
        <v>2694</v>
      </c>
    </row>
    <row r="5395" spans="1:5" x14ac:dyDescent="0.25">
      <c r="A5395" s="2">
        <v>10949592</v>
      </c>
      <c r="B5395" s="2">
        <v>1</v>
      </c>
      <c r="C5395" s="2" t="s">
        <v>9152</v>
      </c>
      <c r="D5395" s="2" t="s">
        <v>3189</v>
      </c>
      <c r="E5395" s="2" t="s">
        <v>2589</v>
      </c>
    </row>
    <row r="5396" spans="1:5" x14ac:dyDescent="0.25">
      <c r="A5396" s="2">
        <v>16011226</v>
      </c>
      <c r="B5396" s="2">
        <v>3</v>
      </c>
      <c r="C5396" s="2" t="s">
        <v>5293</v>
      </c>
      <c r="D5396" s="2" t="s">
        <v>2660</v>
      </c>
      <c r="E5396" s="2" t="s">
        <v>9153</v>
      </c>
    </row>
    <row r="5397" spans="1:5" x14ac:dyDescent="0.25">
      <c r="A5397" s="2">
        <v>12649851</v>
      </c>
      <c r="B5397" s="2">
        <v>9</v>
      </c>
      <c r="C5397" s="2" t="s">
        <v>3955</v>
      </c>
      <c r="D5397" s="2" t="s">
        <v>2836</v>
      </c>
      <c r="E5397" s="2" t="s">
        <v>3090</v>
      </c>
    </row>
    <row r="5398" spans="1:5" x14ac:dyDescent="0.25">
      <c r="A5398" s="2">
        <v>14684528</v>
      </c>
      <c r="B5398" s="2">
        <v>2</v>
      </c>
      <c r="C5398" s="2" t="s">
        <v>9154</v>
      </c>
      <c r="D5398" s="2" t="s">
        <v>2925</v>
      </c>
      <c r="E5398" s="2" t="s">
        <v>2728</v>
      </c>
    </row>
    <row r="5399" spans="1:5" x14ac:dyDescent="0.25">
      <c r="A5399" s="2">
        <v>11927173</v>
      </c>
      <c r="B5399" s="2">
        <v>8</v>
      </c>
      <c r="C5399" s="2" t="s">
        <v>9155</v>
      </c>
      <c r="D5399" s="2" t="s">
        <v>9156</v>
      </c>
      <c r="E5399" s="2" t="s">
        <v>9157</v>
      </c>
    </row>
    <row r="5400" spans="1:5" x14ac:dyDescent="0.25">
      <c r="A5400" s="2">
        <v>8628411</v>
      </c>
      <c r="B5400" s="2">
        <v>1</v>
      </c>
      <c r="C5400" s="2" t="s">
        <v>4779</v>
      </c>
      <c r="D5400" s="2" t="s">
        <v>3398</v>
      </c>
      <c r="E5400" s="2" t="s">
        <v>6954</v>
      </c>
    </row>
    <row r="5401" spans="1:5" x14ac:dyDescent="0.25">
      <c r="A5401" s="2">
        <v>10503475</v>
      </c>
      <c r="B5401" s="2" t="s">
        <v>2580</v>
      </c>
      <c r="C5401" s="2" t="s">
        <v>4315</v>
      </c>
      <c r="D5401" s="2" t="s">
        <v>2928</v>
      </c>
      <c r="E5401" s="2" t="s">
        <v>2718</v>
      </c>
    </row>
    <row r="5402" spans="1:5" x14ac:dyDescent="0.25">
      <c r="A5402" s="2">
        <v>8387140</v>
      </c>
      <c r="B5402" s="2">
        <v>7</v>
      </c>
      <c r="C5402" s="2" t="s">
        <v>6049</v>
      </c>
      <c r="D5402" s="2" t="s">
        <v>9158</v>
      </c>
      <c r="E5402" s="2" t="s">
        <v>9159</v>
      </c>
    </row>
    <row r="5403" spans="1:5" x14ac:dyDescent="0.25">
      <c r="A5403" s="2">
        <v>9015047</v>
      </c>
      <c r="B5403" s="2">
        <v>2</v>
      </c>
      <c r="C5403" s="2" t="s">
        <v>9160</v>
      </c>
      <c r="D5403" s="2" t="s">
        <v>2602</v>
      </c>
      <c r="E5403" s="2" t="s">
        <v>6725</v>
      </c>
    </row>
    <row r="5404" spans="1:5" x14ac:dyDescent="0.25">
      <c r="A5404" s="2">
        <v>18787219</v>
      </c>
      <c r="B5404" s="2">
        <v>7</v>
      </c>
      <c r="C5404" s="2" t="s">
        <v>9161</v>
      </c>
      <c r="D5404" s="2" t="s">
        <v>2674</v>
      </c>
      <c r="E5404" s="2" t="s">
        <v>3074</v>
      </c>
    </row>
    <row r="5405" spans="1:5" x14ac:dyDescent="0.25">
      <c r="A5405" s="2">
        <v>9716201</v>
      </c>
      <c r="B5405" s="2">
        <v>8</v>
      </c>
      <c r="C5405" s="2" t="s">
        <v>9162</v>
      </c>
      <c r="D5405" s="2" t="s">
        <v>2982</v>
      </c>
      <c r="E5405" s="2" t="s">
        <v>3220</v>
      </c>
    </row>
    <row r="5406" spans="1:5" x14ac:dyDescent="0.25">
      <c r="A5406" s="2">
        <v>12924169</v>
      </c>
      <c r="B5406" s="2">
        <v>1</v>
      </c>
      <c r="C5406" s="2" t="s">
        <v>9163</v>
      </c>
      <c r="D5406" s="2" t="s">
        <v>2668</v>
      </c>
      <c r="E5406" s="2" t="s">
        <v>2850</v>
      </c>
    </row>
    <row r="5407" spans="1:5" x14ac:dyDescent="0.25">
      <c r="A5407" s="2">
        <v>10448204</v>
      </c>
      <c r="B5407" s="2" t="s">
        <v>2580</v>
      </c>
      <c r="C5407" s="2" t="s">
        <v>9164</v>
      </c>
      <c r="D5407" s="2" t="s">
        <v>3780</v>
      </c>
      <c r="E5407" s="2" t="s">
        <v>9165</v>
      </c>
    </row>
    <row r="5408" spans="1:5" x14ac:dyDescent="0.25">
      <c r="A5408" s="2">
        <v>8188138</v>
      </c>
      <c r="B5408" s="2">
        <v>3</v>
      </c>
      <c r="C5408" s="2" t="s">
        <v>9166</v>
      </c>
      <c r="D5408" s="2" t="s">
        <v>2904</v>
      </c>
      <c r="E5408" s="2" t="s">
        <v>5185</v>
      </c>
    </row>
    <row r="5409" spans="1:5" x14ac:dyDescent="0.25">
      <c r="A5409" s="2">
        <v>8766497</v>
      </c>
      <c r="B5409" s="2" t="s">
        <v>2580</v>
      </c>
      <c r="C5409" s="2" t="s">
        <v>5105</v>
      </c>
      <c r="D5409" s="2" t="s">
        <v>7296</v>
      </c>
      <c r="E5409" s="2" t="s">
        <v>9167</v>
      </c>
    </row>
    <row r="5410" spans="1:5" x14ac:dyDescent="0.25">
      <c r="A5410" s="2">
        <v>11687797</v>
      </c>
      <c r="B5410" s="2" t="s">
        <v>2580</v>
      </c>
      <c r="C5410" s="2" t="s">
        <v>9168</v>
      </c>
      <c r="D5410" s="2" t="s">
        <v>2718</v>
      </c>
      <c r="E5410" s="2" t="s">
        <v>2658</v>
      </c>
    </row>
    <row r="5411" spans="1:5" x14ac:dyDescent="0.25">
      <c r="A5411" s="2">
        <v>9470371</v>
      </c>
      <c r="B5411" s="2">
        <v>9</v>
      </c>
      <c r="C5411" s="2" t="s">
        <v>3427</v>
      </c>
      <c r="D5411" s="2" t="s">
        <v>9169</v>
      </c>
      <c r="E5411" s="2" t="s">
        <v>2616</v>
      </c>
    </row>
    <row r="5412" spans="1:5" x14ac:dyDescent="0.25">
      <c r="A5412" s="2">
        <v>7284906</v>
      </c>
      <c r="B5412" s="2" t="s">
        <v>2580</v>
      </c>
      <c r="C5412" s="2" t="s">
        <v>8603</v>
      </c>
      <c r="D5412" s="2" t="s">
        <v>9170</v>
      </c>
      <c r="E5412" s="2" t="s">
        <v>9171</v>
      </c>
    </row>
    <row r="5413" spans="1:5" x14ac:dyDescent="0.25">
      <c r="A5413" s="2">
        <v>13532123</v>
      </c>
      <c r="B5413" s="2">
        <v>0</v>
      </c>
      <c r="C5413" s="2" t="s">
        <v>9172</v>
      </c>
      <c r="D5413" s="2" t="s">
        <v>3157</v>
      </c>
      <c r="E5413" s="2" t="s">
        <v>2674</v>
      </c>
    </row>
    <row r="5414" spans="1:5" x14ac:dyDescent="0.25">
      <c r="A5414" s="2">
        <v>9227078</v>
      </c>
      <c r="B5414" s="2">
        <v>5</v>
      </c>
      <c r="C5414" s="2" t="s">
        <v>5015</v>
      </c>
      <c r="D5414" s="2" t="s">
        <v>3029</v>
      </c>
      <c r="E5414" s="2" t="s">
        <v>2674</v>
      </c>
    </row>
    <row r="5415" spans="1:5" x14ac:dyDescent="0.25">
      <c r="A5415" s="2">
        <v>8185970</v>
      </c>
      <c r="B5415" s="2">
        <v>1</v>
      </c>
      <c r="C5415" s="2" t="s">
        <v>3471</v>
      </c>
      <c r="D5415" s="2" t="s">
        <v>9173</v>
      </c>
      <c r="E5415" s="2" t="s">
        <v>3146</v>
      </c>
    </row>
    <row r="5416" spans="1:5" x14ac:dyDescent="0.25">
      <c r="A5416" s="2">
        <v>13297707</v>
      </c>
      <c r="B5416" s="2">
        <v>0</v>
      </c>
      <c r="C5416" s="2" t="s">
        <v>4769</v>
      </c>
      <c r="D5416" s="2" t="s">
        <v>2687</v>
      </c>
      <c r="E5416" s="2" t="s">
        <v>2852</v>
      </c>
    </row>
    <row r="5417" spans="1:5" x14ac:dyDescent="0.25">
      <c r="A5417" s="2">
        <v>12105014</v>
      </c>
      <c r="B5417" s="2">
        <v>5</v>
      </c>
      <c r="C5417" s="2" t="s">
        <v>8677</v>
      </c>
      <c r="D5417" s="2" t="s">
        <v>6691</v>
      </c>
      <c r="E5417" s="2" t="s">
        <v>5793</v>
      </c>
    </row>
    <row r="5418" spans="1:5" x14ac:dyDescent="0.25">
      <c r="A5418" s="2">
        <v>8766605</v>
      </c>
      <c r="B5418" s="2">
        <v>0</v>
      </c>
      <c r="C5418" s="2" t="s">
        <v>9174</v>
      </c>
      <c r="D5418" s="2" t="s">
        <v>2575</v>
      </c>
      <c r="E5418" s="2" t="s">
        <v>2899</v>
      </c>
    </row>
    <row r="5419" spans="1:5" x14ac:dyDescent="0.25">
      <c r="A5419" s="2">
        <v>9128196</v>
      </c>
      <c r="B5419" s="2">
        <v>1</v>
      </c>
      <c r="C5419" s="2" t="s">
        <v>2708</v>
      </c>
      <c r="D5419" s="2" t="s">
        <v>9175</v>
      </c>
      <c r="E5419" s="2" t="s">
        <v>2899</v>
      </c>
    </row>
    <row r="5420" spans="1:5" x14ac:dyDescent="0.25">
      <c r="A5420" s="2">
        <v>11629319</v>
      </c>
      <c r="B5420" s="2">
        <v>6</v>
      </c>
      <c r="C5420" s="2" t="s">
        <v>5980</v>
      </c>
      <c r="D5420" s="2" t="s">
        <v>5011</v>
      </c>
      <c r="E5420" s="2" t="s">
        <v>2725</v>
      </c>
    </row>
    <row r="5421" spans="1:5" x14ac:dyDescent="0.25">
      <c r="A5421" s="2">
        <v>8494360</v>
      </c>
      <c r="B5421" s="2">
        <v>6</v>
      </c>
      <c r="C5421" s="2" t="s">
        <v>9176</v>
      </c>
      <c r="D5421" s="2" t="s">
        <v>5659</v>
      </c>
      <c r="E5421" s="2" t="s">
        <v>2852</v>
      </c>
    </row>
    <row r="5422" spans="1:5" x14ac:dyDescent="0.25">
      <c r="A5422" s="2">
        <v>11946712</v>
      </c>
      <c r="B5422" s="2">
        <v>8</v>
      </c>
      <c r="C5422" s="2" t="s">
        <v>9177</v>
      </c>
      <c r="D5422" s="2" t="s">
        <v>3511</v>
      </c>
      <c r="E5422" s="2" t="s">
        <v>2945</v>
      </c>
    </row>
    <row r="5423" spans="1:5" x14ac:dyDescent="0.25">
      <c r="A5423" s="2">
        <v>7361505</v>
      </c>
      <c r="B5423" s="2">
        <v>4</v>
      </c>
      <c r="C5423" s="2" t="s">
        <v>9178</v>
      </c>
      <c r="D5423" s="2" t="s">
        <v>3097</v>
      </c>
      <c r="E5423" s="2" t="s">
        <v>2899</v>
      </c>
    </row>
    <row r="5424" spans="1:5" x14ac:dyDescent="0.25">
      <c r="A5424" s="2">
        <v>14329736</v>
      </c>
      <c r="B5424" s="2">
        <v>5</v>
      </c>
      <c r="C5424" s="2" t="s">
        <v>3790</v>
      </c>
      <c r="D5424" s="2" t="s">
        <v>9179</v>
      </c>
      <c r="E5424" s="2" t="s">
        <v>3220</v>
      </c>
    </row>
    <row r="5425" spans="1:5" x14ac:dyDescent="0.25">
      <c r="A5425" s="2">
        <v>8701380</v>
      </c>
      <c r="B5425" s="2">
        <v>4</v>
      </c>
      <c r="C5425" s="2" t="s">
        <v>9180</v>
      </c>
      <c r="D5425" s="2" t="s">
        <v>8870</v>
      </c>
      <c r="E5425" s="2" t="s">
        <v>8871</v>
      </c>
    </row>
    <row r="5426" spans="1:5" x14ac:dyDescent="0.25">
      <c r="A5426" s="2">
        <v>9492543</v>
      </c>
      <c r="B5426" s="2">
        <v>6</v>
      </c>
      <c r="C5426" s="2" t="s">
        <v>9181</v>
      </c>
      <c r="D5426" s="2" t="s">
        <v>2969</v>
      </c>
      <c r="E5426" s="2" t="s">
        <v>2663</v>
      </c>
    </row>
    <row r="5427" spans="1:5" x14ac:dyDescent="0.25">
      <c r="A5427" s="2">
        <v>13691803</v>
      </c>
      <c r="B5427" s="2">
        <v>6</v>
      </c>
      <c r="C5427" s="2" t="s">
        <v>9182</v>
      </c>
      <c r="D5427" s="2" t="s">
        <v>2677</v>
      </c>
      <c r="E5427" s="2" t="s">
        <v>3079</v>
      </c>
    </row>
    <row r="5428" spans="1:5" x14ac:dyDescent="0.25">
      <c r="A5428" s="2">
        <v>16325213</v>
      </c>
      <c r="B5428" s="2">
        <v>9</v>
      </c>
      <c r="C5428" s="2" t="s">
        <v>9183</v>
      </c>
      <c r="D5428" s="2" t="s">
        <v>4882</v>
      </c>
      <c r="E5428" s="2" t="s">
        <v>9184</v>
      </c>
    </row>
    <row r="5429" spans="1:5" x14ac:dyDescent="0.25">
      <c r="A5429" s="2">
        <v>15056568</v>
      </c>
      <c r="B5429" s="2">
        <v>5</v>
      </c>
      <c r="C5429" s="2" t="s">
        <v>9185</v>
      </c>
      <c r="D5429" s="2" t="s">
        <v>5871</v>
      </c>
      <c r="E5429" s="2" t="s">
        <v>3508</v>
      </c>
    </row>
    <row r="5430" spans="1:5" x14ac:dyDescent="0.25">
      <c r="A5430" s="2">
        <v>12134315</v>
      </c>
      <c r="B5430" s="2">
        <v>0</v>
      </c>
      <c r="C5430" s="2" t="s">
        <v>9186</v>
      </c>
      <c r="D5430" s="2" t="s">
        <v>9187</v>
      </c>
      <c r="E5430" s="2" t="s">
        <v>2610</v>
      </c>
    </row>
    <row r="5431" spans="1:5" x14ac:dyDescent="0.25">
      <c r="A5431" s="2">
        <v>8880724</v>
      </c>
      <c r="B5431" s="2">
        <v>3</v>
      </c>
      <c r="C5431" s="2" t="s">
        <v>5055</v>
      </c>
      <c r="D5431" s="2" t="s">
        <v>8286</v>
      </c>
      <c r="E5431" s="2" t="s">
        <v>3125</v>
      </c>
    </row>
    <row r="5432" spans="1:5" x14ac:dyDescent="0.25">
      <c r="A5432" s="2">
        <v>8836632</v>
      </c>
      <c r="B5432" s="2">
        <v>8</v>
      </c>
      <c r="C5432" s="2" t="s">
        <v>2974</v>
      </c>
      <c r="D5432" s="2" t="s">
        <v>2854</v>
      </c>
      <c r="E5432" s="2" t="s">
        <v>2666</v>
      </c>
    </row>
    <row r="5433" spans="1:5" x14ac:dyDescent="0.25">
      <c r="A5433" s="2">
        <v>14291393</v>
      </c>
      <c r="B5433" s="2">
        <v>3</v>
      </c>
      <c r="C5433" s="2" t="s">
        <v>3729</v>
      </c>
      <c r="D5433" s="2" t="s">
        <v>2871</v>
      </c>
      <c r="E5433" s="2" t="s">
        <v>2772</v>
      </c>
    </row>
    <row r="5434" spans="1:5" x14ac:dyDescent="0.25">
      <c r="A5434" s="2">
        <v>9897956</v>
      </c>
      <c r="B5434" s="2">
        <v>5</v>
      </c>
      <c r="C5434" s="2" t="s">
        <v>3240</v>
      </c>
      <c r="D5434" s="2" t="s">
        <v>2669</v>
      </c>
      <c r="E5434" s="2" t="s">
        <v>2648</v>
      </c>
    </row>
    <row r="5435" spans="1:5" x14ac:dyDescent="0.25">
      <c r="A5435" s="2">
        <v>7317384</v>
      </c>
      <c r="B5435" s="2">
        <v>1</v>
      </c>
      <c r="C5435" s="2" t="s">
        <v>5501</v>
      </c>
      <c r="D5435" s="2" t="s">
        <v>3198</v>
      </c>
      <c r="E5435" s="2" t="s">
        <v>4752</v>
      </c>
    </row>
    <row r="5436" spans="1:5" x14ac:dyDescent="0.25">
      <c r="A5436" s="2">
        <v>12592826</v>
      </c>
      <c r="B5436" s="2">
        <v>9</v>
      </c>
      <c r="C5436" s="2" t="s">
        <v>4792</v>
      </c>
      <c r="D5436" s="2" t="s">
        <v>5668</v>
      </c>
      <c r="E5436" s="2" t="s">
        <v>9188</v>
      </c>
    </row>
    <row r="5437" spans="1:5" x14ac:dyDescent="0.25">
      <c r="A5437" s="2">
        <v>11795622</v>
      </c>
      <c r="B5437" s="2">
        <v>9</v>
      </c>
      <c r="C5437" s="2" t="s">
        <v>4159</v>
      </c>
      <c r="D5437" s="2" t="s">
        <v>9189</v>
      </c>
      <c r="E5437" s="2" t="s">
        <v>2672</v>
      </c>
    </row>
    <row r="5438" spans="1:5" x14ac:dyDescent="0.25">
      <c r="A5438" s="2">
        <v>9865944</v>
      </c>
      <c r="B5438" s="2">
        <v>7</v>
      </c>
      <c r="C5438" s="2" t="s">
        <v>9190</v>
      </c>
      <c r="D5438" s="2" t="s">
        <v>2658</v>
      </c>
      <c r="E5438" s="2" t="s">
        <v>2779</v>
      </c>
    </row>
    <row r="5439" spans="1:5" x14ac:dyDescent="0.25">
      <c r="A5439" s="2">
        <v>16001581</v>
      </c>
      <c r="B5439" s="2">
        <v>0</v>
      </c>
      <c r="C5439" s="2" t="s">
        <v>8862</v>
      </c>
      <c r="D5439" s="2" t="s">
        <v>4312</v>
      </c>
      <c r="E5439" s="2" t="s">
        <v>2936</v>
      </c>
    </row>
    <row r="5440" spans="1:5" x14ac:dyDescent="0.25">
      <c r="A5440" s="2">
        <v>11478153</v>
      </c>
      <c r="B5440" s="2">
        <v>3</v>
      </c>
      <c r="C5440" s="2" t="s">
        <v>4767</v>
      </c>
      <c r="D5440" s="2" t="s">
        <v>9191</v>
      </c>
      <c r="E5440" s="2" t="s">
        <v>9192</v>
      </c>
    </row>
    <row r="5441" spans="1:5" x14ac:dyDescent="0.25">
      <c r="A5441" s="2">
        <v>11750986</v>
      </c>
      <c r="B5441" s="2">
        <v>9</v>
      </c>
      <c r="C5441" s="2" t="s">
        <v>9193</v>
      </c>
      <c r="D5441" s="2" t="s">
        <v>9194</v>
      </c>
      <c r="E5441" s="2" t="s">
        <v>4066</v>
      </c>
    </row>
    <row r="5442" spans="1:5" x14ac:dyDescent="0.25">
      <c r="A5442" s="2">
        <v>12845793</v>
      </c>
      <c r="B5442" s="2">
        <v>3</v>
      </c>
      <c r="C5442" s="2" t="s">
        <v>9195</v>
      </c>
      <c r="D5442" s="2" t="s">
        <v>2704</v>
      </c>
      <c r="E5442" s="2" t="s">
        <v>6747</v>
      </c>
    </row>
    <row r="5443" spans="1:5" x14ac:dyDescent="0.25">
      <c r="A5443" s="2">
        <v>12152247</v>
      </c>
      <c r="B5443" s="2">
        <v>0</v>
      </c>
      <c r="C5443" s="2" t="s">
        <v>9196</v>
      </c>
      <c r="D5443" s="2" t="s">
        <v>9197</v>
      </c>
      <c r="E5443" s="2" t="s">
        <v>9198</v>
      </c>
    </row>
    <row r="5444" spans="1:5" x14ac:dyDescent="0.25">
      <c r="A5444" s="2">
        <v>22066314</v>
      </c>
      <c r="B5444" s="2">
        <v>0</v>
      </c>
      <c r="C5444" s="2" t="s">
        <v>4805</v>
      </c>
      <c r="D5444" s="2" t="s">
        <v>3207</v>
      </c>
      <c r="E5444" s="2" t="s">
        <v>9199</v>
      </c>
    </row>
    <row r="5445" spans="1:5" x14ac:dyDescent="0.25">
      <c r="A5445" s="2">
        <v>9098924</v>
      </c>
      <c r="B5445" s="2">
        <v>3</v>
      </c>
      <c r="C5445" s="2" t="s">
        <v>9200</v>
      </c>
      <c r="D5445" s="2" t="s">
        <v>3516</v>
      </c>
      <c r="E5445" s="2" t="s">
        <v>4037</v>
      </c>
    </row>
    <row r="5446" spans="1:5" x14ac:dyDescent="0.25">
      <c r="A5446" s="2">
        <v>10704979</v>
      </c>
      <c r="B5446" s="2">
        <v>7</v>
      </c>
      <c r="C5446" s="2" t="s">
        <v>5267</v>
      </c>
      <c r="D5446" s="2" t="s">
        <v>2602</v>
      </c>
      <c r="E5446" s="2" t="s">
        <v>2820</v>
      </c>
    </row>
    <row r="5447" spans="1:5" x14ac:dyDescent="0.25">
      <c r="A5447" s="2">
        <v>16656525</v>
      </c>
      <c r="B5447" s="2">
        <v>1</v>
      </c>
      <c r="C5447" s="2" t="s">
        <v>3372</v>
      </c>
      <c r="D5447" s="2" t="s">
        <v>5241</v>
      </c>
      <c r="E5447" s="2" t="s">
        <v>3023</v>
      </c>
    </row>
    <row r="5448" spans="1:5" x14ac:dyDescent="0.25">
      <c r="A5448" s="2">
        <v>8127295</v>
      </c>
      <c r="B5448" s="2">
        <v>6</v>
      </c>
      <c r="C5448" s="2" t="s">
        <v>9201</v>
      </c>
      <c r="D5448" s="2" t="s">
        <v>9202</v>
      </c>
      <c r="E5448" s="2" t="s">
        <v>9203</v>
      </c>
    </row>
    <row r="5449" spans="1:5" x14ac:dyDescent="0.25">
      <c r="A5449" s="2">
        <v>7258299</v>
      </c>
      <c r="B5449" s="2">
        <v>3</v>
      </c>
      <c r="C5449" s="2" t="s">
        <v>9204</v>
      </c>
      <c r="D5449" s="2" t="s">
        <v>8811</v>
      </c>
      <c r="E5449" s="2" t="s">
        <v>9205</v>
      </c>
    </row>
    <row r="5450" spans="1:5" x14ac:dyDescent="0.25">
      <c r="A5450" s="2">
        <v>11879646</v>
      </c>
      <c r="B5450" s="2">
        <v>2</v>
      </c>
      <c r="C5450" s="2" t="s">
        <v>3590</v>
      </c>
      <c r="D5450" s="2" t="s">
        <v>5201</v>
      </c>
      <c r="E5450" s="2" t="s">
        <v>2989</v>
      </c>
    </row>
    <row r="5451" spans="1:5" x14ac:dyDescent="0.25">
      <c r="A5451" s="2">
        <v>7251520</v>
      </c>
      <c r="B5451" s="2" t="s">
        <v>2580</v>
      </c>
      <c r="C5451" s="2" t="s">
        <v>9206</v>
      </c>
      <c r="D5451" s="2" t="s">
        <v>9207</v>
      </c>
      <c r="E5451" s="2" t="s">
        <v>3708</v>
      </c>
    </row>
    <row r="5452" spans="1:5" x14ac:dyDescent="0.25">
      <c r="A5452" s="2">
        <v>7746371</v>
      </c>
      <c r="B5452" s="2">
        <v>2</v>
      </c>
      <c r="C5452" s="2" t="s">
        <v>9208</v>
      </c>
      <c r="D5452" s="2" t="s">
        <v>5274</v>
      </c>
      <c r="E5452" s="2" t="s">
        <v>6483</v>
      </c>
    </row>
    <row r="5453" spans="1:5" x14ac:dyDescent="0.25">
      <c r="A5453" s="2">
        <v>18409102</v>
      </c>
      <c r="B5453" s="2" t="s">
        <v>2580</v>
      </c>
      <c r="C5453" s="2" t="s">
        <v>6678</v>
      </c>
      <c r="D5453" s="2" t="s">
        <v>9209</v>
      </c>
      <c r="E5453" s="2" t="s">
        <v>2829</v>
      </c>
    </row>
    <row r="5454" spans="1:5" x14ac:dyDescent="0.25">
      <c r="A5454" s="2">
        <v>12022642</v>
      </c>
      <c r="B5454" s="2">
        <v>8</v>
      </c>
      <c r="C5454" s="2" t="s">
        <v>4788</v>
      </c>
      <c r="D5454" s="2" t="s">
        <v>7851</v>
      </c>
      <c r="E5454" s="2" t="s">
        <v>2964</v>
      </c>
    </row>
    <row r="5455" spans="1:5" x14ac:dyDescent="0.25">
      <c r="A5455" s="2">
        <v>12407326</v>
      </c>
      <c r="B5455" s="2" t="s">
        <v>2580</v>
      </c>
      <c r="C5455" s="2" t="s">
        <v>9210</v>
      </c>
      <c r="D5455" s="2" t="s">
        <v>3386</v>
      </c>
      <c r="E5455" s="2" t="s">
        <v>2899</v>
      </c>
    </row>
    <row r="5456" spans="1:5" x14ac:dyDescent="0.25">
      <c r="A5456" s="2">
        <v>13922099</v>
      </c>
      <c r="B5456" s="2">
        <v>4</v>
      </c>
      <c r="C5456" s="2" t="s">
        <v>9211</v>
      </c>
      <c r="D5456" s="2" t="s">
        <v>2866</v>
      </c>
      <c r="E5456" s="2" t="s">
        <v>4712</v>
      </c>
    </row>
    <row r="5457" spans="1:5" x14ac:dyDescent="0.25">
      <c r="A5457" s="2">
        <v>10700434</v>
      </c>
      <c r="B5457" s="2">
        <v>3</v>
      </c>
      <c r="C5457" s="2" t="s">
        <v>9212</v>
      </c>
      <c r="D5457" s="2" t="s">
        <v>2908</v>
      </c>
      <c r="E5457" s="2" t="s">
        <v>2610</v>
      </c>
    </row>
    <row r="5458" spans="1:5" x14ac:dyDescent="0.25">
      <c r="A5458" s="2">
        <v>10594478</v>
      </c>
      <c r="B5458" s="2">
        <v>0</v>
      </c>
      <c r="C5458" s="2" t="s">
        <v>3226</v>
      </c>
      <c r="D5458" s="2" t="s">
        <v>9213</v>
      </c>
      <c r="E5458" s="2" t="s">
        <v>5464</v>
      </c>
    </row>
    <row r="5459" spans="1:5" x14ac:dyDescent="0.25">
      <c r="A5459" s="2">
        <v>11843081</v>
      </c>
      <c r="B5459" s="2">
        <v>6</v>
      </c>
      <c r="C5459" s="2" t="s">
        <v>9214</v>
      </c>
      <c r="D5459" s="2" t="s">
        <v>2899</v>
      </c>
      <c r="E5459" s="2" t="s">
        <v>2941</v>
      </c>
    </row>
    <row r="5460" spans="1:5" x14ac:dyDescent="0.25">
      <c r="A5460" s="2">
        <v>15130521</v>
      </c>
      <c r="B5460" s="2">
        <v>0</v>
      </c>
      <c r="C5460" s="2" t="s">
        <v>6318</v>
      </c>
      <c r="D5460" s="2" t="s">
        <v>2991</v>
      </c>
      <c r="E5460" s="2" t="s">
        <v>2572</v>
      </c>
    </row>
    <row r="5461" spans="1:5" x14ac:dyDescent="0.25">
      <c r="A5461" s="2">
        <v>8058766</v>
      </c>
      <c r="B5461" s="2" t="s">
        <v>2580</v>
      </c>
      <c r="C5461" s="2" t="s">
        <v>9215</v>
      </c>
      <c r="D5461" s="2" t="s">
        <v>9216</v>
      </c>
      <c r="E5461" s="2" t="s">
        <v>2643</v>
      </c>
    </row>
    <row r="5462" spans="1:5" x14ac:dyDescent="0.25">
      <c r="A5462" s="2">
        <v>9580557</v>
      </c>
      <c r="B5462" s="2">
        <v>4</v>
      </c>
      <c r="C5462" s="2" t="s">
        <v>9217</v>
      </c>
      <c r="D5462" s="2" t="s">
        <v>3048</v>
      </c>
      <c r="E5462" s="2" t="s">
        <v>2900</v>
      </c>
    </row>
    <row r="5463" spans="1:5" x14ac:dyDescent="0.25">
      <c r="A5463" s="2">
        <v>11824094</v>
      </c>
      <c r="B5463" s="2">
        <v>4</v>
      </c>
      <c r="C5463" s="2" t="s">
        <v>4319</v>
      </c>
      <c r="D5463" s="2" t="s">
        <v>3896</v>
      </c>
      <c r="E5463" s="2" t="s">
        <v>3238</v>
      </c>
    </row>
    <row r="5464" spans="1:5" x14ac:dyDescent="0.25">
      <c r="A5464" s="2">
        <v>12284126</v>
      </c>
      <c r="B5464" s="2" t="s">
        <v>2580</v>
      </c>
      <c r="C5464" s="2" t="s">
        <v>9218</v>
      </c>
      <c r="D5464" s="2" t="s">
        <v>2633</v>
      </c>
      <c r="E5464" s="2" t="s">
        <v>9219</v>
      </c>
    </row>
    <row r="5465" spans="1:5" x14ac:dyDescent="0.25">
      <c r="A5465" s="2">
        <v>13864303</v>
      </c>
      <c r="B5465" s="2">
        <v>4</v>
      </c>
      <c r="C5465" s="2" t="s">
        <v>9220</v>
      </c>
      <c r="D5465" s="2" t="s">
        <v>9221</v>
      </c>
      <c r="E5465" s="2" t="s">
        <v>9222</v>
      </c>
    </row>
    <row r="5466" spans="1:5" x14ac:dyDescent="0.25">
      <c r="A5466" s="2">
        <v>7016849</v>
      </c>
      <c r="B5466" s="2">
        <v>9</v>
      </c>
      <c r="C5466" s="2" t="s">
        <v>9223</v>
      </c>
      <c r="D5466" s="2" t="s">
        <v>6509</v>
      </c>
      <c r="E5466" s="2" t="s">
        <v>5995</v>
      </c>
    </row>
    <row r="5467" spans="1:5" x14ac:dyDescent="0.25">
      <c r="A5467" s="2">
        <v>10333433</v>
      </c>
      <c r="B5467" s="2">
        <v>0</v>
      </c>
      <c r="C5467" s="2" t="s">
        <v>9224</v>
      </c>
      <c r="D5467" s="2" t="s">
        <v>2774</v>
      </c>
      <c r="E5467" s="2" t="s">
        <v>2578</v>
      </c>
    </row>
    <row r="5468" spans="1:5" x14ac:dyDescent="0.25">
      <c r="A5468" s="2">
        <v>14263890</v>
      </c>
      <c r="B5468" s="2">
        <v>8</v>
      </c>
      <c r="C5468" s="2" t="s">
        <v>9225</v>
      </c>
      <c r="D5468" s="2" t="s">
        <v>2694</v>
      </c>
      <c r="E5468" s="2" t="s">
        <v>5350</v>
      </c>
    </row>
    <row r="5469" spans="1:5" x14ac:dyDescent="0.25">
      <c r="A5469" s="2">
        <v>10891335</v>
      </c>
      <c r="B5469" s="2">
        <v>5</v>
      </c>
      <c r="C5469" s="2" t="s">
        <v>5193</v>
      </c>
      <c r="D5469" s="2" t="s">
        <v>4292</v>
      </c>
      <c r="E5469" s="2" t="s">
        <v>2815</v>
      </c>
    </row>
    <row r="5470" spans="1:5" x14ac:dyDescent="0.25">
      <c r="A5470" s="2">
        <v>11397010</v>
      </c>
      <c r="B5470" s="2">
        <v>3</v>
      </c>
      <c r="C5470" s="2" t="s">
        <v>5110</v>
      </c>
      <c r="D5470" s="2" t="s">
        <v>2806</v>
      </c>
      <c r="E5470" s="2" t="s">
        <v>2633</v>
      </c>
    </row>
    <row r="5471" spans="1:5" x14ac:dyDescent="0.25">
      <c r="A5471" s="2">
        <v>17334334</v>
      </c>
      <c r="B5471" s="2">
        <v>5</v>
      </c>
      <c r="C5471" s="2" t="s">
        <v>9226</v>
      </c>
      <c r="D5471" s="2" t="s">
        <v>2969</v>
      </c>
      <c r="E5471" s="2" t="s">
        <v>2704</v>
      </c>
    </row>
    <row r="5472" spans="1:5" x14ac:dyDescent="0.25">
      <c r="A5472" s="2">
        <v>7699522</v>
      </c>
      <c r="B5472" s="2">
        <v>2</v>
      </c>
      <c r="C5472" s="2" t="s">
        <v>9227</v>
      </c>
      <c r="D5472" s="2" t="s">
        <v>9228</v>
      </c>
      <c r="E5472" s="2" t="s">
        <v>9229</v>
      </c>
    </row>
    <row r="5473" spans="1:5" x14ac:dyDescent="0.25">
      <c r="A5473" s="2">
        <v>10075973</v>
      </c>
      <c r="B5473" s="2" t="s">
        <v>2580</v>
      </c>
      <c r="C5473" s="2" t="s">
        <v>2918</v>
      </c>
      <c r="D5473" s="2" t="s">
        <v>4345</v>
      </c>
      <c r="E5473" s="2" t="s">
        <v>3079</v>
      </c>
    </row>
    <row r="5474" spans="1:5" x14ac:dyDescent="0.25">
      <c r="A5474" s="2">
        <v>14142527</v>
      </c>
      <c r="B5474" s="2">
        <v>7</v>
      </c>
      <c r="C5474" s="2" t="s">
        <v>2981</v>
      </c>
      <c r="D5474" s="2" t="s">
        <v>3486</v>
      </c>
      <c r="E5474" s="2" t="s">
        <v>3380</v>
      </c>
    </row>
    <row r="5475" spans="1:5" x14ac:dyDescent="0.25">
      <c r="A5475" s="2">
        <v>10687380</v>
      </c>
      <c r="B5475" s="2">
        <v>1</v>
      </c>
      <c r="C5475" s="2" t="s">
        <v>5960</v>
      </c>
      <c r="D5475" s="2" t="s">
        <v>9230</v>
      </c>
      <c r="E5475" s="2" t="s">
        <v>2799</v>
      </c>
    </row>
    <row r="5476" spans="1:5" x14ac:dyDescent="0.25">
      <c r="A5476" s="2">
        <v>22116916</v>
      </c>
      <c r="B5476" s="2">
        <v>6</v>
      </c>
      <c r="C5476" s="2" t="s">
        <v>9231</v>
      </c>
      <c r="D5476" s="2" t="s">
        <v>3640</v>
      </c>
      <c r="E5476" s="2" t="s">
        <v>2980</v>
      </c>
    </row>
    <row r="5477" spans="1:5" x14ac:dyDescent="0.25">
      <c r="A5477" s="2">
        <v>8218877</v>
      </c>
      <c r="B5477" s="2">
        <v>0</v>
      </c>
      <c r="C5477" s="2" t="s">
        <v>9232</v>
      </c>
      <c r="D5477" s="2" t="s">
        <v>7351</v>
      </c>
      <c r="E5477" s="2" t="s">
        <v>2945</v>
      </c>
    </row>
    <row r="5478" spans="1:5" x14ac:dyDescent="0.25">
      <c r="A5478" s="2">
        <v>8364407</v>
      </c>
      <c r="B5478" s="2">
        <v>9</v>
      </c>
      <c r="C5478" s="2" t="s">
        <v>7527</v>
      </c>
      <c r="D5478" s="2" t="s">
        <v>2704</v>
      </c>
      <c r="E5478" s="2" t="s">
        <v>3214</v>
      </c>
    </row>
    <row r="5479" spans="1:5" x14ac:dyDescent="0.25">
      <c r="A5479" s="2">
        <v>7860020</v>
      </c>
      <c r="B5479" s="2">
        <v>9</v>
      </c>
      <c r="C5479" s="2" t="s">
        <v>3441</v>
      </c>
      <c r="D5479" s="2" t="s">
        <v>4223</v>
      </c>
      <c r="E5479" s="2" t="s">
        <v>3828</v>
      </c>
    </row>
    <row r="5480" spans="1:5" x14ac:dyDescent="0.25">
      <c r="A5480" s="2">
        <v>7685589</v>
      </c>
      <c r="B5480" s="2">
        <v>7</v>
      </c>
      <c r="C5480" s="2" t="s">
        <v>9233</v>
      </c>
      <c r="D5480" s="2" t="s">
        <v>3186</v>
      </c>
      <c r="E5480" s="2" t="s">
        <v>9234</v>
      </c>
    </row>
    <row r="5481" spans="1:5" x14ac:dyDescent="0.25">
      <c r="A5481" s="2">
        <v>12821074</v>
      </c>
      <c r="B5481" s="2">
        <v>1</v>
      </c>
      <c r="C5481" s="2" t="s">
        <v>9235</v>
      </c>
      <c r="D5481" s="2" t="s">
        <v>2861</v>
      </c>
      <c r="E5481" s="2" t="s">
        <v>3097</v>
      </c>
    </row>
    <row r="5482" spans="1:5" x14ac:dyDescent="0.25">
      <c r="A5482" s="2">
        <v>12257943</v>
      </c>
      <c r="B5482" s="2">
        <v>3</v>
      </c>
      <c r="C5482" s="2" t="s">
        <v>8169</v>
      </c>
      <c r="D5482" s="2" t="s">
        <v>4241</v>
      </c>
      <c r="E5482" s="2" t="s">
        <v>7597</v>
      </c>
    </row>
    <row r="5483" spans="1:5" x14ac:dyDescent="0.25">
      <c r="A5483" s="2">
        <v>15742233</v>
      </c>
      <c r="B5483" s="2">
        <v>2</v>
      </c>
      <c r="C5483" s="2" t="s">
        <v>9236</v>
      </c>
      <c r="D5483" s="2" t="s">
        <v>3241</v>
      </c>
      <c r="E5483" s="2" t="s">
        <v>2619</v>
      </c>
    </row>
    <row r="5484" spans="1:5" x14ac:dyDescent="0.25">
      <c r="A5484" s="2">
        <v>10905405</v>
      </c>
      <c r="B5484" s="2">
        <v>4</v>
      </c>
      <c r="C5484" s="2" t="s">
        <v>9237</v>
      </c>
      <c r="D5484" s="2" t="s">
        <v>6519</v>
      </c>
      <c r="E5484" s="2" t="s">
        <v>9238</v>
      </c>
    </row>
    <row r="5485" spans="1:5" x14ac:dyDescent="0.25">
      <c r="A5485" s="2">
        <v>10252842</v>
      </c>
      <c r="B5485" s="2">
        <v>5</v>
      </c>
      <c r="C5485" s="2" t="s">
        <v>9239</v>
      </c>
      <c r="D5485" s="2" t="s">
        <v>3624</v>
      </c>
      <c r="E5485" s="2" t="s">
        <v>2613</v>
      </c>
    </row>
    <row r="5486" spans="1:5" x14ac:dyDescent="0.25">
      <c r="A5486" s="2">
        <v>8362395</v>
      </c>
      <c r="B5486" s="2">
        <v>0</v>
      </c>
      <c r="C5486" s="2" t="s">
        <v>9240</v>
      </c>
      <c r="D5486" s="2" t="s">
        <v>2663</v>
      </c>
      <c r="E5486" s="2" t="s">
        <v>2658</v>
      </c>
    </row>
    <row r="5487" spans="1:5" x14ac:dyDescent="0.25">
      <c r="A5487" s="2">
        <v>8939305</v>
      </c>
      <c r="B5487" s="2">
        <v>1</v>
      </c>
      <c r="C5487" s="2" t="s">
        <v>4426</v>
      </c>
      <c r="D5487" s="2" t="s">
        <v>2840</v>
      </c>
      <c r="E5487" s="2" t="s">
        <v>9241</v>
      </c>
    </row>
    <row r="5488" spans="1:5" x14ac:dyDescent="0.25">
      <c r="A5488" s="2">
        <v>6066664</v>
      </c>
      <c r="B5488" s="2">
        <v>4</v>
      </c>
      <c r="C5488" s="2" t="s">
        <v>9242</v>
      </c>
      <c r="D5488" s="2" t="s">
        <v>9243</v>
      </c>
      <c r="E5488" s="2" t="s">
        <v>9244</v>
      </c>
    </row>
    <row r="5489" spans="1:5" x14ac:dyDescent="0.25">
      <c r="A5489" s="2">
        <v>16581768</v>
      </c>
      <c r="B5489" s="2">
        <v>0</v>
      </c>
      <c r="C5489" s="2" t="s">
        <v>9245</v>
      </c>
      <c r="D5489" s="2" t="s">
        <v>4648</v>
      </c>
      <c r="E5489" s="2" t="s">
        <v>2658</v>
      </c>
    </row>
    <row r="5490" spans="1:5" x14ac:dyDescent="0.25">
      <c r="A5490" s="2">
        <v>9474387</v>
      </c>
      <c r="B5490" s="2">
        <v>7</v>
      </c>
      <c r="C5490" s="2" t="s">
        <v>3039</v>
      </c>
      <c r="D5490" s="2" t="s">
        <v>2725</v>
      </c>
      <c r="E5490" s="2" t="s">
        <v>2735</v>
      </c>
    </row>
    <row r="5491" spans="1:5" x14ac:dyDescent="0.25">
      <c r="A5491" s="2">
        <v>15838952</v>
      </c>
      <c r="B5491" s="2">
        <v>5</v>
      </c>
      <c r="C5491" s="2" t="s">
        <v>9246</v>
      </c>
      <c r="D5491" s="2" t="s">
        <v>9247</v>
      </c>
      <c r="E5491" s="2" t="s">
        <v>3812</v>
      </c>
    </row>
    <row r="5492" spans="1:5" x14ac:dyDescent="0.25">
      <c r="A5492" s="2">
        <v>8549260</v>
      </c>
      <c r="B5492" s="2">
        <v>8</v>
      </c>
      <c r="C5492" s="2" t="s">
        <v>2921</v>
      </c>
      <c r="D5492" s="2" t="s">
        <v>9248</v>
      </c>
      <c r="E5492" s="2" t="s">
        <v>3346</v>
      </c>
    </row>
    <row r="5493" spans="1:5" x14ac:dyDescent="0.25">
      <c r="A5493" s="2">
        <v>11123249</v>
      </c>
      <c r="B5493" s="2">
        <v>0</v>
      </c>
      <c r="C5493" s="2" t="s">
        <v>7255</v>
      </c>
      <c r="D5493" s="2" t="s">
        <v>2953</v>
      </c>
      <c r="E5493" s="2" t="s">
        <v>2822</v>
      </c>
    </row>
    <row r="5494" spans="1:5" x14ac:dyDescent="0.25">
      <c r="A5494" s="2">
        <v>7648205</v>
      </c>
      <c r="B5494" s="2">
        <v>5</v>
      </c>
      <c r="C5494" s="2" t="s">
        <v>8959</v>
      </c>
      <c r="D5494" s="2" t="s">
        <v>3386</v>
      </c>
      <c r="E5494" s="2" t="s">
        <v>9249</v>
      </c>
    </row>
    <row r="5495" spans="1:5" x14ac:dyDescent="0.25">
      <c r="A5495" s="2">
        <v>15559411</v>
      </c>
      <c r="B5495" s="2" t="s">
        <v>2580</v>
      </c>
      <c r="C5495" s="2" t="s">
        <v>6030</v>
      </c>
      <c r="D5495" s="2" t="s">
        <v>3304</v>
      </c>
      <c r="E5495" s="2" t="s">
        <v>3023</v>
      </c>
    </row>
    <row r="5496" spans="1:5" x14ac:dyDescent="0.25">
      <c r="A5496" s="2">
        <v>8393415</v>
      </c>
      <c r="B5496" s="2">
        <v>8</v>
      </c>
      <c r="C5496" s="2" t="s">
        <v>7831</v>
      </c>
      <c r="D5496" s="2" t="s">
        <v>3311</v>
      </c>
      <c r="E5496" s="2" t="s">
        <v>5098</v>
      </c>
    </row>
    <row r="5497" spans="1:5" x14ac:dyDescent="0.25">
      <c r="A5497" s="2">
        <v>10384915</v>
      </c>
      <c r="B5497" s="2">
        <v>2</v>
      </c>
      <c r="C5497" s="2" t="s">
        <v>4767</v>
      </c>
      <c r="D5497" s="2" t="s">
        <v>2871</v>
      </c>
      <c r="E5497" s="2" t="s">
        <v>9250</v>
      </c>
    </row>
    <row r="5498" spans="1:5" x14ac:dyDescent="0.25">
      <c r="A5498" s="2">
        <v>10712704</v>
      </c>
      <c r="B5498" s="2">
        <v>6</v>
      </c>
      <c r="C5498" s="2" t="s">
        <v>3025</v>
      </c>
      <c r="D5498" s="2" t="s">
        <v>7128</v>
      </c>
      <c r="E5498" s="2" t="s">
        <v>3029</v>
      </c>
    </row>
    <row r="5499" spans="1:5" x14ac:dyDescent="0.25">
      <c r="A5499" s="2">
        <v>7744660</v>
      </c>
      <c r="B5499" s="2">
        <v>5</v>
      </c>
      <c r="C5499" s="2" t="s">
        <v>9251</v>
      </c>
      <c r="D5499" s="2" t="s">
        <v>2643</v>
      </c>
      <c r="E5499" s="2" t="s">
        <v>3097</v>
      </c>
    </row>
    <row r="5500" spans="1:5" x14ac:dyDescent="0.25">
      <c r="A5500" s="2">
        <v>8364764</v>
      </c>
      <c r="B5500" s="2">
        <v>7</v>
      </c>
      <c r="C5500" s="2" t="s">
        <v>9252</v>
      </c>
      <c r="D5500" s="2" t="s">
        <v>3816</v>
      </c>
      <c r="E5500" s="2" t="s">
        <v>9253</v>
      </c>
    </row>
    <row r="5501" spans="1:5" x14ac:dyDescent="0.25">
      <c r="A5501" s="2">
        <v>12212930</v>
      </c>
      <c r="B5501" s="2">
        <v>6</v>
      </c>
      <c r="C5501" s="2" t="s">
        <v>9254</v>
      </c>
      <c r="D5501" s="2" t="s">
        <v>3380</v>
      </c>
      <c r="E5501" s="2" t="s">
        <v>5854</v>
      </c>
    </row>
    <row r="5502" spans="1:5" x14ac:dyDescent="0.25">
      <c r="A5502" s="2">
        <v>10084304</v>
      </c>
      <c r="B5502" s="2">
        <v>8</v>
      </c>
      <c r="C5502" s="2" t="s">
        <v>9255</v>
      </c>
      <c r="D5502" s="2" t="s">
        <v>3707</v>
      </c>
      <c r="E5502" s="2" t="s">
        <v>2964</v>
      </c>
    </row>
    <row r="5503" spans="1:5" x14ac:dyDescent="0.25">
      <c r="A5503" s="2">
        <v>20681370</v>
      </c>
      <c r="B5503" s="2">
        <v>9</v>
      </c>
      <c r="C5503" s="2" t="s">
        <v>9256</v>
      </c>
      <c r="D5503" s="2" t="s">
        <v>7495</v>
      </c>
      <c r="E5503" s="2" t="s">
        <v>9257</v>
      </c>
    </row>
    <row r="5504" spans="1:5" x14ac:dyDescent="0.25">
      <c r="A5504" s="2">
        <v>8606419</v>
      </c>
      <c r="B5504" s="2">
        <v>7</v>
      </c>
      <c r="C5504" s="2" t="s">
        <v>9258</v>
      </c>
      <c r="D5504" s="2" t="s">
        <v>5864</v>
      </c>
      <c r="E5504" s="2" t="s">
        <v>5864</v>
      </c>
    </row>
    <row r="5505" spans="1:5" x14ac:dyDescent="0.25">
      <c r="A5505" s="2">
        <v>13412116</v>
      </c>
      <c r="B5505" s="2">
        <v>5</v>
      </c>
      <c r="C5505" s="2" t="s">
        <v>8094</v>
      </c>
      <c r="D5505" s="2" t="s">
        <v>9259</v>
      </c>
      <c r="E5505" s="2" t="s">
        <v>9260</v>
      </c>
    </row>
    <row r="5506" spans="1:5" x14ac:dyDescent="0.25">
      <c r="A5506" s="2">
        <v>10080739</v>
      </c>
      <c r="B5506" s="2">
        <v>4</v>
      </c>
      <c r="C5506" s="2" t="s">
        <v>9261</v>
      </c>
      <c r="D5506" s="2" t="s">
        <v>3097</v>
      </c>
      <c r="E5506" s="2" t="s">
        <v>2630</v>
      </c>
    </row>
    <row r="5507" spans="1:5" x14ac:dyDescent="0.25">
      <c r="A5507" s="2">
        <v>19700655</v>
      </c>
      <c r="B5507" s="2">
        <v>2</v>
      </c>
      <c r="C5507" s="2" t="s">
        <v>9262</v>
      </c>
      <c r="D5507" s="2" t="s">
        <v>2616</v>
      </c>
      <c r="E5507" s="2" t="s">
        <v>3125</v>
      </c>
    </row>
    <row r="5508" spans="1:5" x14ac:dyDescent="0.25">
      <c r="A5508" s="2">
        <v>8721108</v>
      </c>
      <c r="B5508" s="2">
        <v>8</v>
      </c>
      <c r="C5508" s="2" t="s">
        <v>9263</v>
      </c>
      <c r="D5508" s="2" t="s">
        <v>4223</v>
      </c>
      <c r="E5508" s="2" t="s">
        <v>2646</v>
      </c>
    </row>
    <row r="5509" spans="1:5" x14ac:dyDescent="0.25">
      <c r="A5509" s="2">
        <v>15285472</v>
      </c>
      <c r="B5509" s="2">
        <v>2</v>
      </c>
      <c r="C5509" s="2" t="s">
        <v>9264</v>
      </c>
      <c r="D5509" s="2" t="s">
        <v>4743</v>
      </c>
      <c r="E5509" s="2" t="s">
        <v>2675</v>
      </c>
    </row>
    <row r="5510" spans="1:5" x14ac:dyDescent="0.25">
      <c r="A5510" s="2">
        <v>12025203</v>
      </c>
      <c r="B5510" s="2">
        <v>8</v>
      </c>
      <c r="C5510" s="2" t="s">
        <v>3159</v>
      </c>
      <c r="D5510" s="2" t="s">
        <v>3373</v>
      </c>
      <c r="E5510" s="2" t="s">
        <v>4673</v>
      </c>
    </row>
    <row r="5511" spans="1:5" x14ac:dyDescent="0.25">
      <c r="A5511" s="2">
        <v>12135978</v>
      </c>
      <c r="B5511" s="2">
        <v>2</v>
      </c>
      <c r="C5511" s="2" t="s">
        <v>5419</v>
      </c>
      <c r="D5511" s="2" t="s">
        <v>9265</v>
      </c>
      <c r="E5511" s="2" t="s">
        <v>2619</v>
      </c>
    </row>
    <row r="5512" spans="1:5" x14ac:dyDescent="0.25">
      <c r="A5512" s="2">
        <v>11846878</v>
      </c>
      <c r="B5512" s="2">
        <v>3</v>
      </c>
      <c r="C5512" s="2" t="s">
        <v>9266</v>
      </c>
      <c r="D5512" s="2" t="s">
        <v>3024</v>
      </c>
      <c r="E5512" s="2" t="s">
        <v>2814</v>
      </c>
    </row>
    <row r="5513" spans="1:5" x14ac:dyDescent="0.25">
      <c r="A5513" s="2">
        <v>9174328</v>
      </c>
      <c r="B5513" s="2">
        <v>0</v>
      </c>
      <c r="C5513" s="2" t="s">
        <v>4132</v>
      </c>
      <c r="D5513" s="2" t="s">
        <v>2604</v>
      </c>
      <c r="E5513" s="2" t="s">
        <v>2619</v>
      </c>
    </row>
    <row r="5514" spans="1:5" x14ac:dyDescent="0.25">
      <c r="A5514" s="2">
        <v>8781654</v>
      </c>
      <c r="B5514" s="2">
        <v>0</v>
      </c>
      <c r="C5514" s="2" t="s">
        <v>3145</v>
      </c>
      <c r="D5514" s="2" t="s">
        <v>2850</v>
      </c>
      <c r="E5514" s="2" t="s">
        <v>9267</v>
      </c>
    </row>
    <row r="5515" spans="1:5" x14ac:dyDescent="0.25">
      <c r="A5515" s="2">
        <v>12004979</v>
      </c>
      <c r="B5515" s="2">
        <v>8</v>
      </c>
      <c r="C5515" s="2" t="s">
        <v>3188</v>
      </c>
      <c r="D5515" s="2" t="s">
        <v>3707</v>
      </c>
      <c r="E5515" s="2" t="s">
        <v>8087</v>
      </c>
    </row>
    <row r="5516" spans="1:5" x14ac:dyDescent="0.25">
      <c r="A5516" s="2">
        <v>11771732</v>
      </c>
      <c r="B5516" s="2">
        <v>1</v>
      </c>
      <c r="C5516" s="2" t="s">
        <v>9268</v>
      </c>
      <c r="D5516" s="2" t="s">
        <v>2945</v>
      </c>
      <c r="E5516" s="2" t="s">
        <v>2613</v>
      </c>
    </row>
    <row r="5517" spans="1:5" x14ac:dyDescent="0.25">
      <c r="A5517" s="2">
        <v>10213056</v>
      </c>
      <c r="B5517" s="2">
        <v>1</v>
      </c>
      <c r="C5517" s="2" t="s">
        <v>9269</v>
      </c>
      <c r="D5517" s="2" t="s">
        <v>3220</v>
      </c>
      <c r="E5517" s="2" t="s">
        <v>3464</v>
      </c>
    </row>
    <row r="5518" spans="1:5" x14ac:dyDescent="0.25">
      <c r="A5518" s="2">
        <v>12265957</v>
      </c>
      <c r="B5518" s="2">
        <v>7</v>
      </c>
      <c r="C5518" s="2" t="s">
        <v>9270</v>
      </c>
      <c r="D5518" s="2" t="s">
        <v>2852</v>
      </c>
      <c r="E5518" s="2" t="s">
        <v>3694</v>
      </c>
    </row>
    <row r="5519" spans="1:5" x14ac:dyDescent="0.25">
      <c r="A5519" s="2">
        <v>17089739</v>
      </c>
      <c r="B5519" s="2">
        <v>0</v>
      </c>
      <c r="C5519" s="2" t="s">
        <v>2706</v>
      </c>
      <c r="D5519" s="2" t="s">
        <v>2829</v>
      </c>
      <c r="E5519" s="2" t="s">
        <v>2913</v>
      </c>
    </row>
    <row r="5520" spans="1:5" x14ac:dyDescent="0.25">
      <c r="A5520" s="2">
        <v>11911183</v>
      </c>
      <c r="B5520" s="2">
        <v>8</v>
      </c>
      <c r="C5520" s="2" t="s">
        <v>8055</v>
      </c>
      <c r="D5520" s="2" t="s">
        <v>9271</v>
      </c>
      <c r="E5520" s="2" t="s">
        <v>4743</v>
      </c>
    </row>
    <row r="5521" spans="1:5" x14ac:dyDescent="0.25">
      <c r="A5521" s="2">
        <v>21206722</v>
      </c>
      <c r="B5521" s="2">
        <v>9</v>
      </c>
      <c r="C5521" s="2" t="s">
        <v>9272</v>
      </c>
      <c r="D5521" s="2" t="s">
        <v>9273</v>
      </c>
      <c r="E5521" s="2" t="s">
        <v>9273</v>
      </c>
    </row>
    <row r="5522" spans="1:5" x14ac:dyDescent="0.25">
      <c r="A5522" s="2">
        <v>10439385</v>
      </c>
      <c r="B5522" s="2">
        <v>3</v>
      </c>
      <c r="C5522" s="2" t="s">
        <v>9274</v>
      </c>
      <c r="D5522" s="2" t="s">
        <v>5624</v>
      </c>
      <c r="E5522" s="2" t="s">
        <v>2630</v>
      </c>
    </row>
    <row r="5523" spans="1:5" x14ac:dyDescent="0.25">
      <c r="A5523" s="2">
        <v>21511157</v>
      </c>
      <c r="B5523" s="2">
        <v>1</v>
      </c>
      <c r="C5523" s="2" t="s">
        <v>8434</v>
      </c>
      <c r="D5523" s="2" t="s">
        <v>2602</v>
      </c>
      <c r="E5523" s="2" t="s">
        <v>2917</v>
      </c>
    </row>
    <row r="5524" spans="1:5" x14ac:dyDescent="0.25">
      <c r="A5524" s="2">
        <v>12312537</v>
      </c>
      <c r="B5524" s="2">
        <v>1</v>
      </c>
      <c r="C5524" s="2" t="s">
        <v>9275</v>
      </c>
      <c r="D5524" s="2" t="s">
        <v>3096</v>
      </c>
      <c r="E5524" s="2" t="s">
        <v>4828</v>
      </c>
    </row>
    <row r="5525" spans="1:5" x14ac:dyDescent="0.25">
      <c r="A5525" s="2">
        <v>10348973</v>
      </c>
      <c r="B5525" s="2">
        <v>3</v>
      </c>
      <c r="C5525" s="2" t="s">
        <v>3291</v>
      </c>
      <c r="D5525" s="2" t="s">
        <v>2619</v>
      </c>
      <c r="E5525" s="2" t="s">
        <v>2664</v>
      </c>
    </row>
    <row r="5526" spans="1:5" x14ac:dyDescent="0.25">
      <c r="A5526" s="2">
        <v>15439532</v>
      </c>
      <c r="B5526" s="2">
        <v>6</v>
      </c>
      <c r="C5526" s="2" t="s">
        <v>9276</v>
      </c>
      <c r="D5526" s="2" t="s">
        <v>2718</v>
      </c>
      <c r="E5526" s="2" t="s">
        <v>2613</v>
      </c>
    </row>
    <row r="5527" spans="1:5" x14ac:dyDescent="0.25">
      <c r="A5527" s="2">
        <v>10251275</v>
      </c>
      <c r="B5527" s="2">
        <v>8</v>
      </c>
      <c r="C5527" s="2" t="s">
        <v>9277</v>
      </c>
      <c r="D5527" s="2" t="s">
        <v>2602</v>
      </c>
      <c r="E5527" s="2" t="s">
        <v>2694</v>
      </c>
    </row>
    <row r="5528" spans="1:5" x14ac:dyDescent="0.25">
      <c r="A5528" s="2">
        <v>12824190</v>
      </c>
      <c r="B5528" s="2">
        <v>6</v>
      </c>
      <c r="C5528" s="2" t="s">
        <v>9278</v>
      </c>
      <c r="D5528" s="2" t="s">
        <v>2871</v>
      </c>
      <c r="E5528" s="2" t="s">
        <v>5582</v>
      </c>
    </row>
    <row r="5529" spans="1:5" x14ac:dyDescent="0.25">
      <c r="A5529" s="2">
        <v>14294241</v>
      </c>
      <c r="B5529" s="2">
        <v>0</v>
      </c>
      <c r="C5529" s="2" t="s">
        <v>6259</v>
      </c>
      <c r="D5529" s="2" t="s">
        <v>2694</v>
      </c>
      <c r="E5529" s="2" t="s">
        <v>5250</v>
      </c>
    </row>
    <row r="5530" spans="1:5" x14ac:dyDescent="0.25">
      <c r="A5530" s="2">
        <v>14375808</v>
      </c>
      <c r="B5530" s="2">
        <v>7</v>
      </c>
      <c r="C5530" s="2" t="s">
        <v>9279</v>
      </c>
      <c r="D5530" s="2" t="s">
        <v>9280</v>
      </c>
      <c r="E5530" s="2" t="s">
        <v>2852</v>
      </c>
    </row>
    <row r="5531" spans="1:5" x14ac:dyDescent="0.25">
      <c r="A5531" s="2">
        <v>8619724</v>
      </c>
      <c r="B5531" s="2">
        <v>3</v>
      </c>
      <c r="C5531" s="2" t="s">
        <v>9281</v>
      </c>
      <c r="D5531" s="2" t="s">
        <v>2658</v>
      </c>
      <c r="E5531" s="2" t="s">
        <v>3433</v>
      </c>
    </row>
    <row r="5532" spans="1:5" x14ac:dyDescent="0.25">
      <c r="A5532" s="2">
        <v>15726000</v>
      </c>
      <c r="B5532" s="2">
        <v>6</v>
      </c>
      <c r="C5532" s="2" t="s">
        <v>9282</v>
      </c>
      <c r="D5532" s="2" t="s">
        <v>3191</v>
      </c>
      <c r="E5532" s="2" t="s">
        <v>2597</v>
      </c>
    </row>
    <row r="5533" spans="1:5" x14ac:dyDescent="0.25">
      <c r="A5533" s="2">
        <v>20694266</v>
      </c>
      <c r="B5533" s="2">
        <v>5</v>
      </c>
      <c r="C5533" s="2" t="s">
        <v>9039</v>
      </c>
      <c r="D5533" s="2" t="s">
        <v>2658</v>
      </c>
      <c r="E5533" s="2" t="s">
        <v>2658</v>
      </c>
    </row>
    <row r="5534" spans="1:5" x14ac:dyDescent="0.25">
      <c r="A5534" s="2">
        <v>13670535</v>
      </c>
      <c r="B5534" s="2">
        <v>0</v>
      </c>
      <c r="C5534" s="2" t="s">
        <v>9283</v>
      </c>
      <c r="D5534" s="2" t="s">
        <v>2884</v>
      </c>
      <c r="E5534" s="2" t="s">
        <v>3268</v>
      </c>
    </row>
    <row r="5535" spans="1:5" x14ac:dyDescent="0.25">
      <c r="A5535" s="2">
        <v>12846910</v>
      </c>
      <c r="B5535" s="2">
        <v>9</v>
      </c>
      <c r="C5535" s="2" t="s">
        <v>6071</v>
      </c>
      <c r="D5535" s="2" t="s">
        <v>4318</v>
      </c>
      <c r="E5535" s="2" t="s">
        <v>4117</v>
      </c>
    </row>
    <row r="5536" spans="1:5" x14ac:dyDescent="0.25">
      <c r="A5536" s="2">
        <v>8110470</v>
      </c>
      <c r="B5536" s="2">
        <v>0</v>
      </c>
      <c r="C5536" s="2" t="s">
        <v>9284</v>
      </c>
      <c r="D5536" s="2" t="s">
        <v>3033</v>
      </c>
      <c r="E5536" s="2" t="s">
        <v>3582</v>
      </c>
    </row>
    <row r="5537" spans="1:5" x14ac:dyDescent="0.25">
      <c r="A5537" s="2">
        <v>15011894</v>
      </c>
      <c r="B5537" s="2">
        <v>8</v>
      </c>
      <c r="C5537" s="2" t="s">
        <v>9285</v>
      </c>
      <c r="D5537" s="2" t="s">
        <v>9286</v>
      </c>
      <c r="E5537" s="2" t="s">
        <v>2643</v>
      </c>
    </row>
    <row r="5538" spans="1:5" x14ac:dyDescent="0.25">
      <c r="A5538" s="2">
        <v>20431509</v>
      </c>
      <c r="B5538" s="2">
        <v>4</v>
      </c>
      <c r="C5538" s="2" t="s">
        <v>9287</v>
      </c>
      <c r="D5538" s="2" t="s">
        <v>2690</v>
      </c>
      <c r="E5538" s="2" t="s">
        <v>5657</v>
      </c>
    </row>
    <row r="5539" spans="1:5" x14ac:dyDescent="0.25">
      <c r="A5539" s="2">
        <v>8215529</v>
      </c>
      <c r="B5539" s="2">
        <v>5</v>
      </c>
      <c r="C5539" s="2" t="s">
        <v>9288</v>
      </c>
      <c r="D5539" s="2" t="s">
        <v>2586</v>
      </c>
      <c r="E5539" s="2" t="s">
        <v>3030</v>
      </c>
    </row>
    <row r="5540" spans="1:5" x14ac:dyDescent="0.25">
      <c r="A5540" s="2">
        <v>8951021</v>
      </c>
      <c r="B5540" s="2" t="s">
        <v>2580</v>
      </c>
      <c r="C5540" s="2" t="s">
        <v>6764</v>
      </c>
      <c r="D5540" s="2" t="s">
        <v>2704</v>
      </c>
      <c r="E5540" s="2" t="s">
        <v>3220</v>
      </c>
    </row>
    <row r="5541" spans="1:5" x14ac:dyDescent="0.25">
      <c r="A5541" s="2">
        <v>7838726</v>
      </c>
      <c r="B5541" s="2">
        <v>2</v>
      </c>
      <c r="C5541" s="2" t="s">
        <v>5009</v>
      </c>
      <c r="D5541" s="2" t="s">
        <v>2586</v>
      </c>
      <c r="E5541" s="2" t="s">
        <v>2852</v>
      </c>
    </row>
    <row r="5542" spans="1:5" x14ac:dyDescent="0.25">
      <c r="A5542" s="2">
        <v>14102856</v>
      </c>
      <c r="B5542" s="2">
        <v>1</v>
      </c>
      <c r="C5542" s="2" t="s">
        <v>2644</v>
      </c>
      <c r="D5542" s="2" t="s">
        <v>5587</v>
      </c>
      <c r="E5542" s="2" t="s">
        <v>2768</v>
      </c>
    </row>
    <row r="5543" spans="1:5" x14ac:dyDescent="0.25">
      <c r="A5543" s="2">
        <v>14649120</v>
      </c>
      <c r="B5543" s="2">
        <v>0</v>
      </c>
      <c r="C5543" s="2" t="s">
        <v>9289</v>
      </c>
      <c r="D5543" s="2" t="s">
        <v>3673</v>
      </c>
      <c r="E5543" s="2" t="s">
        <v>9290</v>
      </c>
    </row>
    <row r="5544" spans="1:5" x14ac:dyDescent="0.25">
      <c r="A5544" s="2">
        <v>12442344</v>
      </c>
      <c r="B5544" s="2">
        <v>9</v>
      </c>
      <c r="C5544" s="2" t="s">
        <v>9291</v>
      </c>
      <c r="D5544" s="2" t="s">
        <v>4560</v>
      </c>
      <c r="E5544" s="2" t="s">
        <v>3184</v>
      </c>
    </row>
    <row r="5545" spans="1:5" x14ac:dyDescent="0.25">
      <c r="A5545" s="2">
        <v>10328746</v>
      </c>
      <c r="B5545" s="2">
        <v>4</v>
      </c>
      <c r="C5545" s="2" t="s">
        <v>3291</v>
      </c>
      <c r="D5545" s="2" t="s">
        <v>3235</v>
      </c>
      <c r="E5545" s="2" t="s">
        <v>3780</v>
      </c>
    </row>
    <row r="5546" spans="1:5" x14ac:dyDescent="0.25">
      <c r="A5546" s="2">
        <v>12709154</v>
      </c>
      <c r="B5546" s="2">
        <v>4</v>
      </c>
      <c r="C5546" s="2" t="s">
        <v>9292</v>
      </c>
      <c r="D5546" s="2" t="s">
        <v>2814</v>
      </c>
      <c r="E5546" s="2" t="s">
        <v>3624</v>
      </c>
    </row>
    <row r="5547" spans="1:5" x14ac:dyDescent="0.25">
      <c r="A5547" s="2">
        <v>19451428</v>
      </c>
      <c r="B5547" s="2" t="s">
        <v>2580</v>
      </c>
      <c r="C5547" s="2" t="s">
        <v>9293</v>
      </c>
      <c r="D5547" s="2" t="s">
        <v>3565</v>
      </c>
      <c r="E5547" s="2" t="s">
        <v>3791</v>
      </c>
    </row>
    <row r="5548" spans="1:5" x14ac:dyDescent="0.25">
      <c r="A5548" s="2">
        <v>15389575</v>
      </c>
      <c r="B5548" s="2">
        <v>9</v>
      </c>
      <c r="C5548" s="2" t="s">
        <v>9294</v>
      </c>
      <c r="D5548" s="2" t="s">
        <v>3361</v>
      </c>
      <c r="E5548" s="2" t="s">
        <v>3912</v>
      </c>
    </row>
    <row r="5549" spans="1:5" x14ac:dyDescent="0.25">
      <c r="A5549" s="2">
        <v>13276569</v>
      </c>
      <c r="B5549" s="2">
        <v>3</v>
      </c>
      <c r="C5549" s="2" t="s">
        <v>5436</v>
      </c>
      <c r="D5549" s="2" t="s">
        <v>2735</v>
      </c>
      <c r="E5549" s="2" t="s">
        <v>2652</v>
      </c>
    </row>
    <row r="5550" spans="1:5" x14ac:dyDescent="0.25">
      <c r="A5550" s="2">
        <v>9022140</v>
      </c>
      <c r="B5550" s="2" t="s">
        <v>2580</v>
      </c>
      <c r="C5550" s="2" t="s">
        <v>6855</v>
      </c>
      <c r="D5550" s="2" t="s">
        <v>2993</v>
      </c>
      <c r="E5550" s="2" t="s">
        <v>2945</v>
      </c>
    </row>
    <row r="5551" spans="1:5" x14ac:dyDescent="0.25">
      <c r="A5551" s="2">
        <v>12793693</v>
      </c>
      <c r="B5551" s="2">
        <v>5</v>
      </c>
      <c r="C5551" s="2" t="s">
        <v>7623</v>
      </c>
      <c r="D5551" s="2" t="s">
        <v>2604</v>
      </c>
      <c r="E5551" s="2" t="s">
        <v>9295</v>
      </c>
    </row>
    <row r="5552" spans="1:5" x14ac:dyDescent="0.25">
      <c r="A5552" s="2">
        <v>11829013</v>
      </c>
      <c r="B5552" s="2">
        <v>5</v>
      </c>
      <c r="C5552" s="2" t="s">
        <v>9296</v>
      </c>
      <c r="D5552" s="2" t="s">
        <v>2658</v>
      </c>
      <c r="E5552" s="2" t="s">
        <v>2666</v>
      </c>
    </row>
    <row r="5553" spans="1:5" x14ac:dyDescent="0.25">
      <c r="A5553" s="2">
        <v>13837066</v>
      </c>
      <c r="B5553" s="2">
        <v>6</v>
      </c>
      <c r="C5553" s="2" t="s">
        <v>9006</v>
      </c>
      <c r="D5553" s="2" t="s">
        <v>2968</v>
      </c>
      <c r="E5553" s="2" t="s">
        <v>2597</v>
      </c>
    </row>
    <row r="5554" spans="1:5" x14ac:dyDescent="0.25">
      <c r="A5554" s="2">
        <v>14617711</v>
      </c>
      <c r="B5554" s="2">
        <v>5</v>
      </c>
      <c r="C5554" s="2" t="s">
        <v>9297</v>
      </c>
      <c r="D5554" s="2" t="s">
        <v>9298</v>
      </c>
      <c r="E5554" s="2" t="s">
        <v>2844</v>
      </c>
    </row>
    <row r="5555" spans="1:5" x14ac:dyDescent="0.25">
      <c r="A5555" s="2">
        <v>21311180</v>
      </c>
      <c r="B5555" s="2">
        <v>9</v>
      </c>
      <c r="C5555" s="2" t="s">
        <v>9299</v>
      </c>
      <c r="D5555" s="2" t="s">
        <v>2899</v>
      </c>
      <c r="E5555" s="2" t="s">
        <v>7591</v>
      </c>
    </row>
    <row r="5556" spans="1:5" x14ac:dyDescent="0.25">
      <c r="A5556" s="2">
        <v>22294264</v>
      </c>
      <c r="B5556" s="2">
        <v>0</v>
      </c>
      <c r="C5556" s="2" t="s">
        <v>9300</v>
      </c>
      <c r="D5556" s="2" t="s">
        <v>2617</v>
      </c>
      <c r="E5556" s="2" t="s">
        <v>2677</v>
      </c>
    </row>
    <row r="5557" spans="1:5" x14ac:dyDescent="0.25">
      <c r="A5557" s="2">
        <v>12610236</v>
      </c>
      <c r="B5557" s="2">
        <v>4</v>
      </c>
      <c r="C5557" s="2" t="s">
        <v>8312</v>
      </c>
      <c r="D5557" s="2" t="s">
        <v>5832</v>
      </c>
      <c r="E5557" s="2" t="s">
        <v>2658</v>
      </c>
    </row>
    <row r="5558" spans="1:5" x14ac:dyDescent="0.25">
      <c r="A5558" s="2">
        <v>13212683</v>
      </c>
      <c r="B5558" s="2">
        <v>6</v>
      </c>
      <c r="C5558" s="2" t="s">
        <v>9301</v>
      </c>
      <c r="D5558" s="2" t="s">
        <v>2840</v>
      </c>
      <c r="E5558" s="2" t="s">
        <v>2925</v>
      </c>
    </row>
    <row r="5559" spans="1:5" x14ac:dyDescent="0.25">
      <c r="A5559" s="2">
        <v>11687922</v>
      </c>
      <c r="B5559" s="2">
        <v>0</v>
      </c>
      <c r="C5559" s="2" t="s">
        <v>9302</v>
      </c>
      <c r="D5559" s="2" t="s">
        <v>2829</v>
      </c>
      <c r="E5559" s="2" t="s">
        <v>4758</v>
      </c>
    </row>
    <row r="5560" spans="1:5" x14ac:dyDescent="0.25">
      <c r="A5560" s="2">
        <v>9369969</v>
      </c>
      <c r="B5560" s="2">
        <v>6</v>
      </c>
      <c r="C5560" s="2" t="s">
        <v>4580</v>
      </c>
      <c r="D5560" s="2" t="s">
        <v>3519</v>
      </c>
      <c r="E5560" s="2" t="s">
        <v>9303</v>
      </c>
    </row>
    <row r="5561" spans="1:5" x14ac:dyDescent="0.25">
      <c r="A5561" s="2">
        <v>16066824</v>
      </c>
      <c r="B5561" s="2">
        <v>5</v>
      </c>
      <c r="C5561" s="2" t="s">
        <v>9304</v>
      </c>
      <c r="D5561" s="2" t="s">
        <v>2709</v>
      </c>
      <c r="E5561" s="2" t="s">
        <v>2658</v>
      </c>
    </row>
    <row r="5562" spans="1:5" x14ac:dyDescent="0.25">
      <c r="A5562" s="2">
        <v>9827690</v>
      </c>
      <c r="B5562" s="2">
        <v>4</v>
      </c>
      <c r="C5562" s="2" t="s">
        <v>3966</v>
      </c>
      <c r="D5562" s="2" t="s">
        <v>3440</v>
      </c>
      <c r="E5562" s="2" t="s">
        <v>3361</v>
      </c>
    </row>
    <row r="5563" spans="1:5" x14ac:dyDescent="0.25">
      <c r="A5563" s="2">
        <v>10716299</v>
      </c>
      <c r="B5563" s="2">
        <v>2</v>
      </c>
      <c r="C5563" s="2" t="s">
        <v>9305</v>
      </c>
      <c r="D5563" s="2" t="s">
        <v>7712</v>
      </c>
      <c r="E5563" s="2" t="s">
        <v>9306</v>
      </c>
    </row>
    <row r="5564" spans="1:5" x14ac:dyDescent="0.25">
      <c r="A5564" s="2">
        <v>8739276</v>
      </c>
      <c r="B5564" s="2">
        <v>7</v>
      </c>
      <c r="C5564" s="2" t="s">
        <v>9307</v>
      </c>
      <c r="D5564" s="2" t="s">
        <v>7127</v>
      </c>
      <c r="E5564" s="2" t="s">
        <v>2583</v>
      </c>
    </row>
    <row r="5565" spans="1:5" x14ac:dyDescent="0.25">
      <c r="A5565" s="2">
        <v>15431367</v>
      </c>
      <c r="B5565" s="2">
        <v>2</v>
      </c>
      <c r="C5565" s="2" t="s">
        <v>9308</v>
      </c>
      <c r="D5565" s="2" t="s">
        <v>2633</v>
      </c>
      <c r="E5565" s="2" t="s">
        <v>2724</v>
      </c>
    </row>
    <row r="5566" spans="1:5" x14ac:dyDescent="0.25">
      <c r="A5566" s="2">
        <v>16808236</v>
      </c>
      <c r="B5566" s="2">
        <v>3</v>
      </c>
      <c r="C5566" s="2" t="s">
        <v>9309</v>
      </c>
      <c r="D5566" s="2" t="s">
        <v>9310</v>
      </c>
      <c r="E5566" s="2" t="s">
        <v>2899</v>
      </c>
    </row>
    <row r="5567" spans="1:5" x14ac:dyDescent="0.25">
      <c r="A5567" s="2">
        <v>22527914</v>
      </c>
      <c r="B5567" s="2">
        <v>4</v>
      </c>
      <c r="C5567" s="2" t="s">
        <v>9311</v>
      </c>
      <c r="D5567" s="2" t="s">
        <v>9312</v>
      </c>
      <c r="E5567" s="2" t="s">
        <v>9313</v>
      </c>
    </row>
    <row r="5568" spans="1:5" x14ac:dyDescent="0.25">
      <c r="A5568" s="2">
        <v>8315097</v>
      </c>
      <c r="B5568" s="2">
        <v>1</v>
      </c>
      <c r="C5568" s="2" t="s">
        <v>5859</v>
      </c>
      <c r="D5568" s="2" t="s">
        <v>5076</v>
      </c>
      <c r="E5568" s="2" t="s">
        <v>3927</v>
      </c>
    </row>
    <row r="5569" spans="1:5" x14ac:dyDescent="0.25">
      <c r="A5569" s="2">
        <v>7908491</v>
      </c>
      <c r="B5569" s="2">
        <v>3</v>
      </c>
      <c r="C5569" s="2" t="s">
        <v>3232</v>
      </c>
      <c r="D5569" s="2" t="s">
        <v>2630</v>
      </c>
      <c r="E5569" s="2" t="s">
        <v>4751</v>
      </c>
    </row>
    <row r="5570" spans="1:5" x14ac:dyDescent="0.25">
      <c r="A5570" s="2">
        <v>9991738</v>
      </c>
      <c r="B5570" s="2">
        <v>5</v>
      </c>
      <c r="C5570" s="2" t="s">
        <v>9314</v>
      </c>
      <c r="D5570" s="2" t="s">
        <v>8366</v>
      </c>
      <c r="E5570" s="2" t="s">
        <v>4834</v>
      </c>
    </row>
    <row r="5571" spans="1:5" x14ac:dyDescent="0.25">
      <c r="A5571" s="2">
        <v>12690170</v>
      </c>
      <c r="B5571" s="2">
        <v>4</v>
      </c>
      <c r="C5571" s="2" t="s">
        <v>9315</v>
      </c>
      <c r="D5571" s="2" t="s">
        <v>2658</v>
      </c>
      <c r="E5571" s="2" t="s">
        <v>2687</v>
      </c>
    </row>
    <row r="5572" spans="1:5" x14ac:dyDescent="0.25">
      <c r="A5572" s="2">
        <v>10038140</v>
      </c>
      <c r="B5572" s="2">
        <v>0</v>
      </c>
      <c r="C5572" s="2" t="s">
        <v>6534</v>
      </c>
      <c r="D5572" s="2" t="s">
        <v>2599</v>
      </c>
      <c r="E5572" s="2" t="s">
        <v>2704</v>
      </c>
    </row>
    <row r="5573" spans="1:5" x14ac:dyDescent="0.25">
      <c r="A5573" s="2">
        <v>16996879</v>
      </c>
      <c r="B5573" s="2">
        <v>9</v>
      </c>
      <c r="C5573" s="2" t="s">
        <v>9316</v>
      </c>
      <c r="D5573" s="2" t="s">
        <v>2619</v>
      </c>
      <c r="E5573" s="2" t="s">
        <v>2666</v>
      </c>
    </row>
    <row r="5574" spans="1:5" x14ac:dyDescent="0.25">
      <c r="A5574" s="2">
        <v>8143591</v>
      </c>
      <c r="B5574" s="2" t="s">
        <v>2580</v>
      </c>
      <c r="C5574" s="2" t="s">
        <v>9317</v>
      </c>
      <c r="D5574" s="2" t="s">
        <v>2619</v>
      </c>
      <c r="E5574" s="2" t="s">
        <v>3295</v>
      </c>
    </row>
    <row r="5575" spans="1:5" x14ac:dyDescent="0.25">
      <c r="A5575" s="2">
        <v>11362937</v>
      </c>
      <c r="B5575" s="2">
        <v>1</v>
      </c>
      <c r="C5575" s="2" t="s">
        <v>9318</v>
      </c>
      <c r="D5575" s="2" t="s">
        <v>3019</v>
      </c>
      <c r="E5575" s="2" t="s">
        <v>3019</v>
      </c>
    </row>
    <row r="5576" spans="1:5" x14ac:dyDescent="0.25">
      <c r="A5576" s="2">
        <v>12402465</v>
      </c>
      <c r="B5576" s="2" t="s">
        <v>2580</v>
      </c>
      <c r="C5576" s="2" t="s">
        <v>9319</v>
      </c>
      <c r="D5576" s="2" t="s">
        <v>3963</v>
      </c>
      <c r="E5576" s="2" t="s">
        <v>4761</v>
      </c>
    </row>
    <row r="5577" spans="1:5" x14ac:dyDescent="0.25">
      <c r="A5577" s="2">
        <v>9104890</v>
      </c>
      <c r="B5577" s="2">
        <v>6</v>
      </c>
      <c r="C5577" s="2" t="s">
        <v>9320</v>
      </c>
      <c r="D5577" s="2" t="s">
        <v>2840</v>
      </c>
      <c r="E5577" s="2" t="s">
        <v>2583</v>
      </c>
    </row>
    <row r="5578" spans="1:5" x14ac:dyDescent="0.25">
      <c r="A5578" s="2">
        <v>12954780</v>
      </c>
      <c r="B5578" s="2">
        <v>4</v>
      </c>
      <c r="C5578" s="2" t="s">
        <v>4767</v>
      </c>
      <c r="D5578" s="2" t="s">
        <v>9321</v>
      </c>
      <c r="E5578" s="2" t="s">
        <v>2772</v>
      </c>
    </row>
    <row r="5579" spans="1:5" x14ac:dyDescent="0.25">
      <c r="A5579" s="2">
        <v>8755634</v>
      </c>
      <c r="B5579" s="2">
        <v>4</v>
      </c>
      <c r="C5579" s="2" t="s">
        <v>8322</v>
      </c>
      <c r="D5579" s="2" t="s">
        <v>5426</v>
      </c>
      <c r="E5579" s="2" t="s">
        <v>9322</v>
      </c>
    </row>
    <row r="5580" spans="1:5" x14ac:dyDescent="0.25">
      <c r="A5580" s="2">
        <v>13481439</v>
      </c>
      <c r="B5580" s="2" t="s">
        <v>2580</v>
      </c>
      <c r="C5580" s="2" t="s">
        <v>9323</v>
      </c>
      <c r="D5580" s="2" t="s">
        <v>2617</v>
      </c>
      <c r="E5580" s="2" t="s">
        <v>3199</v>
      </c>
    </row>
    <row r="5581" spans="1:5" x14ac:dyDescent="0.25">
      <c r="A5581" s="2">
        <v>8846725</v>
      </c>
      <c r="B5581" s="2">
        <v>6</v>
      </c>
      <c r="C5581" s="2" t="s">
        <v>9324</v>
      </c>
      <c r="D5581" s="2" t="s">
        <v>9325</v>
      </c>
      <c r="E5581" s="2" t="s">
        <v>2658</v>
      </c>
    </row>
    <row r="5582" spans="1:5" x14ac:dyDescent="0.25">
      <c r="A5582" s="2">
        <v>18781790</v>
      </c>
      <c r="B5582" s="2">
        <v>0</v>
      </c>
      <c r="C5582" s="2" t="s">
        <v>9326</v>
      </c>
      <c r="D5582" s="2" t="s">
        <v>2658</v>
      </c>
      <c r="E5582" s="2" t="s">
        <v>9327</v>
      </c>
    </row>
    <row r="5583" spans="1:5" x14ac:dyDescent="0.25">
      <c r="A5583" s="2">
        <v>15831188</v>
      </c>
      <c r="B5583" s="2">
        <v>7</v>
      </c>
      <c r="C5583" s="2" t="s">
        <v>6781</v>
      </c>
      <c r="D5583" s="2" t="s">
        <v>8866</v>
      </c>
      <c r="E5583" s="2" t="s">
        <v>8867</v>
      </c>
    </row>
    <row r="5584" spans="1:5" x14ac:dyDescent="0.25">
      <c r="A5584" s="2">
        <v>7023031</v>
      </c>
      <c r="B5584" s="2">
        <v>3</v>
      </c>
      <c r="C5584" s="2" t="s">
        <v>9328</v>
      </c>
      <c r="D5584" s="2" t="s">
        <v>2728</v>
      </c>
      <c r="E5584" s="2" t="s">
        <v>5008</v>
      </c>
    </row>
    <row r="5585" spans="1:5" x14ac:dyDescent="0.25">
      <c r="A5585" s="2">
        <v>13633829</v>
      </c>
      <c r="B5585" s="2">
        <v>3</v>
      </c>
      <c r="C5585" s="2" t="s">
        <v>9329</v>
      </c>
      <c r="D5585" s="2" t="s">
        <v>8327</v>
      </c>
      <c r="E5585" s="2" t="s">
        <v>2854</v>
      </c>
    </row>
    <row r="5586" spans="1:5" x14ac:dyDescent="0.25">
      <c r="A5586" s="2">
        <v>9906381</v>
      </c>
      <c r="B5586" s="2">
        <v>5</v>
      </c>
      <c r="C5586" s="2" t="s">
        <v>9330</v>
      </c>
      <c r="D5586" s="2" t="s">
        <v>2917</v>
      </c>
      <c r="E5586" s="2" t="s">
        <v>9331</v>
      </c>
    </row>
    <row r="5587" spans="1:5" x14ac:dyDescent="0.25">
      <c r="A5587" s="2">
        <v>13694539</v>
      </c>
      <c r="B5587" s="2">
        <v>4</v>
      </c>
      <c r="C5587" s="2" t="s">
        <v>9060</v>
      </c>
      <c r="D5587" s="2" t="s">
        <v>2589</v>
      </c>
      <c r="E5587" s="2" t="s">
        <v>3829</v>
      </c>
    </row>
    <row r="5588" spans="1:5" x14ac:dyDescent="0.25">
      <c r="A5588" s="2">
        <v>11168524</v>
      </c>
      <c r="B5588" s="2" t="s">
        <v>2580</v>
      </c>
      <c r="C5588" s="2" t="s">
        <v>9332</v>
      </c>
      <c r="D5588" s="2" t="s">
        <v>3235</v>
      </c>
      <c r="E5588" s="2" t="s">
        <v>2818</v>
      </c>
    </row>
    <row r="5589" spans="1:5" x14ac:dyDescent="0.25">
      <c r="A5589" s="2">
        <v>8465849</v>
      </c>
      <c r="B5589" s="2">
        <v>9</v>
      </c>
      <c r="C5589" s="2" t="s">
        <v>9333</v>
      </c>
      <c r="D5589" s="2" t="s">
        <v>2772</v>
      </c>
      <c r="E5589" s="2" t="s">
        <v>2883</v>
      </c>
    </row>
    <row r="5590" spans="1:5" x14ac:dyDescent="0.25">
      <c r="A5590" s="2">
        <v>12154487</v>
      </c>
      <c r="B5590" s="2">
        <v>3</v>
      </c>
      <c r="C5590" s="2" t="s">
        <v>9334</v>
      </c>
      <c r="D5590" s="2" t="s">
        <v>2820</v>
      </c>
      <c r="E5590" s="2" t="s">
        <v>2610</v>
      </c>
    </row>
    <row r="5591" spans="1:5" x14ac:dyDescent="0.25">
      <c r="A5591" s="2">
        <v>23002809</v>
      </c>
      <c r="B5591" s="2">
        <v>5</v>
      </c>
      <c r="C5591" s="2" t="s">
        <v>9335</v>
      </c>
      <c r="D5591" s="2" t="s">
        <v>3214</v>
      </c>
      <c r="E5591" s="2" t="s">
        <v>2852</v>
      </c>
    </row>
    <row r="5592" spans="1:5" x14ac:dyDescent="0.25">
      <c r="A5592" s="2">
        <v>9141193</v>
      </c>
      <c r="B5592" s="2">
        <v>8</v>
      </c>
      <c r="C5592" s="2" t="s">
        <v>7668</v>
      </c>
      <c r="D5592" s="2" t="s">
        <v>9336</v>
      </c>
      <c r="E5592" s="2" t="s">
        <v>2674</v>
      </c>
    </row>
    <row r="5593" spans="1:5" x14ac:dyDescent="0.25">
      <c r="A5593" s="2">
        <v>12182902</v>
      </c>
      <c r="B5593" s="2">
        <v>9</v>
      </c>
      <c r="C5593" s="2" t="s">
        <v>3675</v>
      </c>
      <c r="D5593" s="2" t="s">
        <v>3198</v>
      </c>
      <c r="E5593" s="2" t="s">
        <v>3104</v>
      </c>
    </row>
    <row r="5594" spans="1:5" x14ac:dyDescent="0.25">
      <c r="A5594" s="2">
        <v>10765914</v>
      </c>
      <c r="B5594" s="2">
        <v>5</v>
      </c>
      <c r="C5594" s="2" t="s">
        <v>9337</v>
      </c>
      <c r="D5594" s="2" t="s">
        <v>2904</v>
      </c>
      <c r="E5594" s="2" t="s">
        <v>2583</v>
      </c>
    </row>
    <row r="5595" spans="1:5" x14ac:dyDescent="0.25">
      <c r="A5595" s="2">
        <v>12086909</v>
      </c>
      <c r="B5595" s="2">
        <v>4</v>
      </c>
      <c r="C5595" s="2" t="s">
        <v>9338</v>
      </c>
      <c r="D5595" s="2" t="s">
        <v>2972</v>
      </c>
      <c r="E5595" s="2" t="s">
        <v>9339</v>
      </c>
    </row>
    <row r="5596" spans="1:5" x14ac:dyDescent="0.25">
      <c r="A5596" s="2">
        <v>13517954</v>
      </c>
      <c r="B5596" s="2" t="s">
        <v>2580</v>
      </c>
      <c r="C5596" s="2" t="s">
        <v>2641</v>
      </c>
      <c r="D5596" s="2" t="s">
        <v>9340</v>
      </c>
      <c r="E5596" s="2" t="s">
        <v>2941</v>
      </c>
    </row>
    <row r="5597" spans="1:5" x14ac:dyDescent="0.25">
      <c r="A5597" s="2">
        <v>8425812</v>
      </c>
      <c r="B5597" s="2">
        <v>1</v>
      </c>
      <c r="C5597" s="2" t="s">
        <v>4741</v>
      </c>
      <c r="D5597" s="2" t="s">
        <v>2857</v>
      </c>
      <c r="E5597" s="2" t="s">
        <v>2675</v>
      </c>
    </row>
    <row r="5598" spans="1:5" x14ac:dyDescent="0.25">
      <c r="A5598" s="2">
        <v>14151859</v>
      </c>
      <c r="B5598" s="2">
        <v>3</v>
      </c>
      <c r="C5598" s="2" t="s">
        <v>3928</v>
      </c>
      <c r="D5598" s="2" t="s">
        <v>2643</v>
      </c>
      <c r="E5598" s="2" t="s">
        <v>4633</v>
      </c>
    </row>
    <row r="5599" spans="1:5" x14ac:dyDescent="0.25">
      <c r="A5599" s="2">
        <v>7562014</v>
      </c>
      <c r="B5599" s="2">
        <v>4</v>
      </c>
      <c r="C5599" s="2" t="s">
        <v>9341</v>
      </c>
      <c r="D5599" s="2" t="s">
        <v>2602</v>
      </c>
      <c r="E5599" s="2" t="s">
        <v>3418</v>
      </c>
    </row>
    <row r="5600" spans="1:5" x14ac:dyDescent="0.25">
      <c r="A5600" s="2">
        <v>12458266</v>
      </c>
      <c r="B5600" s="2">
        <v>0</v>
      </c>
      <c r="C5600" s="2" t="s">
        <v>8175</v>
      </c>
      <c r="D5600" s="2" t="s">
        <v>2744</v>
      </c>
      <c r="E5600" s="2" t="s">
        <v>3315</v>
      </c>
    </row>
    <row r="5601" spans="1:5" x14ac:dyDescent="0.25">
      <c r="A5601" s="2">
        <v>11192284</v>
      </c>
      <c r="B5601" s="2">
        <v>5</v>
      </c>
      <c r="C5601" s="2" t="s">
        <v>9342</v>
      </c>
      <c r="D5601" s="2" t="s">
        <v>4563</v>
      </c>
      <c r="E5601" s="2" t="s">
        <v>3220</v>
      </c>
    </row>
    <row r="5602" spans="1:5" x14ac:dyDescent="0.25">
      <c r="A5602" s="2">
        <v>20528264</v>
      </c>
      <c r="B5602" s="2">
        <v>5</v>
      </c>
      <c r="C5602" s="2" t="s">
        <v>9343</v>
      </c>
      <c r="D5602" s="2" t="s">
        <v>2838</v>
      </c>
      <c r="E5602" s="2" t="s">
        <v>2799</v>
      </c>
    </row>
    <row r="5603" spans="1:5" x14ac:dyDescent="0.25">
      <c r="A5603" s="2">
        <v>17946340</v>
      </c>
      <c r="B5603" s="2">
        <v>7</v>
      </c>
      <c r="C5603" s="2" t="s">
        <v>9344</v>
      </c>
      <c r="D5603" s="2" t="s">
        <v>2680</v>
      </c>
      <c r="E5603" s="2" t="s">
        <v>4611</v>
      </c>
    </row>
    <row r="5604" spans="1:5" x14ac:dyDescent="0.25">
      <c r="A5604" s="2">
        <v>9148146</v>
      </c>
      <c r="B5604" s="2">
        <v>4</v>
      </c>
      <c r="C5604" s="2" t="s">
        <v>9345</v>
      </c>
      <c r="D5604" s="2" t="s">
        <v>7179</v>
      </c>
      <c r="E5604" s="2" t="s">
        <v>2658</v>
      </c>
    </row>
    <row r="5605" spans="1:5" x14ac:dyDescent="0.25">
      <c r="A5605" s="2">
        <v>10747764</v>
      </c>
      <c r="B5605" s="2">
        <v>0</v>
      </c>
      <c r="C5605" s="2" t="s">
        <v>9346</v>
      </c>
      <c r="D5605" s="2" t="s">
        <v>3062</v>
      </c>
      <c r="E5605" s="2" t="s">
        <v>9347</v>
      </c>
    </row>
    <row r="5606" spans="1:5" x14ac:dyDescent="0.25">
      <c r="A5606" s="2">
        <v>15039416</v>
      </c>
      <c r="B5606" s="2">
        <v>3</v>
      </c>
      <c r="C5606" s="2" t="s">
        <v>9348</v>
      </c>
      <c r="D5606" s="2" t="s">
        <v>3455</v>
      </c>
      <c r="E5606" s="2" t="s">
        <v>3361</v>
      </c>
    </row>
    <row r="5607" spans="1:5" x14ac:dyDescent="0.25">
      <c r="A5607" s="2">
        <v>13096301</v>
      </c>
      <c r="B5607" s="2">
        <v>3</v>
      </c>
      <c r="C5607" s="2" t="s">
        <v>9349</v>
      </c>
      <c r="D5607" s="2" t="s">
        <v>2953</v>
      </c>
      <c r="E5607" s="2" t="s">
        <v>2910</v>
      </c>
    </row>
    <row r="5608" spans="1:5" x14ac:dyDescent="0.25">
      <c r="A5608" s="2">
        <v>7419215</v>
      </c>
      <c r="B5608" s="2">
        <v>7</v>
      </c>
      <c r="C5608" s="2" t="s">
        <v>8557</v>
      </c>
      <c r="D5608" s="2" t="s">
        <v>2769</v>
      </c>
      <c r="E5608" s="2" t="s">
        <v>2643</v>
      </c>
    </row>
    <row r="5609" spans="1:5" x14ac:dyDescent="0.25">
      <c r="A5609" s="2">
        <v>10884896</v>
      </c>
      <c r="B5609" s="2">
        <v>0</v>
      </c>
      <c r="C5609" s="2" t="s">
        <v>9350</v>
      </c>
      <c r="D5609" s="2" t="s">
        <v>6078</v>
      </c>
      <c r="E5609" s="2" t="s">
        <v>2654</v>
      </c>
    </row>
    <row r="5610" spans="1:5" x14ac:dyDescent="0.25">
      <c r="A5610" s="2">
        <v>20808275</v>
      </c>
      <c r="B5610" s="2">
        <v>2</v>
      </c>
      <c r="C5610" s="2" t="s">
        <v>9351</v>
      </c>
      <c r="D5610" s="2" t="s">
        <v>3019</v>
      </c>
      <c r="E5610" s="2" t="s">
        <v>2589</v>
      </c>
    </row>
    <row r="5611" spans="1:5" x14ac:dyDescent="0.25">
      <c r="A5611" s="2">
        <v>7743678</v>
      </c>
      <c r="B5611" s="2">
        <v>2</v>
      </c>
      <c r="C5611" s="2" t="s">
        <v>3331</v>
      </c>
      <c r="D5611" s="2" t="s">
        <v>9352</v>
      </c>
      <c r="E5611" s="2" t="s">
        <v>9353</v>
      </c>
    </row>
    <row r="5612" spans="1:5" x14ac:dyDescent="0.25">
      <c r="A5612" s="2">
        <v>10200312</v>
      </c>
      <c r="B5612" s="2">
        <v>8</v>
      </c>
      <c r="C5612" s="2" t="s">
        <v>9354</v>
      </c>
      <c r="D5612" s="2" t="s">
        <v>4212</v>
      </c>
      <c r="E5612" s="2" t="s">
        <v>3220</v>
      </c>
    </row>
    <row r="5613" spans="1:5" x14ac:dyDescent="0.25">
      <c r="A5613" s="2">
        <v>11823620</v>
      </c>
      <c r="B5613" s="2">
        <v>3</v>
      </c>
      <c r="C5613" s="2" t="s">
        <v>9355</v>
      </c>
      <c r="D5613" s="2" t="s">
        <v>9356</v>
      </c>
      <c r="E5613" s="2" t="s">
        <v>4052</v>
      </c>
    </row>
    <row r="5614" spans="1:5" x14ac:dyDescent="0.25">
      <c r="A5614" s="2">
        <v>18667606</v>
      </c>
      <c r="B5614" s="2">
        <v>8</v>
      </c>
      <c r="C5614" s="2" t="s">
        <v>9357</v>
      </c>
      <c r="D5614" s="2" t="s">
        <v>2694</v>
      </c>
      <c r="E5614" s="2" t="s">
        <v>2658</v>
      </c>
    </row>
    <row r="5615" spans="1:5" x14ac:dyDescent="0.25">
      <c r="A5615" s="2">
        <v>17510692</v>
      </c>
      <c r="B5615" s="2">
        <v>8</v>
      </c>
      <c r="C5615" s="2" t="s">
        <v>3278</v>
      </c>
      <c r="D5615" s="2" t="s">
        <v>3641</v>
      </c>
      <c r="E5615" s="2" t="s">
        <v>9358</v>
      </c>
    </row>
    <row r="5616" spans="1:5" x14ac:dyDescent="0.25">
      <c r="A5616" s="2">
        <v>13343600</v>
      </c>
      <c r="B5616" s="2">
        <v>6</v>
      </c>
      <c r="C5616" s="2" t="s">
        <v>9359</v>
      </c>
      <c r="D5616" s="2" t="s">
        <v>3125</v>
      </c>
      <c r="E5616" s="2" t="s">
        <v>2815</v>
      </c>
    </row>
    <row r="5617" spans="1:5" x14ac:dyDescent="0.25">
      <c r="A5617" s="2">
        <v>13998550</v>
      </c>
      <c r="B5617" s="2">
        <v>8</v>
      </c>
      <c r="C5617" s="2" t="s">
        <v>9360</v>
      </c>
      <c r="D5617" s="2" t="s">
        <v>2658</v>
      </c>
      <c r="E5617" s="2" t="s">
        <v>5142</v>
      </c>
    </row>
    <row r="5618" spans="1:5" x14ac:dyDescent="0.25">
      <c r="A5618" s="2">
        <v>10159140</v>
      </c>
      <c r="B5618" s="2">
        <v>9</v>
      </c>
      <c r="C5618" s="2" t="s">
        <v>9361</v>
      </c>
      <c r="D5618" s="2" t="s">
        <v>3235</v>
      </c>
      <c r="E5618" s="2" t="s">
        <v>8477</v>
      </c>
    </row>
    <row r="5619" spans="1:5" x14ac:dyDescent="0.25">
      <c r="A5619" s="2">
        <v>14491273</v>
      </c>
      <c r="B5619" s="2" t="s">
        <v>2580</v>
      </c>
      <c r="C5619" s="2" t="s">
        <v>9362</v>
      </c>
      <c r="D5619" s="2" t="s">
        <v>2663</v>
      </c>
      <c r="E5619" s="2" t="s">
        <v>3829</v>
      </c>
    </row>
    <row r="5620" spans="1:5" x14ac:dyDescent="0.25">
      <c r="A5620" s="2">
        <v>8221199</v>
      </c>
      <c r="B5620" s="2">
        <v>3</v>
      </c>
      <c r="C5620" s="2" t="s">
        <v>2739</v>
      </c>
      <c r="D5620" s="2" t="s">
        <v>2854</v>
      </c>
      <c r="E5620" s="2" t="s">
        <v>8890</v>
      </c>
    </row>
    <row r="5621" spans="1:5" x14ac:dyDescent="0.25">
      <c r="A5621" s="2">
        <v>13281831</v>
      </c>
      <c r="B5621" s="2">
        <v>2</v>
      </c>
      <c r="C5621" s="2" t="s">
        <v>9363</v>
      </c>
      <c r="D5621" s="2" t="s">
        <v>3317</v>
      </c>
      <c r="E5621" s="2" t="s">
        <v>2675</v>
      </c>
    </row>
    <row r="5622" spans="1:5" x14ac:dyDescent="0.25">
      <c r="A5622" s="2">
        <v>9423300</v>
      </c>
      <c r="B5622" s="2">
        <v>3</v>
      </c>
      <c r="C5622" s="2" t="s">
        <v>9364</v>
      </c>
      <c r="D5622" s="2" t="s">
        <v>9365</v>
      </c>
      <c r="E5622" s="2" t="s">
        <v>9366</v>
      </c>
    </row>
    <row r="5623" spans="1:5" x14ac:dyDescent="0.25">
      <c r="A5623" s="2">
        <v>21567668</v>
      </c>
      <c r="B5623" s="2">
        <v>4</v>
      </c>
      <c r="C5623" s="2" t="s">
        <v>9367</v>
      </c>
      <c r="D5623" s="2" t="s">
        <v>3019</v>
      </c>
      <c r="E5623" s="2" t="s">
        <v>2589</v>
      </c>
    </row>
    <row r="5624" spans="1:5" x14ac:dyDescent="0.25">
      <c r="A5624" s="2">
        <v>23044100</v>
      </c>
      <c r="B5624" s="2">
        <v>6</v>
      </c>
      <c r="C5624" s="2" t="s">
        <v>9368</v>
      </c>
      <c r="D5624" s="2" t="s">
        <v>5624</v>
      </c>
      <c r="E5624" s="2" t="s">
        <v>3235</v>
      </c>
    </row>
    <row r="5625" spans="1:5" x14ac:dyDescent="0.25">
      <c r="A5625" s="2">
        <v>13147713</v>
      </c>
      <c r="B5625" s="2">
        <v>9</v>
      </c>
      <c r="C5625" s="2" t="s">
        <v>9369</v>
      </c>
      <c r="D5625" s="2" t="s">
        <v>3344</v>
      </c>
      <c r="E5625" s="2" t="s">
        <v>5301</v>
      </c>
    </row>
    <row r="5626" spans="1:5" x14ac:dyDescent="0.25">
      <c r="A5626" s="2">
        <v>12575564</v>
      </c>
      <c r="B5626" s="2" t="s">
        <v>2580</v>
      </c>
      <c r="C5626" s="2" t="s">
        <v>9370</v>
      </c>
      <c r="D5626" s="2" t="s">
        <v>2735</v>
      </c>
      <c r="E5626" s="2" t="s">
        <v>9194</v>
      </c>
    </row>
    <row r="5627" spans="1:5" x14ac:dyDescent="0.25">
      <c r="A5627" s="2">
        <v>13161499</v>
      </c>
      <c r="B5627" s="2">
        <v>3</v>
      </c>
      <c r="C5627" s="2" t="s">
        <v>5498</v>
      </c>
      <c r="D5627" s="2" t="s">
        <v>3157</v>
      </c>
      <c r="E5627" s="2" t="s">
        <v>2616</v>
      </c>
    </row>
    <row r="5628" spans="1:5" x14ac:dyDescent="0.25">
      <c r="A5628" s="2">
        <v>8760048</v>
      </c>
      <c r="B5628" s="2">
        <v>3</v>
      </c>
      <c r="C5628" s="2" t="s">
        <v>9371</v>
      </c>
      <c r="D5628" s="2" t="s">
        <v>5185</v>
      </c>
      <c r="E5628" s="2" t="s">
        <v>4329</v>
      </c>
    </row>
    <row r="5629" spans="1:5" x14ac:dyDescent="0.25">
      <c r="A5629" s="2">
        <v>12262724</v>
      </c>
      <c r="B5629" s="2">
        <v>1</v>
      </c>
      <c r="C5629" s="2" t="s">
        <v>7809</v>
      </c>
      <c r="D5629" s="2" t="s">
        <v>2799</v>
      </c>
      <c r="E5629" s="2" t="s">
        <v>9372</v>
      </c>
    </row>
    <row r="5630" spans="1:5" x14ac:dyDescent="0.25">
      <c r="A5630" s="2">
        <v>6863232</v>
      </c>
      <c r="B5630" s="2">
        <v>3</v>
      </c>
      <c r="C5630" s="2" t="s">
        <v>9373</v>
      </c>
      <c r="D5630" s="2" t="s">
        <v>2779</v>
      </c>
      <c r="E5630" s="2" t="s">
        <v>3400</v>
      </c>
    </row>
    <row r="5631" spans="1:5" x14ac:dyDescent="0.25">
      <c r="A5631" s="2">
        <v>10945121</v>
      </c>
      <c r="B5631" s="2">
        <v>5</v>
      </c>
      <c r="C5631" s="2" t="s">
        <v>3779</v>
      </c>
      <c r="D5631" s="2" t="s">
        <v>3141</v>
      </c>
      <c r="E5631" s="2" t="s">
        <v>2848</v>
      </c>
    </row>
    <row r="5632" spans="1:5" x14ac:dyDescent="0.25">
      <c r="A5632" s="2">
        <v>14282980</v>
      </c>
      <c r="B5632" s="2">
        <v>0</v>
      </c>
      <c r="C5632" s="2" t="s">
        <v>9374</v>
      </c>
      <c r="D5632" s="2" t="s">
        <v>3541</v>
      </c>
      <c r="E5632" s="2" t="s">
        <v>3708</v>
      </c>
    </row>
    <row r="5633" spans="1:5" x14ac:dyDescent="0.25">
      <c r="A5633" s="2">
        <v>14113939</v>
      </c>
      <c r="B5633" s="2">
        <v>8</v>
      </c>
      <c r="C5633" s="2" t="s">
        <v>3981</v>
      </c>
      <c r="D5633" s="2" t="s">
        <v>9375</v>
      </c>
      <c r="E5633" s="2" t="s">
        <v>3125</v>
      </c>
    </row>
    <row r="5634" spans="1:5" x14ac:dyDescent="0.25">
      <c r="A5634" s="2">
        <v>10586270</v>
      </c>
      <c r="B5634" s="2">
        <v>9</v>
      </c>
      <c r="C5634" s="2" t="s">
        <v>9376</v>
      </c>
      <c r="D5634" s="2" t="s">
        <v>3029</v>
      </c>
      <c r="E5634" s="2" t="s">
        <v>8560</v>
      </c>
    </row>
    <row r="5635" spans="1:5" x14ac:dyDescent="0.25">
      <c r="A5635" s="2">
        <v>10754857</v>
      </c>
      <c r="B5635" s="2">
        <v>2</v>
      </c>
      <c r="C5635" s="2" t="s">
        <v>9377</v>
      </c>
      <c r="D5635" s="2" t="s">
        <v>3097</v>
      </c>
      <c r="E5635" s="2" t="s">
        <v>2694</v>
      </c>
    </row>
    <row r="5636" spans="1:5" x14ac:dyDescent="0.25">
      <c r="A5636" s="2">
        <v>10253027</v>
      </c>
      <c r="B5636" s="2">
        <v>6</v>
      </c>
      <c r="C5636" s="2" t="s">
        <v>6476</v>
      </c>
      <c r="D5636" s="2" t="s">
        <v>2823</v>
      </c>
      <c r="E5636" s="2" t="s">
        <v>2605</v>
      </c>
    </row>
    <row r="5637" spans="1:5" x14ac:dyDescent="0.25">
      <c r="A5637" s="2">
        <v>8992032</v>
      </c>
      <c r="B5637" s="2">
        <v>9</v>
      </c>
      <c r="C5637" s="2" t="s">
        <v>2711</v>
      </c>
      <c r="D5637" s="2" t="s">
        <v>9378</v>
      </c>
      <c r="E5637" s="2" t="s">
        <v>3199</v>
      </c>
    </row>
    <row r="5638" spans="1:5" x14ac:dyDescent="0.25">
      <c r="A5638" s="2">
        <v>6968372</v>
      </c>
      <c r="B5638" s="2" t="s">
        <v>2580</v>
      </c>
      <c r="C5638" s="2" t="s">
        <v>9379</v>
      </c>
      <c r="D5638" s="2" t="s">
        <v>8837</v>
      </c>
      <c r="E5638" s="2" t="s">
        <v>2660</v>
      </c>
    </row>
    <row r="5639" spans="1:5" x14ac:dyDescent="0.25">
      <c r="A5639" s="2">
        <v>9181873</v>
      </c>
      <c r="B5639" s="2">
        <v>6</v>
      </c>
      <c r="C5639" s="2" t="s">
        <v>6132</v>
      </c>
      <c r="D5639" s="2" t="s">
        <v>5727</v>
      </c>
      <c r="E5639" s="2" t="s">
        <v>2589</v>
      </c>
    </row>
    <row r="5640" spans="1:5" x14ac:dyDescent="0.25">
      <c r="A5640" s="2">
        <v>12640816</v>
      </c>
      <c r="B5640" s="2">
        <v>1</v>
      </c>
      <c r="C5640" s="2" t="s">
        <v>9380</v>
      </c>
      <c r="D5640" s="2" t="s">
        <v>2904</v>
      </c>
      <c r="E5640" s="2" t="s">
        <v>9219</v>
      </c>
    </row>
    <row r="5641" spans="1:5" x14ac:dyDescent="0.25">
      <c r="A5641" s="2">
        <v>9324500</v>
      </c>
      <c r="B5641" s="2">
        <v>8</v>
      </c>
      <c r="C5641" s="2" t="s">
        <v>9381</v>
      </c>
      <c r="D5641" s="2" t="s">
        <v>3235</v>
      </c>
      <c r="E5641" s="2" t="s">
        <v>9382</v>
      </c>
    </row>
    <row r="5642" spans="1:5" x14ac:dyDescent="0.25">
      <c r="A5642" s="2">
        <v>7964288</v>
      </c>
      <c r="B5642" s="2">
        <v>6</v>
      </c>
      <c r="C5642" s="2" t="s">
        <v>4222</v>
      </c>
      <c r="D5642" s="2" t="s">
        <v>2718</v>
      </c>
      <c r="E5642" s="2" t="s">
        <v>2854</v>
      </c>
    </row>
    <row r="5643" spans="1:5" x14ac:dyDescent="0.25">
      <c r="A5643" s="2">
        <v>11703879</v>
      </c>
      <c r="B5643" s="2">
        <v>3</v>
      </c>
      <c r="C5643" s="2" t="s">
        <v>9383</v>
      </c>
      <c r="D5643" s="2" t="s">
        <v>2987</v>
      </c>
      <c r="E5643" s="2" t="s">
        <v>3346</v>
      </c>
    </row>
    <row r="5644" spans="1:5" x14ac:dyDescent="0.25">
      <c r="A5644" s="2">
        <v>7835862</v>
      </c>
      <c r="B5644" s="2">
        <v>9</v>
      </c>
      <c r="C5644" s="2" t="s">
        <v>9384</v>
      </c>
      <c r="D5644" s="2" t="s">
        <v>6686</v>
      </c>
      <c r="E5644" s="2" t="s">
        <v>4329</v>
      </c>
    </row>
    <row r="5645" spans="1:5" x14ac:dyDescent="0.25">
      <c r="A5645" s="2">
        <v>14591747</v>
      </c>
      <c r="B5645" s="2">
        <v>6</v>
      </c>
      <c r="C5645" s="2" t="s">
        <v>9385</v>
      </c>
      <c r="D5645" s="2" t="s">
        <v>2652</v>
      </c>
      <c r="E5645" s="2" t="s">
        <v>2576</v>
      </c>
    </row>
    <row r="5646" spans="1:5" x14ac:dyDescent="0.25">
      <c r="A5646" s="2">
        <v>13848199</v>
      </c>
      <c r="B5646" s="2">
        <v>9</v>
      </c>
      <c r="C5646" s="2" t="s">
        <v>9066</v>
      </c>
      <c r="D5646" s="2" t="s">
        <v>9386</v>
      </c>
      <c r="E5646" s="2" t="s">
        <v>6292</v>
      </c>
    </row>
    <row r="5647" spans="1:5" x14ac:dyDescent="0.25">
      <c r="A5647" s="2">
        <v>16564864</v>
      </c>
      <c r="B5647" s="2">
        <v>1</v>
      </c>
      <c r="C5647" s="2" t="s">
        <v>9387</v>
      </c>
      <c r="D5647" s="2" t="s">
        <v>4346</v>
      </c>
      <c r="E5647" s="2" t="s">
        <v>2991</v>
      </c>
    </row>
    <row r="5648" spans="1:5" x14ac:dyDescent="0.25">
      <c r="A5648" s="2">
        <v>15537545</v>
      </c>
      <c r="B5648" s="2">
        <v>0</v>
      </c>
      <c r="C5648" s="2" t="s">
        <v>9388</v>
      </c>
      <c r="D5648" s="2" t="s">
        <v>2599</v>
      </c>
      <c r="E5648" s="2" t="s">
        <v>3128</v>
      </c>
    </row>
    <row r="5649" spans="1:5" x14ac:dyDescent="0.25">
      <c r="A5649" s="2">
        <v>7321046</v>
      </c>
      <c r="B5649" s="2">
        <v>1</v>
      </c>
      <c r="C5649" s="2" t="s">
        <v>6558</v>
      </c>
      <c r="D5649" s="2" t="s">
        <v>2633</v>
      </c>
      <c r="E5649" s="2" t="s">
        <v>9389</v>
      </c>
    </row>
    <row r="5650" spans="1:5" x14ac:dyDescent="0.25">
      <c r="A5650" s="2">
        <v>9604290</v>
      </c>
      <c r="B5650" s="2">
        <v>6</v>
      </c>
      <c r="C5650" s="2" t="s">
        <v>9390</v>
      </c>
      <c r="D5650" s="2" t="s">
        <v>9391</v>
      </c>
      <c r="E5650" s="2" t="s">
        <v>2838</v>
      </c>
    </row>
    <row r="5651" spans="1:5" x14ac:dyDescent="0.25">
      <c r="A5651" s="2">
        <v>10612483</v>
      </c>
      <c r="B5651" s="2">
        <v>3</v>
      </c>
      <c r="C5651" s="2" t="s">
        <v>6006</v>
      </c>
      <c r="D5651" s="2" t="s">
        <v>2633</v>
      </c>
      <c r="E5651" s="2" t="s">
        <v>2863</v>
      </c>
    </row>
    <row r="5652" spans="1:5" x14ac:dyDescent="0.25">
      <c r="A5652" s="2">
        <v>11620214</v>
      </c>
      <c r="B5652" s="2" t="s">
        <v>2580</v>
      </c>
      <c r="C5652" s="2" t="s">
        <v>9392</v>
      </c>
      <c r="D5652" s="2" t="s">
        <v>3033</v>
      </c>
      <c r="E5652" s="2" t="s">
        <v>3033</v>
      </c>
    </row>
    <row r="5653" spans="1:5" x14ac:dyDescent="0.25">
      <c r="A5653" s="2">
        <v>7597532</v>
      </c>
      <c r="B5653" s="2">
        <v>5</v>
      </c>
      <c r="C5653" s="2" t="s">
        <v>3102</v>
      </c>
      <c r="D5653" s="2" t="s">
        <v>2732</v>
      </c>
      <c r="E5653" s="2" t="s">
        <v>5076</v>
      </c>
    </row>
    <row r="5654" spans="1:5" x14ac:dyDescent="0.25">
      <c r="A5654" s="2">
        <v>6977488</v>
      </c>
      <c r="B5654" s="2">
        <v>1</v>
      </c>
      <c r="C5654" s="2" t="s">
        <v>9393</v>
      </c>
      <c r="D5654" s="2" t="s">
        <v>2871</v>
      </c>
      <c r="E5654" s="2" t="s">
        <v>2980</v>
      </c>
    </row>
    <row r="5655" spans="1:5" x14ac:dyDescent="0.25">
      <c r="A5655" s="2">
        <v>9914423</v>
      </c>
      <c r="B5655" s="2">
        <v>8</v>
      </c>
      <c r="C5655" s="2" t="s">
        <v>9394</v>
      </c>
      <c r="D5655" s="2" t="s">
        <v>2583</v>
      </c>
      <c r="E5655" s="2" t="s">
        <v>8506</v>
      </c>
    </row>
    <row r="5656" spans="1:5" x14ac:dyDescent="0.25">
      <c r="A5656" s="2">
        <v>8750846</v>
      </c>
      <c r="B5656" s="2">
        <v>3</v>
      </c>
      <c r="C5656" s="2" t="s">
        <v>9395</v>
      </c>
      <c r="D5656" s="2" t="s">
        <v>3156</v>
      </c>
      <c r="E5656" s="2" t="s">
        <v>9396</v>
      </c>
    </row>
    <row r="5657" spans="1:5" x14ac:dyDescent="0.25">
      <c r="A5657" s="2">
        <v>7979401</v>
      </c>
      <c r="B5657" s="2">
        <v>5</v>
      </c>
      <c r="C5657" s="2" t="s">
        <v>9397</v>
      </c>
      <c r="D5657" s="2" t="s">
        <v>6633</v>
      </c>
      <c r="E5657" s="2" t="s">
        <v>9398</v>
      </c>
    </row>
    <row r="5658" spans="1:5" x14ac:dyDescent="0.25">
      <c r="A5658" s="2">
        <v>12685097</v>
      </c>
      <c r="B5658" s="2">
        <v>2</v>
      </c>
      <c r="C5658" s="2" t="s">
        <v>2808</v>
      </c>
      <c r="D5658" s="2" t="s">
        <v>5301</v>
      </c>
      <c r="E5658" s="2" t="s">
        <v>2848</v>
      </c>
    </row>
    <row r="5659" spans="1:5" x14ac:dyDescent="0.25">
      <c r="A5659" s="2">
        <v>15338673</v>
      </c>
      <c r="B5659" s="2">
        <v>0</v>
      </c>
      <c r="C5659" s="2" t="s">
        <v>8069</v>
      </c>
      <c r="D5659" s="2" t="s">
        <v>9399</v>
      </c>
      <c r="E5659" s="2" t="s">
        <v>4782</v>
      </c>
    </row>
    <row r="5660" spans="1:5" x14ac:dyDescent="0.25">
      <c r="A5660" s="2">
        <v>13712692</v>
      </c>
      <c r="B5660" s="2">
        <v>3</v>
      </c>
      <c r="C5660" s="2" t="s">
        <v>9400</v>
      </c>
      <c r="D5660" s="2" t="s">
        <v>2728</v>
      </c>
      <c r="E5660" s="2" t="s">
        <v>3304</v>
      </c>
    </row>
    <row r="5661" spans="1:5" x14ac:dyDescent="0.25">
      <c r="A5661" s="2">
        <v>8811846</v>
      </c>
      <c r="B5661" s="2">
        <v>4</v>
      </c>
      <c r="C5661" s="2" t="s">
        <v>9401</v>
      </c>
      <c r="D5661" s="2" t="s">
        <v>9402</v>
      </c>
      <c r="E5661" s="2" t="s">
        <v>9403</v>
      </c>
    </row>
    <row r="5662" spans="1:5" x14ac:dyDescent="0.25">
      <c r="A5662" s="2">
        <v>9329751</v>
      </c>
      <c r="B5662" s="2">
        <v>2</v>
      </c>
      <c r="C5662" s="2" t="s">
        <v>9404</v>
      </c>
      <c r="D5662" s="2" t="s">
        <v>3386</v>
      </c>
      <c r="E5662" s="2" t="s">
        <v>3241</v>
      </c>
    </row>
    <row r="5663" spans="1:5" x14ac:dyDescent="0.25">
      <c r="A5663" s="2">
        <v>9807322</v>
      </c>
      <c r="B5663" s="2">
        <v>1</v>
      </c>
      <c r="C5663" s="2" t="s">
        <v>2700</v>
      </c>
      <c r="D5663" s="2" t="s">
        <v>2597</v>
      </c>
      <c r="E5663" s="2" t="s">
        <v>2724</v>
      </c>
    </row>
    <row r="5664" spans="1:5" x14ac:dyDescent="0.25">
      <c r="A5664" s="2">
        <v>7977484</v>
      </c>
      <c r="B5664" s="2">
        <v>7</v>
      </c>
      <c r="C5664" s="2" t="s">
        <v>9405</v>
      </c>
      <c r="D5664" s="2" t="s">
        <v>3304</v>
      </c>
      <c r="E5664" s="2" t="s">
        <v>2908</v>
      </c>
    </row>
    <row r="5665" spans="1:5" x14ac:dyDescent="0.25">
      <c r="A5665" s="2">
        <v>11996681</v>
      </c>
      <c r="B5665" s="2">
        <v>7</v>
      </c>
      <c r="C5665" s="2" t="s">
        <v>9406</v>
      </c>
      <c r="D5665" s="2" t="s">
        <v>3513</v>
      </c>
      <c r="E5665" s="2" t="s">
        <v>2854</v>
      </c>
    </row>
    <row r="5666" spans="1:5" x14ac:dyDescent="0.25">
      <c r="A5666" s="2">
        <v>10881398</v>
      </c>
      <c r="B5666" s="2">
        <v>9</v>
      </c>
      <c r="C5666" s="2" t="s">
        <v>3237</v>
      </c>
      <c r="D5666" s="2" t="s">
        <v>2666</v>
      </c>
      <c r="E5666" s="2" t="s">
        <v>2694</v>
      </c>
    </row>
    <row r="5667" spans="1:5" x14ac:dyDescent="0.25">
      <c r="A5667" s="2">
        <v>15816616</v>
      </c>
      <c r="B5667" s="2" t="s">
        <v>2580</v>
      </c>
      <c r="C5667" s="2" t="s">
        <v>9407</v>
      </c>
      <c r="D5667" s="2" t="s">
        <v>2687</v>
      </c>
      <c r="E5667" s="2" t="s">
        <v>4314</v>
      </c>
    </row>
    <row r="5668" spans="1:5" x14ac:dyDescent="0.25">
      <c r="A5668" s="2">
        <v>10296220</v>
      </c>
      <c r="B5668" s="2">
        <v>6</v>
      </c>
      <c r="C5668" s="2" t="s">
        <v>9408</v>
      </c>
      <c r="D5668" s="2" t="s">
        <v>2605</v>
      </c>
      <c r="E5668" s="2" t="s">
        <v>2652</v>
      </c>
    </row>
    <row r="5669" spans="1:5" x14ac:dyDescent="0.25">
      <c r="A5669" s="2">
        <v>15279007</v>
      </c>
      <c r="B5669" s="2">
        <v>4</v>
      </c>
      <c r="C5669" s="2" t="s">
        <v>9409</v>
      </c>
      <c r="D5669" s="2" t="s">
        <v>3744</v>
      </c>
      <c r="E5669" s="2" t="s">
        <v>6166</v>
      </c>
    </row>
    <row r="5670" spans="1:5" x14ac:dyDescent="0.25">
      <c r="A5670" s="2">
        <v>22056386</v>
      </c>
      <c r="B5670" s="2">
        <v>3</v>
      </c>
      <c r="C5670" s="2" t="s">
        <v>9410</v>
      </c>
      <c r="D5670" s="2" t="s">
        <v>2720</v>
      </c>
      <c r="E5670" s="2" t="s">
        <v>9411</v>
      </c>
    </row>
    <row r="5671" spans="1:5" x14ac:dyDescent="0.25">
      <c r="A5671" s="2">
        <v>9122613</v>
      </c>
      <c r="B5671" s="2">
        <v>8</v>
      </c>
      <c r="C5671" s="2" t="s">
        <v>9412</v>
      </c>
      <c r="D5671" s="2" t="s">
        <v>2658</v>
      </c>
      <c r="E5671" s="2" t="s">
        <v>3268</v>
      </c>
    </row>
    <row r="5672" spans="1:5" x14ac:dyDescent="0.25">
      <c r="A5672" s="2">
        <v>12855713</v>
      </c>
      <c r="B5672" s="2" t="s">
        <v>2580</v>
      </c>
      <c r="C5672" s="2" t="s">
        <v>9413</v>
      </c>
      <c r="D5672" s="2" t="s">
        <v>2820</v>
      </c>
      <c r="E5672" s="2" t="s">
        <v>9414</v>
      </c>
    </row>
    <row r="5673" spans="1:5" x14ac:dyDescent="0.25">
      <c r="A5673" s="2">
        <v>9996913</v>
      </c>
      <c r="B5673" s="2" t="s">
        <v>2580</v>
      </c>
      <c r="C5673" s="2" t="s">
        <v>9415</v>
      </c>
      <c r="D5673" s="2" t="s">
        <v>2772</v>
      </c>
      <c r="E5673" s="2" t="s">
        <v>8843</v>
      </c>
    </row>
    <row r="5674" spans="1:5" x14ac:dyDescent="0.25">
      <c r="A5674" s="2">
        <v>9709953</v>
      </c>
      <c r="B5674" s="2">
        <v>7</v>
      </c>
      <c r="C5674" s="2" t="s">
        <v>3145</v>
      </c>
      <c r="D5674" s="2" t="s">
        <v>2910</v>
      </c>
      <c r="E5674" s="2" t="s">
        <v>4560</v>
      </c>
    </row>
    <row r="5675" spans="1:5" x14ac:dyDescent="0.25">
      <c r="A5675" s="2">
        <v>10901297</v>
      </c>
      <c r="B5675" s="2">
        <v>1</v>
      </c>
      <c r="C5675" s="2" t="s">
        <v>2598</v>
      </c>
      <c r="D5675" s="2" t="s">
        <v>2643</v>
      </c>
      <c r="E5675" s="2" t="s">
        <v>5580</v>
      </c>
    </row>
    <row r="5676" spans="1:5" x14ac:dyDescent="0.25">
      <c r="A5676" s="2">
        <v>15273974</v>
      </c>
      <c r="B5676" s="2">
        <v>5</v>
      </c>
      <c r="C5676" s="2" t="s">
        <v>3215</v>
      </c>
      <c r="D5676" s="2" t="s">
        <v>2728</v>
      </c>
      <c r="E5676" s="2" t="s">
        <v>3104</v>
      </c>
    </row>
    <row r="5677" spans="1:5" x14ac:dyDescent="0.25">
      <c r="A5677" s="2">
        <v>8228439</v>
      </c>
      <c r="B5677" s="2">
        <v>7</v>
      </c>
      <c r="C5677" s="2" t="s">
        <v>9416</v>
      </c>
      <c r="D5677" s="2" t="s">
        <v>2646</v>
      </c>
      <c r="E5677" s="2" t="s">
        <v>2643</v>
      </c>
    </row>
    <row r="5678" spans="1:5" x14ac:dyDescent="0.25">
      <c r="A5678" s="2">
        <v>9386341</v>
      </c>
      <c r="B5678" s="2">
        <v>0</v>
      </c>
      <c r="C5678" s="2" t="s">
        <v>9417</v>
      </c>
      <c r="D5678" s="2" t="s">
        <v>2823</v>
      </c>
      <c r="E5678" s="2" t="s">
        <v>5659</v>
      </c>
    </row>
    <row r="5679" spans="1:5" x14ac:dyDescent="0.25">
      <c r="A5679" s="2">
        <v>7118591</v>
      </c>
      <c r="B5679" s="2">
        <v>5</v>
      </c>
      <c r="C5679" s="2" t="s">
        <v>9418</v>
      </c>
      <c r="D5679" s="2" t="s">
        <v>3207</v>
      </c>
      <c r="E5679" s="2" t="s">
        <v>4700</v>
      </c>
    </row>
    <row r="5680" spans="1:5" x14ac:dyDescent="0.25">
      <c r="A5680" s="2">
        <v>9045731</v>
      </c>
      <c r="B5680" s="2">
        <v>4</v>
      </c>
      <c r="C5680" s="2" t="s">
        <v>5192</v>
      </c>
      <c r="D5680" s="2" t="s">
        <v>9419</v>
      </c>
      <c r="E5680" s="2" t="s">
        <v>3069</v>
      </c>
    </row>
    <row r="5681" spans="1:5" x14ac:dyDescent="0.25">
      <c r="A5681" s="2">
        <v>5679625</v>
      </c>
      <c r="B5681" s="2">
        <v>8</v>
      </c>
      <c r="C5681" s="2" t="s">
        <v>9420</v>
      </c>
      <c r="D5681" s="2" t="s">
        <v>9421</v>
      </c>
      <c r="E5681" s="2" t="s">
        <v>9422</v>
      </c>
    </row>
    <row r="5682" spans="1:5" x14ac:dyDescent="0.25">
      <c r="A5682" s="2">
        <v>20268446</v>
      </c>
      <c r="B5682" s="2">
        <v>7</v>
      </c>
      <c r="C5682" s="2" t="s">
        <v>9423</v>
      </c>
      <c r="D5682" s="2" t="s">
        <v>2677</v>
      </c>
      <c r="E5682" s="2" t="s">
        <v>3873</v>
      </c>
    </row>
    <row r="5683" spans="1:5" x14ac:dyDescent="0.25">
      <c r="A5683" s="2">
        <v>8470737</v>
      </c>
      <c r="B5683" s="2">
        <v>6</v>
      </c>
      <c r="C5683" s="2" t="s">
        <v>9424</v>
      </c>
      <c r="D5683" s="2" t="s">
        <v>4098</v>
      </c>
      <c r="E5683" s="2" t="s">
        <v>2675</v>
      </c>
    </row>
    <row r="5684" spans="1:5" x14ac:dyDescent="0.25">
      <c r="A5684" s="2">
        <v>9115941</v>
      </c>
      <c r="B5684" s="2">
        <v>4</v>
      </c>
      <c r="C5684" s="2" t="s">
        <v>9425</v>
      </c>
      <c r="D5684" s="2" t="s">
        <v>3268</v>
      </c>
      <c r="E5684" s="2" t="s">
        <v>2652</v>
      </c>
    </row>
    <row r="5685" spans="1:5" x14ac:dyDescent="0.25">
      <c r="A5685" s="2">
        <v>9844531</v>
      </c>
      <c r="B5685" s="2">
        <v>5</v>
      </c>
      <c r="C5685" s="2" t="s">
        <v>3226</v>
      </c>
      <c r="D5685" s="2" t="s">
        <v>2604</v>
      </c>
      <c r="E5685" s="2" t="s">
        <v>2975</v>
      </c>
    </row>
    <row r="5686" spans="1:5" x14ac:dyDescent="0.25">
      <c r="A5686" s="2">
        <v>8468888</v>
      </c>
      <c r="B5686" s="2">
        <v>6</v>
      </c>
      <c r="C5686" s="2" t="s">
        <v>9426</v>
      </c>
      <c r="D5686" s="2" t="s">
        <v>2772</v>
      </c>
      <c r="E5686" s="2" t="s">
        <v>2893</v>
      </c>
    </row>
    <row r="5687" spans="1:5" x14ac:dyDescent="0.25">
      <c r="A5687" s="2">
        <v>9151926</v>
      </c>
      <c r="B5687" s="2">
        <v>7</v>
      </c>
      <c r="C5687" s="2" t="s">
        <v>9427</v>
      </c>
      <c r="D5687" s="2" t="s">
        <v>6325</v>
      </c>
      <c r="E5687" s="2" t="s">
        <v>2799</v>
      </c>
    </row>
    <row r="5688" spans="1:5" x14ac:dyDescent="0.25">
      <c r="A5688" s="2">
        <v>8760780</v>
      </c>
      <c r="B5688" s="2">
        <v>1</v>
      </c>
      <c r="C5688" s="2" t="s">
        <v>3240</v>
      </c>
      <c r="D5688" s="2" t="s">
        <v>5185</v>
      </c>
      <c r="E5688" s="2" t="s">
        <v>2738</v>
      </c>
    </row>
    <row r="5689" spans="1:5" x14ac:dyDescent="0.25">
      <c r="A5689" s="2">
        <v>14314157</v>
      </c>
      <c r="B5689" s="2">
        <v>8</v>
      </c>
      <c r="C5689" s="2" t="s">
        <v>9428</v>
      </c>
      <c r="D5689" s="2" t="s">
        <v>4401</v>
      </c>
      <c r="E5689" s="2" t="s">
        <v>2690</v>
      </c>
    </row>
    <row r="5690" spans="1:5" x14ac:dyDescent="0.25">
      <c r="A5690" s="2">
        <v>11671774</v>
      </c>
      <c r="B5690" s="2">
        <v>3</v>
      </c>
      <c r="C5690" s="2" t="s">
        <v>9151</v>
      </c>
      <c r="D5690" s="2" t="s">
        <v>2648</v>
      </c>
      <c r="E5690" s="2" t="s">
        <v>3304</v>
      </c>
    </row>
    <row r="5691" spans="1:5" x14ac:dyDescent="0.25">
      <c r="A5691" s="2">
        <v>9386867</v>
      </c>
      <c r="B5691" s="2">
        <v>6</v>
      </c>
      <c r="C5691" s="2" t="s">
        <v>9429</v>
      </c>
      <c r="D5691" s="2" t="s">
        <v>4509</v>
      </c>
      <c r="E5691" s="2" t="s">
        <v>9430</v>
      </c>
    </row>
    <row r="5692" spans="1:5" x14ac:dyDescent="0.25">
      <c r="A5692" s="2">
        <v>9666680</v>
      </c>
      <c r="B5692" s="2">
        <v>2</v>
      </c>
      <c r="C5692" s="2" t="s">
        <v>9431</v>
      </c>
      <c r="D5692" s="2" t="s">
        <v>9432</v>
      </c>
      <c r="E5692" s="2" t="s">
        <v>2848</v>
      </c>
    </row>
    <row r="5693" spans="1:5" x14ac:dyDescent="0.25">
      <c r="A5693" s="2">
        <v>10733194</v>
      </c>
      <c r="B5693" s="2">
        <v>8</v>
      </c>
      <c r="C5693" s="2" t="s">
        <v>3445</v>
      </c>
      <c r="D5693" s="2" t="s">
        <v>9173</v>
      </c>
      <c r="E5693" s="2" t="s">
        <v>4954</v>
      </c>
    </row>
    <row r="5694" spans="1:5" x14ac:dyDescent="0.25">
      <c r="A5694" s="2">
        <v>11980034</v>
      </c>
      <c r="B5694" s="2" t="s">
        <v>2580</v>
      </c>
      <c r="C5694" s="2" t="s">
        <v>7666</v>
      </c>
      <c r="D5694" s="2" t="s">
        <v>2718</v>
      </c>
      <c r="E5694" s="2" t="s">
        <v>2658</v>
      </c>
    </row>
    <row r="5695" spans="1:5" x14ac:dyDescent="0.25">
      <c r="A5695" s="2">
        <v>10774788</v>
      </c>
      <c r="B5695" s="2">
        <v>5</v>
      </c>
      <c r="C5695" s="2" t="s">
        <v>5683</v>
      </c>
      <c r="D5695" s="2" t="s">
        <v>4492</v>
      </c>
      <c r="E5695" s="2" t="s">
        <v>6325</v>
      </c>
    </row>
    <row r="5696" spans="1:5" x14ac:dyDescent="0.25">
      <c r="A5696" s="2">
        <v>20677586</v>
      </c>
      <c r="B5696" s="2">
        <v>6</v>
      </c>
      <c r="C5696" s="2" t="s">
        <v>2659</v>
      </c>
      <c r="D5696" s="2" t="s">
        <v>5451</v>
      </c>
      <c r="E5696" s="2" t="s">
        <v>3505</v>
      </c>
    </row>
    <row r="5697" spans="1:5" x14ac:dyDescent="0.25">
      <c r="A5697" s="2">
        <v>12774645</v>
      </c>
      <c r="B5697" s="2">
        <v>1</v>
      </c>
      <c r="C5697" s="2" t="s">
        <v>7527</v>
      </c>
      <c r="D5697" s="2" t="s">
        <v>2639</v>
      </c>
      <c r="E5697" s="2" t="s">
        <v>2852</v>
      </c>
    </row>
    <row r="5698" spans="1:5" x14ac:dyDescent="0.25">
      <c r="A5698" s="2">
        <v>11644148</v>
      </c>
      <c r="B5698" s="2">
        <v>9</v>
      </c>
      <c r="C5698" s="2" t="s">
        <v>2729</v>
      </c>
      <c r="D5698" s="2" t="s">
        <v>8742</v>
      </c>
      <c r="E5698" s="2" t="s">
        <v>9433</v>
      </c>
    </row>
    <row r="5699" spans="1:5" x14ac:dyDescent="0.25">
      <c r="A5699" s="2">
        <v>13657411</v>
      </c>
      <c r="B5699" s="2">
        <v>6</v>
      </c>
      <c r="C5699" s="2" t="s">
        <v>9434</v>
      </c>
      <c r="D5699" s="2" t="s">
        <v>4550</v>
      </c>
      <c r="E5699" s="2" t="s">
        <v>4205</v>
      </c>
    </row>
    <row r="5700" spans="1:5" x14ac:dyDescent="0.25">
      <c r="A5700" s="2">
        <v>12880197</v>
      </c>
      <c r="B5700" s="2">
        <v>9</v>
      </c>
      <c r="C5700" s="2" t="s">
        <v>3114</v>
      </c>
      <c r="D5700" s="2" t="s">
        <v>3511</v>
      </c>
      <c r="E5700" s="2" t="s">
        <v>2753</v>
      </c>
    </row>
    <row r="5701" spans="1:5" x14ac:dyDescent="0.25">
      <c r="A5701" s="2">
        <v>7679551</v>
      </c>
      <c r="B5701" s="2">
        <v>7</v>
      </c>
      <c r="C5701" s="2" t="s">
        <v>4385</v>
      </c>
      <c r="D5701" s="2" t="s">
        <v>2763</v>
      </c>
      <c r="E5701" s="2" t="s">
        <v>3641</v>
      </c>
    </row>
    <row r="5702" spans="1:5" x14ac:dyDescent="0.25">
      <c r="A5702" s="2">
        <v>14725227</v>
      </c>
      <c r="B5702" s="2">
        <v>7</v>
      </c>
      <c r="C5702" s="2" t="s">
        <v>9435</v>
      </c>
      <c r="D5702" s="2" t="s">
        <v>9436</v>
      </c>
      <c r="E5702" s="2" t="s">
        <v>2774</v>
      </c>
    </row>
    <row r="5703" spans="1:5" x14ac:dyDescent="0.25">
      <c r="A5703" s="2">
        <v>9944180</v>
      </c>
      <c r="B5703" s="2">
        <v>1</v>
      </c>
      <c r="C5703" s="2" t="s">
        <v>9437</v>
      </c>
      <c r="D5703" s="2" t="s">
        <v>2953</v>
      </c>
      <c r="E5703" s="2" t="s">
        <v>7023</v>
      </c>
    </row>
    <row r="5704" spans="1:5" x14ac:dyDescent="0.25">
      <c r="A5704" s="2">
        <v>15971456</v>
      </c>
      <c r="B5704" s="2" t="s">
        <v>2580</v>
      </c>
      <c r="C5704" s="2" t="s">
        <v>9438</v>
      </c>
      <c r="D5704" s="2" t="s">
        <v>2919</v>
      </c>
      <c r="E5704" s="2" t="s">
        <v>2920</v>
      </c>
    </row>
    <row r="5705" spans="1:5" x14ac:dyDescent="0.25">
      <c r="A5705" s="2">
        <v>15328047</v>
      </c>
      <c r="B5705" s="2">
        <v>9</v>
      </c>
      <c r="C5705" s="2" t="s">
        <v>2644</v>
      </c>
      <c r="D5705" s="2" t="s">
        <v>9439</v>
      </c>
      <c r="E5705" s="2" t="s">
        <v>3235</v>
      </c>
    </row>
    <row r="5706" spans="1:5" x14ac:dyDescent="0.25">
      <c r="A5706" s="2">
        <v>12659582</v>
      </c>
      <c r="B5706" s="2">
        <v>4</v>
      </c>
      <c r="C5706" s="2" t="s">
        <v>9440</v>
      </c>
      <c r="D5706" s="2" t="s">
        <v>2576</v>
      </c>
      <c r="E5706" s="2" t="s">
        <v>3024</v>
      </c>
    </row>
    <row r="5707" spans="1:5" x14ac:dyDescent="0.25">
      <c r="A5707" s="2">
        <v>17615048</v>
      </c>
      <c r="B5707" s="2">
        <v>3</v>
      </c>
      <c r="C5707" s="2" t="s">
        <v>9441</v>
      </c>
      <c r="D5707" s="2" t="s">
        <v>3972</v>
      </c>
      <c r="E5707" s="2" t="s">
        <v>3972</v>
      </c>
    </row>
    <row r="5708" spans="1:5" x14ac:dyDescent="0.25">
      <c r="A5708" s="2">
        <v>14169462</v>
      </c>
      <c r="B5708" s="2">
        <v>6</v>
      </c>
      <c r="C5708" s="2" t="s">
        <v>4608</v>
      </c>
      <c r="D5708" s="2" t="s">
        <v>3684</v>
      </c>
      <c r="E5708" s="2" t="s">
        <v>3220</v>
      </c>
    </row>
    <row r="5709" spans="1:5" x14ac:dyDescent="0.25">
      <c r="A5709" s="2">
        <v>8037407</v>
      </c>
      <c r="B5709" s="2">
        <v>0</v>
      </c>
      <c r="C5709" s="2" t="s">
        <v>9442</v>
      </c>
      <c r="D5709" s="2" t="s">
        <v>2654</v>
      </c>
      <c r="E5709" s="2" t="s">
        <v>2969</v>
      </c>
    </row>
    <row r="5710" spans="1:5" x14ac:dyDescent="0.25">
      <c r="A5710" s="2">
        <v>19743685</v>
      </c>
      <c r="B5710" s="2">
        <v>9</v>
      </c>
      <c r="C5710" s="2" t="s">
        <v>9443</v>
      </c>
      <c r="D5710" s="2" t="s">
        <v>3486</v>
      </c>
      <c r="E5710" s="2" t="s">
        <v>2645</v>
      </c>
    </row>
    <row r="5711" spans="1:5" x14ac:dyDescent="0.25">
      <c r="A5711" s="2">
        <v>8311584</v>
      </c>
      <c r="B5711" s="2" t="s">
        <v>2580</v>
      </c>
      <c r="C5711" s="2" t="s">
        <v>9444</v>
      </c>
      <c r="D5711" s="2" t="s">
        <v>4636</v>
      </c>
      <c r="E5711" s="2" t="s">
        <v>5081</v>
      </c>
    </row>
    <row r="5712" spans="1:5" x14ac:dyDescent="0.25">
      <c r="A5712" s="2">
        <v>10298470</v>
      </c>
      <c r="B5712" s="2">
        <v>6</v>
      </c>
      <c r="C5712" s="2" t="s">
        <v>2571</v>
      </c>
      <c r="D5712" s="2" t="s">
        <v>4929</v>
      </c>
      <c r="E5712" s="2" t="s">
        <v>3826</v>
      </c>
    </row>
    <row r="5713" spans="1:5" x14ac:dyDescent="0.25">
      <c r="A5713" s="2">
        <v>8728170</v>
      </c>
      <c r="B5713" s="2">
        <v>1</v>
      </c>
      <c r="C5713" s="2" t="s">
        <v>3171</v>
      </c>
      <c r="D5713" s="2" t="s">
        <v>4550</v>
      </c>
      <c r="E5713" s="2" t="s">
        <v>9445</v>
      </c>
    </row>
    <row r="5714" spans="1:5" x14ac:dyDescent="0.25">
      <c r="A5714" s="2">
        <v>18407019</v>
      </c>
      <c r="B5714" s="2">
        <v>7</v>
      </c>
      <c r="C5714" s="2" t="s">
        <v>9446</v>
      </c>
      <c r="D5714" s="2" t="s">
        <v>3608</v>
      </c>
      <c r="E5714" s="2" t="s">
        <v>3056</v>
      </c>
    </row>
    <row r="5715" spans="1:5" x14ac:dyDescent="0.25">
      <c r="A5715" s="2">
        <v>9172846</v>
      </c>
      <c r="B5715" s="2" t="s">
        <v>2580</v>
      </c>
      <c r="C5715" s="2" t="s">
        <v>9447</v>
      </c>
      <c r="D5715" s="2" t="s">
        <v>7033</v>
      </c>
      <c r="E5715" s="2" t="s">
        <v>3315</v>
      </c>
    </row>
    <row r="5716" spans="1:5" x14ac:dyDescent="0.25">
      <c r="A5716" s="2">
        <v>9490343</v>
      </c>
      <c r="B5716" s="2">
        <v>2</v>
      </c>
      <c r="C5716" s="2" t="s">
        <v>4958</v>
      </c>
      <c r="D5716" s="2" t="s">
        <v>2613</v>
      </c>
      <c r="E5716" s="2" t="s">
        <v>9448</v>
      </c>
    </row>
    <row r="5717" spans="1:5" x14ac:dyDescent="0.25">
      <c r="A5717" s="2">
        <v>7931061</v>
      </c>
      <c r="B5717" s="2">
        <v>1</v>
      </c>
      <c r="C5717" s="2" t="s">
        <v>9449</v>
      </c>
      <c r="D5717" s="2" t="s">
        <v>9450</v>
      </c>
      <c r="E5717" s="2" t="s">
        <v>9451</v>
      </c>
    </row>
    <row r="5718" spans="1:5" x14ac:dyDescent="0.25">
      <c r="A5718" s="2">
        <v>8310986</v>
      </c>
      <c r="B5718" s="2">
        <v>6</v>
      </c>
      <c r="C5718" s="2" t="s">
        <v>9452</v>
      </c>
      <c r="D5718" s="2" t="s">
        <v>5981</v>
      </c>
      <c r="E5718" s="2" t="s">
        <v>4028</v>
      </c>
    </row>
    <row r="5719" spans="1:5" x14ac:dyDescent="0.25">
      <c r="A5719" s="2">
        <v>9000095</v>
      </c>
      <c r="B5719" s="2">
        <v>0</v>
      </c>
      <c r="C5719" s="2" t="s">
        <v>9453</v>
      </c>
      <c r="D5719" s="2" t="s">
        <v>3116</v>
      </c>
      <c r="E5719" s="2" t="s">
        <v>2724</v>
      </c>
    </row>
    <row r="5720" spans="1:5" x14ac:dyDescent="0.25">
      <c r="A5720" s="2">
        <v>13178119</v>
      </c>
      <c r="B5720" s="2">
        <v>9</v>
      </c>
      <c r="C5720" s="2" t="s">
        <v>9454</v>
      </c>
      <c r="D5720" s="2" t="s">
        <v>4361</v>
      </c>
      <c r="E5720" s="2" t="s">
        <v>2658</v>
      </c>
    </row>
    <row r="5721" spans="1:5" x14ac:dyDescent="0.25">
      <c r="A5721" s="2">
        <v>9687451</v>
      </c>
      <c r="B5721" s="2">
        <v>0</v>
      </c>
      <c r="C5721" s="2" t="s">
        <v>9455</v>
      </c>
      <c r="D5721" s="2" t="s">
        <v>2964</v>
      </c>
      <c r="E5721" s="2" t="s">
        <v>2928</v>
      </c>
    </row>
    <row r="5722" spans="1:5" x14ac:dyDescent="0.25">
      <c r="A5722" s="2">
        <v>12858299</v>
      </c>
      <c r="B5722" s="2">
        <v>1</v>
      </c>
      <c r="C5722" s="2" t="s">
        <v>9456</v>
      </c>
      <c r="D5722" s="2" t="s">
        <v>2893</v>
      </c>
      <c r="E5722" s="2" t="s">
        <v>5338</v>
      </c>
    </row>
    <row r="5723" spans="1:5" x14ac:dyDescent="0.25">
      <c r="A5723" s="2">
        <v>11752439</v>
      </c>
      <c r="B5723" s="2">
        <v>6</v>
      </c>
      <c r="C5723" s="2" t="s">
        <v>6558</v>
      </c>
      <c r="D5723" s="2" t="s">
        <v>5710</v>
      </c>
      <c r="E5723" s="2" t="s">
        <v>3448</v>
      </c>
    </row>
    <row r="5724" spans="1:5" x14ac:dyDescent="0.25">
      <c r="A5724" s="2">
        <v>10186519</v>
      </c>
      <c r="B5724" s="2">
        <v>3</v>
      </c>
      <c r="C5724" s="2" t="s">
        <v>4408</v>
      </c>
      <c r="D5724" s="2" t="s">
        <v>6263</v>
      </c>
      <c r="E5724" s="2" t="s">
        <v>2690</v>
      </c>
    </row>
    <row r="5725" spans="1:5" x14ac:dyDescent="0.25">
      <c r="A5725" s="2">
        <v>13598545</v>
      </c>
      <c r="B5725" s="2">
        <v>7</v>
      </c>
      <c r="C5725" s="2" t="s">
        <v>9457</v>
      </c>
      <c r="D5725" s="2" t="s">
        <v>3582</v>
      </c>
      <c r="E5725" s="2" t="s">
        <v>3295</v>
      </c>
    </row>
    <row r="5726" spans="1:5" x14ac:dyDescent="0.25">
      <c r="A5726" s="2">
        <v>15546049</v>
      </c>
      <c r="B5726" s="2">
        <v>0</v>
      </c>
      <c r="C5726" s="2" t="s">
        <v>9458</v>
      </c>
      <c r="D5726" s="2" t="s">
        <v>2672</v>
      </c>
      <c r="E5726" s="2" t="s">
        <v>9459</v>
      </c>
    </row>
    <row r="5727" spans="1:5" x14ac:dyDescent="0.25">
      <c r="A5727" s="2">
        <v>10878033</v>
      </c>
      <c r="B5727" s="2">
        <v>9</v>
      </c>
      <c r="C5727" s="2" t="s">
        <v>3057</v>
      </c>
      <c r="D5727" s="2" t="s">
        <v>2772</v>
      </c>
      <c r="E5727" s="2" t="s">
        <v>3991</v>
      </c>
    </row>
    <row r="5728" spans="1:5" x14ac:dyDescent="0.25">
      <c r="A5728" s="2">
        <v>14514147</v>
      </c>
      <c r="B5728" s="2">
        <v>8</v>
      </c>
      <c r="C5728" s="2" t="s">
        <v>3102</v>
      </c>
      <c r="D5728" s="2" t="s">
        <v>2814</v>
      </c>
      <c r="E5728" s="2" t="s">
        <v>2735</v>
      </c>
    </row>
    <row r="5729" spans="1:5" x14ac:dyDescent="0.25">
      <c r="A5729" s="2">
        <v>14156850</v>
      </c>
      <c r="B5729" s="2">
        <v>7</v>
      </c>
      <c r="C5729" s="2" t="s">
        <v>9460</v>
      </c>
      <c r="D5729" s="2" t="s">
        <v>2613</v>
      </c>
      <c r="E5729" s="2" t="s">
        <v>2617</v>
      </c>
    </row>
    <row r="5730" spans="1:5" x14ac:dyDescent="0.25">
      <c r="A5730" s="2">
        <v>12668363</v>
      </c>
      <c r="B5730" s="2">
        <v>4</v>
      </c>
      <c r="C5730" s="2" t="s">
        <v>2650</v>
      </c>
      <c r="D5730" s="2" t="s">
        <v>2658</v>
      </c>
      <c r="E5730" s="2" t="s">
        <v>9461</v>
      </c>
    </row>
    <row r="5731" spans="1:5" x14ac:dyDescent="0.25">
      <c r="A5731" s="2">
        <v>18306352</v>
      </c>
      <c r="B5731" s="2">
        <v>9</v>
      </c>
      <c r="C5731" s="2" t="s">
        <v>2565</v>
      </c>
      <c r="D5731" s="2" t="s">
        <v>2643</v>
      </c>
      <c r="E5731" s="2" t="s">
        <v>2989</v>
      </c>
    </row>
    <row r="5732" spans="1:5" x14ac:dyDescent="0.25">
      <c r="A5732" s="2">
        <v>10634770</v>
      </c>
      <c r="B5732" s="2">
        <v>0</v>
      </c>
      <c r="C5732" s="2" t="s">
        <v>2792</v>
      </c>
      <c r="D5732" s="2" t="s">
        <v>8387</v>
      </c>
      <c r="E5732" s="2" t="s">
        <v>9462</v>
      </c>
    </row>
    <row r="5733" spans="1:5" x14ac:dyDescent="0.25">
      <c r="A5733" s="2">
        <v>9086530</v>
      </c>
      <c r="B5733" s="2">
        <v>7</v>
      </c>
      <c r="C5733" s="2" t="s">
        <v>3645</v>
      </c>
      <c r="D5733" s="2" t="s">
        <v>3641</v>
      </c>
      <c r="E5733" s="2" t="s">
        <v>3298</v>
      </c>
    </row>
    <row r="5734" spans="1:5" x14ac:dyDescent="0.25">
      <c r="A5734" s="2">
        <v>13550794</v>
      </c>
      <c r="B5734" s="2">
        <v>6</v>
      </c>
      <c r="C5734" s="2" t="s">
        <v>4434</v>
      </c>
      <c r="D5734" s="2" t="s">
        <v>5197</v>
      </c>
      <c r="E5734" s="2" t="s">
        <v>4223</v>
      </c>
    </row>
    <row r="5735" spans="1:5" x14ac:dyDescent="0.25">
      <c r="A5735" s="2">
        <v>9990500</v>
      </c>
      <c r="B5735" s="2" t="s">
        <v>2580</v>
      </c>
      <c r="C5735" s="2" t="s">
        <v>3544</v>
      </c>
      <c r="D5735" s="2" t="s">
        <v>2927</v>
      </c>
      <c r="E5735" s="2" t="s">
        <v>2823</v>
      </c>
    </row>
    <row r="5736" spans="1:5" x14ac:dyDescent="0.25">
      <c r="A5736" s="2">
        <v>15793208</v>
      </c>
      <c r="B5736" s="2" t="s">
        <v>2580</v>
      </c>
      <c r="C5736" s="2" t="s">
        <v>9463</v>
      </c>
      <c r="D5736" s="2" t="s">
        <v>2643</v>
      </c>
      <c r="E5736" s="2" t="s">
        <v>4837</v>
      </c>
    </row>
    <row r="5737" spans="1:5" x14ac:dyDescent="0.25">
      <c r="A5737" s="2">
        <v>20063005</v>
      </c>
      <c r="B5737" s="2" t="s">
        <v>2580</v>
      </c>
      <c r="C5737" s="2" t="s">
        <v>9464</v>
      </c>
      <c r="D5737" s="2" t="s">
        <v>4354</v>
      </c>
      <c r="E5737" s="2" t="s">
        <v>2660</v>
      </c>
    </row>
    <row r="5738" spans="1:5" x14ac:dyDescent="0.25">
      <c r="A5738" s="2">
        <v>11485599</v>
      </c>
      <c r="B5738" s="2">
        <v>5</v>
      </c>
      <c r="C5738" s="2" t="s">
        <v>4282</v>
      </c>
      <c r="D5738" s="2" t="s">
        <v>3418</v>
      </c>
      <c r="E5738" s="2" t="s">
        <v>9465</v>
      </c>
    </row>
    <row r="5739" spans="1:5" x14ac:dyDescent="0.25">
      <c r="A5739" s="2">
        <v>12376861</v>
      </c>
      <c r="B5739" s="2">
        <v>2</v>
      </c>
      <c r="C5739" s="2" t="s">
        <v>9466</v>
      </c>
      <c r="D5739" s="2" t="s">
        <v>3048</v>
      </c>
      <c r="E5739" s="2" t="s">
        <v>6699</v>
      </c>
    </row>
    <row r="5740" spans="1:5" x14ac:dyDescent="0.25">
      <c r="A5740" s="2">
        <v>10690676</v>
      </c>
      <c r="B5740" s="2">
        <v>9</v>
      </c>
      <c r="C5740" s="2" t="s">
        <v>9467</v>
      </c>
      <c r="D5740" s="2" t="s">
        <v>9468</v>
      </c>
      <c r="E5740" s="2" t="s">
        <v>3097</v>
      </c>
    </row>
    <row r="5741" spans="1:5" x14ac:dyDescent="0.25">
      <c r="A5741" s="2">
        <v>10409118</v>
      </c>
      <c r="B5741" s="2">
        <v>0</v>
      </c>
      <c r="C5741" s="2" t="s">
        <v>4182</v>
      </c>
      <c r="D5741" s="2" t="s">
        <v>6577</v>
      </c>
      <c r="E5741" s="2" t="s">
        <v>3239</v>
      </c>
    </row>
    <row r="5742" spans="1:5" x14ac:dyDescent="0.25">
      <c r="A5742" s="2">
        <v>17498266</v>
      </c>
      <c r="B5742" s="2" t="s">
        <v>2580</v>
      </c>
      <c r="C5742" s="2" t="s">
        <v>9469</v>
      </c>
      <c r="D5742" s="2" t="s">
        <v>5475</v>
      </c>
      <c r="E5742" s="2" t="s">
        <v>2597</v>
      </c>
    </row>
    <row r="5743" spans="1:5" x14ac:dyDescent="0.25">
      <c r="A5743" s="2">
        <v>14568278</v>
      </c>
      <c r="B5743" s="2">
        <v>9</v>
      </c>
      <c r="C5743" s="2" t="s">
        <v>9470</v>
      </c>
      <c r="D5743" s="2" t="s">
        <v>9471</v>
      </c>
      <c r="E5743" s="2" t="s">
        <v>9472</v>
      </c>
    </row>
    <row r="5744" spans="1:5" x14ac:dyDescent="0.25">
      <c r="A5744" s="2">
        <v>7005050</v>
      </c>
      <c r="B5744" s="2">
        <v>1</v>
      </c>
      <c r="C5744" s="2" t="s">
        <v>9473</v>
      </c>
      <c r="D5744" s="2" t="s">
        <v>2658</v>
      </c>
      <c r="E5744" s="2" t="s">
        <v>9474</v>
      </c>
    </row>
    <row r="5745" spans="1:5" x14ac:dyDescent="0.25">
      <c r="A5745" s="2">
        <v>9898252</v>
      </c>
      <c r="B5745" s="2">
        <v>3</v>
      </c>
      <c r="C5745" s="2" t="s">
        <v>9475</v>
      </c>
      <c r="D5745" s="2" t="s">
        <v>2704</v>
      </c>
      <c r="E5745" s="2" t="s">
        <v>2863</v>
      </c>
    </row>
    <row r="5746" spans="1:5" x14ac:dyDescent="0.25">
      <c r="A5746" s="2">
        <v>14448121</v>
      </c>
      <c r="B5746" s="2">
        <v>6</v>
      </c>
      <c r="C5746" s="2" t="s">
        <v>4618</v>
      </c>
      <c r="D5746" s="2" t="s">
        <v>5348</v>
      </c>
      <c r="E5746" s="2" t="s">
        <v>8560</v>
      </c>
    </row>
    <row r="5747" spans="1:5" x14ac:dyDescent="0.25">
      <c r="A5747" s="2">
        <v>10900965</v>
      </c>
      <c r="B5747" s="2">
        <v>2</v>
      </c>
      <c r="C5747" s="2" t="s">
        <v>3173</v>
      </c>
      <c r="D5747" s="2" t="s">
        <v>4241</v>
      </c>
      <c r="E5747" s="2" t="s">
        <v>3220</v>
      </c>
    </row>
    <row r="5748" spans="1:5" x14ac:dyDescent="0.25">
      <c r="A5748" s="2">
        <v>14350334</v>
      </c>
      <c r="B5748" s="2">
        <v>8</v>
      </c>
      <c r="C5748" s="2" t="s">
        <v>9476</v>
      </c>
      <c r="D5748" s="2" t="s">
        <v>3487</v>
      </c>
      <c r="E5748" s="2" t="s">
        <v>3487</v>
      </c>
    </row>
    <row r="5749" spans="1:5" x14ac:dyDescent="0.25">
      <c r="A5749" s="2">
        <v>11393813</v>
      </c>
      <c r="B5749" s="2">
        <v>7</v>
      </c>
      <c r="C5749" s="2" t="s">
        <v>7456</v>
      </c>
      <c r="D5749" s="2" t="s">
        <v>2997</v>
      </c>
      <c r="E5749" s="2" t="s">
        <v>9477</v>
      </c>
    </row>
    <row r="5750" spans="1:5" x14ac:dyDescent="0.25">
      <c r="A5750" s="2">
        <v>8990307</v>
      </c>
      <c r="B5750" s="2">
        <v>6</v>
      </c>
      <c r="C5750" s="2" t="s">
        <v>9478</v>
      </c>
      <c r="D5750" s="2" t="s">
        <v>3344</v>
      </c>
      <c r="E5750" s="2" t="s">
        <v>2953</v>
      </c>
    </row>
    <row r="5751" spans="1:5" x14ac:dyDescent="0.25">
      <c r="A5751" s="2">
        <v>8469985</v>
      </c>
      <c r="B5751" s="2">
        <v>3</v>
      </c>
      <c r="C5751" s="2" t="s">
        <v>9479</v>
      </c>
      <c r="D5751" s="2" t="s">
        <v>2728</v>
      </c>
      <c r="E5751" s="2" t="s">
        <v>2621</v>
      </c>
    </row>
    <row r="5752" spans="1:5" x14ac:dyDescent="0.25">
      <c r="A5752" s="2">
        <v>21470846</v>
      </c>
      <c r="B5752" s="2">
        <v>9</v>
      </c>
      <c r="C5752" s="2" t="s">
        <v>9480</v>
      </c>
      <c r="D5752" s="2" t="s">
        <v>9481</v>
      </c>
      <c r="E5752" s="2" t="s">
        <v>9482</v>
      </c>
    </row>
    <row r="5753" spans="1:5" x14ac:dyDescent="0.25">
      <c r="A5753" s="2">
        <v>13888455</v>
      </c>
      <c r="B5753" s="2">
        <v>4</v>
      </c>
      <c r="C5753" s="2" t="s">
        <v>3314</v>
      </c>
      <c r="D5753" s="2" t="s">
        <v>2694</v>
      </c>
      <c r="E5753" s="2" t="s">
        <v>2674</v>
      </c>
    </row>
    <row r="5754" spans="1:5" x14ac:dyDescent="0.25">
      <c r="A5754" s="2">
        <v>9544914</v>
      </c>
      <c r="B5754" s="2" t="s">
        <v>2580</v>
      </c>
      <c r="C5754" s="2" t="s">
        <v>9483</v>
      </c>
      <c r="D5754" s="2" t="s">
        <v>2597</v>
      </c>
      <c r="E5754" s="2" t="s">
        <v>3641</v>
      </c>
    </row>
    <row r="5755" spans="1:5" x14ac:dyDescent="0.25">
      <c r="A5755" s="2">
        <v>19525448</v>
      </c>
      <c r="B5755" s="2">
        <v>6</v>
      </c>
      <c r="C5755" s="2" t="s">
        <v>9484</v>
      </c>
      <c r="D5755" s="2" t="s">
        <v>5050</v>
      </c>
      <c r="E5755" s="2" t="s">
        <v>3000</v>
      </c>
    </row>
    <row r="5756" spans="1:5" x14ac:dyDescent="0.25">
      <c r="A5756" s="2">
        <v>9120625</v>
      </c>
      <c r="B5756" s="2">
        <v>0</v>
      </c>
      <c r="C5756" s="2" t="s">
        <v>9485</v>
      </c>
      <c r="D5756" s="2" t="s">
        <v>7190</v>
      </c>
      <c r="E5756" s="2" t="s">
        <v>9486</v>
      </c>
    </row>
    <row r="5757" spans="1:5" x14ac:dyDescent="0.25">
      <c r="A5757" s="2">
        <v>11403358</v>
      </c>
      <c r="B5757" s="2">
        <v>8</v>
      </c>
      <c r="C5757" s="2" t="s">
        <v>3705</v>
      </c>
      <c r="D5757" s="2" t="s">
        <v>2925</v>
      </c>
      <c r="E5757" s="2" t="s">
        <v>2806</v>
      </c>
    </row>
    <row r="5758" spans="1:5" x14ac:dyDescent="0.25">
      <c r="A5758" s="2">
        <v>14211325</v>
      </c>
      <c r="B5758" s="2">
        <v>2</v>
      </c>
      <c r="C5758" s="2" t="s">
        <v>9487</v>
      </c>
      <c r="D5758" s="2" t="s">
        <v>5185</v>
      </c>
      <c r="E5758" s="2" t="s">
        <v>2953</v>
      </c>
    </row>
    <row r="5759" spans="1:5" x14ac:dyDescent="0.25">
      <c r="A5759" s="2">
        <v>16143089</v>
      </c>
      <c r="B5759" s="2">
        <v>7</v>
      </c>
      <c r="C5759" s="2" t="s">
        <v>9488</v>
      </c>
      <c r="D5759" s="2" t="s">
        <v>4550</v>
      </c>
      <c r="E5759" s="2" t="s">
        <v>3804</v>
      </c>
    </row>
    <row r="5760" spans="1:5" x14ac:dyDescent="0.25">
      <c r="A5760" s="2">
        <v>15177600</v>
      </c>
      <c r="B5760" s="2">
        <v>0</v>
      </c>
      <c r="C5760" s="2" t="s">
        <v>9489</v>
      </c>
      <c r="D5760" s="2" t="s">
        <v>2677</v>
      </c>
      <c r="E5760" s="2" t="s">
        <v>4187</v>
      </c>
    </row>
    <row r="5761" spans="1:5" x14ac:dyDescent="0.25">
      <c r="A5761" s="2">
        <v>12720551</v>
      </c>
      <c r="B5761" s="2">
        <v>5</v>
      </c>
      <c r="C5761" s="2" t="s">
        <v>9490</v>
      </c>
      <c r="D5761" s="2" t="s">
        <v>3085</v>
      </c>
      <c r="E5761" s="2" t="s">
        <v>2740</v>
      </c>
    </row>
    <row r="5762" spans="1:5" x14ac:dyDescent="0.25">
      <c r="A5762" s="2">
        <v>15374464</v>
      </c>
      <c r="B5762" s="2">
        <v>5</v>
      </c>
      <c r="C5762" s="2" t="s">
        <v>9491</v>
      </c>
      <c r="D5762" s="2" t="s">
        <v>3702</v>
      </c>
      <c r="E5762" s="2" t="s">
        <v>4187</v>
      </c>
    </row>
    <row r="5763" spans="1:5" x14ac:dyDescent="0.25">
      <c r="A5763" s="2">
        <v>8653623</v>
      </c>
      <c r="B5763" s="2">
        <v>4</v>
      </c>
      <c r="C5763" s="2" t="s">
        <v>9492</v>
      </c>
      <c r="D5763" s="2" t="s">
        <v>2617</v>
      </c>
      <c r="E5763" s="2" t="s">
        <v>2572</v>
      </c>
    </row>
    <row r="5764" spans="1:5" x14ac:dyDescent="0.25">
      <c r="A5764" s="2">
        <v>16582406</v>
      </c>
      <c r="B5764" s="2">
        <v>7</v>
      </c>
      <c r="C5764" s="2" t="s">
        <v>9493</v>
      </c>
      <c r="D5764" s="2" t="s">
        <v>3065</v>
      </c>
      <c r="E5764" s="2" t="s">
        <v>2704</v>
      </c>
    </row>
    <row r="5765" spans="1:5" x14ac:dyDescent="0.25">
      <c r="A5765" s="2">
        <v>10112721</v>
      </c>
      <c r="B5765" s="2">
        <v>4</v>
      </c>
      <c r="C5765" s="2" t="s">
        <v>9276</v>
      </c>
      <c r="D5765" s="2" t="s">
        <v>4416</v>
      </c>
      <c r="E5765" s="2" t="s">
        <v>9494</v>
      </c>
    </row>
    <row r="5766" spans="1:5" x14ac:dyDescent="0.25">
      <c r="A5766" s="2">
        <v>11339395</v>
      </c>
      <c r="B5766" s="2">
        <v>5</v>
      </c>
      <c r="C5766" s="2" t="s">
        <v>9495</v>
      </c>
      <c r="D5766" s="2" t="s">
        <v>2772</v>
      </c>
      <c r="E5766" s="2" t="s">
        <v>5587</v>
      </c>
    </row>
    <row r="5767" spans="1:5" x14ac:dyDescent="0.25">
      <c r="A5767" s="2">
        <v>17176718</v>
      </c>
      <c r="B5767" s="2">
        <v>0</v>
      </c>
      <c r="C5767" s="2" t="s">
        <v>9496</v>
      </c>
      <c r="D5767" s="2" t="s">
        <v>3791</v>
      </c>
      <c r="E5767" s="2" t="s">
        <v>2910</v>
      </c>
    </row>
    <row r="5768" spans="1:5" x14ac:dyDescent="0.25">
      <c r="A5768" s="2">
        <v>8277176</v>
      </c>
      <c r="B5768" s="2" t="s">
        <v>2580</v>
      </c>
      <c r="C5768" s="2" t="s">
        <v>5192</v>
      </c>
      <c r="D5768" s="2" t="s">
        <v>3513</v>
      </c>
      <c r="E5768" s="2" t="s">
        <v>2633</v>
      </c>
    </row>
    <row r="5769" spans="1:5" x14ac:dyDescent="0.25">
      <c r="A5769" s="2">
        <v>14277841</v>
      </c>
      <c r="B5769" s="2">
        <v>6</v>
      </c>
      <c r="C5769" s="2" t="s">
        <v>9497</v>
      </c>
      <c r="D5769" s="2" t="s">
        <v>2820</v>
      </c>
      <c r="E5769" s="2" t="s">
        <v>2913</v>
      </c>
    </row>
    <row r="5770" spans="1:5" x14ac:dyDescent="0.25">
      <c r="A5770" s="2">
        <v>10541728</v>
      </c>
      <c r="B5770" s="2">
        <v>4</v>
      </c>
      <c r="C5770" s="2" t="s">
        <v>9498</v>
      </c>
      <c r="D5770" s="2" t="s">
        <v>2570</v>
      </c>
      <c r="E5770" s="2" t="s">
        <v>7627</v>
      </c>
    </row>
    <row r="5771" spans="1:5" x14ac:dyDescent="0.25">
      <c r="A5771" s="2">
        <v>13130124</v>
      </c>
      <c r="B5771" s="2">
        <v>3</v>
      </c>
      <c r="C5771" s="2" t="s">
        <v>9499</v>
      </c>
      <c r="D5771" s="2" t="s">
        <v>2871</v>
      </c>
      <c r="E5771" s="2" t="s">
        <v>2675</v>
      </c>
    </row>
    <row r="5772" spans="1:5" x14ac:dyDescent="0.25">
      <c r="A5772" s="2">
        <v>9401378</v>
      </c>
      <c r="B5772" s="2" t="s">
        <v>2580</v>
      </c>
      <c r="C5772" s="2" t="s">
        <v>3814</v>
      </c>
      <c r="D5772" s="2" t="s">
        <v>2945</v>
      </c>
      <c r="E5772" s="2" t="s">
        <v>2681</v>
      </c>
    </row>
    <row r="5773" spans="1:5" x14ac:dyDescent="0.25">
      <c r="A5773" s="2">
        <v>7011260</v>
      </c>
      <c r="B5773" s="2">
        <v>4</v>
      </c>
      <c r="C5773" s="2" t="s">
        <v>9500</v>
      </c>
      <c r="D5773" s="2" t="s">
        <v>4307</v>
      </c>
      <c r="E5773" s="2" t="s">
        <v>4308</v>
      </c>
    </row>
    <row r="5774" spans="1:5" x14ac:dyDescent="0.25">
      <c r="A5774" s="2">
        <v>9981321</v>
      </c>
      <c r="B5774" s="2">
        <v>0</v>
      </c>
      <c r="C5774" s="2" t="s">
        <v>9501</v>
      </c>
      <c r="D5774" s="2" t="s">
        <v>9502</v>
      </c>
      <c r="E5774" s="2" t="s">
        <v>9503</v>
      </c>
    </row>
    <row r="5775" spans="1:5" x14ac:dyDescent="0.25">
      <c r="A5775" s="2">
        <v>10469726</v>
      </c>
      <c r="B5775" s="2">
        <v>7</v>
      </c>
      <c r="C5775" s="2" t="s">
        <v>2626</v>
      </c>
      <c r="D5775" s="2" t="s">
        <v>4916</v>
      </c>
      <c r="E5775" s="2" t="s">
        <v>4891</v>
      </c>
    </row>
    <row r="5776" spans="1:5" x14ac:dyDescent="0.25">
      <c r="A5776" s="2">
        <v>10053621</v>
      </c>
      <c r="B5776" s="2">
        <v>8</v>
      </c>
      <c r="C5776" s="2" t="s">
        <v>9504</v>
      </c>
      <c r="D5776" s="2" t="s">
        <v>2586</v>
      </c>
      <c r="E5776" s="2" t="s">
        <v>3136</v>
      </c>
    </row>
    <row r="5777" spans="1:5" x14ac:dyDescent="0.25">
      <c r="A5777" s="2">
        <v>7619073</v>
      </c>
      <c r="B5777" s="2">
        <v>9</v>
      </c>
      <c r="C5777" s="2" t="s">
        <v>7652</v>
      </c>
      <c r="D5777" s="2" t="s">
        <v>9505</v>
      </c>
      <c r="E5777" s="2" t="s">
        <v>2617</v>
      </c>
    </row>
    <row r="5778" spans="1:5" x14ac:dyDescent="0.25">
      <c r="A5778" s="2">
        <v>11931742</v>
      </c>
      <c r="B5778" s="2">
        <v>8</v>
      </c>
      <c r="C5778" s="2" t="s">
        <v>9506</v>
      </c>
      <c r="D5778" s="2" t="s">
        <v>2646</v>
      </c>
      <c r="E5778" s="2" t="s">
        <v>7207</v>
      </c>
    </row>
    <row r="5779" spans="1:5" x14ac:dyDescent="0.25">
      <c r="A5779" s="2">
        <v>15265453</v>
      </c>
      <c r="B5779" s="2">
        <v>7</v>
      </c>
      <c r="C5779" s="2" t="s">
        <v>9507</v>
      </c>
      <c r="D5779" s="2" t="s">
        <v>2841</v>
      </c>
      <c r="E5779" s="2" t="s">
        <v>9508</v>
      </c>
    </row>
    <row r="5780" spans="1:5" x14ac:dyDescent="0.25">
      <c r="A5780" s="2">
        <v>18766078</v>
      </c>
      <c r="B5780" s="2">
        <v>5</v>
      </c>
      <c r="C5780" s="2" t="s">
        <v>9509</v>
      </c>
      <c r="D5780" s="2" t="s">
        <v>3386</v>
      </c>
      <c r="E5780" s="2" t="s">
        <v>2991</v>
      </c>
    </row>
    <row r="5781" spans="1:5" x14ac:dyDescent="0.25">
      <c r="A5781" s="2">
        <v>18143639</v>
      </c>
      <c r="B5781" s="2">
        <v>5</v>
      </c>
      <c r="C5781" s="2" t="s">
        <v>9510</v>
      </c>
      <c r="D5781" s="2" t="s">
        <v>2989</v>
      </c>
      <c r="E5781" s="2" t="s">
        <v>3466</v>
      </c>
    </row>
    <row r="5782" spans="1:5" x14ac:dyDescent="0.25">
      <c r="A5782" s="2">
        <v>8313557</v>
      </c>
      <c r="B5782" s="2">
        <v>3</v>
      </c>
      <c r="C5782" s="2" t="s">
        <v>9511</v>
      </c>
      <c r="D5782" s="2" t="s">
        <v>2878</v>
      </c>
      <c r="E5782" s="2" t="s">
        <v>3071</v>
      </c>
    </row>
    <row r="5783" spans="1:5" x14ac:dyDescent="0.25">
      <c r="A5783" s="2">
        <v>8761934</v>
      </c>
      <c r="B5783" s="2">
        <v>6</v>
      </c>
      <c r="C5783" s="2" t="s">
        <v>9512</v>
      </c>
      <c r="D5783" s="2" t="s">
        <v>3431</v>
      </c>
      <c r="E5783" s="2" t="s">
        <v>2931</v>
      </c>
    </row>
    <row r="5784" spans="1:5" x14ac:dyDescent="0.25">
      <c r="A5784" s="2">
        <v>7647574</v>
      </c>
      <c r="B5784" s="2">
        <v>1</v>
      </c>
      <c r="C5784" s="2" t="s">
        <v>5550</v>
      </c>
      <c r="D5784" s="2" t="s">
        <v>2658</v>
      </c>
      <c r="E5784" s="2" t="s">
        <v>3486</v>
      </c>
    </row>
    <row r="5785" spans="1:5" x14ac:dyDescent="0.25">
      <c r="A5785" s="2">
        <v>10696853</v>
      </c>
      <c r="B5785" s="2">
        <v>5</v>
      </c>
      <c r="C5785" s="2" t="s">
        <v>9513</v>
      </c>
      <c r="D5785" s="2" t="s">
        <v>2648</v>
      </c>
      <c r="E5785" s="2" t="s">
        <v>3198</v>
      </c>
    </row>
    <row r="5786" spans="1:5" x14ac:dyDescent="0.25">
      <c r="A5786" s="2">
        <v>9214795</v>
      </c>
      <c r="B5786" s="2">
        <v>9</v>
      </c>
      <c r="C5786" s="2" t="s">
        <v>3102</v>
      </c>
      <c r="D5786" s="2" t="s">
        <v>2820</v>
      </c>
      <c r="E5786" s="2" t="s">
        <v>2822</v>
      </c>
    </row>
    <row r="5787" spans="1:5" x14ac:dyDescent="0.25">
      <c r="A5787" s="2">
        <v>8131509</v>
      </c>
      <c r="B5787" s="2">
        <v>4</v>
      </c>
      <c r="C5787" s="2" t="s">
        <v>9514</v>
      </c>
      <c r="D5787" s="2" t="s">
        <v>3948</v>
      </c>
      <c r="E5787" s="2" t="s">
        <v>6686</v>
      </c>
    </row>
    <row r="5788" spans="1:5" x14ac:dyDescent="0.25">
      <c r="A5788" s="2">
        <v>11535882</v>
      </c>
      <c r="B5788" s="2">
        <v>0</v>
      </c>
      <c r="C5788" s="2" t="s">
        <v>9515</v>
      </c>
      <c r="D5788" s="2" t="s">
        <v>3733</v>
      </c>
      <c r="E5788" s="2" t="s">
        <v>2972</v>
      </c>
    </row>
    <row r="5789" spans="1:5" x14ac:dyDescent="0.25">
      <c r="A5789" s="2">
        <v>14343433</v>
      </c>
      <c r="B5789" s="2">
        <v>8</v>
      </c>
      <c r="C5789" s="2" t="s">
        <v>2981</v>
      </c>
      <c r="D5789" s="2" t="s">
        <v>6078</v>
      </c>
      <c r="E5789" s="2" t="s">
        <v>2578</v>
      </c>
    </row>
    <row r="5790" spans="1:5" x14ac:dyDescent="0.25">
      <c r="A5790" s="2">
        <v>12141511</v>
      </c>
      <c r="B5790" s="2">
        <v>9</v>
      </c>
      <c r="C5790" s="2" t="s">
        <v>8717</v>
      </c>
      <c r="D5790" s="2" t="s">
        <v>2818</v>
      </c>
      <c r="E5790" s="2" t="s">
        <v>4318</v>
      </c>
    </row>
    <row r="5791" spans="1:5" x14ac:dyDescent="0.25">
      <c r="A5791" s="2">
        <v>17014055</v>
      </c>
      <c r="B5791" s="2">
        <v>9</v>
      </c>
      <c r="C5791" s="2" t="s">
        <v>9516</v>
      </c>
      <c r="D5791" s="2" t="s">
        <v>3364</v>
      </c>
      <c r="E5791" s="2" t="s">
        <v>3063</v>
      </c>
    </row>
    <row r="5792" spans="1:5" x14ac:dyDescent="0.25">
      <c r="A5792" s="2">
        <v>10351560</v>
      </c>
      <c r="B5792" s="2">
        <v>2</v>
      </c>
      <c r="C5792" s="2" t="s">
        <v>9517</v>
      </c>
      <c r="D5792" s="2" t="s">
        <v>2583</v>
      </c>
      <c r="E5792" s="2" t="s">
        <v>9518</v>
      </c>
    </row>
    <row r="5793" spans="1:5" x14ac:dyDescent="0.25">
      <c r="A5793" s="2">
        <v>9923760</v>
      </c>
      <c r="B5793" s="2">
        <v>0</v>
      </c>
      <c r="C5793" s="2" t="s">
        <v>9519</v>
      </c>
      <c r="D5793" s="2" t="s">
        <v>9520</v>
      </c>
      <c r="E5793" s="2" t="s">
        <v>9521</v>
      </c>
    </row>
    <row r="5794" spans="1:5" x14ac:dyDescent="0.25">
      <c r="A5794" s="2">
        <v>9888562</v>
      </c>
      <c r="B5794" s="2">
        <v>5</v>
      </c>
      <c r="C5794" s="2" t="s">
        <v>9522</v>
      </c>
      <c r="D5794" s="2" t="s">
        <v>3279</v>
      </c>
      <c r="E5794" s="2" t="s">
        <v>9523</v>
      </c>
    </row>
    <row r="5795" spans="1:5" x14ac:dyDescent="0.25">
      <c r="A5795" s="2">
        <v>15206391</v>
      </c>
      <c r="B5795" s="2">
        <v>1</v>
      </c>
      <c r="C5795" s="2" t="s">
        <v>3634</v>
      </c>
      <c r="D5795" s="2" t="s">
        <v>2850</v>
      </c>
      <c r="E5795" s="2" t="s">
        <v>2694</v>
      </c>
    </row>
    <row r="5796" spans="1:5" x14ac:dyDescent="0.25">
      <c r="A5796" s="2">
        <v>12382175</v>
      </c>
      <c r="B5796" s="2">
        <v>0</v>
      </c>
      <c r="C5796" s="2" t="s">
        <v>4602</v>
      </c>
      <c r="D5796" s="2" t="s">
        <v>2991</v>
      </c>
      <c r="E5796" s="2" t="s">
        <v>4069</v>
      </c>
    </row>
    <row r="5797" spans="1:5" x14ac:dyDescent="0.25">
      <c r="A5797" s="2">
        <v>11133608</v>
      </c>
      <c r="B5797" s="2">
        <v>3</v>
      </c>
      <c r="C5797" s="2" t="s">
        <v>7325</v>
      </c>
      <c r="D5797" s="2" t="s">
        <v>2589</v>
      </c>
      <c r="E5797" s="2" t="s">
        <v>2639</v>
      </c>
    </row>
    <row r="5798" spans="1:5" x14ac:dyDescent="0.25">
      <c r="A5798" s="2">
        <v>11840783</v>
      </c>
      <c r="B5798" s="2">
        <v>0</v>
      </c>
      <c r="C5798" s="2" t="s">
        <v>3291</v>
      </c>
      <c r="D5798" s="2" t="s">
        <v>4414</v>
      </c>
      <c r="E5798" s="2" t="s">
        <v>6102</v>
      </c>
    </row>
    <row r="5799" spans="1:5" x14ac:dyDescent="0.25">
      <c r="A5799" s="2">
        <v>11417596</v>
      </c>
      <c r="B5799" s="2" t="s">
        <v>2580</v>
      </c>
      <c r="C5799" s="2" t="s">
        <v>9524</v>
      </c>
      <c r="D5799" s="2" t="s">
        <v>3486</v>
      </c>
      <c r="E5799" s="2" t="s">
        <v>2718</v>
      </c>
    </row>
    <row r="5800" spans="1:5" x14ac:dyDescent="0.25">
      <c r="A5800" s="2">
        <v>21545062</v>
      </c>
      <c r="B5800" s="2">
        <v>7</v>
      </c>
      <c r="C5800" s="2" t="s">
        <v>9525</v>
      </c>
      <c r="D5800" s="2" t="s">
        <v>6386</v>
      </c>
      <c r="E5800" s="2" t="s">
        <v>2616</v>
      </c>
    </row>
    <row r="5801" spans="1:5" x14ac:dyDescent="0.25">
      <c r="A5801" s="2">
        <v>9682554</v>
      </c>
      <c r="B5801" s="2">
        <v>4</v>
      </c>
      <c r="C5801" s="2" t="s">
        <v>9526</v>
      </c>
      <c r="D5801" s="2" t="s">
        <v>3033</v>
      </c>
      <c r="E5801" s="2" t="s">
        <v>3442</v>
      </c>
    </row>
    <row r="5802" spans="1:5" x14ac:dyDescent="0.25">
      <c r="A5802" s="2">
        <v>8945363</v>
      </c>
      <c r="B5802" s="2">
        <v>1</v>
      </c>
      <c r="C5802" s="2" t="s">
        <v>9527</v>
      </c>
      <c r="D5802" s="2" t="s">
        <v>6007</v>
      </c>
      <c r="E5802" s="2" t="s">
        <v>3063</v>
      </c>
    </row>
    <row r="5803" spans="1:5" x14ac:dyDescent="0.25">
      <c r="A5803" s="2">
        <v>17202991</v>
      </c>
      <c r="B5803" s="2">
        <v>4</v>
      </c>
      <c r="C5803" s="2" t="s">
        <v>9528</v>
      </c>
      <c r="D5803" s="2" t="s">
        <v>4986</v>
      </c>
      <c r="E5803" s="2" t="s">
        <v>3235</v>
      </c>
    </row>
    <row r="5804" spans="1:5" x14ac:dyDescent="0.25">
      <c r="A5804" s="2">
        <v>9081374</v>
      </c>
      <c r="B5804" s="2">
        <v>9</v>
      </c>
      <c r="C5804" s="2" t="s">
        <v>2587</v>
      </c>
      <c r="D5804" s="2" t="s">
        <v>2972</v>
      </c>
      <c r="E5804" s="2" t="s">
        <v>2872</v>
      </c>
    </row>
    <row r="5805" spans="1:5" x14ac:dyDescent="0.25">
      <c r="A5805" s="2">
        <v>15338637</v>
      </c>
      <c r="B5805" s="2">
        <v>4</v>
      </c>
      <c r="C5805" s="2" t="s">
        <v>9529</v>
      </c>
      <c r="D5805" s="2" t="s">
        <v>2799</v>
      </c>
      <c r="E5805" s="2" t="s">
        <v>7300</v>
      </c>
    </row>
    <row r="5806" spans="1:5" x14ac:dyDescent="0.25">
      <c r="A5806" s="2">
        <v>7540466</v>
      </c>
      <c r="B5806" s="2">
        <v>2</v>
      </c>
      <c r="C5806" s="2" t="s">
        <v>9530</v>
      </c>
      <c r="D5806" s="2" t="s">
        <v>2687</v>
      </c>
      <c r="E5806" s="2" t="s">
        <v>2806</v>
      </c>
    </row>
    <row r="5807" spans="1:5" x14ac:dyDescent="0.25">
      <c r="A5807" s="2">
        <v>13191398</v>
      </c>
      <c r="B5807" s="2">
        <v>2</v>
      </c>
      <c r="C5807" s="2" t="s">
        <v>9531</v>
      </c>
      <c r="D5807" s="2" t="s">
        <v>9532</v>
      </c>
      <c r="E5807" s="2" t="s">
        <v>2599</v>
      </c>
    </row>
    <row r="5808" spans="1:5" x14ac:dyDescent="0.25">
      <c r="A5808" s="2">
        <v>14592397</v>
      </c>
      <c r="B5808" s="2">
        <v>2</v>
      </c>
      <c r="C5808" s="2" t="s">
        <v>3202</v>
      </c>
      <c r="D5808" s="2" t="s">
        <v>6325</v>
      </c>
      <c r="E5808" s="2" t="s">
        <v>2907</v>
      </c>
    </row>
    <row r="5809" spans="1:5" x14ac:dyDescent="0.25">
      <c r="A5809" s="2">
        <v>6756678</v>
      </c>
      <c r="B5809" s="2">
        <v>5</v>
      </c>
      <c r="C5809" s="2" t="s">
        <v>9533</v>
      </c>
      <c r="D5809" s="2" t="s">
        <v>2672</v>
      </c>
      <c r="E5809" s="2" t="s">
        <v>2925</v>
      </c>
    </row>
    <row r="5810" spans="1:5" x14ac:dyDescent="0.25">
      <c r="A5810" s="2">
        <v>9790598</v>
      </c>
      <c r="B5810" s="2">
        <v>3</v>
      </c>
      <c r="C5810" s="2" t="s">
        <v>9534</v>
      </c>
      <c r="D5810" s="2" t="s">
        <v>3125</v>
      </c>
      <c r="E5810" s="2" t="s">
        <v>4021</v>
      </c>
    </row>
    <row r="5811" spans="1:5" x14ac:dyDescent="0.25">
      <c r="A5811" s="2">
        <v>10846072</v>
      </c>
      <c r="B5811" s="2">
        <v>5</v>
      </c>
      <c r="C5811" s="2" t="s">
        <v>9535</v>
      </c>
      <c r="D5811" s="2" t="s">
        <v>2904</v>
      </c>
      <c r="E5811" s="2" t="s">
        <v>4493</v>
      </c>
    </row>
    <row r="5812" spans="1:5" x14ac:dyDescent="0.25">
      <c r="A5812" s="2">
        <v>11634780</v>
      </c>
      <c r="B5812" s="2">
        <v>6</v>
      </c>
      <c r="C5812" s="2" t="s">
        <v>8358</v>
      </c>
      <c r="D5812" s="2" t="s">
        <v>2704</v>
      </c>
      <c r="E5812" s="2" t="s">
        <v>2969</v>
      </c>
    </row>
    <row r="5813" spans="1:5" x14ac:dyDescent="0.25">
      <c r="A5813" s="2">
        <v>20664107</v>
      </c>
      <c r="B5813" s="2" t="s">
        <v>2580</v>
      </c>
      <c r="C5813" s="2" t="s">
        <v>3529</v>
      </c>
      <c r="D5813" s="2" t="s">
        <v>5967</v>
      </c>
      <c r="E5813" s="2" t="s">
        <v>3128</v>
      </c>
    </row>
    <row r="5814" spans="1:5" x14ac:dyDescent="0.25">
      <c r="A5814" s="2">
        <v>9177312</v>
      </c>
      <c r="B5814" s="2">
        <v>0</v>
      </c>
      <c r="C5814" s="2" t="s">
        <v>9536</v>
      </c>
      <c r="D5814" s="2" t="s">
        <v>2652</v>
      </c>
      <c r="E5814" s="2" t="s">
        <v>3315</v>
      </c>
    </row>
    <row r="5815" spans="1:5" x14ac:dyDescent="0.25">
      <c r="A5815" s="2">
        <v>11726037</v>
      </c>
      <c r="B5815" s="2">
        <v>2</v>
      </c>
      <c r="C5815" s="2" t="s">
        <v>5119</v>
      </c>
      <c r="D5815" s="2" t="s">
        <v>2630</v>
      </c>
      <c r="E5815" s="2" t="s">
        <v>2630</v>
      </c>
    </row>
    <row r="5816" spans="1:5" x14ac:dyDescent="0.25">
      <c r="A5816" s="2">
        <v>15900272</v>
      </c>
      <c r="B5816" s="2">
        <v>1</v>
      </c>
      <c r="C5816" s="2" t="s">
        <v>9537</v>
      </c>
      <c r="D5816" s="2" t="s">
        <v>2852</v>
      </c>
      <c r="E5816" s="2" t="s">
        <v>3967</v>
      </c>
    </row>
    <row r="5817" spans="1:5" x14ac:dyDescent="0.25">
      <c r="A5817" s="2">
        <v>13828308</v>
      </c>
      <c r="B5817" s="2">
        <v>9</v>
      </c>
      <c r="C5817" s="2" t="s">
        <v>3193</v>
      </c>
      <c r="D5817" s="2" t="s">
        <v>3283</v>
      </c>
      <c r="E5817" s="2" t="s">
        <v>3262</v>
      </c>
    </row>
    <row r="5818" spans="1:5" x14ac:dyDescent="0.25">
      <c r="A5818" s="2">
        <v>7003730</v>
      </c>
      <c r="B5818" s="2">
        <v>0</v>
      </c>
      <c r="C5818" s="2" t="s">
        <v>9538</v>
      </c>
      <c r="D5818" s="2" t="s">
        <v>3238</v>
      </c>
      <c r="E5818" s="2" t="s">
        <v>2936</v>
      </c>
    </row>
    <row r="5819" spans="1:5" x14ac:dyDescent="0.25">
      <c r="A5819" s="2">
        <v>7991122</v>
      </c>
      <c r="B5819" s="2">
        <v>4</v>
      </c>
      <c r="C5819" s="2" t="s">
        <v>3729</v>
      </c>
      <c r="D5819" s="2" t="s">
        <v>2969</v>
      </c>
      <c r="E5819" s="2" t="s">
        <v>7745</v>
      </c>
    </row>
    <row r="5820" spans="1:5" x14ac:dyDescent="0.25">
      <c r="A5820" s="2">
        <v>7691086</v>
      </c>
      <c r="B5820" s="2">
        <v>3</v>
      </c>
      <c r="C5820" s="2" t="s">
        <v>9539</v>
      </c>
      <c r="D5820" s="2" t="s">
        <v>3418</v>
      </c>
      <c r="E5820" s="2" t="s">
        <v>3519</v>
      </c>
    </row>
    <row r="5821" spans="1:5" x14ac:dyDescent="0.25">
      <c r="A5821" s="2">
        <v>16939212</v>
      </c>
      <c r="B5821" s="2">
        <v>9</v>
      </c>
      <c r="C5821" s="2" t="s">
        <v>3331</v>
      </c>
      <c r="D5821" s="2" t="s">
        <v>2704</v>
      </c>
      <c r="E5821" s="2" t="s">
        <v>9540</v>
      </c>
    </row>
    <row r="5822" spans="1:5" x14ac:dyDescent="0.25">
      <c r="A5822" s="2">
        <v>15877701</v>
      </c>
      <c r="B5822" s="2">
        <v>0</v>
      </c>
      <c r="C5822" s="2" t="s">
        <v>3002</v>
      </c>
      <c r="D5822" s="2" t="s">
        <v>2964</v>
      </c>
      <c r="E5822" s="2" t="s">
        <v>9421</v>
      </c>
    </row>
    <row r="5823" spans="1:5" x14ac:dyDescent="0.25">
      <c r="A5823" s="2">
        <v>6867239</v>
      </c>
      <c r="B5823" s="2">
        <v>2</v>
      </c>
      <c r="C5823" s="2" t="s">
        <v>9394</v>
      </c>
      <c r="D5823" s="2" t="s">
        <v>4686</v>
      </c>
      <c r="E5823" s="2" t="s">
        <v>2969</v>
      </c>
    </row>
    <row r="5824" spans="1:5" x14ac:dyDescent="0.25">
      <c r="A5824" s="2">
        <v>7672699</v>
      </c>
      <c r="B5824" s="2" t="s">
        <v>2580</v>
      </c>
      <c r="C5824" s="2" t="s">
        <v>9541</v>
      </c>
      <c r="D5824" s="2" t="s">
        <v>2658</v>
      </c>
      <c r="E5824" s="2" t="s">
        <v>9542</v>
      </c>
    </row>
    <row r="5825" spans="1:5" x14ac:dyDescent="0.25">
      <c r="A5825" s="2">
        <v>10102797</v>
      </c>
      <c r="B5825" s="2" t="s">
        <v>2580</v>
      </c>
      <c r="C5825" s="2" t="s">
        <v>9543</v>
      </c>
      <c r="D5825" s="2" t="s">
        <v>2616</v>
      </c>
      <c r="E5825" s="2" t="s">
        <v>8453</v>
      </c>
    </row>
    <row r="5826" spans="1:5" x14ac:dyDescent="0.25">
      <c r="A5826" s="2">
        <v>9018622</v>
      </c>
      <c r="B5826" s="2">
        <v>1</v>
      </c>
      <c r="C5826" s="2" t="s">
        <v>7061</v>
      </c>
      <c r="D5826" s="2" t="s">
        <v>2586</v>
      </c>
      <c r="E5826" s="2" t="s">
        <v>9544</v>
      </c>
    </row>
    <row r="5827" spans="1:5" x14ac:dyDescent="0.25">
      <c r="A5827" s="2">
        <v>12001231</v>
      </c>
      <c r="B5827" s="2">
        <v>2</v>
      </c>
      <c r="C5827" s="2" t="s">
        <v>9545</v>
      </c>
      <c r="D5827" s="2" t="s">
        <v>3398</v>
      </c>
      <c r="E5827" s="2" t="s">
        <v>9546</v>
      </c>
    </row>
    <row r="5828" spans="1:5" x14ac:dyDescent="0.25">
      <c r="A5828" s="2">
        <v>15850890</v>
      </c>
      <c r="B5828" s="2">
        <v>7</v>
      </c>
      <c r="C5828" s="2" t="s">
        <v>2981</v>
      </c>
      <c r="D5828" s="2" t="s">
        <v>4832</v>
      </c>
      <c r="E5828" s="2" t="s">
        <v>2654</v>
      </c>
    </row>
    <row r="5829" spans="1:5" x14ac:dyDescent="0.25">
      <c r="A5829" s="2">
        <v>9423567</v>
      </c>
      <c r="B5829" s="2">
        <v>7</v>
      </c>
      <c r="C5829" s="2" t="s">
        <v>2970</v>
      </c>
      <c r="D5829" s="2" t="s">
        <v>6496</v>
      </c>
      <c r="E5829" s="2" t="s">
        <v>3524</v>
      </c>
    </row>
    <row r="5830" spans="1:5" x14ac:dyDescent="0.25">
      <c r="A5830" s="2">
        <v>8704921</v>
      </c>
      <c r="B5830" s="2">
        <v>3</v>
      </c>
      <c r="C5830" s="2" t="s">
        <v>8295</v>
      </c>
      <c r="D5830" s="2" t="s">
        <v>5942</v>
      </c>
      <c r="E5830" s="2" t="s">
        <v>3501</v>
      </c>
    </row>
    <row r="5831" spans="1:5" x14ac:dyDescent="0.25">
      <c r="A5831" s="2">
        <v>11468325</v>
      </c>
      <c r="B5831" s="2">
        <v>6</v>
      </c>
      <c r="C5831" s="2" t="s">
        <v>9547</v>
      </c>
      <c r="D5831" s="2" t="s">
        <v>3238</v>
      </c>
      <c r="E5831" s="2" t="s">
        <v>3161</v>
      </c>
    </row>
    <row r="5832" spans="1:5" x14ac:dyDescent="0.25">
      <c r="A5832" s="2">
        <v>13182841</v>
      </c>
      <c r="B5832" s="2">
        <v>1</v>
      </c>
      <c r="C5832" s="2" t="s">
        <v>9548</v>
      </c>
      <c r="D5832" s="2" t="s">
        <v>6197</v>
      </c>
      <c r="E5832" s="2" t="s">
        <v>4535</v>
      </c>
    </row>
    <row r="5833" spans="1:5" x14ac:dyDescent="0.25">
      <c r="A5833" s="2">
        <v>16656771</v>
      </c>
      <c r="B5833" s="2">
        <v>8</v>
      </c>
      <c r="C5833" s="2" t="s">
        <v>4741</v>
      </c>
      <c r="D5833" s="2" t="s">
        <v>3523</v>
      </c>
      <c r="E5833" s="2" t="s">
        <v>3524</v>
      </c>
    </row>
    <row r="5834" spans="1:5" x14ac:dyDescent="0.25">
      <c r="A5834" s="2">
        <v>10198016</v>
      </c>
      <c r="B5834" s="2">
        <v>2</v>
      </c>
      <c r="C5834" s="2" t="s">
        <v>6877</v>
      </c>
      <c r="D5834" s="2" t="s">
        <v>2817</v>
      </c>
      <c r="E5834" s="2" t="s">
        <v>5103</v>
      </c>
    </row>
    <row r="5835" spans="1:5" x14ac:dyDescent="0.25">
      <c r="A5835" s="2">
        <v>17235990</v>
      </c>
      <c r="B5835" s="2">
        <v>6</v>
      </c>
      <c r="C5835" s="2" t="s">
        <v>4369</v>
      </c>
      <c r="D5835" s="2" t="s">
        <v>2925</v>
      </c>
      <c r="E5835" s="2" t="s">
        <v>3415</v>
      </c>
    </row>
    <row r="5836" spans="1:5" x14ac:dyDescent="0.25">
      <c r="A5836" s="2">
        <v>9008283</v>
      </c>
      <c r="B5836" s="2">
        <v>3</v>
      </c>
      <c r="C5836" s="2" t="s">
        <v>3822</v>
      </c>
      <c r="D5836" s="2" t="s">
        <v>2630</v>
      </c>
      <c r="E5836" s="2" t="s">
        <v>3917</v>
      </c>
    </row>
    <row r="5837" spans="1:5" x14ac:dyDescent="0.25">
      <c r="A5837" s="2">
        <v>21301285</v>
      </c>
      <c r="B5837" s="2">
        <v>1</v>
      </c>
      <c r="C5837" s="2" t="s">
        <v>9549</v>
      </c>
      <c r="D5837" s="2" t="s">
        <v>9433</v>
      </c>
      <c r="E5837" s="2" t="s">
        <v>4463</v>
      </c>
    </row>
    <row r="5838" spans="1:5" x14ac:dyDescent="0.25">
      <c r="A5838" s="2">
        <v>14135443</v>
      </c>
      <c r="B5838" s="2">
        <v>4</v>
      </c>
      <c r="C5838" s="2" t="s">
        <v>9550</v>
      </c>
      <c r="D5838" s="2" t="s">
        <v>9551</v>
      </c>
      <c r="E5838" s="2" t="s">
        <v>8601</v>
      </c>
    </row>
    <row r="5839" spans="1:5" x14ac:dyDescent="0.25">
      <c r="A5839" s="2">
        <v>12099720</v>
      </c>
      <c r="B5839" s="2">
        <v>3</v>
      </c>
      <c r="C5839" s="2" t="s">
        <v>9552</v>
      </c>
      <c r="D5839" s="2" t="s">
        <v>2972</v>
      </c>
      <c r="E5839" s="2" t="s">
        <v>2854</v>
      </c>
    </row>
    <row r="5840" spans="1:5" x14ac:dyDescent="0.25">
      <c r="A5840" s="2">
        <v>6934770</v>
      </c>
      <c r="B5840" s="2">
        <v>3</v>
      </c>
      <c r="C5840" s="2" t="s">
        <v>9553</v>
      </c>
      <c r="D5840" s="2" t="s">
        <v>4414</v>
      </c>
      <c r="E5840" s="2" t="s">
        <v>2646</v>
      </c>
    </row>
    <row r="5841" spans="1:5" x14ac:dyDescent="0.25">
      <c r="A5841" s="2">
        <v>12801158</v>
      </c>
      <c r="B5841" s="2">
        <v>7</v>
      </c>
      <c r="C5841" s="2" t="s">
        <v>9554</v>
      </c>
      <c r="D5841" s="2" t="s">
        <v>2674</v>
      </c>
      <c r="E5841" s="2" t="s">
        <v>4414</v>
      </c>
    </row>
    <row r="5842" spans="1:5" x14ac:dyDescent="0.25">
      <c r="A5842" s="2">
        <v>12615311</v>
      </c>
      <c r="B5842" s="2">
        <v>2</v>
      </c>
      <c r="C5842" s="2" t="s">
        <v>2880</v>
      </c>
      <c r="D5842" s="2" t="s">
        <v>3924</v>
      </c>
      <c r="E5842" s="2" t="s">
        <v>3537</v>
      </c>
    </row>
    <row r="5843" spans="1:5" x14ac:dyDescent="0.25">
      <c r="A5843" s="2">
        <v>10441099</v>
      </c>
      <c r="B5843" s="2">
        <v>5</v>
      </c>
      <c r="C5843" s="2" t="s">
        <v>9555</v>
      </c>
      <c r="D5843" s="2" t="s">
        <v>2616</v>
      </c>
      <c r="E5843" s="2" t="s">
        <v>2866</v>
      </c>
    </row>
    <row r="5844" spans="1:5" x14ac:dyDescent="0.25">
      <c r="A5844" s="2">
        <v>10388963</v>
      </c>
      <c r="B5844" s="2">
        <v>4</v>
      </c>
      <c r="C5844" s="2" t="s">
        <v>9556</v>
      </c>
      <c r="D5844" s="2" t="s">
        <v>2968</v>
      </c>
      <c r="E5844" s="2" t="s">
        <v>3238</v>
      </c>
    </row>
    <row r="5845" spans="1:5" x14ac:dyDescent="0.25">
      <c r="A5845" s="2">
        <v>13386433</v>
      </c>
      <c r="B5845" s="2">
        <v>4</v>
      </c>
      <c r="C5845" s="2" t="s">
        <v>9557</v>
      </c>
      <c r="D5845" s="2" t="s">
        <v>5350</v>
      </c>
      <c r="E5845" s="2" t="s">
        <v>6024</v>
      </c>
    </row>
    <row r="5846" spans="1:5" x14ac:dyDescent="0.25">
      <c r="A5846" s="2">
        <v>15345227</v>
      </c>
      <c r="B5846" s="2" t="s">
        <v>2580</v>
      </c>
      <c r="C5846" s="2" t="s">
        <v>9558</v>
      </c>
      <c r="D5846" s="2" t="s">
        <v>2694</v>
      </c>
      <c r="E5846" s="2" t="s">
        <v>4286</v>
      </c>
    </row>
    <row r="5847" spans="1:5" x14ac:dyDescent="0.25">
      <c r="A5847" s="2">
        <v>8228630</v>
      </c>
      <c r="B5847" s="2">
        <v>6</v>
      </c>
      <c r="C5847" s="2" t="s">
        <v>9559</v>
      </c>
      <c r="D5847" s="2" t="s">
        <v>4563</v>
      </c>
      <c r="E5847" s="2" t="s">
        <v>7407</v>
      </c>
    </row>
    <row r="5848" spans="1:5" x14ac:dyDescent="0.25">
      <c r="A5848" s="2">
        <v>20467228</v>
      </c>
      <c r="B5848" s="2">
        <v>8</v>
      </c>
      <c r="C5848" s="2" t="s">
        <v>8157</v>
      </c>
      <c r="D5848" s="2" t="s">
        <v>2854</v>
      </c>
      <c r="E5848" s="2" t="s">
        <v>2589</v>
      </c>
    </row>
    <row r="5849" spans="1:5" x14ac:dyDescent="0.25">
      <c r="A5849" s="2">
        <v>15870002</v>
      </c>
      <c r="B5849" s="2">
        <v>6</v>
      </c>
      <c r="C5849" s="2" t="s">
        <v>3445</v>
      </c>
      <c r="D5849" s="2" t="s">
        <v>2724</v>
      </c>
      <c r="E5849" s="2" t="s">
        <v>2617</v>
      </c>
    </row>
    <row r="5850" spans="1:5" x14ac:dyDescent="0.25">
      <c r="A5850" s="2">
        <v>11343381</v>
      </c>
      <c r="B5850" s="2">
        <v>7</v>
      </c>
      <c r="C5850" s="2" t="s">
        <v>9560</v>
      </c>
      <c r="D5850" s="2" t="s">
        <v>9561</v>
      </c>
      <c r="E5850" s="2" t="s">
        <v>3097</v>
      </c>
    </row>
    <row r="5851" spans="1:5" x14ac:dyDescent="0.25">
      <c r="A5851" s="2">
        <v>11394176</v>
      </c>
      <c r="B5851" s="2">
        <v>6</v>
      </c>
      <c r="C5851" s="2" t="s">
        <v>9562</v>
      </c>
      <c r="D5851" s="2" t="s">
        <v>2680</v>
      </c>
      <c r="E5851" s="2" t="s">
        <v>3541</v>
      </c>
    </row>
    <row r="5852" spans="1:5" x14ac:dyDescent="0.25">
      <c r="A5852" s="2">
        <v>9714101</v>
      </c>
      <c r="B5852" s="2">
        <v>0</v>
      </c>
      <c r="C5852" s="2" t="s">
        <v>9563</v>
      </c>
      <c r="D5852" s="2" t="s">
        <v>3029</v>
      </c>
      <c r="E5852" s="2" t="s">
        <v>3198</v>
      </c>
    </row>
    <row r="5853" spans="1:5" x14ac:dyDescent="0.25">
      <c r="A5853" s="2">
        <v>8923852</v>
      </c>
      <c r="B5853" s="2">
        <v>8</v>
      </c>
      <c r="C5853" s="2" t="s">
        <v>9564</v>
      </c>
      <c r="D5853" s="2" t="s">
        <v>2718</v>
      </c>
      <c r="E5853" s="2" t="s">
        <v>4314</v>
      </c>
    </row>
    <row r="5854" spans="1:5" x14ac:dyDescent="0.25">
      <c r="A5854" s="2">
        <v>9012870</v>
      </c>
      <c r="B5854" s="2">
        <v>1</v>
      </c>
      <c r="C5854" s="2" t="s">
        <v>9565</v>
      </c>
      <c r="D5854" s="2" t="s">
        <v>5081</v>
      </c>
      <c r="E5854" s="2" t="s">
        <v>2863</v>
      </c>
    </row>
    <row r="5855" spans="1:5" x14ac:dyDescent="0.25">
      <c r="A5855" s="2">
        <v>10175744</v>
      </c>
      <c r="B5855" s="2">
        <v>7</v>
      </c>
      <c r="C5855" s="2" t="s">
        <v>3822</v>
      </c>
      <c r="D5855" s="2" t="s">
        <v>2941</v>
      </c>
      <c r="E5855" s="2" t="s">
        <v>2969</v>
      </c>
    </row>
    <row r="5856" spans="1:5" x14ac:dyDescent="0.25">
      <c r="A5856" s="2">
        <v>20346472</v>
      </c>
      <c r="B5856" s="2" t="s">
        <v>2580</v>
      </c>
      <c r="C5856" s="2" t="s">
        <v>3302</v>
      </c>
      <c r="D5856" s="2" t="s">
        <v>9566</v>
      </c>
      <c r="E5856" s="2" t="s">
        <v>3184</v>
      </c>
    </row>
    <row r="5857" spans="1:5" x14ac:dyDescent="0.25">
      <c r="A5857" s="2">
        <v>12644314</v>
      </c>
      <c r="B5857" s="2">
        <v>5</v>
      </c>
      <c r="C5857" s="2" t="s">
        <v>3119</v>
      </c>
      <c r="D5857" s="2" t="s">
        <v>2576</v>
      </c>
      <c r="E5857" s="2" t="s">
        <v>3684</v>
      </c>
    </row>
    <row r="5858" spans="1:5" x14ac:dyDescent="0.25">
      <c r="A5858" s="2">
        <v>12471756</v>
      </c>
      <c r="B5858" s="2">
        <v>6</v>
      </c>
      <c r="C5858" s="2" t="s">
        <v>3594</v>
      </c>
      <c r="D5858" s="2" t="s">
        <v>2643</v>
      </c>
      <c r="E5858" s="2" t="s">
        <v>2597</v>
      </c>
    </row>
    <row r="5859" spans="1:5" x14ac:dyDescent="0.25">
      <c r="A5859" s="2">
        <v>20960495</v>
      </c>
      <c r="B5859" s="2">
        <v>7</v>
      </c>
      <c r="C5859" s="2" t="s">
        <v>4167</v>
      </c>
      <c r="D5859" s="2" t="s">
        <v>5462</v>
      </c>
      <c r="E5859" s="2" t="s">
        <v>2771</v>
      </c>
    </row>
    <row r="5860" spans="1:5" x14ac:dyDescent="0.25">
      <c r="A5860" s="2">
        <v>9334465</v>
      </c>
      <c r="B5860" s="2">
        <v>0</v>
      </c>
      <c r="C5860" s="2" t="s">
        <v>9567</v>
      </c>
      <c r="D5860" s="2" t="s">
        <v>2666</v>
      </c>
      <c r="E5860" s="2" t="s">
        <v>3361</v>
      </c>
    </row>
    <row r="5861" spans="1:5" x14ac:dyDescent="0.25">
      <c r="A5861" s="2">
        <v>6379752</v>
      </c>
      <c r="B5861" s="2">
        <v>9</v>
      </c>
      <c r="C5861" s="2" t="s">
        <v>8342</v>
      </c>
      <c r="D5861" s="2" t="s">
        <v>5694</v>
      </c>
      <c r="E5861" s="2" t="s">
        <v>8909</v>
      </c>
    </row>
    <row r="5862" spans="1:5" x14ac:dyDescent="0.25">
      <c r="A5862" s="2">
        <v>10472557</v>
      </c>
      <c r="B5862" s="2">
        <v>0</v>
      </c>
      <c r="C5862" s="2" t="s">
        <v>8082</v>
      </c>
      <c r="D5862" s="2" t="s">
        <v>3283</v>
      </c>
      <c r="E5862" s="2" t="s">
        <v>3972</v>
      </c>
    </row>
    <row r="5863" spans="1:5" x14ac:dyDescent="0.25">
      <c r="A5863" s="2">
        <v>10197157</v>
      </c>
      <c r="B5863" s="2">
        <v>0</v>
      </c>
      <c r="C5863" s="2" t="s">
        <v>5135</v>
      </c>
      <c r="D5863" s="2" t="s">
        <v>4550</v>
      </c>
      <c r="E5863" s="2" t="s">
        <v>9568</v>
      </c>
    </row>
    <row r="5864" spans="1:5" x14ac:dyDescent="0.25">
      <c r="A5864" s="2">
        <v>12497310</v>
      </c>
      <c r="B5864" s="2">
        <v>4</v>
      </c>
      <c r="C5864" s="2" t="s">
        <v>2918</v>
      </c>
      <c r="D5864" s="2" t="s">
        <v>2908</v>
      </c>
      <c r="E5864" s="2" t="s">
        <v>9569</v>
      </c>
    </row>
    <row r="5865" spans="1:5" x14ac:dyDescent="0.25">
      <c r="A5865" s="2">
        <v>8911827</v>
      </c>
      <c r="B5865" s="2">
        <v>1</v>
      </c>
      <c r="C5865" s="2" t="s">
        <v>9570</v>
      </c>
      <c r="D5865" s="2" t="s">
        <v>9571</v>
      </c>
      <c r="E5865" s="2" t="s">
        <v>2728</v>
      </c>
    </row>
    <row r="5866" spans="1:5" x14ac:dyDescent="0.25">
      <c r="A5866" s="2">
        <v>11401454</v>
      </c>
      <c r="B5866" s="2">
        <v>0</v>
      </c>
      <c r="C5866" s="2" t="s">
        <v>3471</v>
      </c>
      <c r="D5866" s="2" t="s">
        <v>5462</v>
      </c>
      <c r="E5866" s="2" t="s">
        <v>3566</v>
      </c>
    </row>
    <row r="5867" spans="1:5" x14ac:dyDescent="0.25">
      <c r="A5867" s="2">
        <v>15592589</v>
      </c>
      <c r="B5867" s="2">
        <v>2</v>
      </c>
      <c r="C5867" s="2" t="s">
        <v>9572</v>
      </c>
      <c r="D5867" s="2" t="s">
        <v>2658</v>
      </c>
      <c r="E5867" s="2" t="s">
        <v>3472</v>
      </c>
    </row>
    <row r="5868" spans="1:5" x14ac:dyDescent="0.25">
      <c r="A5868" s="2">
        <v>13533877</v>
      </c>
      <c r="B5868" s="2" t="s">
        <v>2580</v>
      </c>
      <c r="C5868" s="2" t="s">
        <v>3237</v>
      </c>
      <c r="D5868" s="2" t="s">
        <v>3146</v>
      </c>
      <c r="E5868" s="2" t="s">
        <v>3389</v>
      </c>
    </row>
    <row r="5869" spans="1:5" x14ac:dyDescent="0.25">
      <c r="A5869" s="2">
        <v>12855235</v>
      </c>
      <c r="B5869" s="2">
        <v>9</v>
      </c>
      <c r="C5869" s="2" t="s">
        <v>9573</v>
      </c>
      <c r="D5869" s="2" t="s">
        <v>2616</v>
      </c>
      <c r="E5869" s="2" t="s">
        <v>7052</v>
      </c>
    </row>
    <row r="5870" spans="1:5" x14ac:dyDescent="0.25">
      <c r="A5870" s="2">
        <v>10777947</v>
      </c>
      <c r="B5870" s="2">
        <v>7</v>
      </c>
      <c r="C5870" s="2" t="s">
        <v>5891</v>
      </c>
      <c r="D5870" s="2" t="s">
        <v>2633</v>
      </c>
      <c r="E5870" s="2" t="s">
        <v>4954</v>
      </c>
    </row>
    <row r="5871" spans="1:5" x14ac:dyDescent="0.25">
      <c r="A5871" s="2">
        <v>11936438</v>
      </c>
      <c r="B5871" s="2">
        <v>8</v>
      </c>
      <c r="C5871" s="2" t="s">
        <v>9574</v>
      </c>
      <c r="D5871" s="2" t="s">
        <v>2768</v>
      </c>
      <c r="E5871" s="2" t="s">
        <v>8749</v>
      </c>
    </row>
    <row r="5872" spans="1:5" x14ac:dyDescent="0.25">
      <c r="A5872" s="2">
        <v>12694344</v>
      </c>
      <c r="B5872" s="2" t="s">
        <v>2580</v>
      </c>
      <c r="C5872" s="2" t="s">
        <v>4234</v>
      </c>
      <c r="D5872" s="2" t="s">
        <v>4493</v>
      </c>
      <c r="E5872" s="2" t="s">
        <v>8922</v>
      </c>
    </row>
    <row r="5873" spans="1:5" x14ac:dyDescent="0.25">
      <c r="A5873" s="2">
        <v>10855009</v>
      </c>
      <c r="B5873" s="2">
        <v>0</v>
      </c>
      <c r="C5873" s="2" t="s">
        <v>8650</v>
      </c>
      <c r="D5873" s="2" t="s">
        <v>3013</v>
      </c>
      <c r="E5873" s="2" t="s">
        <v>3074</v>
      </c>
    </row>
    <row r="5874" spans="1:5" x14ac:dyDescent="0.25">
      <c r="A5874" s="2">
        <v>7369204</v>
      </c>
      <c r="B5874" s="2">
        <v>0</v>
      </c>
      <c r="C5874" s="2" t="s">
        <v>9575</v>
      </c>
      <c r="D5874" s="2" t="s">
        <v>5821</v>
      </c>
      <c r="E5874" s="2" t="s">
        <v>8453</v>
      </c>
    </row>
    <row r="5875" spans="1:5" x14ac:dyDescent="0.25">
      <c r="A5875" s="2">
        <v>7046563</v>
      </c>
      <c r="B5875" s="2">
        <v>9</v>
      </c>
      <c r="C5875" s="2" t="s">
        <v>5964</v>
      </c>
      <c r="D5875" s="2" t="s">
        <v>9576</v>
      </c>
      <c r="E5875" s="2" t="s">
        <v>3078</v>
      </c>
    </row>
    <row r="5876" spans="1:5" x14ac:dyDescent="0.25">
      <c r="A5876" s="2">
        <v>13771901</v>
      </c>
      <c r="B5876" s="2">
        <v>0</v>
      </c>
      <c r="C5876" s="2" t="s">
        <v>9577</v>
      </c>
      <c r="D5876" s="2" t="s">
        <v>9578</v>
      </c>
      <c r="E5876" s="2" t="s">
        <v>2894</v>
      </c>
    </row>
    <row r="5877" spans="1:5" x14ac:dyDescent="0.25">
      <c r="A5877" s="2">
        <v>10647994</v>
      </c>
      <c r="B5877" s="2">
        <v>1</v>
      </c>
      <c r="C5877" s="2" t="s">
        <v>9579</v>
      </c>
      <c r="D5877" s="2" t="s">
        <v>2652</v>
      </c>
      <c r="E5877" s="2" t="s">
        <v>4581</v>
      </c>
    </row>
    <row r="5878" spans="1:5" x14ac:dyDescent="0.25">
      <c r="A5878" s="2">
        <v>7300243</v>
      </c>
      <c r="B5878" s="2">
        <v>5</v>
      </c>
      <c r="C5878" s="2" t="s">
        <v>4580</v>
      </c>
      <c r="D5878" s="2" t="s">
        <v>4839</v>
      </c>
      <c r="E5878" s="2" t="s">
        <v>4839</v>
      </c>
    </row>
    <row r="5879" spans="1:5" x14ac:dyDescent="0.25">
      <c r="A5879" s="2">
        <v>13961491</v>
      </c>
      <c r="B5879" s="2">
        <v>7</v>
      </c>
      <c r="C5879" s="2" t="s">
        <v>9580</v>
      </c>
      <c r="D5879" s="2" t="s">
        <v>3184</v>
      </c>
      <c r="E5879" s="2" t="s">
        <v>9581</v>
      </c>
    </row>
    <row r="5880" spans="1:5" x14ac:dyDescent="0.25">
      <c r="A5880" s="2">
        <v>14327561</v>
      </c>
      <c r="B5880" s="2">
        <v>2</v>
      </c>
      <c r="C5880" s="2" t="s">
        <v>9582</v>
      </c>
      <c r="D5880" s="2" t="s">
        <v>2753</v>
      </c>
      <c r="E5880" s="2" t="s">
        <v>2713</v>
      </c>
    </row>
    <row r="5881" spans="1:5" x14ac:dyDescent="0.25">
      <c r="A5881" s="2">
        <v>13080666</v>
      </c>
      <c r="B5881" s="2" t="s">
        <v>2580</v>
      </c>
      <c r="C5881" s="2" t="s">
        <v>9583</v>
      </c>
      <c r="D5881" s="2" t="s">
        <v>2852</v>
      </c>
      <c r="E5881" s="2" t="s">
        <v>2666</v>
      </c>
    </row>
    <row r="5882" spans="1:5" x14ac:dyDescent="0.25">
      <c r="A5882" s="2">
        <v>12001419</v>
      </c>
      <c r="B5882" s="2">
        <v>6</v>
      </c>
      <c r="C5882" s="2" t="s">
        <v>9584</v>
      </c>
      <c r="D5882" s="2" t="s">
        <v>2799</v>
      </c>
      <c r="E5882" s="2" t="s">
        <v>9585</v>
      </c>
    </row>
    <row r="5883" spans="1:5" x14ac:dyDescent="0.25">
      <c r="A5883" s="2">
        <v>18318547</v>
      </c>
      <c r="B5883" s="2">
        <v>0</v>
      </c>
      <c r="C5883" s="2" t="s">
        <v>9586</v>
      </c>
      <c r="D5883" s="2" t="s">
        <v>3624</v>
      </c>
      <c r="E5883" s="2" t="s">
        <v>3624</v>
      </c>
    </row>
    <row r="5884" spans="1:5" x14ac:dyDescent="0.25">
      <c r="A5884" s="2">
        <v>10668272</v>
      </c>
      <c r="B5884" s="2">
        <v>0</v>
      </c>
      <c r="C5884" s="2" t="s">
        <v>9587</v>
      </c>
      <c r="D5884" s="2" t="s">
        <v>2680</v>
      </c>
      <c r="E5884" s="2" t="s">
        <v>9588</v>
      </c>
    </row>
    <row r="5885" spans="1:5" x14ac:dyDescent="0.25">
      <c r="A5885" s="2">
        <v>8647255</v>
      </c>
      <c r="B5885" s="2">
        <v>4</v>
      </c>
      <c r="C5885" s="2" t="s">
        <v>3861</v>
      </c>
      <c r="D5885" s="2" t="s">
        <v>2772</v>
      </c>
      <c r="E5885" s="2" t="s">
        <v>2809</v>
      </c>
    </row>
    <row r="5886" spans="1:5" x14ac:dyDescent="0.25">
      <c r="A5886" s="2">
        <v>8859456</v>
      </c>
      <c r="B5886" s="2">
        <v>8</v>
      </c>
      <c r="C5886" s="2" t="s">
        <v>7777</v>
      </c>
      <c r="D5886" s="2" t="s">
        <v>2643</v>
      </c>
      <c r="E5886" s="2" t="s">
        <v>2572</v>
      </c>
    </row>
    <row r="5887" spans="1:5" x14ac:dyDescent="0.25">
      <c r="A5887" s="2">
        <v>14399125</v>
      </c>
      <c r="B5887" s="2">
        <v>3</v>
      </c>
      <c r="C5887" s="2" t="s">
        <v>3225</v>
      </c>
      <c r="D5887" s="2" t="s">
        <v>2893</v>
      </c>
      <c r="E5887" s="2" t="s">
        <v>2818</v>
      </c>
    </row>
    <row r="5888" spans="1:5" x14ac:dyDescent="0.25">
      <c r="A5888" s="2">
        <v>10345065</v>
      </c>
      <c r="B5888" s="2">
        <v>9</v>
      </c>
      <c r="C5888" s="2" t="s">
        <v>2981</v>
      </c>
      <c r="D5888" s="2" t="s">
        <v>2863</v>
      </c>
      <c r="E5888" s="2" t="s">
        <v>3238</v>
      </c>
    </row>
    <row r="5889" spans="1:5" x14ac:dyDescent="0.25">
      <c r="A5889" s="2">
        <v>8265523</v>
      </c>
      <c r="B5889" s="2">
        <v>9</v>
      </c>
      <c r="C5889" s="2" t="s">
        <v>9589</v>
      </c>
      <c r="D5889" s="2" t="s">
        <v>2619</v>
      </c>
      <c r="E5889" s="2" t="s">
        <v>3246</v>
      </c>
    </row>
    <row r="5890" spans="1:5" x14ac:dyDescent="0.25">
      <c r="A5890" s="2">
        <v>8075393</v>
      </c>
      <c r="B5890" s="2">
        <v>4</v>
      </c>
      <c r="C5890" s="2" t="s">
        <v>9590</v>
      </c>
      <c r="D5890" s="2" t="s">
        <v>2857</v>
      </c>
      <c r="E5890" s="2" t="s">
        <v>2652</v>
      </c>
    </row>
    <row r="5891" spans="1:5" x14ac:dyDescent="0.25">
      <c r="A5891" s="2">
        <v>9377970</v>
      </c>
      <c r="B5891" s="2">
        <v>3</v>
      </c>
      <c r="C5891" s="2" t="s">
        <v>9591</v>
      </c>
      <c r="D5891" s="2" t="s">
        <v>9592</v>
      </c>
      <c r="E5891" s="2" t="s">
        <v>2672</v>
      </c>
    </row>
    <row r="5892" spans="1:5" x14ac:dyDescent="0.25">
      <c r="A5892" s="2">
        <v>13220512</v>
      </c>
      <c r="B5892" s="2">
        <v>4</v>
      </c>
      <c r="C5892" s="2" t="s">
        <v>4264</v>
      </c>
      <c r="D5892" s="2" t="s">
        <v>2840</v>
      </c>
      <c r="E5892" s="2" t="s">
        <v>4882</v>
      </c>
    </row>
    <row r="5893" spans="1:5" x14ac:dyDescent="0.25">
      <c r="A5893" s="2">
        <v>9200337</v>
      </c>
      <c r="B5893" s="2" t="s">
        <v>2580</v>
      </c>
      <c r="C5893" s="2" t="s">
        <v>9593</v>
      </c>
      <c r="D5893" s="2" t="s">
        <v>2969</v>
      </c>
      <c r="E5893" s="2" t="s">
        <v>2732</v>
      </c>
    </row>
    <row r="5894" spans="1:5" x14ac:dyDescent="0.25">
      <c r="A5894" s="2">
        <v>16451723</v>
      </c>
      <c r="B5894" s="2">
        <v>3</v>
      </c>
      <c r="C5894" s="2" t="s">
        <v>9594</v>
      </c>
      <c r="D5894" s="2" t="s">
        <v>2675</v>
      </c>
      <c r="E5894" s="2" t="s">
        <v>4851</v>
      </c>
    </row>
    <row r="5895" spans="1:5" x14ac:dyDescent="0.25">
      <c r="A5895" s="2">
        <v>13247980</v>
      </c>
      <c r="B5895" s="2">
        <v>1</v>
      </c>
      <c r="C5895" s="2" t="s">
        <v>2906</v>
      </c>
      <c r="D5895" s="2" t="s">
        <v>2630</v>
      </c>
      <c r="E5895" s="2" t="s">
        <v>2572</v>
      </c>
    </row>
    <row r="5896" spans="1:5" x14ac:dyDescent="0.25">
      <c r="A5896" s="2">
        <v>10217463</v>
      </c>
      <c r="B5896" s="2">
        <v>1</v>
      </c>
      <c r="C5896" s="2" t="s">
        <v>9595</v>
      </c>
      <c r="D5896" s="2" t="s">
        <v>8281</v>
      </c>
      <c r="E5896" s="2" t="s">
        <v>3501</v>
      </c>
    </row>
    <row r="5897" spans="1:5" x14ac:dyDescent="0.25">
      <c r="A5897" s="2">
        <v>9679070</v>
      </c>
      <c r="B5897" s="2">
        <v>8</v>
      </c>
      <c r="C5897" s="2" t="s">
        <v>8632</v>
      </c>
      <c r="D5897" s="2" t="s">
        <v>3199</v>
      </c>
      <c r="E5897" s="2" t="s">
        <v>3199</v>
      </c>
    </row>
    <row r="5898" spans="1:5" x14ac:dyDescent="0.25">
      <c r="A5898" s="2">
        <v>10931175</v>
      </c>
      <c r="B5898" s="2">
        <v>8</v>
      </c>
      <c r="C5898" s="2" t="s">
        <v>4936</v>
      </c>
      <c r="D5898" s="2" t="s">
        <v>2904</v>
      </c>
      <c r="E5898" s="2" t="s">
        <v>3550</v>
      </c>
    </row>
    <row r="5899" spans="1:5" x14ac:dyDescent="0.25">
      <c r="A5899" s="2">
        <v>14400621</v>
      </c>
      <c r="B5899" s="2">
        <v>6</v>
      </c>
      <c r="C5899" s="2" t="s">
        <v>9596</v>
      </c>
      <c r="D5899" s="2" t="s">
        <v>3235</v>
      </c>
      <c r="E5899" s="2" t="s">
        <v>3056</v>
      </c>
    </row>
    <row r="5900" spans="1:5" x14ac:dyDescent="0.25">
      <c r="A5900" s="2">
        <v>8693887</v>
      </c>
      <c r="B5900" s="2">
        <v>1</v>
      </c>
      <c r="C5900" s="2" t="s">
        <v>7758</v>
      </c>
      <c r="D5900" s="2" t="s">
        <v>2617</v>
      </c>
      <c r="E5900" s="2" t="s">
        <v>2617</v>
      </c>
    </row>
    <row r="5901" spans="1:5" x14ac:dyDescent="0.25">
      <c r="A5901" s="2">
        <v>10362381</v>
      </c>
      <c r="B5901" s="2">
        <v>2</v>
      </c>
      <c r="C5901" s="2" t="s">
        <v>5525</v>
      </c>
      <c r="D5901" s="2" t="s">
        <v>4728</v>
      </c>
      <c r="E5901" s="2" t="s">
        <v>2788</v>
      </c>
    </row>
    <row r="5902" spans="1:5" x14ac:dyDescent="0.25">
      <c r="A5902" s="2">
        <v>10426756</v>
      </c>
      <c r="B5902" s="2">
        <v>4</v>
      </c>
      <c r="C5902" s="2" t="s">
        <v>7879</v>
      </c>
      <c r="D5902" s="2" t="s">
        <v>9597</v>
      </c>
      <c r="E5902" s="2" t="s">
        <v>9598</v>
      </c>
    </row>
    <row r="5903" spans="1:5" x14ac:dyDescent="0.25">
      <c r="A5903" s="2">
        <v>14711907</v>
      </c>
      <c r="B5903" s="2">
        <v>0</v>
      </c>
      <c r="C5903" s="2" t="s">
        <v>9599</v>
      </c>
      <c r="D5903" s="2" t="s">
        <v>2720</v>
      </c>
      <c r="E5903" s="2" t="s">
        <v>9600</v>
      </c>
    </row>
    <row r="5904" spans="1:5" x14ac:dyDescent="0.25">
      <c r="A5904" s="2">
        <v>8182840</v>
      </c>
      <c r="B5904" s="2">
        <v>7</v>
      </c>
      <c r="C5904" s="2" t="s">
        <v>9601</v>
      </c>
      <c r="D5904" s="2" t="s">
        <v>3744</v>
      </c>
      <c r="E5904" s="2" t="s">
        <v>9602</v>
      </c>
    </row>
    <row r="5905" spans="1:5" x14ac:dyDescent="0.25">
      <c r="A5905" s="2">
        <v>12207917</v>
      </c>
      <c r="B5905" s="2">
        <v>1</v>
      </c>
      <c r="C5905" s="2" t="s">
        <v>9603</v>
      </c>
      <c r="D5905" s="2" t="s">
        <v>9604</v>
      </c>
      <c r="E5905" s="2" t="s">
        <v>3104</v>
      </c>
    </row>
    <row r="5906" spans="1:5" x14ac:dyDescent="0.25">
      <c r="A5906" s="2">
        <v>18970009</v>
      </c>
      <c r="B5906" s="2">
        <v>1</v>
      </c>
      <c r="C5906" s="2" t="s">
        <v>8831</v>
      </c>
      <c r="D5906" s="2" t="s">
        <v>4227</v>
      </c>
      <c r="E5906" s="2" t="s">
        <v>2945</v>
      </c>
    </row>
    <row r="5907" spans="1:5" x14ac:dyDescent="0.25">
      <c r="A5907" s="2">
        <v>8549474</v>
      </c>
      <c r="B5907" s="2">
        <v>0</v>
      </c>
      <c r="C5907" s="2" t="s">
        <v>4911</v>
      </c>
      <c r="D5907" s="2" t="s">
        <v>3043</v>
      </c>
      <c r="E5907" s="2" t="s">
        <v>3829</v>
      </c>
    </row>
    <row r="5908" spans="1:5" x14ac:dyDescent="0.25">
      <c r="A5908" s="2">
        <v>12950395</v>
      </c>
      <c r="B5908" s="2">
        <v>5</v>
      </c>
      <c r="C5908" s="2" t="s">
        <v>3471</v>
      </c>
      <c r="D5908" s="2" t="s">
        <v>3317</v>
      </c>
      <c r="E5908" s="2" t="s">
        <v>2586</v>
      </c>
    </row>
    <row r="5909" spans="1:5" x14ac:dyDescent="0.25">
      <c r="A5909" s="2">
        <v>7291810</v>
      </c>
      <c r="B5909" s="2" t="s">
        <v>2580</v>
      </c>
      <c r="C5909" s="2" t="s">
        <v>9605</v>
      </c>
      <c r="D5909" s="2" t="s">
        <v>2818</v>
      </c>
      <c r="E5909" s="2" t="s">
        <v>4346</v>
      </c>
    </row>
    <row r="5910" spans="1:5" x14ac:dyDescent="0.25">
      <c r="A5910" s="2">
        <v>8043574</v>
      </c>
      <c r="B5910" s="2">
        <v>6</v>
      </c>
      <c r="C5910" s="2" t="s">
        <v>9606</v>
      </c>
      <c r="D5910" s="2" t="s">
        <v>5727</v>
      </c>
      <c r="E5910" s="2" t="s">
        <v>2658</v>
      </c>
    </row>
    <row r="5911" spans="1:5" x14ac:dyDescent="0.25">
      <c r="A5911" s="2">
        <v>13757205</v>
      </c>
      <c r="B5911" s="2">
        <v>2</v>
      </c>
      <c r="C5911" s="2" t="s">
        <v>6493</v>
      </c>
      <c r="D5911" s="2" t="s">
        <v>2630</v>
      </c>
      <c r="E5911" s="2" t="s">
        <v>2669</v>
      </c>
    </row>
    <row r="5912" spans="1:5" x14ac:dyDescent="0.25">
      <c r="A5912" s="2">
        <v>11721694</v>
      </c>
      <c r="B5912" s="2">
        <v>2</v>
      </c>
      <c r="C5912" s="2" t="s">
        <v>6006</v>
      </c>
      <c r="D5912" s="2" t="s">
        <v>3344</v>
      </c>
      <c r="E5912" s="2" t="s">
        <v>2680</v>
      </c>
    </row>
    <row r="5913" spans="1:5" x14ac:dyDescent="0.25">
      <c r="A5913" s="2">
        <v>10804131</v>
      </c>
      <c r="B5913" s="2">
        <v>5</v>
      </c>
      <c r="C5913" s="2" t="s">
        <v>9607</v>
      </c>
      <c r="D5913" s="2" t="s">
        <v>3684</v>
      </c>
      <c r="E5913" s="2" t="s">
        <v>3338</v>
      </c>
    </row>
    <row r="5914" spans="1:5" x14ac:dyDescent="0.25">
      <c r="A5914" s="2">
        <v>7044192</v>
      </c>
      <c r="B5914" s="2">
        <v>6</v>
      </c>
      <c r="C5914" s="2" t="s">
        <v>9608</v>
      </c>
      <c r="D5914" s="2" t="s">
        <v>9609</v>
      </c>
      <c r="E5914" s="2" t="s">
        <v>3398</v>
      </c>
    </row>
    <row r="5915" spans="1:5" x14ac:dyDescent="0.25">
      <c r="A5915" s="2">
        <v>14513490</v>
      </c>
      <c r="B5915" s="2">
        <v>0</v>
      </c>
      <c r="C5915" s="2" t="s">
        <v>3861</v>
      </c>
      <c r="D5915" s="2" t="s">
        <v>4241</v>
      </c>
      <c r="E5915" s="2" t="s">
        <v>7407</v>
      </c>
    </row>
    <row r="5916" spans="1:5" x14ac:dyDescent="0.25">
      <c r="A5916" s="2">
        <v>11608772</v>
      </c>
      <c r="B5916" s="2">
        <v>3</v>
      </c>
      <c r="C5916" s="2" t="s">
        <v>2830</v>
      </c>
      <c r="D5916" s="2" t="s">
        <v>2725</v>
      </c>
      <c r="E5916" s="2" t="s">
        <v>2586</v>
      </c>
    </row>
    <row r="5917" spans="1:5" x14ac:dyDescent="0.25">
      <c r="A5917" s="2">
        <v>10228639</v>
      </c>
      <c r="B5917" s="2">
        <v>1</v>
      </c>
      <c r="C5917" s="2" t="s">
        <v>9610</v>
      </c>
      <c r="D5917" s="2" t="s">
        <v>5587</v>
      </c>
      <c r="E5917" s="2" t="s">
        <v>2899</v>
      </c>
    </row>
    <row r="5918" spans="1:5" x14ac:dyDescent="0.25">
      <c r="A5918" s="2">
        <v>8632760</v>
      </c>
      <c r="B5918" s="2">
        <v>0</v>
      </c>
      <c r="C5918" s="2" t="s">
        <v>9611</v>
      </c>
      <c r="D5918" s="2" t="s">
        <v>2852</v>
      </c>
      <c r="E5918" s="2" t="s">
        <v>2966</v>
      </c>
    </row>
    <row r="5919" spans="1:5" x14ac:dyDescent="0.25">
      <c r="A5919" s="2">
        <v>10616167</v>
      </c>
      <c r="B5919" s="2">
        <v>4</v>
      </c>
      <c r="C5919" s="2" t="s">
        <v>9612</v>
      </c>
      <c r="D5919" s="2" t="s">
        <v>2658</v>
      </c>
      <c r="E5919" s="2" t="s">
        <v>9613</v>
      </c>
    </row>
    <row r="5920" spans="1:5" x14ac:dyDescent="0.25">
      <c r="A5920" s="2">
        <v>7747429</v>
      </c>
      <c r="B5920" s="2">
        <v>3</v>
      </c>
      <c r="C5920" s="2" t="s">
        <v>9614</v>
      </c>
      <c r="D5920" s="2" t="s">
        <v>2908</v>
      </c>
      <c r="E5920" s="2" t="s">
        <v>2908</v>
      </c>
    </row>
    <row r="5921" spans="1:5" x14ac:dyDescent="0.25">
      <c r="A5921" s="2">
        <v>16121360</v>
      </c>
      <c r="B5921" s="2">
        <v>8</v>
      </c>
      <c r="C5921" s="2" t="s">
        <v>9615</v>
      </c>
      <c r="D5921" s="2" t="s">
        <v>4443</v>
      </c>
      <c r="E5921" s="2" t="s">
        <v>2694</v>
      </c>
    </row>
    <row r="5922" spans="1:5" x14ac:dyDescent="0.25">
      <c r="A5922" s="2">
        <v>15934413</v>
      </c>
      <c r="B5922" s="2">
        <v>4</v>
      </c>
      <c r="C5922" s="2" t="s">
        <v>8862</v>
      </c>
      <c r="D5922" s="2" t="s">
        <v>2718</v>
      </c>
      <c r="E5922" s="2" t="s">
        <v>2728</v>
      </c>
    </row>
    <row r="5923" spans="1:5" x14ac:dyDescent="0.25">
      <c r="A5923" s="2">
        <v>8622659</v>
      </c>
      <c r="B5923" s="2">
        <v>6</v>
      </c>
      <c r="C5923" s="2" t="s">
        <v>4724</v>
      </c>
      <c r="D5923" s="2" t="s">
        <v>5256</v>
      </c>
      <c r="E5923" s="2" t="s">
        <v>5081</v>
      </c>
    </row>
    <row r="5924" spans="1:5" x14ac:dyDescent="0.25">
      <c r="A5924" s="2">
        <v>23198710</v>
      </c>
      <c r="B5924" s="2" t="s">
        <v>2580</v>
      </c>
      <c r="C5924" s="2" t="s">
        <v>6351</v>
      </c>
      <c r="D5924" s="2" t="s">
        <v>9616</v>
      </c>
      <c r="E5924" s="2" t="s">
        <v>3821</v>
      </c>
    </row>
    <row r="5925" spans="1:5" x14ac:dyDescent="0.25">
      <c r="A5925" s="2">
        <v>14477635</v>
      </c>
      <c r="B5925" s="2">
        <v>6</v>
      </c>
      <c r="C5925" s="2" t="s">
        <v>9617</v>
      </c>
      <c r="D5925" s="2" t="s">
        <v>2809</v>
      </c>
      <c r="E5925" s="2" t="s">
        <v>2900</v>
      </c>
    </row>
    <row r="5926" spans="1:5" x14ac:dyDescent="0.25">
      <c r="A5926" s="2">
        <v>7758049</v>
      </c>
      <c r="B5926" s="2">
        <v>2</v>
      </c>
      <c r="C5926" s="2" t="s">
        <v>3300</v>
      </c>
      <c r="D5926" s="2" t="s">
        <v>2969</v>
      </c>
      <c r="E5926" s="2" t="s">
        <v>4644</v>
      </c>
    </row>
    <row r="5927" spans="1:5" x14ac:dyDescent="0.25">
      <c r="A5927" s="2">
        <v>12966105</v>
      </c>
      <c r="B5927" s="2">
        <v>4</v>
      </c>
      <c r="C5927" s="2" t="s">
        <v>9618</v>
      </c>
      <c r="D5927" s="2" t="s">
        <v>2718</v>
      </c>
      <c r="E5927" s="2" t="s">
        <v>2658</v>
      </c>
    </row>
    <row r="5928" spans="1:5" x14ac:dyDescent="0.25">
      <c r="A5928" s="2">
        <v>9014800</v>
      </c>
      <c r="B5928" s="2">
        <v>1</v>
      </c>
      <c r="C5928" s="2" t="s">
        <v>9619</v>
      </c>
      <c r="D5928" s="2" t="s">
        <v>2728</v>
      </c>
      <c r="E5928" s="2" t="s">
        <v>2854</v>
      </c>
    </row>
    <row r="5929" spans="1:5" x14ac:dyDescent="0.25">
      <c r="A5929" s="2">
        <v>8754262</v>
      </c>
      <c r="B5929" s="2">
        <v>9</v>
      </c>
      <c r="C5929" s="2" t="s">
        <v>7145</v>
      </c>
      <c r="D5929" s="2" t="s">
        <v>3097</v>
      </c>
      <c r="E5929" s="2" t="s">
        <v>9620</v>
      </c>
    </row>
    <row r="5930" spans="1:5" x14ac:dyDescent="0.25">
      <c r="A5930" s="2">
        <v>10290589</v>
      </c>
      <c r="B5930" s="2" t="s">
        <v>2580</v>
      </c>
      <c r="C5930" s="2" t="s">
        <v>2985</v>
      </c>
      <c r="D5930" s="2" t="s">
        <v>3168</v>
      </c>
      <c r="E5930" s="2" t="s">
        <v>2658</v>
      </c>
    </row>
    <row r="5931" spans="1:5" x14ac:dyDescent="0.25">
      <c r="A5931" s="2">
        <v>10420128</v>
      </c>
      <c r="B5931" s="2">
        <v>8</v>
      </c>
      <c r="C5931" s="2" t="s">
        <v>2959</v>
      </c>
      <c r="D5931" s="2" t="s">
        <v>2998</v>
      </c>
      <c r="E5931" s="2" t="s">
        <v>4416</v>
      </c>
    </row>
    <row r="5932" spans="1:5" x14ac:dyDescent="0.25">
      <c r="A5932" s="2">
        <v>9999911</v>
      </c>
      <c r="B5932" s="2" t="s">
        <v>2580</v>
      </c>
      <c r="C5932" s="2" t="s">
        <v>9621</v>
      </c>
      <c r="D5932" s="2" t="s">
        <v>9622</v>
      </c>
      <c r="E5932" s="2" t="s">
        <v>3118</v>
      </c>
    </row>
    <row r="5933" spans="1:5" x14ac:dyDescent="0.25">
      <c r="A5933" s="2">
        <v>12166392</v>
      </c>
      <c r="B5933" s="2">
        <v>9</v>
      </c>
      <c r="C5933" s="2" t="s">
        <v>9623</v>
      </c>
      <c r="D5933" s="2" t="s">
        <v>2809</v>
      </c>
      <c r="E5933" s="2" t="s">
        <v>3400</v>
      </c>
    </row>
    <row r="5934" spans="1:5" x14ac:dyDescent="0.25">
      <c r="A5934" s="2">
        <v>7225435</v>
      </c>
      <c r="B5934" s="2" t="s">
        <v>2580</v>
      </c>
      <c r="C5934" s="2" t="s">
        <v>9624</v>
      </c>
      <c r="D5934" s="2" t="s">
        <v>6897</v>
      </c>
      <c r="E5934" s="2" t="s">
        <v>9625</v>
      </c>
    </row>
    <row r="5935" spans="1:5" x14ac:dyDescent="0.25">
      <c r="A5935" s="2">
        <v>12720634</v>
      </c>
      <c r="B5935" s="2">
        <v>1</v>
      </c>
      <c r="C5935" s="2" t="s">
        <v>3769</v>
      </c>
      <c r="D5935" s="2" t="s">
        <v>2930</v>
      </c>
      <c r="E5935" s="2" t="s">
        <v>2652</v>
      </c>
    </row>
    <row r="5936" spans="1:5" x14ac:dyDescent="0.25">
      <c r="A5936" s="2">
        <v>13052001</v>
      </c>
      <c r="B5936" s="2">
        <v>4</v>
      </c>
      <c r="C5936" s="2" t="s">
        <v>9626</v>
      </c>
      <c r="D5936" s="2" t="s">
        <v>3134</v>
      </c>
      <c r="E5936" s="2" t="s">
        <v>2863</v>
      </c>
    </row>
    <row r="5937" spans="1:5" x14ac:dyDescent="0.25">
      <c r="A5937" s="2">
        <v>12179163</v>
      </c>
      <c r="B5937" s="2">
        <v>3</v>
      </c>
      <c r="C5937" s="2" t="s">
        <v>9627</v>
      </c>
      <c r="D5937" s="2" t="s">
        <v>2779</v>
      </c>
      <c r="E5937" s="2" t="s">
        <v>5821</v>
      </c>
    </row>
    <row r="5938" spans="1:5" x14ac:dyDescent="0.25">
      <c r="A5938" s="2">
        <v>15363602</v>
      </c>
      <c r="B5938" s="2">
        <v>8</v>
      </c>
      <c r="C5938" s="2" t="s">
        <v>9628</v>
      </c>
      <c r="D5938" s="2" t="s">
        <v>2617</v>
      </c>
      <c r="E5938" s="2" t="s">
        <v>3069</v>
      </c>
    </row>
    <row r="5939" spans="1:5" x14ac:dyDescent="0.25">
      <c r="A5939" s="2">
        <v>6068724</v>
      </c>
      <c r="B5939" s="2">
        <v>2</v>
      </c>
      <c r="C5939" s="2" t="s">
        <v>3237</v>
      </c>
      <c r="D5939" s="2" t="s">
        <v>9629</v>
      </c>
      <c r="E5939" s="2" t="s">
        <v>9630</v>
      </c>
    </row>
    <row r="5940" spans="1:5" x14ac:dyDescent="0.25">
      <c r="A5940" s="2">
        <v>12093811</v>
      </c>
      <c r="B5940" s="2">
        <v>8</v>
      </c>
      <c r="C5940" s="2" t="s">
        <v>9631</v>
      </c>
      <c r="D5940" s="2" t="s">
        <v>6325</v>
      </c>
      <c r="E5940" s="2" t="s">
        <v>2852</v>
      </c>
    </row>
    <row r="5941" spans="1:5" x14ac:dyDescent="0.25">
      <c r="A5941" s="2">
        <v>10418871</v>
      </c>
      <c r="B5941" s="2">
        <v>0</v>
      </c>
      <c r="C5941" s="2" t="s">
        <v>9632</v>
      </c>
      <c r="D5941" s="2" t="s">
        <v>2569</v>
      </c>
      <c r="E5941" s="2" t="s">
        <v>5011</v>
      </c>
    </row>
    <row r="5942" spans="1:5" x14ac:dyDescent="0.25">
      <c r="A5942" s="2">
        <v>15678952</v>
      </c>
      <c r="B5942" s="2">
        <v>6</v>
      </c>
      <c r="C5942" s="2" t="s">
        <v>3441</v>
      </c>
      <c r="D5942" s="2" t="s">
        <v>3511</v>
      </c>
      <c r="E5942" s="2" t="s">
        <v>6196</v>
      </c>
    </row>
    <row r="5943" spans="1:5" x14ac:dyDescent="0.25">
      <c r="A5943" s="2">
        <v>10270401</v>
      </c>
      <c r="B5943" s="2">
        <v>0</v>
      </c>
      <c r="C5943" s="2" t="s">
        <v>4149</v>
      </c>
      <c r="D5943" s="2" t="s">
        <v>9633</v>
      </c>
      <c r="E5943" s="2" t="s">
        <v>9634</v>
      </c>
    </row>
    <row r="5944" spans="1:5" x14ac:dyDescent="0.25">
      <c r="A5944" s="2">
        <v>14097954</v>
      </c>
      <c r="B5944" s="2">
        <v>6</v>
      </c>
      <c r="C5944" s="2" t="s">
        <v>9635</v>
      </c>
      <c r="D5944" s="2" t="s">
        <v>5643</v>
      </c>
      <c r="E5944" s="2" t="s">
        <v>2817</v>
      </c>
    </row>
    <row r="5945" spans="1:5" x14ac:dyDescent="0.25">
      <c r="A5945" s="2">
        <v>10277481</v>
      </c>
      <c r="B5945" s="2">
        <v>7</v>
      </c>
      <c r="C5945" s="2" t="s">
        <v>9636</v>
      </c>
      <c r="D5945" s="2" t="s">
        <v>2694</v>
      </c>
      <c r="E5945" s="2" t="s">
        <v>2724</v>
      </c>
    </row>
    <row r="5946" spans="1:5" x14ac:dyDescent="0.25">
      <c r="A5946" s="2">
        <v>8180066</v>
      </c>
      <c r="B5946" s="2">
        <v>9</v>
      </c>
      <c r="C5946" s="2" t="s">
        <v>9637</v>
      </c>
      <c r="D5946" s="2" t="s">
        <v>3450</v>
      </c>
      <c r="E5946" s="2" t="s">
        <v>3304</v>
      </c>
    </row>
    <row r="5947" spans="1:5" x14ac:dyDescent="0.25">
      <c r="A5947" s="2">
        <v>9914128</v>
      </c>
      <c r="B5947" s="2" t="s">
        <v>2580</v>
      </c>
      <c r="C5947" s="2" t="s">
        <v>9564</v>
      </c>
      <c r="D5947" s="2" t="s">
        <v>2610</v>
      </c>
      <c r="E5947" s="2" t="s">
        <v>4223</v>
      </c>
    </row>
    <row r="5948" spans="1:5" x14ac:dyDescent="0.25">
      <c r="A5948" s="2">
        <v>7109391</v>
      </c>
      <c r="B5948" s="2">
        <v>3</v>
      </c>
      <c r="C5948" s="2" t="s">
        <v>9638</v>
      </c>
      <c r="D5948" s="2" t="s">
        <v>2586</v>
      </c>
      <c r="E5948" s="2" t="s">
        <v>5197</v>
      </c>
    </row>
    <row r="5949" spans="1:5" x14ac:dyDescent="0.25">
      <c r="A5949" s="2">
        <v>8572485</v>
      </c>
      <c r="B5949" s="2">
        <v>1</v>
      </c>
      <c r="C5949" s="2" t="s">
        <v>9639</v>
      </c>
      <c r="D5949" s="2" t="s">
        <v>2616</v>
      </c>
      <c r="E5949" s="2" t="s">
        <v>2964</v>
      </c>
    </row>
    <row r="5950" spans="1:5" x14ac:dyDescent="0.25">
      <c r="A5950" s="2">
        <v>10732662</v>
      </c>
      <c r="B5950" s="2">
        <v>6</v>
      </c>
      <c r="C5950" s="2" t="s">
        <v>5189</v>
      </c>
      <c r="D5950" s="2" t="s">
        <v>3235</v>
      </c>
      <c r="E5950" s="2" t="s">
        <v>9640</v>
      </c>
    </row>
    <row r="5951" spans="1:5" x14ac:dyDescent="0.25">
      <c r="A5951" s="2">
        <v>14243601</v>
      </c>
      <c r="B5951" s="2">
        <v>9</v>
      </c>
      <c r="C5951" s="2" t="s">
        <v>8883</v>
      </c>
      <c r="D5951" s="2" t="s">
        <v>4717</v>
      </c>
      <c r="E5951" s="2" t="s">
        <v>9641</v>
      </c>
    </row>
    <row r="5952" spans="1:5" x14ac:dyDescent="0.25">
      <c r="A5952" s="2">
        <v>10971442</v>
      </c>
      <c r="B5952" s="2">
        <v>9</v>
      </c>
      <c r="C5952" s="2" t="s">
        <v>9642</v>
      </c>
      <c r="D5952" s="2" t="s">
        <v>2702</v>
      </c>
      <c r="E5952" s="2" t="s">
        <v>7396</v>
      </c>
    </row>
    <row r="5953" spans="1:5" x14ac:dyDescent="0.25">
      <c r="A5953" s="2">
        <v>9130302</v>
      </c>
      <c r="B5953" s="2">
        <v>7</v>
      </c>
      <c r="C5953" s="2" t="s">
        <v>9643</v>
      </c>
      <c r="D5953" s="2" t="s">
        <v>9644</v>
      </c>
      <c r="E5953" s="2" t="s">
        <v>4743</v>
      </c>
    </row>
    <row r="5954" spans="1:5" x14ac:dyDescent="0.25">
      <c r="A5954" s="2">
        <v>18445912</v>
      </c>
      <c r="B5954" s="2">
        <v>4</v>
      </c>
      <c r="C5954" s="2" t="s">
        <v>9645</v>
      </c>
      <c r="D5954" s="2" t="s">
        <v>2894</v>
      </c>
      <c r="E5954" s="2" t="s">
        <v>4745</v>
      </c>
    </row>
    <row r="5955" spans="1:5" x14ac:dyDescent="0.25">
      <c r="A5955" s="2">
        <v>8471494</v>
      </c>
      <c r="B5955" s="2">
        <v>1</v>
      </c>
      <c r="C5955" s="2" t="s">
        <v>2729</v>
      </c>
      <c r="D5955" s="2" t="s">
        <v>4800</v>
      </c>
      <c r="E5955" s="2" t="s">
        <v>2854</v>
      </c>
    </row>
    <row r="5956" spans="1:5" x14ac:dyDescent="0.25">
      <c r="A5956" s="2">
        <v>9554250</v>
      </c>
      <c r="B5956" s="2">
        <v>6</v>
      </c>
      <c r="C5956" s="2" t="s">
        <v>4840</v>
      </c>
      <c r="D5956" s="2" t="s">
        <v>4752</v>
      </c>
      <c r="E5956" s="2" t="s">
        <v>3641</v>
      </c>
    </row>
    <row r="5957" spans="1:5" x14ac:dyDescent="0.25">
      <c r="A5957" s="2">
        <v>12309864</v>
      </c>
      <c r="B5957" s="2">
        <v>1</v>
      </c>
      <c r="C5957" s="2" t="s">
        <v>9646</v>
      </c>
      <c r="D5957" s="2" t="s">
        <v>3072</v>
      </c>
      <c r="E5957" s="2" t="s">
        <v>2728</v>
      </c>
    </row>
    <row r="5958" spans="1:5" x14ac:dyDescent="0.25">
      <c r="A5958" s="2">
        <v>8080815</v>
      </c>
      <c r="B5958" s="2">
        <v>1</v>
      </c>
      <c r="C5958" s="2" t="s">
        <v>3588</v>
      </c>
      <c r="D5958" s="2" t="s">
        <v>3344</v>
      </c>
      <c r="E5958" s="2" t="s">
        <v>2652</v>
      </c>
    </row>
    <row r="5959" spans="1:5" x14ac:dyDescent="0.25">
      <c r="A5959" s="2">
        <v>10998619</v>
      </c>
      <c r="B5959" s="2">
        <v>4</v>
      </c>
      <c r="C5959" s="2" t="s">
        <v>9647</v>
      </c>
      <c r="D5959" s="2" t="s">
        <v>6439</v>
      </c>
      <c r="E5959" s="2" t="s">
        <v>3093</v>
      </c>
    </row>
    <row r="5960" spans="1:5" x14ac:dyDescent="0.25">
      <c r="A5960" s="2">
        <v>13099380</v>
      </c>
      <c r="B5960" s="2" t="s">
        <v>2580</v>
      </c>
      <c r="C5960" s="2" t="s">
        <v>3151</v>
      </c>
      <c r="D5960" s="2" t="s">
        <v>2582</v>
      </c>
      <c r="E5960" s="2" t="s">
        <v>2680</v>
      </c>
    </row>
    <row r="5961" spans="1:5" x14ac:dyDescent="0.25">
      <c r="A5961" s="2">
        <v>7807478</v>
      </c>
      <c r="B5961" s="2">
        <v>7</v>
      </c>
      <c r="C5961" s="2" t="s">
        <v>6132</v>
      </c>
      <c r="D5961" s="2" t="s">
        <v>9648</v>
      </c>
      <c r="E5961" s="2" t="s">
        <v>9649</v>
      </c>
    </row>
    <row r="5962" spans="1:5" x14ac:dyDescent="0.25">
      <c r="A5962" s="2">
        <v>7194405</v>
      </c>
      <c r="B5962" s="2">
        <v>0</v>
      </c>
      <c r="C5962" s="2" t="s">
        <v>9650</v>
      </c>
      <c r="D5962" s="2" t="s">
        <v>6987</v>
      </c>
      <c r="E5962" s="2" t="s">
        <v>6988</v>
      </c>
    </row>
    <row r="5963" spans="1:5" x14ac:dyDescent="0.25">
      <c r="A5963" s="2">
        <v>12875657</v>
      </c>
      <c r="B5963" s="2">
        <v>4</v>
      </c>
      <c r="C5963" s="2" t="s">
        <v>3787</v>
      </c>
      <c r="D5963" s="2" t="s">
        <v>2768</v>
      </c>
      <c r="E5963" s="2" t="s">
        <v>9651</v>
      </c>
    </row>
    <row r="5964" spans="1:5" x14ac:dyDescent="0.25">
      <c r="A5964" s="2">
        <v>13875014</v>
      </c>
      <c r="B5964" s="2">
        <v>0</v>
      </c>
      <c r="C5964" s="2" t="s">
        <v>5243</v>
      </c>
      <c r="D5964" s="2" t="s">
        <v>9652</v>
      </c>
      <c r="E5964" s="2" t="s">
        <v>2769</v>
      </c>
    </row>
    <row r="5965" spans="1:5" x14ac:dyDescent="0.25">
      <c r="A5965" s="2">
        <v>8247262</v>
      </c>
      <c r="B5965" s="2">
        <v>2</v>
      </c>
      <c r="C5965" s="2" t="s">
        <v>9653</v>
      </c>
      <c r="D5965" s="2" t="s">
        <v>6701</v>
      </c>
      <c r="E5965" s="2" t="s">
        <v>5011</v>
      </c>
    </row>
    <row r="5966" spans="1:5" x14ac:dyDescent="0.25">
      <c r="A5966" s="2">
        <v>8115692</v>
      </c>
      <c r="B5966" s="2">
        <v>1</v>
      </c>
      <c r="C5966" s="2" t="s">
        <v>5112</v>
      </c>
      <c r="D5966" s="2" t="s">
        <v>2904</v>
      </c>
      <c r="E5966" s="2" t="s">
        <v>9654</v>
      </c>
    </row>
    <row r="5967" spans="1:5" x14ac:dyDescent="0.25">
      <c r="A5967" s="2">
        <v>8771589</v>
      </c>
      <c r="B5967" s="2">
        <v>2</v>
      </c>
      <c r="C5967" s="2" t="s">
        <v>9655</v>
      </c>
      <c r="D5967" s="2" t="s">
        <v>2617</v>
      </c>
      <c r="E5967" s="2" t="s">
        <v>2850</v>
      </c>
    </row>
    <row r="5968" spans="1:5" x14ac:dyDescent="0.25">
      <c r="A5968" s="2">
        <v>7342836</v>
      </c>
      <c r="B5968" s="2" t="s">
        <v>2580</v>
      </c>
      <c r="C5968" s="2" t="s">
        <v>9656</v>
      </c>
      <c r="D5968" s="2" t="s">
        <v>2858</v>
      </c>
      <c r="E5968" s="2" t="s">
        <v>4717</v>
      </c>
    </row>
    <row r="5969" spans="1:5" x14ac:dyDescent="0.25">
      <c r="A5969" s="2">
        <v>10544422</v>
      </c>
      <c r="B5969" s="2">
        <v>2</v>
      </c>
      <c r="C5969" s="2" t="s">
        <v>2644</v>
      </c>
      <c r="D5969" s="2" t="s">
        <v>3136</v>
      </c>
      <c r="E5969" s="2" t="s">
        <v>2604</v>
      </c>
    </row>
    <row r="5970" spans="1:5" x14ac:dyDescent="0.25">
      <c r="A5970" s="2">
        <v>8904511</v>
      </c>
      <c r="B5970" s="2">
        <v>8</v>
      </c>
      <c r="C5970" s="2" t="s">
        <v>5908</v>
      </c>
      <c r="D5970" s="2" t="s">
        <v>3582</v>
      </c>
      <c r="E5970" s="2" t="s">
        <v>2669</v>
      </c>
    </row>
    <row r="5971" spans="1:5" x14ac:dyDescent="0.25">
      <c r="A5971" s="2">
        <v>12429722</v>
      </c>
      <c r="B5971" s="2">
        <v>2</v>
      </c>
      <c r="C5971" s="2" t="s">
        <v>9657</v>
      </c>
      <c r="D5971" s="2" t="s">
        <v>3573</v>
      </c>
      <c r="E5971" s="2" t="s">
        <v>2883</v>
      </c>
    </row>
    <row r="5972" spans="1:5" x14ac:dyDescent="0.25">
      <c r="A5972" s="2">
        <v>11489327</v>
      </c>
      <c r="B5972" s="2">
        <v>7</v>
      </c>
      <c r="C5972" s="2" t="s">
        <v>9658</v>
      </c>
      <c r="D5972" s="2" t="s">
        <v>2616</v>
      </c>
      <c r="E5972" s="2" t="s">
        <v>5194</v>
      </c>
    </row>
    <row r="5973" spans="1:5" x14ac:dyDescent="0.25">
      <c r="A5973" s="2">
        <v>13319773</v>
      </c>
      <c r="B5973" s="2">
        <v>7</v>
      </c>
      <c r="C5973" s="2" t="s">
        <v>2868</v>
      </c>
      <c r="D5973" s="2" t="s">
        <v>2718</v>
      </c>
      <c r="E5973" s="2" t="s">
        <v>2899</v>
      </c>
    </row>
    <row r="5974" spans="1:5" x14ac:dyDescent="0.25">
      <c r="A5974" s="2">
        <v>8860564</v>
      </c>
      <c r="B5974" s="2">
        <v>0</v>
      </c>
      <c r="C5974" s="2" t="s">
        <v>6800</v>
      </c>
      <c r="D5974" s="2" t="s">
        <v>2953</v>
      </c>
      <c r="E5974" s="2" t="s">
        <v>2768</v>
      </c>
    </row>
    <row r="5975" spans="1:5" x14ac:dyDescent="0.25">
      <c r="A5975" s="2">
        <v>12146604</v>
      </c>
      <c r="B5975" s="2" t="s">
        <v>2580</v>
      </c>
      <c r="C5975" s="2" t="s">
        <v>7002</v>
      </c>
      <c r="D5975" s="2" t="s">
        <v>9659</v>
      </c>
      <c r="E5975" s="2" t="s">
        <v>3707</v>
      </c>
    </row>
    <row r="5976" spans="1:5" x14ac:dyDescent="0.25">
      <c r="A5976" s="2">
        <v>14128120</v>
      </c>
      <c r="B5976" s="2">
        <v>8</v>
      </c>
      <c r="C5976" s="2" t="s">
        <v>9660</v>
      </c>
      <c r="D5976" s="2" t="s">
        <v>6491</v>
      </c>
      <c r="E5976" s="2" t="s">
        <v>2964</v>
      </c>
    </row>
    <row r="5977" spans="1:5" x14ac:dyDescent="0.25">
      <c r="A5977" s="2">
        <v>14641478</v>
      </c>
      <c r="B5977" s="2">
        <v>8</v>
      </c>
      <c r="C5977" s="2" t="s">
        <v>9661</v>
      </c>
      <c r="D5977" s="2" t="s">
        <v>2602</v>
      </c>
      <c r="E5977" s="2" t="s">
        <v>9662</v>
      </c>
    </row>
    <row r="5978" spans="1:5" x14ac:dyDescent="0.25">
      <c r="A5978" s="2">
        <v>10939328</v>
      </c>
      <c r="B5978" s="2">
        <v>2</v>
      </c>
      <c r="C5978" s="2" t="s">
        <v>9663</v>
      </c>
      <c r="D5978" s="2" t="s">
        <v>3116</v>
      </c>
      <c r="E5978" s="2" t="s">
        <v>2616</v>
      </c>
    </row>
    <row r="5979" spans="1:5" x14ac:dyDescent="0.25">
      <c r="A5979" s="2">
        <v>12404235</v>
      </c>
      <c r="B5979" s="2">
        <v>6</v>
      </c>
      <c r="C5979" s="2" t="s">
        <v>8520</v>
      </c>
      <c r="D5979" s="2" t="s">
        <v>2669</v>
      </c>
      <c r="E5979" s="2" t="s">
        <v>2779</v>
      </c>
    </row>
    <row r="5980" spans="1:5" x14ac:dyDescent="0.25">
      <c r="A5980" s="2">
        <v>7999037</v>
      </c>
      <c r="B5980" s="2" t="s">
        <v>2580</v>
      </c>
      <c r="C5980" s="2" t="s">
        <v>2711</v>
      </c>
      <c r="D5980" s="2" t="s">
        <v>2725</v>
      </c>
      <c r="E5980" s="2" t="s">
        <v>4255</v>
      </c>
    </row>
    <row r="5981" spans="1:5" x14ac:dyDescent="0.25">
      <c r="A5981" s="2">
        <v>12632706</v>
      </c>
      <c r="B5981" s="2">
        <v>4</v>
      </c>
      <c r="C5981" s="2" t="s">
        <v>6201</v>
      </c>
      <c r="D5981" s="2" t="s">
        <v>2617</v>
      </c>
      <c r="E5981" s="2" t="s">
        <v>5085</v>
      </c>
    </row>
    <row r="5982" spans="1:5" x14ac:dyDescent="0.25">
      <c r="A5982" s="2">
        <v>8720028</v>
      </c>
      <c r="B5982" s="2">
        <v>0</v>
      </c>
      <c r="C5982" s="2" t="s">
        <v>9664</v>
      </c>
      <c r="D5982" s="2" t="s">
        <v>2602</v>
      </c>
      <c r="E5982" s="2" t="s">
        <v>8506</v>
      </c>
    </row>
    <row r="5983" spans="1:5" x14ac:dyDescent="0.25">
      <c r="A5983" s="2">
        <v>9387042</v>
      </c>
      <c r="B5983" s="2">
        <v>5</v>
      </c>
      <c r="C5983" s="2" t="s">
        <v>9665</v>
      </c>
      <c r="D5983" s="2" t="s">
        <v>2597</v>
      </c>
      <c r="E5983" s="2" t="s">
        <v>4761</v>
      </c>
    </row>
    <row r="5984" spans="1:5" x14ac:dyDescent="0.25">
      <c r="A5984" s="2">
        <v>7829350</v>
      </c>
      <c r="B5984" s="2">
        <v>0</v>
      </c>
      <c r="C5984" s="2" t="s">
        <v>3667</v>
      </c>
      <c r="D5984" s="2" t="s">
        <v>2953</v>
      </c>
      <c r="E5984" s="2" t="s">
        <v>2654</v>
      </c>
    </row>
    <row r="5985" spans="1:5" x14ac:dyDescent="0.25">
      <c r="A5985" s="2">
        <v>7011041</v>
      </c>
      <c r="B5985" s="2">
        <v>5</v>
      </c>
      <c r="C5985" s="2" t="s">
        <v>9666</v>
      </c>
      <c r="D5985" s="2" t="s">
        <v>9667</v>
      </c>
      <c r="E5985" s="2" t="s">
        <v>9668</v>
      </c>
    </row>
    <row r="5986" spans="1:5" x14ac:dyDescent="0.25">
      <c r="A5986" s="2">
        <v>15390516</v>
      </c>
      <c r="B5986" s="2">
        <v>9</v>
      </c>
      <c r="C5986" s="2" t="s">
        <v>9669</v>
      </c>
      <c r="D5986" s="2" t="s">
        <v>3072</v>
      </c>
      <c r="E5986" s="2" t="s">
        <v>4493</v>
      </c>
    </row>
    <row r="5987" spans="1:5" x14ac:dyDescent="0.25">
      <c r="A5987" s="2">
        <v>16364705</v>
      </c>
      <c r="B5987" s="2">
        <v>2</v>
      </c>
      <c r="C5987" s="2" t="s">
        <v>2615</v>
      </c>
      <c r="D5987" s="2" t="s">
        <v>4832</v>
      </c>
      <c r="E5987" s="2" t="s">
        <v>2654</v>
      </c>
    </row>
    <row r="5988" spans="1:5" x14ac:dyDescent="0.25">
      <c r="A5988" s="2">
        <v>12644085</v>
      </c>
      <c r="B5988" s="2">
        <v>5</v>
      </c>
      <c r="C5988" s="2" t="s">
        <v>9670</v>
      </c>
      <c r="D5988" s="2" t="s">
        <v>9671</v>
      </c>
      <c r="E5988" s="2" t="s">
        <v>3008</v>
      </c>
    </row>
    <row r="5989" spans="1:5" x14ac:dyDescent="0.25">
      <c r="A5989" s="2">
        <v>10036294</v>
      </c>
      <c r="B5989" s="2">
        <v>5</v>
      </c>
      <c r="C5989" s="2" t="s">
        <v>6043</v>
      </c>
      <c r="D5989" s="2" t="s">
        <v>3685</v>
      </c>
      <c r="E5989" s="2" t="s">
        <v>2704</v>
      </c>
    </row>
    <row r="5990" spans="1:5" x14ac:dyDescent="0.25">
      <c r="A5990" s="2">
        <v>14659423</v>
      </c>
      <c r="B5990" s="2">
        <v>9</v>
      </c>
      <c r="C5990" s="2" t="s">
        <v>5980</v>
      </c>
      <c r="D5990" s="2" t="s">
        <v>8876</v>
      </c>
      <c r="E5990" s="2" t="s">
        <v>2799</v>
      </c>
    </row>
    <row r="5991" spans="1:5" x14ac:dyDescent="0.25">
      <c r="A5991" s="2">
        <v>14566612</v>
      </c>
      <c r="B5991" s="2">
        <v>0</v>
      </c>
      <c r="C5991" s="2" t="s">
        <v>2731</v>
      </c>
      <c r="D5991" s="2" t="s">
        <v>2617</v>
      </c>
      <c r="E5991" s="2" t="s">
        <v>3030</v>
      </c>
    </row>
    <row r="5992" spans="1:5" x14ac:dyDescent="0.25">
      <c r="A5992" s="2">
        <v>8247684</v>
      </c>
      <c r="B5992" s="2">
        <v>9</v>
      </c>
      <c r="C5992" s="2" t="s">
        <v>9672</v>
      </c>
      <c r="D5992" s="2" t="s">
        <v>2728</v>
      </c>
      <c r="E5992" s="2" t="s">
        <v>4700</v>
      </c>
    </row>
    <row r="5993" spans="1:5" x14ac:dyDescent="0.25">
      <c r="A5993" s="2">
        <v>14557295</v>
      </c>
      <c r="B5993" s="2">
        <v>9</v>
      </c>
      <c r="C5993" s="2" t="s">
        <v>9673</v>
      </c>
      <c r="D5993" s="2" t="s">
        <v>3384</v>
      </c>
      <c r="E5993" s="2" t="s">
        <v>2840</v>
      </c>
    </row>
    <row r="5994" spans="1:5" x14ac:dyDescent="0.25">
      <c r="A5994" s="2">
        <v>9432522</v>
      </c>
      <c r="B5994" s="2">
        <v>6</v>
      </c>
      <c r="C5994" s="2" t="s">
        <v>9674</v>
      </c>
      <c r="D5994" s="2" t="s">
        <v>3990</v>
      </c>
      <c r="E5994" s="2" t="s">
        <v>2583</v>
      </c>
    </row>
    <row r="5995" spans="1:5" x14ac:dyDescent="0.25">
      <c r="A5995" s="2">
        <v>7690736</v>
      </c>
      <c r="B5995" s="2">
        <v>6</v>
      </c>
      <c r="C5995" s="2" t="s">
        <v>9675</v>
      </c>
      <c r="D5995" s="2" t="s">
        <v>3160</v>
      </c>
      <c r="E5995" s="2" t="s">
        <v>2713</v>
      </c>
    </row>
    <row r="5996" spans="1:5" x14ac:dyDescent="0.25">
      <c r="A5996" s="2">
        <v>17647016</v>
      </c>
      <c r="B5996" s="2" t="s">
        <v>2580</v>
      </c>
      <c r="C5996" s="2" t="s">
        <v>2644</v>
      </c>
      <c r="D5996" s="2" t="s">
        <v>3170</v>
      </c>
      <c r="E5996" s="2" t="s">
        <v>2794</v>
      </c>
    </row>
    <row r="5997" spans="1:5" x14ac:dyDescent="0.25">
      <c r="A5997" s="2">
        <v>11888353</v>
      </c>
      <c r="B5997" s="2">
        <v>5</v>
      </c>
      <c r="C5997" s="2" t="s">
        <v>9676</v>
      </c>
      <c r="D5997" s="2" t="s">
        <v>2583</v>
      </c>
      <c r="E5997" s="2" t="s">
        <v>2844</v>
      </c>
    </row>
    <row r="5998" spans="1:5" x14ac:dyDescent="0.25">
      <c r="A5998" s="2">
        <v>8901004</v>
      </c>
      <c r="B5998" s="2">
        <v>7</v>
      </c>
      <c r="C5998" s="2" t="s">
        <v>9677</v>
      </c>
      <c r="D5998" s="2" t="s">
        <v>2617</v>
      </c>
      <c r="E5998" s="2" t="s">
        <v>7351</v>
      </c>
    </row>
    <row r="5999" spans="1:5" x14ac:dyDescent="0.25">
      <c r="A5999" s="2">
        <v>7050457</v>
      </c>
      <c r="B5999" s="2" t="s">
        <v>2580</v>
      </c>
      <c r="C5999" s="2" t="s">
        <v>9678</v>
      </c>
      <c r="D5999" s="2" t="s">
        <v>4770</v>
      </c>
      <c r="E5999" s="2" t="s">
        <v>7789</v>
      </c>
    </row>
    <row r="6000" spans="1:5" x14ac:dyDescent="0.25">
      <c r="A6000" s="2">
        <v>9698070</v>
      </c>
      <c r="B6000" s="2">
        <v>1</v>
      </c>
      <c r="C6000" s="2" t="s">
        <v>5537</v>
      </c>
      <c r="D6000" s="2" t="s">
        <v>2871</v>
      </c>
      <c r="E6000" s="2" t="s">
        <v>2891</v>
      </c>
    </row>
    <row r="6001" spans="1:5" x14ac:dyDescent="0.25">
      <c r="A6001" s="2">
        <v>7484979</v>
      </c>
      <c r="B6001" s="2">
        <v>2</v>
      </c>
      <c r="C6001" s="2" t="s">
        <v>3360</v>
      </c>
      <c r="D6001" s="2" t="s">
        <v>9679</v>
      </c>
      <c r="E6001" s="2" t="s">
        <v>9680</v>
      </c>
    </row>
    <row r="6002" spans="1:5" x14ac:dyDescent="0.25">
      <c r="A6002" s="2">
        <v>13249190</v>
      </c>
      <c r="B6002" s="2">
        <v>9</v>
      </c>
      <c r="C6002" s="2" t="s">
        <v>7758</v>
      </c>
      <c r="D6002" s="2" t="s">
        <v>3048</v>
      </c>
      <c r="E6002" s="2" t="s">
        <v>3751</v>
      </c>
    </row>
    <row r="6003" spans="1:5" x14ac:dyDescent="0.25">
      <c r="A6003" s="2">
        <v>20285277</v>
      </c>
      <c r="B6003" s="2">
        <v>7</v>
      </c>
      <c r="C6003" s="2" t="s">
        <v>9681</v>
      </c>
      <c r="D6003" s="2" t="s">
        <v>2848</v>
      </c>
      <c r="E6003" s="2" t="s">
        <v>2658</v>
      </c>
    </row>
    <row r="6004" spans="1:5" x14ac:dyDescent="0.25">
      <c r="A6004" s="2">
        <v>12971926</v>
      </c>
      <c r="B6004" s="2">
        <v>5</v>
      </c>
      <c r="C6004" s="2" t="s">
        <v>9682</v>
      </c>
      <c r="D6004" s="2" t="s">
        <v>3624</v>
      </c>
      <c r="E6004" s="2" t="s">
        <v>3069</v>
      </c>
    </row>
    <row r="6005" spans="1:5" x14ac:dyDescent="0.25">
      <c r="A6005" s="2">
        <v>8426578</v>
      </c>
      <c r="B6005" s="2">
        <v>0</v>
      </c>
      <c r="C6005" s="2" t="s">
        <v>9683</v>
      </c>
      <c r="D6005" s="2" t="s">
        <v>9684</v>
      </c>
      <c r="E6005" s="2" t="s">
        <v>2728</v>
      </c>
    </row>
    <row r="6006" spans="1:5" x14ac:dyDescent="0.25">
      <c r="A6006" s="2">
        <v>11206229</v>
      </c>
      <c r="B6006" s="2">
        <v>7</v>
      </c>
      <c r="C6006" s="2" t="s">
        <v>9685</v>
      </c>
      <c r="D6006" s="2" t="s">
        <v>9686</v>
      </c>
      <c r="E6006" s="2" t="s">
        <v>9687</v>
      </c>
    </row>
    <row r="6007" spans="1:5" x14ac:dyDescent="0.25">
      <c r="A6007" s="2">
        <v>9499226</v>
      </c>
      <c r="B6007" s="2">
        <v>5</v>
      </c>
      <c r="C6007" s="2" t="s">
        <v>9688</v>
      </c>
      <c r="D6007" s="2" t="s">
        <v>2675</v>
      </c>
      <c r="E6007" s="2" t="s">
        <v>2953</v>
      </c>
    </row>
    <row r="6008" spans="1:5" x14ac:dyDescent="0.25">
      <c r="A6008" s="2">
        <v>8384938</v>
      </c>
      <c r="B6008" s="2" t="s">
        <v>2580</v>
      </c>
      <c r="C6008" s="2" t="s">
        <v>9689</v>
      </c>
      <c r="D6008" s="2" t="s">
        <v>2675</v>
      </c>
      <c r="E6008" s="2" t="s">
        <v>5123</v>
      </c>
    </row>
    <row r="6009" spans="1:5" x14ac:dyDescent="0.25">
      <c r="A6009" s="2">
        <v>7636119</v>
      </c>
      <c r="B6009" s="2">
        <v>3</v>
      </c>
      <c r="C6009" s="2" t="s">
        <v>3947</v>
      </c>
      <c r="D6009" s="2" t="s">
        <v>9690</v>
      </c>
      <c r="E6009" s="2" t="s">
        <v>3175</v>
      </c>
    </row>
    <row r="6010" spans="1:5" x14ac:dyDescent="0.25">
      <c r="A6010" s="2">
        <v>10093516</v>
      </c>
      <c r="B6010" s="2">
        <v>3</v>
      </c>
      <c r="C6010" s="2" t="s">
        <v>9691</v>
      </c>
      <c r="D6010" s="2" t="s">
        <v>2969</v>
      </c>
      <c r="E6010" s="2" t="s">
        <v>2943</v>
      </c>
    </row>
    <row r="6011" spans="1:5" x14ac:dyDescent="0.25">
      <c r="A6011" s="2">
        <v>14711060</v>
      </c>
      <c r="B6011" s="2" t="s">
        <v>2580</v>
      </c>
      <c r="C6011" s="2" t="s">
        <v>4665</v>
      </c>
      <c r="D6011" s="2" t="s">
        <v>3386</v>
      </c>
      <c r="E6011" s="2" t="s">
        <v>5624</v>
      </c>
    </row>
    <row r="6012" spans="1:5" x14ac:dyDescent="0.25">
      <c r="A6012" s="2">
        <v>10031509</v>
      </c>
      <c r="B6012" s="2">
        <v>2</v>
      </c>
      <c r="C6012" s="2" t="s">
        <v>9692</v>
      </c>
      <c r="D6012" s="2" t="s">
        <v>3087</v>
      </c>
      <c r="E6012" s="2" t="s">
        <v>4359</v>
      </c>
    </row>
    <row r="6013" spans="1:5" x14ac:dyDescent="0.25">
      <c r="A6013" s="2">
        <v>10786708</v>
      </c>
      <c r="B6013" s="2">
        <v>2</v>
      </c>
      <c r="C6013" s="2" t="s">
        <v>9693</v>
      </c>
      <c r="D6013" s="2" t="s">
        <v>2818</v>
      </c>
      <c r="E6013" s="2" t="s">
        <v>2621</v>
      </c>
    </row>
    <row r="6014" spans="1:5" x14ac:dyDescent="0.25">
      <c r="A6014" s="2">
        <v>9145158</v>
      </c>
      <c r="B6014" s="2">
        <v>1</v>
      </c>
      <c r="C6014" s="2" t="s">
        <v>4552</v>
      </c>
      <c r="D6014" s="2" t="s">
        <v>3091</v>
      </c>
      <c r="E6014" s="2" t="s">
        <v>2908</v>
      </c>
    </row>
    <row r="6015" spans="1:5" x14ac:dyDescent="0.25">
      <c r="A6015" s="2">
        <v>22563673</v>
      </c>
      <c r="B6015" s="2">
        <v>7</v>
      </c>
      <c r="C6015" s="2" t="s">
        <v>9694</v>
      </c>
      <c r="D6015" s="2" t="s">
        <v>9695</v>
      </c>
      <c r="E6015" s="2" t="s">
        <v>3875</v>
      </c>
    </row>
    <row r="6016" spans="1:5" x14ac:dyDescent="0.25">
      <c r="A6016" s="2">
        <v>9850866</v>
      </c>
      <c r="B6016" s="2" t="s">
        <v>2580</v>
      </c>
      <c r="C6016" s="2" t="s">
        <v>7359</v>
      </c>
      <c r="D6016" s="2" t="s">
        <v>3087</v>
      </c>
      <c r="E6016" s="2" t="s">
        <v>2658</v>
      </c>
    </row>
    <row r="6017" spans="1:5" x14ac:dyDescent="0.25">
      <c r="A6017" s="2">
        <v>8532277</v>
      </c>
      <c r="B6017" s="2" t="s">
        <v>2580</v>
      </c>
      <c r="C6017" s="2" t="s">
        <v>9210</v>
      </c>
      <c r="D6017" s="2" t="s">
        <v>2649</v>
      </c>
      <c r="E6017" s="2" t="s">
        <v>2602</v>
      </c>
    </row>
    <row r="6018" spans="1:5" x14ac:dyDescent="0.25">
      <c r="A6018" s="2">
        <v>12433512</v>
      </c>
      <c r="B6018" s="2">
        <v>4</v>
      </c>
      <c r="C6018" s="2" t="s">
        <v>3331</v>
      </c>
      <c r="D6018" s="2" t="s">
        <v>9696</v>
      </c>
      <c r="E6018" s="2" t="s">
        <v>9697</v>
      </c>
    </row>
    <row r="6019" spans="1:5" x14ac:dyDescent="0.25">
      <c r="A6019" s="2">
        <v>13071277</v>
      </c>
      <c r="B6019" s="2">
        <v>0</v>
      </c>
      <c r="C6019" s="2" t="s">
        <v>6394</v>
      </c>
      <c r="D6019" s="2" t="s">
        <v>5144</v>
      </c>
      <c r="E6019" s="2" t="s">
        <v>3999</v>
      </c>
    </row>
    <row r="6020" spans="1:5" x14ac:dyDescent="0.25">
      <c r="A6020" s="2">
        <v>10819288</v>
      </c>
      <c r="B6020" s="2">
        <v>7</v>
      </c>
      <c r="C6020" s="2" t="s">
        <v>6204</v>
      </c>
      <c r="D6020" s="2" t="s">
        <v>3247</v>
      </c>
      <c r="E6020" s="2" t="s">
        <v>2941</v>
      </c>
    </row>
    <row r="6021" spans="1:5" x14ac:dyDescent="0.25">
      <c r="A6021" s="2">
        <v>21471096</v>
      </c>
      <c r="B6021" s="2" t="s">
        <v>2580</v>
      </c>
      <c r="C6021" s="2" t="s">
        <v>9698</v>
      </c>
      <c r="D6021" s="2" t="s">
        <v>9699</v>
      </c>
      <c r="E6021" s="2" t="s">
        <v>9700</v>
      </c>
    </row>
    <row r="6022" spans="1:5" x14ac:dyDescent="0.25">
      <c r="A6022" s="2">
        <v>9876500</v>
      </c>
      <c r="B6022" s="2" t="s">
        <v>2580</v>
      </c>
      <c r="C6022" s="2" t="s">
        <v>3396</v>
      </c>
      <c r="D6022" s="2" t="s">
        <v>3241</v>
      </c>
      <c r="E6022" s="2" t="s">
        <v>2704</v>
      </c>
    </row>
    <row r="6023" spans="1:5" x14ac:dyDescent="0.25">
      <c r="A6023" s="2">
        <v>20590225</v>
      </c>
      <c r="B6023" s="2">
        <v>2</v>
      </c>
      <c r="C6023" s="2" t="s">
        <v>5510</v>
      </c>
      <c r="D6023" s="2" t="s">
        <v>2894</v>
      </c>
      <c r="E6023" s="2" t="s">
        <v>2586</v>
      </c>
    </row>
    <row r="6024" spans="1:5" x14ac:dyDescent="0.25">
      <c r="A6024" s="2">
        <v>7629828</v>
      </c>
      <c r="B6024" s="2">
        <v>9</v>
      </c>
      <c r="C6024" s="2" t="s">
        <v>4888</v>
      </c>
      <c r="D6024" s="2" t="s">
        <v>3138</v>
      </c>
      <c r="E6024" s="2" t="s">
        <v>3556</v>
      </c>
    </row>
    <row r="6025" spans="1:5" x14ac:dyDescent="0.25">
      <c r="A6025" s="2">
        <v>8636234</v>
      </c>
      <c r="B6025" s="2">
        <v>1</v>
      </c>
      <c r="C6025" s="2" t="s">
        <v>9701</v>
      </c>
      <c r="D6025" s="2" t="s">
        <v>9702</v>
      </c>
      <c r="E6025" s="2" t="s">
        <v>2617</v>
      </c>
    </row>
    <row r="6026" spans="1:5" x14ac:dyDescent="0.25">
      <c r="A6026" s="2">
        <v>15866496</v>
      </c>
      <c r="B6026" s="2">
        <v>8</v>
      </c>
      <c r="C6026" s="2" t="s">
        <v>2711</v>
      </c>
      <c r="D6026" s="2" t="s">
        <v>2710</v>
      </c>
      <c r="E6026" s="2" t="s">
        <v>9703</v>
      </c>
    </row>
    <row r="6027" spans="1:5" x14ac:dyDescent="0.25">
      <c r="A6027" s="2">
        <v>9176852</v>
      </c>
      <c r="B6027" s="2">
        <v>6</v>
      </c>
      <c r="C6027" s="2" t="s">
        <v>9704</v>
      </c>
      <c r="D6027" s="2" t="s">
        <v>2907</v>
      </c>
      <c r="E6027" s="2" t="s">
        <v>6509</v>
      </c>
    </row>
    <row r="6028" spans="1:5" x14ac:dyDescent="0.25">
      <c r="A6028" s="2">
        <v>7028387</v>
      </c>
      <c r="B6028" s="2">
        <v>5</v>
      </c>
      <c r="C6028" s="2" t="s">
        <v>3729</v>
      </c>
      <c r="D6028" s="2" t="s">
        <v>3072</v>
      </c>
      <c r="E6028" s="2" t="s">
        <v>2725</v>
      </c>
    </row>
    <row r="6029" spans="1:5" x14ac:dyDescent="0.25">
      <c r="A6029" s="2">
        <v>10708959</v>
      </c>
      <c r="B6029" s="2">
        <v>4</v>
      </c>
      <c r="C6029" s="2" t="s">
        <v>9705</v>
      </c>
      <c r="D6029" s="2" t="s">
        <v>3134</v>
      </c>
      <c r="E6029" s="2" t="s">
        <v>5767</v>
      </c>
    </row>
    <row r="6030" spans="1:5" x14ac:dyDescent="0.25">
      <c r="A6030" s="2">
        <v>9280483</v>
      </c>
      <c r="B6030" s="2">
        <v>6</v>
      </c>
      <c r="C6030" s="2" t="s">
        <v>9706</v>
      </c>
      <c r="D6030" s="2" t="s">
        <v>4717</v>
      </c>
      <c r="E6030" s="2" t="s">
        <v>3999</v>
      </c>
    </row>
    <row r="6031" spans="1:5" x14ac:dyDescent="0.25">
      <c r="A6031" s="2">
        <v>13973800</v>
      </c>
      <c r="B6031" s="2">
        <v>4</v>
      </c>
      <c r="C6031" s="2" t="s">
        <v>9707</v>
      </c>
      <c r="D6031" s="2" t="s">
        <v>3455</v>
      </c>
      <c r="E6031" s="2" t="s">
        <v>9708</v>
      </c>
    </row>
    <row r="6032" spans="1:5" x14ac:dyDescent="0.25">
      <c r="A6032" s="2">
        <v>12914408</v>
      </c>
      <c r="B6032" s="2">
        <v>4</v>
      </c>
      <c r="C6032" s="2" t="s">
        <v>9709</v>
      </c>
      <c r="D6032" s="2" t="s">
        <v>3663</v>
      </c>
      <c r="E6032" s="2" t="s">
        <v>2685</v>
      </c>
    </row>
    <row r="6033" spans="1:5" x14ac:dyDescent="0.25">
      <c r="A6033" s="2">
        <v>10920420</v>
      </c>
      <c r="B6033" s="2" t="s">
        <v>2580</v>
      </c>
      <c r="C6033" s="2" t="s">
        <v>9710</v>
      </c>
      <c r="D6033" s="2" t="s">
        <v>3566</v>
      </c>
      <c r="E6033" s="2" t="s">
        <v>3189</v>
      </c>
    </row>
    <row r="6034" spans="1:5" x14ac:dyDescent="0.25">
      <c r="A6034" s="2">
        <v>7674771</v>
      </c>
      <c r="B6034" s="2">
        <v>7</v>
      </c>
      <c r="C6034" s="2" t="s">
        <v>9711</v>
      </c>
      <c r="D6034" s="2" t="s">
        <v>9712</v>
      </c>
      <c r="E6034" s="2" t="s">
        <v>9713</v>
      </c>
    </row>
    <row r="6035" spans="1:5" x14ac:dyDescent="0.25">
      <c r="A6035" s="2">
        <v>12170363</v>
      </c>
      <c r="B6035" s="2">
        <v>7</v>
      </c>
      <c r="C6035" s="2" t="s">
        <v>3785</v>
      </c>
      <c r="D6035" s="2" t="s">
        <v>2771</v>
      </c>
      <c r="E6035" s="2" t="s">
        <v>2730</v>
      </c>
    </row>
    <row r="6036" spans="1:5" x14ac:dyDescent="0.25">
      <c r="A6036" s="2">
        <v>14702509</v>
      </c>
      <c r="B6036" s="2">
        <v>2</v>
      </c>
      <c r="C6036" s="2" t="s">
        <v>4264</v>
      </c>
      <c r="D6036" s="2" t="s">
        <v>3673</v>
      </c>
      <c r="E6036" s="2" t="s">
        <v>9714</v>
      </c>
    </row>
    <row r="6037" spans="1:5" x14ac:dyDescent="0.25">
      <c r="A6037" s="2">
        <v>12481704</v>
      </c>
      <c r="B6037" s="2">
        <v>8</v>
      </c>
      <c r="C6037" s="2" t="s">
        <v>6507</v>
      </c>
      <c r="D6037" s="2" t="s">
        <v>2818</v>
      </c>
      <c r="E6037" s="2" t="s">
        <v>2863</v>
      </c>
    </row>
    <row r="6038" spans="1:5" x14ac:dyDescent="0.25">
      <c r="A6038" s="2">
        <v>10919036</v>
      </c>
      <c r="B6038" s="2">
        <v>5</v>
      </c>
      <c r="C6038" s="2" t="s">
        <v>6234</v>
      </c>
      <c r="D6038" s="2" t="s">
        <v>2705</v>
      </c>
      <c r="E6038" s="2" t="s">
        <v>2765</v>
      </c>
    </row>
    <row r="6039" spans="1:5" x14ac:dyDescent="0.25">
      <c r="A6039" s="2">
        <v>10341160</v>
      </c>
      <c r="B6039" s="2">
        <v>2</v>
      </c>
      <c r="C6039" s="2" t="s">
        <v>9715</v>
      </c>
      <c r="D6039" s="2" t="s">
        <v>9716</v>
      </c>
      <c r="E6039" s="2" t="s">
        <v>8137</v>
      </c>
    </row>
    <row r="6040" spans="1:5" x14ac:dyDescent="0.25">
      <c r="A6040" s="2">
        <v>12523838</v>
      </c>
      <c r="B6040" s="2">
        <v>6</v>
      </c>
      <c r="C6040" s="2" t="s">
        <v>5438</v>
      </c>
      <c r="D6040" s="2" t="s">
        <v>9717</v>
      </c>
      <c r="E6040" s="2" t="s">
        <v>2617</v>
      </c>
    </row>
    <row r="6041" spans="1:5" x14ac:dyDescent="0.25">
      <c r="A6041" s="2">
        <v>15173200</v>
      </c>
      <c r="B6041" s="2">
        <v>3</v>
      </c>
      <c r="C6041" s="2" t="s">
        <v>9718</v>
      </c>
      <c r="D6041" s="2" t="s">
        <v>3585</v>
      </c>
      <c r="E6041" s="2" t="s">
        <v>2642</v>
      </c>
    </row>
    <row r="6042" spans="1:5" x14ac:dyDescent="0.25">
      <c r="A6042" s="2">
        <v>19023565</v>
      </c>
      <c r="B6042" s="2">
        <v>3</v>
      </c>
      <c r="C6042" s="2" t="s">
        <v>9719</v>
      </c>
      <c r="D6042" s="2" t="s">
        <v>2704</v>
      </c>
      <c r="E6042" s="2" t="s">
        <v>2844</v>
      </c>
    </row>
    <row r="6043" spans="1:5" x14ac:dyDescent="0.25">
      <c r="A6043" s="2">
        <v>10816340</v>
      </c>
      <c r="B6043" s="2">
        <v>2</v>
      </c>
      <c r="C6043" s="2" t="s">
        <v>3421</v>
      </c>
      <c r="D6043" s="2" t="s">
        <v>2658</v>
      </c>
      <c r="E6043" s="2" t="s">
        <v>4535</v>
      </c>
    </row>
    <row r="6044" spans="1:5" x14ac:dyDescent="0.25">
      <c r="A6044" s="2">
        <v>13421708</v>
      </c>
      <c r="B6044" s="2">
        <v>1</v>
      </c>
      <c r="C6044" s="2" t="s">
        <v>5031</v>
      </c>
      <c r="D6044" s="2" t="s">
        <v>2602</v>
      </c>
      <c r="E6044" s="2" t="s">
        <v>2871</v>
      </c>
    </row>
    <row r="6045" spans="1:5" x14ac:dyDescent="0.25">
      <c r="A6045" s="2">
        <v>13241219</v>
      </c>
      <c r="B6045" s="2">
        <v>7</v>
      </c>
      <c r="C6045" s="2" t="s">
        <v>5868</v>
      </c>
      <c r="D6045" s="2" t="s">
        <v>2680</v>
      </c>
      <c r="E6045" s="2" t="s">
        <v>4839</v>
      </c>
    </row>
    <row r="6046" spans="1:5" x14ac:dyDescent="0.25">
      <c r="A6046" s="2">
        <v>8215784</v>
      </c>
      <c r="B6046" s="2">
        <v>0</v>
      </c>
      <c r="C6046" s="2" t="s">
        <v>7309</v>
      </c>
      <c r="D6046" s="2" t="s">
        <v>2817</v>
      </c>
      <c r="E6046" s="2" t="s">
        <v>2817</v>
      </c>
    </row>
    <row r="6047" spans="1:5" x14ac:dyDescent="0.25">
      <c r="A6047" s="2">
        <v>9003043</v>
      </c>
      <c r="B6047" s="2">
        <v>4</v>
      </c>
      <c r="C6047" s="2" t="s">
        <v>5596</v>
      </c>
      <c r="D6047" s="2" t="s">
        <v>9720</v>
      </c>
      <c r="E6047" s="2" t="s">
        <v>2726</v>
      </c>
    </row>
    <row r="6048" spans="1:5" x14ac:dyDescent="0.25">
      <c r="A6048" s="2">
        <v>12002781</v>
      </c>
      <c r="B6048" s="2">
        <v>6</v>
      </c>
      <c r="C6048" s="2" t="s">
        <v>9721</v>
      </c>
      <c r="D6048" s="2" t="s">
        <v>2617</v>
      </c>
      <c r="E6048" s="2" t="s">
        <v>9722</v>
      </c>
    </row>
    <row r="6049" spans="1:5" x14ac:dyDescent="0.25">
      <c r="A6049" s="2">
        <v>10134318</v>
      </c>
      <c r="B6049" s="2">
        <v>9</v>
      </c>
      <c r="C6049" s="2" t="s">
        <v>9200</v>
      </c>
      <c r="D6049" s="2" t="s">
        <v>3641</v>
      </c>
      <c r="E6049" s="2" t="s">
        <v>2904</v>
      </c>
    </row>
    <row r="6050" spans="1:5" x14ac:dyDescent="0.25">
      <c r="A6050" s="2">
        <v>14098871</v>
      </c>
      <c r="B6050" s="2">
        <v>5</v>
      </c>
      <c r="C6050" s="2" t="s">
        <v>7153</v>
      </c>
      <c r="D6050" s="2" t="s">
        <v>3640</v>
      </c>
      <c r="E6050" s="2" t="s">
        <v>9723</v>
      </c>
    </row>
    <row r="6051" spans="1:5" x14ac:dyDescent="0.25">
      <c r="A6051" s="2">
        <v>12631836</v>
      </c>
      <c r="B6051" s="2">
        <v>7</v>
      </c>
      <c r="C6051" s="2" t="s">
        <v>9724</v>
      </c>
      <c r="D6051" s="2" t="s">
        <v>3829</v>
      </c>
      <c r="E6051" s="2" t="s">
        <v>2593</v>
      </c>
    </row>
    <row r="6052" spans="1:5" x14ac:dyDescent="0.25">
      <c r="A6052" s="2">
        <v>13209399</v>
      </c>
      <c r="B6052" s="2">
        <v>7</v>
      </c>
      <c r="C6052" s="2" t="s">
        <v>9725</v>
      </c>
      <c r="D6052" s="2" t="s">
        <v>4851</v>
      </c>
      <c r="E6052" s="2" t="s">
        <v>2599</v>
      </c>
    </row>
    <row r="6053" spans="1:5" x14ac:dyDescent="0.25">
      <c r="A6053" s="2">
        <v>18348759</v>
      </c>
      <c r="B6053" s="2">
        <v>0</v>
      </c>
      <c r="C6053" s="2" t="s">
        <v>3942</v>
      </c>
      <c r="D6053" s="2" t="s">
        <v>3030</v>
      </c>
      <c r="E6053" s="2" t="s">
        <v>6603</v>
      </c>
    </row>
    <row r="6054" spans="1:5" x14ac:dyDescent="0.25">
      <c r="A6054" s="2">
        <v>17097924</v>
      </c>
      <c r="B6054" s="2">
        <v>9</v>
      </c>
      <c r="C6054" s="2" t="s">
        <v>9726</v>
      </c>
      <c r="D6054" s="2" t="s">
        <v>3146</v>
      </c>
      <c r="E6054" s="2" t="s">
        <v>4620</v>
      </c>
    </row>
    <row r="6055" spans="1:5" x14ac:dyDescent="0.25">
      <c r="A6055" s="2">
        <v>7447955</v>
      </c>
      <c r="B6055" s="2">
        <v>3</v>
      </c>
      <c r="C6055" s="2" t="s">
        <v>9727</v>
      </c>
      <c r="D6055" s="2" t="s">
        <v>9728</v>
      </c>
      <c r="E6055" s="2" t="s">
        <v>2735</v>
      </c>
    </row>
    <row r="6056" spans="1:5" x14ac:dyDescent="0.25">
      <c r="A6056" s="2">
        <v>10992615</v>
      </c>
      <c r="B6056" s="2">
        <v>9</v>
      </c>
      <c r="C6056" s="2" t="s">
        <v>3119</v>
      </c>
      <c r="D6056" s="2" t="s">
        <v>9729</v>
      </c>
      <c r="E6056" s="2" t="s">
        <v>2586</v>
      </c>
    </row>
    <row r="6057" spans="1:5" x14ac:dyDescent="0.25">
      <c r="A6057" s="2">
        <v>13251854</v>
      </c>
      <c r="B6057" s="2">
        <v>8</v>
      </c>
      <c r="C6057" s="2" t="s">
        <v>9730</v>
      </c>
      <c r="D6057" s="2" t="s">
        <v>9731</v>
      </c>
      <c r="E6057" s="2" t="s">
        <v>3030</v>
      </c>
    </row>
    <row r="6058" spans="1:5" x14ac:dyDescent="0.25">
      <c r="A6058" s="2">
        <v>11368241</v>
      </c>
      <c r="B6058" s="2">
        <v>8</v>
      </c>
      <c r="C6058" s="2" t="s">
        <v>9732</v>
      </c>
      <c r="D6058" s="2" t="s">
        <v>2634</v>
      </c>
      <c r="E6058" s="2" t="s">
        <v>3056</v>
      </c>
    </row>
    <row r="6059" spans="1:5" x14ac:dyDescent="0.25">
      <c r="A6059" s="2">
        <v>17797748</v>
      </c>
      <c r="B6059" s="2">
        <v>9</v>
      </c>
      <c r="C6059" s="2" t="s">
        <v>3119</v>
      </c>
      <c r="D6059" s="2" t="s">
        <v>3238</v>
      </c>
      <c r="E6059" s="2" t="s">
        <v>4348</v>
      </c>
    </row>
    <row r="6060" spans="1:5" x14ac:dyDescent="0.25">
      <c r="A6060" s="2">
        <v>9173644</v>
      </c>
      <c r="B6060" s="2">
        <v>6</v>
      </c>
      <c r="C6060" s="2" t="s">
        <v>9733</v>
      </c>
      <c r="D6060" s="2" t="s">
        <v>4905</v>
      </c>
      <c r="E6060" s="2" t="s">
        <v>9734</v>
      </c>
    </row>
    <row r="6061" spans="1:5" x14ac:dyDescent="0.25">
      <c r="A6061" s="2">
        <v>11973010</v>
      </c>
      <c r="B6061" s="2">
        <v>4</v>
      </c>
      <c r="C6061" s="2" t="s">
        <v>9735</v>
      </c>
      <c r="D6061" s="2" t="s">
        <v>3386</v>
      </c>
      <c r="E6061" s="2" t="s">
        <v>9736</v>
      </c>
    </row>
    <row r="6062" spans="1:5" x14ac:dyDescent="0.25">
      <c r="A6062" s="2">
        <v>9268171</v>
      </c>
      <c r="B6062" s="2">
        <v>8</v>
      </c>
      <c r="C6062" s="2" t="s">
        <v>9737</v>
      </c>
      <c r="D6062" s="2" t="s">
        <v>2790</v>
      </c>
      <c r="E6062" s="2" t="s">
        <v>9738</v>
      </c>
    </row>
    <row r="6063" spans="1:5" x14ac:dyDescent="0.25">
      <c r="A6063" s="2">
        <v>14289715</v>
      </c>
      <c r="B6063" s="2">
        <v>6</v>
      </c>
      <c r="C6063" s="2" t="s">
        <v>9739</v>
      </c>
      <c r="D6063" s="2" t="s">
        <v>2945</v>
      </c>
      <c r="E6063" s="2" t="s">
        <v>3065</v>
      </c>
    </row>
    <row r="6064" spans="1:5" x14ac:dyDescent="0.25">
      <c r="A6064" s="2">
        <v>8320939</v>
      </c>
      <c r="B6064" s="2">
        <v>9</v>
      </c>
      <c r="C6064" s="2" t="s">
        <v>9740</v>
      </c>
      <c r="D6064" s="2" t="s">
        <v>2732</v>
      </c>
      <c r="E6064" s="2" t="s">
        <v>2760</v>
      </c>
    </row>
    <row r="6065" spans="1:5" x14ac:dyDescent="0.25">
      <c r="A6065" s="2">
        <v>9038104</v>
      </c>
      <c r="B6065" s="2">
        <v>0</v>
      </c>
      <c r="C6065" s="2" t="s">
        <v>2890</v>
      </c>
      <c r="D6065" s="2" t="s">
        <v>2726</v>
      </c>
      <c r="E6065" s="2" t="s">
        <v>2674</v>
      </c>
    </row>
    <row r="6066" spans="1:5" x14ac:dyDescent="0.25">
      <c r="A6066" s="2">
        <v>14043106</v>
      </c>
      <c r="B6066" s="2">
        <v>0</v>
      </c>
      <c r="C6066" s="2" t="s">
        <v>9741</v>
      </c>
      <c r="D6066" s="2" t="s">
        <v>2730</v>
      </c>
      <c r="E6066" s="2" t="s">
        <v>3220</v>
      </c>
    </row>
    <row r="6067" spans="1:5" x14ac:dyDescent="0.25">
      <c r="A6067" s="2">
        <v>21893920</v>
      </c>
      <c r="B6067" s="2">
        <v>1</v>
      </c>
      <c r="C6067" s="2" t="s">
        <v>3956</v>
      </c>
      <c r="D6067" s="2" t="s">
        <v>2840</v>
      </c>
      <c r="E6067" s="2" t="s">
        <v>2658</v>
      </c>
    </row>
    <row r="6068" spans="1:5" x14ac:dyDescent="0.25">
      <c r="A6068" s="2">
        <v>9093027</v>
      </c>
      <c r="B6068" s="2">
        <v>3</v>
      </c>
      <c r="C6068" s="2" t="s">
        <v>7507</v>
      </c>
      <c r="D6068" s="2" t="s">
        <v>4982</v>
      </c>
      <c r="E6068" s="2" t="s">
        <v>9742</v>
      </c>
    </row>
    <row r="6069" spans="1:5" x14ac:dyDescent="0.25">
      <c r="A6069" s="2">
        <v>14601859</v>
      </c>
      <c r="B6069" s="2">
        <v>9</v>
      </c>
      <c r="C6069" s="2" t="s">
        <v>3588</v>
      </c>
      <c r="D6069" s="2" t="s">
        <v>2866</v>
      </c>
      <c r="E6069" s="2" t="s">
        <v>2586</v>
      </c>
    </row>
    <row r="6070" spans="1:5" x14ac:dyDescent="0.25">
      <c r="A6070" s="2">
        <v>8278058</v>
      </c>
      <c r="B6070" s="2">
        <v>0</v>
      </c>
      <c r="C6070" s="2" t="s">
        <v>6445</v>
      </c>
      <c r="D6070" s="2" t="s">
        <v>9743</v>
      </c>
      <c r="E6070" s="2" t="s">
        <v>3911</v>
      </c>
    </row>
    <row r="6071" spans="1:5" x14ac:dyDescent="0.25">
      <c r="A6071" s="2">
        <v>11828962</v>
      </c>
      <c r="B6071" s="2">
        <v>5</v>
      </c>
      <c r="C6071" s="2" t="s">
        <v>7949</v>
      </c>
      <c r="D6071" s="2" t="s">
        <v>9744</v>
      </c>
      <c r="E6071" s="2" t="s">
        <v>5657</v>
      </c>
    </row>
    <row r="6072" spans="1:5" x14ac:dyDescent="0.25">
      <c r="A6072" s="2">
        <v>9669961</v>
      </c>
      <c r="B6072" s="2">
        <v>1</v>
      </c>
      <c r="C6072" s="2" t="s">
        <v>9745</v>
      </c>
      <c r="D6072" s="2" t="s">
        <v>4241</v>
      </c>
      <c r="E6072" s="2" t="s">
        <v>3008</v>
      </c>
    </row>
    <row r="6073" spans="1:5" x14ac:dyDescent="0.25">
      <c r="A6073" s="2">
        <v>15258487</v>
      </c>
      <c r="B6073" s="2">
        <v>3</v>
      </c>
      <c r="C6073" s="2" t="s">
        <v>9746</v>
      </c>
      <c r="D6073" s="2" t="s">
        <v>9747</v>
      </c>
      <c r="E6073" s="2" t="s">
        <v>3373</v>
      </c>
    </row>
    <row r="6074" spans="1:5" x14ac:dyDescent="0.25">
      <c r="A6074" s="2">
        <v>9046915</v>
      </c>
      <c r="B6074" s="2">
        <v>0</v>
      </c>
      <c r="C6074" s="2" t="s">
        <v>9748</v>
      </c>
      <c r="D6074" s="2" t="s">
        <v>2980</v>
      </c>
      <c r="E6074" s="2" t="s">
        <v>2681</v>
      </c>
    </row>
    <row r="6075" spans="1:5" x14ac:dyDescent="0.25">
      <c r="A6075" s="2">
        <v>20678050</v>
      </c>
      <c r="B6075" s="2">
        <v>9</v>
      </c>
      <c r="C6075" s="2" t="s">
        <v>7484</v>
      </c>
      <c r="D6075" s="2" t="s">
        <v>2725</v>
      </c>
      <c r="E6075" s="2" t="s">
        <v>3751</v>
      </c>
    </row>
    <row r="6076" spans="1:5" x14ac:dyDescent="0.25">
      <c r="A6076" s="2">
        <v>10922606</v>
      </c>
      <c r="B6076" s="2">
        <v>8</v>
      </c>
      <c r="C6076" s="2" t="s">
        <v>4524</v>
      </c>
      <c r="D6076" s="2" t="s">
        <v>3030</v>
      </c>
      <c r="E6076" s="2" t="s">
        <v>5615</v>
      </c>
    </row>
    <row r="6077" spans="1:5" x14ac:dyDescent="0.25">
      <c r="A6077" s="2">
        <v>7118156</v>
      </c>
      <c r="B6077" s="2">
        <v>1</v>
      </c>
      <c r="C6077" s="2" t="s">
        <v>4188</v>
      </c>
      <c r="D6077" s="2" t="s">
        <v>6098</v>
      </c>
      <c r="E6077" s="2" t="s">
        <v>9749</v>
      </c>
    </row>
    <row r="6078" spans="1:5" x14ac:dyDescent="0.25">
      <c r="A6078" s="2">
        <v>9899279</v>
      </c>
      <c r="B6078" s="2">
        <v>0</v>
      </c>
      <c r="C6078" s="2" t="s">
        <v>9750</v>
      </c>
      <c r="D6078" s="2" t="s">
        <v>2779</v>
      </c>
      <c r="E6078" s="2" t="s">
        <v>3235</v>
      </c>
    </row>
    <row r="6079" spans="1:5" x14ac:dyDescent="0.25">
      <c r="A6079" s="2">
        <v>15940678</v>
      </c>
      <c r="B6079" s="2">
        <v>4</v>
      </c>
      <c r="C6079" s="2" t="s">
        <v>5255</v>
      </c>
      <c r="D6079" s="2" t="s">
        <v>3701</v>
      </c>
      <c r="E6079" s="2" t="s">
        <v>3702</v>
      </c>
    </row>
    <row r="6080" spans="1:5" x14ac:dyDescent="0.25">
      <c r="A6080" s="2">
        <v>9623330</v>
      </c>
      <c r="B6080" s="2">
        <v>2</v>
      </c>
      <c r="C6080" s="2" t="s">
        <v>9751</v>
      </c>
      <c r="D6080" s="2" t="s">
        <v>4286</v>
      </c>
      <c r="E6080" s="2" t="s">
        <v>9752</v>
      </c>
    </row>
    <row r="6081" spans="1:5" x14ac:dyDescent="0.25">
      <c r="A6081" s="2">
        <v>13414061</v>
      </c>
      <c r="B6081" s="2">
        <v>5</v>
      </c>
      <c r="C6081" s="2" t="s">
        <v>9425</v>
      </c>
      <c r="D6081" s="2" t="s">
        <v>9753</v>
      </c>
      <c r="E6081" s="2" t="s">
        <v>3829</v>
      </c>
    </row>
    <row r="6082" spans="1:5" x14ac:dyDescent="0.25">
      <c r="A6082" s="2">
        <v>6970914</v>
      </c>
      <c r="B6082" s="2">
        <v>1</v>
      </c>
      <c r="C6082" s="2" t="s">
        <v>9754</v>
      </c>
      <c r="D6082" s="2" t="s">
        <v>2788</v>
      </c>
      <c r="E6082" s="2" t="s">
        <v>2572</v>
      </c>
    </row>
    <row r="6083" spans="1:5" x14ac:dyDescent="0.25">
      <c r="A6083" s="2">
        <v>15771968</v>
      </c>
      <c r="B6083" s="2">
        <v>8</v>
      </c>
      <c r="C6083" s="2" t="s">
        <v>9755</v>
      </c>
      <c r="D6083" s="2" t="s">
        <v>3381</v>
      </c>
      <c r="E6083" s="2" t="s">
        <v>3566</v>
      </c>
    </row>
    <row r="6084" spans="1:5" x14ac:dyDescent="0.25">
      <c r="A6084" s="2">
        <v>9188996</v>
      </c>
      <c r="B6084" s="2" t="s">
        <v>2580</v>
      </c>
      <c r="C6084" s="2" t="s">
        <v>9756</v>
      </c>
      <c r="D6084" s="2" t="s">
        <v>2980</v>
      </c>
      <c r="E6084" s="2" t="s">
        <v>2876</v>
      </c>
    </row>
    <row r="6085" spans="1:5" x14ac:dyDescent="0.25">
      <c r="A6085" s="2">
        <v>8439372</v>
      </c>
      <c r="B6085" s="2" t="s">
        <v>2580</v>
      </c>
      <c r="C6085" s="2" t="s">
        <v>9757</v>
      </c>
      <c r="D6085" s="2" t="s">
        <v>3622</v>
      </c>
      <c r="E6085" s="2" t="s">
        <v>2633</v>
      </c>
    </row>
    <row r="6086" spans="1:5" x14ac:dyDescent="0.25">
      <c r="A6086" s="2">
        <v>21615184</v>
      </c>
      <c r="B6086" s="2">
        <v>4</v>
      </c>
      <c r="C6086" s="2" t="s">
        <v>9758</v>
      </c>
      <c r="D6086" s="2" t="s">
        <v>2690</v>
      </c>
      <c r="E6086" s="2" t="s">
        <v>5657</v>
      </c>
    </row>
    <row r="6087" spans="1:5" x14ac:dyDescent="0.25">
      <c r="A6087" s="2">
        <v>12933575</v>
      </c>
      <c r="B6087" s="2">
        <v>0</v>
      </c>
      <c r="C6087" s="2" t="s">
        <v>5243</v>
      </c>
      <c r="D6087" s="2" t="s">
        <v>6024</v>
      </c>
      <c r="E6087" s="2" t="s">
        <v>3146</v>
      </c>
    </row>
    <row r="6088" spans="1:5" x14ac:dyDescent="0.25">
      <c r="A6088" s="2">
        <v>12954723</v>
      </c>
      <c r="B6088" s="2">
        <v>5</v>
      </c>
      <c r="C6088" s="2" t="s">
        <v>3861</v>
      </c>
      <c r="D6088" s="2" t="s">
        <v>2840</v>
      </c>
      <c r="E6088" s="2" t="s">
        <v>2633</v>
      </c>
    </row>
    <row r="6089" spans="1:5" x14ac:dyDescent="0.25">
      <c r="A6089" s="2">
        <v>9467165</v>
      </c>
      <c r="B6089" s="2">
        <v>5</v>
      </c>
      <c r="C6089" s="2" t="s">
        <v>2644</v>
      </c>
      <c r="D6089" s="2" t="s">
        <v>2820</v>
      </c>
      <c r="E6089" s="2" t="s">
        <v>2643</v>
      </c>
    </row>
    <row r="6090" spans="1:5" x14ac:dyDescent="0.25">
      <c r="A6090" s="2">
        <v>11715269</v>
      </c>
      <c r="B6090" s="2">
        <v>3</v>
      </c>
      <c r="C6090" s="2" t="s">
        <v>9759</v>
      </c>
      <c r="D6090" s="2" t="s">
        <v>2857</v>
      </c>
      <c r="E6090" s="2" t="s">
        <v>2857</v>
      </c>
    </row>
    <row r="6091" spans="1:5" x14ac:dyDescent="0.25">
      <c r="A6091" s="2">
        <v>15845875</v>
      </c>
      <c r="B6091" s="2">
        <v>6</v>
      </c>
      <c r="C6091" s="2" t="s">
        <v>9760</v>
      </c>
      <c r="D6091" s="2" t="s">
        <v>3048</v>
      </c>
      <c r="E6091" s="2" t="s">
        <v>3344</v>
      </c>
    </row>
    <row r="6092" spans="1:5" x14ac:dyDescent="0.25">
      <c r="A6092" s="2">
        <v>11248310</v>
      </c>
      <c r="B6092" s="2">
        <v>1</v>
      </c>
      <c r="C6092" s="2" t="s">
        <v>2778</v>
      </c>
      <c r="D6092" s="2" t="s">
        <v>3097</v>
      </c>
      <c r="E6092" s="2" t="s">
        <v>2945</v>
      </c>
    </row>
    <row r="6093" spans="1:5" x14ac:dyDescent="0.25">
      <c r="A6093" s="2">
        <v>9922977</v>
      </c>
      <c r="B6093" s="2">
        <v>2</v>
      </c>
      <c r="C6093" s="2" t="s">
        <v>9761</v>
      </c>
      <c r="D6093" s="2" t="s">
        <v>5129</v>
      </c>
      <c r="E6093" s="2" t="s">
        <v>2799</v>
      </c>
    </row>
    <row r="6094" spans="1:5" x14ac:dyDescent="0.25">
      <c r="A6094" s="2">
        <v>13194011</v>
      </c>
      <c r="B6094" s="2">
        <v>4</v>
      </c>
      <c r="C6094" s="2" t="s">
        <v>6781</v>
      </c>
      <c r="D6094" s="2" t="s">
        <v>3147</v>
      </c>
      <c r="E6094" s="2" t="s">
        <v>3855</v>
      </c>
    </row>
    <row r="6095" spans="1:5" x14ac:dyDescent="0.25">
      <c r="A6095" s="2">
        <v>8976867</v>
      </c>
      <c r="B6095" s="2">
        <v>5</v>
      </c>
      <c r="C6095" s="2" t="s">
        <v>3421</v>
      </c>
      <c r="D6095" s="2" t="s">
        <v>2953</v>
      </c>
      <c r="E6095" s="2" t="s">
        <v>3848</v>
      </c>
    </row>
    <row r="6096" spans="1:5" x14ac:dyDescent="0.25">
      <c r="A6096" s="2">
        <v>7187679</v>
      </c>
      <c r="B6096" s="2">
        <v>9</v>
      </c>
      <c r="C6096" s="2" t="s">
        <v>9762</v>
      </c>
      <c r="D6096" s="2" t="s">
        <v>9763</v>
      </c>
      <c r="E6096" s="2" t="s">
        <v>3418</v>
      </c>
    </row>
    <row r="6097" spans="1:5" x14ac:dyDescent="0.25">
      <c r="A6097" s="2">
        <v>12943386</v>
      </c>
      <c r="B6097" s="2">
        <v>8</v>
      </c>
      <c r="C6097" s="2" t="s">
        <v>6781</v>
      </c>
      <c r="D6097" s="2" t="s">
        <v>2646</v>
      </c>
      <c r="E6097" s="2" t="s">
        <v>3118</v>
      </c>
    </row>
    <row r="6098" spans="1:5" x14ac:dyDescent="0.25">
      <c r="A6098" s="2">
        <v>12617926</v>
      </c>
      <c r="B6098" s="2" t="s">
        <v>2580</v>
      </c>
      <c r="C6098" s="2" t="s">
        <v>9764</v>
      </c>
      <c r="D6098" s="2" t="s">
        <v>2960</v>
      </c>
      <c r="E6098" s="2" t="s">
        <v>3555</v>
      </c>
    </row>
    <row r="6099" spans="1:5" x14ac:dyDescent="0.25">
      <c r="A6099" s="2">
        <v>8821433</v>
      </c>
      <c r="B6099" s="2">
        <v>1</v>
      </c>
      <c r="C6099" s="2" t="s">
        <v>3237</v>
      </c>
      <c r="D6099" s="2" t="s">
        <v>2658</v>
      </c>
      <c r="E6099" s="2" t="s">
        <v>2728</v>
      </c>
    </row>
    <row r="6100" spans="1:5" x14ac:dyDescent="0.25">
      <c r="A6100" s="2">
        <v>21402172</v>
      </c>
      <c r="B6100" s="2">
        <v>2</v>
      </c>
      <c r="C6100" s="2" t="s">
        <v>7790</v>
      </c>
      <c r="D6100" s="2" t="s">
        <v>2823</v>
      </c>
      <c r="E6100" s="2" t="s">
        <v>2871</v>
      </c>
    </row>
    <row r="6101" spans="1:5" x14ac:dyDescent="0.25">
      <c r="A6101" s="2">
        <v>19134048</v>
      </c>
      <c r="B6101" s="2">
        <v>5</v>
      </c>
      <c r="C6101" s="2" t="s">
        <v>3302</v>
      </c>
      <c r="D6101" s="2" t="s">
        <v>5085</v>
      </c>
      <c r="E6101" s="2" t="s">
        <v>2680</v>
      </c>
    </row>
    <row r="6102" spans="1:5" x14ac:dyDescent="0.25">
      <c r="A6102" s="2">
        <v>15491957</v>
      </c>
      <c r="B6102" s="2">
        <v>0</v>
      </c>
      <c r="C6102" s="2" t="s">
        <v>2996</v>
      </c>
      <c r="D6102" s="2" t="s">
        <v>3238</v>
      </c>
      <c r="E6102" s="2" t="s">
        <v>2599</v>
      </c>
    </row>
    <row r="6103" spans="1:5" x14ac:dyDescent="0.25">
      <c r="A6103" s="2">
        <v>10853337</v>
      </c>
      <c r="B6103" s="2">
        <v>4</v>
      </c>
      <c r="C6103" s="2" t="s">
        <v>9765</v>
      </c>
      <c r="D6103" s="2" t="s">
        <v>2616</v>
      </c>
      <c r="E6103" s="2" t="s">
        <v>2694</v>
      </c>
    </row>
    <row r="6104" spans="1:5" x14ac:dyDescent="0.25">
      <c r="A6104" s="2">
        <v>15170735</v>
      </c>
      <c r="B6104" s="2">
        <v>1</v>
      </c>
      <c r="C6104" s="2" t="s">
        <v>9766</v>
      </c>
      <c r="D6104" s="2" t="s">
        <v>2613</v>
      </c>
      <c r="E6104" s="2" t="s">
        <v>2633</v>
      </c>
    </row>
    <row r="6105" spans="1:5" x14ac:dyDescent="0.25">
      <c r="A6105" s="2">
        <v>8115711</v>
      </c>
      <c r="B6105" s="2">
        <v>1</v>
      </c>
      <c r="C6105" s="2" t="s">
        <v>9767</v>
      </c>
      <c r="D6105" s="2" t="s">
        <v>9768</v>
      </c>
      <c r="E6105" s="2" t="s">
        <v>9769</v>
      </c>
    </row>
    <row r="6106" spans="1:5" x14ac:dyDescent="0.25">
      <c r="A6106" s="2">
        <v>7046841</v>
      </c>
      <c r="B6106" s="2">
        <v>7</v>
      </c>
      <c r="C6106" s="2" t="s">
        <v>9770</v>
      </c>
      <c r="D6106" s="2" t="s">
        <v>9771</v>
      </c>
      <c r="E6106" s="2" t="s">
        <v>3238</v>
      </c>
    </row>
    <row r="6107" spans="1:5" x14ac:dyDescent="0.25">
      <c r="A6107" s="2">
        <v>8197818</v>
      </c>
      <c r="B6107" s="2">
        <v>2</v>
      </c>
      <c r="C6107" s="2" t="s">
        <v>9772</v>
      </c>
      <c r="D6107" s="2" t="s">
        <v>3146</v>
      </c>
      <c r="E6107" s="2" t="s">
        <v>2822</v>
      </c>
    </row>
    <row r="6108" spans="1:5" x14ac:dyDescent="0.25">
      <c r="A6108" s="2">
        <v>10299120</v>
      </c>
      <c r="B6108" s="2">
        <v>6</v>
      </c>
      <c r="C6108" s="2" t="s">
        <v>2808</v>
      </c>
      <c r="D6108" s="2" t="s">
        <v>3263</v>
      </c>
      <c r="E6108" s="2" t="s">
        <v>2694</v>
      </c>
    </row>
    <row r="6109" spans="1:5" x14ac:dyDescent="0.25">
      <c r="A6109" s="2">
        <v>13703726</v>
      </c>
      <c r="B6109" s="2">
        <v>2</v>
      </c>
      <c r="C6109" s="2" t="s">
        <v>9773</v>
      </c>
      <c r="D6109" s="2" t="s">
        <v>2675</v>
      </c>
      <c r="E6109" s="2" t="s">
        <v>5185</v>
      </c>
    </row>
    <row r="6110" spans="1:5" x14ac:dyDescent="0.25">
      <c r="A6110" s="2">
        <v>14331725</v>
      </c>
      <c r="B6110" s="2">
        <v>0</v>
      </c>
      <c r="C6110" s="2" t="s">
        <v>9774</v>
      </c>
      <c r="D6110" s="2" t="s">
        <v>3400</v>
      </c>
      <c r="E6110" s="2" t="s">
        <v>2913</v>
      </c>
    </row>
    <row r="6111" spans="1:5" x14ac:dyDescent="0.25">
      <c r="A6111" s="2">
        <v>11577863</v>
      </c>
      <c r="B6111" s="2">
        <v>3</v>
      </c>
      <c r="C6111" s="2" t="s">
        <v>9775</v>
      </c>
      <c r="D6111" s="2" t="s">
        <v>9776</v>
      </c>
      <c r="E6111" s="2" t="s">
        <v>6325</v>
      </c>
    </row>
    <row r="6112" spans="1:5" x14ac:dyDescent="0.25">
      <c r="A6112" s="2">
        <v>13277440</v>
      </c>
      <c r="B6112" s="2">
        <v>4</v>
      </c>
      <c r="C6112" s="2" t="s">
        <v>9777</v>
      </c>
      <c r="D6112" s="2" t="s">
        <v>3220</v>
      </c>
      <c r="E6112" s="2" t="s">
        <v>2848</v>
      </c>
    </row>
    <row r="6113" spans="1:5" x14ac:dyDescent="0.25">
      <c r="A6113" s="2">
        <v>9179806</v>
      </c>
      <c r="B6113" s="2">
        <v>9</v>
      </c>
      <c r="C6113" s="2" t="s">
        <v>9778</v>
      </c>
      <c r="D6113" s="2" t="s">
        <v>3886</v>
      </c>
      <c r="E6113" s="2" t="s">
        <v>4346</v>
      </c>
    </row>
    <row r="6114" spans="1:5" x14ac:dyDescent="0.25">
      <c r="A6114" s="2">
        <v>10354105</v>
      </c>
      <c r="B6114" s="2">
        <v>0</v>
      </c>
      <c r="C6114" s="2" t="s">
        <v>4496</v>
      </c>
      <c r="D6114" s="2" t="s">
        <v>9779</v>
      </c>
      <c r="E6114" s="2" t="s">
        <v>9780</v>
      </c>
    </row>
    <row r="6115" spans="1:5" x14ac:dyDescent="0.25">
      <c r="A6115" s="2">
        <v>19350375</v>
      </c>
      <c r="B6115" s="2">
        <v>6</v>
      </c>
      <c r="C6115" s="2" t="s">
        <v>2644</v>
      </c>
      <c r="D6115" s="2" t="s">
        <v>6536</v>
      </c>
      <c r="E6115" s="2" t="s">
        <v>2619</v>
      </c>
    </row>
    <row r="6116" spans="1:5" x14ac:dyDescent="0.25">
      <c r="A6116" s="2">
        <v>16323095</v>
      </c>
      <c r="B6116" s="2" t="s">
        <v>2580</v>
      </c>
      <c r="C6116" s="2" t="s">
        <v>8094</v>
      </c>
      <c r="D6116" s="2" t="s">
        <v>2927</v>
      </c>
      <c r="E6116" s="2" t="s">
        <v>2928</v>
      </c>
    </row>
    <row r="6117" spans="1:5" x14ac:dyDescent="0.25">
      <c r="A6117" s="2">
        <v>10987056</v>
      </c>
      <c r="B6117" s="2">
        <v>0</v>
      </c>
      <c r="C6117" s="2" t="s">
        <v>9781</v>
      </c>
      <c r="D6117" s="2" t="s">
        <v>2646</v>
      </c>
      <c r="E6117" s="2" t="s">
        <v>2861</v>
      </c>
    </row>
    <row r="6118" spans="1:5" x14ac:dyDescent="0.25">
      <c r="A6118" s="2">
        <v>15364074</v>
      </c>
      <c r="B6118" s="2">
        <v>2</v>
      </c>
      <c r="C6118" s="2" t="s">
        <v>9782</v>
      </c>
      <c r="D6118" s="2" t="s">
        <v>9783</v>
      </c>
      <c r="E6118" s="2" t="s">
        <v>9784</v>
      </c>
    </row>
    <row r="6119" spans="1:5" x14ac:dyDescent="0.25">
      <c r="A6119" s="2">
        <v>11068560</v>
      </c>
      <c r="B6119" s="2">
        <v>2</v>
      </c>
      <c r="C6119" s="2" t="s">
        <v>9785</v>
      </c>
      <c r="D6119" s="2" t="s">
        <v>2586</v>
      </c>
      <c r="E6119" s="2" t="s">
        <v>4573</v>
      </c>
    </row>
    <row r="6120" spans="1:5" x14ac:dyDescent="0.25">
      <c r="A6120" s="2">
        <v>10557737</v>
      </c>
      <c r="B6120" s="2">
        <v>0</v>
      </c>
      <c r="C6120" s="2" t="s">
        <v>9786</v>
      </c>
      <c r="D6120" s="2" t="s">
        <v>9787</v>
      </c>
      <c r="E6120" s="2" t="s">
        <v>2969</v>
      </c>
    </row>
    <row r="6121" spans="1:5" x14ac:dyDescent="0.25">
      <c r="A6121" s="2">
        <v>15828241</v>
      </c>
      <c r="B6121" s="2">
        <v>0</v>
      </c>
      <c r="C6121" s="2" t="s">
        <v>9788</v>
      </c>
      <c r="D6121" s="2" t="s">
        <v>2964</v>
      </c>
      <c r="E6121" s="2" t="s">
        <v>5008</v>
      </c>
    </row>
    <row r="6122" spans="1:5" x14ac:dyDescent="0.25">
      <c r="A6122" s="2">
        <v>7017136</v>
      </c>
      <c r="B6122" s="2">
        <v>8</v>
      </c>
      <c r="C6122" s="2" t="s">
        <v>2571</v>
      </c>
      <c r="D6122" s="2" t="s">
        <v>3096</v>
      </c>
      <c r="E6122" s="2" t="s">
        <v>2907</v>
      </c>
    </row>
    <row r="6123" spans="1:5" x14ac:dyDescent="0.25">
      <c r="A6123" s="2">
        <v>9171571</v>
      </c>
      <c r="B6123" s="2">
        <v>6</v>
      </c>
      <c r="C6123" s="2" t="s">
        <v>9789</v>
      </c>
      <c r="D6123" s="2" t="s">
        <v>2930</v>
      </c>
      <c r="E6123" s="2" t="s">
        <v>7871</v>
      </c>
    </row>
    <row r="6124" spans="1:5" x14ac:dyDescent="0.25">
      <c r="A6124" s="2">
        <v>7367865</v>
      </c>
      <c r="B6124" s="2" t="s">
        <v>2580</v>
      </c>
      <c r="C6124" s="2" t="s">
        <v>9790</v>
      </c>
      <c r="D6124" s="2" t="s">
        <v>4416</v>
      </c>
      <c r="E6124" s="2" t="s">
        <v>9791</v>
      </c>
    </row>
    <row r="6125" spans="1:5" x14ac:dyDescent="0.25">
      <c r="A6125" s="2">
        <v>9153561</v>
      </c>
      <c r="B6125" s="2">
        <v>0</v>
      </c>
      <c r="C6125" s="2" t="s">
        <v>9792</v>
      </c>
      <c r="D6125" s="2" t="s">
        <v>3938</v>
      </c>
      <c r="E6125" s="2" t="s">
        <v>9793</v>
      </c>
    </row>
    <row r="6126" spans="1:5" x14ac:dyDescent="0.25">
      <c r="A6126" s="2">
        <v>22835727</v>
      </c>
      <c r="B6126" s="2">
        <v>8</v>
      </c>
      <c r="C6126" s="2" t="s">
        <v>9794</v>
      </c>
      <c r="D6126" s="2" t="s">
        <v>2621</v>
      </c>
      <c r="E6126" s="2" t="s">
        <v>2672</v>
      </c>
    </row>
    <row r="6127" spans="1:5" x14ac:dyDescent="0.25">
      <c r="A6127" s="2">
        <v>14642842</v>
      </c>
      <c r="B6127" s="2">
        <v>8</v>
      </c>
      <c r="C6127" s="2" t="s">
        <v>9795</v>
      </c>
      <c r="D6127" s="2" t="s">
        <v>9796</v>
      </c>
      <c r="E6127" s="2" t="s">
        <v>9797</v>
      </c>
    </row>
    <row r="6128" spans="1:5" x14ac:dyDescent="0.25">
      <c r="A6128" s="2">
        <v>10656044</v>
      </c>
      <c r="B6128" s="2">
        <v>7</v>
      </c>
      <c r="C6128" s="2" t="s">
        <v>9798</v>
      </c>
      <c r="D6128" s="2" t="s">
        <v>5085</v>
      </c>
      <c r="E6128" s="2" t="s">
        <v>9799</v>
      </c>
    </row>
    <row r="6129" spans="1:5" x14ac:dyDescent="0.25">
      <c r="A6129" s="2">
        <v>9761756</v>
      </c>
      <c r="B6129" s="2">
        <v>2</v>
      </c>
      <c r="C6129" s="2" t="s">
        <v>9800</v>
      </c>
      <c r="D6129" s="2" t="s">
        <v>2991</v>
      </c>
      <c r="E6129" s="2" t="s">
        <v>2771</v>
      </c>
    </row>
    <row r="6130" spans="1:5" x14ac:dyDescent="0.25">
      <c r="A6130" s="2">
        <v>15105789</v>
      </c>
      <c r="B6130" s="2">
        <v>6</v>
      </c>
      <c r="C6130" s="2" t="s">
        <v>6910</v>
      </c>
      <c r="D6130" s="2" t="s">
        <v>5294</v>
      </c>
      <c r="E6130" s="2" t="s">
        <v>2666</v>
      </c>
    </row>
    <row r="6131" spans="1:5" x14ac:dyDescent="0.25">
      <c r="A6131" s="2">
        <v>15079691</v>
      </c>
      <c r="B6131" s="2">
        <v>1</v>
      </c>
      <c r="C6131" s="2" t="s">
        <v>9801</v>
      </c>
      <c r="D6131" s="2" t="s">
        <v>3238</v>
      </c>
      <c r="E6131" s="2" t="s">
        <v>9802</v>
      </c>
    </row>
    <row r="6132" spans="1:5" x14ac:dyDescent="0.25">
      <c r="A6132" s="2">
        <v>11722125</v>
      </c>
      <c r="B6132" s="2">
        <v>3</v>
      </c>
      <c r="C6132" s="2" t="s">
        <v>9803</v>
      </c>
      <c r="D6132" s="2" t="s">
        <v>5170</v>
      </c>
      <c r="E6132" s="2" t="s">
        <v>2599</v>
      </c>
    </row>
    <row r="6133" spans="1:5" x14ac:dyDescent="0.25">
      <c r="A6133" s="2">
        <v>11468533</v>
      </c>
      <c r="B6133" s="2" t="s">
        <v>2580</v>
      </c>
      <c r="C6133" s="2" t="s">
        <v>9804</v>
      </c>
      <c r="D6133" s="2" t="s">
        <v>4793</v>
      </c>
      <c r="E6133" s="2" t="s">
        <v>2680</v>
      </c>
    </row>
    <row r="6134" spans="1:5" x14ac:dyDescent="0.25">
      <c r="A6134" s="2">
        <v>22323610</v>
      </c>
      <c r="B6134" s="2">
        <v>3</v>
      </c>
      <c r="C6134" s="2" t="s">
        <v>9805</v>
      </c>
      <c r="D6134" s="2" t="s">
        <v>2698</v>
      </c>
      <c r="E6134" s="2" t="s">
        <v>2613</v>
      </c>
    </row>
    <row r="6135" spans="1:5" x14ac:dyDescent="0.25">
      <c r="A6135" s="2">
        <v>15642583</v>
      </c>
      <c r="B6135" s="2">
        <v>4</v>
      </c>
      <c r="C6135" s="2" t="s">
        <v>7831</v>
      </c>
      <c r="D6135" s="2" t="s">
        <v>3125</v>
      </c>
      <c r="E6135" s="2" t="s">
        <v>3511</v>
      </c>
    </row>
    <row r="6136" spans="1:5" x14ac:dyDescent="0.25">
      <c r="A6136" s="2">
        <v>17030459</v>
      </c>
      <c r="B6136" s="2">
        <v>4</v>
      </c>
      <c r="C6136" s="2" t="s">
        <v>9806</v>
      </c>
      <c r="D6136" s="2" t="s">
        <v>2586</v>
      </c>
      <c r="E6136" s="2" t="s">
        <v>7146</v>
      </c>
    </row>
    <row r="6137" spans="1:5" x14ac:dyDescent="0.25">
      <c r="A6137" s="2">
        <v>19145666</v>
      </c>
      <c r="B6137" s="2">
        <v>1</v>
      </c>
      <c r="C6137" s="2" t="s">
        <v>9807</v>
      </c>
      <c r="D6137" s="2" t="s">
        <v>2674</v>
      </c>
      <c r="E6137" s="2" t="s">
        <v>2904</v>
      </c>
    </row>
    <row r="6138" spans="1:5" x14ac:dyDescent="0.25">
      <c r="A6138" s="2">
        <v>10315481</v>
      </c>
      <c r="B6138" s="2">
        <v>2</v>
      </c>
      <c r="C6138" s="2" t="s">
        <v>9808</v>
      </c>
      <c r="D6138" s="2" t="s">
        <v>3138</v>
      </c>
      <c r="E6138" s="2" t="s">
        <v>2840</v>
      </c>
    </row>
    <row r="6139" spans="1:5" x14ac:dyDescent="0.25">
      <c r="A6139" s="2">
        <v>9245714</v>
      </c>
      <c r="B6139" s="2">
        <v>1</v>
      </c>
      <c r="C6139" s="2" t="s">
        <v>9809</v>
      </c>
      <c r="D6139" s="2" t="s">
        <v>9810</v>
      </c>
      <c r="E6139" s="2" t="s">
        <v>6810</v>
      </c>
    </row>
    <row r="6140" spans="1:5" x14ac:dyDescent="0.25">
      <c r="A6140" s="2">
        <v>8341985</v>
      </c>
      <c r="B6140" s="2">
        <v>7</v>
      </c>
      <c r="C6140" s="2" t="s">
        <v>9811</v>
      </c>
      <c r="D6140" s="2" t="s">
        <v>3486</v>
      </c>
      <c r="E6140" s="2" t="s">
        <v>2930</v>
      </c>
    </row>
    <row r="6141" spans="1:5" x14ac:dyDescent="0.25">
      <c r="A6141" s="2">
        <v>8108975</v>
      </c>
      <c r="B6141" s="2">
        <v>2</v>
      </c>
      <c r="C6141" s="2" t="s">
        <v>9812</v>
      </c>
      <c r="D6141" s="2" t="s">
        <v>2997</v>
      </c>
      <c r="E6141" s="2" t="s">
        <v>2683</v>
      </c>
    </row>
    <row r="6142" spans="1:5" x14ac:dyDescent="0.25">
      <c r="A6142" s="2">
        <v>14227093</v>
      </c>
      <c r="B6142" s="2">
        <v>5</v>
      </c>
      <c r="C6142" s="2" t="s">
        <v>9813</v>
      </c>
      <c r="D6142" s="2" t="s">
        <v>3828</v>
      </c>
      <c r="E6142" s="2" t="s">
        <v>9814</v>
      </c>
    </row>
    <row r="6143" spans="1:5" x14ac:dyDescent="0.25">
      <c r="A6143" s="2">
        <v>8958631</v>
      </c>
      <c r="B6143" s="2">
        <v>3</v>
      </c>
      <c r="C6143" s="2" t="s">
        <v>9815</v>
      </c>
      <c r="D6143" s="2" t="s">
        <v>9816</v>
      </c>
      <c r="E6143" s="2" t="s">
        <v>9817</v>
      </c>
    </row>
    <row r="6144" spans="1:5" x14ac:dyDescent="0.25">
      <c r="A6144" s="2">
        <v>7594900</v>
      </c>
      <c r="B6144" s="2">
        <v>6</v>
      </c>
      <c r="C6144" s="2" t="s">
        <v>9818</v>
      </c>
      <c r="D6144" s="2" t="s">
        <v>5659</v>
      </c>
      <c r="E6144" s="2" t="s">
        <v>3048</v>
      </c>
    </row>
    <row r="6145" spans="1:5" x14ac:dyDescent="0.25">
      <c r="A6145" s="2">
        <v>10299488</v>
      </c>
      <c r="B6145" s="2">
        <v>4</v>
      </c>
      <c r="C6145" s="2" t="s">
        <v>9819</v>
      </c>
      <c r="D6145" s="2" t="s">
        <v>9820</v>
      </c>
      <c r="E6145" s="2" t="s">
        <v>9821</v>
      </c>
    </row>
    <row r="6146" spans="1:5" x14ac:dyDescent="0.25">
      <c r="A6146" s="2">
        <v>15475826</v>
      </c>
      <c r="B6146" s="2">
        <v>7</v>
      </c>
      <c r="C6146" s="2" t="s">
        <v>9822</v>
      </c>
      <c r="D6146" s="2" t="s">
        <v>2991</v>
      </c>
      <c r="E6146" s="2" t="s">
        <v>3268</v>
      </c>
    </row>
    <row r="6147" spans="1:5" x14ac:dyDescent="0.25">
      <c r="A6147" s="2">
        <v>13323566</v>
      </c>
      <c r="B6147" s="2">
        <v>3</v>
      </c>
      <c r="C6147" s="2" t="s">
        <v>9823</v>
      </c>
      <c r="D6147" s="2" t="s">
        <v>8220</v>
      </c>
      <c r="E6147" s="2" t="s">
        <v>2675</v>
      </c>
    </row>
    <row r="6148" spans="1:5" x14ac:dyDescent="0.25">
      <c r="A6148" s="2">
        <v>9122251</v>
      </c>
      <c r="B6148" s="2">
        <v>5</v>
      </c>
      <c r="C6148" s="2" t="s">
        <v>3119</v>
      </c>
      <c r="D6148" s="2" t="s">
        <v>7286</v>
      </c>
      <c r="E6148" s="2" t="s">
        <v>3247</v>
      </c>
    </row>
    <row r="6149" spans="1:5" x14ac:dyDescent="0.25">
      <c r="A6149" s="2">
        <v>11830183</v>
      </c>
      <c r="B6149" s="2">
        <v>8</v>
      </c>
      <c r="C6149" s="2" t="s">
        <v>9824</v>
      </c>
      <c r="D6149" s="2" t="s">
        <v>5162</v>
      </c>
      <c r="E6149" s="2" t="s">
        <v>2822</v>
      </c>
    </row>
    <row r="6150" spans="1:5" x14ac:dyDescent="0.25">
      <c r="A6150" s="2">
        <v>10208275</v>
      </c>
      <c r="B6150" s="2">
        <v>3</v>
      </c>
      <c r="C6150" s="2" t="s">
        <v>3939</v>
      </c>
      <c r="D6150" s="2" t="s">
        <v>4289</v>
      </c>
      <c r="E6150" s="2" t="s">
        <v>9825</v>
      </c>
    </row>
    <row r="6151" spans="1:5" x14ac:dyDescent="0.25">
      <c r="A6151" s="2">
        <v>12626668</v>
      </c>
      <c r="B6151" s="2">
        <v>5</v>
      </c>
      <c r="C6151" s="2" t="s">
        <v>4968</v>
      </c>
      <c r="D6151" s="2" t="s">
        <v>2617</v>
      </c>
      <c r="E6151" s="2" t="s">
        <v>2823</v>
      </c>
    </row>
    <row r="6152" spans="1:5" x14ac:dyDescent="0.25">
      <c r="A6152" s="2">
        <v>12350169</v>
      </c>
      <c r="B6152" s="2">
        <v>1</v>
      </c>
      <c r="C6152" s="2" t="s">
        <v>9826</v>
      </c>
      <c r="D6152" s="2" t="s">
        <v>2820</v>
      </c>
      <c r="E6152" s="2" t="s">
        <v>2589</v>
      </c>
    </row>
    <row r="6153" spans="1:5" x14ac:dyDescent="0.25">
      <c r="A6153" s="2">
        <v>20032089</v>
      </c>
      <c r="B6153" s="2">
        <v>1</v>
      </c>
      <c r="C6153" s="2" t="s">
        <v>3445</v>
      </c>
      <c r="D6153" s="2" t="s">
        <v>4343</v>
      </c>
      <c r="E6153" s="2" t="s">
        <v>4223</v>
      </c>
    </row>
    <row r="6154" spans="1:5" x14ac:dyDescent="0.25">
      <c r="A6154" s="2">
        <v>7148523</v>
      </c>
      <c r="B6154" s="2">
        <v>4</v>
      </c>
      <c r="C6154" s="2" t="s">
        <v>3787</v>
      </c>
      <c r="D6154" s="2" t="s">
        <v>9827</v>
      </c>
      <c r="E6154" s="2" t="s">
        <v>9828</v>
      </c>
    </row>
    <row r="6155" spans="1:5" x14ac:dyDescent="0.25">
      <c r="A6155" s="2">
        <v>7201131</v>
      </c>
      <c r="B6155" s="2">
        <v>7</v>
      </c>
      <c r="C6155" s="2" t="s">
        <v>9829</v>
      </c>
      <c r="D6155" s="2" t="s">
        <v>2704</v>
      </c>
      <c r="E6155" s="2" t="s">
        <v>4314</v>
      </c>
    </row>
    <row r="6156" spans="1:5" x14ac:dyDescent="0.25">
      <c r="A6156" s="2">
        <v>7953319</v>
      </c>
      <c r="B6156" s="2" t="s">
        <v>2580</v>
      </c>
      <c r="C6156" s="2" t="s">
        <v>9830</v>
      </c>
      <c r="D6156" s="2" t="s">
        <v>3829</v>
      </c>
      <c r="E6156" s="2" t="s">
        <v>3220</v>
      </c>
    </row>
    <row r="6157" spans="1:5" x14ac:dyDescent="0.25">
      <c r="A6157" s="2">
        <v>7635382</v>
      </c>
      <c r="B6157" s="2">
        <v>4</v>
      </c>
      <c r="C6157" s="2" t="s">
        <v>3314</v>
      </c>
      <c r="D6157" s="2" t="s">
        <v>3407</v>
      </c>
      <c r="E6157" s="2" t="s">
        <v>2852</v>
      </c>
    </row>
    <row r="6158" spans="1:5" x14ac:dyDescent="0.25">
      <c r="A6158" s="2">
        <v>12234824</v>
      </c>
      <c r="B6158" s="2">
        <v>5</v>
      </c>
      <c r="C6158" s="2" t="s">
        <v>9831</v>
      </c>
      <c r="D6158" s="2" t="s">
        <v>2694</v>
      </c>
      <c r="E6158" s="2" t="s">
        <v>3487</v>
      </c>
    </row>
    <row r="6159" spans="1:5" x14ac:dyDescent="0.25">
      <c r="A6159" s="2">
        <v>7631784</v>
      </c>
      <c r="B6159" s="2">
        <v>4</v>
      </c>
      <c r="C6159" s="2" t="s">
        <v>9832</v>
      </c>
      <c r="D6159" s="2" t="s">
        <v>5641</v>
      </c>
      <c r="E6159" s="2" t="s">
        <v>3708</v>
      </c>
    </row>
    <row r="6160" spans="1:5" x14ac:dyDescent="0.25">
      <c r="A6160" s="2">
        <v>11848222</v>
      </c>
      <c r="B6160" s="2">
        <v>0</v>
      </c>
      <c r="C6160" s="2" t="s">
        <v>3441</v>
      </c>
      <c r="D6160" s="2" t="s">
        <v>3519</v>
      </c>
      <c r="E6160" s="2" t="s">
        <v>2925</v>
      </c>
    </row>
    <row r="6161" spans="1:5" x14ac:dyDescent="0.25">
      <c r="A6161" s="2">
        <v>10923661</v>
      </c>
      <c r="B6161" s="2">
        <v>6</v>
      </c>
      <c r="C6161" s="2" t="s">
        <v>9833</v>
      </c>
      <c r="D6161" s="2" t="s">
        <v>9834</v>
      </c>
      <c r="E6161" s="2" t="s">
        <v>9835</v>
      </c>
    </row>
    <row r="6162" spans="1:5" x14ac:dyDescent="0.25">
      <c r="A6162" s="2">
        <v>12069793</v>
      </c>
      <c r="B6162" s="2">
        <v>5</v>
      </c>
      <c r="C6162" s="2" t="s">
        <v>7064</v>
      </c>
      <c r="D6162" s="2" t="s">
        <v>2908</v>
      </c>
      <c r="E6162" s="2" t="s">
        <v>3835</v>
      </c>
    </row>
    <row r="6163" spans="1:5" x14ac:dyDescent="0.25">
      <c r="A6163" s="2">
        <v>10188000</v>
      </c>
      <c r="B6163" s="2">
        <v>1</v>
      </c>
      <c r="C6163" s="2" t="s">
        <v>6861</v>
      </c>
      <c r="D6163" s="2" t="s">
        <v>2945</v>
      </c>
      <c r="E6163" s="2" t="s">
        <v>2597</v>
      </c>
    </row>
    <row r="6164" spans="1:5" x14ac:dyDescent="0.25">
      <c r="A6164" s="2">
        <v>11678105</v>
      </c>
      <c r="B6164" s="2">
        <v>0</v>
      </c>
      <c r="C6164" s="2" t="s">
        <v>3027</v>
      </c>
      <c r="D6164" s="2" t="s">
        <v>2675</v>
      </c>
      <c r="E6164" s="2" t="s">
        <v>2871</v>
      </c>
    </row>
    <row r="6165" spans="1:5" x14ac:dyDescent="0.25">
      <c r="A6165" s="2">
        <v>14381380</v>
      </c>
      <c r="B6165" s="2">
        <v>0</v>
      </c>
      <c r="C6165" s="2" t="s">
        <v>6372</v>
      </c>
      <c r="D6165" s="2" t="s">
        <v>4550</v>
      </c>
      <c r="E6165" s="2" t="s">
        <v>3033</v>
      </c>
    </row>
    <row r="6166" spans="1:5" x14ac:dyDescent="0.25">
      <c r="A6166" s="2">
        <v>8942480</v>
      </c>
      <c r="B6166" s="2">
        <v>1</v>
      </c>
      <c r="C6166" s="2" t="s">
        <v>3629</v>
      </c>
      <c r="D6166" s="2" t="s">
        <v>9836</v>
      </c>
      <c r="E6166" s="2" t="s">
        <v>2704</v>
      </c>
    </row>
    <row r="6167" spans="1:5" x14ac:dyDescent="0.25">
      <c r="A6167" s="2">
        <v>8764054</v>
      </c>
      <c r="B6167" s="2" t="s">
        <v>2580</v>
      </c>
      <c r="C6167" s="2" t="s">
        <v>3471</v>
      </c>
      <c r="D6167" s="2" t="s">
        <v>2658</v>
      </c>
      <c r="E6167" s="2" t="s">
        <v>3128</v>
      </c>
    </row>
    <row r="6168" spans="1:5" x14ac:dyDescent="0.25">
      <c r="A6168" s="2">
        <v>22936336</v>
      </c>
      <c r="B6168" s="2">
        <v>0</v>
      </c>
      <c r="C6168" s="2" t="s">
        <v>9837</v>
      </c>
      <c r="D6168" s="2" t="s">
        <v>9838</v>
      </c>
      <c r="E6168" s="2" t="s">
        <v>9839</v>
      </c>
    </row>
    <row r="6169" spans="1:5" x14ac:dyDescent="0.25">
      <c r="A6169" s="2">
        <v>13901303</v>
      </c>
      <c r="B6169" s="2">
        <v>4</v>
      </c>
      <c r="C6169" s="2" t="s">
        <v>9840</v>
      </c>
      <c r="D6169" s="2" t="s">
        <v>2848</v>
      </c>
      <c r="E6169" s="2" t="s">
        <v>9841</v>
      </c>
    </row>
    <row r="6170" spans="1:5" x14ac:dyDescent="0.25">
      <c r="A6170" s="2">
        <v>10336436</v>
      </c>
      <c r="B6170" s="2">
        <v>1</v>
      </c>
      <c r="C6170" s="2" t="s">
        <v>5936</v>
      </c>
      <c r="D6170" s="2" t="s">
        <v>9842</v>
      </c>
      <c r="E6170" s="2" t="s">
        <v>2605</v>
      </c>
    </row>
    <row r="6171" spans="1:5" x14ac:dyDescent="0.25">
      <c r="A6171" s="2">
        <v>12467666</v>
      </c>
      <c r="B6171" s="2">
        <v>5</v>
      </c>
      <c r="C6171" s="2" t="s">
        <v>6855</v>
      </c>
      <c r="D6171" s="2" t="s">
        <v>3026</v>
      </c>
      <c r="E6171" s="2" t="s">
        <v>9843</v>
      </c>
    </row>
    <row r="6172" spans="1:5" x14ac:dyDescent="0.25">
      <c r="A6172" s="2">
        <v>12859545</v>
      </c>
      <c r="B6172" s="2">
        <v>7</v>
      </c>
      <c r="C6172" s="2" t="s">
        <v>5163</v>
      </c>
      <c r="D6172" s="2" t="s">
        <v>3241</v>
      </c>
      <c r="E6172" s="2" t="s">
        <v>4469</v>
      </c>
    </row>
    <row r="6173" spans="1:5" x14ac:dyDescent="0.25">
      <c r="A6173" s="2">
        <v>8977010</v>
      </c>
      <c r="B6173" s="2">
        <v>6</v>
      </c>
      <c r="C6173" s="2" t="s">
        <v>9844</v>
      </c>
      <c r="D6173" s="2" t="s">
        <v>2617</v>
      </c>
      <c r="E6173" s="2" t="s">
        <v>3641</v>
      </c>
    </row>
    <row r="6174" spans="1:5" x14ac:dyDescent="0.25">
      <c r="A6174" s="2">
        <v>13886506</v>
      </c>
      <c r="B6174" s="2">
        <v>1</v>
      </c>
      <c r="C6174" s="2" t="s">
        <v>3459</v>
      </c>
      <c r="D6174" s="2" t="s">
        <v>2633</v>
      </c>
      <c r="E6174" s="2" t="s">
        <v>2645</v>
      </c>
    </row>
    <row r="6175" spans="1:5" x14ac:dyDescent="0.25">
      <c r="A6175" s="2">
        <v>16486396</v>
      </c>
      <c r="B6175" s="2">
        <v>4</v>
      </c>
      <c r="C6175" s="2" t="s">
        <v>9845</v>
      </c>
      <c r="D6175" s="2" t="s">
        <v>3189</v>
      </c>
      <c r="E6175" s="2" t="s">
        <v>6149</v>
      </c>
    </row>
    <row r="6176" spans="1:5" x14ac:dyDescent="0.25">
      <c r="A6176" s="2">
        <v>10406305</v>
      </c>
      <c r="B6176" s="2">
        <v>5</v>
      </c>
      <c r="C6176" s="2" t="s">
        <v>2888</v>
      </c>
      <c r="D6176" s="2" t="s">
        <v>3290</v>
      </c>
      <c r="E6176" s="2" t="s">
        <v>7351</v>
      </c>
    </row>
    <row r="6177" spans="1:5" x14ac:dyDescent="0.25">
      <c r="A6177" s="2">
        <v>7887414</v>
      </c>
      <c r="B6177" s="2">
        <v>7</v>
      </c>
      <c r="C6177" s="2" t="s">
        <v>9846</v>
      </c>
      <c r="D6177" s="2" t="s">
        <v>3056</v>
      </c>
      <c r="E6177" s="2" t="s">
        <v>9847</v>
      </c>
    </row>
    <row r="6178" spans="1:5" x14ac:dyDescent="0.25">
      <c r="A6178" s="2">
        <v>10481658</v>
      </c>
      <c r="B6178" s="2">
        <v>4</v>
      </c>
      <c r="C6178" s="2" t="s">
        <v>9848</v>
      </c>
      <c r="D6178" s="2" t="s">
        <v>3442</v>
      </c>
      <c r="E6178" s="2" t="s">
        <v>3442</v>
      </c>
    </row>
    <row r="6179" spans="1:5" x14ac:dyDescent="0.25">
      <c r="A6179" s="2">
        <v>20420063</v>
      </c>
      <c r="B6179" s="2">
        <v>7</v>
      </c>
      <c r="C6179" s="2" t="s">
        <v>9849</v>
      </c>
      <c r="D6179" s="2" t="s">
        <v>5256</v>
      </c>
      <c r="E6179" s="2" t="s">
        <v>5256</v>
      </c>
    </row>
    <row r="6180" spans="1:5" x14ac:dyDescent="0.25">
      <c r="A6180" s="2">
        <v>11873660</v>
      </c>
      <c r="B6180" s="2">
        <v>5</v>
      </c>
      <c r="C6180" s="2" t="s">
        <v>9850</v>
      </c>
      <c r="D6180" s="2" t="s">
        <v>3501</v>
      </c>
      <c r="E6180" s="2" t="s">
        <v>2850</v>
      </c>
    </row>
    <row r="6181" spans="1:5" x14ac:dyDescent="0.25">
      <c r="A6181" s="2">
        <v>10358116</v>
      </c>
      <c r="B6181" s="2">
        <v>8</v>
      </c>
      <c r="C6181" s="2" t="s">
        <v>5040</v>
      </c>
      <c r="D6181" s="2" t="s">
        <v>9851</v>
      </c>
      <c r="E6181" s="2" t="s">
        <v>3707</v>
      </c>
    </row>
    <row r="6182" spans="1:5" x14ac:dyDescent="0.25">
      <c r="A6182" s="2">
        <v>12869486</v>
      </c>
      <c r="B6182" s="2">
        <v>2</v>
      </c>
      <c r="C6182" s="2" t="s">
        <v>9852</v>
      </c>
      <c r="D6182" s="2" t="s">
        <v>4452</v>
      </c>
      <c r="E6182" s="2" t="s">
        <v>3419</v>
      </c>
    </row>
    <row r="6183" spans="1:5" x14ac:dyDescent="0.25">
      <c r="A6183" s="2">
        <v>12968968</v>
      </c>
      <c r="B6183" s="2">
        <v>4</v>
      </c>
      <c r="C6183" s="2" t="s">
        <v>2700</v>
      </c>
      <c r="D6183" s="2" t="s">
        <v>2945</v>
      </c>
      <c r="E6183" s="2" t="s">
        <v>2945</v>
      </c>
    </row>
    <row r="6184" spans="1:5" x14ac:dyDescent="0.25">
      <c r="A6184" s="2">
        <v>21868016</v>
      </c>
      <c r="B6184" s="2" t="s">
        <v>2580</v>
      </c>
      <c r="C6184" s="2" t="s">
        <v>9853</v>
      </c>
      <c r="D6184" s="2" t="s">
        <v>6194</v>
      </c>
      <c r="E6184" s="2" t="s">
        <v>2753</v>
      </c>
    </row>
    <row r="6185" spans="1:5" x14ac:dyDescent="0.25">
      <c r="A6185" s="2">
        <v>13830540</v>
      </c>
      <c r="B6185" s="2">
        <v>6</v>
      </c>
      <c r="C6185" s="2" t="s">
        <v>3421</v>
      </c>
      <c r="D6185" s="2" t="s">
        <v>9854</v>
      </c>
      <c r="E6185" s="2" t="s">
        <v>5814</v>
      </c>
    </row>
    <row r="6186" spans="1:5" x14ac:dyDescent="0.25">
      <c r="A6186" s="2">
        <v>11553995</v>
      </c>
      <c r="B6186" s="2">
        <v>7</v>
      </c>
      <c r="C6186" s="2" t="s">
        <v>9855</v>
      </c>
      <c r="D6186" s="2" t="s">
        <v>9856</v>
      </c>
      <c r="E6186" s="2" t="s">
        <v>2633</v>
      </c>
    </row>
    <row r="6187" spans="1:5" x14ac:dyDescent="0.25">
      <c r="A6187" s="2">
        <v>13516308</v>
      </c>
      <c r="B6187" s="2">
        <v>2</v>
      </c>
      <c r="C6187" s="2" t="s">
        <v>4767</v>
      </c>
      <c r="D6187" s="2" t="s">
        <v>3283</v>
      </c>
      <c r="E6187" s="2" t="s">
        <v>2841</v>
      </c>
    </row>
    <row r="6188" spans="1:5" x14ac:dyDescent="0.25">
      <c r="A6188" s="2">
        <v>11246131</v>
      </c>
      <c r="B6188" s="2">
        <v>0</v>
      </c>
      <c r="C6188" s="2" t="s">
        <v>9857</v>
      </c>
      <c r="D6188" s="2" t="s">
        <v>3797</v>
      </c>
      <c r="E6188" s="2" t="s">
        <v>2658</v>
      </c>
    </row>
    <row r="6189" spans="1:5" x14ac:dyDescent="0.25">
      <c r="A6189" s="2">
        <v>12406091</v>
      </c>
      <c r="B6189" s="2">
        <v>5</v>
      </c>
      <c r="C6189" s="2" t="s">
        <v>4245</v>
      </c>
      <c r="D6189" s="2" t="s">
        <v>3048</v>
      </c>
      <c r="E6189" s="2" t="s">
        <v>3096</v>
      </c>
    </row>
    <row r="6190" spans="1:5" x14ac:dyDescent="0.25">
      <c r="A6190" s="2">
        <v>7880161</v>
      </c>
      <c r="B6190" s="2">
        <v>1</v>
      </c>
      <c r="C6190" s="2" t="s">
        <v>9858</v>
      </c>
      <c r="D6190" s="2" t="s">
        <v>3358</v>
      </c>
      <c r="E6190" s="2" t="s">
        <v>3019</v>
      </c>
    </row>
    <row r="6191" spans="1:5" x14ac:dyDescent="0.25">
      <c r="A6191" s="2">
        <v>13903397</v>
      </c>
      <c r="B6191" s="2">
        <v>3</v>
      </c>
      <c r="C6191" s="2" t="s">
        <v>9859</v>
      </c>
      <c r="D6191" s="2" t="s">
        <v>7362</v>
      </c>
      <c r="E6191" s="2" t="s">
        <v>6194</v>
      </c>
    </row>
    <row r="6192" spans="1:5" x14ac:dyDescent="0.25">
      <c r="A6192" s="2">
        <v>8007750</v>
      </c>
      <c r="B6192" s="2">
        <v>5</v>
      </c>
      <c r="C6192" s="2" t="s">
        <v>9860</v>
      </c>
      <c r="D6192" s="2" t="s">
        <v>3746</v>
      </c>
      <c r="E6192" s="2" t="s">
        <v>3600</v>
      </c>
    </row>
    <row r="6193" spans="1:5" x14ac:dyDescent="0.25">
      <c r="A6193" s="2">
        <v>9758245</v>
      </c>
      <c r="B6193" s="2">
        <v>9</v>
      </c>
      <c r="C6193" s="2" t="s">
        <v>9861</v>
      </c>
      <c r="D6193" s="2" t="s">
        <v>4223</v>
      </c>
      <c r="E6193" s="2" t="s">
        <v>5050</v>
      </c>
    </row>
    <row r="6194" spans="1:5" x14ac:dyDescent="0.25">
      <c r="A6194" s="2">
        <v>15277604</v>
      </c>
      <c r="B6194" s="2">
        <v>7</v>
      </c>
      <c r="C6194" s="2" t="s">
        <v>4132</v>
      </c>
      <c r="D6194" s="2" t="s">
        <v>5553</v>
      </c>
      <c r="E6194" s="2" t="s">
        <v>9862</v>
      </c>
    </row>
    <row r="6195" spans="1:5" x14ac:dyDescent="0.25">
      <c r="A6195" s="2">
        <v>14189568</v>
      </c>
      <c r="B6195" s="2">
        <v>0</v>
      </c>
      <c r="C6195" s="2" t="s">
        <v>9863</v>
      </c>
      <c r="D6195" s="2" t="s">
        <v>2646</v>
      </c>
      <c r="E6195" s="2" t="s">
        <v>9864</v>
      </c>
    </row>
    <row r="6196" spans="1:5" x14ac:dyDescent="0.25">
      <c r="A6196" s="2">
        <v>12595771</v>
      </c>
      <c r="B6196" s="2">
        <v>4</v>
      </c>
      <c r="C6196" s="2" t="s">
        <v>9865</v>
      </c>
      <c r="D6196" s="2" t="s">
        <v>2663</v>
      </c>
      <c r="E6196" s="2" t="s">
        <v>2863</v>
      </c>
    </row>
    <row r="6197" spans="1:5" x14ac:dyDescent="0.25">
      <c r="A6197" s="2">
        <v>13144110</v>
      </c>
      <c r="B6197" s="2" t="s">
        <v>2580</v>
      </c>
      <c r="C6197" s="2" t="s">
        <v>9866</v>
      </c>
      <c r="D6197" s="2" t="s">
        <v>9867</v>
      </c>
      <c r="E6197" s="2" t="s">
        <v>4376</v>
      </c>
    </row>
    <row r="6198" spans="1:5" x14ac:dyDescent="0.25">
      <c r="A6198" s="2">
        <v>14209517</v>
      </c>
      <c r="B6198" s="2">
        <v>3</v>
      </c>
      <c r="C6198" s="2" t="s">
        <v>9868</v>
      </c>
      <c r="D6198" s="2" t="s">
        <v>3566</v>
      </c>
      <c r="E6198" s="2" t="s">
        <v>5464</v>
      </c>
    </row>
    <row r="6199" spans="1:5" x14ac:dyDescent="0.25">
      <c r="A6199" s="2">
        <v>15098387</v>
      </c>
      <c r="B6199" s="2">
        <v>8</v>
      </c>
      <c r="C6199" s="2" t="s">
        <v>9869</v>
      </c>
      <c r="D6199" s="2" t="s">
        <v>9870</v>
      </c>
      <c r="E6199" s="2" t="s">
        <v>5746</v>
      </c>
    </row>
    <row r="6200" spans="1:5" x14ac:dyDescent="0.25">
      <c r="A6200" s="2">
        <v>7899383</v>
      </c>
      <c r="B6200" s="2">
        <v>9</v>
      </c>
      <c r="C6200" s="2" t="s">
        <v>9871</v>
      </c>
      <c r="D6200" s="2" t="s">
        <v>2664</v>
      </c>
      <c r="E6200" s="2" t="s">
        <v>9872</v>
      </c>
    </row>
    <row r="6201" spans="1:5" x14ac:dyDescent="0.25">
      <c r="A6201" s="2">
        <v>10867692</v>
      </c>
      <c r="B6201" s="2">
        <v>2</v>
      </c>
      <c r="C6201" s="2" t="s">
        <v>9873</v>
      </c>
      <c r="D6201" s="2" t="s">
        <v>3615</v>
      </c>
      <c r="E6201" s="2" t="s">
        <v>3136</v>
      </c>
    </row>
    <row r="6202" spans="1:5" x14ac:dyDescent="0.25">
      <c r="A6202" s="2">
        <v>9727179</v>
      </c>
      <c r="B6202" s="2">
        <v>8</v>
      </c>
      <c r="C6202" s="2" t="s">
        <v>3291</v>
      </c>
      <c r="D6202" s="2" t="s">
        <v>9802</v>
      </c>
      <c r="E6202" s="2" t="s">
        <v>2675</v>
      </c>
    </row>
    <row r="6203" spans="1:5" x14ac:dyDescent="0.25">
      <c r="A6203" s="2">
        <v>8088475</v>
      </c>
      <c r="B6203" s="2">
        <v>3</v>
      </c>
      <c r="C6203" s="2" t="s">
        <v>3729</v>
      </c>
      <c r="D6203" s="2" t="s">
        <v>3386</v>
      </c>
      <c r="E6203" s="2" t="s">
        <v>2694</v>
      </c>
    </row>
    <row r="6204" spans="1:5" x14ac:dyDescent="0.25">
      <c r="A6204" s="2">
        <v>13706373</v>
      </c>
      <c r="B6204" s="2">
        <v>5</v>
      </c>
      <c r="C6204" s="2" t="s">
        <v>9874</v>
      </c>
      <c r="D6204" s="2" t="s">
        <v>2672</v>
      </c>
      <c r="E6204" s="2" t="s">
        <v>2893</v>
      </c>
    </row>
    <row r="6205" spans="1:5" x14ac:dyDescent="0.25">
      <c r="A6205" s="2">
        <v>10966037</v>
      </c>
      <c r="B6205" s="2" t="s">
        <v>2580</v>
      </c>
      <c r="C6205" s="2" t="s">
        <v>5822</v>
      </c>
      <c r="D6205" s="2" t="s">
        <v>2604</v>
      </c>
      <c r="E6205" s="2" t="s">
        <v>2871</v>
      </c>
    </row>
    <row r="6206" spans="1:5" x14ac:dyDescent="0.25">
      <c r="A6206" s="2">
        <v>7071820</v>
      </c>
      <c r="B6206" s="2">
        <v>0</v>
      </c>
      <c r="C6206" s="2" t="s">
        <v>8041</v>
      </c>
      <c r="D6206" s="2" t="s">
        <v>8815</v>
      </c>
      <c r="E6206" s="2" t="s">
        <v>2621</v>
      </c>
    </row>
    <row r="6207" spans="1:5" x14ac:dyDescent="0.25">
      <c r="A6207" s="2">
        <v>21283263</v>
      </c>
      <c r="B6207" s="2">
        <v>4</v>
      </c>
      <c r="C6207" s="2" t="s">
        <v>9875</v>
      </c>
      <c r="D6207" s="2" t="s">
        <v>9876</v>
      </c>
      <c r="E6207" s="2" t="s">
        <v>2616</v>
      </c>
    </row>
    <row r="6208" spans="1:5" x14ac:dyDescent="0.25">
      <c r="A6208" s="2">
        <v>16218949</v>
      </c>
      <c r="B6208" s="2">
        <v>2</v>
      </c>
      <c r="C6208" s="2" t="s">
        <v>9877</v>
      </c>
      <c r="D6208" s="2" t="s">
        <v>3346</v>
      </c>
      <c r="E6208" s="2" t="s">
        <v>2893</v>
      </c>
    </row>
    <row r="6209" spans="1:5" x14ac:dyDescent="0.25">
      <c r="A6209" s="2">
        <v>6235965</v>
      </c>
      <c r="B6209" s="2" t="s">
        <v>2580</v>
      </c>
      <c r="C6209" s="2" t="s">
        <v>9878</v>
      </c>
      <c r="D6209" s="2" t="s">
        <v>2728</v>
      </c>
      <c r="E6209" s="2" t="s">
        <v>3718</v>
      </c>
    </row>
    <row r="6210" spans="1:5" x14ac:dyDescent="0.25">
      <c r="A6210" s="2">
        <v>10016354</v>
      </c>
      <c r="B6210" s="2">
        <v>3</v>
      </c>
      <c r="C6210" s="2" t="s">
        <v>3411</v>
      </c>
      <c r="D6210" s="2" t="s">
        <v>3501</v>
      </c>
      <c r="E6210" s="2" t="s">
        <v>2652</v>
      </c>
    </row>
    <row r="6211" spans="1:5" x14ac:dyDescent="0.25">
      <c r="A6211" s="2">
        <v>11487736</v>
      </c>
      <c r="B6211" s="2">
        <v>0</v>
      </c>
      <c r="C6211" s="2" t="s">
        <v>9879</v>
      </c>
      <c r="D6211" s="2" t="s">
        <v>2658</v>
      </c>
      <c r="E6211" s="2" t="s">
        <v>3235</v>
      </c>
    </row>
    <row r="6212" spans="1:5" x14ac:dyDescent="0.25">
      <c r="A6212" s="2">
        <v>10553648</v>
      </c>
      <c r="B6212" s="2">
        <v>8</v>
      </c>
      <c r="C6212" s="2" t="s">
        <v>8211</v>
      </c>
      <c r="D6212" s="2" t="s">
        <v>2799</v>
      </c>
      <c r="E6212" s="2" t="s">
        <v>9880</v>
      </c>
    </row>
    <row r="6213" spans="1:5" x14ac:dyDescent="0.25">
      <c r="A6213" s="2">
        <v>12471659</v>
      </c>
      <c r="B6213" s="2">
        <v>4</v>
      </c>
      <c r="C6213" s="2" t="s">
        <v>9881</v>
      </c>
      <c r="D6213" s="2" t="s">
        <v>2675</v>
      </c>
      <c r="E6213" s="2" t="s">
        <v>4882</v>
      </c>
    </row>
    <row r="6214" spans="1:5" x14ac:dyDescent="0.25">
      <c r="A6214" s="2">
        <v>8211935</v>
      </c>
      <c r="B6214" s="2">
        <v>3</v>
      </c>
      <c r="C6214" s="2" t="s">
        <v>9882</v>
      </c>
      <c r="D6214" s="2" t="s">
        <v>3602</v>
      </c>
      <c r="E6214" s="2" t="s">
        <v>3610</v>
      </c>
    </row>
    <row r="6215" spans="1:5" x14ac:dyDescent="0.25">
      <c r="A6215" s="2">
        <v>13103020</v>
      </c>
      <c r="B6215" s="2">
        <v>7</v>
      </c>
      <c r="C6215" s="2" t="s">
        <v>7862</v>
      </c>
      <c r="D6215" s="2" t="s">
        <v>2652</v>
      </c>
      <c r="E6215" s="2" t="s">
        <v>6022</v>
      </c>
    </row>
    <row r="6216" spans="1:5" x14ac:dyDescent="0.25">
      <c r="A6216" s="2">
        <v>11911428</v>
      </c>
      <c r="B6216" s="2">
        <v>4</v>
      </c>
      <c r="C6216" s="2" t="s">
        <v>9883</v>
      </c>
      <c r="D6216" s="2" t="s">
        <v>9738</v>
      </c>
      <c r="E6216" s="2" t="s">
        <v>2772</v>
      </c>
    </row>
    <row r="6217" spans="1:5" x14ac:dyDescent="0.25">
      <c r="A6217" s="2">
        <v>11894576</v>
      </c>
      <c r="B6217" s="2" t="s">
        <v>2580</v>
      </c>
      <c r="C6217" s="2" t="s">
        <v>3237</v>
      </c>
      <c r="D6217" s="2" t="s">
        <v>4241</v>
      </c>
      <c r="E6217" s="2" t="s">
        <v>2664</v>
      </c>
    </row>
    <row r="6218" spans="1:5" x14ac:dyDescent="0.25">
      <c r="A6218" s="2">
        <v>8527455</v>
      </c>
      <c r="B6218" s="2">
        <v>4</v>
      </c>
      <c r="C6218" s="2" t="s">
        <v>2959</v>
      </c>
      <c r="D6218" s="2" t="s">
        <v>2617</v>
      </c>
      <c r="E6218" s="2" t="s">
        <v>9884</v>
      </c>
    </row>
    <row r="6219" spans="1:5" x14ac:dyDescent="0.25">
      <c r="A6219" s="2">
        <v>11818395</v>
      </c>
      <c r="B6219" s="2">
        <v>9</v>
      </c>
      <c r="C6219" s="2" t="s">
        <v>9885</v>
      </c>
      <c r="D6219" s="2" t="s">
        <v>7194</v>
      </c>
      <c r="E6219" s="2" t="s">
        <v>3220</v>
      </c>
    </row>
    <row r="6220" spans="1:5" x14ac:dyDescent="0.25">
      <c r="A6220" s="2">
        <v>15019041</v>
      </c>
      <c r="B6220" s="2" t="s">
        <v>2580</v>
      </c>
      <c r="C6220" s="2" t="s">
        <v>9886</v>
      </c>
      <c r="D6220" s="2" t="s">
        <v>2899</v>
      </c>
      <c r="E6220" s="2" t="s">
        <v>2613</v>
      </c>
    </row>
    <row r="6221" spans="1:5" x14ac:dyDescent="0.25">
      <c r="A6221" s="2">
        <v>8331927</v>
      </c>
      <c r="B6221" s="2">
        <v>5</v>
      </c>
      <c r="C6221" s="2" t="s">
        <v>9887</v>
      </c>
      <c r="D6221" s="2" t="s">
        <v>4060</v>
      </c>
      <c r="E6221" s="2" t="s">
        <v>3478</v>
      </c>
    </row>
    <row r="6222" spans="1:5" x14ac:dyDescent="0.25">
      <c r="A6222" s="2">
        <v>10292026</v>
      </c>
      <c r="B6222" s="2">
        <v>0</v>
      </c>
      <c r="C6222" s="2" t="s">
        <v>9888</v>
      </c>
      <c r="D6222" s="2" t="s">
        <v>2621</v>
      </c>
      <c r="E6222" s="2" t="s">
        <v>2989</v>
      </c>
    </row>
    <row r="6223" spans="1:5" x14ac:dyDescent="0.25">
      <c r="A6223" s="2">
        <v>13075931</v>
      </c>
      <c r="B6223" s="2">
        <v>9</v>
      </c>
      <c r="C6223" s="2" t="s">
        <v>9889</v>
      </c>
      <c r="D6223" s="2" t="s">
        <v>4187</v>
      </c>
      <c r="E6223" s="2" t="s">
        <v>3241</v>
      </c>
    </row>
    <row r="6224" spans="1:5" x14ac:dyDescent="0.25">
      <c r="A6224" s="2">
        <v>6374806</v>
      </c>
      <c r="B6224" s="2">
        <v>4</v>
      </c>
      <c r="C6224" s="2" t="s">
        <v>3339</v>
      </c>
      <c r="D6224" s="2" t="s">
        <v>3751</v>
      </c>
      <c r="E6224" s="2" t="s">
        <v>2779</v>
      </c>
    </row>
    <row r="6225" spans="1:5" x14ac:dyDescent="0.25">
      <c r="A6225" s="2">
        <v>11888341</v>
      </c>
      <c r="B6225" s="2">
        <v>1</v>
      </c>
      <c r="C6225" s="2" t="s">
        <v>5160</v>
      </c>
      <c r="D6225" s="2" t="s">
        <v>9890</v>
      </c>
      <c r="E6225" s="2" t="s">
        <v>2902</v>
      </c>
    </row>
    <row r="6226" spans="1:5" x14ac:dyDescent="0.25">
      <c r="A6226" s="2">
        <v>9215736</v>
      </c>
      <c r="B6226" s="2">
        <v>9</v>
      </c>
      <c r="C6226" s="2" t="s">
        <v>3695</v>
      </c>
      <c r="D6226" s="2" t="s">
        <v>7497</v>
      </c>
      <c r="E6226" s="2" t="s">
        <v>2945</v>
      </c>
    </row>
    <row r="6227" spans="1:5" x14ac:dyDescent="0.25">
      <c r="A6227" s="2">
        <v>9472135</v>
      </c>
      <c r="B6227" s="2">
        <v>0</v>
      </c>
      <c r="C6227" s="2" t="s">
        <v>9891</v>
      </c>
      <c r="D6227" s="2" t="s">
        <v>2730</v>
      </c>
      <c r="E6227" s="2" t="s">
        <v>2854</v>
      </c>
    </row>
    <row r="6228" spans="1:5" x14ac:dyDescent="0.25">
      <c r="A6228" s="2">
        <v>15030835</v>
      </c>
      <c r="B6228" s="2">
        <v>6</v>
      </c>
      <c r="C6228" s="2" t="s">
        <v>4159</v>
      </c>
      <c r="D6228" s="2" t="s">
        <v>2666</v>
      </c>
      <c r="E6228" s="2" t="s">
        <v>2709</v>
      </c>
    </row>
    <row r="6229" spans="1:5" x14ac:dyDescent="0.25">
      <c r="A6229" s="2">
        <v>20406183</v>
      </c>
      <c r="B6229" s="2">
        <v>1</v>
      </c>
      <c r="C6229" s="2" t="s">
        <v>9892</v>
      </c>
      <c r="D6229" s="2" t="s">
        <v>3104</v>
      </c>
      <c r="E6229" s="2" t="s">
        <v>2616</v>
      </c>
    </row>
    <row r="6230" spans="1:5" x14ac:dyDescent="0.25">
      <c r="A6230" s="2">
        <v>12399850</v>
      </c>
      <c r="B6230" s="2">
        <v>2</v>
      </c>
      <c r="C6230" s="2" t="s">
        <v>9269</v>
      </c>
      <c r="D6230" s="2" t="s">
        <v>3036</v>
      </c>
      <c r="E6230" s="2" t="s">
        <v>2713</v>
      </c>
    </row>
    <row r="6231" spans="1:5" x14ac:dyDescent="0.25">
      <c r="A6231" s="2">
        <v>9528348</v>
      </c>
      <c r="B6231" s="2">
        <v>9</v>
      </c>
      <c r="C6231" s="2" t="s">
        <v>3441</v>
      </c>
      <c r="D6231" s="2" t="s">
        <v>3972</v>
      </c>
      <c r="E6231" s="2" t="s">
        <v>3211</v>
      </c>
    </row>
    <row r="6232" spans="1:5" x14ac:dyDescent="0.25">
      <c r="A6232" s="2">
        <v>7637589</v>
      </c>
      <c r="B6232" s="2">
        <v>5</v>
      </c>
      <c r="C6232" s="2" t="s">
        <v>9893</v>
      </c>
      <c r="D6232" s="2" t="s">
        <v>2972</v>
      </c>
      <c r="E6232" s="2" t="s">
        <v>8536</v>
      </c>
    </row>
    <row r="6233" spans="1:5" x14ac:dyDescent="0.25">
      <c r="A6233" s="2">
        <v>9932836</v>
      </c>
      <c r="B6233" s="2">
        <v>3</v>
      </c>
      <c r="C6233" s="2" t="s">
        <v>9894</v>
      </c>
      <c r="D6233" s="2" t="s">
        <v>9895</v>
      </c>
      <c r="E6233" s="2" t="s">
        <v>2675</v>
      </c>
    </row>
    <row r="6234" spans="1:5" x14ac:dyDescent="0.25">
      <c r="A6234" s="2">
        <v>13423260</v>
      </c>
      <c r="B6234" s="2">
        <v>9</v>
      </c>
      <c r="C6234" s="2" t="s">
        <v>9896</v>
      </c>
      <c r="D6234" s="2" t="s">
        <v>4361</v>
      </c>
      <c r="E6234" s="2" t="s">
        <v>3181</v>
      </c>
    </row>
    <row r="6235" spans="1:5" x14ac:dyDescent="0.25">
      <c r="A6235" s="2">
        <v>16534721</v>
      </c>
      <c r="B6235" s="2">
        <v>8</v>
      </c>
      <c r="C6235" s="2" t="s">
        <v>9897</v>
      </c>
      <c r="D6235" s="2" t="s">
        <v>4416</v>
      </c>
      <c r="E6235" s="2" t="s">
        <v>7439</v>
      </c>
    </row>
    <row r="6236" spans="1:5" x14ac:dyDescent="0.25">
      <c r="A6236" s="2">
        <v>20956161</v>
      </c>
      <c r="B6236" s="2">
        <v>1</v>
      </c>
      <c r="C6236" s="2" t="s">
        <v>7009</v>
      </c>
      <c r="D6236" s="2" t="s">
        <v>2799</v>
      </c>
      <c r="E6236" s="2" t="s">
        <v>3069</v>
      </c>
    </row>
    <row r="6237" spans="1:5" x14ac:dyDescent="0.25">
      <c r="A6237" s="2">
        <v>8523103</v>
      </c>
      <c r="B6237" s="2">
        <v>0</v>
      </c>
      <c r="C6237" s="2" t="s">
        <v>4428</v>
      </c>
      <c r="D6237" s="2" t="s">
        <v>2674</v>
      </c>
      <c r="E6237" s="2" t="s">
        <v>3295</v>
      </c>
    </row>
    <row r="6238" spans="1:5" x14ac:dyDescent="0.25">
      <c r="A6238" s="2">
        <v>7241964</v>
      </c>
      <c r="B6238" s="2">
        <v>2</v>
      </c>
      <c r="C6238" s="2" t="s">
        <v>9898</v>
      </c>
      <c r="D6238" s="2" t="s">
        <v>2694</v>
      </c>
      <c r="E6238" s="2" t="s">
        <v>2583</v>
      </c>
    </row>
    <row r="6239" spans="1:5" x14ac:dyDescent="0.25">
      <c r="A6239" s="2">
        <v>18978282</v>
      </c>
      <c r="B6239" s="2">
        <v>9</v>
      </c>
      <c r="C6239" s="2" t="s">
        <v>3057</v>
      </c>
      <c r="D6239" s="2" t="s">
        <v>6665</v>
      </c>
      <c r="E6239" s="2" t="s">
        <v>3029</v>
      </c>
    </row>
    <row r="6240" spans="1:5" x14ac:dyDescent="0.25">
      <c r="A6240" s="2">
        <v>9918665</v>
      </c>
      <c r="B6240" s="2">
        <v>8</v>
      </c>
      <c r="C6240" s="2" t="s">
        <v>9899</v>
      </c>
      <c r="D6240" s="2" t="s">
        <v>4148</v>
      </c>
      <c r="E6240" s="2" t="s">
        <v>7311</v>
      </c>
    </row>
    <row r="6241" spans="1:5" x14ac:dyDescent="0.25">
      <c r="A6241" s="2">
        <v>15808412</v>
      </c>
      <c r="B6241" s="2">
        <v>0</v>
      </c>
      <c r="C6241" s="2" t="s">
        <v>9900</v>
      </c>
      <c r="D6241" s="2" t="s">
        <v>2693</v>
      </c>
      <c r="E6241" s="2" t="s">
        <v>2599</v>
      </c>
    </row>
    <row r="6242" spans="1:5" x14ac:dyDescent="0.25">
      <c r="A6242" s="2">
        <v>13009030</v>
      </c>
      <c r="B6242" s="2">
        <v>3</v>
      </c>
      <c r="C6242" s="2" t="s">
        <v>4160</v>
      </c>
      <c r="D6242" s="2" t="s">
        <v>2735</v>
      </c>
      <c r="E6242" s="2" t="s">
        <v>2666</v>
      </c>
    </row>
    <row r="6243" spans="1:5" x14ac:dyDescent="0.25">
      <c r="A6243" s="2">
        <v>8824235</v>
      </c>
      <c r="B6243" s="2">
        <v>1</v>
      </c>
      <c r="C6243" s="2" t="s">
        <v>3151</v>
      </c>
      <c r="D6243" s="2" t="s">
        <v>4346</v>
      </c>
      <c r="E6243" s="2" t="s">
        <v>9901</v>
      </c>
    </row>
    <row r="6244" spans="1:5" x14ac:dyDescent="0.25">
      <c r="A6244" s="2">
        <v>12755484</v>
      </c>
      <c r="B6244" s="2">
        <v>6</v>
      </c>
      <c r="C6244" s="2" t="s">
        <v>9902</v>
      </c>
      <c r="D6244" s="2" t="s">
        <v>2848</v>
      </c>
      <c r="E6244" s="2" t="s">
        <v>2954</v>
      </c>
    </row>
    <row r="6245" spans="1:5" x14ac:dyDescent="0.25">
      <c r="A6245" s="2">
        <v>13016294</v>
      </c>
      <c r="B6245" s="2">
        <v>0</v>
      </c>
      <c r="C6245" s="2" t="s">
        <v>8312</v>
      </c>
      <c r="D6245" s="2" t="s">
        <v>2704</v>
      </c>
      <c r="E6245" s="2" t="s">
        <v>4098</v>
      </c>
    </row>
    <row r="6246" spans="1:5" x14ac:dyDescent="0.25">
      <c r="A6246" s="2">
        <v>8083939</v>
      </c>
      <c r="B6246" s="2">
        <v>1</v>
      </c>
      <c r="C6246" s="2" t="s">
        <v>3725</v>
      </c>
      <c r="D6246" s="2" t="s">
        <v>4834</v>
      </c>
      <c r="E6246" s="2" t="s">
        <v>2794</v>
      </c>
    </row>
    <row r="6247" spans="1:5" x14ac:dyDescent="0.25">
      <c r="A6247" s="2">
        <v>16588849</v>
      </c>
      <c r="B6247" s="2">
        <v>9</v>
      </c>
      <c r="C6247" s="2" t="s">
        <v>4868</v>
      </c>
      <c r="D6247" s="2" t="s">
        <v>2658</v>
      </c>
      <c r="E6247" s="2" t="s">
        <v>2891</v>
      </c>
    </row>
    <row r="6248" spans="1:5" x14ac:dyDescent="0.25">
      <c r="A6248" s="2">
        <v>13033140</v>
      </c>
      <c r="B6248" s="2">
        <v>8</v>
      </c>
      <c r="C6248" s="2" t="s">
        <v>3243</v>
      </c>
      <c r="D6248" s="2" t="s">
        <v>2652</v>
      </c>
      <c r="E6248" s="2" t="s">
        <v>2617</v>
      </c>
    </row>
    <row r="6249" spans="1:5" x14ac:dyDescent="0.25">
      <c r="A6249" s="2">
        <v>12612835</v>
      </c>
      <c r="B6249" s="2">
        <v>5</v>
      </c>
      <c r="C6249" s="2" t="s">
        <v>3465</v>
      </c>
      <c r="D6249" s="2" t="s">
        <v>3238</v>
      </c>
      <c r="E6249" s="2" t="s">
        <v>2690</v>
      </c>
    </row>
    <row r="6250" spans="1:5" x14ac:dyDescent="0.25">
      <c r="A6250" s="2">
        <v>6370169</v>
      </c>
      <c r="B6250" s="2">
        <v>6</v>
      </c>
      <c r="C6250" s="2" t="s">
        <v>3588</v>
      </c>
      <c r="D6250" s="2" t="s">
        <v>3905</v>
      </c>
      <c r="E6250" s="2" t="s">
        <v>3414</v>
      </c>
    </row>
    <row r="6251" spans="1:5" x14ac:dyDescent="0.25">
      <c r="A6251" s="2">
        <v>9411944</v>
      </c>
      <c r="B6251" s="2">
        <v>8</v>
      </c>
      <c r="C6251" s="2" t="s">
        <v>9903</v>
      </c>
      <c r="D6251" s="2" t="s">
        <v>3433</v>
      </c>
      <c r="E6251" s="2" t="s">
        <v>3418</v>
      </c>
    </row>
    <row r="6252" spans="1:5" x14ac:dyDescent="0.25">
      <c r="A6252" s="2">
        <v>10486262</v>
      </c>
      <c r="B6252" s="2">
        <v>4</v>
      </c>
      <c r="C6252" s="2" t="s">
        <v>9904</v>
      </c>
      <c r="D6252" s="2" t="s">
        <v>2806</v>
      </c>
      <c r="E6252" s="2" t="s">
        <v>2646</v>
      </c>
    </row>
    <row r="6253" spans="1:5" x14ac:dyDescent="0.25">
      <c r="A6253" s="2">
        <v>9704172</v>
      </c>
      <c r="B6253" s="2">
        <v>5</v>
      </c>
      <c r="C6253" s="2" t="s">
        <v>3171</v>
      </c>
      <c r="D6253" s="2" t="s">
        <v>4380</v>
      </c>
      <c r="E6253" s="2" t="s">
        <v>9905</v>
      </c>
    </row>
    <row r="6254" spans="1:5" x14ac:dyDescent="0.25">
      <c r="A6254" s="2">
        <v>9704934</v>
      </c>
      <c r="B6254" s="2">
        <v>3</v>
      </c>
      <c r="C6254" s="2" t="s">
        <v>5077</v>
      </c>
      <c r="D6254" s="2" t="s">
        <v>4541</v>
      </c>
      <c r="E6254" s="2" t="s">
        <v>5064</v>
      </c>
    </row>
    <row r="6255" spans="1:5" x14ac:dyDescent="0.25">
      <c r="A6255" s="2">
        <v>14262871</v>
      </c>
      <c r="B6255" s="2">
        <v>6</v>
      </c>
      <c r="C6255" s="2" t="s">
        <v>7203</v>
      </c>
      <c r="D6255" s="2" t="s">
        <v>2908</v>
      </c>
      <c r="E6255" s="2" t="s">
        <v>9906</v>
      </c>
    </row>
    <row r="6256" spans="1:5" x14ac:dyDescent="0.25">
      <c r="A6256" s="2">
        <v>10892699</v>
      </c>
      <c r="B6256" s="2">
        <v>6</v>
      </c>
      <c r="C6256" s="2" t="s">
        <v>9614</v>
      </c>
      <c r="D6256" s="2" t="s">
        <v>3097</v>
      </c>
      <c r="E6256" s="2" t="s">
        <v>4900</v>
      </c>
    </row>
    <row r="6257" spans="1:5" x14ac:dyDescent="0.25">
      <c r="A6257" s="2">
        <v>8160322</v>
      </c>
      <c r="B6257" s="2">
        <v>7</v>
      </c>
      <c r="C6257" s="2" t="s">
        <v>5880</v>
      </c>
      <c r="D6257" s="2" t="s">
        <v>2941</v>
      </c>
      <c r="E6257" s="2" t="s">
        <v>9907</v>
      </c>
    </row>
    <row r="6258" spans="1:5" x14ac:dyDescent="0.25">
      <c r="A6258" s="2">
        <v>7838248</v>
      </c>
      <c r="B6258" s="2">
        <v>1</v>
      </c>
      <c r="C6258" s="2" t="s">
        <v>9908</v>
      </c>
      <c r="D6258" s="2" t="s">
        <v>9909</v>
      </c>
      <c r="E6258" s="2" t="s">
        <v>6149</v>
      </c>
    </row>
    <row r="6259" spans="1:5" x14ac:dyDescent="0.25">
      <c r="A6259" s="2">
        <v>12923542</v>
      </c>
      <c r="B6259" s="2" t="s">
        <v>2580</v>
      </c>
      <c r="C6259" s="2" t="s">
        <v>9910</v>
      </c>
      <c r="D6259" s="2" t="s">
        <v>4782</v>
      </c>
      <c r="E6259" s="2" t="s">
        <v>2908</v>
      </c>
    </row>
    <row r="6260" spans="1:5" x14ac:dyDescent="0.25">
      <c r="A6260" s="2">
        <v>7883493</v>
      </c>
      <c r="B6260" s="2">
        <v>5</v>
      </c>
      <c r="C6260" s="2" t="s">
        <v>9911</v>
      </c>
      <c r="D6260" s="2" t="s">
        <v>2779</v>
      </c>
      <c r="E6260" s="2" t="s">
        <v>9912</v>
      </c>
    </row>
    <row r="6261" spans="1:5" x14ac:dyDescent="0.25">
      <c r="A6261" s="2">
        <v>7707596</v>
      </c>
      <c r="B6261" s="2">
        <v>8</v>
      </c>
      <c r="C6261" s="2" t="s">
        <v>4153</v>
      </c>
      <c r="D6261" s="2" t="s">
        <v>2578</v>
      </c>
      <c r="E6261" s="2" t="s">
        <v>3122</v>
      </c>
    </row>
    <row r="6262" spans="1:5" x14ac:dyDescent="0.25">
      <c r="A6262" s="2">
        <v>7998540</v>
      </c>
      <c r="B6262" s="2">
        <v>6</v>
      </c>
      <c r="C6262" s="2" t="s">
        <v>9913</v>
      </c>
      <c r="D6262" s="2" t="s">
        <v>3125</v>
      </c>
      <c r="E6262" s="2" t="s">
        <v>4550</v>
      </c>
    </row>
    <row r="6263" spans="1:5" x14ac:dyDescent="0.25">
      <c r="A6263" s="2">
        <v>20675851</v>
      </c>
      <c r="B6263" s="2">
        <v>1</v>
      </c>
      <c r="C6263" s="2" t="s">
        <v>6372</v>
      </c>
      <c r="D6263" s="2" t="s">
        <v>6248</v>
      </c>
      <c r="E6263" s="2" t="s">
        <v>9914</v>
      </c>
    </row>
    <row r="6264" spans="1:5" x14ac:dyDescent="0.25">
      <c r="A6264" s="2">
        <v>9942173</v>
      </c>
      <c r="B6264" s="2">
        <v>8</v>
      </c>
      <c r="C6264" s="2" t="s">
        <v>3725</v>
      </c>
      <c r="D6264" s="2" t="s">
        <v>3361</v>
      </c>
      <c r="E6264" s="2" t="s">
        <v>3566</v>
      </c>
    </row>
    <row r="6265" spans="1:5" x14ac:dyDescent="0.25">
      <c r="A6265" s="2">
        <v>10738410</v>
      </c>
      <c r="B6265" s="2">
        <v>3</v>
      </c>
      <c r="C6265" s="2" t="s">
        <v>9915</v>
      </c>
      <c r="D6265" s="2" t="s">
        <v>2597</v>
      </c>
      <c r="E6265" s="2" t="s">
        <v>2724</v>
      </c>
    </row>
    <row r="6266" spans="1:5" x14ac:dyDescent="0.25">
      <c r="A6266" s="2">
        <v>14731438</v>
      </c>
      <c r="B6266" s="2">
        <v>8</v>
      </c>
      <c r="C6266" s="2" t="s">
        <v>7225</v>
      </c>
      <c r="D6266" s="2" t="s">
        <v>2728</v>
      </c>
      <c r="E6266" s="2" t="s">
        <v>2694</v>
      </c>
    </row>
    <row r="6267" spans="1:5" x14ac:dyDescent="0.25">
      <c r="A6267" s="2">
        <v>13047314</v>
      </c>
      <c r="B6267" s="2">
        <v>8</v>
      </c>
      <c r="C6267" s="2" t="s">
        <v>9916</v>
      </c>
      <c r="D6267" s="2" t="s">
        <v>4427</v>
      </c>
      <c r="E6267" s="2" t="s">
        <v>3222</v>
      </c>
    </row>
    <row r="6268" spans="1:5" x14ac:dyDescent="0.25">
      <c r="A6268" s="2">
        <v>9285338</v>
      </c>
      <c r="B6268" s="2">
        <v>1</v>
      </c>
      <c r="C6268" s="2" t="s">
        <v>9917</v>
      </c>
      <c r="D6268" s="2" t="s">
        <v>3919</v>
      </c>
      <c r="E6268" s="2" t="s">
        <v>2871</v>
      </c>
    </row>
    <row r="6269" spans="1:5" x14ac:dyDescent="0.25">
      <c r="A6269" s="2">
        <v>12365433</v>
      </c>
      <c r="B6269" s="2">
        <v>1</v>
      </c>
      <c r="C6269" s="2" t="s">
        <v>7355</v>
      </c>
      <c r="D6269" s="2" t="s">
        <v>3222</v>
      </c>
      <c r="E6269" s="2" t="s">
        <v>2818</v>
      </c>
    </row>
    <row r="6270" spans="1:5" x14ac:dyDescent="0.25">
      <c r="A6270" s="2">
        <v>9103193</v>
      </c>
      <c r="B6270" s="2">
        <v>0</v>
      </c>
      <c r="C6270" s="2" t="s">
        <v>9918</v>
      </c>
      <c r="D6270" s="2" t="s">
        <v>3065</v>
      </c>
      <c r="E6270" s="2" t="s">
        <v>3069</v>
      </c>
    </row>
    <row r="6271" spans="1:5" x14ac:dyDescent="0.25">
      <c r="A6271" s="2">
        <v>15493255</v>
      </c>
      <c r="B6271" s="2">
        <v>0</v>
      </c>
      <c r="C6271" s="2" t="s">
        <v>9919</v>
      </c>
      <c r="D6271" s="2" t="s">
        <v>3744</v>
      </c>
      <c r="E6271" s="2" t="s">
        <v>2871</v>
      </c>
    </row>
    <row r="6272" spans="1:5" x14ac:dyDescent="0.25">
      <c r="A6272" s="2">
        <v>8214582</v>
      </c>
      <c r="B6272" s="2">
        <v>6</v>
      </c>
      <c r="C6272" s="2" t="s">
        <v>3119</v>
      </c>
      <c r="D6272" s="2" t="s">
        <v>9920</v>
      </c>
      <c r="E6272" s="2" t="s">
        <v>5395</v>
      </c>
    </row>
    <row r="6273" spans="1:5" x14ac:dyDescent="0.25">
      <c r="A6273" s="2">
        <v>8256640</v>
      </c>
      <c r="B6273" s="2">
        <v>6</v>
      </c>
      <c r="C6273" s="2" t="s">
        <v>9921</v>
      </c>
      <c r="D6273" s="2" t="s">
        <v>9922</v>
      </c>
      <c r="E6273" s="2" t="s">
        <v>3268</v>
      </c>
    </row>
    <row r="6274" spans="1:5" x14ac:dyDescent="0.25">
      <c r="A6274" s="2">
        <v>8767957</v>
      </c>
      <c r="B6274" s="2">
        <v>8</v>
      </c>
      <c r="C6274" s="2" t="s">
        <v>9923</v>
      </c>
      <c r="D6274" s="2" t="s">
        <v>2907</v>
      </c>
      <c r="E6274" s="2" t="s">
        <v>2672</v>
      </c>
    </row>
    <row r="6275" spans="1:5" x14ac:dyDescent="0.25">
      <c r="A6275" s="2">
        <v>13004373</v>
      </c>
      <c r="B6275" s="2">
        <v>9</v>
      </c>
      <c r="C6275" s="2" t="s">
        <v>7877</v>
      </c>
      <c r="D6275" s="2" t="s">
        <v>4292</v>
      </c>
      <c r="E6275" s="2" t="s">
        <v>2687</v>
      </c>
    </row>
    <row r="6276" spans="1:5" x14ac:dyDescent="0.25">
      <c r="A6276" s="2">
        <v>12746123</v>
      </c>
      <c r="B6276" s="2">
        <v>6</v>
      </c>
      <c r="C6276" s="2" t="s">
        <v>9924</v>
      </c>
      <c r="D6276" s="2" t="s">
        <v>4633</v>
      </c>
      <c r="E6276" s="2" t="s">
        <v>2658</v>
      </c>
    </row>
    <row r="6277" spans="1:5" x14ac:dyDescent="0.25">
      <c r="A6277" s="2">
        <v>12589546</v>
      </c>
      <c r="B6277" s="2">
        <v>8</v>
      </c>
      <c r="C6277" s="2" t="s">
        <v>6858</v>
      </c>
      <c r="D6277" s="2" t="s">
        <v>2582</v>
      </c>
      <c r="E6277" s="2" t="s">
        <v>3924</v>
      </c>
    </row>
    <row r="6278" spans="1:5" x14ac:dyDescent="0.25">
      <c r="A6278" s="2">
        <v>9005126</v>
      </c>
      <c r="B6278" s="2">
        <v>1</v>
      </c>
      <c r="C6278" s="2" t="s">
        <v>7877</v>
      </c>
      <c r="D6278" s="2" t="s">
        <v>9925</v>
      </c>
      <c r="E6278" s="2" t="s">
        <v>9926</v>
      </c>
    </row>
    <row r="6279" spans="1:5" x14ac:dyDescent="0.25">
      <c r="A6279" s="2">
        <v>8412119</v>
      </c>
      <c r="B6279" s="2">
        <v>3</v>
      </c>
      <c r="C6279" s="2" t="s">
        <v>9927</v>
      </c>
      <c r="D6279" s="2" t="s">
        <v>9461</v>
      </c>
      <c r="E6279" s="2" t="s">
        <v>4223</v>
      </c>
    </row>
    <row r="6280" spans="1:5" x14ac:dyDescent="0.25">
      <c r="A6280" s="2">
        <v>13905446</v>
      </c>
      <c r="B6280" s="2">
        <v>6</v>
      </c>
      <c r="C6280" s="2" t="s">
        <v>9928</v>
      </c>
      <c r="D6280" s="2" t="s">
        <v>3418</v>
      </c>
      <c r="E6280" s="2" t="s">
        <v>2850</v>
      </c>
    </row>
    <row r="6281" spans="1:5" x14ac:dyDescent="0.25">
      <c r="A6281" s="2">
        <v>12455602</v>
      </c>
      <c r="B6281" s="2">
        <v>3</v>
      </c>
      <c r="C6281" s="2" t="s">
        <v>6170</v>
      </c>
      <c r="D6281" s="2" t="s">
        <v>9929</v>
      </c>
      <c r="E6281" s="2" t="s">
        <v>6647</v>
      </c>
    </row>
    <row r="6282" spans="1:5" x14ac:dyDescent="0.25">
      <c r="A6282" s="2">
        <v>23402088</v>
      </c>
      <c r="B6282" s="2">
        <v>9</v>
      </c>
      <c r="C6282" s="2" t="s">
        <v>9930</v>
      </c>
      <c r="D6282" s="2" t="s">
        <v>4314</v>
      </c>
      <c r="E6282" s="2" t="s">
        <v>4174</v>
      </c>
    </row>
    <row r="6283" spans="1:5" x14ac:dyDescent="0.25">
      <c r="A6283" s="2">
        <v>11522813</v>
      </c>
      <c r="B6283" s="2">
        <v>7</v>
      </c>
      <c r="C6283" s="2" t="s">
        <v>9931</v>
      </c>
      <c r="D6283" s="2" t="s">
        <v>9932</v>
      </c>
      <c r="E6283" s="2" t="s">
        <v>2599</v>
      </c>
    </row>
    <row r="6284" spans="1:5" x14ac:dyDescent="0.25">
      <c r="A6284" s="2">
        <v>7980829</v>
      </c>
      <c r="B6284" s="2">
        <v>6</v>
      </c>
      <c r="C6284" s="2" t="s">
        <v>7590</v>
      </c>
      <c r="D6284" s="2" t="s">
        <v>2617</v>
      </c>
      <c r="E6284" s="2" t="s">
        <v>2675</v>
      </c>
    </row>
    <row r="6285" spans="1:5" x14ac:dyDescent="0.25">
      <c r="A6285" s="2">
        <v>8175764</v>
      </c>
      <c r="B6285" s="2" t="s">
        <v>2580</v>
      </c>
      <c r="C6285" s="2" t="s">
        <v>9933</v>
      </c>
      <c r="D6285" s="2" t="s">
        <v>2902</v>
      </c>
      <c r="E6285" s="2" t="s">
        <v>9934</v>
      </c>
    </row>
    <row r="6286" spans="1:5" x14ac:dyDescent="0.25">
      <c r="A6286" s="2">
        <v>11679886</v>
      </c>
      <c r="B6286" s="2">
        <v>7</v>
      </c>
      <c r="C6286" s="2" t="s">
        <v>9935</v>
      </c>
      <c r="D6286" s="2" t="s">
        <v>2848</v>
      </c>
      <c r="E6286" s="2" t="s">
        <v>2619</v>
      </c>
    </row>
    <row r="6287" spans="1:5" x14ac:dyDescent="0.25">
      <c r="A6287" s="2">
        <v>10732466</v>
      </c>
      <c r="B6287" s="2">
        <v>6</v>
      </c>
      <c r="C6287" s="2" t="s">
        <v>3237</v>
      </c>
      <c r="D6287" s="2" t="s">
        <v>3457</v>
      </c>
      <c r="E6287" s="2" t="s">
        <v>9936</v>
      </c>
    </row>
    <row r="6288" spans="1:5" x14ac:dyDescent="0.25">
      <c r="A6288" s="2">
        <v>15427638</v>
      </c>
      <c r="B6288" s="2">
        <v>6</v>
      </c>
      <c r="C6288" s="2" t="s">
        <v>9937</v>
      </c>
      <c r="D6288" s="2" t="s">
        <v>2899</v>
      </c>
      <c r="E6288" s="2" t="s">
        <v>2619</v>
      </c>
    </row>
    <row r="6289" spans="1:5" x14ac:dyDescent="0.25">
      <c r="A6289" s="2">
        <v>15014724</v>
      </c>
      <c r="B6289" s="2">
        <v>7</v>
      </c>
      <c r="C6289" s="2" t="s">
        <v>9938</v>
      </c>
      <c r="D6289" s="2" t="s">
        <v>2724</v>
      </c>
      <c r="E6289" s="2" t="s">
        <v>9939</v>
      </c>
    </row>
    <row r="6290" spans="1:5" x14ac:dyDescent="0.25">
      <c r="A6290" s="2">
        <v>12157121</v>
      </c>
      <c r="B6290" s="2">
        <v>8</v>
      </c>
      <c r="C6290" s="2" t="s">
        <v>9940</v>
      </c>
      <c r="D6290" s="2" t="s">
        <v>4187</v>
      </c>
      <c r="E6290" s="2" t="s">
        <v>4125</v>
      </c>
    </row>
    <row r="6291" spans="1:5" x14ac:dyDescent="0.25">
      <c r="A6291" s="2">
        <v>15329552</v>
      </c>
      <c r="B6291" s="2">
        <v>2</v>
      </c>
      <c r="C6291" s="2" t="s">
        <v>9941</v>
      </c>
      <c r="D6291" s="2" t="s">
        <v>2960</v>
      </c>
      <c r="E6291" s="2" t="s">
        <v>3220</v>
      </c>
    </row>
    <row r="6292" spans="1:5" x14ac:dyDescent="0.25">
      <c r="A6292" s="2">
        <v>13744903</v>
      </c>
      <c r="B6292" s="2" t="s">
        <v>2580</v>
      </c>
      <c r="C6292" s="2" t="s">
        <v>4400</v>
      </c>
      <c r="D6292" s="2" t="s">
        <v>2649</v>
      </c>
      <c r="E6292" s="2" t="s">
        <v>5366</v>
      </c>
    </row>
    <row r="6293" spans="1:5" x14ac:dyDescent="0.25">
      <c r="A6293" s="2">
        <v>17325045</v>
      </c>
      <c r="B6293" s="2">
        <v>2</v>
      </c>
      <c r="C6293" s="2" t="s">
        <v>9942</v>
      </c>
      <c r="D6293" s="2" t="s">
        <v>9943</v>
      </c>
      <c r="E6293" s="2" t="s">
        <v>2597</v>
      </c>
    </row>
    <row r="6294" spans="1:5" x14ac:dyDescent="0.25">
      <c r="A6294" s="2">
        <v>13959431</v>
      </c>
      <c r="B6294" s="2">
        <v>2</v>
      </c>
      <c r="C6294" s="2" t="s">
        <v>9944</v>
      </c>
      <c r="D6294" s="2" t="s">
        <v>3566</v>
      </c>
      <c r="E6294" s="2" t="s">
        <v>9945</v>
      </c>
    </row>
    <row r="6295" spans="1:5" x14ac:dyDescent="0.25">
      <c r="A6295" s="2">
        <v>13217990</v>
      </c>
      <c r="B6295" s="2">
        <v>5</v>
      </c>
      <c r="C6295" s="2" t="s">
        <v>9946</v>
      </c>
      <c r="D6295" s="2" t="s">
        <v>9947</v>
      </c>
      <c r="E6295" s="2" t="s">
        <v>2619</v>
      </c>
    </row>
    <row r="6296" spans="1:5" x14ac:dyDescent="0.25">
      <c r="A6296" s="2">
        <v>11836082</v>
      </c>
      <c r="B6296" s="2">
        <v>6</v>
      </c>
      <c r="C6296" s="2" t="s">
        <v>8677</v>
      </c>
      <c r="D6296" s="2" t="s">
        <v>2616</v>
      </c>
      <c r="E6296" s="2" t="s">
        <v>3380</v>
      </c>
    </row>
    <row r="6297" spans="1:5" x14ac:dyDescent="0.25">
      <c r="A6297" s="2">
        <v>10052126</v>
      </c>
      <c r="B6297" s="2">
        <v>1</v>
      </c>
      <c r="C6297" s="2" t="s">
        <v>4451</v>
      </c>
      <c r="D6297" s="2" t="s">
        <v>2809</v>
      </c>
      <c r="E6297" s="2" t="s">
        <v>2680</v>
      </c>
    </row>
    <row r="6298" spans="1:5" x14ac:dyDescent="0.25">
      <c r="A6298" s="2">
        <v>10555133</v>
      </c>
      <c r="B6298" s="2">
        <v>9</v>
      </c>
      <c r="C6298" s="2" t="s">
        <v>9948</v>
      </c>
      <c r="D6298" s="2" t="s">
        <v>2602</v>
      </c>
      <c r="E6298" s="2" t="s">
        <v>2829</v>
      </c>
    </row>
    <row r="6299" spans="1:5" x14ac:dyDescent="0.25">
      <c r="A6299" s="2">
        <v>8500598</v>
      </c>
      <c r="B6299" s="2">
        <v>7</v>
      </c>
      <c r="C6299" s="2" t="s">
        <v>9949</v>
      </c>
      <c r="D6299" s="2" t="s">
        <v>9950</v>
      </c>
      <c r="E6299" s="2" t="s">
        <v>2617</v>
      </c>
    </row>
    <row r="6300" spans="1:5" x14ac:dyDescent="0.25">
      <c r="A6300" s="2">
        <v>13096662</v>
      </c>
      <c r="B6300" s="2">
        <v>4</v>
      </c>
      <c r="C6300" s="2" t="s">
        <v>3441</v>
      </c>
      <c r="D6300" s="2" t="s">
        <v>2735</v>
      </c>
      <c r="E6300" s="2" t="s">
        <v>2643</v>
      </c>
    </row>
    <row r="6301" spans="1:5" x14ac:dyDescent="0.25">
      <c r="A6301" s="2">
        <v>6574689</v>
      </c>
      <c r="B6301" s="2">
        <v>1</v>
      </c>
      <c r="C6301" s="2" t="s">
        <v>7153</v>
      </c>
      <c r="D6301" s="2" t="s">
        <v>2621</v>
      </c>
      <c r="E6301" s="2" t="s">
        <v>3256</v>
      </c>
    </row>
    <row r="6302" spans="1:5" x14ac:dyDescent="0.25">
      <c r="A6302" s="2">
        <v>12416108</v>
      </c>
      <c r="B6302" s="2">
        <v>8</v>
      </c>
      <c r="C6302" s="2" t="s">
        <v>2739</v>
      </c>
      <c r="D6302" s="2" t="s">
        <v>2616</v>
      </c>
      <c r="E6302" s="2" t="s">
        <v>2578</v>
      </c>
    </row>
    <row r="6303" spans="1:5" x14ac:dyDescent="0.25">
      <c r="A6303" s="2">
        <v>14238447</v>
      </c>
      <c r="B6303" s="2">
        <v>7</v>
      </c>
      <c r="C6303" s="2" t="s">
        <v>3027</v>
      </c>
      <c r="D6303" s="2" t="s">
        <v>3555</v>
      </c>
      <c r="E6303" s="2" t="s">
        <v>7561</v>
      </c>
    </row>
    <row r="6304" spans="1:5" x14ac:dyDescent="0.25">
      <c r="A6304" s="2">
        <v>9107426</v>
      </c>
      <c r="B6304" s="2">
        <v>5</v>
      </c>
      <c r="C6304" s="2" t="s">
        <v>9951</v>
      </c>
      <c r="D6304" s="2" t="s">
        <v>3000</v>
      </c>
      <c r="E6304" s="2" t="s">
        <v>3104</v>
      </c>
    </row>
    <row r="6305" spans="1:5" x14ac:dyDescent="0.25">
      <c r="A6305" s="2">
        <v>9959410</v>
      </c>
      <c r="B6305" s="2">
        <v>1</v>
      </c>
      <c r="C6305" s="2" t="s">
        <v>2700</v>
      </c>
      <c r="D6305" s="2" t="s">
        <v>4148</v>
      </c>
      <c r="E6305" s="2" t="s">
        <v>9952</v>
      </c>
    </row>
    <row r="6306" spans="1:5" x14ac:dyDescent="0.25">
      <c r="A6306" s="2">
        <v>8525767</v>
      </c>
      <c r="B6306" s="2">
        <v>6</v>
      </c>
      <c r="C6306" s="2" t="s">
        <v>5335</v>
      </c>
      <c r="D6306" s="2" t="s">
        <v>9953</v>
      </c>
      <c r="E6306" s="2" t="s">
        <v>6882</v>
      </c>
    </row>
    <row r="6307" spans="1:5" x14ac:dyDescent="0.25">
      <c r="A6307" s="2">
        <v>7693848</v>
      </c>
      <c r="B6307" s="2">
        <v>2</v>
      </c>
      <c r="C6307" s="2" t="s">
        <v>9954</v>
      </c>
      <c r="D6307" s="2" t="s">
        <v>3492</v>
      </c>
      <c r="E6307" s="2" t="s">
        <v>2725</v>
      </c>
    </row>
    <row r="6308" spans="1:5" x14ac:dyDescent="0.25">
      <c r="A6308" s="2">
        <v>9473109</v>
      </c>
      <c r="B6308" s="2">
        <v>7</v>
      </c>
      <c r="C6308" s="2" t="s">
        <v>6643</v>
      </c>
      <c r="D6308" s="2" t="s">
        <v>2771</v>
      </c>
      <c r="E6308" s="2" t="s">
        <v>3746</v>
      </c>
    </row>
    <row r="6309" spans="1:5" x14ac:dyDescent="0.25">
      <c r="A6309" s="2">
        <v>11837382</v>
      </c>
      <c r="B6309" s="2">
        <v>0</v>
      </c>
      <c r="C6309" s="2" t="s">
        <v>7841</v>
      </c>
      <c r="D6309" s="2" t="s">
        <v>2998</v>
      </c>
      <c r="E6309" s="2" t="s">
        <v>2666</v>
      </c>
    </row>
    <row r="6310" spans="1:5" x14ac:dyDescent="0.25">
      <c r="A6310" s="2">
        <v>22786644</v>
      </c>
      <c r="B6310" s="2">
        <v>6</v>
      </c>
      <c r="C6310" s="2" t="s">
        <v>9955</v>
      </c>
      <c r="D6310" s="2" t="s">
        <v>9956</v>
      </c>
      <c r="E6310" s="2" t="s">
        <v>6483</v>
      </c>
    </row>
    <row r="6311" spans="1:5" x14ac:dyDescent="0.25">
      <c r="A6311" s="2">
        <v>19077304</v>
      </c>
      <c r="B6311" s="2">
        <v>3</v>
      </c>
      <c r="C6311" s="2" t="s">
        <v>9957</v>
      </c>
      <c r="D6311" s="2" t="s">
        <v>2872</v>
      </c>
      <c r="E6311" s="2" t="s">
        <v>4463</v>
      </c>
    </row>
    <row r="6312" spans="1:5" x14ac:dyDescent="0.25">
      <c r="A6312" s="2">
        <v>22785618</v>
      </c>
      <c r="B6312" s="2">
        <v>1</v>
      </c>
      <c r="C6312" s="2" t="s">
        <v>9958</v>
      </c>
      <c r="D6312" s="2" t="s">
        <v>2619</v>
      </c>
      <c r="E6312" s="2" t="s">
        <v>9959</v>
      </c>
    </row>
    <row r="6313" spans="1:5" x14ac:dyDescent="0.25">
      <c r="A6313" s="2">
        <v>8218355</v>
      </c>
      <c r="B6313" s="2">
        <v>8</v>
      </c>
      <c r="C6313" s="2" t="s">
        <v>9960</v>
      </c>
      <c r="D6313" s="2" t="s">
        <v>3433</v>
      </c>
      <c r="E6313" s="2" t="s">
        <v>2945</v>
      </c>
    </row>
    <row r="6314" spans="1:5" x14ac:dyDescent="0.25">
      <c r="A6314" s="2">
        <v>12418457</v>
      </c>
      <c r="B6314" s="2">
        <v>6</v>
      </c>
      <c r="C6314" s="2" t="s">
        <v>5954</v>
      </c>
      <c r="D6314" s="2" t="s">
        <v>4550</v>
      </c>
      <c r="E6314" s="2" t="s">
        <v>4717</v>
      </c>
    </row>
    <row r="6315" spans="1:5" x14ac:dyDescent="0.25">
      <c r="A6315" s="2">
        <v>13232698</v>
      </c>
      <c r="B6315" s="2">
        <v>3</v>
      </c>
      <c r="C6315" s="2" t="s">
        <v>9961</v>
      </c>
      <c r="D6315" s="2" t="s">
        <v>9962</v>
      </c>
      <c r="E6315" s="2" t="s">
        <v>9963</v>
      </c>
    </row>
    <row r="6316" spans="1:5" x14ac:dyDescent="0.25">
      <c r="A6316" s="2">
        <v>9253039</v>
      </c>
      <c r="B6316" s="2">
        <v>6</v>
      </c>
      <c r="C6316" s="2" t="s">
        <v>3710</v>
      </c>
      <c r="D6316" s="2" t="s">
        <v>3235</v>
      </c>
      <c r="E6316" s="2" t="s">
        <v>6231</v>
      </c>
    </row>
    <row r="6317" spans="1:5" x14ac:dyDescent="0.25">
      <c r="A6317" s="2">
        <v>6987562</v>
      </c>
      <c r="B6317" s="2">
        <v>9</v>
      </c>
      <c r="C6317" s="2" t="s">
        <v>9964</v>
      </c>
      <c r="D6317" s="2" t="s">
        <v>2674</v>
      </c>
      <c r="E6317" s="2" t="s">
        <v>3615</v>
      </c>
    </row>
    <row r="6318" spans="1:5" x14ac:dyDescent="0.25">
      <c r="A6318" s="2">
        <v>8967103</v>
      </c>
      <c r="B6318" s="2">
        <v>5</v>
      </c>
      <c r="C6318" s="2" t="s">
        <v>9965</v>
      </c>
      <c r="D6318" s="2" t="s">
        <v>2630</v>
      </c>
      <c r="E6318" s="2" t="s">
        <v>9966</v>
      </c>
    </row>
    <row r="6319" spans="1:5" x14ac:dyDescent="0.25">
      <c r="A6319" s="2">
        <v>14936627</v>
      </c>
      <c r="B6319" s="2" t="s">
        <v>2580</v>
      </c>
      <c r="C6319" s="2" t="s">
        <v>9967</v>
      </c>
      <c r="D6319" s="2" t="s">
        <v>9968</v>
      </c>
      <c r="E6319" s="2" t="s">
        <v>9969</v>
      </c>
    </row>
    <row r="6320" spans="1:5" x14ac:dyDescent="0.25">
      <c r="A6320" s="2">
        <v>9796948</v>
      </c>
      <c r="B6320" s="2">
        <v>5</v>
      </c>
      <c r="C6320" s="2" t="s">
        <v>6429</v>
      </c>
      <c r="D6320" s="2" t="s">
        <v>2772</v>
      </c>
      <c r="E6320" s="2" t="s">
        <v>4954</v>
      </c>
    </row>
    <row r="6321" spans="1:5" x14ac:dyDescent="0.25">
      <c r="A6321" s="2">
        <v>12413942</v>
      </c>
      <c r="B6321" s="2">
        <v>2</v>
      </c>
      <c r="C6321" s="2" t="s">
        <v>3145</v>
      </c>
      <c r="D6321" s="2" t="s">
        <v>4717</v>
      </c>
      <c r="E6321" s="2" t="s">
        <v>2658</v>
      </c>
    </row>
    <row r="6322" spans="1:5" x14ac:dyDescent="0.25">
      <c r="A6322" s="2">
        <v>9929685</v>
      </c>
      <c r="B6322" s="2">
        <v>2</v>
      </c>
      <c r="C6322" s="2" t="s">
        <v>6115</v>
      </c>
      <c r="D6322" s="2" t="s">
        <v>2616</v>
      </c>
      <c r="E6322" s="2" t="s">
        <v>2893</v>
      </c>
    </row>
    <row r="6323" spans="1:5" x14ac:dyDescent="0.25">
      <c r="A6323" s="2">
        <v>12078995</v>
      </c>
      <c r="B6323" s="2">
        <v>3</v>
      </c>
      <c r="C6323" s="2" t="s">
        <v>9970</v>
      </c>
      <c r="D6323" s="2" t="s">
        <v>3271</v>
      </c>
      <c r="E6323" s="2" t="s">
        <v>4712</v>
      </c>
    </row>
    <row r="6324" spans="1:5" x14ac:dyDescent="0.25">
      <c r="A6324" s="2">
        <v>20431988</v>
      </c>
      <c r="B6324" s="2" t="s">
        <v>2580</v>
      </c>
      <c r="C6324" s="2" t="s">
        <v>9971</v>
      </c>
      <c r="D6324" s="2" t="s">
        <v>3720</v>
      </c>
      <c r="E6324" s="2" t="s">
        <v>3721</v>
      </c>
    </row>
    <row r="6325" spans="1:5" x14ac:dyDescent="0.25">
      <c r="A6325" s="2">
        <v>8042606</v>
      </c>
      <c r="B6325" s="2">
        <v>2</v>
      </c>
      <c r="C6325" s="2" t="s">
        <v>9972</v>
      </c>
      <c r="D6325" s="2" t="s">
        <v>2872</v>
      </c>
      <c r="E6325" s="2" t="s">
        <v>3562</v>
      </c>
    </row>
    <row r="6326" spans="1:5" x14ac:dyDescent="0.25">
      <c r="A6326" s="2">
        <v>20015990</v>
      </c>
      <c r="B6326" s="2" t="s">
        <v>2580</v>
      </c>
      <c r="C6326" s="2" t="s">
        <v>8454</v>
      </c>
      <c r="D6326" s="2" t="s">
        <v>4376</v>
      </c>
      <c r="E6326" s="2" t="s">
        <v>4223</v>
      </c>
    </row>
    <row r="6327" spans="1:5" x14ac:dyDescent="0.25">
      <c r="A6327" s="2">
        <v>22906531</v>
      </c>
      <c r="B6327" s="2">
        <v>9</v>
      </c>
      <c r="C6327" s="2" t="s">
        <v>7218</v>
      </c>
      <c r="D6327" s="2" t="s">
        <v>2872</v>
      </c>
      <c r="E6327" s="2" t="s">
        <v>2586</v>
      </c>
    </row>
    <row r="6328" spans="1:5" x14ac:dyDescent="0.25">
      <c r="A6328" s="2">
        <v>7887748</v>
      </c>
      <c r="B6328" s="2">
        <v>0</v>
      </c>
      <c r="C6328" s="2" t="s">
        <v>3067</v>
      </c>
      <c r="D6328" s="2" t="s">
        <v>2674</v>
      </c>
      <c r="E6328" s="2" t="s">
        <v>9973</v>
      </c>
    </row>
    <row r="6329" spans="1:5" x14ac:dyDescent="0.25">
      <c r="A6329" s="2">
        <v>15606445</v>
      </c>
      <c r="B6329" s="2">
        <v>9</v>
      </c>
      <c r="C6329" s="2" t="s">
        <v>9974</v>
      </c>
      <c r="D6329" s="2" t="s">
        <v>2818</v>
      </c>
      <c r="E6329" s="2" t="s">
        <v>6686</v>
      </c>
    </row>
    <row r="6330" spans="1:5" x14ac:dyDescent="0.25">
      <c r="A6330" s="2">
        <v>20054874</v>
      </c>
      <c r="B6330" s="2">
        <v>4</v>
      </c>
      <c r="C6330" s="2" t="s">
        <v>9975</v>
      </c>
      <c r="D6330" s="2" t="s">
        <v>4712</v>
      </c>
      <c r="E6330" s="2" t="s">
        <v>2772</v>
      </c>
    </row>
    <row r="6331" spans="1:5" x14ac:dyDescent="0.25">
      <c r="A6331" s="2">
        <v>12833296</v>
      </c>
      <c r="B6331" s="2">
        <v>0</v>
      </c>
      <c r="C6331" s="2" t="s">
        <v>9976</v>
      </c>
      <c r="D6331" s="2" t="s">
        <v>3924</v>
      </c>
      <c r="E6331" s="2" t="s">
        <v>9977</v>
      </c>
    </row>
    <row r="6332" spans="1:5" x14ac:dyDescent="0.25">
      <c r="A6332" s="2">
        <v>9400773</v>
      </c>
      <c r="B6332" s="2">
        <v>9</v>
      </c>
      <c r="C6332" s="2" t="s">
        <v>3171</v>
      </c>
      <c r="D6332" s="2" t="s">
        <v>2991</v>
      </c>
      <c r="E6332" s="2" t="s">
        <v>9978</v>
      </c>
    </row>
    <row r="6333" spans="1:5" x14ac:dyDescent="0.25">
      <c r="A6333" s="2">
        <v>7946677</v>
      </c>
      <c r="B6333" s="2">
        <v>8</v>
      </c>
      <c r="C6333" s="2" t="s">
        <v>9979</v>
      </c>
      <c r="D6333" s="2" t="s">
        <v>3247</v>
      </c>
      <c r="E6333" s="2" t="s">
        <v>5310</v>
      </c>
    </row>
    <row r="6334" spans="1:5" x14ac:dyDescent="0.25">
      <c r="A6334" s="2">
        <v>15000543</v>
      </c>
      <c r="B6334" s="2">
        <v>4</v>
      </c>
      <c r="C6334" s="2" t="s">
        <v>2965</v>
      </c>
      <c r="D6334" s="2" t="s">
        <v>9980</v>
      </c>
      <c r="E6334" s="2" t="s">
        <v>2945</v>
      </c>
    </row>
    <row r="6335" spans="1:5" x14ac:dyDescent="0.25">
      <c r="A6335" s="2">
        <v>9415683</v>
      </c>
      <c r="B6335" s="2">
        <v>1</v>
      </c>
      <c r="C6335" s="2" t="s">
        <v>4707</v>
      </c>
      <c r="D6335" s="2" t="s">
        <v>2652</v>
      </c>
      <c r="E6335" s="2" t="s">
        <v>2724</v>
      </c>
    </row>
    <row r="6336" spans="1:5" x14ac:dyDescent="0.25">
      <c r="A6336" s="2">
        <v>11869678</v>
      </c>
      <c r="B6336" s="2">
        <v>6</v>
      </c>
      <c r="C6336" s="2" t="s">
        <v>9981</v>
      </c>
      <c r="D6336" s="2" t="s">
        <v>4205</v>
      </c>
      <c r="E6336" s="2" t="s">
        <v>2575</v>
      </c>
    </row>
    <row r="6337" spans="1:5" x14ac:dyDescent="0.25">
      <c r="A6337" s="2">
        <v>7729161</v>
      </c>
      <c r="B6337" s="2" t="s">
        <v>2580</v>
      </c>
      <c r="C6337" s="2" t="s">
        <v>3171</v>
      </c>
      <c r="D6337" s="2" t="s">
        <v>7469</v>
      </c>
      <c r="E6337" s="2" t="s">
        <v>5665</v>
      </c>
    </row>
    <row r="6338" spans="1:5" x14ac:dyDescent="0.25">
      <c r="A6338" s="2">
        <v>8491828</v>
      </c>
      <c r="B6338" s="2">
        <v>8</v>
      </c>
      <c r="C6338" s="2" t="s">
        <v>9940</v>
      </c>
      <c r="D6338" s="2" t="s">
        <v>2844</v>
      </c>
      <c r="E6338" s="2" t="s">
        <v>9982</v>
      </c>
    </row>
    <row r="6339" spans="1:5" x14ac:dyDescent="0.25">
      <c r="A6339" s="2">
        <v>8627541</v>
      </c>
      <c r="B6339" s="2">
        <v>4</v>
      </c>
      <c r="C6339" s="2" t="s">
        <v>9983</v>
      </c>
      <c r="D6339" s="2" t="s">
        <v>9984</v>
      </c>
      <c r="E6339" s="2" t="s">
        <v>3997</v>
      </c>
    </row>
    <row r="6340" spans="1:5" x14ac:dyDescent="0.25">
      <c r="A6340" s="2">
        <v>19077037</v>
      </c>
      <c r="B6340" s="2">
        <v>0</v>
      </c>
      <c r="C6340" s="2" t="s">
        <v>9985</v>
      </c>
      <c r="D6340" s="2" t="s">
        <v>4927</v>
      </c>
      <c r="E6340" s="2" t="s">
        <v>9986</v>
      </c>
    </row>
    <row r="6341" spans="1:5" x14ac:dyDescent="0.25">
      <c r="A6341" s="2">
        <v>8930305</v>
      </c>
      <c r="B6341" s="2">
        <v>2</v>
      </c>
      <c r="C6341" s="2" t="s">
        <v>9987</v>
      </c>
      <c r="D6341" s="2" t="s">
        <v>3886</v>
      </c>
      <c r="E6341" s="2" t="s">
        <v>3513</v>
      </c>
    </row>
    <row r="6342" spans="1:5" x14ac:dyDescent="0.25">
      <c r="A6342" s="2">
        <v>15639051</v>
      </c>
      <c r="B6342" s="2">
        <v>8</v>
      </c>
      <c r="C6342" s="2" t="s">
        <v>9988</v>
      </c>
      <c r="D6342" s="2" t="s">
        <v>9989</v>
      </c>
      <c r="E6342" s="2" t="s">
        <v>9990</v>
      </c>
    </row>
    <row r="6343" spans="1:5" x14ac:dyDescent="0.25">
      <c r="A6343" s="2">
        <v>12672481</v>
      </c>
      <c r="B6343" s="2">
        <v>0</v>
      </c>
      <c r="C6343" s="2" t="s">
        <v>9991</v>
      </c>
      <c r="D6343" s="2" t="s">
        <v>2633</v>
      </c>
      <c r="E6343" s="2" t="s">
        <v>2639</v>
      </c>
    </row>
    <row r="6344" spans="1:5" x14ac:dyDescent="0.25">
      <c r="A6344" s="2">
        <v>8400853</v>
      </c>
      <c r="B6344" s="2">
        <v>2</v>
      </c>
      <c r="C6344" s="2" t="s">
        <v>9992</v>
      </c>
      <c r="D6344" s="2" t="s">
        <v>9993</v>
      </c>
      <c r="E6344" s="2" t="s">
        <v>9994</v>
      </c>
    </row>
    <row r="6345" spans="1:5" x14ac:dyDescent="0.25">
      <c r="A6345" s="2">
        <v>10915065</v>
      </c>
      <c r="B6345" s="2">
        <v>7</v>
      </c>
      <c r="C6345" s="2" t="s">
        <v>6429</v>
      </c>
      <c r="D6345" s="2" t="s">
        <v>3707</v>
      </c>
      <c r="E6345" s="2" t="s">
        <v>8087</v>
      </c>
    </row>
    <row r="6346" spans="1:5" x14ac:dyDescent="0.25">
      <c r="A6346" s="2">
        <v>12921704</v>
      </c>
      <c r="B6346" s="2">
        <v>9</v>
      </c>
      <c r="C6346" s="2" t="s">
        <v>9995</v>
      </c>
      <c r="D6346" s="2" t="s">
        <v>3184</v>
      </c>
      <c r="E6346" s="2" t="s">
        <v>3048</v>
      </c>
    </row>
    <row r="6347" spans="1:5" x14ac:dyDescent="0.25">
      <c r="A6347" s="2">
        <v>12631155</v>
      </c>
      <c r="B6347" s="2">
        <v>9</v>
      </c>
      <c r="C6347" s="2" t="s">
        <v>9996</v>
      </c>
      <c r="D6347" s="2" t="s">
        <v>2991</v>
      </c>
      <c r="E6347" s="2" t="s">
        <v>2883</v>
      </c>
    </row>
    <row r="6348" spans="1:5" x14ac:dyDescent="0.25">
      <c r="A6348" s="2">
        <v>7677236</v>
      </c>
      <c r="B6348" s="2">
        <v>3</v>
      </c>
      <c r="C6348" s="2" t="s">
        <v>3594</v>
      </c>
      <c r="D6348" s="2" t="s">
        <v>2610</v>
      </c>
      <c r="E6348" s="2" t="s">
        <v>2675</v>
      </c>
    </row>
    <row r="6349" spans="1:5" x14ac:dyDescent="0.25">
      <c r="A6349" s="2">
        <v>12210116</v>
      </c>
      <c r="B6349" s="2">
        <v>9</v>
      </c>
      <c r="C6349" s="2" t="s">
        <v>3107</v>
      </c>
      <c r="D6349" s="2" t="s">
        <v>2652</v>
      </c>
      <c r="E6349" s="2" t="s">
        <v>2597</v>
      </c>
    </row>
    <row r="6350" spans="1:5" x14ac:dyDescent="0.25">
      <c r="A6350" s="2">
        <v>9001397</v>
      </c>
      <c r="B6350" s="2">
        <v>1</v>
      </c>
      <c r="C6350" s="2" t="s">
        <v>2890</v>
      </c>
      <c r="D6350" s="2" t="s">
        <v>2762</v>
      </c>
      <c r="E6350" s="2" t="s">
        <v>9997</v>
      </c>
    </row>
    <row r="6351" spans="1:5" x14ac:dyDescent="0.25">
      <c r="A6351" s="2">
        <v>8409786</v>
      </c>
      <c r="B6351" s="2">
        <v>1</v>
      </c>
      <c r="C6351" s="2" t="s">
        <v>5924</v>
      </c>
      <c r="D6351" s="2" t="s">
        <v>2768</v>
      </c>
      <c r="E6351" s="2" t="s">
        <v>2904</v>
      </c>
    </row>
    <row r="6352" spans="1:5" x14ac:dyDescent="0.25">
      <c r="A6352" s="2">
        <v>16221416</v>
      </c>
      <c r="B6352" s="2">
        <v>0</v>
      </c>
      <c r="C6352" s="2" t="s">
        <v>9998</v>
      </c>
      <c r="D6352" s="2" t="s">
        <v>2969</v>
      </c>
      <c r="E6352" s="2" t="s">
        <v>2664</v>
      </c>
    </row>
    <row r="6353" spans="1:5" x14ac:dyDescent="0.25">
      <c r="A6353" s="2">
        <v>10415305</v>
      </c>
      <c r="B6353" s="2">
        <v>4</v>
      </c>
      <c r="C6353" s="2" t="s">
        <v>9999</v>
      </c>
      <c r="D6353" s="2" t="s">
        <v>3065</v>
      </c>
      <c r="E6353" s="2" t="s">
        <v>2652</v>
      </c>
    </row>
    <row r="6354" spans="1:5" x14ac:dyDescent="0.25">
      <c r="A6354" s="2">
        <v>13321145</v>
      </c>
      <c r="B6354" s="2">
        <v>4</v>
      </c>
      <c r="C6354" s="2" t="s">
        <v>10000</v>
      </c>
      <c r="D6354" s="2" t="s">
        <v>2815</v>
      </c>
      <c r="E6354" s="2" t="s">
        <v>3665</v>
      </c>
    </row>
    <row r="6355" spans="1:5" x14ac:dyDescent="0.25">
      <c r="A6355" s="2">
        <v>7923322</v>
      </c>
      <c r="B6355" s="2">
        <v>6</v>
      </c>
      <c r="C6355" s="2" t="s">
        <v>10001</v>
      </c>
      <c r="D6355" s="2" t="s">
        <v>4368</v>
      </c>
      <c r="E6355" s="2" t="s">
        <v>2991</v>
      </c>
    </row>
    <row r="6356" spans="1:5" x14ac:dyDescent="0.25">
      <c r="A6356" s="2">
        <v>12316880</v>
      </c>
      <c r="B6356" s="2">
        <v>1</v>
      </c>
      <c r="C6356" s="2" t="s">
        <v>5667</v>
      </c>
      <c r="D6356" s="2" t="s">
        <v>2669</v>
      </c>
      <c r="E6356" s="2" t="s">
        <v>3079</v>
      </c>
    </row>
    <row r="6357" spans="1:5" x14ac:dyDescent="0.25">
      <c r="A6357" s="2">
        <v>23504384</v>
      </c>
      <c r="B6357" s="2" t="s">
        <v>2580</v>
      </c>
      <c r="C6357" s="2" t="s">
        <v>10002</v>
      </c>
      <c r="D6357" s="2" t="s">
        <v>3641</v>
      </c>
      <c r="E6357" s="2" t="s">
        <v>3613</v>
      </c>
    </row>
    <row r="6358" spans="1:5" x14ac:dyDescent="0.25">
      <c r="A6358" s="2">
        <v>10531608</v>
      </c>
      <c r="B6358" s="2">
        <v>9</v>
      </c>
      <c r="C6358" s="2" t="s">
        <v>3981</v>
      </c>
      <c r="D6358" s="2" t="s">
        <v>4197</v>
      </c>
      <c r="E6358" s="2" t="s">
        <v>10003</v>
      </c>
    </row>
    <row r="6359" spans="1:5" x14ac:dyDescent="0.25">
      <c r="A6359" s="2">
        <v>22855144</v>
      </c>
      <c r="B6359" s="2">
        <v>9</v>
      </c>
      <c r="C6359" s="2" t="s">
        <v>10004</v>
      </c>
      <c r="D6359" s="2" t="s">
        <v>4834</v>
      </c>
      <c r="E6359" s="2" t="s">
        <v>2925</v>
      </c>
    </row>
    <row r="6360" spans="1:5" x14ac:dyDescent="0.25">
      <c r="A6360" s="2">
        <v>16607309</v>
      </c>
      <c r="B6360" s="2" t="s">
        <v>2580</v>
      </c>
      <c r="C6360" s="2" t="s">
        <v>4095</v>
      </c>
      <c r="D6360" s="2" t="s">
        <v>2666</v>
      </c>
      <c r="E6360" s="2" t="s">
        <v>2790</v>
      </c>
    </row>
    <row r="6361" spans="1:5" x14ac:dyDescent="0.25">
      <c r="A6361" s="2">
        <v>10752460</v>
      </c>
      <c r="B6361" s="2">
        <v>6</v>
      </c>
      <c r="C6361" s="2" t="s">
        <v>10005</v>
      </c>
      <c r="D6361" s="2" t="s">
        <v>2575</v>
      </c>
      <c r="E6361" s="2" t="s">
        <v>2718</v>
      </c>
    </row>
    <row r="6362" spans="1:5" x14ac:dyDescent="0.25">
      <c r="A6362" s="2">
        <v>9790214</v>
      </c>
      <c r="B6362" s="2">
        <v>3</v>
      </c>
      <c r="C6362" s="2" t="s">
        <v>10006</v>
      </c>
      <c r="D6362" s="2" t="s">
        <v>3400</v>
      </c>
      <c r="E6362" s="2" t="s">
        <v>2823</v>
      </c>
    </row>
    <row r="6363" spans="1:5" x14ac:dyDescent="0.25">
      <c r="A6363" s="2">
        <v>7365520</v>
      </c>
      <c r="B6363" s="2" t="s">
        <v>2580</v>
      </c>
      <c r="C6363" s="2" t="s">
        <v>5512</v>
      </c>
      <c r="D6363" s="2" t="s">
        <v>2904</v>
      </c>
      <c r="E6363" s="2" t="s">
        <v>10007</v>
      </c>
    </row>
    <row r="6364" spans="1:5" x14ac:dyDescent="0.25">
      <c r="A6364" s="2">
        <v>12531909</v>
      </c>
      <c r="B6364" s="2">
        <v>2</v>
      </c>
      <c r="C6364" s="2" t="s">
        <v>10008</v>
      </c>
      <c r="D6364" s="2" t="s">
        <v>2964</v>
      </c>
      <c r="E6364" s="2" t="s">
        <v>4427</v>
      </c>
    </row>
    <row r="6365" spans="1:5" x14ac:dyDescent="0.25">
      <c r="A6365" s="2">
        <v>17586294</v>
      </c>
      <c r="B6365" s="2">
        <v>3</v>
      </c>
      <c r="C6365" s="2" t="s">
        <v>8255</v>
      </c>
      <c r="D6365" s="2" t="s">
        <v>4986</v>
      </c>
      <c r="E6365" s="2" t="s">
        <v>3235</v>
      </c>
    </row>
    <row r="6366" spans="1:5" x14ac:dyDescent="0.25">
      <c r="A6366" s="2">
        <v>12234365</v>
      </c>
      <c r="B6366" s="2">
        <v>0</v>
      </c>
      <c r="C6366" s="2" t="s">
        <v>10009</v>
      </c>
      <c r="D6366" s="2" t="s">
        <v>2735</v>
      </c>
      <c r="E6366" s="2" t="s">
        <v>3125</v>
      </c>
    </row>
    <row r="6367" spans="1:5" x14ac:dyDescent="0.25">
      <c r="A6367" s="2">
        <v>16631966</v>
      </c>
      <c r="B6367" s="2">
        <v>8</v>
      </c>
      <c r="C6367" s="2" t="s">
        <v>10010</v>
      </c>
      <c r="D6367" s="2" t="s">
        <v>3065</v>
      </c>
      <c r="E6367" s="2" t="s">
        <v>5212</v>
      </c>
    </row>
    <row r="6368" spans="1:5" x14ac:dyDescent="0.25">
      <c r="A6368" s="2">
        <v>11830592</v>
      </c>
      <c r="B6368" s="2">
        <v>2</v>
      </c>
      <c r="C6368" s="2" t="s">
        <v>10011</v>
      </c>
      <c r="D6368" s="2" t="s">
        <v>10012</v>
      </c>
      <c r="E6368" s="2" t="s">
        <v>3238</v>
      </c>
    </row>
    <row r="6369" spans="1:5" x14ac:dyDescent="0.25">
      <c r="A6369" s="2">
        <v>13647971</v>
      </c>
      <c r="B6369" s="2">
        <v>7</v>
      </c>
      <c r="C6369" s="2" t="s">
        <v>10013</v>
      </c>
      <c r="D6369" s="2" t="s">
        <v>10014</v>
      </c>
      <c r="E6369" s="2" t="s">
        <v>10015</v>
      </c>
    </row>
    <row r="6370" spans="1:5" x14ac:dyDescent="0.25">
      <c r="A6370" s="2">
        <v>7865002</v>
      </c>
      <c r="B6370" s="2">
        <v>8</v>
      </c>
      <c r="C6370" s="2" t="s">
        <v>5608</v>
      </c>
      <c r="D6370" s="2" t="s">
        <v>2715</v>
      </c>
      <c r="E6370" s="2" t="s">
        <v>2852</v>
      </c>
    </row>
    <row r="6371" spans="1:5" x14ac:dyDescent="0.25">
      <c r="A6371" s="2">
        <v>14385913</v>
      </c>
      <c r="B6371" s="2">
        <v>4</v>
      </c>
      <c r="C6371" s="2" t="s">
        <v>10016</v>
      </c>
      <c r="D6371" s="2" t="s">
        <v>7416</v>
      </c>
      <c r="E6371" s="2" t="s">
        <v>3676</v>
      </c>
    </row>
    <row r="6372" spans="1:5" x14ac:dyDescent="0.25">
      <c r="A6372" s="2">
        <v>9901497</v>
      </c>
      <c r="B6372" s="2">
        <v>0</v>
      </c>
      <c r="C6372" s="2" t="s">
        <v>9038</v>
      </c>
      <c r="D6372" s="2" t="s">
        <v>3030</v>
      </c>
      <c r="E6372" s="2" t="s">
        <v>3442</v>
      </c>
    </row>
    <row r="6373" spans="1:5" x14ac:dyDescent="0.25">
      <c r="A6373" s="2">
        <v>10716457</v>
      </c>
      <c r="B6373" s="2" t="s">
        <v>2580</v>
      </c>
      <c r="C6373" s="2" t="s">
        <v>10017</v>
      </c>
      <c r="D6373" s="2" t="s">
        <v>2597</v>
      </c>
      <c r="E6373" s="2" t="s">
        <v>10018</v>
      </c>
    </row>
    <row r="6374" spans="1:5" x14ac:dyDescent="0.25">
      <c r="A6374" s="2">
        <v>13038436</v>
      </c>
      <c r="B6374" s="2">
        <v>6</v>
      </c>
      <c r="C6374" s="2" t="s">
        <v>10019</v>
      </c>
      <c r="D6374" s="2" t="s">
        <v>2848</v>
      </c>
      <c r="E6374" s="2" t="s">
        <v>2642</v>
      </c>
    </row>
    <row r="6375" spans="1:5" x14ac:dyDescent="0.25">
      <c r="A6375" s="2">
        <v>8641602</v>
      </c>
      <c r="B6375" s="2">
        <v>6</v>
      </c>
      <c r="C6375" s="2" t="s">
        <v>2706</v>
      </c>
      <c r="D6375" s="2" t="s">
        <v>2779</v>
      </c>
      <c r="E6375" s="2" t="s">
        <v>8393</v>
      </c>
    </row>
    <row r="6376" spans="1:5" x14ac:dyDescent="0.25">
      <c r="A6376" s="2">
        <v>22017476</v>
      </c>
      <c r="B6376" s="2" t="s">
        <v>2580</v>
      </c>
      <c r="C6376" s="2" t="s">
        <v>3782</v>
      </c>
      <c r="D6376" s="2" t="s">
        <v>3097</v>
      </c>
      <c r="E6376" s="2" t="s">
        <v>4560</v>
      </c>
    </row>
    <row r="6377" spans="1:5" x14ac:dyDescent="0.25">
      <c r="A6377" s="2">
        <v>8771598</v>
      </c>
      <c r="B6377" s="2">
        <v>1</v>
      </c>
      <c r="C6377" s="2" t="s">
        <v>10020</v>
      </c>
      <c r="D6377" s="2" t="s">
        <v>3751</v>
      </c>
      <c r="E6377" s="2" t="s">
        <v>10012</v>
      </c>
    </row>
    <row r="6378" spans="1:5" x14ac:dyDescent="0.25">
      <c r="A6378" s="2">
        <v>14183276</v>
      </c>
      <c r="B6378" s="2" t="s">
        <v>2580</v>
      </c>
      <c r="C6378" s="2" t="s">
        <v>4169</v>
      </c>
      <c r="D6378" s="2" t="s">
        <v>2960</v>
      </c>
      <c r="E6378" s="2" t="s">
        <v>2602</v>
      </c>
    </row>
    <row r="6379" spans="1:5" x14ac:dyDescent="0.25">
      <c r="A6379" s="2">
        <v>12695909</v>
      </c>
      <c r="B6379" s="2">
        <v>5</v>
      </c>
      <c r="C6379" s="2" t="s">
        <v>3956</v>
      </c>
      <c r="D6379" s="2" t="s">
        <v>10021</v>
      </c>
      <c r="E6379" s="2" t="s">
        <v>3582</v>
      </c>
    </row>
    <row r="6380" spans="1:5" x14ac:dyDescent="0.25">
      <c r="A6380" s="2">
        <v>9563908</v>
      </c>
      <c r="B6380" s="2">
        <v>9</v>
      </c>
      <c r="C6380" s="2" t="s">
        <v>10022</v>
      </c>
      <c r="D6380" s="2" t="s">
        <v>4094</v>
      </c>
      <c r="E6380" s="2" t="s">
        <v>3097</v>
      </c>
    </row>
    <row r="6381" spans="1:5" x14ac:dyDescent="0.25">
      <c r="A6381" s="2">
        <v>12873949</v>
      </c>
      <c r="B6381" s="2">
        <v>1</v>
      </c>
      <c r="C6381" s="2" t="s">
        <v>10023</v>
      </c>
      <c r="D6381" s="2" t="s">
        <v>4523</v>
      </c>
      <c r="E6381" s="2" t="s">
        <v>3344</v>
      </c>
    </row>
    <row r="6382" spans="1:5" x14ac:dyDescent="0.25">
      <c r="A6382" s="2">
        <v>8689192</v>
      </c>
      <c r="B6382" s="2">
        <v>1</v>
      </c>
      <c r="C6382" s="2" t="s">
        <v>5110</v>
      </c>
      <c r="D6382" s="2" t="s">
        <v>5170</v>
      </c>
      <c r="E6382" s="2" t="s">
        <v>2771</v>
      </c>
    </row>
    <row r="6383" spans="1:5" x14ac:dyDescent="0.25">
      <c r="A6383" s="2">
        <v>12659496</v>
      </c>
      <c r="B6383" s="2">
        <v>8</v>
      </c>
      <c r="C6383" s="2" t="s">
        <v>3445</v>
      </c>
      <c r="D6383" s="2" t="s">
        <v>2666</v>
      </c>
      <c r="E6383" s="2" t="s">
        <v>3381</v>
      </c>
    </row>
    <row r="6384" spans="1:5" x14ac:dyDescent="0.25">
      <c r="A6384" s="2">
        <v>10897779</v>
      </c>
      <c r="B6384" s="2">
        <v>5</v>
      </c>
      <c r="C6384" s="2" t="s">
        <v>10024</v>
      </c>
      <c r="D6384" s="2" t="s">
        <v>2936</v>
      </c>
      <c r="E6384" s="2" t="s">
        <v>2586</v>
      </c>
    </row>
    <row r="6385" spans="1:5" x14ac:dyDescent="0.25">
      <c r="A6385" s="2">
        <v>10676536</v>
      </c>
      <c r="B6385" s="2">
        <v>7</v>
      </c>
      <c r="C6385" s="2" t="s">
        <v>10025</v>
      </c>
      <c r="D6385" s="2" t="s">
        <v>3407</v>
      </c>
      <c r="E6385" s="2" t="s">
        <v>3199</v>
      </c>
    </row>
    <row r="6386" spans="1:5" x14ac:dyDescent="0.25">
      <c r="A6386" s="2">
        <v>15322417</v>
      </c>
      <c r="B6386" s="2" t="s">
        <v>2580</v>
      </c>
      <c r="C6386" s="2" t="s">
        <v>2706</v>
      </c>
      <c r="D6386" s="2" t="s">
        <v>2884</v>
      </c>
      <c r="E6386" s="2" t="s">
        <v>2769</v>
      </c>
    </row>
    <row r="6387" spans="1:5" x14ac:dyDescent="0.25">
      <c r="A6387" s="2">
        <v>15303841</v>
      </c>
      <c r="B6387" s="2">
        <v>4</v>
      </c>
      <c r="C6387" s="2" t="s">
        <v>5859</v>
      </c>
      <c r="D6387" s="2" t="s">
        <v>3146</v>
      </c>
      <c r="E6387" s="2" t="s">
        <v>3857</v>
      </c>
    </row>
    <row r="6388" spans="1:5" x14ac:dyDescent="0.25">
      <c r="A6388" s="2">
        <v>11996003</v>
      </c>
      <c r="B6388" s="2">
        <v>7</v>
      </c>
      <c r="C6388" s="2" t="s">
        <v>10026</v>
      </c>
      <c r="D6388" s="2" t="s">
        <v>2936</v>
      </c>
      <c r="E6388" s="2" t="s">
        <v>2602</v>
      </c>
    </row>
    <row r="6389" spans="1:5" x14ac:dyDescent="0.25">
      <c r="A6389" s="2">
        <v>10407788</v>
      </c>
      <c r="B6389" s="2">
        <v>9</v>
      </c>
      <c r="C6389" s="2" t="s">
        <v>10027</v>
      </c>
      <c r="D6389" s="2" t="s">
        <v>3268</v>
      </c>
      <c r="E6389" s="2" t="s">
        <v>3268</v>
      </c>
    </row>
    <row r="6390" spans="1:5" x14ac:dyDescent="0.25">
      <c r="A6390" s="2">
        <v>18637641</v>
      </c>
      <c r="B6390" s="2">
        <v>2</v>
      </c>
      <c r="C6390" s="2" t="s">
        <v>9464</v>
      </c>
      <c r="D6390" s="2" t="s">
        <v>2630</v>
      </c>
      <c r="E6390" s="2" t="s">
        <v>6162</v>
      </c>
    </row>
    <row r="6391" spans="1:5" x14ac:dyDescent="0.25">
      <c r="A6391" s="2">
        <v>13559855</v>
      </c>
      <c r="B6391" s="2">
        <v>0</v>
      </c>
      <c r="C6391" s="2" t="s">
        <v>10028</v>
      </c>
      <c r="D6391" s="2" t="s">
        <v>2891</v>
      </c>
      <c r="E6391" s="2" t="s">
        <v>10029</v>
      </c>
    </row>
    <row r="6392" spans="1:5" x14ac:dyDescent="0.25">
      <c r="A6392" s="2">
        <v>8372994</v>
      </c>
      <c r="B6392" s="2">
        <v>5</v>
      </c>
      <c r="C6392" s="2" t="s">
        <v>10030</v>
      </c>
      <c r="D6392" s="2" t="s">
        <v>2602</v>
      </c>
      <c r="E6392" s="2" t="s">
        <v>10031</v>
      </c>
    </row>
    <row r="6393" spans="1:5" x14ac:dyDescent="0.25">
      <c r="A6393" s="2">
        <v>11421883</v>
      </c>
      <c r="B6393" s="2">
        <v>9</v>
      </c>
      <c r="C6393" s="2" t="s">
        <v>7061</v>
      </c>
      <c r="D6393" s="2" t="s">
        <v>10032</v>
      </c>
      <c r="E6393" s="2" t="s">
        <v>4745</v>
      </c>
    </row>
    <row r="6394" spans="1:5" x14ac:dyDescent="0.25">
      <c r="A6394" s="2">
        <v>12864131</v>
      </c>
      <c r="B6394" s="2">
        <v>9</v>
      </c>
      <c r="C6394" s="2" t="s">
        <v>10033</v>
      </c>
      <c r="D6394" s="2" t="s">
        <v>2866</v>
      </c>
      <c r="E6394" s="2" t="s">
        <v>10034</v>
      </c>
    </row>
    <row r="6395" spans="1:5" x14ac:dyDescent="0.25">
      <c r="A6395" s="2">
        <v>13603276</v>
      </c>
      <c r="B6395" s="2">
        <v>3</v>
      </c>
      <c r="C6395" s="2" t="s">
        <v>4408</v>
      </c>
      <c r="D6395" s="2" t="s">
        <v>2928</v>
      </c>
      <c r="E6395" s="2" t="s">
        <v>2829</v>
      </c>
    </row>
    <row r="6396" spans="1:5" x14ac:dyDescent="0.25">
      <c r="A6396" s="2">
        <v>13364550</v>
      </c>
      <c r="B6396" s="2">
        <v>0</v>
      </c>
      <c r="C6396" s="2" t="s">
        <v>10035</v>
      </c>
      <c r="D6396" s="2" t="s">
        <v>2709</v>
      </c>
      <c r="E6396" s="2" t="s">
        <v>2709</v>
      </c>
    </row>
    <row r="6397" spans="1:5" x14ac:dyDescent="0.25">
      <c r="A6397" s="2">
        <v>7349615</v>
      </c>
      <c r="B6397" s="2">
        <v>2</v>
      </c>
      <c r="C6397" s="2" t="s">
        <v>5071</v>
      </c>
      <c r="D6397" s="2" t="s">
        <v>2991</v>
      </c>
      <c r="E6397" s="2" t="s">
        <v>5050</v>
      </c>
    </row>
    <row r="6398" spans="1:5" x14ac:dyDescent="0.25">
      <c r="A6398" s="2">
        <v>13423451</v>
      </c>
      <c r="B6398" s="2">
        <v>2</v>
      </c>
      <c r="C6398" s="2" t="s">
        <v>10036</v>
      </c>
      <c r="D6398" s="2" t="s">
        <v>3799</v>
      </c>
      <c r="E6398" s="2" t="s">
        <v>3079</v>
      </c>
    </row>
    <row r="6399" spans="1:5" x14ac:dyDescent="0.25">
      <c r="A6399" s="2">
        <v>11863544</v>
      </c>
      <c r="B6399" s="2">
        <v>2</v>
      </c>
      <c r="C6399" s="2" t="s">
        <v>7841</v>
      </c>
      <c r="D6399" s="2" t="s">
        <v>3311</v>
      </c>
      <c r="E6399" s="2" t="s">
        <v>4073</v>
      </c>
    </row>
    <row r="6400" spans="1:5" x14ac:dyDescent="0.25">
      <c r="A6400" s="2">
        <v>11878786</v>
      </c>
      <c r="B6400" s="2">
        <v>2</v>
      </c>
      <c r="C6400" s="2" t="s">
        <v>7560</v>
      </c>
      <c r="D6400" s="2" t="s">
        <v>10037</v>
      </c>
      <c r="E6400" s="2" t="s">
        <v>3418</v>
      </c>
    </row>
    <row r="6401" spans="1:5" x14ac:dyDescent="0.25">
      <c r="A6401" s="2">
        <v>12237318</v>
      </c>
      <c r="B6401" s="2">
        <v>5</v>
      </c>
      <c r="C6401" s="2" t="s">
        <v>3928</v>
      </c>
      <c r="D6401" s="2" t="s">
        <v>2894</v>
      </c>
      <c r="E6401" s="2" t="s">
        <v>3442</v>
      </c>
    </row>
    <row r="6402" spans="1:5" x14ac:dyDescent="0.25">
      <c r="A6402" s="2">
        <v>12020389</v>
      </c>
      <c r="B6402" s="2">
        <v>4</v>
      </c>
      <c r="C6402" s="2" t="s">
        <v>10038</v>
      </c>
      <c r="D6402" s="2" t="s">
        <v>3566</v>
      </c>
      <c r="E6402" s="2" t="s">
        <v>2822</v>
      </c>
    </row>
    <row r="6403" spans="1:5" x14ac:dyDescent="0.25">
      <c r="A6403" s="2">
        <v>11664122</v>
      </c>
      <c r="B6403" s="2">
        <v>4</v>
      </c>
      <c r="C6403" s="2" t="s">
        <v>10039</v>
      </c>
      <c r="D6403" s="2" t="s">
        <v>3466</v>
      </c>
      <c r="E6403" s="2" t="s">
        <v>2652</v>
      </c>
    </row>
    <row r="6404" spans="1:5" x14ac:dyDescent="0.25">
      <c r="A6404" s="2">
        <v>20391497</v>
      </c>
      <c r="B6404" s="2">
        <v>0</v>
      </c>
      <c r="C6404" s="2" t="s">
        <v>10040</v>
      </c>
      <c r="D6404" s="2" t="s">
        <v>3136</v>
      </c>
      <c r="E6404" s="2" t="s">
        <v>3137</v>
      </c>
    </row>
    <row r="6405" spans="1:5" x14ac:dyDescent="0.25">
      <c r="A6405" s="2">
        <v>10730062</v>
      </c>
      <c r="B6405" s="2">
        <v>7</v>
      </c>
      <c r="C6405" s="2" t="s">
        <v>2700</v>
      </c>
      <c r="D6405" s="2" t="s">
        <v>3220</v>
      </c>
      <c r="E6405" s="2" t="s">
        <v>2704</v>
      </c>
    </row>
    <row r="6406" spans="1:5" x14ac:dyDescent="0.25">
      <c r="A6406" s="2">
        <v>9967509</v>
      </c>
      <c r="B6406" s="2">
        <v>8</v>
      </c>
      <c r="C6406" s="2" t="s">
        <v>2792</v>
      </c>
      <c r="D6406" s="2" t="s">
        <v>3418</v>
      </c>
      <c r="E6406" s="2" t="s">
        <v>2972</v>
      </c>
    </row>
    <row r="6407" spans="1:5" x14ac:dyDescent="0.25">
      <c r="A6407" s="2">
        <v>10727797</v>
      </c>
      <c r="B6407" s="2">
        <v>8</v>
      </c>
      <c r="C6407" s="2" t="s">
        <v>10041</v>
      </c>
      <c r="D6407" s="2" t="s">
        <v>2799</v>
      </c>
      <c r="E6407" s="2" t="s">
        <v>2675</v>
      </c>
    </row>
    <row r="6408" spans="1:5" x14ac:dyDescent="0.25">
      <c r="A6408" s="2">
        <v>16366760</v>
      </c>
      <c r="B6408" s="2">
        <v>6</v>
      </c>
      <c r="C6408" s="2" t="s">
        <v>10042</v>
      </c>
      <c r="D6408" s="2" t="s">
        <v>2713</v>
      </c>
      <c r="E6408" s="2" t="s">
        <v>7384</v>
      </c>
    </row>
    <row r="6409" spans="1:5" x14ac:dyDescent="0.25">
      <c r="A6409" s="2">
        <v>10985664</v>
      </c>
      <c r="B6409" s="2">
        <v>9</v>
      </c>
      <c r="C6409" s="2" t="s">
        <v>4992</v>
      </c>
      <c r="D6409" s="2" t="s">
        <v>2964</v>
      </c>
      <c r="E6409" s="2" t="s">
        <v>2658</v>
      </c>
    </row>
    <row r="6410" spans="1:5" x14ac:dyDescent="0.25">
      <c r="A6410" s="2">
        <v>8034274</v>
      </c>
      <c r="B6410" s="2">
        <v>8</v>
      </c>
      <c r="C6410" s="2" t="s">
        <v>9368</v>
      </c>
      <c r="D6410" s="2" t="s">
        <v>5659</v>
      </c>
      <c r="E6410" s="2" t="s">
        <v>4712</v>
      </c>
    </row>
    <row r="6411" spans="1:5" x14ac:dyDescent="0.25">
      <c r="A6411" s="2">
        <v>15308807</v>
      </c>
      <c r="B6411" s="2">
        <v>1</v>
      </c>
      <c r="C6411" s="2" t="s">
        <v>10043</v>
      </c>
      <c r="D6411" s="2" t="s">
        <v>2613</v>
      </c>
      <c r="E6411" s="2" t="s">
        <v>3189</v>
      </c>
    </row>
    <row r="6412" spans="1:5" x14ac:dyDescent="0.25">
      <c r="A6412" s="2">
        <v>10092591</v>
      </c>
      <c r="B6412" s="2">
        <v>5</v>
      </c>
      <c r="C6412" s="2" t="s">
        <v>10044</v>
      </c>
      <c r="D6412" s="2" t="s">
        <v>2658</v>
      </c>
      <c r="E6412" s="2" t="s">
        <v>2694</v>
      </c>
    </row>
    <row r="6413" spans="1:5" x14ac:dyDescent="0.25">
      <c r="A6413" s="2">
        <v>12576771</v>
      </c>
      <c r="B6413" s="2">
        <v>0</v>
      </c>
      <c r="C6413" s="2" t="s">
        <v>10045</v>
      </c>
      <c r="D6413" s="2" t="s">
        <v>2617</v>
      </c>
      <c r="E6413" s="2" t="s">
        <v>2617</v>
      </c>
    </row>
    <row r="6414" spans="1:5" x14ac:dyDescent="0.25">
      <c r="A6414" s="2">
        <v>21974277</v>
      </c>
      <c r="B6414" s="2">
        <v>0</v>
      </c>
      <c r="C6414" s="2" t="s">
        <v>10046</v>
      </c>
      <c r="D6414" s="2" t="s">
        <v>4913</v>
      </c>
      <c r="E6414" s="2" t="s">
        <v>9188</v>
      </c>
    </row>
    <row r="6415" spans="1:5" x14ac:dyDescent="0.25">
      <c r="A6415" s="2">
        <v>7355635</v>
      </c>
      <c r="B6415" s="2" t="s">
        <v>2580</v>
      </c>
      <c r="C6415" s="2" t="s">
        <v>10047</v>
      </c>
      <c r="D6415" s="2" t="s">
        <v>10048</v>
      </c>
      <c r="E6415" s="2" t="s">
        <v>3104</v>
      </c>
    </row>
    <row r="6416" spans="1:5" x14ac:dyDescent="0.25">
      <c r="A6416" s="2">
        <v>16286235</v>
      </c>
      <c r="B6416" s="2">
        <v>9</v>
      </c>
      <c r="C6416" s="2" t="s">
        <v>3441</v>
      </c>
      <c r="D6416" s="2" t="s">
        <v>2694</v>
      </c>
      <c r="E6416" s="2" t="s">
        <v>2718</v>
      </c>
    </row>
    <row r="6417" spans="1:5" x14ac:dyDescent="0.25">
      <c r="A6417" s="2">
        <v>15710828</v>
      </c>
      <c r="B6417" s="2" t="s">
        <v>2580</v>
      </c>
      <c r="C6417" s="2" t="s">
        <v>7270</v>
      </c>
      <c r="D6417" s="2" t="s">
        <v>10049</v>
      </c>
      <c r="E6417" s="2" t="s">
        <v>8065</v>
      </c>
    </row>
    <row r="6418" spans="1:5" x14ac:dyDescent="0.25">
      <c r="A6418" s="2">
        <v>17042388</v>
      </c>
      <c r="B6418" s="2">
        <v>7</v>
      </c>
      <c r="C6418" s="2" t="s">
        <v>10050</v>
      </c>
      <c r="D6418" s="2" t="s">
        <v>3442</v>
      </c>
      <c r="E6418" s="2" t="s">
        <v>7047</v>
      </c>
    </row>
    <row r="6419" spans="1:5" x14ac:dyDescent="0.25">
      <c r="A6419" s="2">
        <v>9469941</v>
      </c>
      <c r="B6419" s="2" t="s">
        <v>2580</v>
      </c>
      <c r="C6419" s="2" t="s">
        <v>2568</v>
      </c>
      <c r="D6419" s="2" t="s">
        <v>5051</v>
      </c>
      <c r="E6419" s="2" t="s">
        <v>7185</v>
      </c>
    </row>
    <row r="6420" spans="1:5" x14ac:dyDescent="0.25">
      <c r="A6420" s="2">
        <v>8790623</v>
      </c>
      <c r="B6420" s="2" t="s">
        <v>2580</v>
      </c>
      <c r="C6420" s="2" t="s">
        <v>10051</v>
      </c>
      <c r="D6420" s="2" t="s">
        <v>2602</v>
      </c>
      <c r="E6420" s="2" t="s">
        <v>3030</v>
      </c>
    </row>
    <row r="6421" spans="1:5" x14ac:dyDescent="0.25">
      <c r="A6421" s="2">
        <v>10424793</v>
      </c>
      <c r="B6421" s="2">
        <v>8</v>
      </c>
      <c r="C6421" s="2" t="s">
        <v>10052</v>
      </c>
      <c r="D6421" s="2" t="s">
        <v>2610</v>
      </c>
      <c r="E6421" s="2" t="s">
        <v>2602</v>
      </c>
    </row>
    <row r="6422" spans="1:5" x14ac:dyDescent="0.25">
      <c r="A6422" s="2">
        <v>18494684</v>
      </c>
      <c r="B6422" s="2" t="s">
        <v>2580</v>
      </c>
      <c r="C6422" s="2" t="s">
        <v>10053</v>
      </c>
      <c r="D6422" s="2" t="s">
        <v>6053</v>
      </c>
      <c r="E6422" s="2" t="s">
        <v>2925</v>
      </c>
    </row>
    <row r="6423" spans="1:5" x14ac:dyDescent="0.25">
      <c r="A6423" s="2">
        <v>12749309</v>
      </c>
      <c r="B6423" s="2" t="s">
        <v>2580</v>
      </c>
      <c r="C6423" s="2" t="s">
        <v>10054</v>
      </c>
      <c r="D6423" s="2" t="s">
        <v>4743</v>
      </c>
      <c r="E6423" s="2" t="s">
        <v>2675</v>
      </c>
    </row>
    <row r="6424" spans="1:5" x14ac:dyDescent="0.25">
      <c r="A6424" s="2">
        <v>9784199</v>
      </c>
      <c r="B6424" s="2">
        <v>3</v>
      </c>
      <c r="C6424" s="2" t="s">
        <v>7519</v>
      </c>
      <c r="D6424" s="2" t="s">
        <v>2672</v>
      </c>
      <c r="E6424" s="2" t="s">
        <v>2672</v>
      </c>
    </row>
    <row r="6425" spans="1:5" x14ac:dyDescent="0.25">
      <c r="A6425" s="2">
        <v>19211168</v>
      </c>
      <c r="B6425" s="2">
        <v>4</v>
      </c>
      <c r="C6425" s="2" t="s">
        <v>10055</v>
      </c>
      <c r="D6425" s="2" t="s">
        <v>3511</v>
      </c>
      <c r="E6425" s="2" t="s">
        <v>2765</v>
      </c>
    </row>
    <row r="6426" spans="1:5" x14ac:dyDescent="0.25">
      <c r="A6426" s="2">
        <v>12832060</v>
      </c>
      <c r="B6426" s="2">
        <v>1</v>
      </c>
      <c r="C6426" s="2" t="s">
        <v>10056</v>
      </c>
      <c r="D6426" s="2" t="s">
        <v>3194</v>
      </c>
      <c r="E6426" s="2" t="s">
        <v>3389</v>
      </c>
    </row>
    <row r="6427" spans="1:5" x14ac:dyDescent="0.25">
      <c r="A6427" s="2">
        <v>13244654</v>
      </c>
      <c r="B6427" s="2">
        <v>7</v>
      </c>
      <c r="C6427" s="2" t="s">
        <v>10057</v>
      </c>
      <c r="D6427" s="2" t="s">
        <v>4241</v>
      </c>
      <c r="E6427" s="2" t="s">
        <v>2964</v>
      </c>
    </row>
    <row r="6428" spans="1:5" x14ac:dyDescent="0.25">
      <c r="A6428" s="2">
        <v>10973133</v>
      </c>
      <c r="B6428" s="2">
        <v>1</v>
      </c>
      <c r="C6428" s="2" t="s">
        <v>10058</v>
      </c>
      <c r="D6428" s="2" t="s">
        <v>2945</v>
      </c>
      <c r="E6428" s="2" t="s">
        <v>3062</v>
      </c>
    </row>
    <row r="6429" spans="1:5" x14ac:dyDescent="0.25">
      <c r="A6429" s="2">
        <v>9562014</v>
      </c>
      <c r="B6429" s="2">
        <v>0</v>
      </c>
      <c r="C6429" s="2" t="s">
        <v>10059</v>
      </c>
      <c r="D6429" s="2" t="s">
        <v>3069</v>
      </c>
      <c r="E6429" s="2" t="s">
        <v>3184</v>
      </c>
    </row>
    <row r="6430" spans="1:5" x14ac:dyDescent="0.25">
      <c r="A6430" s="2">
        <v>10310181</v>
      </c>
      <c r="B6430" s="2">
        <v>6</v>
      </c>
      <c r="C6430" s="2" t="s">
        <v>10060</v>
      </c>
      <c r="D6430" s="2" t="s">
        <v>3663</v>
      </c>
      <c r="E6430" s="2" t="s">
        <v>2900</v>
      </c>
    </row>
    <row r="6431" spans="1:5" x14ac:dyDescent="0.25">
      <c r="A6431" s="2">
        <v>9408759</v>
      </c>
      <c r="B6431" s="2">
        <v>7</v>
      </c>
      <c r="C6431" s="2" t="s">
        <v>4985</v>
      </c>
      <c r="D6431" s="2" t="s">
        <v>3402</v>
      </c>
      <c r="E6431" s="2" t="s">
        <v>3641</v>
      </c>
    </row>
    <row r="6432" spans="1:5" x14ac:dyDescent="0.25">
      <c r="A6432" s="2">
        <v>14407163</v>
      </c>
      <c r="B6432" s="2">
        <v>8</v>
      </c>
      <c r="C6432" s="2" t="s">
        <v>2906</v>
      </c>
      <c r="D6432" s="2" t="s">
        <v>3134</v>
      </c>
      <c r="E6432" s="2" t="s">
        <v>10061</v>
      </c>
    </row>
    <row r="6433" spans="1:5" x14ac:dyDescent="0.25">
      <c r="A6433" s="2">
        <v>15261960</v>
      </c>
      <c r="B6433" s="2" t="s">
        <v>2580</v>
      </c>
      <c r="C6433" s="2" t="s">
        <v>6071</v>
      </c>
      <c r="D6433" s="2" t="s">
        <v>3207</v>
      </c>
      <c r="E6433" s="2" t="s">
        <v>3069</v>
      </c>
    </row>
    <row r="6434" spans="1:5" x14ac:dyDescent="0.25">
      <c r="A6434" s="2">
        <v>9155923</v>
      </c>
      <c r="B6434" s="2">
        <v>4</v>
      </c>
      <c r="C6434" s="2" t="s">
        <v>5005</v>
      </c>
      <c r="D6434" s="2" t="s">
        <v>2652</v>
      </c>
      <c r="E6434" s="2" t="s">
        <v>2907</v>
      </c>
    </row>
    <row r="6435" spans="1:5" x14ac:dyDescent="0.25">
      <c r="A6435" s="2">
        <v>11468117</v>
      </c>
      <c r="B6435" s="2">
        <v>2</v>
      </c>
      <c r="C6435" s="2" t="s">
        <v>10062</v>
      </c>
      <c r="D6435" s="2" t="s">
        <v>10063</v>
      </c>
      <c r="E6435" s="2" t="s">
        <v>5050</v>
      </c>
    </row>
    <row r="6436" spans="1:5" x14ac:dyDescent="0.25">
      <c r="A6436" s="2">
        <v>22748537</v>
      </c>
      <c r="B6436" s="2" t="s">
        <v>2580</v>
      </c>
      <c r="C6436" s="2" t="s">
        <v>10064</v>
      </c>
      <c r="D6436" s="2" t="s">
        <v>2597</v>
      </c>
      <c r="E6436" s="2" t="s">
        <v>2616</v>
      </c>
    </row>
    <row r="6437" spans="1:5" x14ac:dyDescent="0.25">
      <c r="A6437" s="2">
        <v>21254617</v>
      </c>
      <c r="B6437" s="2">
        <v>8</v>
      </c>
      <c r="C6437" s="2" t="s">
        <v>10065</v>
      </c>
      <c r="D6437" s="2" t="s">
        <v>2566</v>
      </c>
      <c r="E6437" s="2" t="s">
        <v>2567</v>
      </c>
    </row>
    <row r="6438" spans="1:5" x14ac:dyDescent="0.25">
      <c r="A6438" s="2">
        <v>7644565</v>
      </c>
      <c r="B6438" s="2">
        <v>6</v>
      </c>
      <c r="C6438" s="2" t="s">
        <v>2711</v>
      </c>
      <c r="D6438" s="2" t="s">
        <v>3033</v>
      </c>
      <c r="E6438" s="2" t="s">
        <v>3641</v>
      </c>
    </row>
    <row r="6439" spans="1:5" x14ac:dyDescent="0.25">
      <c r="A6439" s="2">
        <v>15636496</v>
      </c>
      <c r="B6439" s="2">
        <v>7</v>
      </c>
      <c r="C6439" s="2" t="s">
        <v>10066</v>
      </c>
      <c r="D6439" s="2" t="s">
        <v>5592</v>
      </c>
      <c r="E6439" s="2" t="s">
        <v>3418</v>
      </c>
    </row>
    <row r="6440" spans="1:5" x14ac:dyDescent="0.25">
      <c r="A6440" s="2">
        <v>8954330</v>
      </c>
      <c r="B6440" s="2">
        <v>4</v>
      </c>
      <c r="C6440" s="2" t="s">
        <v>2959</v>
      </c>
      <c r="D6440" s="2" t="s">
        <v>2823</v>
      </c>
      <c r="E6440" s="2" t="s">
        <v>3523</v>
      </c>
    </row>
    <row r="6441" spans="1:5" x14ac:dyDescent="0.25">
      <c r="A6441" s="2">
        <v>9902979</v>
      </c>
      <c r="B6441" s="2" t="s">
        <v>2580</v>
      </c>
      <c r="C6441" s="2" t="s">
        <v>10067</v>
      </c>
      <c r="D6441" s="2" t="s">
        <v>2931</v>
      </c>
      <c r="E6441" s="2" t="s">
        <v>2904</v>
      </c>
    </row>
    <row r="6442" spans="1:5" x14ac:dyDescent="0.25">
      <c r="A6442" s="2">
        <v>11416510</v>
      </c>
      <c r="B6442" s="2">
        <v>7</v>
      </c>
      <c r="C6442" s="2" t="s">
        <v>10068</v>
      </c>
      <c r="D6442" s="2" t="s">
        <v>4827</v>
      </c>
      <c r="E6442" s="2" t="s">
        <v>3466</v>
      </c>
    </row>
    <row r="6443" spans="1:5" x14ac:dyDescent="0.25">
      <c r="A6443" s="2">
        <v>8272840</v>
      </c>
      <c r="B6443" s="2">
        <v>6</v>
      </c>
      <c r="C6443" s="2" t="s">
        <v>2985</v>
      </c>
      <c r="D6443" s="2" t="s">
        <v>2646</v>
      </c>
      <c r="E6443" s="2" t="s">
        <v>10069</v>
      </c>
    </row>
    <row r="6444" spans="1:5" x14ac:dyDescent="0.25">
      <c r="A6444" s="2">
        <v>9224166</v>
      </c>
      <c r="B6444" s="2">
        <v>1</v>
      </c>
      <c r="C6444" s="2" t="s">
        <v>4868</v>
      </c>
      <c r="D6444" s="2" t="s">
        <v>3991</v>
      </c>
      <c r="E6444" s="2" t="s">
        <v>6686</v>
      </c>
    </row>
    <row r="6445" spans="1:5" x14ac:dyDescent="0.25">
      <c r="A6445" s="2">
        <v>10794610</v>
      </c>
      <c r="B6445" s="2">
        <v>1</v>
      </c>
      <c r="C6445" s="2" t="s">
        <v>10070</v>
      </c>
      <c r="D6445" s="2" t="s">
        <v>3707</v>
      </c>
      <c r="E6445" s="2" t="s">
        <v>3433</v>
      </c>
    </row>
    <row r="6446" spans="1:5" x14ac:dyDescent="0.25">
      <c r="A6446" s="2">
        <v>19208167</v>
      </c>
      <c r="B6446" s="2" t="s">
        <v>2580</v>
      </c>
      <c r="C6446" s="2" t="s">
        <v>10071</v>
      </c>
      <c r="D6446" s="2" t="s">
        <v>2648</v>
      </c>
      <c r="E6446" s="2" t="s">
        <v>2897</v>
      </c>
    </row>
    <row r="6447" spans="1:5" x14ac:dyDescent="0.25">
      <c r="A6447" s="2">
        <v>8907164</v>
      </c>
      <c r="B6447" s="2" t="s">
        <v>2580</v>
      </c>
      <c r="C6447" s="2" t="s">
        <v>6335</v>
      </c>
      <c r="D6447" s="2" t="s">
        <v>2658</v>
      </c>
      <c r="E6447" s="2" t="s">
        <v>9110</v>
      </c>
    </row>
    <row r="6448" spans="1:5" x14ac:dyDescent="0.25">
      <c r="A6448" s="2">
        <v>14696276</v>
      </c>
      <c r="B6448" s="2">
        <v>9</v>
      </c>
      <c r="C6448" s="2" t="s">
        <v>10072</v>
      </c>
      <c r="D6448" s="2" t="s">
        <v>3673</v>
      </c>
      <c r="E6448" s="2" t="s">
        <v>10073</v>
      </c>
    </row>
    <row r="6449" spans="1:5" x14ac:dyDescent="0.25">
      <c r="A6449" s="2">
        <v>15627870</v>
      </c>
      <c r="B6449" s="2" t="s">
        <v>2580</v>
      </c>
      <c r="C6449" s="2" t="s">
        <v>10074</v>
      </c>
      <c r="D6449" s="2" t="s">
        <v>3442</v>
      </c>
      <c r="E6449" s="2" t="s">
        <v>10075</v>
      </c>
    </row>
    <row r="6450" spans="1:5" x14ac:dyDescent="0.25">
      <c r="A6450" s="2">
        <v>9340087</v>
      </c>
      <c r="B6450" s="2">
        <v>9</v>
      </c>
      <c r="C6450" s="2" t="s">
        <v>3785</v>
      </c>
      <c r="D6450" s="2" t="s">
        <v>2576</v>
      </c>
      <c r="E6450" s="2" t="s">
        <v>2643</v>
      </c>
    </row>
    <row r="6451" spans="1:5" x14ac:dyDescent="0.25">
      <c r="A6451" s="2">
        <v>10723254</v>
      </c>
      <c r="B6451" s="2">
        <v>0</v>
      </c>
      <c r="C6451" s="2" t="s">
        <v>10076</v>
      </c>
      <c r="D6451" s="2" t="s">
        <v>3019</v>
      </c>
      <c r="E6451" s="2" t="s">
        <v>3592</v>
      </c>
    </row>
    <row r="6452" spans="1:5" x14ac:dyDescent="0.25">
      <c r="A6452" s="2">
        <v>6348986</v>
      </c>
      <c r="B6452" s="2">
        <v>7</v>
      </c>
      <c r="C6452" s="2" t="s">
        <v>10077</v>
      </c>
      <c r="D6452" s="2" t="s">
        <v>4329</v>
      </c>
      <c r="E6452" s="2" t="s">
        <v>2768</v>
      </c>
    </row>
    <row r="6453" spans="1:5" x14ac:dyDescent="0.25">
      <c r="A6453" s="2">
        <v>16635808</v>
      </c>
      <c r="B6453" s="2">
        <v>6</v>
      </c>
      <c r="C6453" s="2" t="s">
        <v>10078</v>
      </c>
      <c r="D6453" s="2" t="s">
        <v>7878</v>
      </c>
      <c r="E6453" s="2" t="s">
        <v>10079</v>
      </c>
    </row>
    <row r="6454" spans="1:5" x14ac:dyDescent="0.25">
      <c r="A6454" s="2">
        <v>10733864</v>
      </c>
      <c r="B6454" s="2">
        <v>0</v>
      </c>
      <c r="C6454" s="2" t="s">
        <v>10080</v>
      </c>
      <c r="D6454" s="2" t="s">
        <v>5708</v>
      </c>
      <c r="E6454" s="2" t="s">
        <v>3198</v>
      </c>
    </row>
    <row r="6455" spans="1:5" x14ac:dyDescent="0.25">
      <c r="A6455" s="2">
        <v>14249064</v>
      </c>
      <c r="B6455" s="2">
        <v>1</v>
      </c>
      <c r="C6455" s="2" t="s">
        <v>10081</v>
      </c>
      <c r="D6455" s="2" t="s">
        <v>3069</v>
      </c>
      <c r="E6455" s="2" t="s">
        <v>2602</v>
      </c>
    </row>
    <row r="6456" spans="1:5" x14ac:dyDescent="0.25">
      <c r="A6456" s="2">
        <v>10589293</v>
      </c>
      <c r="B6456" s="2">
        <v>4</v>
      </c>
      <c r="C6456" s="2" t="s">
        <v>4767</v>
      </c>
      <c r="D6456" s="2" t="s">
        <v>2658</v>
      </c>
      <c r="E6456" s="2" t="s">
        <v>4687</v>
      </c>
    </row>
    <row r="6457" spans="1:5" x14ac:dyDescent="0.25">
      <c r="A6457" s="2">
        <v>13970699</v>
      </c>
      <c r="B6457" s="2">
        <v>4</v>
      </c>
      <c r="C6457" s="2" t="s">
        <v>10082</v>
      </c>
      <c r="D6457" s="2" t="s">
        <v>3380</v>
      </c>
      <c r="E6457" s="2" t="s">
        <v>2616</v>
      </c>
    </row>
    <row r="6458" spans="1:5" x14ac:dyDescent="0.25">
      <c r="A6458" s="2">
        <v>9254827</v>
      </c>
      <c r="B6458" s="2">
        <v>9</v>
      </c>
      <c r="C6458" s="2" t="s">
        <v>3729</v>
      </c>
      <c r="D6458" s="2" t="s">
        <v>10083</v>
      </c>
      <c r="E6458" s="2" t="s">
        <v>6022</v>
      </c>
    </row>
    <row r="6459" spans="1:5" x14ac:dyDescent="0.25">
      <c r="A6459" s="2">
        <v>7134827</v>
      </c>
      <c r="B6459" s="2" t="s">
        <v>2580</v>
      </c>
      <c r="C6459" s="2" t="s">
        <v>10084</v>
      </c>
      <c r="D6459" s="2" t="s">
        <v>2893</v>
      </c>
      <c r="E6459" s="2" t="s">
        <v>4059</v>
      </c>
    </row>
    <row r="6460" spans="1:5" x14ac:dyDescent="0.25">
      <c r="A6460" s="2">
        <v>10739741</v>
      </c>
      <c r="B6460" s="2">
        <v>8</v>
      </c>
      <c r="C6460" s="2" t="s">
        <v>10085</v>
      </c>
      <c r="D6460" s="2" t="s">
        <v>10086</v>
      </c>
      <c r="E6460" s="2" t="s">
        <v>10087</v>
      </c>
    </row>
    <row r="6461" spans="1:5" x14ac:dyDescent="0.25">
      <c r="A6461" s="2">
        <v>12862295</v>
      </c>
      <c r="B6461" s="2">
        <v>0</v>
      </c>
      <c r="C6461" s="2" t="s">
        <v>10088</v>
      </c>
      <c r="D6461" s="2" t="s">
        <v>5093</v>
      </c>
      <c r="E6461" s="2" t="s">
        <v>2705</v>
      </c>
    </row>
    <row r="6462" spans="1:5" x14ac:dyDescent="0.25">
      <c r="A6462" s="2">
        <v>23232485</v>
      </c>
      <c r="B6462" s="2">
        <v>6</v>
      </c>
      <c r="C6462" s="2" t="s">
        <v>10089</v>
      </c>
      <c r="D6462" s="2" t="s">
        <v>10090</v>
      </c>
      <c r="E6462" s="2" t="s">
        <v>4195</v>
      </c>
    </row>
    <row r="6463" spans="1:5" x14ac:dyDescent="0.25">
      <c r="A6463" s="2">
        <v>18014152</v>
      </c>
      <c r="B6463" s="2">
        <v>9</v>
      </c>
      <c r="C6463" s="2" t="s">
        <v>10091</v>
      </c>
      <c r="D6463" s="2" t="s">
        <v>6197</v>
      </c>
      <c r="E6463" s="2" t="s">
        <v>10092</v>
      </c>
    </row>
    <row r="6464" spans="1:5" x14ac:dyDescent="0.25">
      <c r="A6464" s="2">
        <v>19443292</v>
      </c>
      <c r="B6464" s="2">
        <v>5</v>
      </c>
      <c r="C6464" s="2" t="s">
        <v>5163</v>
      </c>
      <c r="D6464" s="2" t="s">
        <v>2613</v>
      </c>
      <c r="E6464" s="2" t="s">
        <v>6863</v>
      </c>
    </row>
    <row r="6465" spans="1:5" x14ac:dyDescent="0.25">
      <c r="A6465" s="2">
        <v>8950147</v>
      </c>
      <c r="B6465" s="2">
        <v>4</v>
      </c>
      <c r="C6465" s="2" t="s">
        <v>10093</v>
      </c>
      <c r="D6465" s="2" t="s">
        <v>2836</v>
      </c>
      <c r="E6465" s="2" t="s">
        <v>2586</v>
      </c>
    </row>
    <row r="6466" spans="1:5" x14ac:dyDescent="0.25">
      <c r="A6466" s="2">
        <v>10436061</v>
      </c>
      <c r="B6466" s="2">
        <v>0</v>
      </c>
      <c r="C6466" s="2" t="s">
        <v>10094</v>
      </c>
      <c r="D6466" s="2" t="s">
        <v>2728</v>
      </c>
      <c r="E6466" s="2" t="s">
        <v>2725</v>
      </c>
    </row>
    <row r="6467" spans="1:5" x14ac:dyDescent="0.25">
      <c r="A6467" s="2">
        <v>12232752</v>
      </c>
      <c r="B6467" s="2">
        <v>3</v>
      </c>
      <c r="C6467" s="2" t="s">
        <v>4936</v>
      </c>
      <c r="D6467" s="2" t="s">
        <v>2680</v>
      </c>
      <c r="E6467" s="2" t="s">
        <v>10095</v>
      </c>
    </row>
    <row r="6468" spans="1:5" x14ac:dyDescent="0.25">
      <c r="A6468" s="2">
        <v>12435545</v>
      </c>
      <c r="B6468" s="2">
        <v>1</v>
      </c>
      <c r="C6468" s="2" t="s">
        <v>5585</v>
      </c>
      <c r="D6468" s="2" t="s">
        <v>2687</v>
      </c>
      <c r="E6468" s="2" t="s">
        <v>3271</v>
      </c>
    </row>
    <row r="6469" spans="1:5" x14ac:dyDescent="0.25">
      <c r="A6469" s="2">
        <v>15184427</v>
      </c>
      <c r="B6469" s="2">
        <v>8</v>
      </c>
      <c r="C6469" s="2" t="s">
        <v>10096</v>
      </c>
      <c r="D6469" s="2" t="s">
        <v>2652</v>
      </c>
      <c r="E6469" s="2" t="s">
        <v>3235</v>
      </c>
    </row>
    <row r="6470" spans="1:5" x14ac:dyDescent="0.25">
      <c r="A6470" s="2">
        <v>12002613</v>
      </c>
      <c r="B6470" s="2">
        <v>5</v>
      </c>
      <c r="C6470" s="2" t="s">
        <v>10097</v>
      </c>
      <c r="D6470" s="2" t="s">
        <v>3283</v>
      </c>
      <c r="E6470" s="2" t="s">
        <v>3199</v>
      </c>
    </row>
    <row r="6471" spans="1:5" x14ac:dyDescent="0.25">
      <c r="A6471" s="2">
        <v>11518537</v>
      </c>
      <c r="B6471" s="2">
        <v>3</v>
      </c>
      <c r="C6471" s="2" t="s">
        <v>10098</v>
      </c>
      <c r="D6471" s="2" t="s">
        <v>2878</v>
      </c>
      <c r="E6471" s="2" t="s">
        <v>2694</v>
      </c>
    </row>
    <row r="6472" spans="1:5" x14ac:dyDescent="0.25">
      <c r="A6472" s="2">
        <v>13298700</v>
      </c>
      <c r="B6472" s="2">
        <v>9</v>
      </c>
      <c r="C6472" s="2" t="s">
        <v>7893</v>
      </c>
      <c r="D6472" s="2" t="s">
        <v>3141</v>
      </c>
      <c r="E6472" s="2" t="s">
        <v>2818</v>
      </c>
    </row>
    <row r="6473" spans="1:5" x14ac:dyDescent="0.25">
      <c r="A6473" s="2">
        <v>7003552</v>
      </c>
      <c r="B6473" s="2">
        <v>9</v>
      </c>
      <c r="C6473" s="2" t="s">
        <v>3552</v>
      </c>
      <c r="D6473" s="2" t="s">
        <v>2844</v>
      </c>
      <c r="E6473" s="2" t="s">
        <v>2852</v>
      </c>
    </row>
    <row r="6474" spans="1:5" x14ac:dyDescent="0.25">
      <c r="A6474" s="2">
        <v>13694834</v>
      </c>
      <c r="B6474" s="2">
        <v>2</v>
      </c>
      <c r="C6474" s="2" t="s">
        <v>3441</v>
      </c>
      <c r="D6474" s="2" t="s">
        <v>2639</v>
      </c>
      <c r="E6474" s="2" t="s">
        <v>2602</v>
      </c>
    </row>
    <row r="6475" spans="1:5" x14ac:dyDescent="0.25">
      <c r="A6475" s="2">
        <v>18410008</v>
      </c>
      <c r="B6475" s="2">
        <v>8</v>
      </c>
      <c r="C6475" s="2" t="s">
        <v>10099</v>
      </c>
      <c r="D6475" s="2" t="s">
        <v>2616</v>
      </c>
      <c r="E6475" s="2" t="s">
        <v>2616</v>
      </c>
    </row>
    <row r="6476" spans="1:5" x14ac:dyDescent="0.25">
      <c r="A6476" s="2">
        <v>15322186</v>
      </c>
      <c r="B6476" s="2">
        <v>3</v>
      </c>
      <c r="C6476" s="2" t="s">
        <v>3193</v>
      </c>
      <c r="D6476" s="2" t="s">
        <v>7229</v>
      </c>
      <c r="E6476" s="2" t="s">
        <v>10100</v>
      </c>
    </row>
    <row r="6477" spans="1:5" x14ac:dyDescent="0.25">
      <c r="A6477" s="2">
        <v>9452551</v>
      </c>
      <c r="B6477" s="2">
        <v>9</v>
      </c>
      <c r="C6477" s="2" t="s">
        <v>10101</v>
      </c>
      <c r="D6477" s="2" t="s">
        <v>2642</v>
      </c>
      <c r="E6477" s="2" t="s">
        <v>2617</v>
      </c>
    </row>
    <row r="6478" spans="1:5" x14ac:dyDescent="0.25">
      <c r="A6478" s="2">
        <v>12974155</v>
      </c>
      <c r="B6478" s="2">
        <v>4</v>
      </c>
      <c r="C6478" s="2" t="s">
        <v>10102</v>
      </c>
      <c r="D6478" s="2" t="s">
        <v>10103</v>
      </c>
      <c r="E6478" s="2" t="s">
        <v>5059</v>
      </c>
    </row>
    <row r="6479" spans="1:5" x14ac:dyDescent="0.25">
      <c r="A6479" s="2">
        <v>11815709</v>
      </c>
      <c r="B6479" s="2">
        <v>5</v>
      </c>
      <c r="C6479" s="2" t="s">
        <v>10104</v>
      </c>
      <c r="D6479" s="2" t="s">
        <v>3829</v>
      </c>
      <c r="E6479" s="2" t="s">
        <v>10105</v>
      </c>
    </row>
    <row r="6480" spans="1:5" x14ac:dyDescent="0.25">
      <c r="A6480" s="2">
        <v>9918967</v>
      </c>
      <c r="B6480" s="2">
        <v>3</v>
      </c>
      <c r="C6480" s="2" t="s">
        <v>7526</v>
      </c>
      <c r="D6480" s="2" t="s">
        <v>3033</v>
      </c>
      <c r="E6480" s="2" t="s">
        <v>2799</v>
      </c>
    </row>
    <row r="6481" spans="1:5" x14ac:dyDescent="0.25">
      <c r="A6481" s="2">
        <v>12875819</v>
      </c>
      <c r="B6481" s="2">
        <v>4</v>
      </c>
      <c r="C6481" s="2" t="s">
        <v>4888</v>
      </c>
      <c r="D6481" s="2" t="s">
        <v>4700</v>
      </c>
      <c r="E6481" s="2" t="s">
        <v>2675</v>
      </c>
    </row>
    <row r="6482" spans="1:5" x14ac:dyDescent="0.25">
      <c r="A6482" s="2">
        <v>14504376</v>
      </c>
      <c r="B6482" s="2" t="s">
        <v>2580</v>
      </c>
      <c r="C6482" s="2" t="s">
        <v>10106</v>
      </c>
      <c r="D6482" s="2" t="s">
        <v>10107</v>
      </c>
      <c r="E6482" s="2" t="s">
        <v>3220</v>
      </c>
    </row>
    <row r="6483" spans="1:5" x14ac:dyDescent="0.25">
      <c r="A6483" s="2">
        <v>10945322</v>
      </c>
      <c r="B6483" s="2">
        <v>6</v>
      </c>
      <c r="C6483" s="2" t="s">
        <v>10108</v>
      </c>
      <c r="D6483" s="2" t="s">
        <v>2848</v>
      </c>
      <c r="E6483" s="2" t="s">
        <v>2675</v>
      </c>
    </row>
    <row r="6484" spans="1:5" x14ac:dyDescent="0.25">
      <c r="A6484" s="2">
        <v>9123343</v>
      </c>
      <c r="B6484" s="2">
        <v>6</v>
      </c>
      <c r="C6484" s="2" t="s">
        <v>10109</v>
      </c>
      <c r="D6484" s="2" t="s">
        <v>10110</v>
      </c>
      <c r="E6484" s="2" t="s">
        <v>10111</v>
      </c>
    </row>
    <row r="6485" spans="1:5" x14ac:dyDescent="0.25">
      <c r="A6485" s="2">
        <v>9121356</v>
      </c>
      <c r="B6485" s="2">
        <v>7</v>
      </c>
      <c r="C6485" s="2" t="s">
        <v>2778</v>
      </c>
      <c r="D6485" s="2" t="s">
        <v>10112</v>
      </c>
      <c r="E6485" s="2" t="s">
        <v>10113</v>
      </c>
    </row>
    <row r="6486" spans="1:5" x14ac:dyDescent="0.25">
      <c r="A6486" s="2">
        <v>7036326</v>
      </c>
      <c r="B6486" s="2">
        <v>7</v>
      </c>
      <c r="C6486" s="2" t="s">
        <v>8862</v>
      </c>
      <c r="D6486" s="2" t="s">
        <v>7257</v>
      </c>
      <c r="E6486" s="2" t="s">
        <v>3780</v>
      </c>
    </row>
    <row r="6487" spans="1:5" x14ac:dyDescent="0.25">
      <c r="A6487" s="2">
        <v>11189926</v>
      </c>
      <c r="B6487" s="2">
        <v>6</v>
      </c>
      <c r="C6487" s="2" t="s">
        <v>3242</v>
      </c>
      <c r="D6487" s="2" t="s">
        <v>3641</v>
      </c>
      <c r="E6487" s="2" t="s">
        <v>2617</v>
      </c>
    </row>
    <row r="6488" spans="1:5" x14ac:dyDescent="0.25">
      <c r="A6488" s="2">
        <v>12806681</v>
      </c>
      <c r="B6488" s="2">
        <v>0</v>
      </c>
      <c r="C6488" s="2" t="s">
        <v>10114</v>
      </c>
      <c r="D6488" s="2" t="s">
        <v>3389</v>
      </c>
      <c r="E6488" s="2" t="s">
        <v>2969</v>
      </c>
    </row>
    <row r="6489" spans="1:5" x14ac:dyDescent="0.25">
      <c r="A6489" s="2">
        <v>15941806</v>
      </c>
      <c r="B6489" s="2">
        <v>5</v>
      </c>
      <c r="C6489" s="2" t="s">
        <v>10115</v>
      </c>
      <c r="D6489" s="2" t="s">
        <v>2828</v>
      </c>
      <c r="E6489" s="2" t="s">
        <v>2953</v>
      </c>
    </row>
    <row r="6490" spans="1:5" x14ac:dyDescent="0.25">
      <c r="A6490" s="2">
        <v>10830045</v>
      </c>
      <c r="B6490" s="2">
        <v>0</v>
      </c>
      <c r="C6490" s="2" t="s">
        <v>5530</v>
      </c>
      <c r="D6490" s="2" t="s">
        <v>2822</v>
      </c>
      <c r="E6490" s="2" t="s">
        <v>10116</v>
      </c>
    </row>
    <row r="6491" spans="1:5" x14ac:dyDescent="0.25">
      <c r="A6491" s="2">
        <v>7716743</v>
      </c>
      <c r="B6491" s="2">
        <v>9</v>
      </c>
      <c r="C6491" s="2" t="s">
        <v>10117</v>
      </c>
      <c r="D6491" s="2" t="s">
        <v>2617</v>
      </c>
      <c r="E6491" s="2" t="s">
        <v>7789</v>
      </c>
    </row>
    <row r="6492" spans="1:5" x14ac:dyDescent="0.25">
      <c r="A6492" s="2">
        <v>12523314</v>
      </c>
      <c r="B6492" s="2">
        <v>7</v>
      </c>
      <c r="C6492" s="2" t="s">
        <v>10118</v>
      </c>
      <c r="D6492" s="2" t="s">
        <v>10119</v>
      </c>
      <c r="E6492" s="2" t="s">
        <v>10120</v>
      </c>
    </row>
    <row r="6493" spans="1:5" x14ac:dyDescent="0.25">
      <c r="A6493" s="2">
        <v>6877024</v>
      </c>
      <c r="B6493" s="2">
        <v>6</v>
      </c>
      <c r="C6493" s="2" t="s">
        <v>7846</v>
      </c>
      <c r="D6493" s="2" t="s">
        <v>2619</v>
      </c>
      <c r="E6493" s="2" t="s">
        <v>2663</v>
      </c>
    </row>
    <row r="6494" spans="1:5" x14ac:dyDescent="0.25">
      <c r="A6494" s="2">
        <v>14023208</v>
      </c>
      <c r="B6494" s="2">
        <v>4</v>
      </c>
      <c r="C6494" s="2" t="s">
        <v>10121</v>
      </c>
      <c r="D6494" s="2" t="s">
        <v>3708</v>
      </c>
      <c r="E6494" s="2" t="s">
        <v>10122</v>
      </c>
    </row>
    <row r="6495" spans="1:5" x14ac:dyDescent="0.25">
      <c r="A6495" s="2">
        <v>12794254</v>
      </c>
      <c r="B6495" s="2">
        <v>4</v>
      </c>
      <c r="C6495" s="2" t="s">
        <v>10123</v>
      </c>
      <c r="D6495" s="2" t="s">
        <v>2872</v>
      </c>
      <c r="E6495" s="2" t="s">
        <v>10124</v>
      </c>
    </row>
    <row r="6496" spans="1:5" x14ac:dyDescent="0.25">
      <c r="A6496" s="2">
        <v>11732496</v>
      </c>
      <c r="B6496" s="2">
        <v>6</v>
      </c>
      <c r="C6496" s="2" t="s">
        <v>10125</v>
      </c>
      <c r="D6496" s="2" t="s">
        <v>3455</v>
      </c>
      <c r="E6496" s="2" t="s">
        <v>3398</v>
      </c>
    </row>
    <row r="6497" spans="1:5" x14ac:dyDescent="0.25">
      <c r="A6497" s="2">
        <v>11907926</v>
      </c>
      <c r="B6497" s="2">
        <v>8</v>
      </c>
      <c r="C6497" s="2" t="s">
        <v>4123</v>
      </c>
      <c r="D6497" s="2" t="s">
        <v>2818</v>
      </c>
      <c r="E6497" s="2" t="s">
        <v>2604</v>
      </c>
    </row>
    <row r="6498" spans="1:5" x14ac:dyDescent="0.25">
      <c r="A6498" s="2">
        <v>7193306</v>
      </c>
      <c r="B6498" s="2">
        <v>7</v>
      </c>
      <c r="C6498" s="2" t="s">
        <v>3899</v>
      </c>
      <c r="D6498" s="2" t="s">
        <v>3013</v>
      </c>
      <c r="E6498" s="2" t="s">
        <v>10126</v>
      </c>
    </row>
    <row r="6499" spans="1:5" x14ac:dyDescent="0.25">
      <c r="A6499" s="2">
        <v>11483439</v>
      </c>
      <c r="B6499" s="2">
        <v>4</v>
      </c>
      <c r="C6499" s="2" t="s">
        <v>10127</v>
      </c>
      <c r="D6499" s="2" t="s">
        <v>3220</v>
      </c>
      <c r="E6499" s="2" t="s">
        <v>2617</v>
      </c>
    </row>
    <row r="6500" spans="1:5" x14ac:dyDescent="0.25">
      <c r="A6500" s="2">
        <v>9007990</v>
      </c>
      <c r="B6500" s="2">
        <v>5</v>
      </c>
      <c r="C6500" s="2" t="s">
        <v>10128</v>
      </c>
      <c r="D6500" s="2" t="s">
        <v>2852</v>
      </c>
      <c r="E6500" s="2" t="s">
        <v>2852</v>
      </c>
    </row>
    <row r="6501" spans="1:5" x14ac:dyDescent="0.25">
      <c r="A6501" s="2">
        <v>8519322</v>
      </c>
      <c r="B6501" s="2">
        <v>8</v>
      </c>
      <c r="C6501" s="2" t="s">
        <v>10129</v>
      </c>
      <c r="D6501" s="2" t="s">
        <v>2844</v>
      </c>
      <c r="E6501" s="2" t="s">
        <v>7146</v>
      </c>
    </row>
    <row r="6502" spans="1:5" x14ac:dyDescent="0.25">
      <c r="A6502" s="2">
        <v>11889417</v>
      </c>
      <c r="B6502" s="2">
        <v>0</v>
      </c>
      <c r="C6502" s="2" t="s">
        <v>4685</v>
      </c>
      <c r="D6502" s="2" t="s">
        <v>2897</v>
      </c>
      <c r="E6502" s="2" t="s">
        <v>2913</v>
      </c>
    </row>
    <row r="6503" spans="1:5" x14ac:dyDescent="0.25">
      <c r="A6503" s="2">
        <v>7416415</v>
      </c>
      <c r="B6503" s="2">
        <v>3</v>
      </c>
      <c r="C6503" s="2" t="s">
        <v>2739</v>
      </c>
      <c r="D6503" s="2" t="s">
        <v>3418</v>
      </c>
      <c r="E6503" s="2" t="s">
        <v>2927</v>
      </c>
    </row>
    <row r="6504" spans="1:5" x14ac:dyDescent="0.25">
      <c r="A6504" s="2">
        <v>18462090</v>
      </c>
      <c r="B6504" s="2">
        <v>1</v>
      </c>
      <c r="C6504" s="2" t="s">
        <v>3758</v>
      </c>
      <c r="D6504" s="2" t="s">
        <v>2788</v>
      </c>
      <c r="E6504" s="2" t="s">
        <v>3134</v>
      </c>
    </row>
    <row r="6505" spans="1:5" x14ac:dyDescent="0.25">
      <c r="A6505" s="2">
        <v>8603028</v>
      </c>
      <c r="B6505" s="2">
        <v>4</v>
      </c>
      <c r="C6505" s="2" t="s">
        <v>7831</v>
      </c>
      <c r="D6505" s="2" t="s">
        <v>10130</v>
      </c>
      <c r="E6505" s="2" t="s">
        <v>10131</v>
      </c>
    </row>
    <row r="6506" spans="1:5" x14ac:dyDescent="0.25">
      <c r="A6506" s="2">
        <v>10735967</v>
      </c>
      <c r="B6506" s="2">
        <v>2</v>
      </c>
      <c r="C6506" s="2" t="s">
        <v>6069</v>
      </c>
      <c r="D6506" s="2" t="s">
        <v>2578</v>
      </c>
      <c r="E6506" s="2" t="s">
        <v>2674</v>
      </c>
    </row>
    <row r="6507" spans="1:5" x14ac:dyDescent="0.25">
      <c r="A6507" s="2">
        <v>12904036</v>
      </c>
      <c r="B6507" s="2" t="s">
        <v>2580</v>
      </c>
      <c r="C6507" s="2" t="s">
        <v>3781</v>
      </c>
      <c r="D6507" s="2" t="s">
        <v>2998</v>
      </c>
      <c r="E6507" s="2" t="s">
        <v>2677</v>
      </c>
    </row>
    <row r="6508" spans="1:5" x14ac:dyDescent="0.25">
      <c r="A6508" s="2">
        <v>13234942</v>
      </c>
      <c r="B6508" s="2">
        <v>8</v>
      </c>
      <c r="C6508" s="2" t="s">
        <v>10132</v>
      </c>
      <c r="D6508" s="2" t="s">
        <v>10133</v>
      </c>
      <c r="E6508" s="2" t="s">
        <v>10134</v>
      </c>
    </row>
    <row r="6509" spans="1:5" x14ac:dyDescent="0.25">
      <c r="A6509" s="2">
        <v>7941097</v>
      </c>
      <c r="B6509" s="2">
        <v>7</v>
      </c>
      <c r="C6509" s="2" t="s">
        <v>10135</v>
      </c>
      <c r="D6509" s="2" t="s">
        <v>3694</v>
      </c>
      <c r="E6509" s="2" t="s">
        <v>3694</v>
      </c>
    </row>
    <row r="6510" spans="1:5" x14ac:dyDescent="0.25">
      <c r="A6510" s="2">
        <v>11493276</v>
      </c>
      <c r="B6510" s="2">
        <v>0</v>
      </c>
      <c r="C6510" s="2" t="s">
        <v>3705</v>
      </c>
      <c r="D6510" s="2" t="s">
        <v>10136</v>
      </c>
      <c r="E6510" s="2" t="s">
        <v>10137</v>
      </c>
    </row>
    <row r="6511" spans="1:5" x14ac:dyDescent="0.25">
      <c r="A6511" s="2">
        <v>22147772</v>
      </c>
      <c r="B6511" s="2">
        <v>3</v>
      </c>
      <c r="C6511" s="2" t="s">
        <v>3497</v>
      </c>
      <c r="D6511" s="2" t="s">
        <v>3442</v>
      </c>
      <c r="E6511" s="2" t="s">
        <v>2850</v>
      </c>
    </row>
    <row r="6512" spans="1:5" x14ac:dyDescent="0.25">
      <c r="A6512" s="2">
        <v>13719333</v>
      </c>
      <c r="B6512" s="2">
        <v>7</v>
      </c>
      <c r="C6512" s="2" t="s">
        <v>10138</v>
      </c>
      <c r="D6512" s="2" t="s">
        <v>3056</v>
      </c>
      <c r="E6512" s="2" t="s">
        <v>3189</v>
      </c>
    </row>
    <row r="6513" spans="1:5" x14ac:dyDescent="0.25">
      <c r="A6513" s="2">
        <v>15975117</v>
      </c>
      <c r="B6513" s="2">
        <v>1</v>
      </c>
      <c r="C6513" s="2" t="s">
        <v>10139</v>
      </c>
      <c r="D6513" s="2" t="s">
        <v>5201</v>
      </c>
      <c r="E6513" s="2" t="s">
        <v>3361</v>
      </c>
    </row>
    <row r="6514" spans="1:5" x14ac:dyDescent="0.25">
      <c r="A6514" s="2">
        <v>13870333</v>
      </c>
      <c r="B6514" s="2">
        <v>9</v>
      </c>
      <c r="C6514" s="2" t="s">
        <v>10140</v>
      </c>
      <c r="D6514" s="2" t="s">
        <v>3356</v>
      </c>
      <c r="E6514" s="2" t="s">
        <v>2779</v>
      </c>
    </row>
    <row r="6515" spans="1:5" x14ac:dyDescent="0.25">
      <c r="A6515" s="2">
        <v>9679171</v>
      </c>
      <c r="B6515" s="2">
        <v>2</v>
      </c>
      <c r="C6515" s="2" t="s">
        <v>3695</v>
      </c>
      <c r="D6515" s="2" t="s">
        <v>3582</v>
      </c>
      <c r="E6515" s="2" t="s">
        <v>2616</v>
      </c>
    </row>
    <row r="6516" spans="1:5" x14ac:dyDescent="0.25">
      <c r="A6516" s="2">
        <v>10860109</v>
      </c>
      <c r="B6516" s="2">
        <v>4</v>
      </c>
      <c r="C6516" s="2" t="s">
        <v>10141</v>
      </c>
      <c r="D6516" s="2" t="s">
        <v>10142</v>
      </c>
      <c r="E6516" s="2" t="s">
        <v>2677</v>
      </c>
    </row>
    <row r="6517" spans="1:5" x14ac:dyDescent="0.25">
      <c r="A6517" s="2">
        <v>7258481</v>
      </c>
      <c r="B6517" s="2">
        <v>3</v>
      </c>
      <c r="C6517" s="2" t="s">
        <v>10143</v>
      </c>
      <c r="D6517" s="2" t="s">
        <v>2908</v>
      </c>
      <c r="E6517" s="2" t="s">
        <v>3799</v>
      </c>
    </row>
    <row r="6518" spans="1:5" x14ac:dyDescent="0.25">
      <c r="A6518" s="2">
        <v>18307021</v>
      </c>
      <c r="B6518" s="2">
        <v>5</v>
      </c>
      <c r="C6518" s="2" t="s">
        <v>10144</v>
      </c>
      <c r="D6518" s="2" t="s">
        <v>10145</v>
      </c>
      <c r="E6518" s="2" t="s">
        <v>2728</v>
      </c>
    </row>
    <row r="6519" spans="1:5" x14ac:dyDescent="0.25">
      <c r="A6519" s="2">
        <v>15197107</v>
      </c>
      <c r="B6519" s="2">
        <v>5</v>
      </c>
      <c r="C6519" s="2" t="s">
        <v>3132</v>
      </c>
      <c r="D6519" s="2" t="s">
        <v>2799</v>
      </c>
      <c r="E6519" s="2" t="s">
        <v>2875</v>
      </c>
    </row>
    <row r="6520" spans="1:5" x14ac:dyDescent="0.25">
      <c r="A6520" s="2">
        <v>7890300</v>
      </c>
      <c r="B6520" s="2">
        <v>7</v>
      </c>
      <c r="C6520" s="2" t="s">
        <v>4124</v>
      </c>
      <c r="D6520" s="2" t="s">
        <v>2666</v>
      </c>
      <c r="E6520" s="2" t="s">
        <v>10146</v>
      </c>
    </row>
    <row r="6521" spans="1:5" x14ac:dyDescent="0.25">
      <c r="A6521" s="2">
        <v>12126181</v>
      </c>
      <c r="B6521" s="2">
        <v>2</v>
      </c>
      <c r="C6521" s="2" t="s">
        <v>10147</v>
      </c>
      <c r="D6521" s="2" t="s">
        <v>2840</v>
      </c>
      <c r="E6521" s="2" t="s">
        <v>3317</v>
      </c>
    </row>
    <row r="6522" spans="1:5" x14ac:dyDescent="0.25">
      <c r="A6522" s="2">
        <v>13528715</v>
      </c>
      <c r="B6522" s="2">
        <v>6</v>
      </c>
      <c r="C6522" s="2" t="s">
        <v>3577</v>
      </c>
      <c r="D6522" s="2" t="s">
        <v>3194</v>
      </c>
      <c r="E6522" s="2" t="s">
        <v>3829</v>
      </c>
    </row>
    <row r="6523" spans="1:5" x14ac:dyDescent="0.25">
      <c r="A6523" s="2">
        <v>10761991</v>
      </c>
      <c r="B6523" s="2">
        <v>7</v>
      </c>
      <c r="C6523" s="2" t="s">
        <v>6800</v>
      </c>
      <c r="D6523" s="2" t="s">
        <v>7993</v>
      </c>
      <c r="E6523" s="2" t="s">
        <v>3418</v>
      </c>
    </row>
    <row r="6524" spans="1:5" x14ac:dyDescent="0.25">
      <c r="A6524" s="2">
        <v>9859849</v>
      </c>
      <c r="B6524" s="2">
        <v>9</v>
      </c>
      <c r="C6524" s="2" t="s">
        <v>10148</v>
      </c>
      <c r="D6524" s="2" t="s">
        <v>10149</v>
      </c>
      <c r="E6524" s="2" t="s">
        <v>3582</v>
      </c>
    </row>
    <row r="6525" spans="1:5" x14ac:dyDescent="0.25">
      <c r="A6525" s="2">
        <v>11910090</v>
      </c>
      <c r="B6525" s="2">
        <v>9</v>
      </c>
      <c r="C6525" s="2" t="s">
        <v>2845</v>
      </c>
      <c r="D6525" s="2" t="s">
        <v>2907</v>
      </c>
      <c r="E6525" s="2" t="s">
        <v>2844</v>
      </c>
    </row>
    <row r="6526" spans="1:5" x14ac:dyDescent="0.25">
      <c r="A6526" s="2">
        <v>13364729</v>
      </c>
      <c r="B6526" s="2">
        <v>5</v>
      </c>
      <c r="C6526" s="2" t="s">
        <v>3956</v>
      </c>
      <c r="D6526" s="2" t="s">
        <v>5496</v>
      </c>
      <c r="E6526" s="2" t="s">
        <v>2648</v>
      </c>
    </row>
    <row r="6527" spans="1:5" x14ac:dyDescent="0.25">
      <c r="A6527" s="2">
        <v>12212495</v>
      </c>
      <c r="B6527" s="2">
        <v>9</v>
      </c>
      <c r="C6527" s="2" t="s">
        <v>10150</v>
      </c>
      <c r="D6527" s="2" t="s">
        <v>10151</v>
      </c>
      <c r="E6527" s="2" t="s">
        <v>4673</v>
      </c>
    </row>
    <row r="6528" spans="1:5" x14ac:dyDescent="0.25">
      <c r="A6528" s="2">
        <v>19186795</v>
      </c>
      <c r="B6528" s="2">
        <v>5</v>
      </c>
      <c r="C6528" s="2" t="s">
        <v>10152</v>
      </c>
      <c r="D6528" s="2" t="s">
        <v>3235</v>
      </c>
      <c r="E6528" s="2" t="s">
        <v>10153</v>
      </c>
    </row>
    <row r="6529" spans="1:5" x14ac:dyDescent="0.25">
      <c r="A6529" s="2">
        <v>7153749</v>
      </c>
      <c r="B6529" s="2">
        <v>8</v>
      </c>
      <c r="C6529" s="2" t="s">
        <v>10154</v>
      </c>
      <c r="D6529" s="2" t="s">
        <v>3386</v>
      </c>
      <c r="E6529" s="2" t="s">
        <v>3238</v>
      </c>
    </row>
    <row r="6530" spans="1:5" x14ac:dyDescent="0.25">
      <c r="A6530" s="2">
        <v>9816799</v>
      </c>
      <c r="B6530" s="2">
        <v>4</v>
      </c>
      <c r="C6530" s="2" t="s">
        <v>10155</v>
      </c>
      <c r="D6530" s="2" t="s">
        <v>2964</v>
      </c>
      <c r="E6530" s="2" t="s">
        <v>2576</v>
      </c>
    </row>
    <row r="6531" spans="1:5" x14ac:dyDescent="0.25">
      <c r="A6531" s="2">
        <v>24318726</v>
      </c>
      <c r="B6531" s="2">
        <v>5</v>
      </c>
      <c r="C6531" s="2" t="s">
        <v>6762</v>
      </c>
      <c r="D6531" s="2" t="s">
        <v>4314</v>
      </c>
      <c r="E6531" s="2" t="s">
        <v>4174</v>
      </c>
    </row>
    <row r="6532" spans="1:5" x14ac:dyDescent="0.25">
      <c r="A6532" s="2">
        <v>10193363</v>
      </c>
      <c r="B6532" s="2">
        <v>6</v>
      </c>
      <c r="C6532" s="2" t="s">
        <v>10156</v>
      </c>
      <c r="D6532" s="2" t="s">
        <v>2904</v>
      </c>
      <c r="E6532" s="2" t="s">
        <v>10157</v>
      </c>
    </row>
    <row r="6533" spans="1:5" x14ac:dyDescent="0.25">
      <c r="A6533" s="2">
        <v>13348228</v>
      </c>
      <c r="B6533" s="2">
        <v>8</v>
      </c>
      <c r="C6533" s="2" t="s">
        <v>10158</v>
      </c>
      <c r="D6533" s="2" t="s">
        <v>2904</v>
      </c>
      <c r="E6533" s="2" t="s">
        <v>2945</v>
      </c>
    </row>
    <row r="6534" spans="1:5" x14ac:dyDescent="0.25">
      <c r="A6534" s="2">
        <v>11164069</v>
      </c>
      <c r="B6534" s="2">
        <v>6</v>
      </c>
      <c r="C6534" s="2" t="s">
        <v>3067</v>
      </c>
      <c r="D6534" s="2" t="s">
        <v>2687</v>
      </c>
      <c r="E6534" s="2" t="s">
        <v>2675</v>
      </c>
    </row>
    <row r="6535" spans="1:5" x14ac:dyDescent="0.25">
      <c r="A6535" s="2">
        <v>13613217</v>
      </c>
      <c r="B6535" s="2">
        <v>2</v>
      </c>
      <c r="C6535" s="2" t="s">
        <v>10159</v>
      </c>
      <c r="D6535" s="2" t="s">
        <v>2613</v>
      </c>
      <c r="E6535" s="2" t="s">
        <v>2852</v>
      </c>
    </row>
    <row r="6536" spans="1:5" x14ac:dyDescent="0.25">
      <c r="A6536" s="2">
        <v>11416717</v>
      </c>
      <c r="B6536" s="2">
        <v>7</v>
      </c>
      <c r="C6536" s="2" t="s">
        <v>10160</v>
      </c>
      <c r="D6536" s="2" t="s">
        <v>4202</v>
      </c>
      <c r="E6536" s="2" t="s">
        <v>3062</v>
      </c>
    </row>
    <row r="6537" spans="1:5" x14ac:dyDescent="0.25">
      <c r="A6537" s="2">
        <v>15948786</v>
      </c>
      <c r="B6537" s="2">
        <v>5</v>
      </c>
      <c r="C6537" s="2" t="s">
        <v>10161</v>
      </c>
      <c r="D6537" s="2" t="s">
        <v>2712</v>
      </c>
      <c r="E6537" s="2" t="s">
        <v>10162</v>
      </c>
    </row>
    <row r="6538" spans="1:5" x14ac:dyDescent="0.25">
      <c r="A6538" s="2">
        <v>7861377</v>
      </c>
      <c r="B6538" s="2">
        <v>7</v>
      </c>
      <c r="C6538" s="2" t="s">
        <v>10163</v>
      </c>
      <c r="D6538" s="2" t="s">
        <v>2772</v>
      </c>
      <c r="E6538" s="2" t="s">
        <v>5216</v>
      </c>
    </row>
    <row r="6539" spans="1:5" x14ac:dyDescent="0.25">
      <c r="A6539" s="2">
        <v>7417062</v>
      </c>
      <c r="B6539" s="2">
        <v>5</v>
      </c>
      <c r="C6539" s="2" t="s">
        <v>10164</v>
      </c>
      <c r="D6539" s="2" t="s">
        <v>2829</v>
      </c>
      <c r="E6539" s="2" t="s">
        <v>3198</v>
      </c>
    </row>
    <row r="6540" spans="1:5" x14ac:dyDescent="0.25">
      <c r="A6540" s="2">
        <v>13686343</v>
      </c>
      <c r="B6540" s="2">
        <v>6</v>
      </c>
      <c r="C6540" s="2" t="s">
        <v>10165</v>
      </c>
      <c r="D6540" s="2" t="s">
        <v>2633</v>
      </c>
      <c r="E6540" s="2" t="s">
        <v>2848</v>
      </c>
    </row>
    <row r="6541" spans="1:5" x14ac:dyDescent="0.25">
      <c r="A6541" s="2">
        <v>9096189</v>
      </c>
      <c r="B6541" s="2">
        <v>6</v>
      </c>
      <c r="C6541" s="2" t="s">
        <v>3822</v>
      </c>
      <c r="D6541" s="2" t="s">
        <v>3398</v>
      </c>
      <c r="E6541" s="2" t="s">
        <v>3718</v>
      </c>
    </row>
    <row r="6542" spans="1:5" x14ac:dyDescent="0.25">
      <c r="A6542" s="2">
        <v>22078139</v>
      </c>
      <c r="B6542" s="2">
        <v>9</v>
      </c>
      <c r="C6542" s="2" t="s">
        <v>10166</v>
      </c>
      <c r="D6542" s="2" t="s">
        <v>3168</v>
      </c>
      <c r="E6542" s="2" t="s">
        <v>3804</v>
      </c>
    </row>
    <row r="6543" spans="1:5" x14ac:dyDescent="0.25">
      <c r="A6543" s="2">
        <v>9357275</v>
      </c>
      <c r="B6543" s="2">
        <v>0</v>
      </c>
      <c r="C6543" s="2" t="s">
        <v>4293</v>
      </c>
      <c r="D6543" s="2" t="s">
        <v>2687</v>
      </c>
      <c r="E6543" s="2" t="s">
        <v>7819</v>
      </c>
    </row>
    <row r="6544" spans="1:5" x14ac:dyDescent="0.25">
      <c r="A6544" s="2">
        <v>10147814</v>
      </c>
      <c r="B6544" s="2">
        <v>9</v>
      </c>
      <c r="C6544" s="2" t="s">
        <v>10167</v>
      </c>
      <c r="D6544" s="2" t="s">
        <v>2675</v>
      </c>
      <c r="E6544" s="2" t="s">
        <v>2602</v>
      </c>
    </row>
    <row r="6545" spans="1:5" x14ac:dyDescent="0.25">
      <c r="A6545" s="2">
        <v>10869651</v>
      </c>
      <c r="B6545" s="2">
        <v>6</v>
      </c>
      <c r="C6545" s="2" t="s">
        <v>10168</v>
      </c>
      <c r="D6545" s="2" t="s">
        <v>3665</v>
      </c>
      <c r="E6545" s="2" t="s">
        <v>5435</v>
      </c>
    </row>
    <row r="6546" spans="1:5" x14ac:dyDescent="0.25">
      <c r="A6546" s="2">
        <v>13248403</v>
      </c>
      <c r="B6546" s="2">
        <v>1</v>
      </c>
      <c r="C6546" s="2" t="s">
        <v>4482</v>
      </c>
      <c r="D6546" s="2" t="s">
        <v>2774</v>
      </c>
      <c r="E6546" s="2" t="s">
        <v>3866</v>
      </c>
    </row>
    <row r="6547" spans="1:5" x14ac:dyDescent="0.25">
      <c r="A6547" s="2">
        <v>10557431</v>
      </c>
      <c r="B6547" s="2">
        <v>2</v>
      </c>
      <c r="C6547" s="2" t="s">
        <v>10169</v>
      </c>
      <c r="D6547" s="2" t="s">
        <v>3220</v>
      </c>
      <c r="E6547" s="2" t="s">
        <v>2621</v>
      </c>
    </row>
    <row r="6548" spans="1:5" x14ac:dyDescent="0.25">
      <c r="A6548" s="2">
        <v>10371529</v>
      </c>
      <c r="B6548" s="2">
        <v>6</v>
      </c>
      <c r="C6548" s="2" t="s">
        <v>10170</v>
      </c>
      <c r="D6548" s="2" t="s">
        <v>2646</v>
      </c>
      <c r="E6548" s="2" t="s">
        <v>2728</v>
      </c>
    </row>
    <row r="6549" spans="1:5" x14ac:dyDescent="0.25">
      <c r="A6549" s="2">
        <v>9509600</v>
      </c>
      <c r="B6549" s="2" t="s">
        <v>2580</v>
      </c>
      <c r="C6549" s="2" t="s">
        <v>10171</v>
      </c>
      <c r="D6549" s="2" t="s">
        <v>10172</v>
      </c>
      <c r="E6549" s="2" t="s">
        <v>2822</v>
      </c>
    </row>
    <row r="6550" spans="1:5" x14ac:dyDescent="0.25">
      <c r="A6550" s="2">
        <v>12856082</v>
      </c>
      <c r="B6550" s="2">
        <v>3</v>
      </c>
      <c r="C6550" s="2" t="s">
        <v>2667</v>
      </c>
      <c r="D6550" s="2" t="s">
        <v>2863</v>
      </c>
      <c r="E6550" s="2" t="s">
        <v>2884</v>
      </c>
    </row>
    <row r="6551" spans="1:5" x14ac:dyDescent="0.25">
      <c r="A6551" s="2">
        <v>11496506</v>
      </c>
      <c r="B6551" s="2">
        <v>5</v>
      </c>
      <c r="C6551" s="2" t="s">
        <v>10173</v>
      </c>
      <c r="D6551" s="2" t="s">
        <v>2720</v>
      </c>
      <c r="E6551" s="2" t="s">
        <v>2730</v>
      </c>
    </row>
    <row r="6552" spans="1:5" x14ac:dyDescent="0.25">
      <c r="A6552" s="2">
        <v>12225671</v>
      </c>
      <c r="B6552" s="2">
        <v>5</v>
      </c>
      <c r="C6552" s="2" t="s">
        <v>3027</v>
      </c>
      <c r="D6552" s="2" t="s">
        <v>5185</v>
      </c>
      <c r="E6552" s="2" t="s">
        <v>10174</v>
      </c>
    </row>
    <row r="6553" spans="1:5" x14ac:dyDescent="0.25">
      <c r="A6553" s="2">
        <v>9420258</v>
      </c>
      <c r="B6553" s="2">
        <v>2</v>
      </c>
      <c r="C6553" s="2" t="s">
        <v>4502</v>
      </c>
      <c r="D6553" s="2" t="s">
        <v>3238</v>
      </c>
      <c r="E6553" s="2" t="s">
        <v>2630</v>
      </c>
    </row>
    <row r="6554" spans="1:5" x14ac:dyDescent="0.25">
      <c r="A6554" s="2">
        <v>9988811</v>
      </c>
      <c r="B6554" s="2">
        <v>3</v>
      </c>
      <c r="C6554" s="2" t="s">
        <v>3396</v>
      </c>
      <c r="D6554" s="2" t="s">
        <v>3855</v>
      </c>
      <c r="E6554" s="2" t="s">
        <v>2675</v>
      </c>
    </row>
    <row r="6555" spans="1:5" x14ac:dyDescent="0.25">
      <c r="A6555" s="2">
        <v>17023417</v>
      </c>
      <c r="B6555" s="2">
        <v>0</v>
      </c>
      <c r="C6555" s="2" t="s">
        <v>3133</v>
      </c>
      <c r="D6555" s="2" t="s">
        <v>5235</v>
      </c>
      <c r="E6555" s="2" t="s">
        <v>9695</v>
      </c>
    </row>
    <row r="6556" spans="1:5" x14ac:dyDescent="0.25">
      <c r="A6556" s="2">
        <v>6377054</v>
      </c>
      <c r="B6556" s="2" t="s">
        <v>2580</v>
      </c>
      <c r="C6556" s="2" t="s">
        <v>3722</v>
      </c>
      <c r="D6556" s="2" t="s">
        <v>2704</v>
      </c>
      <c r="E6556" s="2" t="s">
        <v>3019</v>
      </c>
    </row>
    <row r="6557" spans="1:5" x14ac:dyDescent="0.25">
      <c r="A6557" s="2">
        <v>17855987</v>
      </c>
      <c r="B6557" s="2">
        <v>7</v>
      </c>
      <c r="C6557" s="2" t="s">
        <v>5215</v>
      </c>
      <c r="D6557" s="2" t="s">
        <v>2633</v>
      </c>
      <c r="E6557" s="2" t="s">
        <v>3593</v>
      </c>
    </row>
    <row r="6558" spans="1:5" x14ac:dyDescent="0.25">
      <c r="A6558" s="2">
        <v>8649080</v>
      </c>
      <c r="B6558" s="2">
        <v>3</v>
      </c>
      <c r="C6558" s="2" t="s">
        <v>10175</v>
      </c>
      <c r="D6558" s="2" t="s">
        <v>8813</v>
      </c>
      <c r="E6558" s="2" t="s">
        <v>2613</v>
      </c>
    </row>
    <row r="6559" spans="1:5" x14ac:dyDescent="0.25">
      <c r="A6559" s="2">
        <v>9331225</v>
      </c>
      <c r="B6559" s="2">
        <v>2</v>
      </c>
      <c r="C6559" s="2" t="s">
        <v>10176</v>
      </c>
      <c r="D6559" s="2" t="s">
        <v>4098</v>
      </c>
      <c r="E6559" s="2" t="s">
        <v>3812</v>
      </c>
    </row>
    <row r="6560" spans="1:5" x14ac:dyDescent="0.25">
      <c r="A6560" s="2">
        <v>10871208</v>
      </c>
      <c r="B6560" s="2">
        <v>2</v>
      </c>
      <c r="C6560" s="2" t="s">
        <v>4944</v>
      </c>
      <c r="D6560" s="2" t="s">
        <v>2613</v>
      </c>
      <c r="E6560" s="2" t="s">
        <v>2960</v>
      </c>
    </row>
    <row r="6561" spans="1:5" x14ac:dyDescent="0.25">
      <c r="A6561" s="2">
        <v>9283554</v>
      </c>
      <c r="B6561" s="2">
        <v>5</v>
      </c>
      <c r="C6561" s="2" t="s">
        <v>10177</v>
      </c>
      <c r="D6561" s="2" t="s">
        <v>3674</v>
      </c>
      <c r="E6561" s="2" t="s">
        <v>3033</v>
      </c>
    </row>
    <row r="6562" spans="1:5" x14ac:dyDescent="0.25">
      <c r="A6562" s="2">
        <v>8898004</v>
      </c>
      <c r="B6562" s="2">
        <v>2</v>
      </c>
      <c r="C6562" s="2" t="s">
        <v>9105</v>
      </c>
      <c r="D6562" s="2" t="s">
        <v>2617</v>
      </c>
      <c r="E6562" s="2" t="s">
        <v>8665</v>
      </c>
    </row>
    <row r="6563" spans="1:5" x14ac:dyDescent="0.25">
      <c r="A6563" s="2">
        <v>11871068</v>
      </c>
      <c r="B6563" s="2">
        <v>1</v>
      </c>
      <c r="C6563" s="2" t="s">
        <v>10178</v>
      </c>
      <c r="D6563" s="2" t="s">
        <v>2613</v>
      </c>
      <c r="E6563" s="2" t="s">
        <v>2630</v>
      </c>
    </row>
    <row r="6564" spans="1:5" x14ac:dyDescent="0.25">
      <c r="A6564" s="2">
        <v>22288252</v>
      </c>
      <c r="B6564" s="2">
        <v>4</v>
      </c>
      <c r="C6564" s="2" t="s">
        <v>10179</v>
      </c>
      <c r="D6564" s="2" t="s">
        <v>5350</v>
      </c>
      <c r="E6564" s="2" t="s">
        <v>2799</v>
      </c>
    </row>
    <row r="6565" spans="1:5" x14ac:dyDescent="0.25">
      <c r="A6565" s="2">
        <v>7571227</v>
      </c>
      <c r="B6565" s="2">
        <v>8</v>
      </c>
      <c r="C6565" s="2" t="s">
        <v>10180</v>
      </c>
      <c r="D6565" s="2" t="s">
        <v>2772</v>
      </c>
      <c r="E6565" s="2" t="s">
        <v>2690</v>
      </c>
    </row>
    <row r="6566" spans="1:5" x14ac:dyDescent="0.25">
      <c r="A6566" s="2">
        <v>10275513</v>
      </c>
      <c r="B6566" s="2">
        <v>8</v>
      </c>
      <c r="C6566" s="2" t="s">
        <v>3171</v>
      </c>
      <c r="D6566" s="2" t="s">
        <v>6196</v>
      </c>
      <c r="E6566" s="2" t="s">
        <v>2878</v>
      </c>
    </row>
    <row r="6567" spans="1:5" x14ac:dyDescent="0.25">
      <c r="A6567" s="2">
        <v>8152707</v>
      </c>
      <c r="B6567" s="2">
        <v>5</v>
      </c>
      <c r="C6567" s="2" t="s">
        <v>10181</v>
      </c>
      <c r="D6567" s="2" t="s">
        <v>3829</v>
      </c>
      <c r="E6567" s="2" t="s">
        <v>3146</v>
      </c>
    </row>
    <row r="6568" spans="1:5" x14ac:dyDescent="0.25">
      <c r="A6568" s="2">
        <v>14703695</v>
      </c>
      <c r="B6568" s="2">
        <v>7</v>
      </c>
      <c r="C6568" s="2" t="s">
        <v>10182</v>
      </c>
      <c r="D6568" s="2" t="s">
        <v>2852</v>
      </c>
      <c r="E6568" s="2" t="s">
        <v>3433</v>
      </c>
    </row>
    <row r="6569" spans="1:5" x14ac:dyDescent="0.25">
      <c r="A6569" s="2">
        <v>9573671</v>
      </c>
      <c r="B6569" s="2">
        <v>8</v>
      </c>
      <c r="C6569" s="2" t="s">
        <v>6234</v>
      </c>
      <c r="D6569" s="2" t="s">
        <v>2633</v>
      </c>
      <c r="E6569" s="2" t="s">
        <v>5544</v>
      </c>
    </row>
    <row r="6570" spans="1:5" x14ac:dyDescent="0.25">
      <c r="A6570" s="2">
        <v>7692015</v>
      </c>
      <c r="B6570" s="2" t="s">
        <v>2580</v>
      </c>
      <c r="C6570" s="2" t="s">
        <v>10183</v>
      </c>
      <c r="D6570" s="2" t="s">
        <v>2735</v>
      </c>
      <c r="E6570" s="2" t="s">
        <v>2672</v>
      </c>
    </row>
    <row r="6571" spans="1:5" x14ac:dyDescent="0.25">
      <c r="A6571" s="2">
        <v>11629267</v>
      </c>
      <c r="B6571" s="2" t="s">
        <v>2580</v>
      </c>
      <c r="C6571" s="2" t="s">
        <v>8505</v>
      </c>
      <c r="D6571" s="2" t="s">
        <v>2744</v>
      </c>
      <c r="E6571" s="2" t="s">
        <v>3079</v>
      </c>
    </row>
    <row r="6572" spans="1:5" x14ac:dyDescent="0.25">
      <c r="A6572" s="2">
        <v>9694231</v>
      </c>
      <c r="B6572" s="2">
        <v>1</v>
      </c>
      <c r="C6572" s="2" t="s">
        <v>10184</v>
      </c>
      <c r="D6572" s="2" t="s">
        <v>3400</v>
      </c>
      <c r="E6572" s="2" t="s">
        <v>10185</v>
      </c>
    </row>
    <row r="6573" spans="1:5" x14ac:dyDescent="0.25">
      <c r="A6573" s="2">
        <v>15479405</v>
      </c>
      <c r="B6573" s="2">
        <v>0</v>
      </c>
      <c r="C6573" s="2" t="s">
        <v>2644</v>
      </c>
      <c r="D6573" s="2" t="s">
        <v>2902</v>
      </c>
      <c r="E6573" s="2" t="s">
        <v>3346</v>
      </c>
    </row>
    <row r="6574" spans="1:5" x14ac:dyDescent="0.25">
      <c r="A6574" s="2">
        <v>9255061</v>
      </c>
      <c r="B6574" s="2">
        <v>3</v>
      </c>
      <c r="C6574" s="2" t="s">
        <v>10186</v>
      </c>
      <c r="D6574" s="2" t="s">
        <v>2704</v>
      </c>
      <c r="E6574" s="2" t="s">
        <v>10187</v>
      </c>
    </row>
    <row r="6575" spans="1:5" x14ac:dyDescent="0.25">
      <c r="A6575" s="2">
        <v>8570648</v>
      </c>
      <c r="B6575" s="2">
        <v>9</v>
      </c>
      <c r="C6575" s="2" t="s">
        <v>10188</v>
      </c>
      <c r="D6575" s="2" t="s">
        <v>4500</v>
      </c>
      <c r="E6575" s="2" t="s">
        <v>10189</v>
      </c>
    </row>
    <row r="6576" spans="1:5" x14ac:dyDescent="0.25">
      <c r="A6576" s="2">
        <v>13322728</v>
      </c>
      <c r="B6576" s="2">
        <v>8</v>
      </c>
      <c r="C6576" s="2" t="s">
        <v>6086</v>
      </c>
      <c r="D6576" s="2" t="s">
        <v>6670</v>
      </c>
      <c r="E6576" s="2" t="s">
        <v>10190</v>
      </c>
    </row>
    <row r="6577" spans="1:5" x14ac:dyDescent="0.25">
      <c r="A6577" s="2">
        <v>12700159</v>
      </c>
      <c r="B6577" s="2">
        <v>6</v>
      </c>
      <c r="C6577" s="2" t="s">
        <v>4580</v>
      </c>
      <c r="D6577" s="2" t="s">
        <v>2829</v>
      </c>
      <c r="E6577" s="2" t="s">
        <v>2736</v>
      </c>
    </row>
    <row r="6578" spans="1:5" x14ac:dyDescent="0.25">
      <c r="A6578" s="2">
        <v>10708403</v>
      </c>
      <c r="B6578" s="2">
        <v>7</v>
      </c>
      <c r="C6578" s="2" t="s">
        <v>10191</v>
      </c>
      <c r="D6578" s="2" t="s">
        <v>3096</v>
      </c>
      <c r="E6578" s="2" t="s">
        <v>2658</v>
      </c>
    </row>
    <row r="6579" spans="1:5" x14ac:dyDescent="0.25">
      <c r="A6579" s="2">
        <v>16159417</v>
      </c>
      <c r="B6579" s="2">
        <v>2</v>
      </c>
      <c r="C6579" s="2" t="s">
        <v>10192</v>
      </c>
      <c r="D6579" s="2" t="s">
        <v>2704</v>
      </c>
      <c r="E6579" s="2" t="s">
        <v>2704</v>
      </c>
    </row>
    <row r="6580" spans="1:5" x14ac:dyDescent="0.25">
      <c r="A6580" s="2">
        <v>10553650</v>
      </c>
      <c r="B6580" s="2" t="s">
        <v>2580</v>
      </c>
      <c r="C6580" s="2" t="s">
        <v>10193</v>
      </c>
      <c r="D6580" s="2" t="s">
        <v>9099</v>
      </c>
      <c r="E6580" s="2" t="s">
        <v>2735</v>
      </c>
    </row>
    <row r="6581" spans="1:5" x14ac:dyDescent="0.25">
      <c r="A6581" s="2">
        <v>10201085</v>
      </c>
      <c r="B6581" s="2" t="s">
        <v>2580</v>
      </c>
      <c r="C6581" s="2" t="s">
        <v>10194</v>
      </c>
      <c r="D6581" s="2" t="s">
        <v>3211</v>
      </c>
      <c r="E6581" s="2" t="s">
        <v>2991</v>
      </c>
    </row>
    <row r="6582" spans="1:5" x14ac:dyDescent="0.25">
      <c r="A6582" s="2">
        <v>8919112</v>
      </c>
      <c r="B6582" s="2">
        <v>2</v>
      </c>
      <c r="C6582" s="2" t="s">
        <v>7910</v>
      </c>
      <c r="D6582" s="2" t="s">
        <v>3512</v>
      </c>
      <c r="E6582" s="2" t="s">
        <v>3184</v>
      </c>
    </row>
    <row r="6583" spans="1:5" x14ac:dyDescent="0.25">
      <c r="A6583" s="2">
        <v>7486931</v>
      </c>
      <c r="B6583" s="2">
        <v>9</v>
      </c>
      <c r="C6583" s="2" t="s">
        <v>2571</v>
      </c>
      <c r="D6583" s="2" t="s">
        <v>10195</v>
      </c>
      <c r="E6583" s="2" t="s">
        <v>3484</v>
      </c>
    </row>
    <row r="6584" spans="1:5" x14ac:dyDescent="0.25">
      <c r="A6584" s="2">
        <v>8985371</v>
      </c>
      <c r="B6584" s="2">
        <v>0</v>
      </c>
      <c r="C6584" s="2" t="s">
        <v>3119</v>
      </c>
      <c r="D6584" s="2" t="s">
        <v>10196</v>
      </c>
      <c r="E6584" s="2" t="s">
        <v>3707</v>
      </c>
    </row>
    <row r="6585" spans="1:5" x14ac:dyDescent="0.25">
      <c r="A6585" s="2">
        <v>10447711</v>
      </c>
      <c r="B6585" s="2">
        <v>9</v>
      </c>
      <c r="C6585" s="2" t="s">
        <v>8555</v>
      </c>
      <c r="D6585" s="2" t="s">
        <v>3791</v>
      </c>
      <c r="E6585" s="2" t="s">
        <v>3125</v>
      </c>
    </row>
    <row r="6586" spans="1:5" x14ac:dyDescent="0.25">
      <c r="A6586" s="2">
        <v>7509522</v>
      </c>
      <c r="B6586" s="2">
        <v>8</v>
      </c>
      <c r="C6586" s="2" t="s">
        <v>10197</v>
      </c>
      <c r="D6586" s="2" t="s">
        <v>3281</v>
      </c>
      <c r="E6586" s="2" t="s">
        <v>3168</v>
      </c>
    </row>
    <row r="6587" spans="1:5" x14ac:dyDescent="0.25">
      <c r="A6587" s="2">
        <v>8711212</v>
      </c>
      <c r="B6587" s="2">
        <v>8</v>
      </c>
      <c r="C6587" s="2" t="s">
        <v>4580</v>
      </c>
      <c r="D6587" s="2" t="s">
        <v>10198</v>
      </c>
      <c r="E6587" s="2" t="s">
        <v>4135</v>
      </c>
    </row>
    <row r="6588" spans="1:5" x14ac:dyDescent="0.25">
      <c r="A6588" s="2">
        <v>12300875</v>
      </c>
      <c r="B6588" s="2">
        <v>8</v>
      </c>
      <c r="C6588" s="2" t="s">
        <v>3171</v>
      </c>
      <c r="D6588" s="2" t="s">
        <v>2836</v>
      </c>
      <c r="E6588" s="2" t="s">
        <v>3049</v>
      </c>
    </row>
    <row r="6589" spans="1:5" x14ac:dyDescent="0.25">
      <c r="A6589" s="2">
        <v>13730436</v>
      </c>
      <c r="B6589" s="2">
        <v>8</v>
      </c>
      <c r="C6589" s="2" t="s">
        <v>10199</v>
      </c>
      <c r="D6589" s="2" t="s">
        <v>7116</v>
      </c>
      <c r="E6589" s="2" t="s">
        <v>2908</v>
      </c>
    </row>
    <row r="6590" spans="1:5" x14ac:dyDescent="0.25">
      <c r="A6590" s="2">
        <v>10270524</v>
      </c>
      <c r="B6590" s="2">
        <v>6</v>
      </c>
      <c r="C6590" s="2" t="s">
        <v>10200</v>
      </c>
      <c r="D6590" s="2" t="s">
        <v>2718</v>
      </c>
      <c r="E6590" s="2" t="s">
        <v>2969</v>
      </c>
    </row>
    <row r="6591" spans="1:5" x14ac:dyDescent="0.25">
      <c r="A6591" s="2">
        <v>9736449</v>
      </c>
      <c r="B6591" s="2">
        <v>4</v>
      </c>
      <c r="C6591" s="2" t="s">
        <v>10201</v>
      </c>
      <c r="D6591" s="2" t="s">
        <v>10202</v>
      </c>
      <c r="E6591" s="2" t="s">
        <v>6292</v>
      </c>
    </row>
    <row r="6592" spans="1:5" x14ac:dyDescent="0.25">
      <c r="A6592" s="2">
        <v>7978762</v>
      </c>
      <c r="B6592" s="2">
        <v>0</v>
      </c>
      <c r="C6592" s="2" t="s">
        <v>2996</v>
      </c>
      <c r="D6592" s="2" t="s">
        <v>2911</v>
      </c>
      <c r="E6592" s="2" t="s">
        <v>2619</v>
      </c>
    </row>
    <row r="6593" spans="1:5" x14ac:dyDescent="0.25">
      <c r="A6593" s="2">
        <v>8623639</v>
      </c>
      <c r="B6593" s="2">
        <v>7</v>
      </c>
      <c r="C6593" s="2" t="s">
        <v>8322</v>
      </c>
      <c r="D6593" s="2" t="s">
        <v>3511</v>
      </c>
      <c r="E6593" s="2" t="s">
        <v>2660</v>
      </c>
    </row>
    <row r="6594" spans="1:5" x14ac:dyDescent="0.25">
      <c r="A6594" s="2">
        <v>14734949</v>
      </c>
      <c r="B6594" s="2">
        <v>1</v>
      </c>
      <c r="C6594" s="2" t="s">
        <v>10203</v>
      </c>
      <c r="D6594" s="2" t="s">
        <v>6218</v>
      </c>
      <c r="E6594" s="2" t="s">
        <v>2613</v>
      </c>
    </row>
    <row r="6595" spans="1:5" x14ac:dyDescent="0.25">
      <c r="A6595" s="2">
        <v>15098307</v>
      </c>
      <c r="B6595" s="2" t="s">
        <v>2580</v>
      </c>
      <c r="C6595" s="2" t="s">
        <v>10204</v>
      </c>
      <c r="D6595" s="2" t="s">
        <v>2658</v>
      </c>
      <c r="E6595" s="2" t="s">
        <v>9327</v>
      </c>
    </row>
    <row r="6596" spans="1:5" x14ac:dyDescent="0.25">
      <c r="A6596" s="2">
        <v>17594431</v>
      </c>
      <c r="B6596" s="2">
        <v>1</v>
      </c>
      <c r="C6596" s="2" t="s">
        <v>10205</v>
      </c>
      <c r="D6596" s="2" t="s">
        <v>2643</v>
      </c>
      <c r="E6596" s="2" t="s">
        <v>10206</v>
      </c>
    </row>
    <row r="6597" spans="1:5" x14ac:dyDescent="0.25">
      <c r="A6597" s="2">
        <v>13893780</v>
      </c>
      <c r="B6597" s="2">
        <v>1</v>
      </c>
      <c r="C6597" s="2" t="s">
        <v>10207</v>
      </c>
      <c r="D6597" s="2" t="s">
        <v>6758</v>
      </c>
      <c r="E6597" s="2" t="s">
        <v>6361</v>
      </c>
    </row>
    <row r="6598" spans="1:5" x14ac:dyDescent="0.25">
      <c r="A6598" s="2">
        <v>13904608</v>
      </c>
      <c r="B6598" s="2">
        <v>0</v>
      </c>
      <c r="C6598" s="2" t="s">
        <v>2973</v>
      </c>
      <c r="D6598" s="2" t="s">
        <v>3019</v>
      </c>
      <c r="E6598" s="2" t="s">
        <v>2666</v>
      </c>
    </row>
    <row r="6599" spans="1:5" x14ac:dyDescent="0.25">
      <c r="A6599" s="2">
        <v>12067472</v>
      </c>
      <c r="B6599" s="2">
        <v>2</v>
      </c>
      <c r="C6599" s="2" t="s">
        <v>10208</v>
      </c>
      <c r="D6599" s="2" t="s">
        <v>3134</v>
      </c>
      <c r="E6599" s="2" t="s">
        <v>3486</v>
      </c>
    </row>
    <row r="6600" spans="1:5" x14ac:dyDescent="0.25">
      <c r="A6600" s="2">
        <v>20721591</v>
      </c>
      <c r="B6600" s="2">
        <v>0</v>
      </c>
      <c r="C6600" s="2" t="s">
        <v>10209</v>
      </c>
      <c r="D6600" s="2" t="s">
        <v>2852</v>
      </c>
      <c r="E6600" s="2" t="s">
        <v>2953</v>
      </c>
    </row>
    <row r="6601" spans="1:5" x14ac:dyDescent="0.25">
      <c r="A6601" s="2">
        <v>12900029</v>
      </c>
      <c r="B6601" s="2">
        <v>5</v>
      </c>
      <c r="C6601" s="2" t="s">
        <v>10210</v>
      </c>
      <c r="D6601" s="2" t="s">
        <v>3556</v>
      </c>
      <c r="E6601" s="2" t="s">
        <v>3665</v>
      </c>
    </row>
    <row r="6602" spans="1:5" x14ac:dyDescent="0.25">
      <c r="A6602" s="2">
        <v>10887905</v>
      </c>
      <c r="B6602" s="2" t="s">
        <v>2580</v>
      </c>
      <c r="C6602" s="2" t="s">
        <v>10211</v>
      </c>
      <c r="D6602" s="2" t="s">
        <v>2969</v>
      </c>
      <c r="E6602" s="2" t="s">
        <v>2705</v>
      </c>
    </row>
    <row r="6603" spans="1:5" x14ac:dyDescent="0.25">
      <c r="A6603" s="2">
        <v>13128724</v>
      </c>
      <c r="B6603" s="2">
        <v>0</v>
      </c>
      <c r="C6603" s="2" t="s">
        <v>3675</v>
      </c>
      <c r="D6603" s="2" t="s">
        <v>3967</v>
      </c>
      <c r="E6603" s="2" t="s">
        <v>2704</v>
      </c>
    </row>
    <row r="6604" spans="1:5" x14ac:dyDescent="0.25">
      <c r="A6604" s="2">
        <v>11386625</v>
      </c>
      <c r="B6604" s="2" t="s">
        <v>2580</v>
      </c>
      <c r="C6604" s="2" t="s">
        <v>10212</v>
      </c>
      <c r="D6604" s="2" t="s">
        <v>8334</v>
      </c>
      <c r="E6604" s="2" t="s">
        <v>9799</v>
      </c>
    </row>
    <row r="6605" spans="1:5" x14ac:dyDescent="0.25">
      <c r="A6605" s="2">
        <v>12164947</v>
      </c>
      <c r="B6605" s="2">
        <v>0</v>
      </c>
      <c r="C6605" s="2" t="s">
        <v>10213</v>
      </c>
      <c r="D6605" s="2" t="s">
        <v>3317</v>
      </c>
      <c r="E6605" s="2" t="s">
        <v>10214</v>
      </c>
    </row>
    <row r="6606" spans="1:5" x14ac:dyDescent="0.25">
      <c r="A6606" s="2">
        <v>9330969</v>
      </c>
      <c r="B6606" s="2">
        <v>3</v>
      </c>
      <c r="C6606" s="2" t="s">
        <v>5964</v>
      </c>
      <c r="D6606" s="2" t="s">
        <v>5242</v>
      </c>
      <c r="E6606" s="2" t="s">
        <v>2663</v>
      </c>
    </row>
    <row r="6607" spans="1:5" x14ac:dyDescent="0.25">
      <c r="A6607" s="2">
        <v>10598573</v>
      </c>
      <c r="B6607" s="2">
        <v>8</v>
      </c>
      <c r="C6607" s="2" t="s">
        <v>10215</v>
      </c>
      <c r="D6607" s="2" t="s">
        <v>10216</v>
      </c>
      <c r="E6607" s="2" t="s">
        <v>2841</v>
      </c>
    </row>
    <row r="6608" spans="1:5" x14ac:dyDescent="0.25">
      <c r="A6608" s="2">
        <v>10967784</v>
      </c>
      <c r="B6608" s="2">
        <v>1</v>
      </c>
      <c r="C6608" s="2" t="s">
        <v>10217</v>
      </c>
      <c r="D6608" s="2" t="s">
        <v>10218</v>
      </c>
      <c r="E6608" s="2" t="s">
        <v>3268</v>
      </c>
    </row>
    <row r="6609" spans="1:5" x14ac:dyDescent="0.25">
      <c r="A6609" s="2">
        <v>20122335</v>
      </c>
      <c r="B6609" s="2">
        <v>0</v>
      </c>
      <c r="C6609" s="2" t="s">
        <v>8194</v>
      </c>
      <c r="D6609" s="2" t="s">
        <v>3235</v>
      </c>
      <c r="E6609" s="2" t="s">
        <v>10153</v>
      </c>
    </row>
    <row r="6610" spans="1:5" x14ac:dyDescent="0.25">
      <c r="A6610" s="2">
        <v>10400703</v>
      </c>
      <c r="B6610" s="2">
        <v>1</v>
      </c>
      <c r="C6610" s="2" t="s">
        <v>3822</v>
      </c>
      <c r="D6610" s="2" t="s">
        <v>2610</v>
      </c>
      <c r="E6610" s="2" t="s">
        <v>3134</v>
      </c>
    </row>
    <row r="6611" spans="1:5" x14ac:dyDescent="0.25">
      <c r="A6611" s="2">
        <v>22697427</v>
      </c>
      <c r="B6611" s="2" t="s">
        <v>2580</v>
      </c>
      <c r="C6611" s="2" t="s">
        <v>10219</v>
      </c>
      <c r="D6611" s="2" t="s">
        <v>2836</v>
      </c>
      <c r="E6611" s="2" t="s">
        <v>10220</v>
      </c>
    </row>
    <row r="6612" spans="1:5" x14ac:dyDescent="0.25">
      <c r="A6612" s="2">
        <v>15343782</v>
      </c>
      <c r="B6612" s="2">
        <v>3</v>
      </c>
      <c r="C6612" s="2" t="s">
        <v>10221</v>
      </c>
      <c r="D6612" s="2" t="s">
        <v>2852</v>
      </c>
      <c r="E6612" s="2" t="s">
        <v>2617</v>
      </c>
    </row>
    <row r="6613" spans="1:5" x14ac:dyDescent="0.25">
      <c r="A6613" s="2">
        <v>12879140</v>
      </c>
      <c r="B6613" s="2" t="s">
        <v>2580</v>
      </c>
      <c r="C6613" s="2" t="s">
        <v>10222</v>
      </c>
      <c r="D6613" s="2" t="s">
        <v>2799</v>
      </c>
      <c r="E6613" s="2" t="s">
        <v>3556</v>
      </c>
    </row>
    <row r="6614" spans="1:5" x14ac:dyDescent="0.25">
      <c r="A6614" s="2">
        <v>15141862</v>
      </c>
      <c r="B6614" s="2">
        <v>7</v>
      </c>
      <c r="C6614" s="2" t="s">
        <v>9904</v>
      </c>
      <c r="D6614" s="2" t="s">
        <v>2658</v>
      </c>
      <c r="E6614" s="2" t="s">
        <v>3194</v>
      </c>
    </row>
    <row r="6615" spans="1:5" x14ac:dyDescent="0.25">
      <c r="A6615" s="2">
        <v>13145677</v>
      </c>
      <c r="B6615" s="2">
        <v>8</v>
      </c>
      <c r="C6615" s="2" t="s">
        <v>10223</v>
      </c>
      <c r="D6615" s="2" t="s">
        <v>4314</v>
      </c>
      <c r="E6615" s="2" t="s">
        <v>6733</v>
      </c>
    </row>
    <row r="6616" spans="1:5" x14ac:dyDescent="0.25">
      <c r="A6616" s="2">
        <v>11476499</v>
      </c>
      <c r="B6616" s="2" t="s">
        <v>2580</v>
      </c>
      <c r="C6616" s="2" t="s">
        <v>7652</v>
      </c>
      <c r="D6616" s="2" t="s">
        <v>2704</v>
      </c>
      <c r="E6616" s="2" t="s">
        <v>3146</v>
      </c>
    </row>
    <row r="6617" spans="1:5" x14ac:dyDescent="0.25">
      <c r="A6617" s="2">
        <v>13370629</v>
      </c>
      <c r="B6617" s="2">
        <v>1</v>
      </c>
      <c r="C6617" s="2" t="s">
        <v>10224</v>
      </c>
      <c r="D6617" s="2" t="s">
        <v>3220</v>
      </c>
      <c r="E6617" s="2" t="s">
        <v>2658</v>
      </c>
    </row>
    <row r="6618" spans="1:5" x14ac:dyDescent="0.25">
      <c r="A6618" s="2">
        <v>24003226</v>
      </c>
      <c r="B6618" s="2">
        <v>0</v>
      </c>
      <c r="C6618" s="2" t="s">
        <v>10225</v>
      </c>
      <c r="D6618" s="2" t="s">
        <v>2617</v>
      </c>
      <c r="E6618" s="2" t="s">
        <v>2718</v>
      </c>
    </row>
    <row r="6619" spans="1:5" x14ac:dyDescent="0.25">
      <c r="A6619" s="2">
        <v>13885843</v>
      </c>
      <c r="B6619" s="2" t="s">
        <v>2580</v>
      </c>
      <c r="C6619" s="2" t="s">
        <v>10226</v>
      </c>
      <c r="D6619" s="2" t="s">
        <v>3097</v>
      </c>
      <c r="E6619" s="2" t="s">
        <v>3641</v>
      </c>
    </row>
    <row r="6620" spans="1:5" x14ac:dyDescent="0.25">
      <c r="A6620" s="2">
        <v>12693292</v>
      </c>
      <c r="B6620" s="2">
        <v>8</v>
      </c>
      <c r="C6620" s="2" t="s">
        <v>3710</v>
      </c>
      <c r="D6620" s="2" t="s">
        <v>5702</v>
      </c>
      <c r="E6620" s="2" t="s">
        <v>3000</v>
      </c>
    </row>
    <row r="6621" spans="1:5" x14ac:dyDescent="0.25">
      <c r="A6621" s="2">
        <v>10928361</v>
      </c>
      <c r="B6621" s="2">
        <v>4</v>
      </c>
      <c r="C6621" s="2" t="s">
        <v>5163</v>
      </c>
      <c r="D6621" s="2" t="s">
        <v>2576</v>
      </c>
      <c r="E6621" s="2" t="s">
        <v>2799</v>
      </c>
    </row>
    <row r="6622" spans="1:5" x14ac:dyDescent="0.25">
      <c r="A6622" s="2">
        <v>10214048</v>
      </c>
      <c r="B6622" s="2">
        <v>6</v>
      </c>
      <c r="C6622" s="2" t="s">
        <v>10227</v>
      </c>
      <c r="D6622" s="2" t="s">
        <v>2586</v>
      </c>
      <c r="E6622" s="2" t="s">
        <v>3816</v>
      </c>
    </row>
    <row r="6623" spans="1:5" x14ac:dyDescent="0.25">
      <c r="A6623" s="2">
        <v>19889725</v>
      </c>
      <c r="B6623" s="2">
        <v>6</v>
      </c>
      <c r="C6623" s="2" t="s">
        <v>10228</v>
      </c>
      <c r="D6623" s="2" t="s">
        <v>10229</v>
      </c>
      <c r="E6623" s="2" t="s">
        <v>10230</v>
      </c>
    </row>
    <row r="6624" spans="1:5" x14ac:dyDescent="0.25">
      <c r="A6624" s="2">
        <v>20846746</v>
      </c>
      <c r="B6624" s="2">
        <v>8</v>
      </c>
      <c r="C6624" s="2" t="s">
        <v>10231</v>
      </c>
      <c r="D6624" s="2" t="s">
        <v>10232</v>
      </c>
      <c r="E6624" s="2" t="s">
        <v>6329</v>
      </c>
    </row>
    <row r="6625" spans="1:5" x14ac:dyDescent="0.25">
      <c r="A6625" s="2">
        <v>7026174</v>
      </c>
      <c r="B6625" s="2" t="s">
        <v>2580</v>
      </c>
      <c r="C6625" s="2" t="s">
        <v>5717</v>
      </c>
      <c r="D6625" s="2" t="s">
        <v>2630</v>
      </c>
      <c r="E6625" s="2" t="s">
        <v>3640</v>
      </c>
    </row>
    <row r="6626" spans="1:5" x14ac:dyDescent="0.25">
      <c r="A6626" s="2">
        <v>14369895</v>
      </c>
      <c r="B6626" s="2">
        <v>5</v>
      </c>
      <c r="C6626" s="2" t="s">
        <v>10233</v>
      </c>
      <c r="D6626" s="2" t="s">
        <v>10234</v>
      </c>
      <c r="E6626" s="2" t="s">
        <v>3001</v>
      </c>
    </row>
    <row r="6627" spans="1:5" x14ac:dyDescent="0.25">
      <c r="A6627" s="2">
        <v>8018135</v>
      </c>
      <c r="B6627" s="2">
        <v>3</v>
      </c>
      <c r="C6627" s="2" t="s">
        <v>10235</v>
      </c>
      <c r="D6627" s="2" t="s">
        <v>10236</v>
      </c>
      <c r="E6627" s="2" t="s">
        <v>10237</v>
      </c>
    </row>
    <row r="6628" spans="1:5" x14ac:dyDescent="0.25">
      <c r="A6628" s="2">
        <v>12580694</v>
      </c>
      <c r="B6628" s="2">
        <v>5</v>
      </c>
      <c r="C6628" s="2" t="s">
        <v>2808</v>
      </c>
      <c r="D6628" s="2" t="s">
        <v>3069</v>
      </c>
      <c r="E6628" s="2" t="s">
        <v>2718</v>
      </c>
    </row>
    <row r="6629" spans="1:5" x14ac:dyDescent="0.25">
      <c r="A6629" s="2">
        <v>10635128</v>
      </c>
      <c r="B6629" s="2">
        <v>7</v>
      </c>
      <c r="C6629" s="2" t="s">
        <v>10238</v>
      </c>
      <c r="D6629" s="2" t="s">
        <v>3019</v>
      </c>
      <c r="E6629" s="2" t="s">
        <v>2675</v>
      </c>
    </row>
    <row r="6630" spans="1:5" x14ac:dyDescent="0.25">
      <c r="A6630" s="2">
        <v>11296720</v>
      </c>
      <c r="B6630" s="2">
        <v>6</v>
      </c>
      <c r="C6630" s="2" t="s">
        <v>9938</v>
      </c>
      <c r="D6630" s="2" t="s">
        <v>3161</v>
      </c>
      <c r="E6630" s="2" t="s">
        <v>3238</v>
      </c>
    </row>
    <row r="6631" spans="1:5" x14ac:dyDescent="0.25">
      <c r="A6631" s="2">
        <v>14023308</v>
      </c>
      <c r="B6631" s="2">
        <v>0</v>
      </c>
      <c r="C6631" s="2" t="s">
        <v>10239</v>
      </c>
      <c r="D6631" s="2" t="s">
        <v>3585</v>
      </c>
      <c r="E6631" s="2" t="s">
        <v>2908</v>
      </c>
    </row>
    <row r="6632" spans="1:5" x14ac:dyDescent="0.25">
      <c r="A6632" s="2">
        <v>7935505</v>
      </c>
      <c r="B6632" s="2">
        <v>4</v>
      </c>
      <c r="C6632" s="2" t="s">
        <v>10240</v>
      </c>
      <c r="D6632" s="2" t="s">
        <v>3186</v>
      </c>
      <c r="E6632" s="2" t="s">
        <v>2966</v>
      </c>
    </row>
    <row r="6633" spans="1:5" x14ac:dyDescent="0.25">
      <c r="A6633" s="2">
        <v>7928915</v>
      </c>
      <c r="B6633" s="2">
        <v>9</v>
      </c>
      <c r="C6633" s="2" t="s">
        <v>5110</v>
      </c>
      <c r="D6633" s="2" t="s">
        <v>2604</v>
      </c>
      <c r="E6633" s="2" t="s">
        <v>3999</v>
      </c>
    </row>
    <row r="6634" spans="1:5" x14ac:dyDescent="0.25">
      <c r="A6634" s="2">
        <v>9270694</v>
      </c>
      <c r="B6634" s="2" t="s">
        <v>2580</v>
      </c>
      <c r="C6634" s="2" t="s">
        <v>10241</v>
      </c>
      <c r="D6634" s="2" t="s">
        <v>7362</v>
      </c>
      <c r="E6634" s="2" t="s">
        <v>3138</v>
      </c>
    </row>
    <row r="6635" spans="1:5" x14ac:dyDescent="0.25">
      <c r="A6635" s="2">
        <v>18376669</v>
      </c>
      <c r="B6635" s="2">
        <v>4</v>
      </c>
      <c r="C6635" s="2" t="s">
        <v>10242</v>
      </c>
      <c r="D6635" s="2" t="s">
        <v>2969</v>
      </c>
      <c r="E6635" s="2" t="s">
        <v>2674</v>
      </c>
    </row>
    <row r="6636" spans="1:5" x14ac:dyDescent="0.25">
      <c r="A6636" s="2">
        <v>14479431</v>
      </c>
      <c r="B6636" s="2">
        <v>1</v>
      </c>
      <c r="C6636" s="2" t="s">
        <v>10243</v>
      </c>
      <c r="D6636" s="2" t="s">
        <v>3990</v>
      </c>
      <c r="E6636" s="2" t="s">
        <v>6265</v>
      </c>
    </row>
    <row r="6637" spans="1:5" x14ac:dyDescent="0.25">
      <c r="A6637" s="2">
        <v>9911125</v>
      </c>
      <c r="B6637" s="2">
        <v>9</v>
      </c>
      <c r="C6637" s="2" t="s">
        <v>4779</v>
      </c>
      <c r="D6637" s="2" t="s">
        <v>2997</v>
      </c>
      <c r="E6637" s="2" t="s">
        <v>3317</v>
      </c>
    </row>
    <row r="6638" spans="1:5" x14ac:dyDescent="0.25">
      <c r="A6638" s="2">
        <v>18090912</v>
      </c>
      <c r="B6638" s="2">
        <v>5</v>
      </c>
      <c r="C6638" s="2" t="s">
        <v>10244</v>
      </c>
      <c r="D6638" s="2" t="s">
        <v>3487</v>
      </c>
      <c r="E6638" s="2" t="s">
        <v>8905</v>
      </c>
    </row>
    <row r="6639" spans="1:5" x14ac:dyDescent="0.25">
      <c r="A6639" s="2">
        <v>13750182</v>
      </c>
      <c r="B6639" s="2">
        <v>1</v>
      </c>
      <c r="C6639" s="2" t="s">
        <v>10245</v>
      </c>
      <c r="D6639" s="2" t="s">
        <v>3096</v>
      </c>
      <c r="E6639" s="2" t="s">
        <v>2818</v>
      </c>
    </row>
    <row r="6640" spans="1:5" x14ac:dyDescent="0.25">
      <c r="A6640" s="2">
        <v>10841975</v>
      </c>
      <c r="B6640" s="2" t="s">
        <v>2580</v>
      </c>
      <c r="C6640" s="2" t="s">
        <v>3291</v>
      </c>
      <c r="D6640" s="2" t="s">
        <v>3184</v>
      </c>
      <c r="E6640" s="2" t="s">
        <v>7011</v>
      </c>
    </row>
    <row r="6641" spans="1:5" x14ac:dyDescent="0.25">
      <c r="A6641" s="2">
        <v>6682465</v>
      </c>
      <c r="B6641" s="2">
        <v>9</v>
      </c>
      <c r="C6641" s="2" t="s">
        <v>10246</v>
      </c>
      <c r="D6641" s="2" t="s">
        <v>2605</v>
      </c>
      <c r="E6641" s="2" t="s">
        <v>2616</v>
      </c>
    </row>
    <row r="6642" spans="1:5" x14ac:dyDescent="0.25">
      <c r="A6642" s="2">
        <v>7974369</v>
      </c>
      <c r="B6642" s="2">
        <v>0</v>
      </c>
      <c r="C6642" s="2" t="s">
        <v>8244</v>
      </c>
      <c r="D6642" s="2" t="s">
        <v>6148</v>
      </c>
      <c r="E6642" s="2" t="s">
        <v>3110</v>
      </c>
    </row>
    <row r="6643" spans="1:5" x14ac:dyDescent="0.25">
      <c r="A6643" s="2">
        <v>12401172</v>
      </c>
      <c r="B6643" s="2">
        <v>8</v>
      </c>
      <c r="C6643" s="2" t="s">
        <v>5578</v>
      </c>
      <c r="D6643" s="2" t="s">
        <v>7591</v>
      </c>
      <c r="E6643" s="2" t="s">
        <v>2666</v>
      </c>
    </row>
    <row r="6644" spans="1:5" x14ac:dyDescent="0.25">
      <c r="A6644" s="2">
        <v>10954289</v>
      </c>
      <c r="B6644" s="2" t="s">
        <v>2580</v>
      </c>
      <c r="C6644" s="2" t="s">
        <v>7410</v>
      </c>
      <c r="D6644" s="2" t="s">
        <v>2704</v>
      </c>
      <c r="E6644" s="2" t="s">
        <v>2893</v>
      </c>
    </row>
    <row r="6645" spans="1:5" x14ac:dyDescent="0.25">
      <c r="A6645" s="2">
        <v>9527497</v>
      </c>
      <c r="B6645" s="2">
        <v>8</v>
      </c>
      <c r="C6645" s="2" t="s">
        <v>5519</v>
      </c>
      <c r="D6645" s="2" t="s">
        <v>2972</v>
      </c>
      <c r="E6645" s="2" t="s">
        <v>3433</v>
      </c>
    </row>
    <row r="6646" spans="1:5" x14ac:dyDescent="0.25">
      <c r="A6646" s="2">
        <v>9797870</v>
      </c>
      <c r="B6646" s="2">
        <v>0</v>
      </c>
      <c r="C6646" s="2" t="s">
        <v>10247</v>
      </c>
      <c r="D6646" s="2" t="s">
        <v>2724</v>
      </c>
      <c r="E6646" s="2" t="s">
        <v>3134</v>
      </c>
    </row>
    <row r="6647" spans="1:5" x14ac:dyDescent="0.25">
      <c r="A6647" s="2">
        <v>10049109</v>
      </c>
      <c r="B6647" s="2">
        <v>5</v>
      </c>
      <c r="C6647" s="2" t="s">
        <v>3981</v>
      </c>
      <c r="D6647" s="2" t="s">
        <v>2829</v>
      </c>
      <c r="E6647" s="2" t="s">
        <v>2799</v>
      </c>
    </row>
    <row r="6648" spans="1:5" x14ac:dyDescent="0.25">
      <c r="A6648" s="2">
        <v>16939348</v>
      </c>
      <c r="B6648" s="2">
        <v>6</v>
      </c>
      <c r="C6648" s="2" t="s">
        <v>10248</v>
      </c>
      <c r="D6648" s="2" t="s">
        <v>2712</v>
      </c>
      <c r="E6648" s="2" t="s">
        <v>2685</v>
      </c>
    </row>
    <row r="6649" spans="1:5" x14ac:dyDescent="0.25">
      <c r="A6649" s="2">
        <v>9531923</v>
      </c>
      <c r="B6649" s="2">
        <v>8</v>
      </c>
      <c r="C6649" s="2" t="s">
        <v>2940</v>
      </c>
      <c r="D6649" s="2" t="s">
        <v>2893</v>
      </c>
      <c r="E6649" s="2" t="s">
        <v>2769</v>
      </c>
    </row>
    <row r="6650" spans="1:5" x14ac:dyDescent="0.25">
      <c r="A6650" s="2">
        <v>19738393</v>
      </c>
      <c r="B6650" s="2">
        <v>3</v>
      </c>
      <c r="C6650" s="2" t="s">
        <v>5556</v>
      </c>
      <c r="D6650" s="2" t="s">
        <v>2720</v>
      </c>
      <c r="E6650" s="2" t="s">
        <v>3062</v>
      </c>
    </row>
    <row r="6651" spans="1:5" x14ac:dyDescent="0.25">
      <c r="A6651" s="2">
        <v>15562147</v>
      </c>
      <c r="B6651" s="2">
        <v>8</v>
      </c>
      <c r="C6651" s="2" t="s">
        <v>10249</v>
      </c>
      <c r="D6651" s="2" t="s">
        <v>4700</v>
      </c>
      <c r="E6651" s="2" t="s">
        <v>2844</v>
      </c>
    </row>
    <row r="6652" spans="1:5" x14ac:dyDescent="0.25">
      <c r="A6652" s="2">
        <v>15174322</v>
      </c>
      <c r="B6652" s="2">
        <v>6</v>
      </c>
      <c r="C6652" s="2" t="s">
        <v>3225</v>
      </c>
      <c r="D6652" s="2" t="s">
        <v>3433</v>
      </c>
      <c r="E6652" s="2" t="s">
        <v>4187</v>
      </c>
    </row>
    <row r="6653" spans="1:5" x14ac:dyDescent="0.25">
      <c r="A6653" s="2">
        <v>8509393</v>
      </c>
      <c r="B6653" s="2">
        <v>2</v>
      </c>
      <c r="C6653" s="2" t="s">
        <v>10250</v>
      </c>
      <c r="D6653" s="2" t="s">
        <v>3578</v>
      </c>
      <c r="E6653" s="2" t="s">
        <v>2736</v>
      </c>
    </row>
    <row r="6654" spans="1:5" x14ac:dyDescent="0.25">
      <c r="A6654" s="2">
        <v>11809023</v>
      </c>
      <c r="B6654" s="2">
        <v>3</v>
      </c>
      <c r="C6654" s="2" t="s">
        <v>10251</v>
      </c>
      <c r="D6654" s="2" t="s">
        <v>2643</v>
      </c>
      <c r="E6654" s="2" t="s">
        <v>2893</v>
      </c>
    </row>
    <row r="6655" spans="1:5" x14ac:dyDescent="0.25">
      <c r="A6655" s="2">
        <v>11849522</v>
      </c>
      <c r="B6655" s="2">
        <v>5</v>
      </c>
      <c r="C6655" s="2" t="s">
        <v>10252</v>
      </c>
      <c r="D6655" s="2" t="s">
        <v>2718</v>
      </c>
      <c r="E6655" s="2" t="s">
        <v>2704</v>
      </c>
    </row>
    <row r="6656" spans="1:5" x14ac:dyDescent="0.25">
      <c r="A6656" s="2">
        <v>11144779</v>
      </c>
      <c r="B6656" s="2">
        <v>9</v>
      </c>
      <c r="C6656" s="2" t="s">
        <v>6082</v>
      </c>
      <c r="D6656" s="2" t="s">
        <v>2698</v>
      </c>
      <c r="E6656" s="2" t="s">
        <v>2619</v>
      </c>
    </row>
    <row r="6657" spans="1:5" x14ac:dyDescent="0.25">
      <c r="A6657" s="2">
        <v>23663039</v>
      </c>
      <c r="B6657" s="2">
        <v>0</v>
      </c>
      <c r="C6657" s="2" t="s">
        <v>10253</v>
      </c>
      <c r="D6657" s="2" t="s">
        <v>2658</v>
      </c>
      <c r="E6657" s="2" t="s">
        <v>2668</v>
      </c>
    </row>
    <row r="6658" spans="1:5" x14ac:dyDescent="0.25">
      <c r="A6658" s="2">
        <v>22504409</v>
      </c>
      <c r="B6658" s="2">
        <v>0</v>
      </c>
      <c r="C6658" s="2" t="s">
        <v>10254</v>
      </c>
      <c r="D6658" s="2" t="s">
        <v>6248</v>
      </c>
      <c r="E6658" s="2" t="s">
        <v>2823</v>
      </c>
    </row>
    <row r="6659" spans="1:5" x14ac:dyDescent="0.25">
      <c r="A6659" s="2">
        <v>8559750</v>
      </c>
      <c r="B6659" s="2">
        <v>7</v>
      </c>
      <c r="C6659" s="2" t="s">
        <v>10255</v>
      </c>
      <c r="D6659" s="2" t="s">
        <v>2852</v>
      </c>
      <c r="E6659" s="2" t="s">
        <v>3235</v>
      </c>
    </row>
    <row r="6660" spans="1:5" x14ac:dyDescent="0.25">
      <c r="A6660" s="2">
        <v>6920697</v>
      </c>
      <c r="B6660" s="2">
        <v>2</v>
      </c>
      <c r="C6660" s="2" t="s">
        <v>10256</v>
      </c>
      <c r="D6660" s="2" t="s">
        <v>2765</v>
      </c>
      <c r="E6660" s="2" t="s">
        <v>3400</v>
      </c>
    </row>
    <row r="6661" spans="1:5" x14ac:dyDescent="0.25">
      <c r="A6661" s="2">
        <v>15031301</v>
      </c>
      <c r="B6661" s="2">
        <v>5</v>
      </c>
      <c r="C6661" s="2" t="s">
        <v>10257</v>
      </c>
      <c r="D6661" s="2" t="s">
        <v>2871</v>
      </c>
      <c r="E6661" s="2" t="s">
        <v>2677</v>
      </c>
    </row>
    <row r="6662" spans="1:5" x14ac:dyDescent="0.25">
      <c r="A6662" s="2">
        <v>14589933</v>
      </c>
      <c r="B6662" s="2">
        <v>8</v>
      </c>
      <c r="C6662" s="2" t="s">
        <v>3202</v>
      </c>
      <c r="D6662" s="2" t="s">
        <v>3238</v>
      </c>
      <c r="E6662" s="2" t="s">
        <v>4401</v>
      </c>
    </row>
    <row r="6663" spans="1:5" x14ac:dyDescent="0.25">
      <c r="A6663" s="2">
        <v>9214955</v>
      </c>
      <c r="B6663" s="2">
        <v>2</v>
      </c>
      <c r="C6663" s="2" t="s">
        <v>4788</v>
      </c>
      <c r="D6663" s="2" t="s">
        <v>2899</v>
      </c>
      <c r="E6663" s="2" t="s">
        <v>2718</v>
      </c>
    </row>
    <row r="6664" spans="1:5" x14ac:dyDescent="0.25">
      <c r="A6664" s="2">
        <v>10343096</v>
      </c>
      <c r="B6664" s="2">
        <v>8</v>
      </c>
      <c r="C6664" s="2" t="s">
        <v>10258</v>
      </c>
      <c r="D6664" s="2" t="s">
        <v>3220</v>
      </c>
      <c r="E6664" s="2" t="s">
        <v>4469</v>
      </c>
    </row>
    <row r="6665" spans="1:5" x14ac:dyDescent="0.25">
      <c r="A6665" s="2">
        <v>11720891</v>
      </c>
      <c r="B6665" s="2">
        <v>5</v>
      </c>
      <c r="C6665" s="2" t="s">
        <v>10259</v>
      </c>
      <c r="D6665" s="2" t="s">
        <v>2646</v>
      </c>
      <c r="E6665" s="2" t="s">
        <v>5545</v>
      </c>
    </row>
    <row r="6666" spans="1:5" x14ac:dyDescent="0.25">
      <c r="A6666" s="2">
        <v>14757224</v>
      </c>
      <c r="B6666" s="2">
        <v>7</v>
      </c>
      <c r="C6666" s="2" t="s">
        <v>10260</v>
      </c>
      <c r="D6666" s="2" t="s">
        <v>2720</v>
      </c>
      <c r="E6666" s="2" t="s">
        <v>6791</v>
      </c>
    </row>
    <row r="6667" spans="1:5" x14ac:dyDescent="0.25">
      <c r="A6667" s="2">
        <v>16667320</v>
      </c>
      <c r="B6667" s="2">
        <v>8</v>
      </c>
      <c r="C6667" s="2" t="s">
        <v>2644</v>
      </c>
      <c r="D6667" s="2" t="s">
        <v>4292</v>
      </c>
      <c r="E6667" s="2" t="s">
        <v>2604</v>
      </c>
    </row>
    <row r="6668" spans="1:5" x14ac:dyDescent="0.25">
      <c r="A6668" s="2">
        <v>18636645</v>
      </c>
      <c r="B6668" s="2" t="s">
        <v>2580</v>
      </c>
      <c r="C6668" s="2" t="s">
        <v>3193</v>
      </c>
      <c r="D6668" s="2" t="s">
        <v>3008</v>
      </c>
      <c r="E6668" s="2" t="s">
        <v>6553</v>
      </c>
    </row>
    <row r="6669" spans="1:5" x14ac:dyDescent="0.25">
      <c r="A6669" s="2">
        <v>21319794</v>
      </c>
      <c r="B6669" s="2">
        <v>0</v>
      </c>
      <c r="C6669" s="2" t="s">
        <v>8454</v>
      </c>
      <c r="D6669" s="2" t="s">
        <v>7898</v>
      </c>
      <c r="E6669" s="2" t="s">
        <v>4386</v>
      </c>
    </row>
    <row r="6670" spans="1:5" x14ac:dyDescent="0.25">
      <c r="A6670" s="2">
        <v>10287463</v>
      </c>
      <c r="B6670" s="2">
        <v>3</v>
      </c>
      <c r="C6670" s="2" t="s">
        <v>6043</v>
      </c>
      <c r="D6670" s="2" t="s">
        <v>10261</v>
      </c>
      <c r="E6670" s="2" t="s">
        <v>3556</v>
      </c>
    </row>
    <row r="6671" spans="1:5" x14ac:dyDescent="0.25">
      <c r="A6671" s="2">
        <v>13349251</v>
      </c>
      <c r="B6671" s="2">
        <v>8</v>
      </c>
      <c r="C6671" s="2" t="s">
        <v>8713</v>
      </c>
      <c r="D6671" s="2" t="s">
        <v>3220</v>
      </c>
      <c r="E6671" s="2" t="s">
        <v>2854</v>
      </c>
    </row>
    <row r="6672" spans="1:5" x14ac:dyDescent="0.25">
      <c r="A6672" s="2">
        <v>8678160</v>
      </c>
      <c r="B6672" s="2">
        <v>3</v>
      </c>
      <c r="C6672" s="2" t="s">
        <v>10262</v>
      </c>
      <c r="D6672" s="2" t="s">
        <v>10263</v>
      </c>
      <c r="E6672" s="2" t="s">
        <v>10264</v>
      </c>
    </row>
    <row r="6673" spans="1:5" x14ac:dyDescent="0.25">
      <c r="A6673" s="2">
        <v>9135159</v>
      </c>
      <c r="B6673" s="2">
        <v>5</v>
      </c>
      <c r="C6673" s="2" t="s">
        <v>10265</v>
      </c>
      <c r="D6673" s="2" t="s">
        <v>3079</v>
      </c>
      <c r="E6673" s="2" t="s">
        <v>2894</v>
      </c>
    </row>
    <row r="6674" spans="1:5" x14ac:dyDescent="0.25">
      <c r="A6674" s="2">
        <v>13830475</v>
      </c>
      <c r="B6674" s="2">
        <v>2</v>
      </c>
      <c r="C6674" s="2" t="s">
        <v>10266</v>
      </c>
      <c r="D6674" s="2" t="s">
        <v>6160</v>
      </c>
      <c r="E6674" s="2" t="s">
        <v>2969</v>
      </c>
    </row>
    <row r="6675" spans="1:5" x14ac:dyDescent="0.25">
      <c r="A6675" s="2">
        <v>7550460</v>
      </c>
      <c r="B6675" s="2">
        <v>8</v>
      </c>
      <c r="C6675" s="2" t="s">
        <v>10267</v>
      </c>
      <c r="D6675" s="2" t="s">
        <v>2694</v>
      </c>
      <c r="E6675" s="2" t="s">
        <v>3184</v>
      </c>
    </row>
    <row r="6676" spans="1:5" x14ac:dyDescent="0.25">
      <c r="A6676" s="2">
        <v>11412920</v>
      </c>
      <c r="B6676" s="2">
        <v>8</v>
      </c>
      <c r="C6676" s="2" t="s">
        <v>10268</v>
      </c>
      <c r="D6676" s="2" t="s">
        <v>2643</v>
      </c>
      <c r="E6676" s="2" t="s">
        <v>10269</v>
      </c>
    </row>
    <row r="6677" spans="1:5" x14ac:dyDescent="0.25">
      <c r="A6677" s="2">
        <v>8624700</v>
      </c>
      <c r="B6677" s="2">
        <v>3</v>
      </c>
      <c r="C6677" s="2" t="s">
        <v>10270</v>
      </c>
      <c r="D6677" s="2" t="s">
        <v>2704</v>
      </c>
      <c r="E6677" s="2" t="s">
        <v>5245</v>
      </c>
    </row>
    <row r="6678" spans="1:5" x14ac:dyDescent="0.25">
      <c r="A6678" s="2">
        <v>12333691</v>
      </c>
      <c r="B6678" s="2">
        <v>7</v>
      </c>
      <c r="C6678" s="2" t="s">
        <v>3586</v>
      </c>
      <c r="D6678" s="2" t="s">
        <v>2829</v>
      </c>
      <c r="E6678" s="2" t="s">
        <v>2894</v>
      </c>
    </row>
    <row r="6679" spans="1:5" x14ac:dyDescent="0.25">
      <c r="A6679" s="2">
        <v>11501574</v>
      </c>
      <c r="B6679" s="2">
        <v>5</v>
      </c>
      <c r="C6679" s="2" t="s">
        <v>10271</v>
      </c>
      <c r="D6679" s="2" t="s">
        <v>3486</v>
      </c>
      <c r="E6679" s="2" t="s">
        <v>3058</v>
      </c>
    </row>
    <row r="6680" spans="1:5" x14ac:dyDescent="0.25">
      <c r="A6680" s="2">
        <v>16866231</v>
      </c>
      <c r="B6680" s="2">
        <v>9</v>
      </c>
      <c r="C6680" s="2" t="s">
        <v>10272</v>
      </c>
      <c r="D6680" s="2" t="s">
        <v>10273</v>
      </c>
      <c r="E6680" s="2" t="s">
        <v>3199</v>
      </c>
    </row>
    <row r="6681" spans="1:5" x14ac:dyDescent="0.25">
      <c r="A6681" s="2">
        <v>12534233</v>
      </c>
      <c r="B6681" s="2">
        <v>7</v>
      </c>
      <c r="C6681" s="2" t="s">
        <v>4665</v>
      </c>
      <c r="D6681" s="2" t="s">
        <v>10274</v>
      </c>
      <c r="E6681" s="2" t="s">
        <v>3826</v>
      </c>
    </row>
    <row r="6682" spans="1:5" x14ac:dyDescent="0.25">
      <c r="A6682" s="2">
        <v>8178271</v>
      </c>
      <c r="B6682" s="2">
        <v>7</v>
      </c>
      <c r="C6682" s="2" t="s">
        <v>10275</v>
      </c>
      <c r="D6682" s="2" t="s">
        <v>2902</v>
      </c>
      <c r="E6682" s="2" t="s">
        <v>10276</v>
      </c>
    </row>
    <row r="6683" spans="1:5" x14ac:dyDescent="0.25">
      <c r="A6683" s="2">
        <v>22273358</v>
      </c>
      <c r="B6683" s="2">
        <v>8</v>
      </c>
      <c r="C6683" s="2" t="s">
        <v>9404</v>
      </c>
      <c r="D6683" s="2" t="s">
        <v>2728</v>
      </c>
      <c r="E6683" s="2" t="s">
        <v>5832</v>
      </c>
    </row>
    <row r="6684" spans="1:5" x14ac:dyDescent="0.25">
      <c r="A6684" s="2">
        <v>11852137</v>
      </c>
      <c r="B6684" s="2">
        <v>4</v>
      </c>
      <c r="C6684" s="2" t="s">
        <v>5703</v>
      </c>
      <c r="D6684" s="2" t="s">
        <v>2663</v>
      </c>
      <c r="E6684" s="2" t="s">
        <v>2619</v>
      </c>
    </row>
    <row r="6685" spans="1:5" x14ac:dyDescent="0.25">
      <c r="A6685" s="2">
        <v>7755061</v>
      </c>
      <c r="B6685" s="2">
        <v>5</v>
      </c>
      <c r="C6685" s="2" t="s">
        <v>8194</v>
      </c>
      <c r="D6685" s="2" t="s">
        <v>2969</v>
      </c>
      <c r="E6685" s="2" t="s">
        <v>5250</v>
      </c>
    </row>
    <row r="6686" spans="1:5" x14ac:dyDescent="0.25">
      <c r="A6686" s="2">
        <v>10663550</v>
      </c>
      <c r="B6686" s="2">
        <v>1</v>
      </c>
      <c r="C6686" s="2" t="s">
        <v>10277</v>
      </c>
      <c r="D6686" s="2" t="s">
        <v>10278</v>
      </c>
      <c r="E6686" s="2" t="s">
        <v>10279</v>
      </c>
    </row>
    <row r="6687" spans="1:5" x14ac:dyDescent="0.25">
      <c r="A6687" s="2">
        <v>13926030</v>
      </c>
      <c r="B6687" s="2">
        <v>9</v>
      </c>
      <c r="C6687" s="2" t="s">
        <v>10280</v>
      </c>
      <c r="D6687" s="2" t="s">
        <v>2852</v>
      </c>
      <c r="E6687" s="2" t="s">
        <v>2772</v>
      </c>
    </row>
    <row r="6688" spans="1:5" x14ac:dyDescent="0.25">
      <c r="A6688" s="2">
        <v>23840400</v>
      </c>
      <c r="B6688" s="2">
        <v>2</v>
      </c>
      <c r="C6688" s="2" t="s">
        <v>10281</v>
      </c>
      <c r="D6688" s="2" t="s">
        <v>3214</v>
      </c>
      <c r="E6688" s="2" t="s">
        <v>3199</v>
      </c>
    </row>
    <row r="6689" spans="1:5" x14ac:dyDescent="0.25">
      <c r="A6689" s="2">
        <v>9030971</v>
      </c>
      <c r="B6689" s="2">
        <v>4</v>
      </c>
      <c r="C6689" s="2" t="s">
        <v>10282</v>
      </c>
      <c r="D6689" s="2" t="s">
        <v>5076</v>
      </c>
      <c r="E6689" s="2" t="s">
        <v>2876</v>
      </c>
    </row>
    <row r="6690" spans="1:5" x14ac:dyDescent="0.25">
      <c r="A6690" s="2">
        <v>9549674</v>
      </c>
      <c r="B6690" s="2">
        <v>1</v>
      </c>
      <c r="C6690" s="2" t="s">
        <v>7877</v>
      </c>
      <c r="D6690" s="2" t="s">
        <v>2597</v>
      </c>
      <c r="E6690" s="2" t="s">
        <v>2579</v>
      </c>
    </row>
    <row r="6691" spans="1:5" x14ac:dyDescent="0.25">
      <c r="A6691" s="2">
        <v>10007768</v>
      </c>
      <c r="B6691" s="2" t="s">
        <v>2580</v>
      </c>
      <c r="C6691" s="2" t="s">
        <v>10283</v>
      </c>
      <c r="D6691" s="2" t="s">
        <v>3069</v>
      </c>
      <c r="E6691" s="2" t="s">
        <v>2660</v>
      </c>
    </row>
    <row r="6692" spans="1:5" x14ac:dyDescent="0.25">
      <c r="A6692" s="2">
        <v>10496943</v>
      </c>
      <c r="B6692" s="2">
        <v>7</v>
      </c>
      <c r="C6692" s="2" t="s">
        <v>3119</v>
      </c>
      <c r="D6692" s="2" t="s">
        <v>2617</v>
      </c>
      <c r="E6692" s="2" t="s">
        <v>2904</v>
      </c>
    </row>
    <row r="6693" spans="1:5" x14ac:dyDescent="0.25">
      <c r="A6693" s="2">
        <v>13682094</v>
      </c>
      <c r="B6693" s="2" t="s">
        <v>2580</v>
      </c>
      <c r="C6693" s="2" t="s">
        <v>3243</v>
      </c>
      <c r="D6693" s="2" t="s">
        <v>2658</v>
      </c>
      <c r="E6693" s="2" t="s">
        <v>2893</v>
      </c>
    </row>
    <row r="6694" spans="1:5" x14ac:dyDescent="0.25">
      <c r="A6694" s="2">
        <v>13885078</v>
      </c>
      <c r="B6694" s="2">
        <v>1</v>
      </c>
      <c r="C6694" s="2" t="s">
        <v>4584</v>
      </c>
      <c r="D6694" s="2" t="s">
        <v>4205</v>
      </c>
      <c r="E6694" s="2" t="s">
        <v>3184</v>
      </c>
    </row>
    <row r="6695" spans="1:5" x14ac:dyDescent="0.25">
      <c r="A6695" s="2">
        <v>12471137</v>
      </c>
      <c r="B6695" s="2">
        <v>1</v>
      </c>
      <c r="C6695" s="2" t="s">
        <v>10284</v>
      </c>
      <c r="D6695" s="2" t="s">
        <v>2604</v>
      </c>
      <c r="E6695" s="2" t="s">
        <v>3556</v>
      </c>
    </row>
    <row r="6696" spans="1:5" x14ac:dyDescent="0.25">
      <c r="A6696" s="2">
        <v>8742865</v>
      </c>
      <c r="B6696" s="2">
        <v>6</v>
      </c>
      <c r="C6696" s="2" t="s">
        <v>10285</v>
      </c>
      <c r="D6696" s="2" t="s">
        <v>4038</v>
      </c>
      <c r="E6696" s="2" t="s">
        <v>2744</v>
      </c>
    </row>
    <row r="6697" spans="1:5" x14ac:dyDescent="0.25">
      <c r="A6697" s="2">
        <v>10642181</v>
      </c>
      <c r="B6697" s="2">
        <v>1</v>
      </c>
      <c r="C6697" s="2" t="s">
        <v>7981</v>
      </c>
      <c r="D6697" s="2" t="s">
        <v>3858</v>
      </c>
      <c r="E6697" s="2" t="s">
        <v>2613</v>
      </c>
    </row>
    <row r="6698" spans="1:5" x14ac:dyDescent="0.25">
      <c r="A6698" s="2">
        <v>10871144</v>
      </c>
      <c r="B6698" s="2">
        <v>2</v>
      </c>
      <c r="C6698" s="2" t="s">
        <v>3028</v>
      </c>
      <c r="D6698" s="2" t="s">
        <v>2666</v>
      </c>
      <c r="E6698" s="2" t="s">
        <v>3184</v>
      </c>
    </row>
    <row r="6699" spans="1:5" x14ac:dyDescent="0.25">
      <c r="A6699" s="2">
        <v>9279395</v>
      </c>
      <c r="B6699" s="2">
        <v>8</v>
      </c>
      <c r="C6699" s="2" t="s">
        <v>10286</v>
      </c>
      <c r="D6699" s="2" t="s">
        <v>2809</v>
      </c>
      <c r="E6699" s="2" t="s">
        <v>3235</v>
      </c>
    </row>
    <row r="6700" spans="1:5" x14ac:dyDescent="0.25">
      <c r="A6700" s="2">
        <v>8091065</v>
      </c>
      <c r="B6700" s="2">
        <v>7</v>
      </c>
      <c r="C6700" s="2" t="s">
        <v>2739</v>
      </c>
      <c r="D6700" s="2" t="s">
        <v>3075</v>
      </c>
      <c r="E6700" s="2" t="s">
        <v>2969</v>
      </c>
    </row>
    <row r="6701" spans="1:5" x14ac:dyDescent="0.25">
      <c r="A6701" s="2">
        <v>15541997</v>
      </c>
      <c r="B6701" s="2">
        <v>0</v>
      </c>
      <c r="C6701" s="2" t="s">
        <v>10287</v>
      </c>
      <c r="D6701" s="2" t="s">
        <v>3530</v>
      </c>
      <c r="E6701" s="2" t="s">
        <v>3072</v>
      </c>
    </row>
    <row r="6702" spans="1:5" x14ac:dyDescent="0.25">
      <c r="A6702" s="2">
        <v>12644153</v>
      </c>
      <c r="B6702" s="2">
        <v>3</v>
      </c>
      <c r="C6702" s="2" t="s">
        <v>10288</v>
      </c>
      <c r="D6702" s="2" t="s">
        <v>7362</v>
      </c>
      <c r="E6702" s="2" t="s">
        <v>6194</v>
      </c>
    </row>
    <row r="6703" spans="1:5" x14ac:dyDescent="0.25">
      <c r="A6703" s="2">
        <v>9717419</v>
      </c>
      <c r="B6703" s="2">
        <v>9</v>
      </c>
      <c r="C6703" s="2" t="s">
        <v>10289</v>
      </c>
      <c r="D6703" s="2" t="s">
        <v>2969</v>
      </c>
      <c r="E6703" s="2" t="s">
        <v>3734</v>
      </c>
    </row>
    <row r="6704" spans="1:5" x14ac:dyDescent="0.25">
      <c r="A6704" s="2">
        <v>11404273</v>
      </c>
      <c r="B6704" s="2">
        <v>0</v>
      </c>
      <c r="C6704" s="2" t="s">
        <v>7255</v>
      </c>
      <c r="D6704" s="2" t="s">
        <v>2681</v>
      </c>
      <c r="E6704" s="2" t="s">
        <v>2672</v>
      </c>
    </row>
    <row r="6705" spans="1:5" x14ac:dyDescent="0.25">
      <c r="A6705" s="2">
        <v>16566207</v>
      </c>
      <c r="B6705" s="2">
        <v>5</v>
      </c>
      <c r="C6705" s="2" t="s">
        <v>10290</v>
      </c>
      <c r="D6705" s="2" t="s">
        <v>2616</v>
      </c>
      <c r="E6705" s="2" t="s">
        <v>3030</v>
      </c>
    </row>
    <row r="6706" spans="1:5" x14ac:dyDescent="0.25">
      <c r="A6706" s="2">
        <v>10409997</v>
      </c>
      <c r="B6706" s="2">
        <v>1</v>
      </c>
      <c r="C6706" s="2" t="s">
        <v>10291</v>
      </c>
      <c r="D6706" s="2" t="s">
        <v>3019</v>
      </c>
      <c r="E6706" s="2" t="s">
        <v>2836</v>
      </c>
    </row>
    <row r="6707" spans="1:5" x14ac:dyDescent="0.25">
      <c r="A6707" s="2">
        <v>20045617</v>
      </c>
      <c r="B6707" s="2">
        <v>3</v>
      </c>
      <c r="C6707" s="2" t="s">
        <v>9446</v>
      </c>
      <c r="D6707" s="2" t="s">
        <v>2578</v>
      </c>
      <c r="E6707" s="2" t="s">
        <v>4673</v>
      </c>
    </row>
    <row r="6708" spans="1:5" x14ac:dyDescent="0.25">
      <c r="A6708" s="2">
        <v>6377990</v>
      </c>
      <c r="B6708" s="2">
        <v>3</v>
      </c>
      <c r="C6708" s="2" t="s">
        <v>4580</v>
      </c>
      <c r="D6708" s="2" t="s">
        <v>3013</v>
      </c>
      <c r="E6708" s="2" t="s">
        <v>10292</v>
      </c>
    </row>
    <row r="6709" spans="1:5" x14ac:dyDescent="0.25">
      <c r="A6709" s="2">
        <v>8740969</v>
      </c>
      <c r="B6709" s="2">
        <v>4</v>
      </c>
      <c r="C6709" s="2" t="s">
        <v>10293</v>
      </c>
      <c r="D6709" s="2" t="s">
        <v>3419</v>
      </c>
      <c r="E6709" s="2" t="s">
        <v>3283</v>
      </c>
    </row>
    <row r="6710" spans="1:5" x14ac:dyDescent="0.25">
      <c r="A6710" s="2">
        <v>8004055</v>
      </c>
      <c r="B6710" s="2">
        <v>5</v>
      </c>
      <c r="C6710" s="2" t="s">
        <v>10294</v>
      </c>
      <c r="D6710" s="2" t="s">
        <v>2617</v>
      </c>
      <c r="E6710" s="2" t="s">
        <v>2586</v>
      </c>
    </row>
    <row r="6711" spans="1:5" x14ac:dyDescent="0.25">
      <c r="A6711" s="2">
        <v>10379376</v>
      </c>
      <c r="B6711" s="2">
        <v>9</v>
      </c>
      <c r="C6711" s="2" t="s">
        <v>10101</v>
      </c>
      <c r="D6711" s="2" t="s">
        <v>2616</v>
      </c>
      <c r="E6711" s="2" t="s">
        <v>10295</v>
      </c>
    </row>
    <row r="6712" spans="1:5" x14ac:dyDescent="0.25">
      <c r="A6712" s="2">
        <v>14679504</v>
      </c>
      <c r="B6712" s="2">
        <v>8</v>
      </c>
      <c r="C6712" s="2" t="s">
        <v>5419</v>
      </c>
      <c r="D6712" s="2" t="s">
        <v>5871</v>
      </c>
      <c r="E6712" s="2" t="s">
        <v>10296</v>
      </c>
    </row>
    <row r="6713" spans="1:5" x14ac:dyDescent="0.25">
      <c r="A6713" s="2">
        <v>11909458</v>
      </c>
      <c r="B6713" s="2">
        <v>5</v>
      </c>
      <c r="C6713" s="2" t="s">
        <v>5535</v>
      </c>
      <c r="D6713" s="2" t="s">
        <v>6361</v>
      </c>
      <c r="E6713" s="2" t="s">
        <v>6361</v>
      </c>
    </row>
    <row r="6714" spans="1:5" x14ac:dyDescent="0.25">
      <c r="A6714" s="2">
        <v>10911750</v>
      </c>
      <c r="B6714" s="2">
        <v>1</v>
      </c>
      <c r="C6714" s="2" t="s">
        <v>10297</v>
      </c>
      <c r="D6714" s="2" t="s">
        <v>10298</v>
      </c>
      <c r="E6714" s="2" t="s">
        <v>10299</v>
      </c>
    </row>
    <row r="6715" spans="1:5" x14ac:dyDescent="0.25">
      <c r="A6715" s="2">
        <v>6920249</v>
      </c>
      <c r="B6715" s="2">
        <v>7</v>
      </c>
      <c r="C6715" s="2" t="s">
        <v>3226</v>
      </c>
      <c r="D6715" s="2" t="s">
        <v>3283</v>
      </c>
      <c r="E6715" s="2" t="s">
        <v>2633</v>
      </c>
    </row>
    <row r="6716" spans="1:5" x14ac:dyDescent="0.25">
      <c r="A6716" s="2">
        <v>7480526</v>
      </c>
      <c r="B6716" s="2">
        <v>4</v>
      </c>
      <c r="C6716" s="2" t="s">
        <v>6195</v>
      </c>
      <c r="D6716" s="2" t="s">
        <v>3972</v>
      </c>
      <c r="E6716" s="2" t="s">
        <v>3157</v>
      </c>
    </row>
    <row r="6717" spans="1:5" x14ac:dyDescent="0.25">
      <c r="A6717" s="2">
        <v>13615207</v>
      </c>
      <c r="B6717" s="2">
        <v>6</v>
      </c>
      <c r="C6717" s="2" t="s">
        <v>10300</v>
      </c>
      <c r="D6717" s="2" t="s">
        <v>2690</v>
      </c>
      <c r="E6717" s="2" t="s">
        <v>2725</v>
      </c>
    </row>
    <row r="6718" spans="1:5" x14ac:dyDescent="0.25">
      <c r="A6718" s="2">
        <v>12662537</v>
      </c>
      <c r="B6718" s="2">
        <v>5</v>
      </c>
      <c r="C6718" s="2" t="s">
        <v>2615</v>
      </c>
      <c r="D6718" s="2" t="s">
        <v>10301</v>
      </c>
      <c r="E6718" s="2" t="s">
        <v>7789</v>
      </c>
    </row>
    <row r="6719" spans="1:5" x14ac:dyDescent="0.25">
      <c r="A6719" s="2">
        <v>8712028</v>
      </c>
      <c r="B6719" s="2">
        <v>7</v>
      </c>
      <c r="C6719" s="2" t="s">
        <v>10302</v>
      </c>
      <c r="D6719" s="2" t="s">
        <v>10303</v>
      </c>
      <c r="E6719" s="2" t="s">
        <v>2765</v>
      </c>
    </row>
    <row r="6720" spans="1:5" x14ac:dyDescent="0.25">
      <c r="A6720" s="2">
        <v>13375350</v>
      </c>
      <c r="B6720" s="2">
        <v>8</v>
      </c>
      <c r="C6720" s="2" t="s">
        <v>10304</v>
      </c>
      <c r="D6720" s="2" t="s">
        <v>2613</v>
      </c>
      <c r="E6720" s="2" t="s">
        <v>2666</v>
      </c>
    </row>
    <row r="6721" spans="1:5" x14ac:dyDescent="0.25">
      <c r="A6721" s="2">
        <v>22140125</v>
      </c>
      <c r="B6721" s="2">
        <v>5</v>
      </c>
      <c r="C6721" s="2" t="s">
        <v>10305</v>
      </c>
      <c r="D6721" s="2" t="s">
        <v>2680</v>
      </c>
      <c r="E6721" s="2" t="s">
        <v>2597</v>
      </c>
    </row>
    <row r="6722" spans="1:5" x14ac:dyDescent="0.25">
      <c r="A6722" s="2">
        <v>10634708</v>
      </c>
      <c r="B6722" s="2">
        <v>5</v>
      </c>
      <c r="C6722" s="2" t="s">
        <v>6288</v>
      </c>
      <c r="D6722" s="2" t="s">
        <v>2995</v>
      </c>
      <c r="E6722" s="2" t="s">
        <v>2852</v>
      </c>
    </row>
    <row r="6723" spans="1:5" x14ac:dyDescent="0.25">
      <c r="A6723" s="2">
        <v>8966275</v>
      </c>
      <c r="B6723" s="2">
        <v>3</v>
      </c>
      <c r="C6723" s="2" t="s">
        <v>10306</v>
      </c>
      <c r="D6723" s="2" t="s">
        <v>2972</v>
      </c>
      <c r="E6723" s="2" t="s">
        <v>4014</v>
      </c>
    </row>
    <row r="6724" spans="1:5" x14ac:dyDescent="0.25">
      <c r="A6724" s="2">
        <v>9418697</v>
      </c>
      <c r="B6724" s="2">
        <v>8</v>
      </c>
      <c r="C6724" s="2" t="s">
        <v>10307</v>
      </c>
      <c r="D6724" s="2" t="s">
        <v>10308</v>
      </c>
      <c r="E6724" s="2" t="s">
        <v>10309</v>
      </c>
    </row>
    <row r="6725" spans="1:5" x14ac:dyDescent="0.25">
      <c r="A6725" s="2">
        <v>8351751</v>
      </c>
      <c r="B6725" s="2">
        <v>4</v>
      </c>
      <c r="C6725" s="2" t="s">
        <v>10310</v>
      </c>
      <c r="D6725" s="2" t="s">
        <v>2878</v>
      </c>
      <c r="E6725" s="2" t="s">
        <v>2643</v>
      </c>
    </row>
    <row r="6726" spans="1:5" x14ac:dyDescent="0.25">
      <c r="A6726" s="2">
        <v>14735692</v>
      </c>
      <c r="B6726" s="2">
        <v>7</v>
      </c>
      <c r="C6726" s="2" t="s">
        <v>10311</v>
      </c>
      <c r="D6726" s="2" t="s">
        <v>3024</v>
      </c>
      <c r="E6726" s="2" t="s">
        <v>6509</v>
      </c>
    </row>
    <row r="6727" spans="1:5" x14ac:dyDescent="0.25">
      <c r="A6727" s="2">
        <v>9510052</v>
      </c>
      <c r="B6727" s="2" t="s">
        <v>2580</v>
      </c>
      <c r="C6727" s="2" t="s">
        <v>10312</v>
      </c>
      <c r="D6727" s="2" t="s">
        <v>2593</v>
      </c>
      <c r="E6727" s="2" t="s">
        <v>2852</v>
      </c>
    </row>
    <row r="6728" spans="1:5" x14ac:dyDescent="0.25">
      <c r="A6728" s="2">
        <v>12043457</v>
      </c>
      <c r="B6728" s="2">
        <v>8</v>
      </c>
      <c r="C6728" s="2" t="s">
        <v>10313</v>
      </c>
      <c r="D6728" s="2" t="s">
        <v>2666</v>
      </c>
      <c r="E6728" s="2" t="s">
        <v>10314</v>
      </c>
    </row>
    <row r="6729" spans="1:5" x14ac:dyDescent="0.25">
      <c r="A6729" s="2">
        <v>16212575</v>
      </c>
      <c r="B6729" s="2">
        <v>3</v>
      </c>
      <c r="C6729" s="2" t="s">
        <v>10315</v>
      </c>
      <c r="D6729" s="2" t="s">
        <v>10316</v>
      </c>
      <c r="E6729" s="2" t="s">
        <v>2883</v>
      </c>
    </row>
    <row r="6730" spans="1:5" x14ac:dyDescent="0.25">
      <c r="A6730" s="2">
        <v>15927704</v>
      </c>
      <c r="B6730" s="2">
        <v>6</v>
      </c>
      <c r="C6730" s="2" t="s">
        <v>10317</v>
      </c>
      <c r="D6730" s="2" t="s">
        <v>2913</v>
      </c>
      <c r="E6730" s="2" t="s">
        <v>2718</v>
      </c>
    </row>
    <row r="6731" spans="1:5" x14ac:dyDescent="0.25">
      <c r="A6731" s="2">
        <v>10242678</v>
      </c>
      <c r="B6731" s="2">
        <v>9</v>
      </c>
      <c r="C6731" s="2" t="s">
        <v>10318</v>
      </c>
      <c r="D6731" s="2" t="s">
        <v>7101</v>
      </c>
      <c r="E6731" s="2" t="s">
        <v>9149</v>
      </c>
    </row>
    <row r="6732" spans="1:5" x14ac:dyDescent="0.25">
      <c r="A6732" s="2">
        <v>10143256</v>
      </c>
      <c r="B6732" s="2">
        <v>4</v>
      </c>
      <c r="C6732" s="2" t="s">
        <v>10319</v>
      </c>
      <c r="D6732" s="2" t="s">
        <v>3315</v>
      </c>
      <c r="E6732" s="2" t="s">
        <v>2902</v>
      </c>
    </row>
    <row r="6733" spans="1:5" x14ac:dyDescent="0.25">
      <c r="A6733" s="2">
        <v>12465219</v>
      </c>
      <c r="B6733" s="2">
        <v>7</v>
      </c>
      <c r="C6733" s="2" t="s">
        <v>3956</v>
      </c>
      <c r="D6733" s="2" t="s">
        <v>2857</v>
      </c>
      <c r="E6733" s="2" t="s">
        <v>5194</v>
      </c>
    </row>
    <row r="6734" spans="1:5" x14ac:dyDescent="0.25">
      <c r="A6734" s="2">
        <v>11619079</v>
      </c>
      <c r="B6734" s="2">
        <v>6</v>
      </c>
      <c r="C6734" s="2" t="s">
        <v>10320</v>
      </c>
      <c r="D6734" s="2" t="s">
        <v>3361</v>
      </c>
      <c r="E6734" s="2" t="s">
        <v>2893</v>
      </c>
    </row>
    <row r="6735" spans="1:5" x14ac:dyDescent="0.25">
      <c r="A6735" s="2">
        <v>10859252</v>
      </c>
      <c r="B6735" s="2">
        <v>4</v>
      </c>
      <c r="C6735" s="2" t="s">
        <v>3645</v>
      </c>
      <c r="D6735" s="2" t="s">
        <v>3019</v>
      </c>
      <c r="E6735" s="2" t="s">
        <v>3157</v>
      </c>
    </row>
    <row r="6736" spans="1:5" x14ac:dyDescent="0.25">
      <c r="A6736" s="2">
        <v>11814085</v>
      </c>
      <c r="B6736" s="2">
        <v>0</v>
      </c>
      <c r="C6736" s="2" t="s">
        <v>10321</v>
      </c>
      <c r="D6736" s="2" t="s">
        <v>2998</v>
      </c>
      <c r="E6736" s="2" t="s">
        <v>3323</v>
      </c>
    </row>
    <row r="6737" spans="1:5" x14ac:dyDescent="0.25">
      <c r="A6737" s="2">
        <v>13894475</v>
      </c>
      <c r="B6737" s="2">
        <v>1</v>
      </c>
      <c r="C6737" s="2" t="s">
        <v>10322</v>
      </c>
      <c r="D6737" s="2" t="s">
        <v>2690</v>
      </c>
      <c r="E6737" s="2" t="s">
        <v>3207</v>
      </c>
    </row>
    <row r="6738" spans="1:5" x14ac:dyDescent="0.25">
      <c r="A6738" s="2">
        <v>23370591</v>
      </c>
      <c r="B6738" s="2">
        <v>8</v>
      </c>
      <c r="C6738" s="2" t="s">
        <v>10323</v>
      </c>
      <c r="D6738" s="2" t="s">
        <v>3186</v>
      </c>
      <c r="E6738" s="2" t="s">
        <v>10324</v>
      </c>
    </row>
    <row r="6739" spans="1:5" x14ac:dyDescent="0.25">
      <c r="A6739" s="2">
        <v>9128584</v>
      </c>
      <c r="B6739" s="2">
        <v>3</v>
      </c>
      <c r="C6739" s="2" t="s">
        <v>4580</v>
      </c>
      <c r="D6739" s="2" t="s">
        <v>2709</v>
      </c>
      <c r="E6739" s="2" t="s">
        <v>3780</v>
      </c>
    </row>
    <row r="6740" spans="1:5" x14ac:dyDescent="0.25">
      <c r="A6740" s="2">
        <v>13453618</v>
      </c>
      <c r="B6740" s="2">
        <v>7</v>
      </c>
      <c r="C6740" s="2" t="s">
        <v>10325</v>
      </c>
      <c r="D6740" s="2" t="s">
        <v>6117</v>
      </c>
      <c r="E6740" s="2" t="s">
        <v>2991</v>
      </c>
    </row>
    <row r="6741" spans="1:5" x14ac:dyDescent="0.25">
      <c r="A6741" s="2">
        <v>9018821</v>
      </c>
      <c r="B6741" s="2">
        <v>6</v>
      </c>
      <c r="C6741" s="2" t="s">
        <v>3441</v>
      </c>
      <c r="D6741" s="2" t="s">
        <v>2575</v>
      </c>
      <c r="E6741" s="2" t="s">
        <v>2852</v>
      </c>
    </row>
    <row r="6742" spans="1:5" x14ac:dyDescent="0.25">
      <c r="A6742" s="2">
        <v>9565766</v>
      </c>
      <c r="B6742" s="2">
        <v>4</v>
      </c>
      <c r="C6742" s="2" t="s">
        <v>10326</v>
      </c>
      <c r="D6742" s="2" t="s">
        <v>2613</v>
      </c>
      <c r="E6742" s="2" t="s">
        <v>4589</v>
      </c>
    </row>
    <row r="6743" spans="1:5" x14ac:dyDescent="0.25">
      <c r="A6743" s="2">
        <v>8425593</v>
      </c>
      <c r="B6743" s="2">
        <v>9</v>
      </c>
      <c r="C6743" s="2" t="s">
        <v>10327</v>
      </c>
      <c r="D6743" s="2" t="s">
        <v>2648</v>
      </c>
      <c r="E6743" s="2" t="s">
        <v>2799</v>
      </c>
    </row>
    <row r="6744" spans="1:5" x14ac:dyDescent="0.25">
      <c r="A6744" s="2">
        <v>20317469</v>
      </c>
      <c r="B6744" s="2">
        <v>1</v>
      </c>
      <c r="C6744" s="2" t="s">
        <v>3758</v>
      </c>
      <c r="D6744" s="2" t="s">
        <v>2633</v>
      </c>
      <c r="E6744" s="2" t="s">
        <v>3593</v>
      </c>
    </row>
    <row r="6745" spans="1:5" x14ac:dyDescent="0.25">
      <c r="A6745" s="2">
        <v>9032349</v>
      </c>
      <c r="B6745" s="2">
        <v>0</v>
      </c>
      <c r="C6745" s="2" t="s">
        <v>10328</v>
      </c>
      <c r="D6745" s="2" t="s">
        <v>9142</v>
      </c>
      <c r="E6745" s="2" t="s">
        <v>4329</v>
      </c>
    </row>
    <row r="6746" spans="1:5" x14ac:dyDescent="0.25">
      <c r="A6746" s="2">
        <v>10084040</v>
      </c>
      <c r="B6746" s="2">
        <v>5</v>
      </c>
      <c r="C6746" s="2" t="s">
        <v>10329</v>
      </c>
      <c r="D6746" s="2" t="s">
        <v>3433</v>
      </c>
      <c r="E6746" s="2" t="s">
        <v>2616</v>
      </c>
    </row>
    <row r="6747" spans="1:5" x14ac:dyDescent="0.25">
      <c r="A6747" s="2">
        <v>9482774</v>
      </c>
      <c r="B6747" s="2">
        <v>4</v>
      </c>
      <c r="C6747" s="2" t="s">
        <v>10330</v>
      </c>
      <c r="D6747" s="2" t="s">
        <v>2675</v>
      </c>
      <c r="E6747" s="2" t="s">
        <v>2613</v>
      </c>
    </row>
    <row r="6748" spans="1:5" x14ac:dyDescent="0.25">
      <c r="A6748" s="2">
        <v>10789234</v>
      </c>
      <c r="B6748" s="2">
        <v>6</v>
      </c>
      <c r="C6748" s="2" t="s">
        <v>10331</v>
      </c>
      <c r="D6748" s="2" t="s">
        <v>2582</v>
      </c>
      <c r="E6748" s="2" t="s">
        <v>2871</v>
      </c>
    </row>
    <row r="6749" spans="1:5" x14ac:dyDescent="0.25">
      <c r="A6749" s="2">
        <v>13745763</v>
      </c>
      <c r="B6749" s="2">
        <v>6</v>
      </c>
      <c r="C6749" s="2" t="s">
        <v>10332</v>
      </c>
      <c r="D6749" s="2" t="s">
        <v>4346</v>
      </c>
      <c r="E6749" s="2" t="s">
        <v>3389</v>
      </c>
    </row>
    <row r="6750" spans="1:5" x14ac:dyDescent="0.25">
      <c r="A6750" s="2">
        <v>8503618</v>
      </c>
      <c r="B6750" s="2">
        <v>1</v>
      </c>
      <c r="C6750" s="2" t="s">
        <v>6971</v>
      </c>
      <c r="D6750" s="2" t="s">
        <v>10333</v>
      </c>
      <c r="E6750" s="2" t="s">
        <v>3235</v>
      </c>
    </row>
    <row r="6751" spans="1:5" x14ac:dyDescent="0.25">
      <c r="A6751" s="2">
        <v>9277586</v>
      </c>
      <c r="B6751" s="2">
        <v>0</v>
      </c>
      <c r="C6751" s="2" t="s">
        <v>8255</v>
      </c>
      <c r="D6751" s="2" t="s">
        <v>2820</v>
      </c>
      <c r="E6751" s="2" t="s">
        <v>2643</v>
      </c>
    </row>
    <row r="6752" spans="1:5" x14ac:dyDescent="0.25">
      <c r="A6752" s="2">
        <v>10974796</v>
      </c>
      <c r="B6752" s="2">
        <v>3</v>
      </c>
      <c r="C6752" s="2" t="s">
        <v>5003</v>
      </c>
      <c r="D6752" s="2" t="s">
        <v>8631</v>
      </c>
      <c r="E6752" s="2" t="s">
        <v>8631</v>
      </c>
    </row>
    <row r="6753" spans="1:5" x14ac:dyDescent="0.25">
      <c r="A6753" s="2">
        <v>10627126</v>
      </c>
      <c r="B6753" s="2">
        <v>7</v>
      </c>
      <c r="C6753" s="2" t="s">
        <v>10334</v>
      </c>
      <c r="D6753" s="2" t="s">
        <v>3048</v>
      </c>
      <c r="E6753" s="2" t="s">
        <v>10335</v>
      </c>
    </row>
    <row r="6754" spans="1:5" x14ac:dyDescent="0.25">
      <c r="A6754" s="2">
        <v>8527720</v>
      </c>
      <c r="B6754" s="2">
        <v>0</v>
      </c>
      <c r="C6754" s="2" t="s">
        <v>10336</v>
      </c>
      <c r="D6754" s="2" t="s">
        <v>3116</v>
      </c>
      <c r="E6754" s="2" t="s">
        <v>10337</v>
      </c>
    </row>
    <row r="6755" spans="1:5" x14ac:dyDescent="0.25">
      <c r="A6755" s="2">
        <v>10866932</v>
      </c>
      <c r="B6755" s="2">
        <v>2</v>
      </c>
      <c r="C6755" s="2" t="s">
        <v>10338</v>
      </c>
      <c r="D6755" s="2" t="s">
        <v>2858</v>
      </c>
      <c r="E6755" s="2" t="s">
        <v>3398</v>
      </c>
    </row>
    <row r="6756" spans="1:5" x14ac:dyDescent="0.25">
      <c r="A6756" s="2">
        <v>9854958</v>
      </c>
      <c r="B6756" s="2">
        <v>7</v>
      </c>
      <c r="C6756" s="2" t="s">
        <v>2906</v>
      </c>
      <c r="D6756" s="2" t="s">
        <v>2619</v>
      </c>
      <c r="E6756" s="2" t="s">
        <v>3125</v>
      </c>
    </row>
    <row r="6757" spans="1:5" x14ac:dyDescent="0.25">
      <c r="A6757" s="2">
        <v>10036849</v>
      </c>
      <c r="B6757" s="2">
        <v>8</v>
      </c>
      <c r="C6757" s="2" t="s">
        <v>10339</v>
      </c>
      <c r="D6757" s="2" t="s">
        <v>10340</v>
      </c>
      <c r="E6757" s="2" t="s">
        <v>10341</v>
      </c>
    </row>
    <row r="6758" spans="1:5" x14ac:dyDescent="0.25">
      <c r="A6758" s="2">
        <v>10960634</v>
      </c>
      <c r="B6758" s="2">
        <v>0</v>
      </c>
      <c r="C6758" s="2" t="s">
        <v>10342</v>
      </c>
      <c r="D6758" s="2" t="s">
        <v>2586</v>
      </c>
      <c r="E6758" s="2" t="s">
        <v>2690</v>
      </c>
    </row>
    <row r="6759" spans="1:5" x14ac:dyDescent="0.25">
      <c r="A6759" s="2">
        <v>18233080</v>
      </c>
      <c r="B6759" s="2">
        <v>9</v>
      </c>
      <c r="C6759" s="2" t="s">
        <v>5173</v>
      </c>
      <c r="D6759" s="2" t="s">
        <v>2663</v>
      </c>
      <c r="E6759" s="2" t="s">
        <v>2583</v>
      </c>
    </row>
    <row r="6760" spans="1:5" x14ac:dyDescent="0.25">
      <c r="A6760" s="2">
        <v>10922127</v>
      </c>
      <c r="B6760" s="2">
        <v>9</v>
      </c>
      <c r="C6760" s="2" t="s">
        <v>10343</v>
      </c>
      <c r="D6760" s="2" t="s">
        <v>2968</v>
      </c>
      <c r="E6760" s="2" t="s">
        <v>6669</v>
      </c>
    </row>
    <row r="6761" spans="1:5" x14ac:dyDescent="0.25">
      <c r="A6761" s="2">
        <v>16268781</v>
      </c>
      <c r="B6761" s="2">
        <v>6</v>
      </c>
      <c r="C6761" s="2" t="s">
        <v>10344</v>
      </c>
      <c r="D6761" s="2" t="s">
        <v>2704</v>
      </c>
      <c r="E6761" s="2" t="s">
        <v>2578</v>
      </c>
    </row>
    <row r="6762" spans="1:5" x14ac:dyDescent="0.25">
      <c r="A6762" s="2">
        <v>10114044</v>
      </c>
      <c r="B6762" s="2" t="s">
        <v>2580</v>
      </c>
      <c r="C6762" s="2" t="s">
        <v>2670</v>
      </c>
      <c r="D6762" s="2" t="s">
        <v>3311</v>
      </c>
      <c r="E6762" s="2" t="s">
        <v>2908</v>
      </c>
    </row>
    <row r="6763" spans="1:5" x14ac:dyDescent="0.25">
      <c r="A6763" s="2">
        <v>5979397</v>
      </c>
      <c r="B6763" s="2">
        <v>7</v>
      </c>
      <c r="C6763" s="2" t="s">
        <v>6295</v>
      </c>
      <c r="D6763" s="2" t="s">
        <v>4346</v>
      </c>
      <c r="E6763" s="2" t="s">
        <v>6791</v>
      </c>
    </row>
    <row r="6764" spans="1:5" x14ac:dyDescent="0.25">
      <c r="A6764" s="2">
        <v>9485169</v>
      </c>
      <c r="B6764" s="2">
        <v>6</v>
      </c>
      <c r="C6764" s="2" t="s">
        <v>10345</v>
      </c>
      <c r="D6764" s="2" t="s">
        <v>7469</v>
      </c>
      <c r="E6764" s="2" t="s">
        <v>2797</v>
      </c>
    </row>
    <row r="6765" spans="1:5" x14ac:dyDescent="0.25">
      <c r="A6765" s="2">
        <v>8010435</v>
      </c>
      <c r="B6765" s="2">
        <v>9</v>
      </c>
      <c r="C6765" s="2" t="s">
        <v>10346</v>
      </c>
      <c r="D6765" s="2" t="s">
        <v>10347</v>
      </c>
      <c r="E6765" s="2" t="s">
        <v>10348</v>
      </c>
    </row>
    <row r="6766" spans="1:5" x14ac:dyDescent="0.25">
      <c r="A6766" s="2">
        <v>22741112</v>
      </c>
      <c r="B6766" s="2">
        <v>0</v>
      </c>
      <c r="C6766" s="2" t="s">
        <v>6654</v>
      </c>
      <c r="D6766" s="2" t="s">
        <v>4622</v>
      </c>
      <c r="E6766" s="2" t="s">
        <v>10349</v>
      </c>
    </row>
    <row r="6767" spans="1:5" x14ac:dyDescent="0.25">
      <c r="A6767" s="2">
        <v>10912041</v>
      </c>
      <c r="B6767" s="2">
        <v>3</v>
      </c>
      <c r="C6767" s="2" t="s">
        <v>5537</v>
      </c>
      <c r="D6767" s="2" t="s">
        <v>4289</v>
      </c>
      <c r="E6767" s="2" t="s">
        <v>10350</v>
      </c>
    </row>
    <row r="6768" spans="1:5" x14ac:dyDescent="0.25">
      <c r="A6768" s="2">
        <v>12221775</v>
      </c>
      <c r="B6768" s="2">
        <v>2</v>
      </c>
      <c r="C6768" s="2" t="s">
        <v>3225</v>
      </c>
      <c r="D6768" s="2" t="s">
        <v>3241</v>
      </c>
      <c r="E6768" s="2" t="s">
        <v>7097</v>
      </c>
    </row>
    <row r="6769" spans="1:5" x14ac:dyDescent="0.25">
      <c r="A6769" s="2">
        <v>16357185</v>
      </c>
      <c r="B6769" s="2">
        <v>4</v>
      </c>
      <c r="C6769" s="2" t="s">
        <v>9314</v>
      </c>
      <c r="D6769" s="2" t="s">
        <v>2913</v>
      </c>
      <c r="E6769" s="2" t="s">
        <v>10351</v>
      </c>
    </row>
    <row r="6770" spans="1:5" x14ac:dyDescent="0.25">
      <c r="A6770" s="2">
        <v>18262456</v>
      </c>
      <c r="B6770" s="2" t="s">
        <v>2580</v>
      </c>
      <c r="C6770" s="2" t="s">
        <v>4462</v>
      </c>
      <c r="D6770" s="2" t="s">
        <v>2720</v>
      </c>
      <c r="E6770" s="2" t="s">
        <v>3062</v>
      </c>
    </row>
    <row r="6771" spans="1:5" x14ac:dyDescent="0.25">
      <c r="A6771" s="2">
        <v>8692484</v>
      </c>
      <c r="B6771" s="2">
        <v>6</v>
      </c>
      <c r="C6771" s="2" t="s">
        <v>10352</v>
      </c>
      <c r="D6771" s="2" t="s">
        <v>3696</v>
      </c>
      <c r="E6771" s="2" t="s">
        <v>10353</v>
      </c>
    </row>
    <row r="6772" spans="1:5" x14ac:dyDescent="0.25">
      <c r="A6772" s="2">
        <v>8718568</v>
      </c>
      <c r="B6772" s="2">
        <v>0</v>
      </c>
      <c r="C6772" s="2" t="s">
        <v>10354</v>
      </c>
      <c r="D6772" s="2" t="s">
        <v>5245</v>
      </c>
      <c r="E6772" s="2" t="s">
        <v>2707</v>
      </c>
    </row>
    <row r="6773" spans="1:5" x14ac:dyDescent="0.25">
      <c r="A6773" s="2">
        <v>13745531</v>
      </c>
      <c r="B6773" s="2">
        <v>5</v>
      </c>
      <c r="C6773" s="2" t="s">
        <v>10355</v>
      </c>
      <c r="D6773" s="2" t="s">
        <v>7912</v>
      </c>
      <c r="E6773" s="2" t="s">
        <v>3641</v>
      </c>
    </row>
    <row r="6774" spans="1:5" x14ac:dyDescent="0.25">
      <c r="A6774" s="2">
        <v>9960724</v>
      </c>
      <c r="B6774" s="2">
        <v>6</v>
      </c>
      <c r="C6774" s="2" t="s">
        <v>5419</v>
      </c>
      <c r="D6774" s="2" t="s">
        <v>3220</v>
      </c>
      <c r="E6774" s="2" t="s">
        <v>7347</v>
      </c>
    </row>
    <row r="6775" spans="1:5" x14ac:dyDescent="0.25">
      <c r="A6775" s="2">
        <v>19119043</v>
      </c>
      <c r="B6775" s="2">
        <v>2</v>
      </c>
      <c r="C6775" s="2" t="s">
        <v>4779</v>
      </c>
      <c r="D6775" s="2" t="s">
        <v>2613</v>
      </c>
      <c r="E6775" s="2" t="s">
        <v>3056</v>
      </c>
    </row>
    <row r="6776" spans="1:5" x14ac:dyDescent="0.25">
      <c r="A6776" s="2">
        <v>18926731</v>
      </c>
      <c r="B6776" s="2">
        <v>2</v>
      </c>
      <c r="C6776" s="2" t="s">
        <v>10356</v>
      </c>
      <c r="D6776" s="2" t="s">
        <v>3235</v>
      </c>
      <c r="E6776" s="2" t="s">
        <v>10153</v>
      </c>
    </row>
    <row r="6777" spans="1:5" x14ac:dyDescent="0.25">
      <c r="A6777" s="2">
        <v>9037495</v>
      </c>
      <c r="B6777" s="2">
        <v>8</v>
      </c>
      <c r="C6777" s="2" t="s">
        <v>10357</v>
      </c>
      <c r="D6777" s="2" t="s">
        <v>2768</v>
      </c>
      <c r="E6777" s="2" t="s">
        <v>10358</v>
      </c>
    </row>
    <row r="6778" spans="1:5" x14ac:dyDescent="0.25">
      <c r="A6778" s="2">
        <v>21220427</v>
      </c>
      <c r="B6778" s="2">
        <v>7</v>
      </c>
      <c r="C6778" s="2" t="s">
        <v>10359</v>
      </c>
      <c r="D6778" s="2" t="s">
        <v>10360</v>
      </c>
      <c r="E6778" s="2" t="s">
        <v>10361</v>
      </c>
    </row>
    <row r="6779" spans="1:5" x14ac:dyDescent="0.25">
      <c r="A6779" s="2">
        <v>14167028</v>
      </c>
      <c r="B6779" s="2" t="s">
        <v>2580</v>
      </c>
      <c r="C6779" s="2" t="s">
        <v>10362</v>
      </c>
      <c r="D6779" s="2" t="s">
        <v>2758</v>
      </c>
      <c r="E6779" s="2" t="s">
        <v>5981</v>
      </c>
    </row>
    <row r="6780" spans="1:5" x14ac:dyDescent="0.25">
      <c r="A6780" s="2">
        <v>14447366</v>
      </c>
      <c r="B6780" s="2">
        <v>3</v>
      </c>
      <c r="C6780" s="2" t="s">
        <v>2638</v>
      </c>
      <c r="D6780" s="2" t="s">
        <v>8871</v>
      </c>
      <c r="E6780" s="2" t="s">
        <v>2848</v>
      </c>
    </row>
    <row r="6781" spans="1:5" x14ac:dyDescent="0.25">
      <c r="A6781" s="2">
        <v>19451550</v>
      </c>
      <c r="B6781" s="2">
        <v>2</v>
      </c>
      <c r="C6781" s="2" t="s">
        <v>10363</v>
      </c>
      <c r="D6781" s="2" t="s">
        <v>2724</v>
      </c>
      <c r="E6781" s="2" t="s">
        <v>3235</v>
      </c>
    </row>
    <row r="6782" spans="1:5" x14ac:dyDescent="0.25">
      <c r="A6782" s="2">
        <v>19892148</v>
      </c>
      <c r="B6782" s="2">
        <v>3</v>
      </c>
      <c r="C6782" s="2" t="s">
        <v>10364</v>
      </c>
      <c r="D6782" s="2" t="s">
        <v>3691</v>
      </c>
      <c r="E6782" s="2" t="s">
        <v>3692</v>
      </c>
    </row>
    <row r="6783" spans="1:5" x14ac:dyDescent="0.25">
      <c r="A6783" s="2">
        <v>11548070</v>
      </c>
      <c r="B6783" s="2">
        <v>7</v>
      </c>
      <c r="C6783" s="2" t="s">
        <v>10365</v>
      </c>
      <c r="D6783" s="2" t="s">
        <v>2675</v>
      </c>
      <c r="E6783" s="2" t="s">
        <v>2586</v>
      </c>
    </row>
    <row r="6784" spans="1:5" x14ac:dyDescent="0.25">
      <c r="A6784" s="2">
        <v>10270789</v>
      </c>
      <c r="B6784" s="2">
        <v>3</v>
      </c>
      <c r="C6784" s="2" t="s">
        <v>7994</v>
      </c>
      <c r="D6784" s="2" t="s">
        <v>10366</v>
      </c>
      <c r="E6784" s="2" t="s">
        <v>3262</v>
      </c>
    </row>
    <row r="6785" spans="1:5" x14ac:dyDescent="0.25">
      <c r="A6785" s="2">
        <v>13882917</v>
      </c>
      <c r="B6785" s="2">
        <v>0</v>
      </c>
      <c r="C6785" s="2" t="s">
        <v>8094</v>
      </c>
      <c r="D6785" s="2" t="s">
        <v>6993</v>
      </c>
      <c r="E6785" s="2" t="s">
        <v>10367</v>
      </c>
    </row>
    <row r="6786" spans="1:5" x14ac:dyDescent="0.25">
      <c r="A6786" s="2">
        <v>15122799</v>
      </c>
      <c r="B6786" s="2">
        <v>6</v>
      </c>
      <c r="C6786" s="2" t="s">
        <v>8018</v>
      </c>
      <c r="D6786" s="2" t="s">
        <v>4443</v>
      </c>
      <c r="E6786" s="2" t="s">
        <v>10368</v>
      </c>
    </row>
    <row r="6787" spans="1:5" x14ac:dyDescent="0.25">
      <c r="A6787" s="2">
        <v>7383215</v>
      </c>
      <c r="B6787" s="2">
        <v>2</v>
      </c>
      <c r="C6787" s="2" t="s">
        <v>10369</v>
      </c>
      <c r="D6787" s="2" t="s">
        <v>3361</v>
      </c>
      <c r="E6787" s="2" t="s">
        <v>8514</v>
      </c>
    </row>
    <row r="6788" spans="1:5" x14ac:dyDescent="0.25">
      <c r="A6788" s="2">
        <v>9531882</v>
      </c>
      <c r="B6788" s="2">
        <v>7</v>
      </c>
      <c r="C6788" s="2" t="s">
        <v>10370</v>
      </c>
      <c r="D6788" s="2" t="s">
        <v>3048</v>
      </c>
      <c r="E6788" s="2" t="s">
        <v>2707</v>
      </c>
    </row>
    <row r="6789" spans="1:5" x14ac:dyDescent="0.25">
      <c r="A6789" s="2">
        <v>12405921</v>
      </c>
      <c r="B6789" s="2">
        <v>6</v>
      </c>
      <c r="C6789" s="2" t="s">
        <v>10371</v>
      </c>
      <c r="D6789" s="2" t="s">
        <v>2643</v>
      </c>
      <c r="E6789" s="2" t="s">
        <v>5129</v>
      </c>
    </row>
    <row r="6790" spans="1:5" x14ac:dyDescent="0.25">
      <c r="A6790" s="2">
        <v>10646073</v>
      </c>
      <c r="B6790" s="2">
        <v>6</v>
      </c>
      <c r="C6790" s="2" t="s">
        <v>10372</v>
      </c>
      <c r="D6790" s="2" t="s">
        <v>10373</v>
      </c>
      <c r="E6790" s="2" t="s">
        <v>3622</v>
      </c>
    </row>
    <row r="6791" spans="1:5" x14ac:dyDescent="0.25">
      <c r="A6791" s="2">
        <v>15936630</v>
      </c>
      <c r="B6791" s="2">
        <v>8</v>
      </c>
      <c r="C6791" s="2" t="s">
        <v>3441</v>
      </c>
      <c r="D6791" s="2" t="s">
        <v>5453</v>
      </c>
      <c r="E6791" s="2" t="s">
        <v>10374</v>
      </c>
    </row>
    <row r="6792" spans="1:5" x14ac:dyDescent="0.25">
      <c r="A6792" s="2">
        <v>12115158</v>
      </c>
      <c r="B6792" s="2">
        <v>8</v>
      </c>
      <c r="C6792" s="2" t="s">
        <v>10375</v>
      </c>
      <c r="D6792" s="2" t="s">
        <v>8940</v>
      </c>
      <c r="E6792" s="2" t="s">
        <v>2658</v>
      </c>
    </row>
    <row r="6793" spans="1:5" x14ac:dyDescent="0.25">
      <c r="A6793" s="2">
        <v>9663045</v>
      </c>
      <c r="B6793" s="2" t="s">
        <v>2580</v>
      </c>
      <c r="C6793" s="2" t="s">
        <v>10376</v>
      </c>
      <c r="D6793" s="2" t="s">
        <v>2705</v>
      </c>
      <c r="E6793" s="2" t="s">
        <v>3220</v>
      </c>
    </row>
    <row r="6794" spans="1:5" x14ac:dyDescent="0.25">
      <c r="A6794" s="2">
        <v>16091323</v>
      </c>
      <c r="B6794" s="2">
        <v>1</v>
      </c>
      <c r="C6794" s="2" t="s">
        <v>10377</v>
      </c>
      <c r="D6794" s="2" t="s">
        <v>3089</v>
      </c>
      <c r="E6794" s="2" t="s">
        <v>2930</v>
      </c>
    </row>
    <row r="6795" spans="1:5" x14ac:dyDescent="0.25">
      <c r="A6795" s="2">
        <v>7811285</v>
      </c>
      <c r="B6795" s="2">
        <v>9</v>
      </c>
      <c r="C6795" s="2" t="s">
        <v>6209</v>
      </c>
      <c r="D6795" s="2" t="s">
        <v>6991</v>
      </c>
      <c r="E6795" s="2" t="s">
        <v>2852</v>
      </c>
    </row>
    <row r="6796" spans="1:5" x14ac:dyDescent="0.25">
      <c r="A6796" s="2">
        <v>9536252</v>
      </c>
      <c r="B6796" s="2">
        <v>4</v>
      </c>
      <c r="C6796" s="2" t="s">
        <v>10378</v>
      </c>
      <c r="D6796" s="2" t="s">
        <v>4745</v>
      </c>
      <c r="E6796" s="2" t="s">
        <v>10379</v>
      </c>
    </row>
    <row r="6797" spans="1:5" x14ac:dyDescent="0.25">
      <c r="A6797" s="2">
        <v>10621912</v>
      </c>
      <c r="B6797" s="2">
        <v>5</v>
      </c>
      <c r="C6797" s="2" t="s">
        <v>10380</v>
      </c>
      <c r="D6797" s="2" t="s">
        <v>2687</v>
      </c>
      <c r="E6797" s="2" t="s">
        <v>3734</v>
      </c>
    </row>
    <row r="6798" spans="1:5" x14ac:dyDescent="0.25">
      <c r="A6798" s="2">
        <v>12920669</v>
      </c>
      <c r="B6798" s="2">
        <v>1</v>
      </c>
      <c r="C6798" s="2" t="s">
        <v>10381</v>
      </c>
      <c r="D6798" s="2" t="s">
        <v>4038</v>
      </c>
      <c r="E6798" s="2" t="s">
        <v>10382</v>
      </c>
    </row>
    <row r="6799" spans="1:5" x14ac:dyDescent="0.25">
      <c r="A6799" s="2">
        <v>21281193</v>
      </c>
      <c r="B6799" s="2">
        <v>9</v>
      </c>
      <c r="C6799" s="2" t="s">
        <v>10383</v>
      </c>
      <c r="D6799" s="2" t="s">
        <v>4195</v>
      </c>
      <c r="E6799" s="2" t="s">
        <v>3367</v>
      </c>
    </row>
    <row r="6800" spans="1:5" x14ac:dyDescent="0.25">
      <c r="A6800" s="2">
        <v>12612661</v>
      </c>
      <c r="B6800" s="2">
        <v>1</v>
      </c>
      <c r="C6800" s="2" t="s">
        <v>7255</v>
      </c>
      <c r="D6800" s="2" t="s">
        <v>2617</v>
      </c>
      <c r="E6800" s="2" t="s">
        <v>2658</v>
      </c>
    </row>
    <row r="6801" spans="1:5" x14ac:dyDescent="0.25">
      <c r="A6801" s="2">
        <v>10221196</v>
      </c>
      <c r="B6801" s="2">
        <v>0</v>
      </c>
      <c r="C6801" s="2" t="s">
        <v>2808</v>
      </c>
      <c r="D6801" s="2" t="s">
        <v>3361</v>
      </c>
      <c r="E6801" s="2" t="s">
        <v>2769</v>
      </c>
    </row>
    <row r="6802" spans="1:5" x14ac:dyDescent="0.25">
      <c r="A6802" s="2">
        <v>8999721</v>
      </c>
      <c r="B6802" s="2">
        <v>6</v>
      </c>
      <c r="C6802" s="2" t="s">
        <v>6030</v>
      </c>
      <c r="D6802" s="2" t="s">
        <v>10384</v>
      </c>
      <c r="E6802" s="2" t="s">
        <v>4416</v>
      </c>
    </row>
    <row r="6803" spans="1:5" x14ac:dyDescent="0.25">
      <c r="A6803" s="2">
        <v>14087913</v>
      </c>
      <c r="B6803" s="2">
        <v>4</v>
      </c>
      <c r="C6803" s="2" t="s">
        <v>6003</v>
      </c>
      <c r="D6803" s="2" t="s">
        <v>4761</v>
      </c>
      <c r="E6803" s="2" t="s">
        <v>4223</v>
      </c>
    </row>
    <row r="6804" spans="1:5" x14ac:dyDescent="0.25">
      <c r="A6804" s="2">
        <v>13746874</v>
      </c>
      <c r="B6804" s="2">
        <v>3</v>
      </c>
      <c r="C6804" s="2" t="s">
        <v>10385</v>
      </c>
      <c r="D6804" s="2" t="s">
        <v>10386</v>
      </c>
      <c r="E6804" s="2" t="s">
        <v>5853</v>
      </c>
    </row>
    <row r="6805" spans="1:5" x14ac:dyDescent="0.25">
      <c r="A6805" s="2">
        <v>14436735</v>
      </c>
      <c r="B6805" s="2">
        <v>9</v>
      </c>
      <c r="C6805" s="2" t="s">
        <v>2706</v>
      </c>
      <c r="D6805" s="2" t="s">
        <v>10387</v>
      </c>
      <c r="E6805" s="2" t="s">
        <v>10388</v>
      </c>
    </row>
    <row r="6806" spans="1:5" x14ac:dyDescent="0.25">
      <c r="A6806" s="2">
        <v>17519897</v>
      </c>
      <c r="B6806" s="2">
        <v>0</v>
      </c>
      <c r="C6806" s="2" t="s">
        <v>10389</v>
      </c>
      <c r="D6806" s="2" t="s">
        <v>2913</v>
      </c>
      <c r="E6806" s="2" t="s">
        <v>2960</v>
      </c>
    </row>
    <row r="6807" spans="1:5" x14ac:dyDescent="0.25">
      <c r="A6807" s="2">
        <v>11313773</v>
      </c>
      <c r="B6807" s="2">
        <v>8</v>
      </c>
      <c r="C6807" s="2" t="s">
        <v>7582</v>
      </c>
      <c r="D6807" s="2" t="s">
        <v>3718</v>
      </c>
      <c r="E6807" s="2" t="s">
        <v>2652</v>
      </c>
    </row>
    <row r="6808" spans="1:5" x14ac:dyDescent="0.25">
      <c r="A6808" s="2">
        <v>7811297</v>
      </c>
      <c r="B6808" s="2">
        <v>2</v>
      </c>
      <c r="C6808" s="2" t="s">
        <v>5192</v>
      </c>
      <c r="D6808" s="2" t="s">
        <v>3361</v>
      </c>
      <c r="E6808" s="2" t="s">
        <v>2840</v>
      </c>
    </row>
    <row r="6809" spans="1:5" x14ac:dyDescent="0.25">
      <c r="A6809" s="2">
        <v>7917134</v>
      </c>
      <c r="B6809" s="2">
        <v>4</v>
      </c>
      <c r="C6809" s="2" t="s">
        <v>10390</v>
      </c>
      <c r="D6809" s="2" t="s">
        <v>5242</v>
      </c>
      <c r="E6809" s="2" t="s">
        <v>3641</v>
      </c>
    </row>
    <row r="6810" spans="1:5" x14ac:dyDescent="0.25">
      <c r="A6810" s="2">
        <v>10084888</v>
      </c>
      <c r="B6810" s="2">
        <v>0</v>
      </c>
      <c r="C6810" s="2" t="s">
        <v>8022</v>
      </c>
      <c r="D6810" s="2" t="s">
        <v>10391</v>
      </c>
      <c r="E6810" s="2" t="s">
        <v>2854</v>
      </c>
    </row>
    <row r="6811" spans="1:5" x14ac:dyDescent="0.25">
      <c r="A6811" s="2">
        <v>13989658</v>
      </c>
      <c r="B6811" s="2">
        <v>0</v>
      </c>
      <c r="C6811" s="2" t="s">
        <v>4968</v>
      </c>
      <c r="D6811" s="2" t="s">
        <v>8866</v>
      </c>
      <c r="E6811" s="2" t="s">
        <v>8867</v>
      </c>
    </row>
    <row r="6812" spans="1:5" x14ac:dyDescent="0.25">
      <c r="A6812" s="2">
        <v>12038363</v>
      </c>
      <c r="B6812" s="2">
        <v>9</v>
      </c>
      <c r="C6812" s="2" t="s">
        <v>10392</v>
      </c>
      <c r="D6812" s="2" t="s">
        <v>4954</v>
      </c>
      <c r="E6812" s="2" t="s">
        <v>10393</v>
      </c>
    </row>
    <row r="6813" spans="1:5" x14ac:dyDescent="0.25">
      <c r="A6813" s="2">
        <v>12181153</v>
      </c>
      <c r="B6813" s="2">
        <v>7</v>
      </c>
      <c r="C6813" s="2" t="s">
        <v>3059</v>
      </c>
      <c r="D6813" s="2" t="s">
        <v>2633</v>
      </c>
      <c r="E6813" s="2" t="s">
        <v>10394</v>
      </c>
    </row>
    <row r="6814" spans="1:5" x14ac:dyDescent="0.25">
      <c r="A6814" s="2">
        <v>21097125</v>
      </c>
      <c r="B6814" s="2">
        <v>4</v>
      </c>
      <c r="C6814" s="2" t="s">
        <v>10395</v>
      </c>
      <c r="D6814" s="2" t="s">
        <v>2725</v>
      </c>
      <c r="E6814" s="2" t="s">
        <v>2725</v>
      </c>
    </row>
    <row r="6815" spans="1:5" x14ac:dyDescent="0.25">
      <c r="A6815" s="2">
        <v>12180305</v>
      </c>
      <c r="B6815" s="2">
        <v>4</v>
      </c>
      <c r="C6815" s="2" t="s">
        <v>10396</v>
      </c>
      <c r="D6815" s="2" t="s">
        <v>2586</v>
      </c>
      <c r="E6815" s="2" t="s">
        <v>3708</v>
      </c>
    </row>
    <row r="6816" spans="1:5" x14ac:dyDescent="0.25">
      <c r="A6816" s="2">
        <v>13247625</v>
      </c>
      <c r="B6816" s="2" t="s">
        <v>2580</v>
      </c>
      <c r="C6816" s="2" t="s">
        <v>5222</v>
      </c>
      <c r="D6816" s="2" t="s">
        <v>2613</v>
      </c>
      <c r="E6816" s="2" t="s">
        <v>2687</v>
      </c>
    </row>
    <row r="6817" spans="1:5" x14ac:dyDescent="0.25">
      <c r="A6817" s="2">
        <v>9000685</v>
      </c>
      <c r="B6817" s="2">
        <v>1</v>
      </c>
      <c r="C6817" s="2" t="s">
        <v>10397</v>
      </c>
      <c r="D6817" s="2" t="s">
        <v>3582</v>
      </c>
      <c r="E6817" s="2" t="s">
        <v>7311</v>
      </c>
    </row>
    <row r="6818" spans="1:5" x14ac:dyDescent="0.25">
      <c r="A6818" s="2">
        <v>10439029</v>
      </c>
      <c r="B6818" s="2">
        <v>3</v>
      </c>
      <c r="C6818" s="2" t="s">
        <v>9036</v>
      </c>
      <c r="D6818" s="2" t="s">
        <v>2630</v>
      </c>
      <c r="E6818" s="2" t="s">
        <v>6196</v>
      </c>
    </row>
    <row r="6819" spans="1:5" x14ac:dyDescent="0.25">
      <c r="A6819" s="2">
        <v>17594240</v>
      </c>
      <c r="B6819" s="2">
        <v>8</v>
      </c>
      <c r="C6819" s="2" t="s">
        <v>7507</v>
      </c>
      <c r="D6819" s="2" t="s">
        <v>4832</v>
      </c>
      <c r="E6819" s="2" t="s">
        <v>2654</v>
      </c>
    </row>
    <row r="6820" spans="1:5" x14ac:dyDescent="0.25">
      <c r="A6820" s="2">
        <v>7705262</v>
      </c>
      <c r="B6820" s="2">
        <v>3</v>
      </c>
      <c r="C6820" s="2" t="s">
        <v>2986</v>
      </c>
      <c r="D6820" s="2" t="s">
        <v>5517</v>
      </c>
      <c r="E6820" s="2" t="s">
        <v>2649</v>
      </c>
    </row>
    <row r="6821" spans="1:5" x14ac:dyDescent="0.25">
      <c r="A6821" s="2">
        <v>9830424</v>
      </c>
      <c r="B6821" s="2" t="s">
        <v>2580</v>
      </c>
      <c r="C6821" s="2" t="s">
        <v>10398</v>
      </c>
      <c r="D6821" s="2" t="s">
        <v>3641</v>
      </c>
      <c r="E6821" s="2" t="s">
        <v>2779</v>
      </c>
    </row>
    <row r="6822" spans="1:5" x14ac:dyDescent="0.25">
      <c r="A6822" s="2">
        <v>12283633</v>
      </c>
      <c r="B6822" s="2">
        <v>9</v>
      </c>
      <c r="C6822" s="2" t="s">
        <v>10399</v>
      </c>
      <c r="D6822" s="2" t="s">
        <v>2991</v>
      </c>
      <c r="E6822" s="2" t="s">
        <v>3684</v>
      </c>
    </row>
    <row r="6823" spans="1:5" x14ac:dyDescent="0.25">
      <c r="A6823" s="2">
        <v>8730844</v>
      </c>
      <c r="B6823" s="2">
        <v>8</v>
      </c>
      <c r="C6823" s="2" t="s">
        <v>10400</v>
      </c>
      <c r="D6823" s="2" t="s">
        <v>4304</v>
      </c>
      <c r="E6823" s="2" t="s">
        <v>3537</v>
      </c>
    </row>
    <row r="6824" spans="1:5" x14ac:dyDescent="0.25">
      <c r="A6824" s="2">
        <v>12863529</v>
      </c>
      <c r="B6824" s="2">
        <v>7</v>
      </c>
      <c r="C6824" s="2" t="s">
        <v>6071</v>
      </c>
      <c r="D6824" s="2" t="s">
        <v>3751</v>
      </c>
      <c r="E6824" s="2" t="s">
        <v>2616</v>
      </c>
    </row>
    <row r="6825" spans="1:5" x14ac:dyDescent="0.25">
      <c r="A6825" s="2">
        <v>13686992</v>
      </c>
      <c r="B6825" s="2">
        <v>2</v>
      </c>
      <c r="C6825" s="2" t="s">
        <v>4590</v>
      </c>
      <c r="D6825" s="2" t="s">
        <v>2809</v>
      </c>
      <c r="E6825" s="2" t="s">
        <v>3220</v>
      </c>
    </row>
    <row r="6826" spans="1:5" x14ac:dyDescent="0.25">
      <c r="A6826" s="2">
        <v>7792530</v>
      </c>
      <c r="B6826" s="2">
        <v>9</v>
      </c>
      <c r="C6826" s="2" t="s">
        <v>2739</v>
      </c>
      <c r="D6826" s="2" t="s">
        <v>3246</v>
      </c>
      <c r="E6826" s="2" t="s">
        <v>6676</v>
      </c>
    </row>
    <row r="6827" spans="1:5" x14ac:dyDescent="0.25">
      <c r="A6827" s="2">
        <v>17699129</v>
      </c>
      <c r="B6827" s="2">
        <v>1</v>
      </c>
      <c r="C6827" s="2" t="s">
        <v>10401</v>
      </c>
      <c r="D6827" s="2" t="s">
        <v>2744</v>
      </c>
      <c r="E6827" s="2" t="s">
        <v>10402</v>
      </c>
    </row>
    <row r="6828" spans="1:5" x14ac:dyDescent="0.25">
      <c r="A6828" s="2">
        <v>9856351</v>
      </c>
      <c r="B6828" s="2">
        <v>2</v>
      </c>
      <c r="C6828" s="2" t="s">
        <v>10403</v>
      </c>
      <c r="D6828" s="2" t="s">
        <v>10404</v>
      </c>
      <c r="E6828" s="2" t="s">
        <v>2704</v>
      </c>
    </row>
    <row r="6829" spans="1:5" x14ac:dyDescent="0.25">
      <c r="A6829" s="2">
        <v>11862028</v>
      </c>
      <c r="B6829" s="2">
        <v>3</v>
      </c>
      <c r="C6829" s="2" t="s">
        <v>10405</v>
      </c>
      <c r="D6829" s="2" t="s">
        <v>10406</v>
      </c>
      <c r="E6829" s="2" t="s">
        <v>2852</v>
      </c>
    </row>
    <row r="6830" spans="1:5" x14ac:dyDescent="0.25">
      <c r="A6830" s="2">
        <v>8920820</v>
      </c>
      <c r="B6830" s="2">
        <v>3</v>
      </c>
      <c r="C6830" s="2" t="s">
        <v>10407</v>
      </c>
      <c r="D6830" s="2" t="s">
        <v>2633</v>
      </c>
      <c r="E6830" s="2" t="s">
        <v>7205</v>
      </c>
    </row>
    <row r="6831" spans="1:5" x14ac:dyDescent="0.25">
      <c r="A6831" s="2">
        <v>11175331</v>
      </c>
      <c r="B6831" s="2">
        <v>8</v>
      </c>
      <c r="C6831" s="2" t="s">
        <v>10408</v>
      </c>
      <c r="D6831" s="2" t="s">
        <v>5185</v>
      </c>
      <c r="E6831" s="2" t="s">
        <v>3734</v>
      </c>
    </row>
    <row r="6832" spans="1:5" x14ac:dyDescent="0.25">
      <c r="A6832" s="2">
        <v>11888347</v>
      </c>
      <c r="B6832" s="2">
        <v>0</v>
      </c>
      <c r="C6832" s="2" t="s">
        <v>10409</v>
      </c>
      <c r="D6832" s="2" t="s">
        <v>2728</v>
      </c>
      <c r="E6832" s="2" t="s">
        <v>2616</v>
      </c>
    </row>
    <row r="6833" spans="1:5" x14ac:dyDescent="0.25">
      <c r="A6833" s="2">
        <v>20117814</v>
      </c>
      <c r="B6833" s="2">
        <v>2</v>
      </c>
      <c r="C6833" s="2" t="s">
        <v>10410</v>
      </c>
      <c r="D6833" s="2" t="s">
        <v>3239</v>
      </c>
      <c r="E6833" s="2" t="s">
        <v>2883</v>
      </c>
    </row>
    <row r="6834" spans="1:5" x14ac:dyDescent="0.25">
      <c r="A6834" s="2">
        <v>10673989</v>
      </c>
      <c r="B6834" s="2">
        <v>7</v>
      </c>
      <c r="C6834" s="2" t="s">
        <v>10411</v>
      </c>
      <c r="D6834" s="2" t="s">
        <v>3685</v>
      </c>
      <c r="E6834" s="2" t="s">
        <v>3079</v>
      </c>
    </row>
    <row r="6835" spans="1:5" x14ac:dyDescent="0.25">
      <c r="A6835" s="2">
        <v>8898832</v>
      </c>
      <c r="B6835" s="2">
        <v>9</v>
      </c>
      <c r="C6835" s="2" t="s">
        <v>10412</v>
      </c>
      <c r="D6835" s="2" t="s">
        <v>3344</v>
      </c>
      <c r="E6835" s="2" t="s">
        <v>3346</v>
      </c>
    </row>
    <row r="6836" spans="1:5" x14ac:dyDescent="0.25">
      <c r="A6836" s="2">
        <v>10482552</v>
      </c>
      <c r="B6836" s="2">
        <v>4</v>
      </c>
      <c r="C6836" s="2" t="s">
        <v>10413</v>
      </c>
      <c r="D6836" s="2" t="s">
        <v>2652</v>
      </c>
      <c r="E6836" s="2" t="s">
        <v>2602</v>
      </c>
    </row>
    <row r="6837" spans="1:5" x14ac:dyDescent="0.25">
      <c r="A6837" s="2">
        <v>10524965</v>
      </c>
      <c r="B6837" s="2">
        <v>9</v>
      </c>
      <c r="C6837" s="2" t="s">
        <v>10414</v>
      </c>
      <c r="D6837" s="2" t="s">
        <v>10415</v>
      </c>
      <c r="E6837" s="2" t="s">
        <v>3559</v>
      </c>
    </row>
    <row r="6838" spans="1:5" x14ac:dyDescent="0.25">
      <c r="A6838" s="2">
        <v>9489038</v>
      </c>
      <c r="B6838" s="2">
        <v>1</v>
      </c>
      <c r="C6838" s="2" t="s">
        <v>10416</v>
      </c>
      <c r="D6838" s="2" t="s">
        <v>10417</v>
      </c>
      <c r="E6838" s="2" t="s">
        <v>2589</v>
      </c>
    </row>
    <row r="6839" spans="1:5" x14ac:dyDescent="0.25">
      <c r="A6839" s="2">
        <v>9260736</v>
      </c>
      <c r="B6839" s="2">
        <v>4</v>
      </c>
      <c r="C6839" s="2" t="s">
        <v>10418</v>
      </c>
      <c r="D6839" s="2" t="s">
        <v>7354</v>
      </c>
      <c r="E6839" s="2" t="s">
        <v>3023</v>
      </c>
    </row>
    <row r="6840" spans="1:5" x14ac:dyDescent="0.25">
      <c r="A6840" s="2">
        <v>9010151</v>
      </c>
      <c r="B6840" s="2" t="s">
        <v>2580</v>
      </c>
      <c r="C6840" s="2" t="s">
        <v>6943</v>
      </c>
      <c r="D6840" s="2" t="s">
        <v>2841</v>
      </c>
      <c r="E6840" s="2" t="s">
        <v>3134</v>
      </c>
    </row>
    <row r="6841" spans="1:5" x14ac:dyDescent="0.25">
      <c r="A6841" s="2">
        <v>11618448</v>
      </c>
      <c r="B6841" s="2">
        <v>6</v>
      </c>
      <c r="C6841" s="2" t="s">
        <v>10419</v>
      </c>
      <c r="D6841" s="2" t="s">
        <v>4800</v>
      </c>
      <c r="E6841" s="2" t="s">
        <v>10420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/>
  </sheetPr>
  <dimension ref="A1:D434"/>
  <sheetViews>
    <sheetView showGridLines="0" topLeftCell="A393" workbookViewId="0">
      <selection activeCell="C402" sqref="C402"/>
    </sheetView>
  </sheetViews>
  <sheetFormatPr baseColWidth="10" defaultRowHeight="15" x14ac:dyDescent="0.25"/>
  <sheetData>
    <row r="1" spans="1:4" ht="45" x14ac:dyDescent="0.25">
      <c r="A1" s="132" t="s">
        <v>120</v>
      </c>
      <c r="B1" s="132" t="s">
        <v>1655</v>
      </c>
      <c r="C1" s="132" t="s">
        <v>725</v>
      </c>
      <c r="D1" s="132" t="s">
        <v>1654</v>
      </c>
    </row>
    <row r="2" spans="1:4" x14ac:dyDescent="0.25">
      <c r="A2" s="131">
        <v>602</v>
      </c>
      <c r="B2" s="139">
        <v>18264</v>
      </c>
      <c r="C2" s="133">
        <v>0.2</v>
      </c>
      <c r="D2" s="131">
        <f>COUNTIFS($A:$A,A2)</f>
        <v>1</v>
      </c>
    </row>
    <row r="3" spans="1:4" x14ac:dyDescent="0.25">
      <c r="A3" s="131">
        <v>605</v>
      </c>
      <c r="B3" s="139">
        <v>18264</v>
      </c>
      <c r="C3" s="133">
        <v>0.2</v>
      </c>
      <c r="D3" s="131">
        <f t="shared" ref="D3:D66" si="0">COUNTIFS($A:$A,A3)</f>
        <v>1</v>
      </c>
    </row>
    <row r="4" spans="1:4" x14ac:dyDescent="0.25">
      <c r="A4" s="131">
        <v>607</v>
      </c>
      <c r="B4" s="139">
        <v>18264</v>
      </c>
      <c r="C4" s="133">
        <v>0.2</v>
      </c>
      <c r="D4" s="131">
        <f t="shared" si="0"/>
        <v>1</v>
      </c>
    </row>
    <row r="5" spans="1:4" x14ac:dyDescent="0.25">
      <c r="A5" s="131">
        <v>608</v>
      </c>
      <c r="B5" s="139">
        <v>18264</v>
      </c>
      <c r="C5" s="133">
        <v>0.2</v>
      </c>
      <c r="D5" s="131">
        <f t="shared" si="0"/>
        <v>1</v>
      </c>
    </row>
    <row r="6" spans="1:4" x14ac:dyDescent="0.25">
      <c r="A6" s="131">
        <v>610</v>
      </c>
      <c r="B6" s="139">
        <v>18264</v>
      </c>
      <c r="C6" s="133">
        <v>0.2</v>
      </c>
      <c r="D6" s="131">
        <f t="shared" si="0"/>
        <v>1</v>
      </c>
    </row>
    <row r="7" spans="1:4" x14ac:dyDescent="0.25">
      <c r="A7" s="131">
        <v>611</v>
      </c>
      <c r="B7" s="139">
        <v>18264</v>
      </c>
      <c r="C7" s="133">
        <v>0.1681</v>
      </c>
      <c r="D7" s="131">
        <f t="shared" si="0"/>
        <v>1</v>
      </c>
    </row>
    <row r="8" spans="1:4" x14ac:dyDescent="0.25">
      <c r="A8" s="131">
        <v>613</v>
      </c>
      <c r="B8" s="139">
        <v>18264</v>
      </c>
      <c r="C8" s="133">
        <v>0.12609999999999999</v>
      </c>
      <c r="D8" s="131">
        <f t="shared" si="0"/>
        <v>1</v>
      </c>
    </row>
    <row r="9" spans="1:4" x14ac:dyDescent="0.25">
      <c r="A9" s="131">
        <v>614</v>
      </c>
      <c r="B9" s="139">
        <v>18264</v>
      </c>
      <c r="C9" s="133">
        <v>0.12609999999999999</v>
      </c>
      <c r="D9" s="131">
        <f t="shared" si="0"/>
        <v>1</v>
      </c>
    </row>
    <row r="10" spans="1:4" x14ac:dyDescent="0.25">
      <c r="A10" s="131">
        <v>615</v>
      </c>
      <c r="B10" s="139">
        <v>18264</v>
      </c>
      <c r="C10" s="133">
        <v>0.12609999999999999</v>
      </c>
      <c r="D10" s="131">
        <f t="shared" si="0"/>
        <v>1</v>
      </c>
    </row>
    <row r="11" spans="1:4" x14ac:dyDescent="0.25">
      <c r="A11" s="131">
        <v>616</v>
      </c>
      <c r="B11" s="139">
        <v>18264</v>
      </c>
      <c r="C11" s="133">
        <v>0.12609999999999999</v>
      </c>
      <c r="D11" s="131">
        <f t="shared" si="0"/>
        <v>1</v>
      </c>
    </row>
    <row r="12" spans="1:4" x14ac:dyDescent="0.25">
      <c r="A12" s="131">
        <v>617</v>
      </c>
      <c r="B12" s="139">
        <v>18264</v>
      </c>
      <c r="C12" s="133">
        <v>0.2</v>
      </c>
      <c r="D12" s="131">
        <f t="shared" si="0"/>
        <v>1</v>
      </c>
    </row>
    <row r="13" spans="1:4" x14ac:dyDescent="0.25">
      <c r="A13" s="131">
        <v>619</v>
      </c>
      <c r="B13" s="139">
        <v>18264</v>
      </c>
      <c r="C13" s="133">
        <v>5.0500000000000003E-2</v>
      </c>
      <c r="D13" s="131">
        <f t="shared" si="0"/>
        <v>1</v>
      </c>
    </row>
    <row r="14" spans="1:4" x14ac:dyDescent="0.25">
      <c r="A14" s="131">
        <v>620</v>
      </c>
      <c r="B14" s="139">
        <v>18264</v>
      </c>
      <c r="C14" s="133">
        <v>0.2</v>
      </c>
      <c r="D14" s="131">
        <f t="shared" si="0"/>
        <v>1</v>
      </c>
    </row>
    <row r="15" spans="1:4" x14ac:dyDescent="0.25">
      <c r="A15" s="131">
        <v>622</v>
      </c>
      <c r="B15" s="139">
        <v>18264</v>
      </c>
      <c r="C15" s="133">
        <v>8.4000000000000005E-2</v>
      </c>
      <c r="D15" s="131">
        <f t="shared" si="0"/>
        <v>1</v>
      </c>
    </row>
    <row r="16" spans="1:4" x14ac:dyDescent="0.25">
      <c r="A16" s="131">
        <v>623</v>
      </c>
      <c r="B16" s="139">
        <v>18264</v>
      </c>
      <c r="C16" s="133">
        <v>9.2399999999999996E-2</v>
      </c>
      <c r="D16" s="131">
        <f t="shared" si="0"/>
        <v>1</v>
      </c>
    </row>
    <row r="17" spans="1:4" x14ac:dyDescent="0.25">
      <c r="A17" s="131">
        <v>625</v>
      </c>
      <c r="B17" s="139">
        <v>18264</v>
      </c>
      <c r="C17" s="133">
        <v>8.4000000000000005E-2</v>
      </c>
      <c r="D17" s="131">
        <f t="shared" si="0"/>
        <v>1</v>
      </c>
    </row>
    <row r="18" spans="1:4" x14ac:dyDescent="0.25">
      <c r="A18" s="131">
        <v>626</v>
      </c>
      <c r="B18" s="139">
        <v>18264</v>
      </c>
      <c r="C18" s="133">
        <v>0</v>
      </c>
      <c r="D18" s="131">
        <f t="shared" si="0"/>
        <v>1</v>
      </c>
    </row>
    <row r="19" spans="1:4" x14ac:dyDescent="0.25">
      <c r="A19" s="131">
        <v>627</v>
      </c>
      <c r="B19" s="139">
        <v>18264</v>
      </c>
      <c r="C19" s="133">
        <v>0.12609999999999999</v>
      </c>
      <c r="D19" s="131">
        <f t="shared" si="0"/>
        <v>1</v>
      </c>
    </row>
    <row r="20" spans="1:4" x14ac:dyDescent="0.25">
      <c r="A20" s="131">
        <v>628</v>
      </c>
      <c r="B20" s="139">
        <v>18264</v>
      </c>
      <c r="C20" s="133">
        <v>0.33610000000000001</v>
      </c>
      <c r="D20" s="131">
        <f t="shared" si="0"/>
        <v>1</v>
      </c>
    </row>
    <row r="21" spans="1:4" x14ac:dyDescent="0.25">
      <c r="A21" s="131">
        <v>630</v>
      </c>
      <c r="B21" s="139">
        <v>18264</v>
      </c>
      <c r="C21" s="133">
        <v>8.4000000000000005E-2</v>
      </c>
      <c r="D21" s="131">
        <f t="shared" si="0"/>
        <v>1</v>
      </c>
    </row>
    <row r="22" spans="1:4" x14ac:dyDescent="0.25">
      <c r="A22" s="131">
        <v>632</v>
      </c>
      <c r="B22" s="139">
        <v>18264</v>
      </c>
      <c r="C22" s="133">
        <v>0.1681</v>
      </c>
      <c r="D22" s="131">
        <f t="shared" si="0"/>
        <v>1</v>
      </c>
    </row>
    <row r="23" spans="1:4" x14ac:dyDescent="0.25">
      <c r="A23" s="131">
        <v>633</v>
      </c>
      <c r="B23" s="139">
        <v>18264</v>
      </c>
      <c r="C23" s="133">
        <v>2.3900000000000001E-2</v>
      </c>
      <c r="D23" s="131">
        <f t="shared" si="0"/>
        <v>1</v>
      </c>
    </row>
    <row r="24" spans="1:4" x14ac:dyDescent="0.25">
      <c r="A24" s="131">
        <v>634</v>
      </c>
      <c r="B24" s="139">
        <v>18264</v>
      </c>
      <c r="C24" s="133">
        <v>4.2000000000000003E-2</v>
      </c>
      <c r="D24" s="131">
        <f t="shared" si="0"/>
        <v>1</v>
      </c>
    </row>
    <row r="25" spans="1:4" x14ac:dyDescent="0.25">
      <c r="A25" s="131">
        <v>635</v>
      </c>
      <c r="B25" s="139">
        <v>18264</v>
      </c>
      <c r="C25" s="133">
        <v>4.2000000000000003E-2</v>
      </c>
      <c r="D25" s="131">
        <f t="shared" si="0"/>
        <v>1</v>
      </c>
    </row>
    <row r="26" spans="1:4" x14ac:dyDescent="0.25">
      <c r="A26" s="131">
        <v>636</v>
      </c>
      <c r="B26" s="139">
        <v>18264</v>
      </c>
      <c r="C26" s="133">
        <v>0.05</v>
      </c>
      <c r="D26" s="131">
        <f t="shared" si="0"/>
        <v>1</v>
      </c>
    </row>
    <row r="27" spans="1:4" x14ac:dyDescent="0.25">
      <c r="A27" s="131">
        <v>637</v>
      </c>
      <c r="B27" s="139">
        <v>18264</v>
      </c>
      <c r="C27" s="133">
        <v>8.4000000000000005E-2</v>
      </c>
      <c r="D27" s="131">
        <f t="shared" si="0"/>
        <v>1</v>
      </c>
    </row>
    <row r="28" spans="1:4" x14ac:dyDescent="0.25">
      <c r="A28" s="131">
        <v>638</v>
      </c>
      <c r="B28" s="139">
        <v>18264</v>
      </c>
      <c r="C28" s="133">
        <v>0.106</v>
      </c>
      <c r="D28" s="131">
        <f t="shared" si="0"/>
        <v>1</v>
      </c>
    </row>
    <row r="29" spans="1:4" x14ac:dyDescent="0.25">
      <c r="A29" s="131">
        <v>639</v>
      </c>
      <c r="B29" s="139">
        <v>18264</v>
      </c>
      <c r="C29" s="133">
        <v>4.2000000000000003E-2</v>
      </c>
      <c r="D29" s="131">
        <f t="shared" si="0"/>
        <v>1</v>
      </c>
    </row>
    <row r="30" spans="1:4" x14ac:dyDescent="0.25">
      <c r="A30" s="131">
        <v>640</v>
      </c>
      <c r="B30" s="139">
        <v>18264</v>
      </c>
      <c r="C30" s="133">
        <v>8.4000000000000005E-2</v>
      </c>
      <c r="D30" s="131">
        <f t="shared" si="0"/>
        <v>1</v>
      </c>
    </row>
    <row r="31" spans="1:4" x14ac:dyDescent="0.25">
      <c r="A31" s="131">
        <v>641</v>
      </c>
      <c r="B31" s="139">
        <v>18264</v>
      </c>
      <c r="C31" s="133">
        <v>8.4000000000000005E-2</v>
      </c>
      <c r="D31" s="131">
        <f t="shared" si="0"/>
        <v>1</v>
      </c>
    </row>
    <row r="32" spans="1:4" x14ac:dyDescent="0.25">
      <c r="A32" s="131">
        <v>642</v>
      </c>
      <c r="B32" s="139">
        <v>18264</v>
      </c>
      <c r="C32" s="133">
        <v>2.3900000000000001E-2</v>
      </c>
      <c r="D32" s="131">
        <f t="shared" si="0"/>
        <v>1</v>
      </c>
    </row>
    <row r="33" spans="1:4" x14ac:dyDescent="0.25">
      <c r="A33" s="131">
        <v>643</v>
      </c>
      <c r="B33" s="139">
        <v>18264</v>
      </c>
      <c r="C33" s="133">
        <v>4.2000000000000003E-2</v>
      </c>
      <c r="D33" s="131">
        <f t="shared" si="0"/>
        <v>1</v>
      </c>
    </row>
    <row r="34" spans="1:4" x14ac:dyDescent="0.25">
      <c r="A34" s="131">
        <v>644</v>
      </c>
      <c r="B34" s="139">
        <v>18264</v>
      </c>
      <c r="C34" s="133">
        <v>4.2000000000000003E-2</v>
      </c>
      <c r="D34" s="131">
        <f t="shared" si="0"/>
        <v>1</v>
      </c>
    </row>
    <row r="35" spans="1:4" x14ac:dyDescent="0.25">
      <c r="A35" s="131">
        <v>645</v>
      </c>
      <c r="B35" s="139">
        <v>18264</v>
      </c>
      <c r="C35" s="133">
        <v>0.1</v>
      </c>
      <c r="D35" s="131">
        <f t="shared" si="0"/>
        <v>2</v>
      </c>
    </row>
    <row r="36" spans="1:4" x14ac:dyDescent="0.25">
      <c r="A36" s="131">
        <v>645</v>
      </c>
      <c r="B36" s="139">
        <v>41487</v>
      </c>
      <c r="C36" s="133">
        <v>4.2000000000000003E-2</v>
      </c>
      <c r="D36" s="131">
        <f t="shared" si="0"/>
        <v>2</v>
      </c>
    </row>
    <row r="37" spans="1:4" x14ac:dyDescent="0.25">
      <c r="A37" s="131">
        <v>646</v>
      </c>
      <c r="B37" s="139">
        <v>18264</v>
      </c>
      <c r="C37" s="133">
        <v>0.106</v>
      </c>
      <c r="D37" s="131">
        <f t="shared" si="0"/>
        <v>1</v>
      </c>
    </row>
    <row r="38" spans="1:4" x14ac:dyDescent="0.25">
      <c r="A38" s="131">
        <v>648</v>
      </c>
      <c r="B38" s="139">
        <v>18264</v>
      </c>
      <c r="C38" s="133">
        <v>0.2</v>
      </c>
      <c r="D38" s="131">
        <f t="shared" si="0"/>
        <v>1</v>
      </c>
    </row>
    <row r="39" spans="1:4" x14ac:dyDescent="0.25">
      <c r="A39" s="131">
        <v>650</v>
      </c>
      <c r="B39" s="139">
        <v>18264</v>
      </c>
      <c r="C39" s="133">
        <v>0.2</v>
      </c>
      <c r="D39" s="131">
        <f t="shared" si="0"/>
        <v>1</v>
      </c>
    </row>
    <row r="40" spans="1:4" x14ac:dyDescent="0.25">
      <c r="A40" s="131">
        <v>651</v>
      </c>
      <c r="B40" s="139">
        <v>18264</v>
      </c>
      <c r="C40" s="133">
        <v>0.1681</v>
      </c>
      <c r="D40" s="131">
        <f t="shared" si="0"/>
        <v>1</v>
      </c>
    </row>
    <row r="41" spans="1:4" x14ac:dyDescent="0.25">
      <c r="A41" s="131">
        <v>652</v>
      </c>
      <c r="B41" s="139">
        <v>18264</v>
      </c>
      <c r="C41" s="133">
        <v>0.1</v>
      </c>
      <c r="D41" s="131">
        <f t="shared" si="0"/>
        <v>1</v>
      </c>
    </row>
    <row r="42" spans="1:4" x14ac:dyDescent="0.25">
      <c r="A42" s="131">
        <v>653</v>
      </c>
      <c r="B42" s="139">
        <v>18264</v>
      </c>
      <c r="C42" s="133">
        <v>0.2</v>
      </c>
      <c r="D42" s="131">
        <f t="shared" si="0"/>
        <v>1</v>
      </c>
    </row>
    <row r="43" spans="1:4" x14ac:dyDescent="0.25">
      <c r="A43" s="131">
        <v>654</v>
      </c>
      <c r="B43" s="139">
        <v>18264</v>
      </c>
      <c r="C43" s="133">
        <v>0.2</v>
      </c>
      <c r="D43" s="131">
        <f t="shared" si="0"/>
        <v>1</v>
      </c>
    </row>
    <row r="44" spans="1:4" x14ac:dyDescent="0.25">
      <c r="A44" s="131">
        <v>655</v>
      </c>
      <c r="B44" s="139">
        <v>18264</v>
      </c>
      <c r="C44" s="133">
        <v>0.2</v>
      </c>
      <c r="D44" s="131">
        <f t="shared" si="0"/>
        <v>1</v>
      </c>
    </row>
    <row r="45" spans="1:4" x14ac:dyDescent="0.25">
      <c r="A45" s="131">
        <v>656</v>
      </c>
      <c r="B45" s="139">
        <v>18264</v>
      </c>
      <c r="C45" s="133">
        <v>0.2</v>
      </c>
      <c r="D45" s="131">
        <f t="shared" si="0"/>
        <v>1</v>
      </c>
    </row>
    <row r="46" spans="1:4" x14ac:dyDescent="0.25">
      <c r="A46" s="131">
        <v>657</v>
      </c>
      <c r="B46" s="139">
        <v>18264</v>
      </c>
      <c r="C46" s="133">
        <v>0.1</v>
      </c>
      <c r="D46" s="131">
        <f t="shared" si="0"/>
        <v>1</v>
      </c>
    </row>
    <row r="47" spans="1:4" x14ac:dyDescent="0.25">
      <c r="A47" s="131">
        <v>658</v>
      </c>
      <c r="B47" s="139">
        <v>40810</v>
      </c>
      <c r="C47" s="133">
        <v>5.4600000000000003E-2</v>
      </c>
      <c r="D47" s="131">
        <f t="shared" si="0"/>
        <v>1</v>
      </c>
    </row>
    <row r="48" spans="1:4" x14ac:dyDescent="0.25">
      <c r="A48" s="131">
        <v>659</v>
      </c>
      <c r="B48" s="139">
        <v>18264</v>
      </c>
      <c r="C48" s="133">
        <v>0.2</v>
      </c>
      <c r="D48" s="131">
        <f t="shared" si="0"/>
        <v>1</v>
      </c>
    </row>
    <row r="49" spans="1:4" x14ac:dyDescent="0.25">
      <c r="A49" s="131">
        <v>660</v>
      </c>
      <c r="B49" s="139">
        <v>18264</v>
      </c>
      <c r="C49" s="133">
        <v>0.2</v>
      </c>
      <c r="D49" s="131">
        <f t="shared" si="0"/>
        <v>1</v>
      </c>
    </row>
    <row r="50" spans="1:4" x14ac:dyDescent="0.25">
      <c r="A50" s="131">
        <v>661</v>
      </c>
      <c r="B50" s="139">
        <v>18264</v>
      </c>
      <c r="C50" s="133">
        <v>0.01</v>
      </c>
      <c r="D50" s="131">
        <f t="shared" si="0"/>
        <v>1</v>
      </c>
    </row>
    <row r="51" spans="1:4" x14ac:dyDescent="0.25">
      <c r="A51" s="131">
        <v>662</v>
      </c>
      <c r="B51" s="139">
        <v>18264</v>
      </c>
      <c r="C51" s="133">
        <v>0.01</v>
      </c>
      <c r="D51" s="131">
        <f t="shared" si="0"/>
        <v>1</v>
      </c>
    </row>
    <row r="52" spans="1:4" x14ac:dyDescent="0.25">
      <c r="A52" s="131">
        <v>663</v>
      </c>
      <c r="B52" s="139">
        <v>18264</v>
      </c>
      <c r="C52" s="133">
        <v>0.01</v>
      </c>
      <c r="D52" s="131">
        <f t="shared" si="0"/>
        <v>1</v>
      </c>
    </row>
    <row r="53" spans="1:4" x14ac:dyDescent="0.25">
      <c r="A53" s="131">
        <v>664</v>
      </c>
      <c r="B53" s="139">
        <v>18264</v>
      </c>
      <c r="C53" s="133">
        <v>0.01</v>
      </c>
      <c r="D53" s="131">
        <f t="shared" si="0"/>
        <v>1</v>
      </c>
    </row>
    <row r="54" spans="1:4" x14ac:dyDescent="0.25">
      <c r="A54" s="131">
        <v>665</v>
      </c>
      <c r="B54" s="139">
        <v>18264</v>
      </c>
      <c r="C54" s="133">
        <v>0.01</v>
      </c>
      <c r="D54" s="131">
        <f t="shared" si="0"/>
        <v>1</v>
      </c>
    </row>
    <row r="55" spans="1:4" x14ac:dyDescent="0.25">
      <c r="A55" s="131">
        <v>666</v>
      </c>
      <c r="B55" s="139">
        <v>18264</v>
      </c>
      <c r="C55" s="133">
        <v>0.2</v>
      </c>
      <c r="D55" s="131">
        <f t="shared" si="0"/>
        <v>1</v>
      </c>
    </row>
    <row r="56" spans="1:4" x14ac:dyDescent="0.25">
      <c r="A56" s="131">
        <v>668</v>
      </c>
      <c r="B56" s="139">
        <v>18264</v>
      </c>
      <c r="C56" s="133">
        <v>0.1202</v>
      </c>
      <c r="D56" s="131">
        <f t="shared" si="0"/>
        <v>1</v>
      </c>
    </row>
    <row r="57" spans="1:4" x14ac:dyDescent="0.25">
      <c r="A57" s="131">
        <v>671</v>
      </c>
      <c r="B57" s="139">
        <v>18264</v>
      </c>
      <c r="C57" s="133">
        <v>0.2</v>
      </c>
      <c r="D57" s="131">
        <f t="shared" si="0"/>
        <v>1</v>
      </c>
    </row>
    <row r="58" spans="1:4" x14ac:dyDescent="0.25">
      <c r="A58" s="131">
        <v>672</v>
      </c>
      <c r="B58" s="139">
        <v>18264</v>
      </c>
      <c r="C58" s="133">
        <v>2.3900000000000001E-2</v>
      </c>
      <c r="D58" s="131">
        <f t="shared" si="0"/>
        <v>2</v>
      </c>
    </row>
    <row r="59" spans="1:4" x14ac:dyDescent="0.25">
      <c r="A59" s="131">
        <v>672</v>
      </c>
      <c r="B59" s="139">
        <v>41487</v>
      </c>
      <c r="C59" s="133">
        <v>0.18490000000000001</v>
      </c>
      <c r="D59" s="131">
        <f t="shared" si="0"/>
        <v>2</v>
      </c>
    </row>
    <row r="60" spans="1:4" x14ac:dyDescent="0.25">
      <c r="A60" s="131">
        <v>673</v>
      </c>
      <c r="B60" s="139">
        <v>18264</v>
      </c>
      <c r="C60" s="133">
        <v>4.2000000000000003E-2</v>
      </c>
      <c r="D60" s="131">
        <f t="shared" si="0"/>
        <v>2</v>
      </c>
    </row>
    <row r="61" spans="1:4" x14ac:dyDescent="0.25">
      <c r="A61" s="131">
        <v>673</v>
      </c>
      <c r="B61" s="139">
        <v>41487</v>
      </c>
      <c r="C61" s="133">
        <v>0.18490000000000001</v>
      </c>
      <c r="D61" s="131">
        <f t="shared" si="0"/>
        <v>2</v>
      </c>
    </row>
    <row r="62" spans="1:4" x14ac:dyDescent="0.25">
      <c r="A62" s="131">
        <v>675</v>
      </c>
      <c r="B62" s="139">
        <v>18264</v>
      </c>
      <c r="C62" s="133">
        <v>0.1202</v>
      </c>
      <c r="D62" s="131">
        <f t="shared" si="0"/>
        <v>1</v>
      </c>
    </row>
    <row r="63" spans="1:4" x14ac:dyDescent="0.25">
      <c r="A63" s="131">
        <v>676</v>
      </c>
      <c r="B63" s="139">
        <v>18264</v>
      </c>
      <c r="C63" s="133">
        <v>0.1202</v>
      </c>
      <c r="D63" s="131">
        <f t="shared" si="0"/>
        <v>1</v>
      </c>
    </row>
    <row r="64" spans="1:4" x14ac:dyDescent="0.25">
      <c r="A64" s="131">
        <v>677</v>
      </c>
      <c r="B64" s="139">
        <v>18264</v>
      </c>
      <c r="C64" s="133">
        <v>0.1845</v>
      </c>
      <c r="D64" s="131">
        <f t="shared" si="0"/>
        <v>1</v>
      </c>
    </row>
    <row r="65" spans="1:4" x14ac:dyDescent="0.25">
      <c r="A65" s="131">
        <v>678</v>
      </c>
      <c r="B65" s="139">
        <v>18264</v>
      </c>
      <c r="C65" s="133">
        <v>0.2</v>
      </c>
      <c r="D65" s="131">
        <f t="shared" si="0"/>
        <v>1</v>
      </c>
    </row>
    <row r="66" spans="1:4" x14ac:dyDescent="0.25">
      <c r="A66" s="131">
        <v>679</v>
      </c>
      <c r="B66" s="139">
        <v>18264</v>
      </c>
      <c r="C66" s="133">
        <v>0.2</v>
      </c>
      <c r="D66" s="131">
        <f t="shared" si="0"/>
        <v>1</v>
      </c>
    </row>
    <row r="67" spans="1:4" x14ac:dyDescent="0.25">
      <c r="A67" s="131">
        <v>680</v>
      </c>
      <c r="B67" s="139">
        <v>18264</v>
      </c>
      <c r="C67" s="133">
        <v>0.13500000000000001</v>
      </c>
      <c r="D67" s="131">
        <f t="shared" ref="D67:D130" si="1">COUNTIFS($A:$A,A67)</f>
        <v>1</v>
      </c>
    </row>
    <row r="68" spans="1:4" x14ac:dyDescent="0.25">
      <c r="A68" s="131">
        <v>681</v>
      </c>
      <c r="B68" s="139">
        <v>18264</v>
      </c>
      <c r="C68" s="133">
        <v>9.2399999999999996E-2</v>
      </c>
      <c r="D68" s="131">
        <f t="shared" si="1"/>
        <v>1</v>
      </c>
    </row>
    <row r="69" spans="1:4" x14ac:dyDescent="0.25">
      <c r="A69" s="131">
        <v>682</v>
      </c>
      <c r="B69" s="139">
        <v>18264</v>
      </c>
      <c r="C69" s="133">
        <v>0.12609999999999999</v>
      </c>
      <c r="D69" s="131">
        <f t="shared" si="1"/>
        <v>1</v>
      </c>
    </row>
    <row r="70" spans="1:4" x14ac:dyDescent="0.25">
      <c r="A70" s="131">
        <v>683</v>
      </c>
      <c r="B70" s="139">
        <v>18264</v>
      </c>
      <c r="C70" s="133">
        <v>0.2</v>
      </c>
      <c r="D70" s="131">
        <f t="shared" si="1"/>
        <v>1</v>
      </c>
    </row>
    <row r="71" spans="1:4" x14ac:dyDescent="0.25">
      <c r="A71" s="131">
        <v>684</v>
      </c>
      <c r="B71" s="139">
        <v>18264</v>
      </c>
      <c r="C71" s="133">
        <v>9.2399999999999996E-2</v>
      </c>
      <c r="D71" s="131">
        <f t="shared" si="1"/>
        <v>1</v>
      </c>
    </row>
    <row r="72" spans="1:4" x14ac:dyDescent="0.25">
      <c r="A72" s="131">
        <v>685</v>
      </c>
      <c r="B72" s="139">
        <v>18264</v>
      </c>
      <c r="C72" s="133">
        <v>0.2</v>
      </c>
      <c r="D72" s="131">
        <f t="shared" si="1"/>
        <v>1</v>
      </c>
    </row>
    <row r="73" spans="1:4" x14ac:dyDescent="0.25">
      <c r="A73" s="131">
        <v>686</v>
      </c>
      <c r="B73" s="139">
        <v>18264</v>
      </c>
      <c r="C73" s="133">
        <v>0.14000000000000001</v>
      </c>
      <c r="D73" s="131">
        <f t="shared" si="1"/>
        <v>1</v>
      </c>
    </row>
    <row r="74" spans="1:4" x14ac:dyDescent="0.25">
      <c r="A74" s="131">
        <v>687</v>
      </c>
      <c r="B74" s="139">
        <v>18264</v>
      </c>
      <c r="C74" s="133">
        <v>0.14000000000000001</v>
      </c>
      <c r="D74" s="131">
        <f t="shared" si="1"/>
        <v>1</v>
      </c>
    </row>
    <row r="75" spans="1:4" x14ac:dyDescent="0.25">
      <c r="A75" s="131">
        <v>688</v>
      </c>
      <c r="B75" s="139">
        <v>18264</v>
      </c>
      <c r="C75" s="133">
        <v>0.2</v>
      </c>
      <c r="D75" s="131">
        <f t="shared" si="1"/>
        <v>1</v>
      </c>
    </row>
    <row r="76" spans="1:4" x14ac:dyDescent="0.25">
      <c r="A76" s="131">
        <v>689</v>
      </c>
      <c r="B76" s="139">
        <v>18264</v>
      </c>
      <c r="C76" s="133">
        <v>0.2</v>
      </c>
      <c r="D76" s="131">
        <f t="shared" si="1"/>
        <v>1</v>
      </c>
    </row>
    <row r="77" spans="1:4" x14ac:dyDescent="0.25">
      <c r="A77" s="131">
        <v>690</v>
      </c>
      <c r="B77" s="139">
        <v>18264</v>
      </c>
      <c r="C77" s="133">
        <v>0.2</v>
      </c>
      <c r="D77" s="131">
        <f t="shared" si="1"/>
        <v>1</v>
      </c>
    </row>
    <row r="78" spans="1:4" x14ac:dyDescent="0.25">
      <c r="A78" s="131">
        <v>692</v>
      </c>
      <c r="B78" s="139">
        <v>18264</v>
      </c>
      <c r="C78" s="133">
        <v>0.2</v>
      </c>
      <c r="D78" s="131">
        <f t="shared" si="1"/>
        <v>1</v>
      </c>
    </row>
    <row r="79" spans="1:4" x14ac:dyDescent="0.25">
      <c r="A79" s="131">
        <v>693</v>
      </c>
      <c r="B79" s="139">
        <v>18264</v>
      </c>
      <c r="C79" s="133">
        <v>0.2</v>
      </c>
      <c r="D79" s="131">
        <f t="shared" si="1"/>
        <v>1</v>
      </c>
    </row>
    <row r="80" spans="1:4" x14ac:dyDescent="0.25">
      <c r="A80" s="131">
        <v>694</v>
      </c>
      <c r="B80" s="139">
        <v>18264</v>
      </c>
      <c r="C80" s="133">
        <v>0.2</v>
      </c>
      <c r="D80" s="131">
        <f t="shared" si="1"/>
        <v>1</v>
      </c>
    </row>
    <row r="81" spans="1:4" x14ac:dyDescent="0.25">
      <c r="A81" s="131">
        <v>695</v>
      </c>
      <c r="B81" s="139">
        <v>18264</v>
      </c>
      <c r="C81" s="133">
        <v>0.2</v>
      </c>
      <c r="D81" s="131">
        <f t="shared" si="1"/>
        <v>1</v>
      </c>
    </row>
    <row r="82" spans="1:4" x14ac:dyDescent="0.25">
      <c r="A82" s="131">
        <v>696</v>
      </c>
      <c r="B82" s="139">
        <v>42149</v>
      </c>
      <c r="C82" s="133">
        <v>0.2</v>
      </c>
      <c r="D82" s="131">
        <f t="shared" si="1"/>
        <v>1</v>
      </c>
    </row>
    <row r="83" spans="1:4" x14ac:dyDescent="0.25">
      <c r="A83" s="131">
        <v>698</v>
      </c>
      <c r="B83" s="139">
        <v>42156</v>
      </c>
      <c r="C83" s="133">
        <v>0.2</v>
      </c>
      <c r="D83" s="131">
        <f t="shared" si="1"/>
        <v>1</v>
      </c>
    </row>
    <row r="84" spans="1:4" x14ac:dyDescent="0.25">
      <c r="A84" s="131">
        <v>699</v>
      </c>
      <c r="B84" s="139">
        <v>42151</v>
      </c>
      <c r="C84" s="133">
        <v>0.2</v>
      </c>
      <c r="D84" s="131">
        <f t="shared" si="1"/>
        <v>1</v>
      </c>
    </row>
    <row r="85" spans="1:4" x14ac:dyDescent="0.25">
      <c r="A85" s="131">
        <v>700</v>
      </c>
      <c r="B85" s="139">
        <v>42125</v>
      </c>
      <c r="C85" s="133">
        <v>0.2</v>
      </c>
      <c r="D85" s="131">
        <f t="shared" si="1"/>
        <v>1</v>
      </c>
    </row>
    <row r="86" spans="1:4" x14ac:dyDescent="0.25">
      <c r="A86" s="131">
        <v>701</v>
      </c>
      <c r="B86" s="139">
        <v>42150</v>
      </c>
      <c r="C86" s="133">
        <v>0.2</v>
      </c>
      <c r="D86" s="131">
        <f t="shared" si="1"/>
        <v>1</v>
      </c>
    </row>
    <row r="87" spans="1:4" x14ac:dyDescent="0.25">
      <c r="A87" s="131">
        <v>703</v>
      </c>
      <c r="B87" s="139">
        <v>18264</v>
      </c>
      <c r="C87" s="133">
        <v>0.2</v>
      </c>
      <c r="D87" s="131">
        <f t="shared" si="1"/>
        <v>1</v>
      </c>
    </row>
    <row r="88" spans="1:4" x14ac:dyDescent="0.25">
      <c r="A88" s="131">
        <v>704</v>
      </c>
      <c r="B88" s="139">
        <v>18264</v>
      </c>
      <c r="C88" s="133">
        <v>0.2</v>
      </c>
      <c r="D88" s="131">
        <f t="shared" si="1"/>
        <v>1</v>
      </c>
    </row>
    <row r="89" spans="1:4" x14ac:dyDescent="0.25">
      <c r="A89" s="131">
        <v>705</v>
      </c>
      <c r="B89" s="139">
        <v>18264</v>
      </c>
      <c r="C89" s="133">
        <v>0.2</v>
      </c>
      <c r="D89" s="131">
        <f t="shared" si="1"/>
        <v>1</v>
      </c>
    </row>
    <row r="90" spans="1:4" x14ac:dyDescent="0.25">
      <c r="A90" s="131">
        <v>706</v>
      </c>
      <c r="B90" s="139">
        <v>18264</v>
      </c>
      <c r="C90" s="133">
        <v>0.2</v>
      </c>
      <c r="D90" s="131">
        <f t="shared" si="1"/>
        <v>1</v>
      </c>
    </row>
    <row r="91" spans="1:4" x14ac:dyDescent="0.25">
      <c r="A91" s="131">
        <v>707</v>
      </c>
      <c r="B91" s="139">
        <v>18264</v>
      </c>
      <c r="C91" s="133">
        <v>0.2</v>
      </c>
      <c r="D91" s="131">
        <f t="shared" si="1"/>
        <v>1</v>
      </c>
    </row>
    <row r="92" spans="1:4" x14ac:dyDescent="0.25">
      <c r="A92" s="131">
        <v>708</v>
      </c>
      <c r="B92" s="139">
        <v>18264</v>
      </c>
      <c r="C92" s="133">
        <v>0.11</v>
      </c>
      <c r="D92" s="131">
        <f t="shared" si="1"/>
        <v>1</v>
      </c>
    </row>
    <row r="93" spans="1:4" x14ac:dyDescent="0.25">
      <c r="A93" s="131">
        <v>711</v>
      </c>
      <c r="B93" s="139">
        <v>18264</v>
      </c>
      <c r="C93" s="133">
        <v>0</v>
      </c>
      <c r="D93" s="131">
        <f t="shared" si="1"/>
        <v>1</v>
      </c>
    </row>
    <row r="94" spans="1:4" x14ac:dyDescent="0.25">
      <c r="A94" s="131">
        <v>712</v>
      </c>
      <c r="B94" s="139">
        <v>41487</v>
      </c>
      <c r="C94" s="133">
        <v>6.5000000000000002E-2</v>
      </c>
      <c r="D94" s="131">
        <f t="shared" si="1"/>
        <v>1</v>
      </c>
    </row>
    <row r="95" spans="1:4" x14ac:dyDescent="0.25">
      <c r="A95" s="131">
        <v>714</v>
      </c>
      <c r="B95" s="139">
        <v>18264</v>
      </c>
      <c r="C95" s="133">
        <v>0.2</v>
      </c>
      <c r="D95" s="131">
        <f t="shared" si="1"/>
        <v>1</v>
      </c>
    </row>
    <row r="96" spans="1:4" x14ac:dyDescent="0.25">
      <c r="A96" s="131">
        <v>715</v>
      </c>
      <c r="B96" s="139">
        <v>18264</v>
      </c>
      <c r="C96" s="133">
        <v>0.2</v>
      </c>
      <c r="D96" s="131">
        <f t="shared" si="1"/>
        <v>1</v>
      </c>
    </row>
    <row r="97" spans="1:4" x14ac:dyDescent="0.25">
      <c r="A97" s="131">
        <v>716</v>
      </c>
      <c r="B97" s="139">
        <v>18264</v>
      </c>
      <c r="C97" s="133">
        <v>0.2</v>
      </c>
      <c r="D97" s="131">
        <f t="shared" si="1"/>
        <v>1</v>
      </c>
    </row>
    <row r="98" spans="1:4" x14ac:dyDescent="0.25">
      <c r="A98" s="131">
        <v>717</v>
      </c>
      <c r="B98" s="139">
        <v>18264</v>
      </c>
      <c r="C98" s="133">
        <v>9.2399999999999996E-2</v>
      </c>
      <c r="D98" s="131">
        <f t="shared" si="1"/>
        <v>1</v>
      </c>
    </row>
    <row r="99" spans="1:4" x14ac:dyDescent="0.25">
      <c r="A99" s="131">
        <v>718</v>
      </c>
      <c r="B99" s="139">
        <v>18264</v>
      </c>
      <c r="C99" s="133">
        <v>0.01</v>
      </c>
      <c r="D99" s="131">
        <f t="shared" si="1"/>
        <v>1</v>
      </c>
    </row>
    <row r="100" spans="1:4" x14ac:dyDescent="0.25">
      <c r="A100" s="131">
        <v>719</v>
      </c>
      <c r="B100" s="139">
        <v>18264</v>
      </c>
      <c r="C100" s="133">
        <v>0.01</v>
      </c>
      <c r="D100" s="131">
        <f t="shared" si="1"/>
        <v>1</v>
      </c>
    </row>
    <row r="101" spans="1:4" x14ac:dyDescent="0.25">
      <c r="A101" s="131">
        <v>720</v>
      </c>
      <c r="B101" s="139">
        <v>18264</v>
      </c>
      <c r="C101" s="133">
        <v>0.2</v>
      </c>
      <c r="D101" s="131">
        <f t="shared" si="1"/>
        <v>1</v>
      </c>
    </row>
    <row r="102" spans="1:4" x14ac:dyDescent="0.25">
      <c r="A102" s="131">
        <v>721</v>
      </c>
      <c r="B102" s="139">
        <v>18264</v>
      </c>
      <c r="C102" s="133">
        <v>0.2</v>
      </c>
      <c r="D102" s="131">
        <f t="shared" si="1"/>
        <v>1</v>
      </c>
    </row>
    <row r="103" spans="1:4" x14ac:dyDescent="0.25">
      <c r="A103" s="131">
        <v>722</v>
      </c>
      <c r="B103" s="139">
        <v>18264</v>
      </c>
      <c r="C103" s="133">
        <v>0.2</v>
      </c>
      <c r="D103" s="131">
        <f t="shared" si="1"/>
        <v>1</v>
      </c>
    </row>
    <row r="104" spans="1:4" x14ac:dyDescent="0.25">
      <c r="A104" s="131">
        <v>723</v>
      </c>
      <c r="B104" s="139">
        <v>18264</v>
      </c>
      <c r="C104" s="133">
        <v>0.2</v>
      </c>
      <c r="D104" s="131">
        <f t="shared" si="1"/>
        <v>1</v>
      </c>
    </row>
    <row r="105" spans="1:4" x14ac:dyDescent="0.25">
      <c r="A105" s="131">
        <v>724</v>
      </c>
      <c r="B105" s="139">
        <v>18264</v>
      </c>
      <c r="C105" s="133">
        <v>0.2</v>
      </c>
      <c r="D105" s="131">
        <f t="shared" si="1"/>
        <v>1</v>
      </c>
    </row>
    <row r="106" spans="1:4" x14ac:dyDescent="0.25">
      <c r="A106" s="131">
        <v>725</v>
      </c>
      <c r="B106" s="139">
        <v>18264</v>
      </c>
      <c r="C106" s="133">
        <v>0.11</v>
      </c>
      <c r="D106" s="131">
        <f t="shared" si="1"/>
        <v>1</v>
      </c>
    </row>
    <row r="107" spans="1:4" x14ac:dyDescent="0.25">
      <c r="A107" s="131">
        <v>726</v>
      </c>
      <c r="B107" s="139">
        <v>45108</v>
      </c>
      <c r="C107" s="133">
        <v>0.28899999999999998</v>
      </c>
      <c r="D107" s="131">
        <f t="shared" si="1"/>
        <v>1</v>
      </c>
    </row>
    <row r="108" spans="1:4" x14ac:dyDescent="0.25">
      <c r="A108" s="131">
        <v>729</v>
      </c>
      <c r="B108" s="139">
        <v>18264</v>
      </c>
      <c r="C108" s="133">
        <v>0.10150000000000001</v>
      </c>
      <c r="D108" s="131">
        <f t="shared" si="1"/>
        <v>1</v>
      </c>
    </row>
    <row r="109" spans="1:4" x14ac:dyDescent="0.25">
      <c r="A109" s="131">
        <v>730</v>
      </c>
      <c r="B109" s="139">
        <v>43891</v>
      </c>
      <c r="C109" s="133">
        <v>0.2</v>
      </c>
      <c r="D109" s="131">
        <f t="shared" si="1"/>
        <v>1</v>
      </c>
    </row>
    <row r="110" spans="1:4" x14ac:dyDescent="0.25">
      <c r="A110" s="131">
        <v>731</v>
      </c>
      <c r="B110" s="139">
        <v>44136</v>
      </c>
      <c r="C110" s="133">
        <v>0.2</v>
      </c>
      <c r="D110" s="131">
        <f t="shared" si="1"/>
        <v>1</v>
      </c>
    </row>
    <row r="111" spans="1:4" x14ac:dyDescent="0.25">
      <c r="A111" s="131">
        <v>732</v>
      </c>
      <c r="B111" s="139">
        <v>18264</v>
      </c>
      <c r="C111" s="133">
        <v>0.10150000000000001</v>
      </c>
      <c r="D111" s="131">
        <f t="shared" si="1"/>
        <v>1</v>
      </c>
    </row>
    <row r="112" spans="1:4" x14ac:dyDescent="0.25">
      <c r="A112" s="131">
        <v>733</v>
      </c>
      <c r="B112" s="139">
        <v>18264</v>
      </c>
      <c r="C112" s="133">
        <v>8.5300000000000001E-2</v>
      </c>
      <c r="D112" s="131">
        <f t="shared" si="1"/>
        <v>1</v>
      </c>
    </row>
    <row r="113" spans="1:4" x14ac:dyDescent="0.25">
      <c r="A113" s="131">
        <v>734</v>
      </c>
      <c r="B113" s="139">
        <v>44075</v>
      </c>
      <c r="C113" s="133">
        <v>0.22</v>
      </c>
      <c r="D113" s="131">
        <f t="shared" si="1"/>
        <v>1</v>
      </c>
    </row>
    <row r="114" spans="1:4" x14ac:dyDescent="0.25">
      <c r="A114" s="131">
        <v>735</v>
      </c>
      <c r="B114" s="139">
        <v>44075</v>
      </c>
      <c r="C114" s="133">
        <v>0.22</v>
      </c>
      <c r="D114" s="131">
        <f t="shared" si="1"/>
        <v>1</v>
      </c>
    </row>
    <row r="115" spans="1:4" x14ac:dyDescent="0.25">
      <c r="A115" s="131">
        <v>736</v>
      </c>
      <c r="B115" s="139">
        <v>44407</v>
      </c>
      <c r="C115" s="133">
        <v>0</v>
      </c>
      <c r="D115" s="131">
        <f t="shared" si="1"/>
        <v>1</v>
      </c>
    </row>
    <row r="116" spans="1:4" x14ac:dyDescent="0.25">
      <c r="A116" s="131">
        <v>738</v>
      </c>
      <c r="B116" s="139">
        <v>18264</v>
      </c>
      <c r="C116" s="133">
        <v>0.2</v>
      </c>
      <c r="D116" s="131">
        <f t="shared" si="1"/>
        <v>1</v>
      </c>
    </row>
    <row r="117" spans="1:4" x14ac:dyDescent="0.25">
      <c r="A117" s="131">
        <v>739</v>
      </c>
      <c r="B117" s="139">
        <v>44136</v>
      </c>
      <c r="C117" s="133">
        <v>0.2</v>
      </c>
      <c r="D117" s="131">
        <f t="shared" si="1"/>
        <v>1</v>
      </c>
    </row>
    <row r="118" spans="1:4" x14ac:dyDescent="0.25">
      <c r="A118" s="131">
        <v>740</v>
      </c>
      <c r="B118" s="139">
        <v>44410</v>
      </c>
      <c r="C118" s="133">
        <v>0.2</v>
      </c>
      <c r="D118" s="131">
        <f t="shared" si="1"/>
        <v>1</v>
      </c>
    </row>
    <row r="119" spans="1:4" x14ac:dyDescent="0.25">
      <c r="A119" s="131">
        <v>741</v>
      </c>
      <c r="B119" s="139">
        <v>44348</v>
      </c>
      <c r="C119" s="133">
        <v>0.24970000000000001</v>
      </c>
      <c r="D119" s="131">
        <f t="shared" si="1"/>
        <v>1</v>
      </c>
    </row>
    <row r="120" spans="1:4" x14ac:dyDescent="0.25">
      <c r="A120" s="131">
        <v>743</v>
      </c>
      <c r="B120" s="139">
        <v>44531</v>
      </c>
      <c r="C120" s="133">
        <v>0.14000000000000001</v>
      </c>
      <c r="D120" s="131">
        <f t="shared" si="1"/>
        <v>1</v>
      </c>
    </row>
    <row r="121" spans="1:4" x14ac:dyDescent="0.25">
      <c r="A121" s="131">
        <v>744</v>
      </c>
      <c r="B121" s="139">
        <v>44531</v>
      </c>
      <c r="C121" s="133">
        <v>0.14000000000000001</v>
      </c>
      <c r="D121" s="131">
        <f t="shared" si="1"/>
        <v>1</v>
      </c>
    </row>
    <row r="122" spans="1:4" x14ac:dyDescent="0.25">
      <c r="A122" s="131">
        <v>745</v>
      </c>
      <c r="B122" s="139">
        <v>44866</v>
      </c>
      <c r="C122" s="133">
        <v>0.15</v>
      </c>
      <c r="D122" s="131">
        <f t="shared" si="1"/>
        <v>1</v>
      </c>
    </row>
    <row r="123" spans="1:4" x14ac:dyDescent="0.25">
      <c r="A123" s="131">
        <v>746</v>
      </c>
      <c r="B123" s="139">
        <v>44742</v>
      </c>
      <c r="C123" s="133">
        <v>0.05</v>
      </c>
      <c r="D123" s="131">
        <f t="shared" si="1"/>
        <v>1</v>
      </c>
    </row>
    <row r="124" spans="1:4" x14ac:dyDescent="0.25">
      <c r="A124" s="131">
        <v>5000000001</v>
      </c>
      <c r="B124" s="139">
        <v>18264</v>
      </c>
      <c r="C124" s="133">
        <v>4.2000000000000003E-2</v>
      </c>
      <c r="D124" s="131">
        <f t="shared" si="1"/>
        <v>3</v>
      </c>
    </row>
    <row r="125" spans="1:4" x14ac:dyDescent="0.25">
      <c r="A125" s="131">
        <v>5000000001</v>
      </c>
      <c r="B125" s="139">
        <v>40269</v>
      </c>
      <c r="C125" s="133">
        <v>0.1845</v>
      </c>
      <c r="D125" s="131">
        <f t="shared" si="1"/>
        <v>3</v>
      </c>
    </row>
    <row r="126" spans="1:4" x14ac:dyDescent="0.25">
      <c r="A126" s="131">
        <v>5000000001</v>
      </c>
      <c r="B126" s="139">
        <v>41334</v>
      </c>
      <c r="C126" s="133">
        <v>0.13450000000000001</v>
      </c>
      <c r="D126" s="131">
        <f t="shared" si="1"/>
        <v>3</v>
      </c>
    </row>
    <row r="127" spans="1:4" x14ac:dyDescent="0.25">
      <c r="A127" s="131">
        <v>5000000002</v>
      </c>
      <c r="B127" s="139">
        <v>18264</v>
      </c>
      <c r="C127" s="133">
        <v>0.21959999999999999</v>
      </c>
      <c r="D127" s="131">
        <f t="shared" si="1"/>
        <v>1</v>
      </c>
    </row>
    <row r="128" spans="1:4" x14ac:dyDescent="0.25">
      <c r="A128" s="131">
        <v>5000000005</v>
      </c>
      <c r="B128" s="139">
        <v>18264</v>
      </c>
      <c r="C128" s="133">
        <v>8.3099999999999993E-2</v>
      </c>
      <c r="D128" s="131">
        <f t="shared" si="1"/>
        <v>24</v>
      </c>
    </row>
    <row r="129" spans="1:4" x14ac:dyDescent="0.25">
      <c r="A129" s="131">
        <v>5000000005</v>
      </c>
      <c r="B129" s="139">
        <v>38961</v>
      </c>
      <c r="C129" s="133">
        <v>6.9900000000000004E-2</v>
      </c>
      <c r="D129" s="131">
        <f t="shared" si="1"/>
        <v>24</v>
      </c>
    </row>
    <row r="130" spans="1:4" x14ac:dyDescent="0.25">
      <c r="A130" s="131">
        <v>5000000005</v>
      </c>
      <c r="B130" s="139">
        <v>38991</v>
      </c>
      <c r="C130" s="133">
        <v>6.88E-2</v>
      </c>
      <c r="D130" s="131">
        <f t="shared" si="1"/>
        <v>24</v>
      </c>
    </row>
    <row r="131" spans="1:4" x14ac:dyDescent="0.25">
      <c r="A131" s="131">
        <v>5000000005</v>
      </c>
      <c r="B131" s="139">
        <v>39022</v>
      </c>
      <c r="C131" s="133">
        <v>7.0199999999999999E-2</v>
      </c>
      <c r="D131" s="131">
        <f t="shared" ref="D131:D194" si="2">COUNTIFS($A:$A,A131)</f>
        <v>24</v>
      </c>
    </row>
    <row r="132" spans="1:4" x14ac:dyDescent="0.25">
      <c r="A132" s="131">
        <v>5000000005</v>
      </c>
      <c r="B132" s="139">
        <v>39052</v>
      </c>
      <c r="C132" s="133">
        <v>7.1199999999999999E-2</v>
      </c>
      <c r="D132" s="131">
        <f t="shared" si="2"/>
        <v>24</v>
      </c>
    </row>
    <row r="133" spans="1:4" x14ac:dyDescent="0.25">
      <c r="A133" s="131">
        <v>5000000005</v>
      </c>
      <c r="B133" s="139">
        <v>39083</v>
      </c>
      <c r="C133" s="133">
        <v>7.2400000000000006E-2</v>
      </c>
      <c r="D133" s="131">
        <f t="shared" si="2"/>
        <v>24</v>
      </c>
    </row>
    <row r="134" spans="1:4" x14ac:dyDescent="0.25">
      <c r="A134" s="131">
        <v>5000000005</v>
      </c>
      <c r="B134" s="139">
        <v>39114</v>
      </c>
      <c r="C134" s="133">
        <v>7.46E-2</v>
      </c>
      <c r="D134" s="131">
        <f t="shared" si="2"/>
        <v>24</v>
      </c>
    </row>
    <row r="135" spans="1:4" x14ac:dyDescent="0.25">
      <c r="A135" s="131">
        <v>5000000005</v>
      </c>
      <c r="B135" s="139">
        <v>39142</v>
      </c>
      <c r="C135" s="133">
        <v>7.4300000000000005E-2</v>
      </c>
      <c r="D135" s="131">
        <f t="shared" si="2"/>
        <v>24</v>
      </c>
    </row>
    <row r="136" spans="1:4" x14ac:dyDescent="0.25">
      <c r="A136" s="131">
        <v>5000000005</v>
      </c>
      <c r="B136" s="139">
        <v>39173</v>
      </c>
      <c r="C136" s="133">
        <v>7.3700000000000002E-2</v>
      </c>
      <c r="D136" s="131">
        <f t="shared" si="2"/>
        <v>24</v>
      </c>
    </row>
    <row r="137" spans="1:4" x14ac:dyDescent="0.25">
      <c r="A137" s="131">
        <v>5000000005</v>
      </c>
      <c r="B137" s="139">
        <v>39203</v>
      </c>
      <c r="C137" s="133">
        <v>7.2499999999999995E-2</v>
      </c>
      <c r="D137" s="131">
        <f t="shared" si="2"/>
        <v>24</v>
      </c>
    </row>
    <row r="138" spans="1:4" x14ac:dyDescent="0.25">
      <c r="A138" s="131">
        <v>5000000005</v>
      </c>
      <c r="B138" s="139">
        <v>39234</v>
      </c>
      <c r="C138" s="133">
        <v>7.3099999999999998E-2</v>
      </c>
      <c r="D138" s="131">
        <f t="shared" si="2"/>
        <v>24</v>
      </c>
    </row>
    <row r="139" spans="1:4" x14ac:dyDescent="0.25">
      <c r="A139" s="131">
        <v>5000000005</v>
      </c>
      <c r="B139" s="139">
        <v>39264</v>
      </c>
      <c r="C139" s="133">
        <v>7.2499999999999995E-2</v>
      </c>
      <c r="D139" s="131">
        <f t="shared" si="2"/>
        <v>24</v>
      </c>
    </row>
    <row r="140" spans="1:4" x14ac:dyDescent="0.25">
      <c r="A140" s="131">
        <v>5000000005</v>
      </c>
      <c r="B140" s="139">
        <v>39295</v>
      </c>
      <c r="C140" s="133">
        <v>7.1099999999999997E-2</v>
      </c>
      <c r="D140" s="131">
        <f t="shared" si="2"/>
        <v>24</v>
      </c>
    </row>
    <row r="141" spans="1:4" x14ac:dyDescent="0.25">
      <c r="A141" s="131">
        <v>5000000005</v>
      </c>
      <c r="B141" s="139">
        <v>39326</v>
      </c>
      <c r="C141" s="133">
        <v>7.1599999999999997E-2</v>
      </c>
      <c r="D141" s="131">
        <f t="shared" si="2"/>
        <v>24</v>
      </c>
    </row>
    <row r="142" spans="1:4" x14ac:dyDescent="0.25">
      <c r="A142" s="131">
        <v>5000000005</v>
      </c>
      <c r="B142" s="139">
        <v>39356</v>
      </c>
      <c r="C142" s="133">
        <v>7.2800000000000004E-2</v>
      </c>
      <c r="D142" s="131">
        <f t="shared" si="2"/>
        <v>24</v>
      </c>
    </row>
    <row r="143" spans="1:4" x14ac:dyDescent="0.25">
      <c r="A143" s="131">
        <v>5000000005</v>
      </c>
      <c r="B143" s="139">
        <v>39387</v>
      </c>
      <c r="C143" s="133">
        <v>7.22E-2</v>
      </c>
      <c r="D143" s="131">
        <f t="shared" si="2"/>
        <v>24</v>
      </c>
    </row>
    <row r="144" spans="1:4" x14ac:dyDescent="0.25">
      <c r="A144" s="131">
        <v>5000000005</v>
      </c>
      <c r="B144" s="139">
        <v>39417</v>
      </c>
      <c r="C144" s="133">
        <v>7.17E-2</v>
      </c>
      <c r="D144" s="131">
        <f t="shared" si="2"/>
        <v>24</v>
      </c>
    </row>
    <row r="145" spans="1:4" x14ac:dyDescent="0.25">
      <c r="A145" s="131">
        <v>5000000005</v>
      </c>
      <c r="B145" s="139">
        <v>39448</v>
      </c>
      <c r="C145" s="133">
        <v>7.2099999999999997E-2</v>
      </c>
      <c r="D145" s="131">
        <f t="shared" si="2"/>
        <v>24</v>
      </c>
    </row>
    <row r="146" spans="1:4" x14ac:dyDescent="0.25">
      <c r="A146" s="131">
        <v>5000000005</v>
      </c>
      <c r="B146" s="139">
        <v>39479</v>
      </c>
      <c r="C146" s="133">
        <v>7.0800000000000002E-2</v>
      </c>
      <c r="D146" s="131">
        <f t="shared" si="2"/>
        <v>24</v>
      </c>
    </row>
    <row r="147" spans="1:4" x14ac:dyDescent="0.25">
      <c r="A147" s="131">
        <v>5000000005</v>
      </c>
      <c r="B147" s="139">
        <v>39508</v>
      </c>
      <c r="C147" s="133">
        <v>7.1499999999999994E-2</v>
      </c>
      <c r="D147" s="131">
        <f t="shared" si="2"/>
        <v>24</v>
      </c>
    </row>
    <row r="148" spans="1:4" x14ac:dyDescent="0.25">
      <c r="A148" s="131">
        <v>5000000005</v>
      </c>
      <c r="B148" s="139">
        <v>39539</v>
      </c>
      <c r="C148" s="133">
        <v>7.1300000000000002E-2</v>
      </c>
      <c r="D148" s="131">
        <f t="shared" si="2"/>
        <v>24</v>
      </c>
    </row>
    <row r="149" spans="1:4" x14ac:dyDescent="0.25">
      <c r="A149" s="131">
        <v>5000000005</v>
      </c>
      <c r="B149" s="139">
        <v>39569</v>
      </c>
      <c r="C149" s="133">
        <v>7.0699999999999999E-2</v>
      </c>
      <c r="D149" s="131">
        <f t="shared" si="2"/>
        <v>24</v>
      </c>
    </row>
    <row r="150" spans="1:4" x14ac:dyDescent="0.25">
      <c r="A150" s="131">
        <v>5000000005</v>
      </c>
      <c r="B150" s="139">
        <v>39600</v>
      </c>
      <c r="C150" s="133">
        <v>7.0599999999999996E-2</v>
      </c>
      <c r="D150" s="131">
        <f t="shared" si="2"/>
        <v>24</v>
      </c>
    </row>
    <row r="151" spans="1:4" x14ac:dyDescent="0.25">
      <c r="A151" s="131">
        <v>5000000005</v>
      </c>
      <c r="B151" s="139">
        <v>40269</v>
      </c>
      <c r="C151" s="133">
        <v>0.1845</v>
      </c>
      <c r="D151" s="131">
        <f t="shared" si="2"/>
        <v>24</v>
      </c>
    </row>
    <row r="152" spans="1:4" x14ac:dyDescent="0.25">
      <c r="A152" s="131">
        <v>5000000007</v>
      </c>
      <c r="B152" s="139">
        <v>18264</v>
      </c>
      <c r="C152" s="133">
        <v>0.13450000000000001</v>
      </c>
      <c r="D152" s="131">
        <f t="shared" si="2"/>
        <v>1</v>
      </c>
    </row>
    <row r="153" spans="1:4" x14ac:dyDescent="0.25">
      <c r="A153" s="131">
        <v>5000000008</v>
      </c>
      <c r="B153" s="139">
        <v>18264</v>
      </c>
      <c r="C153" s="133">
        <v>0.13450000000000001</v>
      </c>
      <c r="D153" s="131">
        <f t="shared" si="2"/>
        <v>1</v>
      </c>
    </row>
    <row r="154" spans="1:4" x14ac:dyDescent="0.25">
      <c r="A154" s="131">
        <v>5000000010</v>
      </c>
      <c r="B154" s="139">
        <v>18264</v>
      </c>
      <c r="C154" s="133">
        <v>4.2000000000000003E-2</v>
      </c>
      <c r="D154" s="131">
        <f t="shared" si="2"/>
        <v>2</v>
      </c>
    </row>
    <row r="155" spans="1:4" x14ac:dyDescent="0.25">
      <c r="A155" s="131">
        <v>5000000010</v>
      </c>
      <c r="B155" s="139">
        <v>40269</v>
      </c>
      <c r="C155" s="133">
        <v>0.1845</v>
      </c>
      <c r="D155" s="131">
        <f t="shared" si="2"/>
        <v>2</v>
      </c>
    </row>
    <row r="156" spans="1:4" x14ac:dyDescent="0.25">
      <c r="A156" s="131">
        <v>5000000023</v>
      </c>
      <c r="B156" s="139">
        <v>18264</v>
      </c>
      <c r="C156" s="133">
        <v>0</v>
      </c>
      <c r="D156" s="131">
        <f t="shared" si="2"/>
        <v>1</v>
      </c>
    </row>
    <row r="157" spans="1:4" x14ac:dyDescent="0.25">
      <c r="A157" s="131">
        <v>5000000024</v>
      </c>
      <c r="B157" s="139">
        <v>18264</v>
      </c>
      <c r="C157" s="133">
        <v>0</v>
      </c>
      <c r="D157" s="131">
        <f t="shared" si="2"/>
        <v>1</v>
      </c>
    </row>
    <row r="158" spans="1:4" x14ac:dyDescent="0.25">
      <c r="A158" s="131">
        <v>5000000025</v>
      </c>
      <c r="B158" s="139">
        <v>18264</v>
      </c>
      <c r="C158" s="133">
        <v>0</v>
      </c>
      <c r="D158" s="131">
        <f t="shared" si="2"/>
        <v>1</v>
      </c>
    </row>
    <row r="159" spans="1:4" x14ac:dyDescent="0.25">
      <c r="A159" s="131">
        <v>5000000026</v>
      </c>
      <c r="B159" s="139">
        <v>18264</v>
      </c>
      <c r="C159" s="133">
        <v>0</v>
      </c>
      <c r="D159" s="131">
        <f t="shared" si="2"/>
        <v>1</v>
      </c>
    </row>
    <row r="160" spans="1:4" x14ac:dyDescent="0.25">
      <c r="A160" s="131">
        <v>5000000029</v>
      </c>
      <c r="B160" s="139">
        <v>18264</v>
      </c>
      <c r="C160" s="133">
        <v>0</v>
      </c>
      <c r="D160" s="131">
        <f t="shared" si="2"/>
        <v>1</v>
      </c>
    </row>
    <row r="161" spans="1:4" x14ac:dyDescent="0.25">
      <c r="A161" s="131">
        <v>5000000030</v>
      </c>
      <c r="B161" s="139">
        <v>18264</v>
      </c>
      <c r="C161" s="133">
        <v>0</v>
      </c>
      <c r="D161" s="131">
        <f t="shared" si="2"/>
        <v>1</v>
      </c>
    </row>
    <row r="162" spans="1:4" x14ac:dyDescent="0.25">
      <c r="A162" s="131">
        <v>5000000033</v>
      </c>
      <c r="B162" s="139">
        <v>18264</v>
      </c>
      <c r="C162" s="133">
        <v>0</v>
      </c>
      <c r="D162" s="131">
        <f t="shared" si="2"/>
        <v>1</v>
      </c>
    </row>
    <row r="163" spans="1:4" x14ac:dyDescent="0.25">
      <c r="A163" s="131">
        <v>5000000034</v>
      </c>
      <c r="B163" s="139">
        <v>18264</v>
      </c>
      <c r="C163" s="133">
        <v>0</v>
      </c>
      <c r="D163" s="131">
        <f t="shared" si="2"/>
        <v>1</v>
      </c>
    </row>
    <row r="164" spans="1:4" x14ac:dyDescent="0.25">
      <c r="A164" s="131">
        <v>5000000036</v>
      </c>
      <c r="B164" s="139">
        <v>18264</v>
      </c>
      <c r="C164" s="133">
        <v>4.2000000000000003E-2</v>
      </c>
      <c r="D164" s="131">
        <f t="shared" si="2"/>
        <v>2</v>
      </c>
    </row>
    <row r="165" spans="1:4" x14ac:dyDescent="0.25">
      <c r="A165" s="131">
        <v>5000000036</v>
      </c>
      <c r="B165" s="139">
        <v>40269</v>
      </c>
      <c r="C165" s="133">
        <v>0.1845</v>
      </c>
      <c r="D165" s="131">
        <f t="shared" si="2"/>
        <v>2</v>
      </c>
    </row>
    <row r="166" spans="1:4" x14ac:dyDescent="0.25">
      <c r="A166" s="131">
        <v>5000000037</v>
      </c>
      <c r="B166" s="139">
        <v>18264</v>
      </c>
      <c r="C166" s="133">
        <v>0.13450000000000001</v>
      </c>
      <c r="D166" s="131">
        <f t="shared" si="2"/>
        <v>1</v>
      </c>
    </row>
    <row r="167" spans="1:4" x14ac:dyDescent="0.25">
      <c r="A167" s="131">
        <v>5000000038</v>
      </c>
      <c r="B167" s="139">
        <v>38930</v>
      </c>
      <c r="C167" s="133">
        <v>0.21959999999999999</v>
      </c>
      <c r="D167" s="131">
        <f t="shared" si="2"/>
        <v>1</v>
      </c>
    </row>
    <row r="168" spans="1:4" x14ac:dyDescent="0.25">
      <c r="A168" s="131">
        <v>5000000039</v>
      </c>
      <c r="B168" s="139">
        <v>18264</v>
      </c>
      <c r="C168" s="133">
        <v>0</v>
      </c>
      <c r="D168" s="131">
        <f t="shared" si="2"/>
        <v>1</v>
      </c>
    </row>
    <row r="169" spans="1:4" x14ac:dyDescent="0.25">
      <c r="A169" s="131">
        <v>5000000040</v>
      </c>
      <c r="B169" s="139">
        <v>18264</v>
      </c>
      <c r="C169" s="133">
        <v>0</v>
      </c>
      <c r="D169" s="131">
        <f t="shared" si="2"/>
        <v>1</v>
      </c>
    </row>
    <row r="170" spans="1:4" x14ac:dyDescent="0.25">
      <c r="A170" s="131">
        <v>5000000041</v>
      </c>
      <c r="B170" s="139">
        <v>18264</v>
      </c>
      <c r="C170" s="133">
        <v>2.52E-2</v>
      </c>
      <c r="D170" s="131">
        <f t="shared" si="2"/>
        <v>2</v>
      </c>
    </row>
    <row r="171" spans="1:4" x14ac:dyDescent="0.25">
      <c r="A171" s="131">
        <v>5000000041</v>
      </c>
      <c r="B171" s="139">
        <v>40269</v>
      </c>
      <c r="C171" s="133">
        <v>0.1845</v>
      </c>
      <c r="D171" s="131">
        <f t="shared" si="2"/>
        <v>2</v>
      </c>
    </row>
    <row r="172" spans="1:4" x14ac:dyDescent="0.25">
      <c r="A172" s="131">
        <v>5000000045</v>
      </c>
      <c r="B172" s="139">
        <v>18264</v>
      </c>
      <c r="C172" s="133">
        <v>4.2000000000000003E-2</v>
      </c>
      <c r="D172" s="131">
        <f t="shared" si="2"/>
        <v>2</v>
      </c>
    </row>
    <row r="173" spans="1:4" x14ac:dyDescent="0.25">
      <c r="A173" s="131">
        <v>5000000045</v>
      </c>
      <c r="B173" s="139">
        <v>40269</v>
      </c>
      <c r="C173" s="133">
        <v>0.13450000000000001</v>
      </c>
      <c r="D173" s="131">
        <f t="shared" si="2"/>
        <v>2</v>
      </c>
    </row>
    <row r="174" spans="1:4" x14ac:dyDescent="0.25">
      <c r="A174" s="131">
        <v>5000000046</v>
      </c>
      <c r="B174" s="139">
        <v>18264</v>
      </c>
      <c r="C174" s="133">
        <v>0.12609999999999999</v>
      </c>
      <c r="D174" s="131">
        <f t="shared" si="2"/>
        <v>2</v>
      </c>
    </row>
    <row r="175" spans="1:4" x14ac:dyDescent="0.25">
      <c r="A175" s="131">
        <v>5000000046</v>
      </c>
      <c r="B175" s="139">
        <v>40269</v>
      </c>
      <c r="C175" s="133">
        <v>0.13450000000000001</v>
      </c>
      <c r="D175" s="131">
        <f t="shared" si="2"/>
        <v>2</v>
      </c>
    </row>
    <row r="176" spans="1:4" x14ac:dyDescent="0.25">
      <c r="A176" s="131">
        <v>5000000048</v>
      </c>
      <c r="B176" s="139">
        <v>18264</v>
      </c>
      <c r="C176" s="133">
        <v>4.41E-2</v>
      </c>
      <c r="D176" s="131">
        <f t="shared" si="2"/>
        <v>2</v>
      </c>
    </row>
    <row r="177" spans="1:4" x14ac:dyDescent="0.25">
      <c r="A177" s="131">
        <v>5000000048</v>
      </c>
      <c r="B177" s="139">
        <v>40269</v>
      </c>
      <c r="C177" s="133">
        <v>0.1845</v>
      </c>
      <c r="D177" s="131">
        <f t="shared" si="2"/>
        <v>2</v>
      </c>
    </row>
    <row r="178" spans="1:4" x14ac:dyDescent="0.25">
      <c r="A178" s="131">
        <v>5000000049</v>
      </c>
      <c r="B178" s="139">
        <v>18264</v>
      </c>
      <c r="C178" s="133">
        <v>4.2000000000000003E-2</v>
      </c>
      <c r="D178" s="131">
        <f t="shared" si="2"/>
        <v>2</v>
      </c>
    </row>
    <row r="179" spans="1:4" x14ac:dyDescent="0.25">
      <c r="A179" s="131">
        <v>5000000049</v>
      </c>
      <c r="B179" s="139">
        <v>40269</v>
      </c>
      <c r="C179" s="133">
        <v>0.13450000000000001</v>
      </c>
      <c r="D179" s="131">
        <f t="shared" si="2"/>
        <v>2</v>
      </c>
    </row>
    <row r="180" spans="1:4" x14ac:dyDescent="0.25">
      <c r="A180" s="131">
        <v>5000000050</v>
      </c>
      <c r="B180" s="139">
        <v>18264</v>
      </c>
      <c r="C180" s="133">
        <v>0.12609999999999999</v>
      </c>
      <c r="D180" s="131">
        <f t="shared" si="2"/>
        <v>2</v>
      </c>
    </row>
    <row r="181" spans="1:4" x14ac:dyDescent="0.25">
      <c r="A181" s="131">
        <v>5000000050</v>
      </c>
      <c r="B181" s="139">
        <v>40269</v>
      </c>
      <c r="C181" s="133">
        <v>0.13450000000000001</v>
      </c>
      <c r="D181" s="131">
        <f t="shared" si="2"/>
        <v>2</v>
      </c>
    </row>
    <row r="182" spans="1:4" x14ac:dyDescent="0.25">
      <c r="A182" s="131">
        <v>5000000053</v>
      </c>
      <c r="B182" s="139">
        <v>38930</v>
      </c>
      <c r="C182" s="133">
        <v>0.16009999999999999</v>
      </c>
      <c r="D182" s="131">
        <f t="shared" si="2"/>
        <v>1</v>
      </c>
    </row>
    <row r="183" spans="1:4" x14ac:dyDescent="0.25">
      <c r="A183" s="131">
        <v>5000000054</v>
      </c>
      <c r="B183" s="139">
        <v>18264</v>
      </c>
      <c r="C183" s="133">
        <v>6.6400000000000001E-2</v>
      </c>
      <c r="D183" s="131">
        <f t="shared" si="2"/>
        <v>2</v>
      </c>
    </row>
    <row r="184" spans="1:4" x14ac:dyDescent="0.25">
      <c r="A184" s="131">
        <v>5000000054</v>
      </c>
      <c r="B184" s="139">
        <v>40269</v>
      </c>
      <c r="C184" s="133">
        <v>0.13450000000000001</v>
      </c>
      <c r="D184" s="131">
        <f t="shared" si="2"/>
        <v>2</v>
      </c>
    </row>
    <row r="185" spans="1:4" x14ac:dyDescent="0.25">
      <c r="A185" s="131">
        <v>5000000055</v>
      </c>
      <c r="B185" s="139">
        <v>18264</v>
      </c>
      <c r="C185" s="133">
        <v>0.12609999999999999</v>
      </c>
      <c r="D185" s="131">
        <f t="shared" si="2"/>
        <v>2</v>
      </c>
    </row>
    <row r="186" spans="1:4" x14ac:dyDescent="0.25">
      <c r="A186" s="131">
        <v>5000000055</v>
      </c>
      <c r="B186" s="139">
        <v>40269</v>
      </c>
      <c r="C186" s="133">
        <v>0.13450000000000001</v>
      </c>
      <c r="D186" s="131">
        <f t="shared" si="2"/>
        <v>2</v>
      </c>
    </row>
    <row r="187" spans="1:4" x14ac:dyDescent="0.25">
      <c r="A187" s="131">
        <v>5000000057</v>
      </c>
      <c r="B187" s="139">
        <v>18264</v>
      </c>
      <c r="C187" s="133">
        <v>0.13450000000000001</v>
      </c>
      <c r="D187" s="131">
        <f t="shared" si="2"/>
        <v>1</v>
      </c>
    </row>
    <row r="188" spans="1:4" x14ac:dyDescent="0.25">
      <c r="A188" s="131">
        <v>5000000058</v>
      </c>
      <c r="B188" s="139">
        <v>18264</v>
      </c>
      <c r="C188" s="133">
        <v>0.13450000000000001</v>
      </c>
      <c r="D188" s="131">
        <f t="shared" si="2"/>
        <v>1</v>
      </c>
    </row>
    <row r="189" spans="1:4" x14ac:dyDescent="0.25">
      <c r="A189" s="131">
        <v>5000000059</v>
      </c>
      <c r="B189" s="139">
        <v>18264</v>
      </c>
      <c r="C189" s="133">
        <v>0.12609999999999999</v>
      </c>
      <c r="D189" s="131">
        <f t="shared" si="2"/>
        <v>3</v>
      </c>
    </row>
    <row r="190" spans="1:4" x14ac:dyDescent="0.25">
      <c r="A190" s="131">
        <v>5000000059</v>
      </c>
      <c r="B190" s="139">
        <v>39600</v>
      </c>
      <c r="C190" s="133">
        <v>0.15</v>
      </c>
      <c r="D190" s="131">
        <f t="shared" si="2"/>
        <v>3</v>
      </c>
    </row>
    <row r="191" spans="1:4" x14ac:dyDescent="0.25">
      <c r="A191" s="131">
        <v>5000000059</v>
      </c>
      <c r="B191" s="139">
        <v>40269</v>
      </c>
      <c r="C191" s="133">
        <v>0.13450000000000001</v>
      </c>
      <c r="D191" s="131">
        <f t="shared" si="2"/>
        <v>3</v>
      </c>
    </row>
    <row r="192" spans="1:4" x14ac:dyDescent="0.25">
      <c r="A192" s="131">
        <v>5000000061</v>
      </c>
      <c r="B192" s="139">
        <v>18264</v>
      </c>
      <c r="C192" s="133">
        <v>0.13450000000000001</v>
      </c>
      <c r="D192" s="131">
        <f t="shared" si="2"/>
        <v>1</v>
      </c>
    </row>
    <row r="193" spans="1:4" x14ac:dyDescent="0.25">
      <c r="A193" s="131">
        <v>5000000062</v>
      </c>
      <c r="B193" s="139">
        <v>18264</v>
      </c>
      <c r="C193" s="133">
        <v>0.13450000000000001</v>
      </c>
      <c r="D193" s="131">
        <f t="shared" si="2"/>
        <v>1</v>
      </c>
    </row>
    <row r="194" spans="1:4" x14ac:dyDescent="0.25">
      <c r="A194" s="131">
        <v>5000000064</v>
      </c>
      <c r="B194" s="139">
        <v>18264</v>
      </c>
      <c r="C194" s="133">
        <v>0.13450000000000001</v>
      </c>
      <c r="D194" s="131">
        <f t="shared" si="2"/>
        <v>1</v>
      </c>
    </row>
    <row r="195" spans="1:4" x14ac:dyDescent="0.25">
      <c r="A195" s="131">
        <v>5000000065</v>
      </c>
      <c r="B195" s="139">
        <v>18264</v>
      </c>
      <c r="C195" s="133">
        <v>0.13450000000000001</v>
      </c>
      <c r="D195" s="131">
        <f t="shared" ref="D195:D258" si="3">COUNTIFS($A:$A,A195)</f>
        <v>1</v>
      </c>
    </row>
    <row r="196" spans="1:4" x14ac:dyDescent="0.25">
      <c r="A196" s="131">
        <v>5000000066</v>
      </c>
      <c r="B196" s="139">
        <v>18264</v>
      </c>
      <c r="C196" s="133">
        <v>0.12609999999999999</v>
      </c>
      <c r="D196" s="131">
        <f t="shared" si="3"/>
        <v>3</v>
      </c>
    </row>
    <row r="197" spans="1:4" x14ac:dyDescent="0.25">
      <c r="A197" s="131">
        <v>5000000066</v>
      </c>
      <c r="B197" s="139">
        <v>39600</v>
      </c>
      <c r="C197" s="133">
        <v>0.15</v>
      </c>
      <c r="D197" s="131">
        <f t="shared" si="3"/>
        <v>3</v>
      </c>
    </row>
    <row r="198" spans="1:4" x14ac:dyDescent="0.25">
      <c r="A198" s="131">
        <v>5000000066</v>
      </c>
      <c r="B198" s="139">
        <v>40269</v>
      </c>
      <c r="C198" s="133">
        <v>0.13450000000000001</v>
      </c>
      <c r="D198" s="131">
        <f t="shared" si="3"/>
        <v>3</v>
      </c>
    </row>
    <row r="199" spans="1:4" x14ac:dyDescent="0.25">
      <c r="A199" s="131">
        <v>5000000067</v>
      </c>
      <c r="B199" s="139">
        <v>18264</v>
      </c>
      <c r="C199" s="133">
        <v>0.04</v>
      </c>
      <c r="D199" s="131">
        <f t="shared" si="3"/>
        <v>1</v>
      </c>
    </row>
    <row r="200" spans="1:4" x14ac:dyDescent="0.25">
      <c r="A200" s="131">
        <v>5000000069</v>
      </c>
      <c r="B200" s="139">
        <v>18264</v>
      </c>
      <c r="C200" s="133">
        <v>5.0299999999999997E-2</v>
      </c>
      <c r="D200" s="131">
        <f t="shared" si="3"/>
        <v>4</v>
      </c>
    </row>
    <row r="201" spans="1:4" x14ac:dyDescent="0.25">
      <c r="A201" s="131">
        <v>5000000069</v>
      </c>
      <c r="B201" s="139">
        <v>39814</v>
      </c>
      <c r="C201" s="133">
        <v>4.9500000000000002E-2</v>
      </c>
      <c r="D201" s="131">
        <f t="shared" si="3"/>
        <v>4</v>
      </c>
    </row>
    <row r="202" spans="1:4" x14ac:dyDescent="0.25">
      <c r="A202" s="131">
        <v>5000000069</v>
      </c>
      <c r="B202" s="139">
        <v>39965</v>
      </c>
      <c r="C202" s="133">
        <v>0.1124</v>
      </c>
      <c r="D202" s="131">
        <f t="shared" si="3"/>
        <v>4</v>
      </c>
    </row>
    <row r="203" spans="1:4" x14ac:dyDescent="0.25">
      <c r="A203" s="131">
        <v>5000000069</v>
      </c>
      <c r="B203" s="139">
        <v>40269</v>
      </c>
      <c r="C203" s="133">
        <v>0.1845</v>
      </c>
      <c r="D203" s="131">
        <f t="shared" si="3"/>
        <v>4</v>
      </c>
    </row>
    <row r="204" spans="1:4" x14ac:dyDescent="0.25">
      <c r="A204" s="131">
        <v>5000000070</v>
      </c>
      <c r="B204" s="139">
        <v>18264</v>
      </c>
      <c r="C204" s="133">
        <v>7.2400000000000006E-2</v>
      </c>
      <c r="D204" s="131">
        <f t="shared" si="3"/>
        <v>2</v>
      </c>
    </row>
    <row r="205" spans="1:4" x14ac:dyDescent="0.25">
      <c r="A205" s="131">
        <v>5000000070</v>
      </c>
      <c r="B205" s="139">
        <v>40269</v>
      </c>
      <c r="C205" s="133">
        <v>0.1845</v>
      </c>
      <c r="D205" s="131">
        <f t="shared" si="3"/>
        <v>2</v>
      </c>
    </row>
    <row r="206" spans="1:4" x14ac:dyDescent="0.25">
      <c r="A206" s="131">
        <v>5000000072</v>
      </c>
      <c r="B206" s="139">
        <v>18264</v>
      </c>
      <c r="C206" s="133">
        <v>0.13450000000000001</v>
      </c>
      <c r="D206" s="131">
        <f t="shared" si="3"/>
        <v>1</v>
      </c>
    </row>
    <row r="207" spans="1:4" x14ac:dyDescent="0.25">
      <c r="A207" s="131">
        <v>5000000073</v>
      </c>
      <c r="B207" s="139">
        <v>18264</v>
      </c>
      <c r="C207" s="133">
        <v>0.13450000000000001</v>
      </c>
      <c r="D207" s="131">
        <f t="shared" si="3"/>
        <v>1</v>
      </c>
    </row>
    <row r="208" spans="1:4" x14ac:dyDescent="0.25">
      <c r="A208" s="131">
        <v>5000000078</v>
      </c>
      <c r="B208" s="139">
        <v>18264</v>
      </c>
      <c r="C208" s="133">
        <v>0</v>
      </c>
      <c r="D208" s="131">
        <f t="shared" si="3"/>
        <v>1</v>
      </c>
    </row>
    <row r="209" spans="1:4" x14ac:dyDescent="0.25">
      <c r="A209" s="131">
        <v>5000000080</v>
      </c>
      <c r="B209" s="139">
        <v>18264</v>
      </c>
      <c r="C209" s="133">
        <v>0.13450000000000001</v>
      </c>
      <c r="D209" s="131">
        <f t="shared" si="3"/>
        <v>1</v>
      </c>
    </row>
    <row r="210" spans="1:4" x14ac:dyDescent="0.25">
      <c r="A210" s="131">
        <v>5000000082</v>
      </c>
      <c r="B210" s="139">
        <v>38930</v>
      </c>
      <c r="C210" s="133">
        <v>0.16009999999999999</v>
      </c>
      <c r="D210" s="131">
        <f t="shared" si="3"/>
        <v>1</v>
      </c>
    </row>
    <row r="211" spans="1:4" x14ac:dyDescent="0.25">
      <c r="A211" s="131">
        <v>5000000083</v>
      </c>
      <c r="B211" s="139">
        <v>18264</v>
      </c>
      <c r="C211" s="133">
        <v>4.2000000000000003E-2</v>
      </c>
      <c r="D211" s="131">
        <f t="shared" si="3"/>
        <v>2</v>
      </c>
    </row>
    <row r="212" spans="1:4" x14ac:dyDescent="0.25">
      <c r="A212" s="131">
        <v>5000000083</v>
      </c>
      <c r="B212" s="139">
        <v>40269</v>
      </c>
      <c r="C212" s="133">
        <v>0.13450000000000001</v>
      </c>
      <c r="D212" s="131">
        <f t="shared" si="3"/>
        <v>2</v>
      </c>
    </row>
    <row r="213" spans="1:4" x14ac:dyDescent="0.25">
      <c r="A213" s="131">
        <v>5000000084</v>
      </c>
      <c r="B213" s="139">
        <v>18264</v>
      </c>
      <c r="C213" s="133">
        <v>0.13450000000000001</v>
      </c>
      <c r="D213" s="131">
        <f t="shared" si="3"/>
        <v>1</v>
      </c>
    </row>
    <row r="214" spans="1:4" x14ac:dyDescent="0.25">
      <c r="A214" s="131">
        <v>5000000086</v>
      </c>
      <c r="B214" s="139">
        <v>18264</v>
      </c>
      <c r="C214" s="133">
        <v>6.6400000000000001E-2</v>
      </c>
      <c r="D214" s="131">
        <f t="shared" si="3"/>
        <v>2</v>
      </c>
    </row>
    <row r="215" spans="1:4" x14ac:dyDescent="0.25">
      <c r="A215" s="131">
        <v>5000000086</v>
      </c>
      <c r="B215" s="139">
        <v>40269</v>
      </c>
      <c r="C215" s="133">
        <v>0.13450000000000001</v>
      </c>
      <c r="D215" s="131">
        <f t="shared" si="3"/>
        <v>2</v>
      </c>
    </row>
    <row r="216" spans="1:4" x14ac:dyDescent="0.25">
      <c r="A216" s="131">
        <v>5000000087</v>
      </c>
      <c r="B216" s="139">
        <v>18264</v>
      </c>
      <c r="C216" s="133">
        <v>6.6400000000000001E-2</v>
      </c>
      <c r="D216" s="131">
        <f t="shared" si="3"/>
        <v>2</v>
      </c>
    </row>
    <row r="217" spans="1:4" x14ac:dyDescent="0.25">
      <c r="A217" s="131">
        <v>5000000087</v>
      </c>
      <c r="B217" s="139">
        <v>40269</v>
      </c>
      <c r="C217" s="133">
        <v>0.13450000000000001</v>
      </c>
      <c r="D217" s="131">
        <f t="shared" si="3"/>
        <v>2</v>
      </c>
    </row>
    <row r="218" spans="1:4" x14ac:dyDescent="0.25">
      <c r="A218" s="131">
        <v>5000000089</v>
      </c>
      <c r="B218" s="139">
        <v>38930</v>
      </c>
      <c r="C218" s="133">
        <v>0.16009999999999999</v>
      </c>
      <c r="D218" s="131">
        <f t="shared" si="3"/>
        <v>1</v>
      </c>
    </row>
    <row r="219" spans="1:4" x14ac:dyDescent="0.25">
      <c r="A219" s="131">
        <v>5000000090</v>
      </c>
      <c r="B219" s="139">
        <v>18264</v>
      </c>
      <c r="C219" s="133">
        <v>4.2000000000000003E-2</v>
      </c>
      <c r="D219" s="131">
        <f t="shared" si="3"/>
        <v>2</v>
      </c>
    </row>
    <row r="220" spans="1:4" x14ac:dyDescent="0.25">
      <c r="A220" s="131">
        <v>5000000090</v>
      </c>
      <c r="B220" s="139">
        <v>40269</v>
      </c>
      <c r="C220" s="133">
        <v>0.13450000000000001</v>
      </c>
      <c r="D220" s="131">
        <f t="shared" si="3"/>
        <v>2</v>
      </c>
    </row>
    <row r="221" spans="1:4" x14ac:dyDescent="0.25">
      <c r="A221" s="131">
        <v>5000000091</v>
      </c>
      <c r="B221" s="139">
        <v>18264</v>
      </c>
      <c r="C221" s="133">
        <v>0.13450000000000001</v>
      </c>
      <c r="D221" s="131">
        <f t="shared" si="3"/>
        <v>1</v>
      </c>
    </row>
    <row r="222" spans="1:4" x14ac:dyDescent="0.25">
      <c r="A222" s="131">
        <v>5000000092</v>
      </c>
      <c r="B222" s="139">
        <v>38930</v>
      </c>
      <c r="C222" s="133">
        <v>0.16009999999999999</v>
      </c>
      <c r="D222" s="131">
        <f t="shared" si="3"/>
        <v>1</v>
      </c>
    </row>
    <row r="223" spans="1:4" x14ac:dyDescent="0.25">
      <c r="A223" s="131">
        <v>5000000093</v>
      </c>
      <c r="B223" s="139">
        <v>18264</v>
      </c>
      <c r="C223" s="133">
        <v>4.2000000000000003E-2</v>
      </c>
      <c r="D223" s="131">
        <f t="shared" si="3"/>
        <v>2</v>
      </c>
    </row>
    <row r="224" spans="1:4" x14ac:dyDescent="0.25">
      <c r="A224" s="131">
        <v>5000000093</v>
      </c>
      <c r="B224" s="139">
        <v>40269</v>
      </c>
      <c r="C224" s="133">
        <v>0.13450000000000001</v>
      </c>
      <c r="D224" s="131">
        <f t="shared" si="3"/>
        <v>2</v>
      </c>
    </row>
    <row r="225" spans="1:4" x14ac:dyDescent="0.25">
      <c r="A225" s="131">
        <v>5000000094</v>
      </c>
      <c r="B225" s="139">
        <v>18264</v>
      </c>
      <c r="C225" s="133">
        <v>0.13450000000000001</v>
      </c>
      <c r="D225" s="131">
        <f t="shared" si="3"/>
        <v>1</v>
      </c>
    </row>
    <row r="226" spans="1:4" x14ac:dyDescent="0.25">
      <c r="A226" s="131">
        <v>5000000096</v>
      </c>
      <c r="B226" s="139">
        <v>18264</v>
      </c>
      <c r="C226" s="133">
        <v>8.4000000000000005E-2</v>
      </c>
      <c r="D226" s="131">
        <f t="shared" si="3"/>
        <v>2</v>
      </c>
    </row>
    <row r="227" spans="1:4" x14ac:dyDescent="0.25">
      <c r="A227" s="131">
        <v>5000000096</v>
      </c>
      <c r="B227" s="139">
        <v>40269</v>
      </c>
      <c r="C227" s="133">
        <v>0.13450000000000001</v>
      </c>
      <c r="D227" s="131">
        <f t="shared" si="3"/>
        <v>2</v>
      </c>
    </row>
    <row r="228" spans="1:4" x14ac:dyDescent="0.25">
      <c r="A228" s="131">
        <v>5000000097</v>
      </c>
      <c r="B228" s="139">
        <v>18264</v>
      </c>
      <c r="C228" s="133">
        <v>8.4000000000000005E-2</v>
      </c>
      <c r="D228" s="131">
        <f t="shared" si="3"/>
        <v>2</v>
      </c>
    </row>
    <row r="229" spans="1:4" x14ac:dyDescent="0.25">
      <c r="A229" s="131">
        <v>5000000097</v>
      </c>
      <c r="B229" s="139">
        <v>40269</v>
      </c>
      <c r="C229" s="133">
        <v>0.13450000000000001</v>
      </c>
      <c r="D229" s="131">
        <f t="shared" si="3"/>
        <v>2</v>
      </c>
    </row>
    <row r="230" spans="1:4" x14ac:dyDescent="0.25">
      <c r="A230" s="131">
        <v>5000000099</v>
      </c>
      <c r="B230" s="139">
        <v>18264</v>
      </c>
      <c r="C230" s="133">
        <v>0.13450000000000001</v>
      </c>
      <c r="D230" s="131">
        <f t="shared" si="3"/>
        <v>1</v>
      </c>
    </row>
    <row r="231" spans="1:4" x14ac:dyDescent="0.25">
      <c r="A231" s="131">
        <v>5000000100</v>
      </c>
      <c r="B231" s="139">
        <v>18264</v>
      </c>
      <c r="C231" s="133">
        <v>4.2000000000000003E-2</v>
      </c>
      <c r="D231" s="131">
        <f t="shared" si="3"/>
        <v>2</v>
      </c>
    </row>
    <row r="232" spans="1:4" x14ac:dyDescent="0.25">
      <c r="A232" s="131">
        <v>5000000100</v>
      </c>
      <c r="B232" s="139">
        <v>40269</v>
      </c>
      <c r="C232" s="133">
        <v>0.1845</v>
      </c>
      <c r="D232" s="131">
        <f t="shared" si="3"/>
        <v>2</v>
      </c>
    </row>
    <row r="233" spans="1:4" x14ac:dyDescent="0.25">
      <c r="A233" s="131">
        <v>5000000101</v>
      </c>
      <c r="B233" s="139">
        <v>18264</v>
      </c>
      <c r="C233" s="133">
        <v>0.13450000000000001</v>
      </c>
      <c r="D233" s="131">
        <f t="shared" si="3"/>
        <v>1</v>
      </c>
    </row>
    <row r="234" spans="1:4" x14ac:dyDescent="0.25">
      <c r="A234" s="131">
        <v>5000000102</v>
      </c>
      <c r="B234" s="139">
        <v>18264</v>
      </c>
      <c r="C234" s="133">
        <v>2.52E-2</v>
      </c>
      <c r="D234" s="131">
        <f t="shared" si="3"/>
        <v>2</v>
      </c>
    </row>
    <row r="235" spans="1:4" x14ac:dyDescent="0.25">
      <c r="A235" s="131">
        <v>5000000102</v>
      </c>
      <c r="B235" s="139">
        <v>40269</v>
      </c>
      <c r="C235" s="133">
        <v>0.1845</v>
      </c>
      <c r="D235" s="131">
        <f t="shared" si="3"/>
        <v>2</v>
      </c>
    </row>
    <row r="236" spans="1:4" x14ac:dyDescent="0.25">
      <c r="A236" s="131">
        <v>5000000103</v>
      </c>
      <c r="B236" s="139">
        <v>18264</v>
      </c>
      <c r="C236" s="133">
        <v>4.2000000000000003E-2</v>
      </c>
      <c r="D236" s="131">
        <f t="shared" si="3"/>
        <v>2</v>
      </c>
    </row>
    <row r="237" spans="1:4" x14ac:dyDescent="0.25">
      <c r="A237" s="131">
        <v>5000000103</v>
      </c>
      <c r="B237" s="139">
        <v>40269</v>
      </c>
      <c r="C237" s="133">
        <v>0.13450000000000001</v>
      </c>
      <c r="D237" s="131">
        <f t="shared" si="3"/>
        <v>2</v>
      </c>
    </row>
    <row r="238" spans="1:4" x14ac:dyDescent="0.25">
      <c r="A238" s="131">
        <v>5000000105</v>
      </c>
      <c r="B238" s="139">
        <v>18264</v>
      </c>
      <c r="C238" s="133">
        <v>6.6400000000000001E-2</v>
      </c>
      <c r="D238" s="131">
        <f t="shared" si="3"/>
        <v>2</v>
      </c>
    </row>
    <row r="239" spans="1:4" x14ac:dyDescent="0.25">
      <c r="A239" s="131">
        <v>5000000105</v>
      </c>
      <c r="B239" s="139">
        <v>40269</v>
      </c>
      <c r="C239" s="133">
        <v>0.13450000000000001</v>
      </c>
      <c r="D239" s="131">
        <f t="shared" si="3"/>
        <v>2</v>
      </c>
    </row>
    <row r="240" spans="1:4" x14ac:dyDescent="0.25">
      <c r="A240" s="131">
        <v>5000000106</v>
      </c>
      <c r="B240" s="139">
        <v>18264</v>
      </c>
      <c r="C240" s="133">
        <v>6.6400000000000001E-2</v>
      </c>
      <c r="D240" s="131">
        <f t="shared" si="3"/>
        <v>2</v>
      </c>
    </row>
    <row r="241" spans="1:4" x14ac:dyDescent="0.25">
      <c r="A241" s="131">
        <v>5000000106</v>
      </c>
      <c r="B241" s="139">
        <v>40269</v>
      </c>
      <c r="C241" s="133">
        <v>0.13450000000000001</v>
      </c>
      <c r="D241" s="131">
        <f t="shared" si="3"/>
        <v>2</v>
      </c>
    </row>
    <row r="242" spans="1:4" x14ac:dyDescent="0.25">
      <c r="A242" s="131">
        <v>5000000108</v>
      </c>
      <c r="B242" s="139">
        <v>18264</v>
      </c>
      <c r="C242" s="133">
        <v>0.1124</v>
      </c>
      <c r="D242" s="131">
        <f t="shared" si="3"/>
        <v>2</v>
      </c>
    </row>
    <row r="243" spans="1:4" x14ac:dyDescent="0.25">
      <c r="A243" s="131">
        <v>5000000108</v>
      </c>
      <c r="B243" s="139">
        <v>40269</v>
      </c>
      <c r="C243" s="133">
        <v>0.1845</v>
      </c>
      <c r="D243" s="131">
        <f t="shared" si="3"/>
        <v>2</v>
      </c>
    </row>
    <row r="244" spans="1:4" x14ac:dyDescent="0.25">
      <c r="A244" s="131">
        <v>5000000109</v>
      </c>
      <c r="B244" s="139">
        <v>18264</v>
      </c>
      <c r="C244" s="133">
        <v>0.13450000000000001</v>
      </c>
      <c r="D244" s="131">
        <f t="shared" si="3"/>
        <v>1</v>
      </c>
    </row>
    <row r="245" spans="1:4" x14ac:dyDescent="0.25">
      <c r="A245" s="131">
        <v>5000000110</v>
      </c>
      <c r="B245" s="139">
        <v>18264</v>
      </c>
      <c r="C245" s="133">
        <v>4.2000000000000003E-2</v>
      </c>
      <c r="D245" s="131">
        <f t="shared" si="3"/>
        <v>2</v>
      </c>
    </row>
    <row r="246" spans="1:4" x14ac:dyDescent="0.25">
      <c r="A246" s="131">
        <v>5000000110</v>
      </c>
      <c r="B246" s="139">
        <v>40269</v>
      </c>
      <c r="C246" s="133">
        <v>0.13450000000000001</v>
      </c>
      <c r="D246" s="131">
        <f t="shared" si="3"/>
        <v>2</v>
      </c>
    </row>
    <row r="247" spans="1:4" x14ac:dyDescent="0.25">
      <c r="A247" s="131">
        <v>5000000111</v>
      </c>
      <c r="B247" s="139">
        <v>18264</v>
      </c>
      <c r="C247" s="133">
        <v>4.2000000000000003E-2</v>
      </c>
      <c r="D247" s="131">
        <f t="shared" si="3"/>
        <v>2</v>
      </c>
    </row>
    <row r="248" spans="1:4" x14ac:dyDescent="0.25">
      <c r="A248" s="131">
        <v>5000000111</v>
      </c>
      <c r="B248" s="139">
        <v>40269</v>
      </c>
      <c r="C248" s="133">
        <v>0.13450000000000001</v>
      </c>
      <c r="D248" s="131">
        <f t="shared" si="3"/>
        <v>2</v>
      </c>
    </row>
    <row r="249" spans="1:4" x14ac:dyDescent="0.25">
      <c r="A249" s="131">
        <v>5000000113</v>
      </c>
      <c r="B249" s="139">
        <v>18264</v>
      </c>
      <c r="C249" s="133">
        <v>6.6400000000000001E-2</v>
      </c>
      <c r="D249" s="131">
        <f t="shared" si="3"/>
        <v>2</v>
      </c>
    </row>
    <row r="250" spans="1:4" x14ac:dyDescent="0.25">
      <c r="A250" s="131">
        <v>5000000113</v>
      </c>
      <c r="B250" s="139">
        <v>40269</v>
      </c>
      <c r="C250" s="133">
        <v>0.13450000000000001</v>
      </c>
      <c r="D250" s="131">
        <f t="shared" si="3"/>
        <v>2</v>
      </c>
    </row>
    <row r="251" spans="1:4" x14ac:dyDescent="0.25">
      <c r="A251" s="131">
        <v>5000000114</v>
      </c>
      <c r="B251" s="139">
        <v>18264</v>
      </c>
      <c r="C251" s="133">
        <v>6.6400000000000001E-2</v>
      </c>
      <c r="D251" s="131">
        <f t="shared" si="3"/>
        <v>2</v>
      </c>
    </row>
    <row r="252" spans="1:4" x14ac:dyDescent="0.25">
      <c r="A252" s="131">
        <v>5000000114</v>
      </c>
      <c r="B252" s="139">
        <v>40269</v>
      </c>
      <c r="C252" s="133">
        <v>0.13450000000000001</v>
      </c>
      <c r="D252" s="131">
        <f t="shared" si="3"/>
        <v>2</v>
      </c>
    </row>
    <row r="253" spans="1:4" x14ac:dyDescent="0.25">
      <c r="A253" s="131">
        <v>5000000117</v>
      </c>
      <c r="B253" s="139">
        <v>18264</v>
      </c>
      <c r="C253" s="133">
        <v>4.2000000000000003E-2</v>
      </c>
      <c r="D253" s="131">
        <f t="shared" si="3"/>
        <v>2</v>
      </c>
    </row>
    <row r="254" spans="1:4" x14ac:dyDescent="0.25">
      <c r="A254" s="131">
        <v>5000000117</v>
      </c>
      <c r="B254" s="139">
        <v>40269</v>
      </c>
      <c r="C254" s="133">
        <v>0.13450000000000001</v>
      </c>
      <c r="D254" s="131">
        <f t="shared" si="3"/>
        <v>2</v>
      </c>
    </row>
    <row r="255" spans="1:4" x14ac:dyDescent="0.25">
      <c r="A255" s="131">
        <v>5000000118</v>
      </c>
      <c r="B255" s="139">
        <v>18264</v>
      </c>
      <c r="C255" s="133">
        <v>0.13450000000000001</v>
      </c>
      <c r="D255" s="131">
        <f t="shared" si="3"/>
        <v>1</v>
      </c>
    </row>
    <row r="256" spans="1:4" x14ac:dyDescent="0.25">
      <c r="A256" s="131">
        <v>5000000119</v>
      </c>
      <c r="B256" s="139">
        <v>18264</v>
      </c>
      <c r="C256" s="133">
        <v>4.2000000000000003E-2</v>
      </c>
      <c r="D256" s="131">
        <f t="shared" si="3"/>
        <v>2</v>
      </c>
    </row>
    <row r="257" spans="1:4" x14ac:dyDescent="0.25">
      <c r="A257" s="131">
        <v>5000000119</v>
      </c>
      <c r="B257" s="139">
        <v>40269</v>
      </c>
      <c r="C257" s="133">
        <v>0.13450000000000001</v>
      </c>
      <c r="D257" s="131">
        <f t="shared" si="3"/>
        <v>2</v>
      </c>
    </row>
    <row r="258" spans="1:4" x14ac:dyDescent="0.25">
      <c r="A258" s="131">
        <v>5000000120</v>
      </c>
      <c r="B258" s="139">
        <v>18264</v>
      </c>
      <c r="C258" s="133">
        <v>4.2000000000000003E-2</v>
      </c>
      <c r="D258" s="131">
        <f t="shared" si="3"/>
        <v>2</v>
      </c>
    </row>
    <row r="259" spans="1:4" x14ac:dyDescent="0.25">
      <c r="A259" s="131">
        <v>5000000120</v>
      </c>
      <c r="B259" s="139">
        <v>40269</v>
      </c>
      <c r="C259" s="133">
        <v>0.13450000000000001</v>
      </c>
      <c r="D259" s="131">
        <f t="shared" ref="D259:D322" si="4">COUNTIFS($A:$A,A259)</f>
        <v>2</v>
      </c>
    </row>
    <row r="260" spans="1:4" x14ac:dyDescent="0.25">
      <c r="A260" s="131">
        <v>5000000122</v>
      </c>
      <c r="B260" s="139">
        <v>18264</v>
      </c>
      <c r="C260" s="133">
        <v>5.04E-2</v>
      </c>
      <c r="D260" s="131">
        <f t="shared" si="4"/>
        <v>2</v>
      </c>
    </row>
    <row r="261" spans="1:4" x14ac:dyDescent="0.25">
      <c r="A261" s="131">
        <v>5000000122</v>
      </c>
      <c r="B261" s="139">
        <v>40269</v>
      </c>
      <c r="C261" s="133">
        <v>0.1845</v>
      </c>
      <c r="D261" s="131">
        <f t="shared" si="4"/>
        <v>2</v>
      </c>
    </row>
    <row r="262" spans="1:4" x14ac:dyDescent="0.25">
      <c r="A262" s="131">
        <v>5000000123</v>
      </c>
      <c r="B262" s="139">
        <v>18264</v>
      </c>
      <c r="C262" s="133">
        <v>4.2000000000000003E-2</v>
      </c>
      <c r="D262" s="131">
        <f t="shared" si="4"/>
        <v>2</v>
      </c>
    </row>
    <row r="263" spans="1:4" x14ac:dyDescent="0.25">
      <c r="A263" s="131">
        <v>5000000123</v>
      </c>
      <c r="B263" s="139">
        <v>40269</v>
      </c>
      <c r="C263" s="133">
        <v>0.1845</v>
      </c>
      <c r="D263" s="131">
        <f t="shared" si="4"/>
        <v>2</v>
      </c>
    </row>
    <row r="264" spans="1:4" x14ac:dyDescent="0.25">
      <c r="A264" s="131">
        <v>5000000124</v>
      </c>
      <c r="B264" s="139">
        <v>18264</v>
      </c>
      <c r="C264" s="133">
        <v>4.41E-2</v>
      </c>
      <c r="D264" s="131">
        <f t="shared" si="4"/>
        <v>2</v>
      </c>
    </row>
    <row r="265" spans="1:4" x14ac:dyDescent="0.25">
      <c r="A265" s="131">
        <v>5000000124</v>
      </c>
      <c r="B265" s="139">
        <v>40269</v>
      </c>
      <c r="C265" s="133">
        <v>0.1845</v>
      </c>
      <c r="D265" s="131">
        <f t="shared" si="4"/>
        <v>2</v>
      </c>
    </row>
    <row r="266" spans="1:4" x14ac:dyDescent="0.25">
      <c r="A266" s="131">
        <v>5000000125</v>
      </c>
      <c r="B266" s="139">
        <v>18264</v>
      </c>
      <c r="C266" s="133">
        <v>7.3200000000000001E-2</v>
      </c>
      <c r="D266" s="131">
        <f t="shared" si="4"/>
        <v>2</v>
      </c>
    </row>
    <row r="267" spans="1:4" x14ac:dyDescent="0.25">
      <c r="A267" s="131">
        <v>5000000125</v>
      </c>
      <c r="B267" s="139">
        <v>40269</v>
      </c>
      <c r="C267" s="133">
        <v>0.1845</v>
      </c>
      <c r="D267" s="131">
        <f t="shared" si="4"/>
        <v>2</v>
      </c>
    </row>
    <row r="268" spans="1:4" x14ac:dyDescent="0.25">
      <c r="A268" s="131">
        <v>5000000126</v>
      </c>
      <c r="B268" s="139">
        <v>18264</v>
      </c>
      <c r="C268" s="133">
        <v>7.22E-2</v>
      </c>
      <c r="D268" s="131">
        <f t="shared" si="4"/>
        <v>2</v>
      </c>
    </row>
    <row r="269" spans="1:4" x14ac:dyDescent="0.25">
      <c r="A269" s="131">
        <v>5000000126</v>
      </c>
      <c r="B269" s="139">
        <v>40269</v>
      </c>
      <c r="C269" s="133">
        <v>0.1845</v>
      </c>
      <c r="D269" s="131">
        <f t="shared" si="4"/>
        <v>2</v>
      </c>
    </row>
    <row r="270" spans="1:4" x14ac:dyDescent="0.25">
      <c r="A270" s="131">
        <v>5000000127</v>
      </c>
      <c r="B270" s="139">
        <v>18264</v>
      </c>
      <c r="C270" s="133">
        <v>4.2000000000000003E-2</v>
      </c>
      <c r="D270" s="131">
        <f t="shared" si="4"/>
        <v>2</v>
      </c>
    </row>
    <row r="271" spans="1:4" x14ac:dyDescent="0.25">
      <c r="A271" s="131">
        <v>5000000127</v>
      </c>
      <c r="B271" s="139">
        <v>40269</v>
      </c>
      <c r="C271" s="133">
        <v>0.1845</v>
      </c>
      <c r="D271" s="131">
        <f t="shared" si="4"/>
        <v>2</v>
      </c>
    </row>
    <row r="272" spans="1:4" x14ac:dyDescent="0.25">
      <c r="A272" s="131">
        <v>5000000128</v>
      </c>
      <c r="B272" s="139">
        <v>18264</v>
      </c>
      <c r="C272" s="133">
        <v>0.13450000000000001</v>
      </c>
      <c r="D272" s="131">
        <f t="shared" si="4"/>
        <v>1</v>
      </c>
    </row>
    <row r="273" spans="1:4" x14ac:dyDescent="0.25">
      <c r="A273" s="131">
        <v>5000000130</v>
      </c>
      <c r="B273" s="139">
        <v>18264</v>
      </c>
      <c r="C273" s="133">
        <v>0.13450000000000001</v>
      </c>
      <c r="D273" s="131">
        <f t="shared" si="4"/>
        <v>1</v>
      </c>
    </row>
    <row r="274" spans="1:4" x14ac:dyDescent="0.25">
      <c r="A274" s="131">
        <v>5000000131</v>
      </c>
      <c r="B274" s="139">
        <v>18264</v>
      </c>
      <c r="C274" s="133">
        <v>0.13450000000000001</v>
      </c>
      <c r="D274" s="131">
        <f t="shared" si="4"/>
        <v>1</v>
      </c>
    </row>
    <row r="275" spans="1:4" x14ac:dyDescent="0.25">
      <c r="A275" s="131">
        <v>5000000133</v>
      </c>
      <c r="B275" s="139">
        <v>18264</v>
      </c>
      <c r="C275" s="133">
        <v>0.13450000000000001</v>
      </c>
      <c r="D275" s="131">
        <f t="shared" si="4"/>
        <v>1</v>
      </c>
    </row>
    <row r="276" spans="1:4" x14ac:dyDescent="0.25">
      <c r="A276" s="131">
        <v>5000000134</v>
      </c>
      <c r="B276" s="139">
        <v>18264</v>
      </c>
      <c r="C276" s="133">
        <v>0.1134</v>
      </c>
      <c r="D276" s="131">
        <f t="shared" si="4"/>
        <v>3</v>
      </c>
    </row>
    <row r="277" spans="1:4" x14ac:dyDescent="0.25">
      <c r="A277" s="131">
        <v>5000000134</v>
      </c>
      <c r="B277" s="139">
        <v>40483</v>
      </c>
      <c r="C277" s="133">
        <v>0.13500000000000001</v>
      </c>
      <c r="D277" s="131">
        <f t="shared" si="4"/>
        <v>3</v>
      </c>
    </row>
    <row r="278" spans="1:4" x14ac:dyDescent="0.25">
      <c r="A278" s="131">
        <v>5000000134</v>
      </c>
      <c r="B278" s="139">
        <v>40513</v>
      </c>
      <c r="C278" s="133">
        <v>0.13450000000000001</v>
      </c>
      <c r="D278" s="131">
        <f t="shared" si="4"/>
        <v>3</v>
      </c>
    </row>
    <row r="279" spans="1:4" x14ac:dyDescent="0.25">
      <c r="A279" s="131">
        <v>5000000135</v>
      </c>
      <c r="B279" s="139">
        <v>18264</v>
      </c>
      <c r="C279" s="133">
        <v>0.1134</v>
      </c>
      <c r="D279" s="131">
        <f t="shared" si="4"/>
        <v>2</v>
      </c>
    </row>
    <row r="280" spans="1:4" x14ac:dyDescent="0.25">
      <c r="A280" s="131">
        <v>5000000135</v>
      </c>
      <c r="B280" s="139">
        <v>40513</v>
      </c>
      <c r="C280" s="133">
        <v>0.13450000000000001</v>
      </c>
      <c r="D280" s="131">
        <f t="shared" si="4"/>
        <v>2</v>
      </c>
    </row>
    <row r="281" spans="1:4" x14ac:dyDescent="0.25">
      <c r="A281" s="131">
        <v>5000000138</v>
      </c>
      <c r="B281" s="139">
        <v>18264</v>
      </c>
      <c r="C281" s="133">
        <v>0.04</v>
      </c>
      <c r="D281" s="131">
        <f t="shared" si="4"/>
        <v>1</v>
      </c>
    </row>
    <row r="282" spans="1:4" x14ac:dyDescent="0.25">
      <c r="A282" s="131">
        <v>5000000139</v>
      </c>
      <c r="B282" s="139">
        <v>18264</v>
      </c>
      <c r="C282" s="133">
        <v>0</v>
      </c>
      <c r="D282" s="131">
        <f t="shared" si="4"/>
        <v>1</v>
      </c>
    </row>
    <row r="283" spans="1:4" x14ac:dyDescent="0.25">
      <c r="A283" s="131">
        <v>5000000140</v>
      </c>
      <c r="B283" s="139">
        <v>18264</v>
      </c>
      <c r="C283" s="133">
        <v>0</v>
      </c>
      <c r="D283" s="131">
        <f t="shared" si="4"/>
        <v>1</v>
      </c>
    </row>
    <row r="284" spans="1:4" x14ac:dyDescent="0.25">
      <c r="A284" s="131">
        <v>5000000141</v>
      </c>
      <c r="B284" s="139">
        <v>18264</v>
      </c>
      <c r="C284" s="133">
        <v>0.13489999999999999</v>
      </c>
      <c r="D284" s="131">
        <f t="shared" si="4"/>
        <v>2</v>
      </c>
    </row>
    <row r="285" spans="1:4" x14ac:dyDescent="0.25">
      <c r="A285" s="131">
        <v>5000000141</v>
      </c>
      <c r="B285" s="139">
        <v>40848</v>
      </c>
      <c r="C285" s="133">
        <v>0.13450000000000001</v>
      </c>
      <c r="D285" s="131">
        <f t="shared" si="4"/>
        <v>2</v>
      </c>
    </row>
    <row r="286" spans="1:4" x14ac:dyDescent="0.25">
      <c r="A286" s="131">
        <v>5000000142</v>
      </c>
      <c r="B286" s="139">
        <v>18264</v>
      </c>
      <c r="C286" s="133">
        <v>0.13489999999999999</v>
      </c>
      <c r="D286" s="131">
        <f t="shared" si="4"/>
        <v>1</v>
      </c>
    </row>
    <row r="287" spans="1:4" x14ac:dyDescent="0.25">
      <c r="A287" s="131">
        <v>5000000143</v>
      </c>
      <c r="B287" s="139">
        <v>18264</v>
      </c>
      <c r="C287" s="133">
        <v>0.13489999999999999</v>
      </c>
      <c r="D287" s="131">
        <f t="shared" si="4"/>
        <v>2</v>
      </c>
    </row>
    <row r="288" spans="1:4" x14ac:dyDescent="0.25">
      <c r="A288" s="131">
        <v>5000000143</v>
      </c>
      <c r="B288" s="139">
        <v>40817</v>
      </c>
      <c r="C288" s="133">
        <v>0.13450000000000001</v>
      </c>
      <c r="D288" s="131">
        <f t="shared" si="4"/>
        <v>2</v>
      </c>
    </row>
    <row r="289" spans="1:4" x14ac:dyDescent="0.25">
      <c r="A289" s="131">
        <v>5000000144</v>
      </c>
      <c r="B289" s="139">
        <v>18264</v>
      </c>
      <c r="C289" s="133">
        <v>0.13489999999999999</v>
      </c>
      <c r="D289" s="131">
        <f t="shared" si="4"/>
        <v>2</v>
      </c>
    </row>
    <row r="290" spans="1:4" x14ac:dyDescent="0.25">
      <c r="A290" s="131">
        <v>5000000144</v>
      </c>
      <c r="B290" s="139">
        <v>40817</v>
      </c>
      <c r="C290" s="133">
        <v>0.13450000000000001</v>
      </c>
      <c r="D290" s="131">
        <f t="shared" si="4"/>
        <v>2</v>
      </c>
    </row>
    <row r="291" spans="1:4" x14ac:dyDescent="0.25">
      <c r="A291" s="131">
        <v>5000000145</v>
      </c>
      <c r="B291" s="139">
        <v>18264</v>
      </c>
      <c r="C291" s="133">
        <v>0.13489999999999999</v>
      </c>
      <c r="D291" s="131">
        <f t="shared" si="4"/>
        <v>2</v>
      </c>
    </row>
    <row r="292" spans="1:4" x14ac:dyDescent="0.25">
      <c r="A292" s="131">
        <v>5000000145</v>
      </c>
      <c r="B292" s="139">
        <v>40817</v>
      </c>
      <c r="C292" s="133">
        <v>0.13450000000000001</v>
      </c>
      <c r="D292" s="131">
        <f t="shared" si="4"/>
        <v>2</v>
      </c>
    </row>
    <row r="293" spans="1:4" x14ac:dyDescent="0.25">
      <c r="A293" s="131">
        <v>5000000146</v>
      </c>
      <c r="B293" s="139">
        <v>38930</v>
      </c>
      <c r="C293" s="133">
        <v>0.13489999999999999</v>
      </c>
      <c r="D293" s="131">
        <f t="shared" si="4"/>
        <v>1</v>
      </c>
    </row>
    <row r="294" spans="1:4" x14ac:dyDescent="0.25">
      <c r="A294" s="131">
        <v>5000000147</v>
      </c>
      <c r="B294" s="139">
        <v>18264</v>
      </c>
      <c r="C294" s="133">
        <v>0</v>
      </c>
      <c r="D294" s="131">
        <f t="shared" si="4"/>
        <v>1</v>
      </c>
    </row>
    <row r="295" spans="1:4" x14ac:dyDescent="0.25">
      <c r="A295" s="131">
        <v>5000000148</v>
      </c>
      <c r="B295" s="139">
        <v>18264</v>
      </c>
      <c r="C295" s="133">
        <v>0.1845</v>
      </c>
      <c r="D295" s="131">
        <f t="shared" si="4"/>
        <v>1</v>
      </c>
    </row>
    <row r="296" spans="1:4" x14ac:dyDescent="0.25">
      <c r="A296" s="131">
        <v>5000000149</v>
      </c>
      <c r="B296" s="139">
        <v>18264</v>
      </c>
      <c r="C296" s="133">
        <v>0.13450000000000001</v>
      </c>
      <c r="D296" s="131">
        <f t="shared" si="4"/>
        <v>1</v>
      </c>
    </row>
    <row r="297" spans="1:4" x14ac:dyDescent="0.25">
      <c r="A297" s="131">
        <v>5000000150</v>
      </c>
      <c r="B297" s="139">
        <v>18264</v>
      </c>
      <c r="C297" s="133">
        <v>0.13450000000000001</v>
      </c>
      <c r="D297" s="131">
        <f t="shared" si="4"/>
        <v>1</v>
      </c>
    </row>
    <row r="298" spans="1:4" x14ac:dyDescent="0.25">
      <c r="A298" s="131">
        <v>5000000151</v>
      </c>
      <c r="B298" s="139">
        <v>18264</v>
      </c>
      <c r="C298" s="133">
        <v>0.13450000000000001</v>
      </c>
      <c r="D298" s="131">
        <f t="shared" si="4"/>
        <v>1</v>
      </c>
    </row>
    <row r="299" spans="1:4" x14ac:dyDescent="0.25">
      <c r="A299" s="131">
        <v>5000000152</v>
      </c>
      <c r="B299" s="139">
        <v>18264</v>
      </c>
      <c r="C299" s="133">
        <v>1.34E-2</v>
      </c>
      <c r="D299" s="131">
        <f t="shared" si="4"/>
        <v>2</v>
      </c>
    </row>
    <row r="300" spans="1:4" x14ac:dyDescent="0.25">
      <c r="A300" s="131">
        <v>5000000152</v>
      </c>
      <c r="B300" s="139">
        <v>41244</v>
      </c>
      <c r="C300" s="133">
        <v>1.2999999999999999E-2</v>
      </c>
      <c r="D300" s="131">
        <f t="shared" si="4"/>
        <v>2</v>
      </c>
    </row>
    <row r="301" spans="1:4" x14ac:dyDescent="0.25">
      <c r="A301" s="131">
        <v>5000000153</v>
      </c>
      <c r="B301" s="139">
        <v>18264</v>
      </c>
      <c r="C301" s="133">
        <v>1.34E-2</v>
      </c>
      <c r="D301" s="131">
        <f t="shared" si="4"/>
        <v>2</v>
      </c>
    </row>
    <row r="302" spans="1:4" x14ac:dyDescent="0.25">
      <c r="A302" s="131">
        <v>5000000153</v>
      </c>
      <c r="B302" s="139">
        <v>41244</v>
      </c>
      <c r="C302" s="133">
        <v>1.2999999999999999E-2</v>
      </c>
      <c r="D302" s="131">
        <f t="shared" si="4"/>
        <v>2</v>
      </c>
    </row>
    <row r="303" spans="1:4" x14ac:dyDescent="0.25">
      <c r="A303" s="131">
        <v>5000000161</v>
      </c>
      <c r="B303" s="139">
        <v>18264</v>
      </c>
      <c r="C303" s="133">
        <v>0</v>
      </c>
      <c r="D303" s="131">
        <f t="shared" si="4"/>
        <v>1</v>
      </c>
    </row>
    <row r="304" spans="1:4" x14ac:dyDescent="0.25">
      <c r="A304" s="131">
        <v>5000000162</v>
      </c>
      <c r="B304" s="139">
        <v>18264</v>
      </c>
      <c r="C304" s="133">
        <v>0.13500000000000001</v>
      </c>
      <c r="D304" s="131">
        <f t="shared" si="4"/>
        <v>1</v>
      </c>
    </row>
    <row r="305" spans="1:4" x14ac:dyDescent="0.25">
      <c r="A305" s="131">
        <v>5000000163</v>
      </c>
      <c r="B305" s="139">
        <v>18264</v>
      </c>
      <c r="C305" s="133">
        <v>0.13450000000000001</v>
      </c>
      <c r="D305" s="131">
        <f t="shared" si="4"/>
        <v>2</v>
      </c>
    </row>
    <row r="306" spans="1:4" x14ac:dyDescent="0.25">
      <c r="A306" s="131">
        <v>5000000163</v>
      </c>
      <c r="B306" s="139">
        <v>41395</v>
      </c>
      <c r="C306" s="133">
        <v>0.13500000000000001</v>
      </c>
      <c r="D306" s="131">
        <f t="shared" si="4"/>
        <v>2</v>
      </c>
    </row>
    <row r="307" spans="1:4" x14ac:dyDescent="0.25">
      <c r="A307" s="131">
        <v>5000000166</v>
      </c>
      <c r="B307" s="139">
        <v>18264</v>
      </c>
      <c r="C307" s="133">
        <v>0.13500000000000001</v>
      </c>
      <c r="D307" s="131">
        <f t="shared" si="4"/>
        <v>1</v>
      </c>
    </row>
    <row r="308" spans="1:4" x14ac:dyDescent="0.25">
      <c r="A308" s="131">
        <v>5000000167</v>
      </c>
      <c r="B308" s="139">
        <v>18264</v>
      </c>
      <c r="C308" s="133">
        <v>0.13450000000000001</v>
      </c>
      <c r="D308" s="131">
        <f t="shared" si="4"/>
        <v>2</v>
      </c>
    </row>
    <row r="309" spans="1:4" x14ac:dyDescent="0.25">
      <c r="A309" s="131">
        <v>5000000167</v>
      </c>
      <c r="B309" s="139">
        <v>41395</v>
      </c>
      <c r="C309" s="133">
        <v>0.13500000000000001</v>
      </c>
      <c r="D309" s="131">
        <f t="shared" si="4"/>
        <v>2</v>
      </c>
    </row>
    <row r="310" spans="1:4" x14ac:dyDescent="0.25">
      <c r="A310" s="131">
        <v>5000000170</v>
      </c>
      <c r="B310" s="139">
        <v>18264</v>
      </c>
      <c r="C310" s="133">
        <v>0.13450000000000001</v>
      </c>
      <c r="D310" s="131">
        <f t="shared" si="4"/>
        <v>1</v>
      </c>
    </row>
    <row r="311" spans="1:4" x14ac:dyDescent="0.25">
      <c r="A311" s="131">
        <v>5000000171</v>
      </c>
      <c r="B311" s="139">
        <v>18264</v>
      </c>
      <c r="C311" s="133">
        <v>0.13450000000000001</v>
      </c>
      <c r="D311" s="131">
        <f t="shared" si="4"/>
        <v>1</v>
      </c>
    </row>
    <row r="312" spans="1:4" x14ac:dyDescent="0.25">
      <c r="A312" s="131">
        <v>5000000172</v>
      </c>
      <c r="B312" s="139">
        <v>18264</v>
      </c>
      <c r="C312" s="133">
        <v>0.13450000000000001</v>
      </c>
      <c r="D312" s="131">
        <f t="shared" si="4"/>
        <v>1</v>
      </c>
    </row>
    <row r="313" spans="1:4" x14ac:dyDescent="0.25">
      <c r="A313" s="131">
        <v>5000000173</v>
      </c>
      <c r="B313" s="139">
        <v>18264</v>
      </c>
      <c r="C313" s="133">
        <v>0.13450000000000001</v>
      </c>
      <c r="D313" s="131">
        <f t="shared" si="4"/>
        <v>1</v>
      </c>
    </row>
    <row r="314" spans="1:4" x14ac:dyDescent="0.25">
      <c r="A314" s="131">
        <v>5000000176</v>
      </c>
      <c r="B314" s="139">
        <v>18264</v>
      </c>
      <c r="C314" s="133">
        <v>0</v>
      </c>
      <c r="D314" s="131">
        <f t="shared" si="4"/>
        <v>1</v>
      </c>
    </row>
    <row r="315" spans="1:4" x14ac:dyDescent="0.25">
      <c r="A315" s="131">
        <v>5000000179</v>
      </c>
      <c r="B315" s="139">
        <v>18264</v>
      </c>
      <c r="C315" s="133">
        <v>0.04</v>
      </c>
      <c r="D315" s="131">
        <f t="shared" si="4"/>
        <v>1</v>
      </c>
    </row>
    <row r="316" spans="1:4" x14ac:dyDescent="0.25">
      <c r="A316" s="131">
        <v>5000000180</v>
      </c>
      <c r="B316" s="139">
        <v>18264</v>
      </c>
      <c r="C316" s="133">
        <v>0.1845</v>
      </c>
      <c r="D316" s="131">
        <f t="shared" si="4"/>
        <v>1</v>
      </c>
    </row>
    <row r="317" spans="1:4" x14ac:dyDescent="0.25">
      <c r="A317" s="131">
        <v>5000000181</v>
      </c>
      <c r="B317" s="139">
        <v>18264</v>
      </c>
      <c r="C317" s="133">
        <v>0.1845</v>
      </c>
      <c r="D317" s="131">
        <f t="shared" si="4"/>
        <v>1</v>
      </c>
    </row>
    <row r="318" spans="1:4" x14ac:dyDescent="0.25">
      <c r="A318" s="131">
        <v>5000000182</v>
      </c>
      <c r="B318" s="139">
        <v>18264</v>
      </c>
      <c r="C318" s="133">
        <v>0.1845</v>
      </c>
      <c r="D318" s="131">
        <f t="shared" si="4"/>
        <v>1</v>
      </c>
    </row>
    <row r="319" spans="1:4" x14ac:dyDescent="0.25">
      <c r="A319" s="131">
        <v>5000000183</v>
      </c>
      <c r="B319" s="139">
        <v>18264</v>
      </c>
      <c r="C319" s="133">
        <v>0.1845</v>
      </c>
      <c r="D319" s="131">
        <f t="shared" si="4"/>
        <v>1</v>
      </c>
    </row>
    <row r="320" spans="1:4" x14ac:dyDescent="0.25">
      <c r="A320" s="131">
        <v>5000000184</v>
      </c>
      <c r="B320" s="139">
        <v>18264</v>
      </c>
      <c r="C320" s="133">
        <v>0.1845</v>
      </c>
      <c r="D320" s="131">
        <f t="shared" si="4"/>
        <v>1</v>
      </c>
    </row>
    <row r="321" spans="1:4" x14ac:dyDescent="0.25">
      <c r="A321" s="131">
        <v>5000000185</v>
      </c>
      <c r="B321" s="139">
        <v>18264</v>
      </c>
      <c r="C321" s="133">
        <v>0.1845</v>
      </c>
      <c r="D321" s="131">
        <f t="shared" si="4"/>
        <v>1</v>
      </c>
    </row>
    <row r="322" spans="1:4" x14ac:dyDescent="0.25">
      <c r="A322" s="131">
        <v>5000000186</v>
      </c>
      <c r="B322" s="139">
        <v>18264</v>
      </c>
      <c r="C322" s="133">
        <v>0.1845</v>
      </c>
      <c r="D322" s="131">
        <f t="shared" si="4"/>
        <v>1</v>
      </c>
    </row>
    <row r="323" spans="1:4" x14ac:dyDescent="0.25">
      <c r="A323" s="131">
        <v>5000000187</v>
      </c>
      <c r="B323" s="139">
        <v>18264</v>
      </c>
      <c r="C323" s="133">
        <v>0.1845</v>
      </c>
      <c r="D323" s="131">
        <f t="shared" ref="D323:D386" si="5">COUNTIFS($A:$A,A323)</f>
        <v>1</v>
      </c>
    </row>
    <row r="324" spans="1:4" x14ac:dyDescent="0.25">
      <c r="A324" s="131">
        <v>5000000188</v>
      </c>
      <c r="B324" s="139">
        <v>18264</v>
      </c>
      <c r="C324" s="133">
        <v>0.1845</v>
      </c>
      <c r="D324" s="131">
        <f t="shared" si="5"/>
        <v>1</v>
      </c>
    </row>
    <row r="325" spans="1:4" x14ac:dyDescent="0.25">
      <c r="A325" s="131">
        <v>5000000189</v>
      </c>
      <c r="B325" s="139">
        <v>18264</v>
      </c>
      <c r="C325" s="133">
        <v>0</v>
      </c>
      <c r="D325" s="131">
        <f t="shared" si="5"/>
        <v>1</v>
      </c>
    </row>
    <row r="326" spans="1:4" x14ac:dyDescent="0.25">
      <c r="A326" s="131">
        <v>5000000190</v>
      </c>
      <c r="B326" s="139">
        <v>18264</v>
      </c>
      <c r="C326" s="133">
        <v>0</v>
      </c>
      <c r="D326" s="131">
        <f t="shared" si="5"/>
        <v>1</v>
      </c>
    </row>
    <row r="327" spans="1:4" x14ac:dyDescent="0.25">
      <c r="A327" s="131">
        <v>5000000191</v>
      </c>
      <c r="B327" s="139">
        <v>18264</v>
      </c>
      <c r="C327" s="133">
        <v>0</v>
      </c>
      <c r="D327" s="131">
        <f t="shared" si="5"/>
        <v>1</v>
      </c>
    </row>
    <row r="328" spans="1:4" x14ac:dyDescent="0.25">
      <c r="A328" s="131">
        <v>5000000192</v>
      </c>
      <c r="B328" s="139">
        <v>18264</v>
      </c>
      <c r="C328" s="133">
        <v>0</v>
      </c>
      <c r="D328" s="131">
        <f t="shared" si="5"/>
        <v>1</v>
      </c>
    </row>
    <row r="329" spans="1:4" x14ac:dyDescent="0.25">
      <c r="A329" s="131">
        <v>5000000193</v>
      </c>
      <c r="B329" s="139">
        <v>18264</v>
      </c>
      <c r="C329" s="133">
        <v>0</v>
      </c>
      <c r="D329" s="131">
        <f t="shared" si="5"/>
        <v>1</v>
      </c>
    </row>
    <row r="330" spans="1:4" x14ac:dyDescent="0.25">
      <c r="A330" s="131">
        <v>5000000194</v>
      </c>
      <c r="B330" s="139">
        <v>18264</v>
      </c>
      <c r="C330" s="133">
        <v>0</v>
      </c>
      <c r="D330" s="131">
        <f t="shared" si="5"/>
        <v>1</v>
      </c>
    </row>
    <row r="331" spans="1:4" x14ac:dyDescent="0.25">
      <c r="A331" s="131">
        <v>5000000195</v>
      </c>
      <c r="B331" s="139">
        <v>18264</v>
      </c>
      <c r="C331" s="133">
        <v>0.13450000000000001</v>
      </c>
      <c r="D331" s="131">
        <f t="shared" si="5"/>
        <v>1</v>
      </c>
    </row>
    <row r="332" spans="1:4" x14ac:dyDescent="0.25">
      <c r="A332" s="131">
        <v>5000000196</v>
      </c>
      <c r="B332" s="139">
        <v>18264</v>
      </c>
      <c r="C332" s="133">
        <v>0.13450000000000001</v>
      </c>
      <c r="D332" s="131">
        <f t="shared" si="5"/>
        <v>1</v>
      </c>
    </row>
    <row r="333" spans="1:4" x14ac:dyDescent="0.25">
      <c r="A333" s="131">
        <v>5000000197</v>
      </c>
      <c r="B333" s="139">
        <v>18264</v>
      </c>
      <c r="C333" s="133">
        <v>0.13450000000000001</v>
      </c>
      <c r="D333" s="131">
        <f t="shared" si="5"/>
        <v>1</v>
      </c>
    </row>
    <row r="334" spans="1:4" x14ac:dyDescent="0.25">
      <c r="A334" s="131">
        <v>5000000198</v>
      </c>
      <c r="B334" s="139">
        <v>18264</v>
      </c>
      <c r="C334" s="133">
        <v>0.13450000000000001</v>
      </c>
      <c r="D334" s="131">
        <f t="shared" si="5"/>
        <v>1</v>
      </c>
    </row>
    <row r="335" spans="1:4" x14ac:dyDescent="0.25">
      <c r="A335" s="131">
        <v>5000000199</v>
      </c>
      <c r="B335" s="139">
        <v>18264</v>
      </c>
      <c r="C335" s="133">
        <v>0.13450000000000001</v>
      </c>
      <c r="D335" s="131">
        <f t="shared" si="5"/>
        <v>1</v>
      </c>
    </row>
    <row r="336" spans="1:4" x14ac:dyDescent="0.25">
      <c r="A336" s="131">
        <v>5000000200</v>
      </c>
      <c r="B336" s="139">
        <v>18264</v>
      </c>
      <c r="C336" s="133">
        <v>0.13450000000000001</v>
      </c>
      <c r="D336" s="131">
        <f t="shared" si="5"/>
        <v>1</v>
      </c>
    </row>
    <row r="337" spans="1:4" x14ac:dyDescent="0.25">
      <c r="A337" s="131">
        <v>5000000201</v>
      </c>
      <c r="B337" s="139">
        <v>18264</v>
      </c>
      <c r="C337" s="133">
        <v>0</v>
      </c>
      <c r="D337" s="131">
        <f t="shared" si="5"/>
        <v>1</v>
      </c>
    </row>
    <row r="338" spans="1:4" x14ac:dyDescent="0.25">
      <c r="A338" s="131">
        <v>5000000202</v>
      </c>
      <c r="B338" s="139">
        <v>18264</v>
      </c>
      <c r="C338" s="133">
        <v>0.13500000000000001</v>
      </c>
      <c r="D338" s="131">
        <f t="shared" si="5"/>
        <v>1</v>
      </c>
    </row>
    <row r="339" spans="1:4" x14ac:dyDescent="0.25">
      <c r="A339" s="131">
        <v>5000000203</v>
      </c>
      <c r="B339" s="139">
        <v>18264</v>
      </c>
      <c r="C339" s="133">
        <v>0.13500000000000001</v>
      </c>
      <c r="D339" s="131">
        <f t="shared" si="5"/>
        <v>1</v>
      </c>
    </row>
    <row r="340" spans="1:4" x14ac:dyDescent="0.25">
      <c r="A340" s="131">
        <v>5000000204</v>
      </c>
      <c r="B340" s="139">
        <v>18264</v>
      </c>
      <c r="C340" s="133">
        <v>0.13500000000000001</v>
      </c>
      <c r="D340" s="131">
        <f t="shared" si="5"/>
        <v>1</v>
      </c>
    </row>
    <row r="341" spans="1:4" x14ac:dyDescent="0.25">
      <c r="A341" s="131">
        <v>5000000205</v>
      </c>
      <c r="B341" s="139">
        <v>18264</v>
      </c>
      <c r="C341" s="133">
        <v>0.13500000000000001</v>
      </c>
      <c r="D341" s="131">
        <f t="shared" si="5"/>
        <v>1</v>
      </c>
    </row>
    <row r="342" spans="1:4" x14ac:dyDescent="0.25">
      <c r="A342" s="131">
        <v>5000000206</v>
      </c>
      <c r="B342" s="139">
        <v>18264</v>
      </c>
      <c r="C342" s="133">
        <v>0.13500000000000001</v>
      </c>
      <c r="D342" s="131">
        <f t="shared" si="5"/>
        <v>1</v>
      </c>
    </row>
    <row r="343" spans="1:4" x14ac:dyDescent="0.25">
      <c r="A343" s="131">
        <v>5000000207</v>
      </c>
      <c r="B343" s="139">
        <v>18264</v>
      </c>
      <c r="C343" s="133">
        <v>0.13500000000000001</v>
      </c>
      <c r="D343" s="131">
        <f t="shared" si="5"/>
        <v>1</v>
      </c>
    </row>
    <row r="344" spans="1:4" x14ac:dyDescent="0.25">
      <c r="A344" s="131">
        <v>5000000208</v>
      </c>
      <c r="B344" s="139">
        <v>18264</v>
      </c>
      <c r="C344" s="133">
        <v>0.13500000000000001</v>
      </c>
      <c r="D344" s="131">
        <f t="shared" si="5"/>
        <v>1</v>
      </c>
    </row>
    <row r="345" spans="1:4" x14ac:dyDescent="0.25">
      <c r="A345" s="131">
        <v>5000000210</v>
      </c>
      <c r="B345" s="139">
        <v>18264</v>
      </c>
      <c r="C345" s="133">
        <v>0.13450000000000001</v>
      </c>
      <c r="D345" s="131">
        <f t="shared" si="5"/>
        <v>1</v>
      </c>
    </row>
    <row r="346" spans="1:4" x14ac:dyDescent="0.25">
      <c r="A346" s="131">
        <v>5000000211</v>
      </c>
      <c r="B346" s="139">
        <v>18264</v>
      </c>
      <c r="C346" s="133">
        <v>0.13450000000000001</v>
      </c>
      <c r="D346" s="131">
        <f t="shared" si="5"/>
        <v>1</v>
      </c>
    </row>
    <row r="347" spans="1:4" x14ac:dyDescent="0.25">
      <c r="A347" s="131">
        <v>5000000212</v>
      </c>
      <c r="B347" s="139">
        <v>18264</v>
      </c>
      <c r="C347" s="133">
        <v>0.13450000000000001</v>
      </c>
      <c r="D347" s="131">
        <f t="shared" si="5"/>
        <v>1</v>
      </c>
    </row>
    <row r="348" spans="1:4" x14ac:dyDescent="0.25">
      <c r="A348" s="131">
        <v>5000000219</v>
      </c>
      <c r="B348" s="139">
        <v>41609</v>
      </c>
      <c r="C348" s="133">
        <v>0.15</v>
      </c>
      <c r="D348" s="131">
        <f t="shared" si="5"/>
        <v>1</v>
      </c>
    </row>
    <row r="349" spans="1:4" x14ac:dyDescent="0.25">
      <c r="A349" s="131">
        <v>5000000226</v>
      </c>
      <c r="B349" s="139">
        <v>41944</v>
      </c>
      <c r="C349" s="133">
        <v>0.1845</v>
      </c>
      <c r="D349" s="131">
        <f t="shared" si="5"/>
        <v>2</v>
      </c>
    </row>
    <row r="350" spans="1:4" x14ac:dyDescent="0.25">
      <c r="A350" s="131">
        <v>5000000226</v>
      </c>
      <c r="B350" s="139">
        <v>42430</v>
      </c>
      <c r="C350" s="133">
        <v>0.3</v>
      </c>
      <c r="D350" s="131">
        <f t="shared" si="5"/>
        <v>2</v>
      </c>
    </row>
    <row r="351" spans="1:4" x14ac:dyDescent="0.25">
      <c r="A351" s="131">
        <v>5000000227</v>
      </c>
      <c r="B351" s="139">
        <v>41944</v>
      </c>
      <c r="C351" s="133">
        <v>0.1845</v>
      </c>
      <c r="D351" s="131">
        <f t="shared" si="5"/>
        <v>2</v>
      </c>
    </row>
    <row r="352" spans="1:4" x14ac:dyDescent="0.25">
      <c r="A352" s="131">
        <v>5000000227</v>
      </c>
      <c r="B352" s="139">
        <v>42430</v>
      </c>
      <c r="C352" s="133">
        <v>0.3</v>
      </c>
      <c r="D352" s="131">
        <f t="shared" si="5"/>
        <v>2</v>
      </c>
    </row>
    <row r="353" spans="1:4" x14ac:dyDescent="0.25">
      <c r="A353" s="131">
        <v>5000000228</v>
      </c>
      <c r="B353" s="139">
        <v>41944</v>
      </c>
      <c r="C353" s="133">
        <v>0.1845</v>
      </c>
      <c r="D353" s="131">
        <f t="shared" si="5"/>
        <v>2</v>
      </c>
    </row>
    <row r="354" spans="1:4" x14ac:dyDescent="0.25">
      <c r="A354" s="131">
        <v>5000000228</v>
      </c>
      <c r="B354" s="139">
        <v>42430</v>
      </c>
      <c r="C354" s="133">
        <v>0.3</v>
      </c>
      <c r="D354" s="131">
        <f t="shared" si="5"/>
        <v>2</v>
      </c>
    </row>
    <row r="355" spans="1:4" x14ac:dyDescent="0.25">
      <c r="A355" s="131">
        <v>5000000229</v>
      </c>
      <c r="B355" s="139">
        <v>41944</v>
      </c>
      <c r="C355" s="133">
        <v>0.1845</v>
      </c>
      <c r="D355" s="131">
        <f t="shared" si="5"/>
        <v>2</v>
      </c>
    </row>
    <row r="356" spans="1:4" x14ac:dyDescent="0.25">
      <c r="A356" s="131">
        <v>5000000229</v>
      </c>
      <c r="B356" s="139">
        <v>42430</v>
      </c>
      <c r="C356" s="133">
        <v>0.3</v>
      </c>
      <c r="D356" s="131">
        <f t="shared" si="5"/>
        <v>2</v>
      </c>
    </row>
    <row r="357" spans="1:4" x14ac:dyDescent="0.25">
      <c r="A357" s="131">
        <v>5000000230</v>
      </c>
      <c r="B357" s="139">
        <v>41944</v>
      </c>
      <c r="C357" s="133">
        <v>0.1845</v>
      </c>
      <c r="D357" s="131">
        <f t="shared" si="5"/>
        <v>2</v>
      </c>
    </row>
    <row r="358" spans="1:4" x14ac:dyDescent="0.25">
      <c r="A358" s="131">
        <v>5000000230</v>
      </c>
      <c r="B358" s="139">
        <v>42430</v>
      </c>
      <c r="C358" s="133">
        <v>0.3</v>
      </c>
      <c r="D358" s="131">
        <f t="shared" si="5"/>
        <v>2</v>
      </c>
    </row>
    <row r="359" spans="1:4" x14ac:dyDescent="0.25">
      <c r="A359" s="131">
        <v>5000000231</v>
      </c>
      <c r="B359" s="139">
        <v>41944</v>
      </c>
      <c r="C359" s="133">
        <v>0.1845</v>
      </c>
      <c r="D359" s="131">
        <f t="shared" si="5"/>
        <v>2</v>
      </c>
    </row>
    <row r="360" spans="1:4" x14ac:dyDescent="0.25">
      <c r="A360" s="131">
        <v>5000000231</v>
      </c>
      <c r="B360" s="139">
        <v>42430</v>
      </c>
      <c r="C360" s="133">
        <v>0.3</v>
      </c>
      <c r="D360" s="131">
        <f t="shared" si="5"/>
        <v>2</v>
      </c>
    </row>
    <row r="361" spans="1:4" x14ac:dyDescent="0.25">
      <c r="A361" s="131">
        <v>5000000232</v>
      </c>
      <c r="B361" s="139">
        <v>41649</v>
      </c>
      <c r="C361" s="133">
        <v>0.13500000000000001</v>
      </c>
      <c r="D361" s="131">
        <f t="shared" si="5"/>
        <v>1</v>
      </c>
    </row>
    <row r="362" spans="1:4" x14ac:dyDescent="0.25">
      <c r="A362" s="131">
        <v>5000000233</v>
      </c>
      <c r="B362" s="139">
        <v>41974</v>
      </c>
      <c r="C362" s="133">
        <v>0.13500000000000001</v>
      </c>
      <c r="D362" s="131">
        <f t="shared" si="5"/>
        <v>1</v>
      </c>
    </row>
    <row r="363" spans="1:4" x14ac:dyDescent="0.25">
      <c r="A363" s="131">
        <v>5000000234</v>
      </c>
      <c r="B363" s="139">
        <v>41974</v>
      </c>
      <c r="C363" s="133">
        <v>0.13500000000000001</v>
      </c>
      <c r="D363" s="131">
        <f t="shared" si="5"/>
        <v>1</v>
      </c>
    </row>
    <row r="364" spans="1:4" x14ac:dyDescent="0.25">
      <c r="A364" s="131">
        <v>5000000235</v>
      </c>
      <c r="B364" s="139">
        <v>18264</v>
      </c>
      <c r="C364" s="133">
        <v>0.13500000000000001</v>
      </c>
      <c r="D364" s="131">
        <f t="shared" si="5"/>
        <v>1</v>
      </c>
    </row>
    <row r="365" spans="1:4" x14ac:dyDescent="0.25">
      <c r="A365" s="131">
        <v>5000000236</v>
      </c>
      <c r="B365" s="139">
        <v>41974</v>
      </c>
      <c r="C365" s="133">
        <v>0.13500000000000001</v>
      </c>
      <c r="D365" s="131">
        <f t="shared" si="5"/>
        <v>1</v>
      </c>
    </row>
    <row r="366" spans="1:4" x14ac:dyDescent="0.25">
      <c r="A366" s="131">
        <v>5000000237</v>
      </c>
      <c r="B366" s="139">
        <v>41974</v>
      </c>
      <c r="C366" s="133">
        <v>0.13500000000000001</v>
      </c>
      <c r="D366" s="131">
        <f t="shared" si="5"/>
        <v>1</v>
      </c>
    </row>
    <row r="367" spans="1:4" x14ac:dyDescent="0.25">
      <c r="A367" s="131">
        <v>5000000238</v>
      </c>
      <c r="B367" s="139">
        <v>41609</v>
      </c>
      <c r="C367" s="133">
        <v>0.13500000000000001</v>
      </c>
      <c r="D367" s="131">
        <f t="shared" si="5"/>
        <v>1</v>
      </c>
    </row>
    <row r="368" spans="1:4" x14ac:dyDescent="0.25">
      <c r="A368" s="131">
        <v>5000000239</v>
      </c>
      <c r="B368" s="139">
        <v>41974</v>
      </c>
      <c r="C368" s="133">
        <v>0.13500000000000001</v>
      </c>
      <c r="D368" s="131">
        <f t="shared" si="5"/>
        <v>1</v>
      </c>
    </row>
    <row r="369" spans="1:4" x14ac:dyDescent="0.25">
      <c r="A369" s="131">
        <v>5000000244</v>
      </c>
      <c r="B369" s="139">
        <v>18264</v>
      </c>
      <c r="C369" s="133">
        <v>0</v>
      </c>
      <c r="D369" s="131">
        <f t="shared" si="5"/>
        <v>1</v>
      </c>
    </row>
    <row r="370" spans="1:4" x14ac:dyDescent="0.25">
      <c r="A370" s="131">
        <v>5000000245</v>
      </c>
      <c r="B370" s="139">
        <v>18264</v>
      </c>
      <c r="C370" s="133">
        <v>0</v>
      </c>
      <c r="D370" s="131">
        <f t="shared" si="5"/>
        <v>1</v>
      </c>
    </row>
    <row r="371" spans="1:4" x14ac:dyDescent="0.25">
      <c r="A371" s="131">
        <v>5000000246</v>
      </c>
      <c r="B371" s="139">
        <v>18264</v>
      </c>
      <c r="C371" s="133">
        <v>0</v>
      </c>
      <c r="D371" s="131">
        <f t="shared" si="5"/>
        <v>1</v>
      </c>
    </row>
    <row r="372" spans="1:4" x14ac:dyDescent="0.25">
      <c r="A372" s="131">
        <v>5000000247</v>
      </c>
      <c r="B372" s="139">
        <v>18264</v>
      </c>
      <c r="C372" s="133">
        <v>0</v>
      </c>
      <c r="D372" s="131">
        <f t="shared" si="5"/>
        <v>1</v>
      </c>
    </row>
    <row r="373" spans="1:4" x14ac:dyDescent="0.25">
      <c r="A373" s="131">
        <v>5000000248</v>
      </c>
      <c r="B373" s="139">
        <v>18264</v>
      </c>
      <c r="C373" s="133">
        <v>0</v>
      </c>
      <c r="D373" s="131">
        <f t="shared" si="5"/>
        <v>1</v>
      </c>
    </row>
    <row r="374" spans="1:4" x14ac:dyDescent="0.25">
      <c r="A374" s="131">
        <v>5000000249</v>
      </c>
      <c r="B374" s="139">
        <v>18264</v>
      </c>
      <c r="C374" s="133">
        <v>0</v>
      </c>
      <c r="D374" s="131">
        <f t="shared" si="5"/>
        <v>1</v>
      </c>
    </row>
    <row r="375" spans="1:4" x14ac:dyDescent="0.25">
      <c r="A375" s="131">
        <v>5000000250</v>
      </c>
      <c r="B375" s="139">
        <v>18264</v>
      </c>
      <c r="C375" s="133">
        <v>0</v>
      </c>
      <c r="D375" s="131">
        <f t="shared" si="5"/>
        <v>1</v>
      </c>
    </row>
    <row r="376" spans="1:4" x14ac:dyDescent="0.25">
      <c r="A376" s="131">
        <v>5000000251</v>
      </c>
      <c r="B376" s="139">
        <v>18264</v>
      </c>
      <c r="C376" s="133">
        <v>0</v>
      </c>
      <c r="D376" s="131">
        <f t="shared" si="5"/>
        <v>1</v>
      </c>
    </row>
    <row r="377" spans="1:4" x14ac:dyDescent="0.25">
      <c r="A377" s="131">
        <v>5000000252</v>
      </c>
      <c r="B377" s="139">
        <v>18264</v>
      </c>
      <c r="C377" s="133">
        <v>0</v>
      </c>
      <c r="D377" s="131">
        <f t="shared" si="5"/>
        <v>1</v>
      </c>
    </row>
    <row r="378" spans="1:4" x14ac:dyDescent="0.25">
      <c r="A378" s="131">
        <v>5000000253</v>
      </c>
      <c r="B378" s="139">
        <v>18264</v>
      </c>
      <c r="C378" s="133">
        <v>0</v>
      </c>
      <c r="D378" s="131">
        <f t="shared" si="5"/>
        <v>1</v>
      </c>
    </row>
    <row r="379" spans="1:4" x14ac:dyDescent="0.25">
      <c r="A379" s="131">
        <v>5000000254</v>
      </c>
      <c r="B379" s="139">
        <v>18264</v>
      </c>
      <c r="C379" s="133">
        <v>0</v>
      </c>
      <c r="D379" s="131">
        <f t="shared" si="5"/>
        <v>1</v>
      </c>
    </row>
    <row r="380" spans="1:4" x14ac:dyDescent="0.25">
      <c r="A380" s="131">
        <v>5000000255</v>
      </c>
      <c r="B380" s="139">
        <v>18264</v>
      </c>
      <c r="C380" s="133">
        <v>0</v>
      </c>
      <c r="D380" s="131">
        <f t="shared" si="5"/>
        <v>1</v>
      </c>
    </row>
    <row r="381" spans="1:4" x14ac:dyDescent="0.25">
      <c r="A381" s="131">
        <v>5000000256</v>
      </c>
      <c r="B381" s="139">
        <v>18264</v>
      </c>
      <c r="C381" s="133">
        <v>0</v>
      </c>
      <c r="D381" s="131">
        <f t="shared" si="5"/>
        <v>1</v>
      </c>
    </row>
    <row r="382" spans="1:4" x14ac:dyDescent="0.25">
      <c r="A382" s="131">
        <v>5000000257</v>
      </c>
      <c r="B382" s="139">
        <v>18264</v>
      </c>
      <c r="C382" s="133">
        <v>0</v>
      </c>
      <c r="D382" s="131">
        <f t="shared" si="5"/>
        <v>1</v>
      </c>
    </row>
    <row r="383" spans="1:4" x14ac:dyDescent="0.25">
      <c r="A383" s="131">
        <v>5000000263</v>
      </c>
      <c r="B383" s="139">
        <v>18264</v>
      </c>
      <c r="C383" s="133">
        <v>0.13450000000000001</v>
      </c>
      <c r="D383" s="131">
        <f t="shared" si="5"/>
        <v>1</v>
      </c>
    </row>
    <row r="384" spans="1:4" x14ac:dyDescent="0.25">
      <c r="A384" s="131">
        <v>5000000264</v>
      </c>
      <c r="B384" s="139">
        <v>18264</v>
      </c>
      <c r="C384" s="133">
        <v>0.13450000000000001</v>
      </c>
      <c r="D384" s="131">
        <f t="shared" si="5"/>
        <v>1</v>
      </c>
    </row>
    <row r="385" spans="1:4" x14ac:dyDescent="0.25">
      <c r="A385" s="131">
        <v>5000000265</v>
      </c>
      <c r="B385" s="139">
        <v>41974</v>
      </c>
      <c r="C385" s="133">
        <v>0.13500000000000001</v>
      </c>
      <c r="D385" s="131">
        <f t="shared" si="5"/>
        <v>1</v>
      </c>
    </row>
    <row r="386" spans="1:4" x14ac:dyDescent="0.25">
      <c r="A386" s="131">
        <v>5000000266</v>
      </c>
      <c r="B386" s="139">
        <v>41974</v>
      </c>
      <c r="C386" s="133">
        <v>0.13500000000000001</v>
      </c>
      <c r="D386" s="131">
        <f t="shared" si="5"/>
        <v>1</v>
      </c>
    </row>
    <row r="387" spans="1:4" x14ac:dyDescent="0.25">
      <c r="A387" s="131">
        <v>5000000267</v>
      </c>
      <c r="B387" s="139">
        <v>41131</v>
      </c>
      <c r="C387" s="133">
        <v>0.13500000000000001</v>
      </c>
      <c r="D387" s="131">
        <f t="shared" ref="D387:D428" si="6">COUNTIFS($A:$A,A387)</f>
        <v>1</v>
      </c>
    </row>
    <row r="388" spans="1:4" x14ac:dyDescent="0.25">
      <c r="A388" s="131">
        <v>5000000268</v>
      </c>
      <c r="B388" s="139">
        <v>41974</v>
      </c>
      <c r="C388" s="133">
        <v>0.13500000000000001</v>
      </c>
      <c r="D388" s="131">
        <f t="shared" si="6"/>
        <v>1</v>
      </c>
    </row>
    <row r="389" spans="1:4" x14ac:dyDescent="0.25">
      <c r="A389" s="131">
        <v>5000000269</v>
      </c>
      <c r="B389" s="139">
        <v>42370</v>
      </c>
      <c r="C389" s="133">
        <v>0.3</v>
      </c>
      <c r="D389" s="131">
        <f t="shared" si="6"/>
        <v>1</v>
      </c>
    </row>
    <row r="390" spans="1:4" x14ac:dyDescent="0.25">
      <c r="A390" s="131">
        <v>5000000270</v>
      </c>
      <c r="B390" s="139">
        <v>42370</v>
      </c>
      <c r="C390" s="133">
        <v>0.3</v>
      </c>
      <c r="D390" s="131">
        <f t="shared" si="6"/>
        <v>1</v>
      </c>
    </row>
    <row r="391" spans="1:4" x14ac:dyDescent="0.25">
      <c r="A391" s="131">
        <v>5000000271</v>
      </c>
      <c r="B391" s="139">
        <v>42370</v>
      </c>
      <c r="C391" s="133">
        <v>0.3</v>
      </c>
      <c r="D391" s="131">
        <f t="shared" si="6"/>
        <v>1</v>
      </c>
    </row>
    <row r="392" spans="1:4" x14ac:dyDescent="0.25">
      <c r="A392" s="131">
        <v>5000000272</v>
      </c>
      <c r="B392" s="139">
        <v>42370</v>
      </c>
      <c r="C392" s="133">
        <v>0.3</v>
      </c>
      <c r="D392" s="131">
        <f t="shared" si="6"/>
        <v>1</v>
      </c>
    </row>
    <row r="393" spans="1:4" x14ac:dyDescent="0.25">
      <c r="A393" s="131">
        <v>5000000273</v>
      </c>
      <c r="B393" s="139">
        <v>42370</v>
      </c>
      <c r="C393" s="133">
        <v>0.3</v>
      </c>
      <c r="D393" s="131">
        <f t="shared" si="6"/>
        <v>1</v>
      </c>
    </row>
    <row r="394" spans="1:4" x14ac:dyDescent="0.25">
      <c r="A394" s="131">
        <v>5000000274</v>
      </c>
      <c r="B394" s="139">
        <v>42370</v>
      </c>
      <c r="C394" s="133">
        <v>0.3</v>
      </c>
      <c r="D394" s="131">
        <f t="shared" si="6"/>
        <v>1</v>
      </c>
    </row>
    <row r="395" spans="1:4" x14ac:dyDescent="0.25">
      <c r="A395" s="131">
        <v>5000000275</v>
      </c>
      <c r="B395" s="139">
        <v>18264</v>
      </c>
      <c r="C395" s="133">
        <v>0</v>
      </c>
      <c r="D395" s="131">
        <f t="shared" si="6"/>
        <v>1</v>
      </c>
    </row>
    <row r="396" spans="1:4" x14ac:dyDescent="0.25">
      <c r="A396" s="131">
        <v>5000000276</v>
      </c>
      <c r="B396" s="139">
        <v>18264</v>
      </c>
      <c r="C396" s="133">
        <v>0</v>
      </c>
      <c r="D396" s="131">
        <f t="shared" si="6"/>
        <v>1</v>
      </c>
    </row>
    <row r="397" spans="1:4" x14ac:dyDescent="0.25">
      <c r="A397" s="131">
        <v>5000000277</v>
      </c>
      <c r="B397" s="139">
        <v>18264</v>
      </c>
      <c r="C397" s="133">
        <v>0</v>
      </c>
      <c r="D397" s="131">
        <f t="shared" si="6"/>
        <v>1</v>
      </c>
    </row>
    <row r="398" spans="1:4" x14ac:dyDescent="0.25">
      <c r="A398" s="131">
        <v>5000000280</v>
      </c>
      <c r="B398" s="139">
        <v>42695</v>
      </c>
      <c r="C398" s="133">
        <v>0.04</v>
      </c>
      <c r="D398" s="131">
        <f t="shared" si="6"/>
        <v>1</v>
      </c>
    </row>
    <row r="399" spans="1:4" x14ac:dyDescent="0.25">
      <c r="A399" s="131">
        <v>5000000281</v>
      </c>
      <c r="B399" s="139">
        <v>42339</v>
      </c>
      <c r="C399" s="133">
        <v>0.13500000000000001</v>
      </c>
      <c r="D399" s="131">
        <f t="shared" si="6"/>
        <v>1</v>
      </c>
    </row>
    <row r="400" spans="1:4" x14ac:dyDescent="0.25">
      <c r="A400" s="131">
        <v>5000000282</v>
      </c>
      <c r="B400" s="139">
        <v>42705</v>
      </c>
      <c r="C400" s="133">
        <v>0.13500000000000001</v>
      </c>
      <c r="D400" s="131">
        <f t="shared" si="6"/>
        <v>1</v>
      </c>
    </row>
    <row r="401" spans="1:4" x14ac:dyDescent="0.25">
      <c r="A401" s="131">
        <v>5000000283</v>
      </c>
      <c r="B401" s="139">
        <v>42705</v>
      </c>
      <c r="C401" s="133">
        <v>0.13500000000000001</v>
      </c>
      <c r="D401" s="131">
        <f t="shared" si="6"/>
        <v>1</v>
      </c>
    </row>
    <row r="402" spans="1:4" x14ac:dyDescent="0.25">
      <c r="A402" s="131">
        <v>5000000287</v>
      </c>
      <c r="B402" s="139">
        <v>43245</v>
      </c>
      <c r="C402" s="133">
        <v>0.3</v>
      </c>
      <c r="D402" s="131">
        <f t="shared" si="6"/>
        <v>1</v>
      </c>
    </row>
    <row r="403" spans="1:4" x14ac:dyDescent="0.25">
      <c r="A403" s="131">
        <v>5000000291</v>
      </c>
      <c r="B403" s="139">
        <v>43435</v>
      </c>
      <c r="C403" s="133">
        <v>0.13500000000000001</v>
      </c>
      <c r="D403" s="131">
        <f t="shared" si="6"/>
        <v>1</v>
      </c>
    </row>
    <row r="404" spans="1:4" x14ac:dyDescent="0.25">
      <c r="A404" s="131">
        <v>5000000292</v>
      </c>
      <c r="B404" s="139">
        <v>43435</v>
      </c>
      <c r="C404" s="133">
        <v>0.13500000000000001</v>
      </c>
      <c r="D404" s="131">
        <f t="shared" si="6"/>
        <v>1</v>
      </c>
    </row>
    <row r="405" spans="1:4" x14ac:dyDescent="0.25">
      <c r="A405" s="131">
        <v>5000000300</v>
      </c>
      <c r="B405" s="139">
        <v>43980</v>
      </c>
      <c r="C405" s="133">
        <v>0</v>
      </c>
      <c r="D405" s="131">
        <f t="shared" si="6"/>
        <v>1</v>
      </c>
    </row>
    <row r="406" spans="1:4" x14ac:dyDescent="0.25">
      <c r="A406" s="131">
        <v>5000000317</v>
      </c>
      <c r="B406" s="139">
        <v>44166</v>
      </c>
      <c r="C406" s="133">
        <v>0.13500000000000001</v>
      </c>
      <c r="D406" s="131">
        <f t="shared" si="6"/>
        <v>1</v>
      </c>
    </row>
    <row r="407" spans="1:4" x14ac:dyDescent="0.25">
      <c r="A407" s="131">
        <v>5000000318</v>
      </c>
      <c r="B407" s="139">
        <v>44166</v>
      </c>
      <c r="C407" s="133">
        <v>0.13500000000000001</v>
      </c>
      <c r="D407" s="131">
        <f t="shared" si="6"/>
        <v>1</v>
      </c>
    </row>
    <row r="408" spans="1:4" x14ac:dyDescent="0.25">
      <c r="A408" s="131">
        <v>5000000319</v>
      </c>
      <c r="B408" s="139">
        <v>44470</v>
      </c>
      <c r="C408" s="133">
        <v>0.3</v>
      </c>
      <c r="D408" s="131">
        <f t="shared" si="6"/>
        <v>1</v>
      </c>
    </row>
    <row r="409" spans="1:4" x14ac:dyDescent="0.25">
      <c r="A409" s="131">
        <v>5000000320</v>
      </c>
      <c r="B409" s="139">
        <v>44470</v>
      </c>
      <c r="C409" s="133">
        <v>0.13450000000000001</v>
      </c>
      <c r="D409" s="131">
        <f t="shared" si="6"/>
        <v>1</v>
      </c>
    </row>
    <row r="410" spans="1:4" x14ac:dyDescent="0.25">
      <c r="A410" s="131">
        <v>5000000321</v>
      </c>
      <c r="B410" s="139">
        <v>44531</v>
      </c>
      <c r="C410" s="133">
        <v>0.13450000000000001</v>
      </c>
      <c r="D410" s="131">
        <f t="shared" si="6"/>
        <v>1</v>
      </c>
    </row>
    <row r="411" spans="1:4" x14ac:dyDescent="0.25">
      <c r="A411" s="131">
        <v>5000000322</v>
      </c>
      <c r="B411" s="139">
        <v>44470</v>
      </c>
      <c r="C411" s="133">
        <v>0.13450000000000001</v>
      </c>
      <c r="D411" s="131">
        <f t="shared" si="6"/>
        <v>1</v>
      </c>
    </row>
    <row r="412" spans="1:4" x14ac:dyDescent="0.25">
      <c r="A412" s="131">
        <v>5000000323</v>
      </c>
      <c r="B412" s="139">
        <v>44531</v>
      </c>
      <c r="C412" s="133">
        <v>0.13450000000000001</v>
      </c>
      <c r="D412" s="131">
        <f t="shared" si="6"/>
        <v>1</v>
      </c>
    </row>
    <row r="413" spans="1:4" x14ac:dyDescent="0.25">
      <c r="A413" s="131">
        <v>5000000326</v>
      </c>
      <c r="B413" s="139">
        <v>44896</v>
      </c>
      <c r="C413" s="133">
        <v>0.13500000000000001</v>
      </c>
      <c r="D413" s="131">
        <f t="shared" si="6"/>
        <v>1</v>
      </c>
    </row>
    <row r="414" spans="1:4" x14ac:dyDescent="0.25">
      <c r="A414" s="131">
        <v>5000000327</v>
      </c>
      <c r="B414" s="139">
        <v>44896</v>
      </c>
      <c r="C414" s="133">
        <v>0.13500000000000001</v>
      </c>
      <c r="D414" s="131">
        <f t="shared" si="6"/>
        <v>1</v>
      </c>
    </row>
    <row r="415" spans="1:4" x14ac:dyDescent="0.25">
      <c r="A415" s="131">
        <v>5000000328</v>
      </c>
      <c r="B415" s="139">
        <v>45078</v>
      </c>
      <c r="C415" s="133">
        <v>0.3</v>
      </c>
      <c r="D415" s="131">
        <f t="shared" si="6"/>
        <v>1</v>
      </c>
    </row>
    <row r="416" spans="1:4" x14ac:dyDescent="0.25">
      <c r="A416" s="131">
        <v>5000000329</v>
      </c>
      <c r="B416" s="139">
        <v>45078</v>
      </c>
      <c r="C416" s="133">
        <v>0.04</v>
      </c>
      <c r="D416" s="131">
        <f t="shared" si="6"/>
        <v>1</v>
      </c>
    </row>
    <row r="417" spans="1:4" x14ac:dyDescent="0.25">
      <c r="A417" s="131">
        <v>5000000331</v>
      </c>
      <c r="B417" s="139">
        <v>45078</v>
      </c>
      <c r="C417" s="133">
        <v>0.04</v>
      </c>
      <c r="D417" s="131">
        <f t="shared" si="6"/>
        <v>1</v>
      </c>
    </row>
    <row r="418" spans="1:4" x14ac:dyDescent="0.25">
      <c r="A418" s="131">
        <v>5000000333</v>
      </c>
      <c r="B418" s="139">
        <v>45078</v>
      </c>
      <c r="C418" s="133">
        <v>0.13450000000000001</v>
      </c>
      <c r="D418" s="131">
        <f t="shared" si="6"/>
        <v>1</v>
      </c>
    </row>
    <row r="419" spans="1:4" x14ac:dyDescent="0.25">
      <c r="A419" s="131">
        <v>5000000334</v>
      </c>
      <c r="B419" s="139">
        <v>45078</v>
      </c>
      <c r="C419" s="133">
        <v>0.13450000000000001</v>
      </c>
      <c r="D419" s="131">
        <f t="shared" si="6"/>
        <v>1</v>
      </c>
    </row>
    <row r="420" spans="1:4" x14ac:dyDescent="0.25">
      <c r="A420" s="131">
        <v>5700000015</v>
      </c>
      <c r="B420" s="139">
        <v>18264</v>
      </c>
      <c r="C420" s="133">
        <v>0.04</v>
      </c>
      <c r="D420" s="131">
        <f t="shared" si="6"/>
        <v>1</v>
      </c>
    </row>
    <row r="421" spans="1:4" x14ac:dyDescent="0.25">
      <c r="A421">
        <v>5000000155</v>
      </c>
      <c r="B421" s="139">
        <v>18264</v>
      </c>
      <c r="C421" s="133">
        <v>0.1202</v>
      </c>
      <c r="D421" s="131">
        <f t="shared" si="6"/>
        <v>1</v>
      </c>
    </row>
    <row r="422" spans="1:4" x14ac:dyDescent="0.25">
      <c r="A422">
        <v>5000000174</v>
      </c>
      <c r="B422" s="139">
        <v>18264</v>
      </c>
      <c r="C422" s="133">
        <v>0.1202</v>
      </c>
      <c r="D422" s="131">
        <f t="shared" si="6"/>
        <v>1</v>
      </c>
    </row>
    <row r="423" spans="1:4" x14ac:dyDescent="0.25">
      <c r="A423">
        <v>5000000175</v>
      </c>
      <c r="B423" s="139">
        <v>18264</v>
      </c>
      <c r="C423" s="133">
        <v>0.1202</v>
      </c>
      <c r="D423" s="131">
        <f t="shared" si="6"/>
        <v>1</v>
      </c>
    </row>
    <row r="424" spans="1:4" x14ac:dyDescent="0.25">
      <c r="A424">
        <v>5000000177</v>
      </c>
      <c r="B424" s="139">
        <v>18264</v>
      </c>
      <c r="C424" s="133">
        <v>0.13500000000000001</v>
      </c>
      <c r="D424" s="131">
        <f t="shared" si="6"/>
        <v>1</v>
      </c>
    </row>
    <row r="425" spans="1:4" x14ac:dyDescent="0.25">
      <c r="A425">
        <v>5000000325</v>
      </c>
      <c r="B425" s="139">
        <v>44531</v>
      </c>
      <c r="C425" s="133">
        <v>0.14000000000000001</v>
      </c>
      <c r="D425" s="131">
        <f t="shared" si="6"/>
        <v>1</v>
      </c>
    </row>
    <row r="426" spans="1:4" x14ac:dyDescent="0.25">
      <c r="A426" s="131">
        <v>5000000221</v>
      </c>
      <c r="B426" s="139">
        <v>18264</v>
      </c>
      <c r="C426" s="133">
        <v>0.14000000000000001</v>
      </c>
      <c r="D426" s="131">
        <f t="shared" si="6"/>
        <v>1</v>
      </c>
    </row>
    <row r="427" spans="1:4" x14ac:dyDescent="0.25">
      <c r="A427">
        <v>747</v>
      </c>
      <c r="B427" s="139">
        <v>45383</v>
      </c>
      <c r="C427" s="133">
        <v>0</v>
      </c>
      <c r="D427" s="131">
        <f t="shared" si="6"/>
        <v>1</v>
      </c>
    </row>
    <row r="428" spans="1:4" x14ac:dyDescent="0.25">
      <c r="A428">
        <v>5000000178</v>
      </c>
      <c r="B428" s="139">
        <v>18264</v>
      </c>
      <c r="C428" s="133">
        <v>9.2399999999999996E-2</v>
      </c>
      <c r="D428" s="131">
        <f t="shared" si="6"/>
        <v>1</v>
      </c>
    </row>
    <row r="429" spans="1:4" x14ac:dyDescent="0.25">
      <c r="A429">
        <v>5000000335</v>
      </c>
      <c r="B429" s="139">
        <v>18264</v>
      </c>
      <c r="C429" s="133">
        <v>8.5000000000000006E-2</v>
      </c>
      <c r="D429" s="131">
        <f t="shared" ref="D429" si="7">COUNTIFS($A:$A,A429)</f>
        <v>1</v>
      </c>
    </row>
    <row r="430" spans="1:4" x14ac:dyDescent="0.25">
      <c r="C430" s="117"/>
      <c r="D430" s="117"/>
    </row>
    <row r="431" spans="1:4" x14ac:dyDescent="0.25">
      <c r="C431" s="117"/>
      <c r="D431" s="117"/>
    </row>
    <row r="432" spans="1:4" x14ac:dyDescent="0.25">
      <c r="C432" s="117"/>
      <c r="D432" s="117"/>
    </row>
    <row r="433" spans="3:4" x14ac:dyDescent="0.25">
      <c r="C433" s="117"/>
      <c r="D433" s="117"/>
    </row>
    <row r="434" spans="3:4" x14ac:dyDescent="0.25">
      <c r="C434" s="117"/>
      <c r="D434" s="117"/>
    </row>
  </sheetData>
  <autoFilter ref="A1:D427" xr:uid="{00000000-0001-0000-1100-000000000000}"/>
  <sortState xmlns:xlrd2="http://schemas.microsoft.com/office/spreadsheetml/2017/richdata2" ref="C430:D434">
    <sortCondition ref="C429:C434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/>
  </sheetPr>
  <dimension ref="A1:B99"/>
  <sheetViews>
    <sheetView showGridLines="0" workbookViewId="0">
      <selection activeCell="J18" sqref="J18"/>
    </sheetView>
  </sheetViews>
  <sheetFormatPr baseColWidth="10" defaultRowHeight="15" x14ac:dyDescent="0.25"/>
  <sheetData>
    <row r="1" spans="1:2" ht="25.5" x14ac:dyDescent="0.25">
      <c r="A1" s="126" t="s">
        <v>123</v>
      </c>
      <c r="B1" s="126" t="s">
        <v>724</v>
      </c>
    </row>
    <row r="2" spans="1:2" x14ac:dyDescent="0.25">
      <c r="A2" s="110">
        <v>6</v>
      </c>
      <c r="B2" s="127">
        <v>0</v>
      </c>
    </row>
    <row r="3" spans="1:2" x14ac:dyDescent="0.25">
      <c r="A3" s="110">
        <v>12</v>
      </c>
      <c r="B3" s="127">
        <v>0</v>
      </c>
    </row>
    <row r="4" spans="1:2" x14ac:dyDescent="0.25">
      <c r="A4" s="110">
        <v>79</v>
      </c>
      <c r="B4" s="127">
        <v>0</v>
      </c>
    </row>
    <row r="5" spans="1:2" x14ac:dyDescent="0.25">
      <c r="A5" s="110">
        <v>80</v>
      </c>
      <c r="B5" s="127">
        <v>0</v>
      </c>
    </row>
    <row r="6" spans="1:2" x14ac:dyDescent="0.25">
      <c r="A6" s="110">
        <v>82</v>
      </c>
      <c r="B6" s="127">
        <v>0</v>
      </c>
    </row>
    <row r="7" spans="1:2" x14ac:dyDescent="0.25">
      <c r="A7" s="110">
        <v>83</v>
      </c>
      <c r="B7" s="127">
        <v>0</v>
      </c>
    </row>
    <row r="8" spans="1:2" x14ac:dyDescent="0.25">
      <c r="A8" s="110">
        <v>85</v>
      </c>
      <c r="B8" s="127">
        <v>0</v>
      </c>
    </row>
    <row r="9" spans="1:2" x14ac:dyDescent="0.25">
      <c r="A9" s="110">
        <v>86</v>
      </c>
      <c r="B9" s="127">
        <v>0</v>
      </c>
    </row>
    <row r="10" spans="1:2" x14ac:dyDescent="0.25">
      <c r="A10" s="110">
        <v>87</v>
      </c>
      <c r="B10" s="127">
        <v>0</v>
      </c>
    </row>
    <row r="11" spans="1:2" x14ac:dyDescent="0.25">
      <c r="A11" s="110">
        <v>89</v>
      </c>
      <c r="B11" s="127">
        <v>0</v>
      </c>
    </row>
    <row r="12" spans="1:2" x14ac:dyDescent="0.25">
      <c r="A12" s="110">
        <v>90</v>
      </c>
      <c r="B12" s="127">
        <v>0</v>
      </c>
    </row>
    <row r="13" spans="1:2" x14ac:dyDescent="0.25">
      <c r="A13" s="110">
        <v>91</v>
      </c>
      <c r="B13" s="127">
        <v>0</v>
      </c>
    </row>
    <row r="14" spans="1:2" x14ac:dyDescent="0.25">
      <c r="A14" s="110">
        <v>93</v>
      </c>
      <c r="B14" s="127">
        <v>0</v>
      </c>
    </row>
    <row r="15" spans="1:2" x14ac:dyDescent="0.25">
      <c r="A15" s="110">
        <v>94</v>
      </c>
      <c r="B15" s="127">
        <v>0</v>
      </c>
    </row>
    <row r="16" spans="1:2" x14ac:dyDescent="0.25">
      <c r="A16" s="110">
        <v>100</v>
      </c>
      <c r="B16" s="127">
        <v>1</v>
      </c>
    </row>
    <row r="17" spans="1:2" x14ac:dyDescent="0.25">
      <c r="A17" s="110">
        <v>101</v>
      </c>
      <c r="B17" s="127">
        <v>0</v>
      </c>
    </row>
    <row r="18" spans="1:2" x14ac:dyDescent="0.25">
      <c r="A18" s="110">
        <v>102</v>
      </c>
      <c r="B18" s="127">
        <v>0</v>
      </c>
    </row>
    <row r="19" spans="1:2" x14ac:dyDescent="0.25">
      <c r="A19" s="110">
        <v>103</v>
      </c>
      <c r="B19" s="127">
        <v>0</v>
      </c>
    </row>
    <row r="20" spans="1:2" x14ac:dyDescent="0.25">
      <c r="A20" s="110">
        <v>104</v>
      </c>
      <c r="B20" s="127">
        <v>0</v>
      </c>
    </row>
    <row r="21" spans="1:2" x14ac:dyDescent="0.25">
      <c r="A21" s="110">
        <v>105</v>
      </c>
      <c r="B21" s="127">
        <v>0</v>
      </c>
    </row>
    <row r="22" spans="1:2" x14ac:dyDescent="0.25">
      <c r="A22" s="110">
        <v>106</v>
      </c>
      <c r="B22" s="127">
        <v>0</v>
      </c>
    </row>
    <row r="23" spans="1:2" x14ac:dyDescent="0.25">
      <c r="A23" s="110">
        <v>107</v>
      </c>
      <c r="B23" s="127">
        <v>0</v>
      </c>
    </row>
    <row r="24" spans="1:2" x14ac:dyDescent="0.25">
      <c r="A24" s="110">
        <v>113</v>
      </c>
      <c r="B24" s="127">
        <v>1</v>
      </c>
    </row>
    <row r="25" spans="1:2" x14ac:dyDescent="0.25">
      <c r="A25" s="110">
        <v>118</v>
      </c>
      <c r="B25" s="127">
        <v>0</v>
      </c>
    </row>
    <row r="26" spans="1:2" x14ac:dyDescent="0.25">
      <c r="A26" s="110">
        <v>119</v>
      </c>
      <c r="B26" s="127">
        <v>0</v>
      </c>
    </row>
    <row r="27" spans="1:2" x14ac:dyDescent="0.25">
      <c r="A27" s="110">
        <v>120</v>
      </c>
      <c r="B27" s="127">
        <v>1</v>
      </c>
    </row>
    <row r="28" spans="1:2" x14ac:dyDescent="0.25">
      <c r="A28" s="110">
        <v>121</v>
      </c>
      <c r="B28" s="127">
        <v>1</v>
      </c>
    </row>
    <row r="29" spans="1:2" x14ac:dyDescent="0.25">
      <c r="A29" s="110">
        <v>122</v>
      </c>
      <c r="B29" s="127">
        <v>0</v>
      </c>
    </row>
    <row r="30" spans="1:2" x14ac:dyDescent="0.25">
      <c r="A30" s="110">
        <v>123</v>
      </c>
      <c r="B30" s="127">
        <v>0</v>
      </c>
    </row>
    <row r="31" spans="1:2" x14ac:dyDescent="0.25">
      <c r="A31" s="110">
        <v>124</v>
      </c>
      <c r="B31" s="127">
        <v>0</v>
      </c>
    </row>
    <row r="32" spans="1:2" x14ac:dyDescent="0.25">
      <c r="A32" s="110">
        <v>125</v>
      </c>
      <c r="B32" s="127">
        <v>0</v>
      </c>
    </row>
    <row r="33" spans="1:2" x14ac:dyDescent="0.25">
      <c r="A33" s="110">
        <v>126</v>
      </c>
      <c r="B33" s="127">
        <v>0</v>
      </c>
    </row>
    <row r="34" spans="1:2" x14ac:dyDescent="0.25">
      <c r="A34" s="110">
        <v>128</v>
      </c>
      <c r="B34" s="127">
        <v>0</v>
      </c>
    </row>
    <row r="35" spans="1:2" x14ac:dyDescent="0.25">
      <c r="A35" s="110">
        <v>129</v>
      </c>
      <c r="B35" s="127">
        <v>0</v>
      </c>
    </row>
    <row r="36" spans="1:2" x14ac:dyDescent="0.25">
      <c r="A36" s="110">
        <v>130</v>
      </c>
      <c r="B36" s="127">
        <v>0</v>
      </c>
    </row>
    <row r="37" spans="1:2" x14ac:dyDescent="0.25">
      <c r="A37" s="110">
        <v>131</v>
      </c>
      <c r="B37" s="127">
        <v>1</v>
      </c>
    </row>
    <row r="38" spans="1:2" x14ac:dyDescent="0.25">
      <c r="A38" s="110">
        <v>132</v>
      </c>
      <c r="B38" s="127">
        <v>0</v>
      </c>
    </row>
    <row r="39" spans="1:2" x14ac:dyDescent="0.25">
      <c r="A39" s="110">
        <v>133</v>
      </c>
      <c r="B39" s="127">
        <v>0</v>
      </c>
    </row>
    <row r="40" spans="1:2" x14ac:dyDescent="0.25">
      <c r="A40" s="110">
        <v>134</v>
      </c>
      <c r="B40" s="127">
        <v>0</v>
      </c>
    </row>
    <row r="41" spans="1:2" x14ac:dyDescent="0.25">
      <c r="A41" s="110">
        <v>135</v>
      </c>
      <c r="B41" s="127">
        <v>0</v>
      </c>
    </row>
    <row r="42" spans="1:2" x14ac:dyDescent="0.25">
      <c r="A42" s="110">
        <v>136</v>
      </c>
      <c r="B42" s="127">
        <v>0</v>
      </c>
    </row>
    <row r="43" spans="1:2" x14ac:dyDescent="0.25">
      <c r="A43" s="110">
        <v>137</v>
      </c>
      <c r="B43" s="127">
        <v>1</v>
      </c>
    </row>
    <row r="44" spans="1:2" x14ac:dyDescent="0.25">
      <c r="A44" s="110">
        <v>143</v>
      </c>
      <c r="B44" s="127">
        <v>0</v>
      </c>
    </row>
    <row r="45" spans="1:2" x14ac:dyDescent="0.25">
      <c r="A45" s="110">
        <v>144</v>
      </c>
      <c r="B45" s="127">
        <v>0</v>
      </c>
    </row>
    <row r="46" spans="1:2" x14ac:dyDescent="0.25">
      <c r="A46" s="110">
        <v>145</v>
      </c>
      <c r="B46" s="127">
        <v>0</v>
      </c>
    </row>
    <row r="47" spans="1:2" x14ac:dyDescent="0.25">
      <c r="A47" s="110">
        <v>146</v>
      </c>
      <c r="B47" s="127">
        <v>0</v>
      </c>
    </row>
    <row r="48" spans="1:2" x14ac:dyDescent="0.25">
      <c r="A48" s="110">
        <v>147</v>
      </c>
      <c r="B48" s="127">
        <v>0</v>
      </c>
    </row>
    <row r="49" spans="1:2" x14ac:dyDescent="0.25">
      <c r="A49" s="110">
        <v>149</v>
      </c>
      <c r="B49" s="127">
        <v>0</v>
      </c>
    </row>
    <row r="50" spans="1:2" x14ac:dyDescent="0.25">
      <c r="A50" s="110">
        <v>150</v>
      </c>
      <c r="B50" s="127">
        <v>0</v>
      </c>
    </row>
    <row r="51" spans="1:2" x14ac:dyDescent="0.25">
      <c r="A51" s="110">
        <v>159</v>
      </c>
      <c r="B51" s="127">
        <v>0</v>
      </c>
    </row>
    <row r="52" spans="1:2" x14ac:dyDescent="0.25">
      <c r="A52" s="110">
        <v>160</v>
      </c>
      <c r="B52" s="127">
        <v>0</v>
      </c>
    </row>
    <row r="53" spans="1:2" x14ac:dyDescent="0.25">
      <c r="A53" s="110">
        <v>161</v>
      </c>
      <c r="B53" s="127">
        <v>0</v>
      </c>
    </row>
    <row r="54" spans="1:2" x14ac:dyDescent="0.25">
      <c r="A54" s="110">
        <v>162</v>
      </c>
      <c r="B54" s="127">
        <v>0</v>
      </c>
    </row>
    <row r="55" spans="1:2" x14ac:dyDescent="0.25">
      <c r="A55" s="110">
        <v>163</v>
      </c>
      <c r="B55" s="127">
        <v>0</v>
      </c>
    </row>
    <row r="56" spans="1:2" x14ac:dyDescent="0.25">
      <c r="A56" s="110">
        <v>170</v>
      </c>
      <c r="B56" s="127">
        <v>1</v>
      </c>
    </row>
    <row r="57" spans="1:2" x14ac:dyDescent="0.25">
      <c r="A57" s="110">
        <v>171</v>
      </c>
      <c r="B57" s="127">
        <v>0</v>
      </c>
    </row>
    <row r="58" spans="1:2" x14ac:dyDescent="0.25">
      <c r="A58" s="110">
        <v>172</v>
      </c>
      <c r="B58" s="127">
        <v>0</v>
      </c>
    </row>
    <row r="59" spans="1:2" x14ac:dyDescent="0.25">
      <c r="A59" s="110">
        <v>173</v>
      </c>
      <c r="B59" s="127">
        <v>0</v>
      </c>
    </row>
    <row r="60" spans="1:2" x14ac:dyDescent="0.25">
      <c r="A60" s="110">
        <v>174</v>
      </c>
      <c r="B60" s="127">
        <v>0</v>
      </c>
    </row>
    <row r="61" spans="1:2" x14ac:dyDescent="0.25">
      <c r="A61" s="110">
        <v>175</v>
      </c>
      <c r="B61" s="127">
        <v>1</v>
      </c>
    </row>
    <row r="62" spans="1:2" x14ac:dyDescent="0.25">
      <c r="A62" s="110">
        <v>176</v>
      </c>
      <c r="B62" s="127">
        <v>0</v>
      </c>
    </row>
    <row r="63" spans="1:2" x14ac:dyDescent="0.25">
      <c r="A63" s="110">
        <v>177</v>
      </c>
      <c r="B63" s="127">
        <v>0</v>
      </c>
    </row>
    <row r="64" spans="1:2" x14ac:dyDescent="0.25">
      <c r="A64" s="110">
        <v>178</v>
      </c>
      <c r="B64" s="127">
        <v>0</v>
      </c>
    </row>
    <row r="65" spans="1:2" x14ac:dyDescent="0.25">
      <c r="A65" s="110">
        <v>179</v>
      </c>
      <c r="B65" s="127">
        <v>0</v>
      </c>
    </row>
    <row r="66" spans="1:2" x14ac:dyDescent="0.25">
      <c r="A66" s="110">
        <v>181</v>
      </c>
      <c r="B66" s="127">
        <v>0</v>
      </c>
    </row>
    <row r="67" spans="1:2" x14ac:dyDescent="0.25">
      <c r="A67" s="110">
        <v>182</v>
      </c>
      <c r="B67" s="127">
        <v>0</v>
      </c>
    </row>
    <row r="68" spans="1:2" x14ac:dyDescent="0.25">
      <c r="A68" s="110">
        <v>183</v>
      </c>
      <c r="B68" s="127">
        <v>0</v>
      </c>
    </row>
    <row r="69" spans="1:2" x14ac:dyDescent="0.25">
      <c r="A69" s="110">
        <v>184</v>
      </c>
      <c r="B69" s="127">
        <v>0</v>
      </c>
    </row>
    <row r="70" spans="1:2" x14ac:dyDescent="0.25">
      <c r="A70" s="110">
        <v>185</v>
      </c>
      <c r="B70" s="127">
        <v>0</v>
      </c>
    </row>
    <row r="71" spans="1:2" x14ac:dyDescent="0.25">
      <c r="A71" s="110">
        <v>186</v>
      </c>
      <c r="B71" s="127">
        <v>0</v>
      </c>
    </row>
    <row r="72" spans="1:2" x14ac:dyDescent="0.25">
      <c r="A72" s="110">
        <v>189</v>
      </c>
      <c r="B72" s="127">
        <v>0</v>
      </c>
    </row>
    <row r="73" spans="1:2" x14ac:dyDescent="0.25">
      <c r="A73" s="110">
        <v>190</v>
      </c>
      <c r="B73" s="127">
        <v>0</v>
      </c>
    </row>
    <row r="74" spans="1:2" x14ac:dyDescent="0.25">
      <c r="A74" s="110">
        <v>191</v>
      </c>
      <c r="B74" s="127">
        <v>0</v>
      </c>
    </row>
    <row r="75" spans="1:2" x14ac:dyDescent="0.25">
      <c r="A75" s="110">
        <v>192</v>
      </c>
      <c r="B75" s="127">
        <v>0</v>
      </c>
    </row>
    <row r="76" spans="1:2" x14ac:dyDescent="0.25">
      <c r="A76" s="110">
        <v>193</v>
      </c>
      <c r="B76" s="127">
        <v>0</v>
      </c>
    </row>
    <row r="77" spans="1:2" x14ac:dyDescent="0.25">
      <c r="A77" s="110">
        <v>194</v>
      </c>
      <c r="B77" s="127">
        <v>0</v>
      </c>
    </row>
    <row r="78" spans="1:2" x14ac:dyDescent="0.25">
      <c r="A78" s="110">
        <v>2000</v>
      </c>
      <c r="B78" s="127">
        <v>0</v>
      </c>
    </row>
    <row r="79" spans="1:2" x14ac:dyDescent="0.25">
      <c r="A79" s="110">
        <v>2001</v>
      </c>
      <c r="B79" s="127">
        <v>0</v>
      </c>
    </row>
    <row r="80" spans="1:2" x14ac:dyDescent="0.25">
      <c r="A80" s="110">
        <v>2002</v>
      </c>
      <c r="B80" s="127">
        <v>0</v>
      </c>
    </row>
    <row r="81" spans="1:2" x14ac:dyDescent="0.25">
      <c r="A81" s="110">
        <v>2003</v>
      </c>
      <c r="B81" s="127">
        <v>0</v>
      </c>
    </row>
    <row r="82" spans="1:2" x14ac:dyDescent="0.25">
      <c r="A82" s="110">
        <v>2004</v>
      </c>
      <c r="B82" s="127">
        <v>0</v>
      </c>
    </row>
    <row r="83" spans="1:2" x14ac:dyDescent="0.25">
      <c r="A83" s="110">
        <v>2005</v>
      </c>
      <c r="B83" s="127">
        <v>0</v>
      </c>
    </row>
    <row r="84" spans="1:2" x14ac:dyDescent="0.25">
      <c r="A84" s="110">
        <v>2100</v>
      </c>
      <c r="B84" s="127">
        <v>0</v>
      </c>
    </row>
    <row r="85" spans="1:2" x14ac:dyDescent="0.25">
      <c r="A85" s="110">
        <v>2101</v>
      </c>
      <c r="B85" s="127">
        <v>0</v>
      </c>
    </row>
    <row r="86" spans="1:2" x14ac:dyDescent="0.25">
      <c r="A86" s="110">
        <v>2200</v>
      </c>
      <c r="B86" s="127">
        <v>0</v>
      </c>
    </row>
    <row r="87" spans="1:2" x14ac:dyDescent="0.25">
      <c r="A87" s="110">
        <v>2202</v>
      </c>
      <c r="B87" s="127">
        <v>0</v>
      </c>
    </row>
    <row r="88" spans="1:2" x14ac:dyDescent="0.25">
      <c r="A88" s="110">
        <v>2300</v>
      </c>
      <c r="B88" s="127">
        <v>0</v>
      </c>
    </row>
    <row r="89" spans="1:2" x14ac:dyDescent="0.25">
      <c r="A89" s="110">
        <v>2303</v>
      </c>
      <c r="B89" s="127">
        <v>0</v>
      </c>
    </row>
    <row r="90" spans="1:2" x14ac:dyDescent="0.25">
      <c r="A90" s="110">
        <v>2400</v>
      </c>
      <c r="B90" s="127">
        <v>0</v>
      </c>
    </row>
    <row r="91" spans="1:2" x14ac:dyDescent="0.25">
      <c r="A91" s="110">
        <v>2404</v>
      </c>
      <c r="B91" s="127">
        <v>0</v>
      </c>
    </row>
    <row r="92" spans="1:2" x14ac:dyDescent="0.25">
      <c r="A92" s="110">
        <v>2500</v>
      </c>
      <c r="B92" s="127">
        <v>0</v>
      </c>
    </row>
    <row r="93" spans="1:2" x14ac:dyDescent="0.25">
      <c r="A93" s="110">
        <v>2505</v>
      </c>
      <c r="B93" s="127">
        <v>0</v>
      </c>
    </row>
    <row r="94" spans="1:2" x14ac:dyDescent="0.25">
      <c r="A94" s="110">
        <v>2550</v>
      </c>
      <c r="B94" s="127">
        <v>0</v>
      </c>
    </row>
    <row r="95" spans="1:2" x14ac:dyDescent="0.25">
      <c r="A95" s="110">
        <v>2555</v>
      </c>
      <c r="B95" s="127">
        <v>0</v>
      </c>
    </row>
    <row r="96" spans="1:2" x14ac:dyDescent="0.25">
      <c r="A96" s="110">
        <v>7810</v>
      </c>
      <c r="B96" s="127">
        <v>0</v>
      </c>
    </row>
    <row r="97" spans="1:2" x14ac:dyDescent="0.25">
      <c r="A97" s="110">
        <v>7800</v>
      </c>
      <c r="B97" s="127">
        <v>0</v>
      </c>
    </row>
    <row r="98" spans="1:2" x14ac:dyDescent="0.25">
      <c r="A98" s="110">
        <v>7820</v>
      </c>
      <c r="B98" s="127">
        <v>0</v>
      </c>
    </row>
    <row r="99" spans="1:2" x14ac:dyDescent="0.25">
      <c r="A99" s="110">
        <v>108</v>
      </c>
      <c r="B99" s="127">
        <v>0</v>
      </c>
    </row>
  </sheetData>
  <sortState xmlns:xlrd2="http://schemas.microsoft.com/office/spreadsheetml/2017/richdata2" ref="A2:B37">
    <sortCondition ref="A1:A37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A5F8-24AF-476C-BF33-878FDE057323}">
  <sheetPr>
    <tabColor theme="8"/>
  </sheetPr>
  <dimension ref="A1:E17"/>
  <sheetViews>
    <sheetView showGridLines="0" zoomScale="160" zoomScaleNormal="160" workbookViewId="0">
      <selection activeCell="A15" sqref="A15"/>
    </sheetView>
  </sheetViews>
  <sheetFormatPr baseColWidth="10" defaultRowHeight="15" x14ac:dyDescent="0.25"/>
  <cols>
    <col min="1" max="5" width="20.5703125" customWidth="1"/>
  </cols>
  <sheetData>
    <row r="1" spans="1:5" x14ac:dyDescent="0.25">
      <c r="A1" s="3" t="s">
        <v>3</v>
      </c>
      <c r="B1" s="3" t="s">
        <v>176</v>
      </c>
      <c r="C1" s="3" t="s">
        <v>1645</v>
      </c>
      <c r="D1" s="3" t="s">
        <v>1646</v>
      </c>
      <c r="E1" s="3" t="s">
        <v>1651</v>
      </c>
    </row>
    <row r="2" spans="1:5" x14ac:dyDescent="0.25">
      <c r="A2" s="2" t="s">
        <v>11</v>
      </c>
      <c r="B2" s="8" t="s">
        <v>1642</v>
      </c>
      <c r="C2" s="2" t="s">
        <v>1647</v>
      </c>
      <c r="D2" s="2" t="s">
        <v>1620</v>
      </c>
      <c r="E2" s="2" t="s">
        <v>1648</v>
      </c>
    </row>
    <row r="3" spans="1:5" x14ac:dyDescent="0.25">
      <c r="A3" s="2" t="s">
        <v>11</v>
      </c>
      <c r="B3" s="8" t="s">
        <v>1643</v>
      </c>
      <c r="C3" s="2" t="s">
        <v>64</v>
      </c>
      <c r="D3" s="2" t="s">
        <v>1621</v>
      </c>
      <c r="E3" s="2" t="s">
        <v>69</v>
      </c>
    </row>
    <row r="4" spans="1:5" x14ac:dyDescent="0.25">
      <c r="A4" s="2" t="s">
        <v>11</v>
      </c>
      <c r="B4" s="8" t="s">
        <v>1644</v>
      </c>
      <c r="C4" s="2" t="s">
        <v>1649</v>
      </c>
      <c r="D4" s="2" t="s">
        <v>1622</v>
      </c>
      <c r="E4" s="2" t="s">
        <v>74</v>
      </c>
    </row>
    <row r="5" spans="1:5" x14ac:dyDescent="0.25">
      <c r="A5" s="2" t="s">
        <v>11</v>
      </c>
      <c r="B5" s="8" t="s">
        <v>686</v>
      </c>
      <c r="C5" s="2" t="s">
        <v>78</v>
      </c>
      <c r="D5" s="2" t="s">
        <v>1623</v>
      </c>
      <c r="E5" s="2" t="s">
        <v>77</v>
      </c>
    </row>
    <row r="6" spans="1:5" x14ac:dyDescent="0.25">
      <c r="A6" s="2" t="s">
        <v>679</v>
      </c>
      <c r="B6" s="8" t="s">
        <v>10498</v>
      </c>
      <c r="C6" s="2" t="s">
        <v>81</v>
      </c>
      <c r="D6" s="2" t="s">
        <v>1650</v>
      </c>
      <c r="E6" s="2" t="s">
        <v>80</v>
      </c>
    </row>
    <row r="7" spans="1:5" x14ac:dyDescent="0.25">
      <c r="A7" s="2" t="s">
        <v>11</v>
      </c>
      <c r="B7" s="8" t="s">
        <v>687</v>
      </c>
      <c r="C7" s="2" t="s">
        <v>85</v>
      </c>
      <c r="D7" s="2" t="s">
        <v>1624</v>
      </c>
      <c r="E7" s="2" t="s">
        <v>84</v>
      </c>
    </row>
    <row r="8" spans="1:5" x14ac:dyDescent="0.25">
      <c r="A8" s="2" t="s">
        <v>679</v>
      </c>
      <c r="B8" s="8" t="s">
        <v>690</v>
      </c>
      <c r="C8" s="2" t="s">
        <v>88</v>
      </c>
      <c r="D8" s="2" t="s">
        <v>1625</v>
      </c>
      <c r="E8" s="2" t="s">
        <v>87</v>
      </c>
    </row>
    <row r="9" spans="1:5" x14ac:dyDescent="0.25">
      <c r="A9" s="2" t="s">
        <v>11</v>
      </c>
      <c r="B9" s="8" t="s">
        <v>688</v>
      </c>
      <c r="C9" s="2" t="s">
        <v>94</v>
      </c>
      <c r="D9" s="2" t="s">
        <v>1626</v>
      </c>
      <c r="E9" s="2" t="s">
        <v>93</v>
      </c>
    </row>
    <row r="10" spans="1:5" x14ac:dyDescent="0.25">
      <c r="A10" s="2" t="s">
        <v>11</v>
      </c>
      <c r="B10" s="8" t="s">
        <v>689</v>
      </c>
      <c r="C10" s="2" t="s">
        <v>97</v>
      </c>
      <c r="D10" s="2" t="s">
        <v>1627</v>
      </c>
      <c r="E10" s="2" t="s">
        <v>96</v>
      </c>
    </row>
    <row r="11" spans="1:5" x14ac:dyDescent="0.25">
      <c r="A11" s="2" t="s">
        <v>11</v>
      </c>
      <c r="B11" s="8" t="s">
        <v>10488</v>
      </c>
      <c r="C11" s="2" t="s">
        <v>101</v>
      </c>
      <c r="D11" s="2" t="s">
        <v>1619</v>
      </c>
      <c r="E11" s="2" t="s">
        <v>1618</v>
      </c>
    </row>
    <row r="12" spans="1:5" x14ac:dyDescent="0.25">
      <c r="A12" s="2" t="s">
        <v>1652</v>
      </c>
      <c r="B12" s="8" t="s">
        <v>685</v>
      </c>
      <c r="C12" s="2" t="s">
        <v>2451</v>
      </c>
      <c r="D12" s="2" t="s">
        <v>2455</v>
      </c>
      <c r="E12" s="2" t="s">
        <v>2452</v>
      </c>
    </row>
    <row r="13" spans="1:5" x14ac:dyDescent="0.25">
      <c r="A13" s="2" t="s">
        <v>1652</v>
      </c>
      <c r="B13" s="8" t="s">
        <v>1653</v>
      </c>
      <c r="C13" s="2" t="s">
        <v>2453</v>
      </c>
      <c r="D13" s="2" t="s">
        <v>2456</v>
      </c>
      <c r="E13" s="2" t="s">
        <v>2454</v>
      </c>
    </row>
    <row r="14" spans="1:5" x14ac:dyDescent="0.25">
      <c r="A14" s="2" t="s">
        <v>11</v>
      </c>
      <c r="B14" s="8" t="s">
        <v>10487</v>
      </c>
      <c r="C14" s="2" t="s">
        <v>10489</v>
      </c>
      <c r="D14" s="2" t="s">
        <v>10490</v>
      </c>
      <c r="E14" s="2" t="s">
        <v>10491</v>
      </c>
    </row>
    <row r="15" spans="1:5" x14ac:dyDescent="0.25">
      <c r="A15" s="2" t="s">
        <v>1652</v>
      </c>
      <c r="B15" s="8" t="s">
        <v>682</v>
      </c>
      <c r="C15" s="2" t="s">
        <v>10524</v>
      </c>
      <c r="D15" s="2" t="s">
        <v>10524</v>
      </c>
      <c r="E15" s="2" t="s">
        <v>10524</v>
      </c>
    </row>
    <row r="16" spans="1:5" x14ac:dyDescent="0.25">
      <c r="A16" s="2" t="s">
        <v>1652</v>
      </c>
      <c r="B16" s="8" t="s">
        <v>683</v>
      </c>
      <c r="C16" s="2" t="s">
        <v>10525</v>
      </c>
      <c r="D16" s="2" t="s">
        <v>10525</v>
      </c>
      <c r="E16" s="2" t="s">
        <v>10525</v>
      </c>
    </row>
    <row r="17" spans="1:5" x14ac:dyDescent="0.25">
      <c r="A17" s="2" t="s">
        <v>1652</v>
      </c>
      <c r="B17" s="8" t="s">
        <v>684</v>
      </c>
      <c r="C17" s="2" t="s">
        <v>10526</v>
      </c>
      <c r="D17" s="2" t="s">
        <v>10526</v>
      </c>
      <c r="E17" s="2" t="s">
        <v>10526</v>
      </c>
    </row>
  </sheetData>
  <sortState xmlns:xlrd2="http://schemas.microsoft.com/office/spreadsheetml/2017/richdata2" ref="H2:H10">
    <sortCondition ref="H1:H10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1A88F-D765-44AD-8C1D-146D9D395A66}">
  <sheetPr>
    <tabColor theme="8"/>
  </sheetPr>
  <dimension ref="A1:B9498"/>
  <sheetViews>
    <sheetView showGridLines="0" topLeftCell="A9343" workbookViewId="0">
      <selection activeCell="C9354" sqref="C9354"/>
    </sheetView>
  </sheetViews>
  <sheetFormatPr baseColWidth="10" defaultRowHeight="15" x14ac:dyDescent="0.25"/>
  <cols>
    <col min="1" max="1" width="15.5703125" bestFit="1" customWidth="1"/>
  </cols>
  <sheetData>
    <row r="1" spans="1:2" x14ac:dyDescent="0.25">
      <c r="A1" s="128" t="s">
        <v>1599</v>
      </c>
      <c r="B1" s="128" t="s">
        <v>1628</v>
      </c>
    </row>
    <row r="2" spans="1:2" x14ac:dyDescent="0.25">
      <c r="A2" s="129">
        <v>36161</v>
      </c>
      <c r="B2" s="130">
        <v>14685.87</v>
      </c>
    </row>
    <row r="3" spans="1:2" x14ac:dyDescent="0.25">
      <c r="A3" s="129">
        <v>36162</v>
      </c>
      <c r="B3" s="130">
        <v>14686.34</v>
      </c>
    </row>
    <row r="4" spans="1:2" x14ac:dyDescent="0.25">
      <c r="A4" s="129">
        <v>36163</v>
      </c>
      <c r="B4" s="130">
        <v>14686.81</v>
      </c>
    </row>
    <row r="5" spans="1:2" x14ac:dyDescent="0.25">
      <c r="A5" s="129">
        <v>36164</v>
      </c>
      <c r="B5" s="130">
        <v>14687.29</v>
      </c>
    </row>
    <row r="6" spans="1:2" x14ac:dyDescent="0.25">
      <c r="A6" s="129">
        <v>36165</v>
      </c>
      <c r="B6" s="130">
        <v>14687.76</v>
      </c>
    </row>
    <row r="7" spans="1:2" x14ac:dyDescent="0.25">
      <c r="A7" s="129">
        <v>36166</v>
      </c>
      <c r="B7" s="130">
        <v>14688.23</v>
      </c>
    </row>
    <row r="8" spans="1:2" x14ac:dyDescent="0.25">
      <c r="A8" s="129">
        <v>36167</v>
      </c>
      <c r="B8" s="130">
        <v>14688.71</v>
      </c>
    </row>
    <row r="9" spans="1:2" x14ac:dyDescent="0.25">
      <c r="A9" s="129">
        <v>36168</v>
      </c>
      <c r="B9" s="130">
        <v>14689.18</v>
      </c>
    </row>
    <row r="10" spans="1:2" x14ac:dyDescent="0.25">
      <c r="A10" s="129">
        <v>36169</v>
      </c>
      <c r="B10" s="130">
        <v>14689.65</v>
      </c>
    </row>
    <row r="11" spans="1:2" x14ac:dyDescent="0.25">
      <c r="A11" s="129">
        <v>36170</v>
      </c>
      <c r="B11" s="130">
        <v>14692.01</v>
      </c>
    </row>
    <row r="12" spans="1:2" x14ac:dyDescent="0.25">
      <c r="A12" s="129">
        <v>36171</v>
      </c>
      <c r="B12" s="130">
        <v>14694.38</v>
      </c>
    </row>
    <row r="13" spans="1:2" x14ac:dyDescent="0.25">
      <c r="A13" s="129">
        <v>36172</v>
      </c>
      <c r="B13" s="130">
        <v>14696.74</v>
      </c>
    </row>
    <row r="14" spans="1:2" x14ac:dyDescent="0.25">
      <c r="A14" s="129">
        <v>36173</v>
      </c>
      <c r="B14" s="130">
        <v>14699.11</v>
      </c>
    </row>
    <row r="15" spans="1:2" x14ac:dyDescent="0.25">
      <c r="A15" s="129">
        <v>36174</v>
      </c>
      <c r="B15" s="130">
        <v>14701.47</v>
      </c>
    </row>
    <row r="16" spans="1:2" x14ac:dyDescent="0.25">
      <c r="A16" s="129">
        <v>36175</v>
      </c>
      <c r="B16" s="130">
        <v>14703.84</v>
      </c>
    </row>
    <row r="17" spans="1:2" x14ac:dyDescent="0.25">
      <c r="A17" s="129">
        <v>36176</v>
      </c>
      <c r="B17" s="130">
        <v>14706.2</v>
      </c>
    </row>
    <row r="18" spans="1:2" x14ac:dyDescent="0.25">
      <c r="A18" s="129">
        <v>36177</v>
      </c>
      <c r="B18" s="130">
        <v>14708.57</v>
      </c>
    </row>
    <row r="19" spans="1:2" x14ac:dyDescent="0.25">
      <c r="A19" s="129">
        <v>36178</v>
      </c>
      <c r="B19" s="130">
        <v>14710.94</v>
      </c>
    </row>
    <row r="20" spans="1:2" x14ac:dyDescent="0.25">
      <c r="A20" s="129">
        <v>36179</v>
      </c>
      <c r="B20" s="130">
        <v>14713.3</v>
      </c>
    </row>
    <row r="21" spans="1:2" x14ac:dyDescent="0.25">
      <c r="A21" s="129">
        <v>36180</v>
      </c>
      <c r="B21" s="130">
        <v>14715.67</v>
      </c>
    </row>
    <row r="22" spans="1:2" x14ac:dyDescent="0.25">
      <c r="A22" s="129">
        <v>36181</v>
      </c>
      <c r="B22" s="130">
        <v>14718.04</v>
      </c>
    </row>
    <row r="23" spans="1:2" x14ac:dyDescent="0.25">
      <c r="A23" s="129">
        <v>36182</v>
      </c>
      <c r="B23" s="130">
        <v>14720.41</v>
      </c>
    </row>
    <row r="24" spans="1:2" x14ac:dyDescent="0.25">
      <c r="A24" s="129">
        <v>36183</v>
      </c>
      <c r="B24" s="130">
        <v>14722.77</v>
      </c>
    </row>
    <row r="25" spans="1:2" x14ac:dyDescent="0.25">
      <c r="A25" s="129">
        <v>36184</v>
      </c>
      <c r="B25" s="130">
        <v>14725.14</v>
      </c>
    </row>
    <row r="26" spans="1:2" x14ac:dyDescent="0.25">
      <c r="A26" s="129">
        <v>36185</v>
      </c>
      <c r="B26" s="130">
        <v>14727.51</v>
      </c>
    </row>
    <row r="27" spans="1:2" x14ac:dyDescent="0.25">
      <c r="A27" s="129">
        <v>36186</v>
      </c>
      <c r="B27" s="130">
        <v>14729.88</v>
      </c>
    </row>
    <row r="28" spans="1:2" x14ac:dyDescent="0.25">
      <c r="A28" s="129">
        <v>36187</v>
      </c>
      <c r="B28" s="130">
        <v>14732.25</v>
      </c>
    </row>
    <row r="29" spans="1:2" x14ac:dyDescent="0.25">
      <c r="A29" s="129">
        <v>36188</v>
      </c>
      <c r="B29" s="130">
        <v>14734.62</v>
      </c>
    </row>
    <row r="30" spans="1:2" x14ac:dyDescent="0.25">
      <c r="A30" s="129">
        <v>36189</v>
      </c>
      <c r="B30" s="130">
        <v>14736.99</v>
      </c>
    </row>
    <row r="31" spans="1:2" x14ac:dyDescent="0.25">
      <c r="A31" s="129">
        <v>36190</v>
      </c>
      <c r="B31" s="130">
        <v>14739.37</v>
      </c>
    </row>
    <row r="32" spans="1:2" x14ac:dyDescent="0.25">
      <c r="A32" s="129">
        <v>36191</v>
      </c>
      <c r="B32" s="130">
        <v>14741.75</v>
      </c>
    </row>
    <row r="33" spans="1:2" x14ac:dyDescent="0.25">
      <c r="A33" s="129">
        <v>36192</v>
      </c>
      <c r="B33" s="130">
        <v>14744.11</v>
      </c>
    </row>
    <row r="34" spans="1:2" x14ac:dyDescent="0.25">
      <c r="A34" s="129">
        <v>36193</v>
      </c>
      <c r="B34" s="130">
        <v>14746.48</v>
      </c>
    </row>
    <row r="35" spans="1:2" x14ac:dyDescent="0.25">
      <c r="A35" s="129">
        <v>36194</v>
      </c>
      <c r="B35" s="130">
        <v>14748.85</v>
      </c>
    </row>
    <row r="36" spans="1:2" x14ac:dyDescent="0.25">
      <c r="A36" s="129">
        <v>36195</v>
      </c>
      <c r="B36" s="130">
        <v>14751.23</v>
      </c>
    </row>
    <row r="37" spans="1:2" x14ac:dyDescent="0.25">
      <c r="A37" s="129">
        <v>36196</v>
      </c>
      <c r="B37" s="130">
        <v>14753.6</v>
      </c>
    </row>
    <row r="38" spans="1:2" x14ac:dyDescent="0.25">
      <c r="A38" s="129">
        <v>36197</v>
      </c>
      <c r="B38" s="130">
        <v>14755.97</v>
      </c>
    </row>
    <row r="39" spans="1:2" x14ac:dyDescent="0.25">
      <c r="A39" s="129">
        <v>36198</v>
      </c>
      <c r="B39" s="130">
        <v>14758.35</v>
      </c>
    </row>
    <row r="40" spans="1:2" x14ac:dyDescent="0.25">
      <c r="A40" s="129">
        <v>36199</v>
      </c>
      <c r="B40" s="130">
        <v>14760.72</v>
      </c>
    </row>
    <row r="41" spans="1:2" x14ac:dyDescent="0.25">
      <c r="A41" s="129">
        <v>36200</v>
      </c>
      <c r="B41" s="130">
        <v>14763.1</v>
      </c>
    </row>
    <row r="42" spans="1:2" x14ac:dyDescent="0.25">
      <c r="A42" s="129">
        <v>36201</v>
      </c>
      <c r="B42" s="130">
        <v>14761.52</v>
      </c>
    </row>
    <row r="43" spans="1:2" x14ac:dyDescent="0.25">
      <c r="A43" s="129">
        <v>36202</v>
      </c>
      <c r="B43" s="130">
        <v>14759.93</v>
      </c>
    </row>
    <row r="44" spans="1:2" x14ac:dyDescent="0.25">
      <c r="A44" s="129">
        <v>36203</v>
      </c>
      <c r="B44" s="130">
        <v>14758.35</v>
      </c>
    </row>
    <row r="45" spans="1:2" x14ac:dyDescent="0.25">
      <c r="A45" s="129">
        <v>36204</v>
      </c>
      <c r="B45" s="130">
        <v>14756.76</v>
      </c>
    </row>
    <row r="46" spans="1:2" x14ac:dyDescent="0.25">
      <c r="A46" s="129">
        <v>36205</v>
      </c>
      <c r="B46" s="130">
        <v>14755.18</v>
      </c>
    </row>
    <row r="47" spans="1:2" x14ac:dyDescent="0.25">
      <c r="A47" s="129">
        <v>36206</v>
      </c>
      <c r="B47" s="130">
        <v>14753.6</v>
      </c>
    </row>
    <row r="48" spans="1:2" x14ac:dyDescent="0.25">
      <c r="A48" s="129">
        <v>36207</v>
      </c>
      <c r="B48" s="130">
        <v>14752.02</v>
      </c>
    </row>
    <row r="49" spans="1:2" x14ac:dyDescent="0.25">
      <c r="A49" s="129">
        <v>36208</v>
      </c>
      <c r="B49" s="130">
        <v>14750.43</v>
      </c>
    </row>
    <row r="50" spans="1:2" x14ac:dyDescent="0.25">
      <c r="A50" s="129">
        <v>36209</v>
      </c>
      <c r="B50" s="130">
        <v>14748.85</v>
      </c>
    </row>
    <row r="51" spans="1:2" x14ac:dyDescent="0.25">
      <c r="A51" s="129">
        <v>36210</v>
      </c>
      <c r="B51" s="130">
        <v>14747.27</v>
      </c>
    </row>
    <row r="52" spans="1:2" x14ac:dyDescent="0.25">
      <c r="A52" s="129">
        <v>36211</v>
      </c>
      <c r="B52" s="130">
        <v>14745.68</v>
      </c>
    </row>
    <row r="53" spans="1:2" x14ac:dyDescent="0.25">
      <c r="A53" s="129">
        <v>36212</v>
      </c>
      <c r="B53" s="130">
        <v>14744.1</v>
      </c>
    </row>
    <row r="54" spans="1:2" x14ac:dyDescent="0.25">
      <c r="A54" s="129">
        <v>36213</v>
      </c>
      <c r="B54" s="130">
        <v>14742.52</v>
      </c>
    </row>
    <row r="55" spans="1:2" x14ac:dyDescent="0.25">
      <c r="A55" s="129">
        <v>36214</v>
      </c>
      <c r="B55" s="130">
        <v>14740.94</v>
      </c>
    </row>
    <row r="56" spans="1:2" x14ac:dyDescent="0.25">
      <c r="A56" s="129">
        <v>36215</v>
      </c>
      <c r="B56" s="130">
        <v>14739.36</v>
      </c>
    </row>
    <row r="57" spans="1:2" x14ac:dyDescent="0.25">
      <c r="A57" s="129">
        <v>36216</v>
      </c>
      <c r="B57" s="130">
        <v>14737.78</v>
      </c>
    </row>
    <row r="58" spans="1:2" x14ac:dyDescent="0.25">
      <c r="A58" s="129">
        <v>36217</v>
      </c>
      <c r="B58" s="130">
        <v>14736.19</v>
      </c>
    </row>
    <row r="59" spans="1:2" x14ac:dyDescent="0.25">
      <c r="A59" s="129">
        <v>36218</v>
      </c>
      <c r="B59" s="130">
        <v>14734.61</v>
      </c>
    </row>
    <row r="60" spans="1:2" x14ac:dyDescent="0.25">
      <c r="A60" s="129">
        <v>36219</v>
      </c>
      <c r="B60" s="130">
        <v>14733.03</v>
      </c>
    </row>
    <row r="61" spans="1:2" x14ac:dyDescent="0.25">
      <c r="A61" s="129">
        <v>36220</v>
      </c>
      <c r="B61" s="130">
        <v>14731.45</v>
      </c>
    </row>
    <row r="62" spans="1:2" x14ac:dyDescent="0.25">
      <c r="A62" s="129">
        <v>36221</v>
      </c>
      <c r="B62" s="130">
        <v>14729.87</v>
      </c>
    </row>
    <row r="63" spans="1:2" x14ac:dyDescent="0.25">
      <c r="A63" s="129">
        <v>36222</v>
      </c>
      <c r="B63" s="130">
        <v>14728.29</v>
      </c>
    </row>
    <row r="64" spans="1:2" x14ac:dyDescent="0.25">
      <c r="A64" s="129">
        <v>36223</v>
      </c>
      <c r="B64" s="130">
        <v>14726.71</v>
      </c>
    </row>
    <row r="65" spans="1:2" x14ac:dyDescent="0.25">
      <c r="A65" s="129">
        <v>36224</v>
      </c>
      <c r="B65" s="130">
        <v>14725.13</v>
      </c>
    </row>
    <row r="66" spans="1:2" x14ac:dyDescent="0.25">
      <c r="A66" s="129">
        <v>36225</v>
      </c>
      <c r="B66" s="130">
        <v>14723.55</v>
      </c>
    </row>
    <row r="67" spans="1:2" x14ac:dyDescent="0.25">
      <c r="A67" s="129">
        <v>36226</v>
      </c>
      <c r="B67" s="130">
        <v>14721.97</v>
      </c>
    </row>
    <row r="68" spans="1:2" x14ac:dyDescent="0.25">
      <c r="A68" s="129">
        <v>36227</v>
      </c>
      <c r="B68" s="130">
        <v>14720.39</v>
      </c>
    </row>
    <row r="69" spans="1:2" x14ac:dyDescent="0.25">
      <c r="A69" s="129">
        <v>36228</v>
      </c>
      <c r="B69" s="130">
        <v>14718.81</v>
      </c>
    </row>
    <row r="70" spans="1:2" x14ac:dyDescent="0.25">
      <c r="A70" s="129">
        <v>36229</v>
      </c>
      <c r="B70" s="130">
        <v>14719.28</v>
      </c>
    </row>
    <row r="71" spans="1:2" x14ac:dyDescent="0.25">
      <c r="A71" s="129">
        <v>36230</v>
      </c>
      <c r="B71" s="130">
        <v>14719.76</v>
      </c>
    </row>
    <row r="72" spans="1:2" x14ac:dyDescent="0.25">
      <c r="A72" s="129">
        <v>36231</v>
      </c>
      <c r="B72" s="130">
        <v>14720.23</v>
      </c>
    </row>
    <row r="73" spans="1:2" x14ac:dyDescent="0.25">
      <c r="A73" s="129">
        <v>36232</v>
      </c>
      <c r="B73" s="130">
        <v>14720.71</v>
      </c>
    </row>
    <row r="74" spans="1:2" x14ac:dyDescent="0.25">
      <c r="A74" s="129">
        <v>36233</v>
      </c>
      <c r="B74" s="130">
        <v>14721.18</v>
      </c>
    </row>
    <row r="75" spans="1:2" x14ac:dyDescent="0.25">
      <c r="A75" s="129">
        <v>36234</v>
      </c>
      <c r="B75" s="130">
        <v>14721.66</v>
      </c>
    </row>
    <row r="76" spans="1:2" x14ac:dyDescent="0.25">
      <c r="A76" s="129">
        <v>36235</v>
      </c>
      <c r="B76" s="130">
        <v>14722.13</v>
      </c>
    </row>
    <row r="77" spans="1:2" x14ac:dyDescent="0.25">
      <c r="A77" s="129">
        <v>36236</v>
      </c>
      <c r="B77" s="130">
        <v>14722.61</v>
      </c>
    </row>
    <row r="78" spans="1:2" x14ac:dyDescent="0.25">
      <c r="A78" s="129">
        <v>36237</v>
      </c>
      <c r="B78" s="130">
        <v>14723.08</v>
      </c>
    </row>
    <row r="79" spans="1:2" x14ac:dyDescent="0.25">
      <c r="A79" s="129">
        <v>36238</v>
      </c>
      <c r="B79" s="130">
        <v>14723.56</v>
      </c>
    </row>
    <row r="80" spans="1:2" x14ac:dyDescent="0.25">
      <c r="A80" s="129">
        <v>36239</v>
      </c>
      <c r="B80" s="130">
        <v>14724.03</v>
      </c>
    </row>
    <row r="81" spans="1:2" x14ac:dyDescent="0.25">
      <c r="A81" s="129">
        <v>36240</v>
      </c>
      <c r="B81" s="130">
        <v>14724.51</v>
      </c>
    </row>
    <row r="82" spans="1:2" x14ac:dyDescent="0.25">
      <c r="A82" s="129">
        <v>36241</v>
      </c>
      <c r="B82" s="130">
        <v>14724.98</v>
      </c>
    </row>
    <row r="83" spans="1:2" x14ac:dyDescent="0.25">
      <c r="A83" s="129">
        <v>36242</v>
      </c>
      <c r="B83" s="130">
        <v>14725.46</v>
      </c>
    </row>
    <row r="84" spans="1:2" x14ac:dyDescent="0.25">
      <c r="A84" s="129">
        <v>36243</v>
      </c>
      <c r="B84" s="130">
        <v>14725.93</v>
      </c>
    </row>
    <row r="85" spans="1:2" x14ac:dyDescent="0.25">
      <c r="A85" s="129">
        <v>36244</v>
      </c>
      <c r="B85" s="130">
        <v>14726.4</v>
      </c>
    </row>
    <row r="86" spans="1:2" x14ac:dyDescent="0.25">
      <c r="A86" s="129">
        <v>36245</v>
      </c>
      <c r="B86" s="130">
        <v>14726.88</v>
      </c>
    </row>
    <row r="87" spans="1:2" x14ac:dyDescent="0.25">
      <c r="A87" s="129">
        <v>36246</v>
      </c>
      <c r="B87" s="130">
        <v>14727.35</v>
      </c>
    </row>
    <row r="88" spans="1:2" x14ac:dyDescent="0.25">
      <c r="A88" s="129">
        <v>36247</v>
      </c>
      <c r="B88" s="130">
        <v>14727.83</v>
      </c>
    </row>
    <row r="89" spans="1:2" x14ac:dyDescent="0.25">
      <c r="A89" s="129">
        <v>36248</v>
      </c>
      <c r="B89" s="130">
        <v>14728.3</v>
      </c>
    </row>
    <row r="90" spans="1:2" x14ac:dyDescent="0.25">
      <c r="A90" s="129">
        <v>36249</v>
      </c>
      <c r="B90" s="130">
        <v>14728.78</v>
      </c>
    </row>
    <row r="91" spans="1:2" x14ac:dyDescent="0.25">
      <c r="A91" s="129">
        <v>36250</v>
      </c>
      <c r="B91" s="130">
        <v>14729.25</v>
      </c>
    </row>
    <row r="92" spans="1:2" x14ac:dyDescent="0.25">
      <c r="A92" s="129">
        <v>36251</v>
      </c>
      <c r="B92" s="130">
        <v>14729.73</v>
      </c>
    </row>
    <row r="93" spans="1:2" x14ac:dyDescent="0.25">
      <c r="A93" s="129">
        <v>36252</v>
      </c>
      <c r="B93" s="130">
        <v>14730.2</v>
      </c>
    </row>
    <row r="94" spans="1:2" x14ac:dyDescent="0.25">
      <c r="A94" s="129">
        <v>36253</v>
      </c>
      <c r="B94" s="130">
        <v>14730.68</v>
      </c>
    </row>
    <row r="95" spans="1:2" x14ac:dyDescent="0.25">
      <c r="A95" s="129">
        <v>36254</v>
      </c>
      <c r="B95" s="130">
        <v>14731.15</v>
      </c>
    </row>
    <row r="96" spans="1:2" x14ac:dyDescent="0.25">
      <c r="A96" s="129">
        <v>36255</v>
      </c>
      <c r="B96" s="130">
        <v>14731.63</v>
      </c>
    </row>
    <row r="97" spans="1:2" x14ac:dyDescent="0.25">
      <c r="A97" s="129">
        <v>36256</v>
      </c>
      <c r="B97" s="130">
        <v>14732.1</v>
      </c>
    </row>
    <row r="98" spans="1:2" x14ac:dyDescent="0.25">
      <c r="A98" s="129">
        <v>36257</v>
      </c>
      <c r="B98" s="130">
        <v>14732.58</v>
      </c>
    </row>
    <row r="99" spans="1:2" x14ac:dyDescent="0.25">
      <c r="A99" s="129">
        <v>36258</v>
      </c>
      <c r="B99" s="130">
        <v>14733.05</v>
      </c>
    </row>
    <row r="100" spans="1:2" x14ac:dyDescent="0.25">
      <c r="A100" s="129">
        <v>36259</v>
      </c>
      <c r="B100" s="130">
        <v>14733.53</v>
      </c>
    </row>
    <row r="101" spans="1:2" x14ac:dyDescent="0.25">
      <c r="A101" s="129">
        <v>36260</v>
      </c>
      <c r="B101" s="130">
        <v>14736.47</v>
      </c>
    </row>
    <row r="102" spans="1:2" x14ac:dyDescent="0.25">
      <c r="A102" s="129">
        <v>36261</v>
      </c>
      <c r="B102" s="130">
        <v>14739.41</v>
      </c>
    </row>
    <row r="103" spans="1:2" x14ac:dyDescent="0.25">
      <c r="A103" s="129">
        <v>36262</v>
      </c>
      <c r="B103" s="130">
        <v>14742.35</v>
      </c>
    </row>
    <row r="104" spans="1:2" x14ac:dyDescent="0.25">
      <c r="A104" s="129">
        <v>36263</v>
      </c>
      <c r="B104" s="130">
        <v>14745.29</v>
      </c>
    </row>
    <row r="105" spans="1:2" x14ac:dyDescent="0.25">
      <c r="A105" s="129">
        <v>36264</v>
      </c>
      <c r="B105" s="130">
        <v>14748.23</v>
      </c>
    </row>
    <row r="106" spans="1:2" x14ac:dyDescent="0.25">
      <c r="A106" s="129">
        <v>36265</v>
      </c>
      <c r="B106" s="130">
        <v>14751.17</v>
      </c>
    </row>
    <row r="107" spans="1:2" x14ac:dyDescent="0.25">
      <c r="A107" s="129">
        <v>36266</v>
      </c>
      <c r="B107" s="130">
        <v>14754.11</v>
      </c>
    </row>
    <row r="108" spans="1:2" x14ac:dyDescent="0.25">
      <c r="A108" s="129">
        <v>36267</v>
      </c>
      <c r="B108" s="130">
        <v>14757.05</v>
      </c>
    </row>
    <row r="109" spans="1:2" x14ac:dyDescent="0.25">
      <c r="A109" s="129">
        <v>36268</v>
      </c>
      <c r="B109" s="130">
        <v>14759.99</v>
      </c>
    </row>
    <row r="110" spans="1:2" x14ac:dyDescent="0.25">
      <c r="A110" s="129">
        <v>36269</v>
      </c>
      <c r="B110" s="130">
        <v>14762.94</v>
      </c>
    </row>
    <row r="111" spans="1:2" x14ac:dyDescent="0.25">
      <c r="A111" s="129">
        <v>36270</v>
      </c>
      <c r="B111" s="130">
        <v>14765.88</v>
      </c>
    </row>
    <row r="112" spans="1:2" x14ac:dyDescent="0.25">
      <c r="A112" s="129">
        <v>36271</v>
      </c>
      <c r="B112" s="130">
        <v>14768.83</v>
      </c>
    </row>
    <row r="113" spans="1:2" x14ac:dyDescent="0.25">
      <c r="A113" s="129">
        <v>36272</v>
      </c>
      <c r="B113" s="130">
        <v>14771.77</v>
      </c>
    </row>
    <row r="114" spans="1:2" x14ac:dyDescent="0.25">
      <c r="A114" s="129">
        <v>36273</v>
      </c>
      <c r="B114" s="130">
        <v>14774.72</v>
      </c>
    </row>
    <row r="115" spans="1:2" x14ac:dyDescent="0.25">
      <c r="A115" s="129">
        <v>36274</v>
      </c>
      <c r="B115" s="130">
        <v>14777.66</v>
      </c>
    </row>
    <row r="116" spans="1:2" x14ac:dyDescent="0.25">
      <c r="A116" s="129">
        <v>36275</v>
      </c>
      <c r="B116" s="130">
        <v>14780.61</v>
      </c>
    </row>
    <row r="117" spans="1:2" x14ac:dyDescent="0.25">
      <c r="A117" s="129">
        <v>36276</v>
      </c>
      <c r="B117" s="130">
        <v>14783.56</v>
      </c>
    </row>
    <row r="118" spans="1:2" x14ac:dyDescent="0.25">
      <c r="A118" s="129">
        <v>36277</v>
      </c>
      <c r="B118" s="130">
        <v>14786.51</v>
      </c>
    </row>
    <row r="119" spans="1:2" x14ac:dyDescent="0.25">
      <c r="A119" s="129">
        <v>36278</v>
      </c>
      <c r="B119" s="130">
        <v>14789.46</v>
      </c>
    </row>
    <row r="120" spans="1:2" x14ac:dyDescent="0.25">
      <c r="A120" s="129">
        <v>36279</v>
      </c>
      <c r="B120" s="130">
        <v>14792.41</v>
      </c>
    </row>
    <row r="121" spans="1:2" x14ac:dyDescent="0.25">
      <c r="A121" s="129">
        <v>36280</v>
      </c>
      <c r="B121" s="130">
        <v>14795.36</v>
      </c>
    </row>
    <row r="122" spans="1:2" x14ac:dyDescent="0.25">
      <c r="A122" s="129">
        <v>36281</v>
      </c>
      <c r="B122" s="130">
        <v>14798.31</v>
      </c>
    </row>
    <row r="123" spans="1:2" x14ac:dyDescent="0.25">
      <c r="A123" s="129">
        <v>36282</v>
      </c>
      <c r="B123" s="130">
        <v>14801.26</v>
      </c>
    </row>
    <row r="124" spans="1:2" x14ac:dyDescent="0.25">
      <c r="A124" s="129">
        <v>36283</v>
      </c>
      <c r="B124" s="130">
        <v>14804.21</v>
      </c>
    </row>
    <row r="125" spans="1:2" x14ac:dyDescent="0.25">
      <c r="A125" s="129">
        <v>36284</v>
      </c>
      <c r="B125" s="130">
        <v>14807.16</v>
      </c>
    </row>
    <row r="126" spans="1:2" x14ac:dyDescent="0.25">
      <c r="A126" s="129">
        <v>36285</v>
      </c>
      <c r="B126" s="130">
        <v>14810.11</v>
      </c>
    </row>
    <row r="127" spans="1:2" x14ac:dyDescent="0.25">
      <c r="A127" s="129">
        <v>36286</v>
      </c>
      <c r="B127" s="130">
        <v>14813.07</v>
      </c>
    </row>
    <row r="128" spans="1:2" x14ac:dyDescent="0.25">
      <c r="A128" s="129">
        <v>36287</v>
      </c>
      <c r="B128" s="130">
        <v>14816.02</v>
      </c>
    </row>
    <row r="129" spans="1:2" x14ac:dyDescent="0.25">
      <c r="A129" s="129">
        <v>36288</v>
      </c>
      <c r="B129" s="130">
        <v>14818.98</v>
      </c>
    </row>
    <row r="130" spans="1:2" x14ac:dyDescent="0.25">
      <c r="A130" s="129">
        <v>36289</v>
      </c>
      <c r="B130" s="130">
        <v>14821.93</v>
      </c>
    </row>
    <row r="131" spans="1:2" x14ac:dyDescent="0.25">
      <c r="A131" s="129">
        <v>36290</v>
      </c>
      <c r="B131" s="130">
        <v>14823.84</v>
      </c>
    </row>
    <row r="132" spans="1:2" x14ac:dyDescent="0.25">
      <c r="A132" s="129">
        <v>36291</v>
      </c>
      <c r="B132" s="130">
        <v>14825.75</v>
      </c>
    </row>
    <row r="133" spans="1:2" x14ac:dyDescent="0.25">
      <c r="A133" s="129">
        <v>36292</v>
      </c>
      <c r="B133" s="130">
        <v>14827.66</v>
      </c>
    </row>
    <row r="134" spans="1:2" x14ac:dyDescent="0.25">
      <c r="A134" s="129">
        <v>36293</v>
      </c>
      <c r="B134" s="130">
        <v>14829.57</v>
      </c>
    </row>
    <row r="135" spans="1:2" x14ac:dyDescent="0.25">
      <c r="A135" s="129">
        <v>36294</v>
      </c>
      <c r="B135" s="130">
        <v>14831.48</v>
      </c>
    </row>
    <row r="136" spans="1:2" x14ac:dyDescent="0.25">
      <c r="A136" s="129">
        <v>36295</v>
      </c>
      <c r="B136" s="130">
        <v>14833.39</v>
      </c>
    </row>
    <row r="137" spans="1:2" x14ac:dyDescent="0.25">
      <c r="A137" s="129">
        <v>36296</v>
      </c>
      <c r="B137" s="130">
        <v>14835.3</v>
      </c>
    </row>
    <row r="138" spans="1:2" x14ac:dyDescent="0.25">
      <c r="A138" s="129">
        <v>36297</v>
      </c>
      <c r="B138" s="130">
        <v>14837.21</v>
      </c>
    </row>
    <row r="139" spans="1:2" x14ac:dyDescent="0.25">
      <c r="A139" s="129">
        <v>36298</v>
      </c>
      <c r="B139" s="130">
        <v>14839.12</v>
      </c>
    </row>
    <row r="140" spans="1:2" x14ac:dyDescent="0.25">
      <c r="A140" s="129">
        <v>36299</v>
      </c>
      <c r="B140" s="130">
        <v>14841.03</v>
      </c>
    </row>
    <row r="141" spans="1:2" x14ac:dyDescent="0.25">
      <c r="A141" s="129">
        <v>36300</v>
      </c>
      <c r="B141" s="130">
        <v>14842.94</v>
      </c>
    </row>
    <row r="142" spans="1:2" x14ac:dyDescent="0.25">
      <c r="A142" s="129">
        <v>36301</v>
      </c>
      <c r="B142" s="130">
        <v>14844.85</v>
      </c>
    </row>
    <row r="143" spans="1:2" x14ac:dyDescent="0.25">
      <c r="A143" s="129">
        <v>36302</v>
      </c>
      <c r="B143" s="130">
        <v>14846.76</v>
      </c>
    </row>
    <row r="144" spans="1:2" x14ac:dyDescent="0.25">
      <c r="A144" s="129">
        <v>36303</v>
      </c>
      <c r="B144" s="130">
        <v>14848.68</v>
      </c>
    </row>
    <row r="145" spans="1:2" x14ac:dyDescent="0.25">
      <c r="A145" s="129">
        <v>36304</v>
      </c>
      <c r="B145" s="130">
        <v>14850.59</v>
      </c>
    </row>
    <row r="146" spans="1:2" x14ac:dyDescent="0.25">
      <c r="A146" s="129">
        <v>36305</v>
      </c>
      <c r="B146" s="130">
        <v>14852.5</v>
      </c>
    </row>
    <row r="147" spans="1:2" x14ac:dyDescent="0.25">
      <c r="A147" s="129">
        <v>36306</v>
      </c>
      <c r="B147" s="130">
        <v>14854.41</v>
      </c>
    </row>
    <row r="148" spans="1:2" x14ac:dyDescent="0.25">
      <c r="A148" s="129">
        <v>36307</v>
      </c>
      <c r="B148" s="130">
        <v>14856.33</v>
      </c>
    </row>
    <row r="149" spans="1:2" x14ac:dyDescent="0.25">
      <c r="A149" s="129">
        <v>36308</v>
      </c>
      <c r="B149" s="130">
        <v>14858.24</v>
      </c>
    </row>
    <row r="150" spans="1:2" x14ac:dyDescent="0.25">
      <c r="A150" s="129">
        <v>36309</v>
      </c>
      <c r="B150" s="130">
        <v>14860.15</v>
      </c>
    </row>
    <row r="151" spans="1:2" x14ac:dyDescent="0.25">
      <c r="A151" s="129">
        <v>36310</v>
      </c>
      <c r="B151" s="130">
        <v>14862.07</v>
      </c>
    </row>
    <row r="152" spans="1:2" x14ac:dyDescent="0.25">
      <c r="A152" s="129">
        <v>36311</v>
      </c>
      <c r="B152" s="130">
        <v>14863.98</v>
      </c>
    </row>
    <row r="153" spans="1:2" x14ac:dyDescent="0.25">
      <c r="A153" s="129">
        <v>36312</v>
      </c>
      <c r="B153" s="130">
        <v>14865.89</v>
      </c>
    </row>
    <row r="154" spans="1:2" x14ac:dyDescent="0.25">
      <c r="A154" s="129">
        <v>36313</v>
      </c>
      <c r="B154" s="130">
        <v>14867.81</v>
      </c>
    </row>
    <row r="155" spans="1:2" x14ac:dyDescent="0.25">
      <c r="A155" s="129">
        <v>36314</v>
      </c>
      <c r="B155" s="130">
        <v>14869.72</v>
      </c>
    </row>
    <row r="156" spans="1:2" x14ac:dyDescent="0.25">
      <c r="A156" s="129">
        <v>36315</v>
      </c>
      <c r="B156" s="130">
        <v>14871.64</v>
      </c>
    </row>
    <row r="157" spans="1:2" x14ac:dyDescent="0.25">
      <c r="A157" s="129">
        <v>36316</v>
      </c>
      <c r="B157" s="130">
        <v>14873.55</v>
      </c>
    </row>
    <row r="158" spans="1:2" x14ac:dyDescent="0.25">
      <c r="A158" s="129">
        <v>36317</v>
      </c>
      <c r="B158" s="130">
        <v>14875.47</v>
      </c>
    </row>
    <row r="159" spans="1:2" x14ac:dyDescent="0.25">
      <c r="A159" s="129">
        <v>36318</v>
      </c>
      <c r="B159" s="130">
        <v>14877.39</v>
      </c>
    </row>
    <row r="160" spans="1:2" x14ac:dyDescent="0.25">
      <c r="A160" s="129">
        <v>36319</v>
      </c>
      <c r="B160" s="130">
        <v>14879.3</v>
      </c>
    </row>
    <row r="161" spans="1:2" x14ac:dyDescent="0.25">
      <c r="A161" s="129">
        <v>36320</v>
      </c>
      <c r="B161" s="130">
        <v>14881.22</v>
      </c>
    </row>
    <row r="162" spans="1:2" x14ac:dyDescent="0.25">
      <c r="A162" s="129">
        <v>36321</v>
      </c>
      <c r="B162" s="130">
        <v>14881.72</v>
      </c>
    </row>
    <row r="163" spans="1:2" x14ac:dyDescent="0.25">
      <c r="A163" s="129">
        <v>36322</v>
      </c>
      <c r="B163" s="130">
        <v>14882.21</v>
      </c>
    </row>
    <row r="164" spans="1:2" x14ac:dyDescent="0.25">
      <c r="A164" s="129">
        <v>36323</v>
      </c>
      <c r="B164" s="130">
        <v>14882.71</v>
      </c>
    </row>
    <row r="165" spans="1:2" x14ac:dyDescent="0.25">
      <c r="A165" s="129">
        <v>36324</v>
      </c>
      <c r="B165" s="130">
        <v>14883.2</v>
      </c>
    </row>
    <row r="166" spans="1:2" x14ac:dyDescent="0.25">
      <c r="A166" s="129">
        <v>36325</v>
      </c>
      <c r="B166" s="130">
        <v>14883.7</v>
      </c>
    </row>
    <row r="167" spans="1:2" x14ac:dyDescent="0.25">
      <c r="A167" s="129">
        <v>36326</v>
      </c>
      <c r="B167" s="130">
        <v>14884.2</v>
      </c>
    </row>
    <row r="168" spans="1:2" x14ac:dyDescent="0.25">
      <c r="A168" s="129">
        <v>36327</v>
      </c>
      <c r="B168" s="130">
        <v>14884.69</v>
      </c>
    </row>
    <row r="169" spans="1:2" x14ac:dyDescent="0.25">
      <c r="A169" s="129">
        <v>36328</v>
      </c>
      <c r="B169" s="130">
        <v>14885.19</v>
      </c>
    </row>
    <row r="170" spans="1:2" x14ac:dyDescent="0.25">
      <c r="A170" s="129">
        <v>36329</v>
      </c>
      <c r="B170" s="130">
        <v>14885.68</v>
      </c>
    </row>
    <row r="171" spans="1:2" x14ac:dyDescent="0.25">
      <c r="A171" s="129">
        <v>36330</v>
      </c>
      <c r="B171" s="130">
        <v>14886.18</v>
      </c>
    </row>
    <row r="172" spans="1:2" x14ac:dyDescent="0.25">
      <c r="A172" s="129">
        <v>36331</v>
      </c>
      <c r="B172" s="130">
        <v>14886.67</v>
      </c>
    </row>
    <row r="173" spans="1:2" x14ac:dyDescent="0.25">
      <c r="A173" s="129">
        <v>36332</v>
      </c>
      <c r="B173" s="130">
        <v>14887.17</v>
      </c>
    </row>
    <row r="174" spans="1:2" x14ac:dyDescent="0.25">
      <c r="A174" s="129">
        <v>36333</v>
      </c>
      <c r="B174" s="130">
        <v>14887.67</v>
      </c>
    </row>
    <row r="175" spans="1:2" x14ac:dyDescent="0.25">
      <c r="A175" s="129">
        <v>36334</v>
      </c>
      <c r="B175" s="130">
        <v>14888.16</v>
      </c>
    </row>
    <row r="176" spans="1:2" x14ac:dyDescent="0.25">
      <c r="A176" s="129">
        <v>36335</v>
      </c>
      <c r="B176" s="130">
        <v>14888.66</v>
      </c>
    </row>
    <row r="177" spans="1:2" x14ac:dyDescent="0.25">
      <c r="A177" s="129">
        <v>36336</v>
      </c>
      <c r="B177" s="130">
        <v>14889.15</v>
      </c>
    </row>
    <row r="178" spans="1:2" x14ac:dyDescent="0.25">
      <c r="A178" s="129">
        <v>36337</v>
      </c>
      <c r="B178" s="130">
        <v>14889.65</v>
      </c>
    </row>
    <row r="179" spans="1:2" x14ac:dyDescent="0.25">
      <c r="A179" s="129">
        <v>36338</v>
      </c>
      <c r="B179" s="130">
        <v>14890.15</v>
      </c>
    </row>
    <row r="180" spans="1:2" x14ac:dyDescent="0.25">
      <c r="A180" s="129">
        <v>36339</v>
      </c>
      <c r="B180" s="130">
        <v>14890.64</v>
      </c>
    </row>
    <row r="181" spans="1:2" x14ac:dyDescent="0.25">
      <c r="A181" s="129">
        <v>36340</v>
      </c>
      <c r="B181" s="130">
        <v>14891.14</v>
      </c>
    </row>
    <row r="182" spans="1:2" x14ac:dyDescent="0.25">
      <c r="A182" s="129">
        <v>36341</v>
      </c>
      <c r="B182" s="130">
        <v>14891.64</v>
      </c>
    </row>
    <row r="183" spans="1:2" x14ac:dyDescent="0.25">
      <c r="A183" s="129">
        <v>36342</v>
      </c>
      <c r="B183" s="130">
        <v>14892.13</v>
      </c>
    </row>
    <row r="184" spans="1:2" x14ac:dyDescent="0.25">
      <c r="A184" s="129">
        <v>36343</v>
      </c>
      <c r="B184" s="130">
        <v>14892.63</v>
      </c>
    </row>
    <row r="185" spans="1:2" x14ac:dyDescent="0.25">
      <c r="A185" s="129">
        <v>36344</v>
      </c>
      <c r="B185" s="130">
        <v>14893.12</v>
      </c>
    </row>
    <row r="186" spans="1:2" x14ac:dyDescent="0.25">
      <c r="A186" s="129">
        <v>36345</v>
      </c>
      <c r="B186" s="130">
        <v>14893.62</v>
      </c>
    </row>
    <row r="187" spans="1:2" x14ac:dyDescent="0.25">
      <c r="A187" s="129">
        <v>36346</v>
      </c>
      <c r="B187" s="130">
        <v>14894.12</v>
      </c>
    </row>
    <row r="188" spans="1:2" x14ac:dyDescent="0.25">
      <c r="A188" s="129">
        <v>36347</v>
      </c>
      <c r="B188" s="130">
        <v>14894.61</v>
      </c>
    </row>
    <row r="189" spans="1:2" x14ac:dyDescent="0.25">
      <c r="A189" s="129">
        <v>36348</v>
      </c>
      <c r="B189" s="130">
        <v>14895.11</v>
      </c>
    </row>
    <row r="190" spans="1:2" x14ac:dyDescent="0.25">
      <c r="A190" s="129">
        <v>36349</v>
      </c>
      <c r="B190" s="130">
        <v>14895.6</v>
      </c>
    </row>
    <row r="191" spans="1:2" x14ac:dyDescent="0.25">
      <c r="A191" s="129">
        <v>36350</v>
      </c>
      <c r="B191" s="130">
        <v>14896.1</v>
      </c>
    </row>
    <row r="192" spans="1:2" x14ac:dyDescent="0.25">
      <c r="A192" s="129">
        <v>36351</v>
      </c>
      <c r="B192" s="130">
        <v>14896.58</v>
      </c>
    </row>
    <row r="193" spans="1:2" x14ac:dyDescent="0.25">
      <c r="A193" s="129">
        <v>36352</v>
      </c>
      <c r="B193" s="130">
        <v>14897.06</v>
      </c>
    </row>
    <row r="194" spans="1:2" x14ac:dyDescent="0.25">
      <c r="A194" s="129">
        <v>36353</v>
      </c>
      <c r="B194" s="130">
        <v>14897.54</v>
      </c>
    </row>
    <row r="195" spans="1:2" x14ac:dyDescent="0.25">
      <c r="A195" s="129">
        <v>36354</v>
      </c>
      <c r="B195" s="130">
        <v>14898.02</v>
      </c>
    </row>
    <row r="196" spans="1:2" x14ac:dyDescent="0.25">
      <c r="A196" s="129">
        <v>36355</v>
      </c>
      <c r="B196" s="130">
        <v>14898.5</v>
      </c>
    </row>
    <row r="197" spans="1:2" x14ac:dyDescent="0.25">
      <c r="A197" s="129">
        <v>36356</v>
      </c>
      <c r="B197" s="130">
        <v>14898.98</v>
      </c>
    </row>
    <row r="198" spans="1:2" x14ac:dyDescent="0.25">
      <c r="A198" s="129">
        <v>36357</v>
      </c>
      <c r="B198" s="130">
        <v>14899.46</v>
      </c>
    </row>
    <row r="199" spans="1:2" x14ac:dyDescent="0.25">
      <c r="A199" s="129">
        <v>36358</v>
      </c>
      <c r="B199" s="130">
        <v>14899.94</v>
      </c>
    </row>
    <row r="200" spans="1:2" x14ac:dyDescent="0.25">
      <c r="A200" s="129">
        <v>36359</v>
      </c>
      <c r="B200" s="130">
        <v>14900.42</v>
      </c>
    </row>
    <row r="201" spans="1:2" x14ac:dyDescent="0.25">
      <c r="A201" s="129">
        <v>36360</v>
      </c>
      <c r="B201" s="130">
        <v>14900.9</v>
      </c>
    </row>
    <row r="202" spans="1:2" x14ac:dyDescent="0.25">
      <c r="A202" s="129">
        <v>36361</v>
      </c>
      <c r="B202" s="130">
        <v>14901.38</v>
      </c>
    </row>
    <row r="203" spans="1:2" x14ac:dyDescent="0.25">
      <c r="A203" s="129">
        <v>36362</v>
      </c>
      <c r="B203" s="130">
        <v>14901.86</v>
      </c>
    </row>
    <row r="204" spans="1:2" x14ac:dyDescent="0.25">
      <c r="A204" s="129">
        <v>36363</v>
      </c>
      <c r="B204" s="130">
        <v>14902.34</v>
      </c>
    </row>
    <row r="205" spans="1:2" x14ac:dyDescent="0.25">
      <c r="A205" s="129">
        <v>36364</v>
      </c>
      <c r="B205" s="130">
        <v>14902.83</v>
      </c>
    </row>
    <row r="206" spans="1:2" x14ac:dyDescent="0.25">
      <c r="A206" s="129">
        <v>36365</v>
      </c>
      <c r="B206" s="130">
        <v>14903.31</v>
      </c>
    </row>
    <row r="207" spans="1:2" x14ac:dyDescent="0.25">
      <c r="A207" s="129">
        <v>36366</v>
      </c>
      <c r="B207" s="130">
        <v>14903.79</v>
      </c>
    </row>
    <row r="208" spans="1:2" x14ac:dyDescent="0.25">
      <c r="A208" s="129">
        <v>36367</v>
      </c>
      <c r="B208" s="130">
        <v>14904.27</v>
      </c>
    </row>
    <row r="209" spans="1:2" x14ac:dyDescent="0.25">
      <c r="A209" s="129">
        <v>36368</v>
      </c>
      <c r="B209" s="130">
        <v>14904.75</v>
      </c>
    </row>
    <row r="210" spans="1:2" x14ac:dyDescent="0.25">
      <c r="A210" s="129">
        <v>36369</v>
      </c>
      <c r="B210" s="130">
        <v>14905.23</v>
      </c>
    </row>
    <row r="211" spans="1:2" x14ac:dyDescent="0.25">
      <c r="A211" s="129">
        <v>36370</v>
      </c>
      <c r="B211" s="130">
        <v>14905.71</v>
      </c>
    </row>
    <row r="212" spans="1:2" x14ac:dyDescent="0.25">
      <c r="A212" s="129">
        <v>36371</v>
      </c>
      <c r="B212" s="130">
        <v>14906.19</v>
      </c>
    </row>
    <row r="213" spans="1:2" x14ac:dyDescent="0.25">
      <c r="A213" s="129">
        <v>36372</v>
      </c>
      <c r="B213" s="130">
        <v>14906.67</v>
      </c>
    </row>
    <row r="214" spans="1:2" x14ac:dyDescent="0.25">
      <c r="A214" s="129">
        <v>36373</v>
      </c>
      <c r="B214" s="130">
        <v>14907.15</v>
      </c>
    </row>
    <row r="215" spans="1:2" x14ac:dyDescent="0.25">
      <c r="A215" s="129">
        <v>36374</v>
      </c>
      <c r="B215" s="130">
        <v>14907.63</v>
      </c>
    </row>
    <row r="216" spans="1:2" x14ac:dyDescent="0.25">
      <c r="A216" s="129">
        <v>36375</v>
      </c>
      <c r="B216" s="130">
        <v>14908.11</v>
      </c>
    </row>
    <row r="217" spans="1:2" x14ac:dyDescent="0.25">
      <c r="A217" s="129">
        <v>36376</v>
      </c>
      <c r="B217" s="130">
        <v>14908.59</v>
      </c>
    </row>
    <row r="218" spans="1:2" x14ac:dyDescent="0.25">
      <c r="A218" s="129">
        <v>36377</v>
      </c>
      <c r="B218" s="130">
        <v>14909.07</v>
      </c>
    </row>
    <row r="219" spans="1:2" x14ac:dyDescent="0.25">
      <c r="A219" s="129">
        <v>36378</v>
      </c>
      <c r="B219" s="130">
        <v>14909.55</v>
      </c>
    </row>
    <row r="220" spans="1:2" x14ac:dyDescent="0.25">
      <c r="A220" s="129">
        <v>36379</v>
      </c>
      <c r="B220" s="130">
        <v>14910.03</v>
      </c>
    </row>
    <row r="221" spans="1:2" x14ac:dyDescent="0.25">
      <c r="A221" s="129">
        <v>36380</v>
      </c>
      <c r="B221" s="130">
        <v>14910.52</v>
      </c>
    </row>
    <row r="222" spans="1:2" x14ac:dyDescent="0.25">
      <c r="A222" s="129">
        <v>36381</v>
      </c>
      <c r="B222" s="130">
        <v>14911</v>
      </c>
    </row>
    <row r="223" spans="1:2" x14ac:dyDescent="0.25">
      <c r="A223" s="129">
        <v>36382</v>
      </c>
      <c r="B223" s="130">
        <v>14911.48</v>
      </c>
    </row>
    <row r="224" spans="1:2" x14ac:dyDescent="0.25">
      <c r="A224" s="129">
        <v>36383</v>
      </c>
      <c r="B224" s="130">
        <v>14911.96</v>
      </c>
    </row>
    <row r="225" spans="1:2" x14ac:dyDescent="0.25">
      <c r="A225" s="129">
        <v>36384</v>
      </c>
      <c r="B225" s="130">
        <v>14912.44</v>
      </c>
    </row>
    <row r="226" spans="1:2" x14ac:dyDescent="0.25">
      <c r="A226" s="129">
        <v>36385</v>
      </c>
      <c r="B226" s="130">
        <v>14912.92</v>
      </c>
    </row>
    <row r="227" spans="1:2" x14ac:dyDescent="0.25">
      <c r="A227" s="129">
        <v>36386</v>
      </c>
      <c r="B227" s="130">
        <v>14913.4</v>
      </c>
    </row>
    <row r="228" spans="1:2" x14ac:dyDescent="0.25">
      <c r="A228" s="129">
        <v>36387</v>
      </c>
      <c r="B228" s="130">
        <v>14913.88</v>
      </c>
    </row>
    <row r="229" spans="1:2" x14ac:dyDescent="0.25">
      <c r="A229" s="129">
        <v>36388</v>
      </c>
      <c r="B229" s="130">
        <v>14914.37</v>
      </c>
    </row>
    <row r="230" spans="1:2" x14ac:dyDescent="0.25">
      <c r="A230" s="129">
        <v>36389</v>
      </c>
      <c r="B230" s="130">
        <v>14914.85</v>
      </c>
    </row>
    <row r="231" spans="1:2" x14ac:dyDescent="0.25">
      <c r="A231" s="129">
        <v>36390</v>
      </c>
      <c r="B231" s="130">
        <v>14915.33</v>
      </c>
    </row>
    <row r="232" spans="1:2" x14ac:dyDescent="0.25">
      <c r="A232" s="129">
        <v>36391</v>
      </c>
      <c r="B232" s="130">
        <v>14915.81</v>
      </c>
    </row>
    <row r="233" spans="1:2" x14ac:dyDescent="0.25">
      <c r="A233" s="129">
        <v>36392</v>
      </c>
      <c r="B233" s="130">
        <v>14916.29</v>
      </c>
    </row>
    <row r="234" spans="1:2" x14ac:dyDescent="0.25">
      <c r="A234" s="129">
        <v>36393</v>
      </c>
      <c r="B234" s="130">
        <v>14916.77</v>
      </c>
    </row>
    <row r="235" spans="1:2" x14ac:dyDescent="0.25">
      <c r="A235" s="129">
        <v>36394</v>
      </c>
      <c r="B235" s="130">
        <v>14917.25</v>
      </c>
    </row>
    <row r="236" spans="1:2" x14ac:dyDescent="0.25">
      <c r="A236" s="129">
        <v>36395</v>
      </c>
      <c r="B236" s="130">
        <v>14917.73</v>
      </c>
    </row>
    <row r="237" spans="1:2" x14ac:dyDescent="0.25">
      <c r="A237" s="129">
        <v>36396</v>
      </c>
      <c r="B237" s="130">
        <v>14918.21</v>
      </c>
    </row>
    <row r="238" spans="1:2" x14ac:dyDescent="0.25">
      <c r="A238" s="129">
        <v>36397</v>
      </c>
      <c r="B238" s="130">
        <v>14918.69</v>
      </c>
    </row>
    <row r="239" spans="1:2" x14ac:dyDescent="0.25">
      <c r="A239" s="129">
        <v>36398</v>
      </c>
      <c r="B239" s="130">
        <v>14919.18</v>
      </c>
    </row>
    <row r="240" spans="1:2" x14ac:dyDescent="0.25">
      <c r="A240" s="129">
        <v>36399</v>
      </c>
      <c r="B240" s="130">
        <v>14919.66</v>
      </c>
    </row>
    <row r="241" spans="1:2" x14ac:dyDescent="0.25">
      <c r="A241" s="129">
        <v>36400</v>
      </c>
      <c r="B241" s="130">
        <v>14920.14</v>
      </c>
    </row>
    <row r="242" spans="1:2" x14ac:dyDescent="0.25">
      <c r="A242" s="129">
        <v>36401</v>
      </c>
      <c r="B242" s="130">
        <v>14920.62</v>
      </c>
    </row>
    <row r="243" spans="1:2" x14ac:dyDescent="0.25">
      <c r="A243" s="129">
        <v>36402</v>
      </c>
      <c r="B243" s="130">
        <v>14921.1</v>
      </c>
    </row>
    <row r="244" spans="1:2" x14ac:dyDescent="0.25">
      <c r="A244" s="129">
        <v>36403</v>
      </c>
      <c r="B244" s="130">
        <v>14921.58</v>
      </c>
    </row>
    <row r="245" spans="1:2" x14ac:dyDescent="0.25">
      <c r="A245" s="129">
        <v>36404</v>
      </c>
      <c r="B245" s="130">
        <v>14922.06</v>
      </c>
    </row>
    <row r="246" spans="1:2" x14ac:dyDescent="0.25">
      <c r="A246" s="129">
        <v>36405</v>
      </c>
      <c r="B246" s="130">
        <v>14922.54</v>
      </c>
    </row>
    <row r="247" spans="1:2" x14ac:dyDescent="0.25">
      <c r="A247" s="129">
        <v>36406</v>
      </c>
      <c r="B247" s="130">
        <v>14923.02</v>
      </c>
    </row>
    <row r="248" spans="1:2" x14ac:dyDescent="0.25">
      <c r="A248" s="129">
        <v>36407</v>
      </c>
      <c r="B248" s="130">
        <v>14923.5</v>
      </c>
    </row>
    <row r="249" spans="1:2" x14ac:dyDescent="0.25">
      <c r="A249" s="129">
        <v>36408</v>
      </c>
      <c r="B249" s="130">
        <v>14923.99</v>
      </c>
    </row>
    <row r="250" spans="1:2" x14ac:dyDescent="0.25">
      <c r="A250" s="129">
        <v>36409</v>
      </c>
      <c r="B250" s="130">
        <v>14924.47</v>
      </c>
    </row>
    <row r="251" spans="1:2" x14ac:dyDescent="0.25">
      <c r="A251" s="129">
        <v>36410</v>
      </c>
      <c r="B251" s="130">
        <v>14924.95</v>
      </c>
    </row>
    <row r="252" spans="1:2" x14ac:dyDescent="0.25">
      <c r="A252" s="129">
        <v>36411</v>
      </c>
      <c r="B252" s="130">
        <v>14925.43</v>
      </c>
    </row>
    <row r="253" spans="1:2" x14ac:dyDescent="0.25">
      <c r="A253" s="129">
        <v>36412</v>
      </c>
      <c r="B253" s="130">
        <v>14925.91</v>
      </c>
    </row>
    <row r="254" spans="1:2" x14ac:dyDescent="0.25">
      <c r="A254" s="129">
        <v>36413</v>
      </c>
      <c r="B254" s="130">
        <v>14926.9</v>
      </c>
    </row>
    <row r="255" spans="1:2" x14ac:dyDescent="0.25">
      <c r="A255" s="129">
        <v>36414</v>
      </c>
      <c r="B255" s="130">
        <v>14927.9</v>
      </c>
    </row>
    <row r="256" spans="1:2" x14ac:dyDescent="0.25">
      <c r="A256" s="129">
        <v>36415</v>
      </c>
      <c r="B256" s="130">
        <v>14928.89</v>
      </c>
    </row>
    <row r="257" spans="1:2" x14ac:dyDescent="0.25">
      <c r="A257" s="129">
        <v>36416</v>
      </c>
      <c r="B257" s="130">
        <v>14929.89</v>
      </c>
    </row>
    <row r="258" spans="1:2" x14ac:dyDescent="0.25">
      <c r="A258" s="129">
        <v>36417</v>
      </c>
      <c r="B258" s="130">
        <v>14930.88</v>
      </c>
    </row>
    <row r="259" spans="1:2" x14ac:dyDescent="0.25">
      <c r="A259" s="129">
        <v>36418</v>
      </c>
      <c r="B259" s="130">
        <v>14931.88</v>
      </c>
    </row>
    <row r="260" spans="1:2" x14ac:dyDescent="0.25">
      <c r="A260" s="129">
        <v>36419</v>
      </c>
      <c r="B260" s="130">
        <v>14932.87</v>
      </c>
    </row>
    <row r="261" spans="1:2" x14ac:dyDescent="0.25">
      <c r="A261" s="129">
        <v>36420</v>
      </c>
      <c r="B261" s="130">
        <v>14933.86</v>
      </c>
    </row>
    <row r="262" spans="1:2" x14ac:dyDescent="0.25">
      <c r="A262" s="129">
        <v>36421</v>
      </c>
      <c r="B262" s="130">
        <v>14934.86</v>
      </c>
    </row>
    <row r="263" spans="1:2" x14ac:dyDescent="0.25">
      <c r="A263" s="129">
        <v>36422</v>
      </c>
      <c r="B263" s="130">
        <v>14935.85</v>
      </c>
    </row>
    <row r="264" spans="1:2" x14ac:dyDescent="0.25">
      <c r="A264" s="129">
        <v>36423</v>
      </c>
      <c r="B264" s="130">
        <v>14936.85</v>
      </c>
    </row>
    <row r="265" spans="1:2" x14ac:dyDescent="0.25">
      <c r="A265" s="129">
        <v>36424</v>
      </c>
      <c r="B265" s="130">
        <v>14937.84</v>
      </c>
    </row>
    <row r="266" spans="1:2" x14ac:dyDescent="0.25">
      <c r="A266" s="129">
        <v>36425</v>
      </c>
      <c r="B266" s="130">
        <v>14938.84</v>
      </c>
    </row>
    <row r="267" spans="1:2" x14ac:dyDescent="0.25">
      <c r="A267" s="129">
        <v>36426</v>
      </c>
      <c r="B267" s="130">
        <v>14939.83</v>
      </c>
    </row>
    <row r="268" spans="1:2" x14ac:dyDescent="0.25">
      <c r="A268" s="129">
        <v>36427</v>
      </c>
      <c r="B268" s="130">
        <v>14940.83</v>
      </c>
    </row>
    <row r="269" spans="1:2" x14ac:dyDescent="0.25">
      <c r="A269" s="129">
        <v>36428</v>
      </c>
      <c r="B269" s="130">
        <v>14941.82</v>
      </c>
    </row>
    <row r="270" spans="1:2" x14ac:dyDescent="0.25">
      <c r="A270" s="129">
        <v>36429</v>
      </c>
      <c r="B270" s="130">
        <v>14942.82</v>
      </c>
    </row>
    <row r="271" spans="1:2" x14ac:dyDescent="0.25">
      <c r="A271" s="129">
        <v>36430</v>
      </c>
      <c r="B271" s="130">
        <v>14943.81</v>
      </c>
    </row>
    <row r="272" spans="1:2" x14ac:dyDescent="0.25">
      <c r="A272" s="129">
        <v>36431</v>
      </c>
      <c r="B272" s="130">
        <v>14944.81</v>
      </c>
    </row>
    <row r="273" spans="1:2" x14ac:dyDescent="0.25">
      <c r="A273" s="129">
        <v>36432</v>
      </c>
      <c r="B273" s="130">
        <v>14945.8</v>
      </c>
    </row>
    <row r="274" spans="1:2" x14ac:dyDescent="0.25">
      <c r="A274" s="129">
        <v>36433</v>
      </c>
      <c r="B274" s="130">
        <v>14946.8</v>
      </c>
    </row>
    <row r="275" spans="1:2" x14ac:dyDescent="0.25">
      <c r="A275" s="129">
        <v>36434</v>
      </c>
      <c r="B275" s="130">
        <v>14947.8</v>
      </c>
    </row>
    <row r="276" spans="1:2" x14ac:dyDescent="0.25">
      <c r="A276" s="129">
        <v>36435</v>
      </c>
      <c r="B276" s="130">
        <v>14948.79</v>
      </c>
    </row>
    <row r="277" spans="1:2" x14ac:dyDescent="0.25">
      <c r="A277" s="129">
        <v>36436</v>
      </c>
      <c r="B277" s="130">
        <v>14949.79</v>
      </c>
    </row>
    <row r="278" spans="1:2" x14ac:dyDescent="0.25">
      <c r="A278" s="129">
        <v>36437</v>
      </c>
      <c r="B278" s="130">
        <v>14950.78</v>
      </c>
    </row>
    <row r="279" spans="1:2" x14ac:dyDescent="0.25">
      <c r="A279" s="129">
        <v>36438</v>
      </c>
      <c r="B279" s="130">
        <v>14951.78</v>
      </c>
    </row>
    <row r="280" spans="1:2" x14ac:dyDescent="0.25">
      <c r="A280" s="129">
        <v>36439</v>
      </c>
      <c r="B280" s="130">
        <v>14952.77</v>
      </c>
    </row>
    <row r="281" spans="1:2" x14ac:dyDescent="0.25">
      <c r="A281" s="129">
        <v>36440</v>
      </c>
      <c r="B281" s="130">
        <v>14953.77</v>
      </c>
    </row>
    <row r="282" spans="1:2" x14ac:dyDescent="0.25">
      <c r="A282" s="129">
        <v>36441</v>
      </c>
      <c r="B282" s="130">
        <v>14954.77</v>
      </c>
    </row>
    <row r="283" spans="1:2" x14ac:dyDescent="0.25">
      <c r="A283" s="129">
        <v>36442</v>
      </c>
      <c r="B283" s="130">
        <v>14955.76</v>
      </c>
    </row>
    <row r="284" spans="1:2" x14ac:dyDescent="0.25">
      <c r="A284" s="129">
        <v>36443</v>
      </c>
      <c r="B284" s="130">
        <v>14956.72</v>
      </c>
    </row>
    <row r="285" spans="1:2" x14ac:dyDescent="0.25">
      <c r="A285" s="129">
        <v>36444</v>
      </c>
      <c r="B285" s="130">
        <v>14957.69</v>
      </c>
    </row>
    <row r="286" spans="1:2" x14ac:dyDescent="0.25">
      <c r="A286" s="129">
        <v>36445</v>
      </c>
      <c r="B286" s="130">
        <v>14958.65</v>
      </c>
    </row>
    <row r="287" spans="1:2" x14ac:dyDescent="0.25">
      <c r="A287" s="129">
        <v>36446</v>
      </c>
      <c r="B287" s="130">
        <v>14959.62</v>
      </c>
    </row>
    <row r="288" spans="1:2" x14ac:dyDescent="0.25">
      <c r="A288" s="129">
        <v>36447</v>
      </c>
      <c r="B288" s="130">
        <v>14960.58</v>
      </c>
    </row>
    <row r="289" spans="1:2" x14ac:dyDescent="0.25">
      <c r="A289" s="129">
        <v>36448</v>
      </c>
      <c r="B289" s="130">
        <v>14961.54</v>
      </c>
    </row>
    <row r="290" spans="1:2" x14ac:dyDescent="0.25">
      <c r="A290" s="129">
        <v>36449</v>
      </c>
      <c r="B290" s="130">
        <v>14962.51</v>
      </c>
    </row>
    <row r="291" spans="1:2" x14ac:dyDescent="0.25">
      <c r="A291" s="129">
        <v>36450</v>
      </c>
      <c r="B291" s="130">
        <v>14963.47</v>
      </c>
    </row>
    <row r="292" spans="1:2" x14ac:dyDescent="0.25">
      <c r="A292" s="129">
        <v>36451</v>
      </c>
      <c r="B292" s="130">
        <v>14964.44</v>
      </c>
    </row>
    <row r="293" spans="1:2" x14ac:dyDescent="0.25">
      <c r="A293" s="129">
        <v>36452</v>
      </c>
      <c r="B293" s="130">
        <v>14965.4</v>
      </c>
    </row>
    <row r="294" spans="1:2" x14ac:dyDescent="0.25">
      <c r="A294" s="129">
        <v>36453</v>
      </c>
      <c r="B294" s="130">
        <v>14966.37</v>
      </c>
    </row>
    <row r="295" spans="1:2" x14ac:dyDescent="0.25">
      <c r="A295" s="129">
        <v>36454</v>
      </c>
      <c r="B295" s="130">
        <v>14967.33</v>
      </c>
    </row>
    <row r="296" spans="1:2" x14ac:dyDescent="0.25">
      <c r="A296" s="129">
        <v>36455</v>
      </c>
      <c r="B296" s="130">
        <v>14968.3</v>
      </c>
    </row>
    <row r="297" spans="1:2" x14ac:dyDescent="0.25">
      <c r="A297" s="129">
        <v>36456</v>
      </c>
      <c r="B297" s="130">
        <v>14969.26</v>
      </c>
    </row>
    <row r="298" spans="1:2" x14ac:dyDescent="0.25">
      <c r="A298" s="129">
        <v>36457</v>
      </c>
      <c r="B298" s="130">
        <v>14970.23</v>
      </c>
    </row>
    <row r="299" spans="1:2" x14ac:dyDescent="0.25">
      <c r="A299" s="129">
        <v>36458</v>
      </c>
      <c r="B299" s="130">
        <v>14971.19</v>
      </c>
    </row>
    <row r="300" spans="1:2" x14ac:dyDescent="0.25">
      <c r="A300" s="129">
        <v>36459</v>
      </c>
      <c r="B300" s="130">
        <v>14972.16</v>
      </c>
    </row>
    <row r="301" spans="1:2" x14ac:dyDescent="0.25">
      <c r="A301" s="129">
        <v>36460</v>
      </c>
      <c r="B301" s="130">
        <v>14973.12</v>
      </c>
    </row>
    <row r="302" spans="1:2" x14ac:dyDescent="0.25">
      <c r="A302" s="129">
        <v>36461</v>
      </c>
      <c r="B302" s="130">
        <v>14974.09</v>
      </c>
    </row>
    <row r="303" spans="1:2" x14ac:dyDescent="0.25">
      <c r="A303" s="129">
        <v>36462</v>
      </c>
      <c r="B303" s="130">
        <v>14975.05</v>
      </c>
    </row>
    <row r="304" spans="1:2" x14ac:dyDescent="0.25">
      <c r="A304" s="129">
        <v>36463</v>
      </c>
      <c r="B304" s="130">
        <v>14976.02</v>
      </c>
    </row>
    <row r="305" spans="1:2" x14ac:dyDescent="0.25">
      <c r="A305" s="129">
        <v>36464</v>
      </c>
      <c r="B305" s="130">
        <v>14976.98</v>
      </c>
    </row>
    <row r="306" spans="1:2" x14ac:dyDescent="0.25">
      <c r="A306" s="129">
        <v>36465</v>
      </c>
      <c r="B306" s="130">
        <v>14977.95</v>
      </c>
    </row>
    <row r="307" spans="1:2" x14ac:dyDescent="0.25">
      <c r="A307" s="129">
        <v>36466</v>
      </c>
      <c r="B307" s="130">
        <v>14978.91</v>
      </c>
    </row>
    <row r="308" spans="1:2" x14ac:dyDescent="0.25">
      <c r="A308" s="129">
        <v>36467</v>
      </c>
      <c r="B308" s="130">
        <v>14979.88</v>
      </c>
    </row>
    <row r="309" spans="1:2" x14ac:dyDescent="0.25">
      <c r="A309" s="129">
        <v>36468</v>
      </c>
      <c r="B309" s="130">
        <v>14980.84</v>
      </c>
    </row>
    <row r="310" spans="1:2" x14ac:dyDescent="0.25">
      <c r="A310" s="129">
        <v>36469</v>
      </c>
      <c r="B310" s="130">
        <v>14981.81</v>
      </c>
    </row>
    <row r="311" spans="1:2" x14ac:dyDescent="0.25">
      <c r="A311" s="129">
        <v>36470</v>
      </c>
      <c r="B311" s="130">
        <v>14982.77</v>
      </c>
    </row>
    <row r="312" spans="1:2" x14ac:dyDescent="0.25">
      <c r="A312" s="129">
        <v>36471</v>
      </c>
      <c r="B312" s="130">
        <v>14983.74</v>
      </c>
    </row>
    <row r="313" spans="1:2" x14ac:dyDescent="0.25">
      <c r="A313" s="129">
        <v>36472</v>
      </c>
      <c r="B313" s="130">
        <v>14984.71</v>
      </c>
    </row>
    <row r="314" spans="1:2" x14ac:dyDescent="0.25">
      <c r="A314" s="129">
        <v>36473</v>
      </c>
      <c r="B314" s="130">
        <v>14985.67</v>
      </c>
    </row>
    <row r="315" spans="1:2" x14ac:dyDescent="0.25">
      <c r="A315" s="129">
        <v>36474</v>
      </c>
      <c r="B315" s="130">
        <v>14987.66</v>
      </c>
    </row>
    <row r="316" spans="1:2" x14ac:dyDescent="0.25">
      <c r="A316" s="129">
        <v>36475</v>
      </c>
      <c r="B316" s="130">
        <v>14989.66</v>
      </c>
    </row>
    <row r="317" spans="1:2" x14ac:dyDescent="0.25">
      <c r="A317" s="129">
        <v>36476</v>
      </c>
      <c r="B317" s="130">
        <v>14991.65</v>
      </c>
    </row>
    <row r="318" spans="1:2" x14ac:dyDescent="0.25">
      <c r="A318" s="129">
        <v>36477</v>
      </c>
      <c r="B318" s="130">
        <v>14993.65</v>
      </c>
    </row>
    <row r="319" spans="1:2" x14ac:dyDescent="0.25">
      <c r="A319" s="129">
        <v>36478</v>
      </c>
      <c r="B319" s="130">
        <v>14995.64</v>
      </c>
    </row>
    <row r="320" spans="1:2" x14ac:dyDescent="0.25">
      <c r="A320" s="129">
        <v>36479</v>
      </c>
      <c r="B320" s="130">
        <v>14997.64</v>
      </c>
    </row>
    <row r="321" spans="1:2" x14ac:dyDescent="0.25">
      <c r="A321" s="129">
        <v>36480</v>
      </c>
      <c r="B321" s="130">
        <v>14999.64</v>
      </c>
    </row>
    <row r="322" spans="1:2" x14ac:dyDescent="0.25">
      <c r="A322" s="129">
        <v>36481</v>
      </c>
      <c r="B322" s="130">
        <v>15001.63</v>
      </c>
    </row>
    <row r="323" spans="1:2" x14ac:dyDescent="0.25">
      <c r="A323" s="129">
        <v>36482</v>
      </c>
      <c r="B323" s="130">
        <v>15003.63</v>
      </c>
    </row>
    <row r="324" spans="1:2" x14ac:dyDescent="0.25">
      <c r="A324" s="129">
        <v>36483</v>
      </c>
      <c r="B324" s="130">
        <v>15005.62</v>
      </c>
    </row>
    <row r="325" spans="1:2" x14ac:dyDescent="0.25">
      <c r="A325" s="129">
        <v>36484</v>
      </c>
      <c r="B325" s="130">
        <v>15007.62</v>
      </c>
    </row>
    <row r="326" spans="1:2" x14ac:dyDescent="0.25">
      <c r="A326" s="129">
        <v>36485</v>
      </c>
      <c r="B326" s="130">
        <v>15009.62</v>
      </c>
    </row>
    <row r="327" spans="1:2" x14ac:dyDescent="0.25">
      <c r="A327" s="129">
        <v>36486</v>
      </c>
      <c r="B327" s="130">
        <v>15011.62</v>
      </c>
    </row>
    <row r="328" spans="1:2" x14ac:dyDescent="0.25">
      <c r="A328" s="129">
        <v>36487</v>
      </c>
      <c r="B328" s="130">
        <v>15013.61</v>
      </c>
    </row>
    <row r="329" spans="1:2" x14ac:dyDescent="0.25">
      <c r="A329" s="129">
        <v>36488</v>
      </c>
      <c r="B329" s="130">
        <v>15015.61</v>
      </c>
    </row>
    <row r="330" spans="1:2" x14ac:dyDescent="0.25">
      <c r="A330" s="129">
        <v>36489</v>
      </c>
      <c r="B330" s="130">
        <v>15017.61</v>
      </c>
    </row>
    <row r="331" spans="1:2" x14ac:dyDescent="0.25">
      <c r="A331" s="129">
        <v>36490</v>
      </c>
      <c r="B331" s="130">
        <v>15019.61</v>
      </c>
    </row>
    <row r="332" spans="1:2" x14ac:dyDescent="0.25">
      <c r="A332" s="129">
        <v>36491</v>
      </c>
      <c r="B332" s="130">
        <v>15021.61</v>
      </c>
    </row>
    <row r="333" spans="1:2" x14ac:dyDescent="0.25">
      <c r="A333" s="129">
        <v>36492</v>
      </c>
      <c r="B333" s="130">
        <v>15023.61</v>
      </c>
    </row>
    <row r="334" spans="1:2" x14ac:dyDescent="0.25">
      <c r="A334" s="129">
        <v>36493</v>
      </c>
      <c r="B334" s="130">
        <v>15025.61</v>
      </c>
    </row>
    <row r="335" spans="1:2" x14ac:dyDescent="0.25">
      <c r="A335" s="129">
        <v>36494</v>
      </c>
      <c r="B335" s="130">
        <v>15027.6</v>
      </c>
    </row>
    <row r="336" spans="1:2" x14ac:dyDescent="0.25">
      <c r="A336" s="129">
        <v>36495</v>
      </c>
      <c r="B336" s="130">
        <v>15029.6</v>
      </c>
    </row>
    <row r="337" spans="1:2" x14ac:dyDescent="0.25">
      <c r="A337" s="129">
        <v>36496</v>
      </c>
      <c r="B337" s="130">
        <v>15031.6</v>
      </c>
    </row>
    <row r="338" spans="1:2" x14ac:dyDescent="0.25">
      <c r="A338" s="129">
        <v>36497</v>
      </c>
      <c r="B338" s="130">
        <v>15033.6</v>
      </c>
    </row>
    <row r="339" spans="1:2" x14ac:dyDescent="0.25">
      <c r="A339" s="129">
        <v>36498</v>
      </c>
      <c r="B339" s="130">
        <v>15035.61</v>
      </c>
    </row>
    <row r="340" spans="1:2" x14ac:dyDescent="0.25">
      <c r="A340" s="129">
        <v>36499</v>
      </c>
      <c r="B340" s="130">
        <v>15037.61</v>
      </c>
    </row>
    <row r="341" spans="1:2" x14ac:dyDescent="0.25">
      <c r="A341" s="129">
        <v>36500</v>
      </c>
      <c r="B341" s="130">
        <v>15039.61</v>
      </c>
    </row>
    <row r="342" spans="1:2" x14ac:dyDescent="0.25">
      <c r="A342" s="129">
        <v>36501</v>
      </c>
      <c r="B342" s="130">
        <v>15041.61</v>
      </c>
    </row>
    <row r="343" spans="1:2" x14ac:dyDescent="0.25">
      <c r="A343" s="129">
        <v>36502</v>
      </c>
      <c r="B343" s="130">
        <v>15043.61</v>
      </c>
    </row>
    <row r="344" spans="1:2" x14ac:dyDescent="0.25">
      <c r="A344" s="129">
        <v>36503</v>
      </c>
      <c r="B344" s="130">
        <v>15045.61</v>
      </c>
    </row>
    <row r="345" spans="1:2" x14ac:dyDescent="0.25">
      <c r="A345" s="129">
        <v>36504</v>
      </c>
      <c r="B345" s="130">
        <v>15046.58</v>
      </c>
    </row>
    <row r="346" spans="1:2" x14ac:dyDescent="0.25">
      <c r="A346" s="129">
        <v>36505</v>
      </c>
      <c r="B346" s="130">
        <v>15047.55</v>
      </c>
    </row>
    <row r="347" spans="1:2" x14ac:dyDescent="0.25">
      <c r="A347" s="129">
        <v>36506</v>
      </c>
      <c r="B347" s="130">
        <v>15048.52</v>
      </c>
    </row>
    <row r="348" spans="1:2" x14ac:dyDescent="0.25">
      <c r="A348" s="129">
        <v>36507</v>
      </c>
      <c r="B348" s="130">
        <v>15049.49</v>
      </c>
    </row>
    <row r="349" spans="1:2" x14ac:dyDescent="0.25">
      <c r="A349" s="129">
        <v>36508</v>
      </c>
      <c r="B349" s="130">
        <v>15050.46</v>
      </c>
    </row>
    <row r="350" spans="1:2" x14ac:dyDescent="0.25">
      <c r="A350" s="129">
        <v>36509</v>
      </c>
      <c r="B350" s="130">
        <v>15051.43</v>
      </c>
    </row>
    <row r="351" spans="1:2" x14ac:dyDescent="0.25">
      <c r="A351" s="129">
        <v>36510</v>
      </c>
      <c r="B351" s="130">
        <v>15052.4</v>
      </c>
    </row>
    <row r="352" spans="1:2" x14ac:dyDescent="0.25">
      <c r="A352" s="129">
        <v>36511</v>
      </c>
      <c r="B352" s="130">
        <v>15053.37</v>
      </c>
    </row>
    <row r="353" spans="1:2" x14ac:dyDescent="0.25">
      <c r="A353" s="129">
        <v>36512</v>
      </c>
      <c r="B353" s="130">
        <v>15054.34</v>
      </c>
    </row>
    <row r="354" spans="1:2" x14ac:dyDescent="0.25">
      <c r="A354" s="129">
        <v>36513</v>
      </c>
      <c r="B354" s="130">
        <v>15055.31</v>
      </c>
    </row>
    <row r="355" spans="1:2" x14ac:dyDescent="0.25">
      <c r="A355" s="129">
        <v>36514</v>
      </c>
      <c r="B355" s="130">
        <v>15056.28</v>
      </c>
    </row>
    <row r="356" spans="1:2" x14ac:dyDescent="0.25">
      <c r="A356" s="129">
        <v>36515</v>
      </c>
      <c r="B356" s="130">
        <v>15057.25</v>
      </c>
    </row>
    <row r="357" spans="1:2" x14ac:dyDescent="0.25">
      <c r="A357" s="129">
        <v>36516</v>
      </c>
      <c r="B357" s="130">
        <v>15058.22</v>
      </c>
    </row>
    <row r="358" spans="1:2" x14ac:dyDescent="0.25">
      <c r="A358" s="129">
        <v>36517</v>
      </c>
      <c r="B358" s="130">
        <v>15059.19</v>
      </c>
    </row>
    <row r="359" spans="1:2" x14ac:dyDescent="0.25">
      <c r="A359" s="129">
        <v>36518</v>
      </c>
      <c r="B359" s="130">
        <v>15060.16</v>
      </c>
    </row>
    <row r="360" spans="1:2" x14ac:dyDescent="0.25">
      <c r="A360" s="129">
        <v>36519</v>
      </c>
      <c r="B360" s="130">
        <v>15061.13</v>
      </c>
    </row>
    <row r="361" spans="1:2" x14ac:dyDescent="0.25">
      <c r="A361" s="129">
        <v>36520</v>
      </c>
      <c r="B361" s="130">
        <v>15062.1</v>
      </c>
    </row>
    <row r="362" spans="1:2" x14ac:dyDescent="0.25">
      <c r="A362" s="129">
        <v>36521</v>
      </c>
      <c r="B362" s="130">
        <v>15063.08</v>
      </c>
    </row>
    <row r="363" spans="1:2" x14ac:dyDescent="0.25">
      <c r="A363" s="129">
        <v>36522</v>
      </c>
      <c r="B363" s="130">
        <v>15064.05</v>
      </c>
    </row>
    <row r="364" spans="1:2" x14ac:dyDescent="0.25">
      <c r="A364" s="129">
        <v>36523</v>
      </c>
      <c r="B364" s="130">
        <v>15065.02</v>
      </c>
    </row>
    <row r="365" spans="1:2" x14ac:dyDescent="0.25">
      <c r="A365" s="129">
        <v>36524</v>
      </c>
      <c r="B365" s="130">
        <v>15065.99</v>
      </c>
    </row>
    <row r="366" spans="1:2" x14ac:dyDescent="0.25">
      <c r="A366" s="129">
        <v>36525</v>
      </c>
      <c r="B366" s="130">
        <v>15066.96</v>
      </c>
    </row>
    <row r="367" spans="1:2" x14ac:dyDescent="0.25">
      <c r="A367" s="129">
        <v>36526</v>
      </c>
      <c r="B367" s="130">
        <v>15067.93</v>
      </c>
    </row>
    <row r="368" spans="1:2" x14ac:dyDescent="0.25">
      <c r="A368" s="129">
        <v>36527</v>
      </c>
      <c r="B368" s="130">
        <v>15068.9</v>
      </c>
    </row>
    <row r="369" spans="1:2" x14ac:dyDescent="0.25">
      <c r="A369" s="129">
        <v>36528</v>
      </c>
      <c r="B369" s="130">
        <v>15069.87</v>
      </c>
    </row>
    <row r="370" spans="1:2" x14ac:dyDescent="0.25">
      <c r="A370" s="129">
        <v>36529</v>
      </c>
      <c r="B370" s="130">
        <v>15070.84</v>
      </c>
    </row>
    <row r="371" spans="1:2" x14ac:dyDescent="0.25">
      <c r="A371" s="129">
        <v>36530</v>
      </c>
      <c r="B371" s="130">
        <v>15071.82</v>
      </c>
    </row>
    <row r="372" spans="1:2" x14ac:dyDescent="0.25">
      <c r="A372" s="129">
        <v>36531</v>
      </c>
      <c r="B372" s="130">
        <v>15072.79</v>
      </c>
    </row>
    <row r="373" spans="1:2" x14ac:dyDescent="0.25">
      <c r="A373" s="129">
        <v>36532</v>
      </c>
      <c r="B373" s="130">
        <v>15073.76</v>
      </c>
    </row>
    <row r="374" spans="1:2" x14ac:dyDescent="0.25">
      <c r="A374" s="129">
        <v>36533</v>
      </c>
      <c r="B374" s="130">
        <v>15074.73</v>
      </c>
    </row>
    <row r="375" spans="1:2" x14ac:dyDescent="0.25">
      <c r="A375" s="129">
        <v>36534</v>
      </c>
      <c r="B375" s="130">
        <v>15075.7</v>
      </c>
    </row>
    <row r="376" spans="1:2" x14ac:dyDescent="0.25">
      <c r="A376" s="129">
        <v>36535</v>
      </c>
      <c r="B376" s="130">
        <v>15077.16</v>
      </c>
    </row>
    <row r="377" spans="1:2" x14ac:dyDescent="0.25">
      <c r="A377" s="129">
        <v>36536</v>
      </c>
      <c r="B377" s="130">
        <v>15078.61</v>
      </c>
    </row>
    <row r="378" spans="1:2" x14ac:dyDescent="0.25">
      <c r="A378" s="129">
        <v>36537</v>
      </c>
      <c r="B378" s="130">
        <v>15080.07</v>
      </c>
    </row>
    <row r="379" spans="1:2" x14ac:dyDescent="0.25">
      <c r="A379" s="129">
        <v>36538</v>
      </c>
      <c r="B379" s="130">
        <v>15081.53</v>
      </c>
    </row>
    <row r="380" spans="1:2" x14ac:dyDescent="0.25">
      <c r="A380" s="129">
        <v>36539</v>
      </c>
      <c r="B380" s="130">
        <v>15082.99</v>
      </c>
    </row>
    <row r="381" spans="1:2" x14ac:dyDescent="0.25">
      <c r="A381" s="129">
        <v>36540</v>
      </c>
      <c r="B381" s="130">
        <v>15084.44</v>
      </c>
    </row>
    <row r="382" spans="1:2" x14ac:dyDescent="0.25">
      <c r="A382" s="129">
        <v>36541</v>
      </c>
      <c r="B382" s="130">
        <v>15085.9</v>
      </c>
    </row>
    <row r="383" spans="1:2" x14ac:dyDescent="0.25">
      <c r="A383" s="129">
        <v>36542</v>
      </c>
      <c r="B383" s="130">
        <v>15087.36</v>
      </c>
    </row>
    <row r="384" spans="1:2" x14ac:dyDescent="0.25">
      <c r="A384" s="129">
        <v>36543</v>
      </c>
      <c r="B384" s="130">
        <v>15088.82</v>
      </c>
    </row>
    <row r="385" spans="1:2" x14ac:dyDescent="0.25">
      <c r="A385" s="129">
        <v>36544</v>
      </c>
      <c r="B385" s="130">
        <v>15090.27</v>
      </c>
    </row>
    <row r="386" spans="1:2" x14ac:dyDescent="0.25">
      <c r="A386" s="129">
        <v>36545</v>
      </c>
      <c r="B386" s="130">
        <v>15091.73</v>
      </c>
    </row>
    <row r="387" spans="1:2" x14ac:dyDescent="0.25">
      <c r="A387" s="129">
        <v>36546</v>
      </c>
      <c r="B387" s="130">
        <v>15093.19</v>
      </c>
    </row>
    <row r="388" spans="1:2" x14ac:dyDescent="0.25">
      <c r="A388" s="129">
        <v>36547</v>
      </c>
      <c r="B388" s="130">
        <v>15094.65</v>
      </c>
    </row>
    <row r="389" spans="1:2" x14ac:dyDescent="0.25">
      <c r="A389" s="129">
        <v>36548</v>
      </c>
      <c r="B389" s="130">
        <v>15096.11</v>
      </c>
    </row>
    <row r="390" spans="1:2" x14ac:dyDescent="0.25">
      <c r="A390" s="129">
        <v>36549</v>
      </c>
      <c r="B390" s="130">
        <v>15097.57</v>
      </c>
    </row>
    <row r="391" spans="1:2" x14ac:dyDescent="0.25">
      <c r="A391" s="129">
        <v>36550</v>
      </c>
      <c r="B391" s="130">
        <v>15099.03</v>
      </c>
    </row>
    <row r="392" spans="1:2" x14ac:dyDescent="0.25">
      <c r="A392" s="129">
        <v>36551</v>
      </c>
      <c r="B392" s="130">
        <v>15100.49</v>
      </c>
    </row>
    <row r="393" spans="1:2" x14ac:dyDescent="0.25">
      <c r="A393" s="129">
        <v>36552</v>
      </c>
      <c r="B393" s="130">
        <v>15101.94</v>
      </c>
    </row>
    <row r="394" spans="1:2" x14ac:dyDescent="0.25">
      <c r="A394" s="129">
        <v>36553</v>
      </c>
      <c r="B394" s="130">
        <v>15103.4</v>
      </c>
    </row>
    <row r="395" spans="1:2" x14ac:dyDescent="0.25">
      <c r="A395" s="129">
        <v>36554</v>
      </c>
      <c r="B395" s="130">
        <v>15104.86</v>
      </c>
    </row>
    <row r="396" spans="1:2" x14ac:dyDescent="0.25">
      <c r="A396" s="129">
        <v>36555</v>
      </c>
      <c r="B396" s="130">
        <v>15106.32</v>
      </c>
    </row>
    <row r="397" spans="1:2" x14ac:dyDescent="0.25">
      <c r="A397" s="129">
        <v>36556</v>
      </c>
      <c r="B397" s="130">
        <v>15107.78</v>
      </c>
    </row>
    <row r="398" spans="1:2" x14ac:dyDescent="0.25">
      <c r="A398" s="129">
        <v>36557</v>
      </c>
      <c r="B398" s="130">
        <v>15109.24</v>
      </c>
    </row>
    <row r="399" spans="1:2" x14ac:dyDescent="0.25">
      <c r="A399" s="129">
        <v>36558</v>
      </c>
      <c r="B399" s="130">
        <v>15110.7</v>
      </c>
    </row>
    <row r="400" spans="1:2" x14ac:dyDescent="0.25">
      <c r="A400" s="129">
        <v>36559</v>
      </c>
      <c r="B400" s="130">
        <v>15112.16</v>
      </c>
    </row>
    <row r="401" spans="1:2" x14ac:dyDescent="0.25">
      <c r="A401" s="129">
        <v>36560</v>
      </c>
      <c r="B401" s="130">
        <v>15113.62</v>
      </c>
    </row>
    <row r="402" spans="1:2" x14ac:dyDescent="0.25">
      <c r="A402" s="129">
        <v>36561</v>
      </c>
      <c r="B402" s="130">
        <v>15115.08</v>
      </c>
    </row>
    <row r="403" spans="1:2" x14ac:dyDescent="0.25">
      <c r="A403" s="129">
        <v>36562</v>
      </c>
      <c r="B403" s="130">
        <v>15116.54</v>
      </c>
    </row>
    <row r="404" spans="1:2" x14ac:dyDescent="0.25">
      <c r="A404" s="129">
        <v>36563</v>
      </c>
      <c r="B404" s="130">
        <v>15118.01</v>
      </c>
    </row>
    <row r="405" spans="1:2" x14ac:dyDescent="0.25">
      <c r="A405" s="129">
        <v>36564</v>
      </c>
      <c r="B405" s="130">
        <v>15119.47</v>
      </c>
    </row>
    <row r="406" spans="1:2" x14ac:dyDescent="0.25">
      <c r="A406" s="129">
        <v>36565</v>
      </c>
      <c r="B406" s="130">
        <v>15120.93</v>
      </c>
    </row>
    <row r="407" spans="1:2" x14ac:dyDescent="0.25">
      <c r="A407" s="129">
        <v>36566</v>
      </c>
      <c r="B407" s="130">
        <v>15121.97</v>
      </c>
    </row>
    <row r="408" spans="1:2" x14ac:dyDescent="0.25">
      <c r="A408" s="129">
        <v>36567</v>
      </c>
      <c r="B408" s="130">
        <v>15123.01</v>
      </c>
    </row>
    <row r="409" spans="1:2" x14ac:dyDescent="0.25">
      <c r="A409" s="129">
        <v>36568</v>
      </c>
      <c r="B409" s="130">
        <v>15124.06</v>
      </c>
    </row>
    <row r="410" spans="1:2" x14ac:dyDescent="0.25">
      <c r="A410" s="129">
        <v>36569</v>
      </c>
      <c r="B410" s="130">
        <v>15125.1</v>
      </c>
    </row>
    <row r="411" spans="1:2" x14ac:dyDescent="0.25">
      <c r="A411" s="129">
        <v>36570</v>
      </c>
      <c r="B411" s="130">
        <v>15126.14</v>
      </c>
    </row>
    <row r="412" spans="1:2" x14ac:dyDescent="0.25">
      <c r="A412" s="129">
        <v>36571</v>
      </c>
      <c r="B412" s="130">
        <v>15127.18</v>
      </c>
    </row>
    <row r="413" spans="1:2" x14ac:dyDescent="0.25">
      <c r="A413" s="129">
        <v>36572</v>
      </c>
      <c r="B413" s="130">
        <v>15128.22</v>
      </c>
    </row>
    <row r="414" spans="1:2" x14ac:dyDescent="0.25">
      <c r="A414" s="129">
        <v>36573</v>
      </c>
      <c r="B414" s="130">
        <v>15129.27</v>
      </c>
    </row>
    <row r="415" spans="1:2" x14ac:dyDescent="0.25">
      <c r="A415" s="129">
        <v>36574</v>
      </c>
      <c r="B415" s="130">
        <v>15130.31</v>
      </c>
    </row>
    <row r="416" spans="1:2" x14ac:dyDescent="0.25">
      <c r="A416" s="129">
        <v>36575</v>
      </c>
      <c r="B416" s="130">
        <v>15131.35</v>
      </c>
    </row>
    <row r="417" spans="1:2" x14ac:dyDescent="0.25">
      <c r="A417" s="129">
        <v>36576</v>
      </c>
      <c r="B417" s="130">
        <v>15132.39</v>
      </c>
    </row>
    <row r="418" spans="1:2" x14ac:dyDescent="0.25">
      <c r="A418" s="129">
        <v>36577</v>
      </c>
      <c r="B418" s="130">
        <v>15133.44</v>
      </c>
    </row>
    <row r="419" spans="1:2" x14ac:dyDescent="0.25">
      <c r="A419" s="129">
        <v>36578</v>
      </c>
      <c r="B419" s="130">
        <v>15134.48</v>
      </c>
    </row>
    <row r="420" spans="1:2" x14ac:dyDescent="0.25">
      <c r="A420" s="129">
        <v>36579</v>
      </c>
      <c r="B420" s="130">
        <v>15135.52</v>
      </c>
    </row>
    <row r="421" spans="1:2" x14ac:dyDescent="0.25">
      <c r="A421" s="129">
        <v>36580</v>
      </c>
      <c r="B421" s="130">
        <v>15136.56</v>
      </c>
    </row>
    <row r="422" spans="1:2" x14ac:dyDescent="0.25">
      <c r="A422" s="129">
        <v>36581</v>
      </c>
      <c r="B422" s="130">
        <v>15137.61</v>
      </c>
    </row>
    <row r="423" spans="1:2" x14ac:dyDescent="0.25">
      <c r="A423" s="129">
        <v>36582</v>
      </c>
      <c r="B423" s="130">
        <v>15138.65</v>
      </c>
    </row>
    <row r="424" spans="1:2" x14ac:dyDescent="0.25">
      <c r="A424" s="129">
        <v>36583</v>
      </c>
      <c r="B424" s="130">
        <v>15139.69</v>
      </c>
    </row>
    <row r="425" spans="1:2" x14ac:dyDescent="0.25">
      <c r="A425" s="129">
        <v>36584</v>
      </c>
      <c r="B425" s="130">
        <v>15140.74</v>
      </c>
    </row>
    <row r="426" spans="1:2" x14ac:dyDescent="0.25">
      <c r="A426" s="129">
        <v>36585</v>
      </c>
      <c r="B426" s="130">
        <v>15141.78</v>
      </c>
    </row>
    <row r="427" spans="1:2" x14ac:dyDescent="0.25">
      <c r="A427" s="129">
        <v>36586</v>
      </c>
      <c r="B427" s="130">
        <v>15142.82</v>
      </c>
    </row>
    <row r="428" spans="1:2" x14ac:dyDescent="0.25">
      <c r="A428" s="129">
        <v>36587</v>
      </c>
      <c r="B428" s="130">
        <v>15143.87</v>
      </c>
    </row>
    <row r="429" spans="1:2" x14ac:dyDescent="0.25">
      <c r="A429" s="129">
        <v>36588</v>
      </c>
      <c r="B429" s="130">
        <v>15144.91</v>
      </c>
    </row>
    <row r="430" spans="1:2" x14ac:dyDescent="0.25">
      <c r="A430" s="129">
        <v>36589</v>
      </c>
      <c r="B430" s="130">
        <v>15145.95</v>
      </c>
    </row>
    <row r="431" spans="1:2" x14ac:dyDescent="0.25">
      <c r="A431" s="129">
        <v>36590</v>
      </c>
      <c r="B431" s="130">
        <v>15147</v>
      </c>
    </row>
    <row r="432" spans="1:2" x14ac:dyDescent="0.25">
      <c r="A432" s="129">
        <v>36591</v>
      </c>
      <c r="B432" s="130">
        <v>15148.04</v>
      </c>
    </row>
    <row r="433" spans="1:2" x14ac:dyDescent="0.25">
      <c r="A433" s="129">
        <v>36592</v>
      </c>
      <c r="B433" s="130">
        <v>15149.08</v>
      </c>
    </row>
    <row r="434" spans="1:2" x14ac:dyDescent="0.25">
      <c r="A434" s="129">
        <v>36593</v>
      </c>
      <c r="B434" s="130">
        <v>15150.13</v>
      </c>
    </row>
    <row r="435" spans="1:2" x14ac:dyDescent="0.25">
      <c r="A435" s="129">
        <v>36594</v>
      </c>
      <c r="B435" s="130">
        <v>15151.17</v>
      </c>
    </row>
    <row r="436" spans="1:2" x14ac:dyDescent="0.25">
      <c r="A436" s="129">
        <v>36595</v>
      </c>
      <c r="B436" s="130">
        <v>15154.09</v>
      </c>
    </row>
    <row r="437" spans="1:2" x14ac:dyDescent="0.25">
      <c r="A437" s="129">
        <v>36596</v>
      </c>
      <c r="B437" s="130">
        <v>15157.02</v>
      </c>
    </row>
    <row r="438" spans="1:2" x14ac:dyDescent="0.25">
      <c r="A438" s="129">
        <v>36597</v>
      </c>
      <c r="B438" s="130">
        <v>15159.94</v>
      </c>
    </row>
    <row r="439" spans="1:2" x14ac:dyDescent="0.25">
      <c r="A439" s="129">
        <v>36598</v>
      </c>
      <c r="B439" s="130">
        <v>15162.87</v>
      </c>
    </row>
    <row r="440" spans="1:2" x14ac:dyDescent="0.25">
      <c r="A440" s="129">
        <v>36599</v>
      </c>
      <c r="B440" s="130">
        <v>15165.8</v>
      </c>
    </row>
    <row r="441" spans="1:2" x14ac:dyDescent="0.25">
      <c r="A441" s="129">
        <v>36600</v>
      </c>
      <c r="B441" s="130">
        <v>15168.72</v>
      </c>
    </row>
    <row r="442" spans="1:2" x14ac:dyDescent="0.25">
      <c r="A442" s="129">
        <v>36601</v>
      </c>
      <c r="B442" s="130">
        <v>15171.65</v>
      </c>
    </row>
    <row r="443" spans="1:2" x14ac:dyDescent="0.25">
      <c r="A443" s="129">
        <v>36602</v>
      </c>
      <c r="B443" s="130">
        <v>15174.58</v>
      </c>
    </row>
    <row r="444" spans="1:2" x14ac:dyDescent="0.25">
      <c r="A444" s="129">
        <v>36603</v>
      </c>
      <c r="B444" s="130">
        <v>15177.51</v>
      </c>
    </row>
    <row r="445" spans="1:2" x14ac:dyDescent="0.25">
      <c r="A445" s="129">
        <v>36604</v>
      </c>
      <c r="B445" s="130">
        <v>15180.44</v>
      </c>
    </row>
    <row r="446" spans="1:2" x14ac:dyDescent="0.25">
      <c r="A446" s="129">
        <v>36605</v>
      </c>
      <c r="B446" s="130">
        <v>15183.37</v>
      </c>
    </row>
    <row r="447" spans="1:2" x14ac:dyDescent="0.25">
      <c r="A447" s="129">
        <v>36606</v>
      </c>
      <c r="B447" s="130">
        <v>15186.3</v>
      </c>
    </row>
    <row r="448" spans="1:2" x14ac:dyDescent="0.25">
      <c r="A448" s="129">
        <v>36607</v>
      </c>
      <c r="B448" s="130">
        <v>15189.23</v>
      </c>
    </row>
    <row r="449" spans="1:2" x14ac:dyDescent="0.25">
      <c r="A449" s="129">
        <v>36608</v>
      </c>
      <c r="B449" s="130">
        <v>15192.16</v>
      </c>
    </row>
    <row r="450" spans="1:2" x14ac:dyDescent="0.25">
      <c r="A450" s="129">
        <v>36609</v>
      </c>
      <c r="B450" s="130">
        <v>15195.09</v>
      </c>
    </row>
    <row r="451" spans="1:2" x14ac:dyDescent="0.25">
      <c r="A451" s="129">
        <v>36610</v>
      </c>
      <c r="B451" s="130">
        <v>15198.02</v>
      </c>
    </row>
    <row r="452" spans="1:2" x14ac:dyDescent="0.25">
      <c r="A452" s="129">
        <v>36611</v>
      </c>
      <c r="B452" s="130">
        <v>15200.95</v>
      </c>
    </row>
    <row r="453" spans="1:2" x14ac:dyDescent="0.25">
      <c r="A453" s="129">
        <v>36612</v>
      </c>
      <c r="B453" s="130">
        <v>15203.89</v>
      </c>
    </row>
    <row r="454" spans="1:2" x14ac:dyDescent="0.25">
      <c r="A454" s="129">
        <v>36613</v>
      </c>
      <c r="B454" s="130">
        <v>15206.82</v>
      </c>
    </row>
    <row r="455" spans="1:2" x14ac:dyDescent="0.25">
      <c r="A455" s="129">
        <v>36614</v>
      </c>
      <c r="B455" s="130">
        <v>15209.76</v>
      </c>
    </row>
    <row r="456" spans="1:2" x14ac:dyDescent="0.25">
      <c r="A456" s="129">
        <v>36615</v>
      </c>
      <c r="B456" s="130">
        <v>15212.69</v>
      </c>
    </row>
    <row r="457" spans="1:2" x14ac:dyDescent="0.25">
      <c r="A457" s="129">
        <v>36616</v>
      </c>
      <c r="B457" s="130">
        <v>15215.63</v>
      </c>
    </row>
    <row r="458" spans="1:2" x14ac:dyDescent="0.25">
      <c r="A458" s="129">
        <v>36617</v>
      </c>
      <c r="B458" s="130">
        <v>15218.57</v>
      </c>
    </row>
    <row r="459" spans="1:2" x14ac:dyDescent="0.25">
      <c r="A459" s="129">
        <v>36618</v>
      </c>
      <c r="B459" s="130">
        <v>15221.5</v>
      </c>
    </row>
    <row r="460" spans="1:2" x14ac:dyDescent="0.25">
      <c r="A460" s="129">
        <v>36619</v>
      </c>
      <c r="B460" s="130">
        <v>15224.44</v>
      </c>
    </row>
    <row r="461" spans="1:2" x14ac:dyDescent="0.25">
      <c r="A461" s="129">
        <v>36620</v>
      </c>
      <c r="B461" s="130">
        <v>15227.38</v>
      </c>
    </row>
    <row r="462" spans="1:2" x14ac:dyDescent="0.25">
      <c r="A462" s="129">
        <v>36621</v>
      </c>
      <c r="B462" s="130">
        <v>15230.32</v>
      </c>
    </row>
    <row r="463" spans="1:2" x14ac:dyDescent="0.25">
      <c r="A463" s="129">
        <v>36622</v>
      </c>
      <c r="B463" s="130">
        <v>15233.26</v>
      </c>
    </row>
    <row r="464" spans="1:2" x14ac:dyDescent="0.25">
      <c r="A464" s="129">
        <v>36623</v>
      </c>
      <c r="B464" s="130">
        <v>15236.2</v>
      </c>
    </row>
    <row r="465" spans="1:2" x14ac:dyDescent="0.25">
      <c r="A465" s="129">
        <v>36624</v>
      </c>
      <c r="B465" s="130">
        <v>15239.14</v>
      </c>
    </row>
    <row r="466" spans="1:2" x14ac:dyDescent="0.25">
      <c r="A466" s="129">
        <v>36625</v>
      </c>
      <c r="B466" s="130">
        <v>15242.08</v>
      </c>
    </row>
    <row r="467" spans="1:2" x14ac:dyDescent="0.25">
      <c r="A467" s="129">
        <v>36626</v>
      </c>
      <c r="B467" s="130">
        <v>15245.62</v>
      </c>
    </row>
    <row r="468" spans="1:2" x14ac:dyDescent="0.25">
      <c r="A468" s="129">
        <v>36627</v>
      </c>
      <c r="B468" s="130">
        <v>15249.17</v>
      </c>
    </row>
    <row r="469" spans="1:2" x14ac:dyDescent="0.25">
      <c r="A469" s="129">
        <v>36628</v>
      </c>
      <c r="B469" s="130">
        <v>15252.72</v>
      </c>
    </row>
    <row r="470" spans="1:2" x14ac:dyDescent="0.25">
      <c r="A470" s="129">
        <v>36629</v>
      </c>
      <c r="B470" s="130">
        <v>15256.26</v>
      </c>
    </row>
    <row r="471" spans="1:2" x14ac:dyDescent="0.25">
      <c r="A471" s="129">
        <v>36630</v>
      </c>
      <c r="B471" s="130">
        <v>15259.81</v>
      </c>
    </row>
    <row r="472" spans="1:2" x14ac:dyDescent="0.25">
      <c r="A472" s="129">
        <v>36631</v>
      </c>
      <c r="B472" s="130">
        <v>15263.36</v>
      </c>
    </row>
    <row r="473" spans="1:2" x14ac:dyDescent="0.25">
      <c r="A473" s="129">
        <v>36632</v>
      </c>
      <c r="B473" s="130">
        <v>15266.91</v>
      </c>
    </row>
    <row r="474" spans="1:2" x14ac:dyDescent="0.25">
      <c r="A474" s="129">
        <v>36633</v>
      </c>
      <c r="B474" s="130">
        <v>15270.46</v>
      </c>
    </row>
    <row r="475" spans="1:2" x14ac:dyDescent="0.25">
      <c r="A475" s="129">
        <v>36634</v>
      </c>
      <c r="B475" s="130">
        <v>15274.01</v>
      </c>
    </row>
    <row r="476" spans="1:2" x14ac:dyDescent="0.25">
      <c r="A476" s="129">
        <v>36635</v>
      </c>
      <c r="B476" s="130">
        <v>15277.56</v>
      </c>
    </row>
    <row r="477" spans="1:2" x14ac:dyDescent="0.25">
      <c r="A477" s="129">
        <v>36636</v>
      </c>
      <c r="B477" s="130">
        <v>15281.11</v>
      </c>
    </row>
    <row r="478" spans="1:2" x14ac:dyDescent="0.25">
      <c r="A478" s="129">
        <v>36637</v>
      </c>
      <c r="B478" s="130">
        <v>15284.67</v>
      </c>
    </row>
    <row r="479" spans="1:2" x14ac:dyDescent="0.25">
      <c r="A479" s="129">
        <v>36638</v>
      </c>
      <c r="B479" s="130">
        <v>15288.22</v>
      </c>
    </row>
    <row r="480" spans="1:2" x14ac:dyDescent="0.25">
      <c r="A480" s="129">
        <v>36639</v>
      </c>
      <c r="B480" s="130">
        <v>15291.78</v>
      </c>
    </row>
    <row r="481" spans="1:2" x14ac:dyDescent="0.25">
      <c r="A481" s="129">
        <v>36640</v>
      </c>
      <c r="B481" s="130">
        <v>15295.33</v>
      </c>
    </row>
    <row r="482" spans="1:2" x14ac:dyDescent="0.25">
      <c r="A482" s="129">
        <v>36641</v>
      </c>
      <c r="B482" s="130">
        <v>15298.89</v>
      </c>
    </row>
    <row r="483" spans="1:2" x14ac:dyDescent="0.25">
      <c r="A483" s="129">
        <v>36642</v>
      </c>
      <c r="B483" s="130">
        <v>15302.45</v>
      </c>
    </row>
    <row r="484" spans="1:2" x14ac:dyDescent="0.25">
      <c r="A484" s="129">
        <v>36643</v>
      </c>
      <c r="B484" s="130">
        <v>15306.01</v>
      </c>
    </row>
    <row r="485" spans="1:2" x14ac:dyDescent="0.25">
      <c r="A485" s="129">
        <v>36644</v>
      </c>
      <c r="B485" s="130">
        <v>15309.57</v>
      </c>
    </row>
    <row r="486" spans="1:2" x14ac:dyDescent="0.25">
      <c r="A486" s="129">
        <v>36645</v>
      </c>
      <c r="B486" s="130">
        <v>15313.13</v>
      </c>
    </row>
    <row r="487" spans="1:2" x14ac:dyDescent="0.25">
      <c r="A487" s="129">
        <v>36646</v>
      </c>
      <c r="B487" s="130">
        <v>15316.69</v>
      </c>
    </row>
    <row r="488" spans="1:2" x14ac:dyDescent="0.25">
      <c r="A488" s="129">
        <v>36647</v>
      </c>
      <c r="B488" s="130">
        <v>15320.25</v>
      </c>
    </row>
    <row r="489" spans="1:2" x14ac:dyDescent="0.25">
      <c r="A489" s="129">
        <v>36648</v>
      </c>
      <c r="B489" s="130">
        <v>15323.81</v>
      </c>
    </row>
    <row r="490" spans="1:2" x14ac:dyDescent="0.25">
      <c r="A490" s="129">
        <v>36649</v>
      </c>
      <c r="B490" s="130">
        <v>15327.38</v>
      </c>
    </row>
    <row r="491" spans="1:2" x14ac:dyDescent="0.25">
      <c r="A491" s="129">
        <v>36650</v>
      </c>
      <c r="B491" s="130">
        <v>15330.94</v>
      </c>
    </row>
    <row r="492" spans="1:2" x14ac:dyDescent="0.25">
      <c r="A492" s="129">
        <v>36651</v>
      </c>
      <c r="B492" s="130">
        <v>15334.51</v>
      </c>
    </row>
    <row r="493" spans="1:2" x14ac:dyDescent="0.25">
      <c r="A493" s="129">
        <v>36652</v>
      </c>
      <c r="B493" s="130">
        <v>15338.07</v>
      </c>
    </row>
    <row r="494" spans="1:2" x14ac:dyDescent="0.25">
      <c r="A494" s="129">
        <v>36653</v>
      </c>
      <c r="B494" s="130">
        <v>15341.64</v>
      </c>
    </row>
    <row r="495" spans="1:2" x14ac:dyDescent="0.25">
      <c r="A495" s="129">
        <v>36654</v>
      </c>
      <c r="B495" s="130">
        <v>15345.21</v>
      </c>
    </row>
    <row r="496" spans="1:2" x14ac:dyDescent="0.25">
      <c r="A496" s="129">
        <v>36655</v>
      </c>
      <c r="B496" s="130">
        <v>15348.77</v>
      </c>
    </row>
    <row r="497" spans="1:2" x14ac:dyDescent="0.25">
      <c r="A497" s="129">
        <v>36656</v>
      </c>
      <c r="B497" s="130">
        <v>15351.24</v>
      </c>
    </row>
    <row r="498" spans="1:2" x14ac:dyDescent="0.25">
      <c r="A498" s="129">
        <v>36657</v>
      </c>
      <c r="B498" s="130">
        <v>15353.71</v>
      </c>
    </row>
    <row r="499" spans="1:2" x14ac:dyDescent="0.25">
      <c r="A499" s="129">
        <v>36658</v>
      </c>
      <c r="B499" s="130">
        <v>15356.18</v>
      </c>
    </row>
    <row r="500" spans="1:2" x14ac:dyDescent="0.25">
      <c r="A500" s="129">
        <v>36659</v>
      </c>
      <c r="B500" s="130">
        <v>15358.65</v>
      </c>
    </row>
    <row r="501" spans="1:2" x14ac:dyDescent="0.25">
      <c r="A501" s="129">
        <v>36660</v>
      </c>
      <c r="B501" s="130">
        <v>15361.12</v>
      </c>
    </row>
    <row r="502" spans="1:2" x14ac:dyDescent="0.25">
      <c r="A502" s="129">
        <v>36661</v>
      </c>
      <c r="B502" s="130">
        <v>15363.59</v>
      </c>
    </row>
    <row r="503" spans="1:2" x14ac:dyDescent="0.25">
      <c r="A503" s="129">
        <v>36662</v>
      </c>
      <c r="B503" s="130">
        <v>15366.07</v>
      </c>
    </row>
    <row r="504" spans="1:2" x14ac:dyDescent="0.25">
      <c r="A504" s="129">
        <v>36663</v>
      </c>
      <c r="B504" s="130">
        <v>15368.54</v>
      </c>
    </row>
    <row r="505" spans="1:2" x14ac:dyDescent="0.25">
      <c r="A505" s="129">
        <v>36664</v>
      </c>
      <c r="B505" s="130">
        <v>15371.01</v>
      </c>
    </row>
    <row r="506" spans="1:2" x14ac:dyDescent="0.25">
      <c r="A506" s="129">
        <v>36665</v>
      </c>
      <c r="B506" s="130">
        <v>15373.48</v>
      </c>
    </row>
    <row r="507" spans="1:2" x14ac:dyDescent="0.25">
      <c r="A507" s="129">
        <v>36666</v>
      </c>
      <c r="B507" s="130">
        <v>15375.96</v>
      </c>
    </row>
    <row r="508" spans="1:2" x14ac:dyDescent="0.25">
      <c r="A508" s="129">
        <v>36667</v>
      </c>
      <c r="B508" s="130">
        <v>15378.43</v>
      </c>
    </row>
    <row r="509" spans="1:2" x14ac:dyDescent="0.25">
      <c r="A509" s="129">
        <v>36668</v>
      </c>
      <c r="B509" s="130">
        <v>15380.91</v>
      </c>
    </row>
    <row r="510" spans="1:2" x14ac:dyDescent="0.25">
      <c r="A510" s="129">
        <v>36669</v>
      </c>
      <c r="B510" s="130">
        <v>15383.38</v>
      </c>
    </row>
    <row r="511" spans="1:2" x14ac:dyDescent="0.25">
      <c r="A511" s="129">
        <v>36670</v>
      </c>
      <c r="B511" s="130">
        <v>15385.86</v>
      </c>
    </row>
    <row r="512" spans="1:2" x14ac:dyDescent="0.25">
      <c r="A512" s="129">
        <v>36671</v>
      </c>
      <c r="B512" s="130">
        <v>15388.33</v>
      </c>
    </row>
    <row r="513" spans="1:2" x14ac:dyDescent="0.25">
      <c r="A513" s="129">
        <v>36672</v>
      </c>
      <c r="B513" s="130">
        <v>15390.81</v>
      </c>
    </row>
    <row r="514" spans="1:2" x14ac:dyDescent="0.25">
      <c r="A514" s="129">
        <v>36673</v>
      </c>
      <c r="B514" s="130">
        <v>15393.28</v>
      </c>
    </row>
    <row r="515" spans="1:2" x14ac:dyDescent="0.25">
      <c r="A515" s="129">
        <v>36674</v>
      </c>
      <c r="B515" s="130">
        <v>15395.76</v>
      </c>
    </row>
    <row r="516" spans="1:2" x14ac:dyDescent="0.25">
      <c r="A516" s="129">
        <v>36675</v>
      </c>
      <c r="B516" s="130">
        <v>15398.24</v>
      </c>
    </row>
    <row r="517" spans="1:2" x14ac:dyDescent="0.25">
      <c r="A517" s="129">
        <v>36676</v>
      </c>
      <c r="B517" s="130">
        <v>15400.72</v>
      </c>
    </row>
    <row r="518" spans="1:2" x14ac:dyDescent="0.25">
      <c r="A518" s="129">
        <v>36677</v>
      </c>
      <c r="B518" s="130">
        <v>15403.19</v>
      </c>
    </row>
    <row r="519" spans="1:2" x14ac:dyDescent="0.25">
      <c r="A519" s="129">
        <v>36678</v>
      </c>
      <c r="B519" s="130">
        <v>15405.67</v>
      </c>
    </row>
    <row r="520" spans="1:2" x14ac:dyDescent="0.25">
      <c r="A520" s="129">
        <v>36679</v>
      </c>
      <c r="B520" s="130">
        <v>15408.15</v>
      </c>
    </row>
    <row r="521" spans="1:2" x14ac:dyDescent="0.25">
      <c r="A521" s="129">
        <v>36680</v>
      </c>
      <c r="B521" s="130">
        <v>15410.63</v>
      </c>
    </row>
    <row r="522" spans="1:2" x14ac:dyDescent="0.25">
      <c r="A522" s="129">
        <v>36681</v>
      </c>
      <c r="B522" s="130">
        <v>15413.11</v>
      </c>
    </row>
    <row r="523" spans="1:2" x14ac:dyDescent="0.25">
      <c r="A523" s="129">
        <v>36682</v>
      </c>
      <c r="B523" s="130">
        <v>15415.59</v>
      </c>
    </row>
    <row r="524" spans="1:2" x14ac:dyDescent="0.25">
      <c r="A524" s="129">
        <v>36683</v>
      </c>
      <c r="B524" s="130">
        <v>15418.07</v>
      </c>
    </row>
    <row r="525" spans="1:2" x14ac:dyDescent="0.25">
      <c r="A525" s="129">
        <v>36684</v>
      </c>
      <c r="B525" s="130">
        <v>15420.55</v>
      </c>
    </row>
    <row r="526" spans="1:2" x14ac:dyDescent="0.25">
      <c r="A526" s="129">
        <v>36685</v>
      </c>
      <c r="B526" s="130">
        <v>15423.03</v>
      </c>
    </row>
    <row r="527" spans="1:2" x14ac:dyDescent="0.25">
      <c r="A527" s="129">
        <v>36686</v>
      </c>
      <c r="B527" s="130">
        <v>15425.51</v>
      </c>
    </row>
    <row r="528" spans="1:2" x14ac:dyDescent="0.25">
      <c r="A528" s="129">
        <v>36687</v>
      </c>
      <c r="B528" s="130">
        <v>15426.54</v>
      </c>
    </row>
    <row r="529" spans="1:2" x14ac:dyDescent="0.25">
      <c r="A529" s="129">
        <v>36688</v>
      </c>
      <c r="B529" s="130">
        <v>15427.56</v>
      </c>
    </row>
    <row r="530" spans="1:2" x14ac:dyDescent="0.25">
      <c r="A530" s="129">
        <v>36689</v>
      </c>
      <c r="B530" s="130">
        <v>15428.59</v>
      </c>
    </row>
    <row r="531" spans="1:2" x14ac:dyDescent="0.25">
      <c r="A531" s="129">
        <v>36690</v>
      </c>
      <c r="B531" s="130">
        <v>15429.62</v>
      </c>
    </row>
    <row r="532" spans="1:2" x14ac:dyDescent="0.25">
      <c r="A532" s="129">
        <v>36691</v>
      </c>
      <c r="B532" s="130">
        <v>15430.65</v>
      </c>
    </row>
    <row r="533" spans="1:2" x14ac:dyDescent="0.25">
      <c r="A533" s="129">
        <v>36692</v>
      </c>
      <c r="B533" s="130">
        <v>15431.68</v>
      </c>
    </row>
    <row r="534" spans="1:2" x14ac:dyDescent="0.25">
      <c r="A534" s="129">
        <v>36693</v>
      </c>
      <c r="B534" s="130">
        <v>15432.7</v>
      </c>
    </row>
    <row r="535" spans="1:2" x14ac:dyDescent="0.25">
      <c r="A535" s="129">
        <v>36694</v>
      </c>
      <c r="B535" s="130">
        <v>15433.73</v>
      </c>
    </row>
    <row r="536" spans="1:2" x14ac:dyDescent="0.25">
      <c r="A536" s="129">
        <v>36695</v>
      </c>
      <c r="B536" s="130">
        <v>15434.76</v>
      </c>
    </row>
    <row r="537" spans="1:2" x14ac:dyDescent="0.25">
      <c r="A537" s="129">
        <v>36696</v>
      </c>
      <c r="B537" s="130">
        <v>15435.79</v>
      </c>
    </row>
    <row r="538" spans="1:2" x14ac:dyDescent="0.25">
      <c r="A538" s="129">
        <v>36697</v>
      </c>
      <c r="B538" s="130">
        <v>15436.81</v>
      </c>
    </row>
    <row r="539" spans="1:2" x14ac:dyDescent="0.25">
      <c r="A539" s="129">
        <v>36698</v>
      </c>
      <c r="B539" s="130">
        <v>15437.84</v>
      </c>
    </row>
    <row r="540" spans="1:2" x14ac:dyDescent="0.25">
      <c r="A540" s="129">
        <v>36699</v>
      </c>
      <c r="B540" s="130">
        <v>15438.87</v>
      </c>
    </row>
    <row r="541" spans="1:2" x14ac:dyDescent="0.25">
      <c r="A541" s="129">
        <v>36700</v>
      </c>
      <c r="B541" s="130">
        <v>15439.9</v>
      </c>
    </row>
    <row r="542" spans="1:2" x14ac:dyDescent="0.25">
      <c r="A542" s="129">
        <v>36701</v>
      </c>
      <c r="B542" s="130">
        <v>15440.93</v>
      </c>
    </row>
    <row r="543" spans="1:2" x14ac:dyDescent="0.25">
      <c r="A543" s="129">
        <v>36702</v>
      </c>
      <c r="B543" s="130">
        <v>15441.96</v>
      </c>
    </row>
    <row r="544" spans="1:2" x14ac:dyDescent="0.25">
      <c r="A544" s="129">
        <v>36703</v>
      </c>
      <c r="B544" s="130">
        <v>15442.98</v>
      </c>
    </row>
    <row r="545" spans="1:2" x14ac:dyDescent="0.25">
      <c r="A545" s="129">
        <v>36704</v>
      </c>
      <c r="B545" s="130">
        <v>15444.01</v>
      </c>
    </row>
    <row r="546" spans="1:2" x14ac:dyDescent="0.25">
      <c r="A546" s="129">
        <v>36705</v>
      </c>
      <c r="B546" s="130">
        <v>15445.04</v>
      </c>
    </row>
    <row r="547" spans="1:2" x14ac:dyDescent="0.25">
      <c r="A547" s="129">
        <v>36706</v>
      </c>
      <c r="B547" s="130">
        <v>15446.07</v>
      </c>
    </row>
    <row r="548" spans="1:2" x14ac:dyDescent="0.25">
      <c r="A548" s="129">
        <v>36707</v>
      </c>
      <c r="B548" s="130">
        <v>15447.1</v>
      </c>
    </row>
    <row r="549" spans="1:2" x14ac:dyDescent="0.25">
      <c r="A549" s="129">
        <v>36708</v>
      </c>
      <c r="B549" s="130">
        <v>15448.13</v>
      </c>
    </row>
    <row r="550" spans="1:2" x14ac:dyDescent="0.25">
      <c r="A550" s="129">
        <v>36709</v>
      </c>
      <c r="B550" s="130">
        <v>15449.16</v>
      </c>
    </row>
    <row r="551" spans="1:2" x14ac:dyDescent="0.25">
      <c r="A551" s="129">
        <v>36710</v>
      </c>
      <c r="B551" s="130">
        <v>15450.19</v>
      </c>
    </row>
    <row r="552" spans="1:2" x14ac:dyDescent="0.25">
      <c r="A552" s="129">
        <v>36711</v>
      </c>
      <c r="B552" s="130">
        <v>15451.21</v>
      </c>
    </row>
    <row r="553" spans="1:2" x14ac:dyDescent="0.25">
      <c r="A553" s="129">
        <v>36712</v>
      </c>
      <c r="B553" s="130">
        <v>15452.24</v>
      </c>
    </row>
    <row r="554" spans="1:2" x14ac:dyDescent="0.25">
      <c r="A554" s="129">
        <v>36713</v>
      </c>
      <c r="B554" s="130">
        <v>15453.27</v>
      </c>
    </row>
    <row r="555" spans="1:2" x14ac:dyDescent="0.25">
      <c r="A555" s="129">
        <v>36714</v>
      </c>
      <c r="B555" s="130">
        <v>15454.3</v>
      </c>
    </row>
    <row r="556" spans="1:2" x14ac:dyDescent="0.25">
      <c r="A556" s="129">
        <v>36715</v>
      </c>
      <c r="B556" s="130">
        <v>15455.33</v>
      </c>
    </row>
    <row r="557" spans="1:2" x14ac:dyDescent="0.25">
      <c r="A557" s="129">
        <v>36716</v>
      </c>
      <c r="B557" s="130">
        <v>15456.36</v>
      </c>
    </row>
    <row r="558" spans="1:2" x14ac:dyDescent="0.25">
      <c r="A558" s="129">
        <v>36717</v>
      </c>
      <c r="B558" s="130">
        <v>15457.36</v>
      </c>
    </row>
    <row r="559" spans="1:2" x14ac:dyDescent="0.25">
      <c r="A559" s="129">
        <v>36718</v>
      </c>
      <c r="B559" s="130">
        <v>15458.35</v>
      </c>
    </row>
    <row r="560" spans="1:2" x14ac:dyDescent="0.25">
      <c r="A560" s="129">
        <v>36719</v>
      </c>
      <c r="B560" s="130">
        <v>15459.35</v>
      </c>
    </row>
    <row r="561" spans="1:2" x14ac:dyDescent="0.25">
      <c r="A561" s="129">
        <v>36720</v>
      </c>
      <c r="B561" s="130">
        <v>15460.35</v>
      </c>
    </row>
    <row r="562" spans="1:2" x14ac:dyDescent="0.25">
      <c r="A562" s="129">
        <v>36721</v>
      </c>
      <c r="B562" s="130">
        <v>15461.34</v>
      </c>
    </row>
    <row r="563" spans="1:2" x14ac:dyDescent="0.25">
      <c r="A563" s="129">
        <v>36722</v>
      </c>
      <c r="B563" s="130">
        <v>15462.34</v>
      </c>
    </row>
    <row r="564" spans="1:2" x14ac:dyDescent="0.25">
      <c r="A564" s="129">
        <v>36723</v>
      </c>
      <c r="B564" s="130">
        <v>15463.33</v>
      </c>
    </row>
    <row r="565" spans="1:2" x14ac:dyDescent="0.25">
      <c r="A565" s="129">
        <v>36724</v>
      </c>
      <c r="B565" s="130">
        <v>15464.33</v>
      </c>
    </row>
    <row r="566" spans="1:2" x14ac:dyDescent="0.25">
      <c r="A566" s="129">
        <v>36725</v>
      </c>
      <c r="B566" s="130">
        <v>15465.33</v>
      </c>
    </row>
    <row r="567" spans="1:2" x14ac:dyDescent="0.25">
      <c r="A567" s="129">
        <v>36726</v>
      </c>
      <c r="B567" s="130">
        <v>15466.33</v>
      </c>
    </row>
    <row r="568" spans="1:2" x14ac:dyDescent="0.25">
      <c r="A568" s="129">
        <v>36727</v>
      </c>
      <c r="B568" s="130">
        <v>15467.32</v>
      </c>
    </row>
    <row r="569" spans="1:2" x14ac:dyDescent="0.25">
      <c r="A569" s="129">
        <v>36728</v>
      </c>
      <c r="B569" s="130">
        <v>15468.32</v>
      </c>
    </row>
    <row r="570" spans="1:2" x14ac:dyDescent="0.25">
      <c r="A570" s="129">
        <v>36729</v>
      </c>
      <c r="B570" s="130">
        <v>15469.32</v>
      </c>
    </row>
    <row r="571" spans="1:2" x14ac:dyDescent="0.25">
      <c r="A571" s="129">
        <v>36730</v>
      </c>
      <c r="B571" s="130">
        <v>15470.31</v>
      </c>
    </row>
    <row r="572" spans="1:2" x14ac:dyDescent="0.25">
      <c r="A572" s="129">
        <v>36731</v>
      </c>
      <c r="B572" s="130">
        <v>15471.31</v>
      </c>
    </row>
    <row r="573" spans="1:2" x14ac:dyDescent="0.25">
      <c r="A573" s="129">
        <v>36732</v>
      </c>
      <c r="B573" s="130">
        <v>15472.31</v>
      </c>
    </row>
    <row r="574" spans="1:2" x14ac:dyDescent="0.25">
      <c r="A574" s="129">
        <v>36733</v>
      </c>
      <c r="B574" s="130">
        <v>15473.3</v>
      </c>
    </row>
    <row r="575" spans="1:2" x14ac:dyDescent="0.25">
      <c r="A575" s="129">
        <v>36734</v>
      </c>
      <c r="B575" s="130">
        <v>15474.3</v>
      </c>
    </row>
    <row r="576" spans="1:2" x14ac:dyDescent="0.25">
      <c r="A576" s="129">
        <v>36735</v>
      </c>
      <c r="B576" s="130">
        <v>15475.3</v>
      </c>
    </row>
    <row r="577" spans="1:2" x14ac:dyDescent="0.25">
      <c r="A577" s="129">
        <v>36736</v>
      </c>
      <c r="B577" s="130">
        <v>15476.3</v>
      </c>
    </row>
    <row r="578" spans="1:2" x14ac:dyDescent="0.25">
      <c r="A578" s="129">
        <v>36737</v>
      </c>
      <c r="B578" s="130">
        <v>15477.29</v>
      </c>
    </row>
    <row r="579" spans="1:2" x14ac:dyDescent="0.25">
      <c r="A579" s="129">
        <v>36738</v>
      </c>
      <c r="B579" s="130">
        <v>15478.29</v>
      </c>
    </row>
    <row r="580" spans="1:2" x14ac:dyDescent="0.25">
      <c r="A580" s="129">
        <v>36739</v>
      </c>
      <c r="B580" s="130">
        <v>15479.29</v>
      </c>
    </row>
    <row r="581" spans="1:2" x14ac:dyDescent="0.25">
      <c r="A581" s="129">
        <v>36740</v>
      </c>
      <c r="B581" s="130">
        <v>15480.29</v>
      </c>
    </row>
    <row r="582" spans="1:2" x14ac:dyDescent="0.25">
      <c r="A582" s="129">
        <v>36741</v>
      </c>
      <c r="B582" s="130">
        <v>15481.28</v>
      </c>
    </row>
    <row r="583" spans="1:2" x14ac:dyDescent="0.25">
      <c r="A583" s="129">
        <v>36742</v>
      </c>
      <c r="B583" s="130">
        <v>15482.28</v>
      </c>
    </row>
    <row r="584" spans="1:2" x14ac:dyDescent="0.25">
      <c r="A584" s="129">
        <v>36743</v>
      </c>
      <c r="B584" s="130">
        <v>15483.28</v>
      </c>
    </row>
    <row r="585" spans="1:2" x14ac:dyDescent="0.25">
      <c r="A585" s="129">
        <v>36744</v>
      </c>
      <c r="B585" s="130">
        <v>15484.28</v>
      </c>
    </row>
    <row r="586" spans="1:2" x14ac:dyDescent="0.25">
      <c r="A586" s="129">
        <v>36745</v>
      </c>
      <c r="B586" s="130">
        <v>15485.28</v>
      </c>
    </row>
    <row r="587" spans="1:2" x14ac:dyDescent="0.25">
      <c r="A587" s="129">
        <v>36746</v>
      </c>
      <c r="B587" s="130">
        <v>15486.27</v>
      </c>
    </row>
    <row r="588" spans="1:2" x14ac:dyDescent="0.25">
      <c r="A588" s="129">
        <v>36747</v>
      </c>
      <c r="B588" s="130">
        <v>15487.27</v>
      </c>
    </row>
    <row r="589" spans="1:2" x14ac:dyDescent="0.25">
      <c r="A589" s="129">
        <v>36748</v>
      </c>
      <c r="B589" s="130">
        <v>15487.77</v>
      </c>
    </row>
    <row r="590" spans="1:2" x14ac:dyDescent="0.25">
      <c r="A590" s="129">
        <v>36749</v>
      </c>
      <c r="B590" s="130">
        <v>15488.27</v>
      </c>
    </row>
    <row r="591" spans="1:2" x14ac:dyDescent="0.25">
      <c r="A591" s="129">
        <v>36750</v>
      </c>
      <c r="B591" s="130">
        <v>15488.77</v>
      </c>
    </row>
    <row r="592" spans="1:2" x14ac:dyDescent="0.25">
      <c r="A592" s="129">
        <v>36751</v>
      </c>
      <c r="B592" s="130">
        <v>15489.27</v>
      </c>
    </row>
    <row r="593" spans="1:2" x14ac:dyDescent="0.25">
      <c r="A593" s="129">
        <v>36752</v>
      </c>
      <c r="B593" s="130">
        <v>15489.77</v>
      </c>
    </row>
    <row r="594" spans="1:2" x14ac:dyDescent="0.25">
      <c r="A594" s="129">
        <v>36753</v>
      </c>
      <c r="B594" s="130">
        <v>15490.27</v>
      </c>
    </row>
    <row r="595" spans="1:2" x14ac:dyDescent="0.25">
      <c r="A595" s="129">
        <v>36754</v>
      </c>
      <c r="B595" s="130">
        <v>15490.77</v>
      </c>
    </row>
    <row r="596" spans="1:2" x14ac:dyDescent="0.25">
      <c r="A596" s="129">
        <v>36755</v>
      </c>
      <c r="B596" s="130">
        <v>15491.27</v>
      </c>
    </row>
    <row r="597" spans="1:2" x14ac:dyDescent="0.25">
      <c r="A597" s="129">
        <v>36756</v>
      </c>
      <c r="B597" s="130">
        <v>15491.76</v>
      </c>
    </row>
    <row r="598" spans="1:2" x14ac:dyDescent="0.25">
      <c r="A598" s="129">
        <v>36757</v>
      </c>
      <c r="B598" s="130">
        <v>15492.26</v>
      </c>
    </row>
    <row r="599" spans="1:2" x14ac:dyDescent="0.25">
      <c r="A599" s="129">
        <v>36758</v>
      </c>
      <c r="B599" s="130">
        <v>15492.76</v>
      </c>
    </row>
    <row r="600" spans="1:2" x14ac:dyDescent="0.25">
      <c r="A600" s="129">
        <v>36759</v>
      </c>
      <c r="B600" s="130">
        <v>15493.26</v>
      </c>
    </row>
    <row r="601" spans="1:2" x14ac:dyDescent="0.25">
      <c r="A601" s="129">
        <v>36760</v>
      </c>
      <c r="B601" s="130">
        <v>15493.76</v>
      </c>
    </row>
    <row r="602" spans="1:2" x14ac:dyDescent="0.25">
      <c r="A602" s="129">
        <v>36761</v>
      </c>
      <c r="B602" s="130">
        <v>15494.26</v>
      </c>
    </row>
    <row r="603" spans="1:2" x14ac:dyDescent="0.25">
      <c r="A603" s="129">
        <v>36762</v>
      </c>
      <c r="B603" s="130">
        <v>15494.76</v>
      </c>
    </row>
    <row r="604" spans="1:2" x14ac:dyDescent="0.25">
      <c r="A604" s="129">
        <v>36763</v>
      </c>
      <c r="B604" s="130">
        <v>15495.26</v>
      </c>
    </row>
    <row r="605" spans="1:2" x14ac:dyDescent="0.25">
      <c r="A605" s="129">
        <v>36764</v>
      </c>
      <c r="B605" s="130">
        <v>15495.76</v>
      </c>
    </row>
    <row r="606" spans="1:2" x14ac:dyDescent="0.25">
      <c r="A606" s="129">
        <v>36765</v>
      </c>
      <c r="B606" s="130">
        <v>15496.26</v>
      </c>
    </row>
    <row r="607" spans="1:2" x14ac:dyDescent="0.25">
      <c r="A607" s="129">
        <v>36766</v>
      </c>
      <c r="B607" s="130">
        <v>15496.76</v>
      </c>
    </row>
    <row r="608" spans="1:2" x14ac:dyDescent="0.25">
      <c r="A608" s="129">
        <v>36767</v>
      </c>
      <c r="B608" s="130">
        <v>15497.26</v>
      </c>
    </row>
    <row r="609" spans="1:2" x14ac:dyDescent="0.25">
      <c r="A609" s="129">
        <v>36768</v>
      </c>
      <c r="B609" s="130">
        <v>15497.76</v>
      </c>
    </row>
    <row r="610" spans="1:2" x14ac:dyDescent="0.25">
      <c r="A610" s="129">
        <v>36769</v>
      </c>
      <c r="B610" s="130">
        <v>15498.26</v>
      </c>
    </row>
    <row r="611" spans="1:2" x14ac:dyDescent="0.25">
      <c r="A611" s="129">
        <v>36770</v>
      </c>
      <c r="B611" s="130">
        <v>15498.76</v>
      </c>
    </row>
    <row r="612" spans="1:2" x14ac:dyDescent="0.25">
      <c r="A612" s="129">
        <v>36771</v>
      </c>
      <c r="B612" s="130">
        <v>15499.26</v>
      </c>
    </row>
    <row r="613" spans="1:2" x14ac:dyDescent="0.25">
      <c r="A613" s="129">
        <v>36772</v>
      </c>
      <c r="B613" s="130">
        <v>15499.76</v>
      </c>
    </row>
    <row r="614" spans="1:2" x14ac:dyDescent="0.25">
      <c r="A614" s="129">
        <v>36773</v>
      </c>
      <c r="B614" s="130">
        <v>15500.26</v>
      </c>
    </row>
    <row r="615" spans="1:2" x14ac:dyDescent="0.25">
      <c r="A615" s="129">
        <v>36774</v>
      </c>
      <c r="B615" s="130">
        <v>15500.76</v>
      </c>
    </row>
    <row r="616" spans="1:2" x14ac:dyDescent="0.25">
      <c r="A616" s="129">
        <v>36775</v>
      </c>
      <c r="B616" s="130">
        <v>15501.26</v>
      </c>
    </row>
    <row r="617" spans="1:2" x14ac:dyDescent="0.25">
      <c r="A617" s="129">
        <v>36776</v>
      </c>
      <c r="B617" s="130">
        <v>15501.76</v>
      </c>
    </row>
    <row r="618" spans="1:2" x14ac:dyDescent="0.25">
      <c r="A618" s="129">
        <v>36777</v>
      </c>
      <c r="B618" s="130">
        <v>15502.26</v>
      </c>
    </row>
    <row r="619" spans="1:2" x14ac:dyDescent="0.25">
      <c r="A619" s="129">
        <v>36778</v>
      </c>
      <c r="B619" s="130">
        <v>15502.76</v>
      </c>
    </row>
    <row r="620" spans="1:2" x14ac:dyDescent="0.25">
      <c r="A620" s="129">
        <v>36779</v>
      </c>
      <c r="B620" s="130">
        <v>15504.31</v>
      </c>
    </row>
    <row r="621" spans="1:2" x14ac:dyDescent="0.25">
      <c r="A621" s="129">
        <v>36780</v>
      </c>
      <c r="B621" s="130">
        <v>15505.86</v>
      </c>
    </row>
    <row r="622" spans="1:2" x14ac:dyDescent="0.25">
      <c r="A622" s="129">
        <v>36781</v>
      </c>
      <c r="B622" s="130">
        <v>15507.4</v>
      </c>
    </row>
    <row r="623" spans="1:2" x14ac:dyDescent="0.25">
      <c r="A623" s="129">
        <v>36782</v>
      </c>
      <c r="B623" s="130">
        <v>15508.95</v>
      </c>
    </row>
    <row r="624" spans="1:2" x14ac:dyDescent="0.25">
      <c r="A624" s="129">
        <v>36783</v>
      </c>
      <c r="B624" s="130">
        <v>15510.5</v>
      </c>
    </row>
    <row r="625" spans="1:2" x14ac:dyDescent="0.25">
      <c r="A625" s="129">
        <v>36784</v>
      </c>
      <c r="B625" s="130">
        <v>15512.05</v>
      </c>
    </row>
    <row r="626" spans="1:2" x14ac:dyDescent="0.25">
      <c r="A626" s="129">
        <v>36785</v>
      </c>
      <c r="B626" s="130">
        <v>15513.6</v>
      </c>
    </row>
    <row r="627" spans="1:2" x14ac:dyDescent="0.25">
      <c r="A627" s="129">
        <v>36786</v>
      </c>
      <c r="B627" s="130">
        <v>15515.15</v>
      </c>
    </row>
    <row r="628" spans="1:2" x14ac:dyDescent="0.25">
      <c r="A628" s="129">
        <v>36787</v>
      </c>
      <c r="B628" s="130">
        <v>15516.7</v>
      </c>
    </row>
    <row r="629" spans="1:2" x14ac:dyDescent="0.25">
      <c r="A629" s="129">
        <v>36788</v>
      </c>
      <c r="B629" s="130">
        <v>15518.25</v>
      </c>
    </row>
    <row r="630" spans="1:2" x14ac:dyDescent="0.25">
      <c r="A630" s="129">
        <v>36789</v>
      </c>
      <c r="B630" s="130">
        <v>15519.8</v>
      </c>
    </row>
    <row r="631" spans="1:2" x14ac:dyDescent="0.25">
      <c r="A631" s="129">
        <v>36790</v>
      </c>
      <c r="B631" s="130">
        <v>15521.35</v>
      </c>
    </row>
    <row r="632" spans="1:2" x14ac:dyDescent="0.25">
      <c r="A632" s="129">
        <v>36791</v>
      </c>
      <c r="B632" s="130">
        <v>15522.9</v>
      </c>
    </row>
    <row r="633" spans="1:2" x14ac:dyDescent="0.25">
      <c r="A633" s="129">
        <v>36792</v>
      </c>
      <c r="B633" s="130">
        <v>15524.45</v>
      </c>
    </row>
    <row r="634" spans="1:2" x14ac:dyDescent="0.25">
      <c r="A634" s="129">
        <v>36793</v>
      </c>
      <c r="B634" s="130">
        <v>15526</v>
      </c>
    </row>
    <row r="635" spans="1:2" x14ac:dyDescent="0.25">
      <c r="A635" s="129">
        <v>36794</v>
      </c>
      <c r="B635" s="130">
        <v>15527.55</v>
      </c>
    </row>
    <row r="636" spans="1:2" x14ac:dyDescent="0.25">
      <c r="A636" s="129">
        <v>36795</v>
      </c>
      <c r="B636" s="130">
        <v>15529.1</v>
      </c>
    </row>
    <row r="637" spans="1:2" x14ac:dyDescent="0.25">
      <c r="A637" s="129">
        <v>36796</v>
      </c>
      <c r="B637" s="130">
        <v>15530.65</v>
      </c>
    </row>
    <row r="638" spans="1:2" x14ac:dyDescent="0.25">
      <c r="A638" s="129">
        <v>36797</v>
      </c>
      <c r="B638" s="130">
        <v>15532.2</v>
      </c>
    </row>
    <row r="639" spans="1:2" x14ac:dyDescent="0.25">
      <c r="A639" s="129">
        <v>36798</v>
      </c>
      <c r="B639" s="130">
        <v>15533.75</v>
      </c>
    </row>
    <row r="640" spans="1:2" x14ac:dyDescent="0.25">
      <c r="A640" s="129">
        <v>36799</v>
      </c>
      <c r="B640" s="130">
        <v>15535.3</v>
      </c>
    </row>
    <row r="641" spans="1:2" x14ac:dyDescent="0.25">
      <c r="A641" s="129">
        <v>36800</v>
      </c>
      <c r="B641" s="130">
        <v>15536.85</v>
      </c>
    </row>
    <row r="642" spans="1:2" x14ac:dyDescent="0.25">
      <c r="A642" s="129">
        <v>36801</v>
      </c>
      <c r="B642" s="130">
        <v>15538.4</v>
      </c>
    </row>
    <row r="643" spans="1:2" x14ac:dyDescent="0.25">
      <c r="A643" s="129">
        <v>36802</v>
      </c>
      <c r="B643" s="130">
        <v>15539.96</v>
      </c>
    </row>
    <row r="644" spans="1:2" x14ac:dyDescent="0.25">
      <c r="A644" s="129">
        <v>36803</v>
      </c>
      <c r="B644" s="130">
        <v>15541.51</v>
      </c>
    </row>
    <row r="645" spans="1:2" x14ac:dyDescent="0.25">
      <c r="A645" s="129">
        <v>36804</v>
      </c>
      <c r="B645" s="130">
        <v>15543.06</v>
      </c>
    </row>
    <row r="646" spans="1:2" x14ac:dyDescent="0.25">
      <c r="A646" s="129">
        <v>36805</v>
      </c>
      <c r="B646" s="130">
        <v>15544.61</v>
      </c>
    </row>
    <row r="647" spans="1:2" x14ac:dyDescent="0.25">
      <c r="A647" s="129">
        <v>36806</v>
      </c>
      <c r="B647" s="130">
        <v>15546.16</v>
      </c>
    </row>
    <row r="648" spans="1:2" x14ac:dyDescent="0.25">
      <c r="A648" s="129">
        <v>36807</v>
      </c>
      <c r="B648" s="130">
        <v>15547.72</v>
      </c>
    </row>
    <row r="649" spans="1:2" x14ac:dyDescent="0.25">
      <c r="A649" s="129">
        <v>36808</v>
      </c>
      <c r="B649" s="130">
        <v>15549.27</v>
      </c>
    </row>
    <row r="650" spans="1:2" x14ac:dyDescent="0.25">
      <c r="A650" s="129">
        <v>36809</v>
      </c>
      <c r="B650" s="130">
        <v>15552.27</v>
      </c>
    </row>
    <row r="651" spans="1:2" x14ac:dyDescent="0.25">
      <c r="A651" s="129">
        <v>36810</v>
      </c>
      <c r="B651" s="130">
        <v>15555.27</v>
      </c>
    </row>
    <row r="652" spans="1:2" x14ac:dyDescent="0.25">
      <c r="A652" s="129">
        <v>36811</v>
      </c>
      <c r="B652" s="130">
        <v>15558.27</v>
      </c>
    </row>
    <row r="653" spans="1:2" x14ac:dyDescent="0.25">
      <c r="A653" s="129">
        <v>36812</v>
      </c>
      <c r="B653" s="130">
        <v>15561.28</v>
      </c>
    </row>
    <row r="654" spans="1:2" x14ac:dyDescent="0.25">
      <c r="A654" s="129">
        <v>36813</v>
      </c>
      <c r="B654" s="130">
        <v>15564.28</v>
      </c>
    </row>
    <row r="655" spans="1:2" x14ac:dyDescent="0.25">
      <c r="A655" s="129">
        <v>36814</v>
      </c>
      <c r="B655" s="130">
        <v>15567.28</v>
      </c>
    </row>
    <row r="656" spans="1:2" x14ac:dyDescent="0.25">
      <c r="A656" s="129">
        <v>36815</v>
      </c>
      <c r="B656" s="130">
        <v>15570.29</v>
      </c>
    </row>
    <row r="657" spans="1:2" x14ac:dyDescent="0.25">
      <c r="A657" s="129">
        <v>36816</v>
      </c>
      <c r="B657" s="130">
        <v>15573.29</v>
      </c>
    </row>
    <row r="658" spans="1:2" x14ac:dyDescent="0.25">
      <c r="A658" s="129">
        <v>36817</v>
      </c>
      <c r="B658" s="130">
        <v>15576.3</v>
      </c>
    </row>
    <row r="659" spans="1:2" x14ac:dyDescent="0.25">
      <c r="A659" s="129">
        <v>36818</v>
      </c>
      <c r="B659" s="130">
        <v>15579.3</v>
      </c>
    </row>
    <row r="660" spans="1:2" x14ac:dyDescent="0.25">
      <c r="A660" s="129">
        <v>36819</v>
      </c>
      <c r="B660" s="130">
        <v>15582.31</v>
      </c>
    </row>
    <row r="661" spans="1:2" x14ac:dyDescent="0.25">
      <c r="A661" s="129">
        <v>36820</v>
      </c>
      <c r="B661" s="130">
        <v>15585.32</v>
      </c>
    </row>
    <row r="662" spans="1:2" x14ac:dyDescent="0.25">
      <c r="A662" s="129">
        <v>36821</v>
      </c>
      <c r="B662" s="130">
        <v>15588.33</v>
      </c>
    </row>
    <row r="663" spans="1:2" x14ac:dyDescent="0.25">
      <c r="A663" s="129">
        <v>36822</v>
      </c>
      <c r="B663" s="130">
        <v>15591.33</v>
      </c>
    </row>
    <row r="664" spans="1:2" x14ac:dyDescent="0.25">
      <c r="A664" s="129">
        <v>36823</v>
      </c>
      <c r="B664" s="130">
        <v>15594.34</v>
      </c>
    </row>
    <row r="665" spans="1:2" x14ac:dyDescent="0.25">
      <c r="A665" s="129">
        <v>36824</v>
      </c>
      <c r="B665" s="130">
        <v>15597.35</v>
      </c>
    </row>
    <row r="666" spans="1:2" x14ac:dyDescent="0.25">
      <c r="A666" s="129">
        <v>36825</v>
      </c>
      <c r="B666" s="130">
        <v>15600.36</v>
      </c>
    </row>
    <row r="667" spans="1:2" x14ac:dyDescent="0.25">
      <c r="A667" s="129">
        <v>36826</v>
      </c>
      <c r="B667" s="130">
        <v>15603.37</v>
      </c>
    </row>
    <row r="668" spans="1:2" x14ac:dyDescent="0.25">
      <c r="A668" s="129">
        <v>36827</v>
      </c>
      <c r="B668" s="130">
        <v>15606.38</v>
      </c>
    </row>
    <row r="669" spans="1:2" x14ac:dyDescent="0.25">
      <c r="A669" s="129">
        <v>36828</v>
      </c>
      <c r="B669" s="130">
        <v>15609.4</v>
      </c>
    </row>
    <row r="670" spans="1:2" x14ac:dyDescent="0.25">
      <c r="A670" s="129">
        <v>36829</v>
      </c>
      <c r="B670" s="130">
        <v>15612.41</v>
      </c>
    </row>
    <row r="671" spans="1:2" x14ac:dyDescent="0.25">
      <c r="A671" s="129">
        <v>36830</v>
      </c>
      <c r="B671" s="130">
        <v>15615.42</v>
      </c>
    </row>
    <row r="672" spans="1:2" x14ac:dyDescent="0.25">
      <c r="A672" s="129">
        <v>36831</v>
      </c>
      <c r="B672" s="130">
        <v>15618.44</v>
      </c>
    </row>
    <row r="673" spans="1:2" x14ac:dyDescent="0.25">
      <c r="A673" s="129">
        <v>36832</v>
      </c>
      <c r="B673" s="130">
        <v>15621.45</v>
      </c>
    </row>
    <row r="674" spans="1:2" x14ac:dyDescent="0.25">
      <c r="A674" s="129">
        <v>36833</v>
      </c>
      <c r="B674" s="130">
        <v>15624.46</v>
      </c>
    </row>
    <row r="675" spans="1:2" x14ac:dyDescent="0.25">
      <c r="A675" s="129">
        <v>36834</v>
      </c>
      <c r="B675" s="130">
        <v>15627.48</v>
      </c>
    </row>
    <row r="676" spans="1:2" x14ac:dyDescent="0.25">
      <c r="A676" s="129">
        <v>36835</v>
      </c>
      <c r="B676" s="130">
        <v>15630.5</v>
      </c>
    </row>
    <row r="677" spans="1:2" x14ac:dyDescent="0.25">
      <c r="A677" s="129">
        <v>36836</v>
      </c>
      <c r="B677" s="130">
        <v>15633.51</v>
      </c>
    </row>
    <row r="678" spans="1:2" x14ac:dyDescent="0.25">
      <c r="A678" s="129">
        <v>36837</v>
      </c>
      <c r="B678" s="130">
        <v>15636.53</v>
      </c>
    </row>
    <row r="679" spans="1:2" x14ac:dyDescent="0.25">
      <c r="A679" s="129">
        <v>36838</v>
      </c>
      <c r="B679" s="130">
        <v>15639.55</v>
      </c>
    </row>
    <row r="680" spans="1:2" x14ac:dyDescent="0.25">
      <c r="A680" s="129">
        <v>36839</v>
      </c>
      <c r="B680" s="130">
        <v>15642.57</v>
      </c>
    </row>
    <row r="681" spans="1:2" x14ac:dyDescent="0.25">
      <c r="A681" s="129">
        <v>36840</v>
      </c>
      <c r="B681" s="130">
        <v>15645.69</v>
      </c>
    </row>
    <row r="682" spans="1:2" x14ac:dyDescent="0.25">
      <c r="A682" s="129">
        <v>36841</v>
      </c>
      <c r="B682" s="130">
        <v>15648.81</v>
      </c>
    </row>
    <row r="683" spans="1:2" x14ac:dyDescent="0.25">
      <c r="A683" s="129">
        <v>36842</v>
      </c>
      <c r="B683" s="130">
        <v>15651.93</v>
      </c>
    </row>
    <row r="684" spans="1:2" x14ac:dyDescent="0.25">
      <c r="A684" s="129">
        <v>36843</v>
      </c>
      <c r="B684" s="130">
        <v>15655.05</v>
      </c>
    </row>
    <row r="685" spans="1:2" x14ac:dyDescent="0.25">
      <c r="A685" s="129">
        <v>36844</v>
      </c>
      <c r="B685" s="130">
        <v>15658.17</v>
      </c>
    </row>
    <row r="686" spans="1:2" x14ac:dyDescent="0.25">
      <c r="A686" s="129">
        <v>36845</v>
      </c>
      <c r="B686" s="130">
        <v>15661.3</v>
      </c>
    </row>
    <row r="687" spans="1:2" x14ac:dyDescent="0.25">
      <c r="A687" s="129">
        <v>36846</v>
      </c>
      <c r="B687" s="130">
        <v>15664.42</v>
      </c>
    </row>
    <row r="688" spans="1:2" x14ac:dyDescent="0.25">
      <c r="A688" s="129">
        <v>36847</v>
      </c>
      <c r="B688" s="130">
        <v>15667.54</v>
      </c>
    </row>
    <row r="689" spans="1:2" x14ac:dyDescent="0.25">
      <c r="A689" s="129">
        <v>36848</v>
      </c>
      <c r="B689" s="130">
        <v>15670.67</v>
      </c>
    </row>
    <row r="690" spans="1:2" x14ac:dyDescent="0.25">
      <c r="A690" s="129">
        <v>36849</v>
      </c>
      <c r="B690" s="130">
        <v>15673.79</v>
      </c>
    </row>
    <row r="691" spans="1:2" x14ac:dyDescent="0.25">
      <c r="A691" s="129">
        <v>36850</v>
      </c>
      <c r="B691" s="130">
        <v>15676.92</v>
      </c>
    </row>
    <row r="692" spans="1:2" x14ac:dyDescent="0.25">
      <c r="A692" s="129">
        <v>36851</v>
      </c>
      <c r="B692" s="130">
        <v>15680.04</v>
      </c>
    </row>
    <row r="693" spans="1:2" x14ac:dyDescent="0.25">
      <c r="A693" s="129">
        <v>36852</v>
      </c>
      <c r="B693" s="130">
        <v>15683.17</v>
      </c>
    </row>
    <row r="694" spans="1:2" x14ac:dyDescent="0.25">
      <c r="A694" s="129">
        <v>36853</v>
      </c>
      <c r="B694" s="130">
        <v>15686.3</v>
      </c>
    </row>
    <row r="695" spans="1:2" x14ac:dyDescent="0.25">
      <c r="A695" s="129">
        <v>36854</v>
      </c>
      <c r="B695" s="130">
        <v>15689.43</v>
      </c>
    </row>
    <row r="696" spans="1:2" x14ac:dyDescent="0.25">
      <c r="A696" s="129">
        <v>36855</v>
      </c>
      <c r="B696" s="130">
        <v>15692.56</v>
      </c>
    </row>
    <row r="697" spans="1:2" x14ac:dyDescent="0.25">
      <c r="A697" s="129">
        <v>36856</v>
      </c>
      <c r="B697" s="130">
        <v>15695.69</v>
      </c>
    </row>
    <row r="698" spans="1:2" x14ac:dyDescent="0.25">
      <c r="A698" s="129">
        <v>36857</v>
      </c>
      <c r="B698" s="130">
        <v>15698.82</v>
      </c>
    </row>
    <row r="699" spans="1:2" x14ac:dyDescent="0.25">
      <c r="A699" s="129">
        <v>36858</v>
      </c>
      <c r="B699" s="130">
        <v>15701.95</v>
      </c>
    </row>
    <row r="700" spans="1:2" x14ac:dyDescent="0.25">
      <c r="A700" s="129">
        <v>36859</v>
      </c>
      <c r="B700" s="130">
        <v>15705.08</v>
      </c>
    </row>
    <row r="701" spans="1:2" x14ac:dyDescent="0.25">
      <c r="A701" s="129">
        <v>36860</v>
      </c>
      <c r="B701" s="130">
        <v>15708.21</v>
      </c>
    </row>
    <row r="702" spans="1:2" x14ac:dyDescent="0.25">
      <c r="A702" s="129">
        <v>36861</v>
      </c>
      <c r="B702" s="130">
        <v>15711.34</v>
      </c>
    </row>
    <row r="703" spans="1:2" x14ac:dyDescent="0.25">
      <c r="A703" s="129">
        <v>36862</v>
      </c>
      <c r="B703" s="130">
        <v>15714.48</v>
      </c>
    </row>
    <row r="704" spans="1:2" x14ac:dyDescent="0.25">
      <c r="A704" s="129">
        <v>36863</v>
      </c>
      <c r="B704" s="130">
        <v>15717.61</v>
      </c>
    </row>
    <row r="705" spans="1:2" x14ac:dyDescent="0.25">
      <c r="A705" s="129">
        <v>36864</v>
      </c>
      <c r="B705" s="130">
        <v>15720.74</v>
      </c>
    </row>
    <row r="706" spans="1:2" x14ac:dyDescent="0.25">
      <c r="A706" s="129">
        <v>36865</v>
      </c>
      <c r="B706" s="130">
        <v>15723.88</v>
      </c>
    </row>
    <row r="707" spans="1:2" x14ac:dyDescent="0.25">
      <c r="A707" s="129">
        <v>36866</v>
      </c>
      <c r="B707" s="130">
        <v>15727.01</v>
      </c>
    </row>
    <row r="708" spans="1:2" x14ac:dyDescent="0.25">
      <c r="A708" s="129">
        <v>36867</v>
      </c>
      <c r="B708" s="130">
        <v>15730.15</v>
      </c>
    </row>
    <row r="709" spans="1:2" x14ac:dyDescent="0.25">
      <c r="A709" s="129">
        <v>36868</v>
      </c>
      <c r="B709" s="130">
        <v>15733.29</v>
      </c>
    </row>
    <row r="710" spans="1:2" x14ac:dyDescent="0.25">
      <c r="A710" s="129">
        <v>36869</v>
      </c>
      <c r="B710" s="130">
        <v>15736.43</v>
      </c>
    </row>
    <row r="711" spans="1:2" x14ac:dyDescent="0.25">
      <c r="A711" s="129">
        <v>36870</v>
      </c>
      <c r="B711" s="130">
        <v>15737.95</v>
      </c>
    </row>
    <row r="712" spans="1:2" x14ac:dyDescent="0.25">
      <c r="A712" s="129">
        <v>36871</v>
      </c>
      <c r="B712" s="130">
        <v>15739.47</v>
      </c>
    </row>
    <row r="713" spans="1:2" x14ac:dyDescent="0.25">
      <c r="A713" s="129">
        <v>36872</v>
      </c>
      <c r="B713" s="130">
        <v>15740.99</v>
      </c>
    </row>
    <row r="714" spans="1:2" x14ac:dyDescent="0.25">
      <c r="A714" s="129">
        <v>36873</v>
      </c>
      <c r="B714" s="130">
        <v>15742.51</v>
      </c>
    </row>
    <row r="715" spans="1:2" x14ac:dyDescent="0.25">
      <c r="A715" s="129">
        <v>36874</v>
      </c>
      <c r="B715" s="130">
        <v>15744.03</v>
      </c>
    </row>
    <row r="716" spans="1:2" x14ac:dyDescent="0.25">
      <c r="A716" s="129">
        <v>36875</v>
      </c>
      <c r="B716" s="130">
        <v>15745.56</v>
      </c>
    </row>
    <row r="717" spans="1:2" x14ac:dyDescent="0.25">
      <c r="A717" s="129">
        <v>36876</v>
      </c>
      <c r="B717" s="130">
        <v>15747.08</v>
      </c>
    </row>
    <row r="718" spans="1:2" x14ac:dyDescent="0.25">
      <c r="A718" s="129">
        <v>36877</v>
      </c>
      <c r="B718" s="130">
        <v>15748.6</v>
      </c>
    </row>
    <row r="719" spans="1:2" x14ac:dyDescent="0.25">
      <c r="A719" s="129">
        <v>36878</v>
      </c>
      <c r="B719" s="130">
        <v>15750.12</v>
      </c>
    </row>
    <row r="720" spans="1:2" x14ac:dyDescent="0.25">
      <c r="A720" s="129">
        <v>36879</v>
      </c>
      <c r="B720" s="130">
        <v>15751.64</v>
      </c>
    </row>
    <row r="721" spans="1:2" x14ac:dyDescent="0.25">
      <c r="A721" s="129">
        <v>36880</v>
      </c>
      <c r="B721" s="130">
        <v>15753.17</v>
      </c>
    </row>
    <row r="722" spans="1:2" x14ac:dyDescent="0.25">
      <c r="A722" s="129">
        <v>36881</v>
      </c>
      <c r="B722" s="130">
        <v>15754.69</v>
      </c>
    </row>
    <row r="723" spans="1:2" x14ac:dyDescent="0.25">
      <c r="A723" s="129">
        <v>36882</v>
      </c>
      <c r="B723" s="130">
        <v>15756.21</v>
      </c>
    </row>
    <row r="724" spans="1:2" x14ac:dyDescent="0.25">
      <c r="A724" s="129">
        <v>36883</v>
      </c>
      <c r="B724" s="130">
        <v>15757.73</v>
      </c>
    </row>
    <row r="725" spans="1:2" x14ac:dyDescent="0.25">
      <c r="A725" s="129">
        <v>36884</v>
      </c>
      <c r="B725" s="130">
        <v>15759.26</v>
      </c>
    </row>
    <row r="726" spans="1:2" x14ac:dyDescent="0.25">
      <c r="A726" s="129">
        <v>36885</v>
      </c>
      <c r="B726" s="130">
        <v>15760.78</v>
      </c>
    </row>
    <row r="727" spans="1:2" x14ac:dyDescent="0.25">
      <c r="A727" s="129">
        <v>36886</v>
      </c>
      <c r="B727" s="130">
        <v>15762.3</v>
      </c>
    </row>
    <row r="728" spans="1:2" x14ac:dyDescent="0.25">
      <c r="A728" s="129">
        <v>36887</v>
      </c>
      <c r="B728" s="130">
        <v>15763.82</v>
      </c>
    </row>
    <row r="729" spans="1:2" x14ac:dyDescent="0.25">
      <c r="A729" s="129">
        <v>36888</v>
      </c>
      <c r="B729" s="130">
        <v>15765.35</v>
      </c>
    </row>
    <row r="730" spans="1:2" x14ac:dyDescent="0.25">
      <c r="A730" s="129">
        <v>36889</v>
      </c>
      <c r="B730" s="130">
        <v>15766.87</v>
      </c>
    </row>
    <row r="731" spans="1:2" x14ac:dyDescent="0.25">
      <c r="A731" s="129">
        <v>36890</v>
      </c>
      <c r="B731" s="130">
        <v>15768.4</v>
      </c>
    </row>
    <row r="732" spans="1:2" x14ac:dyDescent="0.25">
      <c r="A732" s="129">
        <v>36891</v>
      </c>
      <c r="B732" s="130">
        <v>15769.92</v>
      </c>
    </row>
    <row r="733" spans="1:2" x14ac:dyDescent="0.25">
      <c r="A733" s="129">
        <v>36892</v>
      </c>
      <c r="B733" s="130">
        <v>15771.44</v>
      </c>
    </row>
    <row r="734" spans="1:2" x14ac:dyDescent="0.25">
      <c r="A734" s="129">
        <v>36893</v>
      </c>
      <c r="B734" s="130">
        <v>15772.97</v>
      </c>
    </row>
    <row r="735" spans="1:2" x14ac:dyDescent="0.25">
      <c r="A735" s="129">
        <v>36894</v>
      </c>
      <c r="B735" s="130">
        <v>15774.49</v>
      </c>
    </row>
    <row r="736" spans="1:2" x14ac:dyDescent="0.25">
      <c r="A736" s="129">
        <v>36895</v>
      </c>
      <c r="B736" s="130">
        <v>15776.02</v>
      </c>
    </row>
    <row r="737" spans="1:2" x14ac:dyDescent="0.25">
      <c r="A737" s="129">
        <v>36896</v>
      </c>
      <c r="B737" s="130">
        <v>15777.54</v>
      </c>
    </row>
    <row r="738" spans="1:2" x14ac:dyDescent="0.25">
      <c r="A738" s="129">
        <v>36897</v>
      </c>
      <c r="B738" s="130">
        <v>15779.06</v>
      </c>
    </row>
    <row r="739" spans="1:2" x14ac:dyDescent="0.25">
      <c r="A739" s="129">
        <v>36898</v>
      </c>
      <c r="B739" s="130">
        <v>15780.59</v>
      </c>
    </row>
    <row r="740" spans="1:2" x14ac:dyDescent="0.25">
      <c r="A740" s="129">
        <v>36899</v>
      </c>
      <c r="B740" s="130">
        <v>15782.11</v>
      </c>
    </row>
    <row r="741" spans="1:2" x14ac:dyDescent="0.25">
      <c r="A741" s="129">
        <v>36900</v>
      </c>
      <c r="B741" s="130">
        <v>15783.64</v>
      </c>
    </row>
    <row r="742" spans="1:2" x14ac:dyDescent="0.25">
      <c r="A742" s="129">
        <v>36901</v>
      </c>
      <c r="B742" s="130">
        <v>15784.15</v>
      </c>
    </row>
    <row r="743" spans="1:2" x14ac:dyDescent="0.25">
      <c r="A743" s="129">
        <v>36902</v>
      </c>
      <c r="B743" s="130">
        <v>15784.66</v>
      </c>
    </row>
    <row r="744" spans="1:2" x14ac:dyDescent="0.25">
      <c r="A744" s="129">
        <v>36903</v>
      </c>
      <c r="B744" s="130">
        <v>15785.17</v>
      </c>
    </row>
    <row r="745" spans="1:2" x14ac:dyDescent="0.25">
      <c r="A745" s="129">
        <v>36904</v>
      </c>
      <c r="B745" s="130">
        <v>15785.68</v>
      </c>
    </row>
    <row r="746" spans="1:2" x14ac:dyDescent="0.25">
      <c r="A746" s="129">
        <v>36905</v>
      </c>
      <c r="B746" s="130">
        <v>15786.18</v>
      </c>
    </row>
    <row r="747" spans="1:2" x14ac:dyDescent="0.25">
      <c r="A747" s="129">
        <v>36906</v>
      </c>
      <c r="B747" s="130">
        <v>15786.69</v>
      </c>
    </row>
    <row r="748" spans="1:2" x14ac:dyDescent="0.25">
      <c r="A748" s="129">
        <v>36907</v>
      </c>
      <c r="B748" s="130">
        <v>15787.2</v>
      </c>
    </row>
    <row r="749" spans="1:2" x14ac:dyDescent="0.25">
      <c r="A749" s="129">
        <v>36908</v>
      </c>
      <c r="B749" s="130">
        <v>15787.71</v>
      </c>
    </row>
    <row r="750" spans="1:2" x14ac:dyDescent="0.25">
      <c r="A750" s="129">
        <v>36909</v>
      </c>
      <c r="B750" s="130">
        <v>15788.22</v>
      </c>
    </row>
    <row r="751" spans="1:2" x14ac:dyDescent="0.25">
      <c r="A751" s="129">
        <v>36910</v>
      </c>
      <c r="B751" s="130">
        <v>15788.73</v>
      </c>
    </row>
    <row r="752" spans="1:2" x14ac:dyDescent="0.25">
      <c r="A752" s="129">
        <v>36911</v>
      </c>
      <c r="B752" s="130">
        <v>15789.24</v>
      </c>
    </row>
    <row r="753" spans="1:2" x14ac:dyDescent="0.25">
      <c r="A753" s="129">
        <v>36912</v>
      </c>
      <c r="B753" s="130">
        <v>15789.75</v>
      </c>
    </row>
    <row r="754" spans="1:2" x14ac:dyDescent="0.25">
      <c r="A754" s="129">
        <v>36913</v>
      </c>
      <c r="B754" s="130">
        <v>15790.26</v>
      </c>
    </row>
    <row r="755" spans="1:2" x14ac:dyDescent="0.25">
      <c r="A755" s="129">
        <v>36914</v>
      </c>
      <c r="B755" s="130">
        <v>15790.77</v>
      </c>
    </row>
    <row r="756" spans="1:2" x14ac:dyDescent="0.25">
      <c r="A756" s="129">
        <v>36915</v>
      </c>
      <c r="B756" s="130">
        <v>15791.28</v>
      </c>
    </row>
    <row r="757" spans="1:2" x14ac:dyDescent="0.25">
      <c r="A757" s="129">
        <v>36916</v>
      </c>
      <c r="B757" s="130">
        <v>15791.78</v>
      </c>
    </row>
    <row r="758" spans="1:2" x14ac:dyDescent="0.25">
      <c r="A758" s="129">
        <v>36917</v>
      </c>
      <c r="B758" s="130">
        <v>15792.29</v>
      </c>
    </row>
    <row r="759" spans="1:2" x14ac:dyDescent="0.25">
      <c r="A759" s="129">
        <v>36918</v>
      </c>
      <c r="B759" s="130">
        <v>15792.8</v>
      </c>
    </row>
    <row r="760" spans="1:2" x14ac:dyDescent="0.25">
      <c r="A760" s="129">
        <v>36919</v>
      </c>
      <c r="B760" s="130">
        <v>15793.31</v>
      </c>
    </row>
    <row r="761" spans="1:2" x14ac:dyDescent="0.25">
      <c r="A761" s="129">
        <v>36920</v>
      </c>
      <c r="B761" s="130">
        <v>15793.82</v>
      </c>
    </row>
    <row r="762" spans="1:2" x14ac:dyDescent="0.25">
      <c r="A762" s="129">
        <v>36921</v>
      </c>
      <c r="B762" s="130">
        <v>15794.33</v>
      </c>
    </row>
    <row r="763" spans="1:2" x14ac:dyDescent="0.25">
      <c r="A763" s="129">
        <v>36922</v>
      </c>
      <c r="B763" s="130">
        <v>15794.84</v>
      </c>
    </row>
    <row r="764" spans="1:2" x14ac:dyDescent="0.25">
      <c r="A764" s="129">
        <v>36923</v>
      </c>
      <c r="B764" s="130">
        <v>15795.35</v>
      </c>
    </row>
    <row r="765" spans="1:2" x14ac:dyDescent="0.25">
      <c r="A765" s="129">
        <v>36924</v>
      </c>
      <c r="B765" s="130">
        <v>15795.86</v>
      </c>
    </row>
    <row r="766" spans="1:2" x14ac:dyDescent="0.25">
      <c r="A766" s="129">
        <v>36925</v>
      </c>
      <c r="B766" s="130">
        <v>15796.37</v>
      </c>
    </row>
    <row r="767" spans="1:2" x14ac:dyDescent="0.25">
      <c r="A767" s="129">
        <v>36926</v>
      </c>
      <c r="B767" s="130">
        <v>15796.88</v>
      </c>
    </row>
    <row r="768" spans="1:2" x14ac:dyDescent="0.25">
      <c r="A768" s="129">
        <v>36927</v>
      </c>
      <c r="B768" s="130">
        <v>15797.39</v>
      </c>
    </row>
    <row r="769" spans="1:2" x14ac:dyDescent="0.25">
      <c r="A769" s="129">
        <v>36928</v>
      </c>
      <c r="B769" s="130">
        <v>15797.9</v>
      </c>
    </row>
    <row r="770" spans="1:2" x14ac:dyDescent="0.25">
      <c r="A770" s="129">
        <v>36929</v>
      </c>
      <c r="B770" s="130">
        <v>15798.4</v>
      </c>
    </row>
    <row r="771" spans="1:2" x14ac:dyDescent="0.25">
      <c r="A771" s="129">
        <v>36930</v>
      </c>
      <c r="B771" s="130">
        <v>15798.91</v>
      </c>
    </row>
    <row r="772" spans="1:2" x14ac:dyDescent="0.25">
      <c r="A772" s="129">
        <v>36931</v>
      </c>
      <c r="B772" s="130">
        <v>15799.42</v>
      </c>
    </row>
    <row r="773" spans="1:2" x14ac:dyDescent="0.25">
      <c r="A773" s="129">
        <v>36932</v>
      </c>
      <c r="B773" s="130">
        <v>15801.11</v>
      </c>
    </row>
    <row r="774" spans="1:2" x14ac:dyDescent="0.25">
      <c r="A774" s="129">
        <v>36933</v>
      </c>
      <c r="B774" s="130">
        <v>15802.8</v>
      </c>
    </row>
    <row r="775" spans="1:2" x14ac:dyDescent="0.25">
      <c r="A775" s="129">
        <v>36934</v>
      </c>
      <c r="B775" s="130">
        <v>15804.49</v>
      </c>
    </row>
    <row r="776" spans="1:2" x14ac:dyDescent="0.25">
      <c r="A776" s="129">
        <v>36935</v>
      </c>
      <c r="B776" s="130">
        <v>15806.18</v>
      </c>
    </row>
    <row r="777" spans="1:2" x14ac:dyDescent="0.25">
      <c r="A777" s="129">
        <v>36936</v>
      </c>
      <c r="B777" s="130">
        <v>15807.87</v>
      </c>
    </row>
    <row r="778" spans="1:2" x14ac:dyDescent="0.25">
      <c r="A778" s="129">
        <v>36937</v>
      </c>
      <c r="B778" s="130">
        <v>15809.56</v>
      </c>
    </row>
    <row r="779" spans="1:2" x14ac:dyDescent="0.25">
      <c r="A779" s="129">
        <v>36938</v>
      </c>
      <c r="B779" s="130">
        <v>15811.26</v>
      </c>
    </row>
    <row r="780" spans="1:2" x14ac:dyDescent="0.25">
      <c r="A780" s="129">
        <v>36939</v>
      </c>
      <c r="B780" s="130">
        <v>15812.95</v>
      </c>
    </row>
    <row r="781" spans="1:2" x14ac:dyDescent="0.25">
      <c r="A781" s="129">
        <v>36940</v>
      </c>
      <c r="B781" s="130">
        <v>15814.64</v>
      </c>
    </row>
    <row r="782" spans="1:2" x14ac:dyDescent="0.25">
      <c r="A782" s="129">
        <v>36941</v>
      </c>
      <c r="B782" s="130">
        <v>15816.33</v>
      </c>
    </row>
    <row r="783" spans="1:2" x14ac:dyDescent="0.25">
      <c r="A783" s="129">
        <v>36942</v>
      </c>
      <c r="B783" s="130">
        <v>15818.02</v>
      </c>
    </row>
    <row r="784" spans="1:2" x14ac:dyDescent="0.25">
      <c r="A784" s="129">
        <v>36943</v>
      </c>
      <c r="B784" s="130">
        <v>15819.72</v>
      </c>
    </row>
    <row r="785" spans="1:2" x14ac:dyDescent="0.25">
      <c r="A785" s="129">
        <v>36944</v>
      </c>
      <c r="B785" s="130">
        <v>15821.41</v>
      </c>
    </row>
    <row r="786" spans="1:2" x14ac:dyDescent="0.25">
      <c r="A786" s="129">
        <v>36945</v>
      </c>
      <c r="B786" s="130">
        <v>15823.1</v>
      </c>
    </row>
    <row r="787" spans="1:2" x14ac:dyDescent="0.25">
      <c r="A787" s="129">
        <v>36946</v>
      </c>
      <c r="B787" s="130">
        <v>15824.79</v>
      </c>
    </row>
    <row r="788" spans="1:2" x14ac:dyDescent="0.25">
      <c r="A788" s="129">
        <v>36947</v>
      </c>
      <c r="B788" s="130">
        <v>15826.49</v>
      </c>
    </row>
    <row r="789" spans="1:2" x14ac:dyDescent="0.25">
      <c r="A789" s="129">
        <v>36948</v>
      </c>
      <c r="B789" s="130">
        <v>15828.18</v>
      </c>
    </row>
    <row r="790" spans="1:2" x14ac:dyDescent="0.25">
      <c r="A790" s="129">
        <v>36949</v>
      </c>
      <c r="B790" s="130">
        <v>15829.87</v>
      </c>
    </row>
    <row r="791" spans="1:2" x14ac:dyDescent="0.25">
      <c r="A791" s="129">
        <v>36950</v>
      </c>
      <c r="B791" s="130">
        <v>15831.57</v>
      </c>
    </row>
    <row r="792" spans="1:2" x14ac:dyDescent="0.25">
      <c r="A792" s="129">
        <v>36951</v>
      </c>
      <c r="B792" s="130">
        <v>15833.26</v>
      </c>
    </row>
    <row r="793" spans="1:2" x14ac:dyDescent="0.25">
      <c r="A793" s="129">
        <v>36952</v>
      </c>
      <c r="B793" s="130">
        <v>15834.96</v>
      </c>
    </row>
    <row r="794" spans="1:2" x14ac:dyDescent="0.25">
      <c r="A794" s="129">
        <v>36953</v>
      </c>
      <c r="B794" s="130">
        <v>15836.65</v>
      </c>
    </row>
    <row r="795" spans="1:2" x14ac:dyDescent="0.25">
      <c r="A795" s="129">
        <v>36954</v>
      </c>
      <c r="B795" s="130">
        <v>15838.34</v>
      </c>
    </row>
    <row r="796" spans="1:2" x14ac:dyDescent="0.25">
      <c r="A796" s="129">
        <v>36955</v>
      </c>
      <c r="B796" s="130">
        <v>15840.04</v>
      </c>
    </row>
    <row r="797" spans="1:2" x14ac:dyDescent="0.25">
      <c r="A797" s="129">
        <v>36956</v>
      </c>
      <c r="B797" s="130">
        <v>15841.73</v>
      </c>
    </row>
    <row r="798" spans="1:2" x14ac:dyDescent="0.25">
      <c r="A798" s="129">
        <v>36957</v>
      </c>
      <c r="B798" s="130">
        <v>15843.43</v>
      </c>
    </row>
    <row r="799" spans="1:2" x14ac:dyDescent="0.25">
      <c r="A799" s="129">
        <v>36958</v>
      </c>
      <c r="B799" s="130">
        <v>15845.12</v>
      </c>
    </row>
    <row r="800" spans="1:2" x14ac:dyDescent="0.25">
      <c r="A800" s="129">
        <v>36959</v>
      </c>
      <c r="B800" s="130">
        <v>15846.82</v>
      </c>
    </row>
    <row r="801" spans="1:2" x14ac:dyDescent="0.25">
      <c r="A801" s="129">
        <v>36960</v>
      </c>
      <c r="B801" s="130">
        <v>15845.28</v>
      </c>
    </row>
    <row r="802" spans="1:2" x14ac:dyDescent="0.25">
      <c r="A802" s="129">
        <v>36961</v>
      </c>
      <c r="B802" s="130">
        <v>15843.75</v>
      </c>
    </row>
    <row r="803" spans="1:2" x14ac:dyDescent="0.25">
      <c r="A803" s="129">
        <v>36962</v>
      </c>
      <c r="B803" s="130">
        <v>15842.21</v>
      </c>
    </row>
    <row r="804" spans="1:2" x14ac:dyDescent="0.25">
      <c r="A804" s="129">
        <v>36963</v>
      </c>
      <c r="B804" s="130">
        <v>15840.68</v>
      </c>
    </row>
    <row r="805" spans="1:2" x14ac:dyDescent="0.25">
      <c r="A805" s="129">
        <v>36964</v>
      </c>
      <c r="B805" s="130">
        <v>15839.14</v>
      </c>
    </row>
    <row r="806" spans="1:2" x14ac:dyDescent="0.25">
      <c r="A806" s="129">
        <v>36965</v>
      </c>
      <c r="B806" s="130">
        <v>15837.61</v>
      </c>
    </row>
    <row r="807" spans="1:2" x14ac:dyDescent="0.25">
      <c r="A807" s="129">
        <v>36966</v>
      </c>
      <c r="B807" s="130">
        <v>15836.07</v>
      </c>
    </row>
    <row r="808" spans="1:2" x14ac:dyDescent="0.25">
      <c r="A808" s="129">
        <v>36967</v>
      </c>
      <c r="B808" s="130">
        <v>15834.54</v>
      </c>
    </row>
    <row r="809" spans="1:2" x14ac:dyDescent="0.25">
      <c r="A809" s="129">
        <v>36968</v>
      </c>
      <c r="B809" s="130">
        <v>15833</v>
      </c>
    </row>
    <row r="810" spans="1:2" x14ac:dyDescent="0.25">
      <c r="A810" s="129">
        <v>36969</v>
      </c>
      <c r="B810" s="130">
        <v>15831.47</v>
      </c>
    </row>
    <row r="811" spans="1:2" x14ac:dyDescent="0.25">
      <c r="A811" s="129">
        <v>36970</v>
      </c>
      <c r="B811" s="130">
        <v>15829.93</v>
      </c>
    </row>
    <row r="812" spans="1:2" x14ac:dyDescent="0.25">
      <c r="A812" s="129">
        <v>36971</v>
      </c>
      <c r="B812" s="130">
        <v>15828.4</v>
      </c>
    </row>
    <row r="813" spans="1:2" x14ac:dyDescent="0.25">
      <c r="A813" s="129">
        <v>36972</v>
      </c>
      <c r="B813" s="130">
        <v>15826.87</v>
      </c>
    </row>
    <row r="814" spans="1:2" x14ac:dyDescent="0.25">
      <c r="A814" s="129">
        <v>36973</v>
      </c>
      <c r="B814" s="130">
        <v>15825.33</v>
      </c>
    </row>
    <row r="815" spans="1:2" x14ac:dyDescent="0.25">
      <c r="A815" s="129">
        <v>36974</v>
      </c>
      <c r="B815" s="130">
        <v>15823.8</v>
      </c>
    </row>
    <row r="816" spans="1:2" x14ac:dyDescent="0.25">
      <c r="A816" s="129">
        <v>36975</v>
      </c>
      <c r="B816" s="130">
        <v>15822.27</v>
      </c>
    </row>
    <row r="817" spans="1:2" x14ac:dyDescent="0.25">
      <c r="A817" s="129">
        <v>36976</v>
      </c>
      <c r="B817" s="130">
        <v>15820.73</v>
      </c>
    </row>
    <row r="818" spans="1:2" x14ac:dyDescent="0.25">
      <c r="A818" s="129">
        <v>36977</v>
      </c>
      <c r="B818" s="130">
        <v>15819.2</v>
      </c>
    </row>
    <row r="819" spans="1:2" x14ac:dyDescent="0.25">
      <c r="A819" s="129">
        <v>36978</v>
      </c>
      <c r="B819" s="130">
        <v>15817.67</v>
      </c>
    </row>
    <row r="820" spans="1:2" x14ac:dyDescent="0.25">
      <c r="A820" s="129">
        <v>36979</v>
      </c>
      <c r="B820" s="130">
        <v>15816.13</v>
      </c>
    </row>
    <row r="821" spans="1:2" x14ac:dyDescent="0.25">
      <c r="A821" s="129">
        <v>36980</v>
      </c>
      <c r="B821" s="130">
        <v>15814.6</v>
      </c>
    </row>
    <row r="822" spans="1:2" x14ac:dyDescent="0.25">
      <c r="A822" s="129">
        <v>36981</v>
      </c>
      <c r="B822" s="130">
        <v>15813.07</v>
      </c>
    </row>
    <row r="823" spans="1:2" x14ac:dyDescent="0.25">
      <c r="A823" s="129">
        <v>36982</v>
      </c>
      <c r="B823" s="130">
        <v>15811.53</v>
      </c>
    </row>
    <row r="824" spans="1:2" x14ac:dyDescent="0.25">
      <c r="A824" s="129">
        <v>36983</v>
      </c>
      <c r="B824" s="130">
        <v>15810</v>
      </c>
    </row>
    <row r="825" spans="1:2" x14ac:dyDescent="0.25">
      <c r="A825" s="129">
        <v>36984</v>
      </c>
      <c r="B825" s="130">
        <v>15808.47</v>
      </c>
    </row>
    <row r="826" spans="1:2" x14ac:dyDescent="0.25">
      <c r="A826" s="129">
        <v>36985</v>
      </c>
      <c r="B826" s="130">
        <v>15806.94</v>
      </c>
    </row>
    <row r="827" spans="1:2" x14ac:dyDescent="0.25">
      <c r="A827" s="129">
        <v>36986</v>
      </c>
      <c r="B827" s="130">
        <v>15805.41</v>
      </c>
    </row>
    <row r="828" spans="1:2" x14ac:dyDescent="0.25">
      <c r="A828" s="129">
        <v>36987</v>
      </c>
      <c r="B828" s="130">
        <v>15803.87</v>
      </c>
    </row>
    <row r="829" spans="1:2" x14ac:dyDescent="0.25">
      <c r="A829" s="129">
        <v>36988</v>
      </c>
      <c r="B829" s="130">
        <v>15802.34</v>
      </c>
    </row>
    <row r="830" spans="1:2" x14ac:dyDescent="0.25">
      <c r="A830" s="129">
        <v>36989</v>
      </c>
      <c r="B830" s="130">
        <v>15800.81</v>
      </c>
    </row>
    <row r="831" spans="1:2" x14ac:dyDescent="0.25">
      <c r="A831" s="129">
        <v>36990</v>
      </c>
      <c r="B831" s="130">
        <v>15799.28</v>
      </c>
    </row>
    <row r="832" spans="1:2" x14ac:dyDescent="0.25">
      <c r="A832" s="129">
        <v>36991</v>
      </c>
      <c r="B832" s="130">
        <v>15801.91</v>
      </c>
    </row>
    <row r="833" spans="1:2" x14ac:dyDescent="0.25">
      <c r="A833" s="129">
        <v>36992</v>
      </c>
      <c r="B833" s="130">
        <v>15804.53</v>
      </c>
    </row>
    <row r="834" spans="1:2" x14ac:dyDescent="0.25">
      <c r="A834" s="129">
        <v>36993</v>
      </c>
      <c r="B834" s="130">
        <v>15807.16</v>
      </c>
    </row>
    <row r="835" spans="1:2" x14ac:dyDescent="0.25">
      <c r="A835" s="129">
        <v>36994</v>
      </c>
      <c r="B835" s="130">
        <v>15809.79</v>
      </c>
    </row>
    <row r="836" spans="1:2" x14ac:dyDescent="0.25">
      <c r="A836" s="129">
        <v>36995</v>
      </c>
      <c r="B836" s="130">
        <v>15812.42</v>
      </c>
    </row>
    <row r="837" spans="1:2" x14ac:dyDescent="0.25">
      <c r="A837" s="129">
        <v>36996</v>
      </c>
      <c r="B837" s="130">
        <v>15815.05</v>
      </c>
    </row>
    <row r="838" spans="1:2" x14ac:dyDescent="0.25">
      <c r="A838" s="129">
        <v>36997</v>
      </c>
      <c r="B838" s="130">
        <v>15817.68</v>
      </c>
    </row>
    <row r="839" spans="1:2" x14ac:dyDescent="0.25">
      <c r="A839" s="129">
        <v>36998</v>
      </c>
      <c r="B839" s="130">
        <v>15820.31</v>
      </c>
    </row>
    <row r="840" spans="1:2" x14ac:dyDescent="0.25">
      <c r="A840" s="129">
        <v>36999</v>
      </c>
      <c r="B840" s="130">
        <v>15822.94</v>
      </c>
    </row>
    <row r="841" spans="1:2" x14ac:dyDescent="0.25">
      <c r="A841" s="129">
        <v>37000</v>
      </c>
      <c r="B841" s="130">
        <v>15825.57</v>
      </c>
    </row>
    <row r="842" spans="1:2" x14ac:dyDescent="0.25">
      <c r="A842" s="129">
        <v>37001</v>
      </c>
      <c r="B842" s="130">
        <v>15828.2</v>
      </c>
    </row>
    <row r="843" spans="1:2" x14ac:dyDescent="0.25">
      <c r="A843" s="129">
        <v>37002</v>
      </c>
      <c r="B843" s="130">
        <v>15830.83</v>
      </c>
    </row>
    <row r="844" spans="1:2" x14ac:dyDescent="0.25">
      <c r="A844" s="129">
        <v>37003</v>
      </c>
      <c r="B844" s="130">
        <v>15833.46</v>
      </c>
    </row>
    <row r="845" spans="1:2" x14ac:dyDescent="0.25">
      <c r="A845" s="129">
        <v>37004</v>
      </c>
      <c r="B845" s="130">
        <v>15836.1</v>
      </c>
    </row>
    <row r="846" spans="1:2" x14ac:dyDescent="0.25">
      <c r="A846" s="129">
        <v>37005</v>
      </c>
      <c r="B846" s="130">
        <v>15838.73</v>
      </c>
    </row>
    <row r="847" spans="1:2" x14ac:dyDescent="0.25">
      <c r="A847" s="129">
        <v>37006</v>
      </c>
      <c r="B847" s="130">
        <v>15841.36</v>
      </c>
    </row>
    <row r="848" spans="1:2" x14ac:dyDescent="0.25">
      <c r="A848" s="129">
        <v>37007</v>
      </c>
      <c r="B848" s="130">
        <v>15844</v>
      </c>
    </row>
    <row r="849" spans="1:2" x14ac:dyDescent="0.25">
      <c r="A849" s="129">
        <v>37008</v>
      </c>
      <c r="B849" s="130">
        <v>15846.63</v>
      </c>
    </row>
    <row r="850" spans="1:2" x14ac:dyDescent="0.25">
      <c r="A850" s="129">
        <v>37009</v>
      </c>
      <c r="B850" s="130">
        <v>15849.27</v>
      </c>
    </row>
    <row r="851" spans="1:2" x14ac:dyDescent="0.25">
      <c r="A851" s="129">
        <v>37010</v>
      </c>
      <c r="B851" s="130">
        <v>15851.9</v>
      </c>
    </row>
    <row r="852" spans="1:2" x14ac:dyDescent="0.25">
      <c r="A852" s="129">
        <v>37011</v>
      </c>
      <c r="B852" s="130">
        <v>15854.54</v>
      </c>
    </row>
    <row r="853" spans="1:2" x14ac:dyDescent="0.25">
      <c r="A853" s="129">
        <v>37012</v>
      </c>
      <c r="B853" s="130">
        <v>15857.17</v>
      </c>
    </row>
    <row r="854" spans="1:2" x14ac:dyDescent="0.25">
      <c r="A854" s="129">
        <v>37013</v>
      </c>
      <c r="B854" s="130">
        <v>15859.81</v>
      </c>
    </row>
    <row r="855" spans="1:2" x14ac:dyDescent="0.25">
      <c r="A855" s="129">
        <v>37014</v>
      </c>
      <c r="B855" s="130">
        <v>15862.45</v>
      </c>
    </row>
    <row r="856" spans="1:2" x14ac:dyDescent="0.25">
      <c r="A856" s="129">
        <v>37015</v>
      </c>
      <c r="B856" s="130">
        <v>15865.08</v>
      </c>
    </row>
    <row r="857" spans="1:2" x14ac:dyDescent="0.25">
      <c r="A857" s="129">
        <v>37016</v>
      </c>
      <c r="B857" s="130">
        <v>15867.72</v>
      </c>
    </row>
    <row r="858" spans="1:2" x14ac:dyDescent="0.25">
      <c r="A858" s="129">
        <v>37017</v>
      </c>
      <c r="B858" s="130">
        <v>15870.36</v>
      </c>
    </row>
    <row r="859" spans="1:2" x14ac:dyDescent="0.25">
      <c r="A859" s="129">
        <v>37018</v>
      </c>
      <c r="B859" s="130">
        <v>15873</v>
      </c>
    </row>
    <row r="860" spans="1:2" x14ac:dyDescent="0.25">
      <c r="A860" s="129">
        <v>37019</v>
      </c>
      <c r="B860" s="130">
        <v>15875.64</v>
      </c>
    </row>
    <row r="861" spans="1:2" x14ac:dyDescent="0.25">
      <c r="A861" s="129">
        <v>37020</v>
      </c>
      <c r="B861" s="130">
        <v>15878.28</v>
      </c>
    </row>
    <row r="862" spans="1:2" x14ac:dyDescent="0.25">
      <c r="A862" s="129">
        <v>37021</v>
      </c>
      <c r="B862" s="130">
        <v>15880.83</v>
      </c>
    </row>
    <row r="863" spans="1:2" x14ac:dyDescent="0.25">
      <c r="A863" s="129">
        <v>37022</v>
      </c>
      <c r="B863" s="130">
        <v>15883.39</v>
      </c>
    </row>
    <row r="864" spans="1:2" x14ac:dyDescent="0.25">
      <c r="A864" s="129">
        <v>37023</v>
      </c>
      <c r="B864" s="130">
        <v>15885.95</v>
      </c>
    </row>
    <row r="865" spans="1:2" x14ac:dyDescent="0.25">
      <c r="A865" s="129">
        <v>37024</v>
      </c>
      <c r="B865" s="130">
        <v>15888.5</v>
      </c>
    </row>
    <row r="866" spans="1:2" x14ac:dyDescent="0.25">
      <c r="A866" s="129">
        <v>37025</v>
      </c>
      <c r="B866" s="130">
        <v>15891.06</v>
      </c>
    </row>
    <row r="867" spans="1:2" x14ac:dyDescent="0.25">
      <c r="A867" s="129">
        <v>37026</v>
      </c>
      <c r="B867" s="130">
        <v>15893.62</v>
      </c>
    </row>
    <row r="868" spans="1:2" x14ac:dyDescent="0.25">
      <c r="A868" s="129">
        <v>37027</v>
      </c>
      <c r="B868" s="130">
        <v>15896.17</v>
      </c>
    </row>
    <row r="869" spans="1:2" x14ac:dyDescent="0.25">
      <c r="A869" s="129">
        <v>37028</v>
      </c>
      <c r="B869" s="130">
        <v>15898.73</v>
      </c>
    </row>
    <row r="870" spans="1:2" x14ac:dyDescent="0.25">
      <c r="A870" s="129">
        <v>37029</v>
      </c>
      <c r="B870" s="130">
        <v>15901.29</v>
      </c>
    </row>
    <row r="871" spans="1:2" x14ac:dyDescent="0.25">
      <c r="A871" s="129">
        <v>37030</v>
      </c>
      <c r="B871" s="130">
        <v>15903.85</v>
      </c>
    </row>
    <row r="872" spans="1:2" x14ac:dyDescent="0.25">
      <c r="A872" s="129">
        <v>37031</v>
      </c>
      <c r="B872" s="130">
        <v>15906.41</v>
      </c>
    </row>
    <row r="873" spans="1:2" x14ac:dyDescent="0.25">
      <c r="A873" s="129">
        <v>37032</v>
      </c>
      <c r="B873" s="130">
        <v>15908.97</v>
      </c>
    </row>
    <row r="874" spans="1:2" x14ac:dyDescent="0.25">
      <c r="A874" s="129">
        <v>37033</v>
      </c>
      <c r="B874" s="130">
        <v>15911.52</v>
      </c>
    </row>
    <row r="875" spans="1:2" x14ac:dyDescent="0.25">
      <c r="A875" s="129">
        <v>37034</v>
      </c>
      <c r="B875" s="130">
        <v>15914.09</v>
      </c>
    </row>
    <row r="876" spans="1:2" x14ac:dyDescent="0.25">
      <c r="A876" s="129">
        <v>37035</v>
      </c>
      <c r="B876" s="130">
        <v>15916.65</v>
      </c>
    </row>
    <row r="877" spans="1:2" x14ac:dyDescent="0.25">
      <c r="A877" s="129">
        <v>37036</v>
      </c>
      <c r="B877" s="130">
        <v>15919.21</v>
      </c>
    </row>
    <row r="878" spans="1:2" x14ac:dyDescent="0.25">
      <c r="A878" s="129">
        <v>37037</v>
      </c>
      <c r="B878" s="130">
        <v>15921.77</v>
      </c>
    </row>
    <row r="879" spans="1:2" x14ac:dyDescent="0.25">
      <c r="A879" s="129">
        <v>37038</v>
      </c>
      <c r="B879" s="130">
        <v>15924.33</v>
      </c>
    </row>
    <row r="880" spans="1:2" x14ac:dyDescent="0.25">
      <c r="A880" s="129">
        <v>37039</v>
      </c>
      <c r="B880" s="130">
        <v>15926.89</v>
      </c>
    </row>
    <row r="881" spans="1:2" x14ac:dyDescent="0.25">
      <c r="A881" s="129">
        <v>37040</v>
      </c>
      <c r="B881" s="130">
        <v>15929.45</v>
      </c>
    </row>
    <row r="882" spans="1:2" x14ac:dyDescent="0.25">
      <c r="A882" s="129">
        <v>37041</v>
      </c>
      <c r="B882" s="130">
        <v>15932.02</v>
      </c>
    </row>
    <row r="883" spans="1:2" x14ac:dyDescent="0.25">
      <c r="A883" s="129">
        <v>37042</v>
      </c>
      <c r="B883" s="130">
        <v>15934.58</v>
      </c>
    </row>
    <row r="884" spans="1:2" x14ac:dyDescent="0.25">
      <c r="A884" s="129">
        <v>37043</v>
      </c>
      <c r="B884" s="130">
        <v>15937.15</v>
      </c>
    </row>
    <row r="885" spans="1:2" x14ac:dyDescent="0.25">
      <c r="A885" s="129">
        <v>37044</v>
      </c>
      <c r="B885" s="130">
        <v>15939.71</v>
      </c>
    </row>
    <row r="886" spans="1:2" x14ac:dyDescent="0.25">
      <c r="A886" s="129">
        <v>37045</v>
      </c>
      <c r="B886" s="130">
        <v>15942.27</v>
      </c>
    </row>
    <row r="887" spans="1:2" x14ac:dyDescent="0.25">
      <c r="A887" s="129">
        <v>37046</v>
      </c>
      <c r="B887" s="130">
        <v>15944.84</v>
      </c>
    </row>
    <row r="888" spans="1:2" x14ac:dyDescent="0.25">
      <c r="A888" s="129">
        <v>37047</v>
      </c>
      <c r="B888" s="130">
        <v>15947.41</v>
      </c>
    </row>
    <row r="889" spans="1:2" x14ac:dyDescent="0.25">
      <c r="A889" s="129">
        <v>37048</v>
      </c>
      <c r="B889" s="130">
        <v>15949.97</v>
      </c>
    </row>
    <row r="890" spans="1:2" x14ac:dyDescent="0.25">
      <c r="A890" s="129">
        <v>37049</v>
      </c>
      <c r="B890" s="130">
        <v>15952.54</v>
      </c>
    </row>
    <row r="891" spans="1:2" x14ac:dyDescent="0.25">
      <c r="A891" s="129">
        <v>37050</v>
      </c>
      <c r="B891" s="130">
        <v>15955.1</v>
      </c>
    </row>
    <row r="892" spans="1:2" x14ac:dyDescent="0.25">
      <c r="A892" s="129">
        <v>37051</v>
      </c>
      <c r="B892" s="130">
        <v>15957.67</v>
      </c>
    </row>
    <row r="893" spans="1:2" x14ac:dyDescent="0.25">
      <c r="A893" s="129">
        <v>37052</v>
      </c>
      <c r="B893" s="130">
        <v>15959.79</v>
      </c>
    </row>
    <row r="894" spans="1:2" x14ac:dyDescent="0.25">
      <c r="A894" s="129">
        <v>37053</v>
      </c>
      <c r="B894" s="130">
        <v>15961.92</v>
      </c>
    </row>
    <row r="895" spans="1:2" x14ac:dyDescent="0.25">
      <c r="A895" s="129">
        <v>37054</v>
      </c>
      <c r="B895" s="130">
        <v>15964.04</v>
      </c>
    </row>
    <row r="896" spans="1:2" x14ac:dyDescent="0.25">
      <c r="A896" s="129">
        <v>37055</v>
      </c>
      <c r="B896" s="130">
        <v>15966.17</v>
      </c>
    </row>
    <row r="897" spans="1:2" x14ac:dyDescent="0.25">
      <c r="A897" s="129">
        <v>37056</v>
      </c>
      <c r="B897" s="130">
        <v>15968.29</v>
      </c>
    </row>
    <row r="898" spans="1:2" x14ac:dyDescent="0.25">
      <c r="A898" s="129">
        <v>37057</v>
      </c>
      <c r="B898" s="130">
        <v>15970.42</v>
      </c>
    </row>
    <row r="899" spans="1:2" x14ac:dyDescent="0.25">
      <c r="A899" s="129">
        <v>37058</v>
      </c>
      <c r="B899" s="130">
        <v>15972.54</v>
      </c>
    </row>
    <row r="900" spans="1:2" x14ac:dyDescent="0.25">
      <c r="A900" s="129">
        <v>37059</v>
      </c>
      <c r="B900" s="130">
        <v>15974.67</v>
      </c>
    </row>
    <row r="901" spans="1:2" x14ac:dyDescent="0.25">
      <c r="A901" s="129">
        <v>37060</v>
      </c>
      <c r="B901" s="130">
        <v>15976.79</v>
      </c>
    </row>
    <row r="902" spans="1:2" x14ac:dyDescent="0.25">
      <c r="A902" s="129">
        <v>37061</v>
      </c>
      <c r="B902" s="130">
        <v>15978.92</v>
      </c>
    </row>
    <row r="903" spans="1:2" x14ac:dyDescent="0.25">
      <c r="A903" s="129">
        <v>37062</v>
      </c>
      <c r="B903" s="130">
        <v>15981.05</v>
      </c>
    </row>
    <row r="904" spans="1:2" x14ac:dyDescent="0.25">
      <c r="A904" s="129">
        <v>37063</v>
      </c>
      <c r="B904" s="130">
        <v>15983.17</v>
      </c>
    </row>
    <row r="905" spans="1:2" x14ac:dyDescent="0.25">
      <c r="A905" s="129">
        <v>37064</v>
      </c>
      <c r="B905" s="130">
        <v>15985.3</v>
      </c>
    </row>
    <row r="906" spans="1:2" x14ac:dyDescent="0.25">
      <c r="A906" s="129">
        <v>37065</v>
      </c>
      <c r="B906" s="130">
        <v>15987.43</v>
      </c>
    </row>
    <row r="907" spans="1:2" x14ac:dyDescent="0.25">
      <c r="A907" s="129">
        <v>37066</v>
      </c>
      <c r="B907" s="130">
        <v>15989.55</v>
      </c>
    </row>
    <row r="908" spans="1:2" x14ac:dyDescent="0.25">
      <c r="A908" s="129">
        <v>37067</v>
      </c>
      <c r="B908" s="130">
        <v>15991.68</v>
      </c>
    </row>
    <row r="909" spans="1:2" x14ac:dyDescent="0.25">
      <c r="A909" s="129">
        <v>37068</v>
      </c>
      <c r="B909" s="130">
        <v>15993.81</v>
      </c>
    </row>
    <row r="910" spans="1:2" x14ac:dyDescent="0.25">
      <c r="A910" s="129">
        <v>37069</v>
      </c>
      <c r="B910" s="130">
        <v>15995.94</v>
      </c>
    </row>
    <row r="911" spans="1:2" x14ac:dyDescent="0.25">
      <c r="A911" s="129">
        <v>37070</v>
      </c>
      <c r="B911" s="130">
        <v>15998.07</v>
      </c>
    </row>
    <row r="912" spans="1:2" x14ac:dyDescent="0.25">
      <c r="A912" s="129">
        <v>37071</v>
      </c>
      <c r="B912" s="130">
        <v>16000.2</v>
      </c>
    </row>
    <row r="913" spans="1:2" x14ac:dyDescent="0.25">
      <c r="A913" s="129">
        <v>37072</v>
      </c>
      <c r="B913" s="130">
        <v>16002.32</v>
      </c>
    </row>
    <row r="914" spans="1:2" x14ac:dyDescent="0.25">
      <c r="A914" s="129">
        <v>37073</v>
      </c>
      <c r="B914" s="130">
        <v>16004.45</v>
      </c>
    </row>
    <row r="915" spans="1:2" x14ac:dyDescent="0.25">
      <c r="A915" s="129">
        <v>37074</v>
      </c>
      <c r="B915" s="130">
        <v>16006.58</v>
      </c>
    </row>
    <row r="916" spans="1:2" x14ac:dyDescent="0.25">
      <c r="A916" s="129">
        <v>37075</v>
      </c>
      <c r="B916" s="130">
        <v>16008.71</v>
      </c>
    </row>
    <row r="917" spans="1:2" x14ac:dyDescent="0.25">
      <c r="A917" s="129">
        <v>37076</v>
      </c>
      <c r="B917" s="130">
        <v>16010.84</v>
      </c>
    </row>
    <row r="918" spans="1:2" x14ac:dyDescent="0.25">
      <c r="A918" s="129">
        <v>37077</v>
      </c>
      <c r="B918" s="130">
        <v>16012.98</v>
      </c>
    </row>
    <row r="919" spans="1:2" x14ac:dyDescent="0.25">
      <c r="A919" s="129">
        <v>37078</v>
      </c>
      <c r="B919" s="130">
        <v>16015.11</v>
      </c>
    </row>
    <row r="920" spans="1:2" x14ac:dyDescent="0.25">
      <c r="A920" s="129">
        <v>37079</v>
      </c>
      <c r="B920" s="130">
        <v>16017.24</v>
      </c>
    </row>
    <row r="921" spans="1:2" x14ac:dyDescent="0.25">
      <c r="A921" s="129">
        <v>37080</v>
      </c>
      <c r="B921" s="130">
        <v>16019.37</v>
      </c>
    </row>
    <row r="922" spans="1:2" x14ac:dyDescent="0.25">
      <c r="A922" s="129">
        <v>37081</v>
      </c>
      <c r="B922" s="130">
        <v>16021.5</v>
      </c>
    </row>
    <row r="923" spans="1:2" x14ac:dyDescent="0.25">
      <c r="A923" s="129">
        <v>37082</v>
      </c>
      <c r="B923" s="130">
        <v>16022.02</v>
      </c>
    </row>
    <row r="924" spans="1:2" x14ac:dyDescent="0.25">
      <c r="A924" s="129">
        <v>37083</v>
      </c>
      <c r="B924" s="130">
        <v>16022.53</v>
      </c>
    </row>
    <row r="925" spans="1:2" x14ac:dyDescent="0.25">
      <c r="A925" s="129">
        <v>37084</v>
      </c>
      <c r="B925" s="130">
        <v>16023.05</v>
      </c>
    </row>
    <row r="926" spans="1:2" x14ac:dyDescent="0.25">
      <c r="A926" s="129">
        <v>37085</v>
      </c>
      <c r="B926" s="130">
        <v>16023.57</v>
      </c>
    </row>
    <row r="927" spans="1:2" x14ac:dyDescent="0.25">
      <c r="A927" s="129">
        <v>37086</v>
      </c>
      <c r="B927" s="130">
        <v>16024.08</v>
      </c>
    </row>
    <row r="928" spans="1:2" x14ac:dyDescent="0.25">
      <c r="A928" s="129">
        <v>37087</v>
      </c>
      <c r="B928" s="130">
        <v>16024.6</v>
      </c>
    </row>
    <row r="929" spans="1:2" x14ac:dyDescent="0.25">
      <c r="A929" s="129">
        <v>37088</v>
      </c>
      <c r="B929" s="130">
        <v>16025.12</v>
      </c>
    </row>
    <row r="930" spans="1:2" x14ac:dyDescent="0.25">
      <c r="A930" s="129">
        <v>37089</v>
      </c>
      <c r="B930" s="130">
        <v>16025.63</v>
      </c>
    </row>
    <row r="931" spans="1:2" x14ac:dyDescent="0.25">
      <c r="A931" s="129">
        <v>37090</v>
      </c>
      <c r="B931" s="130">
        <v>16026.15</v>
      </c>
    </row>
    <row r="932" spans="1:2" x14ac:dyDescent="0.25">
      <c r="A932" s="129">
        <v>37091</v>
      </c>
      <c r="B932" s="130">
        <v>16026.67</v>
      </c>
    </row>
    <row r="933" spans="1:2" x14ac:dyDescent="0.25">
      <c r="A933" s="129">
        <v>37092</v>
      </c>
      <c r="B933" s="130">
        <v>16027.18</v>
      </c>
    </row>
    <row r="934" spans="1:2" x14ac:dyDescent="0.25">
      <c r="A934" s="129">
        <v>37093</v>
      </c>
      <c r="B934" s="130">
        <v>16027.7</v>
      </c>
    </row>
    <row r="935" spans="1:2" x14ac:dyDescent="0.25">
      <c r="A935" s="129">
        <v>37094</v>
      </c>
      <c r="B935" s="130">
        <v>16028.22</v>
      </c>
    </row>
    <row r="936" spans="1:2" x14ac:dyDescent="0.25">
      <c r="A936" s="129">
        <v>37095</v>
      </c>
      <c r="B936" s="130">
        <v>16028.73</v>
      </c>
    </row>
    <row r="937" spans="1:2" x14ac:dyDescent="0.25">
      <c r="A937" s="129">
        <v>37096</v>
      </c>
      <c r="B937" s="130">
        <v>16029.25</v>
      </c>
    </row>
    <row r="938" spans="1:2" x14ac:dyDescent="0.25">
      <c r="A938" s="129">
        <v>37097</v>
      </c>
      <c r="B938" s="130">
        <v>16029.77</v>
      </c>
    </row>
    <row r="939" spans="1:2" x14ac:dyDescent="0.25">
      <c r="A939" s="129">
        <v>37098</v>
      </c>
      <c r="B939" s="130">
        <v>16030.28</v>
      </c>
    </row>
    <row r="940" spans="1:2" x14ac:dyDescent="0.25">
      <c r="A940" s="129">
        <v>37099</v>
      </c>
      <c r="B940" s="130">
        <v>16030.8</v>
      </c>
    </row>
    <row r="941" spans="1:2" x14ac:dyDescent="0.25">
      <c r="A941" s="129">
        <v>37100</v>
      </c>
      <c r="B941" s="130">
        <v>16031.32</v>
      </c>
    </row>
    <row r="942" spans="1:2" x14ac:dyDescent="0.25">
      <c r="A942" s="129">
        <v>37101</v>
      </c>
      <c r="B942" s="130">
        <v>16031.83</v>
      </c>
    </row>
    <row r="943" spans="1:2" x14ac:dyDescent="0.25">
      <c r="A943" s="129">
        <v>37102</v>
      </c>
      <c r="B943" s="130">
        <v>16032.35</v>
      </c>
    </row>
    <row r="944" spans="1:2" x14ac:dyDescent="0.25">
      <c r="A944" s="129">
        <v>37103</v>
      </c>
      <c r="B944" s="130">
        <v>16032.87</v>
      </c>
    </row>
    <row r="945" spans="1:2" x14ac:dyDescent="0.25">
      <c r="A945" s="129">
        <v>37104</v>
      </c>
      <c r="B945" s="130">
        <v>16033.39</v>
      </c>
    </row>
    <row r="946" spans="1:2" x14ac:dyDescent="0.25">
      <c r="A946" s="129">
        <v>37105</v>
      </c>
      <c r="B946" s="130">
        <v>16033.9</v>
      </c>
    </row>
    <row r="947" spans="1:2" x14ac:dyDescent="0.25">
      <c r="A947" s="129">
        <v>37106</v>
      </c>
      <c r="B947" s="130">
        <v>16034.42</v>
      </c>
    </row>
    <row r="948" spans="1:2" x14ac:dyDescent="0.25">
      <c r="A948" s="129">
        <v>37107</v>
      </c>
      <c r="B948" s="130">
        <v>16034.94</v>
      </c>
    </row>
    <row r="949" spans="1:2" x14ac:dyDescent="0.25">
      <c r="A949" s="129">
        <v>37108</v>
      </c>
      <c r="B949" s="130">
        <v>16035.45</v>
      </c>
    </row>
    <row r="950" spans="1:2" x14ac:dyDescent="0.25">
      <c r="A950" s="129">
        <v>37109</v>
      </c>
      <c r="B950" s="130">
        <v>16035.97</v>
      </c>
    </row>
    <row r="951" spans="1:2" x14ac:dyDescent="0.25">
      <c r="A951" s="129">
        <v>37110</v>
      </c>
      <c r="B951" s="130">
        <v>16036.49</v>
      </c>
    </row>
    <row r="952" spans="1:2" x14ac:dyDescent="0.25">
      <c r="A952" s="129">
        <v>37111</v>
      </c>
      <c r="B952" s="130">
        <v>16037</v>
      </c>
    </row>
    <row r="953" spans="1:2" x14ac:dyDescent="0.25">
      <c r="A953" s="129">
        <v>37112</v>
      </c>
      <c r="B953" s="130">
        <v>16037.52</v>
      </c>
    </row>
    <row r="954" spans="1:2" x14ac:dyDescent="0.25">
      <c r="A954" s="129">
        <v>37113</v>
      </c>
      <c r="B954" s="130">
        <v>16036.48</v>
      </c>
    </row>
    <row r="955" spans="1:2" x14ac:dyDescent="0.25">
      <c r="A955" s="129">
        <v>37114</v>
      </c>
      <c r="B955" s="130">
        <v>16035.45</v>
      </c>
    </row>
    <row r="956" spans="1:2" x14ac:dyDescent="0.25">
      <c r="A956" s="129">
        <v>37115</v>
      </c>
      <c r="B956" s="130">
        <v>16034.41</v>
      </c>
    </row>
    <row r="957" spans="1:2" x14ac:dyDescent="0.25">
      <c r="A957" s="129">
        <v>37116</v>
      </c>
      <c r="B957" s="130">
        <v>16033.38</v>
      </c>
    </row>
    <row r="958" spans="1:2" x14ac:dyDescent="0.25">
      <c r="A958" s="129">
        <v>37117</v>
      </c>
      <c r="B958" s="130">
        <v>16032.34</v>
      </c>
    </row>
    <row r="959" spans="1:2" x14ac:dyDescent="0.25">
      <c r="A959" s="129">
        <v>37118</v>
      </c>
      <c r="B959" s="130">
        <v>16031.31</v>
      </c>
    </row>
    <row r="960" spans="1:2" x14ac:dyDescent="0.25">
      <c r="A960" s="129">
        <v>37119</v>
      </c>
      <c r="B960" s="130">
        <v>16030.27</v>
      </c>
    </row>
    <row r="961" spans="1:2" x14ac:dyDescent="0.25">
      <c r="A961" s="129">
        <v>37120</v>
      </c>
      <c r="B961" s="130">
        <v>16029.24</v>
      </c>
    </row>
    <row r="962" spans="1:2" x14ac:dyDescent="0.25">
      <c r="A962" s="129">
        <v>37121</v>
      </c>
      <c r="B962" s="130">
        <v>16028.2</v>
      </c>
    </row>
    <row r="963" spans="1:2" x14ac:dyDescent="0.25">
      <c r="A963" s="129">
        <v>37122</v>
      </c>
      <c r="B963" s="130">
        <v>16027.17</v>
      </c>
    </row>
    <row r="964" spans="1:2" x14ac:dyDescent="0.25">
      <c r="A964" s="129">
        <v>37123</v>
      </c>
      <c r="B964" s="130">
        <v>16026.13</v>
      </c>
    </row>
    <row r="965" spans="1:2" x14ac:dyDescent="0.25">
      <c r="A965" s="129">
        <v>37124</v>
      </c>
      <c r="B965" s="130">
        <v>16025.1</v>
      </c>
    </row>
    <row r="966" spans="1:2" x14ac:dyDescent="0.25">
      <c r="A966" s="129">
        <v>37125</v>
      </c>
      <c r="B966" s="130">
        <v>16024.06</v>
      </c>
    </row>
    <row r="967" spans="1:2" x14ac:dyDescent="0.25">
      <c r="A967" s="129">
        <v>37126</v>
      </c>
      <c r="B967" s="130">
        <v>16023.03</v>
      </c>
    </row>
    <row r="968" spans="1:2" x14ac:dyDescent="0.25">
      <c r="A968" s="129">
        <v>37127</v>
      </c>
      <c r="B968" s="130">
        <v>16021.99</v>
      </c>
    </row>
    <row r="969" spans="1:2" x14ac:dyDescent="0.25">
      <c r="A969" s="129">
        <v>37128</v>
      </c>
      <c r="B969" s="130">
        <v>16020.96</v>
      </c>
    </row>
    <row r="970" spans="1:2" x14ac:dyDescent="0.25">
      <c r="A970" s="129">
        <v>37129</v>
      </c>
      <c r="B970" s="130">
        <v>16019.92</v>
      </c>
    </row>
    <row r="971" spans="1:2" x14ac:dyDescent="0.25">
      <c r="A971" s="129">
        <v>37130</v>
      </c>
      <c r="B971" s="130">
        <v>16018.89</v>
      </c>
    </row>
    <row r="972" spans="1:2" x14ac:dyDescent="0.25">
      <c r="A972" s="129">
        <v>37131</v>
      </c>
      <c r="B972" s="130">
        <v>16017.85</v>
      </c>
    </row>
    <row r="973" spans="1:2" x14ac:dyDescent="0.25">
      <c r="A973" s="129">
        <v>37132</v>
      </c>
      <c r="B973" s="130">
        <v>16016.82</v>
      </c>
    </row>
    <row r="974" spans="1:2" x14ac:dyDescent="0.25">
      <c r="A974" s="129">
        <v>37133</v>
      </c>
      <c r="B974" s="130">
        <v>16015.78</v>
      </c>
    </row>
    <row r="975" spans="1:2" x14ac:dyDescent="0.25">
      <c r="A975" s="129">
        <v>37134</v>
      </c>
      <c r="B975" s="130">
        <v>16014.75</v>
      </c>
    </row>
    <row r="976" spans="1:2" x14ac:dyDescent="0.25">
      <c r="A976" s="129">
        <v>37135</v>
      </c>
      <c r="B976" s="130">
        <v>16013.72</v>
      </c>
    </row>
    <row r="977" spans="1:2" x14ac:dyDescent="0.25">
      <c r="A977" s="129">
        <v>37136</v>
      </c>
      <c r="B977" s="130">
        <v>16012.68</v>
      </c>
    </row>
    <row r="978" spans="1:2" x14ac:dyDescent="0.25">
      <c r="A978" s="129">
        <v>37137</v>
      </c>
      <c r="B978" s="130">
        <v>16011.65</v>
      </c>
    </row>
    <row r="979" spans="1:2" x14ac:dyDescent="0.25">
      <c r="A979" s="129">
        <v>37138</v>
      </c>
      <c r="B979" s="130">
        <v>16010.61</v>
      </c>
    </row>
    <row r="980" spans="1:2" x14ac:dyDescent="0.25">
      <c r="A980" s="129">
        <v>37139</v>
      </c>
      <c r="B980" s="130">
        <v>16009.58</v>
      </c>
    </row>
    <row r="981" spans="1:2" x14ac:dyDescent="0.25">
      <c r="A981" s="129">
        <v>37140</v>
      </c>
      <c r="B981" s="130">
        <v>16008.55</v>
      </c>
    </row>
    <row r="982" spans="1:2" x14ac:dyDescent="0.25">
      <c r="A982" s="129">
        <v>37141</v>
      </c>
      <c r="B982" s="130">
        <v>16007.51</v>
      </c>
    </row>
    <row r="983" spans="1:2" x14ac:dyDescent="0.25">
      <c r="A983" s="129">
        <v>37142</v>
      </c>
      <c r="B983" s="130">
        <v>16006.48</v>
      </c>
    </row>
    <row r="984" spans="1:2" x14ac:dyDescent="0.25">
      <c r="A984" s="129">
        <v>37143</v>
      </c>
      <c r="B984" s="130">
        <v>16005.44</v>
      </c>
    </row>
    <row r="985" spans="1:2" x14ac:dyDescent="0.25">
      <c r="A985" s="129">
        <v>37144</v>
      </c>
      <c r="B985" s="130">
        <v>16009.69</v>
      </c>
    </row>
    <row r="986" spans="1:2" x14ac:dyDescent="0.25">
      <c r="A986" s="129">
        <v>37145</v>
      </c>
      <c r="B986" s="130">
        <v>16013.94</v>
      </c>
    </row>
    <row r="987" spans="1:2" x14ac:dyDescent="0.25">
      <c r="A987" s="129">
        <v>37146</v>
      </c>
      <c r="B987" s="130">
        <v>16018.2</v>
      </c>
    </row>
    <row r="988" spans="1:2" x14ac:dyDescent="0.25">
      <c r="A988" s="129">
        <v>37147</v>
      </c>
      <c r="B988" s="130">
        <v>16022.45</v>
      </c>
    </row>
    <row r="989" spans="1:2" x14ac:dyDescent="0.25">
      <c r="A989" s="129">
        <v>37148</v>
      </c>
      <c r="B989" s="130">
        <v>16026.71</v>
      </c>
    </row>
    <row r="990" spans="1:2" x14ac:dyDescent="0.25">
      <c r="A990" s="129">
        <v>37149</v>
      </c>
      <c r="B990" s="130">
        <v>16030.97</v>
      </c>
    </row>
    <row r="991" spans="1:2" x14ac:dyDescent="0.25">
      <c r="A991" s="129">
        <v>37150</v>
      </c>
      <c r="B991" s="130">
        <v>16035.23</v>
      </c>
    </row>
    <row r="992" spans="1:2" x14ac:dyDescent="0.25">
      <c r="A992" s="129">
        <v>37151</v>
      </c>
      <c r="B992" s="130">
        <v>16039.49</v>
      </c>
    </row>
    <row r="993" spans="1:2" x14ac:dyDescent="0.25">
      <c r="A993" s="129">
        <v>37152</v>
      </c>
      <c r="B993" s="130">
        <v>16043.75</v>
      </c>
    </row>
    <row r="994" spans="1:2" x14ac:dyDescent="0.25">
      <c r="A994" s="129">
        <v>37153</v>
      </c>
      <c r="B994" s="130">
        <v>16048.01</v>
      </c>
    </row>
    <row r="995" spans="1:2" x14ac:dyDescent="0.25">
      <c r="A995" s="129">
        <v>37154</v>
      </c>
      <c r="B995" s="130">
        <v>16052.27</v>
      </c>
    </row>
    <row r="996" spans="1:2" x14ac:dyDescent="0.25">
      <c r="A996" s="129">
        <v>37155</v>
      </c>
      <c r="B996" s="130">
        <v>16056.54</v>
      </c>
    </row>
    <row r="997" spans="1:2" x14ac:dyDescent="0.25">
      <c r="A997" s="129">
        <v>37156</v>
      </c>
      <c r="B997" s="130">
        <v>16060.8</v>
      </c>
    </row>
    <row r="998" spans="1:2" x14ac:dyDescent="0.25">
      <c r="A998" s="129">
        <v>37157</v>
      </c>
      <c r="B998" s="130">
        <v>16065.07</v>
      </c>
    </row>
    <row r="999" spans="1:2" x14ac:dyDescent="0.25">
      <c r="A999" s="129">
        <v>37158</v>
      </c>
      <c r="B999" s="130">
        <v>16069.33</v>
      </c>
    </row>
    <row r="1000" spans="1:2" x14ac:dyDescent="0.25">
      <c r="A1000" s="129">
        <v>37159</v>
      </c>
      <c r="B1000" s="130">
        <v>16073.6</v>
      </c>
    </row>
    <row r="1001" spans="1:2" x14ac:dyDescent="0.25">
      <c r="A1001" s="129">
        <v>37160</v>
      </c>
      <c r="B1001" s="130">
        <v>16077.87</v>
      </c>
    </row>
    <row r="1002" spans="1:2" x14ac:dyDescent="0.25">
      <c r="A1002" s="129">
        <v>37161</v>
      </c>
      <c r="B1002" s="130">
        <v>16082.14</v>
      </c>
    </row>
    <row r="1003" spans="1:2" x14ac:dyDescent="0.25">
      <c r="A1003" s="129">
        <v>37162</v>
      </c>
      <c r="B1003" s="130">
        <v>16086.42</v>
      </c>
    </row>
    <row r="1004" spans="1:2" x14ac:dyDescent="0.25">
      <c r="A1004" s="129">
        <v>37163</v>
      </c>
      <c r="B1004" s="130">
        <v>16090.69</v>
      </c>
    </row>
    <row r="1005" spans="1:2" x14ac:dyDescent="0.25">
      <c r="A1005" s="129">
        <v>37164</v>
      </c>
      <c r="B1005" s="130">
        <v>16094.96</v>
      </c>
    </row>
    <row r="1006" spans="1:2" x14ac:dyDescent="0.25">
      <c r="A1006" s="129">
        <v>37165</v>
      </c>
      <c r="B1006" s="130">
        <v>16099.24</v>
      </c>
    </row>
    <row r="1007" spans="1:2" x14ac:dyDescent="0.25">
      <c r="A1007" s="129">
        <v>37166</v>
      </c>
      <c r="B1007" s="130">
        <v>16103.52</v>
      </c>
    </row>
    <row r="1008" spans="1:2" x14ac:dyDescent="0.25">
      <c r="A1008" s="129">
        <v>37167</v>
      </c>
      <c r="B1008" s="130">
        <v>16107.79</v>
      </c>
    </row>
    <row r="1009" spans="1:2" x14ac:dyDescent="0.25">
      <c r="A1009" s="129">
        <v>37168</v>
      </c>
      <c r="B1009" s="130">
        <v>16112.07</v>
      </c>
    </row>
    <row r="1010" spans="1:2" x14ac:dyDescent="0.25">
      <c r="A1010" s="129">
        <v>37169</v>
      </c>
      <c r="B1010" s="130">
        <v>16116.35</v>
      </c>
    </row>
    <row r="1011" spans="1:2" x14ac:dyDescent="0.25">
      <c r="A1011" s="129">
        <v>37170</v>
      </c>
      <c r="B1011" s="130">
        <v>16120.63</v>
      </c>
    </row>
    <row r="1012" spans="1:2" x14ac:dyDescent="0.25">
      <c r="A1012" s="129">
        <v>37171</v>
      </c>
      <c r="B1012" s="130">
        <v>16124.92</v>
      </c>
    </row>
    <row r="1013" spans="1:2" x14ac:dyDescent="0.25">
      <c r="A1013" s="129">
        <v>37172</v>
      </c>
      <c r="B1013" s="130">
        <v>16129.2</v>
      </c>
    </row>
    <row r="1014" spans="1:2" x14ac:dyDescent="0.25">
      <c r="A1014" s="129">
        <v>37173</v>
      </c>
      <c r="B1014" s="130">
        <v>16133.48</v>
      </c>
    </row>
    <row r="1015" spans="1:2" x14ac:dyDescent="0.25">
      <c r="A1015" s="129">
        <v>37174</v>
      </c>
      <c r="B1015" s="130">
        <v>16137.11</v>
      </c>
    </row>
    <row r="1016" spans="1:2" x14ac:dyDescent="0.25">
      <c r="A1016" s="129">
        <v>37175</v>
      </c>
      <c r="B1016" s="130">
        <v>16140.74</v>
      </c>
    </row>
    <row r="1017" spans="1:2" x14ac:dyDescent="0.25">
      <c r="A1017" s="129">
        <v>37176</v>
      </c>
      <c r="B1017" s="130">
        <v>16144.37</v>
      </c>
    </row>
    <row r="1018" spans="1:2" x14ac:dyDescent="0.25">
      <c r="A1018" s="129">
        <v>37177</v>
      </c>
      <c r="B1018" s="130">
        <v>16148.01</v>
      </c>
    </row>
    <row r="1019" spans="1:2" x14ac:dyDescent="0.25">
      <c r="A1019" s="129">
        <v>37178</v>
      </c>
      <c r="B1019" s="130">
        <v>16151.64</v>
      </c>
    </row>
    <row r="1020" spans="1:2" x14ac:dyDescent="0.25">
      <c r="A1020" s="129">
        <v>37179</v>
      </c>
      <c r="B1020" s="130">
        <v>16155.28</v>
      </c>
    </row>
    <row r="1021" spans="1:2" x14ac:dyDescent="0.25">
      <c r="A1021" s="129">
        <v>37180</v>
      </c>
      <c r="B1021" s="130">
        <v>16158.91</v>
      </c>
    </row>
    <row r="1022" spans="1:2" x14ac:dyDescent="0.25">
      <c r="A1022" s="129">
        <v>37181</v>
      </c>
      <c r="B1022" s="130">
        <v>16162.55</v>
      </c>
    </row>
    <row r="1023" spans="1:2" x14ac:dyDescent="0.25">
      <c r="A1023" s="129">
        <v>37182</v>
      </c>
      <c r="B1023" s="130">
        <v>16166.19</v>
      </c>
    </row>
    <row r="1024" spans="1:2" x14ac:dyDescent="0.25">
      <c r="A1024" s="129">
        <v>37183</v>
      </c>
      <c r="B1024" s="130">
        <v>16169.82</v>
      </c>
    </row>
    <row r="1025" spans="1:2" x14ac:dyDescent="0.25">
      <c r="A1025" s="129">
        <v>37184</v>
      </c>
      <c r="B1025" s="130">
        <v>16173.46</v>
      </c>
    </row>
    <row r="1026" spans="1:2" x14ac:dyDescent="0.25">
      <c r="A1026" s="129">
        <v>37185</v>
      </c>
      <c r="B1026" s="130">
        <v>16177.1</v>
      </c>
    </row>
    <row r="1027" spans="1:2" x14ac:dyDescent="0.25">
      <c r="A1027" s="129">
        <v>37186</v>
      </c>
      <c r="B1027" s="130">
        <v>16180.74</v>
      </c>
    </row>
    <row r="1028" spans="1:2" x14ac:dyDescent="0.25">
      <c r="A1028" s="129">
        <v>37187</v>
      </c>
      <c r="B1028" s="130">
        <v>16184.39</v>
      </c>
    </row>
    <row r="1029" spans="1:2" x14ac:dyDescent="0.25">
      <c r="A1029" s="129">
        <v>37188</v>
      </c>
      <c r="B1029" s="130">
        <v>16188.03</v>
      </c>
    </row>
    <row r="1030" spans="1:2" x14ac:dyDescent="0.25">
      <c r="A1030" s="129">
        <v>37189</v>
      </c>
      <c r="B1030" s="130">
        <v>16191.67</v>
      </c>
    </row>
    <row r="1031" spans="1:2" x14ac:dyDescent="0.25">
      <c r="A1031" s="129">
        <v>37190</v>
      </c>
      <c r="B1031" s="130">
        <v>16195.31</v>
      </c>
    </row>
    <row r="1032" spans="1:2" x14ac:dyDescent="0.25">
      <c r="A1032" s="129">
        <v>37191</v>
      </c>
      <c r="B1032" s="130">
        <v>16198.96</v>
      </c>
    </row>
    <row r="1033" spans="1:2" x14ac:dyDescent="0.25">
      <c r="A1033" s="129">
        <v>37192</v>
      </c>
      <c r="B1033" s="130">
        <v>16202.6</v>
      </c>
    </row>
    <row r="1034" spans="1:2" x14ac:dyDescent="0.25">
      <c r="A1034" s="129">
        <v>37193</v>
      </c>
      <c r="B1034" s="130">
        <v>16206.25</v>
      </c>
    </row>
    <row r="1035" spans="1:2" x14ac:dyDescent="0.25">
      <c r="A1035" s="129">
        <v>37194</v>
      </c>
      <c r="B1035" s="130">
        <v>16209.9</v>
      </c>
    </row>
    <row r="1036" spans="1:2" x14ac:dyDescent="0.25">
      <c r="A1036" s="129">
        <v>37195</v>
      </c>
      <c r="B1036" s="130">
        <v>16213.55</v>
      </c>
    </row>
    <row r="1037" spans="1:2" x14ac:dyDescent="0.25">
      <c r="A1037" s="129">
        <v>37196</v>
      </c>
      <c r="B1037" s="130">
        <v>16217.19</v>
      </c>
    </row>
    <row r="1038" spans="1:2" x14ac:dyDescent="0.25">
      <c r="A1038" s="129">
        <v>37197</v>
      </c>
      <c r="B1038" s="130">
        <v>16220.84</v>
      </c>
    </row>
    <row r="1039" spans="1:2" x14ac:dyDescent="0.25">
      <c r="A1039" s="129">
        <v>37198</v>
      </c>
      <c r="B1039" s="130">
        <v>16224.49</v>
      </c>
    </row>
    <row r="1040" spans="1:2" x14ac:dyDescent="0.25">
      <c r="A1040" s="129">
        <v>37199</v>
      </c>
      <c r="B1040" s="130">
        <v>16228.15</v>
      </c>
    </row>
    <row r="1041" spans="1:2" x14ac:dyDescent="0.25">
      <c r="A1041" s="129">
        <v>37200</v>
      </c>
      <c r="B1041" s="130">
        <v>16231.8</v>
      </c>
    </row>
    <row r="1042" spans="1:2" x14ac:dyDescent="0.25">
      <c r="A1042" s="129">
        <v>37201</v>
      </c>
      <c r="B1042" s="130">
        <v>16235.45</v>
      </c>
    </row>
    <row r="1043" spans="1:2" x14ac:dyDescent="0.25">
      <c r="A1043" s="129">
        <v>37202</v>
      </c>
      <c r="B1043" s="130">
        <v>16239.1</v>
      </c>
    </row>
    <row r="1044" spans="1:2" x14ac:dyDescent="0.25">
      <c r="A1044" s="129">
        <v>37203</v>
      </c>
      <c r="B1044" s="130">
        <v>16242.76</v>
      </c>
    </row>
    <row r="1045" spans="1:2" x14ac:dyDescent="0.25">
      <c r="A1045" s="129">
        <v>37204</v>
      </c>
      <c r="B1045" s="130">
        <v>16246.41</v>
      </c>
    </row>
    <row r="1046" spans="1:2" x14ac:dyDescent="0.25">
      <c r="A1046" s="129">
        <v>37205</v>
      </c>
      <c r="B1046" s="130">
        <v>16246.95</v>
      </c>
    </row>
    <row r="1047" spans="1:2" x14ac:dyDescent="0.25">
      <c r="A1047" s="129">
        <v>37206</v>
      </c>
      <c r="B1047" s="130">
        <v>16247.49</v>
      </c>
    </row>
    <row r="1048" spans="1:2" x14ac:dyDescent="0.25">
      <c r="A1048" s="129">
        <v>37207</v>
      </c>
      <c r="B1048" s="130">
        <v>16248.03</v>
      </c>
    </row>
    <row r="1049" spans="1:2" x14ac:dyDescent="0.25">
      <c r="A1049" s="129">
        <v>37208</v>
      </c>
      <c r="B1049" s="130">
        <v>16248.58</v>
      </c>
    </row>
    <row r="1050" spans="1:2" x14ac:dyDescent="0.25">
      <c r="A1050" s="129">
        <v>37209</v>
      </c>
      <c r="B1050" s="130">
        <v>16249.12</v>
      </c>
    </row>
    <row r="1051" spans="1:2" x14ac:dyDescent="0.25">
      <c r="A1051" s="129">
        <v>37210</v>
      </c>
      <c r="B1051" s="130">
        <v>16249.66</v>
      </c>
    </row>
    <row r="1052" spans="1:2" x14ac:dyDescent="0.25">
      <c r="A1052" s="129">
        <v>37211</v>
      </c>
      <c r="B1052" s="130">
        <v>16250.2</v>
      </c>
    </row>
    <row r="1053" spans="1:2" x14ac:dyDescent="0.25">
      <c r="A1053" s="129">
        <v>37212</v>
      </c>
      <c r="B1053" s="130">
        <v>16250.74</v>
      </c>
    </row>
    <row r="1054" spans="1:2" x14ac:dyDescent="0.25">
      <c r="A1054" s="129">
        <v>37213</v>
      </c>
      <c r="B1054" s="130">
        <v>16251.28</v>
      </c>
    </row>
    <row r="1055" spans="1:2" x14ac:dyDescent="0.25">
      <c r="A1055" s="129">
        <v>37214</v>
      </c>
      <c r="B1055" s="130">
        <v>16251.82</v>
      </c>
    </row>
    <row r="1056" spans="1:2" x14ac:dyDescent="0.25">
      <c r="A1056" s="129">
        <v>37215</v>
      </c>
      <c r="B1056" s="130">
        <v>16252.37</v>
      </c>
    </row>
    <row r="1057" spans="1:2" x14ac:dyDescent="0.25">
      <c r="A1057" s="129">
        <v>37216</v>
      </c>
      <c r="B1057" s="130">
        <v>16252.91</v>
      </c>
    </row>
    <row r="1058" spans="1:2" x14ac:dyDescent="0.25">
      <c r="A1058" s="129">
        <v>37217</v>
      </c>
      <c r="B1058" s="130">
        <v>16253.45</v>
      </c>
    </row>
    <row r="1059" spans="1:2" x14ac:dyDescent="0.25">
      <c r="A1059" s="129">
        <v>37218</v>
      </c>
      <c r="B1059" s="130">
        <v>16253.99</v>
      </c>
    </row>
    <row r="1060" spans="1:2" x14ac:dyDescent="0.25">
      <c r="A1060" s="129">
        <v>37219</v>
      </c>
      <c r="B1060" s="130">
        <v>16254.53</v>
      </c>
    </row>
    <row r="1061" spans="1:2" x14ac:dyDescent="0.25">
      <c r="A1061" s="129">
        <v>37220</v>
      </c>
      <c r="B1061" s="130">
        <v>16255.07</v>
      </c>
    </row>
    <row r="1062" spans="1:2" x14ac:dyDescent="0.25">
      <c r="A1062" s="129">
        <v>37221</v>
      </c>
      <c r="B1062" s="130">
        <v>16255.61</v>
      </c>
    </row>
    <row r="1063" spans="1:2" x14ac:dyDescent="0.25">
      <c r="A1063" s="129">
        <v>37222</v>
      </c>
      <c r="B1063" s="130">
        <v>16256.16</v>
      </c>
    </row>
    <row r="1064" spans="1:2" x14ac:dyDescent="0.25">
      <c r="A1064" s="129">
        <v>37223</v>
      </c>
      <c r="B1064" s="130">
        <v>16256.7</v>
      </c>
    </row>
    <row r="1065" spans="1:2" x14ac:dyDescent="0.25">
      <c r="A1065" s="129">
        <v>37224</v>
      </c>
      <c r="B1065" s="130">
        <v>16257.24</v>
      </c>
    </row>
    <row r="1066" spans="1:2" x14ac:dyDescent="0.25">
      <c r="A1066" s="129">
        <v>37225</v>
      </c>
      <c r="B1066" s="130">
        <v>16257.78</v>
      </c>
    </row>
    <row r="1067" spans="1:2" x14ac:dyDescent="0.25">
      <c r="A1067" s="129">
        <v>37226</v>
      </c>
      <c r="B1067" s="130">
        <v>16258.32</v>
      </c>
    </row>
    <row r="1068" spans="1:2" x14ac:dyDescent="0.25">
      <c r="A1068" s="129">
        <v>37227</v>
      </c>
      <c r="B1068" s="130">
        <v>16258.86</v>
      </c>
    </row>
    <row r="1069" spans="1:2" x14ac:dyDescent="0.25">
      <c r="A1069" s="129">
        <v>37228</v>
      </c>
      <c r="B1069" s="130">
        <v>16259.41</v>
      </c>
    </row>
    <row r="1070" spans="1:2" x14ac:dyDescent="0.25">
      <c r="A1070" s="129">
        <v>37229</v>
      </c>
      <c r="B1070" s="130">
        <v>16259.95</v>
      </c>
    </row>
    <row r="1071" spans="1:2" x14ac:dyDescent="0.25">
      <c r="A1071" s="129">
        <v>37230</v>
      </c>
      <c r="B1071" s="130">
        <v>16260.49</v>
      </c>
    </row>
    <row r="1072" spans="1:2" x14ac:dyDescent="0.25">
      <c r="A1072" s="129">
        <v>37231</v>
      </c>
      <c r="B1072" s="130">
        <v>16261.03</v>
      </c>
    </row>
    <row r="1073" spans="1:2" x14ac:dyDescent="0.25">
      <c r="A1073" s="129">
        <v>37232</v>
      </c>
      <c r="B1073" s="130">
        <v>16261.57</v>
      </c>
    </row>
    <row r="1074" spans="1:2" x14ac:dyDescent="0.25">
      <c r="A1074" s="129">
        <v>37233</v>
      </c>
      <c r="B1074" s="130">
        <v>16262.11</v>
      </c>
    </row>
    <row r="1075" spans="1:2" x14ac:dyDescent="0.25">
      <c r="A1075" s="129">
        <v>37234</v>
      </c>
      <c r="B1075" s="130">
        <v>16262.66</v>
      </c>
    </row>
    <row r="1076" spans="1:2" x14ac:dyDescent="0.25">
      <c r="A1076" s="129">
        <v>37235</v>
      </c>
      <c r="B1076" s="130">
        <v>16262.66</v>
      </c>
    </row>
    <row r="1077" spans="1:2" x14ac:dyDescent="0.25">
      <c r="A1077" s="129">
        <v>37236</v>
      </c>
      <c r="B1077" s="130">
        <v>16262.66</v>
      </c>
    </row>
    <row r="1078" spans="1:2" x14ac:dyDescent="0.25">
      <c r="A1078" s="129">
        <v>37237</v>
      </c>
      <c r="B1078" s="130">
        <v>16262.66</v>
      </c>
    </row>
    <row r="1079" spans="1:2" x14ac:dyDescent="0.25">
      <c r="A1079" s="129">
        <v>37238</v>
      </c>
      <c r="B1079" s="130">
        <v>16262.66</v>
      </c>
    </row>
    <row r="1080" spans="1:2" x14ac:dyDescent="0.25">
      <c r="A1080" s="129">
        <v>37239</v>
      </c>
      <c r="B1080" s="130">
        <v>16262.66</v>
      </c>
    </row>
    <row r="1081" spans="1:2" x14ac:dyDescent="0.25">
      <c r="A1081" s="129">
        <v>37240</v>
      </c>
      <c r="B1081" s="130">
        <v>16262.66</v>
      </c>
    </row>
    <row r="1082" spans="1:2" x14ac:dyDescent="0.25">
      <c r="A1082" s="129">
        <v>37241</v>
      </c>
      <c r="B1082" s="130">
        <v>16262.66</v>
      </c>
    </row>
    <row r="1083" spans="1:2" x14ac:dyDescent="0.25">
      <c r="A1083" s="129">
        <v>37242</v>
      </c>
      <c r="B1083" s="130">
        <v>16262.66</v>
      </c>
    </row>
    <row r="1084" spans="1:2" x14ac:dyDescent="0.25">
      <c r="A1084" s="129">
        <v>37243</v>
      </c>
      <c r="B1084" s="130">
        <v>16262.66</v>
      </c>
    </row>
    <row r="1085" spans="1:2" x14ac:dyDescent="0.25">
      <c r="A1085" s="129">
        <v>37244</v>
      </c>
      <c r="B1085" s="130">
        <v>16262.66</v>
      </c>
    </row>
    <row r="1086" spans="1:2" x14ac:dyDescent="0.25">
      <c r="A1086" s="129">
        <v>37245</v>
      </c>
      <c r="B1086" s="130">
        <v>16262.66</v>
      </c>
    </row>
    <row r="1087" spans="1:2" x14ac:dyDescent="0.25">
      <c r="A1087" s="129">
        <v>37246</v>
      </c>
      <c r="B1087" s="130">
        <v>16262.66</v>
      </c>
    </row>
    <row r="1088" spans="1:2" x14ac:dyDescent="0.25">
      <c r="A1088" s="129">
        <v>37247</v>
      </c>
      <c r="B1088" s="130">
        <v>16262.66</v>
      </c>
    </row>
    <row r="1089" spans="1:2" x14ac:dyDescent="0.25">
      <c r="A1089" s="129">
        <v>37248</v>
      </c>
      <c r="B1089" s="130">
        <v>16262.66</v>
      </c>
    </row>
    <row r="1090" spans="1:2" x14ac:dyDescent="0.25">
      <c r="A1090" s="129">
        <v>37249</v>
      </c>
      <c r="B1090" s="130">
        <v>16262.66</v>
      </c>
    </row>
    <row r="1091" spans="1:2" x14ac:dyDescent="0.25">
      <c r="A1091" s="129">
        <v>37250</v>
      </c>
      <c r="B1091" s="130">
        <v>16262.66</v>
      </c>
    </row>
    <row r="1092" spans="1:2" x14ac:dyDescent="0.25">
      <c r="A1092" s="129">
        <v>37251</v>
      </c>
      <c r="B1092" s="130">
        <v>16262.66</v>
      </c>
    </row>
    <row r="1093" spans="1:2" x14ac:dyDescent="0.25">
      <c r="A1093" s="129">
        <v>37252</v>
      </c>
      <c r="B1093" s="130">
        <v>16262.66</v>
      </c>
    </row>
    <row r="1094" spans="1:2" x14ac:dyDescent="0.25">
      <c r="A1094" s="129">
        <v>37253</v>
      </c>
      <c r="B1094" s="130">
        <v>16262.66</v>
      </c>
    </row>
    <row r="1095" spans="1:2" x14ac:dyDescent="0.25">
      <c r="A1095" s="129">
        <v>37254</v>
      </c>
      <c r="B1095" s="130">
        <v>16262.66</v>
      </c>
    </row>
    <row r="1096" spans="1:2" x14ac:dyDescent="0.25">
      <c r="A1096" s="129">
        <v>37255</v>
      </c>
      <c r="B1096" s="130">
        <v>16262.66</v>
      </c>
    </row>
    <row r="1097" spans="1:2" x14ac:dyDescent="0.25">
      <c r="A1097" s="129">
        <v>37256</v>
      </c>
      <c r="B1097" s="130">
        <v>16262.66</v>
      </c>
    </row>
    <row r="1098" spans="1:2" x14ac:dyDescent="0.25">
      <c r="A1098" s="129">
        <v>37257</v>
      </c>
      <c r="B1098" s="130">
        <v>16262.66</v>
      </c>
    </row>
    <row r="1099" spans="1:2" x14ac:dyDescent="0.25">
      <c r="A1099" s="129">
        <v>37258</v>
      </c>
      <c r="B1099" s="130">
        <v>16262.66</v>
      </c>
    </row>
    <row r="1100" spans="1:2" x14ac:dyDescent="0.25">
      <c r="A1100" s="129">
        <v>37259</v>
      </c>
      <c r="B1100" s="130">
        <v>16262.66</v>
      </c>
    </row>
    <row r="1101" spans="1:2" x14ac:dyDescent="0.25">
      <c r="A1101" s="129">
        <v>37260</v>
      </c>
      <c r="B1101" s="130">
        <v>16262.66</v>
      </c>
    </row>
    <row r="1102" spans="1:2" x14ac:dyDescent="0.25">
      <c r="A1102" s="129">
        <v>37261</v>
      </c>
      <c r="B1102" s="130">
        <v>16262.66</v>
      </c>
    </row>
    <row r="1103" spans="1:2" x14ac:dyDescent="0.25">
      <c r="A1103" s="129">
        <v>37262</v>
      </c>
      <c r="B1103" s="130">
        <v>16262.66</v>
      </c>
    </row>
    <row r="1104" spans="1:2" x14ac:dyDescent="0.25">
      <c r="A1104" s="129">
        <v>37263</v>
      </c>
      <c r="B1104" s="130">
        <v>16262.66</v>
      </c>
    </row>
    <row r="1105" spans="1:2" x14ac:dyDescent="0.25">
      <c r="A1105" s="129">
        <v>37264</v>
      </c>
      <c r="B1105" s="130">
        <v>16262.66</v>
      </c>
    </row>
    <row r="1106" spans="1:2" x14ac:dyDescent="0.25">
      <c r="A1106" s="129">
        <v>37265</v>
      </c>
      <c r="B1106" s="130">
        <v>16262.66</v>
      </c>
    </row>
    <row r="1107" spans="1:2" x14ac:dyDescent="0.25">
      <c r="A1107" s="129">
        <v>37266</v>
      </c>
      <c r="B1107" s="130">
        <v>16261.08</v>
      </c>
    </row>
    <row r="1108" spans="1:2" x14ac:dyDescent="0.25">
      <c r="A1108" s="129">
        <v>37267</v>
      </c>
      <c r="B1108" s="130">
        <v>16259.51</v>
      </c>
    </row>
    <row r="1109" spans="1:2" x14ac:dyDescent="0.25">
      <c r="A1109" s="129">
        <v>37268</v>
      </c>
      <c r="B1109" s="130">
        <v>16257.93</v>
      </c>
    </row>
    <row r="1110" spans="1:2" x14ac:dyDescent="0.25">
      <c r="A1110" s="129">
        <v>37269</v>
      </c>
      <c r="B1110" s="130">
        <v>16256.36</v>
      </c>
    </row>
    <row r="1111" spans="1:2" x14ac:dyDescent="0.25">
      <c r="A1111" s="129">
        <v>37270</v>
      </c>
      <c r="B1111" s="130">
        <v>16254.78</v>
      </c>
    </row>
    <row r="1112" spans="1:2" x14ac:dyDescent="0.25">
      <c r="A1112" s="129">
        <v>37271</v>
      </c>
      <c r="B1112" s="130">
        <v>16253.21</v>
      </c>
    </row>
    <row r="1113" spans="1:2" x14ac:dyDescent="0.25">
      <c r="A1113" s="129">
        <v>37272</v>
      </c>
      <c r="B1113" s="130">
        <v>16251.63</v>
      </c>
    </row>
    <row r="1114" spans="1:2" x14ac:dyDescent="0.25">
      <c r="A1114" s="129">
        <v>37273</v>
      </c>
      <c r="B1114" s="130">
        <v>16250.06</v>
      </c>
    </row>
    <row r="1115" spans="1:2" x14ac:dyDescent="0.25">
      <c r="A1115" s="129">
        <v>37274</v>
      </c>
      <c r="B1115" s="130">
        <v>16248.48</v>
      </c>
    </row>
    <row r="1116" spans="1:2" x14ac:dyDescent="0.25">
      <c r="A1116" s="129">
        <v>37275</v>
      </c>
      <c r="B1116" s="130">
        <v>16246.91</v>
      </c>
    </row>
    <row r="1117" spans="1:2" x14ac:dyDescent="0.25">
      <c r="A1117" s="129">
        <v>37276</v>
      </c>
      <c r="B1117" s="130">
        <v>16245.33</v>
      </c>
    </row>
    <row r="1118" spans="1:2" x14ac:dyDescent="0.25">
      <c r="A1118" s="129">
        <v>37277</v>
      </c>
      <c r="B1118" s="130">
        <v>16243.76</v>
      </c>
    </row>
    <row r="1119" spans="1:2" x14ac:dyDescent="0.25">
      <c r="A1119" s="129">
        <v>37278</v>
      </c>
      <c r="B1119" s="130">
        <v>16242.18</v>
      </c>
    </row>
    <row r="1120" spans="1:2" x14ac:dyDescent="0.25">
      <c r="A1120" s="129">
        <v>37279</v>
      </c>
      <c r="B1120" s="130">
        <v>16240.61</v>
      </c>
    </row>
    <row r="1121" spans="1:2" x14ac:dyDescent="0.25">
      <c r="A1121" s="129">
        <v>37280</v>
      </c>
      <c r="B1121" s="130">
        <v>16239.03</v>
      </c>
    </row>
    <row r="1122" spans="1:2" x14ac:dyDescent="0.25">
      <c r="A1122" s="129">
        <v>37281</v>
      </c>
      <c r="B1122" s="130">
        <v>16237.46</v>
      </c>
    </row>
    <row r="1123" spans="1:2" x14ac:dyDescent="0.25">
      <c r="A1123" s="129">
        <v>37282</v>
      </c>
      <c r="B1123" s="130">
        <v>16235.89</v>
      </c>
    </row>
    <row r="1124" spans="1:2" x14ac:dyDescent="0.25">
      <c r="A1124" s="129">
        <v>37283</v>
      </c>
      <c r="B1124" s="130">
        <v>16234.31</v>
      </c>
    </row>
    <row r="1125" spans="1:2" x14ac:dyDescent="0.25">
      <c r="A1125" s="129">
        <v>37284</v>
      </c>
      <c r="B1125" s="130">
        <v>16232.74</v>
      </c>
    </row>
    <row r="1126" spans="1:2" x14ac:dyDescent="0.25">
      <c r="A1126" s="129">
        <v>37285</v>
      </c>
      <c r="B1126" s="130">
        <v>16231.17</v>
      </c>
    </row>
    <row r="1127" spans="1:2" x14ac:dyDescent="0.25">
      <c r="A1127" s="129">
        <v>37286</v>
      </c>
      <c r="B1127" s="130">
        <v>16229.59</v>
      </c>
    </row>
    <row r="1128" spans="1:2" x14ac:dyDescent="0.25">
      <c r="A1128" s="129">
        <v>37287</v>
      </c>
      <c r="B1128" s="130">
        <v>16228.02</v>
      </c>
    </row>
    <row r="1129" spans="1:2" x14ac:dyDescent="0.25">
      <c r="A1129" s="129">
        <v>37288</v>
      </c>
      <c r="B1129" s="130">
        <v>16226.45</v>
      </c>
    </row>
    <row r="1130" spans="1:2" x14ac:dyDescent="0.25">
      <c r="A1130" s="129">
        <v>37289</v>
      </c>
      <c r="B1130" s="130">
        <v>16224.88</v>
      </c>
    </row>
    <row r="1131" spans="1:2" x14ac:dyDescent="0.25">
      <c r="A1131" s="129">
        <v>37290</v>
      </c>
      <c r="B1131" s="130">
        <v>16223.3</v>
      </c>
    </row>
    <row r="1132" spans="1:2" x14ac:dyDescent="0.25">
      <c r="A1132" s="129">
        <v>37291</v>
      </c>
      <c r="B1132" s="130">
        <v>16221.73</v>
      </c>
    </row>
    <row r="1133" spans="1:2" x14ac:dyDescent="0.25">
      <c r="A1133" s="129">
        <v>37292</v>
      </c>
      <c r="B1133" s="130">
        <v>16220.16</v>
      </c>
    </row>
    <row r="1134" spans="1:2" x14ac:dyDescent="0.25">
      <c r="A1134" s="129">
        <v>37293</v>
      </c>
      <c r="B1134" s="130">
        <v>16218.59</v>
      </c>
    </row>
    <row r="1135" spans="1:2" x14ac:dyDescent="0.25">
      <c r="A1135" s="129">
        <v>37294</v>
      </c>
      <c r="B1135" s="130">
        <v>16217.02</v>
      </c>
    </row>
    <row r="1136" spans="1:2" x14ac:dyDescent="0.25">
      <c r="A1136" s="129">
        <v>37295</v>
      </c>
      <c r="B1136" s="130">
        <v>16215.44</v>
      </c>
    </row>
    <row r="1137" spans="1:2" x14ac:dyDescent="0.25">
      <c r="A1137" s="129">
        <v>37296</v>
      </c>
      <c r="B1137" s="130">
        <v>16213.87</v>
      </c>
    </row>
    <row r="1138" spans="1:2" x14ac:dyDescent="0.25">
      <c r="A1138" s="129">
        <v>37297</v>
      </c>
      <c r="B1138" s="130">
        <v>16213.29</v>
      </c>
    </row>
    <row r="1139" spans="1:2" x14ac:dyDescent="0.25">
      <c r="A1139" s="129">
        <v>37298</v>
      </c>
      <c r="B1139" s="130">
        <v>16212.71</v>
      </c>
    </row>
    <row r="1140" spans="1:2" x14ac:dyDescent="0.25">
      <c r="A1140" s="129">
        <v>37299</v>
      </c>
      <c r="B1140" s="130">
        <v>16212.13</v>
      </c>
    </row>
    <row r="1141" spans="1:2" x14ac:dyDescent="0.25">
      <c r="A1141" s="129">
        <v>37300</v>
      </c>
      <c r="B1141" s="130">
        <v>16211.55</v>
      </c>
    </row>
    <row r="1142" spans="1:2" x14ac:dyDescent="0.25">
      <c r="A1142" s="129">
        <v>37301</v>
      </c>
      <c r="B1142" s="130">
        <v>16210.97</v>
      </c>
    </row>
    <row r="1143" spans="1:2" x14ac:dyDescent="0.25">
      <c r="A1143" s="129">
        <v>37302</v>
      </c>
      <c r="B1143" s="130">
        <v>16210.39</v>
      </c>
    </row>
    <row r="1144" spans="1:2" x14ac:dyDescent="0.25">
      <c r="A1144" s="129">
        <v>37303</v>
      </c>
      <c r="B1144" s="130">
        <v>16209.82</v>
      </c>
    </row>
    <row r="1145" spans="1:2" x14ac:dyDescent="0.25">
      <c r="A1145" s="129">
        <v>37304</v>
      </c>
      <c r="B1145" s="130">
        <v>16209.24</v>
      </c>
    </row>
    <row r="1146" spans="1:2" x14ac:dyDescent="0.25">
      <c r="A1146" s="129">
        <v>37305</v>
      </c>
      <c r="B1146" s="130">
        <v>16208.66</v>
      </c>
    </row>
    <row r="1147" spans="1:2" x14ac:dyDescent="0.25">
      <c r="A1147" s="129">
        <v>37306</v>
      </c>
      <c r="B1147" s="130">
        <v>16208.08</v>
      </c>
    </row>
    <row r="1148" spans="1:2" x14ac:dyDescent="0.25">
      <c r="A1148" s="129">
        <v>37307</v>
      </c>
      <c r="B1148" s="130">
        <v>16207.5</v>
      </c>
    </row>
    <row r="1149" spans="1:2" x14ac:dyDescent="0.25">
      <c r="A1149" s="129">
        <v>37308</v>
      </c>
      <c r="B1149" s="130">
        <v>16206.92</v>
      </c>
    </row>
    <row r="1150" spans="1:2" x14ac:dyDescent="0.25">
      <c r="A1150" s="129">
        <v>37309</v>
      </c>
      <c r="B1150" s="130">
        <v>16206.34</v>
      </c>
    </row>
    <row r="1151" spans="1:2" x14ac:dyDescent="0.25">
      <c r="A1151" s="129">
        <v>37310</v>
      </c>
      <c r="B1151" s="130">
        <v>16205.76</v>
      </c>
    </row>
    <row r="1152" spans="1:2" x14ac:dyDescent="0.25">
      <c r="A1152" s="129">
        <v>37311</v>
      </c>
      <c r="B1152" s="130">
        <v>16205.18</v>
      </c>
    </row>
    <row r="1153" spans="1:2" x14ac:dyDescent="0.25">
      <c r="A1153" s="129">
        <v>37312</v>
      </c>
      <c r="B1153" s="130">
        <v>16204.6</v>
      </c>
    </row>
    <row r="1154" spans="1:2" x14ac:dyDescent="0.25">
      <c r="A1154" s="129">
        <v>37313</v>
      </c>
      <c r="B1154" s="130">
        <v>16204.02</v>
      </c>
    </row>
    <row r="1155" spans="1:2" x14ac:dyDescent="0.25">
      <c r="A1155" s="129">
        <v>37314</v>
      </c>
      <c r="B1155" s="130">
        <v>16203.44</v>
      </c>
    </row>
    <row r="1156" spans="1:2" x14ac:dyDescent="0.25">
      <c r="A1156" s="129">
        <v>37315</v>
      </c>
      <c r="B1156" s="130">
        <v>16202.87</v>
      </c>
    </row>
    <row r="1157" spans="1:2" x14ac:dyDescent="0.25">
      <c r="A1157" s="129">
        <v>37316</v>
      </c>
      <c r="B1157" s="130">
        <v>16202.29</v>
      </c>
    </row>
    <row r="1158" spans="1:2" x14ac:dyDescent="0.25">
      <c r="A1158" s="129">
        <v>37317</v>
      </c>
      <c r="B1158" s="130">
        <v>16201.71</v>
      </c>
    </row>
    <row r="1159" spans="1:2" x14ac:dyDescent="0.25">
      <c r="A1159" s="129">
        <v>37318</v>
      </c>
      <c r="B1159" s="130">
        <v>16201.13</v>
      </c>
    </row>
    <row r="1160" spans="1:2" x14ac:dyDescent="0.25">
      <c r="A1160" s="129">
        <v>37319</v>
      </c>
      <c r="B1160" s="130">
        <v>16200.55</v>
      </c>
    </row>
    <row r="1161" spans="1:2" x14ac:dyDescent="0.25">
      <c r="A1161" s="129">
        <v>37320</v>
      </c>
      <c r="B1161" s="130">
        <v>16199.97</v>
      </c>
    </row>
    <row r="1162" spans="1:2" x14ac:dyDescent="0.25">
      <c r="A1162" s="129">
        <v>37321</v>
      </c>
      <c r="B1162" s="130">
        <v>16199.39</v>
      </c>
    </row>
    <row r="1163" spans="1:2" x14ac:dyDescent="0.25">
      <c r="A1163" s="129">
        <v>37322</v>
      </c>
      <c r="B1163" s="130">
        <v>16198.81</v>
      </c>
    </row>
    <row r="1164" spans="1:2" x14ac:dyDescent="0.25">
      <c r="A1164" s="129">
        <v>37323</v>
      </c>
      <c r="B1164" s="130">
        <v>16198.23</v>
      </c>
    </row>
    <row r="1165" spans="1:2" x14ac:dyDescent="0.25">
      <c r="A1165" s="129">
        <v>37324</v>
      </c>
      <c r="B1165" s="130">
        <v>16197.66</v>
      </c>
    </row>
    <row r="1166" spans="1:2" x14ac:dyDescent="0.25">
      <c r="A1166" s="129">
        <v>37325</v>
      </c>
      <c r="B1166" s="130">
        <v>16197.66</v>
      </c>
    </row>
    <row r="1167" spans="1:2" x14ac:dyDescent="0.25">
      <c r="A1167" s="129">
        <v>37326</v>
      </c>
      <c r="B1167" s="130">
        <v>16197.66</v>
      </c>
    </row>
    <row r="1168" spans="1:2" x14ac:dyDescent="0.25">
      <c r="A1168" s="129">
        <v>37327</v>
      </c>
      <c r="B1168" s="130">
        <v>16197.66</v>
      </c>
    </row>
    <row r="1169" spans="1:2" x14ac:dyDescent="0.25">
      <c r="A1169" s="129">
        <v>37328</v>
      </c>
      <c r="B1169" s="130">
        <v>16197.66</v>
      </c>
    </row>
    <row r="1170" spans="1:2" x14ac:dyDescent="0.25">
      <c r="A1170" s="129">
        <v>37329</v>
      </c>
      <c r="B1170" s="130">
        <v>16197.66</v>
      </c>
    </row>
    <row r="1171" spans="1:2" x14ac:dyDescent="0.25">
      <c r="A1171" s="129">
        <v>37330</v>
      </c>
      <c r="B1171" s="130">
        <v>16197.66</v>
      </c>
    </row>
    <row r="1172" spans="1:2" x14ac:dyDescent="0.25">
      <c r="A1172" s="129">
        <v>37331</v>
      </c>
      <c r="B1172" s="130">
        <v>16197.66</v>
      </c>
    </row>
    <row r="1173" spans="1:2" x14ac:dyDescent="0.25">
      <c r="A1173" s="129">
        <v>37332</v>
      </c>
      <c r="B1173" s="130">
        <v>16197.66</v>
      </c>
    </row>
    <row r="1174" spans="1:2" x14ac:dyDescent="0.25">
      <c r="A1174" s="129">
        <v>37333</v>
      </c>
      <c r="B1174" s="130">
        <v>16197.66</v>
      </c>
    </row>
    <row r="1175" spans="1:2" x14ac:dyDescent="0.25">
      <c r="A1175" s="129">
        <v>37334</v>
      </c>
      <c r="B1175" s="130">
        <v>16197.66</v>
      </c>
    </row>
    <row r="1176" spans="1:2" x14ac:dyDescent="0.25">
      <c r="A1176" s="129">
        <v>37335</v>
      </c>
      <c r="B1176" s="130">
        <v>16197.66</v>
      </c>
    </row>
    <row r="1177" spans="1:2" x14ac:dyDescent="0.25">
      <c r="A1177" s="129">
        <v>37336</v>
      </c>
      <c r="B1177" s="130">
        <v>16197.66</v>
      </c>
    </row>
    <row r="1178" spans="1:2" x14ac:dyDescent="0.25">
      <c r="A1178" s="129">
        <v>37337</v>
      </c>
      <c r="B1178" s="130">
        <v>16197.66</v>
      </c>
    </row>
    <row r="1179" spans="1:2" x14ac:dyDescent="0.25">
      <c r="A1179" s="129">
        <v>37338</v>
      </c>
      <c r="B1179" s="130">
        <v>16197.66</v>
      </c>
    </row>
    <row r="1180" spans="1:2" x14ac:dyDescent="0.25">
      <c r="A1180" s="129">
        <v>37339</v>
      </c>
      <c r="B1180" s="130">
        <v>16197.66</v>
      </c>
    </row>
    <row r="1181" spans="1:2" x14ac:dyDescent="0.25">
      <c r="A1181" s="129">
        <v>37340</v>
      </c>
      <c r="B1181" s="130">
        <v>16197.66</v>
      </c>
    </row>
    <row r="1182" spans="1:2" x14ac:dyDescent="0.25">
      <c r="A1182" s="129">
        <v>37341</v>
      </c>
      <c r="B1182" s="130">
        <v>16197.66</v>
      </c>
    </row>
    <row r="1183" spans="1:2" x14ac:dyDescent="0.25">
      <c r="A1183" s="129">
        <v>37342</v>
      </c>
      <c r="B1183" s="130">
        <v>16197.66</v>
      </c>
    </row>
    <row r="1184" spans="1:2" x14ac:dyDescent="0.25">
      <c r="A1184" s="129">
        <v>37343</v>
      </c>
      <c r="B1184" s="130">
        <v>16197.66</v>
      </c>
    </row>
    <row r="1185" spans="1:2" x14ac:dyDescent="0.25">
      <c r="A1185" s="129">
        <v>37344</v>
      </c>
      <c r="B1185" s="130">
        <v>16197.66</v>
      </c>
    </row>
    <row r="1186" spans="1:2" x14ac:dyDescent="0.25">
      <c r="A1186" s="129">
        <v>37345</v>
      </c>
      <c r="B1186" s="130">
        <v>16197.66</v>
      </c>
    </row>
    <row r="1187" spans="1:2" x14ac:dyDescent="0.25">
      <c r="A1187" s="129">
        <v>37346</v>
      </c>
      <c r="B1187" s="130">
        <v>16197.66</v>
      </c>
    </row>
    <row r="1188" spans="1:2" x14ac:dyDescent="0.25">
      <c r="A1188" s="129">
        <v>37347</v>
      </c>
      <c r="B1188" s="130">
        <v>16197.66</v>
      </c>
    </row>
    <row r="1189" spans="1:2" x14ac:dyDescent="0.25">
      <c r="A1189" s="129">
        <v>37348</v>
      </c>
      <c r="B1189" s="130">
        <v>16197.66</v>
      </c>
    </row>
    <row r="1190" spans="1:2" x14ac:dyDescent="0.25">
      <c r="A1190" s="129">
        <v>37349</v>
      </c>
      <c r="B1190" s="130">
        <v>16197.66</v>
      </c>
    </row>
    <row r="1191" spans="1:2" x14ac:dyDescent="0.25">
      <c r="A1191" s="129">
        <v>37350</v>
      </c>
      <c r="B1191" s="130">
        <v>16197.66</v>
      </c>
    </row>
    <row r="1192" spans="1:2" x14ac:dyDescent="0.25">
      <c r="A1192" s="129">
        <v>37351</v>
      </c>
      <c r="B1192" s="130">
        <v>16197.66</v>
      </c>
    </row>
    <row r="1193" spans="1:2" x14ac:dyDescent="0.25">
      <c r="A1193" s="129">
        <v>37352</v>
      </c>
      <c r="B1193" s="130">
        <v>16197.66</v>
      </c>
    </row>
    <row r="1194" spans="1:2" x14ac:dyDescent="0.25">
      <c r="A1194" s="129">
        <v>37353</v>
      </c>
      <c r="B1194" s="130">
        <v>16197.66</v>
      </c>
    </row>
    <row r="1195" spans="1:2" x14ac:dyDescent="0.25">
      <c r="A1195" s="129">
        <v>37354</v>
      </c>
      <c r="B1195" s="130">
        <v>16197.66</v>
      </c>
    </row>
    <row r="1196" spans="1:2" x14ac:dyDescent="0.25">
      <c r="A1196" s="129">
        <v>37355</v>
      </c>
      <c r="B1196" s="130">
        <v>16197.66</v>
      </c>
    </row>
    <row r="1197" spans="1:2" x14ac:dyDescent="0.25">
      <c r="A1197" s="129">
        <v>37356</v>
      </c>
      <c r="B1197" s="130">
        <v>16200.35</v>
      </c>
    </row>
    <row r="1198" spans="1:2" x14ac:dyDescent="0.25">
      <c r="A1198" s="129">
        <v>37357</v>
      </c>
      <c r="B1198" s="130">
        <v>16203.05</v>
      </c>
    </row>
    <row r="1199" spans="1:2" x14ac:dyDescent="0.25">
      <c r="A1199" s="129">
        <v>37358</v>
      </c>
      <c r="B1199" s="130">
        <v>16205.74</v>
      </c>
    </row>
    <row r="1200" spans="1:2" x14ac:dyDescent="0.25">
      <c r="A1200" s="129">
        <v>37359</v>
      </c>
      <c r="B1200" s="130">
        <v>16208.44</v>
      </c>
    </row>
    <row r="1201" spans="1:2" x14ac:dyDescent="0.25">
      <c r="A1201" s="129">
        <v>37360</v>
      </c>
      <c r="B1201" s="130">
        <v>16211.13</v>
      </c>
    </row>
    <row r="1202" spans="1:2" x14ac:dyDescent="0.25">
      <c r="A1202" s="129">
        <v>37361</v>
      </c>
      <c r="B1202" s="130">
        <v>16213.83</v>
      </c>
    </row>
    <row r="1203" spans="1:2" x14ac:dyDescent="0.25">
      <c r="A1203" s="129">
        <v>37362</v>
      </c>
      <c r="B1203" s="130">
        <v>16216.52</v>
      </c>
    </row>
    <row r="1204" spans="1:2" x14ac:dyDescent="0.25">
      <c r="A1204" s="129">
        <v>37363</v>
      </c>
      <c r="B1204" s="130">
        <v>16219.22</v>
      </c>
    </row>
    <row r="1205" spans="1:2" x14ac:dyDescent="0.25">
      <c r="A1205" s="129">
        <v>37364</v>
      </c>
      <c r="B1205" s="130">
        <v>16221.91</v>
      </c>
    </row>
    <row r="1206" spans="1:2" x14ac:dyDescent="0.25">
      <c r="A1206" s="129">
        <v>37365</v>
      </c>
      <c r="B1206" s="130">
        <v>16224.61</v>
      </c>
    </row>
    <row r="1207" spans="1:2" x14ac:dyDescent="0.25">
      <c r="A1207" s="129">
        <v>37366</v>
      </c>
      <c r="B1207" s="130">
        <v>16227.31</v>
      </c>
    </row>
    <row r="1208" spans="1:2" x14ac:dyDescent="0.25">
      <c r="A1208" s="129">
        <v>37367</v>
      </c>
      <c r="B1208" s="130">
        <v>16230.01</v>
      </c>
    </row>
    <row r="1209" spans="1:2" x14ac:dyDescent="0.25">
      <c r="A1209" s="129">
        <v>37368</v>
      </c>
      <c r="B1209" s="130">
        <v>16232.71</v>
      </c>
    </row>
    <row r="1210" spans="1:2" x14ac:dyDescent="0.25">
      <c r="A1210" s="129">
        <v>37369</v>
      </c>
      <c r="B1210" s="130">
        <v>16235.4</v>
      </c>
    </row>
    <row r="1211" spans="1:2" x14ac:dyDescent="0.25">
      <c r="A1211" s="129">
        <v>37370</v>
      </c>
      <c r="B1211" s="130">
        <v>16238.1</v>
      </c>
    </row>
    <row r="1212" spans="1:2" x14ac:dyDescent="0.25">
      <c r="A1212" s="129">
        <v>37371</v>
      </c>
      <c r="B1212" s="130">
        <v>16240.8</v>
      </c>
    </row>
    <row r="1213" spans="1:2" x14ac:dyDescent="0.25">
      <c r="A1213" s="129">
        <v>37372</v>
      </c>
      <c r="B1213" s="130">
        <v>16243.5</v>
      </c>
    </row>
    <row r="1214" spans="1:2" x14ac:dyDescent="0.25">
      <c r="A1214" s="129">
        <v>37373</v>
      </c>
      <c r="B1214" s="130">
        <v>16246.2</v>
      </c>
    </row>
    <row r="1215" spans="1:2" x14ac:dyDescent="0.25">
      <c r="A1215" s="129">
        <v>37374</v>
      </c>
      <c r="B1215" s="130">
        <v>16248.91</v>
      </c>
    </row>
    <row r="1216" spans="1:2" x14ac:dyDescent="0.25">
      <c r="A1216" s="129">
        <v>37375</v>
      </c>
      <c r="B1216" s="130">
        <v>16251.61</v>
      </c>
    </row>
    <row r="1217" spans="1:2" x14ac:dyDescent="0.25">
      <c r="A1217" s="129">
        <v>37376</v>
      </c>
      <c r="B1217" s="130">
        <v>16254.31</v>
      </c>
    </row>
    <row r="1218" spans="1:2" x14ac:dyDescent="0.25">
      <c r="A1218" s="129">
        <v>37377</v>
      </c>
      <c r="B1218" s="130">
        <v>16257.01</v>
      </c>
    </row>
    <row r="1219" spans="1:2" x14ac:dyDescent="0.25">
      <c r="A1219" s="129">
        <v>37378</v>
      </c>
      <c r="B1219" s="130">
        <v>16259.71</v>
      </c>
    </row>
    <row r="1220" spans="1:2" x14ac:dyDescent="0.25">
      <c r="A1220" s="129">
        <v>37379</v>
      </c>
      <c r="B1220" s="130">
        <v>16262.42</v>
      </c>
    </row>
    <row r="1221" spans="1:2" x14ac:dyDescent="0.25">
      <c r="A1221" s="129">
        <v>37380</v>
      </c>
      <c r="B1221" s="130">
        <v>16265.12</v>
      </c>
    </row>
    <row r="1222" spans="1:2" x14ac:dyDescent="0.25">
      <c r="A1222" s="129">
        <v>37381</v>
      </c>
      <c r="B1222" s="130">
        <v>16267.83</v>
      </c>
    </row>
    <row r="1223" spans="1:2" x14ac:dyDescent="0.25">
      <c r="A1223" s="129">
        <v>37382</v>
      </c>
      <c r="B1223" s="130">
        <v>16270.53</v>
      </c>
    </row>
    <row r="1224" spans="1:2" x14ac:dyDescent="0.25">
      <c r="A1224" s="129">
        <v>37383</v>
      </c>
      <c r="B1224" s="130">
        <v>16273.24</v>
      </c>
    </row>
    <row r="1225" spans="1:2" x14ac:dyDescent="0.25">
      <c r="A1225" s="129">
        <v>37384</v>
      </c>
      <c r="B1225" s="130">
        <v>16275.94</v>
      </c>
    </row>
    <row r="1226" spans="1:2" x14ac:dyDescent="0.25">
      <c r="A1226" s="129">
        <v>37385</v>
      </c>
      <c r="B1226" s="130">
        <v>16278.65</v>
      </c>
    </row>
    <row r="1227" spans="1:2" x14ac:dyDescent="0.25">
      <c r="A1227" s="129">
        <v>37386</v>
      </c>
      <c r="B1227" s="130">
        <v>16280.75</v>
      </c>
    </row>
    <row r="1228" spans="1:2" x14ac:dyDescent="0.25">
      <c r="A1228" s="129">
        <v>37387</v>
      </c>
      <c r="B1228" s="130">
        <v>16282.84</v>
      </c>
    </row>
    <row r="1229" spans="1:2" x14ac:dyDescent="0.25">
      <c r="A1229" s="129">
        <v>37388</v>
      </c>
      <c r="B1229" s="130">
        <v>16284.94</v>
      </c>
    </row>
    <row r="1230" spans="1:2" x14ac:dyDescent="0.25">
      <c r="A1230" s="129">
        <v>37389</v>
      </c>
      <c r="B1230" s="130">
        <v>16287.04</v>
      </c>
    </row>
    <row r="1231" spans="1:2" x14ac:dyDescent="0.25">
      <c r="A1231" s="129">
        <v>37390</v>
      </c>
      <c r="B1231" s="130">
        <v>16289.13</v>
      </c>
    </row>
    <row r="1232" spans="1:2" x14ac:dyDescent="0.25">
      <c r="A1232" s="129">
        <v>37391</v>
      </c>
      <c r="B1232" s="130">
        <v>16291.23</v>
      </c>
    </row>
    <row r="1233" spans="1:2" x14ac:dyDescent="0.25">
      <c r="A1233" s="129">
        <v>37392</v>
      </c>
      <c r="B1233" s="130">
        <v>16293.33</v>
      </c>
    </row>
    <row r="1234" spans="1:2" x14ac:dyDescent="0.25">
      <c r="A1234" s="129">
        <v>37393</v>
      </c>
      <c r="B1234" s="130">
        <v>16295.43</v>
      </c>
    </row>
    <row r="1235" spans="1:2" x14ac:dyDescent="0.25">
      <c r="A1235" s="129">
        <v>37394</v>
      </c>
      <c r="B1235" s="130">
        <v>16297.53</v>
      </c>
    </row>
    <row r="1236" spans="1:2" x14ac:dyDescent="0.25">
      <c r="A1236" s="129">
        <v>37395</v>
      </c>
      <c r="B1236" s="130">
        <v>16299.63</v>
      </c>
    </row>
    <row r="1237" spans="1:2" x14ac:dyDescent="0.25">
      <c r="A1237" s="129">
        <v>37396</v>
      </c>
      <c r="B1237" s="130">
        <v>16301.73</v>
      </c>
    </row>
    <row r="1238" spans="1:2" x14ac:dyDescent="0.25">
      <c r="A1238" s="129">
        <v>37397</v>
      </c>
      <c r="B1238" s="130">
        <v>16303.82</v>
      </c>
    </row>
    <row r="1239" spans="1:2" x14ac:dyDescent="0.25">
      <c r="A1239" s="129">
        <v>37398</v>
      </c>
      <c r="B1239" s="130">
        <v>16305.92</v>
      </c>
    </row>
    <row r="1240" spans="1:2" x14ac:dyDescent="0.25">
      <c r="A1240" s="129">
        <v>37399</v>
      </c>
      <c r="B1240" s="130">
        <v>16308.02</v>
      </c>
    </row>
    <row r="1241" spans="1:2" x14ac:dyDescent="0.25">
      <c r="A1241" s="129">
        <v>37400</v>
      </c>
      <c r="B1241" s="130">
        <v>16310.12</v>
      </c>
    </row>
    <row r="1242" spans="1:2" x14ac:dyDescent="0.25">
      <c r="A1242" s="129">
        <v>37401</v>
      </c>
      <c r="B1242" s="130">
        <v>16312.23</v>
      </c>
    </row>
    <row r="1243" spans="1:2" x14ac:dyDescent="0.25">
      <c r="A1243" s="129">
        <v>37402</v>
      </c>
      <c r="B1243" s="130">
        <v>16314.33</v>
      </c>
    </row>
    <row r="1244" spans="1:2" x14ac:dyDescent="0.25">
      <c r="A1244" s="129">
        <v>37403</v>
      </c>
      <c r="B1244" s="130">
        <v>16316.43</v>
      </c>
    </row>
    <row r="1245" spans="1:2" x14ac:dyDescent="0.25">
      <c r="A1245" s="129">
        <v>37404</v>
      </c>
      <c r="B1245" s="130">
        <v>16318.53</v>
      </c>
    </row>
    <row r="1246" spans="1:2" x14ac:dyDescent="0.25">
      <c r="A1246" s="129">
        <v>37405</v>
      </c>
      <c r="B1246" s="130">
        <v>16320.63</v>
      </c>
    </row>
    <row r="1247" spans="1:2" x14ac:dyDescent="0.25">
      <c r="A1247" s="129">
        <v>37406</v>
      </c>
      <c r="B1247" s="130">
        <v>16322.73</v>
      </c>
    </row>
    <row r="1248" spans="1:2" x14ac:dyDescent="0.25">
      <c r="A1248" s="129">
        <v>37407</v>
      </c>
      <c r="B1248" s="130">
        <v>16324.83</v>
      </c>
    </row>
    <row r="1249" spans="1:2" x14ac:dyDescent="0.25">
      <c r="A1249" s="129">
        <v>37408</v>
      </c>
      <c r="B1249" s="130">
        <v>16326.94</v>
      </c>
    </row>
    <row r="1250" spans="1:2" x14ac:dyDescent="0.25">
      <c r="A1250" s="129">
        <v>37409</v>
      </c>
      <c r="B1250" s="130">
        <v>16329.04</v>
      </c>
    </row>
    <row r="1251" spans="1:2" x14ac:dyDescent="0.25">
      <c r="A1251" s="129">
        <v>37410</v>
      </c>
      <c r="B1251" s="130">
        <v>16331.14</v>
      </c>
    </row>
    <row r="1252" spans="1:2" x14ac:dyDescent="0.25">
      <c r="A1252" s="129">
        <v>37411</v>
      </c>
      <c r="B1252" s="130">
        <v>16333.24</v>
      </c>
    </row>
    <row r="1253" spans="1:2" x14ac:dyDescent="0.25">
      <c r="A1253" s="129">
        <v>37412</v>
      </c>
      <c r="B1253" s="130">
        <v>16335.35</v>
      </c>
    </row>
    <row r="1254" spans="1:2" x14ac:dyDescent="0.25">
      <c r="A1254" s="129">
        <v>37413</v>
      </c>
      <c r="B1254" s="130">
        <v>16337.45</v>
      </c>
    </row>
    <row r="1255" spans="1:2" x14ac:dyDescent="0.25">
      <c r="A1255" s="129">
        <v>37414</v>
      </c>
      <c r="B1255" s="130">
        <v>16339.56</v>
      </c>
    </row>
    <row r="1256" spans="1:2" x14ac:dyDescent="0.25">
      <c r="A1256" s="129">
        <v>37415</v>
      </c>
      <c r="B1256" s="130">
        <v>16341.66</v>
      </c>
    </row>
    <row r="1257" spans="1:2" x14ac:dyDescent="0.25">
      <c r="A1257" s="129">
        <v>37416</v>
      </c>
      <c r="B1257" s="130">
        <v>16343.76</v>
      </c>
    </row>
    <row r="1258" spans="1:2" x14ac:dyDescent="0.25">
      <c r="A1258" s="129">
        <v>37417</v>
      </c>
      <c r="B1258" s="130">
        <v>16344.3</v>
      </c>
    </row>
    <row r="1259" spans="1:2" x14ac:dyDescent="0.25">
      <c r="A1259" s="129">
        <v>37418</v>
      </c>
      <c r="B1259" s="130">
        <v>16344.85</v>
      </c>
    </row>
    <row r="1260" spans="1:2" x14ac:dyDescent="0.25">
      <c r="A1260" s="129">
        <v>37419</v>
      </c>
      <c r="B1260" s="130">
        <v>16345.39</v>
      </c>
    </row>
    <row r="1261" spans="1:2" x14ac:dyDescent="0.25">
      <c r="A1261" s="129">
        <v>37420</v>
      </c>
      <c r="B1261" s="130">
        <v>16345.94</v>
      </c>
    </row>
    <row r="1262" spans="1:2" x14ac:dyDescent="0.25">
      <c r="A1262" s="129">
        <v>37421</v>
      </c>
      <c r="B1262" s="130">
        <v>16346.48</v>
      </c>
    </row>
    <row r="1263" spans="1:2" x14ac:dyDescent="0.25">
      <c r="A1263" s="129">
        <v>37422</v>
      </c>
      <c r="B1263" s="130">
        <v>16347.03</v>
      </c>
    </row>
    <row r="1264" spans="1:2" x14ac:dyDescent="0.25">
      <c r="A1264" s="129">
        <v>37423</v>
      </c>
      <c r="B1264" s="130">
        <v>16347.57</v>
      </c>
    </row>
    <row r="1265" spans="1:2" x14ac:dyDescent="0.25">
      <c r="A1265" s="129">
        <v>37424</v>
      </c>
      <c r="B1265" s="130">
        <v>16348.12</v>
      </c>
    </row>
    <row r="1266" spans="1:2" x14ac:dyDescent="0.25">
      <c r="A1266" s="129">
        <v>37425</v>
      </c>
      <c r="B1266" s="130">
        <v>16348.66</v>
      </c>
    </row>
    <row r="1267" spans="1:2" x14ac:dyDescent="0.25">
      <c r="A1267" s="129">
        <v>37426</v>
      </c>
      <c r="B1267" s="130">
        <v>16349.21</v>
      </c>
    </row>
    <row r="1268" spans="1:2" x14ac:dyDescent="0.25">
      <c r="A1268" s="129">
        <v>37427</v>
      </c>
      <c r="B1268" s="130">
        <v>16349.75</v>
      </c>
    </row>
    <row r="1269" spans="1:2" x14ac:dyDescent="0.25">
      <c r="A1269" s="129">
        <v>37428</v>
      </c>
      <c r="B1269" s="130">
        <v>16350.3</v>
      </c>
    </row>
    <row r="1270" spans="1:2" x14ac:dyDescent="0.25">
      <c r="A1270" s="129">
        <v>37429</v>
      </c>
      <c r="B1270" s="130">
        <v>16350.84</v>
      </c>
    </row>
    <row r="1271" spans="1:2" x14ac:dyDescent="0.25">
      <c r="A1271" s="129">
        <v>37430</v>
      </c>
      <c r="B1271" s="130">
        <v>16351.39</v>
      </c>
    </row>
    <row r="1272" spans="1:2" x14ac:dyDescent="0.25">
      <c r="A1272" s="129">
        <v>37431</v>
      </c>
      <c r="B1272" s="130">
        <v>16351.93</v>
      </c>
    </row>
    <row r="1273" spans="1:2" x14ac:dyDescent="0.25">
      <c r="A1273" s="129">
        <v>37432</v>
      </c>
      <c r="B1273" s="130">
        <v>16352.47</v>
      </c>
    </row>
    <row r="1274" spans="1:2" x14ac:dyDescent="0.25">
      <c r="A1274" s="129">
        <v>37433</v>
      </c>
      <c r="B1274" s="130">
        <v>16353.02</v>
      </c>
    </row>
    <row r="1275" spans="1:2" x14ac:dyDescent="0.25">
      <c r="A1275" s="129">
        <v>37434</v>
      </c>
      <c r="B1275" s="130">
        <v>16353.56</v>
      </c>
    </row>
    <row r="1276" spans="1:2" x14ac:dyDescent="0.25">
      <c r="A1276" s="129">
        <v>37435</v>
      </c>
      <c r="B1276" s="130">
        <v>16354.11</v>
      </c>
    </row>
    <row r="1277" spans="1:2" x14ac:dyDescent="0.25">
      <c r="A1277" s="129">
        <v>37436</v>
      </c>
      <c r="B1277" s="130">
        <v>16354.65</v>
      </c>
    </row>
    <row r="1278" spans="1:2" x14ac:dyDescent="0.25">
      <c r="A1278" s="129">
        <v>37437</v>
      </c>
      <c r="B1278" s="130">
        <v>16355.2</v>
      </c>
    </row>
    <row r="1279" spans="1:2" x14ac:dyDescent="0.25">
      <c r="A1279" s="129">
        <v>37438</v>
      </c>
      <c r="B1279" s="130">
        <v>16355.74</v>
      </c>
    </row>
    <row r="1280" spans="1:2" x14ac:dyDescent="0.25">
      <c r="A1280" s="129">
        <v>37439</v>
      </c>
      <c r="B1280" s="130">
        <v>16356.29</v>
      </c>
    </row>
    <row r="1281" spans="1:2" x14ac:dyDescent="0.25">
      <c r="A1281" s="129">
        <v>37440</v>
      </c>
      <c r="B1281" s="130">
        <v>16356.83</v>
      </c>
    </row>
    <row r="1282" spans="1:2" x14ac:dyDescent="0.25">
      <c r="A1282" s="129">
        <v>37441</v>
      </c>
      <c r="B1282" s="130">
        <v>16357.38</v>
      </c>
    </row>
    <row r="1283" spans="1:2" x14ac:dyDescent="0.25">
      <c r="A1283" s="129">
        <v>37442</v>
      </c>
      <c r="B1283" s="130">
        <v>16357.92</v>
      </c>
    </row>
    <row r="1284" spans="1:2" x14ac:dyDescent="0.25">
      <c r="A1284" s="129">
        <v>37443</v>
      </c>
      <c r="B1284" s="130">
        <v>16358.47</v>
      </c>
    </row>
    <row r="1285" spans="1:2" x14ac:dyDescent="0.25">
      <c r="A1285" s="129">
        <v>37444</v>
      </c>
      <c r="B1285" s="130">
        <v>16359.01</v>
      </c>
    </row>
    <row r="1286" spans="1:2" x14ac:dyDescent="0.25">
      <c r="A1286" s="129">
        <v>37445</v>
      </c>
      <c r="B1286" s="130">
        <v>16359.56</v>
      </c>
    </row>
    <row r="1287" spans="1:2" x14ac:dyDescent="0.25">
      <c r="A1287" s="129">
        <v>37446</v>
      </c>
      <c r="B1287" s="130">
        <v>16360.1</v>
      </c>
    </row>
    <row r="1288" spans="1:2" x14ac:dyDescent="0.25">
      <c r="A1288" s="129">
        <v>37447</v>
      </c>
      <c r="B1288" s="130">
        <v>16359.57</v>
      </c>
    </row>
    <row r="1289" spans="1:2" x14ac:dyDescent="0.25">
      <c r="A1289" s="129">
        <v>37448</v>
      </c>
      <c r="B1289" s="130">
        <v>16359.04</v>
      </c>
    </row>
    <row r="1290" spans="1:2" x14ac:dyDescent="0.25">
      <c r="A1290" s="129">
        <v>37449</v>
      </c>
      <c r="B1290" s="130">
        <v>16358.52</v>
      </c>
    </row>
    <row r="1291" spans="1:2" x14ac:dyDescent="0.25">
      <c r="A1291" s="129">
        <v>37450</v>
      </c>
      <c r="B1291" s="130">
        <v>16357.99</v>
      </c>
    </row>
    <row r="1292" spans="1:2" x14ac:dyDescent="0.25">
      <c r="A1292" s="129">
        <v>37451</v>
      </c>
      <c r="B1292" s="130">
        <v>16357.46</v>
      </c>
    </row>
    <row r="1293" spans="1:2" x14ac:dyDescent="0.25">
      <c r="A1293" s="129">
        <v>37452</v>
      </c>
      <c r="B1293" s="130">
        <v>16356.93</v>
      </c>
    </row>
    <row r="1294" spans="1:2" x14ac:dyDescent="0.25">
      <c r="A1294" s="129">
        <v>37453</v>
      </c>
      <c r="B1294" s="130">
        <v>16356.4</v>
      </c>
    </row>
    <row r="1295" spans="1:2" x14ac:dyDescent="0.25">
      <c r="A1295" s="129">
        <v>37454</v>
      </c>
      <c r="B1295" s="130">
        <v>16355.88</v>
      </c>
    </row>
    <row r="1296" spans="1:2" x14ac:dyDescent="0.25">
      <c r="A1296" s="129">
        <v>37455</v>
      </c>
      <c r="B1296" s="130">
        <v>16355.35</v>
      </c>
    </row>
    <row r="1297" spans="1:2" x14ac:dyDescent="0.25">
      <c r="A1297" s="129">
        <v>37456</v>
      </c>
      <c r="B1297" s="130">
        <v>16354.82</v>
      </c>
    </row>
    <row r="1298" spans="1:2" x14ac:dyDescent="0.25">
      <c r="A1298" s="129">
        <v>37457</v>
      </c>
      <c r="B1298" s="130">
        <v>16354.29</v>
      </c>
    </row>
    <row r="1299" spans="1:2" x14ac:dyDescent="0.25">
      <c r="A1299" s="129">
        <v>37458</v>
      </c>
      <c r="B1299" s="130">
        <v>16353.77</v>
      </c>
    </row>
    <row r="1300" spans="1:2" x14ac:dyDescent="0.25">
      <c r="A1300" s="129">
        <v>37459</v>
      </c>
      <c r="B1300" s="130">
        <v>16353.24</v>
      </c>
    </row>
    <row r="1301" spans="1:2" x14ac:dyDescent="0.25">
      <c r="A1301" s="129">
        <v>37460</v>
      </c>
      <c r="B1301" s="130">
        <v>16352.71</v>
      </c>
    </row>
    <row r="1302" spans="1:2" x14ac:dyDescent="0.25">
      <c r="A1302" s="129">
        <v>37461</v>
      </c>
      <c r="B1302" s="130">
        <v>16352.18</v>
      </c>
    </row>
    <row r="1303" spans="1:2" x14ac:dyDescent="0.25">
      <c r="A1303" s="129">
        <v>37462</v>
      </c>
      <c r="B1303" s="130">
        <v>16351.65</v>
      </c>
    </row>
    <row r="1304" spans="1:2" x14ac:dyDescent="0.25">
      <c r="A1304" s="129">
        <v>37463</v>
      </c>
      <c r="B1304" s="130">
        <v>16351.13</v>
      </c>
    </row>
    <row r="1305" spans="1:2" x14ac:dyDescent="0.25">
      <c r="A1305" s="129">
        <v>37464</v>
      </c>
      <c r="B1305" s="130">
        <v>16350.6</v>
      </c>
    </row>
    <row r="1306" spans="1:2" x14ac:dyDescent="0.25">
      <c r="A1306" s="129">
        <v>37465</v>
      </c>
      <c r="B1306" s="130">
        <v>16350.07</v>
      </c>
    </row>
    <row r="1307" spans="1:2" x14ac:dyDescent="0.25">
      <c r="A1307" s="129">
        <v>37466</v>
      </c>
      <c r="B1307" s="130">
        <v>16349.54</v>
      </c>
    </row>
    <row r="1308" spans="1:2" x14ac:dyDescent="0.25">
      <c r="A1308" s="129">
        <v>37467</v>
      </c>
      <c r="B1308" s="130">
        <v>16349.02</v>
      </c>
    </row>
    <row r="1309" spans="1:2" x14ac:dyDescent="0.25">
      <c r="A1309" s="129">
        <v>37468</v>
      </c>
      <c r="B1309" s="130">
        <v>16348.49</v>
      </c>
    </row>
    <row r="1310" spans="1:2" x14ac:dyDescent="0.25">
      <c r="A1310" s="129">
        <v>37469</v>
      </c>
      <c r="B1310" s="130">
        <v>16347.96</v>
      </c>
    </row>
    <row r="1311" spans="1:2" x14ac:dyDescent="0.25">
      <c r="A1311" s="129">
        <v>37470</v>
      </c>
      <c r="B1311" s="130">
        <v>16347.43</v>
      </c>
    </row>
    <row r="1312" spans="1:2" x14ac:dyDescent="0.25">
      <c r="A1312" s="129">
        <v>37471</v>
      </c>
      <c r="B1312" s="130">
        <v>16346.91</v>
      </c>
    </row>
    <row r="1313" spans="1:2" x14ac:dyDescent="0.25">
      <c r="A1313" s="129">
        <v>37472</v>
      </c>
      <c r="B1313" s="130">
        <v>16346.38</v>
      </c>
    </row>
    <row r="1314" spans="1:2" x14ac:dyDescent="0.25">
      <c r="A1314" s="129">
        <v>37473</v>
      </c>
      <c r="B1314" s="130">
        <v>16345.85</v>
      </c>
    </row>
    <row r="1315" spans="1:2" x14ac:dyDescent="0.25">
      <c r="A1315" s="129">
        <v>37474</v>
      </c>
      <c r="B1315" s="130">
        <v>16345.32</v>
      </c>
    </row>
    <row r="1316" spans="1:2" x14ac:dyDescent="0.25">
      <c r="A1316" s="129">
        <v>37475</v>
      </c>
      <c r="B1316" s="130">
        <v>16344.79</v>
      </c>
    </row>
    <row r="1317" spans="1:2" x14ac:dyDescent="0.25">
      <c r="A1317" s="129">
        <v>37476</v>
      </c>
      <c r="B1317" s="130">
        <v>16344.27</v>
      </c>
    </row>
    <row r="1318" spans="1:2" x14ac:dyDescent="0.25">
      <c r="A1318" s="129">
        <v>37477</v>
      </c>
      <c r="B1318" s="130">
        <v>16343.74</v>
      </c>
    </row>
    <row r="1319" spans="1:2" x14ac:dyDescent="0.25">
      <c r="A1319" s="129">
        <v>37478</v>
      </c>
      <c r="B1319" s="130">
        <v>16345.84</v>
      </c>
    </row>
    <row r="1320" spans="1:2" x14ac:dyDescent="0.25">
      <c r="A1320" s="129">
        <v>37479</v>
      </c>
      <c r="B1320" s="130">
        <v>16347.95</v>
      </c>
    </row>
    <row r="1321" spans="1:2" x14ac:dyDescent="0.25">
      <c r="A1321" s="129">
        <v>37480</v>
      </c>
      <c r="B1321" s="130">
        <v>16350.06</v>
      </c>
    </row>
    <row r="1322" spans="1:2" x14ac:dyDescent="0.25">
      <c r="A1322" s="129">
        <v>37481</v>
      </c>
      <c r="B1322" s="130">
        <v>16352.16</v>
      </c>
    </row>
    <row r="1323" spans="1:2" x14ac:dyDescent="0.25">
      <c r="A1323" s="129">
        <v>37482</v>
      </c>
      <c r="B1323" s="130">
        <v>16354.27</v>
      </c>
    </row>
    <row r="1324" spans="1:2" x14ac:dyDescent="0.25">
      <c r="A1324" s="129">
        <v>37483</v>
      </c>
      <c r="B1324" s="130">
        <v>16356.37</v>
      </c>
    </row>
    <row r="1325" spans="1:2" x14ac:dyDescent="0.25">
      <c r="A1325" s="129">
        <v>37484</v>
      </c>
      <c r="B1325" s="130">
        <v>16358.48</v>
      </c>
    </row>
    <row r="1326" spans="1:2" x14ac:dyDescent="0.25">
      <c r="A1326" s="129">
        <v>37485</v>
      </c>
      <c r="B1326" s="130">
        <v>16360.59</v>
      </c>
    </row>
    <row r="1327" spans="1:2" x14ac:dyDescent="0.25">
      <c r="A1327" s="129">
        <v>37486</v>
      </c>
      <c r="B1327" s="130">
        <v>16362.69</v>
      </c>
    </row>
    <row r="1328" spans="1:2" x14ac:dyDescent="0.25">
      <c r="A1328" s="129">
        <v>37487</v>
      </c>
      <c r="B1328" s="130">
        <v>16364.8</v>
      </c>
    </row>
    <row r="1329" spans="1:2" x14ac:dyDescent="0.25">
      <c r="A1329" s="129">
        <v>37488</v>
      </c>
      <c r="B1329" s="130">
        <v>16366.91</v>
      </c>
    </row>
    <row r="1330" spans="1:2" x14ac:dyDescent="0.25">
      <c r="A1330" s="129">
        <v>37489</v>
      </c>
      <c r="B1330" s="130">
        <v>16369.02</v>
      </c>
    </row>
    <row r="1331" spans="1:2" x14ac:dyDescent="0.25">
      <c r="A1331" s="129">
        <v>37490</v>
      </c>
      <c r="B1331" s="130">
        <v>16371.12</v>
      </c>
    </row>
    <row r="1332" spans="1:2" x14ac:dyDescent="0.25">
      <c r="A1332" s="129">
        <v>37491</v>
      </c>
      <c r="B1332" s="130">
        <v>16373.23</v>
      </c>
    </row>
    <row r="1333" spans="1:2" x14ac:dyDescent="0.25">
      <c r="A1333" s="129">
        <v>37492</v>
      </c>
      <c r="B1333" s="130">
        <v>16375.34</v>
      </c>
    </row>
    <row r="1334" spans="1:2" x14ac:dyDescent="0.25">
      <c r="A1334" s="129">
        <v>37493</v>
      </c>
      <c r="B1334" s="130">
        <v>16377.45</v>
      </c>
    </row>
    <row r="1335" spans="1:2" x14ac:dyDescent="0.25">
      <c r="A1335" s="129">
        <v>37494</v>
      </c>
      <c r="B1335" s="130">
        <v>16379.56</v>
      </c>
    </row>
    <row r="1336" spans="1:2" x14ac:dyDescent="0.25">
      <c r="A1336" s="129">
        <v>37495</v>
      </c>
      <c r="B1336" s="130">
        <v>16381.67</v>
      </c>
    </row>
    <row r="1337" spans="1:2" x14ac:dyDescent="0.25">
      <c r="A1337" s="129">
        <v>37496</v>
      </c>
      <c r="B1337" s="130">
        <v>16383.78</v>
      </c>
    </row>
    <row r="1338" spans="1:2" x14ac:dyDescent="0.25">
      <c r="A1338" s="129">
        <v>37497</v>
      </c>
      <c r="B1338" s="130">
        <v>16385.89</v>
      </c>
    </row>
    <row r="1339" spans="1:2" x14ac:dyDescent="0.25">
      <c r="A1339" s="129">
        <v>37498</v>
      </c>
      <c r="B1339" s="130">
        <v>16388</v>
      </c>
    </row>
    <row r="1340" spans="1:2" x14ac:dyDescent="0.25">
      <c r="A1340" s="129">
        <v>37499</v>
      </c>
      <c r="B1340" s="130">
        <v>16390.11</v>
      </c>
    </row>
    <row r="1341" spans="1:2" x14ac:dyDescent="0.25">
      <c r="A1341" s="129">
        <v>37500</v>
      </c>
      <c r="B1341" s="130">
        <v>16392.22</v>
      </c>
    </row>
    <row r="1342" spans="1:2" x14ac:dyDescent="0.25">
      <c r="A1342" s="129">
        <v>37501</v>
      </c>
      <c r="B1342" s="130">
        <v>16394.330000000002</v>
      </c>
    </row>
    <row r="1343" spans="1:2" x14ac:dyDescent="0.25">
      <c r="A1343" s="129">
        <v>37502</v>
      </c>
      <c r="B1343" s="130">
        <v>16396.439999999999</v>
      </c>
    </row>
    <row r="1344" spans="1:2" x14ac:dyDescent="0.25">
      <c r="A1344" s="129">
        <v>37503</v>
      </c>
      <c r="B1344" s="130">
        <v>16398.55</v>
      </c>
    </row>
    <row r="1345" spans="1:2" x14ac:dyDescent="0.25">
      <c r="A1345" s="129">
        <v>37504</v>
      </c>
      <c r="B1345" s="130">
        <v>16400.66</v>
      </c>
    </row>
    <row r="1346" spans="1:2" x14ac:dyDescent="0.25">
      <c r="A1346" s="129">
        <v>37505</v>
      </c>
      <c r="B1346" s="130">
        <v>16402.78</v>
      </c>
    </row>
    <row r="1347" spans="1:2" x14ac:dyDescent="0.25">
      <c r="A1347" s="129">
        <v>37506</v>
      </c>
      <c r="B1347" s="130">
        <v>16404.89</v>
      </c>
    </row>
    <row r="1348" spans="1:2" x14ac:dyDescent="0.25">
      <c r="A1348" s="129">
        <v>37507</v>
      </c>
      <c r="B1348" s="130">
        <v>16407</v>
      </c>
    </row>
    <row r="1349" spans="1:2" x14ac:dyDescent="0.25">
      <c r="A1349" s="129">
        <v>37508</v>
      </c>
      <c r="B1349" s="130">
        <v>16409.11</v>
      </c>
    </row>
    <row r="1350" spans="1:2" x14ac:dyDescent="0.25">
      <c r="A1350" s="129">
        <v>37509</v>
      </c>
      <c r="B1350" s="130">
        <v>16411.29</v>
      </c>
    </row>
    <row r="1351" spans="1:2" x14ac:dyDescent="0.25">
      <c r="A1351" s="129">
        <v>37510</v>
      </c>
      <c r="B1351" s="130">
        <v>16413.48</v>
      </c>
    </row>
    <row r="1352" spans="1:2" x14ac:dyDescent="0.25">
      <c r="A1352" s="129">
        <v>37511</v>
      </c>
      <c r="B1352" s="130">
        <v>16415.66</v>
      </c>
    </row>
    <row r="1353" spans="1:2" x14ac:dyDescent="0.25">
      <c r="A1353" s="129">
        <v>37512</v>
      </c>
      <c r="B1353" s="130">
        <v>16417.849999999999</v>
      </c>
    </row>
    <row r="1354" spans="1:2" x14ac:dyDescent="0.25">
      <c r="A1354" s="129">
        <v>37513</v>
      </c>
      <c r="B1354" s="130">
        <v>16420.03</v>
      </c>
    </row>
    <row r="1355" spans="1:2" x14ac:dyDescent="0.25">
      <c r="A1355" s="129">
        <v>37514</v>
      </c>
      <c r="B1355" s="130">
        <v>16422.22</v>
      </c>
    </row>
    <row r="1356" spans="1:2" x14ac:dyDescent="0.25">
      <c r="A1356" s="129">
        <v>37515</v>
      </c>
      <c r="B1356" s="130">
        <v>16424.400000000001</v>
      </c>
    </row>
    <row r="1357" spans="1:2" x14ac:dyDescent="0.25">
      <c r="A1357" s="129">
        <v>37516</v>
      </c>
      <c r="B1357" s="130">
        <v>16426.59</v>
      </c>
    </row>
    <row r="1358" spans="1:2" x14ac:dyDescent="0.25">
      <c r="A1358" s="129">
        <v>37517</v>
      </c>
      <c r="B1358" s="130">
        <v>16428.77</v>
      </c>
    </row>
    <row r="1359" spans="1:2" x14ac:dyDescent="0.25">
      <c r="A1359" s="129">
        <v>37518</v>
      </c>
      <c r="B1359" s="130">
        <v>16430.96</v>
      </c>
    </row>
    <row r="1360" spans="1:2" x14ac:dyDescent="0.25">
      <c r="A1360" s="129">
        <v>37519</v>
      </c>
      <c r="B1360" s="130">
        <v>16433.150000000001</v>
      </c>
    </row>
    <row r="1361" spans="1:2" x14ac:dyDescent="0.25">
      <c r="A1361" s="129">
        <v>37520</v>
      </c>
      <c r="B1361" s="130">
        <v>16435.330000000002</v>
      </c>
    </row>
    <row r="1362" spans="1:2" x14ac:dyDescent="0.25">
      <c r="A1362" s="129">
        <v>37521</v>
      </c>
      <c r="B1362" s="130">
        <v>16437.52</v>
      </c>
    </row>
    <row r="1363" spans="1:2" x14ac:dyDescent="0.25">
      <c r="A1363" s="129">
        <v>37522</v>
      </c>
      <c r="B1363" s="130">
        <v>16439.71</v>
      </c>
    </row>
    <row r="1364" spans="1:2" x14ac:dyDescent="0.25">
      <c r="A1364" s="129">
        <v>37523</v>
      </c>
      <c r="B1364" s="130">
        <v>16441.900000000001</v>
      </c>
    </row>
    <row r="1365" spans="1:2" x14ac:dyDescent="0.25">
      <c r="A1365" s="129">
        <v>37524</v>
      </c>
      <c r="B1365" s="130">
        <v>16444.080000000002</v>
      </c>
    </row>
    <row r="1366" spans="1:2" x14ac:dyDescent="0.25">
      <c r="A1366" s="129">
        <v>37525</v>
      </c>
      <c r="B1366" s="130">
        <v>16446.27</v>
      </c>
    </row>
    <row r="1367" spans="1:2" x14ac:dyDescent="0.25">
      <c r="A1367" s="129">
        <v>37526</v>
      </c>
      <c r="B1367" s="130">
        <v>16448.46</v>
      </c>
    </row>
    <row r="1368" spans="1:2" x14ac:dyDescent="0.25">
      <c r="A1368" s="129">
        <v>37527</v>
      </c>
      <c r="B1368" s="130">
        <v>16450.650000000001</v>
      </c>
    </row>
    <row r="1369" spans="1:2" x14ac:dyDescent="0.25">
      <c r="A1369" s="129">
        <v>37528</v>
      </c>
      <c r="B1369" s="130">
        <v>16452.84</v>
      </c>
    </row>
    <row r="1370" spans="1:2" x14ac:dyDescent="0.25">
      <c r="A1370" s="129">
        <v>37529</v>
      </c>
      <c r="B1370" s="130">
        <v>16455.03</v>
      </c>
    </row>
    <row r="1371" spans="1:2" x14ac:dyDescent="0.25">
      <c r="A1371" s="129">
        <v>37530</v>
      </c>
      <c r="B1371" s="130">
        <v>16457.22</v>
      </c>
    </row>
    <row r="1372" spans="1:2" x14ac:dyDescent="0.25">
      <c r="A1372" s="129">
        <v>37531</v>
      </c>
      <c r="B1372" s="130">
        <v>16459.41</v>
      </c>
    </row>
    <row r="1373" spans="1:2" x14ac:dyDescent="0.25">
      <c r="A1373" s="129">
        <v>37532</v>
      </c>
      <c r="B1373" s="130">
        <v>16461.599999999999</v>
      </c>
    </row>
    <row r="1374" spans="1:2" x14ac:dyDescent="0.25">
      <c r="A1374" s="129">
        <v>37533</v>
      </c>
      <c r="B1374" s="130">
        <v>16463.79</v>
      </c>
    </row>
    <row r="1375" spans="1:2" x14ac:dyDescent="0.25">
      <c r="A1375" s="129">
        <v>37534</v>
      </c>
      <c r="B1375" s="130">
        <v>16465.98</v>
      </c>
    </row>
    <row r="1376" spans="1:2" x14ac:dyDescent="0.25">
      <c r="A1376" s="129">
        <v>37535</v>
      </c>
      <c r="B1376" s="130">
        <v>16468.169999999998</v>
      </c>
    </row>
    <row r="1377" spans="1:2" x14ac:dyDescent="0.25">
      <c r="A1377" s="129">
        <v>37536</v>
      </c>
      <c r="B1377" s="130">
        <v>16470.36</v>
      </c>
    </row>
    <row r="1378" spans="1:2" x14ac:dyDescent="0.25">
      <c r="A1378" s="129">
        <v>37537</v>
      </c>
      <c r="B1378" s="130">
        <v>16472.55</v>
      </c>
    </row>
    <row r="1379" spans="1:2" x14ac:dyDescent="0.25">
      <c r="A1379" s="129">
        <v>37538</v>
      </c>
      <c r="B1379" s="130">
        <v>16474.75</v>
      </c>
    </row>
    <row r="1380" spans="1:2" x14ac:dyDescent="0.25">
      <c r="A1380" s="129">
        <v>37539</v>
      </c>
      <c r="B1380" s="130">
        <v>16478.990000000002</v>
      </c>
    </row>
    <row r="1381" spans="1:2" x14ac:dyDescent="0.25">
      <c r="A1381" s="129">
        <v>37540</v>
      </c>
      <c r="B1381" s="130">
        <v>16483.22</v>
      </c>
    </row>
    <row r="1382" spans="1:2" x14ac:dyDescent="0.25">
      <c r="A1382" s="129">
        <v>37541</v>
      </c>
      <c r="B1382" s="130">
        <v>16487.46</v>
      </c>
    </row>
    <row r="1383" spans="1:2" x14ac:dyDescent="0.25">
      <c r="A1383" s="129">
        <v>37542</v>
      </c>
      <c r="B1383" s="130">
        <v>16491.7</v>
      </c>
    </row>
    <row r="1384" spans="1:2" x14ac:dyDescent="0.25">
      <c r="A1384" s="129">
        <v>37543</v>
      </c>
      <c r="B1384" s="130">
        <v>16495.939999999999</v>
      </c>
    </row>
    <row r="1385" spans="1:2" x14ac:dyDescent="0.25">
      <c r="A1385" s="129">
        <v>37544</v>
      </c>
      <c r="B1385" s="130">
        <v>16500.18</v>
      </c>
    </row>
    <row r="1386" spans="1:2" x14ac:dyDescent="0.25">
      <c r="A1386" s="129">
        <v>37545</v>
      </c>
      <c r="B1386" s="130">
        <v>16504.419999999998</v>
      </c>
    </row>
    <row r="1387" spans="1:2" x14ac:dyDescent="0.25">
      <c r="A1387" s="129">
        <v>37546</v>
      </c>
      <c r="B1387" s="130">
        <v>16508.66</v>
      </c>
    </row>
    <row r="1388" spans="1:2" x14ac:dyDescent="0.25">
      <c r="A1388" s="129">
        <v>37547</v>
      </c>
      <c r="B1388" s="130">
        <v>16512.91</v>
      </c>
    </row>
    <row r="1389" spans="1:2" x14ac:dyDescent="0.25">
      <c r="A1389" s="129">
        <v>37548</v>
      </c>
      <c r="B1389" s="130">
        <v>16517.150000000001</v>
      </c>
    </row>
    <row r="1390" spans="1:2" x14ac:dyDescent="0.25">
      <c r="A1390" s="129">
        <v>37549</v>
      </c>
      <c r="B1390" s="130">
        <v>16521.400000000001</v>
      </c>
    </row>
    <row r="1391" spans="1:2" x14ac:dyDescent="0.25">
      <c r="A1391" s="129">
        <v>37550</v>
      </c>
      <c r="B1391" s="130">
        <v>16525.64</v>
      </c>
    </row>
    <row r="1392" spans="1:2" x14ac:dyDescent="0.25">
      <c r="A1392" s="129">
        <v>37551</v>
      </c>
      <c r="B1392" s="130">
        <v>16529.89</v>
      </c>
    </row>
    <row r="1393" spans="1:2" x14ac:dyDescent="0.25">
      <c r="A1393" s="129">
        <v>37552</v>
      </c>
      <c r="B1393" s="130">
        <v>16534.14</v>
      </c>
    </row>
    <row r="1394" spans="1:2" x14ac:dyDescent="0.25">
      <c r="A1394" s="129">
        <v>37553</v>
      </c>
      <c r="B1394" s="130">
        <v>16538.39</v>
      </c>
    </row>
    <row r="1395" spans="1:2" x14ac:dyDescent="0.25">
      <c r="A1395" s="129">
        <v>37554</v>
      </c>
      <c r="B1395" s="130">
        <v>16542.64</v>
      </c>
    </row>
    <row r="1396" spans="1:2" x14ac:dyDescent="0.25">
      <c r="A1396" s="129">
        <v>37555</v>
      </c>
      <c r="B1396" s="130">
        <v>16546.900000000001</v>
      </c>
    </row>
    <row r="1397" spans="1:2" x14ac:dyDescent="0.25">
      <c r="A1397" s="129">
        <v>37556</v>
      </c>
      <c r="B1397" s="130">
        <v>16551.150000000001</v>
      </c>
    </row>
    <row r="1398" spans="1:2" x14ac:dyDescent="0.25">
      <c r="A1398" s="129">
        <v>37557</v>
      </c>
      <c r="B1398" s="130">
        <v>16555.400000000001</v>
      </c>
    </row>
    <row r="1399" spans="1:2" x14ac:dyDescent="0.25">
      <c r="A1399" s="129">
        <v>37558</v>
      </c>
      <c r="B1399" s="130">
        <v>16559.66</v>
      </c>
    </row>
    <row r="1400" spans="1:2" x14ac:dyDescent="0.25">
      <c r="A1400" s="129">
        <v>37559</v>
      </c>
      <c r="B1400" s="130">
        <v>16563.919999999998</v>
      </c>
    </row>
    <row r="1401" spans="1:2" x14ac:dyDescent="0.25">
      <c r="A1401" s="129">
        <v>37560</v>
      </c>
      <c r="B1401" s="130">
        <v>16568.18</v>
      </c>
    </row>
    <row r="1402" spans="1:2" x14ac:dyDescent="0.25">
      <c r="A1402" s="129">
        <v>37561</v>
      </c>
      <c r="B1402" s="130">
        <v>16572.439999999999</v>
      </c>
    </row>
    <row r="1403" spans="1:2" x14ac:dyDescent="0.25">
      <c r="A1403" s="129">
        <v>37562</v>
      </c>
      <c r="B1403" s="130">
        <v>16576.7</v>
      </c>
    </row>
    <row r="1404" spans="1:2" x14ac:dyDescent="0.25">
      <c r="A1404" s="129">
        <v>37563</v>
      </c>
      <c r="B1404" s="130">
        <v>16580.96</v>
      </c>
    </row>
    <row r="1405" spans="1:2" x14ac:dyDescent="0.25">
      <c r="A1405" s="129">
        <v>37564</v>
      </c>
      <c r="B1405" s="130">
        <v>16585.22</v>
      </c>
    </row>
    <row r="1406" spans="1:2" x14ac:dyDescent="0.25">
      <c r="A1406" s="129">
        <v>37565</v>
      </c>
      <c r="B1406" s="130">
        <v>16589.48</v>
      </c>
    </row>
    <row r="1407" spans="1:2" x14ac:dyDescent="0.25">
      <c r="A1407" s="129">
        <v>37566</v>
      </c>
      <c r="B1407" s="130">
        <v>16593.75</v>
      </c>
    </row>
    <row r="1408" spans="1:2" x14ac:dyDescent="0.25">
      <c r="A1408" s="129">
        <v>37567</v>
      </c>
      <c r="B1408" s="130">
        <v>16598.009999999998</v>
      </c>
    </row>
    <row r="1409" spans="1:2" x14ac:dyDescent="0.25">
      <c r="A1409" s="129">
        <v>37568</v>
      </c>
      <c r="B1409" s="130">
        <v>16602.28</v>
      </c>
    </row>
    <row r="1410" spans="1:2" x14ac:dyDescent="0.25">
      <c r="A1410" s="129">
        <v>37569</v>
      </c>
      <c r="B1410" s="130">
        <v>16606.55</v>
      </c>
    </row>
    <row r="1411" spans="1:2" x14ac:dyDescent="0.25">
      <c r="A1411" s="129">
        <v>37570</v>
      </c>
      <c r="B1411" s="130">
        <v>16611.509999999998</v>
      </c>
    </row>
    <row r="1412" spans="1:2" x14ac:dyDescent="0.25">
      <c r="A1412" s="129">
        <v>37571</v>
      </c>
      <c r="B1412" s="130">
        <v>16616.47</v>
      </c>
    </row>
    <row r="1413" spans="1:2" x14ac:dyDescent="0.25">
      <c r="A1413" s="129">
        <v>37572</v>
      </c>
      <c r="B1413" s="130">
        <v>16621.439999999999</v>
      </c>
    </row>
    <row r="1414" spans="1:2" x14ac:dyDescent="0.25">
      <c r="A1414" s="129">
        <v>37573</v>
      </c>
      <c r="B1414" s="130">
        <v>16626.400000000001</v>
      </c>
    </row>
    <row r="1415" spans="1:2" x14ac:dyDescent="0.25">
      <c r="A1415" s="129">
        <v>37574</v>
      </c>
      <c r="B1415" s="130">
        <v>16631.37</v>
      </c>
    </row>
    <row r="1416" spans="1:2" x14ac:dyDescent="0.25">
      <c r="A1416" s="129">
        <v>37575</v>
      </c>
      <c r="B1416" s="130">
        <v>16636.330000000002</v>
      </c>
    </row>
    <row r="1417" spans="1:2" x14ac:dyDescent="0.25">
      <c r="A1417" s="129">
        <v>37576</v>
      </c>
      <c r="B1417" s="130">
        <v>16641.3</v>
      </c>
    </row>
    <row r="1418" spans="1:2" x14ac:dyDescent="0.25">
      <c r="A1418" s="129">
        <v>37577</v>
      </c>
      <c r="B1418" s="130">
        <v>16646.27</v>
      </c>
    </row>
    <row r="1419" spans="1:2" x14ac:dyDescent="0.25">
      <c r="A1419" s="129">
        <v>37578</v>
      </c>
      <c r="B1419" s="130">
        <v>16651.25</v>
      </c>
    </row>
    <row r="1420" spans="1:2" x14ac:dyDescent="0.25">
      <c r="A1420" s="129">
        <v>37579</v>
      </c>
      <c r="B1420" s="130">
        <v>16656.22</v>
      </c>
    </row>
    <row r="1421" spans="1:2" x14ac:dyDescent="0.25">
      <c r="A1421" s="129">
        <v>37580</v>
      </c>
      <c r="B1421" s="130">
        <v>16661.2</v>
      </c>
    </row>
    <row r="1422" spans="1:2" x14ac:dyDescent="0.25">
      <c r="A1422" s="129">
        <v>37581</v>
      </c>
      <c r="B1422" s="130">
        <v>16666.169999999998</v>
      </c>
    </row>
    <row r="1423" spans="1:2" x14ac:dyDescent="0.25">
      <c r="A1423" s="129">
        <v>37582</v>
      </c>
      <c r="B1423" s="130">
        <v>16671.150000000001</v>
      </c>
    </row>
    <row r="1424" spans="1:2" x14ac:dyDescent="0.25">
      <c r="A1424" s="129">
        <v>37583</v>
      </c>
      <c r="B1424" s="130">
        <v>16676.13</v>
      </c>
    </row>
    <row r="1425" spans="1:2" x14ac:dyDescent="0.25">
      <c r="A1425" s="129">
        <v>37584</v>
      </c>
      <c r="B1425" s="130">
        <v>16681.11</v>
      </c>
    </row>
    <row r="1426" spans="1:2" x14ac:dyDescent="0.25">
      <c r="A1426" s="129">
        <v>37585</v>
      </c>
      <c r="B1426" s="130">
        <v>16686.09</v>
      </c>
    </row>
    <row r="1427" spans="1:2" x14ac:dyDescent="0.25">
      <c r="A1427" s="129">
        <v>37586</v>
      </c>
      <c r="B1427" s="130">
        <v>16691.080000000002</v>
      </c>
    </row>
    <row r="1428" spans="1:2" x14ac:dyDescent="0.25">
      <c r="A1428" s="129">
        <v>37587</v>
      </c>
      <c r="B1428" s="130">
        <v>16696.060000000001</v>
      </c>
    </row>
    <row r="1429" spans="1:2" x14ac:dyDescent="0.25">
      <c r="A1429" s="129">
        <v>37588</v>
      </c>
      <c r="B1429" s="130">
        <v>16701.05</v>
      </c>
    </row>
    <row r="1430" spans="1:2" x14ac:dyDescent="0.25">
      <c r="A1430" s="129">
        <v>37589</v>
      </c>
      <c r="B1430" s="130">
        <v>16706.04</v>
      </c>
    </row>
    <row r="1431" spans="1:2" x14ac:dyDescent="0.25">
      <c r="A1431" s="129">
        <v>37590</v>
      </c>
      <c r="B1431" s="130">
        <v>16711.03</v>
      </c>
    </row>
    <row r="1432" spans="1:2" x14ac:dyDescent="0.25">
      <c r="A1432" s="129">
        <v>37591</v>
      </c>
      <c r="B1432" s="130">
        <v>16716.02</v>
      </c>
    </row>
    <row r="1433" spans="1:2" x14ac:dyDescent="0.25">
      <c r="A1433" s="129">
        <v>37592</v>
      </c>
      <c r="B1433" s="130">
        <v>16721.02</v>
      </c>
    </row>
    <row r="1434" spans="1:2" x14ac:dyDescent="0.25">
      <c r="A1434" s="129">
        <v>37593</v>
      </c>
      <c r="B1434" s="130">
        <v>16726.009999999998</v>
      </c>
    </row>
    <row r="1435" spans="1:2" x14ac:dyDescent="0.25">
      <c r="A1435" s="129">
        <v>37594</v>
      </c>
      <c r="B1435" s="130">
        <v>16731.009999999998</v>
      </c>
    </row>
    <row r="1436" spans="1:2" x14ac:dyDescent="0.25">
      <c r="A1436" s="129">
        <v>37595</v>
      </c>
      <c r="B1436" s="130">
        <v>16736</v>
      </c>
    </row>
    <row r="1437" spans="1:2" x14ac:dyDescent="0.25">
      <c r="A1437" s="129">
        <v>37596</v>
      </c>
      <c r="B1437" s="130">
        <v>16741</v>
      </c>
    </row>
    <row r="1438" spans="1:2" x14ac:dyDescent="0.25">
      <c r="A1438" s="129">
        <v>37597</v>
      </c>
      <c r="B1438" s="130">
        <v>16746</v>
      </c>
    </row>
    <row r="1439" spans="1:2" x14ac:dyDescent="0.25">
      <c r="A1439" s="129">
        <v>37598</v>
      </c>
      <c r="B1439" s="130">
        <v>16751.009999999998</v>
      </c>
    </row>
    <row r="1440" spans="1:2" x14ac:dyDescent="0.25">
      <c r="A1440" s="129">
        <v>37599</v>
      </c>
      <c r="B1440" s="130">
        <v>16756.009999999998</v>
      </c>
    </row>
    <row r="1441" spans="1:2" x14ac:dyDescent="0.25">
      <c r="A1441" s="129">
        <v>37600</v>
      </c>
      <c r="B1441" s="130">
        <v>16755.47</v>
      </c>
    </row>
    <row r="1442" spans="1:2" x14ac:dyDescent="0.25">
      <c r="A1442" s="129">
        <v>37601</v>
      </c>
      <c r="B1442" s="130">
        <v>16754.93</v>
      </c>
    </row>
    <row r="1443" spans="1:2" x14ac:dyDescent="0.25">
      <c r="A1443" s="129">
        <v>37602</v>
      </c>
      <c r="B1443" s="130">
        <v>16754.39</v>
      </c>
    </row>
    <row r="1444" spans="1:2" x14ac:dyDescent="0.25">
      <c r="A1444" s="129">
        <v>37603</v>
      </c>
      <c r="B1444" s="130">
        <v>16753.849999999999</v>
      </c>
    </row>
    <row r="1445" spans="1:2" x14ac:dyDescent="0.25">
      <c r="A1445" s="129">
        <v>37604</v>
      </c>
      <c r="B1445" s="130">
        <v>16753.310000000001</v>
      </c>
    </row>
    <row r="1446" spans="1:2" x14ac:dyDescent="0.25">
      <c r="A1446" s="129">
        <v>37605</v>
      </c>
      <c r="B1446" s="130">
        <v>16752.77</v>
      </c>
    </row>
    <row r="1447" spans="1:2" x14ac:dyDescent="0.25">
      <c r="A1447" s="129">
        <v>37606</v>
      </c>
      <c r="B1447" s="130">
        <v>16752.22</v>
      </c>
    </row>
    <row r="1448" spans="1:2" x14ac:dyDescent="0.25">
      <c r="A1448" s="129">
        <v>37607</v>
      </c>
      <c r="B1448" s="130">
        <v>16751.68</v>
      </c>
    </row>
    <row r="1449" spans="1:2" x14ac:dyDescent="0.25">
      <c r="A1449" s="129">
        <v>37608</v>
      </c>
      <c r="B1449" s="130">
        <v>16751.14</v>
      </c>
    </row>
    <row r="1450" spans="1:2" x14ac:dyDescent="0.25">
      <c r="A1450" s="129">
        <v>37609</v>
      </c>
      <c r="B1450" s="130">
        <v>16750.599999999999</v>
      </c>
    </row>
    <row r="1451" spans="1:2" x14ac:dyDescent="0.25">
      <c r="A1451" s="129">
        <v>37610</v>
      </c>
      <c r="B1451" s="130">
        <v>16750.060000000001</v>
      </c>
    </row>
    <row r="1452" spans="1:2" x14ac:dyDescent="0.25">
      <c r="A1452" s="129">
        <v>37611</v>
      </c>
      <c r="B1452" s="130">
        <v>16749.52</v>
      </c>
    </row>
    <row r="1453" spans="1:2" x14ac:dyDescent="0.25">
      <c r="A1453" s="129">
        <v>37612</v>
      </c>
      <c r="B1453" s="130">
        <v>16748.98</v>
      </c>
    </row>
    <row r="1454" spans="1:2" x14ac:dyDescent="0.25">
      <c r="A1454" s="129">
        <v>37613</v>
      </c>
      <c r="B1454" s="130">
        <v>16748.439999999999</v>
      </c>
    </row>
    <row r="1455" spans="1:2" x14ac:dyDescent="0.25">
      <c r="A1455" s="129">
        <v>37614</v>
      </c>
      <c r="B1455" s="130">
        <v>16747.900000000001</v>
      </c>
    </row>
    <row r="1456" spans="1:2" x14ac:dyDescent="0.25">
      <c r="A1456" s="129">
        <v>37615</v>
      </c>
      <c r="B1456" s="130">
        <v>16747.36</v>
      </c>
    </row>
    <row r="1457" spans="1:2" x14ac:dyDescent="0.25">
      <c r="A1457" s="129">
        <v>37616</v>
      </c>
      <c r="B1457" s="130">
        <v>16746.82</v>
      </c>
    </row>
    <row r="1458" spans="1:2" x14ac:dyDescent="0.25">
      <c r="A1458" s="129">
        <v>37617</v>
      </c>
      <c r="B1458" s="130">
        <v>16746.28</v>
      </c>
    </row>
    <row r="1459" spans="1:2" x14ac:dyDescent="0.25">
      <c r="A1459" s="129">
        <v>37618</v>
      </c>
      <c r="B1459" s="130">
        <v>16745.740000000002</v>
      </c>
    </row>
    <row r="1460" spans="1:2" x14ac:dyDescent="0.25">
      <c r="A1460" s="129">
        <v>37619</v>
      </c>
      <c r="B1460" s="130">
        <v>16745.2</v>
      </c>
    </row>
    <row r="1461" spans="1:2" x14ac:dyDescent="0.25">
      <c r="A1461" s="129">
        <v>37620</v>
      </c>
      <c r="B1461" s="130">
        <v>16744.66</v>
      </c>
    </row>
    <row r="1462" spans="1:2" x14ac:dyDescent="0.25">
      <c r="A1462" s="129">
        <v>37621</v>
      </c>
      <c r="B1462" s="130">
        <v>16744.12</v>
      </c>
    </row>
    <row r="1463" spans="1:2" x14ac:dyDescent="0.25">
      <c r="A1463" s="129">
        <v>37622</v>
      </c>
      <c r="B1463" s="130">
        <v>16743.580000000002</v>
      </c>
    </row>
    <row r="1464" spans="1:2" x14ac:dyDescent="0.25">
      <c r="A1464" s="129">
        <v>37623</v>
      </c>
      <c r="B1464" s="130">
        <v>16743.04</v>
      </c>
    </row>
    <row r="1465" spans="1:2" x14ac:dyDescent="0.25">
      <c r="A1465" s="129">
        <v>37624</v>
      </c>
      <c r="B1465" s="130">
        <v>16742.5</v>
      </c>
    </row>
    <row r="1466" spans="1:2" x14ac:dyDescent="0.25">
      <c r="A1466" s="129">
        <v>37625</v>
      </c>
      <c r="B1466" s="130">
        <v>16741.96</v>
      </c>
    </row>
    <row r="1467" spans="1:2" x14ac:dyDescent="0.25">
      <c r="A1467" s="129">
        <v>37626</v>
      </c>
      <c r="B1467" s="130">
        <v>16741.419999999998</v>
      </c>
    </row>
    <row r="1468" spans="1:2" x14ac:dyDescent="0.25">
      <c r="A1468" s="129">
        <v>37627</v>
      </c>
      <c r="B1468" s="130">
        <v>16740.87</v>
      </c>
    </row>
    <row r="1469" spans="1:2" x14ac:dyDescent="0.25">
      <c r="A1469" s="129">
        <v>37628</v>
      </c>
      <c r="B1469" s="130">
        <v>16740.330000000002</v>
      </c>
    </row>
    <row r="1470" spans="1:2" x14ac:dyDescent="0.25">
      <c r="A1470" s="129">
        <v>37629</v>
      </c>
      <c r="B1470" s="130">
        <v>16739.79</v>
      </c>
    </row>
    <row r="1471" spans="1:2" x14ac:dyDescent="0.25">
      <c r="A1471" s="129">
        <v>37630</v>
      </c>
      <c r="B1471" s="130">
        <v>16739.25</v>
      </c>
    </row>
    <row r="1472" spans="1:2" x14ac:dyDescent="0.25">
      <c r="A1472" s="129">
        <v>37631</v>
      </c>
      <c r="B1472" s="130">
        <v>16737.09</v>
      </c>
    </row>
    <row r="1473" spans="1:2" x14ac:dyDescent="0.25">
      <c r="A1473" s="129">
        <v>37632</v>
      </c>
      <c r="B1473" s="130">
        <v>16734.919999999998</v>
      </c>
    </row>
    <row r="1474" spans="1:2" x14ac:dyDescent="0.25">
      <c r="A1474" s="129">
        <v>37633</v>
      </c>
      <c r="B1474" s="130">
        <v>16732.759999999998</v>
      </c>
    </row>
    <row r="1475" spans="1:2" x14ac:dyDescent="0.25">
      <c r="A1475" s="129">
        <v>37634</v>
      </c>
      <c r="B1475" s="130">
        <v>16730.599999999999</v>
      </c>
    </row>
    <row r="1476" spans="1:2" x14ac:dyDescent="0.25">
      <c r="A1476" s="129">
        <v>37635</v>
      </c>
      <c r="B1476" s="130">
        <v>16728.43</v>
      </c>
    </row>
    <row r="1477" spans="1:2" x14ac:dyDescent="0.25">
      <c r="A1477" s="129">
        <v>37636</v>
      </c>
      <c r="B1477" s="130">
        <v>16726.27</v>
      </c>
    </row>
    <row r="1478" spans="1:2" x14ac:dyDescent="0.25">
      <c r="A1478" s="129">
        <v>37637</v>
      </c>
      <c r="B1478" s="130">
        <v>16724.11</v>
      </c>
    </row>
    <row r="1479" spans="1:2" x14ac:dyDescent="0.25">
      <c r="A1479" s="129">
        <v>37638</v>
      </c>
      <c r="B1479" s="130">
        <v>16721.95</v>
      </c>
    </row>
    <row r="1480" spans="1:2" x14ac:dyDescent="0.25">
      <c r="A1480" s="129">
        <v>37639</v>
      </c>
      <c r="B1480" s="130">
        <v>16719.78</v>
      </c>
    </row>
    <row r="1481" spans="1:2" x14ac:dyDescent="0.25">
      <c r="A1481" s="129">
        <v>37640</v>
      </c>
      <c r="B1481" s="130">
        <v>16717.62</v>
      </c>
    </row>
    <row r="1482" spans="1:2" x14ac:dyDescent="0.25">
      <c r="A1482" s="129">
        <v>37641</v>
      </c>
      <c r="B1482" s="130">
        <v>16715.46</v>
      </c>
    </row>
    <row r="1483" spans="1:2" x14ac:dyDescent="0.25">
      <c r="A1483" s="129">
        <v>37642</v>
      </c>
      <c r="B1483" s="130">
        <v>16713.3</v>
      </c>
    </row>
    <row r="1484" spans="1:2" x14ac:dyDescent="0.25">
      <c r="A1484" s="129">
        <v>37643</v>
      </c>
      <c r="B1484" s="130">
        <v>16711.14</v>
      </c>
    </row>
    <row r="1485" spans="1:2" x14ac:dyDescent="0.25">
      <c r="A1485" s="129">
        <v>37644</v>
      </c>
      <c r="B1485" s="130">
        <v>16708.98</v>
      </c>
    </row>
    <row r="1486" spans="1:2" x14ac:dyDescent="0.25">
      <c r="A1486" s="129">
        <v>37645</v>
      </c>
      <c r="B1486" s="130">
        <v>16706.82</v>
      </c>
    </row>
    <row r="1487" spans="1:2" x14ac:dyDescent="0.25">
      <c r="A1487" s="129">
        <v>37646</v>
      </c>
      <c r="B1487" s="130">
        <v>16704.66</v>
      </c>
    </row>
    <row r="1488" spans="1:2" x14ac:dyDescent="0.25">
      <c r="A1488" s="129">
        <v>37647</v>
      </c>
      <c r="B1488" s="130">
        <v>16702.5</v>
      </c>
    </row>
    <row r="1489" spans="1:2" x14ac:dyDescent="0.25">
      <c r="A1489" s="129">
        <v>37648</v>
      </c>
      <c r="B1489" s="130">
        <v>16700.34</v>
      </c>
    </row>
    <row r="1490" spans="1:2" x14ac:dyDescent="0.25">
      <c r="A1490" s="129">
        <v>37649</v>
      </c>
      <c r="B1490" s="130">
        <v>16698.18</v>
      </c>
    </row>
    <row r="1491" spans="1:2" x14ac:dyDescent="0.25">
      <c r="A1491" s="129">
        <v>37650</v>
      </c>
      <c r="B1491" s="130">
        <v>16696.02</v>
      </c>
    </row>
    <row r="1492" spans="1:2" x14ac:dyDescent="0.25">
      <c r="A1492" s="129">
        <v>37651</v>
      </c>
      <c r="B1492" s="130">
        <v>16693.86</v>
      </c>
    </row>
    <row r="1493" spans="1:2" x14ac:dyDescent="0.25">
      <c r="A1493" s="129">
        <v>37652</v>
      </c>
      <c r="B1493" s="130">
        <v>16691.7</v>
      </c>
    </row>
    <row r="1494" spans="1:2" x14ac:dyDescent="0.25">
      <c r="A1494" s="129">
        <v>37653</v>
      </c>
      <c r="B1494" s="130">
        <v>16689.55</v>
      </c>
    </row>
    <row r="1495" spans="1:2" x14ac:dyDescent="0.25">
      <c r="A1495" s="129">
        <v>37654</v>
      </c>
      <c r="B1495" s="130">
        <v>16687.39</v>
      </c>
    </row>
    <row r="1496" spans="1:2" x14ac:dyDescent="0.25">
      <c r="A1496" s="129">
        <v>37655</v>
      </c>
      <c r="B1496" s="130">
        <v>16685.23</v>
      </c>
    </row>
    <row r="1497" spans="1:2" x14ac:dyDescent="0.25">
      <c r="A1497" s="129">
        <v>37656</v>
      </c>
      <c r="B1497" s="130">
        <v>16683.07</v>
      </c>
    </row>
    <row r="1498" spans="1:2" x14ac:dyDescent="0.25">
      <c r="A1498" s="129">
        <v>37657</v>
      </c>
      <c r="B1498" s="130">
        <v>16680.919999999998</v>
      </c>
    </row>
    <row r="1499" spans="1:2" x14ac:dyDescent="0.25">
      <c r="A1499" s="129">
        <v>37658</v>
      </c>
      <c r="B1499" s="130">
        <v>16678.759999999998</v>
      </c>
    </row>
    <row r="1500" spans="1:2" x14ac:dyDescent="0.25">
      <c r="A1500" s="129">
        <v>37659</v>
      </c>
      <c r="B1500" s="130">
        <v>16676.599999999999</v>
      </c>
    </row>
    <row r="1501" spans="1:2" x14ac:dyDescent="0.25">
      <c r="A1501" s="129">
        <v>37660</v>
      </c>
      <c r="B1501" s="130">
        <v>16674.45</v>
      </c>
    </row>
    <row r="1502" spans="1:2" x14ac:dyDescent="0.25">
      <c r="A1502" s="129">
        <v>37661</v>
      </c>
      <c r="B1502" s="130">
        <v>16672.29</v>
      </c>
    </row>
    <row r="1503" spans="1:2" x14ac:dyDescent="0.25">
      <c r="A1503" s="129">
        <v>37662</v>
      </c>
      <c r="B1503" s="130">
        <v>16672.89</v>
      </c>
    </row>
    <row r="1504" spans="1:2" x14ac:dyDescent="0.25">
      <c r="A1504" s="129">
        <v>37663</v>
      </c>
      <c r="B1504" s="130">
        <v>16673.48</v>
      </c>
    </row>
    <row r="1505" spans="1:2" x14ac:dyDescent="0.25">
      <c r="A1505" s="129">
        <v>37664</v>
      </c>
      <c r="B1505" s="130">
        <v>16674.080000000002</v>
      </c>
    </row>
    <row r="1506" spans="1:2" x14ac:dyDescent="0.25">
      <c r="A1506" s="129">
        <v>37665</v>
      </c>
      <c r="B1506" s="130">
        <v>16674.669999999998</v>
      </c>
    </row>
    <row r="1507" spans="1:2" x14ac:dyDescent="0.25">
      <c r="A1507" s="129">
        <v>37666</v>
      </c>
      <c r="B1507" s="130">
        <v>16675.27</v>
      </c>
    </row>
    <row r="1508" spans="1:2" x14ac:dyDescent="0.25">
      <c r="A1508" s="129">
        <v>37667</v>
      </c>
      <c r="B1508" s="130">
        <v>16675.86</v>
      </c>
    </row>
    <row r="1509" spans="1:2" x14ac:dyDescent="0.25">
      <c r="A1509" s="129">
        <v>37668</v>
      </c>
      <c r="B1509" s="130">
        <v>16676.46</v>
      </c>
    </row>
    <row r="1510" spans="1:2" x14ac:dyDescent="0.25">
      <c r="A1510" s="129">
        <v>37669</v>
      </c>
      <c r="B1510" s="130">
        <v>16677.05</v>
      </c>
    </row>
    <row r="1511" spans="1:2" x14ac:dyDescent="0.25">
      <c r="A1511" s="129">
        <v>37670</v>
      </c>
      <c r="B1511" s="130">
        <v>16677.650000000001</v>
      </c>
    </row>
    <row r="1512" spans="1:2" x14ac:dyDescent="0.25">
      <c r="A1512" s="129">
        <v>37671</v>
      </c>
      <c r="B1512" s="130">
        <v>16678.240000000002</v>
      </c>
    </row>
    <row r="1513" spans="1:2" x14ac:dyDescent="0.25">
      <c r="A1513" s="129">
        <v>37672</v>
      </c>
      <c r="B1513" s="130">
        <v>16678.84</v>
      </c>
    </row>
    <row r="1514" spans="1:2" x14ac:dyDescent="0.25">
      <c r="A1514" s="129">
        <v>37673</v>
      </c>
      <c r="B1514" s="130">
        <v>16679.43</v>
      </c>
    </row>
    <row r="1515" spans="1:2" x14ac:dyDescent="0.25">
      <c r="A1515" s="129">
        <v>37674</v>
      </c>
      <c r="B1515" s="130">
        <v>16680.03</v>
      </c>
    </row>
    <row r="1516" spans="1:2" x14ac:dyDescent="0.25">
      <c r="A1516" s="129">
        <v>37675</v>
      </c>
      <c r="B1516" s="130">
        <v>16680.62</v>
      </c>
    </row>
    <row r="1517" spans="1:2" x14ac:dyDescent="0.25">
      <c r="A1517" s="129">
        <v>37676</v>
      </c>
      <c r="B1517" s="130">
        <v>16681.22</v>
      </c>
    </row>
    <row r="1518" spans="1:2" x14ac:dyDescent="0.25">
      <c r="A1518" s="129">
        <v>37677</v>
      </c>
      <c r="B1518" s="130">
        <v>16681.810000000001</v>
      </c>
    </row>
    <row r="1519" spans="1:2" x14ac:dyDescent="0.25">
      <c r="A1519" s="129">
        <v>37678</v>
      </c>
      <c r="B1519" s="130">
        <v>16682.41</v>
      </c>
    </row>
    <row r="1520" spans="1:2" x14ac:dyDescent="0.25">
      <c r="A1520" s="129">
        <v>37679</v>
      </c>
      <c r="B1520" s="130">
        <v>16683.009999999998</v>
      </c>
    </row>
    <row r="1521" spans="1:2" x14ac:dyDescent="0.25">
      <c r="A1521" s="129">
        <v>37680</v>
      </c>
      <c r="B1521" s="130">
        <v>16683.599999999999</v>
      </c>
    </row>
    <row r="1522" spans="1:2" x14ac:dyDescent="0.25">
      <c r="A1522" s="129">
        <v>37681</v>
      </c>
      <c r="B1522" s="130">
        <v>16684.2</v>
      </c>
    </row>
    <row r="1523" spans="1:2" x14ac:dyDescent="0.25">
      <c r="A1523" s="129">
        <v>37682</v>
      </c>
      <c r="B1523" s="130">
        <v>16684.79</v>
      </c>
    </row>
    <row r="1524" spans="1:2" x14ac:dyDescent="0.25">
      <c r="A1524" s="129">
        <v>37683</v>
      </c>
      <c r="B1524" s="130">
        <v>16685.39</v>
      </c>
    </row>
    <row r="1525" spans="1:2" x14ac:dyDescent="0.25">
      <c r="A1525" s="129">
        <v>37684</v>
      </c>
      <c r="B1525" s="130">
        <v>16685.98</v>
      </c>
    </row>
    <row r="1526" spans="1:2" x14ac:dyDescent="0.25">
      <c r="A1526" s="129">
        <v>37685</v>
      </c>
      <c r="B1526" s="130">
        <v>16686.580000000002</v>
      </c>
    </row>
    <row r="1527" spans="1:2" x14ac:dyDescent="0.25">
      <c r="A1527" s="129">
        <v>37686</v>
      </c>
      <c r="B1527" s="130">
        <v>16687.18</v>
      </c>
    </row>
    <row r="1528" spans="1:2" x14ac:dyDescent="0.25">
      <c r="A1528" s="129">
        <v>37687</v>
      </c>
      <c r="B1528" s="130">
        <v>16687.77</v>
      </c>
    </row>
    <row r="1529" spans="1:2" x14ac:dyDescent="0.25">
      <c r="A1529" s="129">
        <v>37688</v>
      </c>
      <c r="B1529" s="130">
        <v>16688.37</v>
      </c>
    </row>
    <row r="1530" spans="1:2" x14ac:dyDescent="0.25">
      <c r="A1530" s="129">
        <v>37689</v>
      </c>
      <c r="B1530" s="130">
        <v>16688.96</v>
      </c>
    </row>
    <row r="1531" spans="1:2" x14ac:dyDescent="0.25">
      <c r="A1531" s="129">
        <v>37690</v>
      </c>
      <c r="B1531" s="130">
        <v>16693.25</v>
      </c>
    </row>
    <row r="1532" spans="1:2" x14ac:dyDescent="0.25">
      <c r="A1532" s="129">
        <v>37691</v>
      </c>
      <c r="B1532" s="130">
        <v>16697.54</v>
      </c>
    </row>
    <row r="1533" spans="1:2" x14ac:dyDescent="0.25">
      <c r="A1533" s="129">
        <v>37692</v>
      </c>
      <c r="B1533" s="130">
        <v>16701.830000000002</v>
      </c>
    </row>
    <row r="1534" spans="1:2" x14ac:dyDescent="0.25">
      <c r="A1534" s="129">
        <v>37693</v>
      </c>
      <c r="B1534" s="130">
        <v>16706.13</v>
      </c>
    </row>
    <row r="1535" spans="1:2" x14ac:dyDescent="0.25">
      <c r="A1535" s="129">
        <v>37694</v>
      </c>
      <c r="B1535" s="130">
        <v>16710.419999999998</v>
      </c>
    </row>
    <row r="1536" spans="1:2" x14ac:dyDescent="0.25">
      <c r="A1536" s="129">
        <v>37695</v>
      </c>
      <c r="B1536" s="130">
        <v>16714.72</v>
      </c>
    </row>
    <row r="1537" spans="1:2" x14ac:dyDescent="0.25">
      <c r="A1537" s="129">
        <v>37696</v>
      </c>
      <c r="B1537" s="130">
        <v>16719.009999999998</v>
      </c>
    </row>
    <row r="1538" spans="1:2" x14ac:dyDescent="0.25">
      <c r="A1538" s="129">
        <v>37697</v>
      </c>
      <c r="B1538" s="130">
        <v>16723.310000000001</v>
      </c>
    </row>
    <row r="1539" spans="1:2" x14ac:dyDescent="0.25">
      <c r="A1539" s="129">
        <v>37698</v>
      </c>
      <c r="B1539" s="130">
        <v>16727.61</v>
      </c>
    </row>
    <row r="1540" spans="1:2" x14ac:dyDescent="0.25">
      <c r="A1540" s="129">
        <v>37699</v>
      </c>
      <c r="B1540" s="130">
        <v>16731.91</v>
      </c>
    </row>
    <row r="1541" spans="1:2" x14ac:dyDescent="0.25">
      <c r="A1541" s="129">
        <v>37700</v>
      </c>
      <c r="B1541" s="130">
        <v>16736.21</v>
      </c>
    </row>
    <row r="1542" spans="1:2" x14ac:dyDescent="0.25">
      <c r="A1542" s="129">
        <v>37701</v>
      </c>
      <c r="B1542" s="130">
        <v>16740.52</v>
      </c>
    </row>
    <row r="1543" spans="1:2" x14ac:dyDescent="0.25">
      <c r="A1543" s="129">
        <v>37702</v>
      </c>
      <c r="B1543" s="130">
        <v>16744.82</v>
      </c>
    </row>
    <row r="1544" spans="1:2" x14ac:dyDescent="0.25">
      <c r="A1544" s="129">
        <v>37703</v>
      </c>
      <c r="B1544" s="130">
        <v>16749.12</v>
      </c>
    </row>
    <row r="1545" spans="1:2" x14ac:dyDescent="0.25">
      <c r="A1545" s="129">
        <v>37704</v>
      </c>
      <c r="B1545" s="130">
        <v>16753.43</v>
      </c>
    </row>
    <row r="1546" spans="1:2" x14ac:dyDescent="0.25">
      <c r="A1546" s="129">
        <v>37705</v>
      </c>
      <c r="B1546" s="130">
        <v>16757.740000000002</v>
      </c>
    </row>
    <row r="1547" spans="1:2" x14ac:dyDescent="0.25">
      <c r="A1547" s="129">
        <v>37706</v>
      </c>
      <c r="B1547" s="130">
        <v>16762.04</v>
      </c>
    </row>
    <row r="1548" spans="1:2" x14ac:dyDescent="0.25">
      <c r="A1548" s="129">
        <v>37707</v>
      </c>
      <c r="B1548" s="130">
        <v>16766.349999999999</v>
      </c>
    </row>
    <row r="1549" spans="1:2" x14ac:dyDescent="0.25">
      <c r="A1549" s="129">
        <v>37708</v>
      </c>
      <c r="B1549" s="130">
        <v>16770.66</v>
      </c>
    </row>
    <row r="1550" spans="1:2" x14ac:dyDescent="0.25">
      <c r="A1550" s="129">
        <v>37709</v>
      </c>
      <c r="B1550" s="130">
        <v>16774.97</v>
      </c>
    </row>
    <row r="1551" spans="1:2" x14ac:dyDescent="0.25">
      <c r="A1551" s="129">
        <v>37710</v>
      </c>
      <c r="B1551" s="130">
        <v>16779.29</v>
      </c>
    </row>
    <row r="1552" spans="1:2" x14ac:dyDescent="0.25">
      <c r="A1552" s="129">
        <v>37711</v>
      </c>
      <c r="B1552" s="130">
        <v>16783.599999999999</v>
      </c>
    </row>
    <row r="1553" spans="1:2" x14ac:dyDescent="0.25">
      <c r="A1553" s="129">
        <v>37712</v>
      </c>
      <c r="B1553" s="130">
        <v>16787.919999999998</v>
      </c>
    </row>
    <row r="1554" spans="1:2" x14ac:dyDescent="0.25">
      <c r="A1554" s="129">
        <v>37713</v>
      </c>
      <c r="B1554" s="130">
        <v>16792.23</v>
      </c>
    </row>
    <row r="1555" spans="1:2" x14ac:dyDescent="0.25">
      <c r="A1555" s="129">
        <v>37714</v>
      </c>
      <c r="B1555" s="130">
        <v>16796.55</v>
      </c>
    </row>
    <row r="1556" spans="1:2" x14ac:dyDescent="0.25">
      <c r="A1556" s="129">
        <v>37715</v>
      </c>
      <c r="B1556" s="130">
        <v>16800.87</v>
      </c>
    </row>
    <row r="1557" spans="1:2" x14ac:dyDescent="0.25">
      <c r="A1557" s="129">
        <v>37716</v>
      </c>
      <c r="B1557" s="130">
        <v>16805.18</v>
      </c>
    </row>
    <row r="1558" spans="1:2" x14ac:dyDescent="0.25">
      <c r="A1558" s="129">
        <v>37717</v>
      </c>
      <c r="B1558" s="130">
        <v>16809.5</v>
      </c>
    </row>
    <row r="1559" spans="1:2" x14ac:dyDescent="0.25">
      <c r="A1559" s="129">
        <v>37718</v>
      </c>
      <c r="B1559" s="130">
        <v>16813.830000000002</v>
      </c>
    </row>
    <row r="1560" spans="1:2" x14ac:dyDescent="0.25">
      <c r="A1560" s="129">
        <v>37719</v>
      </c>
      <c r="B1560" s="130">
        <v>16818.150000000001</v>
      </c>
    </row>
    <row r="1561" spans="1:2" x14ac:dyDescent="0.25">
      <c r="A1561" s="129">
        <v>37720</v>
      </c>
      <c r="B1561" s="130">
        <v>16822.47</v>
      </c>
    </row>
    <row r="1562" spans="1:2" x14ac:dyDescent="0.25">
      <c r="A1562" s="129">
        <v>37721</v>
      </c>
      <c r="B1562" s="130">
        <v>16829.16</v>
      </c>
    </row>
    <row r="1563" spans="1:2" x14ac:dyDescent="0.25">
      <c r="A1563" s="129">
        <v>37722</v>
      </c>
      <c r="B1563" s="130">
        <v>16835.849999999999</v>
      </c>
    </row>
    <row r="1564" spans="1:2" x14ac:dyDescent="0.25">
      <c r="A1564" s="129">
        <v>37723</v>
      </c>
      <c r="B1564" s="130">
        <v>16842.55</v>
      </c>
    </row>
    <row r="1565" spans="1:2" x14ac:dyDescent="0.25">
      <c r="A1565" s="129">
        <v>37724</v>
      </c>
      <c r="B1565" s="130">
        <v>16849.25</v>
      </c>
    </row>
    <row r="1566" spans="1:2" x14ac:dyDescent="0.25">
      <c r="A1566" s="129">
        <v>37725</v>
      </c>
      <c r="B1566" s="130">
        <v>16855.95</v>
      </c>
    </row>
    <row r="1567" spans="1:2" x14ac:dyDescent="0.25">
      <c r="A1567" s="129">
        <v>37726</v>
      </c>
      <c r="B1567" s="130">
        <v>16862.650000000001</v>
      </c>
    </row>
    <row r="1568" spans="1:2" x14ac:dyDescent="0.25">
      <c r="A1568" s="129">
        <v>37727</v>
      </c>
      <c r="B1568" s="130">
        <v>16869.36</v>
      </c>
    </row>
    <row r="1569" spans="1:2" x14ac:dyDescent="0.25">
      <c r="A1569" s="129">
        <v>37728</v>
      </c>
      <c r="B1569" s="130">
        <v>16876.07</v>
      </c>
    </row>
    <row r="1570" spans="1:2" x14ac:dyDescent="0.25">
      <c r="A1570" s="129">
        <v>37729</v>
      </c>
      <c r="B1570" s="130">
        <v>16882.78</v>
      </c>
    </row>
    <row r="1571" spans="1:2" x14ac:dyDescent="0.25">
      <c r="A1571" s="129">
        <v>37730</v>
      </c>
      <c r="B1571" s="130">
        <v>16889.490000000002</v>
      </c>
    </row>
    <row r="1572" spans="1:2" x14ac:dyDescent="0.25">
      <c r="A1572" s="129">
        <v>37731</v>
      </c>
      <c r="B1572" s="130">
        <v>16896.21</v>
      </c>
    </row>
    <row r="1573" spans="1:2" x14ac:dyDescent="0.25">
      <c r="A1573" s="129">
        <v>37732</v>
      </c>
      <c r="B1573" s="130">
        <v>16902.93</v>
      </c>
    </row>
    <row r="1574" spans="1:2" x14ac:dyDescent="0.25">
      <c r="A1574" s="129">
        <v>37733</v>
      </c>
      <c r="B1574" s="130">
        <v>16909.650000000001</v>
      </c>
    </row>
    <row r="1575" spans="1:2" x14ac:dyDescent="0.25">
      <c r="A1575" s="129">
        <v>37734</v>
      </c>
      <c r="B1575" s="130">
        <v>16916.38</v>
      </c>
    </row>
    <row r="1576" spans="1:2" x14ac:dyDescent="0.25">
      <c r="A1576" s="129">
        <v>37735</v>
      </c>
      <c r="B1576" s="130">
        <v>16923.099999999999</v>
      </c>
    </row>
    <row r="1577" spans="1:2" x14ac:dyDescent="0.25">
      <c r="A1577" s="129">
        <v>37736</v>
      </c>
      <c r="B1577" s="130">
        <v>16929.830000000002</v>
      </c>
    </row>
    <row r="1578" spans="1:2" x14ac:dyDescent="0.25">
      <c r="A1578" s="129">
        <v>37737</v>
      </c>
      <c r="B1578" s="130">
        <v>16936.57</v>
      </c>
    </row>
    <row r="1579" spans="1:2" x14ac:dyDescent="0.25">
      <c r="A1579" s="129">
        <v>37738</v>
      </c>
      <c r="B1579" s="130">
        <v>16943.3</v>
      </c>
    </row>
    <row r="1580" spans="1:2" x14ac:dyDescent="0.25">
      <c r="A1580" s="129">
        <v>37739</v>
      </c>
      <c r="B1580" s="130">
        <v>16950.04</v>
      </c>
    </row>
    <row r="1581" spans="1:2" x14ac:dyDescent="0.25">
      <c r="A1581" s="129">
        <v>37740</v>
      </c>
      <c r="B1581" s="130">
        <v>16956.78</v>
      </c>
    </row>
    <row r="1582" spans="1:2" x14ac:dyDescent="0.25">
      <c r="A1582" s="129">
        <v>37741</v>
      </c>
      <c r="B1582" s="130">
        <v>16963.53</v>
      </c>
    </row>
    <row r="1583" spans="1:2" x14ac:dyDescent="0.25">
      <c r="A1583" s="129">
        <v>37742</v>
      </c>
      <c r="B1583" s="130">
        <v>16970.27</v>
      </c>
    </row>
    <row r="1584" spans="1:2" x14ac:dyDescent="0.25">
      <c r="A1584" s="129">
        <v>37743</v>
      </c>
      <c r="B1584" s="130">
        <v>16977.02</v>
      </c>
    </row>
    <row r="1585" spans="1:2" x14ac:dyDescent="0.25">
      <c r="A1585" s="129">
        <v>37744</v>
      </c>
      <c r="B1585" s="130">
        <v>16983.77</v>
      </c>
    </row>
    <row r="1586" spans="1:2" x14ac:dyDescent="0.25">
      <c r="A1586" s="129">
        <v>37745</v>
      </c>
      <c r="B1586" s="130">
        <v>16990.53</v>
      </c>
    </row>
    <row r="1587" spans="1:2" x14ac:dyDescent="0.25">
      <c r="A1587" s="129">
        <v>37746</v>
      </c>
      <c r="B1587" s="130">
        <v>16997.28</v>
      </c>
    </row>
    <row r="1588" spans="1:2" x14ac:dyDescent="0.25">
      <c r="A1588" s="129">
        <v>37747</v>
      </c>
      <c r="B1588" s="130">
        <v>17004.04</v>
      </c>
    </row>
    <row r="1589" spans="1:2" x14ac:dyDescent="0.25">
      <c r="A1589" s="129">
        <v>37748</v>
      </c>
      <c r="B1589" s="130">
        <v>17010.810000000001</v>
      </c>
    </row>
    <row r="1590" spans="1:2" x14ac:dyDescent="0.25">
      <c r="A1590" s="129">
        <v>37749</v>
      </c>
      <c r="B1590" s="130">
        <v>17017.57</v>
      </c>
    </row>
    <row r="1591" spans="1:2" x14ac:dyDescent="0.25">
      <c r="A1591" s="129">
        <v>37750</v>
      </c>
      <c r="B1591" s="130">
        <v>17024.34</v>
      </c>
    </row>
    <row r="1592" spans="1:2" x14ac:dyDescent="0.25">
      <c r="A1592" s="129">
        <v>37751</v>
      </c>
      <c r="B1592" s="130">
        <v>17023.79</v>
      </c>
    </row>
    <row r="1593" spans="1:2" x14ac:dyDescent="0.25">
      <c r="A1593" s="129">
        <v>37752</v>
      </c>
      <c r="B1593" s="130">
        <v>17023.240000000002</v>
      </c>
    </row>
    <row r="1594" spans="1:2" x14ac:dyDescent="0.25">
      <c r="A1594" s="129">
        <v>37753</v>
      </c>
      <c r="B1594" s="130">
        <v>17022.689999999999</v>
      </c>
    </row>
    <row r="1595" spans="1:2" x14ac:dyDescent="0.25">
      <c r="A1595" s="129">
        <v>37754</v>
      </c>
      <c r="B1595" s="130">
        <v>17022.14</v>
      </c>
    </row>
    <row r="1596" spans="1:2" x14ac:dyDescent="0.25">
      <c r="A1596" s="129">
        <v>37755</v>
      </c>
      <c r="B1596" s="130">
        <v>17021.59</v>
      </c>
    </row>
    <row r="1597" spans="1:2" x14ac:dyDescent="0.25">
      <c r="A1597" s="129">
        <v>37756</v>
      </c>
      <c r="B1597" s="130">
        <v>17021.04</v>
      </c>
    </row>
    <row r="1598" spans="1:2" x14ac:dyDescent="0.25">
      <c r="A1598" s="129">
        <v>37757</v>
      </c>
      <c r="B1598" s="130">
        <v>17020.490000000002</v>
      </c>
    </row>
    <row r="1599" spans="1:2" x14ac:dyDescent="0.25">
      <c r="A1599" s="129">
        <v>37758</v>
      </c>
      <c r="B1599" s="130">
        <v>17019.939999999999</v>
      </c>
    </row>
    <row r="1600" spans="1:2" x14ac:dyDescent="0.25">
      <c r="A1600" s="129">
        <v>37759</v>
      </c>
      <c r="B1600" s="130">
        <v>17019.400000000001</v>
      </c>
    </row>
    <row r="1601" spans="1:2" x14ac:dyDescent="0.25">
      <c r="A1601" s="129">
        <v>37760</v>
      </c>
      <c r="B1601" s="130">
        <v>17018.849999999999</v>
      </c>
    </row>
    <row r="1602" spans="1:2" x14ac:dyDescent="0.25">
      <c r="A1602" s="129">
        <v>37761</v>
      </c>
      <c r="B1602" s="130">
        <v>17018.3</v>
      </c>
    </row>
    <row r="1603" spans="1:2" x14ac:dyDescent="0.25">
      <c r="A1603" s="129">
        <v>37762</v>
      </c>
      <c r="B1603" s="130">
        <v>17017.75</v>
      </c>
    </row>
    <row r="1604" spans="1:2" x14ac:dyDescent="0.25">
      <c r="A1604" s="129">
        <v>37763</v>
      </c>
      <c r="B1604" s="130">
        <v>17017.2</v>
      </c>
    </row>
    <row r="1605" spans="1:2" x14ac:dyDescent="0.25">
      <c r="A1605" s="129">
        <v>37764</v>
      </c>
      <c r="B1605" s="130">
        <v>17016.650000000001</v>
      </c>
    </row>
    <row r="1606" spans="1:2" x14ac:dyDescent="0.25">
      <c r="A1606" s="129">
        <v>37765</v>
      </c>
      <c r="B1606" s="130">
        <v>17016.099999999999</v>
      </c>
    </row>
    <row r="1607" spans="1:2" x14ac:dyDescent="0.25">
      <c r="A1607" s="129">
        <v>37766</v>
      </c>
      <c r="B1607" s="130">
        <v>17015.55</v>
      </c>
    </row>
    <row r="1608" spans="1:2" x14ac:dyDescent="0.25">
      <c r="A1608" s="129">
        <v>37767</v>
      </c>
      <c r="B1608" s="130">
        <v>17015</v>
      </c>
    </row>
    <row r="1609" spans="1:2" x14ac:dyDescent="0.25">
      <c r="A1609" s="129">
        <v>37768</v>
      </c>
      <c r="B1609" s="130">
        <v>17014.45</v>
      </c>
    </row>
    <row r="1610" spans="1:2" x14ac:dyDescent="0.25">
      <c r="A1610" s="129">
        <v>37769</v>
      </c>
      <c r="B1610" s="130">
        <v>17013.900000000001</v>
      </c>
    </row>
    <row r="1611" spans="1:2" x14ac:dyDescent="0.25">
      <c r="A1611" s="129">
        <v>37770</v>
      </c>
      <c r="B1611" s="130">
        <v>17013.349999999999</v>
      </c>
    </row>
    <row r="1612" spans="1:2" x14ac:dyDescent="0.25">
      <c r="A1612" s="129">
        <v>37771</v>
      </c>
      <c r="B1612" s="130">
        <v>17012.810000000001</v>
      </c>
    </row>
    <row r="1613" spans="1:2" x14ac:dyDescent="0.25">
      <c r="A1613" s="129">
        <v>37772</v>
      </c>
      <c r="B1613" s="130">
        <v>17012.259999999998</v>
      </c>
    </row>
    <row r="1614" spans="1:2" x14ac:dyDescent="0.25">
      <c r="A1614" s="129">
        <v>37773</v>
      </c>
      <c r="B1614" s="130">
        <v>17011.71</v>
      </c>
    </row>
    <row r="1615" spans="1:2" x14ac:dyDescent="0.25">
      <c r="A1615" s="129">
        <v>37774</v>
      </c>
      <c r="B1615" s="130">
        <v>17011.16</v>
      </c>
    </row>
    <row r="1616" spans="1:2" x14ac:dyDescent="0.25">
      <c r="A1616" s="129">
        <v>37775</v>
      </c>
      <c r="B1616" s="130">
        <v>17010.61</v>
      </c>
    </row>
    <row r="1617" spans="1:2" x14ac:dyDescent="0.25">
      <c r="A1617" s="129">
        <v>37776</v>
      </c>
      <c r="B1617" s="130">
        <v>17010.060000000001</v>
      </c>
    </row>
    <row r="1618" spans="1:2" x14ac:dyDescent="0.25">
      <c r="A1618" s="129">
        <v>37777</v>
      </c>
      <c r="B1618" s="130">
        <v>17009.509999999998</v>
      </c>
    </row>
    <row r="1619" spans="1:2" x14ac:dyDescent="0.25">
      <c r="A1619" s="129">
        <v>37778</v>
      </c>
      <c r="B1619" s="130">
        <v>17008.96</v>
      </c>
    </row>
    <row r="1620" spans="1:2" x14ac:dyDescent="0.25">
      <c r="A1620" s="129">
        <v>37779</v>
      </c>
      <c r="B1620" s="130">
        <v>17008.41</v>
      </c>
    </row>
    <row r="1621" spans="1:2" x14ac:dyDescent="0.25">
      <c r="A1621" s="129">
        <v>37780</v>
      </c>
      <c r="B1621" s="130">
        <v>17007.86</v>
      </c>
    </row>
    <row r="1622" spans="1:2" x14ac:dyDescent="0.25">
      <c r="A1622" s="129">
        <v>37781</v>
      </c>
      <c r="B1622" s="130">
        <v>17007.32</v>
      </c>
    </row>
    <row r="1623" spans="1:2" x14ac:dyDescent="0.25">
      <c r="A1623" s="129">
        <v>37782</v>
      </c>
      <c r="B1623" s="130">
        <v>17005.05</v>
      </c>
    </row>
    <row r="1624" spans="1:2" x14ac:dyDescent="0.25">
      <c r="A1624" s="129">
        <v>37783</v>
      </c>
      <c r="B1624" s="130">
        <v>17002.78</v>
      </c>
    </row>
    <row r="1625" spans="1:2" x14ac:dyDescent="0.25">
      <c r="A1625" s="129">
        <v>37784</v>
      </c>
      <c r="B1625" s="130">
        <v>17000.5</v>
      </c>
    </row>
    <row r="1626" spans="1:2" x14ac:dyDescent="0.25">
      <c r="A1626" s="129">
        <v>37785</v>
      </c>
      <c r="B1626" s="130">
        <v>16998.23</v>
      </c>
    </row>
    <row r="1627" spans="1:2" x14ac:dyDescent="0.25">
      <c r="A1627" s="129">
        <v>37786</v>
      </c>
      <c r="B1627" s="130">
        <v>16995.96</v>
      </c>
    </row>
    <row r="1628" spans="1:2" x14ac:dyDescent="0.25">
      <c r="A1628" s="129">
        <v>37787</v>
      </c>
      <c r="B1628" s="130">
        <v>16993.689999999999</v>
      </c>
    </row>
    <row r="1629" spans="1:2" x14ac:dyDescent="0.25">
      <c r="A1629" s="129">
        <v>37788</v>
      </c>
      <c r="B1629" s="130">
        <v>16991.419999999998</v>
      </c>
    </row>
    <row r="1630" spans="1:2" x14ac:dyDescent="0.25">
      <c r="A1630" s="129">
        <v>37789</v>
      </c>
      <c r="B1630" s="130">
        <v>16989.150000000001</v>
      </c>
    </row>
    <row r="1631" spans="1:2" x14ac:dyDescent="0.25">
      <c r="A1631" s="129">
        <v>37790</v>
      </c>
      <c r="B1631" s="130">
        <v>16986.88</v>
      </c>
    </row>
    <row r="1632" spans="1:2" x14ac:dyDescent="0.25">
      <c r="A1632" s="129">
        <v>37791</v>
      </c>
      <c r="B1632" s="130">
        <v>16984.61</v>
      </c>
    </row>
    <row r="1633" spans="1:2" x14ac:dyDescent="0.25">
      <c r="A1633" s="129">
        <v>37792</v>
      </c>
      <c r="B1633" s="130">
        <v>16982.34</v>
      </c>
    </row>
    <row r="1634" spans="1:2" x14ac:dyDescent="0.25">
      <c r="A1634" s="129">
        <v>37793</v>
      </c>
      <c r="B1634" s="130">
        <v>16980.080000000002</v>
      </c>
    </row>
    <row r="1635" spans="1:2" x14ac:dyDescent="0.25">
      <c r="A1635" s="129">
        <v>37794</v>
      </c>
      <c r="B1635" s="130">
        <v>16977.810000000001</v>
      </c>
    </row>
    <row r="1636" spans="1:2" x14ac:dyDescent="0.25">
      <c r="A1636" s="129">
        <v>37795</v>
      </c>
      <c r="B1636" s="130">
        <v>16975.54</v>
      </c>
    </row>
    <row r="1637" spans="1:2" x14ac:dyDescent="0.25">
      <c r="A1637" s="129">
        <v>37796</v>
      </c>
      <c r="B1637" s="130">
        <v>16973.27</v>
      </c>
    </row>
    <row r="1638" spans="1:2" x14ac:dyDescent="0.25">
      <c r="A1638" s="129">
        <v>37797</v>
      </c>
      <c r="B1638" s="130">
        <v>16971</v>
      </c>
    </row>
    <row r="1639" spans="1:2" x14ac:dyDescent="0.25">
      <c r="A1639" s="129">
        <v>37798</v>
      </c>
      <c r="B1639" s="130">
        <v>16968.740000000002</v>
      </c>
    </row>
    <row r="1640" spans="1:2" x14ac:dyDescent="0.25">
      <c r="A1640" s="129">
        <v>37799</v>
      </c>
      <c r="B1640" s="130">
        <v>16966.47</v>
      </c>
    </row>
    <row r="1641" spans="1:2" x14ac:dyDescent="0.25">
      <c r="A1641" s="129">
        <v>37800</v>
      </c>
      <c r="B1641" s="130">
        <v>16964.2</v>
      </c>
    </row>
    <row r="1642" spans="1:2" x14ac:dyDescent="0.25">
      <c r="A1642" s="129">
        <v>37801</v>
      </c>
      <c r="B1642" s="130">
        <v>16961.939999999999</v>
      </c>
    </row>
    <row r="1643" spans="1:2" x14ac:dyDescent="0.25">
      <c r="A1643" s="129">
        <v>37802</v>
      </c>
      <c r="B1643" s="130">
        <v>16959.669999999998</v>
      </c>
    </row>
    <row r="1644" spans="1:2" x14ac:dyDescent="0.25">
      <c r="A1644" s="129">
        <v>37803</v>
      </c>
      <c r="B1644" s="130">
        <v>16957.41</v>
      </c>
    </row>
    <row r="1645" spans="1:2" x14ac:dyDescent="0.25">
      <c r="A1645" s="129">
        <v>37804</v>
      </c>
      <c r="B1645" s="130">
        <v>16955.14</v>
      </c>
    </row>
    <row r="1646" spans="1:2" x14ac:dyDescent="0.25">
      <c r="A1646" s="129">
        <v>37805</v>
      </c>
      <c r="B1646" s="130">
        <v>16952.87</v>
      </c>
    </row>
    <row r="1647" spans="1:2" x14ac:dyDescent="0.25">
      <c r="A1647" s="129">
        <v>37806</v>
      </c>
      <c r="B1647" s="130">
        <v>16950.61</v>
      </c>
    </row>
    <row r="1648" spans="1:2" x14ac:dyDescent="0.25">
      <c r="A1648" s="129">
        <v>37807</v>
      </c>
      <c r="B1648" s="130">
        <v>16948.349999999999</v>
      </c>
    </row>
    <row r="1649" spans="1:2" x14ac:dyDescent="0.25">
      <c r="A1649" s="129">
        <v>37808</v>
      </c>
      <c r="B1649" s="130">
        <v>16946.080000000002</v>
      </c>
    </row>
    <row r="1650" spans="1:2" x14ac:dyDescent="0.25">
      <c r="A1650" s="129">
        <v>37809</v>
      </c>
      <c r="B1650" s="130">
        <v>16943.82</v>
      </c>
    </row>
    <row r="1651" spans="1:2" x14ac:dyDescent="0.25">
      <c r="A1651" s="129">
        <v>37810</v>
      </c>
      <c r="B1651" s="130">
        <v>16941.55</v>
      </c>
    </row>
    <row r="1652" spans="1:2" x14ac:dyDescent="0.25">
      <c r="A1652" s="129">
        <v>37811</v>
      </c>
      <c r="B1652" s="130">
        <v>16939.29</v>
      </c>
    </row>
    <row r="1653" spans="1:2" x14ac:dyDescent="0.25">
      <c r="A1653" s="129">
        <v>37812</v>
      </c>
      <c r="B1653" s="130">
        <v>16939.29</v>
      </c>
    </row>
    <row r="1654" spans="1:2" x14ac:dyDescent="0.25">
      <c r="A1654" s="129">
        <v>37813</v>
      </c>
      <c r="B1654" s="130">
        <v>16939.29</v>
      </c>
    </row>
    <row r="1655" spans="1:2" x14ac:dyDescent="0.25">
      <c r="A1655" s="129">
        <v>37814</v>
      </c>
      <c r="B1655" s="130">
        <v>16939.29</v>
      </c>
    </row>
    <row r="1656" spans="1:2" x14ac:dyDescent="0.25">
      <c r="A1656" s="129">
        <v>37815</v>
      </c>
      <c r="B1656" s="130">
        <v>16939.29</v>
      </c>
    </row>
    <row r="1657" spans="1:2" x14ac:dyDescent="0.25">
      <c r="A1657" s="129">
        <v>37816</v>
      </c>
      <c r="B1657" s="130">
        <v>16939.29</v>
      </c>
    </row>
    <row r="1658" spans="1:2" x14ac:dyDescent="0.25">
      <c r="A1658" s="129">
        <v>37817</v>
      </c>
      <c r="B1658" s="130">
        <v>16939.29</v>
      </c>
    </row>
    <row r="1659" spans="1:2" x14ac:dyDescent="0.25">
      <c r="A1659" s="129">
        <v>37818</v>
      </c>
      <c r="B1659" s="130">
        <v>16939.29</v>
      </c>
    </row>
    <row r="1660" spans="1:2" x14ac:dyDescent="0.25">
      <c r="A1660" s="129">
        <v>37819</v>
      </c>
      <c r="B1660" s="130">
        <v>16939.29</v>
      </c>
    </row>
    <row r="1661" spans="1:2" x14ac:dyDescent="0.25">
      <c r="A1661" s="129">
        <v>37820</v>
      </c>
      <c r="B1661" s="130">
        <v>16939.29</v>
      </c>
    </row>
    <row r="1662" spans="1:2" x14ac:dyDescent="0.25">
      <c r="A1662" s="129">
        <v>37821</v>
      </c>
      <c r="B1662" s="130">
        <v>16939.29</v>
      </c>
    </row>
    <row r="1663" spans="1:2" x14ac:dyDescent="0.25">
      <c r="A1663" s="129">
        <v>37822</v>
      </c>
      <c r="B1663" s="130">
        <v>16939.29</v>
      </c>
    </row>
    <row r="1664" spans="1:2" x14ac:dyDescent="0.25">
      <c r="A1664" s="129">
        <v>37823</v>
      </c>
      <c r="B1664" s="130">
        <v>16939.29</v>
      </c>
    </row>
    <row r="1665" spans="1:2" x14ac:dyDescent="0.25">
      <c r="A1665" s="129">
        <v>37824</v>
      </c>
      <c r="B1665" s="130">
        <v>16939.29</v>
      </c>
    </row>
    <row r="1666" spans="1:2" x14ac:dyDescent="0.25">
      <c r="A1666" s="129">
        <v>37825</v>
      </c>
      <c r="B1666" s="130">
        <v>16939.29</v>
      </c>
    </row>
    <row r="1667" spans="1:2" x14ac:dyDescent="0.25">
      <c r="A1667" s="129">
        <v>37826</v>
      </c>
      <c r="B1667" s="130">
        <v>16939.29</v>
      </c>
    </row>
    <row r="1668" spans="1:2" x14ac:dyDescent="0.25">
      <c r="A1668" s="129">
        <v>37827</v>
      </c>
      <c r="B1668" s="130">
        <v>16939.29</v>
      </c>
    </row>
    <row r="1669" spans="1:2" x14ac:dyDescent="0.25">
      <c r="A1669" s="129">
        <v>37828</v>
      </c>
      <c r="B1669" s="130">
        <v>16939.29</v>
      </c>
    </row>
    <row r="1670" spans="1:2" x14ac:dyDescent="0.25">
      <c r="A1670" s="129">
        <v>37829</v>
      </c>
      <c r="B1670" s="130">
        <v>16939.29</v>
      </c>
    </row>
    <row r="1671" spans="1:2" x14ac:dyDescent="0.25">
      <c r="A1671" s="129">
        <v>37830</v>
      </c>
      <c r="B1671" s="130">
        <v>16939.29</v>
      </c>
    </row>
    <row r="1672" spans="1:2" x14ac:dyDescent="0.25">
      <c r="A1672" s="129">
        <v>37831</v>
      </c>
      <c r="B1672" s="130">
        <v>16939.29</v>
      </c>
    </row>
    <row r="1673" spans="1:2" x14ac:dyDescent="0.25">
      <c r="A1673" s="129">
        <v>37832</v>
      </c>
      <c r="B1673" s="130">
        <v>16939.29</v>
      </c>
    </row>
    <row r="1674" spans="1:2" x14ac:dyDescent="0.25">
      <c r="A1674" s="129">
        <v>37833</v>
      </c>
      <c r="B1674" s="130">
        <v>16939.29</v>
      </c>
    </row>
    <row r="1675" spans="1:2" x14ac:dyDescent="0.25">
      <c r="A1675" s="129">
        <v>37834</v>
      </c>
      <c r="B1675" s="130">
        <v>16939.29</v>
      </c>
    </row>
    <row r="1676" spans="1:2" x14ac:dyDescent="0.25">
      <c r="A1676" s="129">
        <v>37835</v>
      </c>
      <c r="B1676" s="130">
        <v>16939.29</v>
      </c>
    </row>
    <row r="1677" spans="1:2" x14ac:dyDescent="0.25">
      <c r="A1677" s="129">
        <v>37836</v>
      </c>
      <c r="B1677" s="130">
        <v>16939.29</v>
      </c>
    </row>
    <row r="1678" spans="1:2" x14ac:dyDescent="0.25">
      <c r="A1678" s="129">
        <v>37837</v>
      </c>
      <c r="B1678" s="130">
        <v>16939.29</v>
      </c>
    </row>
    <row r="1679" spans="1:2" x14ac:dyDescent="0.25">
      <c r="A1679" s="129">
        <v>37838</v>
      </c>
      <c r="B1679" s="130">
        <v>16939.29</v>
      </c>
    </row>
    <row r="1680" spans="1:2" x14ac:dyDescent="0.25">
      <c r="A1680" s="129">
        <v>37839</v>
      </c>
      <c r="B1680" s="130">
        <v>16939.29</v>
      </c>
    </row>
    <row r="1681" spans="1:2" x14ac:dyDescent="0.25">
      <c r="A1681" s="129">
        <v>37840</v>
      </c>
      <c r="B1681" s="130">
        <v>16939.29</v>
      </c>
    </row>
    <row r="1682" spans="1:2" x14ac:dyDescent="0.25">
      <c r="A1682" s="129">
        <v>37841</v>
      </c>
      <c r="B1682" s="130">
        <v>16939.29</v>
      </c>
    </row>
    <row r="1683" spans="1:2" x14ac:dyDescent="0.25">
      <c r="A1683" s="129">
        <v>37842</v>
      </c>
      <c r="B1683" s="130">
        <v>16939.29</v>
      </c>
    </row>
    <row r="1684" spans="1:2" x14ac:dyDescent="0.25">
      <c r="A1684" s="129">
        <v>37843</v>
      </c>
      <c r="B1684" s="130">
        <v>16938.740000000002</v>
      </c>
    </row>
    <row r="1685" spans="1:2" x14ac:dyDescent="0.25">
      <c r="A1685" s="129">
        <v>37844</v>
      </c>
      <c r="B1685" s="130">
        <v>16938.2</v>
      </c>
    </row>
    <row r="1686" spans="1:2" x14ac:dyDescent="0.25">
      <c r="A1686" s="129">
        <v>37845</v>
      </c>
      <c r="B1686" s="130">
        <v>16937.650000000001</v>
      </c>
    </row>
    <row r="1687" spans="1:2" x14ac:dyDescent="0.25">
      <c r="A1687" s="129">
        <v>37846</v>
      </c>
      <c r="B1687" s="130">
        <v>16937.099999999999</v>
      </c>
    </row>
    <row r="1688" spans="1:2" x14ac:dyDescent="0.25">
      <c r="A1688" s="129">
        <v>37847</v>
      </c>
      <c r="B1688" s="130">
        <v>16936.560000000001</v>
      </c>
    </row>
    <row r="1689" spans="1:2" x14ac:dyDescent="0.25">
      <c r="A1689" s="129">
        <v>37848</v>
      </c>
      <c r="B1689" s="130">
        <v>16936.009999999998</v>
      </c>
    </row>
    <row r="1690" spans="1:2" x14ac:dyDescent="0.25">
      <c r="A1690" s="129">
        <v>37849</v>
      </c>
      <c r="B1690" s="130">
        <v>16935.46</v>
      </c>
    </row>
    <row r="1691" spans="1:2" x14ac:dyDescent="0.25">
      <c r="A1691" s="129">
        <v>37850</v>
      </c>
      <c r="B1691" s="130">
        <v>16934.919999999998</v>
      </c>
    </row>
    <row r="1692" spans="1:2" x14ac:dyDescent="0.25">
      <c r="A1692" s="129">
        <v>37851</v>
      </c>
      <c r="B1692" s="130">
        <v>16934.37</v>
      </c>
    </row>
    <row r="1693" spans="1:2" x14ac:dyDescent="0.25">
      <c r="A1693" s="129">
        <v>37852</v>
      </c>
      <c r="B1693" s="130">
        <v>16933.82</v>
      </c>
    </row>
    <row r="1694" spans="1:2" x14ac:dyDescent="0.25">
      <c r="A1694" s="129">
        <v>37853</v>
      </c>
      <c r="B1694" s="130">
        <v>16933.28</v>
      </c>
    </row>
    <row r="1695" spans="1:2" x14ac:dyDescent="0.25">
      <c r="A1695" s="129">
        <v>37854</v>
      </c>
      <c r="B1695" s="130">
        <v>16932.73</v>
      </c>
    </row>
    <row r="1696" spans="1:2" x14ac:dyDescent="0.25">
      <c r="A1696" s="129">
        <v>37855</v>
      </c>
      <c r="B1696" s="130">
        <v>16932.18</v>
      </c>
    </row>
    <row r="1697" spans="1:2" x14ac:dyDescent="0.25">
      <c r="A1697" s="129">
        <v>37856</v>
      </c>
      <c r="B1697" s="130">
        <v>16931.64</v>
      </c>
    </row>
    <row r="1698" spans="1:2" x14ac:dyDescent="0.25">
      <c r="A1698" s="129">
        <v>37857</v>
      </c>
      <c r="B1698" s="130">
        <v>16931.09</v>
      </c>
    </row>
    <row r="1699" spans="1:2" x14ac:dyDescent="0.25">
      <c r="A1699" s="129">
        <v>37858</v>
      </c>
      <c r="B1699" s="130">
        <v>16930.55</v>
      </c>
    </row>
    <row r="1700" spans="1:2" x14ac:dyDescent="0.25">
      <c r="A1700" s="129">
        <v>37859</v>
      </c>
      <c r="B1700" s="130">
        <v>16930</v>
      </c>
    </row>
    <row r="1701" spans="1:2" x14ac:dyDescent="0.25">
      <c r="A1701" s="129">
        <v>37860</v>
      </c>
      <c r="B1701" s="130">
        <v>16929.45</v>
      </c>
    </row>
    <row r="1702" spans="1:2" x14ac:dyDescent="0.25">
      <c r="A1702" s="129">
        <v>37861</v>
      </c>
      <c r="B1702" s="130">
        <v>16928.91</v>
      </c>
    </row>
    <row r="1703" spans="1:2" x14ac:dyDescent="0.25">
      <c r="A1703" s="129">
        <v>37862</v>
      </c>
      <c r="B1703" s="130">
        <v>16928.36</v>
      </c>
    </row>
    <row r="1704" spans="1:2" x14ac:dyDescent="0.25">
      <c r="A1704" s="129">
        <v>37863</v>
      </c>
      <c r="B1704" s="130">
        <v>16927.810000000001</v>
      </c>
    </row>
    <row r="1705" spans="1:2" x14ac:dyDescent="0.25">
      <c r="A1705" s="129">
        <v>37864</v>
      </c>
      <c r="B1705" s="130">
        <v>16927.27</v>
      </c>
    </row>
    <row r="1706" spans="1:2" x14ac:dyDescent="0.25">
      <c r="A1706" s="129">
        <v>37865</v>
      </c>
      <c r="B1706" s="130">
        <v>16926.72</v>
      </c>
    </row>
    <row r="1707" spans="1:2" x14ac:dyDescent="0.25">
      <c r="A1707" s="129">
        <v>37866</v>
      </c>
      <c r="B1707" s="130">
        <v>16926.169999999998</v>
      </c>
    </row>
    <row r="1708" spans="1:2" x14ac:dyDescent="0.25">
      <c r="A1708" s="129">
        <v>37867</v>
      </c>
      <c r="B1708" s="130">
        <v>16925.63</v>
      </c>
    </row>
    <row r="1709" spans="1:2" x14ac:dyDescent="0.25">
      <c r="A1709" s="129">
        <v>37868</v>
      </c>
      <c r="B1709" s="130">
        <v>16925.080000000002</v>
      </c>
    </row>
    <row r="1710" spans="1:2" x14ac:dyDescent="0.25">
      <c r="A1710" s="129">
        <v>37869</v>
      </c>
      <c r="B1710" s="130">
        <v>16924.54</v>
      </c>
    </row>
    <row r="1711" spans="1:2" x14ac:dyDescent="0.25">
      <c r="A1711" s="129">
        <v>37870</v>
      </c>
      <c r="B1711" s="130">
        <v>16923.990000000002</v>
      </c>
    </row>
    <row r="1712" spans="1:2" x14ac:dyDescent="0.25">
      <c r="A1712" s="129">
        <v>37871</v>
      </c>
      <c r="B1712" s="130">
        <v>16923.439999999999</v>
      </c>
    </row>
    <row r="1713" spans="1:2" x14ac:dyDescent="0.25">
      <c r="A1713" s="129">
        <v>37872</v>
      </c>
      <c r="B1713" s="130">
        <v>16922.900000000001</v>
      </c>
    </row>
    <row r="1714" spans="1:2" x14ac:dyDescent="0.25">
      <c r="A1714" s="129">
        <v>37873</v>
      </c>
      <c r="B1714" s="130">
        <v>16922.349999999999</v>
      </c>
    </row>
    <row r="1715" spans="1:2" x14ac:dyDescent="0.25">
      <c r="A1715" s="129">
        <v>37874</v>
      </c>
      <c r="B1715" s="130">
        <v>16923.48</v>
      </c>
    </row>
    <row r="1716" spans="1:2" x14ac:dyDescent="0.25">
      <c r="A1716" s="129">
        <v>37875</v>
      </c>
      <c r="B1716" s="130">
        <v>16924.599999999999</v>
      </c>
    </row>
    <row r="1717" spans="1:2" x14ac:dyDescent="0.25">
      <c r="A1717" s="129">
        <v>37876</v>
      </c>
      <c r="B1717" s="130">
        <v>16925.73</v>
      </c>
    </row>
    <row r="1718" spans="1:2" x14ac:dyDescent="0.25">
      <c r="A1718" s="129">
        <v>37877</v>
      </c>
      <c r="B1718" s="130">
        <v>16926.86</v>
      </c>
    </row>
    <row r="1719" spans="1:2" x14ac:dyDescent="0.25">
      <c r="A1719" s="129">
        <v>37878</v>
      </c>
      <c r="B1719" s="130">
        <v>16927.990000000002</v>
      </c>
    </row>
    <row r="1720" spans="1:2" x14ac:dyDescent="0.25">
      <c r="A1720" s="129">
        <v>37879</v>
      </c>
      <c r="B1720" s="130">
        <v>16929.11</v>
      </c>
    </row>
    <row r="1721" spans="1:2" x14ac:dyDescent="0.25">
      <c r="A1721" s="129">
        <v>37880</v>
      </c>
      <c r="B1721" s="130">
        <v>16930.240000000002</v>
      </c>
    </row>
    <row r="1722" spans="1:2" x14ac:dyDescent="0.25">
      <c r="A1722" s="129">
        <v>37881</v>
      </c>
      <c r="B1722" s="130">
        <v>16931.37</v>
      </c>
    </row>
    <row r="1723" spans="1:2" x14ac:dyDescent="0.25">
      <c r="A1723" s="129">
        <v>37882</v>
      </c>
      <c r="B1723" s="130">
        <v>16932.5</v>
      </c>
    </row>
    <row r="1724" spans="1:2" x14ac:dyDescent="0.25">
      <c r="A1724" s="129">
        <v>37883</v>
      </c>
      <c r="B1724" s="130">
        <v>16933.62</v>
      </c>
    </row>
    <row r="1725" spans="1:2" x14ac:dyDescent="0.25">
      <c r="A1725" s="129">
        <v>37884</v>
      </c>
      <c r="B1725" s="130">
        <v>16934.75</v>
      </c>
    </row>
    <row r="1726" spans="1:2" x14ac:dyDescent="0.25">
      <c r="A1726" s="129">
        <v>37885</v>
      </c>
      <c r="B1726" s="130">
        <v>16935.88</v>
      </c>
    </row>
    <row r="1727" spans="1:2" x14ac:dyDescent="0.25">
      <c r="A1727" s="129">
        <v>37886</v>
      </c>
      <c r="B1727" s="130">
        <v>16937.009999999998</v>
      </c>
    </row>
    <row r="1728" spans="1:2" x14ac:dyDescent="0.25">
      <c r="A1728" s="129">
        <v>37887</v>
      </c>
      <c r="B1728" s="130">
        <v>16938.14</v>
      </c>
    </row>
    <row r="1729" spans="1:2" x14ac:dyDescent="0.25">
      <c r="A1729" s="129">
        <v>37888</v>
      </c>
      <c r="B1729" s="130">
        <v>16939.259999999998</v>
      </c>
    </row>
    <row r="1730" spans="1:2" x14ac:dyDescent="0.25">
      <c r="A1730" s="129">
        <v>37889</v>
      </c>
      <c r="B1730" s="130">
        <v>16940.39</v>
      </c>
    </row>
    <row r="1731" spans="1:2" x14ac:dyDescent="0.25">
      <c r="A1731" s="129">
        <v>37890</v>
      </c>
      <c r="B1731" s="130">
        <v>16941.52</v>
      </c>
    </row>
    <row r="1732" spans="1:2" x14ac:dyDescent="0.25">
      <c r="A1732" s="129">
        <v>37891</v>
      </c>
      <c r="B1732" s="130">
        <v>16942.650000000001</v>
      </c>
    </row>
    <row r="1733" spans="1:2" x14ac:dyDescent="0.25">
      <c r="A1733" s="129">
        <v>37892</v>
      </c>
      <c r="B1733" s="130">
        <v>16943.78</v>
      </c>
    </row>
    <row r="1734" spans="1:2" x14ac:dyDescent="0.25">
      <c r="A1734" s="129">
        <v>37893</v>
      </c>
      <c r="B1734" s="130">
        <v>16944.91</v>
      </c>
    </row>
    <row r="1735" spans="1:2" x14ac:dyDescent="0.25">
      <c r="A1735" s="129">
        <v>37894</v>
      </c>
      <c r="B1735" s="130">
        <v>16946.03</v>
      </c>
    </row>
    <row r="1736" spans="1:2" x14ac:dyDescent="0.25">
      <c r="A1736" s="129">
        <v>37895</v>
      </c>
      <c r="B1736" s="130">
        <v>16947.16</v>
      </c>
    </row>
    <row r="1737" spans="1:2" x14ac:dyDescent="0.25">
      <c r="A1737" s="129">
        <v>37896</v>
      </c>
      <c r="B1737" s="130">
        <v>16948.29</v>
      </c>
    </row>
    <row r="1738" spans="1:2" x14ac:dyDescent="0.25">
      <c r="A1738" s="129">
        <v>37897</v>
      </c>
      <c r="B1738" s="130">
        <v>16949.419999999998</v>
      </c>
    </row>
    <row r="1739" spans="1:2" x14ac:dyDescent="0.25">
      <c r="A1739" s="129">
        <v>37898</v>
      </c>
      <c r="B1739" s="130">
        <v>16950.55</v>
      </c>
    </row>
    <row r="1740" spans="1:2" x14ac:dyDescent="0.25">
      <c r="A1740" s="129">
        <v>37899</v>
      </c>
      <c r="B1740" s="130">
        <v>16951.68</v>
      </c>
    </row>
    <row r="1741" spans="1:2" x14ac:dyDescent="0.25">
      <c r="A1741" s="129">
        <v>37900</v>
      </c>
      <c r="B1741" s="130">
        <v>16952.810000000001</v>
      </c>
    </row>
    <row r="1742" spans="1:2" x14ac:dyDescent="0.25">
      <c r="A1742" s="129">
        <v>37901</v>
      </c>
      <c r="B1742" s="130">
        <v>16953.939999999999</v>
      </c>
    </row>
    <row r="1743" spans="1:2" x14ac:dyDescent="0.25">
      <c r="A1743" s="129">
        <v>37902</v>
      </c>
      <c r="B1743" s="130">
        <v>16955.07</v>
      </c>
    </row>
    <row r="1744" spans="1:2" x14ac:dyDescent="0.25">
      <c r="A1744" s="129">
        <v>37903</v>
      </c>
      <c r="B1744" s="130">
        <v>16956.189999999999</v>
      </c>
    </row>
    <row r="1745" spans="1:2" x14ac:dyDescent="0.25">
      <c r="A1745" s="129">
        <v>37904</v>
      </c>
      <c r="B1745" s="130">
        <v>16957.28</v>
      </c>
    </row>
    <row r="1746" spans="1:2" x14ac:dyDescent="0.25">
      <c r="A1746" s="129">
        <v>37905</v>
      </c>
      <c r="B1746" s="130">
        <v>16958.38</v>
      </c>
    </row>
    <row r="1747" spans="1:2" x14ac:dyDescent="0.25">
      <c r="A1747" s="129">
        <v>37906</v>
      </c>
      <c r="B1747" s="130">
        <v>16959.47</v>
      </c>
    </row>
    <row r="1748" spans="1:2" x14ac:dyDescent="0.25">
      <c r="A1748" s="129">
        <v>37907</v>
      </c>
      <c r="B1748" s="130">
        <v>16960.560000000001</v>
      </c>
    </row>
    <row r="1749" spans="1:2" x14ac:dyDescent="0.25">
      <c r="A1749" s="129">
        <v>37908</v>
      </c>
      <c r="B1749" s="130">
        <v>16961.66</v>
      </c>
    </row>
    <row r="1750" spans="1:2" x14ac:dyDescent="0.25">
      <c r="A1750" s="129">
        <v>37909</v>
      </c>
      <c r="B1750" s="130">
        <v>16962.75</v>
      </c>
    </row>
    <row r="1751" spans="1:2" x14ac:dyDescent="0.25">
      <c r="A1751" s="129">
        <v>37910</v>
      </c>
      <c r="B1751" s="130">
        <v>16963.84</v>
      </c>
    </row>
    <row r="1752" spans="1:2" x14ac:dyDescent="0.25">
      <c r="A1752" s="129">
        <v>37911</v>
      </c>
      <c r="B1752" s="130">
        <v>16964.939999999999</v>
      </c>
    </row>
    <row r="1753" spans="1:2" x14ac:dyDescent="0.25">
      <c r="A1753" s="129">
        <v>37912</v>
      </c>
      <c r="B1753" s="130">
        <v>16966.03</v>
      </c>
    </row>
    <row r="1754" spans="1:2" x14ac:dyDescent="0.25">
      <c r="A1754" s="129">
        <v>37913</v>
      </c>
      <c r="B1754" s="130">
        <v>16967.12</v>
      </c>
    </row>
    <row r="1755" spans="1:2" x14ac:dyDescent="0.25">
      <c r="A1755" s="129">
        <v>37914</v>
      </c>
      <c r="B1755" s="130">
        <v>16968.22</v>
      </c>
    </row>
    <row r="1756" spans="1:2" x14ac:dyDescent="0.25">
      <c r="A1756" s="129">
        <v>37915</v>
      </c>
      <c r="B1756" s="130">
        <v>16969.310000000001</v>
      </c>
    </row>
    <row r="1757" spans="1:2" x14ac:dyDescent="0.25">
      <c r="A1757" s="129">
        <v>37916</v>
      </c>
      <c r="B1757" s="130">
        <v>16970.400000000001</v>
      </c>
    </row>
    <row r="1758" spans="1:2" x14ac:dyDescent="0.25">
      <c r="A1758" s="129">
        <v>37917</v>
      </c>
      <c r="B1758" s="130">
        <v>16971.5</v>
      </c>
    </row>
    <row r="1759" spans="1:2" x14ac:dyDescent="0.25">
      <c r="A1759" s="129">
        <v>37918</v>
      </c>
      <c r="B1759" s="130">
        <v>16972.59</v>
      </c>
    </row>
    <row r="1760" spans="1:2" x14ac:dyDescent="0.25">
      <c r="A1760" s="129">
        <v>37919</v>
      </c>
      <c r="B1760" s="130">
        <v>16973.68</v>
      </c>
    </row>
    <row r="1761" spans="1:2" x14ac:dyDescent="0.25">
      <c r="A1761" s="129">
        <v>37920</v>
      </c>
      <c r="B1761" s="130">
        <v>16974.78</v>
      </c>
    </row>
    <row r="1762" spans="1:2" x14ac:dyDescent="0.25">
      <c r="A1762" s="129">
        <v>37921</v>
      </c>
      <c r="B1762" s="130">
        <v>16975.87</v>
      </c>
    </row>
    <row r="1763" spans="1:2" x14ac:dyDescent="0.25">
      <c r="A1763" s="129">
        <v>37922</v>
      </c>
      <c r="B1763" s="130">
        <v>16976.97</v>
      </c>
    </row>
    <row r="1764" spans="1:2" x14ac:dyDescent="0.25">
      <c r="A1764" s="129">
        <v>37923</v>
      </c>
      <c r="B1764" s="130">
        <v>16978.060000000001</v>
      </c>
    </row>
    <row r="1765" spans="1:2" x14ac:dyDescent="0.25">
      <c r="A1765" s="129">
        <v>37924</v>
      </c>
      <c r="B1765" s="130">
        <v>16979.16</v>
      </c>
    </row>
    <row r="1766" spans="1:2" x14ac:dyDescent="0.25">
      <c r="A1766" s="129">
        <v>37925</v>
      </c>
      <c r="B1766" s="130">
        <v>16980.25</v>
      </c>
    </row>
    <row r="1767" spans="1:2" x14ac:dyDescent="0.25">
      <c r="A1767" s="129">
        <v>37926</v>
      </c>
      <c r="B1767" s="130">
        <v>16981.34</v>
      </c>
    </row>
    <row r="1768" spans="1:2" x14ac:dyDescent="0.25">
      <c r="A1768" s="129">
        <v>37927</v>
      </c>
      <c r="B1768" s="130">
        <v>16982.439999999999</v>
      </c>
    </row>
    <row r="1769" spans="1:2" x14ac:dyDescent="0.25">
      <c r="A1769" s="129">
        <v>37928</v>
      </c>
      <c r="B1769" s="130">
        <v>16983.53</v>
      </c>
    </row>
    <row r="1770" spans="1:2" x14ac:dyDescent="0.25">
      <c r="A1770" s="129">
        <v>37929</v>
      </c>
      <c r="B1770" s="130">
        <v>16984.63</v>
      </c>
    </row>
    <row r="1771" spans="1:2" x14ac:dyDescent="0.25">
      <c r="A1771" s="129">
        <v>37930</v>
      </c>
      <c r="B1771" s="130">
        <v>16985.72</v>
      </c>
    </row>
    <row r="1772" spans="1:2" x14ac:dyDescent="0.25">
      <c r="A1772" s="129">
        <v>37931</v>
      </c>
      <c r="B1772" s="130">
        <v>16986.82</v>
      </c>
    </row>
    <row r="1773" spans="1:2" x14ac:dyDescent="0.25">
      <c r="A1773" s="129">
        <v>37932</v>
      </c>
      <c r="B1773" s="130">
        <v>16987.91</v>
      </c>
    </row>
    <row r="1774" spans="1:2" x14ac:dyDescent="0.25">
      <c r="A1774" s="129">
        <v>37933</v>
      </c>
      <c r="B1774" s="130">
        <v>16989.009999999998</v>
      </c>
    </row>
    <row r="1775" spans="1:2" x14ac:dyDescent="0.25">
      <c r="A1775" s="129">
        <v>37934</v>
      </c>
      <c r="B1775" s="130">
        <v>16990.099999999999</v>
      </c>
    </row>
    <row r="1776" spans="1:2" x14ac:dyDescent="0.25">
      <c r="A1776" s="129">
        <v>37935</v>
      </c>
      <c r="B1776" s="130">
        <v>16988.97</v>
      </c>
    </row>
    <row r="1777" spans="1:2" x14ac:dyDescent="0.25">
      <c r="A1777" s="129">
        <v>37936</v>
      </c>
      <c r="B1777" s="130">
        <v>16987.830000000002</v>
      </c>
    </row>
    <row r="1778" spans="1:2" x14ac:dyDescent="0.25">
      <c r="A1778" s="129">
        <v>37937</v>
      </c>
      <c r="B1778" s="130">
        <v>16986.7</v>
      </c>
    </row>
    <row r="1779" spans="1:2" x14ac:dyDescent="0.25">
      <c r="A1779" s="129">
        <v>37938</v>
      </c>
      <c r="B1779" s="130">
        <v>16985.57</v>
      </c>
    </row>
    <row r="1780" spans="1:2" x14ac:dyDescent="0.25">
      <c r="A1780" s="129">
        <v>37939</v>
      </c>
      <c r="B1780" s="130">
        <v>16984.43</v>
      </c>
    </row>
    <row r="1781" spans="1:2" x14ac:dyDescent="0.25">
      <c r="A1781" s="129">
        <v>37940</v>
      </c>
      <c r="B1781" s="130">
        <v>16983.3</v>
      </c>
    </row>
    <row r="1782" spans="1:2" x14ac:dyDescent="0.25">
      <c r="A1782" s="129">
        <v>37941</v>
      </c>
      <c r="B1782" s="130">
        <v>16982.169999999998</v>
      </c>
    </row>
    <row r="1783" spans="1:2" x14ac:dyDescent="0.25">
      <c r="A1783" s="129">
        <v>37942</v>
      </c>
      <c r="B1783" s="130">
        <v>16981.03</v>
      </c>
    </row>
    <row r="1784" spans="1:2" x14ac:dyDescent="0.25">
      <c r="A1784" s="129">
        <v>37943</v>
      </c>
      <c r="B1784" s="130">
        <v>16979.900000000001</v>
      </c>
    </row>
    <row r="1785" spans="1:2" x14ac:dyDescent="0.25">
      <c r="A1785" s="129">
        <v>37944</v>
      </c>
      <c r="B1785" s="130">
        <v>16978.77</v>
      </c>
    </row>
    <row r="1786" spans="1:2" x14ac:dyDescent="0.25">
      <c r="A1786" s="129">
        <v>37945</v>
      </c>
      <c r="B1786" s="130">
        <v>16977.63</v>
      </c>
    </row>
    <row r="1787" spans="1:2" x14ac:dyDescent="0.25">
      <c r="A1787" s="129">
        <v>37946</v>
      </c>
      <c r="B1787" s="130">
        <v>16976.5</v>
      </c>
    </row>
    <row r="1788" spans="1:2" x14ac:dyDescent="0.25">
      <c r="A1788" s="129">
        <v>37947</v>
      </c>
      <c r="B1788" s="130">
        <v>16975.37</v>
      </c>
    </row>
    <row r="1789" spans="1:2" x14ac:dyDescent="0.25">
      <c r="A1789" s="129">
        <v>37948</v>
      </c>
      <c r="B1789" s="130">
        <v>16974.23</v>
      </c>
    </row>
    <row r="1790" spans="1:2" x14ac:dyDescent="0.25">
      <c r="A1790" s="129">
        <v>37949</v>
      </c>
      <c r="B1790" s="130">
        <v>16973.099999999999</v>
      </c>
    </row>
    <row r="1791" spans="1:2" x14ac:dyDescent="0.25">
      <c r="A1791" s="129">
        <v>37950</v>
      </c>
      <c r="B1791" s="130">
        <v>16971.97</v>
      </c>
    </row>
    <row r="1792" spans="1:2" x14ac:dyDescent="0.25">
      <c r="A1792" s="129">
        <v>37951</v>
      </c>
      <c r="B1792" s="130">
        <v>16970.84</v>
      </c>
    </row>
    <row r="1793" spans="1:2" x14ac:dyDescent="0.25">
      <c r="A1793" s="129">
        <v>37952</v>
      </c>
      <c r="B1793" s="130">
        <v>16969.7</v>
      </c>
    </row>
    <row r="1794" spans="1:2" x14ac:dyDescent="0.25">
      <c r="A1794" s="129">
        <v>37953</v>
      </c>
      <c r="B1794" s="130">
        <v>16968.57</v>
      </c>
    </row>
    <row r="1795" spans="1:2" x14ac:dyDescent="0.25">
      <c r="A1795" s="129">
        <v>37954</v>
      </c>
      <c r="B1795" s="130">
        <v>16967.439999999999</v>
      </c>
    </row>
    <row r="1796" spans="1:2" x14ac:dyDescent="0.25">
      <c r="A1796" s="129">
        <v>37955</v>
      </c>
      <c r="B1796" s="130">
        <v>16966.310000000001</v>
      </c>
    </row>
    <row r="1797" spans="1:2" x14ac:dyDescent="0.25">
      <c r="A1797" s="129">
        <v>37956</v>
      </c>
      <c r="B1797" s="130">
        <v>16965.169999999998</v>
      </c>
    </row>
    <row r="1798" spans="1:2" x14ac:dyDescent="0.25">
      <c r="A1798" s="129">
        <v>37957</v>
      </c>
      <c r="B1798" s="130">
        <v>16964.04</v>
      </c>
    </row>
    <row r="1799" spans="1:2" x14ac:dyDescent="0.25">
      <c r="A1799" s="129">
        <v>37958</v>
      </c>
      <c r="B1799" s="130">
        <v>16962.91</v>
      </c>
    </row>
    <row r="1800" spans="1:2" x14ac:dyDescent="0.25">
      <c r="A1800" s="129">
        <v>37959</v>
      </c>
      <c r="B1800" s="130">
        <v>16961.78</v>
      </c>
    </row>
    <row r="1801" spans="1:2" x14ac:dyDescent="0.25">
      <c r="A1801" s="129">
        <v>37960</v>
      </c>
      <c r="B1801" s="130">
        <v>16960.650000000001</v>
      </c>
    </row>
    <row r="1802" spans="1:2" x14ac:dyDescent="0.25">
      <c r="A1802" s="129">
        <v>37961</v>
      </c>
      <c r="B1802" s="130">
        <v>16959.509999999998</v>
      </c>
    </row>
    <row r="1803" spans="1:2" x14ac:dyDescent="0.25">
      <c r="A1803" s="129">
        <v>37962</v>
      </c>
      <c r="B1803" s="130">
        <v>16958.38</v>
      </c>
    </row>
    <row r="1804" spans="1:2" x14ac:dyDescent="0.25">
      <c r="A1804" s="129">
        <v>37963</v>
      </c>
      <c r="B1804" s="130">
        <v>16957.25</v>
      </c>
    </row>
    <row r="1805" spans="1:2" x14ac:dyDescent="0.25">
      <c r="A1805" s="129">
        <v>37964</v>
      </c>
      <c r="B1805" s="130">
        <v>16956.12</v>
      </c>
    </row>
    <row r="1806" spans="1:2" x14ac:dyDescent="0.25">
      <c r="A1806" s="129">
        <v>37965</v>
      </c>
      <c r="B1806" s="130">
        <v>16954.48</v>
      </c>
    </row>
    <row r="1807" spans="1:2" x14ac:dyDescent="0.25">
      <c r="A1807" s="129">
        <v>37966</v>
      </c>
      <c r="B1807" s="130">
        <v>16952.830000000002</v>
      </c>
    </row>
    <row r="1808" spans="1:2" x14ac:dyDescent="0.25">
      <c r="A1808" s="129">
        <v>37967</v>
      </c>
      <c r="B1808" s="130">
        <v>16951.189999999999</v>
      </c>
    </row>
    <row r="1809" spans="1:2" x14ac:dyDescent="0.25">
      <c r="A1809" s="129">
        <v>37968</v>
      </c>
      <c r="B1809" s="130">
        <v>16949.55</v>
      </c>
    </row>
    <row r="1810" spans="1:2" x14ac:dyDescent="0.25">
      <c r="A1810" s="129">
        <v>37969</v>
      </c>
      <c r="B1810" s="130">
        <v>16947.91</v>
      </c>
    </row>
    <row r="1811" spans="1:2" x14ac:dyDescent="0.25">
      <c r="A1811" s="129">
        <v>37970</v>
      </c>
      <c r="B1811" s="130">
        <v>16946.259999999998</v>
      </c>
    </row>
    <row r="1812" spans="1:2" x14ac:dyDescent="0.25">
      <c r="A1812" s="129">
        <v>37971</v>
      </c>
      <c r="B1812" s="130">
        <v>16944.62</v>
      </c>
    </row>
    <row r="1813" spans="1:2" x14ac:dyDescent="0.25">
      <c r="A1813" s="129">
        <v>37972</v>
      </c>
      <c r="B1813" s="130">
        <v>16942.98</v>
      </c>
    </row>
    <row r="1814" spans="1:2" x14ac:dyDescent="0.25">
      <c r="A1814" s="129">
        <v>37973</v>
      </c>
      <c r="B1814" s="130">
        <v>16941.34</v>
      </c>
    </row>
    <row r="1815" spans="1:2" x14ac:dyDescent="0.25">
      <c r="A1815" s="129">
        <v>37974</v>
      </c>
      <c r="B1815" s="130">
        <v>16939.689999999999</v>
      </c>
    </row>
    <row r="1816" spans="1:2" x14ac:dyDescent="0.25">
      <c r="A1816" s="129">
        <v>37975</v>
      </c>
      <c r="B1816" s="130">
        <v>16938.05</v>
      </c>
    </row>
    <row r="1817" spans="1:2" x14ac:dyDescent="0.25">
      <c r="A1817" s="129">
        <v>37976</v>
      </c>
      <c r="B1817" s="130">
        <v>16936.41</v>
      </c>
    </row>
    <row r="1818" spans="1:2" x14ac:dyDescent="0.25">
      <c r="A1818" s="129">
        <v>37977</v>
      </c>
      <c r="B1818" s="130">
        <v>16934.77</v>
      </c>
    </row>
    <row r="1819" spans="1:2" x14ac:dyDescent="0.25">
      <c r="A1819" s="129">
        <v>37978</v>
      </c>
      <c r="B1819" s="130">
        <v>16933.13</v>
      </c>
    </row>
    <row r="1820" spans="1:2" x14ac:dyDescent="0.25">
      <c r="A1820" s="129">
        <v>37979</v>
      </c>
      <c r="B1820" s="130">
        <v>16931.490000000002</v>
      </c>
    </row>
    <row r="1821" spans="1:2" x14ac:dyDescent="0.25">
      <c r="A1821" s="129">
        <v>37980</v>
      </c>
      <c r="B1821" s="130">
        <v>16929.849999999999</v>
      </c>
    </row>
    <row r="1822" spans="1:2" x14ac:dyDescent="0.25">
      <c r="A1822" s="129">
        <v>37981</v>
      </c>
      <c r="B1822" s="130">
        <v>16928.21</v>
      </c>
    </row>
    <row r="1823" spans="1:2" x14ac:dyDescent="0.25">
      <c r="A1823" s="129">
        <v>37982</v>
      </c>
      <c r="B1823" s="130">
        <v>16926.560000000001</v>
      </c>
    </row>
    <row r="1824" spans="1:2" x14ac:dyDescent="0.25">
      <c r="A1824" s="129">
        <v>37983</v>
      </c>
      <c r="B1824" s="130">
        <v>16924.919999999998</v>
      </c>
    </row>
    <row r="1825" spans="1:2" x14ac:dyDescent="0.25">
      <c r="A1825" s="129">
        <v>37984</v>
      </c>
      <c r="B1825" s="130">
        <v>16923.28</v>
      </c>
    </row>
    <row r="1826" spans="1:2" x14ac:dyDescent="0.25">
      <c r="A1826" s="129">
        <v>37985</v>
      </c>
      <c r="B1826" s="130">
        <v>16921.64</v>
      </c>
    </row>
    <row r="1827" spans="1:2" x14ac:dyDescent="0.25">
      <c r="A1827" s="129">
        <v>37986</v>
      </c>
      <c r="B1827" s="130">
        <v>16920</v>
      </c>
    </row>
    <row r="1828" spans="1:2" x14ac:dyDescent="0.25">
      <c r="A1828" s="129">
        <v>37987</v>
      </c>
      <c r="B1828" s="130">
        <v>16918.36</v>
      </c>
    </row>
    <row r="1829" spans="1:2" x14ac:dyDescent="0.25">
      <c r="A1829" s="129">
        <v>37988</v>
      </c>
      <c r="B1829" s="130">
        <v>16916.72</v>
      </c>
    </row>
    <row r="1830" spans="1:2" x14ac:dyDescent="0.25">
      <c r="A1830" s="129">
        <v>37989</v>
      </c>
      <c r="B1830" s="130">
        <v>16915.09</v>
      </c>
    </row>
    <row r="1831" spans="1:2" x14ac:dyDescent="0.25">
      <c r="A1831" s="129">
        <v>37990</v>
      </c>
      <c r="B1831" s="130">
        <v>16913.45</v>
      </c>
    </row>
    <row r="1832" spans="1:2" x14ac:dyDescent="0.25">
      <c r="A1832" s="129">
        <v>37991</v>
      </c>
      <c r="B1832" s="130">
        <v>16911.810000000001</v>
      </c>
    </row>
    <row r="1833" spans="1:2" x14ac:dyDescent="0.25">
      <c r="A1833" s="129">
        <v>37992</v>
      </c>
      <c r="B1833" s="130">
        <v>16910.169999999998</v>
      </c>
    </row>
    <row r="1834" spans="1:2" x14ac:dyDescent="0.25">
      <c r="A1834" s="129">
        <v>37993</v>
      </c>
      <c r="B1834" s="130">
        <v>16908.53</v>
      </c>
    </row>
    <row r="1835" spans="1:2" x14ac:dyDescent="0.25">
      <c r="A1835" s="129">
        <v>37994</v>
      </c>
      <c r="B1835" s="130">
        <v>16906.89</v>
      </c>
    </row>
    <row r="1836" spans="1:2" x14ac:dyDescent="0.25">
      <c r="A1836" s="129">
        <v>37995</v>
      </c>
      <c r="B1836" s="130">
        <v>16905.25</v>
      </c>
    </row>
    <row r="1837" spans="1:2" x14ac:dyDescent="0.25">
      <c r="A1837" s="129">
        <v>37996</v>
      </c>
      <c r="B1837" s="130">
        <v>16903.61</v>
      </c>
    </row>
    <row r="1838" spans="1:2" x14ac:dyDescent="0.25">
      <c r="A1838" s="129">
        <v>37997</v>
      </c>
      <c r="B1838" s="130">
        <v>16901.97</v>
      </c>
    </row>
    <row r="1839" spans="1:2" x14ac:dyDescent="0.25">
      <c r="A1839" s="129">
        <v>37998</v>
      </c>
      <c r="B1839" s="130">
        <v>16900.34</v>
      </c>
    </row>
    <row r="1840" spans="1:2" x14ac:dyDescent="0.25">
      <c r="A1840" s="129">
        <v>37999</v>
      </c>
      <c r="B1840" s="130">
        <v>16898.7</v>
      </c>
    </row>
    <row r="1841" spans="1:2" x14ac:dyDescent="0.25">
      <c r="A1841" s="129">
        <v>38000</v>
      </c>
      <c r="B1841" s="130">
        <v>16897.060000000001</v>
      </c>
    </row>
    <row r="1842" spans="1:2" x14ac:dyDescent="0.25">
      <c r="A1842" s="129">
        <v>38001</v>
      </c>
      <c r="B1842" s="130">
        <v>16895.419999999998</v>
      </c>
    </row>
    <row r="1843" spans="1:2" x14ac:dyDescent="0.25">
      <c r="A1843" s="129">
        <v>38002</v>
      </c>
      <c r="B1843" s="130">
        <v>16893.78</v>
      </c>
    </row>
    <row r="1844" spans="1:2" x14ac:dyDescent="0.25">
      <c r="A1844" s="129">
        <v>38003</v>
      </c>
      <c r="B1844" s="130">
        <v>16892.150000000001</v>
      </c>
    </row>
    <row r="1845" spans="1:2" x14ac:dyDescent="0.25">
      <c r="A1845" s="129">
        <v>38004</v>
      </c>
      <c r="B1845" s="130">
        <v>16890.509999999998</v>
      </c>
    </row>
    <row r="1846" spans="1:2" x14ac:dyDescent="0.25">
      <c r="A1846" s="129">
        <v>38005</v>
      </c>
      <c r="B1846" s="130">
        <v>16888.87</v>
      </c>
    </row>
    <row r="1847" spans="1:2" x14ac:dyDescent="0.25">
      <c r="A1847" s="129">
        <v>38006</v>
      </c>
      <c r="B1847" s="130">
        <v>16887.240000000002</v>
      </c>
    </row>
    <row r="1848" spans="1:2" x14ac:dyDescent="0.25">
      <c r="A1848" s="129">
        <v>38007</v>
      </c>
      <c r="B1848" s="130">
        <v>16885.599999999999</v>
      </c>
    </row>
    <row r="1849" spans="1:2" x14ac:dyDescent="0.25">
      <c r="A1849" s="129">
        <v>38008</v>
      </c>
      <c r="B1849" s="130">
        <v>16883.96</v>
      </c>
    </row>
    <row r="1850" spans="1:2" x14ac:dyDescent="0.25">
      <c r="A1850" s="129">
        <v>38009</v>
      </c>
      <c r="B1850" s="130">
        <v>16882.330000000002</v>
      </c>
    </row>
    <row r="1851" spans="1:2" x14ac:dyDescent="0.25">
      <c r="A1851" s="129">
        <v>38010</v>
      </c>
      <c r="B1851" s="130">
        <v>16880.689999999999</v>
      </c>
    </row>
    <row r="1852" spans="1:2" x14ac:dyDescent="0.25">
      <c r="A1852" s="129">
        <v>38011</v>
      </c>
      <c r="B1852" s="130">
        <v>16879.060000000001</v>
      </c>
    </row>
    <row r="1853" spans="1:2" x14ac:dyDescent="0.25">
      <c r="A1853" s="129">
        <v>38012</v>
      </c>
      <c r="B1853" s="130">
        <v>16877.419999999998</v>
      </c>
    </row>
    <row r="1854" spans="1:2" x14ac:dyDescent="0.25">
      <c r="A1854" s="129">
        <v>38013</v>
      </c>
      <c r="B1854" s="130">
        <v>16875.78</v>
      </c>
    </row>
    <row r="1855" spans="1:2" x14ac:dyDescent="0.25">
      <c r="A1855" s="129">
        <v>38014</v>
      </c>
      <c r="B1855" s="130">
        <v>16874.150000000001</v>
      </c>
    </row>
    <row r="1856" spans="1:2" x14ac:dyDescent="0.25">
      <c r="A1856" s="129">
        <v>38015</v>
      </c>
      <c r="B1856" s="130">
        <v>16872.509999999998</v>
      </c>
    </row>
    <row r="1857" spans="1:2" x14ac:dyDescent="0.25">
      <c r="A1857" s="129">
        <v>38016</v>
      </c>
      <c r="B1857" s="130">
        <v>16870.88</v>
      </c>
    </row>
    <row r="1858" spans="1:2" x14ac:dyDescent="0.25">
      <c r="A1858" s="129">
        <v>38017</v>
      </c>
      <c r="B1858" s="130">
        <v>16869.240000000002</v>
      </c>
    </row>
    <row r="1859" spans="1:2" x14ac:dyDescent="0.25">
      <c r="A1859" s="129">
        <v>38018</v>
      </c>
      <c r="B1859" s="130">
        <v>16867.61</v>
      </c>
    </row>
    <row r="1860" spans="1:2" x14ac:dyDescent="0.25">
      <c r="A1860" s="129">
        <v>38019</v>
      </c>
      <c r="B1860" s="130">
        <v>16865.97</v>
      </c>
    </row>
    <row r="1861" spans="1:2" x14ac:dyDescent="0.25">
      <c r="A1861" s="129">
        <v>38020</v>
      </c>
      <c r="B1861" s="130">
        <v>16864.34</v>
      </c>
    </row>
    <row r="1862" spans="1:2" x14ac:dyDescent="0.25">
      <c r="A1862" s="129">
        <v>38021</v>
      </c>
      <c r="B1862" s="130">
        <v>16862.7</v>
      </c>
    </row>
    <row r="1863" spans="1:2" x14ac:dyDescent="0.25">
      <c r="A1863" s="129">
        <v>38022</v>
      </c>
      <c r="B1863" s="130">
        <v>16861.07</v>
      </c>
    </row>
    <row r="1864" spans="1:2" x14ac:dyDescent="0.25">
      <c r="A1864" s="129">
        <v>38023</v>
      </c>
      <c r="B1864" s="130">
        <v>16859.439999999999</v>
      </c>
    </row>
    <row r="1865" spans="1:2" x14ac:dyDescent="0.25">
      <c r="A1865" s="129">
        <v>38024</v>
      </c>
      <c r="B1865" s="130">
        <v>16857.8</v>
      </c>
    </row>
    <row r="1866" spans="1:2" x14ac:dyDescent="0.25">
      <c r="A1866" s="129">
        <v>38025</v>
      </c>
      <c r="B1866" s="130">
        <v>16856.169999999998</v>
      </c>
    </row>
    <row r="1867" spans="1:2" x14ac:dyDescent="0.25">
      <c r="A1867" s="129">
        <v>38026</v>
      </c>
      <c r="B1867" s="130">
        <v>16854.53</v>
      </c>
    </row>
    <row r="1868" spans="1:2" x14ac:dyDescent="0.25">
      <c r="A1868" s="129">
        <v>38027</v>
      </c>
      <c r="B1868" s="130">
        <v>16853.37</v>
      </c>
    </row>
    <row r="1869" spans="1:2" x14ac:dyDescent="0.25">
      <c r="A1869" s="129">
        <v>38028</v>
      </c>
      <c r="B1869" s="130">
        <v>16852.2</v>
      </c>
    </row>
    <row r="1870" spans="1:2" x14ac:dyDescent="0.25">
      <c r="A1870" s="129">
        <v>38029</v>
      </c>
      <c r="B1870" s="130">
        <v>16851.04</v>
      </c>
    </row>
    <row r="1871" spans="1:2" x14ac:dyDescent="0.25">
      <c r="A1871" s="129">
        <v>38030</v>
      </c>
      <c r="B1871" s="130">
        <v>16849.88</v>
      </c>
    </row>
    <row r="1872" spans="1:2" x14ac:dyDescent="0.25">
      <c r="A1872" s="129">
        <v>38031</v>
      </c>
      <c r="B1872" s="130">
        <v>16848.71</v>
      </c>
    </row>
    <row r="1873" spans="1:2" x14ac:dyDescent="0.25">
      <c r="A1873" s="129">
        <v>38032</v>
      </c>
      <c r="B1873" s="130">
        <v>16847.55</v>
      </c>
    </row>
    <row r="1874" spans="1:2" x14ac:dyDescent="0.25">
      <c r="A1874" s="129">
        <v>38033</v>
      </c>
      <c r="B1874" s="130">
        <v>16846.39</v>
      </c>
    </row>
    <row r="1875" spans="1:2" x14ac:dyDescent="0.25">
      <c r="A1875" s="129">
        <v>38034</v>
      </c>
      <c r="B1875" s="130">
        <v>16845.22</v>
      </c>
    </row>
    <row r="1876" spans="1:2" x14ac:dyDescent="0.25">
      <c r="A1876" s="129">
        <v>38035</v>
      </c>
      <c r="B1876" s="130">
        <v>16844.060000000001</v>
      </c>
    </row>
    <row r="1877" spans="1:2" x14ac:dyDescent="0.25">
      <c r="A1877" s="129">
        <v>38036</v>
      </c>
      <c r="B1877" s="130">
        <v>16842.900000000001</v>
      </c>
    </row>
    <row r="1878" spans="1:2" x14ac:dyDescent="0.25">
      <c r="A1878" s="129">
        <v>38037</v>
      </c>
      <c r="B1878" s="130">
        <v>16841.740000000002</v>
      </c>
    </row>
    <row r="1879" spans="1:2" x14ac:dyDescent="0.25">
      <c r="A1879" s="129">
        <v>38038</v>
      </c>
      <c r="B1879" s="130">
        <v>16840.57</v>
      </c>
    </row>
    <row r="1880" spans="1:2" x14ac:dyDescent="0.25">
      <c r="A1880" s="129">
        <v>38039</v>
      </c>
      <c r="B1880" s="130">
        <v>16839.41</v>
      </c>
    </row>
    <row r="1881" spans="1:2" x14ac:dyDescent="0.25">
      <c r="A1881" s="129">
        <v>38040</v>
      </c>
      <c r="B1881" s="130">
        <v>16838.25</v>
      </c>
    </row>
    <row r="1882" spans="1:2" x14ac:dyDescent="0.25">
      <c r="A1882" s="129">
        <v>38041</v>
      </c>
      <c r="B1882" s="130">
        <v>16837.09</v>
      </c>
    </row>
    <row r="1883" spans="1:2" x14ac:dyDescent="0.25">
      <c r="A1883" s="129">
        <v>38042</v>
      </c>
      <c r="B1883" s="130">
        <v>16835.919999999998</v>
      </c>
    </row>
    <row r="1884" spans="1:2" x14ac:dyDescent="0.25">
      <c r="A1884" s="129">
        <v>38043</v>
      </c>
      <c r="B1884" s="130">
        <v>16834.759999999998</v>
      </c>
    </row>
    <row r="1885" spans="1:2" x14ac:dyDescent="0.25">
      <c r="A1885" s="129">
        <v>38044</v>
      </c>
      <c r="B1885" s="130">
        <v>16833.599999999999</v>
      </c>
    </row>
    <row r="1886" spans="1:2" x14ac:dyDescent="0.25">
      <c r="A1886" s="129">
        <v>38045</v>
      </c>
      <c r="B1886" s="130">
        <v>16832.439999999999</v>
      </c>
    </row>
    <row r="1887" spans="1:2" x14ac:dyDescent="0.25">
      <c r="A1887" s="129">
        <v>38046</v>
      </c>
      <c r="B1887" s="130">
        <v>16831.28</v>
      </c>
    </row>
    <row r="1888" spans="1:2" x14ac:dyDescent="0.25">
      <c r="A1888" s="129">
        <v>38047</v>
      </c>
      <c r="B1888" s="130">
        <v>16830.11</v>
      </c>
    </row>
    <row r="1889" spans="1:2" x14ac:dyDescent="0.25">
      <c r="A1889" s="129">
        <v>38048</v>
      </c>
      <c r="B1889" s="130">
        <v>16828.95</v>
      </c>
    </row>
    <row r="1890" spans="1:2" x14ac:dyDescent="0.25">
      <c r="A1890" s="129">
        <v>38049</v>
      </c>
      <c r="B1890" s="130">
        <v>16827.79</v>
      </c>
    </row>
    <row r="1891" spans="1:2" x14ac:dyDescent="0.25">
      <c r="A1891" s="129">
        <v>38050</v>
      </c>
      <c r="B1891" s="130">
        <v>16826.63</v>
      </c>
    </row>
    <row r="1892" spans="1:2" x14ac:dyDescent="0.25">
      <c r="A1892" s="129">
        <v>38051</v>
      </c>
      <c r="B1892" s="130">
        <v>16825.47</v>
      </c>
    </row>
    <row r="1893" spans="1:2" x14ac:dyDescent="0.25">
      <c r="A1893" s="129">
        <v>38052</v>
      </c>
      <c r="B1893" s="130">
        <v>16824.3</v>
      </c>
    </row>
    <row r="1894" spans="1:2" x14ac:dyDescent="0.25">
      <c r="A1894" s="129">
        <v>38053</v>
      </c>
      <c r="B1894" s="130">
        <v>16823.14</v>
      </c>
    </row>
    <row r="1895" spans="1:2" x14ac:dyDescent="0.25">
      <c r="A1895" s="129">
        <v>38054</v>
      </c>
      <c r="B1895" s="130">
        <v>16821.98</v>
      </c>
    </row>
    <row r="1896" spans="1:2" x14ac:dyDescent="0.25">
      <c r="A1896" s="129">
        <v>38055</v>
      </c>
      <c r="B1896" s="130">
        <v>16820.82</v>
      </c>
    </row>
    <row r="1897" spans="1:2" x14ac:dyDescent="0.25">
      <c r="A1897" s="129">
        <v>38056</v>
      </c>
      <c r="B1897" s="130">
        <v>16820.82</v>
      </c>
    </row>
    <row r="1898" spans="1:2" x14ac:dyDescent="0.25">
      <c r="A1898" s="129">
        <v>38057</v>
      </c>
      <c r="B1898" s="130">
        <v>16820.82</v>
      </c>
    </row>
    <row r="1899" spans="1:2" x14ac:dyDescent="0.25">
      <c r="A1899" s="129">
        <v>38058</v>
      </c>
      <c r="B1899" s="130">
        <v>16820.82</v>
      </c>
    </row>
    <row r="1900" spans="1:2" x14ac:dyDescent="0.25">
      <c r="A1900" s="129">
        <v>38059</v>
      </c>
      <c r="B1900" s="130">
        <v>16820.82</v>
      </c>
    </row>
    <row r="1901" spans="1:2" x14ac:dyDescent="0.25">
      <c r="A1901" s="129">
        <v>38060</v>
      </c>
      <c r="B1901" s="130">
        <v>16820.82</v>
      </c>
    </row>
    <row r="1902" spans="1:2" x14ac:dyDescent="0.25">
      <c r="A1902" s="129">
        <v>38061</v>
      </c>
      <c r="B1902" s="130">
        <v>16820.82</v>
      </c>
    </row>
    <row r="1903" spans="1:2" x14ac:dyDescent="0.25">
      <c r="A1903" s="129">
        <v>38062</v>
      </c>
      <c r="B1903" s="130">
        <v>16820.82</v>
      </c>
    </row>
    <row r="1904" spans="1:2" x14ac:dyDescent="0.25">
      <c r="A1904" s="129">
        <v>38063</v>
      </c>
      <c r="B1904" s="130">
        <v>16820.82</v>
      </c>
    </row>
    <row r="1905" spans="1:2" x14ac:dyDescent="0.25">
      <c r="A1905" s="129">
        <v>38064</v>
      </c>
      <c r="B1905" s="130">
        <v>16820.82</v>
      </c>
    </row>
    <row r="1906" spans="1:2" x14ac:dyDescent="0.25">
      <c r="A1906" s="129">
        <v>38065</v>
      </c>
      <c r="B1906" s="130">
        <v>16820.82</v>
      </c>
    </row>
    <row r="1907" spans="1:2" x14ac:dyDescent="0.25">
      <c r="A1907" s="129">
        <v>38066</v>
      </c>
      <c r="B1907" s="130">
        <v>16820.82</v>
      </c>
    </row>
    <row r="1908" spans="1:2" x14ac:dyDescent="0.25">
      <c r="A1908" s="129">
        <v>38067</v>
      </c>
      <c r="B1908" s="130">
        <v>16820.82</v>
      </c>
    </row>
    <row r="1909" spans="1:2" x14ac:dyDescent="0.25">
      <c r="A1909" s="129">
        <v>38068</v>
      </c>
      <c r="B1909" s="130">
        <v>16820.82</v>
      </c>
    </row>
    <row r="1910" spans="1:2" x14ac:dyDescent="0.25">
      <c r="A1910" s="129">
        <v>38069</v>
      </c>
      <c r="B1910" s="130">
        <v>16820.82</v>
      </c>
    </row>
    <row r="1911" spans="1:2" x14ac:dyDescent="0.25">
      <c r="A1911" s="129">
        <v>38070</v>
      </c>
      <c r="B1911" s="130">
        <v>16820.82</v>
      </c>
    </row>
    <row r="1912" spans="1:2" x14ac:dyDescent="0.25">
      <c r="A1912" s="129">
        <v>38071</v>
      </c>
      <c r="B1912" s="130">
        <v>16820.82</v>
      </c>
    </row>
    <row r="1913" spans="1:2" x14ac:dyDescent="0.25">
      <c r="A1913" s="129">
        <v>38072</v>
      </c>
      <c r="B1913" s="130">
        <v>16820.82</v>
      </c>
    </row>
    <row r="1914" spans="1:2" x14ac:dyDescent="0.25">
      <c r="A1914" s="129">
        <v>38073</v>
      </c>
      <c r="B1914" s="130">
        <v>16820.82</v>
      </c>
    </row>
    <row r="1915" spans="1:2" x14ac:dyDescent="0.25">
      <c r="A1915" s="129">
        <v>38074</v>
      </c>
      <c r="B1915" s="130">
        <v>16820.82</v>
      </c>
    </row>
    <row r="1916" spans="1:2" x14ac:dyDescent="0.25">
      <c r="A1916" s="129">
        <v>38075</v>
      </c>
      <c r="B1916" s="130">
        <v>16820.82</v>
      </c>
    </row>
    <row r="1917" spans="1:2" x14ac:dyDescent="0.25">
      <c r="A1917" s="129">
        <v>38076</v>
      </c>
      <c r="B1917" s="130">
        <v>16820.82</v>
      </c>
    </row>
    <row r="1918" spans="1:2" x14ac:dyDescent="0.25">
      <c r="A1918" s="129">
        <v>38077</v>
      </c>
      <c r="B1918" s="130">
        <v>16820.82</v>
      </c>
    </row>
    <row r="1919" spans="1:2" x14ac:dyDescent="0.25">
      <c r="A1919" s="129">
        <v>38078</v>
      </c>
      <c r="B1919" s="130">
        <v>16820.82</v>
      </c>
    </row>
    <row r="1920" spans="1:2" x14ac:dyDescent="0.25">
      <c r="A1920" s="129">
        <v>38079</v>
      </c>
      <c r="B1920" s="130">
        <v>16820.82</v>
      </c>
    </row>
    <row r="1921" spans="1:2" x14ac:dyDescent="0.25">
      <c r="A1921" s="129">
        <v>38080</v>
      </c>
      <c r="B1921" s="130">
        <v>16820.82</v>
      </c>
    </row>
    <row r="1922" spans="1:2" x14ac:dyDescent="0.25">
      <c r="A1922" s="129">
        <v>38081</v>
      </c>
      <c r="B1922" s="130">
        <v>16820.82</v>
      </c>
    </row>
    <row r="1923" spans="1:2" x14ac:dyDescent="0.25">
      <c r="A1923" s="129">
        <v>38082</v>
      </c>
      <c r="B1923" s="130">
        <v>16820.82</v>
      </c>
    </row>
    <row r="1924" spans="1:2" x14ac:dyDescent="0.25">
      <c r="A1924" s="129">
        <v>38083</v>
      </c>
      <c r="B1924" s="130">
        <v>16820.82</v>
      </c>
    </row>
    <row r="1925" spans="1:2" x14ac:dyDescent="0.25">
      <c r="A1925" s="129">
        <v>38084</v>
      </c>
      <c r="B1925" s="130">
        <v>16820.82</v>
      </c>
    </row>
    <row r="1926" spans="1:2" x14ac:dyDescent="0.25">
      <c r="A1926" s="129">
        <v>38085</v>
      </c>
      <c r="B1926" s="130">
        <v>16820.82</v>
      </c>
    </row>
    <row r="1927" spans="1:2" x14ac:dyDescent="0.25">
      <c r="A1927" s="129">
        <v>38086</v>
      </c>
      <c r="B1927" s="130">
        <v>16820.82</v>
      </c>
    </row>
    <row r="1928" spans="1:2" x14ac:dyDescent="0.25">
      <c r="A1928" s="129">
        <v>38087</v>
      </c>
      <c r="B1928" s="130">
        <v>16823.060000000001</v>
      </c>
    </row>
    <row r="1929" spans="1:2" x14ac:dyDescent="0.25">
      <c r="A1929" s="129">
        <v>38088</v>
      </c>
      <c r="B1929" s="130">
        <v>16825.3</v>
      </c>
    </row>
    <row r="1930" spans="1:2" x14ac:dyDescent="0.25">
      <c r="A1930" s="129">
        <v>38089</v>
      </c>
      <c r="B1930" s="130">
        <v>16827.54</v>
      </c>
    </row>
    <row r="1931" spans="1:2" x14ac:dyDescent="0.25">
      <c r="A1931" s="129">
        <v>38090</v>
      </c>
      <c r="B1931" s="130">
        <v>16829.78</v>
      </c>
    </row>
    <row r="1932" spans="1:2" x14ac:dyDescent="0.25">
      <c r="A1932" s="129">
        <v>38091</v>
      </c>
      <c r="B1932" s="130">
        <v>16832.02</v>
      </c>
    </row>
    <row r="1933" spans="1:2" x14ac:dyDescent="0.25">
      <c r="A1933" s="129">
        <v>38092</v>
      </c>
      <c r="B1933" s="130">
        <v>16834.259999999998</v>
      </c>
    </row>
    <row r="1934" spans="1:2" x14ac:dyDescent="0.25">
      <c r="A1934" s="129">
        <v>38093</v>
      </c>
      <c r="B1934" s="130">
        <v>16836.5</v>
      </c>
    </row>
    <row r="1935" spans="1:2" x14ac:dyDescent="0.25">
      <c r="A1935" s="129">
        <v>38094</v>
      </c>
      <c r="B1935" s="130">
        <v>16838.740000000002</v>
      </c>
    </row>
    <row r="1936" spans="1:2" x14ac:dyDescent="0.25">
      <c r="A1936" s="129">
        <v>38095</v>
      </c>
      <c r="B1936" s="130">
        <v>16840.98</v>
      </c>
    </row>
    <row r="1937" spans="1:2" x14ac:dyDescent="0.25">
      <c r="A1937" s="129">
        <v>38096</v>
      </c>
      <c r="B1937" s="130">
        <v>16843.22</v>
      </c>
    </row>
    <row r="1938" spans="1:2" x14ac:dyDescent="0.25">
      <c r="A1938" s="129">
        <v>38097</v>
      </c>
      <c r="B1938" s="130">
        <v>16845.46</v>
      </c>
    </row>
    <row r="1939" spans="1:2" x14ac:dyDescent="0.25">
      <c r="A1939" s="129">
        <v>38098</v>
      </c>
      <c r="B1939" s="130">
        <v>16847.7</v>
      </c>
    </row>
    <row r="1940" spans="1:2" x14ac:dyDescent="0.25">
      <c r="A1940" s="129">
        <v>38099</v>
      </c>
      <c r="B1940" s="130">
        <v>16849.939999999999</v>
      </c>
    </row>
    <row r="1941" spans="1:2" x14ac:dyDescent="0.25">
      <c r="A1941" s="129">
        <v>38100</v>
      </c>
      <c r="B1941" s="130">
        <v>16852.189999999999</v>
      </c>
    </row>
    <row r="1942" spans="1:2" x14ac:dyDescent="0.25">
      <c r="A1942" s="129">
        <v>38101</v>
      </c>
      <c r="B1942" s="130">
        <v>16854.43</v>
      </c>
    </row>
    <row r="1943" spans="1:2" x14ac:dyDescent="0.25">
      <c r="A1943" s="129">
        <v>38102</v>
      </c>
      <c r="B1943" s="130">
        <v>16856.669999999998</v>
      </c>
    </row>
    <row r="1944" spans="1:2" x14ac:dyDescent="0.25">
      <c r="A1944" s="129">
        <v>38103</v>
      </c>
      <c r="B1944" s="130">
        <v>16858.91</v>
      </c>
    </row>
    <row r="1945" spans="1:2" x14ac:dyDescent="0.25">
      <c r="A1945" s="129">
        <v>38104</v>
      </c>
      <c r="B1945" s="130">
        <v>16861.16</v>
      </c>
    </row>
    <row r="1946" spans="1:2" x14ac:dyDescent="0.25">
      <c r="A1946" s="129">
        <v>38105</v>
      </c>
      <c r="B1946" s="130">
        <v>16863.400000000001</v>
      </c>
    </row>
    <row r="1947" spans="1:2" x14ac:dyDescent="0.25">
      <c r="A1947" s="129">
        <v>38106</v>
      </c>
      <c r="B1947" s="130">
        <v>16865.650000000001</v>
      </c>
    </row>
    <row r="1948" spans="1:2" x14ac:dyDescent="0.25">
      <c r="A1948" s="129">
        <v>38107</v>
      </c>
      <c r="B1948" s="130">
        <v>16867.89</v>
      </c>
    </row>
    <row r="1949" spans="1:2" x14ac:dyDescent="0.25">
      <c r="A1949" s="129">
        <v>38108</v>
      </c>
      <c r="B1949" s="130">
        <v>16870.13</v>
      </c>
    </row>
    <row r="1950" spans="1:2" x14ac:dyDescent="0.25">
      <c r="A1950" s="129">
        <v>38109</v>
      </c>
      <c r="B1950" s="130">
        <v>16872.38</v>
      </c>
    </row>
    <row r="1951" spans="1:2" x14ac:dyDescent="0.25">
      <c r="A1951" s="129">
        <v>38110</v>
      </c>
      <c r="B1951" s="130">
        <v>16874.63</v>
      </c>
    </row>
    <row r="1952" spans="1:2" x14ac:dyDescent="0.25">
      <c r="A1952" s="129">
        <v>38111</v>
      </c>
      <c r="B1952" s="130">
        <v>16876.87</v>
      </c>
    </row>
    <row r="1953" spans="1:2" x14ac:dyDescent="0.25">
      <c r="A1953" s="129">
        <v>38112</v>
      </c>
      <c r="B1953" s="130">
        <v>16879.12</v>
      </c>
    </row>
    <row r="1954" spans="1:2" x14ac:dyDescent="0.25">
      <c r="A1954" s="129">
        <v>38113</v>
      </c>
      <c r="B1954" s="130">
        <v>16881.36</v>
      </c>
    </row>
    <row r="1955" spans="1:2" x14ac:dyDescent="0.25">
      <c r="A1955" s="129">
        <v>38114</v>
      </c>
      <c r="B1955" s="130">
        <v>16883.61</v>
      </c>
    </row>
    <row r="1956" spans="1:2" x14ac:dyDescent="0.25">
      <c r="A1956" s="129">
        <v>38115</v>
      </c>
      <c r="B1956" s="130">
        <v>16885.86</v>
      </c>
    </row>
    <row r="1957" spans="1:2" x14ac:dyDescent="0.25">
      <c r="A1957" s="129">
        <v>38116</v>
      </c>
      <c r="B1957" s="130">
        <v>16888.099999999999</v>
      </c>
    </row>
    <row r="1958" spans="1:2" x14ac:dyDescent="0.25">
      <c r="A1958" s="129">
        <v>38117</v>
      </c>
      <c r="B1958" s="130">
        <v>16890.27</v>
      </c>
    </row>
    <row r="1959" spans="1:2" x14ac:dyDescent="0.25">
      <c r="A1959" s="129">
        <v>38118</v>
      </c>
      <c r="B1959" s="130">
        <v>16892.45</v>
      </c>
    </row>
    <row r="1960" spans="1:2" x14ac:dyDescent="0.25">
      <c r="A1960" s="129">
        <v>38119</v>
      </c>
      <c r="B1960" s="130">
        <v>16894.63</v>
      </c>
    </row>
    <row r="1961" spans="1:2" x14ac:dyDescent="0.25">
      <c r="A1961" s="129">
        <v>38120</v>
      </c>
      <c r="B1961" s="130">
        <v>16896.8</v>
      </c>
    </row>
    <row r="1962" spans="1:2" x14ac:dyDescent="0.25">
      <c r="A1962" s="129">
        <v>38121</v>
      </c>
      <c r="B1962" s="130">
        <v>16898.98</v>
      </c>
    </row>
    <row r="1963" spans="1:2" x14ac:dyDescent="0.25">
      <c r="A1963" s="129">
        <v>38122</v>
      </c>
      <c r="B1963" s="130">
        <v>16901.150000000001</v>
      </c>
    </row>
    <row r="1964" spans="1:2" x14ac:dyDescent="0.25">
      <c r="A1964" s="129">
        <v>38123</v>
      </c>
      <c r="B1964" s="130">
        <v>16903.330000000002</v>
      </c>
    </row>
    <row r="1965" spans="1:2" x14ac:dyDescent="0.25">
      <c r="A1965" s="129">
        <v>38124</v>
      </c>
      <c r="B1965" s="130">
        <v>16905.509999999998</v>
      </c>
    </row>
    <row r="1966" spans="1:2" x14ac:dyDescent="0.25">
      <c r="A1966" s="129">
        <v>38125</v>
      </c>
      <c r="B1966" s="130">
        <v>16907.68</v>
      </c>
    </row>
    <row r="1967" spans="1:2" x14ac:dyDescent="0.25">
      <c r="A1967" s="129">
        <v>38126</v>
      </c>
      <c r="B1967" s="130">
        <v>16909.86</v>
      </c>
    </row>
    <row r="1968" spans="1:2" x14ac:dyDescent="0.25">
      <c r="A1968" s="129">
        <v>38127</v>
      </c>
      <c r="B1968" s="130">
        <v>16912.04</v>
      </c>
    </row>
    <row r="1969" spans="1:2" x14ac:dyDescent="0.25">
      <c r="A1969" s="129">
        <v>38128</v>
      </c>
      <c r="B1969" s="130">
        <v>16914.22</v>
      </c>
    </row>
    <row r="1970" spans="1:2" x14ac:dyDescent="0.25">
      <c r="A1970" s="129">
        <v>38129</v>
      </c>
      <c r="B1970" s="130">
        <v>16916.400000000001</v>
      </c>
    </row>
    <row r="1971" spans="1:2" x14ac:dyDescent="0.25">
      <c r="A1971" s="129">
        <v>38130</v>
      </c>
      <c r="B1971" s="130">
        <v>16918.57</v>
      </c>
    </row>
    <row r="1972" spans="1:2" x14ac:dyDescent="0.25">
      <c r="A1972" s="129">
        <v>38131</v>
      </c>
      <c r="B1972" s="130">
        <v>16920.75</v>
      </c>
    </row>
    <row r="1973" spans="1:2" x14ac:dyDescent="0.25">
      <c r="A1973" s="129">
        <v>38132</v>
      </c>
      <c r="B1973" s="130">
        <v>16922.93</v>
      </c>
    </row>
    <row r="1974" spans="1:2" x14ac:dyDescent="0.25">
      <c r="A1974" s="129">
        <v>38133</v>
      </c>
      <c r="B1974" s="130">
        <v>16925.11</v>
      </c>
    </row>
    <row r="1975" spans="1:2" x14ac:dyDescent="0.25">
      <c r="A1975" s="129">
        <v>38134</v>
      </c>
      <c r="B1975" s="130">
        <v>16927.29</v>
      </c>
    </row>
    <row r="1976" spans="1:2" x14ac:dyDescent="0.25">
      <c r="A1976" s="129">
        <v>38135</v>
      </c>
      <c r="B1976" s="130">
        <v>16929.47</v>
      </c>
    </row>
    <row r="1977" spans="1:2" x14ac:dyDescent="0.25">
      <c r="A1977" s="129">
        <v>38136</v>
      </c>
      <c r="B1977" s="130">
        <v>16931.650000000001</v>
      </c>
    </row>
    <row r="1978" spans="1:2" x14ac:dyDescent="0.25">
      <c r="A1978" s="129">
        <v>38137</v>
      </c>
      <c r="B1978" s="130">
        <v>16933.830000000002</v>
      </c>
    </row>
    <row r="1979" spans="1:2" x14ac:dyDescent="0.25">
      <c r="A1979" s="129">
        <v>38138</v>
      </c>
      <c r="B1979" s="130">
        <v>16936.009999999998</v>
      </c>
    </row>
    <row r="1980" spans="1:2" x14ac:dyDescent="0.25">
      <c r="A1980" s="129">
        <v>38139</v>
      </c>
      <c r="B1980" s="130">
        <v>16938.189999999999</v>
      </c>
    </row>
    <row r="1981" spans="1:2" x14ac:dyDescent="0.25">
      <c r="A1981" s="129">
        <v>38140</v>
      </c>
      <c r="B1981" s="130">
        <v>16940.38</v>
      </c>
    </row>
    <row r="1982" spans="1:2" x14ac:dyDescent="0.25">
      <c r="A1982" s="129">
        <v>38141</v>
      </c>
      <c r="B1982" s="130">
        <v>16942.560000000001</v>
      </c>
    </row>
    <row r="1983" spans="1:2" x14ac:dyDescent="0.25">
      <c r="A1983" s="129">
        <v>38142</v>
      </c>
      <c r="B1983" s="130">
        <v>16944.740000000002</v>
      </c>
    </row>
    <row r="1984" spans="1:2" x14ac:dyDescent="0.25">
      <c r="A1984" s="129">
        <v>38143</v>
      </c>
      <c r="B1984" s="130">
        <v>16946.919999999998</v>
      </c>
    </row>
    <row r="1985" spans="1:2" x14ac:dyDescent="0.25">
      <c r="A1985" s="129">
        <v>38144</v>
      </c>
      <c r="B1985" s="130">
        <v>16949.099999999999</v>
      </c>
    </row>
    <row r="1986" spans="1:2" x14ac:dyDescent="0.25">
      <c r="A1986" s="129">
        <v>38145</v>
      </c>
      <c r="B1986" s="130">
        <v>16951.29</v>
      </c>
    </row>
    <row r="1987" spans="1:2" x14ac:dyDescent="0.25">
      <c r="A1987" s="129">
        <v>38146</v>
      </c>
      <c r="B1987" s="130">
        <v>16953.47</v>
      </c>
    </row>
    <row r="1988" spans="1:2" x14ac:dyDescent="0.25">
      <c r="A1988" s="129">
        <v>38147</v>
      </c>
      <c r="B1988" s="130">
        <v>16955.650000000001</v>
      </c>
    </row>
    <row r="1989" spans="1:2" x14ac:dyDescent="0.25">
      <c r="A1989" s="129">
        <v>38148</v>
      </c>
      <c r="B1989" s="130">
        <v>16958.47</v>
      </c>
    </row>
    <row r="1990" spans="1:2" x14ac:dyDescent="0.25">
      <c r="A1990" s="129">
        <v>38149</v>
      </c>
      <c r="B1990" s="130">
        <v>16961.29</v>
      </c>
    </row>
    <row r="1991" spans="1:2" x14ac:dyDescent="0.25">
      <c r="A1991" s="129">
        <v>38150</v>
      </c>
      <c r="B1991" s="130">
        <v>16964.11</v>
      </c>
    </row>
    <row r="1992" spans="1:2" x14ac:dyDescent="0.25">
      <c r="A1992" s="129">
        <v>38151</v>
      </c>
      <c r="B1992" s="130">
        <v>16966.93</v>
      </c>
    </row>
    <row r="1993" spans="1:2" x14ac:dyDescent="0.25">
      <c r="A1993" s="129">
        <v>38152</v>
      </c>
      <c r="B1993" s="130">
        <v>16969.75</v>
      </c>
    </row>
    <row r="1994" spans="1:2" x14ac:dyDescent="0.25">
      <c r="A1994" s="129">
        <v>38153</v>
      </c>
      <c r="B1994" s="130">
        <v>16972.57</v>
      </c>
    </row>
    <row r="1995" spans="1:2" x14ac:dyDescent="0.25">
      <c r="A1995" s="129">
        <v>38154</v>
      </c>
      <c r="B1995" s="130">
        <v>16975.39</v>
      </c>
    </row>
    <row r="1996" spans="1:2" x14ac:dyDescent="0.25">
      <c r="A1996" s="129">
        <v>38155</v>
      </c>
      <c r="B1996" s="130">
        <v>16978.22</v>
      </c>
    </row>
    <row r="1997" spans="1:2" x14ac:dyDescent="0.25">
      <c r="A1997" s="129">
        <v>38156</v>
      </c>
      <c r="B1997" s="130">
        <v>16981.04</v>
      </c>
    </row>
    <row r="1998" spans="1:2" x14ac:dyDescent="0.25">
      <c r="A1998" s="129">
        <v>38157</v>
      </c>
      <c r="B1998" s="130">
        <v>16983.86</v>
      </c>
    </row>
    <row r="1999" spans="1:2" x14ac:dyDescent="0.25">
      <c r="A1999" s="129">
        <v>38158</v>
      </c>
      <c r="B1999" s="130">
        <v>16986.689999999999</v>
      </c>
    </row>
    <row r="2000" spans="1:2" x14ac:dyDescent="0.25">
      <c r="A2000" s="129">
        <v>38159</v>
      </c>
      <c r="B2000" s="130">
        <v>16989.509999999998</v>
      </c>
    </row>
    <row r="2001" spans="1:2" x14ac:dyDescent="0.25">
      <c r="A2001" s="129">
        <v>38160</v>
      </c>
      <c r="B2001" s="130">
        <v>16992.34</v>
      </c>
    </row>
    <row r="2002" spans="1:2" x14ac:dyDescent="0.25">
      <c r="A2002" s="129">
        <v>38161</v>
      </c>
      <c r="B2002" s="130">
        <v>16995.16</v>
      </c>
    </row>
    <row r="2003" spans="1:2" x14ac:dyDescent="0.25">
      <c r="A2003" s="129">
        <v>38162</v>
      </c>
      <c r="B2003" s="130">
        <v>16997.990000000002</v>
      </c>
    </row>
    <row r="2004" spans="1:2" x14ac:dyDescent="0.25">
      <c r="A2004" s="129">
        <v>38163</v>
      </c>
      <c r="B2004" s="130">
        <v>17000.810000000001</v>
      </c>
    </row>
    <row r="2005" spans="1:2" x14ac:dyDescent="0.25">
      <c r="A2005" s="129">
        <v>38164</v>
      </c>
      <c r="B2005" s="130">
        <v>17003.64</v>
      </c>
    </row>
    <row r="2006" spans="1:2" x14ac:dyDescent="0.25">
      <c r="A2006" s="129">
        <v>38165</v>
      </c>
      <c r="B2006" s="130">
        <v>17006.47</v>
      </c>
    </row>
    <row r="2007" spans="1:2" x14ac:dyDescent="0.25">
      <c r="A2007" s="129">
        <v>38166</v>
      </c>
      <c r="B2007" s="130">
        <v>17009.29</v>
      </c>
    </row>
    <row r="2008" spans="1:2" x14ac:dyDescent="0.25">
      <c r="A2008" s="129">
        <v>38167</v>
      </c>
      <c r="B2008" s="130">
        <v>17012.12</v>
      </c>
    </row>
    <row r="2009" spans="1:2" x14ac:dyDescent="0.25">
      <c r="A2009" s="129">
        <v>38168</v>
      </c>
      <c r="B2009" s="130">
        <v>17014.95</v>
      </c>
    </row>
    <row r="2010" spans="1:2" x14ac:dyDescent="0.25">
      <c r="A2010" s="129">
        <v>38169</v>
      </c>
      <c r="B2010" s="130">
        <v>17017.78</v>
      </c>
    </row>
    <row r="2011" spans="1:2" x14ac:dyDescent="0.25">
      <c r="A2011" s="129">
        <v>38170</v>
      </c>
      <c r="B2011" s="130">
        <v>17020.61</v>
      </c>
    </row>
    <row r="2012" spans="1:2" x14ac:dyDescent="0.25">
      <c r="A2012" s="129">
        <v>38171</v>
      </c>
      <c r="B2012" s="130">
        <v>17023.439999999999</v>
      </c>
    </row>
    <row r="2013" spans="1:2" x14ac:dyDescent="0.25">
      <c r="A2013" s="129">
        <v>38172</v>
      </c>
      <c r="B2013" s="130">
        <v>17026.27</v>
      </c>
    </row>
    <row r="2014" spans="1:2" x14ac:dyDescent="0.25">
      <c r="A2014" s="129">
        <v>38173</v>
      </c>
      <c r="B2014" s="130">
        <v>17029.099999999999</v>
      </c>
    </row>
    <row r="2015" spans="1:2" x14ac:dyDescent="0.25">
      <c r="A2015" s="129">
        <v>38174</v>
      </c>
      <c r="B2015" s="130">
        <v>17031.93</v>
      </c>
    </row>
    <row r="2016" spans="1:2" x14ac:dyDescent="0.25">
      <c r="A2016" s="129">
        <v>38175</v>
      </c>
      <c r="B2016" s="130">
        <v>17034.759999999998</v>
      </c>
    </row>
    <row r="2017" spans="1:2" x14ac:dyDescent="0.25">
      <c r="A2017" s="129">
        <v>38176</v>
      </c>
      <c r="B2017" s="130">
        <v>17037.599999999999</v>
      </c>
    </row>
    <row r="2018" spans="1:2" x14ac:dyDescent="0.25">
      <c r="A2018" s="129">
        <v>38177</v>
      </c>
      <c r="B2018" s="130">
        <v>17040.43</v>
      </c>
    </row>
    <row r="2019" spans="1:2" x14ac:dyDescent="0.25">
      <c r="A2019" s="129">
        <v>38178</v>
      </c>
      <c r="B2019" s="130">
        <v>17042.62</v>
      </c>
    </row>
    <row r="2020" spans="1:2" x14ac:dyDescent="0.25">
      <c r="A2020" s="129">
        <v>38179</v>
      </c>
      <c r="B2020" s="130">
        <v>17044.82</v>
      </c>
    </row>
    <row r="2021" spans="1:2" x14ac:dyDescent="0.25">
      <c r="A2021" s="129">
        <v>38180</v>
      </c>
      <c r="B2021" s="130">
        <v>17047.009999999998</v>
      </c>
    </row>
    <row r="2022" spans="1:2" x14ac:dyDescent="0.25">
      <c r="A2022" s="129">
        <v>38181</v>
      </c>
      <c r="B2022" s="130">
        <v>17049.21</v>
      </c>
    </row>
    <row r="2023" spans="1:2" x14ac:dyDescent="0.25">
      <c r="A2023" s="129">
        <v>38182</v>
      </c>
      <c r="B2023" s="130">
        <v>17051.41</v>
      </c>
    </row>
    <row r="2024" spans="1:2" x14ac:dyDescent="0.25">
      <c r="A2024" s="129">
        <v>38183</v>
      </c>
      <c r="B2024" s="130">
        <v>17053.599999999999</v>
      </c>
    </row>
    <row r="2025" spans="1:2" x14ac:dyDescent="0.25">
      <c r="A2025" s="129">
        <v>38184</v>
      </c>
      <c r="B2025" s="130">
        <v>17055.8</v>
      </c>
    </row>
    <row r="2026" spans="1:2" x14ac:dyDescent="0.25">
      <c r="A2026" s="129">
        <v>38185</v>
      </c>
      <c r="B2026" s="130">
        <v>17057.990000000002</v>
      </c>
    </row>
    <row r="2027" spans="1:2" x14ac:dyDescent="0.25">
      <c r="A2027" s="129">
        <v>38186</v>
      </c>
      <c r="B2027" s="130">
        <v>17060.189999999999</v>
      </c>
    </row>
    <row r="2028" spans="1:2" x14ac:dyDescent="0.25">
      <c r="A2028" s="129">
        <v>38187</v>
      </c>
      <c r="B2028" s="130">
        <v>17062.39</v>
      </c>
    </row>
    <row r="2029" spans="1:2" x14ac:dyDescent="0.25">
      <c r="A2029" s="129">
        <v>38188</v>
      </c>
      <c r="B2029" s="130">
        <v>17064.59</v>
      </c>
    </row>
    <row r="2030" spans="1:2" x14ac:dyDescent="0.25">
      <c r="A2030" s="129">
        <v>38189</v>
      </c>
      <c r="B2030" s="130">
        <v>17066.78</v>
      </c>
    </row>
    <row r="2031" spans="1:2" x14ac:dyDescent="0.25">
      <c r="A2031" s="129">
        <v>38190</v>
      </c>
      <c r="B2031" s="130">
        <v>17068.98</v>
      </c>
    </row>
    <row r="2032" spans="1:2" x14ac:dyDescent="0.25">
      <c r="A2032" s="129">
        <v>38191</v>
      </c>
      <c r="B2032" s="130">
        <v>17071.18</v>
      </c>
    </row>
    <row r="2033" spans="1:2" x14ac:dyDescent="0.25">
      <c r="A2033" s="129">
        <v>38192</v>
      </c>
      <c r="B2033" s="130">
        <v>17073.38</v>
      </c>
    </row>
    <row r="2034" spans="1:2" x14ac:dyDescent="0.25">
      <c r="A2034" s="129">
        <v>38193</v>
      </c>
      <c r="B2034" s="130">
        <v>17075.580000000002</v>
      </c>
    </row>
    <row r="2035" spans="1:2" x14ac:dyDescent="0.25">
      <c r="A2035" s="129">
        <v>38194</v>
      </c>
      <c r="B2035" s="130">
        <v>17077.78</v>
      </c>
    </row>
    <row r="2036" spans="1:2" x14ac:dyDescent="0.25">
      <c r="A2036" s="129">
        <v>38195</v>
      </c>
      <c r="B2036" s="130">
        <v>17079.97</v>
      </c>
    </row>
    <row r="2037" spans="1:2" x14ac:dyDescent="0.25">
      <c r="A2037" s="129">
        <v>38196</v>
      </c>
      <c r="B2037" s="130">
        <v>17082.169999999998</v>
      </c>
    </row>
    <row r="2038" spans="1:2" x14ac:dyDescent="0.25">
      <c r="A2038" s="129">
        <v>38197</v>
      </c>
      <c r="B2038" s="130">
        <v>17084.37</v>
      </c>
    </row>
    <row r="2039" spans="1:2" x14ac:dyDescent="0.25">
      <c r="A2039" s="129">
        <v>38198</v>
      </c>
      <c r="B2039" s="130">
        <v>17086.57</v>
      </c>
    </row>
    <row r="2040" spans="1:2" x14ac:dyDescent="0.25">
      <c r="A2040" s="129">
        <v>38199</v>
      </c>
      <c r="B2040" s="130">
        <v>17088.77</v>
      </c>
    </row>
    <row r="2041" spans="1:2" x14ac:dyDescent="0.25">
      <c r="A2041" s="129">
        <v>38200</v>
      </c>
      <c r="B2041" s="130">
        <v>17090.98</v>
      </c>
    </row>
    <row r="2042" spans="1:2" x14ac:dyDescent="0.25">
      <c r="A2042" s="129">
        <v>38201</v>
      </c>
      <c r="B2042" s="130">
        <v>17093.18</v>
      </c>
    </row>
    <row r="2043" spans="1:2" x14ac:dyDescent="0.25">
      <c r="A2043" s="129">
        <v>38202</v>
      </c>
      <c r="B2043" s="130">
        <v>17095.38</v>
      </c>
    </row>
    <row r="2044" spans="1:2" x14ac:dyDescent="0.25">
      <c r="A2044" s="129">
        <v>38203</v>
      </c>
      <c r="B2044" s="130">
        <v>17097.580000000002</v>
      </c>
    </row>
    <row r="2045" spans="1:2" x14ac:dyDescent="0.25">
      <c r="A2045" s="129">
        <v>38204</v>
      </c>
      <c r="B2045" s="130">
        <v>17099.78</v>
      </c>
    </row>
    <row r="2046" spans="1:2" x14ac:dyDescent="0.25">
      <c r="A2046" s="129">
        <v>38205</v>
      </c>
      <c r="B2046" s="130">
        <v>17101.98</v>
      </c>
    </row>
    <row r="2047" spans="1:2" x14ac:dyDescent="0.25">
      <c r="A2047" s="129">
        <v>38206</v>
      </c>
      <c r="B2047" s="130">
        <v>17104.189999999999</v>
      </c>
    </row>
    <row r="2048" spans="1:2" x14ac:dyDescent="0.25">
      <c r="A2048" s="129">
        <v>38207</v>
      </c>
      <c r="B2048" s="130">
        <v>17106.39</v>
      </c>
    </row>
    <row r="2049" spans="1:2" x14ac:dyDescent="0.25">
      <c r="A2049" s="129">
        <v>38208</v>
      </c>
      <c r="B2049" s="130">
        <v>17108.59</v>
      </c>
    </row>
    <row r="2050" spans="1:2" x14ac:dyDescent="0.25">
      <c r="A2050" s="129">
        <v>38209</v>
      </c>
      <c r="B2050" s="130">
        <v>17109.689999999999</v>
      </c>
    </row>
    <row r="2051" spans="1:2" x14ac:dyDescent="0.25">
      <c r="A2051" s="129">
        <v>38210</v>
      </c>
      <c r="B2051" s="130">
        <v>17110.8</v>
      </c>
    </row>
    <row r="2052" spans="1:2" x14ac:dyDescent="0.25">
      <c r="A2052" s="129">
        <v>38211</v>
      </c>
      <c r="B2052" s="130">
        <v>17111.900000000001</v>
      </c>
    </row>
    <row r="2053" spans="1:2" x14ac:dyDescent="0.25">
      <c r="A2053" s="129">
        <v>38212</v>
      </c>
      <c r="B2053" s="130">
        <v>17113</v>
      </c>
    </row>
    <row r="2054" spans="1:2" x14ac:dyDescent="0.25">
      <c r="A2054" s="129">
        <v>38213</v>
      </c>
      <c r="B2054" s="130">
        <v>17114.099999999999</v>
      </c>
    </row>
    <row r="2055" spans="1:2" x14ac:dyDescent="0.25">
      <c r="A2055" s="129">
        <v>38214</v>
      </c>
      <c r="B2055" s="130">
        <v>17115.21</v>
      </c>
    </row>
    <row r="2056" spans="1:2" x14ac:dyDescent="0.25">
      <c r="A2056" s="129">
        <v>38215</v>
      </c>
      <c r="B2056" s="130">
        <v>17116.310000000001</v>
      </c>
    </row>
    <row r="2057" spans="1:2" x14ac:dyDescent="0.25">
      <c r="A2057" s="129">
        <v>38216</v>
      </c>
      <c r="B2057" s="130">
        <v>17117.41</v>
      </c>
    </row>
    <row r="2058" spans="1:2" x14ac:dyDescent="0.25">
      <c r="A2058" s="129">
        <v>38217</v>
      </c>
      <c r="B2058" s="130">
        <v>17118.52</v>
      </c>
    </row>
    <row r="2059" spans="1:2" x14ac:dyDescent="0.25">
      <c r="A2059" s="129">
        <v>38218</v>
      </c>
      <c r="B2059" s="130">
        <v>17119.62</v>
      </c>
    </row>
    <row r="2060" spans="1:2" x14ac:dyDescent="0.25">
      <c r="A2060" s="129">
        <v>38219</v>
      </c>
      <c r="B2060" s="130">
        <v>17120.72</v>
      </c>
    </row>
    <row r="2061" spans="1:2" x14ac:dyDescent="0.25">
      <c r="A2061" s="129">
        <v>38220</v>
      </c>
      <c r="B2061" s="130">
        <v>17121.830000000002</v>
      </c>
    </row>
    <row r="2062" spans="1:2" x14ac:dyDescent="0.25">
      <c r="A2062" s="129">
        <v>38221</v>
      </c>
      <c r="B2062" s="130">
        <v>17122.93</v>
      </c>
    </row>
    <row r="2063" spans="1:2" x14ac:dyDescent="0.25">
      <c r="A2063" s="129">
        <v>38222</v>
      </c>
      <c r="B2063" s="130">
        <v>17124.03</v>
      </c>
    </row>
    <row r="2064" spans="1:2" x14ac:dyDescent="0.25">
      <c r="A2064" s="129">
        <v>38223</v>
      </c>
      <c r="B2064" s="130">
        <v>17125.14</v>
      </c>
    </row>
    <row r="2065" spans="1:2" x14ac:dyDescent="0.25">
      <c r="A2065" s="129">
        <v>38224</v>
      </c>
      <c r="B2065" s="130">
        <v>17126.240000000002</v>
      </c>
    </row>
    <row r="2066" spans="1:2" x14ac:dyDescent="0.25">
      <c r="A2066" s="129">
        <v>38225</v>
      </c>
      <c r="B2066" s="130">
        <v>17127.349999999999</v>
      </c>
    </row>
    <row r="2067" spans="1:2" x14ac:dyDescent="0.25">
      <c r="A2067" s="129">
        <v>38226</v>
      </c>
      <c r="B2067" s="130">
        <v>17128.45</v>
      </c>
    </row>
    <row r="2068" spans="1:2" x14ac:dyDescent="0.25">
      <c r="A2068" s="129">
        <v>38227</v>
      </c>
      <c r="B2068" s="130">
        <v>17129.55</v>
      </c>
    </row>
    <row r="2069" spans="1:2" x14ac:dyDescent="0.25">
      <c r="A2069" s="129">
        <v>38228</v>
      </c>
      <c r="B2069" s="130">
        <v>17130.66</v>
      </c>
    </row>
    <row r="2070" spans="1:2" x14ac:dyDescent="0.25">
      <c r="A2070" s="129">
        <v>38229</v>
      </c>
      <c r="B2070" s="130">
        <v>17131.759999999998</v>
      </c>
    </row>
    <row r="2071" spans="1:2" x14ac:dyDescent="0.25">
      <c r="A2071" s="129">
        <v>38230</v>
      </c>
      <c r="B2071" s="130">
        <v>17132.87</v>
      </c>
    </row>
    <row r="2072" spans="1:2" x14ac:dyDescent="0.25">
      <c r="A2072" s="129">
        <v>38231</v>
      </c>
      <c r="B2072" s="130">
        <v>17133.97</v>
      </c>
    </row>
    <row r="2073" spans="1:2" x14ac:dyDescent="0.25">
      <c r="A2073" s="129">
        <v>38232</v>
      </c>
      <c r="B2073" s="130">
        <v>17135.07</v>
      </c>
    </row>
    <row r="2074" spans="1:2" x14ac:dyDescent="0.25">
      <c r="A2074" s="129">
        <v>38233</v>
      </c>
      <c r="B2074" s="130">
        <v>17136.18</v>
      </c>
    </row>
    <row r="2075" spans="1:2" x14ac:dyDescent="0.25">
      <c r="A2075" s="129">
        <v>38234</v>
      </c>
      <c r="B2075" s="130">
        <v>17137.28</v>
      </c>
    </row>
    <row r="2076" spans="1:2" x14ac:dyDescent="0.25">
      <c r="A2076" s="129">
        <v>38235</v>
      </c>
      <c r="B2076" s="130">
        <v>17138.39</v>
      </c>
    </row>
    <row r="2077" spans="1:2" x14ac:dyDescent="0.25">
      <c r="A2077" s="129">
        <v>38236</v>
      </c>
      <c r="B2077" s="130">
        <v>17139.490000000002</v>
      </c>
    </row>
    <row r="2078" spans="1:2" x14ac:dyDescent="0.25">
      <c r="A2078" s="129">
        <v>38237</v>
      </c>
      <c r="B2078" s="130">
        <v>17140.599999999999</v>
      </c>
    </row>
    <row r="2079" spans="1:2" x14ac:dyDescent="0.25">
      <c r="A2079" s="129">
        <v>38238</v>
      </c>
      <c r="B2079" s="130">
        <v>17141.7</v>
      </c>
    </row>
    <row r="2080" spans="1:2" x14ac:dyDescent="0.25">
      <c r="A2080" s="129">
        <v>38239</v>
      </c>
      <c r="B2080" s="130">
        <v>17142.810000000001</v>
      </c>
    </row>
    <row r="2081" spans="1:2" x14ac:dyDescent="0.25">
      <c r="A2081" s="129">
        <v>38240</v>
      </c>
      <c r="B2081" s="130">
        <v>17145.09</v>
      </c>
    </row>
    <row r="2082" spans="1:2" x14ac:dyDescent="0.25">
      <c r="A2082" s="129">
        <v>38241</v>
      </c>
      <c r="B2082" s="130">
        <v>17147.37</v>
      </c>
    </row>
    <row r="2083" spans="1:2" x14ac:dyDescent="0.25">
      <c r="A2083" s="129">
        <v>38242</v>
      </c>
      <c r="B2083" s="130">
        <v>17149.650000000001</v>
      </c>
    </row>
    <row r="2084" spans="1:2" x14ac:dyDescent="0.25">
      <c r="A2084" s="129">
        <v>38243</v>
      </c>
      <c r="B2084" s="130">
        <v>17151.939999999999</v>
      </c>
    </row>
    <row r="2085" spans="1:2" x14ac:dyDescent="0.25">
      <c r="A2085" s="129">
        <v>38244</v>
      </c>
      <c r="B2085" s="130">
        <v>17154.22</v>
      </c>
    </row>
    <row r="2086" spans="1:2" x14ac:dyDescent="0.25">
      <c r="A2086" s="129">
        <v>38245</v>
      </c>
      <c r="B2086" s="130">
        <v>17156.5</v>
      </c>
    </row>
    <row r="2087" spans="1:2" x14ac:dyDescent="0.25">
      <c r="A2087" s="129">
        <v>38246</v>
      </c>
      <c r="B2087" s="130">
        <v>17158.79</v>
      </c>
    </row>
    <row r="2088" spans="1:2" x14ac:dyDescent="0.25">
      <c r="A2088" s="129">
        <v>38247</v>
      </c>
      <c r="B2088" s="130">
        <v>17161.07</v>
      </c>
    </row>
    <row r="2089" spans="1:2" x14ac:dyDescent="0.25">
      <c r="A2089" s="129">
        <v>38248</v>
      </c>
      <c r="B2089" s="130">
        <v>17163.349999999999</v>
      </c>
    </row>
    <row r="2090" spans="1:2" x14ac:dyDescent="0.25">
      <c r="A2090" s="129">
        <v>38249</v>
      </c>
      <c r="B2090" s="130">
        <v>17165.64</v>
      </c>
    </row>
    <row r="2091" spans="1:2" x14ac:dyDescent="0.25">
      <c r="A2091" s="129">
        <v>38250</v>
      </c>
      <c r="B2091" s="130">
        <v>17167.919999999998</v>
      </c>
    </row>
    <row r="2092" spans="1:2" x14ac:dyDescent="0.25">
      <c r="A2092" s="129">
        <v>38251</v>
      </c>
      <c r="B2092" s="130">
        <v>17170.21</v>
      </c>
    </row>
    <row r="2093" spans="1:2" x14ac:dyDescent="0.25">
      <c r="A2093" s="129">
        <v>38252</v>
      </c>
      <c r="B2093" s="130">
        <v>17172.490000000002</v>
      </c>
    </row>
    <row r="2094" spans="1:2" x14ac:dyDescent="0.25">
      <c r="A2094" s="129">
        <v>38253</v>
      </c>
      <c r="B2094" s="130">
        <v>17174.78</v>
      </c>
    </row>
    <row r="2095" spans="1:2" x14ac:dyDescent="0.25">
      <c r="A2095" s="129">
        <v>38254</v>
      </c>
      <c r="B2095" s="130">
        <v>17177.060000000001</v>
      </c>
    </row>
    <row r="2096" spans="1:2" x14ac:dyDescent="0.25">
      <c r="A2096" s="129">
        <v>38255</v>
      </c>
      <c r="B2096" s="130">
        <v>17179.349999999999</v>
      </c>
    </row>
    <row r="2097" spans="1:2" x14ac:dyDescent="0.25">
      <c r="A2097" s="129">
        <v>38256</v>
      </c>
      <c r="B2097" s="130">
        <v>17181.63</v>
      </c>
    </row>
    <row r="2098" spans="1:2" x14ac:dyDescent="0.25">
      <c r="A2098" s="129">
        <v>38257</v>
      </c>
      <c r="B2098" s="130">
        <v>17183.919999999998</v>
      </c>
    </row>
    <row r="2099" spans="1:2" x14ac:dyDescent="0.25">
      <c r="A2099" s="129">
        <v>38258</v>
      </c>
      <c r="B2099" s="130">
        <v>17186.21</v>
      </c>
    </row>
    <row r="2100" spans="1:2" x14ac:dyDescent="0.25">
      <c r="A2100" s="129">
        <v>38259</v>
      </c>
      <c r="B2100" s="130">
        <v>17188.490000000002</v>
      </c>
    </row>
    <row r="2101" spans="1:2" x14ac:dyDescent="0.25">
      <c r="A2101" s="129">
        <v>38260</v>
      </c>
      <c r="B2101" s="130">
        <v>17190.78</v>
      </c>
    </row>
    <row r="2102" spans="1:2" x14ac:dyDescent="0.25">
      <c r="A2102" s="129">
        <v>38261</v>
      </c>
      <c r="B2102" s="130">
        <v>17193.07</v>
      </c>
    </row>
    <row r="2103" spans="1:2" x14ac:dyDescent="0.25">
      <c r="A2103" s="129">
        <v>38262</v>
      </c>
      <c r="B2103" s="130">
        <v>17195.36</v>
      </c>
    </row>
    <row r="2104" spans="1:2" x14ac:dyDescent="0.25">
      <c r="A2104" s="129">
        <v>38263</v>
      </c>
      <c r="B2104" s="130">
        <v>17197.650000000001</v>
      </c>
    </row>
    <row r="2105" spans="1:2" x14ac:dyDescent="0.25">
      <c r="A2105" s="129">
        <v>38264</v>
      </c>
      <c r="B2105" s="130">
        <v>17199.93</v>
      </c>
    </row>
    <row r="2106" spans="1:2" x14ac:dyDescent="0.25">
      <c r="A2106" s="129">
        <v>38265</v>
      </c>
      <c r="B2106" s="130">
        <v>17202.22</v>
      </c>
    </row>
    <row r="2107" spans="1:2" x14ac:dyDescent="0.25">
      <c r="A2107" s="129">
        <v>38266</v>
      </c>
      <c r="B2107" s="130">
        <v>17204.509999999998</v>
      </c>
    </row>
    <row r="2108" spans="1:2" x14ac:dyDescent="0.25">
      <c r="A2108" s="129">
        <v>38267</v>
      </c>
      <c r="B2108" s="130">
        <v>17206.8</v>
      </c>
    </row>
    <row r="2109" spans="1:2" x14ac:dyDescent="0.25">
      <c r="A2109" s="129">
        <v>38268</v>
      </c>
      <c r="B2109" s="130">
        <v>17209.09</v>
      </c>
    </row>
    <row r="2110" spans="1:2" x14ac:dyDescent="0.25">
      <c r="A2110" s="129">
        <v>38269</v>
      </c>
      <c r="B2110" s="130">
        <v>17211.38</v>
      </c>
    </row>
    <row r="2111" spans="1:2" x14ac:dyDescent="0.25">
      <c r="A2111" s="129">
        <v>38270</v>
      </c>
      <c r="B2111" s="130">
        <v>17211.93</v>
      </c>
    </row>
    <row r="2112" spans="1:2" x14ac:dyDescent="0.25">
      <c r="A2112" s="129">
        <v>38271</v>
      </c>
      <c r="B2112" s="130">
        <v>17212.490000000002</v>
      </c>
    </row>
    <row r="2113" spans="1:2" x14ac:dyDescent="0.25">
      <c r="A2113" s="129">
        <v>38272</v>
      </c>
      <c r="B2113" s="130">
        <v>17213.04</v>
      </c>
    </row>
    <row r="2114" spans="1:2" x14ac:dyDescent="0.25">
      <c r="A2114" s="129">
        <v>38273</v>
      </c>
      <c r="B2114" s="130">
        <v>17213.599999999999</v>
      </c>
    </row>
    <row r="2115" spans="1:2" x14ac:dyDescent="0.25">
      <c r="A2115" s="129">
        <v>38274</v>
      </c>
      <c r="B2115" s="130">
        <v>17214.150000000001</v>
      </c>
    </row>
    <row r="2116" spans="1:2" x14ac:dyDescent="0.25">
      <c r="A2116" s="129">
        <v>38275</v>
      </c>
      <c r="B2116" s="130">
        <v>17214.71</v>
      </c>
    </row>
    <row r="2117" spans="1:2" x14ac:dyDescent="0.25">
      <c r="A2117" s="129">
        <v>38276</v>
      </c>
      <c r="B2117" s="130">
        <v>17215.259999999998</v>
      </c>
    </row>
    <row r="2118" spans="1:2" x14ac:dyDescent="0.25">
      <c r="A2118" s="129">
        <v>38277</v>
      </c>
      <c r="B2118" s="130">
        <v>17215.82</v>
      </c>
    </row>
    <row r="2119" spans="1:2" x14ac:dyDescent="0.25">
      <c r="A2119" s="129">
        <v>38278</v>
      </c>
      <c r="B2119" s="130">
        <v>17216.38</v>
      </c>
    </row>
    <row r="2120" spans="1:2" x14ac:dyDescent="0.25">
      <c r="A2120" s="129">
        <v>38279</v>
      </c>
      <c r="B2120" s="130">
        <v>17216.93</v>
      </c>
    </row>
    <row r="2121" spans="1:2" x14ac:dyDescent="0.25">
      <c r="A2121" s="129">
        <v>38280</v>
      </c>
      <c r="B2121" s="130">
        <v>17217.490000000002</v>
      </c>
    </row>
    <row r="2122" spans="1:2" x14ac:dyDescent="0.25">
      <c r="A2122" s="129">
        <v>38281</v>
      </c>
      <c r="B2122" s="130">
        <v>17218.04</v>
      </c>
    </row>
    <row r="2123" spans="1:2" x14ac:dyDescent="0.25">
      <c r="A2123" s="129">
        <v>38282</v>
      </c>
      <c r="B2123" s="130">
        <v>17218.599999999999</v>
      </c>
    </row>
    <row r="2124" spans="1:2" x14ac:dyDescent="0.25">
      <c r="A2124" s="129">
        <v>38283</v>
      </c>
      <c r="B2124" s="130">
        <v>17219.150000000001</v>
      </c>
    </row>
    <row r="2125" spans="1:2" x14ac:dyDescent="0.25">
      <c r="A2125" s="129">
        <v>38284</v>
      </c>
      <c r="B2125" s="130">
        <v>17219.71</v>
      </c>
    </row>
    <row r="2126" spans="1:2" x14ac:dyDescent="0.25">
      <c r="A2126" s="129">
        <v>38285</v>
      </c>
      <c r="B2126" s="130">
        <v>17220.259999999998</v>
      </c>
    </row>
    <row r="2127" spans="1:2" x14ac:dyDescent="0.25">
      <c r="A2127" s="129">
        <v>38286</v>
      </c>
      <c r="B2127" s="130">
        <v>17220.82</v>
      </c>
    </row>
    <row r="2128" spans="1:2" x14ac:dyDescent="0.25">
      <c r="A2128" s="129">
        <v>38287</v>
      </c>
      <c r="B2128" s="130">
        <v>17221.37</v>
      </c>
    </row>
    <row r="2129" spans="1:2" x14ac:dyDescent="0.25">
      <c r="A2129" s="129">
        <v>38288</v>
      </c>
      <c r="B2129" s="130">
        <v>17221.93</v>
      </c>
    </row>
    <row r="2130" spans="1:2" x14ac:dyDescent="0.25">
      <c r="A2130" s="129">
        <v>38289</v>
      </c>
      <c r="B2130" s="130">
        <v>17222.48</v>
      </c>
    </row>
    <row r="2131" spans="1:2" x14ac:dyDescent="0.25">
      <c r="A2131" s="129">
        <v>38290</v>
      </c>
      <c r="B2131" s="130">
        <v>17223.04</v>
      </c>
    </row>
    <row r="2132" spans="1:2" x14ac:dyDescent="0.25">
      <c r="A2132" s="129">
        <v>38291</v>
      </c>
      <c r="B2132" s="130">
        <v>17223.59</v>
      </c>
    </row>
    <row r="2133" spans="1:2" x14ac:dyDescent="0.25">
      <c r="A2133" s="129">
        <v>38292</v>
      </c>
      <c r="B2133" s="130">
        <v>17224.150000000001</v>
      </c>
    </row>
    <row r="2134" spans="1:2" x14ac:dyDescent="0.25">
      <c r="A2134" s="129">
        <v>38293</v>
      </c>
      <c r="B2134" s="130">
        <v>17224.7</v>
      </c>
    </row>
    <row r="2135" spans="1:2" x14ac:dyDescent="0.25">
      <c r="A2135" s="129">
        <v>38294</v>
      </c>
      <c r="B2135" s="130">
        <v>17225.259999999998</v>
      </c>
    </row>
    <row r="2136" spans="1:2" x14ac:dyDescent="0.25">
      <c r="A2136" s="129">
        <v>38295</v>
      </c>
      <c r="B2136" s="130">
        <v>17225.810000000001</v>
      </c>
    </row>
    <row r="2137" spans="1:2" x14ac:dyDescent="0.25">
      <c r="A2137" s="129">
        <v>38296</v>
      </c>
      <c r="B2137" s="130">
        <v>17226.37</v>
      </c>
    </row>
    <row r="2138" spans="1:2" x14ac:dyDescent="0.25">
      <c r="A2138" s="129">
        <v>38297</v>
      </c>
      <c r="B2138" s="130">
        <v>17226.93</v>
      </c>
    </row>
    <row r="2139" spans="1:2" x14ac:dyDescent="0.25">
      <c r="A2139" s="129">
        <v>38298</v>
      </c>
      <c r="B2139" s="130">
        <v>17227.48</v>
      </c>
    </row>
    <row r="2140" spans="1:2" x14ac:dyDescent="0.25">
      <c r="A2140" s="129">
        <v>38299</v>
      </c>
      <c r="B2140" s="130">
        <v>17228.04</v>
      </c>
    </row>
    <row r="2141" spans="1:2" x14ac:dyDescent="0.25">
      <c r="A2141" s="129">
        <v>38300</v>
      </c>
      <c r="B2141" s="130">
        <v>17228.59</v>
      </c>
    </row>
    <row r="2142" spans="1:2" x14ac:dyDescent="0.25">
      <c r="A2142" s="129">
        <v>38301</v>
      </c>
      <c r="B2142" s="130">
        <v>17230.310000000001</v>
      </c>
    </row>
    <row r="2143" spans="1:2" x14ac:dyDescent="0.25">
      <c r="A2143" s="129">
        <v>38302</v>
      </c>
      <c r="B2143" s="130">
        <v>17232.03</v>
      </c>
    </row>
    <row r="2144" spans="1:2" x14ac:dyDescent="0.25">
      <c r="A2144" s="129">
        <v>38303</v>
      </c>
      <c r="B2144" s="130">
        <v>17233.75</v>
      </c>
    </row>
    <row r="2145" spans="1:2" x14ac:dyDescent="0.25">
      <c r="A2145" s="129">
        <v>38304</v>
      </c>
      <c r="B2145" s="130">
        <v>17235.47</v>
      </c>
    </row>
    <row r="2146" spans="1:2" x14ac:dyDescent="0.25">
      <c r="A2146" s="129">
        <v>38305</v>
      </c>
      <c r="B2146" s="130">
        <v>17237.189999999999</v>
      </c>
    </row>
    <row r="2147" spans="1:2" x14ac:dyDescent="0.25">
      <c r="A2147" s="129">
        <v>38306</v>
      </c>
      <c r="B2147" s="130">
        <v>17238.91</v>
      </c>
    </row>
    <row r="2148" spans="1:2" x14ac:dyDescent="0.25">
      <c r="A2148" s="129">
        <v>38307</v>
      </c>
      <c r="B2148" s="130">
        <v>17240.64</v>
      </c>
    </row>
    <row r="2149" spans="1:2" x14ac:dyDescent="0.25">
      <c r="A2149" s="129">
        <v>38308</v>
      </c>
      <c r="B2149" s="130">
        <v>17242.36</v>
      </c>
    </row>
    <row r="2150" spans="1:2" x14ac:dyDescent="0.25">
      <c r="A2150" s="129">
        <v>38309</v>
      </c>
      <c r="B2150" s="130">
        <v>17244.080000000002</v>
      </c>
    </row>
    <row r="2151" spans="1:2" x14ac:dyDescent="0.25">
      <c r="A2151" s="129">
        <v>38310</v>
      </c>
      <c r="B2151" s="130">
        <v>17245.8</v>
      </c>
    </row>
    <row r="2152" spans="1:2" x14ac:dyDescent="0.25">
      <c r="A2152" s="129">
        <v>38311</v>
      </c>
      <c r="B2152" s="130">
        <v>17247.52</v>
      </c>
    </row>
    <row r="2153" spans="1:2" x14ac:dyDescent="0.25">
      <c r="A2153" s="129">
        <v>38312</v>
      </c>
      <c r="B2153" s="130">
        <v>17249.25</v>
      </c>
    </row>
    <row r="2154" spans="1:2" x14ac:dyDescent="0.25">
      <c r="A2154" s="129">
        <v>38313</v>
      </c>
      <c r="B2154" s="130">
        <v>17250.97</v>
      </c>
    </row>
    <row r="2155" spans="1:2" x14ac:dyDescent="0.25">
      <c r="A2155" s="129">
        <v>38314</v>
      </c>
      <c r="B2155" s="130">
        <v>17252.689999999999</v>
      </c>
    </row>
    <row r="2156" spans="1:2" x14ac:dyDescent="0.25">
      <c r="A2156" s="129">
        <v>38315</v>
      </c>
      <c r="B2156" s="130">
        <v>17254.41</v>
      </c>
    </row>
    <row r="2157" spans="1:2" x14ac:dyDescent="0.25">
      <c r="A2157" s="129">
        <v>38316</v>
      </c>
      <c r="B2157" s="130">
        <v>17256.14</v>
      </c>
    </row>
    <row r="2158" spans="1:2" x14ac:dyDescent="0.25">
      <c r="A2158" s="129">
        <v>38317</v>
      </c>
      <c r="B2158" s="130">
        <v>17257.86</v>
      </c>
    </row>
    <row r="2159" spans="1:2" x14ac:dyDescent="0.25">
      <c r="A2159" s="129">
        <v>38318</v>
      </c>
      <c r="B2159" s="130">
        <v>17259.580000000002</v>
      </c>
    </row>
    <row r="2160" spans="1:2" x14ac:dyDescent="0.25">
      <c r="A2160" s="129">
        <v>38319</v>
      </c>
      <c r="B2160" s="130">
        <v>17261.310000000001</v>
      </c>
    </row>
    <row r="2161" spans="1:2" x14ac:dyDescent="0.25">
      <c r="A2161" s="129">
        <v>38320</v>
      </c>
      <c r="B2161" s="130">
        <v>17263.03</v>
      </c>
    </row>
    <row r="2162" spans="1:2" x14ac:dyDescent="0.25">
      <c r="A2162" s="129">
        <v>38321</v>
      </c>
      <c r="B2162" s="130">
        <v>17264.75</v>
      </c>
    </row>
    <row r="2163" spans="1:2" x14ac:dyDescent="0.25">
      <c r="A2163" s="129">
        <v>38322</v>
      </c>
      <c r="B2163" s="130">
        <v>17266.48</v>
      </c>
    </row>
    <row r="2164" spans="1:2" x14ac:dyDescent="0.25">
      <c r="A2164" s="129">
        <v>38323</v>
      </c>
      <c r="B2164" s="130">
        <v>17268.2</v>
      </c>
    </row>
    <row r="2165" spans="1:2" x14ac:dyDescent="0.25">
      <c r="A2165" s="129">
        <v>38324</v>
      </c>
      <c r="B2165" s="130">
        <v>17269.93</v>
      </c>
    </row>
    <row r="2166" spans="1:2" x14ac:dyDescent="0.25">
      <c r="A2166" s="129">
        <v>38325</v>
      </c>
      <c r="B2166" s="130">
        <v>17271.650000000001</v>
      </c>
    </row>
    <row r="2167" spans="1:2" x14ac:dyDescent="0.25">
      <c r="A2167" s="129">
        <v>38326</v>
      </c>
      <c r="B2167" s="130">
        <v>17273.38</v>
      </c>
    </row>
    <row r="2168" spans="1:2" x14ac:dyDescent="0.25">
      <c r="A2168" s="129">
        <v>38327</v>
      </c>
      <c r="B2168" s="130">
        <v>17275.099999999999</v>
      </c>
    </row>
    <row r="2169" spans="1:2" x14ac:dyDescent="0.25">
      <c r="A2169" s="129">
        <v>38328</v>
      </c>
      <c r="B2169" s="130">
        <v>17276.830000000002</v>
      </c>
    </row>
    <row r="2170" spans="1:2" x14ac:dyDescent="0.25">
      <c r="A2170" s="129">
        <v>38329</v>
      </c>
      <c r="B2170" s="130">
        <v>17278.55</v>
      </c>
    </row>
    <row r="2171" spans="1:2" x14ac:dyDescent="0.25">
      <c r="A2171" s="129">
        <v>38330</v>
      </c>
      <c r="B2171" s="130">
        <v>17280.28</v>
      </c>
    </row>
    <row r="2172" spans="1:2" x14ac:dyDescent="0.25">
      <c r="A2172" s="129">
        <v>38331</v>
      </c>
      <c r="B2172" s="130">
        <v>17281.95</v>
      </c>
    </row>
    <row r="2173" spans="1:2" x14ac:dyDescent="0.25">
      <c r="A2173" s="129">
        <v>38332</v>
      </c>
      <c r="B2173" s="130">
        <v>17283.62</v>
      </c>
    </row>
    <row r="2174" spans="1:2" x14ac:dyDescent="0.25">
      <c r="A2174" s="129">
        <v>38333</v>
      </c>
      <c r="B2174" s="130">
        <v>17285.29</v>
      </c>
    </row>
    <row r="2175" spans="1:2" x14ac:dyDescent="0.25">
      <c r="A2175" s="129">
        <v>38334</v>
      </c>
      <c r="B2175" s="130">
        <v>17286.96</v>
      </c>
    </row>
    <row r="2176" spans="1:2" x14ac:dyDescent="0.25">
      <c r="A2176" s="129">
        <v>38335</v>
      </c>
      <c r="B2176" s="130">
        <v>17288.63</v>
      </c>
    </row>
    <row r="2177" spans="1:2" x14ac:dyDescent="0.25">
      <c r="A2177" s="129">
        <v>38336</v>
      </c>
      <c r="B2177" s="130">
        <v>17290.3</v>
      </c>
    </row>
    <row r="2178" spans="1:2" x14ac:dyDescent="0.25">
      <c r="A2178" s="129">
        <v>38337</v>
      </c>
      <c r="B2178" s="130">
        <v>17291.97</v>
      </c>
    </row>
    <row r="2179" spans="1:2" x14ac:dyDescent="0.25">
      <c r="A2179" s="129">
        <v>38338</v>
      </c>
      <c r="B2179" s="130">
        <v>17293.64</v>
      </c>
    </row>
    <row r="2180" spans="1:2" x14ac:dyDescent="0.25">
      <c r="A2180" s="129">
        <v>38339</v>
      </c>
      <c r="B2180" s="130">
        <v>17295.310000000001</v>
      </c>
    </row>
    <row r="2181" spans="1:2" x14ac:dyDescent="0.25">
      <c r="A2181" s="129">
        <v>38340</v>
      </c>
      <c r="B2181" s="130">
        <v>17296.990000000002</v>
      </c>
    </row>
    <row r="2182" spans="1:2" x14ac:dyDescent="0.25">
      <c r="A2182" s="129">
        <v>38341</v>
      </c>
      <c r="B2182" s="130">
        <v>17298.66</v>
      </c>
    </row>
    <row r="2183" spans="1:2" x14ac:dyDescent="0.25">
      <c r="A2183" s="129">
        <v>38342</v>
      </c>
      <c r="B2183" s="130">
        <v>17300.330000000002</v>
      </c>
    </row>
    <row r="2184" spans="1:2" x14ac:dyDescent="0.25">
      <c r="A2184" s="129">
        <v>38343</v>
      </c>
      <c r="B2184" s="130">
        <v>17302</v>
      </c>
    </row>
    <row r="2185" spans="1:2" x14ac:dyDescent="0.25">
      <c r="A2185" s="129">
        <v>38344</v>
      </c>
      <c r="B2185" s="130">
        <v>17303.669999999998</v>
      </c>
    </row>
    <row r="2186" spans="1:2" x14ac:dyDescent="0.25">
      <c r="A2186" s="129">
        <v>38345</v>
      </c>
      <c r="B2186" s="130">
        <v>17305.34</v>
      </c>
    </row>
    <row r="2187" spans="1:2" x14ac:dyDescent="0.25">
      <c r="A2187" s="129">
        <v>38346</v>
      </c>
      <c r="B2187" s="130">
        <v>17307.02</v>
      </c>
    </row>
    <row r="2188" spans="1:2" x14ac:dyDescent="0.25">
      <c r="A2188" s="129">
        <v>38347</v>
      </c>
      <c r="B2188" s="130">
        <v>17308.689999999999</v>
      </c>
    </row>
    <row r="2189" spans="1:2" x14ac:dyDescent="0.25">
      <c r="A2189" s="129">
        <v>38348</v>
      </c>
      <c r="B2189" s="130">
        <v>17310.36</v>
      </c>
    </row>
    <row r="2190" spans="1:2" x14ac:dyDescent="0.25">
      <c r="A2190" s="129">
        <v>38349</v>
      </c>
      <c r="B2190" s="130">
        <v>17312.03</v>
      </c>
    </row>
    <row r="2191" spans="1:2" x14ac:dyDescent="0.25">
      <c r="A2191" s="129">
        <v>38350</v>
      </c>
      <c r="B2191" s="130">
        <v>17313.71</v>
      </c>
    </row>
    <row r="2192" spans="1:2" x14ac:dyDescent="0.25">
      <c r="A2192" s="129">
        <v>38351</v>
      </c>
      <c r="B2192" s="130">
        <v>17315.38</v>
      </c>
    </row>
    <row r="2193" spans="1:2" x14ac:dyDescent="0.25">
      <c r="A2193" s="129">
        <v>38352</v>
      </c>
      <c r="B2193" s="130">
        <v>17317.05</v>
      </c>
    </row>
    <row r="2194" spans="1:2" x14ac:dyDescent="0.25">
      <c r="A2194" s="129">
        <v>38353</v>
      </c>
      <c r="B2194" s="130">
        <v>17318.73</v>
      </c>
    </row>
    <row r="2195" spans="1:2" x14ac:dyDescent="0.25">
      <c r="A2195" s="129">
        <v>38354</v>
      </c>
      <c r="B2195" s="130">
        <v>17320.400000000001</v>
      </c>
    </row>
    <row r="2196" spans="1:2" x14ac:dyDescent="0.25">
      <c r="A2196" s="129">
        <v>38355</v>
      </c>
      <c r="B2196" s="130">
        <v>17322.080000000002</v>
      </c>
    </row>
    <row r="2197" spans="1:2" x14ac:dyDescent="0.25">
      <c r="A2197" s="129">
        <v>38356</v>
      </c>
      <c r="B2197" s="130">
        <v>17323.75</v>
      </c>
    </row>
    <row r="2198" spans="1:2" x14ac:dyDescent="0.25">
      <c r="A2198" s="129">
        <v>38357</v>
      </c>
      <c r="B2198" s="130">
        <v>17325.419999999998</v>
      </c>
    </row>
    <row r="2199" spans="1:2" x14ac:dyDescent="0.25">
      <c r="A2199" s="129">
        <v>38358</v>
      </c>
      <c r="B2199" s="130">
        <v>17327.099999999999</v>
      </c>
    </row>
    <row r="2200" spans="1:2" x14ac:dyDescent="0.25">
      <c r="A2200" s="129">
        <v>38359</v>
      </c>
      <c r="B2200" s="130">
        <v>17328.77</v>
      </c>
    </row>
    <row r="2201" spans="1:2" x14ac:dyDescent="0.25">
      <c r="A2201" s="129">
        <v>38360</v>
      </c>
      <c r="B2201" s="130">
        <v>17330.45</v>
      </c>
    </row>
    <row r="2202" spans="1:2" x14ac:dyDescent="0.25">
      <c r="A2202" s="129">
        <v>38361</v>
      </c>
      <c r="B2202" s="130">
        <v>17332.12</v>
      </c>
    </row>
    <row r="2203" spans="1:2" x14ac:dyDescent="0.25">
      <c r="A2203" s="129">
        <v>38362</v>
      </c>
      <c r="B2203" s="130">
        <v>17329.88</v>
      </c>
    </row>
    <row r="2204" spans="1:2" x14ac:dyDescent="0.25">
      <c r="A2204" s="129">
        <v>38363</v>
      </c>
      <c r="B2204" s="130">
        <v>17327.64</v>
      </c>
    </row>
    <row r="2205" spans="1:2" x14ac:dyDescent="0.25">
      <c r="A2205" s="129">
        <v>38364</v>
      </c>
      <c r="B2205" s="130">
        <v>17325.400000000001</v>
      </c>
    </row>
    <row r="2206" spans="1:2" x14ac:dyDescent="0.25">
      <c r="A2206" s="129">
        <v>38365</v>
      </c>
      <c r="B2206" s="130">
        <v>17323.16</v>
      </c>
    </row>
    <row r="2207" spans="1:2" x14ac:dyDescent="0.25">
      <c r="A2207" s="129">
        <v>38366</v>
      </c>
      <c r="B2207" s="130">
        <v>17320.919999999998</v>
      </c>
    </row>
    <row r="2208" spans="1:2" x14ac:dyDescent="0.25">
      <c r="A2208" s="129">
        <v>38367</v>
      </c>
      <c r="B2208" s="130">
        <v>17318.68</v>
      </c>
    </row>
    <row r="2209" spans="1:2" x14ac:dyDescent="0.25">
      <c r="A2209" s="129">
        <v>38368</v>
      </c>
      <c r="B2209" s="130">
        <v>17316.439999999999</v>
      </c>
    </row>
    <row r="2210" spans="1:2" x14ac:dyDescent="0.25">
      <c r="A2210" s="129">
        <v>38369</v>
      </c>
      <c r="B2210" s="130">
        <v>17314.2</v>
      </c>
    </row>
    <row r="2211" spans="1:2" x14ac:dyDescent="0.25">
      <c r="A2211" s="129">
        <v>38370</v>
      </c>
      <c r="B2211" s="130">
        <v>17311.96</v>
      </c>
    </row>
    <row r="2212" spans="1:2" x14ac:dyDescent="0.25">
      <c r="A2212" s="129">
        <v>38371</v>
      </c>
      <c r="B2212" s="130">
        <v>17309.73</v>
      </c>
    </row>
    <row r="2213" spans="1:2" x14ac:dyDescent="0.25">
      <c r="A2213" s="129">
        <v>38372</v>
      </c>
      <c r="B2213" s="130">
        <v>17307.490000000002</v>
      </c>
    </row>
    <row r="2214" spans="1:2" x14ac:dyDescent="0.25">
      <c r="A2214" s="129">
        <v>38373</v>
      </c>
      <c r="B2214" s="130">
        <v>17305.25</v>
      </c>
    </row>
    <row r="2215" spans="1:2" x14ac:dyDescent="0.25">
      <c r="A2215" s="129">
        <v>38374</v>
      </c>
      <c r="B2215" s="130">
        <v>17303.009999999998</v>
      </c>
    </row>
    <row r="2216" spans="1:2" x14ac:dyDescent="0.25">
      <c r="A2216" s="129">
        <v>38375</v>
      </c>
      <c r="B2216" s="130">
        <v>17300.78</v>
      </c>
    </row>
    <row r="2217" spans="1:2" x14ac:dyDescent="0.25">
      <c r="A2217" s="129">
        <v>38376</v>
      </c>
      <c r="B2217" s="130">
        <v>17298.54</v>
      </c>
    </row>
    <row r="2218" spans="1:2" x14ac:dyDescent="0.25">
      <c r="A2218" s="129">
        <v>38377</v>
      </c>
      <c r="B2218" s="130">
        <v>17296.3</v>
      </c>
    </row>
    <row r="2219" spans="1:2" x14ac:dyDescent="0.25">
      <c r="A2219" s="129">
        <v>38378</v>
      </c>
      <c r="B2219" s="130">
        <v>17294.07</v>
      </c>
    </row>
    <row r="2220" spans="1:2" x14ac:dyDescent="0.25">
      <c r="A2220" s="129">
        <v>38379</v>
      </c>
      <c r="B2220" s="130">
        <v>17291.830000000002</v>
      </c>
    </row>
    <row r="2221" spans="1:2" x14ac:dyDescent="0.25">
      <c r="A2221" s="129">
        <v>38380</v>
      </c>
      <c r="B2221" s="130">
        <v>17289.599999999999</v>
      </c>
    </row>
    <row r="2222" spans="1:2" x14ac:dyDescent="0.25">
      <c r="A2222" s="129">
        <v>38381</v>
      </c>
      <c r="B2222" s="130">
        <v>17287.36</v>
      </c>
    </row>
    <row r="2223" spans="1:2" x14ac:dyDescent="0.25">
      <c r="A2223" s="129">
        <v>38382</v>
      </c>
      <c r="B2223" s="130">
        <v>17285.13</v>
      </c>
    </row>
    <row r="2224" spans="1:2" x14ac:dyDescent="0.25">
      <c r="A2224" s="129">
        <v>38383</v>
      </c>
      <c r="B2224" s="130">
        <v>17282.89</v>
      </c>
    </row>
    <row r="2225" spans="1:2" x14ac:dyDescent="0.25">
      <c r="A2225" s="129">
        <v>38384</v>
      </c>
      <c r="B2225" s="130">
        <v>17280.66</v>
      </c>
    </row>
    <row r="2226" spans="1:2" x14ac:dyDescent="0.25">
      <c r="A2226" s="129">
        <v>38385</v>
      </c>
      <c r="B2226" s="130">
        <v>17278.419999999998</v>
      </c>
    </row>
    <row r="2227" spans="1:2" x14ac:dyDescent="0.25">
      <c r="A2227" s="129">
        <v>38386</v>
      </c>
      <c r="B2227" s="130">
        <v>17276.189999999999</v>
      </c>
    </row>
    <row r="2228" spans="1:2" x14ac:dyDescent="0.25">
      <c r="A2228" s="129">
        <v>38387</v>
      </c>
      <c r="B2228" s="130">
        <v>17273.95</v>
      </c>
    </row>
    <row r="2229" spans="1:2" x14ac:dyDescent="0.25">
      <c r="A2229" s="129">
        <v>38388</v>
      </c>
      <c r="B2229" s="130">
        <v>17271.72</v>
      </c>
    </row>
    <row r="2230" spans="1:2" x14ac:dyDescent="0.25">
      <c r="A2230" s="129">
        <v>38389</v>
      </c>
      <c r="B2230" s="130">
        <v>17269.490000000002</v>
      </c>
    </row>
    <row r="2231" spans="1:2" x14ac:dyDescent="0.25">
      <c r="A2231" s="129">
        <v>38390</v>
      </c>
      <c r="B2231" s="130">
        <v>17267.259999999998</v>
      </c>
    </row>
    <row r="2232" spans="1:2" x14ac:dyDescent="0.25">
      <c r="A2232" s="129">
        <v>38391</v>
      </c>
      <c r="B2232" s="130">
        <v>17265.02</v>
      </c>
    </row>
    <row r="2233" spans="1:2" x14ac:dyDescent="0.25">
      <c r="A2233" s="129">
        <v>38392</v>
      </c>
      <c r="B2233" s="130">
        <v>17262.79</v>
      </c>
    </row>
    <row r="2234" spans="1:2" x14ac:dyDescent="0.25">
      <c r="A2234" s="129">
        <v>38393</v>
      </c>
      <c r="B2234" s="130">
        <v>17260.939999999999</v>
      </c>
    </row>
    <row r="2235" spans="1:2" x14ac:dyDescent="0.25">
      <c r="A2235" s="129">
        <v>38394</v>
      </c>
      <c r="B2235" s="130">
        <v>17259.09</v>
      </c>
    </row>
    <row r="2236" spans="1:2" x14ac:dyDescent="0.25">
      <c r="A2236" s="129">
        <v>38395</v>
      </c>
      <c r="B2236" s="130">
        <v>17257.23</v>
      </c>
    </row>
    <row r="2237" spans="1:2" x14ac:dyDescent="0.25">
      <c r="A2237" s="129">
        <v>38396</v>
      </c>
      <c r="B2237" s="130">
        <v>17255.38</v>
      </c>
    </row>
    <row r="2238" spans="1:2" x14ac:dyDescent="0.25">
      <c r="A2238" s="129">
        <v>38397</v>
      </c>
      <c r="B2238" s="130">
        <v>17253.53</v>
      </c>
    </row>
    <row r="2239" spans="1:2" x14ac:dyDescent="0.25">
      <c r="A2239" s="129">
        <v>38398</v>
      </c>
      <c r="B2239" s="130">
        <v>17251.68</v>
      </c>
    </row>
    <row r="2240" spans="1:2" x14ac:dyDescent="0.25">
      <c r="A2240" s="129">
        <v>38399</v>
      </c>
      <c r="B2240" s="130">
        <v>17249.830000000002</v>
      </c>
    </row>
    <row r="2241" spans="1:2" x14ac:dyDescent="0.25">
      <c r="A2241" s="129">
        <v>38400</v>
      </c>
      <c r="B2241" s="130">
        <v>17247.98</v>
      </c>
    </row>
    <row r="2242" spans="1:2" x14ac:dyDescent="0.25">
      <c r="A2242" s="129">
        <v>38401</v>
      </c>
      <c r="B2242" s="130">
        <v>17246.13</v>
      </c>
    </row>
    <row r="2243" spans="1:2" x14ac:dyDescent="0.25">
      <c r="A2243" s="129">
        <v>38402</v>
      </c>
      <c r="B2243" s="130">
        <v>17244.28</v>
      </c>
    </row>
    <row r="2244" spans="1:2" x14ac:dyDescent="0.25">
      <c r="A2244" s="129">
        <v>38403</v>
      </c>
      <c r="B2244" s="130">
        <v>17242.43</v>
      </c>
    </row>
    <row r="2245" spans="1:2" x14ac:dyDescent="0.25">
      <c r="A2245" s="129">
        <v>38404</v>
      </c>
      <c r="B2245" s="130">
        <v>17240.580000000002</v>
      </c>
    </row>
    <row r="2246" spans="1:2" x14ac:dyDescent="0.25">
      <c r="A2246" s="129">
        <v>38405</v>
      </c>
      <c r="B2246" s="130">
        <v>17238.73</v>
      </c>
    </row>
    <row r="2247" spans="1:2" x14ac:dyDescent="0.25">
      <c r="A2247" s="129">
        <v>38406</v>
      </c>
      <c r="B2247" s="130">
        <v>17236.88</v>
      </c>
    </row>
    <row r="2248" spans="1:2" x14ac:dyDescent="0.25">
      <c r="A2248" s="129">
        <v>38407</v>
      </c>
      <c r="B2248" s="130">
        <v>17235.03</v>
      </c>
    </row>
    <row r="2249" spans="1:2" x14ac:dyDescent="0.25">
      <c r="A2249" s="129">
        <v>38408</v>
      </c>
      <c r="B2249" s="130">
        <v>17233.18</v>
      </c>
    </row>
    <row r="2250" spans="1:2" x14ac:dyDescent="0.25">
      <c r="A2250" s="129">
        <v>38409</v>
      </c>
      <c r="B2250" s="130">
        <v>17231.330000000002</v>
      </c>
    </row>
    <row r="2251" spans="1:2" x14ac:dyDescent="0.25">
      <c r="A2251" s="129">
        <v>38410</v>
      </c>
      <c r="B2251" s="130">
        <v>17229.48</v>
      </c>
    </row>
    <row r="2252" spans="1:2" x14ac:dyDescent="0.25">
      <c r="A2252" s="129">
        <v>38411</v>
      </c>
      <c r="B2252" s="130">
        <v>17227.63</v>
      </c>
    </row>
    <row r="2253" spans="1:2" x14ac:dyDescent="0.25">
      <c r="A2253" s="129">
        <v>38412</v>
      </c>
      <c r="B2253" s="130">
        <v>17225.78</v>
      </c>
    </row>
    <row r="2254" spans="1:2" x14ac:dyDescent="0.25">
      <c r="A2254" s="129">
        <v>38413</v>
      </c>
      <c r="B2254" s="130">
        <v>17223.93</v>
      </c>
    </row>
    <row r="2255" spans="1:2" x14ac:dyDescent="0.25">
      <c r="A2255" s="129">
        <v>38414</v>
      </c>
      <c r="B2255" s="130">
        <v>17222.09</v>
      </c>
    </row>
    <row r="2256" spans="1:2" x14ac:dyDescent="0.25">
      <c r="A2256" s="129">
        <v>38415</v>
      </c>
      <c r="B2256" s="130">
        <v>17220.240000000002</v>
      </c>
    </row>
    <row r="2257" spans="1:2" x14ac:dyDescent="0.25">
      <c r="A2257" s="129">
        <v>38416</v>
      </c>
      <c r="B2257" s="130">
        <v>17218.39</v>
      </c>
    </row>
    <row r="2258" spans="1:2" x14ac:dyDescent="0.25">
      <c r="A2258" s="129">
        <v>38417</v>
      </c>
      <c r="B2258" s="130">
        <v>17216.54</v>
      </c>
    </row>
    <row r="2259" spans="1:2" x14ac:dyDescent="0.25">
      <c r="A2259" s="129">
        <v>38418</v>
      </c>
      <c r="B2259" s="130">
        <v>17214.7</v>
      </c>
    </row>
    <row r="2260" spans="1:2" x14ac:dyDescent="0.25">
      <c r="A2260" s="129">
        <v>38419</v>
      </c>
      <c r="B2260" s="130">
        <v>17212.849999999999</v>
      </c>
    </row>
    <row r="2261" spans="1:2" x14ac:dyDescent="0.25">
      <c r="A2261" s="129">
        <v>38420</v>
      </c>
      <c r="B2261" s="130">
        <v>17211</v>
      </c>
    </row>
    <row r="2262" spans="1:2" x14ac:dyDescent="0.25">
      <c r="A2262" s="129">
        <v>38421</v>
      </c>
      <c r="B2262" s="130">
        <v>17210.439999999999</v>
      </c>
    </row>
    <row r="2263" spans="1:2" x14ac:dyDescent="0.25">
      <c r="A2263" s="129">
        <v>38422</v>
      </c>
      <c r="B2263" s="130">
        <v>17209.89</v>
      </c>
    </row>
    <row r="2264" spans="1:2" x14ac:dyDescent="0.25">
      <c r="A2264" s="129">
        <v>38423</v>
      </c>
      <c r="B2264" s="130">
        <v>17209.330000000002</v>
      </c>
    </row>
    <row r="2265" spans="1:2" x14ac:dyDescent="0.25">
      <c r="A2265" s="129">
        <v>38424</v>
      </c>
      <c r="B2265" s="130">
        <v>17208.78</v>
      </c>
    </row>
    <row r="2266" spans="1:2" x14ac:dyDescent="0.25">
      <c r="A2266" s="129">
        <v>38425</v>
      </c>
      <c r="B2266" s="130">
        <v>17208.22</v>
      </c>
    </row>
    <row r="2267" spans="1:2" x14ac:dyDescent="0.25">
      <c r="A2267" s="129">
        <v>38426</v>
      </c>
      <c r="B2267" s="130">
        <v>17207.669999999998</v>
      </c>
    </row>
    <row r="2268" spans="1:2" x14ac:dyDescent="0.25">
      <c r="A2268" s="129">
        <v>38427</v>
      </c>
      <c r="B2268" s="130">
        <v>17207.11</v>
      </c>
    </row>
    <row r="2269" spans="1:2" x14ac:dyDescent="0.25">
      <c r="A2269" s="129">
        <v>38428</v>
      </c>
      <c r="B2269" s="130">
        <v>17206.560000000001</v>
      </c>
    </row>
    <row r="2270" spans="1:2" x14ac:dyDescent="0.25">
      <c r="A2270" s="129">
        <v>38429</v>
      </c>
      <c r="B2270" s="130">
        <v>17206</v>
      </c>
    </row>
    <row r="2271" spans="1:2" x14ac:dyDescent="0.25">
      <c r="A2271" s="129">
        <v>38430</v>
      </c>
      <c r="B2271" s="130">
        <v>17205.45</v>
      </c>
    </row>
    <row r="2272" spans="1:2" x14ac:dyDescent="0.25">
      <c r="A2272" s="129">
        <v>38431</v>
      </c>
      <c r="B2272" s="130">
        <v>17204.89</v>
      </c>
    </row>
    <row r="2273" spans="1:2" x14ac:dyDescent="0.25">
      <c r="A2273" s="129">
        <v>38432</v>
      </c>
      <c r="B2273" s="130">
        <v>17204.34</v>
      </c>
    </row>
    <row r="2274" spans="1:2" x14ac:dyDescent="0.25">
      <c r="A2274" s="129">
        <v>38433</v>
      </c>
      <c r="B2274" s="130">
        <v>17203.78</v>
      </c>
    </row>
    <row r="2275" spans="1:2" x14ac:dyDescent="0.25">
      <c r="A2275" s="129">
        <v>38434</v>
      </c>
      <c r="B2275" s="130">
        <v>17203.23</v>
      </c>
    </row>
    <row r="2276" spans="1:2" x14ac:dyDescent="0.25">
      <c r="A2276" s="129">
        <v>38435</v>
      </c>
      <c r="B2276" s="130">
        <v>17202.669999999998</v>
      </c>
    </row>
    <row r="2277" spans="1:2" x14ac:dyDescent="0.25">
      <c r="A2277" s="129">
        <v>38436</v>
      </c>
      <c r="B2277" s="130">
        <v>17202.11</v>
      </c>
    </row>
    <row r="2278" spans="1:2" x14ac:dyDescent="0.25">
      <c r="A2278" s="129">
        <v>38437</v>
      </c>
      <c r="B2278" s="130">
        <v>17201.560000000001</v>
      </c>
    </row>
    <row r="2279" spans="1:2" x14ac:dyDescent="0.25">
      <c r="A2279" s="129">
        <v>38438</v>
      </c>
      <c r="B2279" s="130">
        <v>17201</v>
      </c>
    </row>
    <row r="2280" spans="1:2" x14ac:dyDescent="0.25">
      <c r="A2280" s="129">
        <v>38439</v>
      </c>
      <c r="B2280" s="130">
        <v>17200.45</v>
      </c>
    </row>
    <row r="2281" spans="1:2" x14ac:dyDescent="0.25">
      <c r="A2281" s="129">
        <v>38440</v>
      </c>
      <c r="B2281" s="130">
        <v>17199.89</v>
      </c>
    </row>
    <row r="2282" spans="1:2" x14ac:dyDescent="0.25">
      <c r="A2282" s="129">
        <v>38441</v>
      </c>
      <c r="B2282" s="130">
        <v>17199.34</v>
      </c>
    </row>
    <row r="2283" spans="1:2" x14ac:dyDescent="0.25">
      <c r="A2283" s="129">
        <v>38442</v>
      </c>
      <c r="B2283" s="130">
        <v>17198.78</v>
      </c>
    </row>
    <row r="2284" spans="1:2" x14ac:dyDescent="0.25">
      <c r="A2284" s="129">
        <v>38443</v>
      </c>
      <c r="B2284" s="130">
        <v>17198.23</v>
      </c>
    </row>
    <row r="2285" spans="1:2" x14ac:dyDescent="0.25">
      <c r="A2285" s="129">
        <v>38444</v>
      </c>
      <c r="B2285" s="130">
        <v>17197.669999999998</v>
      </c>
    </row>
    <row r="2286" spans="1:2" x14ac:dyDescent="0.25">
      <c r="A2286" s="129">
        <v>38445</v>
      </c>
      <c r="B2286" s="130">
        <v>17197.12</v>
      </c>
    </row>
    <row r="2287" spans="1:2" x14ac:dyDescent="0.25">
      <c r="A2287" s="129">
        <v>38446</v>
      </c>
      <c r="B2287" s="130">
        <v>17196.560000000001</v>
      </c>
    </row>
    <row r="2288" spans="1:2" x14ac:dyDescent="0.25">
      <c r="A2288" s="129">
        <v>38447</v>
      </c>
      <c r="B2288" s="130">
        <v>17196.009999999998</v>
      </c>
    </row>
    <row r="2289" spans="1:2" x14ac:dyDescent="0.25">
      <c r="A2289" s="129">
        <v>38448</v>
      </c>
      <c r="B2289" s="130">
        <v>17195.45</v>
      </c>
    </row>
    <row r="2290" spans="1:2" x14ac:dyDescent="0.25">
      <c r="A2290" s="129">
        <v>38449</v>
      </c>
      <c r="B2290" s="130">
        <v>17194.900000000001</v>
      </c>
    </row>
    <row r="2291" spans="1:2" x14ac:dyDescent="0.25">
      <c r="A2291" s="129">
        <v>38450</v>
      </c>
      <c r="B2291" s="130">
        <v>17194.34</v>
      </c>
    </row>
    <row r="2292" spans="1:2" x14ac:dyDescent="0.25">
      <c r="A2292" s="129">
        <v>38451</v>
      </c>
      <c r="B2292" s="130">
        <v>17193.79</v>
      </c>
    </row>
    <row r="2293" spans="1:2" x14ac:dyDescent="0.25">
      <c r="A2293" s="129">
        <v>38452</v>
      </c>
      <c r="B2293" s="130">
        <v>17197.22</v>
      </c>
    </row>
    <row r="2294" spans="1:2" x14ac:dyDescent="0.25">
      <c r="A2294" s="129">
        <v>38453</v>
      </c>
      <c r="B2294" s="130">
        <v>17200.650000000001</v>
      </c>
    </row>
    <row r="2295" spans="1:2" x14ac:dyDescent="0.25">
      <c r="A2295" s="129">
        <v>38454</v>
      </c>
      <c r="B2295" s="130">
        <v>17204.080000000002</v>
      </c>
    </row>
    <row r="2296" spans="1:2" x14ac:dyDescent="0.25">
      <c r="A2296" s="129">
        <v>38455</v>
      </c>
      <c r="B2296" s="130">
        <v>17207.509999999998</v>
      </c>
    </row>
    <row r="2297" spans="1:2" x14ac:dyDescent="0.25">
      <c r="A2297" s="129">
        <v>38456</v>
      </c>
      <c r="B2297" s="130">
        <v>17210.939999999999</v>
      </c>
    </row>
    <row r="2298" spans="1:2" x14ac:dyDescent="0.25">
      <c r="A2298" s="129">
        <v>38457</v>
      </c>
      <c r="B2298" s="130">
        <v>17214.37</v>
      </c>
    </row>
    <row r="2299" spans="1:2" x14ac:dyDescent="0.25">
      <c r="A2299" s="129">
        <v>38458</v>
      </c>
      <c r="B2299" s="130">
        <v>17217.810000000001</v>
      </c>
    </row>
    <row r="2300" spans="1:2" x14ac:dyDescent="0.25">
      <c r="A2300" s="129">
        <v>38459</v>
      </c>
      <c r="B2300" s="130">
        <v>17221.240000000002</v>
      </c>
    </row>
    <row r="2301" spans="1:2" x14ac:dyDescent="0.25">
      <c r="A2301" s="129">
        <v>38460</v>
      </c>
      <c r="B2301" s="130">
        <v>17224.669999999998</v>
      </c>
    </row>
    <row r="2302" spans="1:2" x14ac:dyDescent="0.25">
      <c r="A2302" s="129">
        <v>38461</v>
      </c>
      <c r="B2302" s="130">
        <v>17228.11</v>
      </c>
    </row>
    <row r="2303" spans="1:2" x14ac:dyDescent="0.25">
      <c r="A2303" s="129">
        <v>38462</v>
      </c>
      <c r="B2303" s="130">
        <v>17231.54</v>
      </c>
    </row>
    <row r="2304" spans="1:2" x14ac:dyDescent="0.25">
      <c r="A2304" s="129">
        <v>38463</v>
      </c>
      <c r="B2304" s="130">
        <v>17234.98</v>
      </c>
    </row>
    <row r="2305" spans="1:2" x14ac:dyDescent="0.25">
      <c r="A2305" s="129">
        <v>38464</v>
      </c>
      <c r="B2305" s="130">
        <v>17238.419999999998</v>
      </c>
    </row>
    <row r="2306" spans="1:2" x14ac:dyDescent="0.25">
      <c r="A2306" s="129">
        <v>38465</v>
      </c>
      <c r="B2306" s="130">
        <v>17241.86</v>
      </c>
    </row>
    <row r="2307" spans="1:2" x14ac:dyDescent="0.25">
      <c r="A2307" s="129">
        <v>38466</v>
      </c>
      <c r="B2307" s="130">
        <v>17245.29</v>
      </c>
    </row>
    <row r="2308" spans="1:2" x14ac:dyDescent="0.25">
      <c r="A2308" s="129">
        <v>38467</v>
      </c>
      <c r="B2308" s="130">
        <v>17248.73</v>
      </c>
    </row>
    <row r="2309" spans="1:2" x14ac:dyDescent="0.25">
      <c r="A2309" s="129">
        <v>38468</v>
      </c>
      <c r="B2309" s="130">
        <v>17252.169999999998</v>
      </c>
    </row>
    <row r="2310" spans="1:2" x14ac:dyDescent="0.25">
      <c r="A2310" s="129">
        <v>38469</v>
      </c>
      <c r="B2310" s="130">
        <v>17255.61</v>
      </c>
    </row>
    <row r="2311" spans="1:2" x14ac:dyDescent="0.25">
      <c r="A2311" s="129">
        <v>38470</v>
      </c>
      <c r="B2311" s="130">
        <v>17259.05</v>
      </c>
    </row>
    <row r="2312" spans="1:2" x14ac:dyDescent="0.25">
      <c r="A2312" s="129">
        <v>38471</v>
      </c>
      <c r="B2312" s="130">
        <v>17262.5</v>
      </c>
    </row>
    <row r="2313" spans="1:2" x14ac:dyDescent="0.25">
      <c r="A2313" s="129">
        <v>38472</v>
      </c>
      <c r="B2313" s="130">
        <v>17265.939999999999</v>
      </c>
    </row>
    <row r="2314" spans="1:2" x14ac:dyDescent="0.25">
      <c r="A2314" s="129">
        <v>38473</v>
      </c>
      <c r="B2314" s="130">
        <v>17269.38</v>
      </c>
    </row>
    <row r="2315" spans="1:2" x14ac:dyDescent="0.25">
      <c r="A2315" s="129">
        <v>38474</v>
      </c>
      <c r="B2315" s="130">
        <v>17272.830000000002</v>
      </c>
    </row>
    <row r="2316" spans="1:2" x14ac:dyDescent="0.25">
      <c r="A2316" s="129">
        <v>38475</v>
      </c>
      <c r="B2316" s="130">
        <v>17276.27</v>
      </c>
    </row>
    <row r="2317" spans="1:2" x14ac:dyDescent="0.25">
      <c r="A2317" s="129">
        <v>38476</v>
      </c>
      <c r="B2317" s="130">
        <v>17279.72</v>
      </c>
    </row>
    <row r="2318" spans="1:2" x14ac:dyDescent="0.25">
      <c r="A2318" s="129">
        <v>38477</v>
      </c>
      <c r="B2318" s="130">
        <v>17283.16</v>
      </c>
    </row>
    <row r="2319" spans="1:2" x14ac:dyDescent="0.25">
      <c r="A2319" s="129">
        <v>38478</v>
      </c>
      <c r="B2319" s="130">
        <v>17286.61</v>
      </c>
    </row>
    <row r="2320" spans="1:2" x14ac:dyDescent="0.25">
      <c r="A2320" s="129">
        <v>38479</v>
      </c>
      <c r="B2320" s="130">
        <v>17290.060000000001</v>
      </c>
    </row>
    <row r="2321" spans="1:2" x14ac:dyDescent="0.25">
      <c r="A2321" s="129">
        <v>38480</v>
      </c>
      <c r="B2321" s="130">
        <v>17293.5</v>
      </c>
    </row>
    <row r="2322" spans="1:2" x14ac:dyDescent="0.25">
      <c r="A2322" s="129">
        <v>38481</v>
      </c>
      <c r="B2322" s="130">
        <v>17296.95</v>
      </c>
    </row>
    <row r="2323" spans="1:2" x14ac:dyDescent="0.25">
      <c r="A2323" s="129">
        <v>38482</v>
      </c>
      <c r="B2323" s="130">
        <v>17301.95</v>
      </c>
    </row>
    <row r="2324" spans="1:2" x14ac:dyDescent="0.25">
      <c r="A2324" s="129">
        <v>38483</v>
      </c>
      <c r="B2324" s="130">
        <v>17306.95</v>
      </c>
    </row>
    <row r="2325" spans="1:2" x14ac:dyDescent="0.25">
      <c r="A2325" s="129">
        <v>38484</v>
      </c>
      <c r="B2325" s="130">
        <v>17311.95</v>
      </c>
    </row>
    <row r="2326" spans="1:2" x14ac:dyDescent="0.25">
      <c r="A2326" s="129">
        <v>38485</v>
      </c>
      <c r="B2326" s="130">
        <v>17316.96</v>
      </c>
    </row>
    <row r="2327" spans="1:2" x14ac:dyDescent="0.25">
      <c r="A2327" s="129">
        <v>38486</v>
      </c>
      <c r="B2327" s="130">
        <v>17321.96</v>
      </c>
    </row>
    <row r="2328" spans="1:2" x14ac:dyDescent="0.25">
      <c r="A2328" s="129">
        <v>38487</v>
      </c>
      <c r="B2328" s="130">
        <v>17326.97</v>
      </c>
    </row>
    <row r="2329" spans="1:2" x14ac:dyDescent="0.25">
      <c r="A2329" s="129">
        <v>38488</v>
      </c>
      <c r="B2329" s="130">
        <v>17331.98</v>
      </c>
    </row>
    <row r="2330" spans="1:2" x14ac:dyDescent="0.25">
      <c r="A2330" s="129">
        <v>38489</v>
      </c>
      <c r="B2330" s="130">
        <v>17336.990000000002</v>
      </c>
    </row>
    <row r="2331" spans="1:2" x14ac:dyDescent="0.25">
      <c r="A2331" s="129">
        <v>38490</v>
      </c>
      <c r="B2331" s="130">
        <v>17342</v>
      </c>
    </row>
    <row r="2332" spans="1:2" x14ac:dyDescent="0.25">
      <c r="A2332" s="129">
        <v>38491</v>
      </c>
      <c r="B2332" s="130">
        <v>17347.009999999998</v>
      </c>
    </row>
    <row r="2333" spans="1:2" x14ac:dyDescent="0.25">
      <c r="A2333" s="129">
        <v>38492</v>
      </c>
      <c r="B2333" s="130">
        <v>17352.03</v>
      </c>
    </row>
    <row r="2334" spans="1:2" x14ac:dyDescent="0.25">
      <c r="A2334" s="129">
        <v>38493</v>
      </c>
      <c r="B2334" s="130">
        <v>17357.04</v>
      </c>
    </row>
    <row r="2335" spans="1:2" x14ac:dyDescent="0.25">
      <c r="A2335" s="129">
        <v>38494</v>
      </c>
      <c r="B2335" s="130">
        <v>17362.060000000001</v>
      </c>
    </row>
    <row r="2336" spans="1:2" x14ac:dyDescent="0.25">
      <c r="A2336" s="129">
        <v>38495</v>
      </c>
      <c r="B2336" s="130">
        <v>17367.080000000002</v>
      </c>
    </row>
    <row r="2337" spans="1:2" x14ac:dyDescent="0.25">
      <c r="A2337" s="129">
        <v>38496</v>
      </c>
      <c r="B2337" s="130">
        <v>17372.099999999999</v>
      </c>
    </row>
    <row r="2338" spans="1:2" x14ac:dyDescent="0.25">
      <c r="A2338" s="129">
        <v>38497</v>
      </c>
      <c r="B2338" s="130">
        <v>17377.12</v>
      </c>
    </row>
    <row r="2339" spans="1:2" x14ac:dyDescent="0.25">
      <c r="A2339" s="129">
        <v>38498</v>
      </c>
      <c r="B2339" s="130">
        <v>17382.150000000001</v>
      </c>
    </row>
    <row r="2340" spans="1:2" x14ac:dyDescent="0.25">
      <c r="A2340" s="129">
        <v>38499</v>
      </c>
      <c r="B2340" s="130">
        <v>17387.169999999998</v>
      </c>
    </row>
    <row r="2341" spans="1:2" x14ac:dyDescent="0.25">
      <c r="A2341" s="129">
        <v>38500</v>
      </c>
      <c r="B2341" s="130">
        <v>17392.2</v>
      </c>
    </row>
    <row r="2342" spans="1:2" x14ac:dyDescent="0.25">
      <c r="A2342" s="129">
        <v>38501</v>
      </c>
      <c r="B2342" s="130">
        <v>17397.22</v>
      </c>
    </row>
    <row r="2343" spans="1:2" x14ac:dyDescent="0.25">
      <c r="A2343" s="129">
        <v>38502</v>
      </c>
      <c r="B2343" s="130">
        <v>17402.25</v>
      </c>
    </row>
    <row r="2344" spans="1:2" x14ac:dyDescent="0.25">
      <c r="A2344" s="129">
        <v>38503</v>
      </c>
      <c r="B2344" s="130">
        <v>17407.28</v>
      </c>
    </row>
    <row r="2345" spans="1:2" x14ac:dyDescent="0.25">
      <c r="A2345" s="129">
        <v>38504</v>
      </c>
      <c r="B2345" s="130">
        <v>17412.32</v>
      </c>
    </row>
    <row r="2346" spans="1:2" x14ac:dyDescent="0.25">
      <c r="A2346" s="129">
        <v>38505</v>
      </c>
      <c r="B2346" s="130">
        <v>17417.349999999999</v>
      </c>
    </row>
    <row r="2347" spans="1:2" x14ac:dyDescent="0.25">
      <c r="A2347" s="129">
        <v>38506</v>
      </c>
      <c r="B2347" s="130">
        <v>17422.38</v>
      </c>
    </row>
    <row r="2348" spans="1:2" x14ac:dyDescent="0.25">
      <c r="A2348" s="129">
        <v>38507</v>
      </c>
      <c r="B2348" s="130">
        <v>17427.419999999998</v>
      </c>
    </row>
    <row r="2349" spans="1:2" x14ac:dyDescent="0.25">
      <c r="A2349" s="129">
        <v>38508</v>
      </c>
      <c r="B2349" s="130">
        <v>17432.46</v>
      </c>
    </row>
    <row r="2350" spans="1:2" x14ac:dyDescent="0.25">
      <c r="A2350" s="129">
        <v>38509</v>
      </c>
      <c r="B2350" s="130">
        <v>17437.5</v>
      </c>
    </row>
    <row r="2351" spans="1:2" x14ac:dyDescent="0.25">
      <c r="A2351" s="129">
        <v>38510</v>
      </c>
      <c r="B2351" s="130">
        <v>17442.54</v>
      </c>
    </row>
    <row r="2352" spans="1:2" x14ac:dyDescent="0.25">
      <c r="A2352" s="129">
        <v>38511</v>
      </c>
      <c r="B2352" s="130">
        <v>17447.580000000002</v>
      </c>
    </row>
    <row r="2353" spans="1:2" x14ac:dyDescent="0.25">
      <c r="A2353" s="129">
        <v>38512</v>
      </c>
      <c r="B2353" s="130">
        <v>17452.62</v>
      </c>
    </row>
    <row r="2354" spans="1:2" x14ac:dyDescent="0.25">
      <c r="A2354" s="129">
        <v>38513</v>
      </c>
      <c r="B2354" s="130">
        <v>17454.36</v>
      </c>
    </row>
    <row r="2355" spans="1:2" x14ac:dyDescent="0.25">
      <c r="A2355" s="129">
        <v>38514</v>
      </c>
      <c r="B2355" s="130">
        <v>17456.11</v>
      </c>
    </row>
    <row r="2356" spans="1:2" x14ac:dyDescent="0.25">
      <c r="A2356" s="129">
        <v>38515</v>
      </c>
      <c r="B2356" s="130">
        <v>17457.849999999999</v>
      </c>
    </row>
    <row r="2357" spans="1:2" x14ac:dyDescent="0.25">
      <c r="A2357" s="129">
        <v>38516</v>
      </c>
      <c r="B2357" s="130">
        <v>17459.59</v>
      </c>
    </row>
    <row r="2358" spans="1:2" x14ac:dyDescent="0.25">
      <c r="A2358" s="129">
        <v>38517</v>
      </c>
      <c r="B2358" s="130">
        <v>17461.34</v>
      </c>
    </row>
    <row r="2359" spans="1:2" x14ac:dyDescent="0.25">
      <c r="A2359" s="129">
        <v>38518</v>
      </c>
      <c r="B2359" s="130">
        <v>17463.080000000002</v>
      </c>
    </row>
    <row r="2360" spans="1:2" x14ac:dyDescent="0.25">
      <c r="A2360" s="129">
        <v>38519</v>
      </c>
      <c r="B2360" s="130">
        <v>17464.82</v>
      </c>
    </row>
    <row r="2361" spans="1:2" x14ac:dyDescent="0.25">
      <c r="A2361" s="129">
        <v>38520</v>
      </c>
      <c r="B2361" s="130">
        <v>17466.57</v>
      </c>
    </row>
    <row r="2362" spans="1:2" x14ac:dyDescent="0.25">
      <c r="A2362" s="129">
        <v>38521</v>
      </c>
      <c r="B2362" s="130">
        <v>17468.310000000001</v>
      </c>
    </row>
    <row r="2363" spans="1:2" x14ac:dyDescent="0.25">
      <c r="A2363" s="129">
        <v>38522</v>
      </c>
      <c r="B2363" s="130">
        <v>17470.060000000001</v>
      </c>
    </row>
    <row r="2364" spans="1:2" x14ac:dyDescent="0.25">
      <c r="A2364" s="129">
        <v>38523</v>
      </c>
      <c r="B2364" s="130">
        <v>17471.8</v>
      </c>
    </row>
    <row r="2365" spans="1:2" x14ac:dyDescent="0.25">
      <c r="A2365" s="129">
        <v>38524</v>
      </c>
      <c r="B2365" s="130">
        <v>17473.54</v>
      </c>
    </row>
    <row r="2366" spans="1:2" x14ac:dyDescent="0.25">
      <c r="A2366" s="129">
        <v>38525</v>
      </c>
      <c r="B2366" s="130">
        <v>17475.29</v>
      </c>
    </row>
    <row r="2367" spans="1:2" x14ac:dyDescent="0.25">
      <c r="A2367" s="129">
        <v>38526</v>
      </c>
      <c r="B2367" s="130">
        <v>17477.03</v>
      </c>
    </row>
    <row r="2368" spans="1:2" x14ac:dyDescent="0.25">
      <c r="A2368" s="129">
        <v>38527</v>
      </c>
      <c r="B2368" s="130">
        <v>17478.78</v>
      </c>
    </row>
    <row r="2369" spans="1:2" x14ac:dyDescent="0.25">
      <c r="A2369" s="129">
        <v>38528</v>
      </c>
      <c r="B2369" s="130">
        <v>17480.52</v>
      </c>
    </row>
    <row r="2370" spans="1:2" x14ac:dyDescent="0.25">
      <c r="A2370" s="129">
        <v>38529</v>
      </c>
      <c r="B2370" s="130">
        <v>17482.27</v>
      </c>
    </row>
    <row r="2371" spans="1:2" x14ac:dyDescent="0.25">
      <c r="A2371" s="129">
        <v>38530</v>
      </c>
      <c r="B2371" s="130">
        <v>17484.02</v>
      </c>
    </row>
    <row r="2372" spans="1:2" x14ac:dyDescent="0.25">
      <c r="A2372" s="129">
        <v>38531</v>
      </c>
      <c r="B2372" s="130">
        <v>17485.759999999998</v>
      </c>
    </row>
    <row r="2373" spans="1:2" x14ac:dyDescent="0.25">
      <c r="A2373" s="129">
        <v>38532</v>
      </c>
      <c r="B2373" s="130">
        <v>17487.509999999998</v>
      </c>
    </row>
    <row r="2374" spans="1:2" x14ac:dyDescent="0.25">
      <c r="A2374" s="129">
        <v>38533</v>
      </c>
      <c r="B2374" s="130">
        <v>17489.25</v>
      </c>
    </row>
    <row r="2375" spans="1:2" x14ac:dyDescent="0.25">
      <c r="A2375" s="129">
        <v>38534</v>
      </c>
      <c r="B2375" s="130">
        <v>17491</v>
      </c>
    </row>
    <row r="2376" spans="1:2" x14ac:dyDescent="0.25">
      <c r="A2376" s="129">
        <v>38535</v>
      </c>
      <c r="B2376" s="130">
        <v>17492.75</v>
      </c>
    </row>
    <row r="2377" spans="1:2" x14ac:dyDescent="0.25">
      <c r="A2377" s="129">
        <v>38536</v>
      </c>
      <c r="B2377" s="130">
        <v>17494.490000000002</v>
      </c>
    </row>
    <row r="2378" spans="1:2" x14ac:dyDescent="0.25">
      <c r="A2378" s="129">
        <v>38537</v>
      </c>
      <c r="B2378" s="130">
        <v>17496.240000000002</v>
      </c>
    </row>
    <row r="2379" spans="1:2" x14ac:dyDescent="0.25">
      <c r="A2379" s="129">
        <v>38538</v>
      </c>
      <c r="B2379" s="130">
        <v>17497.990000000002</v>
      </c>
    </row>
    <row r="2380" spans="1:2" x14ac:dyDescent="0.25">
      <c r="A2380" s="129">
        <v>38539</v>
      </c>
      <c r="B2380" s="130">
        <v>17499.740000000002</v>
      </c>
    </row>
    <row r="2381" spans="1:2" x14ac:dyDescent="0.25">
      <c r="A2381" s="129">
        <v>38540</v>
      </c>
      <c r="B2381" s="130">
        <v>17501.48</v>
      </c>
    </row>
    <row r="2382" spans="1:2" x14ac:dyDescent="0.25">
      <c r="A2382" s="129">
        <v>38541</v>
      </c>
      <c r="B2382" s="130">
        <v>17503.23</v>
      </c>
    </row>
    <row r="2383" spans="1:2" x14ac:dyDescent="0.25">
      <c r="A2383" s="129">
        <v>38542</v>
      </c>
      <c r="B2383" s="130">
        <v>17504.98</v>
      </c>
    </row>
    <row r="2384" spans="1:2" x14ac:dyDescent="0.25">
      <c r="A2384" s="129">
        <v>38543</v>
      </c>
      <c r="B2384" s="130">
        <v>17507.23</v>
      </c>
    </row>
    <row r="2385" spans="1:2" x14ac:dyDescent="0.25">
      <c r="A2385" s="129">
        <v>38544</v>
      </c>
      <c r="B2385" s="130">
        <v>17509.490000000002</v>
      </c>
    </row>
    <row r="2386" spans="1:2" x14ac:dyDescent="0.25">
      <c r="A2386" s="129">
        <v>38545</v>
      </c>
      <c r="B2386" s="130">
        <v>17511.740000000002</v>
      </c>
    </row>
    <row r="2387" spans="1:2" x14ac:dyDescent="0.25">
      <c r="A2387" s="129">
        <v>38546</v>
      </c>
      <c r="B2387" s="130">
        <v>17514</v>
      </c>
    </row>
    <row r="2388" spans="1:2" x14ac:dyDescent="0.25">
      <c r="A2388" s="129">
        <v>38547</v>
      </c>
      <c r="B2388" s="130">
        <v>17516.25</v>
      </c>
    </row>
    <row r="2389" spans="1:2" x14ac:dyDescent="0.25">
      <c r="A2389" s="129">
        <v>38548</v>
      </c>
      <c r="B2389" s="130">
        <v>17518.509999999998</v>
      </c>
    </row>
    <row r="2390" spans="1:2" x14ac:dyDescent="0.25">
      <c r="A2390" s="129">
        <v>38549</v>
      </c>
      <c r="B2390" s="130">
        <v>17520.77</v>
      </c>
    </row>
    <row r="2391" spans="1:2" x14ac:dyDescent="0.25">
      <c r="A2391" s="129">
        <v>38550</v>
      </c>
      <c r="B2391" s="130">
        <v>17523.02</v>
      </c>
    </row>
    <row r="2392" spans="1:2" x14ac:dyDescent="0.25">
      <c r="A2392" s="129">
        <v>38551</v>
      </c>
      <c r="B2392" s="130">
        <v>17525.28</v>
      </c>
    </row>
    <row r="2393" spans="1:2" x14ac:dyDescent="0.25">
      <c r="A2393" s="129">
        <v>38552</v>
      </c>
      <c r="B2393" s="130">
        <v>17527.54</v>
      </c>
    </row>
    <row r="2394" spans="1:2" x14ac:dyDescent="0.25">
      <c r="A2394" s="129">
        <v>38553</v>
      </c>
      <c r="B2394" s="130">
        <v>17529.79</v>
      </c>
    </row>
    <row r="2395" spans="1:2" x14ac:dyDescent="0.25">
      <c r="A2395" s="129">
        <v>38554</v>
      </c>
      <c r="B2395" s="130">
        <v>17532.05</v>
      </c>
    </row>
    <row r="2396" spans="1:2" x14ac:dyDescent="0.25">
      <c r="A2396" s="129">
        <v>38555</v>
      </c>
      <c r="B2396" s="130">
        <v>17534.310000000001</v>
      </c>
    </row>
    <row r="2397" spans="1:2" x14ac:dyDescent="0.25">
      <c r="A2397" s="129">
        <v>38556</v>
      </c>
      <c r="B2397" s="130">
        <v>17536.57</v>
      </c>
    </row>
    <row r="2398" spans="1:2" x14ac:dyDescent="0.25">
      <c r="A2398" s="129">
        <v>38557</v>
      </c>
      <c r="B2398" s="130">
        <v>17538.830000000002</v>
      </c>
    </row>
    <row r="2399" spans="1:2" x14ac:dyDescent="0.25">
      <c r="A2399" s="129">
        <v>38558</v>
      </c>
      <c r="B2399" s="130">
        <v>17541.080000000002</v>
      </c>
    </row>
    <row r="2400" spans="1:2" x14ac:dyDescent="0.25">
      <c r="A2400" s="129">
        <v>38559</v>
      </c>
      <c r="B2400" s="130">
        <v>17543.34</v>
      </c>
    </row>
    <row r="2401" spans="1:2" x14ac:dyDescent="0.25">
      <c r="A2401" s="129">
        <v>38560</v>
      </c>
      <c r="B2401" s="130">
        <v>17545.599999999999</v>
      </c>
    </row>
    <row r="2402" spans="1:2" x14ac:dyDescent="0.25">
      <c r="A2402" s="129">
        <v>38561</v>
      </c>
      <c r="B2402" s="130">
        <v>17547.86</v>
      </c>
    </row>
    <row r="2403" spans="1:2" x14ac:dyDescent="0.25">
      <c r="A2403" s="129">
        <v>38562</v>
      </c>
      <c r="B2403" s="130">
        <v>17550.12</v>
      </c>
    </row>
    <row r="2404" spans="1:2" x14ac:dyDescent="0.25">
      <c r="A2404" s="129">
        <v>38563</v>
      </c>
      <c r="B2404" s="130">
        <v>17552.38</v>
      </c>
    </row>
    <row r="2405" spans="1:2" x14ac:dyDescent="0.25">
      <c r="A2405" s="129">
        <v>38564</v>
      </c>
      <c r="B2405" s="130">
        <v>17554.64</v>
      </c>
    </row>
    <row r="2406" spans="1:2" x14ac:dyDescent="0.25">
      <c r="A2406" s="129">
        <v>38565</v>
      </c>
      <c r="B2406" s="130">
        <v>17556.900000000001</v>
      </c>
    </row>
    <row r="2407" spans="1:2" x14ac:dyDescent="0.25">
      <c r="A2407" s="129">
        <v>38566</v>
      </c>
      <c r="B2407" s="130">
        <v>17559.16</v>
      </c>
    </row>
    <row r="2408" spans="1:2" x14ac:dyDescent="0.25">
      <c r="A2408" s="129">
        <v>38567</v>
      </c>
      <c r="B2408" s="130">
        <v>17561.43</v>
      </c>
    </row>
    <row r="2409" spans="1:2" x14ac:dyDescent="0.25">
      <c r="A2409" s="129">
        <v>38568</v>
      </c>
      <c r="B2409" s="130">
        <v>17563.689999999999</v>
      </c>
    </row>
    <row r="2410" spans="1:2" x14ac:dyDescent="0.25">
      <c r="A2410" s="129">
        <v>38569</v>
      </c>
      <c r="B2410" s="130">
        <v>17565.95</v>
      </c>
    </row>
    <row r="2411" spans="1:2" x14ac:dyDescent="0.25">
      <c r="A2411" s="129">
        <v>38570</v>
      </c>
      <c r="B2411" s="130">
        <v>17568.21</v>
      </c>
    </row>
    <row r="2412" spans="1:2" x14ac:dyDescent="0.25">
      <c r="A2412" s="129">
        <v>38571</v>
      </c>
      <c r="B2412" s="130">
        <v>17570.47</v>
      </c>
    </row>
    <row r="2413" spans="1:2" x14ac:dyDescent="0.25">
      <c r="A2413" s="129">
        <v>38572</v>
      </c>
      <c r="B2413" s="130">
        <v>17572.740000000002</v>
      </c>
    </row>
    <row r="2414" spans="1:2" x14ac:dyDescent="0.25">
      <c r="A2414" s="129">
        <v>38573</v>
      </c>
      <c r="B2414" s="130">
        <v>17575</v>
      </c>
    </row>
    <row r="2415" spans="1:2" x14ac:dyDescent="0.25">
      <c r="A2415" s="129">
        <v>38574</v>
      </c>
      <c r="B2415" s="130">
        <v>17578.39</v>
      </c>
    </row>
    <row r="2416" spans="1:2" x14ac:dyDescent="0.25">
      <c r="A2416" s="129">
        <v>38575</v>
      </c>
      <c r="B2416" s="130">
        <v>17581.78</v>
      </c>
    </row>
    <row r="2417" spans="1:2" x14ac:dyDescent="0.25">
      <c r="A2417" s="129">
        <v>38576</v>
      </c>
      <c r="B2417" s="130">
        <v>17585.18</v>
      </c>
    </row>
    <row r="2418" spans="1:2" x14ac:dyDescent="0.25">
      <c r="A2418" s="129">
        <v>38577</v>
      </c>
      <c r="B2418" s="130">
        <v>17588.57</v>
      </c>
    </row>
    <row r="2419" spans="1:2" x14ac:dyDescent="0.25">
      <c r="A2419" s="129">
        <v>38578</v>
      </c>
      <c r="B2419" s="130">
        <v>17591.97</v>
      </c>
    </row>
    <row r="2420" spans="1:2" x14ac:dyDescent="0.25">
      <c r="A2420" s="129">
        <v>38579</v>
      </c>
      <c r="B2420" s="130">
        <v>17595.36</v>
      </c>
    </row>
    <row r="2421" spans="1:2" x14ac:dyDescent="0.25">
      <c r="A2421" s="129">
        <v>38580</v>
      </c>
      <c r="B2421" s="130">
        <v>17598.759999999998</v>
      </c>
    </row>
    <row r="2422" spans="1:2" x14ac:dyDescent="0.25">
      <c r="A2422" s="129">
        <v>38581</v>
      </c>
      <c r="B2422" s="130">
        <v>17602.150000000001</v>
      </c>
    </row>
    <row r="2423" spans="1:2" x14ac:dyDescent="0.25">
      <c r="A2423" s="129">
        <v>38582</v>
      </c>
      <c r="B2423" s="130">
        <v>17605.55</v>
      </c>
    </row>
    <row r="2424" spans="1:2" x14ac:dyDescent="0.25">
      <c r="A2424" s="129">
        <v>38583</v>
      </c>
      <c r="B2424" s="130">
        <v>17608.95</v>
      </c>
    </row>
    <row r="2425" spans="1:2" x14ac:dyDescent="0.25">
      <c r="A2425" s="129">
        <v>38584</v>
      </c>
      <c r="B2425" s="130">
        <v>17612.349999999999</v>
      </c>
    </row>
    <row r="2426" spans="1:2" x14ac:dyDescent="0.25">
      <c r="A2426" s="129">
        <v>38585</v>
      </c>
      <c r="B2426" s="130">
        <v>17615.740000000002</v>
      </c>
    </row>
    <row r="2427" spans="1:2" x14ac:dyDescent="0.25">
      <c r="A2427" s="129">
        <v>38586</v>
      </c>
      <c r="B2427" s="130">
        <v>17619.14</v>
      </c>
    </row>
    <row r="2428" spans="1:2" x14ac:dyDescent="0.25">
      <c r="A2428" s="129">
        <v>38587</v>
      </c>
      <c r="B2428" s="130">
        <v>17622.54</v>
      </c>
    </row>
    <row r="2429" spans="1:2" x14ac:dyDescent="0.25">
      <c r="A2429" s="129">
        <v>38588</v>
      </c>
      <c r="B2429" s="130">
        <v>17625.95</v>
      </c>
    </row>
    <row r="2430" spans="1:2" x14ac:dyDescent="0.25">
      <c r="A2430" s="129">
        <v>38589</v>
      </c>
      <c r="B2430" s="130">
        <v>17629.349999999999</v>
      </c>
    </row>
    <row r="2431" spans="1:2" x14ac:dyDescent="0.25">
      <c r="A2431" s="129">
        <v>38590</v>
      </c>
      <c r="B2431" s="130">
        <v>17632.75</v>
      </c>
    </row>
    <row r="2432" spans="1:2" x14ac:dyDescent="0.25">
      <c r="A2432" s="129">
        <v>38591</v>
      </c>
      <c r="B2432" s="130">
        <v>17636.150000000001</v>
      </c>
    </row>
    <row r="2433" spans="1:2" x14ac:dyDescent="0.25">
      <c r="A2433" s="129">
        <v>38592</v>
      </c>
      <c r="B2433" s="130">
        <v>17639.560000000001</v>
      </c>
    </row>
    <row r="2434" spans="1:2" x14ac:dyDescent="0.25">
      <c r="A2434" s="129">
        <v>38593</v>
      </c>
      <c r="B2434" s="130">
        <v>17642.96</v>
      </c>
    </row>
    <row r="2435" spans="1:2" x14ac:dyDescent="0.25">
      <c r="A2435" s="129">
        <v>38594</v>
      </c>
      <c r="B2435" s="130">
        <v>17646.36</v>
      </c>
    </row>
    <row r="2436" spans="1:2" x14ac:dyDescent="0.25">
      <c r="A2436" s="129">
        <v>38595</v>
      </c>
      <c r="B2436" s="130">
        <v>17649.77</v>
      </c>
    </row>
    <row r="2437" spans="1:2" x14ac:dyDescent="0.25">
      <c r="A2437" s="129">
        <v>38596</v>
      </c>
      <c r="B2437" s="130">
        <v>17653.18</v>
      </c>
    </row>
    <row r="2438" spans="1:2" x14ac:dyDescent="0.25">
      <c r="A2438" s="129">
        <v>38597</v>
      </c>
      <c r="B2438" s="130">
        <v>17656.580000000002</v>
      </c>
    </row>
    <row r="2439" spans="1:2" x14ac:dyDescent="0.25">
      <c r="A2439" s="129">
        <v>38598</v>
      </c>
      <c r="B2439" s="130">
        <v>17659.990000000002</v>
      </c>
    </row>
    <row r="2440" spans="1:2" x14ac:dyDescent="0.25">
      <c r="A2440" s="129">
        <v>38599</v>
      </c>
      <c r="B2440" s="130">
        <v>17663.400000000001</v>
      </c>
    </row>
    <row r="2441" spans="1:2" x14ac:dyDescent="0.25">
      <c r="A2441" s="129">
        <v>38600</v>
      </c>
      <c r="B2441" s="130">
        <v>17666.810000000001</v>
      </c>
    </row>
    <row r="2442" spans="1:2" x14ac:dyDescent="0.25">
      <c r="A2442" s="129">
        <v>38601</v>
      </c>
      <c r="B2442" s="130">
        <v>17670.22</v>
      </c>
    </row>
    <row r="2443" spans="1:2" x14ac:dyDescent="0.25">
      <c r="A2443" s="129">
        <v>38602</v>
      </c>
      <c r="B2443" s="130">
        <v>17673.63</v>
      </c>
    </row>
    <row r="2444" spans="1:2" x14ac:dyDescent="0.25">
      <c r="A2444" s="129">
        <v>38603</v>
      </c>
      <c r="B2444" s="130">
        <v>17677.04</v>
      </c>
    </row>
    <row r="2445" spans="1:2" x14ac:dyDescent="0.25">
      <c r="A2445" s="129">
        <v>38604</v>
      </c>
      <c r="B2445" s="130">
        <v>17680.45</v>
      </c>
    </row>
    <row r="2446" spans="1:2" x14ac:dyDescent="0.25">
      <c r="A2446" s="129">
        <v>38605</v>
      </c>
      <c r="B2446" s="130">
        <v>17682.22</v>
      </c>
    </row>
    <row r="2447" spans="1:2" x14ac:dyDescent="0.25">
      <c r="A2447" s="129">
        <v>38606</v>
      </c>
      <c r="B2447" s="130">
        <v>17683.98</v>
      </c>
    </row>
    <row r="2448" spans="1:2" x14ac:dyDescent="0.25">
      <c r="A2448" s="129">
        <v>38607</v>
      </c>
      <c r="B2448" s="130">
        <v>17685.75</v>
      </c>
    </row>
    <row r="2449" spans="1:2" x14ac:dyDescent="0.25">
      <c r="A2449" s="129">
        <v>38608</v>
      </c>
      <c r="B2449" s="130">
        <v>17687.509999999998</v>
      </c>
    </row>
    <row r="2450" spans="1:2" x14ac:dyDescent="0.25">
      <c r="A2450" s="129">
        <v>38609</v>
      </c>
      <c r="B2450" s="130">
        <v>17689.28</v>
      </c>
    </row>
    <row r="2451" spans="1:2" x14ac:dyDescent="0.25">
      <c r="A2451" s="129">
        <v>38610</v>
      </c>
      <c r="B2451" s="130">
        <v>17691.05</v>
      </c>
    </row>
    <row r="2452" spans="1:2" x14ac:dyDescent="0.25">
      <c r="A2452" s="129">
        <v>38611</v>
      </c>
      <c r="B2452" s="130">
        <v>17692.810000000001</v>
      </c>
    </row>
    <row r="2453" spans="1:2" x14ac:dyDescent="0.25">
      <c r="A2453" s="129">
        <v>38612</v>
      </c>
      <c r="B2453" s="130">
        <v>17694.580000000002</v>
      </c>
    </row>
    <row r="2454" spans="1:2" x14ac:dyDescent="0.25">
      <c r="A2454" s="129">
        <v>38613</v>
      </c>
      <c r="B2454" s="130">
        <v>17696.349999999999</v>
      </c>
    </row>
    <row r="2455" spans="1:2" x14ac:dyDescent="0.25">
      <c r="A2455" s="129">
        <v>38614</v>
      </c>
      <c r="B2455" s="130">
        <v>17698.11</v>
      </c>
    </row>
    <row r="2456" spans="1:2" x14ac:dyDescent="0.25">
      <c r="A2456" s="129">
        <v>38615</v>
      </c>
      <c r="B2456" s="130">
        <v>17699.88</v>
      </c>
    </row>
    <row r="2457" spans="1:2" x14ac:dyDescent="0.25">
      <c r="A2457" s="129">
        <v>38616</v>
      </c>
      <c r="B2457" s="130">
        <v>17701.650000000001</v>
      </c>
    </row>
    <row r="2458" spans="1:2" x14ac:dyDescent="0.25">
      <c r="A2458" s="129">
        <v>38617</v>
      </c>
      <c r="B2458" s="130">
        <v>17703.419999999998</v>
      </c>
    </row>
    <row r="2459" spans="1:2" x14ac:dyDescent="0.25">
      <c r="A2459" s="129">
        <v>38618</v>
      </c>
      <c r="B2459" s="130">
        <v>17705.18</v>
      </c>
    </row>
    <row r="2460" spans="1:2" x14ac:dyDescent="0.25">
      <c r="A2460" s="129">
        <v>38619</v>
      </c>
      <c r="B2460" s="130">
        <v>17706.95</v>
      </c>
    </row>
    <row r="2461" spans="1:2" x14ac:dyDescent="0.25">
      <c r="A2461" s="129">
        <v>38620</v>
      </c>
      <c r="B2461" s="130">
        <v>17708.72</v>
      </c>
    </row>
    <row r="2462" spans="1:2" x14ac:dyDescent="0.25">
      <c r="A2462" s="129">
        <v>38621</v>
      </c>
      <c r="B2462" s="130">
        <v>17710.490000000002</v>
      </c>
    </row>
    <row r="2463" spans="1:2" x14ac:dyDescent="0.25">
      <c r="A2463" s="129">
        <v>38622</v>
      </c>
      <c r="B2463" s="130">
        <v>17712.259999999998</v>
      </c>
    </row>
    <row r="2464" spans="1:2" x14ac:dyDescent="0.25">
      <c r="A2464" s="129">
        <v>38623</v>
      </c>
      <c r="B2464" s="130">
        <v>17714.02</v>
      </c>
    </row>
    <row r="2465" spans="1:2" x14ac:dyDescent="0.25">
      <c r="A2465" s="129">
        <v>38624</v>
      </c>
      <c r="B2465" s="130">
        <v>17715.79</v>
      </c>
    </row>
    <row r="2466" spans="1:2" x14ac:dyDescent="0.25">
      <c r="A2466" s="129">
        <v>38625</v>
      </c>
      <c r="B2466" s="130">
        <v>17717.560000000001</v>
      </c>
    </row>
    <row r="2467" spans="1:2" x14ac:dyDescent="0.25">
      <c r="A2467" s="129">
        <v>38626</v>
      </c>
      <c r="B2467" s="130">
        <v>17719.330000000002</v>
      </c>
    </row>
    <row r="2468" spans="1:2" x14ac:dyDescent="0.25">
      <c r="A2468" s="129">
        <v>38627</v>
      </c>
      <c r="B2468" s="130">
        <v>17721.099999999999</v>
      </c>
    </row>
    <row r="2469" spans="1:2" x14ac:dyDescent="0.25">
      <c r="A2469" s="129">
        <v>38628</v>
      </c>
      <c r="B2469" s="130">
        <v>17722.87</v>
      </c>
    </row>
    <row r="2470" spans="1:2" x14ac:dyDescent="0.25">
      <c r="A2470" s="129">
        <v>38629</v>
      </c>
      <c r="B2470" s="130">
        <v>17724.64</v>
      </c>
    </row>
    <row r="2471" spans="1:2" x14ac:dyDescent="0.25">
      <c r="A2471" s="129">
        <v>38630</v>
      </c>
      <c r="B2471" s="130">
        <v>17726.41</v>
      </c>
    </row>
    <row r="2472" spans="1:2" x14ac:dyDescent="0.25">
      <c r="A2472" s="129">
        <v>38631</v>
      </c>
      <c r="B2472" s="130">
        <v>17728.18</v>
      </c>
    </row>
    <row r="2473" spans="1:2" x14ac:dyDescent="0.25">
      <c r="A2473" s="129">
        <v>38632</v>
      </c>
      <c r="B2473" s="130">
        <v>17729.95</v>
      </c>
    </row>
    <row r="2474" spans="1:2" x14ac:dyDescent="0.25">
      <c r="A2474" s="129">
        <v>38633</v>
      </c>
      <c r="B2474" s="130">
        <v>17731.72</v>
      </c>
    </row>
    <row r="2475" spans="1:2" x14ac:dyDescent="0.25">
      <c r="A2475" s="129">
        <v>38634</v>
      </c>
      <c r="B2475" s="130">
        <v>17733.490000000002</v>
      </c>
    </row>
    <row r="2476" spans="1:2" x14ac:dyDescent="0.25">
      <c r="A2476" s="129">
        <v>38635</v>
      </c>
      <c r="B2476" s="130">
        <v>17739.18</v>
      </c>
    </row>
    <row r="2477" spans="1:2" x14ac:dyDescent="0.25">
      <c r="A2477" s="129">
        <v>38636</v>
      </c>
      <c r="B2477" s="130">
        <v>17744.88</v>
      </c>
    </row>
    <row r="2478" spans="1:2" x14ac:dyDescent="0.25">
      <c r="A2478" s="129">
        <v>38637</v>
      </c>
      <c r="B2478" s="130">
        <v>17750.57</v>
      </c>
    </row>
    <row r="2479" spans="1:2" x14ac:dyDescent="0.25">
      <c r="A2479" s="129">
        <v>38638</v>
      </c>
      <c r="B2479" s="130">
        <v>17756.27</v>
      </c>
    </row>
    <row r="2480" spans="1:2" x14ac:dyDescent="0.25">
      <c r="A2480" s="129">
        <v>38639</v>
      </c>
      <c r="B2480" s="130">
        <v>17761.97</v>
      </c>
    </row>
    <row r="2481" spans="1:2" x14ac:dyDescent="0.25">
      <c r="A2481" s="129">
        <v>38640</v>
      </c>
      <c r="B2481" s="130">
        <v>17767.68</v>
      </c>
    </row>
    <row r="2482" spans="1:2" x14ac:dyDescent="0.25">
      <c r="A2482" s="129">
        <v>38641</v>
      </c>
      <c r="B2482" s="130">
        <v>17773.38</v>
      </c>
    </row>
    <row r="2483" spans="1:2" x14ac:dyDescent="0.25">
      <c r="A2483" s="129">
        <v>38642</v>
      </c>
      <c r="B2483" s="130">
        <v>17779.09</v>
      </c>
    </row>
    <row r="2484" spans="1:2" x14ac:dyDescent="0.25">
      <c r="A2484" s="129">
        <v>38643</v>
      </c>
      <c r="B2484" s="130">
        <v>17784.79</v>
      </c>
    </row>
    <row r="2485" spans="1:2" x14ac:dyDescent="0.25">
      <c r="A2485" s="129">
        <v>38644</v>
      </c>
      <c r="B2485" s="130">
        <v>17790.5</v>
      </c>
    </row>
    <row r="2486" spans="1:2" x14ac:dyDescent="0.25">
      <c r="A2486" s="129">
        <v>38645</v>
      </c>
      <c r="B2486" s="130">
        <v>17796.21</v>
      </c>
    </row>
    <row r="2487" spans="1:2" x14ac:dyDescent="0.25">
      <c r="A2487" s="129">
        <v>38646</v>
      </c>
      <c r="B2487" s="130">
        <v>17801.93</v>
      </c>
    </row>
    <row r="2488" spans="1:2" x14ac:dyDescent="0.25">
      <c r="A2488" s="129">
        <v>38647</v>
      </c>
      <c r="B2488" s="130">
        <v>17807.64</v>
      </c>
    </row>
    <row r="2489" spans="1:2" x14ac:dyDescent="0.25">
      <c r="A2489" s="129">
        <v>38648</v>
      </c>
      <c r="B2489" s="130">
        <v>17813.36</v>
      </c>
    </row>
    <row r="2490" spans="1:2" x14ac:dyDescent="0.25">
      <c r="A2490" s="129">
        <v>38649</v>
      </c>
      <c r="B2490" s="130">
        <v>17819.080000000002</v>
      </c>
    </row>
    <row r="2491" spans="1:2" x14ac:dyDescent="0.25">
      <c r="A2491" s="129">
        <v>38650</v>
      </c>
      <c r="B2491" s="130">
        <v>17824.8</v>
      </c>
    </row>
    <row r="2492" spans="1:2" x14ac:dyDescent="0.25">
      <c r="A2492" s="129">
        <v>38651</v>
      </c>
      <c r="B2492" s="130">
        <v>17830.52</v>
      </c>
    </row>
    <row r="2493" spans="1:2" x14ac:dyDescent="0.25">
      <c r="A2493" s="129">
        <v>38652</v>
      </c>
      <c r="B2493" s="130">
        <v>17836.240000000002</v>
      </c>
    </row>
    <row r="2494" spans="1:2" x14ac:dyDescent="0.25">
      <c r="A2494" s="129">
        <v>38653</v>
      </c>
      <c r="B2494" s="130">
        <v>17841.97</v>
      </c>
    </row>
    <row r="2495" spans="1:2" x14ac:dyDescent="0.25">
      <c r="A2495" s="129">
        <v>38654</v>
      </c>
      <c r="B2495" s="130">
        <v>17847.7</v>
      </c>
    </row>
    <row r="2496" spans="1:2" x14ac:dyDescent="0.25">
      <c r="A2496" s="129">
        <v>38655</v>
      </c>
      <c r="B2496" s="130">
        <v>17853.43</v>
      </c>
    </row>
    <row r="2497" spans="1:2" x14ac:dyDescent="0.25">
      <c r="A2497" s="129">
        <v>38656</v>
      </c>
      <c r="B2497" s="130">
        <v>17859.16</v>
      </c>
    </row>
    <row r="2498" spans="1:2" x14ac:dyDescent="0.25">
      <c r="A2498" s="129">
        <v>38657</v>
      </c>
      <c r="B2498" s="130">
        <v>17864.89</v>
      </c>
    </row>
    <row r="2499" spans="1:2" x14ac:dyDescent="0.25">
      <c r="A2499" s="129">
        <v>38658</v>
      </c>
      <c r="B2499" s="130">
        <v>17870.63</v>
      </c>
    </row>
    <row r="2500" spans="1:2" x14ac:dyDescent="0.25">
      <c r="A2500" s="129">
        <v>38659</v>
      </c>
      <c r="B2500" s="130">
        <v>17876.36</v>
      </c>
    </row>
    <row r="2501" spans="1:2" x14ac:dyDescent="0.25">
      <c r="A2501" s="129">
        <v>38660</v>
      </c>
      <c r="B2501" s="130">
        <v>17882.099999999999</v>
      </c>
    </row>
    <row r="2502" spans="1:2" x14ac:dyDescent="0.25">
      <c r="A2502" s="129">
        <v>38661</v>
      </c>
      <c r="B2502" s="130">
        <v>17887.84</v>
      </c>
    </row>
    <row r="2503" spans="1:2" x14ac:dyDescent="0.25">
      <c r="A2503" s="129">
        <v>38662</v>
      </c>
      <c r="B2503" s="130">
        <v>17893.59</v>
      </c>
    </row>
    <row r="2504" spans="1:2" x14ac:dyDescent="0.25">
      <c r="A2504" s="129">
        <v>38663</v>
      </c>
      <c r="B2504" s="130">
        <v>17899.330000000002</v>
      </c>
    </row>
    <row r="2505" spans="1:2" x14ac:dyDescent="0.25">
      <c r="A2505" s="129">
        <v>38664</v>
      </c>
      <c r="B2505" s="130">
        <v>17905.080000000002</v>
      </c>
    </row>
    <row r="2506" spans="1:2" x14ac:dyDescent="0.25">
      <c r="A2506" s="129">
        <v>38665</v>
      </c>
      <c r="B2506" s="130">
        <v>17910.82</v>
      </c>
    </row>
    <row r="2507" spans="1:2" x14ac:dyDescent="0.25">
      <c r="A2507" s="129">
        <v>38666</v>
      </c>
      <c r="B2507" s="130">
        <v>17913.8</v>
      </c>
    </row>
    <row r="2508" spans="1:2" x14ac:dyDescent="0.25">
      <c r="A2508" s="129">
        <v>38667</v>
      </c>
      <c r="B2508" s="130">
        <v>17916.78</v>
      </c>
    </row>
    <row r="2509" spans="1:2" x14ac:dyDescent="0.25">
      <c r="A2509" s="129">
        <v>38668</v>
      </c>
      <c r="B2509" s="130">
        <v>17919.759999999998</v>
      </c>
    </row>
    <row r="2510" spans="1:2" x14ac:dyDescent="0.25">
      <c r="A2510" s="129">
        <v>38669</v>
      </c>
      <c r="B2510" s="130">
        <v>17922.73</v>
      </c>
    </row>
    <row r="2511" spans="1:2" x14ac:dyDescent="0.25">
      <c r="A2511" s="129">
        <v>38670</v>
      </c>
      <c r="B2511" s="130">
        <v>17925.71</v>
      </c>
    </row>
    <row r="2512" spans="1:2" x14ac:dyDescent="0.25">
      <c r="A2512" s="129">
        <v>38671</v>
      </c>
      <c r="B2512" s="130">
        <v>17928.7</v>
      </c>
    </row>
    <row r="2513" spans="1:2" x14ac:dyDescent="0.25">
      <c r="A2513" s="129">
        <v>38672</v>
      </c>
      <c r="B2513" s="130">
        <v>17931.68</v>
      </c>
    </row>
    <row r="2514" spans="1:2" x14ac:dyDescent="0.25">
      <c r="A2514" s="129">
        <v>38673</v>
      </c>
      <c r="B2514" s="130">
        <v>17934.66</v>
      </c>
    </row>
    <row r="2515" spans="1:2" x14ac:dyDescent="0.25">
      <c r="A2515" s="129">
        <v>38674</v>
      </c>
      <c r="B2515" s="130">
        <v>17937.64</v>
      </c>
    </row>
    <row r="2516" spans="1:2" x14ac:dyDescent="0.25">
      <c r="A2516" s="129">
        <v>38675</v>
      </c>
      <c r="B2516" s="130">
        <v>17940.62</v>
      </c>
    </row>
    <row r="2517" spans="1:2" x14ac:dyDescent="0.25">
      <c r="A2517" s="129">
        <v>38676</v>
      </c>
      <c r="B2517" s="130">
        <v>17943.599999999999</v>
      </c>
    </row>
    <row r="2518" spans="1:2" x14ac:dyDescent="0.25">
      <c r="A2518" s="129">
        <v>38677</v>
      </c>
      <c r="B2518" s="130">
        <v>17946.59</v>
      </c>
    </row>
    <row r="2519" spans="1:2" x14ac:dyDescent="0.25">
      <c r="A2519" s="129">
        <v>38678</v>
      </c>
      <c r="B2519" s="130">
        <v>17949.57</v>
      </c>
    </row>
    <row r="2520" spans="1:2" x14ac:dyDescent="0.25">
      <c r="A2520" s="129">
        <v>38679</v>
      </c>
      <c r="B2520" s="130">
        <v>17952.560000000001</v>
      </c>
    </row>
    <row r="2521" spans="1:2" x14ac:dyDescent="0.25">
      <c r="A2521" s="129">
        <v>38680</v>
      </c>
      <c r="B2521" s="130">
        <v>17955.54</v>
      </c>
    </row>
    <row r="2522" spans="1:2" x14ac:dyDescent="0.25">
      <c r="A2522" s="129">
        <v>38681</v>
      </c>
      <c r="B2522" s="130">
        <v>17958.53</v>
      </c>
    </row>
    <row r="2523" spans="1:2" x14ac:dyDescent="0.25">
      <c r="A2523" s="129">
        <v>38682</v>
      </c>
      <c r="B2523" s="130">
        <v>17961.509999999998</v>
      </c>
    </row>
    <row r="2524" spans="1:2" x14ac:dyDescent="0.25">
      <c r="A2524" s="129">
        <v>38683</v>
      </c>
      <c r="B2524" s="130">
        <v>17964.5</v>
      </c>
    </row>
    <row r="2525" spans="1:2" x14ac:dyDescent="0.25">
      <c r="A2525" s="129">
        <v>38684</v>
      </c>
      <c r="B2525" s="130">
        <v>17967.490000000002</v>
      </c>
    </row>
    <row r="2526" spans="1:2" x14ac:dyDescent="0.25">
      <c r="A2526" s="129">
        <v>38685</v>
      </c>
      <c r="B2526" s="130">
        <v>17970.47</v>
      </c>
    </row>
    <row r="2527" spans="1:2" x14ac:dyDescent="0.25">
      <c r="A2527" s="129">
        <v>38686</v>
      </c>
      <c r="B2527" s="130">
        <v>17973.46</v>
      </c>
    </row>
    <row r="2528" spans="1:2" x14ac:dyDescent="0.25">
      <c r="A2528" s="129">
        <v>38687</v>
      </c>
      <c r="B2528" s="130">
        <v>17976.45</v>
      </c>
    </row>
    <row r="2529" spans="1:2" x14ac:dyDescent="0.25">
      <c r="A2529" s="129">
        <v>38688</v>
      </c>
      <c r="B2529" s="130">
        <v>17979.439999999999</v>
      </c>
    </row>
    <row r="2530" spans="1:2" x14ac:dyDescent="0.25">
      <c r="A2530" s="129">
        <v>38689</v>
      </c>
      <c r="B2530" s="130">
        <v>17982.43</v>
      </c>
    </row>
    <row r="2531" spans="1:2" x14ac:dyDescent="0.25">
      <c r="A2531" s="129">
        <v>38690</v>
      </c>
      <c r="B2531" s="130">
        <v>17985.419999999998</v>
      </c>
    </row>
    <row r="2532" spans="1:2" x14ac:dyDescent="0.25">
      <c r="A2532" s="129">
        <v>38691</v>
      </c>
      <c r="B2532" s="130">
        <v>17988.41</v>
      </c>
    </row>
    <row r="2533" spans="1:2" x14ac:dyDescent="0.25">
      <c r="A2533" s="129">
        <v>38692</v>
      </c>
      <c r="B2533" s="130">
        <v>17991.400000000001</v>
      </c>
    </row>
    <row r="2534" spans="1:2" x14ac:dyDescent="0.25">
      <c r="A2534" s="129">
        <v>38693</v>
      </c>
      <c r="B2534" s="130">
        <v>17994.39</v>
      </c>
    </row>
    <row r="2535" spans="1:2" x14ac:dyDescent="0.25">
      <c r="A2535" s="129">
        <v>38694</v>
      </c>
      <c r="B2535" s="130">
        <v>17997.38</v>
      </c>
    </row>
    <row r="2536" spans="1:2" x14ac:dyDescent="0.25">
      <c r="A2536" s="129">
        <v>38695</v>
      </c>
      <c r="B2536" s="130">
        <v>18000.37</v>
      </c>
    </row>
    <row r="2537" spans="1:2" x14ac:dyDescent="0.25">
      <c r="A2537" s="129">
        <v>38696</v>
      </c>
      <c r="B2537" s="130">
        <v>17999.21</v>
      </c>
    </row>
    <row r="2538" spans="1:2" x14ac:dyDescent="0.25">
      <c r="A2538" s="129">
        <v>38697</v>
      </c>
      <c r="B2538" s="130">
        <v>17998.05</v>
      </c>
    </row>
    <row r="2539" spans="1:2" x14ac:dyDescent="0.25">
      <c r="A2539" s="129">
        <v>38698</v>
      </c>
      <c r="B2539" s="130">
        <v>17996.88</v>
      </c>
    </row>
    <row r="2540" spans="1:2" x14ac:dyDescent="0.25">
      <c r="A2540" s="129">
        <v>38699</v>
      </c>
      <c r="B2540" s="130">
        <v>17995.72</v>
      </c>
    </row>
    <row r="2541" spans="1:2" x14ac:dyDescent="0.25">
      <c r="A2541" s="129">
        <v>38700</v>
      </c>
      <c r="B2541" s="130">
        <v>17994.560000000001</v>
      </c>
    </row>
    <row r="2542" spans="1:2" x14ac:dyDescent="0.25">
      <c r="A2542" s="129">
        <v>38701</v>
      </c>
      <c r="B2542" s="130">
        <v>17993.400000000001</v>
      </c>
    </row>
    <row r="2543" spans="1:2" x14ac:dyDescent="0.25">
      <c r="A2543" s="129">
        <v>38702</v>
      </c>
      <c r="B2543" s="130">
        <v>17992.23</v>
      </c>
    </row>
    <row r="2544" spans="1:2" x14ac:dyDescent="0.25">
      <c r="A2544" s="129">
        <v>38703</v>
      </c>
      <c r="B2544" s="130">
        <v>17991.07</v>
      </c>
    </row>
    <row r="2545" spans="1:2" x14ac:dyDescent="0.25">
      <c r="A2545" s="129">
        <v>38704</v>
      </c>
      <c r="B2545" s="130">
        <v>17989.91</v>
      </c>
    </row>
    <row r="2546" spans="1:2" x14ac:dyDescent="0.25">
      <c r="A2546" s="129">
        <v>38705</v>
      </c>
      <c r="B2546" s="130">
        <v>17988.75</v>
      </c>
    </row>
    <row r="2547" spans="1:2" x14ac:dyDescent="0.25">
      <c r="A2547" s="129">
        <v>38706</v>
      </c>
      <c r="B2547" s="130">
        <v>17987.59</v>
      </c>
    </row>
    <row r="2548" spans="1:2" x14ac:dyDescent="0.25">
      <c r="A2548" s="129">
        <v>38707</v>
      </c>
      <c r="B2548" s="130">
        <v>17986.43</v>
      </c>
    </row>
    <row r="2549" spans="1:2" x14ac:dyDescent="0.25">
      <c r="A2549" s="129">
        <v>38708</v>
      </c>
      <c r="B2549" s="130">
        <v>17985.259999999998</v>
      </c>
    </row>
    <row r="2550" spans="1:2" x14ac:dyDescent="0.25">
      <c r="A2550" s="129">
        <v>38709</v>
      </c>
      <c r="B2550" s="130">
        <v>17984.099999999999</v>
      </c>
    </row>
    <row r="2551" spans="1:2" x14ac:dyDescent="0.25">
      <c r="A2551" s="129">
        <v>38710</v>
      </c>
      <c r="B2551" s="130">
        <v>17982.939999999999</v>
      </c>
    </row>
    <row r="2552" spans="1:2" x14ac:dyDescent="0.25">
      <c r="A2552" s="129">
        <v>38711</v>
      </c>
      <c r="B2552" s="130">
        <v>17981.78</v>
      </c>
    </row>
    <row r="2553" spans="1:2" x14ac:dyDescent="0.25">
      <c r="A2553" s="129">
        <v>38712</v>
      </c>
      <c r="B2553" s="130">
        <v>17980.62</v>
      </c>
    </row>
    <row r="2554" spans="1:2" x14ac:dyDescent="0.25">
      <c r="A2554" s="129">
        <v>38713</v>
      </c>
      <c r="B2554" s="130">
        <v>17979.46</v>
      </c>
    </row>
    <row r="2555" spans="1:2" x14ac:dyDescent="0.25">
      <c r="A2555" s="129">
        <v>38714</v>
      </c>
      <c r="B2555" s="130">
        <v>17978.3</v>
      </c>
    </row>
    <row r="2556" spans="1:2" x14ac:dyDescent="0.25">
      <c r="A2556" s="129">
        <v>38715</v>
      </c>
      <c r="B2556" s="130">
        <v>17977.14</v>
      </c>
    </row>
    <row r="2557" spans="1:2" x14ac:dyDescent="0.25">
      <c r="A2557" s="129">
        <v>38716</v>
      </c>
      <c r="B2557" s="130">
        <v>17975.97</v>
      </c>
    </row>
    <row r="2558" spans="1:2" x14ac:dyDescent="0.25">
      <c r="A2558" s="129">
        <v>38717</v>
      </c>
      <c r="B2558" s="130">
        <v>17974.810000000001</v>
      </c>
    </row>
    <row r="2559" spans="1:2" x14ac:dyDescent="0.25">
      <c r="A2559" s="129">
        <v>38718</v>
      </c>
      <c r="B2559" s="130">
        <v>17973.650000000001</v>
      </c>
    </row>
    <row r="2560" spans="1:2" x14ac:dyDescent="0.25">
      <c r="A2560" s="129">
        <v>38719</v>
      </c>
      <c r="B2560" s="130">
        <v>17972.490000000002</v>
      </c>
    </row>
    <row r="2561" spans="1:2" x14ac:dyDescent="0.25">
      <c r="A2561" s="129">
        <v>38720</v>
      </c>
      <c r="B2561" s="130">
        <v>17971.330000000002</v>
      </c>
    </row>
    <row r="2562" spans="1:2" x14ac:dyDescent="0.25">
      <c r="A2562" s="129">
        <v>38721</v>
      </c>
      <c r="B2562" s="130">
        <v>17970.169999999998</v>
      </c>
    </row>
    <row r="2563" spans="1:2" x14ac:dyDescent="0.25">
      <c r="A2563" s="129">
        <v>38722</v>
      </c>
      <c r="B2563" s="130">
        <v>17969.009999999998</v>
      </c>
    </row>
    <row r="2564" spans="1:2" x14ac:dyDescent="0.25">
      <c r="A2564" s="129">
        <v>38723</v>
      </c>
      <c r="B2564" s="130">
        <v>17967.849999999999</v>
      </c>
    </row>
    <row r="2565" spans="1:2" x14ac:dyDescent="0.25">
      <c r="A2565" s="129">
        <v>38724</v>
      </c>
      <c r="B2565" s="130">
        <v>17966.689999999999</v>
      </c>
    </row>
    <row r="2566" spans="1:2" x14ac:dyDescent="0.25">
      <c r="A2566" s="129">
        <v>38725</v>
      </c>
      <c r="B2566" s="130">
        <v>17965.53</v>
      </c>
    </row>
    <row r="2567" spans="1:2" x14ac:dyDescent="0.25">
      <c r="A2567" s="129">
        <v>38726</v>
      </c>
      <c r="B2567" s="130">
        <v>17964.37</v>
      </c>
    </row>
    <row r="2568" spans="1:2" x14ac:dyDescent="0.25">
      <c r="A2568" s="129">
        <v>38727</v>
      </c>
      <c r="B2568" s="130">
        <v>17962.63</v>
      </c>
    </row>
    <row r="2569" spans="1:2" x14ac:dyDescent="0.25">
      <c r="A2569" s="129">
        <v>38728</v>
      </c>
      <c r="B2569" s="130">
        <v>17960.89</v>
      </c>
    </row>
    <row r="2570" spans="1:2" x14ac:dyDescent="0.25">
      <c r="A2570" s="129">
        <v>38729</v>
      </c>
      <c r="B2570" s="130">
        <v>17959.150000000001</v>
      </c>
    </row>
    <row r="2571" spans="1:2" x14ac:dyDescent="0.25">
      <c r="A2571" s="129">
        <v>38730</v>
      </c>
      <c r="B2571" s="130">
        <v>17957.41</v>
      </c>
    </row>
    <row r="2572" spans="1:2" x14ac:dyDescent="0.25">
      <c r="A2572" s="129">
        <v>38731</v>
      </c>
      <c r="B2572" s="130">
        <v>17955.669999999998</v>
      </c>
    </row>
    <row r="2573" spans="1:2" x14ac:dyDescent="0.25">
      <c r="A2573" s="129">
        <v>38732</v>
      </c>
      <c r="B2573" s="130">
        <v>17953.93</v>
      </c>
    </row>
    <row r="2574" spans="1:2" x14ac:dyDescent="0.25">
      <c r="A2574" s="129">
        <v>38733</v>
      </c>
      <c r="B2574" s="130">
        <v>17952.189999999999</v>
      </c>
    </row>
    <row r="2575" spans="1:2" x14ac:dyDescent="0.25">
      <c r="A2575" s="129">
        <v>38734</v>
      </c>
      <c r="B2575" s="130">
        <v>17950.45</v>
      </c>
    </row>
    <row r="2576" spans="1:2" x14ac:dyDescent="0.25">
      <c r="A2576" s="129">
        <v>38735</v>
      </c>
      <c r="B2576" s="130">
        <v>17948.71</v>
      </c>
    </row>
    <row r="2577" spans="1:2" x14ac:dyDescent="0.25">
      <c r="A2577" s="129">
        <v>38736</v>
      </c>
      <c r="B2577" s="130">
        <v>17946.97</v>
      </c>
    </row>
    <row r="2578" spans="1:2" x14ac:dyDescent="0.25">
      <c r="A2578" s="129">
        <v>38737</v>
      </c>
      <c r="B2578" s="130">
        <v>17945.23</v>
      </c>
    </row>
    <row r="2579" spans="1:2" x14ac:dyDescent="0.25">
      <c r="A2579" s="129">
        <v>38738</v>
      </c>
      <c r="B2579" s="130">
        <v>17943.490000000002</v>
      </c>
    </row>
    <row r="2580" spans="1:2" x14ac:dyDescent="0.25">
      <c r="A2580" s="129">
        <v>38739</v>
      </c>
      <c r="B2580" s="130">
        <v>17941.75</v>
      </c>
    </row>
    <row r="2581" spans="1:2" x14ac:dyDescent="0.25">
      <c r="A2581" s="129">
        <v>38740</v>
      </c>
      <c r="B2581" s="130">
        <v>17940.009999999998</v>
      </c>
    </row>
    <row r="2582" spans="1:2" x14ac:dyDescent="0.25">
      <c r="A2582" s="129">
        <v>38741</v>
      </c>
      <c r="B2582" s="130">
        <v>17938.27</v>
      </c>
    </row>
    <row r="2583" spans="1:2" x14ac:dyDescent="0.25">
      <c r="A2583" s="129">
        <v>38742</v>
      </c>
      <c r="B2583" s="130">
        <v>17936.53</v>
      </c>
    </row>
    <row r="2584" spans="1:2" x14ac:dyDescent="0.25">
      <c r="A2584" s="129">
        <v>38743</v>
      </c>
      <c r="B2584" s="130">
        <v>17934.8</v>
      </c>
    </row>
    <row r="2585" spans="1:2" x14ac:dyDescent="0.25">
      <c r="A2585" s="129">
        <v>38744</v>
      </c>
      <c r="B2585" s="130">
        <v>17933.060000000001</v>
      </c>
    </row>
    <row r="2586" spans="1:2" x14ac:dyDescent="0.25">
      <c r="A2586" s="129">
        <v>38745</v>
      </c>
      <c r="B2586" s="130">
        <v>17931.32</v>
      </c>
    </row>
    <row r="2587" spans="1:2" x14ac:dyDescent="0.25">
      <c r="A2587" s="129">
        <v>38746</v>
      </c>
      <c r="B2587" s="130">
        <v>17929.580000000002</v>
      </c>
    </row>
    <row r="2588" spans="1:2" x14ac:dyDescent="0.25">
      <c r="A2588" s="129">
        <v>38747</v>
      </c>
      <c r="B2588" s="130">
        <v>17927.84</v>
      </c>
    </row>
    <row r="2589" spans="1:2" x14ac:dyDescent="0.25">
      <c r="A2589" s="129">
        <v>38748</v>
      </c>
      <c r="B2589" s="130">
        <v>17926.11</v>
      </c>
    </row>
    <row r="2590" spans="1:2" x14ac:dyDescent="0.25">
      <c r="A2590" s="129">
        <v>38749</v>
      </c>
      <c r="B2590" s="130">
        <v>17924.37</v>
      </c>
    </row>
    <row r="2591" spans="1:2" x14ac:dyDescent="0.25">
      <c r="A2591" s="129">
        <v>38750</v>
      </c>
      <c r="B2591" s="130">
        <v>17922.63</v>
      </c>
    </row>
    <row r="2592" spans="1:2" x14ac:dyDescent="0.25">
      <c r="A2592" s="129">
        <v>38751</v>
      </c>
      <c r="B2592" s="130">
        <v>17920.900000000001</v>
      </c>
    </row>
    <row r="2593" spans="1:2" x14ac:dyDescent="0.25">
      <c r="A2593" s="129">
        <v>38752</v>
      </c>
      <c r="B2593" s="130">
        <v>17919.16</v>
      </c>
    </row>
    <row r="2594" spans="1:2" x14ac:dyDescent="0.25">
      <c r="A2594" s="129">
        <v>38753</v>
      </c>
      <c r="B2594" s="130">
        <v>17917.419999999998</v>
      </c>
    </row>
    <row r="2595" spans="1:2" x14ac:dyDescent="0.25">
      <c r="A2595" s="129">
        <v>38754</v>
      </c>
      <c r="B2595" s="130">
        <v>17915.689999999999</v>
      </c>
    </row>
    <row r="2596" spans="1:2" x14ac:dyDescent="0.25">
      <c r="A2596" s="129">
        <v>38755</v>
      </c>
      <c r="B2596" s="130">
        <v>17913.95</v>
      </c>
    </row>
    <row r="2597" spans="1:2" x14ac:dyDescent="0.25">
      <c r="A2597" s="129">
        <v>38756</v>
      </c>
      <c r="B2597" s="130">
        <v>17912.21</v>
      </c>
    </row>
    <row r="2598" spans="1:2" x14ac:dyDescent="0.25">
      <c r="A2598" s="129">
        <v>38757</v>
      </c>
      <c r="B2598" s="130">
        <v>17910.48</v>
      </c>
    </row>
    <row r="2599" spans="1:2" x14ac:dyDescent="0.25">
      <c r="A2599" s="129">
        <v>38758</v>
      </c>
      <c r="B2599" s="130">
        <v>17911.12</v>
      </c>
    </row>
    <row r="2600" spans="1:2" x14ac:dyDescent="0.25">
      <c r="A2600" s="129">
        <v>38759</v>
      </c>
      <c r="B2600" s="130">
        <v>17911.759999999998</v>
      </c>
    </row>
    <row r="2601" spans="1:2" x14ac:dyDescent="0.25">
      <c r="A2601" s="129">
        <v>38760</v>
      </c>
      <c r="B2601" s="130">
        <v>17912.400000000001</v>
      </c>
    </row>
    <row r="2602" spans="1:2" x14ac:dyDescent="0.25">
      <c r="A2602" s="129">
        <v>38761</v>
      </c>
      <c r="B2602" s="130">
        <v>17913.04</v>
      </c>
    </row>
    <row r="2603" spans="1:2" x14ac:dyDescent="0.25">
      <c r="A2603" s="129">
        <v>38762</v>
      </c>
      <c r="B2603" s="130">
        <v>17913.68</v>
      </c>
    </row>
    <row r="2604" spans="1:2" x14ac:dyDescent="0.25">
      <c r="A2604" s="129">
        <v>38763</v>
      </c>
      <c r="B2604" s="130">
        <v>17914.32</v>
      </c>
    </row>
    <row r="2605" spans="1:2" x14ac:dyDescent="0.25">
      <c r="A2605" s="129">
        <v>38764</v>
      </c>
      <c r="B2605" s="130">
        <v>17914.96</v>
      </c>
    </row>
    <row r="2606" spans="1:2" x14ac:dyDescent="0.25">
      <c r="A2606" s="129">
        <v>38765</v>
      </c>
      <c r="B2606" s="130">
        <v>17915.599999999999</v>
      </c>
    </row>
    <row r="2607" spans="1:2" x14ac:dyDescent="0.25">
      <c r="A2607" s="129">
        <v>38766</v>
      </c>
      <c r="B2607" s="130">
        <v>17916.23</v>
      </c>
    </row>
    <row r="2608" spans="1:2" x14ac:dyDescent="0.25">
      <c r="A2608" s="129">
        <v>38767</v>
      </c>
      <c r="B2608" s="130">
        <v>17916.87</v>
      </c>
    </row>
    <row r="2609" spans="1:2" x14ac:dyDescent="0.25">
      <c r="A2609" s="129">
        <v>38768</v>
      </c>
      <c r="B2609" s="130">
        <v>17917.509999999998</v>
      </c>
    </row>
    <row r="2610" spans="1:2" x14ac:dyDescent="0.25">
      <c r="A2610" s="129">
        <v>38769</v>
      </c>
      <c r="B2610" s="130">
        <v>17918.150000000001</v>
      </c>
    </row>
    <row r="2611" spans="1:2" x14ac:dyDescent="0.25">
      <c r="A2611" s="129">
        <v>38770</v>
      </c>
      <c r="B2611" s="130">
        <v>17918.79</v>
      </c>
    </row>
    <row r="2612" spans="1:2" x14ac:dyDescent="0.25">
      <c r="A2612" s="129">
        <v>38771</v>
      </c>
      <c r="B2612" s="130">
        <v>17919.43</v>
      </c>
    </row>
    <row r="2613" spans="1:2" x14ac:dyDescent="0.25">
      <c r="A2613" s="129">
        <v>38772</v>
      </c>
      <c r="B2613" s="130">
        <v>17920.07</v>
      </c>
    </row>
    <row r="2614" spans="1:2" x14ac:dyDescent="0.25">
      <c r="A2614" s="129">
        <v>38773</v>
      </c>
      <c r="B2614" s="130">
        <v>17920.71</v>
      </c>
    </row>
    <row r="2615" spans="1:2" x14ac:dyDescent="0.25">
      <c r="A2615" s="129">
        <v>38774</v>
      </c>
      <c r="B2615" s="130">
        <v>17921.349999999999</v>
      </c>
    </row>
    <row r="2616" spans="1:2" x14ac:dyDescent="0.25">
      <c r="A2616" s="129">
        <v>38775</v>
      </c>
      <c r="B2616" s="130">
        <v>17921.990000000002</v>
      </c>
    </row>
    <row r="2617" spans="1:2" x14ac:dyDescent="0.25">
      <c r="A2617" s="129">
        <v>38776</v>
      </c>
      <c r="B2617" s="130">
        <v>17922.63</v>
      </c>
    </row>
    <row r="2618" spans="1:2" x14ac:dyDescent="0.25">
      <c r="A2618" s="129">
        <v>38777</v>
      </c>
      <c r="B2618" s="130">
        <v>17923.27</v>
      </c>
    </row>
    <row r="2619" spans="1:2" x14ac:dyDescent="0.25">
      <c r="A2619" s="129">
        <v>38778</v>
      </c>
      <c r="B2619" s="130">
        <v>17923.91</v>
      </c>
    </row>
    <row r="2620" spans="1:2" x14ac:dyDescent="0.25">
      <c r="A2620" s="129">
        <v>38779</v>
      </c>
      <c r="B2620" s="130">
        <v>17924.55</v>
      </c>
    </row>
    <row r="2621" spans="1:2" x14ac:dyDescent="0.25">
      <c r="A2621" s="129">
        <v>38780</v>
      </c>
      <c r="B2621" s="130">
        <v>17925.189999999999</v>
      </c>
    </row>
    <row r="2622" spans="1:2" x14ac:dyDescent="0.25">
      <c r="A2622" s="129">
        <v>38781</v>
      </c>
      <c r="B2622" s="130">
        <v>17925.830000000002</v>
      </c>
    </row>
    <row r="2623" spans="1:2" x14ac:dyDescent="0.25">
      <c r="A2623" s="129">
        <v>38782</v>
      </c>
      <c r="B2623" s="130">
        <v>17926.47</v>
      </c>
    </row>
    <row r="2624" spans="1:2" x14ac:dyDescent="0.25">
      <c r="A2624" s="129">
        <v>38783</v>
      </c>
      <c r="B2624" s="130">
        <v>17927.11</v>
      </c>
    </row>
    <row r="2625" spans="1:2" x14ac:dyDescent="0.25">
      <c r="A2625" s="129">
        <v>38784</v>
      </c>
      <c r="B2625" s="130">
        <v>17927.75</v>
      </c>
    </row>
    <row r="2626" spans="1:2" x14ac:dyDescent="0.25">
      <c r="A2626" s="129">
        <v>38785</v>
      </c>
      <c r="B2626" s="130">
        <v>17928.39</v>
      </c>
    </row>
    <row r="2627" spans="1:2" x14ac:dyDescent="0.25">
      <c r="A2627" s="129">
        <v>38786</v>
      </c>
      <c r="B2627" s="130">
        <v>17927.810000000001</v>
      </c>
    </row>
    <row r="2628" spans="1:2" x14ac:dyDescent="0.25">
      <c r="A2628" s="129">
        <v>38787</v>
      </c>
      <c r="B2628" s="130">
        <v>17927.23</v>
      </c>
    </row>
    <row r="2629" spans="1:2" x14ac:dyDescent="0.25">
      <c r="A2629" s="129">
        <v>38788</v>
      </c>
      <c r="B2629" s="130">
        <v>17926.650000000001</v>
      </c>
    </row>
    <row r="2630" spans="1:2" x14ac:dyDescent="0.25">
      <c r="A2630" s="129">
        <v>38789</v>
      </c>
      <c r="B2630" s="130">
        <v>17926.080000000002</v>
      </c>
    </row>
    <row r="2631" spans="1:2" x14ac:dyDescent="0.25">
      <c r="A2631" s="129">
        <v>38790</v>
      </c>
      <c r="B2631" s="130">
        <v>17925.5</v>
      </c>
    </row>
    <row r="2632" spans="1:2" x14ac:dyDescent="0.25">
      <c r="A2632" s="129">
        <v>38791</v>
      </c>
      <c r="B2632" s="130">
        <v>17924.919999999998</v>
      </c>
    </row>
    <row r="2633" spans="1:2" x14ac:dyDescent="0.25">
      <c r="A2633" s="129">
        <v>38792</v>
      </c>
      <c r="B2633" s="130">
        <v>17924.34</v>
      </c>
    </row>
    <row r="2634" spans="1:2" x14ac:dyDescent="0.25">
      <c r="A2634" s="129">
        <v>38793</v>
      </c>
      <c r="B2634" s="130">
        <v>17923.759999999998</v>
      </c>
    </row>
    <row r="2635" spans="1:2" x14ac:dyDescent="0.25">
      <c r="A2635" s="129">
        <v>38794</v>
      </c>
      <c r="B2635" s="130">
        <v>17923.18</v>
      </c>
    </row>
    <row r="2636" spans="1:2" x14ac:dyDescent="0.25">
      <c r="A2636" s="129">
        <v>38795</v>
      </c>
      <c r="B2636" s="130">
        <v>17922.599999999999</v>
      </c>
    </row>
    <row r="2637" spans="1:2" x14ac:dyDescent="0.25">
      <c r="A2637" s="129">
        <v>38796</v>
      </c>
      <c r="B2637" s="130">
        <v>17922.03</v>
      </c>
    </row>
    <row r="2638" spans="1:2" x14ac:dyDescent="0.25">
      <c r="A2638" s="129">
        <v>38797</v>
      </c>
      <c r="B2638" s="130">
        <v>17921.45</v>
      </c>
    </row>
    <row r="2639" spans="1:2" x14ac:dyDescent="0.25">
      <c r="A2639" s="129">
        <v>38798</v>
      </c>
      <c r="B2639" s="130">
        <v>17920.87</v>
      </c>
    </row>
    <row r="2640" spans="1:2" x14ac:dyDescent="0.25">
      <c r="A2640" s="129">
        <v>38799</v>
      </c>
      <c r="B2640" s="130">
        <v>17920.29</v>
      </c>
    </row>
    <row r="2641" spans="1:2" x14ac:dyDescent="0.25">
      <c r="A2641" s="129">
        <v>38800</v>
      </c>
      <c r="B2641" s="130">
        <v>17919.71</v>
      </c>
    </row>
    <row r="2642" spans="1:2" x14ac:dyDescent="0.25">
      <c r="A2642" s="129">
        <v>38801</v>
      </c>
      <c r="B2642" s="130">
        <v>17919.13</v>
      </c>
    </row>
    <row r="2643" spans="1:2" x14ac:dyDescent="0.25">
      <c r="A2643" s="129">
        <v>38802</v>
      </c>
      <c r="B2643" s="130">
        <v>17918.560000000001</v>
      </c>
    </row>
    <row r="2644" spans="1:2" x14ac:dyDescent="0.25">
      <c r="A2644" s="129">
        <v>38803</v>
      </c>
      <c r="B2644" s="130">
        <v>17917.98</v>
      </c>
    </row>
    <row r="2645" spans="1:2" x14ac:dyDescent="0.25">
      <c r="A2645" s="129">
        <v>38804</v>
      </c>
      <c r="B2645" s="130">
        <v>17917.400000000001</v>
      </c>
    </row>
    <row r="2646" spans="1:2" x14ac:dyDescent="0.25">
      <c r="A2646" s="129">
        <v>38805</v>
      </c>
      <c r="B2646" s="130">
        <v>17916.82</v>
      </c>
    </row>
    <row r="2647" spans="1:2" x14ac:dyDescent="0.25">
      <c r="A2647" s="129">
        <v>38806</v>
      </c>
      <c r="B2647" s="130">
        <v>17916.240000000002</v>
      </c>
    </row>
    <row r="2648" spans="1:2" x14ac:dyDescent="0.25">
      <c r="A2648" s="129">
        <v>38807</v>
      </c>
      <c r="B2648" s="130">
        <v>17915.66</v>
      </c>
    </row>
    <row r="2649" spans="1:2" x14ac:dyDescent="0.25">
      <c r="A2649" s="129">
        <v>38808</v>
      </c>
      <c r="B2649" s="130">
        <v>17915.09</v>
      </c>
    </row>
    <row r="2650" spans="1:2" x14ac:dyDescent="0.25">
      <c r="A2650" s="129">
        <v>38809</v>
      </c>
      <c r="B2650" s="130">
        <v>17914.509999999998</v>
      </c>
    </row>
    <row r="2651" spans="1:2" x14ac:dyDescent="0.25">
      <c r="A2651" s="129">
        <v>38810</v>
      </c>
      <c r="B2651" s="130">
        <v>17913.93</v>
      </c>
    </row>
    <row r="2652" spans="1:2" x14ac:dyDescent="0.25">
      <c r="A2652" s="129">
        <v>38811</v>
      </c>
      <c r="B2652" s="130">
        <v>17913.349999999999</v>
      </c>
    </row>
    <row r="2653" spans="1:2" x14ac:dyDescent="0.25">
      <c r="A2653" s="129">
        <v>38812</v>
      </c>
      <c r="B2653" s="130">
        <v>17912.77</v>
      </c>
    </row>
    <row r="2654" spans="1:2" x14ac:dyDescent="0.25">
      <c r="A2654" s="129">
        <v>38813</v>
      </c>
      <c r="B2654" s="130">
        <v>17912.2</v>
      </c>
    </row>
    <row r="2655" spans="1:2" x14ac:dyDescent="0.25">
      <c r="A2655" s="129">
        <v>38814</v>
      </c>
      <c r="B2655" s="130">
        <v>17911.62</v>
      </c>
    </row>
    <row r="2656" spans="1:2" x14ac:dyDescent="0.25">
      <c r="A2656" s="129">
        <v>38815</v>
      </c>
      <c r="B2656" s="130">
        <v>17911.04</v>
      </c>
    </row>
    <row r="2657" spans="1:2" x14ac:dyDescent="0.25">
      <c r="A2657" s="129">
        <v>38816</v>
      </c>
      <c r="B2657" s="130">
        <v>17910.46</v>
      </c>
    </row>
    <row r="2658" spans="1:2" x14ac:dyDescent="0.25">
      <c r="A2658" s="129">
        <v>38817</v>
      </c>
      <c r="B2658" s="130">
        <v>17914.03</v>
      </c>
    </row>
    <row r="2659" spans="1:2" x14ac:dyDescent="0.25">
      <c r="A2659" s="129">
        <v>38818</v>
      </c>
      <c r="B2659" s="130">
        <v>17917.599999999999</v>
      </c>
    </row>
    <row r="2660" spans="1:2" x14ac:dyDescent="0.25">
      <c r="A2660" s="129">
        <v>38819</v>
      </c>
      <c r="B2660" s="130">
        <v>17921.18</v>
      </c>
    </row>
    <row r="2661" spans="1:2" x14ac:dyDescent="0.25">
      <c r="A2661" s="129">
        <v>38820</v>
      </c>
      <c r="B2661" s="130">
        <v>17924.75</v>
      </c>
    </row>
    <row r="2662" spans="1:2" x14ac:dyDescent="0.25">
      <c r="A2662" s="129">
        <v>38821</v>
      </c>
      <c r="B2662" s="130">
        <v>17928.330000000002</v>
      </c>
    </row>
    <row r="2663" spans="1:2" x14ac:dyDescent="0.25">
      <c r="A2663" s="129">
        <v>38822</v>
      </c>
      <c r="B2663" s="130">
        <v>17931.900000000001</v>
      </c>
    </row>
    <row r="2664" spans="1:2" x14ac:dyDescent="0.25">
      <c r="A2664" s="129">
        <v>38823</v>
      </c>
      <c r="B2664" s="130">
        <v>17935.48</v>
      </c>
    </row>
    <row r="2665" spans="1:2" x14ac:dyDescent="0.25">
      <c r="A2665" s="129">
        <v>38824</v>
      </c>
      <c r="B2665" s="130">
        <v>17939.05</v>
      </c>
    </row>
    <row r="2666" spans="1:2" x14ac:dyDescent="0.25">
      <c r="A2666" s="129">
        <v>38825</v>
      </c>
      <c r="B2666" s="130">
        <v>17942.63</v>
      </c>
    </row>
    <row r="2667" spans="1:2" x14ac:dyDescent="0.25">
      <c r="A2667" s="129">
        <v>38826</v>
      </c>
      <c r="B2667" s="130">
        <v>17946.21</v>
      </c>
    </row>
    <row r="2668" spans="1:2" x14ac:dyDescent="0.25">
      <c r="A2668" s="129">
        <v>38827</v>
      </c>
      <c r="B2668" s="130">
        <v>17949.79</v>
      </c>
    </row>
    <row r="2669" spans="1:2" x14ac:dyDescent="0.25">
      <c r="A2669" s="129">
        <v>38828</v>
      </c>
      <c r="B2669" s="130">
        <v>17953.37</v>
      </c>
    </row>
    <row r="2670" spans="1:2" x14ac:dyDescent="0.25">
      <c r="A2670" s="129">
        <v>38829</v>
      </c>
      <c r="B2670" s="130">
        <v>17956.95</v>
      </c>
    </row>
    <row r="2671" spans="1:2" x14ac:dyDescent="0.25">
      <c r="A2671" s="129">
        <v>38830</v>
      </c>
      <c r="B2671" s="130">
        <v>17960.53</v>
      </c>
    </row>
    <row r="2672" spans="1:2" x14ac:dyDescent="0.25">
      <c r="A2672" s="129">
        <v>38831</v>
      </c>
      <c r="B2672" s="130">
        <v>17964.11</v>
      </c>
    </row>
    <row r="2673" spans="1:2" x14ac:dyDescent="0.25">
      <c r="A2673" s="129">
        <v>38832</v>
      </c>
      <c r="B2673" s="130">
        <v>17967.689999999999</v>
      </c>
    </row>
    <row r="2674" spans="1:2" x14ac:dyDescent="0.25">
      <c r="A2674" s="129">
        <v>38833</v>
      </c>
      <c r="B2674" s="130">
        <v>17971.28</v>
      </c>
    </row>
    <row r="2675" spans="1:2" x14ac:dyDescent="0.25">
      <c r="A2675" s="129">
        <v>38834</v>
      </c>
      <c r="B2675" s="130">
        <v>17974.86</v>
      </c>
    </row>
    <row r="2676" spans="1:2" x14ac:dyDescent="0.25">
      <c r="A2676" s="129">
        <v>38835</v>
      </c>
      <c r="B2676" s="130">
        <v>17978.45</v>
      </c>
    </row>
    <row r="2677" spans="1:2" x14ac:dyDescent="0.25">
      <c r="A2677" s="129">
        <v>38836</v>
      </c>
      <c r="B2677" s="130">
        <v>17982.03</v>
      </c>
    </row>
    <row r="2678" spans="1:2" x14ac:dyDescent="0.25">
      <c r="A2678" s="129">
        <v>38837</v>
      </c>
      <c r="B2678" s="130">
        <v>17985.62</v>
      </c>
    </row>
    <row r="2679" spans="1:2" x14ac:dyDescent="0.25">
      <c r="A2679" s="129">
        <v>38838</v>
      </c>
      <c r="B2679" s="130">
        <v>17989.2</v>
      </c>
    </row>
    <row r="2680" spans="1:2" x14ac:dyDescent="0.25">
      <c r="A2680" s="129">
        <v>38839</v>
      </c>
      <c r="B2680" s="130">
        <v>17992.79</v>
      </c>
    </row>
    <row r="2681" spans="1:2" x14ac:dyDescent="0.25">
      <c r="A2681" s="129">
        <v>38840</v>
      </c>
      <c r="B2681" s="130">
        <v>17996.38</v>
      </c>
    </row>
    <row r="2682" spans="1:2" x14ac:dyDescent="0.25">
      <c r="A2682" s="129">
        <v>38841</v>
      </c>
      <c r="B2682" s="130">
        <v>17999.97</v>
      </c>
    </row>
    <row r="2683" spans="1:2" x14ac:dyDescent="0.25">
      <c r="A2683" s="129">
        <v>38842</v>
      </c>
      <c r="B2683" s="130">
        <v>18003.560000000001</v>
      </c>
    </row>
    <row r="2684" spans="1:2" x14ac:dyDescent="0.25">
      <c r="A2684" s="129">
        <v>38843</v>
      </c>
      <c r="B2684" s="130">
        <v>18007.150000000001</v>
      </c>
    </row>
    <row r="2685" spans="1:2" x14ac:dyDescent="0.25">
      <c r="A2685" s="129">
        <v>38844</v>
      </c>
      <c r="B2685" s="130">
        <v>18010.740000000002</v>
      </c>
    </row>
    <row r="2686" spans="1:2" x14ac:dyDescent="0.25">
      <c r="A2686" s="129">
        <v>38845</v>
      </c>
      <c r="B2686" s="130">
        <v>18014.330000000002</v>
      </c>
    </row>
    <row r="2687" spans="1:2" x14ac:dyDescent="0.25">
      <c r="A2687" s="129">
        <v>38846</v>
      </c>
      <c r="B2687" s="130">
        <v>18017.919999999998</v>
      </c>
    </row>
    <row r="2688" spans="1:2" x14ac:dyDescent="0.25">
      <c r="A2688" s="129">
        <v>38847</v>
      </c>
      <c r="B2688" s="130">
        <v>18021.400000000001</v>
      </c>
    </row>
    <row r="2689" spans="1:2" x14ac:dyDescent="0.25">
      <c r="A2689" s="129">
        <v>38848</v>
      </c>
      <c r="B2689" s="130">
        <v>18024.88</v>
      </c>
    </row>
    <row r="2690" spans="1:2" x14ac:dyDescent="0.25">
      <c r="A2690" s="129">
        <v>38849</v>
      </c>
      <c r="B2690" s="130">
        <v>18028.349999999999</v>
      </c>
    </row>
    <row r="2691" spans="1:2" x14ac:dyDescent="0.25">
      <c r="A2691" s="129">
        <v>38850</v>
      </c>
      <c r="B2691" s="130">
        <v>18031.830000000002</v>
      </c>
    </row>
    <row r="2692" spans="1:2" x14ac:dyDescent="0.25">
      <c r="A2692" s="129">
        <v>38851</v>
      </c>
      <c r="B2692" s="130">
        <v>18035.310000000001</v>
      </c>
    </row>
    <row r="2693" spans="1:2" x14ac:dyDescent="0.25">
      <c r="A2693" s="129">
        <v>38852</v>
      </c>
      <c r="B2693" s="130">
        <v>18038.79</v>
      </c>
    </row>
    <row r="2694" spans="1:2" x14ac:dyDescent="0.25">
      <c r="A2694" s="129">
        <v>38853</v>
      </c>
      <c r="B2694" s="130">
        <v>18042.27</v>
      </c>
    </row>
    <row r="2695" spans="1:2" x14ac:dyDescent="0.25">
      <c r="A2695" s="129">
        <v>38854</v>
      </c>
      <c r="B2695" s="130">
        <v>18045.759999999998</v>
      </c>
    </row>
    <row r="2696" spans="1:2" x14ac:dyDescent="0.25">
      <c r="A2696" s="129">
        <v>38855</v>
      </c>
      <c r="B2696" s="130">
        <v>18049.240000000002</v>
      </c>
    </row>
    <row r="2697" spans="1:2" x14ac:dyDescent="0.25">
      <c r="A2697" s="129">
        <v>38856</v>
      </c>
      <c r="B2697" s="130">
        <v>18052.72</v>
      </c>
    </row>
    <row r="2698" spans="1:2" x14ac:dyDescent="0.25">
      <c r="A2698" s="129">
        <v>38857</v>
      </c>
      <c r="B2698" s="130">
        <v>18056.21</v>
      </c>
    </row>
    <row r="2699" spans="1:2" x14ac:dyDescent="0.25">
      <c r="A2699" s="129">
        <v>38858</v>
      </c>
      <c r="B2699" s="130">
        <v>18059.689999999999</v>
      </c>
    </row>
    <row r="2700" spans="1:2" x14ac:dyDescent="0.25">
      <c r="A2700" s="129">
        <v>38859</v>
      </c>
      <c r="B2700" s="130">
        <v>18063.18</v>
      </c>
    </row>
    <row r="2701" spans="1:2" x14ac:dyDescent="0.25">
      <c r="A2701" s="129">
        <v>38860</v>
      </c>
      <c r="B2701" s="130">
        <v>18066.66</v>
      </c>
    </row>
    <row r="2702" spans="1:2" x14ac:dyDescent="0.25">
      <c r="A2702" s="129">
        <v>38861</v>
      </c>
      <c r="B2702" s="130">
        <v>18070.150000000001</v>
      </c>
    </row>
    <row r="2703" spans="1:2" x14ac:dyDescent="0.25">
      <c r="A2703" s="129">
        <v>38862</v>
      </c>
      <c r="B2703" s="130">
        <v>18073.64</v>
      </c>
    </row>
    <row r="2704" spans="1:2" x14ac:dyDescent="0.25">
      <c r="A2704" s="129">
        <v>38863</v>
      </c>
      <c r="B2704" s="130">
        <v>18077.12</v>
      </c>
    </row>
    <row r="2705" spans="1:2" x14ac:dyDescent="0.25">
      <c r="A2705" s="129">
        <v>38864</v>
      </c>
      <c r="B2705" s="130">
        <v>18080.61</v>
      </c>
    </row>
    <row r="2706" spans="1:2" x14ac:dyDescent="0.25">
      <c r="A2706" s="129">
        <v>38865</v>
      </c>
      <c r="B2706" s="130">
        <v>18084.099999999999</v>
      </c>
    </row>
    <row r="2707" spans="1:2" x14ac:dyDescent="0.25">
      <c r="A2707" s="129">
        <v>38866</v>
      </c>
      <c r="B2707" s="130">
        <v>18087.59</v>
      </c>
    </row>
    <row r="2708" spans="1:2" x14ac:dyDescent="0.25">
      <c r="A2708" s="129">
        <v>38867</v>
      </c>
      <c r="B2708" s="130">
        <v>18091.080000000002</v>
      </c>
    </row>
    <row r="2709" spans="1:2" x14ac:dyDescent="0.25">
      <c r="A2709" s="129">
        <v>38868</v>
      </c>
      <c r="B2709" s="130">
        <v>18094.57</v>
      </c>
    </row>
    <row r="2710" spans="1:2" x14ac:dyDescent="0.25">
      <c r="A2710" s="129">
        <v>38869</v>
      </c>
      <c r="B2710" s="130">
        <v>18098.07</v>
      </c>
    </row>
    <row r="2711" spans="1:2" x14ac:dyDescent="0.25">
      <c r="A2711" s="129">
        <v>38870</v>
      </c>
      <c r="B2711" s="130">
        <v>18101.560000000001</v>
      </c>
    </row>
    <row r="2712" spans="1:2" x14ac:dyDescent="0.25">
      <c r="A2712" s="129">
        <v>38871</v>
      </c>
      <c r="B2712" s="130">
        <v>18105.05</v>
      </c>
    </row>
    <row r="2713" spans="1:2" x14ac:dyDescent="0.25">
      <c r="A2713" s="129">
        <v>38872</v>
      </c>
      <c r="B2713" s="130">
        <v>18108.55</v>
      </c>
    </row>
    <row r="2714" spans="1:2" x14ac:dyDescent="0.25">
      <c r="A2714" s="129">
        <v>38873</v>
      </c>
      <c r="B2714" s="130">
        <v>18112.04</v>
      </c>
    </row>
    <row r="2715" spans="1:2" x14ac:dyDescent="0.25">
      <c r="A2715" s="129">
        <v>38874</v>
      </c>
      <c r="B2715" s="130">
        <v>18115.54</v>
      </c>
    </row>
    <row r="2716" spans="1:2" x14ac:dyDescent="0.25">
      <c r="A2716" s="129">
        <v>38875</v>
      </c>
      <c r="B2716" s="130">
        <v>18119.03</v>
      </c>
    </row>
    <row r="2717" spans="1:2" x14ac:dyDescent="0.25">
      <c r="A2717" s="129">
        <v>38876</v>
      </c>
      <c r="B2717" s="130">
        <v>18122.53</v>
      </c>
    </row>
    <row r="2718" spans="1:2" x14ac:dyDescent="0.25">
      <c r="A2718" s="129">
        <v>38877</v>
      </c>
      <c r="B2718" s="130">
        <v>18126.03</v>
      </c>
    </row>
    <row r="2719" spans="1:2" x14ac:dyDescent="0.25">
      <c r="A2719" s="129">
        <v>38878</v>
      </c>
      <c r="B2719" s="130">
        <v>18127.240000000002</v>
      </c>
    </row>
    <row r="2720" spans="1:2" x14ac:dyDescent="0.25">
      <c r="A2720" s="129">
        <v>38879</v>
      </c>
      <c r="B2720" s="130">
        <v>18128.439999999999</v>
      </c>
    </row>
    <row r="2721" spans="1:2" x14ac:dyDescent="0.25">
      <c r="A2721" s="129">
        <v>38880</v>
      </c>
      <c r="B2721" s="130">
        <v>18129.650000000001</v>
      </c>
    </row>
    <row r="2722" spans="1:2" x14ac:dyDescent="0.25">
      <c r="A2722" s="129">
        <v>38881</v>
      </c>
      <c r="B2722" s="130">
        <v>18130.86</v>
      </c>
    </row>
    <row r="2723" spans="1:2" x14ac:dyDescent="0.25">
      <c r="A2723" s="129">
        <v>38882</v>
      </c>
      <c r="B2723" s="130">
        <v>18132.07</v>
      </c>
    </row>
    <row r="2724" spans="1:2" x14ac:dyDescent="0.25">
      <c r="A2724" s="129">
        <v>38883</v>
      </c>
      <c r="B2724" s="130">
        <v>18133.27</v>
      </c>
    </row>
    <row r="2725" spans="1:2" x14ac:dyDescent="0.25">
      <c r="A2725" s="129">
        <v>38884</v>
      </c>
      <c r="B2725" s="130">
        <v>18134.48</v>
      </c>
    </row>
    <row r="2726" spans="1:2" x14ac:dyDescent="0.25">
      <c r="A2726" s="129">
        <v>38885</v>
      </c>
      <c r="B2726" s="130">
        <v>18135.689999999999</v>
      </c>
    </row>
    <row r="2727" spans="1:2" x14ac:dyDescent="0.25">
      <c r="A2727" s="129">
        <v>38886</v>
      </c>
      <c r="B2727" s="130">
        <v>18136.900000000001</v>
      </c>
    </row>
    <row r="2728" spans="1:2" x14ac:dyDescent="0.25">
      <c r="A2728" s="129">
        <v>38887</v>
      </c>
      <c r="B2728" s="130">
        <v>18138.11</v>
      </c>
    </row>
    <row r="2729" spans="1:2" x14ac:dyDescent="0.25">
      <c r="A2729" s="129">
        <v>38888</v>
      </c>
      <c r="B2729" s="130">
        <v>18139.310000000001</v>
      </c>
    </row>
    <row r="2730" spans="1:2" x14ac:dyDescent="0.25">
      <c r="A2730" s="129">
        <v>38889</v>
      </c>
      <c r="B2730" s="130">
        <v>18140.52</v>
      </c>
    </row>
    <row r="2731" spans="1:2" x14ac:dyDescent="0.25">
      <c r="A2731" s="129">
        <v>38890</v>
      </c>
      <c r="B2731" s="130">
        <v>18141.73</v>
      </c>
    </row>
    <row r="2732" spans="1:2" x14ac:dyDescent="0.25">
      <c r="A2732" s="129">
        <v>38891</v>
      </c>
      <c r="B2732" s="130">
        <v>18142.939999999999</v>
      </c>
    </row>
    <row r="2733" spans="1:2" x14ac:dyDescent="0.25">
      <c r="A2733" s="129">
        <v>38892</v>
      </c>
      <c r="B2733" s="130">
        <v>18144.150000000001</v>
      </c>
    </row>
    <row r="2734" spans="1:2" x14ac:dyDescent="0.25">
      <c r="A2734" s="129">
        <v>38893</v>
      </c>
      <c r="B2734" s="130">
        <v>18145.36</v>
      </c>
    </row>
    <row r="2735" spans="1:2" x14ac:dyDescent="0.25">
      <c r="A2735" s="129">
        <v>38894</v>
      </c>
      <c r="B2735" s="130">
        <v>18146.560000000001</v>
      </c>
    </row>
    <row r="2736" spans="1:2" x14ac:dyDescent="0.25">
      <c r="A2736" s="129">
        <v>38895</v>
      </c>
      <c r="B2736" s="130">
        <v>18147.77</v>
      </c>
    </row>
    <row r="2737" spans="1:2" x14ac:dyDescent="0.25">
      <c r="A2737" s="129">
        <v>38896</v>
      </c>
      <c r="B2737" s="130">
        <v>18148.98</v>
      </c>
    </row>
    <row r="2738" spans="1:2" x14ac:dyDescent="0.25">
      <c r="A2738" s="129">
        <v>38897</v>
      </c>
      <c r="B2738" s="130">
        <v>18150.189999999999</v>
      </c>
    </row>
    <row r="2739" spans="1:2" x14ac:dyDescent="0.25">
      <c r="A2739" s="129">
        <v>38898</v>
      </c>
      <c r="B2739" s="130">
        <v>18151.400000000001</v>
      </c>
    </row>
    <row r="2740" spans="1:2" x14ac:dyDescent="0.25">
      <c r="A2740" s="129">
        <v>38899</v>
      </c>
      <c r="B2740" s="130">
        <v>18152.61</v>
      </c>
    </row>
    <row r="2741" spans="1:2" x14ac:dyDescent="0.25">
      <c r="A2741" s="129">
        <v>38900</v>
      </c>
      <c r="B2741" s="130">
        <v>18153.82</v>
      </c>
    </row>
    <row r="2742" spans="1:2" x14ac:dyDescent="0.25">
      <c r="A2742" s="129">
        <v>38901</v>
      </c>
      <c r="B2742" s="130">
        <v>18155.03</v>
      </c>
    </row>
    <row r="2743" spans="1:2" x14ac:dyDescent="0.25">
      <c r="A2743" s="129">
        <v>38902</v>
      </c>
      <c r="B2743" s="130">
        <v>18156.240000000002</v>
      </c>
    </row>
    <row r="2744" spans="1:2" x14ac:dyDescent="0.25">
      <c r="A2744" s="129">
        <v>38903</v>
      </c>
      <c r="B2744" s="130">
        <v>18157.439999999999</v>
      </c>
    </row>
    <row r="2745" spans="1:2" x14ac:dyDescent="0.25">
      <c r="A2745" s="129">
        <v>38904</v>
      </c>
      <c r="B2745" s="130">
        <v>18158.650000000001</v>
      </c>
    </row>
    <row r="2746" spans="1:2" x14ac:dyDescent="0.25">
      <c r="A2746" s="129">
        <v>38905</v>
      </c>
      <c r="B2746" s="130">
        <v>18159.86</v>
      </c>
    </row>
    <row r="2747" spans="1:2" x14ac:dyDescent="0.25">
      <c r="A2747" s="129">
        <v>38906</v>
      </c>
      <c r="B2747" s="130">
        <v>18161.07</v>
      </c>
    </row>
    <row r="2748" spans="1:2" x14ac:dyDescent="0.25">
      <c r="A2748" s="129">
        <v>38907</v>
      </c>
      <c r="B2748" s="130">
        <v>18162.28</v>
      </c>
    </row>
    <row r="2749" spans="1:2" x14ac:dyDescent="0.25">
      <c r="A2749" s="129">
        <v>38908</v>
      </c>
      <c r="B2749" s="130">
        <v>18165.79</v>
      </c>
    </row>
    <row r="2750" spans="1:2" x14ac:dyDescent="0.25">
      <c r="A2750" s="129">
        <v>38909</v>
      </c>
      <c r="B2750" s="130">
        <v>18169.29</v>
      </c>
    </row>
    <row r="2751" spans="1:2" x14ac:dyDescent="0.25">
      <c r="A2751" s="129">
        <v>38910</v>
      </c>
      <c r="B2751" s="130">
        <v>18172.8</v>
      </c>
    </row>
    <row r="2752" spans="1:2" x14ac:dyDescent="0.25">
      <c r="A2752" s="129">
        <v>38911</v>
      </c>
      <c r="B2752" s="130">
        <v>18176.3</v>
      </c>
    </row>
    <row r="2753" spans="1:2" x14ac:dyDescent="0.25">
      <c r="A2753" s="129">
        <v>38912</v>
      </c>
      <c r="B2753" s="130">
        <v>18179.810000000001</v>
      </c>
    </row>
    <row r="2754" spans="1:2" x14ac:dyDescent="0.25">
      <c r="A2754" s="129">
        <v>38913</v>
      </c>
      <c r="B2754" s="130">
        <v>18183.32</v>
      </c>
    </row>
    <row r="2755" spans="1:2" x14ac:dyDescent="0.25">
      <c r="A2755" s="129">
        <v>38914</v>
      </c>
      <c r="B2755" s="130">
        <v>18186.830000000002</v>
      </c>
    </row>
    <row r="2756" spans="1:2" x14ac:dyDescent="0.25">
      <c r="A2756" s="129">
        <v>38915</v>
      </c>
      <c r="B2756" s="130">
        <v>18190.34</v>
      </c>
    </row>
    <row r="2757" spans="1:2" x14ac:dyDescent="0.25">
      <c r="A2757" s="129">
        <v>38916</v>
      </c>
      <c r="B2757" s="130">
        <v>18193.849999999999</v>
      </c>
    </row>
    <row r="2758" spans="1:2" x14ac:dyDescent="0.25">
      <c r="A2758" s="129">
        <v>38917</v>
      </c>
      <c r="B2758" s="130">
        <v>18197.36</v>
      </c>
    </row>
    <row r="2759" spans="1:2" x14ac:dyDescent="0.25">
      <c r="A2759" s="129">
        <v>38918</v>
      </c>
      <c r="B2759" s="130">
        <v>18200.87</v>
      </c>
    </row>
    <row r="2760" spans="1:2" x14ac:dyDescent="0.25">
      <c r="A2760" s="129">
        <v>38919</v>
      </c>
      <c r="B2760" s="130">
        <v>18204.39</v>
      </c>
    </row>
    <row r="2761" spans="1:2" x14ac:dyDescent="0.25">
      <c r="A2761" s="129">
        <v>38920</v>
      </c>
      <c r="B2761" s="130">
        <v>18207.900000000001</v>
      </c>
    </row>
    <row r="2762" spans="1:2" x14ac:dyDescent="0.25">
      <c r="A2762" s="129">
        <v>38921</v>
      </c>
      <c r="B2762" s="130">
        <v>18211.41</v>
      </c>
    </row>
    <row r="2763" spans="1:2" x14ac:dyDescent="0.25">
      <c r="A2763" s="129">
        <v>38922</v>
      </c>
      <c r="B2763" s="130">
        <v>18214.93</v>
      </c>
    </row>
    <row r="2764" spans="1:2" x14ac:dyDescent="0.25">
      <c r="A2764" s="129">
        <v>38923</v>
      </c>
      <c r="B2764" s="130">
        <v>18218.439999999999</v>
      </c>
    </row>
    <row r="2765" spans="1:2" x14ac:dyDescent="0.25">
      <c r="A2765" s="129">
        <v>38924</v>
      </c>
      <c r="B2765" s="130">
        <v>18221.96</v>
      </c>
    </row>
    <row r="2766" spans="1:2" x14ac:dyDescent="0.25">
      <c r="A2766" s="129">
        <v>38925</v>
      </c>
      <c r="B2766" s="130">
        <v>18225.48</v>
      </c>
    </row>
    <row r="2767" spans="1:2" x14ac:dyDescent="0.25">
      <c r="A2767" s="129">
        <v>38926</v>
      </c>
      <c r="B2767" s="130">
        <v>18228.990000000002</v>
      </c>
    </row>
    <row r="2768" spans="1:2" x14ac:dyDescent="0.25">
      <c r="A2768" s="129">
        <v>38927</v>
      </c>
      <c r="B2768" s="130">
        <v>18232.509999999998</v>
      </c>
    </row>
    <row r="2769" spans="1:2" x14ac:dyDescent="0.25">
      <c r="A2769" s="129">
        <v>38928</v>
      </c>
      <c r="B2769" s="130">
        <v>18236.03</v>
      </c>
    </row>
    <row r="2770" spans="1:2" x14ac:dyDescent="0.25">
      <c r="A2770" s="129">
        <v>38929</v>
      </c>
      <c r="B2770" s="130">
        <v>18239.55</v>
      </c>
    </row>
    <row r="2771" spans="1:2" x14ac:dyDescent="0.25">
      <c r="A2771" s="129">
        <v>38930</v>
      </c>
      <c r="B2771" s="130">
        <v>18243.07</v>
      </c>
    </row>
    <row r="2772" spans="1:2" x14ac:dyDescent="0.25">
      <c r="A2772" s="129">
        <v>38931</v>
      </c>
      <c r="B2772" s="130">
        <v>18246.59</v>
      </c>
    </row>
    <row r="2773" spans="1:2" x14ac:dyDescent="0.25">
      <c r="A2773" s="129">
        <v>38932</v>
      </c>
      <c r="B2773" s="130">
        <v>18250.11</v>
      </c>
    </row>
    <row r="2774" spans="1:2" x14ac:dyDescent="0.25">
      <c r="A2774" s="129">
        <v>38933</v>
      </c>
      <c r="B2774" s="130">
        <v>18253.63</v>
      </c>
    </row>
    <row r="2775" spans="1:2" x14ac:dyDescent="0.25">
      <c r="A2775" s="129">
        <v>38934</v>
      </c>
      <c r="B2775" s="130">
        <v>18257.16</v>
      </c>
    </row>
    <row r="2776" spans="1:2" x14ac:dyDescent="0.25">
      <c r="A2776" s="129">
        <v>38935</v>
      </c>
      <c r="B2776" s="130">
        <v>18260.68</v>
      </c>
    </row>
    <row r="2777" spans="1:2" x14ac:dyDescent="0.25">
      <c r="A2777" s="129">
        <v>38936</v>
      </c>
      <c r="B2777" s="130">
        <v>18264.2</v>
      </c>
    </row>
    <row r="2778" spans="1:2" x14ac:dyDescent="0.25">
      <c r="A2778" s="129">
        <v>38937</v>
      </c>
      <c r="B2778" s="130">
        <v>18267.73</v>
      </c>
    </row>
    <row r="2779" spans="1:2" x14ac:dyDescent="0.25">
      <c r="A2779" s="129">
        <v>38938</v>
      </c>
      <c r="B2779" s="130">
        <v>18271.25</v>
      </c>
    </row>
    <row r="2780" spans="1:2" x14ac:dyDescent="0.25">
      <c r="A2780" s="129">
        <v>38939</v>
      </c>
      <c r="B2780" s="130">
        <v>18274.189999999999</v>
      </c>
    </row>
    <row r="2781" spans="1:2" x14ac:dyDescent="0.25">
      <c r="A2781" s="129">
        <v>38940</v>
      </c>
      <c r="B2781" s="130">
        <v>18277.13</v>
      </c>
    </row>
    <row r="2782" spans="1:2" x14ac:dyDescent="0.25">
      <c r="A2782" s="129">
        <v>38941</v>
      </c>
      <c r="B2782" s="130">
        <v>18280.07</v>
      </c>
    </row>
    <row r="2783" spans="1:2" x14ac:dyDescent="0.25">
      <c r="A2783" s="129">
        <v>38942</v>
      </c>
      <c r="B2783" s="130">
        <v>18283.009999999998</v>
      </c>
    </row>
    <row r="2784" spans="1:2" x14ac:dyDescent="0.25">
      <c r="A2784" s="129">
        <v>38943</v>
      </c>
      <c r="B2784" s="130">
        <v>18285.95</v>
      </c>
    </row>
    <row r="2785" spans="1:2" x14ac:dyDescent="0.25">
      <c r="A2785" s="129">
        <v>38944</v>
      </c>
      <c r="B2785" s="130">
        <v>18288.900000000001</v>
      </c>
    </row>
    <row r="2786" spans="1:2" x14ac:dyDescent="0.25">
      <c r="A2786" s="129">
        <v>38945</v>
      </c>
      <c r="B2786" s="130">
        <v>18291.84</v>
      </c>
    </row>
    <row r="2787" spans="1:2" x14ac:dyDescent="0.25">
      <c r="A2787" s="129">
        <v>38946</v>
      </c>
      <c r="B2787" s="130">
        <v>18294.78</v>
      </c>
    </row>
    <row r="2788" spans="1:2" x14ac:dyDescent="0.25">
      <c r="A2788" s="129">
        <v>38947</v>
      </c>
      <c r="B2788" s="130">
        <v>18297.73</v>
      </c>
    </row>
    <row r="2789" spans="1:2" x14ac:dyDescent="0.25">
      <c r="A2789" s="129">
        <v>38948</v>
      </c>
      <c r="B2789" s="130">
        <v>18300.669999999998</v>
      </c>
    </row>
    <row r="2790" spans="1:2" x14ac:dyDescent="0.25">
      <c r="A2790" s="129">
        <v>38949</v>
      </c>
      <c r="B2790" s="130">
        <v>18303.61</v>
      </c>
    </row>
    <row r="2791" spans="1:2" x14ac:dyDescent="0.25">
      <c r="A2791" s="129">
        <v>38950</v>
      </c>
      <c r="B2791" s="130">
        <v>18306.560000000001</v>
      </c>
    </row>
    <row r="2792" spans="1:2" x14ac:dyDescent="0.25">
      <c r="A2792" s="129">
        <v>38951</v>
      </c>
      <c r="B2792" s="130">
        <v>18309.509999999998</v>
      </c>
    </row>
    <row r="2793" spans="1:2" x14ac:dyDescent="0.25">
      <c r="A2793" s="129">
        <v>38952</v>
      </c>
      <c r="B2793" s="130">
        <v>18312.45</v>
      </c>
    </row>
    <row r="2794" spans="1:2" x14ac:dyDescent="0.25">
      <c r="A2794" s="129">
        <v>38953</v>
      </c>
      <c r="B2794" s="130">
        <v>18315.400000000001</v>
      </c>
    </row>
    <row r="2795" spans="1:2" x14ac:dyDescent="0.25">
      <c r="A2795" s="129">
        <v>38954</v>
      </c>
      <c r="B2795" s="130">
        <v>18318.34</v>
      </c>
    </row>
    <row r="2796" spans="1:2" x14ac:dyDescent="0.25">
      <c r="A2796" s="129">
        <v>38955</v>
      </c>
      <c r="B2796" s="130">
        <v>18321.29</v>
      </c>
    </row>
    <row r="2797" spans="1:2" x14ac:dyDescent="0.25">
      <c r="A2797" s="129">
        <v>38956</v>
      </c>
      <c r="B2797" s="130">
        <v>18324.240000000002</v>
      </c>
    </row>
    <row r="2798" spans="1:2" x14ac:dyDescent="0.25">
      <c r="A2798" s="129">
        <v>38957</v>
      </c>
      <c r="B2798" s="130">
        <v>18327.189999999999</v>
      </c>
    </row>
    <row r="2799" spans="1:2" x14ac:dyDescent="0.25">
      <c r="A2799" s="129">
        <v>38958</v>
      </c>
      <c r="B2799" s="130">
        <v>18330.14</v>
      </c>
    </row>
    <row r="2800" spans="1:2" x14ac:dyDescent="0.25">
      <c r="A2800" s="129">
        <v>38959</v>
      </c>
      <c r="B2800" s="130">
        <v>18333.09</v>
      </c>
    </row>
    <row r="2801" spans="1:2" x14ac:dyDescent="0.25">
      <c r="A2801" s="129">
        <v>38960</v>
      </c>
      <c r="B2801" s="130">
        <v>18336.04</v>
      </c>
    </row>
    <row r="2802" spans="1:2" x14ac:dyDescent="0.25">
      <c r="A2802" s="129">
        <v>38961</v>
      </c>
      <c r="B2802" s="130">
        <v>18338.990000000002</v>
      </c>
    </row>
    <row r="2803" spans="1:2" x14ac:dyDescent="0.25">
      <c r="A2803" s="129">
        <v>38962</v>
      </c>
      <c r="B2803" s="130">
        <v>18341.939999999999</v>
      </c>
    </row>
    <row r="2804" spans="1:2" x14ac:dyDescent="0.25">
      <c r="A2804" s="129">
        <v>38963</v>
      </c>
      <c r="B2804" s="130">
        <v>18344.89</v>
      </c>
    </row>
    <row r="2805" spans="1:2" x14ac:dyDescent="0.25">
      <c r="A2805" s="129">
        <v>38964</v>
      </c>
      <c r="B2805" s="130">
        <v>18347.84</v>
      </c>
    </row>
    <row r="2806" spans="1:2" x14ac:dyDescent="0.25">
      <c r="A2806" s="129">
        <v>38965</v>
      </c>
      <c r="B2806" s="130">
        <v>18350.79</v>
      </c>
    </row>
    <row r="2807" spans="1:2" x14ac:dyDescent="0.25">
      <c r="A2807" s="129">
        <v>38966</v>
      </c>
      <c r="B2807" s="130">
        <v>18353.75</v>
      </c>
    </row>
    <row r="2808" spans="1:2" x14ac:dyDescent="0.25">
      <c r="A2808" s="129">
        <v>38967</v>
      </c>
      <c r="B2808" s="130">
        <v>18356.7</v>
      </c>
    </row>
    <row r="2809" spans="1:2" x14ac:dyDescent="0.25">
      <c r="A2809" s="129">
        <v>38968</v>
      </c>
      <c r="B2809" s="130">
        <v>18359.650000000001</v>
      </c>
    </row>
    <row r="2810" spans="1:2" x14ac:dyDescent="0.25">
      <c r="A2810" s="129">
        <v>38969</v>
      </c>
      <c r="B2810" s="130">
        <v>18362.61</v>
      </c>
    </row>
    <row r="2811" spans="1:2" x14ac:dyDescent="0.25">
      <c r="A2811" s="129">
        <v>38970</v>
      </c>
      <c r="B2811" s="130">
        <v>18364.439999999999</v>
      </c>
    </row>
    <row r="2812" spans="1:2" x14ac:dyDescent="0.25">
      <c r="A2812" s="129">
        <v>38971</v>
      </c>
      <c r="B2812" s="130">
        <v>18366.28</v>
      </c>
    </row>
    <row r="2813" spans="1:2" x14ac:dyDescent="0.25">
      <c r="A2813" s="129">
        <v>38972</v>
      </c>
      <c r="B2813" s="130">
        <v>18368.11</v>
      </c>
    </row>
    <row r="2814" spans="1:2" x14ac:dyDescent="0.25">
      <c r="A2814" s="129">
        <v>38973</v>
      </c>
      <c r="B2814" s="130">
        <v>18369.95</v>
      </c>
    </row>
    <row r="2815" spans="1:2" x14ac:dyDescent="0.25">
      <c r="A2815" s="129">
        <v>38974</v>
      </c>
      <c r="B2815" s="130">
        <v>18371.78</v>
      </c>
    </row>
    <row r="2816" spans="1:2" x14ac:dyDescent="0.25">
      <c r="A2816" s="129">
        <v>38975</v>
      </c>
      <c r="B2816" s="130">
        <v>18373.61</v>
      </c>
    </row>
    <row r="2817" spans="1:2" x14ac:dyDescent="0.25">
      <c r="A2817" s="129">
        <v>38976</v>
      </c>
      <c r="B2817" s="130">
        <v>18375.45</v>
      </c>
    </row>
    <row r="2818" spans="1:2" x14ac:dyDescent="0.25">
      <c r="A2818" s="129">
        <v>38977</v>
      </c>
      <c r="B2818" s="130">
        <v>18377.28</v>
      </c>
    </row>
    <row r="2819" spans="1:2" x14ac:dyDescent="0.25">
      <c r="A2819" s="129">
        <v>38978</v>
      </c>
      <c r="B2819" s="130">
        <v>18379.12</v>
      </c>
    </row>
    <row r="2820" spans="1:2" x14ac:dyDescent="0.25">
      <c r="A2820" s="129">
        <v>38979</v>
      </c>
      <c r="B2820" s="130">
        <v>18380.95</v>
      </c>
    </row>
    <row r="2821" spans="1:2" x14ac:dyDescent="0.25">
      <c r="A2821" s="129">
        <v>38980</v>
      </c>
      <c r="B2821" s="130">
        <v>18382.79</v>
      </c>
    </row>
    <row r="2822" spans="1:2" x14ac:dyDescent="0.25">
      <c r="A2822" s="129">
        <v>38981</v>
      </c>
      <c r="B2822" s="130">
        <v>18384.63</v>
      </c>
    </row>
    <row r="2823" spans="1:2" x14ac:dyDescent="0.25">
      <c r="A2823" s="129">
        <v>38982</v>
      </c>
      <c r="B2823" s="130">
        <v>18386.46</v>
      </c>
    </row>
    <row r="2824" spans="1:2" x14ac:dyDescent="0.25">
      <c r="A2824" s="129">
        <v>38983</v>
      </c>
      <c r="B2824" s="130">
        <v>18388.3</v>
      </c>
    </row>
    <row r="2825" spans="1:2" x14ac:dyDescent="0.25">
      <c r="A2825" s="129">
        <v>38984</v>
      </c>
      <c r="B2825" s="130">
        <v>18390.13</v>
      </c>
    </row>
    <row r="2826" spans="1:2" x14ac:dyDescent="0.25">
      <c r="A2826" s="129">
        <v>38985</v>
      </c>
      <c r="B2826" s="130">
        <v>18391.97</v>
      </c>
    </row>
    <row r="2827" spans="1:2" x14ac:dyDescent="0.25">
      <c r="A2827" s="129">
        <v>38986</v>
      </c>
      <c r="B2827" s="130">
        <v>18393.810000000001</v>
      </c>
    </row>
    <row r="2828" spans="1:2" x14ac:dyDescent="0.25">
      <c r="A2828" s="129">
        <v>38987</v>
      </c>
      <c r="B2828" s="130">
        <v>18395.64</v>
      </c>
    </row>
    <row r="2829" spans="1:2" x14ac:dyDescent="0.25">
      <c r="A2829" s="129">
        <v>38988</v>
      </c>
      <c r="B2829" s="130">
        <v>18397.48</v>
      </c>
    </row>
    <row r="2830" spans="1:2" x14ac:dyDescent="0.25">
      <c r="A2830" s="129">
        <v>38989</v>
      </c>
      <c r="B2830" s="130">
        <v>18399.32</v>
      </c>
    </row>
    <row r="2831" spans="1:2" x14ac:dyDescent="0.25">
      <c r="A2831" s="129">
        <v>38990</v>
      </c>
      <c r="B2831" s="130">
        <v>18401.150000000001</v>
      </c>
    </row>
    <row r="2832" spans="1:2" x14ac:dyDescent="0.25">
      <c r="A2832" s="129">
        <v>38991</v>
      </c>
      <c r="B2832" s="130">
        <v>18402.990000000002</v>
      </c>
    </row>
    <row r="2833" spans="1:2" x14ac:dyDescent="0.25">
      <c r="A2833" s="129">
        <v>38992</v>
      </c>
      <c r="B2833" s="130">
        <v>18404.830000000002</v>
      </c>
    </row>
    <row r="2834" spans="1:2" x14ac:dyDescent="0.25">
      <c r="A2834" s="129">
        <v>38993</v>
      </c>
      <c r="B2834" s="130">
        <v>18406.669999999998</v>
      </c>
    </row>
    <row r="2835" spans="1:2" x14ac:dyDescent="0.25">
      <c r="A2835" s="129">
        <v>38994</v>
      </c>
      <c r="B2835" s="130">
        <v>18408.509999999998</v>
      </c>
    </row>
    <row r="2836" spans="1:2" x14ac:dyDescent="0.25">
      <c r="A2836" s="129">
        <v>38995</v>
      </c>
      <c r="B2836" s="130">
        <v>18410.34</v>
      </c>
    </row>
    <row r="2837" spans="1:2" x14ac:dyDescent="0.25">
      <c r="A2837" s="129">
        <v>38996</v>
      </c>
      <c r="B2837" s="130">
        <v>18412.18</v>
      </c>
    </row>
    <row r="2838" spans="1:2" x14ac:dyDescent="0.25">
      <c r="A2838" s="129">
        <v>38997</v>
      </c>
      <c r="B2838" s="130">
        <v>18414.02</v>
      </c>
    </row>
    <row r="2839" spans="1:2" x14ac:dyDescent="0.25">
      <c r="A2839" s="129">
        <v>38998</v>
      </c>
      <c r="B2839" s="130">
        <v>18415.86</v>
      </c>
    </row>
    <row r="2840" spans="1:2" x14ac:dyDescent="0.25">
      <c r="A2840" s="129">
        <v>38999</v>
      </c>
      <c r="B2840" s="130">
        <v>18417.7</v>
      </c>
    </row>
    <row r="2841" spans="1:2" x14ac:dyDescent="0.25">
      <c r="A2841" s="129">
        <v>39000</v>
      </c>
      <c r="B2841" s="130">
        <v>18417.7</v>
      </c>
    </row>
    <row r="2842" spans="1:2" x14ac:dyDescent="0.25">
      <c r="A2842" s="129">
        <v>39001</v>
      </c>
      <c r="B2842" s="130">
        <v>18417.7</v>
      </c>
    </row>
    <row r="2843" spans="1:2" x14ac:dyDescent="0.25">
      <c r="A2843" s="129">
        <v>39002</v>
      </c>
      <c r="B2843" s="130">
        <v>18417.7</v>
      </c>
    </row>
    <row r="2844" spans="1:2" x14ac:dyDescent="0.25">
      <c r="A2844" s="129">
        <v>39003</v>
      </c>
      <c r="B2844" s="130">
        <v>18417.7</v>
      </c>
    </row>
    <row r="2845" spans="1:2" x14ac:dyDescent="0.25">
      <c r="A2845" s="129">
        <v>39004</v>
      </c>
      <c r="B2845" s="130">
        <v>18417.7</v>
      </c>
    </row>
    <row r="2846" spans="1:2" x14ac:dyDescent="0.25">
      <c r="A2846" s="129">
        <v>39005</v>
      </c>
      <c r="B2846" s="130">
        <v>18417.7</v>
      </c>
    </row>
    <row r="2847" spans="1:2" x14ac:dyDescent="0.25">
      <c r="A2847" s="129">
        <v>39006</v>
      </c>
      <c r="B2847" s="130">
        <v>18417.7</v>
      </c>
    </row>
    <row r="2848" spans="1:2" x14ac:dyDescent="0.25">
      <c r="A2848" s="129">
        <v>39007</v>
      </c>
      <c r="B2848" s="130">
        <v>18417.7</v>
      </c>
    </row>
    <row r="2849" spans="1:2" x14ac:dyDescent="0.25">
      <c r="A2849" s="129">
        <v>39008</v>
      </c>
      <c r="B2849" s="130">
        <v>18417.7</v>
      </c>
    </row>
    <row r="2850" spans="1:2" x14ac:dyDescent="0.25">
      <c r="A2850" s="129">
        <v>39009</v>
      </c>
      <c r="B2850" s="130">
        <v>18417.7</v>
      </c>
    </row>
    <row r="2851" spans="1:2" x14ac:dyDescent="0.25">
      <c r="A2851" s="129">
        <v>39010</v>
      </c>
      <c r="B2851" s="130">
        <v>18417.7</v>
      </c>
    </row>
    <row r="2852" spans="1:2" x14ac:dyDescent="0.25">
      <c r="A2852" s="129">
        <v>39011</v>
      </c>
      <c r="B2852" s="130">
        <v>18417.7</v>
      </c>
    </row>
    <row r="2853" spans="1:2" x14ac:dyDescent="0.25">
      <c r="A2853" s="129">
        <v>39012</v>
      </c>
      <c r="B2853" s="130">
        <v>18417.7</v>
      </c>
    </row>
    <row r="2854" spans="1:2" x14ac:dyDescent="0.25">
      <c r="A2854" s="129">
        <v>39013</v>
      </c>
      <c r="B2854" s="130">
        <v>18417.7</v>
      </c>
    </row>
    <row r="2855" spans="1:2" x14ac:dyDescent="0.25">
      <c r="A2855" s="129">
        <v>39014</v>
      </c>
      <c r="B2855" s="130">
        <v>18417.7</v>
      </c>
    </row>
    <row r="2856" spans="1:2" x14ac:dyDescent="0.25">
      <c r="A2856" s="129">
        <v>39015</v>
      </c>
      <c r="B2856" s="130">
        <v>18417.7</v>
      </c>
    </row>
    <row r="2857" spans="1:2" x14ac:dyDescent="0.25">
      <c r="A2857" s="129">
        <v>39016</v>
      </c>
      <c r="B2857" s="130">
        <v>18417.7</v>
      </c>
    </row>
    <row r="2858" spans="1:2" x14ac:dyDescent="0.25">
      <c r="A2858" s="129">
        <v>39017</v>
      </c>
      <c r="B2858" s="130">
        <v>18417.7</v>
      </c>
    </row>
    <row r="2859" spans="1:2" x14ac:dyDescent="0.25">
      <c r="A2859" s="129">
        <v>39018</v>
      </c>
      <c r="B2859" s="130">
        <v>18417.7</v>
      </c>
    </row>
    <row r="2860" spans="1:2" x14ac:dyDescent="0.25">
      <c r="A2860" s="129">
        <v>39019</v>
      </c>
      <c r="B2860" s="130">
        <v>18417.7</v>
      </c>
    </row>
    <row r="2861" spans="1:2" x14ac:dyDescent="0.25">
      <c r="A2861" s="129">
        <v>39020</v>
      </c>
      <c r="B2861" s="130">
        <v>18417.7</v>
      </c>
    </row>
    <row r="2862" spans="1:2" x14ac:dyDescent="0.25">
      <c r="A2862" s="129">
        <v>39021</v>
      </c>
      <c r="B2862" s="130">
        <v>18417.7</v>
      </c>
    </row>
    <row r="2863" spans="1:2" x14ac:dyDescent="0.25">
      <c r="A2863" s="129">
        <v>39022</v>
      </c>
      <c r="B2863" s="130">
        <v>18417.7</v>
      </c>
    </row>
    <row r="2864" spans="1:2" x14ac:dyDescent="0.25">
      <c r="A2864" s="129">
        <v>39023</v>
      </c>
      <c r="B2864" s="130">
        <v>18417.7</v>
      </c>
    </row>
    <row r="2865" spans="1:2" x14ac:dyDescent="0.25">
      <c r="A2865" s="129">
        <v>39024</v>
      </c>
      <c r="B2865" s="130">
        <v>18417.7</v>
      </c>
    </row>
    <row r="2866" spans="1:2" x14ac:dyDescent="0.25">
      <c r="A2866" s="129">
        <v>39025</v>
      </c>
      <c r="B2866" s="130">
        <v>18417.7</v>
      </c>
    </row>
    <row r="2867" spans="1:2" x14ac:dyDescent="0.25">
      <c r="A2867" s="129">
        <v>39026</v>
      </c>
      <c r="B2867" s="130">
        <v>18417.7</v>
      </c>
    </row>
    <row r="2868" spans="1:2" x14ac:dyDescent="0.25">
      <c r="A2868" s="129">
        <v>39027</v>
      </c>
      <c r="B2868" s="130">
        <v>18417.7</v>
      </c>
    </row>
    <row r="2869" spans="1:2" x14ac:dyDescent="0.25">
      <c r="A2869" s="129">
        <v>39028</v>
      </c>
      <c r="B2869" s="130">
        <v>18417.7</v>
      </c>
    </row>
    <row r="2870" spans="1:2" x14ac:dyDescent="0.25">
      <c r="A2870" s="129">
        <v>39029</v>
      </c>
      <c r="B2870" s="130">
        <v>18417.7</v>
      </c>
    </row>
    <row r="2871" spans="1:2" x14ac:dyDescent="0.25">
      <c r="A2871" s="129">
        <v>39030</v>
      </c>
      <c r="B2871" s="130">
        <v>18417.7</v>
      </c>
    </row>
    <row r="2872" spans="1:2" x14ac:dyDescent="0.25">
      <c r="A2872" s="129">
        <v>39031</v>
      </c>
      <c r="B2872" s="130">
        <v>18415.86</v>
      </c>
    </row>
    <row r="2873" spans="1:2" x14ac:dyDescent="0.25">
      <c r="A2873" s="129">
        <v>39032</v>
      </c>
      <c r="B2873" s="130">
        <v>18414.009999999998</v>
      </c>
    </row>
    <row r="2874" spans="1:2" x14ac:dyDescent="0.25">
      <c r="A2874" s="129">
        <v>39033</v>
      </c>
      <c r="B2874" s="130">
        <v>18412.169999999998</v>
      </c>
    </row>
    <row r="2875" spans="1:2" x14ac:dyDescent="0.25">
      <c r="A2875" s="129">
        <v>39034</v>
      </c>
      <c r="B2875" s="130">
        <v>18410.32</v>
      </c>
    </row>
    <row r="2876" spans="1:2" x14ac:dyDescent="0.25">
      <c r="A2876" s="129">
        <v>39035</v>
      </c>
      <c r="B2876" s="130">
        <v>18408.48</v>
      </c>
    </row>
    <row r="2877" spans="1:2" x14ac:dyDescent="0.25">
      <c r="A2877" s="129">
        <v>39036</v>
      </c>
      <c r="B2877" s="130">
        <v>18406.64</v>
      </c>
    </row>
    <row r="2878" spans="1:2" x14ac:dyDescent="0.25">
      <c r="A2878" s="129">
        <v>39037</v>
      </c>
      <c r="B2878" s="130">
        <v>18404.79</v>
      </c>
    </row>
    <row r="2879" spans="1:2" x14ac:dyDescent="0.25">
      <c r="A2879" s="129">
        <v>39038</v>
      </c>
      <c r="B2879" s="130">
        <v>18402.95</v>
      </c>
    </row>
    <row r="2880" spans="1:2" x14ac:dyDescent="0.25">
      <c r="A2880" s="129">
        <v>39039</v>
      </c>
      <c r="B2880" s="130">
        <v>18401.11</v>
      </c>
    </row>
    <row r="2881" spans="1:2" x14ac:dyDescent="0.25">
      <c r="A2881" s="129">
        <v>39040</v>
      </c>
      <c r="B2881" s="130">
        <v>18399.259999999998</v>
      </c>
    </row>
    <row r="2882" spans="1:2" x14ac:dyDescent="0.25">
      <c r="A2882" s="129">
        <v>39041</v>
      </c>
      <c r="B2882" s="130">
        <v>18397.419999999998</v>
      </c>
    </row>
    <row r="2883" spans="1:2" x14ac:dyDescent="0.25">
      <c r="A2883" s="129">
        <v>39042</v>
      </c>
      <c r="B2883" s="130">
        <v>18395.580000000002</v>
      </c>
    </row>
    <row r="2884" spans="1:2" x14ac:dyDescent="0.25">
      <c r="A2884" s="129">
        <v>39043</v>
      </c>
      <c r="B2884" s="130">
        <v>18393.740000000002</v>
      </c>
    </row>
    <row r="2885" spans="1:2" x14ac:dyDescent="0.25">
      <c r="A2885" s="129">
        <v>39044</v>
      </c>
      <c r="B2885" s="130">
        <v>18391.89</v>
      </c>
    </row>
    <row r="2886" spans="1:2" x14ac:dyDescent="0.25">
      <c r="A2886" s="129">
        <v>39045</v>
      </c>
      <c r="B2886" s="130">
        <v>18390.05</v>
      </c>
    </row>
    <row r="2887" spans="1:2" x14ac:dyDescent="0.25">
      <c r="A2887" s="129">
        <v>39046</v>
      </c>
      <c r="B2887" s="130">
        <v>18388.21</v>
      </c>
    </row>
    <row r="2888" spans="1:2" x14ac:dyDescent="0.25">
      <c r="A2888" s="129">
        <v>39047</v>
      </c>
      <c r="B2888" s="130">
        <v>18386.37</v>
      </c>
    </row>
    <row r="2889" spans="1:2" x14ac:dyDescent="0.25">
      <c r="A2889" s="129">
        <v>39048</v>
      </c>
      <c r="B2889" s="130">
        <v>18384.53</v>
      </c>
    </row>
    <row r="2890" spans="1:2" x14ac:dyDescent="0.25">
      <c r="A2890" s="129">
        <v>39049</v>
      </c>
      <c r="B2890" s="130">
        <v>18382.689999999999</v>
      </c>
    </row>
    <row r="2891" spans="1:2" x14ac:dyDescent="0.25">
      <c r="A2891" s="129">
        <v>39050</v>
      </c>
      <c r="B2891" s="130">
        <v>18380.849999999999</v>
      </c>
    </row>
    <row r="2892" spans="1:2" x14ac:dyDescent="0.25">
      <c r="A2892" s="129">
        <v>39051</v>
      </c>
      <c r="B2892" s="130">
        <v>18379.009999999998</v>
      </c>
    </row>
    <row r="2893" spans="1:2" x14ac:dyDescent="0.25">
      <c r="A2893" s="129">
        <v>39052</v>
      </c>
      <c r="B2893" s="130">
        <v>18377.16</v>
      </c>
    </row>
    <row r="2894" spans="1:2" x14ac:dyDescent="0.25">
      <c r="A2894" s="129">
        <v>39053</v>
      </c>
      <c r="B2894" s="130">
        <v>18375.32</v>
      </c>
    </row>
    <row r="2895" spans="1:2" x14ac:dyDescent="0.25">
      <c r="A2895" s="129">
        <v>39054</v>
      </c>
      <c r="B2895" s="130">
        <v>18373.48</v>
      </c>
    </row>
    <row r="2896" spans="1:2" x14ac:dyDescent="0.25">
      <c r="A2896" s="129">
        <v>39055</v>
      </c>
      <c r="B2896" s="130">
        <v>18371.64</v>
      </c>
    </row>
    <row r="2897" spans="1:2" x14ac:dyDescent="0.25">
      <c r="A2897" s="129">
        <v>39056</v>
      </c>
      <c r="B2897" s="130">
        <v>18369.8</v>
      </c>
    </row>
    <row r="2898" spans="1:2" x14ac:dyDescent="0.25">
      <c r="A2898" s="129">
        <v>39057</v>
      </c>
      <c r="B2898" s="130">
        <v>18367.96</v>
      </c>
    </row>
    <row r="2899" spans="1:2" x14ac:dyDescent="0.25">
      <c r="A2899" s="129">
        <v>39058</v>
      </c>
      <c r="B2899" s="130">
        <v>18366.13</v>
      </c>
    </row>
    <row r="2900" spans="1:2" x14ac:dyDescent="0.25">
      <c r="A2900" s="129">
        <v>39059</v>
      </c>
      <c r="B2900" s="130">
        <v>18364.29</v>
      </c>
    </row>
    <row r="2901" spans="1:2" x14ac:dyDescent="0.25">
      <c r="A2901" s="129">
        <v>39060</v>
      </c>
      <c r="B2901" s="130">
        <v>18362.45</v>
      </c>
    </row>
    <row r="2902" spans="1:2" x14ac:dyDescent="0.25">
      <c r="A2902" s="129">
        <v>39061</v>
      </c>
      <c r="B2902" s="130">
        <v>18361.259999999998</v>
      </c>
    </row>
    <row r="2903" spans="1:2" x14ac:dyDescent="0.25">
      <c r="A2903" s="129">
        <v>39062</v>
      </c>
      <c r="B2903" s="130">
        <v>18360.080000000002</v>
      </c>
    </row>
    <row r="2904" spans="1:2" x14ac:dyDescent="0.25">
      <c r="A2904" s="129">
        <v>39063</v>
      </c>
      <c r="B2904" s="130">
        <v>18358.89</v>
      </c>
    </row>
    <row r="2905" spans="1:2" x14ac:dyDescent="0.25">
      <c r="A2905" s="129">
        <v>39064</v>
      </c>
      <c r="B2905" s="130">
        <v>18357.71</v>
      </c>
    </row>
    <row r="2906" spans="1:2" x14ac:dyDescent="0.25">
      <c r="A2906" s="129">
        <v>39065</v>
      </c>
      <c r="B2906" s="130">
        <v>18356.52</v>
      </c>
    </row>
    <row r="2907" spans="1:2" x14ac:dyDescent="0.25">
      <c r="A2907" s="129">
        <v>39066</v>
      </c>
      <c r="B2907" s="130">
        <v>18355.34</v>
      </c>
    </row>
    <row r="2908" spans="1:2" x14ac:dyDescent="0.25">
      <c r="A2908" s="129">
        <v>39067</v>
      </c>
      <c r="B2908" s="130">
        <v>18354.150000000001</v>
      </c>
    </row>
    <row r="2909" spans="1:2" x14ac:dyDescent="0.25">
      <c r="A2909" s="129">
        <v>39068</v>
      </c>
      <c r="B2909" s="130">
        <v>18352.97</v>
      </c>
    </row>
    <row r="2910" spans="1:2" x14ac:dyDescent="0.25">
      <c r="A2910" s="129">
        <v>39069</v>
      </c>
      <c r="B2910" s="130">
        <v>18351.78</v>
      </c>
    </row>
    <row r="2911" spans="1:2" x14ac:dyDescent="0.25">
      <c r="A2911" s="129">
        <v>39070</v>
      </c>
      <c r="B2911" s="130">
        <v>18350.599999999999</v>
      </c>
    </row>
    <row r="2912" spans="1:2" x14ac:dyDescent="0.25">
      <c r="A2912" s="129">
        <v>39071</v>
      </c>
      <c r="B2912" s="130">
        <v>18349.41</v>
      </c>
    </row>
    <row r="2913" spans="1:2" x14ac:dyDescent="0.25">
      <c r="A2913" s="129">
        <v>39072</v>
      </c>
      <c r="B2913" s="130">
        <v>18348.23</v>
      </c>
    </row>
    <row r="2914" spans="1:2" x14ac:dyDescent="0.25">
      <c r="A2914" s="129">
        <v>39073</v>
      </c>
      <c r="B2914" s="130">
        <v>18347.04</v>
      </c>
    </row>
    <row r="2915" spans="1:2" x14ac:dyDescent="0.25">
      <c r="A2915" s="129">
        <v>39074</v>
      </c>
      <c r="B2915" s="130">
        <v>18345.86</v>
      </c>
    </row>
    <row r="2916" spans="1:2" x14ac:dyDescent="0.25">
      <c r="A2916" s="129">
        <v>39075</v>
      </c>
      <c r="B2916" s="130">
        <v>18344.669999999998</v>
      </c>
    </row>
    <row r="2917" spans="1:2" x14ac:dyDescent="0.25">
      <c r="A2917" s="129">
        <v>39076</v>
      </c>
      <c r="B2917" s="130">
        <v>18343.490000000002</v>
      </c>
    </row>
    <row r="2918" spans="1:2" x14ac:dyDescent="0.25">
      <c r="A2918" s="129">
        <v>39077</v>
      </c>
      <c r="B2918" s="130">
        <v>18342.3</v>
      </c>
    </row>
    <row r="2919" spans="1:2" x14ac:dyDescent="0.25">
      <c r="A2919" s="129">
        <v>39078</v>
      </c>
      <c r="B2919" s="130">
        <v>18341.12</v>
      </c>
    </row>
    <row r="2920" spans="1:2" x14ac:dyDescent="0.25">
      <c r="A2920" s="129">
        <v>39079</v>
      </c>
      <c r="B2920" s="130">
        <v>18339.93</v>
      </c>
    </row>
    <row r="2921" spans="1:2" x14ac:dyDescent="0.25">
      <c r="A2921" s="129">
        <v>39080</v>
      </c>
      <c r="B2921" s="130">
        <v>18338.75</v>
      </c>
    </row>
    <row r="2922" spans="1:2" x14ac:dyDescent="0.25">
      <c r="A2922" s="129">
        <v>39081</v>
      </c>
      <c r="B2922" s="130">
        <v>18337.560000000001</v>
      </c>
    </row>
    <row r="2923" spans="1:2" x14ac:dyDescent="0.25">
      <c r="A2923" s="129">
        <v>39082</v>
      </c>
      <c r="B2923" s="130">
        <v>18336.38</v>
      </c>
    </row>
    <row r="2924" spans="1:2" x14ac:dyDescent="0.25">
      <c r="A2924" s="129">
        <v>39083</v>
      </c>
      <c r="B2924" s="130">
        <v>18335.2</v>
      </c>
    </row>
    <row r="2925" spans="1:2" x14ac:dyDescent="0.25">
      <c r="A2925" s="129">
        <v>39084</v>
      </c>
      <c r="B2925" s="130">
        <v>18334.009999999998</v>
      </c>
    </row>
    <row r="2926" spans="1:2" x14ac:dyDescent="0.25">
      <c r="A2926" s="129">
        <v>39085</v>
      </c>
      <c r="B2926" s="130">
        <v>18332.830000000002</v>
      </c>
    </row>
    <row r="2927" spans="1:2" x14ac:dyDescent="0.25">
      <c r="A2927" s="129">
        <v>39086</v>
      </c>
      <c r="B2927" s="130">
        <v>18331.64</v>
      </c>
    </row>
    <row r="2928" spans="1:2" x14ac:dyDescent="0.25">
      <c r="A2928" s="129">
        <v>39087</v>
      </c>
      <c r="B2928" s="130">
        <v>18330.46</v>
      </c>
    </row>
    <row r="2929" spans="1:2" x14ac:dyDescent="0.25">
      <c r="A2929" s="129">
        <v>39088</v>
      </c>
      <c r="B2929" s="130">
        <v>18329.28</v>
      </c>
    </row>
    <row r="2930" spans="1:2" x14ac:dyDescent="0.25">
      <c r="A2930" s="129">
        <v>39089</v>
      </c>
      <c r="B2930" s="130">
        <v>18328.09</v>
      </c>
    </row>
    <row r="2931" spans="1:2" x14ac:dyDescent="0.25">
      <c r="A2931" s="129">
        <v>39090</v>
      </c>
      <c r="B2931" s="130">
        <v>18326.91</v>
      </c>
    </row>
    <row r="2932" spans="1:2" x14ac:dyDescent="0.25">
      <c r="A2932" s="129">
        <v>39091</v>
      </c>
      <c r="B2932" s="130">
        <v>18325.73</v>
      </c>
    </row>
    <row r="2933" spans="1:2" x14ac:dyDescent="0.25">
      <c r="A2933" s="129">
        <v>39092</v>
      </c>
      <c r="B2933" s="130">
        <v>18326.32</v>
      </c>
    </row>
    <row r="2934" spans="1:2" x14ac:dyDescent="0.25">
      <c r="A2934" s="129">
        <v>39093</v>
      </c>
      <c r="B2934" s="130">
        <v>18326.91</v>
      </c>
    </row>
    <row r="2935" spans="1:2" x14ac:dyDescent="0.25">
      <c r="A2935" s="129">
        <v>39094</v>
      </c>
      <c r="B2935" s="130">
        <v>18327.5</v>
      </c>
    </row>
    <row r="2936" spans="1:2" x14ac:dyDescent="0.25">
      <c r="A2936" s="129">
        <v>39095</v>
      </c>
      <c r="B2936" s="130">
        <v>18328.09</v>
      </c>
    </row>
    <row r="2937" spans="1:2" x14ac:dyDescent="0.25">
      <c r="A2937" s="129">
        <v>39096</v>
      </c>
      <c r="B2937" s="130">
        <v>18328.68</v>
      </c>
    </row>
    <row r="2938" spans="1:2" x14ac:dyDescent="0.25">
      <c r="A2938" s="129">
        <v>39097</v>
      </c>
      <c r="B2938" s="130">
        <v>18329.28</v>
      </c>
    </row>
    <row r="2939" spans="1:2" x14ac:dyDescent="0.25">
      <c r="A2939" s="129">
        <v>39098</v>
      </c>
      <c r="B2939" s="130">
        <v>18329.87</v>
      </c>
    </row>
    <row r="2940" spans="1:2" x14ac:dyDescent="0.25">
      <c r="A2940" s="129">
        <v>39099</v>
      </c>
      <c r="B2940" s="130">
        <v>18330.46</v>
      </c>
    </row>
    <row r="2941" spans="1:2" x14ac:dyDescent="0.25">
      <c r="A2941" s="129">
        <v>39100</v>
      </c>
      <c r="B2941" s="130">
        <v>18331.05</v>
      </c>
    </row>
    <row r="2942" spans="1:2" x14ac:dyDescent="0.25">
      <c r="A2942" s="129">
        <v>39101</v>
      </c>
      <c r="B2942" s="130">
        <v>18331.64</v>
      </c>
    </row>
    <row r="2943" spans="1:2" x14ac:dyDescent="0.25">
      <c r="A2943" s="129">
        <v>39102</v>
      </c>
      <c r="B2943" s="130">
        <v>18332.23</v>
      </c>
    </row>
    <row r="2944" spans="1:2" x14ac:dyDescent="0.25">
      <c r="A2944" s="129">
        <v>39103</v>
      </c>
      <c r="B2944" s="130">
        <v>18332.82</v>
      </c>
    </row>
    <row r="2945" spans="1:2" x14ac:dyDescent="0.25">
      <c r="A2945" s="129">
        <v>39104</v>
      </c>
      <c r="B2945" s="130">
        <v>18333.41</v>
      </c>
    </row>
    <row r="2946" spans="1:2" x14ac:dyDescent="0.25">
      <c r="A2946" s="129">
        <v>39105</v>
      </c>
      <c r="B2946" s="130">
        <v>18334</v>
      </c>
    </row>
    <row r="2947" spans="1:2" x14ac:dyDescent="0.25">
      <c r="A2947" s="129">
        <v>39106</v>
      </c>
      <c r="B2947" s="130">
        <v>18334.599999999999</v>
      </c>
    </row>
    <row r="2948" spans="1:2" x14ac:dyDescent="0.25">
      <c r="A2948" s="129">
        <v>39107</v>
      </c>
      <c r="B2948" s="130">
        <v>18335.189999999999</v>
      </c>
    </row>
    <row r="2949" spans="1:2" x14ac:dyDescent="0.25">
      <c r="A2949" s="129">
        <v>39108</v>
      </c>
      <c r="B2949" s="130">
        <v>18335.78</v>
      </c>
    </row>
    <row r="2950" spans="1:2" x14ac:dyDescent="0.25">
      <c r="A2950" s="129">
        <v>39109</v>
      </c>
      <c r="B2950" s="130">
        <v>18336.37</v>
      </c>
    </row>
    <row r="2951" spans="1:2" x14ac:dyDescent="0.25">
      <c r="A2951" s="129">
        <v>39110</v>
      </c>
      <c r="B2951" s="130">
        <v>18336.96</v>
      </c>
    </row>
    <row r="2952" spans="1:2" x14ac:dyDescent="0.25">
      <c r="A2952" s="129">
        <v>39111</v>
      </c>
      <c r="B2952" s="130">
        <v>18337.55</v>
      </c>
    </row>
    <row r="2953" spans="1:2" x14ac:dyDescent="0.25">
      <c r="A2953" s="129">
        <v>39112</v>
      </c>
      <c r="B2953" s="130">
        <v>18338.14</v>
      </c>
    </row>
    <row r="2954" spans="1:2" x14ac:dyDescent="0.25">
      <c r="A2954" s="129">
        <v>39113</v>
      </c>
      <c r="B2954" s="130">
        <v>18338.73</v>
      </c>
    </row>
    <row r="2955" spans="1:2" x14ac:dyDescent="0.25">
      <c r="A2955" s="129">
        <v>39114</v>
      </c>
      <c r="B2955" s="130">
        <v>18339.32</v>
      </c>
    </row>
    <row r="2956" spans="1:2" x14ac:dyDescent="0.25">
      <c r="A2956" s="129">
        <v>39115</v>
      </c>
      <c r="B2956" s="130">
        <v>18339.919999999998</v>
      </c>
    </row>
    <row r="2957" spans="1:2" x14ac:dyDescent="0.25">
      <c r="A2957" s="129">
        <v>39116</v>
      </c>
      <c r="B2957" s="130">
        <v>18340.509999999998</v>
      </c>
    </row>
    <row r="2958" spans="1:2" x14ac:dyDescent="0.25">
      <c r="A2958" s="129">
        <v>39117</v>
      </c>
      <c r="B2958" s="130">
        <v>18341.099999999999</v>
      </c>
    </row>
    <row r="2959" spans="1:2" x14ac:dyDescent="0.25">
      <c r="A2959" s="129">
        <v>39118</v>
      </c>
      <c r="B2959" s="130">
        <v>18341.689999999999</v>
      </c>
    </row>
    <row r="2960" spans="1:2" x14ac:dyDescent="0.25">
      <c r="A2960" s="129">
        <v>39119</v>
      </c>
      <c r="B2960" s="130">
        <v>18342.28</v>
      </c>
    </row>
    <row r="2961" spans="1:2" x14ac:dyDescent="0.25">
      <c r="A2961" s="129">
        <v>39120</v>
      </c>
      <c r="B2961" s="130">
        <v>18342.87</v>
      </c>
    </row>
    <row r="2962" spans="1:2" x14ac:dyDescent="0.25">
      <c r="A2962" s="129">
        <v>39121</v>
      </c>
      <c r="B2962" s="130">
        <v>18343.46</v>
      </c>
    </row>
    <row r="2963" spans="1:2" x14ac:dyDescent="0.25">
      <c r="A2963" s="129">
        <v>39122</v>
      </c>
      <c r="B2963" s="130">
        <v>18344.060000000001</v>
      </c>
    </row>
    <row r="2964" spans="1:2" x14ac:dyDescent="0.25">
      <c r="A2964" s="129">
        <v>39123</v>
      </c>
      <c r="B2964" s="130">
        <v>18346.02</v>
      </c>
    </row>
    <row r="2965" spans="1:2" x14ac:dyDescent="0.25">
      <c r="A2965" s="129">
        <v>39124</v>
      </c>
      <c r="B2965" s="130">
        <v>18347.990000000002</v>
      </c>
    </row>
    <row r="2966" spans="1:2" x14ac:dyDescent="0.25">
      <c r="A2966" s="129">
        <v>39125</v>
      </c>
      <c r="B2966" s="130">
        <v>18349.95</v>
      </c>
    </row>
    <row r="2967" spans="1:2" x14ac:dyDescent="0.25">
      <c r="A2967" s="129">
        <v>39126</v>
      </c>
      <c r="B2967" s="130">
        <v>18351.91</v>
      </c>
    </row>
    <row r="2968" spans="1:2" x14ac:dyDescent="0.25">
      <c r="A2968" s="129">
        <v>39127</v>
      </c>
      <c r="B2968" s="130">
        <v>18353.88</v>
      </c>
    </row>
    <row r="2969" spans="1:2" x14ac:dyDescent="0.25">
      <c r="A2969" s="129">
        <v>39128</v>
      </c>
      <c r="B2969" s="130">
        <v>18355.84</v>
      </c>
    </row>
    <row r="2970" spans="1:2" x14ac:dyDescent="0.25">
      <c r="A2970" s="129">
        <v>39129</v>
      </c>
      <c r="B2970" s="130">
        <v>18357.8</v>
      </c>
    </row>
    <row r="2971" spans="1:2" x14ac:dyDescent="0.25">
      <c r="A2971" s="129">
        <v>39130</v>
      </c>
      <c r="B2971" s="130">
        <v>18359.77</v>
      </c>
    </row>
    <row r="2972" spans="1:2" x14ac:dyDescent="0.25">
      <c r="A2972" s="129">
        <v>39131</v>
      </c>
      <c r="B2972" s="130">
        <v>18361.73</v>
      </c>
    </row>
    <row r="2973" spans="1:2" x14ac:dyDescent="0.25">
      <c r="A2973" s="129">
        <v>39132</v>
      </c>
      <c r="B2973" s="130">
        <v>18363.7</v>
      </c>
    </row>
    <row r="2974" spans="1:2" x14ac:dyDescent="0.25">
      <c r="A2974" s="129">
        <v>39133</v>
      </c>
      <c r="B2974" s="130">
        <v>18365.66</v>
      </c>
    </row>
    <row r="2975" spans="1:2" x14ac:dyDescent="0.25">
      <c r="A2975" s="129">
        <v>39134</v>
      </c>
      <c r="B2975" s="130">
        <v>18367.63</v>
      </c>
    </row>
    <row r="2976" spans="1:2" x14ac:dyDescent="0.25">
      <c r="A2976" s="129">
        <v>39135</v>
      </c>
      <c r="B2976" s="130">
        <v>18369.59</v>
      </c>
    </row>
    <row r="2977" spans="1:2" x14ac:dyDescent="0.25">
      <c r="A2977" s="129">
        <v>39136</v>
      </c>
      <c r="B2977" s="130">
        <v>18371.560000000001</v>
      </c>
    </row>
    <row r="2978" spans="1:2" x14ac:dyDescent="0.25">
      <c r="A2978" s="129">
        <v>39137</v>
      </c>
      <c r="B2978" s="130">
        <v>18373.52</v>
      </c>
    </row>
    <row r="2979" spans="1:2" x14ac:dyDescent="0.25">
      <c r="A2979" s="129">
        <v>39138</v>
      </c>
      <c r="B2979" s="130">
        <v>18375.490000000002</v>
      </c>
    </row>
    <row r="2980" spans="1:2" x14ac:dyDescent="0.25">
      <c r="A2980" s="129">
        <v>39139</v>
      </c>
      <c r="B2980" s="130">
        <v>18377.45</v>
      </c>
    </row>
    <row r="2981" spans="1:2" x14ac:dyDescent="0.25">
      <c r="A2981" s="129">
        <v>39140</v>
      </c>
      <c r="B2981" s="130">
        <v>18379.419999999998</v>
      </c>
    </row>
    <row r="2982" spans="1:2" x14ac:dyDescent="0.25">
      <c r="A2982" s="129">
        <v>39141</v>
      </c>
      <c r="B2982" s="130">
        <v>18381.39</v>
      </c>
    </row>
    <row r="2983" spans="1:2" x14ac:dyDescent="0.25">
      <c r="A2983" s="129">
        <v>39142</v>
      </c>
      <c r="B2983" s="130">
        <v>18383.349999999999</v>
      </c>
    </row>
    <row r="2984" spans="1:2" x14ac:dyDescent="0.25">
      <c r="A2984" s="129">
        <v>39143</v>
      </c>
      <c r="B2984" s="130">
        <v>18385.32</v>
      </c>
    </row>
    <row r="2985" spans="1:2" x14ac:dyDescent="0.25">
      <c r="A2985" s="129">
        <v>39144</v>
      </c>
      <c r="B2985" s="130">
        <v>18387.29</v>
      </c>
    </row>
    <row r="2986" spans="1:2" x14ac:dyDescent="0.25">
      <c r="A2986" s="129">
        <v>39145</v>
      </c>
      <c r="B2986" s="130">
        <v>18389.25</v>
      </c>
    </row>
    <row r="2987" spans="1:2" x14ac:dyDescent="0.25">
      <c r="A2987" s="129">
        <v>39146</v>
      </c>
      <c r="B2987" s="130">
        <v>18391.22</v>
      </c>
    </row>
    <row r="2988" spans="1:2" x14ac:dyDescent="0.25">
      <c r="A2988" s="129">
        <v>39147</v>
      </c>
      <c r="B2988" s="130">
        <v>18393.189999999999</v>
      </c>
    </row>
    <row r="2989" spans="1:2" x14ac:dyDescent="0.25">
      <c r="A2989" s="129">
        <v>39148</v>
      </c>
      <c r="B2989" s="130">
        <v>18395.16</v>
      </c>
    </row>
    <row r="2990" spans="1:2" x14ac:dyDescent="0.25">
      <c r="A2990" s="129">
        <v>39149</v>
      </c>
      <c r="B2990" s="130">
        <v>18397.12</v>
      </c>
    </row>
    <row r="2991" spans="1:2" x14ac:dyDescent="0.25">
      <c r="A2991" s="129">
        <v>39150</v>
      </c>
      <c r="B2991" s="130">
        <v>18399.09</v>
      </c>
    </row>
    <row r="2992" spans="1:2" x14ac:dyDescent="0.25">
      <c r="A2992" s="129">
        <v>39151</v>
      </c>
      <c r="B2992" s="130">
        <v>18397.900000000001</v>
      </c>
    </row>
    <row r="2993" spans="1:2" x14ac:dyDescent="0.25">
      <c r="A2993" s="129">
        <v>39152</v>
      </c>
      <c r="B2993" s="130">
        <v>18396.71</v>
      </c>
    </row>
    <row r="2994" spans="1:2" x14ac:dyDescent="0.25">
      <c r="A2994" s="129">
        <v>39153</v>
      </c>
      <c r="B2994" s="130">
        <v>18395.53</v>
      </c>
    </row>
    <row r="2995" spans="1:2" x14ac:dyDescent="0.25">
      <c r="A2995" s="129">
        <v>39154</v>
      </c>
      <c r="B2995" s="130">
        <v>18394.34</v>
      </c>
    </row>
    <row r="2996" spans="1:2" x14ac:dyDescent="0.25">
      <c r="A2996" s="129">
        <v>39155</v>
      </c>
      <c r="B2996" s="130">
        <v>18393.150000000001</v>
      </c>
    </row>
    <row r="2997" spans="1:2" x14ac:dyDescent="0.25">
      <c r="A2997" s="129">
        <v>39156</v>
      </c>
      <c r="B2997" s="130">
        <v>18391.96</v>
      </c>
    </row>
    <row r="2998" spans="1:2" x14ac:dyDescent="0.25">
      <c r="A2998" s="129">
        <v>39157</v>
      </c>
      <c r="B2998" s="130">
        <v>18390.77</v>
      </c>
    </row>
    <row r="2999" spans="1:2" x14ac:dyDescent="0.25">
      <c r="A2999" s="129">
        <v>39158</v>
      </c>
      <c r="B2999" s="130">
        <v>18389.59</v>
      </c>
    </row>
    <row r="3000" spans="1:2" x14ac:dyDescent="0.25">
      <c r="A3000" s="129">
        <v>39159</v>
      </c>
      <c r="B3000" s="130">
        <v>18388.400000000001</v>
      </c>
    </row>
    <row r="3001" spans="1:2" x14ac:dyDescent="0.25">
      <c r="A3001" s="129">
        <v>39160</v>
      </c>
      <c r="B3001" s="130">
        <v>18387.21</v>
      </c>
    </row>
    <row r="3002" spans="1:2" x14ac:dyDescent="0.25">
      <c r="A3002" s="129">
        <v>39161</v>
      </c>
      <c r="B3002" s="130">
        <v>18386.02</v>
      </c>
    </row>
    <row r="3003" spans="1:2" x14ac:dyDescent="0.25">
      <c r="A3003" s="129">
        <v>39162</v>
      </c>
      <c r="B3003" s="130">
        <v>18384.84</v>
      </c>
    </row>
    <row r="3004" spans="1:2" x14ac:dyDescent="0.25">
      <c r="A3004" s="129">
        <v>39163</v>
      </c>
      <c r="B3004" s="130">
        <v>18383.650000000001</v>
      </c>
    </row>
    <row r="3005" spans="1:2" x14ac:dyDescent="0.25">
      <c r="A3005" s="129">
        <v>39164</v>
      </c>
      <c r="B3005" s="130">
        <v>18382.46</v>
      </c>
    </row>
    <row r="3006" spans="1:2" x14ac:dyDescent="0.25">
      <c r="A3006" s="129">
        <v>39165</v>
      </c>
      <c r="B3006" s="130">
        <v>18381.28</v>
      </c>
    </row>
    <row r="3007" spans="1:2" x14ac:dyDescent="0.25">
      <c r="A3007" s="129">
        <v>39166</v>
      </c>
      <c r="B3007" s="130">
        <v>18380.09</v>
      </c>
    </row>
    <row r="3008" spans="1:2" x14ac:dyDescent="0.25">
      <c r="A3008" s="129">
        <v>39167</v>
      </c>
      <c r="B3008" s="130">
        <v>18378.900000000001</v>
      </c>
    </row>
    <row r="3009" spans="1:2" x14ac:dyDescent="0.25">
      <c r="A3009" s="129">
        <v>39168</v>
      </c>
      <c r="B3009" s="130">
        <v>18377.71</v>
      </c>
    </row>
    <row r="3010" spans="1:2" x14ac:dyDescent="0.25">
      <c r="A3010" s="129">
        <v>39169</v>
      </c>
      <c r="B3010" s="130">
        <v>18376.53</v>
      </c>
    </row>
    <row r="3011" spans="1:2" x14ac:dyDescent="0.25">
      <c r="A3011" s="129">
        <v>39170</v>
      </c>
      <c r="B3011" s="130">
        <v>18375.34</v>
      </c>
    </row>
    <row r="3012" spans="1:2" x14ac:dyDescent="0.25">
      <c r="A3012" s="129">
        <v>39171</v>
      </c>
      <c r="B3012" s="130">
        <v>18374.150000000001</v>
      </c>
    </row>
    <row r="3013" spans="1:2" x14ac:dyDescent="0.25">
      <c r="A3013" s="129">
        <v>39172</v>
      </c>
      <c r="B3013" s="130">
        <v>18372.97</v>
      </c>
    </row>
    <row r="3014" spans="1:2" x14ac:dyDescent="0.25">
      <c r="A3014" s="129">
        <v>39173</v>
      </c>
      <c r="B3014" s="130">
        <v>18371.78</v>
      </c>
    </row>
    <row r="3015" spans="1:2" x14ac:dyDescent="0.25">
      <c r="A3015" s="129">
        <v>39174</v>
      </c>
      <c r="B3015" s="130">
        <v>18370.59</v>
      </c>
    </row>
    <row r="3016" spans="1:2" x14ac:dyDescent="0.25">
      <c r="A3016" s="129">
        <v>39175</v>
      </c>
      <c r="B3016" s="130">
        <v>18369.41</v>
      </c>
    </row>
    <row r="3017" spans="1:2" x14ac:dyDescent="0.25">
      <c r="A3017" s="129">
        <v>39176</v>
      </c>
      <c r="B3017" s="130">
        <v>18368.22</v>
      </c>
    </row>
    <row r="3018" spans="1:2" x14ac:dyDescent="0.25">
      <c r="A3018" s="129">
        <v>39177</v>
      </c>
      <c r="B3018" s="130">
        <v>18367.04</v>
      </c>
    </row>
    <row r="3019" spans="1:2" x14ac:dyDescent="0.25">
      <c r="A3019" s="129">
        <v>39178</v>
      </c>
      <c r="B3019" s="130">
        <v>18365.849999999999</v>
      </c>
    </row>
    <row r="3020" spans="1:2" x14ac:dyDescent="0.25">
      <c r="A3020" s="129">
        <v>39179</v>
      </c>
      <c r="B3020" s="130">
        <v>18364.66</v>
      </c>
    </row>
    <row r="3021" spans="1:2" x14ac:dyDescent="0.25">
      <c r="A3021" s="129">
        <v>39180</v>
      </c>
      <c r="B3021" s="130">
        <v>18363.48</v>
      </c>
    </row>
    <row r="3022" spans="1:2" x14ac:dyDescent="0.25">
      <c r="A3022" s="129">
        <v>39181</v>
      </c>
      <c r="B3022" s="130">
        <v>18362.29</v>
      </c>
    </row>
    <row r="3023" spans="1:2" x14ac:dyDescent="0.25">
      <c r="A3023" s="129">
        <v>39182</v>
      </c>
      <c r="B3023" s="130">
        <v>18364.73</v>
      </c>
    </row>
    <row r="3024" spans="1:2" x14ac:dyDescent="0.25">
      <c r="A3024" s="129">
        <v>39183</v>
      </c>
      <c r="B3024" s="130">
        <v>18367.18</v>
      </c>
    </row>
    <row r="3025" spans="1:2" x14ac:dyDescent="0.25">
      <c r="A3025" s="129">
        <v>39184</v>
      </c>
      <c r="B3025" s="130">
        <v>18369.62</v>
      </c>
    </row>
    <row r="3026" spans="1:2" x14ac:dyDescent="0.25">
      <c r="A3026" s="129">
        <v>39185</v>
      </c>
      <c r="B3026" s="130">
        <v>18372.07</v>
      </c>
    </row>
    <row r="3027" spans="1:2" x14ac:dyDescent="0.25">
      <c r="A3027" s="129">
        <v>39186</v>
      </c>
      <c r="B3027" s="130">
        <v>18374.509999999998</v>
      </c>
    </row>
    <row r="3028" spans="1:2" x14ac:dyDescent="0.25">
      <c r="A3028" s="129">
        <v>39187</v>
      </c>
      <c r="B3028" s="130">
        <v>18376.96</v>
      </c>
    </row>
    <row r="3029" spans="1:2" x14ac:dyDescent="0.25">
      <c r="A3029" s="129">
        <v>39188</v>
      </c>
      <c r="B3029" s="130">
        <v>18379.400000000001</v>
      </c>
    </row>
    <row r="3030" spans="1:2" x14ac:dyDescent="0.25">
      <c r="A3030" s="129">
        <v>39189</v>
      </c>
      <c r="B3030" s="130">
        <v>18381.849999999999</v>
      </c>
    </row>
    <row r="3031" spans="1:2" x14ac:dyDescent="0.25">
      <c r="A3031" s="129">
        <v>39190</v>
      </c>
      <c r="B3031" s="130">
        <v>18384.29</v>
      </c>
    </row>
    <row r="3032" spans="1:2" x14ac:dyDescent="0.25">
      <c r="A3032" s="129">
        <v>39191</v>
      </c>
      <c r="B3032" s="130">
        <v>18386.740000000002</v>
      </c>
    </row>
    <row r="3033" spans="1:2" x14ac:dyDescent="0.25">
      <c r="A3033" s="129">
        <v>39192</v>
      </c>
      <c r="B3033" s="130">
        <v>18389.189999999999</v>
      </c>
    </row>
    <row r="3034" spans="1:2" x14ac:dyDescent="0.25">
      <c r="A3034" s="129">
        <v>39193</v>
      </c>
      <c r="B3034" s="130">
        <v>18391.63</v>
      </c>
    </row>
    <row r="3035" spans="1:2" x14ac:dyDescent="0.25">
      <c r="A3035" s="129">
        <v>39194</v>
      </c>
      <c r="B3035" s="130">
        <v>18394.080000000002</v>
      </c>
    </row>
    <row r="3036" spans="1:2" x14ac:dyDescent="0.25">
      <c r="A3036" s="129">
        <v>39195</v>
      </c>
      <c r="B3036" s="130">
        <v>18396.53</v>
      </c>
    </row>
    <row r="3037" spans="1:2" x14ac:dyDescent="0.25">
      <c r="A3037" s="129">
        <v>39196</v>
      </c>
      <c r="B3037" s="130">
        <v>18398.98</v>
      </c>
    </row>
    <row r="3038" spans="1:2" x14ac:dyDescent="0.25">
      <c r="A3038" s="129">
        <v>39197</v>
      </c>
      <c r="B3038" s="130">
        <v>18401.43</v>
      </c>
    </row>
    <row r="3039" spans="1:2" x14ac:dyDescent="0.25">
      <c r="A3039" s="129">
        <v>39198</v>
      </c>
      <c r="B3039" s="130">
        <v>18403.88</v>
      </c>
    </row>
    <row r="3040" spans="1:2" x14ac:dyDescent="0.25">
      <c r="A3040" s="129">
        <v>39199</v>
      </c>
      <c r="B3040" s="130">
        <v>18406.32</v>
      </c>
    </row>
    <row r="3041" spans="1:2" x14ac:dyDescent="0.25">
      <c r="A3041" s="129">
        <v>39200</v>
      </c>
      <c r="B3041" s="130">
        <v>18408.77</v>
      </c>
    </row>
    <row r="3042" spans="1:2" x14ac:dyDescent="0.25">
      <c r="A3042" s="129">
        <v>39201</v>
      </c>
      <c r="B3042" s="130">
        <v>18411.22</v>
      </c>
    </row>
    <row r="3043" spans="1:2" x14ac:dyDescent="0.25">
      <c r="A3043" s="129">
        <v>39202</v>
      </c>
      <c r="B3043" s="130">
        <v>18413.669999999998</v>
      </c>
    </row>
    <row r="3044" spans="1:2" x14ac:dyDescent="0.25">
      <c r="A3044" s="129">
        <v>39203</v>
      </c>
      <c r="B3044" s="130">
        <v>18416.12</v>
      </c>
    </row>
    <row r="3045" spans="1:2" x14ac:dyDescent="0.25">
      <c r="A3045" s="129">
        <v>39204</v>
      </c>
      <c r="B3045" s="130">
        <v>18418.57</v>
      </c>
    </row>
    <row r="3046" spans="1:2" x14ac:dyDescent="0.25">
      <c r="A3046" s="129">
        <v>39205</v>
      </c>
      <c r="B3046" s="130">
        <v>18421.03</v>
      </c>
    </row>
    <row r="3047" spans="1:2" x14ac:dyDescent="0.25">
      <c r="A3047" s="129">
        <v>39206</v>
      </c>
      <c r="B3047" s="130">
        <v>18423.48</v>
      </c>
    </row>
    <row r="3048" spans="1:2" x14ac:dyDescent="0.25">
      <c r="A3048" s="129">
        <v>39207</v>
      </c>
      <c r="B3048" s="130">
        <v>18425.93</v>
      </c>
    </row>
    <row r="3049" spans="1:2" x14ac:dyDescent="0.25">
      <c r="A3049" s="129">
        <v>39208</v>
      </c>
      <c r="B3049" s="130">
        <v>18428.38</v>
      </c>
    </row>
    <row r="3050" spans="1:2" x14ac:dyDescent="0.25">
      <c r="A3050" s="129">
        <v>39209</v>
      </c>
      <c r="B3050" s="130">
        <v>18430.830000000002</v>
      </c>
    </row>
    <row r="3051" spans="1:2" x14ac:dyDescent="0.25">
      <c r="A3051" s="129">
        <v>39210</v>
      </c>
      <c r="B3051" s="130">
        <v>18433.29</v>
      </c>
    </row>
    <row r="3052" spans="1:2" x14ac:dyDescent="0.25">
      <c r="A3052" s="129">
        <v>39211</v>
      </c>
      <c r="B3052" s="130">
        <v>18435.740000000002</v>
      </c>
    </row>
    <row r="3053" spans="1:2" x14ac:dyDescent="0.25">
      <c r="A3053" s="129">
        <v>39212</v>
      </c>
      <c r="B3053" s="130">
        <v>18439.3</v>
      </c>
    </row>
    <row r="3054" spans="1:2" x14ac:dyDescent="0.25">
      <c r="A3054" s="129">
        <v>39213</v>
      </c>
      <c r="B3054" s="130">
        <v>18442.86</v>
      </c>
    </row>
    <row r="3055" spans="1:2" x14ac:dyDescent="0.25">
      <c r="A3055" s="129">
        <v>39214</v>
      </c>
      <c r="B3055" s="130">
        <v>18446.419999999998</v>
      </c>
    </row>
    <row r="3056" spans="1:2" x14ac:dyDescent="0.25">
      <c r="A3056" s="129">
        <v>39215</v>
      </c>
      <c r="B3056" s="130">
        <v>18449.98</v>
      </c>
    </row>
    <row r="3057" spans="1:2" x14ac:dyDescent="0.25">
      <c r="A3057" s="129">
        <v>39216</v>
      </c>
      <c r="B3057" s="130">
        <v>18453.54</v>
      </c>
    </row>
    <row r="3058" spans="1:2" x14ac:dyDescent="0.25">
      <c r="A3058" s="129">
        <v>39217</v>
      </c>
      <c r="B3058" s="130">
        <v>18457.099999999999</v>
      </c>
    </row>
    <row r="3059" spans="1:2" x14ac:dyDescent="0.25">
      <c r="A3059" s="129">
        <v>39218</v>
      </c>
      <c r="B3059" s="130">
        <v>18460.66</v>
      </c>
    </row>
    <row r="3060" spans="1:2" x14ac:dyDescent="0.25">
      <c r="A3060" s="129">
        <v>39219</v>
      </c>
      <c r="B3060" s="130">
        <v>18464.22</v>
      </c>
    </row>
    <row r="3061" spans="1:2" x14ac:dyDescent="0.25">
      <c r="A3061" s="129">
        <v>39220</v>
      </c>
      <c r="B3061" s="130">
        <v>18467.79</v>
      </c>
    </row>
    <row r="3062" spans="1:2" x14ac:dyDescent="0.25">
      <c r="A3062" s="129">
        <v>39221</v>
      </c>
      <c r="B3062" s="130">
        <v>18471.349999999999</v>
      </c>
    </row>
    <row r="3063" spans="1:2" x14ac:dyDescent="0.25">
      <c r="A3063" s="129">
        <v>39222</v>
      </c>
      <c r="B3063" s="130">
        <v>18474.91</v>
      </c>
    </row>
    <row r="3064" spans="1:2" x14ac:dyDescent="0.25">
      <c r="A3064" s="129">
        <v>39223</v>
      </c>
      <c r="B3064" s="130">
        <v>18478.48</v>
      </c>
    </row>
    <row r="3065" spans="1:2" x14ac:dyDescent="0.25">
      <c r="A3065" s="129">
        <v>39224</v>
      </c>
      <c r="B3065" s="130">
        <v>18482.05</v>
      </c>
    </row>
    <row r="3066" spans="1:2" x14ac:dyDescent="0.25">
      <c r="A3066" s="129">
        <v>39225</v>
      </c>
      <c r="B3066" s="130">
        <v>18485.61</v>
      </c>
    </row>
    <row r="3067" spans="1:2" x14ac:dyDescent="0.25">
      <c r="A3067" s="129">
        <v>39226</v>
      </c>
      <c r="B3067" s="130">
        <v>18489.18</v>
      </c>
    </row>
    <row r="3068" spans="1:2" x14ac:dyDescent="0.25">
      <c r="A3068" s="129">
        <v>39227</v>
      </c>
      <c r="B3068" s="130">
        <v>18492.75</v>
      </c>
    </row>
    <row r="3069" spans="1:2" x14ac:dyDescent="0.25">
      <c r="A3069" s="129">
        <v>39228</v>
      </c>
      <c r="B3069" s="130">
        <v>18496.32</v>
      </c>
    </row>
    <row r="3070" spans="1:2" x14ac:dyDescent="0.25">
      <c r="A3070" s="129">
        <v>39229</v>
      </c>
      <c r="B3070" s="130">
        <v>18499.89</v>
      </c>
    </row>
    <row r="3071" spans="1:2" x14ac:dyDescent="0.25">
      <c r="A3071" s="129">
        <v>39230</v>
      </c>
      <c r="B3071" s="130">
        <v>18503.46</v>
      </c>
    </row>
    <row r="3072" spans="1:2" x14ac:dyDescent="0.25">
      <c r="A3072" s="129">
        <v>39231</v>
      </c>
      <c r="B3072" s="130">
        <v>18507.03</v>
      </c>
    </row>
    <row r="3073" spans="1:2" x14ac:dyDescent="0.25">
      <c r="A3073" s="129">
        <v>39232</v>
      </c>
      <c r="B3073" s="130">
        <v>18510.599999999999</v>
      </c>
    </row>
    <row r="3074" spans="1:2" x14ac:dyDescent="0.25">
      <c r="A3074" s="129">
        <v>39233</v>
      </c>
      <c r="B3074" s="130">
        <v>18514.169999999998</v>
      </c>
    </row>
    <row r="3075" spans="1:2" x14ac:dyDescent="0.25">
      <c r="A3075" s="129">
        <v>39234</v>
      </c>
      <c r="B3075" s="130">
        <v>18517.75</v>
      </c>
    </row>
    <row r="3076" spans="1:2" x14ac:dyDescent="0.25">
      <c r="A3076" s="129">
        <v>39235</v>
      </c>
      <c r="B3076" s="130">
        <v>18521.32</v>
      </c>
    </row>
    <row r="3077" spans="1:2" x14ac:dyDescent="0.25">
      <c r="A3077" s="129">
        <v>39236</v>
      </c>
      <c r="B3077" s="130">
        <v>18524.89</v>
      </c>
    </row>
    <row r="3078" spans="1:2" x14ac:dyDescent="0.25">
      <c r="A3078" s="129">
        <v>39237</v>
      </c>
      <c r="B3078" s="130">
        <v>18528.47</v>
      </c>
    </row>
    <row r="3079" spans="1:2" x14ac:dyDescent="0.25">
      <c r="A3079" s="129">
        <v>39238</v>
      </c>
      <c r="B3079" s="130">
        <v>18532.04</v>
      </c>
    </row>
    <row r="3080" spans="1:2" x14ac:dyDescent="0.25">
      <c r="A3080" s="129">
        <v>39239</v>
      </c>
      <c r="B3080" s="130">
        <v>18535.62</v>
      </c>
    </row>
    <row r="3081" spans="1:2" x14ac:dyDescent="0.25">
      <c r="A3081" s="129">
        <v>39240</v>
      </c>
      <c r="B3081" s="130">
        <v>18539.2</v>
      </c>
    </row>
    <row r="3082" spans="1:2" x14ac:dyDescent="0.25">
      <c r="A3082" s="129">
        <v>39241</v>
      </c>
      <c r="B3082" s="130">
        <v>18542.78</v>
      </c>
    </row>
    <row r="3083" spans="1:2" x14ac:dyDescent="0.25">
      <c r="A3083" s="129">
        <v>39242</v>
      </c>
      <c r="B3083" s="130">
        <v>18546.349999999999</v>
      </c>
    </row>
    <row r="3084" spans="1:2" x14ac:dyDescent="0.25">
      <c r="A3084" s="129">
        <v>39243</v>
      </c>
      <c r="B3084" s="130">
        <v>18550.05</v>
      </c>
    </row>
    <row r="3085" spans="1:2" x14ac:dyDescent="0.25">
      <c r="A3085" s="129">
        <v>39244</v>
      </c>
      <c r="B3085" s="130">
        <v>18553.75</v>
      </c>
    </row>
    <row r="3086" spans="1:2" x14ac:dyDescent="0.25">
      <c r="A3086" s="129">
        <v>39245</v>
      </c>
      <c r="B3086" s="130">
        <v>18557.45</v>
      </c>
    </row>
    <row r="3087" spans="1:2" x14ac:dyDescent="0.25">
      <c r="A3087" s="129">
        <v>39246</v>
      </c>
      <c r="B3087" s="130">
        <v>18561.150000000001</v>
      </c>
    </row>
    <row r="3088" spans="1:2" x14ac:dyDescent="0.25">
      <c r="A3088" s="129">
        <v>39247</v>
      </c>
      <c r="B3088" s="130">
        <v>18564.849999999999</v>
      </c>
    </row>
    <row r="3089" spans="1:2" x14ac:dyDescent="0.25">
      <c r="A3089" s="129">
        <v>39248</v>
      </c>
      <c r="B3089" s="130">
        <v>18568.55</v>
      </c>
    </row>
    <row r="3090" spans="1:2" x14ac:dyDescent="0.25">
      <c r="A3090" s="129">
        <v>39249</v>
      </c>
      <c r="B3090" s="130">
        <v>18572.259999999998</v>
      </c>
    </row>
    <row r="3091" spans="1:2" x14ac:dyDescent="0.25">
      <c r="A3091" s="129">
        <v>39250</v>
      </c>
      <c r="B3091" s="130">
        <v>18575.96</v>
      </c>
    </row>
    <row r="3092" spans="1:2" x14ac:dyDescent="0.25">
      <c r="A3092" s="129">
        <v>39251</v>
      </c>
      <c r="B3092" s="130">
        <v>18579.66</v>
      </c>
    </row>
    <row r="3093" spans="1:2" x14ac:dyDescent="0.25">
      <c r="A3093" s="129">
        <v>39252</v>
      </c>
      <c r="B3093" s="130">
        <v>18583.37</v>
      </c>
    </row>
    <row r="3094" spans="1:2" x14ac:dyDescent="0.25">
      <c r="A3094" s="129">
        <v>39253</v>
      </c>
      <c r="B3094" s="130">
        <v>18587.07</v>
      </c>
    </row>
    <row r="3095" spans="1:2" x14ac:dyDescent="0.25">
      <c r="A3095" s="129">
        <v>39254</v>
      </c>
      <c r="B3095" s="130">
        <v>18590.78</v>
      </c>
    </row>
    <row r="3096" spans="1:2" x14ac:dyDescent="0.25">
      <c r="A3096" s="129">
        <v>39255</v>
      </c>
      <c r="B3096" s="130">
        <v>18594.490000000002</v>
      </c>
    </row>
    <row r="3097" spans="1:2" x14ac:dyDescent="0.25">
      <c r="A3097" s="129">
        <v>39256</v>
      </c>
      <c r="B3097" s="130">
        <v>18598.2</v>
      </c>
    </row>
    <row r="3098" spans="1:2" x14ac:dyDescent="0.25">
      <c r="A3098" s="129">
        <v>39257</v>
      </c>
      <c r="B3098" s="130">
        <v>18601.91</v>
      </c>
    </row>
    <row r="3099" spans="1:2" x14ac:dyDescent="0.25">
      <c r="A3099" s="129">
        <v>39258</v>
      </c>
      <c r="B3099" s="130">
        <v>18605.62</v>
      </c>
    </row>
    <row r="3100" spans="1:2" x14ac:dyDescent="0.25">
      <c r="A3100" s="129">
        <v>39259</v>
      </c>
      <c r="B3100" s="130">
        <v>18609.330000000002</v>
      </c>
    </row>
    <row r="3101" spans="1:2" x14ac:dyDescent="0.25">
      <c r="A3101" s="129">
        <v>39260</v>
      </c>
      <c r="B3101" s="130">
        <v>18613.04</v>
      </c>
    </row>
    <row r="3102" spans="1:2" x14ac:dyDescent="0.25">
      <c r="A3102" s="129">
        <v>39261</v>
      </c>
      <c r="B3102" s="130">
        <v>18616.75</v>
      </c>
    </row>
    <row r="3103" spans="1:2" x14ac:dyDescent="0.25">
      <c r="A3103" s="129">
        <v>39262</v>
      </c>
      <c r="B3103" s="130">
        <v>18620.46</v>
      </c>
    </row>
    <row r="3104" spans="1:2" x14ac:dyDescent="0.25">
      <c r="A3104" s="129">
        <v>39263</v>
      </c>
      <c r="B3104" s="130">
        <v>18624.169999999998</v>
      </c>
    </row>
    <row r="3105" spans="1:2" x14ac:dyDescent="0.25">
      <c r="A3105" s="129">
        <v>39264</v>
      </c>
      <c r="B3105" s="130">
        <v>18627.89</v>
      </c>
    </row>
    <row r="3106" spans="1:2" x14ac:dyDescent="0.25">
      <c r="A3106" s="129">
        <v>39265</v>
      </c>
      <c r="B3106" s="130">
        <v>18631.599999999999</v>
      </c>
    </row>
    <row r="3107" spans="1:2" x14ac:dyDescent="0.25">
      <c r="A3107" s="129">
        <v>39266</v>
      </c>
      <c r="B3107" s="130">
        <v>18635.32</v>
      </c>
    </row>
    <row r="3108" spans="1:2" x14ac:dyDescent="0.25">
      <c r="A3108" s="129">
        <v>39267</v>
      </c>
      <c r="B3108" s="130">
        <v>18639.04</v>
      </c>
    </row>
    <row r="3109" spans="1:2" x14ac:dyDescent="0.25">
      <c r="A3109" s="129">
        <v>39268</v>
      </c>
      <c r="B3109" s="130">
        <v>18642.75</v>
      </c>
    </row>
    <row r="3110" spans="1:2" x14ac:dyDescent="0.25">
      <c r="A3110" s="129">
        <v>39269</v>
      </c>
      <c r="B3110" s="130">
        <v>18646.47</v>
      </c>
    </row>
    <row r="3111" spans="1:2" x14ac:dyDescent="0.25">
      <c r="A3111" s="129">
        <v>39270</v>
      </c>
      <c r="B3111" s="130">
        <v>18650.189999999999</v>
      </c>
    </row>
    <row r="3112" spans="1:2" x14ac:dyDescent="0.25">
      <c r="A3112" s="129">
        <v>39271</v>
      </c>
      <c r="B3112" s="130">
        <v>18653.91</v>
      </c>
    </row>
    <row r="3113" spans="1:2" x14ac:dyDescent="0.25">
      <c r="A3113" s="129">
        <v>39272</v>
      </c>
      <c r="B3113" s="130">
        <v>18657.63</v>
      </c>
    </row>
    <row r="3114" spans="1:2" x14ac:dyDescent="0.25">
      <c r="A3114" s="129">
        <v>39273</v>
      </c>
      <c r="B3114" s="130">
        <v>18663.02</v>
      </c>
    </row>
    <row r="3115" spans="1:2" x14ac:dyDescent="0.25">
      <c r="A3115" s="129">
        <v>39274</v>
      </c>
      <c r="B3115" s="130">
        <v>18668.419999999998</v>
      </c>
    </row>
    <row r="3116" spans="1:2" x14ac:dyDescent="0.25">
      <c r="A3116" s="129">
        <v>39275</v>
      </c>
      <c r="B3116" s="130">
        <v>18673.810000000001</v>
      </c>
    </row>
    <row r="3117" spans="1:2" x14ac:dyDescent="0.25">
      <c r="A3117" s="129">
        <v>39276</v>
      </c>
      <c r="B3117" s="130">
        <v>18679.21</v>
      </c>
    </row>
    <row r="3118" spans="1:2" x14ac:dyDescent="0.25">
      <c r="A3118" s="129">
        <v>39277</v>
      </c>
      <c r="B3118" s="130">
        <v>18684.61</v>
      </c>
    </row>
    <row r="3119" spans="1:2" x14ac:dyDescent="0.25">
      <c r="A3119" s="129">
        <v>39278</v>
      </c>
      <c r="B3119" s="130">
        <v>18690.009999999998</v>
      </c>
    </row>
    <row r="3120" spans="1:2" x14ac:dyDescent="0.25">
      <c r="A3120" s="129">
        <v>39279</v>
      </c>
      <c r="B3120" s="130">
        <v>18695.419999999998</v>
      </c>
    </row>
    <row r="3121" spans="1:2" x14ac:dyDescent="0.25">
      <c r="A3121" s="129">
        <v>39280</v>
      </c>
      <c r="B3121" s="130">
        <v>18700.82</v>
      </c>
    </row>
    <row r="3122" spans="1:2" x14ac:dyDescent="0.25">
      <c r="A3122" s="129">
        <v>39281</v>
      </c>
      <c r="B3122" s="130">
        <v>18706.23</v>
      </c>
    </row>
    <row r="3123" spans="1:2" x14ac:dyDescent="0.25">
      <c r="A3123" s="129">
        <v>39282</v>
      </c>
      <c r="B3123" s="130">
        <v>18711.63</v>
      </c>
    </row>
    <row r="3124" spans="1:2" x14ac:dyDescent="0.25">
      <c r="A3124" s="129">
        <v>39283</v>
      </c>
      <c r="B3124" s="130">
        <v>18717.04</v>
      </c>
    </row>
    <row r="3125" spans="1:2" x14ac:dyDescent="0.25">
      <c r="A3125" s="129">
        <v>39284</v>
      </c>
      <c r="B3125" s="130">
        <v>18722.45</v>
      </c>
    </row>
    <row r="3126" spans="1:2" x14ac:dyDescent="0.25">
      <c r="A3126" s="129">
        <v>39285</v>
      </c>
      <c r="B3126" s="130">
        <v>18727.86</v>
      </c>
    </row>
    <row r="3127" spans="1:2" x14ac:dyDescent="0.25">
      <c r="A3127" s="129">
        <v>39286</v>
      </c>
      <c r="B3127" s="130">
        <v>18733.28</v>
      </c>
    </row>
    <row r="3128" spans="1:2" x14ac:dyDescent="0.25">
      <c r="A3128" s="129">
        <v>39287</v>
      </c>
      <c r="B3128" s="130">
        <v>18738.689999999999</v>
      </c>
    </row>
    <row r="3129" spans="1:2" x14ac:dyDescent="0.25">
      <c r="A3129" s="129">
        <v>39288</v>
      </c>
      <c r="B3129" s="130">
        <v>18744.11</v>
      </c>
    </row>
    <row r="3130" spans="1:2" x14ac:dyDescent="0.25">
      <c r="A3130" s="129">
        <v>39289</v>
      </c>
      <c r="B3130" s="130">
        <v>18749.53</v>
      </c>
    </row>
    <row r="3131" spans="1:2" x14ac:dyDescent="0.25">
      <c r="A3131" s="129">
        <v>39290</v>
      </c>
      <c r="B3131" s="130">
        <v>18754.95</v>
      </c>
    </row>
    <row r="3132" spans="1:2" x14ac:dyDescent="0.25">
      <c r="A3132" s="129">
        <v>39291</v>
      </c>
      <c r="B3132" s="130">
        <v>18760.37</v>
      </c>
    </row>
    <row r="3133" spans="1:2" x14ac:dyDescent="0.25">
      <c r="A3133" s="129">
        <v>39292</v>
      </c>
      <c r="B3133" s="130">
        <v>18765.79</v>
      </c>
    </row>
    <row r="3134" spans="1:2" x14ac:dyDescent="0.25">
      <c r="A3134" s="129">
        <v>39293</v>
      </c>
      <c r="B3134" s="130">
        <v>18771.22</v>
      </c>
    </row>
    <row r="3135" spans="1:2" x14ac:dyDescent="0.25">
      <c r="A3135" s="129">
        <v>39294</v>
      </c>
      <c r="B3135" s="130">
        <v>18776.64</v>
      </c>
    </row>
    <row r="3136" spans="1:2" x14ac:dyDescent="0.25">
      <c r="A3136" s="129">
        <v>39295</v>
      </c>
      <c r="B3136" s="130">
        <v>18782.07</v>
      </c>
    </row>
    <row r="3137" spans="1:2" x14ac:dyDescent="0.25">
      <c r="A3137" s="129">
        <v>39296</v>
      </c>
      <c r="B3137" s="130">
        <v>18787.5</v>
      </c>
    </row>
    <row r="3138" spans="1:2" x14ac:dyDescent="0.25">
      <c r="A3138" s="129">
        <v>39297</v>
      </c>
      <c r="B3138" s="130">
        <v>18792.93</v>
      </c>
    </row>
    <row r="3139" spans="1:2" x14ac:dyDescent="0.25">
      <c r="A3139" s="129">
        <v>39298</v>
      </c>
      <c r="B3139" s="130">
        <v>18798.36</v>
      </c>
    </row>
    <row r="3140" spans="1:2" x14ac:dyDescent="0.25">
      <c r="A3140" s="129">
        <v>39299</v>
      </c>
      <c r="B3140" s="130">
        <v>18803.8</v>
      </c>
    </row>
    <row r="3141" spans="1:2" x14ac:dyDescent="0.25">
      <c r="A3141" s="129">
        <v>39300</v>
      </c>
      <c r="B3141" s="130">
        <v>18809.23</v>
      </c>
    </row>
    <row r="3142" spans="1:2" x14ac:dyDescent="0.25">
      <c r="A3142" s="129">
        <v>39301</v>
      </c>
      <c r="B3142" s="130">
        <v>18814.669999999998</v>
      </c>
    </row>
    <row r="3143" spans="1:2" x14ac:dyDescent="0.25">
      <c r="A3143" s="129">
        <v>39302</v>
      </c>
      <c r="B3143" s="130">
        <v>18820.11</v>
      </c>
    </row>
    <row r="3144" spans="1:2" x14ac:dyDescent="0.25">
      <c r="A3144" s="129">
        <v>39303</v>
      </c>
      <c r="B3144" s="130">
        <v>18825.55</v>
      </c>
    </row>
    <row r="3145" spans="1:2" x14ac:dyDescent="0.25">
      <c r="A3145" s="129">
        <v>39304</v>
      </c>
      <c r="B3145" s="130">
        <v>18832.189999999999</v>
      </c>
    </row>
    <row r="3146" spans="1:2" x14ac:dyDescent="0.25">
      <c r="A3146" s="129">
        <v>39305</v>
      </c>
      <c r="B3146" s="130">
        <v>18838.84</v>
      </c>
    </row>
    <row r="3147" spans="1:2" x14ac:dyDescent="0.25">
      <c r="A3147" s="129">
        <v>39306</v>
      </c>
      <c r="B3147" s="130">
        <v>18845.490000000002</v>
      </c>
    </row>
    <row r="3148" spans="1:2" x14ac:dyDescent="0.25">
      <c r="A3148" s="129">
        <v>39307</v>
      </c>
      <c r="B3148" s="130">
        <v>18852.14</v>
      </c>
    </row>
    <row r="3149" spans="1:2" x14ac:dyDescent="0.25">
      <c r="A3149" s="129">
        <v>39308</v>
      </c>
      <c r="B3149" s="130">
        <v>18858.8</v>
      </c>
    </row>
    <row r="3150" spans="1:2" x14ac:dyDescent="0.25">
      <c r="A3150" s="129">
        <v>39309</v>
      </c>
      <c r="B3150" s="130">
        <v>18865.45</v>
      </c>
    </row>
    <row r="3151" spans="1:2" x14ac:dyDescent="0.25">
      <c r="A3151" s="129">
        <v>39310</v>
      </c>
      <c r="B3151" s="130">
        <v>18872.11</v>
      </c>
    </row>
    <row r="3152" spans="1:2" x14ac:dyDescent="0.25">
      <c r="A3152" s="129">
        <v>39311</v>
      </c>
      <c r="B3152" s="130">
        <v>18878.77</v>
      </c>
    </row>
    <row r="3153" spans="1:2" x14ac:dyDescent="0.25">
      <c r="A3153" s="129">
        <v>39312</v>
      </c>
      <c r="B3153" s="130">
        <v>18885.439999999999</v>
      </c>
    </row>
    <row r="3154" spans="1:2" x14ac:dyDescent="0.25">
      <c r="A3154" s="129">
        <v>39313</v>
      </c>
      <c r="B3154" s="130">
        <v>18892.099999999999</v>
      </c>
    </row>
    <row r="3155" spans="1:2" x14ac:dyDescent="0.25">
      <c r="A3155" s="129">
        <v>39314</v>
      </c>
      <c r="B3155" s="130">
        <v>18898.77</v>
      </c>
    </row>
    <row r="3156" spans="1:2" x14ac:dyDescent="0.25">
      <c r="A3156" s="129">
        <v>39315</v>
      </c>
      <c r="B3156" s="130">
        <v>18905.439999999999</v>
      </c>
    </row>
    <row r="3157" spans="1:2" x14ac:dyDescent="0.25">
      <c r="A3157" s="129">
        <v>39316</v>
      </c>
      <c r="B3157" s="130">
        <v>18912.11</v>
      </c>
    </row>
    <row r="3158" spans="1:2" x14ac:dyDescent="0.25">
      <c r="A3158" s="129">
        <v>39317</v>
      </c>
      <c r="B3158" s="130">
        <v>18918.79</v>
      </c>
    </row>
    <row r="3159" spans="1:2" x14ac:dyDescent="0.25">
      <c r="A3159" s="129">
        <v>39318</v>
      </c>
      <c r="B3159" s="130">
        <v>18925.47</v>
      </c>
    </row>
    <row r="3160" spans="1:2" x14ac:dyDescent="0.25">
      <c r="A3160" s="129">
        <v>39319</v>
      </c>
      <c r="B3160" s="130">
        <v>18932.150000000001</v>
      </c>
    </row>
    <row r="3161" spans="1:2" x14ac:dyDescent="0.25">
      <c r="A3161" s="129">
        <v>39320</v>
      </c>
      <c r="B3161" s="130">
        <v>18938.830000000002</v>
      </c>
    </row>
    <row r="3162" spans="1:2" x14ac:dyDescent="0.25">
      <c r="A3162" s="129">
        <v>39321</v>
      </c>
      <c r="B3162" s="130">
        <v>18945.509999999998</v>
      </c>
    </row>
    <row r="3163" spans="1:2" x14ac:dyDescent="0.25">
      <c r="A3163" s="129">
        <v>39322</v>
      </c>
      <c r="B3163" s="130">
        <v>18952.2</v>
      </c>
    </row>
    <row r="3164" spans="1:2" x14ac:dyDescent="0.25">
      <c r="A3164" s="129">
        <v>39323</v>
      </c>
      <c r="B3164" s="130">
        <v>18958.89</v>
      </c>
    </row>
    <row r="3165" spans="1:2" x14ac:dyDescent="0.25">
      <c r="A3165" s="129">
        <v>39324</v>
      </c>
      <c r="B3165" s="130">
        <v>18965.580000000002</v>
      </c>
    </row>
    <row r="3166" spans="1:2" x14ac:dyDescent="0.25">
      <c r="A3166" s="129">
        <v>39325</v>
      </c>
      <c r="B3166" s="130">
        <v>18972.28</v>
      </c>
    </row>
    <row r="3167" spans="1:2" x14ac:dyDescent="0.25">
      <c r="A3167" s="129">
        <v>39326</v>
      </c>
      <c r="B3167" s="130">
        <v>18978.97</v>
      </c>
    </row>
    <row r="3168" spans="1:2" x14ac:dyDescent="0.25">
      <c r="A3168" s="129">
        <v>39327</v>
      </c>
      <c r="B3168" s="130">
        <v>18985.669999999998</v>
      </c>
    </row>
    <row r="3169" spans="1:2" x14ac:dyDescent="0.25">
      <c r="A3169" s="129">
        <v>39328</v>
      </c>
      <c r="B3169" s="130">
        <v>18992.37</v>
      </c>
    </row>
    <row r="3170" spans="1:2" x14ac:dyDescent="0.25">
      <c r="A3170" s="129">
        <v>39329</v>
      </c>
      <c r="B3170" s="130">
        <v>18999.080000000002</v>
      </c>
    </row>
    <row r="3171" spans="1:2" x14ac:dyDescent="0.25">
      <c r="A3171" s="129">
        <v>39330</v>
      </c>
      <c r="B3171" s="130">
        <v>19005.78</v>
      </c>
    </row>
    <row r="3172" spans="1:2" x14ac:dyDescent="0.25">
      <c r="A3172" s="129">
        <v>39331</v>
      </c>
      <c r="B3172" s="130">
        <v>19012.490000000002</v>
      </c>
    </row>
    <row r="3173" spans="1:2" x14ac:dyDescent="0.25">
      <c r="A3173" s="129">
        <v>39332</v>
      </c>
      <c r="B3173" s="130">
        <v>19019.2</v>
      </c>
    </row>
    <row r="3174" spans="1:2" x14ac:dyDescent="0.25">
      <c r="A3174" s="129">
        <v>39333</v>
      </c>
      <c r="B3174" s="130">
        <v>19025.919999999998</v>
      </c>
    </row>
    <row r="3175" spans="1:2" x14ac:dyDescent="0.25">
      <c r="A3175" s="129">
        <v>39334</v>
      </c>
      <c r="B3175" s="130">
        <v>19032.63</v>
      </c>
    </row>
    <row r="3176" spans="1:2" x14ac:dyDescent="0.25">
      <c r="A3176" s="129">
        <v>39335</v>
      </c>
      <c r="B3176" s="130">
        <v>19039.57</v>
      </c>
    </row>
    <row r="3177" spans="1:2" x14ac:dyDescent="0.25">
      <c r="A3177" s="129">
        <v>39336</v>
      </c>
      <c r="B3177" s="130">
        <v>19046.52</v>
      </c>
    </row>
    <row r="3178" spans="1:2" x14ac:dyDescent="0.25">
      <c r="A3178" s="129">
        <v>39337</v>
      </c>
      <c r="B3178" s="130">
        <v>19053.46</v>
      </c>
    </row>
    <row r="3179" spans="1:2" x14ac:dyDescent="0.25">
      <c r="A3179" s="129">
        <v>39338</v>
      </c>
      <c r="B3179" s="130">
        <v>19060.41</v>
      </c>
    </row>
    <row r="3180" spans="1:2" x14ac:dyDescent="0.25">
      <c r="A3180" s="129">
        <v>39339</v>
      </c>
      <c r="B3180" s="130">
        <v>19067.36</v>
      </c>
    </row>
    <row r="3181" spans="1:2" x14ac:dyDescent="0.25">
      <c r="A3181" s="129">
        <v>39340</v>
      </c>
      <c r="B3181" s="130">
        <v>19074.32</v>
      </c>
    </row>
    <row r="3182" spans="1:2" x14ac:dyDescent="0.25">
      <c r="A3182" s="129">
        <v>39341</v>
      </c>
      <c r="B3182" s="130">
        <v>19081.28</v>
      </c>
    </row>
    <row r="3183" spans="1:2" x14ac:dyDescent="0.25">
      <c r="A3183" s="129">
        <v>39342</v>
      </c>
      <c r="B3183" s="130">
        <v>19088.240000000002</v>
      </c>
    </row>
    <row r="3184" spans="1:2" x14ac:dyDescent="0.25">
      <c r="A3184" s="129">
        <v>39343</v>
      </c>
      <c r="B3184" s="130">
        <v>19095.2</v>
      </c>
    </row>
    <row r="3185" spans="1:2" x14ac:dyDescent="0.25">
      <c r="A3185" s="129">
        <v>39344</v>
      </c>
      <c r="B3185" s="130">
        <v>19102.16</v>
      </c>
    </row>
    <row r="3186" spans="1:2" x14ac:dyDescent="0.25">
      <c r="A3186" s="129">
        <v>39345</v>
      </c>
      <c r="B3186" s="130">
        <v>19109.13</v>
      </c>
    </row>
    <row r="3187" spans="1:2" x14ac:dyDescent="0.25">
      <c r="A3187" s="129">
        <v>39346</v>
      </c>
      <c r="B3187" s="130">
        <v>19116.099999999999</v>
      </c>
    </row>
    <row r="3188" spans="1:2" x14ac:dyDescent="0.25">
      <c r="A3188" s="129">
        <v>39347</v>
      </c>
      <c r="B3188" s="130">
        <v>19123.07</v>
      </c>
    </row>
    <row r="3189" spans="1:2" x14ac:dyDescent="0.25">
      <c r="A3189" s="129">
        <v>39348</v>
      </c>
      <c r="B3189" s="130">
        <v>19130.05</v>
      </c>
    </row>
    <row r="3190" spans="1:2" x14ac:dyDescent="0.25">
      <c r="A3190" s="129">
        <v>39349</v>
      </c>
      <c r="B3190" s="130">
        <v>19137.02</v>
      </c>
    </row>
    <row r="3191" spans="1:2" x14ac:dyDescent="0.25">
      <c r="A3191" s="129">
        <v>39350</v>
      </c>
      <c r="B3191" s="130">
        <v>19144</v>
      </c>
    </row>
    <row r="3192" spans="1:2" x14ac:dyDescent="0.25">
      <c r="A3192" s="129">
        <v>39351</v>
      </c>
      <c r="B3192" s="130">
        <v>19150.990000000002</v>
      </c>
    </row>
    <row r="3193" spans="1:2" x14ac:dyDescent="0.25">
      <c r="A3193" s="129">
        <v>39352</v>
      </c>
      <c r="B3193" s="130">
        <v>19157.97</v>
      </c>
    </row>
    <row r="3194" spans="1:2" x14ac:dyDescent="0.25">
      <c r="A3194" s="129">
        <v>39353</v>
      </c>
      <c r="B3194" s="130">
        <v>19164.96</v>
      </c>
    </row>
    <row r="3195" spans="1:2" x14ac:dyDescent="0.25">
      <c r="A3195" s="129">
        <v>39354</v>
      </c>
      <c r="B3195" s="130">
        <v>19171.95</v>
      </c>
    </row>
    <row r="3196" spans="1:2" x14ac:dyDescent="0.25">
      <c r="A3196" s="129">
        <v>39355</v>
      </c>
      <c r="B3196" s="130">
        <v>19178.939999999999</v>
      </c>
    </row>
    <row r="3197" spans="1:2" x14ac:dyDescent="0.25">
      <c r="A3197" s="129">
        <v>39356</v>
      </c>
      <c r="B3197" s="130">
        <v>19185.939999999999</v>
      </c>
    </row>
    <row r="3198" spans="1:2" x14ac:dyDescent="0.25">
      <c r="A3198" s="129">
        <v>39357</v>
      </c>
      <c r="B3198" s="130">
        <v>19192.93</v>
      </c>
    </row>
    <row r="3199" spans="1:2" x14ac:dyDescent="0.25">
      <c r="A3199" s="129">
        <v>39358</v>
      </c>
      <c r="B3199" s="130">
        <v>19199.93</v>
      </c>
    </row>
    <row r="3200" spans="1:2" x14ac:dyDescent="0.25">
      <c r="A3200" s="129">
        <v>39359</v>
      </c>
      <c r="B3200" s="130">
        <v>19206.939999999999</v>
      </c>
    </row>
    <row r="3201" spans="1:2" x14ac:dyDescent="0.25">
      <c r="A3201" s="129">
        <v>39360</v>
      </c>
      <c r="B3201" s="130">
        <v>19213.939999999999</v>
      </c>
    </row>
    <row r="3202" spans="1:2" x14ac:dyDescent="0.25">
      <c r="A3202" s="129">
        <v>39361</v>
      </c>
      <c r="B3202" s="130">
        <v>19220.95</v>
      </c>
    </row>
    <row r="3203" spans="1:2" x14ac:dyDescent="0.25">
      <c r="A3203" s="129">
        <v>39362</v>
      </c>
      <c r="B3203" s="130">
        <v>19227.96</v>
      </c>
    </row>
    <row r="3204" spans="1:2" x14ac:dyDescent="0.25">
      <c r="A3204" s="129">
        <v>39363</v>
      </c>
      <c r="B3204" s="130">
        <v>19234.97</v>
      </c>
    </row>
    <row r="3205" spans="1:2" x14ac:dyDescent="0.25">
      <c r="A3205" s="129">
        <v>39364</v>
      </c>
      <c r="B3205" s="130">
        <v>19241.990000000002</v>
      </c>
    </row>
    <row r="3206" spans="1:2" x14ac:dyDescent="0.25">
      <c r="A3206" s="129">
        <v>39365</v>
      </c>
      <c r="B3206" s="130">
        <v>19248.78</v>
      </c>
    </row>
    <row r="3207" spans="1:2" x14ac:dyDescent="0.25">
      <c r="A3207" s="129">
        <v>39366</v>
      </c>
      <c r="B3207" s="130">
        <v>19255.580000000002</v>
      </c>
    </row>
    <row r="3208" spans="1:2" x14ac:dyDescent="0.25">
      <c r="A3208" s="129">
        <v>39367</v>
      </c>
      <c r="B3208" s="130">
        <v>19262.37</v>
      </c>
    </row>
    <row r="3209" spans="1:2" x14ac:dyDescent="0.25">
      <c r="A3209" s="129">
        <v>39368</v>
      </c>
      <c r="B3209" s="130">
        <v>19269.169999999998</v>
      </c>
    </row>
    <row r="3210" spans="1:2" x14ac:dyDescent="0.25">
      <c r="A3210" s="129">
        <v>39369</v>
      </c>
      <c r="B3210" s="130">
        <v>19275.97</v>
      </c>
    </row>
    <row r="3211" spans="1:2" x14ac:dyDescent="0.25">
      <c r="A3211" s="129">
        <v>39370</v>
      </c>
      <c r="B3211" s="130">
        <v>19282.78</v>
      </c>
    </row>
    <row r="3212" spans="1:2" x14ac:dyDescent="0.25">
      <c r="A3212" s="129">
        <v>39371</v>
      </c>
      <c r="B3212" s="130">
        <v>19289.580000000002</v>
      </c>
    </row>
    <row r="3213" spans="1:2" x14ac:dyDescent="0.25">
      <c r="A3213" s="129">
        <v>39372</v>
      </c>
      <c r="B3213" s="130">
        <v>19296.39</v>
      </c>
    </row>
    <row r="3214" spans="1:2" x14ac:dyDescent="0.25">
      <c r="A3214" s="129">
        <v>39373</v>
      </c>
      <c r="B3214" s="130">
        <v>19303.2</v>
      </c>
    </row>
    <row r="3215" spans="1:2" x14ac:dyDescent="0.25">
      <c r="A3215" s="129">
        <v>39374</v>
      </c>
      <c r="B3215" s="130">
        <v>19310.02</v>
      </c>
    </row>
    <row r="3216" spans="1:2" x14ac:dyDescent="0.25">
      <c r="A3216" s="129">
        <v>39375</v>
      </c>
      <c r="B3216" s="130">
        <v>19316.830000000002</v>
      </c>
    </row>
    <row r="3217" spans="1:2" x14ac:dyDescent="0.25">
      <c r="A3217" s="129">
        <v>39376</v>
      </c>
      <c r="B3217" s="130">
        <v>19323.650000000001</v>
      </c>
    </row>
    <row r="3218" spans="1:2" x14ac:dyDescent="0.25">
      <c r="A3218" s="129">
        <v>39377</v>
      </c>
      <c r="B3218" s="130">
        <v>19330.47</v>
      </c>
    </row>
    <row r="3219" spans="1:2" x14ac:dyDescent="0.25">
      <c r="A3219" s="129">
        <v>39378</v>
      </c>
      <c r="B3219" s="130">
        <v>19337.29</v>
      </c>
    </row>
    <row r="3220" spans="1:2" x14ac:dyDescent="0.25">
      <c r="A3220" s="129">
        <v>39379</v>
      </c>
      <c r="B3220" s="130">
        <v>19344.12</v>
      </c>
    </row>
    <row r="3221" spans="1:2" x14ac:dyDescent="0.25">
      <c r="A3221" s="129">
        <v>39380</v>
      </c>
      <c r="B3221" s="130">
        <v>19350.95</v>
      </c>
    </row>
    <row r="3222" spans="1:2" x14ac:dyDescent="0.25">
      <c r="A3222" s="129">
        <v>39381</v>
      </c>
      <c r="B3222" s="130">
        <v>19357.78</v>
      </c>
    </row>
    <row r="3223" spans="1:2" x14ac:dyDescent="0.25">
      <c r="A3223" s="129">
        <v>39382</v>
      </c>
      <c r="B3223" s="130">
        <v>19364.61</v>
      </c>
    </row>
    <row r="3224" spans="1:2" x14ac:dyDescent="0.25">
      <c r="A3224" s="129">
        <v>39383</v>
      </c>
      <c r="B3224" s="130">
        <v>19371.439999999999</v>
      </c>
    </row>
    <row r="3225" spans="1:2" x14ac:dyDescent="0.25">
      <c r="A3225" s="129">
        <v>39384</v>
      </c>
      <c r="B3225" s="130">
        <v>19378.28</v>
      </c>
    </row>
    <row r="3226" spans="1:2" x14ac:dyDescent="0.25">
      <c r="A3226" s="129">
        <v>39385</v>
      </c>
      <c r="B3226" s="130">
        <v>19385.12</v>
      </c>
    </row>
    <row r="3227" spans="1:2" x14ac:dyDescent="0.25">
      <c r="A3227" s="129">
        <v>39386</v>
      </c>
      <c r="B3227" s="130">
        <v>19391.96</v>
      </c>
    </row>
    <row r="3228" spans="1:2" x14ac:dyDescent="0.25">
      <c r="A3228" s="129">
        <v>39387</v>
      </c>
      <c r="B3228" s="130">
        <v>19398.810000000001</v>
      </c>
    </row>
    <row r="3229" spans="1:2" x14ac:dyDescent="0.25">
      <c r="A3229" s="129">
        <v>39388</v>
      </c>
      <c r="B3229" s="130">
        <v>19405.650000000001</v>
      </c>
    </row>
    <row r="3230" spans="1:2" x14ac:dyDescent="0.25">
      <c r="A3230" s="129">
        <v>39389</v>
      </c>
      <c r="B3230" s="130">
        <v>19412.5</v>
      </c>
    </row>
    <row r="3231" spans="1:2" x14ac:dyDescent="0.25">
      <c r="A3231" s="129">
        <v>39390</v>
      </c>
      <c r="B3231" s="130">
        <v>19419.36</v>
      </c>
    </row>
    <row r="3232" spans="1:2" x14ac:dyDescent="0.25">
      <c r="A3232" s="129">
        <v>39391</v>
      </c>
      <c r="B3232" s="130">
        <v>19426.21</v>
      </c>
    </row>
    <row r="3233" spans="1:2" x14ac:dyDescent="0.25">
      <c r="A3233" s="129">
        <v>39392</v>
      </c>
      <c r="B3233" s="130">
        <v>19433.07</v>
      </c>
    </row>
    <row r="3234" spans="1:2" x14ac:dyDescent="0.25">
      <c r="A3234" s="129">
        <v>39393</v>
      </c>
      <c r="B3234" s="130">
        <v>19439.93</v>
      </c>
    </row>
    <row r="3235" spans="1:2" x14ac:dyDescent="0.25">
      <c r="A3235" s="129">
        <v>39394</v>
      </c>
      <c r="B3235" s="130">
        <v>19446.79</v>
      </c>
    </row>
    <row r="3236" spans="1:2" x14ac:dyDescent="0.25">
      <c r="A3236" s="129">
        <v>39395</v>
      </c>
      <c r="B3236" s="130">
        <v>19453.650000000001</v>
      </c>
    </row>
    <row r="3237" spans="1:2" x14ac:dyDescent="0.25">
      <c r="A3237" s="129">
        <v>39396</v>
      </c>
      <c r="B3237" s="130">
        <v>19455.59</v>
      </c>
    </row>
    <row r="3238" spans="1:2" x14ac:dyDescent="0.25">
      <c r="A3238" s="129">
        <v>39397</v>
      </c>
      <c r="B3238" s="130">
        <v>19457.54</v>
      </c>
    </row>
    <row r="3239" spans="1:2" x14ac:dyDescent="0.25">
      <c r="A3239" s="129">
        <v>39398</v>
      </c>
      <c r="B3239" s="130">
        <v>19459.48</v>
      </c>
    </row>
    <row r="3240" spans="1:2" x14ac:dyDescent="0.25">
      <c r="A3240" s="129">
        <v>39399</v>
      </c>
      <c r="B3240" s="130">
        <v>19461.419999999998</v>
      </c>
    </row>
    <row r="3241" spans="1:2" x14ac:dyDescent="0.25">
      <c r="A3241" s="129">
        <v>39400</v>
      </c>
      <c r="B3241" s="130">
        <v>19463.36</v>
      </c>
    </row>
    <row r="3242" spans="1:2" x14ac:dyDescent="0.25">
      <c r="A3242" s="129">
        <v>39401</v>
      </c>
      <c r="B3242" s="130">
        <v>19465.310000000001</v>
      </c>
    </row>
    <row r="3243" spans="1:2" x14ac:dyDescent="0.25">
      <c r="A3243" s="129">
        <v>39402</v>
      </c>
      <c r="B3243" s="130">
        <v>19467.25</v>
      </c>
    </row>
    <row r="3244" spans="1:2" x14ac:dyDescent="0.25">
      <c r="A3244" s="129">
        <v>39403</v>
      </c>
      <c r="B3244" s="130">
        <v>19469.2</v>
      </c>
    </row>
    <row r="3245" spans="1:2" x14ac:dyDescent="0.25">
      <c r="A3245" s="129">
        <v>39404</v>
      </c>
      <c r="B3245" s="130">
        <v>19471.14</v>
      </c>
    </row>
    <row r="3246" spans="1:2" x14ac:dyDescent="0.25">
      <c r="A3246" s="129">
        <v>39405</v>
      </c>
      <c r="B3246" s="130">
        <v>19473.080000000002</v>
      </c>
    </row>
    <row r="3247" spans="1:2" x14ac:dyDescent="0.25">
      <c r="A3247" s="129">
        <v>39406</v>
      </c>
      <c r="B3247" s="130">
        <v>19475.03</v>
      </c>
    </row>
    <row r="3248" spans="1:2" x14ac:dyDescent="0.25">
      <c r="A3248" s="129">
        <v>39407</v>
      </c>
      <c r="B3248" s="130">
        <v>19476.97</v>
      </c>
    </row>
    <row r="3249" spans="1:2" x14ac:dyDescent="0.25">
      <c r="A3249" s="129">
        <v>39408</v>
      </c>
      <c r="B3249" s="130">
        <v>19478.919999999998</v>
      </c>
    </row>
    <row r="3250" spans="1:2" x14ac:dyDescent="0.25">
      <c r="A3250" s="129">
        <v>39409</v>
      </c>
      <c r="B3250" s="130">
        <v>19480.86</v>
      </c>
    </row>
    <row r="3251" spans="1:2" x14ac:dyDescent="0.25">
      <c r="A3251" s="129">
        <v>39410</v>
      </c>
      <c r="B3251" s="130">
        <v>19482.810000000001</v>
      </c>
    </row>
    <row r="3252" spans="1:2" x14ac:dyDescent="0.25">
      <c r="A3252" s="129">
        <v>39411</v>
      </c>
      <c r="B3252" s="130">
        <v>19484.75</v>
      </c>
    </row>
    <row r="3253" spans="1:2" x14ac:dyDescent="0.25">
      <c r="A3253" s="129">
        <v>39412</v>
      </c>
      <c r="B3253" s="130">
        <v>19486.7</v>
      </c>
    </row>
    <row r="3254" spans="1:2" x14ac:dyDescent="0.25">
      <c r="A3254" s="129">
        <v>39413</v>
      </c>
      <c r="B3254" s="130">
        <v>19488.650000000001</v>
      </c>
    </row>
    <row r="3255" spans="1:2" x14ac:dyDescent="0.25">
      <c r="A3255" s="129">
        <v>39414</v>
      </c>
      <c r="B3255" s="130">
        <v>19490.59</v>
      </c>
    </row>
    <row r="3256" spans="1:2" x14ac:dyDescent="0.25">
      <c r="A3256" s="129">
        <v>39415</v>
      </c>
      <c r="B3256" s="130">
        <v>19492.54</v>
      </c>
    </row>
    <row r="3257" spans="1:2" x14ac:dyDescent="0.25">
      <c r="A3257" s="129">
        <v>39416</v>
      </c>
      <c r="B3257" s="130">
        <v>19494.48</v>
      </c>
    </row>
    <row r="3258" spans="1:2" x14ac:dyDescent="0.25">
      <c r="A3258" s="129">
        <v>39417</v>
      </c>
      <c r="B3258" s="130">
        <v>19496.43</v>
      </c>
    </row>
    <row r="3259" spans="1:2" x14ac:dyDescent="0.25">
      <c r="A3259" s="129">
        <v>39418</v>
      </c>
      <c r="B3259" s="130">
        <v>19498.38</v>
      </c>
    </row>
    <row r="3260" spans="1:2" x14ac:dyDescent="0.25">
      <c r="A3260" s="129">
        <v>39419</v>
      </c>
      <c r="B3260" s="130">
        <v>19500.32</v>
      </c>
    </row>
    <row r="3261" spans="1:2" x14ac:dyDescent="0.25">
      <c r="A3261" s="129">
        <v>39420</v>
      </c>
      <c r="B3261" s="130">
        <v>19502.27</v>
      </c>
    </row>
    <row r="3262" spans="1:2" x14ac:dyDescent="0.25">
      <c r="A3262" s="129">
        <v>39421</v>
      </c>
      <c r="B3262" s="130">
        <v>19504.22</v>
      </c>
    </row>
    <row r="3263" spans="1:2" x14ac:dyDescent="0.25">
      <c r="A3263" s="129">
        <v>39422</v>
      </c>
      <c r="B3263" s="130">
        <v>19506.169999999998</v>
      </c>
    </row>
    <row r="3264" spans="1:2" x14ac:dyDescent="0.25">
      <c r="A3264" s="129">
        <v>39423</v>
      </c>
      <c r="B3264" s="130">
        <v>19508.11</v>
      </c>
    </row>
    <row r="3265" spans="1:2" x14ac:dyDescent="0.25">
      <c r="A3265" s="129">
        <v>39424</v>
      </c>
      <c r="B3265" s="130">
        <v>19510.060000000001</v>
      </c>
    </row>
    <row r="3266" spans="1:2" x14ac:dyDescent="0.25">
      <c r="A3266" s="129">
        <v>39425</v>
      </c>
      <c r="B3266" s="130">
        <v>19512.009999999998</v>
      </c>
    </row>
    <row r="3267" spans="1:2" x14ac:dyDescent="0.25">
      <c r="A3267" s="129">
        <v>39426</v>
      </c>
      <c r="B3267" s="130">
        <v>19517.03</v>
      </c>
    </row>
    <row r="3268" spans="1:2" x14ac:dyDescent="0.25">
      <c r="A3268" s="129">
        <v>39427</v>
      </c>
      <c r="B3268" s="130">
        <v>19522.04</v>
      </c>
    </row>
    <row r="3269" spans="1:2" x14ac:dyDescent="0.25">
      <c r="A3269" s="129">
        <v>39428</v>
      </c>
      <c r="B3269" s="130">
        <v>19527.060000000001</v>
      </c>
    </row>
    <row r="3270" spans="1:2" x14ac:dyDescent="0.25">
      <c r="A3270" s="129">
        <v>39429</v>
      </c>
      <c r="B3270" s="130">
        <v>19532.080000000002</v>
      </c>
    </row>
    <row r="3271" spans="1:2" x14ac:dyDescent="0.25">
      <c r="A3271" s="129">
        <v>39430</v>
      </c>
      <c r="B3271" s="130">
        <v>19537.099999999999</v>
      </c>
    </row>
    <row r="3272" spans="1:2" x14ac:dyDescent="0.25">
      <c r="A3272" s="129">
        <v>39431</v>
      </c>
      <c r="B3272" s="130">
        <v>19542.13</v>
      </c>
    </row>
    <row r="3273" spans="1:2" x14ac:dyDescent="0.25">
      <c r="A3273" s="129">
        <v>39432</v>
      </c>
      <c r="B3273" s="130">
        <v>19547.150000000001</v>
      </c>
    </row>
    <row r="3274" spans="1:2" x14ac:dyDescent="0.25">
      <c r="A3274" s="129">
        <v>39433</v>
      </c>
      <c r="B3274" s="130">
        <v>19552.169999999998</v>
      </c>
    </row>
    <row r="3275" spans="1:2" x14ac:dyDescent="0.25">
      <c r="A3275" s="129">
        <v>39434</v>
      </c>
      <c r="B3275" s="130">
        <v>19557.2</v>
      </c>
    </row>
    <row r="3276" spans="1:2" x14ac:dyDescent="0.25">
      <c r="A3276" s="129">
        <v>39435</v>
      </c>
      <c r="B3276" s="130">
        <v>19562.23</v>
      </c>
    </row>
    <row r="3277" spans="1:2" x14ac:dyDescent="0.25">
      <c r="A3277" s="129">
        <v>39436</v>
      </c>
      <c r="B3277" s="130">
        <v>19567.259999999998</v>
      </c>
    </row>
    <row r="3278" spans="1:2" x14ac:dyDescent="0.25">
      <c r="A3278" s="129">
        <v>39437</v>
      </c>
      <c r="B3278" s="130">
        <v>19572.29</v>
      </c>
    </row>
    <row r="3279" spans="1:2" x14ac:dyDescent="0.25">
      <c r="A3279" s="129">
        <v>39438</v>
      </c>
      <c r="B3279" s="130">
        <v>19577.32</v>
      </c>
    </row>
    <row r="3280" spans="1:2" x14ac:dyDescent="0.25">
      <c r="A3280" s="129">
        <v>39439</v>
      </c>
      <c r="B3280" s="130">
        <v>19582.349999999999</v>
      </c>
    </row>
    <row r="3281" spans="1:2" x14ac:dyDescent="0.25">
      <c r="A3281" s="129">
        <v>39440</v>
      </c>
      <c r="B3281" s="130">
        <v>19587.39</v>
      </c>
    </row>
    <row r="3282" spans="1:2" x14ac:dyDescent="0.25">
      <c r="A3282" s="129">
        <v>39441</v>
      </c>
      <c r="B3282" s="130">
        <v>19592.419999999998</v>
      </c>
    </row>
    <row r="3283" spans="1:2" x14ac:dyDescent="0.25">
      <c r="A3283" s="129">
        <v>39442</v>
      </c>
      <c r="B3283" s="130">
        <v>19597.46</v>
      </c>
    </row>
    <row r="3284" spans="1:2" x14ac:dyDescent="0.25">
      <c r="A3284" s="129">
        <v>39443</v>
      </c>
      <c r="B3284" s="130">
        <v>19602.490000000002</v>
      </c>
    </row>
    <row r="3285" spans="1:2" x14ac:dyDescent="0.25">
      <c r="A3285" s="129">
        <v>39444</v>
      </c>
      <c r="B3285" s="130">
        <v>19607.53</v>
      </c>
    </row>
    <row r="3286" spans="1:2" x14ac:dyDescent="0.25">
      <c r="A3286" s="129">
        <v>39445</v>
      </c>
      <c r="B3286" s="130">
        <v>19612.57</v>
      </c>
    </row>
    <row r="3287" spans="1:2" x14ac:dyDescent="0.25">
      <c r="A3287" s="129">
        <v>39446</v>
      </c>
      <c r="B3287" s="130">
        <v>19617.62</v>
      </c>
    </row>
    <row r="3288" spans="1:2" x14ac:dyDescent="0.25">
      <c r="A3288" s="129">
        <v>39447</v>
      </c>
      <c r="B3288" s="130">
        <v>19622.66</v>
      </c>
    </row>
    <row r="3289" spans="1:2" x14ac:dyDescent="0.25">
      <c r="A3289" s="129">
        <v>39448</v>
      </c>
      <c r="B3289" s="130">
        <v>19627.7</v>
      </c>
    </row>
    <row r="3290" spans="1:2" x14ac:dyDescent="0.25">
      <c r="A3290" s="129">
        <v>39449</v>
      </c>
      <c r="B3290" s="130">
        <v>19632.75</v>
      </c>
    </row>
    <row r="3291" spans="1:2" x14ac:dyDescent="0.25">
      <c r="A3291" s="129">
        <v>39450</v>
      </c>
      <c r="B3291" s="130">
        <v>19637.8</v>
      </c>
    </row>
    <row r="3292" spans="1:2" x14ac:dyDescent="0.25">
      <c r="A3292" s="129">
        <v>39451</v>
      </c>
      <c r="B3292" s="130">
        <v>19642.849999999999</v>
      </c>
    </row>
    <row r="3293" spans="1:2" x14ac:dyDescent="0.25">
      <c r="A3293" s="129">
        <v>39452</v>
      </c>
      <c r="B3293" s="130">
        <v>19647.89</v>
      </c>
    </row>
    <row r="3294" spans="1:2" x14ac:dyDescent="0.25">
      <c r="A3294" s="129">
        <v>39453</v>
      </c>
      <c r="B3294" s="130">
        <v>19652.95</v>
      </c>
    </row>
    <row r="3295" spans="1:2" x14ac:dyDescent="0.25">
      <c r="A3295" s="129">
        <v>39454</v>
      </c>
      <c r="B3295" s="130">
        <v>19658</v>
      </c>
    </row>
    <row r="3296" spans="1:2" x14ac:dyDescent="0.25">
      <c r="A3296" s="129">
        <v>39455</v>
      </c>
      <c r="B3296" s="130">
        <v>19663.05</v>
      </c>
    </row>
    <row r="3297" spans="1:2" x14ac:dyDescent="0.25">
      <c r="A3297" s="129">
        <v>39456</v>
      </c>
      <c r="B3297" s="130">
        <v>19668.11</v>
      </c>
    </row>
    <row r="3298" spans="1:2" x14ac:dyDescent="0.25">
      <c r="A3298" s="129">
        <v>39457</v>
      </c>
      <c r="B3298" s="130">
        <v>19671.27</v>
      </c>
    </row>
    <row r="3299" spans="1:2" x14ac:dyDescent="0.25">
      <c r="A3299" s="129">
        <v>39458</v>
      </c>
      <c r="B3299" s="130">
        <v>19674.439999999999</v>
      </c>
    </row>
    <row r="3300" spans="1:2" x14ac:dyDescent="0.25">
      <c r="A3300" s="129">
        <v>39459</v>
      </c>
      <c r="B3300" s="130">
        <v>19677.61</v>
      </c>
    </row>
    <row r="3301" spans="1:2" x14ac:dyDescent="0.25">
      <c r="A3301" s="129">
        <v>39460</v>
      </c>
      <c r="B3301" s="130">
        <v>19680.77</v>
      </c>
    </row>
    <row r="3302" spans="1:2" x14ac:dyDescent="0.25">
      <c r="A3302" s="129">
        <v>39461</v>
      </c>
      <c r="B3302" s="130">
        <v>19683.939999999999</v>
      </c>
    </row>
    <row r="3303" spans="1:2" x14ac:dyDescent="0.25">
      <c r="A3303" s="129">
        <v>39462</v>
      </c>
      <c r="B3303" s="130">
        <v>19687.11</v>
      </c>
    </row>
    <row r="3304" spans="1:2" x14ac:dyDescent="0.25">
      <c r="A3304" s="129">
        <v>39463</v>
      </c>
      <c r="B3304" s="130">
        <v>19690.27</v>
      </c>
    </row>
    <row r="3305" spans="1:2" x14ac:dyDescent="0.25">
      <c r="A3305" s="129">
        <v>39464</v>
      </c>
      <c r="B3305" s="130">
        <v>19693.439999999999</v>
      </c>
    </row>
    <row r="3306" spans="1:2" x14ac:dyDescent="0.25">
      <c r="A3306" s="129">
        <v>39465</v>
      </c>
      <c r="B3306" s="130">
        <v>19696.61</v>
      </c>
    </row>
    <row r="3307" spans="1:2" x14ac:dyDescent="0.25">
      <c r="A3307" s="129">
        <v>39466</v>
      </c>
      <c r="B3307" s="130">
        <v>19699.78</v>
      </c>
    </row>
    <row r="3308" spans="1:2" x14ac:dyDescent="0.25">
      <c r="A3308" s="129">
        <v>39467</v>
      </c>
      <c r="B3308" s="130">
        <v>19702.95</v>
      </c>
    </row>
    <row r="3309" spans="1:2" x14ac:dyDescent="0.25">
      <c r="A3309" s="129">
        <v>39468</v>
      </c>
      <c r="B3309" s="130">
        <v>19706.12</v>
      </c>
    </row>
    <row r="3310" spans="1:2" x14ac:dyDescent="0.25">
      <c r="A3310" s="129">
        <v>39469</v>
      </c>
      <c r="B3310" s="130">
        <v>19709.29</v>
      </c>
    </row>
    <row r="3311" spans="1:2" x14ac:dyDescent="0.25">
      <c r="A3311" s="129">
        <v>39470</v>
      </c>
      <c r="B3311" s="130">
        <v>19712.46</v>
      </c>
    </row>
    <row r="3312" spans="1:2" x14ac:dyDescent="0.25">
      <c r="A3312" s="129">
        <v>39471</v>
      </c>
      <c r="B3312" s="130">
        <v>19715.63</v>
      </c>
    </row>
    <row r="3313" spans="1:2" x14ac:dyDescent="0.25">
      <c r="A3313" s="129">
        <v>39472</v>
      </c>
      <c r="B3313" s="130">
        <v>19718.810000000001</v>
      </c>
    </row>
    <row r="3314" spans="1:2" x14ac:dyDescent="0.25">
      <c r="A3314" s="129">
        <v>39473</v>
      </c>
      <c r="B3314" s="130">
        <v>19721.98</v>
      </c>
    </row>
    <row r="3315" spans="1:2" x14ac:dyDescent="0.25">
      <c r="A3315" s="129">
        <v>39474</v>
      </c>
      <c r="B3315" s="130">
        <v>19725.150000000001</v>
      </c>
    </row>
    <row r="3316" spans="1:2" x14ac:dyDescent="0.25">
      <c r="A3316" s="129">
        <v>39475</v>
      </c>
      <c r="B3316" s="130">
        <v>19728.330000000002</v>
      </c>
    </row>
    <row r="3317" spans="1:2" x14ac:dyDescent="0.25">
      <c r="A3317" s="129">
        <v>39476</v>
      </c>
      <c r="B3317" s="130">
        <v>19731.5</v>
      </c>
    </row>
    <row r="3318" spans="1:2" x14ac:dyDescent="0.25">
      <c r="A3318" s="129">
        <v>39477</v>
      </c>
      <c r="B3318" s="130">
        <v>19734.669999999998</v>
      </c>
    </row>
    <row r="3319" spans="1:2" x14ac:dyDescent="0.25">
      <c r="A3319" s="129">
        <v>39478</v>
      </c>
      <c r="B3319" s="130">
        <v>19737.849999999999</v>
      </c>
    </row>
    <row r="3320" spans="1:2" x14ac:dyDescent="0.25">
      <c r="A3320" s="129">
        <v>39479</v>
      </c>
      <c r="B3320" s="130">
        <v>19741.03</v>
      </c>
    </row>
    <row r="3321" spans="1:2" x14ac:dyDescent="0.25">
      <c r="A3321" s="129">
        <v>39480</v>
      </c>
      <c r="B3321" s="130">
        <v>19744.2</v>
      </c>
    </row>
    <row r="3322" spans="1:2" x14ac:dyDescent="0.25">
      <c r="A3322" s="129">
        <v>39481</v>
      </c>
      <c r="B3322" s="130">
        <v>19747.38</v>
      </c>
    </row>
    <row r="3323" spans="1:2" x14ac:dyDescent="0.25">
      <c r="A3323" s="129">
        <v>39482</v>
      </c>
      <c r="B3323" s="130">
        <v>19750.560000000001</v>
      </c>
    </row>
    <row r="3324" spans="1:2" x14ac:dyDescent="0.25">
      <c r="A3324" s="129">
        <v>39483</v>
      </c>
      <c r="B3324" s="130">
        <v>19753.73</v>
      </c>
    </row>
    <row r="3325" spans="1:2" x14ac:dyDescent="0.25">
      <c r="A3325" s="129">
        <v>39484</v>
      </c>
      <c r="B3325" s="130">
        <v>19756.91</v>
      </c>
    </row>
    <row r="3326" spans="1:2" x14ac:dyDescent="0.25">
      <c r="A3326" s="129">
        <v>39485</v>
      </c>
      <c r="B3326" s="130">
        <v>19760.09</v>
      </c>
    </row>
    <row r="3327" spans="1:2" x14ac:dyDescent="0.25">
      <c r="A3327" s="129">
        <v>39486</v>
      </c>
      <c r="B3327" s="130">
        <v>19763.27</v>
      </c>
    </row>
    <row r="3328" spans="1:2" x14ac:dyDescent="0.25">
      <c r="A3328" s="129">
        <v>39487</v>
      </c>
      <c r="B3328" s="130">
        <v>19766.45</v>
      </c>
    </row>
    <row r="3329" spans="1:2" x14ac:dyDescent="0.25">
      <c r="A3329" s="129">
        <v>39488</v>
      </c>
      <c r="B3329" s="130">
        <v>19766.45</v>
      </c>
    </row>
    <row r="3330" spans="1:2" x14ac:dyDescent="0.25">
      <c r="A3330" s="129">
        <v>39489</v>
      </c>
      <c r="B3330" s="130">
        <v>19766.45</v>
      </c>
    </row>
    <row r="3331" spans="1:2" x14ac:dyDescent="0.25">
      <c r="A3331" s="129">
        <v>39490</v>
      </c>
      <c r="B3331" s="130">
        <v>19766.45</v>
      </c>
    </row>
    <row r="3332" spans="1:2" x14ac:dyDescent="0.25">
      <c r="A3332" s="129">
        <v>39491</v>
      </c>
      <c r="B3332" s="130">
        <v>19766.45</v>
      </c>
    </row>
    <row r="3333" spans="1:2" x14ac:dyDescent="0.25">
      <c r="A3333" s="129">
        <v>39492</v>
      </c>
      <c r="B3333" s="130">
        <v>19766.45</v>
      </c>
    </row>
    <row r="3334" spans="1:2" x14ac:dyDescent="0.25">
      <c r="A3334" s="129">
        <v>39493</v>
      </c>
      <c r="B3334" s="130">
        <v>19766.45</v>
      </c>
    </row>
    <row r="3335" spans="1:2" x14ac:dyDescent="0.25">
      <c r="A3335" s="129">
        <v>39494</v>
      </c>
      <c r="B3335" s="130">
        <v>19766.45</v>
      </c>
    </row>
    <row r="3336" spans="1:2" x14ac:dyDescent="0.25">
      <c r="A3336" s="129">
        <v>39495</v>
      </c>
      <c r="B3336" s="130">
        <v>19766.45</v>
      </c>
    </row>
    <row r="3337" spans="1:2" x14ac:dyDescent="0.25">
      <c r="A3337" s="129">
        <v>39496</v>
      </c>
      <c r="B3337" s="130">
        <v>19766.45</v>
      </c>
    </row>
    <row r="3338" spans="1:2" x14ac:dyDescent="0.25">
      <c r="A3338" s="129">
        <v>39497</v>
      </c>
      <c r="B3338" s="130">
        <v>19766.45</v>
      </c>
    </row>
    <row r="3339" spans="1:2" x14ac:dyDescent="0.25">
      <c r="A3339" s="129">
        <v>39498</v>
      </c>
      <c r="B3339" s="130">
        <v>19766.45</v>
      </c>
    </row>
    <row r="3340" spans="1:2" x14ac:dyDescent="0.25">
      <c r="A3340" s="129">
        <v>39499</v>
      </c>
      <c r="B3340" s="130">
        <v>19766.45</v>
      </c>
    </row>
    <row r="3341" spans="1:2" x14ac:dyDescent="0.25">
      <c r="A3341" s="129">
        <v>39500</v>
      </c>
      <c r="B3341" s="130">
        <v>19766.45</v>
      </c>
    </row>
    <row r="3342" spans="1:2" x14ac:dyDescent="0.25">
      <c r="A3342" s="129">
        <v>39501</v>
      </c>
      <c r="B3342" s="130">
        <v>19766.45</v>
      </c>
    </row>
    <row r="3343" spans="1:2" x14ac:dyDescent="0.25">
      <c r="A3343" s="129">
        <v>39502</v>
      </c>
      <c r="B3343" s="130">
        <v>19766.45</v>
      </c>
    </row>
    <row r="3344" spans="1:2" x14ac:dyDescent="0.25">
      <c r="A3344" s="129">
        <v>39503</v>
      </c>
      <c r="B3344" s="130">
        <v>19766.45</v>
      </c>
    </row>
    <row r="3345" spans="1:2" x14ac:dyDescent="0.25">
      <c r="A3345" s="129">
        <v>39504</v>
      </c>
      <c r="B3345" s="130">
        <v>19766.45</v>
      </c>
    </row>
    <row r="3346" spans="1:2" x14ac:dyDescent="0.25">
      <c r="A3346" s="129">
        <v>39505</v>
      </c>
      <c r="B3346" s="130">
        <v>19766.45</v>
      </c>
    </row>
    <row r="3347" spans="1:2" x14ac:dyDescent="0.25">
      <c r="A3347" s="129">
        <v>39506</v>
      </c>
      <c r="B3347" s="130">
        <v>19766.45</v>
      </c>
    </row>
    <row r="3348" spans="1:2" x14ac:dyDescent="0.25">
      <c r="A3348" s="129">
        <v>39507</v>
      </c>
      <c r="B3348" s="130">
        <v>19766.45</v>
      </c>
    </row>
    <row r="3349" spans="1:2" x14ac:dyDescent="0.25">
      <c r="A3349" s="129">
        <v>39508</v>
      </c>
      <c r="B3349" s="130">
        <v>19766.45</v>
      </c>
    </row>
    <row r="3350" spans="1:2" x14ac:dyDescent="0.25">
      <c r="A3350" s="129">
        <v>39509</v>
      </c>
      <c r="B3350" s="130">
        <v>19766.45</v>
      </c>
    </row>
    <row r="3351" spans="1:2" x14ac:dyDescent="0.25">
      <c r="A3351" s="129">
        <v>39510</v>
      </c>
      <c r="B3351" s="130">
        <v>19766.45</v>
      </c>
    </row>
    <row r="3352" spans="1:2" x14ac:dyDescent="0.25">
      <c r="A3352" s="129">
        <v>39511</v>
      </c>
      <c r="B3352" s="130">
        <v>19766.45</v>
      </c>
    </row>
    <row r="3353" spans="1:2" x14ac:dyDescent="0.25">
      <c r="A3353" s="129">
        <v>39512</v>
      </c>
      <c r="B3353" s="130">
        <v>19766.45</v>
      </c>
    </row>
    <row r="3354" spans="1:2" x14ac:dyDescent="0.25">
      <c r="A3354" s="129">
        <v>39513</v>
      </c>
      <c r="B3354" s="130">
        <v>19766.45</v>
      </c>
    </row>
    <row r="3355" spans="1:2" x14ac:dyDescent="0.25">
      <c r="A3355" s="129">
        <v>39514</v>
      </c>
      <c r="B3355" s="130">
        <v>19766.45</v>
      </c>
    </row>
    <row r="3356" spans="1:2" x14ac:dyDescent="0.25">
      <c r="A3356" s="129">
        <v>39515</v>
      </c>
      <c r="B3356" s="130">
        <v>19766.45</v>
      </c>
    </row>
    <row r="3357" spans="1:2" x14ac:dyDescent="0.25">
      <c r="A3357" s="129">
        <v>39516</v>
      </c>
      <c r="B3357" s="130">
        <v>19766.45</v>
      </c>
    </row>
    <row r="3358" spans="1:2" x14ac:dyDescent="0.25">
      <c r="A3358" s="129">
        <v>39517</v>
      </c>
      <c r="B3358" s="130">
        <v>19769</v>
      </c>
    </row>
    <row r="3359" spans="1:2" x14ac:dyDescent="0.25">
      <c r="A3359" s="129">
        <v>39518</v>
      </c>
      <c r="B3359" s="130">
        <v>19771.54</v>
      </c>
    </row>
    <row r="3360" spans="1:2" x14ac:dyDescent="0.25">
      <c r="A3360" s="129">
        <v>39519</v>
      </c>
      <c r="B3360" s="130">
        <v>19774.09</v>
      </c>
    </row>
    <row r="3361" spans="1:2" x14ac:dyDescent="0.25">
      <c r="A3361" s="129">
        <v>39520</v>
      </c>
      <c r="B3361" s="130">
        <v>19776.63</v>
      </c>
    </row>
    <row r="3362" spans="1:2" x14ac:dyDescent="0.25">
      <c r="A3362" s="129">
        <v>39521</v>
      </c>
      <c r="B3362" s="130">
        <v>19779.18</v>
      </c>
    </row>
    <row r="3363" spans="1:2" x14ac:dyDescent="0.25">
      <c r="A3363" s="129">
        <v>39522</v>
      </c>
      <c r="B3363" s="130">
        <v>19781.73</v>
      </c>
    </row>
    <row r="3364" spans="1:2" x14ac:dyDescent="0.25">
      <c r="A3364" s="129">
        <v>39523</v>
      </c>
      <c r="B3364" s="130">
        <v>19784.28</v>
      </c>
    </row>
    <row r="3365" spans="1:2" x14ac:dyDescent="0.25">
      <c r="A3365" s="129">
        <v>39524</v>
      </c>
      <c r="B3365" s="130">
        <v>19786.82</v>
      </c>
    </row>
    <row r="3366" spans="1:2" x14ac:dyDescent="0.25">
      <c r="A3366" s="129">
        <v>39525</v>
      </c>
      <c r="B3366" s="130">
        <v>19789.37</v>
      </c>
    </row>
    <row r="3367" spans="1:2" x14ac:dyDescent="0.25">
      <c r="A3367" s="129">
        <v>39526</v>
      </c>
      <c r="B3367" s="130">
        <v>19791.919999999998</v>
      </c>
    </row>
    <row r="3368" spans="1:2" x14ac:dyDescent="0.25">
      <c r="A3368" s="129">
        <v>39527</v>
      </c>
      <c r="B3368" s="130">
        <v>19794.47</v>
      </c>
    </row>
    <row r="3369" spans="1:2" x14ac:dyDescent="0.25">
      <c r="A3369" s="129">
        <v>39528</v>
      </c>
      <c r="B3369" s="130">
        <v>19797.02</v>
      </c>
    </row>
    <row r="3370" spans="1:2" x14ac:dyDescent="0.25">
      <c r="A3370" s="129">
        <v>39529</v>
      </c>
      <c r="B3370" s="130">
        <v>19799.57</v>
      </c>
    </row>
    <row r="3371" spans="1:2" x14ac:dyDescent="0.25">
      <c r="A3371" s="129">
        <v>39530</v>
      </c>
      <c r="B3371" s="130">
        <v>19802.12</v>
      </c>
    </row>
    <row r="3372" spans="1:2" x14ac:dyDescent="0.25">
      <c r="A3372" s="129">
        <v>39531</v>
      </c>
      <c r="B3372" s="130">
        <v>19804.669999999998</v>
      </c>
    </row>
    <row r="3373" spans="1:2" x14ac:dyDescent="0.25">
      <c r="A3373" s="129">
        <v>39532</v>
      </c>
      <c r="B3373" s="130">
        <v>19807.22</v>
      </c>
    </row>
    <row r="3374" spans="1:2" x14ac:dyDescent="0.25">
      <c r="A3374" s="129">
        <v>39533</v>
      </c>
      <c r="B3374" s="130">
        <v>19809.77</v>
      </c>
    </row>
    <row r="3375" spans="1:2" x14ac:dyDescent="0.25">
      <c r="A3375" s="129">
        <v>39534</v>
      </c>
      <c r="B3375" s="130">
        <v>19812.32</v>
      </c>
    </row>
    <row r="3376" spans="1:2" x14ac:dyDescent="0.25">
      <c r="A3376" s="129">
        <v>39535</v>
      </c>
      <c r="B3376" s="130">
        <v>19814.87</v>
      </c>
    </row>
    <row r="3377" spans="1:2" x14ac:dyDescent="0.25">
      <c r="A3377" s="129">
        <v>39536</v>
      </c>
      <c r="B3377" s="130">
        <v>19817.419999999998</v>
      </c>
    </row>
    <row r="3378" spans="1:2" x14ac:dyDescent="0.25">
      <c r="A3378" s="129">
        <v>39537</v>
      </c>
      <c r="B3378" s="130">
        <v>19819.98</v>
      </c>
    </row>
    <row r="3379" spans="1:2" x14ac:dyDescent="0.25">
      <c r="A3379" s="129">
        <v>39538</v>
      </c>
      <c r="B3379" s="130">
        <v>19822.53</v>
      </c>
    </row>
    <row r="3380" spans="1:2" x14ac:dyDescent="0.25">
      <c r="A3380" s="129">
        <v>39539</v>
      </c>
      <c r="B3380" s="130">
        <v>19825.080000000002</v>
      </c>
    </row>
    <row r="3381" spans="1:2" x14ac:dyDescent="0.25">
      <c r="A3381" s="129">
        <v>39540</v>
      </c>
      <c r="B3381" s="130">
        <v>19827.63</v>
      </c>
    </row>
    <row r="3382" spans="1:2" x14ac:dyDescent="0.25">
      <c r="A3382" s="129">
        <v>39541</v>
      </c>
      <c r="B3382" s="130">
        <v>19830.189999999999</v>
      </c>
    </row>
    <row r="3383" spans="1:2" x14ac:dyDescent="0.25">
      <c r="A3383" s="129">
        <v>39542</v>
      </c>
      <c r="B3383" s="130">
        <v>19832.740000000002</v>
      </c>
    </row>
    <row r="3384" spans="1:2" x14ac:dyDescent="0.25">
      <c r="A3384" s="129">
        <v>39543</v>
      </c>
      <c r="B3384" s="130">
        <v>19835.3</v>
      </c>
    </row>
    <row r="3385" spans="1:2" x14ac:dyDescent="0.25">
      <c r="A3385" s="129">
        <v>39544</v>
      </c>
      <c r="B3385" s="130">
        <v>19837.849999999999</v>
      </c>
    </row>
    <row r="3386" spans="1:2" x14ac:dyDescent="0.25">
      <c r="A3386" s="129">
        <v>39545</v>
      </c>
      <c r="B3386" s="130">
        <v>19840.41</v>
      </c>
    </row>
    <row r="3387" spans="1:2" x14ac:dyDescent="0.25">
      <c r="A3387" s="129">
        <v>39546</v>
      </c>
      <c r="B3387" s="130">
        <v>19842.96</v>
      </c>
    </row>
    <row r="3388" spans="1:2" x14ac:dyDescent="0.25">
      <c r="A3388" s="129">
        <v>39547</v>
      </c>
      <c r="B3388" s="130">
        <v>19845.52</v>
      </c>
    </row>
    <row r="3389" spans="1:2" x14ac:dyDescent="0.25">
      <c r="A3389" s="129">
        <v>39548</v>
      </c>
      <c r="B3389" s="130">
        <v>19850.79</v>
      </c>
    </row>
    <row r="3390" spans="1:2" x14ac:dyDescent="0.25">
      <c r="A3390" s="129">
        <v>39549</v>
      </c>
      <c r="B3390" s="130">
        <v>19856.060000000001</v>
      </c>
    </row>
    <row r="3391" spans="1:2" x14ac:dyDescent="0.25">
      <c r="A3391" s="129">
        <v>39550</v>
      </c>
      <c r="B3391" s="130">
        <v>19861.34</v>
      </c>
    </row>
    <row r="3392" spans="1:2" x14ac:dyDescent="0.25">
      <c r="A3392" s="129">
        <v>39551</v>
      </c>
      <c r="B3392" s="130">
        <v>19866.62</v>
      </c>
    </row>
    <row r="3393" spans="1:2" x14ac:dyDescent="0.25">
      <c r="A3393" s="129">
        <v>39552</v>
      </c>
      <c r="B3393" s="130">
        <v>19871.89</v>
      </c>
    </row>
    <row r="3394" spans="1:2" x14ac:dyDescent="0.25">
      <c r="A3394" s="129">
        <v>39553</v>
      </c>
      <c r="B3394" s="130">
        <v>19877.169999999998</v>
      </c>
    </row>
    <row r="3395" spans="1:2" x14ac:dyDescent="0.25">
      <c r="A3395" s="129">
        <v>39554</v>
      </c>
      <c r="B3395" s="130">
        <v>19882.45</v>
      </c>
    </row>
    <row r="3396" spans="1:2" x14ac:dyDescent="0.25">
      <c r="A3396" s="129">
        <v>39555</v>
      </c>
      <c r="B3396" s="130">
        <v>19887.73</v>
      </c>
    </row>
    <row r="3397" spans="1:2" x14ac:dyDescent="0.25">
      <c r="A3397" s="129">
        <v>39556</v>
      </c>
      <c r="B3397" s="130">
        <v>19893.02</v>
      </c>
    </row>
    <row r="3398" spans="1:2" x14ac:dyDescent="0.25">
      <c r="A3398" s="129">
        <v>39557</v>
      </c>
      <c r="B3398" s="130">
        <v>19898.3</v>
      </c>
    </row>
    <row r="3399" spans="1:2" x14ac:dyDescent="0.25">
      <c r="A3399" s="129">
        <v>39558</v>
      </c>
      <c r="B3399" s="130">
        <v>19903.59</v>
      </c>
    </row>
    <row r="3400" spans="1:2" x14ac:dyDescent="0.25">
      <c r="A3400" s="129">
        <v>39559</v>
      </c>
      <c r="B3400" s="130">
        <v>19908.87</v>
      </c>
    </row>
    <row r="3401" spans="1:2" x14ac:dyDescent="0.25">
      <c r="A3401" s="129">
        <v>39560</v>
      </c>
      <c r="B3401" s="130">
        <v>19914.16</v>
      </c>
    </row>
    <row r="3402" spans="1:2" x14ac:dyDescent="0.25">
      <c r="A3402" s="129">
        <v>39561</v>
      </c>
      <c r="B3402" s="130">
        <v>19919.45</v>
      </c>
    </row>
    <row r="3403" spans="1:2" x14ac:dyDescent="0.25">
      <c r="A3403" s="129">
        <v>39562</v>
      </c>
      <c r="B3403" s="130">
        <v>19924.740000000002</v>
      </c>
    </row>
    <row r="3404" spans="1:2" x14ac:dyDescent="0.25">
      <c r="A3404" s="129">
        <v>39563</v>
      </c>
      <c r="B3404" s="130">
        <v>19930.04</v>
      </c>
    </row>
    <row r="3405" spans="1:2" x14ac:dyDescent="0.25">
      <c r="A3405" s="129">
        <v>39564</v>
      </c>
      <c r="B3405" s="130">
        <v>19935.330000000002</v>
      </c>
    </row>
    <row r="3406" spans="1:2" x14ac:dyDescent="0.25">
      <c r="A3406" s="129">
        <v>39565</v>
      </c>
      <c r="B3406" s="130">
        <v>19940.63</v>
      </c>
    </row>
    <row r="3407" spans="1:2" x14ac:dyDescent="0.25">
      <c r="A3407" s="129">
        <v>39566</v>
      </c>
      <c r="B3407" s="130">
        <v>19945.919999999998</v>
      </c>
    </row>
    <row r="3408" spans="1:2" x14ac:dyDescent="0.25">
      <c r="A3408" s="129">
        <v>39567</v>
      </c>
      <c r="B3408" s="130">
        <v>19951.22</v>
      </c>
    </row>
    <row r="3409" spans="1:2" x14ac:dyDescent="0.25">
      <c r="A3409" s="129">
        <v>39568</v>
      </c>
      <c r="B3409" s="130">
        <v>19956.52</v>
      </c>
    </row>
    <row r="3410" spans="1:2" x14ac:dyDescent="0.25">
      <c r="A3410" s="129">
        <v>39569</v>
      </c>
      <c r="B3410" s="130">
        <v>19961.82</v>
      </c>
    </row>
    <row r="3411" spans="1:2" x14ac:dyDescent="0.25">
      <c r="A3411" s="129">
        <v>39570</v>
      </c>
      <c r="B3411" s="130">
        <v>19967.13</v>
      </c>
    </row>
    <row r="3412" spans="1:2" x14ac:dyDescent="0.25">
      <c r="A3412" s="129">
        <v>39571</v>
      </c>
      <c r="B3412" s="130">
        <v>19972.43</v>
      </c>
    </row>
    <row r="3413" spans="1:2" x14ac:dyDescent="0.25">
      <c r="A3413" s="129">
        <v>39572</v>
      </c>
      <c r="B3413" s="130">
        <v>19977.740000000002</v>
      </c>
    </row>
    <row r="3414" spans="1:2" x14ac:dyDescent="0.25">
      <c r="A3414" s="129">
        <v>39573</v>
      </c>
      <c r="B3414" s="130">
        <v>19983.04</v>
      </c>
    </row>
    <row r="3415" spans="1:2" x14ac:dyDescent="0.25">
      <c r="A3415" s="129">
        <v>39574</v>
      </c>
      <c r="B3415" s="130">
        <v>19988.349999999999</v>
      </c>
    </row>
    <row r="3416" spans="1:2" x14ac:dyDescent="0.25">
      <c r="A3416" s="129">
        <v>39575</v>
      </c>
      <c r="B3416" s="130">
        <v>19993.66</v>
      </c>
    </row>
    <row r="3417" spans="1:2" x14ac:dyDescent="0.25">
      <c r="A3417" s="129">
        <v>39576</v>
      </c>
      <c r="B3417" s="130">
        <v>19998.97</v>
      </c>
    </row>
    <row r="3418" spans="1:2" x14ac:dyDescent="0.25">
      <c r="A3418" s="129">
        <v>39577</v>
      </c>
      <c r="B3418" s="130">
        <v>20004.28</v>
      </c>
    </row>
    <row r="3419" spans="1:2" x14ac:dyDescent="0.25">
      <c r="A3419" s="129">
        <v>39578</v>
      </c>
      <c r="B3419" s="130">
        <v>20006.86</v>
      </c>
    </row>
    <row r="3420" spans="1:2" x14ac:dyDescent="0.25">
      <c r="A3420" s="129">
        <v>39579</v>
      </c>
      <c r="B3420" s="130">
        <v>20009.43</v>
      </c>
    </row>
    <row r="3421" spans="1:2" x14ac:dyDescent="0.25">
      <c r="A3421" s="129">
        <v>39580</v>
      </c>
      <c r="B3421" s="130">
        <v>20012.009999999998</v>
      </c>
    </row>
    <row r="3422" spans="1:2" x14ac:dyDescent="0.25">
      <c r="A3422" s="129">
        <v>39581</v>
      </c>
      <c r="B3422" s="130">
        <v>20014.59</v>
      </c>
    </row>
    <row r="3423" spans="1:2" x14ac:dyDescent="0.25">
      <c r="A3423" s="129">
        <v>39582</v>
      </c>
      <c r="B3423" s="130">
        <v>20017.16</v>
      </c>
    </row>
    <row r="3424" spans="1:2" x14ac:dyDescent="0.25">
      <c r="A3424" s="129">
        <v>39583</v>
      </c>
      <c r="B3424" s="130">
        <v>20019.740000000002</v>
      </c>
    </row>
    <row r="3425" spans="1:2" x14ac:dyDescent="0.25">
      <c r="A3425" s="129">
        <v>39584</v>
      </c>
      <c r="B3425" s="130">
        <v>20022.32</v>
      </c>
    </row>
    <row r="3426" spans="1:2" x14ac:dyDescent="0.25">
      <c r="A3426" s="129">
        <v>39585</v>
      </c>
      <c r="B3426" s="130">
        <v>20024.900000000001</v>
      </c>
    </row>
    <row r="3427" spans="1:2" x14ac:dyDescent="0.25">
      <c r="A3427" s="129">
        <v>39586</v>
      </c>
      <c r="B3427" s="130">
        <v>20027.48</v>
      </c>
    </row>
    <row r="3428" spans="1:2" x14ac:dyDescent="0.25">
      <c r="A3428" s="129">
        <v>39587</v>
      </c>
      <c r="B3428" s="130">
        <v>20030.060000000001</v>
      </c>
    </row>
    <row r="3429" spans="1:2" x14ac:dyDescent="0.25">
      <c r="A3429" s="129">
        <v>39588</v>
      </c>
      <c r="B3429" s="130">
        <v>20032.64</v>
      </c>
    </row>
    <row r="3430" spans="1:2" x14ac:dyDescent="0.25">
      <c r="A3430" s="129">
        <v>39589</v>
      </c>
      <c r="B3430" s="130">
        <v>20035.22</v>
      </c>
    </row>
    <row r="3431" spans="1:2" x14ac:dyDescent="0.25">
      <c r="A3431" s="129">
        <v>39590</v>
      </c>
      <c r="B3431" s="130">
        <v>20037.8</v>
      </c>
    </row>
    <row r="3432" spans="1:2" x14ac:dyDescent="0.25">
      <c r="A3432" s="129">
        <v>39591</v>
      </c>
      <c r="B3432" s="130">
        <v>20040.38</v>
      </c>
    </row>
    <row r="3433" spans="1:2" x14ac:dyDescent="0.25">
      <c r="A3433" s="129">
        <v>39592</v>
      </c>
      <c r="B3433" s="130">
        <v>20042.96</v>
      </c>
    </row>
    <row r="3434" spans="1:2" x14ac:dyDescent="0.25">
      <c r="A3434" s="129">
        <v>39593</v>
      </c>
      <c r="B3434" s="130">
        <v>20045.54</v>
      </c>
    </row>
    <row r="3435" spans="1:2" x14ac:dyDescent="0.25">
      <c r="A3435" s="129">
        <v>39594</v>
      </c>
      <c r="B3435" s="130">
        <v>20048.12</v>
      </c>
    </row>
    <row r="3436" spans="1:2" x14ac:dyDescent="0.25">
      <c r="A3436" s="129">
        <v>39595</v>
      </c>
      <c r="B3436" s="130">
        <v>20050.7</v>
      </c>
    </row>
    <row r="3437" spans="1:2" x14ac:dyDescent="0.25">
      <c r="A3437" s="129">
        <v>39596</v>
      </c>
      <c r="B3437" s="130">
        <v>20053.28</v>
      </c>
    </row>
    <row r="3438" spans="1:2" x14ac:dyDescent="0.25">
      <c r="A3438" s="129">
        <v>39597</v>
      </c>
      <c r="B3438" s="130">
        <v>20055.87</v>
      </c>
    </row>
    <row r="3439" spans="1:2" x14ac:dyDescent="0.25">
      <c r="A3439" s="129">
        <v>39598</v>
      </c>
      <c r="B3439" s="130">
        <v>20058.45</v>
      </c>
    </row>
    <row r="3440" spans="1:2" x14ac:dyDescent="0.25">
      <c r="A3440" s="129">
        <v>39599</v>
      </c>
      <c r="B3440" s="130">
        <v>20061.03</v>
      </c>
    </row>
    <row r="3441" spans="1:2" x14ac:dyDescent="0.25">
      <c r="A3441" s="129">
        <v>39600</v>
      </c>
      <c r="B3441" s="130">
        <v>20063.62</v>
      </c>
    </row>
    <row r="3442" spans="1:2" x14ac:dyDescent="0.25">
      <c r="A3442" s="129">
        <v>39601</v>
      </c>
      <c r="B3442" s="130">
        <v>20066.2</v>
      </c>
    </row>
    <row r="3443" spans="1:2" x14ac:dyDescent="0.25">
      <c r="A3443" s="129">
        <v>39602</v>
      </c>
      <c r="B3443" s="130">
        <v>20068.78</v>
      </c>
    </row>
    <row r="3444" spans="1:2" x14ac:dyDescent="0.25">
      <c r="A3444" s="129">
        <v>39603</v>
      </c>
      <c r="B3444" s="130">
        <v>20071.37</v>
      </c>
    </row>
    <row r="3445" spans="1:2" x14ac:dyDescent="0.25">
      <c r="A3445" s="129">
        <v>39604</v>
      </c>
      <c r="B3445" s="130">
        <v>20073.95</v>
      </c>
    </row>
    <row r="3446" spans="1:2" x14ac:dyDescent="0.25">
      <c r="A3446" s="129">
        <v>39605</v>
      </c>
      <c r="B3446" s="130">
        <v>20076.54</v>
      </c>
    </row>
    <row r="3447" spans="1:2" x14ac:dyDescent="0.25">
      <c r="A3447" s="129">
        <v>39606</v>
      </c>
      <c r="B3447" s="130">
        <v>20079.13</v>
      </c>
    </row>
    <row r="3448" spans="1:2" x14ac:dyDescent="0.25">
      <c r="A3448" s="129">
        <v>39607</v>
      </c>
      <c r="B3448" s="130">
        <v>20081.71</v>
      </c>
    </row>
    <row r="3449" spans="1:2" x14ac:dyDescent="0.25">
      <c r="A3449" s="129">
        <v>39608</v>
      </c>
      <c r="B3449" s="130">
        <v>20084.3</v>
      </c>
    </row>
    <row r="3450" spans="1:2" x14ac:dyDescent="0.25">
      <c r="A3450" s="129">
        <v>39609</v>
      </c>
      <c r="B3450" s="130">
        <v>20092.29</v>
      </c>
    </row>
    <row r="3451" spans="1:2" x14ac:dyDescent="0.25">
      <c r="A3451" s="129">
        <v>39610</v>
      </c>
      <c r="B3451" s="130">
        <v>20100.28</v>
      </c>
    </row>
    <row r="3452" spans="1:2" x14ac:dyDescent="0.25">
      <c r="A3452" s="129">
        <v>39611</v>
      </c>
      <c r="B3452" s="130">
        <v>20108.27</v>
      </c>
    </row>
    <row r="3453" spans="1:2" x14ac:dyDescent="0.25">
      <c r="A3453" s="129">
        <v>39612</v>
      </c>
      <c r="B3453" s="130">
        <v>20116.27</v>
      </c>
    </row>
    <row r="3454" spans="1:2" x14ac:dyDescent="0.25">
      <c r="A3454" s="129">
        <v>39613</v>
      </c>
      <c r="B3454" s="130">
        <v>20124.27</v>
      </c>
    </row>
    <row r="3455" spans="1:2" x14ac:dyDescent="0.25">
      <c r="A3455" s="129">
        <v>39614</v>
      </c>
      <c r="B3455" s="130">
        <v>20132.27</v>
      </c>
    </row>
    <row r="3456" spans="1:2" x14ac:dyDescent="0.25">
      <c r="A3456" s="129">
        <v>39615</v>
      </c>
      <c r="B3456" s="130">
        <v>20140.28</v>
      </c>
    </row>
    <row r="3457" spans="1:2" x14ac:dyDescent="0.25">
      <c r="A3457" s="129">
        <v>39616</v>
      </c>
      <c r="B3457" s="130">
        <v>20148.29</v>
      </c>
    </row>
    <row r="3458" spans="1:2" x14ac:dyDescent="0.25">
      <c r="A3458" s="129">
        <v>39617</v>
      </c>
      <c r="B3458" s="130">
        <v>20156.3</v>
      </c>
    </row>
    <row r="3459" spans="1:2" x14ac:dyDescent="0.25">
      <c r="A3459" s="129">
        <v>39618</v>
      </c>
      <c r="B3459" s="130">
        <v>20164.32</v>
      </c>
    </row>
    <row r="3460" spans="1:2" x14ac:dyDescent="0.25">
      <c r="A3460" s="129">
        <v>39619</v>
      </c>
      <c r="B3460" s="130">
        <v>20172.34</v>
      </c>
    </row>
    <row r="3461" spans="1:2" x14ac:dyDescent="0.25">
      <c r="A3461" s="129">
        <v>39620</v>
      </c>
      <c r="B3461" s="130">
        <v>20180.36</v>
      </c>
    </row>
    <row r="3462" spans="1:2" x14ac:dyDescent="0.25">
      <c r="A3462" s="129">
        <v>39621</v>
      </c>
      <c r="B3462" s="130">
        <v>20188.39</v>
      </c>
    </row>
    <row r="3463" spans="1:2" x14ac:dyDescent="0.25">
      <c r="A3463" s="129">
        <v>39622</v>
      </c>
      <c r="B3463" s="130">
        <v>20196.41</v>
      </c>
    </row>
    <row r="3464" spans="1:2" x14ac:dyDescent="0.25">
      <c r="A3464" s="129">
        <v>39623</v>
      </c>
      <c r="B3464" s="130">
        <v>20204.45</v>
      </c>
    </row>
    <row r="3465" spans="1:2" x14ac:dyDescent="0.25">
      <c r="A3465" s="129">
        <v>39624</v>
      </c>
      <c r="B3465" s="130">
        <v>20212.48</v>
      </c>
    </row>
    <row r="3466" spans="1:2" x14ac:dyDescent="0.25">
      <c r="A3466" s="129">
        <v>39625</v>
      </c>
      <c r="B3466" s="130">
        <v>20220.52</v>
      </c>
    </row>
    <row r="3467" spans="1:2" x14ac:dyDescent="0.25">
      <c r="A3467" s="129">
        <v>39626</v>
      </c>
      <c r="B3467" s="130">
        <v>20228.560000000001</v>
      </c>
    </row>
    <row r="3468" spans="1:2" x14ac:dyDescent="0.25">
      <c r="A3468" s="129">
        <v>39627</v>
      </c>
      <c r="B3468" s="130">
        <v>20236.61</v>
      </c>
    </row>
    <row r="3469" spans="1:2" x14ac:dyDescent="0.25">
      <c r="A3469" s="129">
        <v>39628</v>
      </c>
      <c r="B3469" s="130">
        <v>20244.650000000001</v>
      </c>
    </row>
    <row r="3470" spans="1:2" x14ac:dyDescent="0.25">
      <c r="A3470" s="129">
        <v>39629</v>
      </c>
      <c r="B3470" s="130">
        <v>20252.71</v>
      </c>
    </row>
    <row r="3471" spans="1:2" x14ac:dyDescent="0.25">
      <c r="A3471" s="129">
        <v>39630</v>
      </c>
      <c r="B3471" s="130">
        <v>20260.759999999998</v>
      </c>
    </row>
    <row r="3472" spans="1:2" x14ac:dyDescent="0.25">
      <c r="A3472" s="129">
        <v>39631</v>
      </c>
      <c r="B3472" s="130">
        <v>20268.82</v>
      </c>
    </row>
    <row r="3473" spans="1:2" x14ac:dyDescent="0.25">
      <c r="A3473" s="129">
        <v>39632</v>
      </c>
      <c r="B3473" s="130">
        <v>20276.88</v>
      </c>
    </row>
    <row r="3474" spans="1:2" x14ac:dyDescent="0.25">
      <c r="A3474" s="129">
        <v>39633</v>
      </c>
      <c r="B3474" s="130">
        <v>20284.939999999999</v>
      </c>
    </row>
    <row r="3475" spans="1:2" x14ac:dyDescent="0.25">
      <c r="A3475" s="129">
        <v>39634</v>
      </c>
      <c r="B3475" s="130">
        <v>20293.009999999998</v>
      </c>
    </row>
    <row r="3476" spans="1:2" x14ac:dyDescent="0.25">
      <c r="A3476" s="129">
        <v>39635</v>
      </c>
      <c r="B3476" s="130">
        <v>20301.080000000002</v>
      </c>
    </row>
    <row r="3477" spans="1:2" x14ac:dyDescent="0.25">
      <c r="A3477" s="129">
        <v>39636</v>
      </c>
      <c r="B3477" s="130">
        <v>20309.150000000001</v>
      </c>
    </row>
    <row r="3478" spans="1:2" x14ac:dyDescent="0.25">
      <c r="A3478" s="129">
        <v>39637</v>
      </c>
      <c r="B3478" s="130">
        <v>20317.23</v>
      </c>
    </row>
    <row r="3479" spans="1:2" x14ac:dyDescent="0.25">
      <c r="A3479" s="129">
        <v>39638</v>
      </c>
      <c r="B3479" s="130">
        <v>20325.310000000001</v>
      </c>
    </row>
    <row r="3480" spans="1:2" x14ac:dyDescent="0.25">
      <c r="A3480" s="129">
        <v>39639</v>
      </c>
      <c r="B3480" s="130">
        <v>20335.07</v>
      </c>
    </row>
    <row r="3481" spans="1:2" x14ac:dyDescent="0.25">
      <c r="A3481" s="129">
        <v>39640</v>
      </c>
      <c r="B3481" s="130">
        <v>20344.84</v>
      </c>
    </row>
    <row r="3482" spans="1:2" x14ac:dyDescent="0.25">
      <c r="A3482" s="129">
        <v>39641</v>
      </c>
      <c r="B3482" s="130">
        <v>20354.62</v>
      </c>
    </row>
    <row r="3483" spans="1:2" x14ac:dyDescent="0.25">
      <c r="A3483" s="129">
        <v>39642</v>
      </c>
      <c r="B3483" s="130">
        <v>20364.39</v>
      </c>
    </row>
    <row r="3484" spans="1:2" x14ac:dyDescent="0.25">
      <c r="A3484" s="129">
        <v>39643</v>
      </c>
      <c r="B3484" s="130">
        <v>20374.18</v>
      </c>
    </row>
    <row r="3485" spans="1:2" x14ac:dyDescent="0.25">
      <c r="A3485" s="129">
        <v>39644</v>
      </c>
      <c r="B3485" s="130">
        <v>20383.97</v>
      </c>
    </row>
    <row r="3486" spans="1:2" x14ac:dyDescent="0.25">
      <c r="A3486" s="129">
        <v>39645</v>
      </c>
      <c r="B3486" s="130">
        <v>20393.759999999998</v>
      </c>
    </row>
    <row r="3487" spans="1:2" x14ac:dyDescent="0.25">
      <c r="A3487" s="129">
        <v>39646</v>
      </c>
      <c r="B3487" s="130">
        <v>20403.55</v>
      </c>
    </row>
    <row r="3488" spans="1:2" x14ac:dyDescent="0.25">
      <c r="A3488" s="129">
        <v>39647</v>
      </c>
      <c r="B3488" s="130">
        <v>20413.36</v>
      </c>
    </row>
    <row r="3489" spans="1:2" x14ac:dyDescent="0.25">
      <c r="A3489" s="129">
        <v>39648</v>
      </c>
      <c r="B3489" s="130">
        <v>20423.16</v>
      </c>
    </row>
    <row r="3490" spans="1:2" x14ac:dyDescent="0.25">
      <c r="A3490" s="129">
        <v>39649</v>
      </c>
      <c r="B3490" s="130">
        <v>20432.97</v>
      </c>
    </row>
    <row r="3491" spans="1:2" x14ac:dyDescent="0.25">
      <c r="A3491" s="129">
        <v>39650</v>
      </c>
      <c r="B3491" s="130">
        <v>20442.79</v>
      </c>
    </row>
    <row r="3492" spans="1:2" x14ac:dyDescent="0.25">
      <c r="A3492" s="129">
        <v>39651</v>
      </c>
      <c r="B3492" s="130">
        <v>20452.61</v>
      </c>
    </row>
    <row r="3493" spans="1:2" x14ac:dyDescent="0.25">
      <c r="A3493" s="129">
        <v>39652</v>
      </c>
      <c r="B3493" s="130">
        <v>20462.439999999999</v>
      </c>
    </row>
    <row r="3494" spans="1:2" x14ac:dyDescent="0.25">
      <c r="A3494" s="129">
        <v>39653</v>
      </c>
      <c r="B3494" s="130">
        <v>20472.27</v>
      </c>
    </row>
    <row r="3495" spans="1:2" x14ac:dyDescent="0.25">
      <c r="A3495" s="129">
        <v>39654</v>
      </c>
      <c r="B3495" s="130">
        <v>20482.099999999999</v>
      </c>
    </row>
    <row r="3496" spans="1:2" x14ac:dyDescent="0.25">
      <c r="A3496" s="129">
        <v>39655</v>
      </c>
      <c r="B3496" s="130">
        <v>20491.939999999999</v>
      </c>
    </row>
    <row r="3497" spans="1:2" x14ac:dyDescent="0.25">
      <c r="A3497" s="129">
        <v>39656</v>
      </c>
      <c r="B3497" s="130">
        <v>20501.78</v>
      </c>
    </row>
    <row r="3498" spans="1:2" x14ac:dyDescent="0.25">
      <c r="A3498" s="129">
        <v>39657</v>
      </c>
      <c r="B3498" s="130">
        <v>20511.63</v>
      </c>
    </row>
    <row r="3499" spans="1:2" x14ac:dyDescent="0.25">
      <c r="A3499" s="129">
        <v>39658</v>
      </c>
      <c r="B3499" s="130">
        <v>20521.490000000002</v>
      </c>
    </row>
    <row r="3500" spans="1:2" x14ac:dyDescent="0.25">
      <c r="A3500" s="129">
        <v>39659</v>
      </c>
      <c r="B3500" s="130">
        <v>20531.34</v>
      </c>
    </row>
    <row r="3501" spans="1:2" x14ac:dyDescent="0.25">
      <c r="A3501" s="129">
        <v>39660</v>
      </c>
      <c r="B3501" s="130">
        <v>20541.21</v>
      </c>
    </row>
    <row r="3502" spans="1:2" x14ac:dyDescent="0.25">
      <c r="A3502" s="129">
        <v>39661</v>
      </c>
      <c r="B3502" s="130">
        <v>20551.080000000002</v>
      </c>
    </row>
    <row r="3503" spans="1:2" x14ac:dyDescent="0.25">
      <c r="A3503" s="129">
        <v>39662</v>
      </c>
      <c r="B3503" s="130">
        <v>20560.95</v>
      </c>
    </row>
    <row r="3504" spans="1:2" x14ac:dyDescent="0.25">
      <c r="A3504" s="129">
        <v>39663</v>
      </c>
      <c r="B3504" s="130">
        <v>20570.830000000002</v>
      </c>
    </row>
    <row r="3505" spans="1:2" x14ac:dyDescent="0.25">
      <c r="A3505" s="129">
        <v>39664</v>
      </c>
      <c r="B3505" s="130">
        <v>20580.71</v>
      </c>
    </row>
    <row r="3506" spans="1:2" x14ac:dyDescent="0.25">
      <c r="A3506" s="129">
        <v>39665</v>
      </c>
      <c r="B3506" s="130">
        <v>20590.59</v>
      </c>
    </row>
    <row r="3507" spans="1:2" x14ac:dyDescent="0.25">
      <c r="A3507" s="129">
        <v>39666</v>
      </c>
      <c r="B3507" s="130">
        <v>20600.490000000002</v>
      </c>
    </row>
    <row r="3508" spans="1:2" x14ac:dyDescent="0.25">
      <c r="A3508" s="129">
        <v>39667</v>
      </c>
      <c r="B3508" s="130">
        <v>20610.38</v>
      </c>
    </row>
    <row r="3509" spans="1:2" x14ac:dyDescent="0.25">
      <c r="A3509" s="129">
        <v>39668</v>
      </c>
      <c r="B3509" s="130">
        <v>20620.28</v>
      </c>
    </row>
    <row r="3510" spans="1:2" x14ac:dyDescent="0.25">
      <c r="A3510" s="129">
        <v>39669</v>
      </c>
      <c r="B3510" s="130">
        <v>20630.189999999999</v>
      </c>
    </row>
    <row r="3511" spans="1:2" x14ac:dyDescent="0.25">
      <c r="A3511" s="129">
        <v>39670</v>
      </c>
      <c r="B3511" s="130">
        <v>20637.47</v>
      </c>
    </row>
    <row r="3512" spans="1:2" x14ac:dyDescent="0.25">
      <c r="A3512" s="129">
        <v>39671</v>
      </c>
      <c r="B3512" s="130">
        <v>20644.759999999998</v>
      </c>
    </row>
    <row r="3513" spans="1:2" x14ac:dyDescent="0.25">
      <c r="A3513" s="129">
        <v>39672</v>
      </c>
      <c r="B3513" s="130">
        <v>20652.04</v>
      </c>
    </row>
    <row r="3514" spans="1:2" x14ac:dyDescent="0.25">
      <c r="A3514" s="129">
        <v>39673</v>
      </c>
      <c r="B3514" s="130">
        <v>20659.330000000002</v>
      </c>
    </row>
    <row r="3515" spans="1:2" x14ac:dyDescent="0.25">
      <c r="A3515" s="129">
        <v>39674</v>
      </c>
      <c r="B3515" s="130">
        <v>20666.62</v>
      </c>
    </row>
    <row r="3516" spans="1:2" x14ac:dyDescent="0.25">
      <c r="A3516" s="129">
        <v>39675</v>
      </c>
      <c r="B3516" s="130">
        <v>20673.919999999998</v>
      </c>
    </row>
    <row r="3517" spans="1:2" x14ac:dyDescent="0.25">
      <c r="A3517" s="129">
        <v>39676</v>
      </c>
      <c r="B3517" s="130">
        <v>20681.22</v>
      </c>
    </row>
    <row r="3518" spans="1:2" x14ac:dyDescent="0.25">
      <c r="A3518" s="129">
        <v>39677</v>
      </c>
      <c r="B3518" s="130">
        <v>20688.52</v>
      </c>
    </row>
    <row r="3519" spans="1:2" x14ac:dyDescent="0.25">
      <c r="A3519" s="129">
        <v>39678</v>
      </c>
      <c r="B3519" s="130">
        <v>20695.82</v>
      </c>
    </row>
    <row r="3520" spans="1:2" x14ac:dyDescent="0.25">
      <c r="A3520" s="129">
        <v>39679</v>
      </c>
      <c r="B3520" s="130">
        <v>20703.12</v>
      </c>
    </row>
    <row r="3521" spans="1:2" x14ac:dyDescent="0.25">
      <c r="A3521" s="129">
        <v>39680</v>
      </c>
      <c r="B3521" s="130">
        <v>20710.43</v>
      </c>
    </row>
    <row r="3522" spans="1:2" x14ac:dyDescent="0.25">
      <c r="A3522" s="129">
        <v>39681</v>
      </c>
      <c r="B3522" s="130">
        <v>20717.740000000002</v>
      </c>
    </row>
    <row r="3523" spans="1:2" x14ac:dyDescent="0.25">
      <c r="A3523" s="129">
        <v>39682</v>
      </c>
      <c r="B3523" s="130">
        <v>20725.05</v>
      </c>
    </row>
    <row r="3524" spans="1:2" x14ac:dyDescent="0.25">
      <c r="A3524" s="129">
        <v>39683</v>
      </c>
      <c r="B3524" s="130">
        <v>20732.37</v>
      </c>
    </row>
    <row r="3525" spans="1:2" x14ac:dyDescent="0.25">
      <c r="A3525" s="129">
        <v>39684</v>
      </c>
      <c r="B3525" s="130">
        <v>20739.689999999999</v>
      </c>
    </row>
    <row r="3526" spans="1:2" x14ac:dyDescent="0.25">
      <c r="A3526" s="129">
        <v>39685</v>
      </c>
      <c r="B3526" s="130">
        <v>20747.009999999998</v>
      </c>
    </row>
    <row r="3527" spans="1:2" x14ac:dyDescent="0.25">
      <c r="A3527" s="129">
        <v>39686</v>
      </c>
      <c r="B3527" s="130">
        <v>20754.330000000002</v>
      </c>
    </row>
    <row r="3528" spans="1:2" x14ac:dyDescent="0.25">
      <c r="A3528" s="129">
        <v>39687</v>
      </c>
      <c r="B3528" s="130">
        <v>20761.650000000001</v>
      </c>
    </row>
    <row r="3529" spans="1:2" x14ac:dyDescent="0.25">
      <c r="A3529" s="129">
        <v>39688</v>
      </c>
      <c r="B3529" s="130">
        <v>20768.98</v>
      </c>
    </row>
    <row r="3530" spans="1:2" x14ac:dyDescent="0.25">
      <c r="A3530" s="129">
        <v>39689</v>
      </c>
      <c r="B3530" s="130">
        <v>20776.310000000001</v>
      </c>
    </row>
    <row r="3531" spans="1:2" x14ac:dyDescent="0.25">
      <c r="A3531" s="129">
        <v>39690</v>
      </c>
      <c r="B3531" s="130">
        <v>20783.650000000001</v>
      </c>
    </row>
    <row r="3532" spans="1:2" x14ac:dyDescent="0.25">
      <c r="A3532" s="129">
        <v>39691</v>
      </c>
      <c r="B3532" s="130">
        <v>20790.98</v>
      </c>
    </row>
    <row r="3533" spans="1:2" x14ac:dyDescent="0.25">
      <c r="A3533" s="129">
        <v>39692</v>
      </c>
      <c r="B3533" s="130">
        <v>20798.32</v>
      </c>
    </row>
    <row r="3534" spans="1:2" x14ac:dyDescent="0.25">
      <c r="A3534" s="129">
        <v>39693</v>
      </c>
      <c r="B3534" s="130">
        <v>20805.66</v>
      </c>
    </row>
    <row r="3535" spans="1:2" x14ac:dyDescent="0.25">
      <c r="A3535" s="129">
        <v>39694</v>
      </c>
      <c r="B3535" s="130">
        <v>20813.009999999998</v>
      </c>
    </row>
    <row r="3536" spans="1:2" x14ac:dyDescent="0.25">
      <c r="A3536" s="129">
        <v>39695</v>
      </c>
      <c r="B3536" s="130">
        <v>20820.349999999999</v>
      </c>
    </row>
    <row r="3537" spans="1:2" x14ac:dyDescent="0.25">
      <c r="A3537" s="129">
        <v>39696</v>
      </c>
      <c r="B3537" s="130">
        <v>20827.7</v>
      </c>
    </row>
    <row r="3538" spans="1:2" x14ac:dyDescent="0.25">
      <c r="A3538" s="129">
        <v>39697</v>
      </c>
      <c r="B3538" s="130">
        <v>20835.05</v>
      </c>
    </row>
    <row r="3539" spans="1:2" x14ac:dyDescent="0.25">
      <c r="A3539" s="129">
        <v>39698</v>
      </c>
      <c r="B3539" s="130">
        <v>20842.41</v>
      </c>
    </row>
    <row r="3540" spans="1:2" x14ac:dyDescent="0.25">
      <c r="A3540" s="129">
        <v>39699</v>
      </c>
      <c r="B3540" s="130">
        <v>20849.759999999998</v>
      </c>
    </row>
    <row r="3541" spans="1:2" x14ac:dyDescent="0.25">
      <c r="A3541" s="129">
        <v>39700</v>
      </c>
      <c r="B3541" s="130">
        <v>20857.12</v>
      </c>
    </row>
    <row r="3542" spans="1:2" x14ac:dyDescent="0.25">
      <c r="A3542" s="129">
        <v>39701</v>
      </c>
      <c r="B3542" s="130">
        <v>20863.349999999999</v>
      </c>
    </row>
    <row r="3543" spans="1:2" x14ac:dyDescent="0.25">
      <c r="A3543" s="129">
        <v>39702</v>
      </c>
      <c r="B3543" s="130">
        <v>20869.580000000002</v>
      </c>
    </row>
    <row r="3544" spans="1:2" x14ac:dyDescent="0.25">
      <c r="A3544" s="129">
        <v>39703</v>
      </c>
      <c r="B3544" s="130">
        <v>20875.82</v>
      </c>
    </row>
    <row r="3545" spans="1:2" x14ac:dyDescent="0.25">
      <c r="A3545" s="129">
        <v>39704</v>
      </c>
      <c r="B3545" s="130">
        <v>20882.05</v>
      </c>
    </row>
    <row r="3546" spans="1:2" x14ac:dyDescent="0.25">
      <c r="A3546" s="129">
        <v>39705</v>
      </c>
      <c r="B3546" s="130">
        <v>20888.29</v>
      </c>
    </row>
    <row r="3547" spans="1:2" x14ac:dyDescent="0.25">
      <c r="A3547" s="129">
        <v>39706</v>
      </c>
      <c r="B3547" s="130">
        <v>20894.53</v>
      </c>
    </row>
    <row r="3548" spans="1:2" x14ac:dyDescent="0.25">
      <c r="A3548" s="129">
        <v>39707</v>
      </c>
      <c r="B3548" s="130">
        <v>20900.77</v>
      </c>
    </row>
    <row r="3549" spans="1:2" x14ac:dyDescent="0.25">
      <c r="A3549" s="129">
        <v>39708</v>
      </c>
      <c r="B3549" s="130">
        <v>20907.009999999998</v>
      </c>
    </row>
    <row r="3550" spans="1:2" x14ac:dyDescent="0.25">
      <c r="A3550" s="129">
        <v>39709</v>
      </c>
      <c r="B3550" s="130">
        <v>20913.259999999998</v>
      </c>
    </row>
    <row r="3551" spans="1:2" x14ac:dyDescent="0.25">
      <c r="A3551" s="129">
        <v>39710</v>
      </c>
      <c r="B3551" s="130">
        <v>20919.5</v>
      </c>
    </row>
    <row r="3552" spans="1:2" x14ac:dyDescent="0.25">
      <c r="A3552" s="129">
        <v>39711</v>
      </c>
      <c r="B3552" s="130">
        <v>20925.75</v>
      </c>
    </row>
    <row r="3553" spans="1:2" x14ac:dyDescent="0.25">
      <c r="A3553" s="129">
        <v>39712</v>
      </c>
      <c r="B3553" s="130">
        <v>20932</v>
      </c>
    </row>
    <row r="3554" spans="1:2" x14ac:dyDescent="0.25">
      <c r="A3554" s="129">
        <v>39713</v>
      </c>
      <c r="B3554" s="130">
        <v>20938.259999999998</v>
      </c>
    </row>
    <row r="3555" spans="1:2" x14ac:dyDescent="0.25">
      <c r="A3555" s="129">
        <v>39714</v>
      </c>
      <c r="B3555" s="130">
        <v>20944.509999999998</v>
      </c>
    </row>
    <row r="3556" spans="1:2" x14ac:dyDescent="0.25">
      <c r="A3556" s="129">
        <v>39715</v>
      </c>
      <c r="B3556" s="130">
        <v>20950.77</v>
      </c>
    </row>
    <row r="3557" spans="1:2" x14ac:dyDescent="0.25">
      <c r="A3557" s="129">
        <v>39716</v>
      </c>
      <c r="B3557" s="130">
        <v>20957.02</v>
      </c>
    </row>
    <row r="3558" spans="1:2" x14ac:dyDescent="0.25">
      <c r="A3558" s="129">
        <v>39717</v>
      </c>
      <c r="B3558" s="130">
        <v>20963.28</v>
      </c>
    </row>
    <row r="3559" spans="1:2" x14ac:dyDescent="0.25">
      <c r="A3559" s="129">
        <v>39718</v>
      </c>
      <c r="B3559" s="130">
        <v>20969.55</v>
      </c>
    </row>
    <row r="3560" spans="1:2" x14ac:dyDescent="0.25">
      <c r="A3560" s="129">
        <v>39719</v>
      </c>
      <c r="B3560" s="130">
        <v>20975.81</v>
      </c>
    </row>
    <row r="3561" spans="1:2" x14ac:dyDescent="0.25">
      <c r="A3561" s="129">
        <v>39720</v>
      </c>
      <c r="B3561" s="130">
        <v>20982.080000000002</v>
      </c>
    </row>
    <row r="3562" spans="1:2" x14ac:dyDescent="0.25">
      <c r="A3562" s="129">
        <v>39721</v>
      </c>
      <c r="B3562" s="130">
        <v>20988.34</v>
      </c>
    </row>
    <row r="3563" spans="1:2" x14ac:dyDescent="0.25">
      <c r="A3563" s="129">
        <v>39722</v>
      </c>
      <c r="B3563" s="130">
        <v>20994.61</v>
      </c>
    </row>
    <row r="3564" spans="1:2" x14ac:dyDescent="0.25">
      <c r="A3564" s="129">
        <v>39723</v>
      </c>
      <c r="B3564" s="130">
        <v>21000.880000000001</v>
      </c>
    </row>
    <row r="3565" spans="1:2" x14ac:dyDescent="0.25">
      <c r="A3565" s="129">
        <v>39724</v>
      </c>
      <c r="B3565" s="130">
        <v>21007.16</v>
      </c>
    </row>
    <row r="3566" spans="1:2" x14ac:dyDescent="0.25">
      <c r="A3566" s="129">
        <v>39725</v>
      </c>
      <c r="B3566" s="130">
        <v>21013.43</v>
      </c>
    </row>
    <row r="3567" spans="1:2" x14ac:dyDescent="0.25">
      <c r="A3567" s="129">
        <v>39726</v>
      </c>
      <c r="B3567" s="130">
        <v>21019.71</v>
      </c>
    </row>
    <row r="3568" spans="1:2" x14ac:dyDescent="0.25">
      <c r="A3568" s="129">
        <v>39727</v>
      </c>
      <c r="B3568" s="130">
        <v>21025.99</v>
      </c>
    </row>
    <row r="3569" spans="1:2" x14ac:dyDescent="0.25">
      <c r="A3569" s="129">
        <v>39728</v>
      </c>
      <c r="B3569" s="130">
        <v>21032.27</v>
      </c>
    </row>
    <row r="3570" spans="1:2" x14ac:dyDescent="0.25">
      <c r="A3570" s="129">
        <v>39729</v>
      </c>
      <c r="B3570" s="130">
        <v>21038.55</v>
      </c>
    </row>
    <row r="3571" spans="1:2" x14ac:dyDescent="0.25">
      <c r="A3571" s="129">
        <v>39730</v>
      </c>
      <c r="B3571" s="130">
        <v>21044.83</v>
      </c>
    </row>
    <row r="3572" spans="1:2" x14ac:dyDescent="0.25">
      <c r="A3572" s="129">
        <v>39731</v>
      </c>
      <c r="B3572" s="130">
        <v>21052.26</v>
      </c>
    </row>
    <row r="3573" spans="1:2" x14ac:dyDescent="0.25">
      <c r="A3573" s="129">
        <v>39732</v>
      </c>
      <c r="B3573" s="130">
        <v>21059.69</v>
      </c>
    </row>
    <row r="3574" spans="1:2" x14ac:dyDescent="0.25">
      <c r="A3574" s="129">
        <v>39733</v>
      </c>
      <c r="B3574" s="130">
        <v>21067.119999999999</v>
      </c>
    </row>
    <row r="3575" spans="1:2" x14ac:dyDescent="0.25">
      <c r="A3575" s="129">
        <v>39734</v>
      </c>
      <c r="B3575" s="130">
        <v>21074.560000000001</v>
      </c>
    </row>
    <row r="3576" spans="1:2" x14ac:dyDescent="0.25">
      <c r="A3576" s="129">
        <v>39735</v>
      </c>
      <c r="B3576" s="130">
        <v>21082</v>
      </c>
    </row>
    <row r="3577" spans="1:2" x14ac:dyDescent="0.25">
      <c r="A3577" s="129">
        <v>39736</v>
      </c>
      <c r="B3577" s="130">
        <v>21089.439999999999</v>
      </c>
    </row>
    <row r="3578" spans="1:2" x14ac:dyDescent="0.25">
      <c r="A3578" s="129">
        <v>39737</v>
      </c>
      <c r="B3578" s="130">
        <v>21096.880000000001</v>
      </c>
    </row>
    <row r="3579" spans="1:2" x14ac:dyDescent="0.25">
      <c r="A3579" s="129">
        <v>39738</v>
      </c>
      <c r="B3579" s="130">
        <v>21104.33</v>
      </c>
    </row>
    <row r="3580" spans="1:2" x14ac:dyDescent="0.25">
      <c r="A3580" s="129">
        <v>39739</v>
      </c>
      <c r="B3580" s="130">
        <v>21111.78</v>
      </c>
    </row>
    <row r="3581" spans="1:2" x14ac:dyDescent="0.25">
      <c r="A3581" s="129">
        <v>39740</v>
      </c>
      <c r="B3581" s="130">
        <v>21119.23</v>
      </c>
    </row>
    <row r="3582" spans="1:2" x14ac:dyDescent="0.25">
      <c r="A3582" s="129">
        <v>39741</v>
      </c>
      <c r="B3582" s="130">
        <v>21126.68</v>
      </c>
    </row>
    <row r="3583" spans="1:2" x14ac:dyDescent="0.25">
      <c r="A3583" s="129">
        <v>39742</v>
      </c>
      <c r="B3583" s="130">
        <v>21134.14</v>
      </c>
    </row>
    <row r="3584" spans="1:2" x14ac:dyDescent="0.25">
      <c r="A3584" s="129">
        <v>39743</v>
      </c>
      <c r="B3584" s="130">
        <v>21141.599999999999</v>
      </c>
    </row>
    <row r="3585" spans="1:2" x14ac:dyDescent="0.25">
      <c r="A3585" s="129">
        <v>39744</v>
      </c>
      <c r="B3585" s="130">
        <v>21149.06</v>
      </c>
    </row>
    <row r="3586" spans="1:2" x14ac:dyDescent="0.25">
      <c r="A3586" s="129">
        <v>39745</v>
      </c>
      <c r="B3586" s="130">
        <v>21156.53</v>
      </c>
    </row>
    <row r="3587" spans="1:2" x14ac:dyDescent="0.25">
      <c r="A3587" s="129">
        <v>39746</v>
      </c>
      <c r="B3587" s="130">
        <v>21163.99</v>
      </c>
    </row>
    <row r="3588" spans="1:2" x14ac:dyDescent="0.25">
      <c r="A3588" s="129">
        <v>39747</v>
      </c>
      <c r="B3588" s="130">
        <v>21171.46</v>
      </c>
    </row>
    <row r="3589" spans="1:2" x14ac:dyDescent="0.25">
      <c r="A3589" s="129">
        <v>39748</v>
      </c>
      <c r="B3589" s="130">
        <v>21178.94</v>
      </c>
    </row>
    <row r="3590" spans="1:2" x14ac:dyDescent="0.25">
      <c r="A3590" s="129">
        <v>39749</v>
      </c>
      <c r="B3590" s="130">
        <v>21186.41</v>
      </c>
    </row>
    <row r="3591" spans="1:2" x14ac:dyDescent="0.25">
      <c r="A3591" s="129">
        <v>39750</v>
      </c>
      <c r="B3591" s="130">
        <v>21193.89</v>
      </c>
    </row>
    <row r="3592" spans="1:2" x14ac:dyDescent="0.25">
      <c r="A3592" s="129">
        <v>39751</v>
      </c>
      <c r="B3592" s="130">
        <v>21201.37</v>
      </c>
    </row>
    <row r="3593" spans="1:2" x14ac:dyDescent="0.25">
      <c r="A3593" s="129">
        <v>39752</v>
      </c>
      <c r="B3593" s="130">
        <v>21208.85</v>
      </c>
    </row>
    <row r="3594" spans="1:2" x14ac:dyDescent="0.25">
      <c r="A3594" s="129">
        <v>39753</v>
      </c>
      <c r="B3594" s="130">
        <v>21216.34</v>
      </c>
    </row>
    <row r="3595" spans="1:2" x14ac:dyDescent="0.25">
      <c r="A3595" s="129">
        <v>39754</v>
      </c>
      <c r="B3595" s="130">
        <v>21223.83</v>
      </c>
    </row>
    <row r="3596" spans="1:2" x14ac:dyDescent="0.25">
      <c r="A3596" s="129">
        <v>39755</v>
      </c>
      <c r="B3596" s="130">
        <v>21231.32</v>
      </c>
    </row>
    <row r="3597" spans="1:2" x14ac:dyDescent="0.25">
      <c r="A3597" s="129">
        <v>39756</v>
      </c>
      <c r="B3597" s="130">
        <v>21238.81</v>
      </c>
    </row>
    <row r="3598" spans="1:2" x14ac:dyDescent="0.25">
      <c r="A3598" s="129">
        <v>39757</v>
      </c>
      <c r="B3598" s="130">
        <v>21246.31</v>
      </c>
    </row>
    <row r="3599" spans="1:2" x14ac:dyDescent="0.25">
      <c r="A3599" s="129">
        <v>39758</v>
      </c>
      <c r="B3599" s="130">
        <v>21253.81</v>
      </c>
    </row>
    <row r="3600" spans="1:2" x14ac:dyDescent="0.25">
      <c r="A3600" s="129">
        <v>39759</v>
      </c>
      <c r="B3600" s="130">
        <v>21261.31</v>
      </c>
    </row>
    <row r="3601" spans="1:2" x14ac:dyDescent="0.25">
      <c r="A3601" s="129">
        <v>39760</v>
      </c>
      <c r="B3601" s="130">
        <v>21268.82</v>
      </c>
    </row>
    <row r="3602" spans="1:2" x14ac:dyDescent="0.25">
      <c r="A3602" s="129">
        <v>39761</v>
      </c>
      <c r="B3602" s="130">
        <v>21276.32</v>
      </c>
    </row>
    <row r="3603" spans="1:2" x14ac:dyDescent="0.25">
      <c r="A3603" s="129">
        <v>39762</v>
      </c>
      <c r="B3603" s="130">
        <v>21282.68</v>
      </c>
    </row>
    <row r="3604" spans="1:2" x14ac:dyDescent="0.25">
      <c r="A3604" s="129">
        <v>39763</v>
      </c>
      <c r="B3604" s="130">
        <v>21289.03</v>
      </c>
    </row>
    <row r="3605" spans="1:2" x14ac:dyDescent="0.25">
      <c r="A3605" s="129">
        <v>39764</v>
      </c>
      <c r="B3605" s="130">
        <v>21295.39</v>
      </c>
    </row>
    <row r="3606" spans="1:2" x14ac:dyDescent="0.25">
      <c r="A3606" s="129">
        <v>39765</v>
      </c>
      <c r="B3606" s="130">
        <v>21301.75</v>
      </c>
    </row>
    <row r="3607" spans="1:2" x14ac:dyDescent="0.25">
      <c r="A3607" s="129">
        <v>39766</v>
      </c>
      <c r="B3607" s="130">
        <v>21308.12</v>
      </c>
    </row>
    <row r="3608" spans="1:2" x14ac:dyDescent="0.25">
      <c r="A3608" s="129">
        <v>39767</v>
      </c>
      <c r="B3608" s="130">
        <v>21314.48</v>
      </c>
    </row>
    <row r="3609" spans="1:2" x14ac:dyDescent="0.25">
      <c r="A3609" s="129">
        <v>39768</v>
      </c>
      <c r="B3609" s="130">
        <v>21320.85</v>
      </c>
    </row>
    <row r="3610" spans="1:2" x14ac:dyDescent="0.25">
      <c r="A3610" s="129">
        <v>39769</v>
      </c>
      <c r="B3610" s="130">
        <v>21327.22</v>
      </c>
    </row>
    <row r="3611" spans="1:2" x14ac:dyDescent="0.25">
      <c r="A3611" s="129">
        <v>39770</v>
      </c>
      <c r="B3611" s="130">
        <v>21333.59</v>
      </c>
    </row>
    <row r="3612" spans="1:2" x14ac:dyDescent="0.25">
      <c r="A3612" s="129">
        <v>39771</v>
      </c>
      <c r="B3612" s="130">
        <v>21339.96</v>
      </c>
    </row>
    <row r="3613" spans="1:2" x14ac:dyDescent="0.25">
      <c r="A3613" s="129">
        <v>39772</v>
      </c>
      <c r="B3613" s="130">
        <v>21346.33</v>
      </c>
    </row>
    <row r="3614" spans="1:2" x14ac:dyDescent="0.25">
      <c r="A3614" s="129">
        <v>39773</v>
      </c>
      <c r="B3614" s="130">
        <v>21352.71</v>
      </c>
    </row>
    <row r="3615" spans="1:2" x14ac:dyDescent="0.25">
      <c r="A3615" s="129">
        <v>39774</v>
      </c>
      <c r="B3615" s="130">
        <v>21359.09</v>
      </c>
    </row>
    <row r="3616" spans="1:2" x14ac:dyDescent="0.25">
      <c r="A3616" s="129">
        <v>39775</v>
      </c>
      <c r="B3616" s="130">
        <v>21365.47</v>
      </c>
    </row>
    <row r="3617" spans="1:2" x14ac:dyDescent="0.25">
      <c r="A3617" s="129">
        <v>39776</v>
      </c>
      <c r="B3617" s="130">
        <v>21371.85</v>
      </c>
    </row>
    <row r="3618" spans="1:2" x14ac:dyDescent="0.25">
      <c r="A3618" s="129">
        <v>39777</v>
      </c>
      <c r="B3618" s="130">
        <v>21378.23</v>
      </c>
    </row>
    <row r="3619" spans="1:2" x14ac:dyDescent="0.25">
      <c r="A3619" s="129">
        <v>39778</v>
      </c>
      <c r="B3619" s="130">
        <v>21384.62</v>
      </c>
    </row>
    <row r="3620" spans="1:2" x14ac:dyDescent="0.25">
      <c r="A3620" s="129">
        <v>39779</v>
      </c>
      <c r="B3620" s="130">
        <v>21391.01</v>
      </c>
    </row>
    <row r="3621" spans="1:2" x14ac:dyDescent="0.25">
      <c r="A3621" s="129">
        <v>39780</v>
      </c>
      <c r="B3621" s="130">
        <v>21397.4</v>
      </c>
    </row>
    <row r="3622" spans="1:2" x14ac:dyDescent="0.25">
      <c r="A3622" s="129">
        <v>39781</v>
      </c>
      <c r="B3622" s="130">
        <v>21403.79</v>
      </c>
    </row>
    <row r="3623" spans="1:2" x14ac:dyDescent="0.25">
      <c r="A3623" s="129">
        <v>39782</v>
      </c>
      <c r="B3623" s="130">
        <v>21410.18</v>
      </c>
    </row>
    <row r="3624" spans="1:2" x14ac:dyDescent="0.25">
      <c r="A3624" s="129">
        <v>39783</v>
      </c>
      <c r="B3624" s="130">
        <v>21416.58</v>
      </c>
    </row>
    <row r="3625" spans="1:2" x14ac:dyDescent="0.25">
      <c r="A3625" s="129">
        <v>39784</v>
      </c>
      <c r="B3625" s="130">
        <v>21422.97</v>
      </c>
    </row>
    <row r="3626" spans="1:2" x14ac:dyDescent="0.25">
      <c r="A3626" s="129">
        <v>39785</v>
      </c>
      <c r="B3626" s="130">
        <v>21429.37</v>
      </c>
    </row>
    <row r="3627" spans="1:2" x14ac:dyDescent="0.25">
      <c r="A3627" s="129">
        <v>39786</v>
      </c>
      <c r="B3627" s="130">
        <v>21435.77</v>
      </c>
    </row>
    <row r="3628" spans="1:2" x14ac:dyDescent="0.25">
      <c r="A3628" s="129">
        <v>39787</v>
      </c>
      <c r="B3628" s="130">
        <v>21442.18</v>
      </c>
    </row>
    <row r="3629" spans="1:2" x14ac:dyDescent="0.25">
      <c r="A3629" s="129">
        <v>39788</v>
      </c>
      <c r="B3629" s="130">
        <v>21448.58</v>
      </c>
    </row>
    <row r="3630" spans="1:2" x14ac:dyDescent="0.25">
      <c r="A3630" s="129">
        <v>39789</v>
      </c>
      <c r="B3630" s="130">
        <v>21454.99</v>
      </c>
    </row>
    <row r="3631" spans="1:2" x14ac:dyDescent="0.25">
      <c r="A3631" s="129">
        <v>39790</v>
      </c>
      <c r="B3631" s="130">
        <v>21461.4</v>
      </c>
    </row>
    <row r="3632" spans="1:2" x14ac:dyDescent="0.25">
      <c r="A3632" s="129">
        <v>39791</v>
      </c>
      <c r="B3632" s="130">
        <v>21467.81</v>
      </c>
    </row>
    <row r="3633" spans="1:2" x14ac:dyDescent="0.25">
      <c r="A3633" s="129">
        <v>39792</v>
      </c>
      <c r="B3633" s="130">
        <v>21467.119999999999</v>
      </c>
    </row>
    <row r="3634" spans="1:2" x14ac:dyDescent="0.25">
      <c r="A3634" s="129">
        <v>39793</v>
      </c>
      <c r="B3634" s="130">
        <v>21466.42</v>
      </c>
    </row>
    <row r="3635" spans="1:2" x14ac:dyDescent="0.25">
      <c r="A3635" s="129">
        <v>39794</v>
      </c>
      <c r="B3635" s="130">
        <v>21465.73</v>
      </c>
    </row>
    <row r="3636" spans="1:2" x14ac:dyDescent="0.25">
      <c r="A3636" s="129">
        <v>39795</v>
      </c>
      <c r="B3636" s="130">
        <v>21465.040000000001</v>
      </c>
    </row>
    <row r="3637" spans="1:2" x14ac:dyDescent="0.25">
      <c r="A3637" s="129">
        <v>39796</v>
      </c>
      <c r="B3637" s="130">
        <v>21464.35</v>
      </c>
    </row>
    <row r="3638" spans="1:2" x14ac:dyDescent="0.25">
      <c r="A3638" s="129">
        <v>39797</v>
      </c>
      <c r="B3638" s="130">
        <v>21463.65</v>
      </c>
    </row>
    <row r="3639" spans="1:2" x14ac:dyDescent="0.25">
      <c r="A3639" s="129">
        <v>39798</v>
      </c>
      <c r="B3639" s="130">
        <v>21462.959999999999</v>
      </c>
    </row>
    <row r="3640" spans="1:2" x14ac:dyDescent="0.25">
      <c r="A3640" s="129">
        <v>39799</v>
      </c>
      <c r="B3640" s="130">
        <v>21462.27</v>
      </c>
    </row>
    <row r="3641" spans="1:2" x14ac:dyDescent="0.25">
      <c r="A3641" s="129">
        <v>39800</v>
      </c>
      <c r="B3641" s="130">
        <v>21461.58</v>
      </c>
    </row>
    <row r="3642" spans="1:2" x14ac:dyDescent="0.25">
      <c r="A3642" s="129">
        <v>39801</v>
      </c>
      <c r="B3642" s="130">
        <v>21460.880000000001</v>
      </c>
    </row>
    <row r="3643" spans="1:2" x14ac:dyDescent="0.25">
      <c r="A3643" s="129">
        <v>39802</v>
      </c>
      <c r="B3643" s="130">
        <v>21460.19</v>
      </c>
    </row>
    <row r="3644" spans="1:2" x14ac:dyDescent="0.25">
      <c r="A3644" s="129">
        <v>39803</v>
      </c>
      <c r="B3644" s="130">
        <v>21459.5</v>
      </c>
    </row>
    <row r="3645" spans="1:2" x14ac:dyDescent="0.25">
      <c r="A3645" s="129">
        <v>39804</v>
      </c>
      <c r="B3645" s="130">
        <v>21458.799999999999</v>
      </c>
    </row>
    <row r="3646" spans="1:2" x14ac:dyDescent="0.25">
      <c r="A3646" s="129">
        <v>39805</v>
      </c>
      <c r="B3646" s="130">
        <v>21458.11</v>
      </c>
    </row>
    <row r="3647" spans="1:2" x14ac:dyDescent="0.25">
      <c r="A3647" s="129">
        <v>39806</v>
      </c>
      <c r="B3647" s="130">
        <v>21457.42</v>
      </c>
    </row>
    <row r="3648" spans="1:2" x14ac:dyDescent="0.25">
      <c r="A3648" s="129">
        <v>39807</v>
      </c>
      <c r="B3648" s="130">
        <v>21456.73</v>
      </c>
    </row>
    <row r="3649" spans="1:2" x14ac:dyDescent="0.25">
      <c r="A3649" s="129">
        <v>39808</v>
      </c>
      <c r="B3649" s="130">
        <v>21456.03</v>
      </c>
    </row>
    <row r="3650" spans="1:2" x14ac:dyDescent="0.25">
      <c r="A3650" s="129">
        <v>39809</v>
      </c>
      <c r="B3650" s="130">
        <v>21455.34</v>
      </c>
    </row>
    <row r="3651" spans="1:2" x14ac:dyDescent="0.25">
      <c r="A3651" s="129">
        <v>39810</v>
      </c>
      <c r="B3651" s="130">
        <v>21454.65</v>
      </c>
    </row>
    <row r="3652" spans="1:2" x14ac:dyDescent="0.25">
      <c r="A3652" s="129">
        <v>39811</v>
      </c>
      <c r="B3652" s="130">
        <v>21453.96</v>
      </c>
    </row>
    <row r="3653" spans="1:2" x14ac:dyDescent="0.25">
      <c r="A3653" s="129">
        <v>39812</v>
      </c>
      <c r="B3653" s="130">
        <v>21453.26</v>
      </c>
    </row>
    <row r="3654" spans="1:2" x14ac:dyDescent="0.25">
      <c r="A3654" s="129">
        <v>39813</v>
      </c>
      <c r="B3654" s="130">
        <v>21452.57</v>
      </c>
    </row>
    <row r="3655" spans="1:2" x14ac:dyDescent="0.25">
      <c r="A3655" s="129">
        <v>39814</v>
      </c>
      <c r="B3655" s="130">
        <v>21451.88</v>
      </c>
    </row>
    <row r="3656" spans="1:2" x14ac:dyDescent="0.25">
      <c r="A3656" s="129">
        <v>39815</v>
      </c>
      <c r="B3656" s="130">
        <v>21451.19</v>
      </c>
    </row>
    <row r="3657" spans="1:2" x14ac:dyDescent="0.25">
      <c r="A3657" s="129">
        <v>39816</v>
      </c>
      <c r="B3657" s="130">
        <v>21450.5</v>
      </c>
    </row>
    <row r="3658" spans="1:2" x14ac:dyDescent="0.25">
      <c r="A3658" s="129">
        <v>39817</v>
      </c>
      <c r="B3658" s="130">
        <v>21449.8</v>
      </c>
    </row>
    <row r="3659" spans="1:2" x14ac:dyDescent="0.25">
      <c r="A3659" s="129">
        <v>39818</v>
      </c>
      <c r="B3659" s="130">
        <v>21449.11</v>
      </c>
    </row>
    <row r="3660" spans="1:2" x14ac:dyDescent="0.25">
      <c r="A3660" s="129">
        <v>39819</v>
      </c>
      <c r="B3660" s="130">
        <v>21448.42</v>
      </c>
    </row>
    <row r="3661" spans="1:2" x14ac:dyDescent="0.25">
      <c r="A3661" s="129">
        <v>39820</v>
      </c>
      <c r="B3661" s="130">
        <v>21447.73</v>
      </c>
    </row>
    <row r="3662" spans="1:2" x14ac:dyDescent="0.25">
      <c r="A3662" s="129">
        <v>39821</v>
      </c>
      <c r="B3662" s="130">
        <v>21447.03</v>
      </c>
    </row>
    <row r="3663" spans="1:2" x14ac:dyDescent="0.25">
      <c r="A3663" s="129">
        <v>39822</v>
      </c>
      <c r="B3663" s="130">
        <v>21446.34</v>
      </c>
    </row>
    <row r="3664" spans="1:2" x14ac:dyDescent="0.25">
      <c r="A3664" s="129">
        <v>39823</v>
      </c>
      <c r="B3664" s="130">
        <v>21437.99</v>
      </c>
    </row>
    <row r="3665" spans="1:2" x14ac:dyDescent="0.25">
      <c r="A3665" s="129">
        <v>39824</v>
      </c>
      <c r="B3665" s="130">
        <v>21429.64</v>
      </c>
    </row>
    <row r="3666" spans="1:2" x14ac:dyDescent="0.25">
      <c r="A3666" s="129">
        <v>39825</v>
      </c>
      <c r="B3666" s="130">
        <v>21421.3</v>
      </c>
    </row>
    <row r="3667" spans="1:2" x14ac:dyDescent="0.25">
      <c r="A3667" s="129">
        <v>39826</v>
      </c>
      <c r="B3667" s="130">
        <v>21412.959999999999</v>
      </c>
    </row>
    <row r="3668" spans="1:2" x14ac:dyDescent="0.25">
      <c r="A3668" s="129">
        <v>39827</v>
      </c>
      <c r="B3668" s="130">
        <v>21404.62</v>
      </c>
    </row>
    <row r="3669" spans="1:2" x14ac:dyDescent="0.25">
      <c r="A3669" s="129">
        <v>39828</v>
      </c>
      <c r="B3669" s="130">
        <v>21396.29</v>
      </c>
    </row>
    <row r="3670" spans="1:2" x14ac:dyDescent="0.25">
      <c r="A3670" s="129">
        <v>39829</v>
      </c>
      <c r="B3670" s="130">
        <v>21387.96</v>
      </c>
    </row>
    <row r="3671" spans="1:2" x14ac:dyDescent="0.25">
      <c r="A3671" s="129">
        <v>39830</v>
      </c>
      <c r="B3671" s="130">
        <v>21379.63</v>
      </c>
    </row>
    <row r="3672" spans="1:2" x14ac:dyDescent="0.25">
      <c r="A3672" s="129">
        <v>39831</v>
      </c>
      <c r="B3672" s="130">
        <v>21371.3</v>
      </c>
    </row>
    <row r="3673" spans="1:2" x14ac:dyDescent="0.25">
      <c r="A3673" s="129">
        <v>39832</v>
      </c>
      <c r="B3673" s="130">
        <v>21362.98</v>
      </c>
    </row>
    <row r="3674" spans="1:2" x14ac:dyDescent="0.25">
      <c r="A3674" s="129">
        <v>39833</v>
      </c>
      <c r="B3674" s="130">
        <v>21354.66</v>
      </c>
    </row>
    <row r="3675" spans="1:2" x14ac:dyDescent="0.25">
      <c r="A3675" s="129">
        <v>39834</v>
      </c>
      <c r="B3675" s="130">
        <v>21346.35</v>
      </c>
    </row>
    <row r="3676" spans="1:2" x14ac:dyDescent="0.25">
      <c r="A3676" s="129">
        <v>39835</v>
      </c>
      <c r="B3676" s="130">
        <v>21338.04</v>
      </c>
    </row>
    <row r="3677" spans="1:2" x14ac:dyDescent="0.25">
      <c r="A3677" s="129">
        <v>39836</v>
      </c>
      <c r="B3677" s="130">
        <v>21329.73</v>
      </c>
    </row>
    <row r="3678" spans="1:2" x14ac:dyDescent="0.25">
      <c r="A3678" s="129">
        <v>39837</v>
      </c>
      <c r="B3678" s="130">
        <v>21321.42</v>
      </c>
    </row>
    <row r="3679" spans="1:2" x14ac:dyDescent="0.25">
      <c r="A3679" s="129">
        <v>39838</v>
      </c>
      <c r="B3679" s="130">
        <v>21313.119999999999</v>
      </c>
    </row>
    <row r="3680" spans="1:2" x14ac:dyDescent="0.25">
      <c r="A3680" s="129">
        <v>39839</v>
      </c>
      <c r="B3680" s="130">
        <v>21304.82</v>
      </c>
    </row>
    <row r="3681" spans="1:2" x14ac:dyDescent="0.25">
      <c r="A3681" s="129">
        <v>39840</v>
      </c>
      <c r="B3681" s="130">
        <v>21296.53</v>
      </c>
    </row>
    <row r="3682" spans="1:2" x14ac:dyDescent="0.25">
      <c r="A3682" s="129">
        <v>39841</v>
      </c>
      <c r="B3682" s="130">
        <v>21288.240000000002</v>
      </c>
    </row>
    <row r="3683" spans="1:2" x14ac:dyDescent="0.25">
      <c r="A3683" s="129">
        <v>39842</v>
      </c>
      <c r="B3683" s="130">
        <v>21279.95</v>
      </c>
    </row>
    <row r="3684" spans="1:2" x14ac:dyDescent="0.25">
      <c r="A3684" s="129">
        <v>39843</v>
      </c>
      <c r="B3684" s="130">
        <v>21271.66</v>
      </c>
    </row>
    <row r="3685" spans="1:2" x14ac:dyDescent="0.25">
      <c r="A3685" s="129">
        <v>39844</v>
      </c>
      <c r="B3685" s="130">
        <v>21263.38</v>
      </c>
    </row>
    <row r="3686" spans="1:2" x14ac:dyDescent="0.25">
      <c r="A3686" s="129">
        <v>39845</v>
      </c>
      <c r="B3686" s="130">
        <v>21255.1</v>
      </c>
    </row>
    <row r="3687" spans="1:2" x14ac:dyDescent="0.25">
      <c r="A3687" s="129">
        <v>39846</v>
      </c>
      <c r="B3687" s="130">
        <v>21246.83</v>
      </c>
    </row>
    <row r="3688" spans="1:2" x14ac:dyDescent="0.25">
      <c r="A3688" s="129">
        <v>39847</v>
      </c>
      <c r="B3688" s="130">
        <v>21238.55</v>
      </c>
    </row>
    <row r="3689" spans="1:2" x14ac:dyDescent="0.25">
      <c r="A3689" s="129">
        <v>39848</v>
      </c>
      <c r="B3689" s="130">
        <v>21230.28</v>
      </c>
    </row>
    <row r="3690" spans="1:2" x14ac:dyDescent="0.25">
      <c r="A3690" s="129">
        <v>39849</v>
      </c>
      <c r="B3690" s="130">
        <v>21222.02</v>
      </c>
    </row>
    <row r="3691" spans="1:2" x14ac:dyDescent="0.25">
      <c r="A3691" s="129">
        <v>39850</v>
      </c>
      <c r="B3691" s="130">
        <v>21213.75</v>
      </c>
    </row>
    <row r="3692" spans="1:2" x14ac:dyDescent="0.25">
      <c r="A3692" s="129">
        <v>39851</v>
      </c>
      <c r="B3692" s="130">
        <v>21205.49</v>
      </c>
    </row>
    <row r="3693" spans="1:2" x14ac:dyDescent="0.25">
      <c r="A3693" s="129">
        <v>39852</v>
      </c>
      <c r="B3693" s="130">
        <v>21197.24</v>
      </c>
    </row>
    <row r="3694" spans="1:2" x14ac:dyDescent="0.25">
      <c r="A3694" s="129">
        <v>39853</v>
      </c>
      <c r="B3694" s="130">
        <v>21188.98</v>
      </c>
    </row>
    <row r="3695" spans="1:2" x14ac:dyDescent="0.25">
      <c r="A3695" s="129">
        <v>39854</v>
      </c>
      <c r="B3695" s="130">
        <v>21182.9</v>
      </c>
    </row>
    <row r="3696" spans="1:2" x14ac:dyDescent="0.25">
      <c r="A3696" s="129">
        <v>39855</v>
      </c>
      <c r="B3696" s="130">
        <v>21176.83</v>
      </c>
    </row>
    <row r="3697" spans="1:2" x14ac:dyDescent="0.25">
      <c r="A3697" s="129">
        <v>39856</v>
      </c>
      <c r="B3697" s="130">
        <v>21170.75</v>
      </c>
    </row>
    <row r="3698" spans="1:2" x14ac:dyDescent="0.25">
      <c r="A3698" s="129">
        <v>39857</v>
      </c>
      <c r="B3698" s="130">
        <v>21164.68</v>
      </c>
    </row>
    <row r="3699" spans="1:2" x14ac:dyDescent="0.25">
      <c r="A3699" s="129">
        <v>39858</v>
      </c>
      <c r="B3699" s="130">
        <v>21158.61</v>
      </c>
    </row>
    <row r="3700" spans="1:2" x14ac:dyDescent="0.25">
      <c r="A3700" s="129">
        <v>39859</v>
      </c>
      <c r="B3700" s="130">
        <v>21152.54</v>
      </c>
    </row>
    <row r="3701" spans="1:2" x14ac:dyDescent="0.25">
      <c r="A3701" s="129">
        <v>39860</v>
      </c>
      <c r="B3701" s="130">
        <v>21146.47</v>
      </c>
    </row>
    <row r="3702" spans="1:2" x14ac:dyDescent="0.25">
      <c r="A3702" s="129">
        <v>39861</v>
      </c>
      <c r="B3702" s="130">
        <v>21140.41</v>
      </c>
    </row>
    <row r="3703" spans="1:2" x14ac:dyDescent="0.25">
      <c r="A3703" s="129">
        <v>39862</v>
      </c>
      <c r="B3703" s="130">
        <v>21134.35</v>
      </c>
    </row>
    <row r="3704" spans="1:2" x14ac:dyDescent="0.25">
      <c r="A3704" s="129">
        <v>39863</v>
      </c>
      <c r="B3704" s="130">
        <v>21128.28</v>
      </c>
    </row>
    <row r="3705" spans="1:2" x14ac:dyDescent="0.25">
      <c r="A3705" s="129">
        <v>39864</v>
      </c>
      <c r="B3705" s="130">
        <v>21122.22</v>
      </c>
    </row>
    <row r="3706" spans="1:2" x14ac:dyDescent="0.25">
      <c r="A3706" s="129">
        <v>39865</v>
      </c>
      <c r="B3706" s="130">
        <v>21116.17</v>
      </c>
    </row>
    <row r="3707" spans="1:2" x14ac:dyDescent="0.25">
      <c r="A3707" s="129">
        <v>39866</v>
      </c>
      <c r="B3707" s="130">
        <v>21110.11</v>
      </c>
    </row>
    <row r="3708" spans="1:2" x14ac:dyDescent="0.25">
      <c r="A3708" s="129">
        <v>39867</v>
      </c>
      <c r="B3708" s="130">
        <v>21104.05</v>
      </c>
    </row>
    <row r="3709" spans="1:2" x14ac:dyDescent="0.25">
      <c r="A3709" s="129">
        <v>39868</v>
      </c>
      <c r="B3709" s="130">
        <v>21098</v>
      </c>
    </row>
    <row r="3710" spans="1:2" x14ac:dyDescent="0.25">
      <c r="A3710" s="129">
        <v>39869</v>
      </c>
      <c r="B3710" s="130">
        <v>21091.95</v>
      </c>
    </row>
    <row r="3711" spans="1:2" x14ac:dyDescent="0.25">
      <c r="A3711" s="129">
        <v>39870</v>
      </c>
      <c r="B3711" s="130">
        <v>21085.9</v>
      </c>
    </row>
    <row r="3712" spans="1:2" x14ac:dyDescent="0.25">
      <c r="A3712" s="129">
        <v>39871</v>
      </c>
      <c r="B3712" s="130">
        <v>21079.85</v>
      </c>
    </row>
    <row r="3713" spans="1:2" x14ac:dyDescent="0.25">
      <c r="A3713" s="129">
        <v>39872</v>
      </c>
      <c r="B3713" s="130">
        <v>21073.81</v>
      </c>
    </row>
    <row r="3714" spans="1:2" x14ac:dyDescent="0.25">
      <c r="A3714" s="129">
        <v>39873</v>
      </c>
      <c r="B3714" s="130">
        <v>21067.759999999998</v>
      </c>
    </row>
    <row r="3715" spans="1:2" x14ac:dyDescent="0.25">
      <c r="A3715" s="129">
        <v>39874</v>
      </c>
      <c r="B3715" s="130">
        <v>21061.72</v>
      </c>
    </row>
    <row r="3716" spans="1:2" x14ac:dyDescent="0.25">
      <c r="A3716" s="129">
        <v>39875</v>
      </c>
      <c r="B3716" s="130">
        <v>21055.68</v>
      </c>
    </row>
    <row r="3717" spans="1:2" x14ac:dyDescent="0.25">
      <c r="A3717" s="129">
        <v>39876</v>
      </c>
      <c r="B3717" s="130">
        <v>21049.64</v>
      </c>
    </row>
    <row r="3718" spans="1:2" x14ac:dyDescent="0.25">
      <c r="A3718" s="129">
        <v>39877</v>
      </c>
      <c r="B3718" s="130">
        <v>21043.599999999999</v>
      </c>
    </row>
    <row r="3719" spans="1:2" x14ac:dyDescent="0.25">
      <c r="A3719" s="129">
        <v>39878</v>
      </c>
      <c r="B3719" s="130">
        <v>21037.57</v>
      </c>
    </row>
    <row r="3720" spans="1:2" x14ac:dyDescent="0.25">
      <c r="A3720" s="129">
        <v>39879</v>
      </c>
      <c r="B3720" s="130">
        <v>21031.53</v>
      </c>
    </row>
    <row r="3721" spans="1:2" x14ac:dyDescent="0.25">
      <c r="A3721" s="129">
        <v>39880</v>
      </c>
      <c r="B3721" s="130">
        <v>21025.5</v>
      </c>
    </row>
    <row r="3722" spans="1:2" x14ac:dyDescent="0.25">
      <c r="A3722" s="129">
        <v>39881</v>
      </c>
      <c r="B3722" s="130">
        <v>21019.47</v>
      </c>
    </row>
    <row r="3723" spans="1:2" x14ac:dyDescent="0.25">
      <c r="A3723" s="129">
        <v>39882</v>
      </c>
      <c r="B3723" s="130">
        <v>21016.75</v>
      </c>
    </row>
    <row r="3724" spans="1:2" x14ac:dyDescent="0.25">
      <c r="A3724" s="129">
        <v>39883</v>
      </c>
      <c r="B3724" s="130">
        <v>21014.04</v>
      </c>
    </row>
    <row r="3725" spans="1:2" x14ac:dyDescent="0.25">
      <c r="A3725" s="129">
        <v>39884</v>
      </c>
      <c r="B3725" s="130">
        <v>21011.32</v>
      </c>
    </row>
    <row r="3726" spans="1:2" x14ac:dyDescent="0.25">
      <c r="A3726" s="129">
        <v>39885</v>
      </c>
      <c r="B3726" s="130">
        <v>21008.6</v>
      </c>
    </row>
    <row r="3727" spans="1:2" x14ac:dyDescent="0.25">
      <c r="A3727" s="129">
        <v>39886</v>
      </c>
      <c r="B3727" s="130">
        <v>21005.89</v>
      </c>
    </row>
    <row r="3728" spans="1:2" x14ac:dyDescent="0.25">
      <c r="A3728" s="129">
        <v>39887</v>
      </c>
      <c r="B3728" s="130">
        <v>21003.17</v>
      </c>
    </row>
    <row r="3729" spans="1:2" x14ac:dyDescent="0.25">
      <c r="A3729" s="129">
        <v>39888</v>
      </c>
      <c r="B3729" s="130">
        <v>21000.46</v>
      </c>
    </row>
    <row r="3730" spans="1:2" x14ac:dyDescent="0.25">
      <c r="A3730" s="129">
        <v>39889</v>
      </c>
      <c r="B3730" s="130">
        <v>20997.74</v>
      </c>
    </row>
    <row r="3731" spans="1:2" x14ac:dyDescent="0.25">
      <c r="A3731" s="129">
        <v>39890</v>
      </c>
      <c r="B3731" s="130">
        <v>20995.03</v>
      </c>
    </row>
    <row r="3732" spans="1:2" x14ac:dyDescent="0.25">
      <c r="A3732" s="129">
        <v>39891</v>
      </c>
      <c r="B3732" s="130">
        <v>20992.31</v>
      </c>
    </row>
    <row r="3733" spans="1:2" x14ac:dyDescent="0.25">
      <c r="A3733" s="129">
        <v>39892</v>
      </c>
      <c r="B3733" s="130">
        <v>20989.599999999999</v>
      </c>
    </row>
    <row r="3734" spans="1:2" x14ac:dyDescent="0.25">
      <c r="A3734" s="129">
        <v>39893</v>
      </c>
      <c r="B3734" s="130">
        <v>20986.880000000001</v>
      </c>
    </row>
    <row r="3735" spans="1:2" x14ac:dyDescent="0.25">
      <c r="A3735" s="129">
        <v>39894</v>
      </c>
      <c r="B3735" s="130">
        <v>20984.17</v>
      </c>
    </row>
    <row r="3736" spans="1:2" x14ac:dyDescent="0.25">
      <c r="A3736" s="129">
        <v>39895</v>
      </c>
      <c r="B3736" s="130">
        <v>20981.46</v>
      </c>
    </row>
    <row r="3737" spans="1:2" x14ac:dyDescent="0.25">
      <c r="A3737" s="129">
        <v>39896</v>
      </c>
      <c r="B3737" s="130">
        <v>20978.75</v>
      </c>
    </row>
    <row r="3738" spans="1:2" x14ac:dyDescent="0.25">
      <c r="A3738" s="129">
        <v>39897</v>
      </c>
      <c r="B3738" s="130">
        <v>20976.03</v>
      </c>
    </row>
    <row r="3739" spans="1:2" x14ac:dyDescent="0.25">
      <c r="A3739" s="129">
        <v>39898</v>
      </c>
      <c r="B3739" s="130">
        <v>20973.32</v>
      </c>
    </row>
    <row r="3740" spans="1:2" x14ac:dyDescent="0.25">
      <c r="A3740" s="129">
        <v>39899</v>
      </c>
      <c r="B3740" s="130">
        <v>20970.61</v>
      </c>
    </row>
    <row r="3741" spans="1:2" x14ac:dyDescent="0.25">
      <c r="A3741" s="129">
        <v>39900</v>
      </c>
      <c r="B3741" s="130">
        <v>20967.900000000001</v>
      </c>
    </row>
    <row r="3742" spans="1:2" x14ac:dyDescent="0.25">
      <c r="A3742" s="129">
        <v>39901</v>
      </c>
      <c r="B3742" s="130">
        <v>20965.189999999999</v>
      </c>
    </row>
    <row r="3743" spans="1:2" x14ac:dyDescent="0.25">
      <c r="A3743" s="129">
        <v>39902</v>
      </c>
      <c r="B3743" s="130">
        <v>20962.48</v>
      </c>
    </row>
    <row r="3744" spans="1:2" x14ac:dyDescent="0.25">
      <c r="A3744" s="129">
        <v>39903</v>
      </c>
      <c r="B3744" s="130">
        <v>20959.77</v>
      </c>
    </row>
    <row r="3745" spans="1:2" x14ac:dyDescent="0.25">
      <c r="A3745" s="129">
        <v>39904</v>
      </c>
      <c r="B3745" s="130">
        <v>20957.060000000001</v>
      </c>
    </row>
    <row r="3746" spans="1:2" x14ac:dyDescent="0.25">
      <c r="A3746" s="129">
        <v>39905</v>
      </c>
      <c r="B3746" s="130">
        <v>20954.349999999999</v>
      </c>
    </row>
    <row r="3747" spans="1:2" x14ac:dyDescent="0.25">
      <c r="A3747" s="129">
        <v>39906</v>
      </c>
      <c r="B3747" s="130">
        <v>20951.64</v>
      </c>
    </row>
    <row r="3748" spans="1:2" x14ac:dyDescent="0.25">
      <c r="A3748" s="129">
        <v>39907</v>
      </c>
      <c r="B3748" s="130">
        <v>20948.93</v>
      </c>
    </row>
    <row r="3749" spans="1:2" x14ac:dyDescent="0.25">
      <c r="A3749" s="129">
        <v>39908</v>
      </c>
      <c r="B3749" s="130">
        <v>20946.22</v>
      </c>
    </row>
    <row r="3750" spans="1:2" x14ac:dyDescent="0.25">
      <c r="A3750" s="129">
        <v>39909</v>
      </c>
      <c r="B3750" s="130">
        <v>20943.509999999998</v>
      </c>
    </row>
    <row r="3751" spans="1:2" x14ac:dyDescent="0.25">
      <c r="A3751" s="129">
        <v>39910</v>
      </c>
      <c r="B3751" s="130">
        <v>20940.810000000001</v>
      </c>
    </row>
    <row r="3752" spans="1:2" x14ac:dyDescent="0.25">
      <c r="A3752" s="129">
        <v>39911</v>
      </c>
      <c r="B3752" s="130">
        <v>20938.099999999999</v>
      </c>
    </row>
    <row r="3753" spans="1:2" x14ac:dyDescent="0.25">
      <c r="A3753" s="129">
        <v>39912</v>
      </c>
      <c r="B3753" s="130">
        <v>20935.39</v>
      </c>
    </row>
    <row r="3754" spans="1:2" x14ac:dyDescent="0.25">
      <c r="A3754" s="129">
        <v>39913</v>
      </c>
      <c r="B3754" s="130">
        <v>20938.18</v>
      </c>
    </row>
    <row r="3755" spans="1:2" x14ac:dyDescent="0.25">
      <c r="A3755" s="129">
        <v>39914</v>
      </c>
      <c r="B3755" s="130">
        <v>20940.96</v>
      </c>
    </row>
    <row r="3756" spans="1:2" x14ac:dyDescent="0.25">
      <c r="A3756" s="129">
        <v>39915</v>
      </c>
      <c r="B3756" s="130">
        <v>20943.75</v>
      </c>
    </row>
    <row r="3757" spans="1:2" x14ac:dyDescent="0.25">
      <c r="A3757" s="129">
        <v>39916</v>
      </c>
      <c r="B3757" s="130">
        <v>20946.54</v>
      </c>
    </row>
    <row r="3758" spans="1:2" x14ac:dyDescent="0.25">
      <c r="A3758" s="129">
        <v>39917</v>
      </c>
      <c r="B3758" s="130">
        <v>20949.32</v>
      </c>
    </row>
    <row r="3759" spans="1:2" x14ac:dyDescent="0.25">
      <c r="A3759" s="129">
        <v>39918</v>
      </c>
      <c r="B3759" s="130">
        <v>20952.11</v>
      </c>
    </row>
    <row r="3760" spans="1:2" x14ac:dyDescent="0.25">
      <c r="A3760" s="129">
        <v>39919</v>
      </c>
      <c r="B3760" s="130">
        <v>20954.900000000001</v>
      </c>
    </row>
    <row r="3761" spans="1:2" x14ac:dyDescent="0.25">
      <c r="A3761" s="129">
        <v>39920</v>
      </c>
      <c r="B3761" s="130">
        <v>20957.689999999999</v>
      </c>
    </row>
    <row r="3762" spans="1:2" x14ac:dyDescent="0.25">
      <c r="A3762" s="129">
        <v>39921</v>
      </c>
      <c r="B3762" s="130">
        <v>20960.48</v>
      </c>
    </row>
    <row r="3763" spans="1:2" x14ac:dyDescent="0.25">
      <c r="A3763" s="129">
        <v>39922</v>
      </c>
      <c r="B3763" s="130">
        <v>20963.27</v>
      </c>
    </row>
    <row r="3764" spans="1:2" x14ac:dyDescent="0.25">
      <c r="A3764" s="129">
        <v>39923</v>
      </c>
      <c r="B3764" s="130">
        <v>20966.060000000001</v>
      </c>
    </row>
    <row r="3765" spans="1:2" x14ac:dyDescent="0.25">
      <c r="A3765" s="129">
        <v>39924</v>
      </c>
      <c r="B3765" s="130">
        <v>20968.849999999999</v>
      </c>
    </row>
    <row r="3766" spans="1:2" x14ac:dyDescent="0.25">
      <c r="A3766" s="129">
        <v>39925</v>
      </c>
      <c r="B3766" s="130">
        <v>20971.64</v>
      </c>
    </row>
    <row r="3767" spans="1:2" x14ac:dyDescent="0.25">
      <c r="A3767" s="129">
        <v>39926</v>
      </c>
      <c r="B3767" s="130">
        <v>20974.43</v>
      </c>
    </row>
    <row r="3768" spans="1:2" x14ac:dyDescent="0.25">
      <c r="A3768" s="129">
        <v>39927</v>
      </c>
      <c r="B3768" s="130">
        <v>20977.22</v>
      </c>
    </row>
    <row r="3769" spans="1:2" x14ac:dyDescent="0.25">
      <c r="A3769" s="129">
        <v>39928</v>
      </c>
      <c r="B3769" s="130">
        <v>20980.01</v>
      </c>
    </row>
    <row r="3770" spans="1:2" x14ac:dyDescent="0.25">
      <c r="A3770" s="129">
        <v>39929</v>
      </c>
      <c r="B3770" s="130">
        <v>20982.799999999999</v>
      </c>
    </row>
    <row r="3771" spans="1:2" x14ac:dyDescent="0.25">
      <c r="A3771" s="129">
        <v>39930</v>
      </c>
      <c r="B3771" s="130">
        <v>20985.59</v>
      </c>
    </row>
    <row r="3772" spans="1:2" x14ac:dyDescent="0.25">
      <c r="A3772" s="129">
        <v>39931</v>
      </c>
      <c r="B3772" s="130">
        <v>20988.39</v>
      </c>
    </row>
    <row r="3773" spans="1:2" x14ac:dyDescent="0.25">
      <c r="A3773" s="129">
        <v>39932</v>
      </c>
      <c r="B3773" s="130">
        <v>20991.18</v>
      </c>
    </row>
    <row r="3774" spans="1:2" x14ac:dyDescent="0.25">
      <c r="A3774" s="129">
        <v>39933</v>
      </c>
      <c r="B3774" s="130">
        <v>20993.97</v>
      </c>
    </row>
    <row r="3775" spans="1:2" x14ac:dyDescent="0.25">
      <c r="A3775" s="129">
        <v>39934</v>
      </c>
      <c r="B3775" s="130">
        <v>20996.77</v>
      </c>
    </row>
    <row r="3776" spans="1:2" x14ac:dyDescent="0.25">
      <c r="A3776" s="129">
        <v>39935</v>
      </c>
      <c r="B3776" s="130">
        <v>20999.56</v>
      </c>
    </row>
    <row r="3777" spans="1:2" x14ac:dyDescent="0.25">
      <c r="A3777" s="129">
        <v>39936</v>
      </c>
      <c r="B3777" s="130">
        <v>21002.36</v>
      </c>
    </row>
    <row r="3778" spans="1:2" x14ac:dyDescent="0.25">
      <c r="A3778" s="129">
        <v>39937</v>
      </c>
      <c r="B3778" s="130">
        <v>21005.15</v>
      </c>
    </row>
    <row r="3779" spans="1:2" x14ac:dyDescent="0.25">
      <c r="A3779" s="129">
        <v>39938</v>
      </c>
      <c r="B3779" s="130">
        <v>21007.95</v>
      </c>
    </row>
    <row r="3780" spans="1:2" x14ac:dyDescent="0.25">
      <c r="A3780" s="129">
        <v>39939</v>
      </c>
      <c r="B3780" s="130">
        <v>21010.74</v>
      </c>
    </row>
    <row r="3781" spans="1:2" x14ac:dyDescent="0.25">
      <c r="A3781" s="129">
        <v>39940</v>
      </c>
      <c r="B3781" s="130">
        <v>21013.54</v>
      </c>
    </row>
    <row r="3782" spans="1:2" x14ac:dyDescent="0.25">
      <c r="A3782" s="129">
        <v>39941</v>
      </c>
      <c r="B3782" s="130">
        <v>21016.33</v>
      </c>
    </row>
    <row r="3783" spans="1:2" x14ac:dyDescent="0.25">
      <c r="A3783" s="129">
        <v>39942</v>
      </c>
      <c r="B3783" s="130">
        <v>21019.13</v>
      </c>
    </row>
    <row r="3784" spans="1:2" x14ac:dyDescent="0.25">
      <c r="A3784" s="129">
        <v>39943</v>
      </c>
      <c r="B3784" s="130">
        <v>21017.77</v>
      </c>
    </row>
    <row r="3785" spans="1:2" x14ac:dyDescent="0.25">
      <c r="A3785" s="129">
        <v>39944</v>
      </c>
      <c r="B3785" s="130">
        <v>21016.42</v>
      </c>
    </row>
    <row r="3786" spans="1:2" x14ac:dyDescent="0.25">
      <c r="A3786" s="129">
        <v>39945</v>
      </c>
      <c r="B3786" s="130">
        <v>21015.06</v>
      </c>
    </row>
    <row r="3787" spans="1:2" x14ac:dyDescent="0.25">
      <c r="A3787" s="129">
        <v>39946</v>
      </c>
      <c r="B3787" s="130">
        <v>21013.7</v>
      </c>
    </row>
    <row r="3788" spans="1:2" x14ac:dyDescent="0.25">
      <c r="A3788" s="129">
        <v>39947</v>
      </c>
      <c r="B3788" s="130">
        <v>21012.34</v>
      </c>
    </row>
    <row r="3789" spans="1:2" x14ac:dyDescent="0.25">
      <c r="A3789" s="129">
        <v>39948</v>
      </c>
      <c r="B3789" s="130">
        <v>21010.99</v>
      </c>
    </row>
    <row r="3790" spans="1:2" x14ac:dyDescent="0.25">
      <c r="A3790" s="129">
        <v>39949</v>
      </c>
      <c r="B3790" s="130">
        <v>21009.63</v>
      </c>
    </row>
    <row r="3791" spans="1:2" x14ac:dyDescent="0.25">
      <c r="A3791" s="129">
        <v>39950</v>
      </c>
      <c r="B3791" s="130">
        <v>21008.27</v>
      </c>
    </row>
    <row r="3792" spans="1:2" x14ac:dyDescent="0.25">
      <c r="A3792" s="129">
        <v>39951</v>
      </c>
      <c r="B3792" s="130">
        <v>21006.92</v>
      </c>
    </row>
    <row r="3793" spans="1:2" x14ac:dyDescent="0.25">
      <c r="A3793" s="129">
        <v>39952</v>
      </c>
      <c r="B3793" s="130">
        <v>21005.56</v>
      </c>
    </row>
    <row r="3794" spans="1:2" x14ac:dyDescent="0.25">
      <c r="A3794" s="129">
        <v>39953</v>
      </c>
      <c r="B3794" s="130">
        <v>21004.2</v>
      </c>
    </row>
    <row r="3795" spans="1:2" x14ac:dyDescent="0.25">
      <c r="A3795" s="129">
        <v>39954</v>
      </c>
      <c r="B3795" s="130">
        <v>21002.85</v>
      </c>
    </row>
    <row r="3796" spans="1:2" x14ac:dyDescent="0.25">
      <c r="A3796" s="129">
        <v>39955</v>
      </c>
      <c r="B3796" s="130">
        <v>21001.49</v>
      </c>
    </row>
    <row r="3797" spans="1:2" x14ac:dyDescent="0.25">
      <c r="A3797" s="129">
        <v>39956</v>
      </c>
      <c r="B3797" s="130">
        <v>21000.13</v>
      </c>
    </row>
    <row r="3798" spans="1:2" x14ac:dyDescent="0.25">
      <c r="A3798" s="129">
        <v>39957</v>
      </c>
      <c r="B3798" s="130">
        <v>20998.78</v>
      </c>
    </row>
    <row r="3799" spans="1:2" x14ac:dyDescent="0.25">
      <c r="A3799" s="129">
        <v>39958</v>
      </c>
      <c r="B3799" s="130">
        <v>20997.42</v>
      </c>
    </row>
    <row r="3800" spans="1:2" x14ac:dyDescent="0.25">
      <c r="A3800" s="129">
        <v>39959</v>
      </c>
      <c r="B3800" s="130">
        <v>20996.07</v>
      </c>
    </row>
    <row r="3801" spans="1:2" x14ac:dyDescent="0.25">
      <c r="A3801" s="129">
        <v>39960</v>
      </c>
      <c r="B3801" s="130">
        <v>20994.71</v>
      </c>
    </row>
    <row r="3802" spans="1:2" x14ac:dyDescent="0.25">
      <c r="A3802" s="129">
        <v>39961</v>
      </c>
      <c r="B3802" s="130">
        <v>20993.35</v>
      </c>
    </row>
    <row r="3803" spans="1:2" x14ac:dyDescent="0.25">
      <c r="A3803" s="129">
        <v>39962</v>
      </c>
      <c r="B3803" s="130">
        <v>20992</v>
      </c>
    </row>
    <row r="3804" spans="1:2" x14ac:dyDescent="0.25">
      <c r="A3804" s="129">
        <v>39963</v>
      </c>
      <c r="B3804" s="130">
        <v>20990.639999999999</v>
      </c>
    </row>
    <row r="3805" spans="1:2" x14ac:dyDescent="0.25">
      <c r="A3805" s="129">
        <v>39964</v>
      </c>
      <c r="B3805" s="130">
        <v>20989.29</v>
      </c>
    </row>
    <row r="3806" spans="1:2" x14ac:dyDescent="0.25">
      <c r="A3806" s="129">
        <v>39965</v>
      </c>
      <c r="B3806" s="130">
        <v>20987.93</v>
      </c>
    </row>
    <row r="3807" spans="1:2" x14ac:dyDescent="0.25">
      <c r="A3807" s="129">
        <v>39966</v>
      </c>
      <c r="B3807" s="130">
        <v>20986.58</v>
      </c>
    </row>
    <row r="3808" spans="1:2" x14ac:dyDescent="0.25">
      <c r="A3808" s="129">
        <v>39967</v>
      </c>
      <c r="B3808" s="130">
        <v>20985.22</v>
      </c>
    </row>
    <row r="3809" spans="1:2" x14ac:dyDescent="0.25">
      <c r="A3809" s="129">
        <v>39968</v>
      </c>
      <c r="B3809" s="130">
        <v>20983.87</v>
      </c>
    </row>
    <row r="3810" spans="1:2" x14ac:dyDescent="0.25">
      <c r="A3810" s="129">
        <v>39969</v>
      </c>
      <c r="B3810" s="130">
        <v>20982.51</v>
      </c>
    </row>
    <row r="3811" spans="1:2" x14ac:dyDescent="0.25">
      <c r="A3811" s="129">
        <v>39970</v>
      </c>
      <c r="B3811" s="130">
        <v>20981.16</v>
      </c>
    </row>
    <row r="3812" spans="1:2" x14ac:dyDescent="0.25">
      <c r="A3812" s="129">
        <v>39971</v>
      </c>
      <c r="B3812" s="130">
        <v>20979.8</v>
      </c>
    </row>
    <row r="3813" spans="1:2" x14ac:dyDescent="0.25">
      <c r="A3813" s="129">
        <v>39972</v>
      </c>
      <c r="B3813" s="130">
        <v>20978.45</v>
      </c>
    </row>
    <row r="3814" spans="1:2" x14ac:dyDescent="0.25">
      <c r="A3814" s="129">
        <v>39973</v>
      </c>
      <c r="B3814" s="130">
        <v>20977.09</v>
      </c>
    </row>
    <row r="3815" spans="1:2" x14ac:dyDescent="0.25">
      <c r="A3815" s="129">
        <v>39974</v>
      </c>
      <c r="B3815" s="130">
        <v>20974.99</v>
      </c>
    </row>
    <row r="3816" spans="1:2" x14ac:dyDescent="0.25">
      <c r="A3816" s="129">
        <v>39975</v>
      </c>
      <c r="B3816" s="130">
        <v>20972.89</v>
      </c>
    </row>
    <row r="3817" spans="1:2" x14ac:dyDescent="0.25">
      <c r="A3817" s="129">
        <v>39976</v>
      </c>
      <c r="B3817" s="130">
        <v>20970.79</v>
      </c>
    </row>
    <row r="3818" spans="1:2" x14ac:dyDescent="0.25">
      <c r="A3818" s="129">
        <v>39977</v>
      </c>
      <c r="B3818" s="130">
        <v>20968.689999999999</v>
      </c>
    </row>
    <row r="3819" spans="1:2" x14ac:dyDescent="0.25">
      <c r="A3819" s="129">
        <v>39978</v>
      </c>
      <c r="B3819" s="130">
        <v>20966.59</v>
      </c>
    </row>
    <row r="3820" spans="1:2" x14ac:dyDescent="0.25">
      <c r="A3820" s="129">
        <v>39979</v>
      </c>
      <c r="B3820" s="130">
        <v>20964.490000000002</v>
      </c>
    </row>
    <row r="3821" spans="1:2" x14ac:dyDescent="0.25">
      <c r="A3821" s="129">
        <v>39980</v>
      </c>
      <c r="B3821" s="130">
        <v>20962.39</v>
      </c>
    </row>
    <row r="3822" spans="1:2" x14ac:dyDescent="0.25">
      <c r="A3822" s="129">
        <v>39981</v>
      </c>
      <c r="B3822" s="130">
        <v>20960.29</v>
      </c>
    </row>
    <row r="3823" spans="1:2" x14ac:dyDescent="0.25">
      <c r="A3823" s="129">
        <v>39982</v>
      </c>
      <c r="B3823" s="130">
        <v>20958.189999999999</v>
      </c>
    </row>
    <row r="3824" spans="1:2" x14ac:dyDescent="0.25">
      <c r="A3824" s="129">
        <v>39983</v>
      </c>
      <c r="B3824" s="130">
        <v>20956.09</v>
      </c>
    </row>
    <row r="3825" spans="1:2" x14ac:dyDescent="0.25">
      <c r="A3825" s="129">
        <v>39984</v>
      </c>
      <c r="B3825" s="130">
        <v>20953.990000000002</v>
      </c>
    </row>
    <row r="3826" spans="1:2" x14ac:dyDescent="0.25">
      <c r="A3826" s="129">
        <v>39985</v>
      </c>
      <c r="B3826" s="130">
        <v>20951.89</v>
      </c>
    </row>
    <row r="3827" spans="1:2" x14ac:dyDescent="0.25">
      <c r="A3827" s="129">
        <v>39986</v>
      </c>
      <c r="B3827" s="130">
        <v>20949.8</v>
      </c>
    </row>
    <row r="3828" spans="1:2" x14ac:dyDescent="0.25">
      <c r="A3828" s="129">
        <v>39987</v>
      </c>
      <c r="B3828" s="130">
        <v>20947.7</v>
      </c>
    </row>
    <row r="3829" spans="1:2" x14ac:dyDescent="0.25">
      <c r="A3829" s="129">
        <v>39988</v>
      </c>
      <c r="B3829" s="130">
        <v>20945.599999999999</v>
      </c>
    </row>
    <row r="3830" spans="1:2" x14ac:dyDescent="0.25">
      <c r="A3830" s="129">
        <v>39989</v>
      </c>
      <c r="B3830" s="130">
        <v>20943.5</v>
      </c>
    </row>
    <row r="3831" spans="1:2" x14ac:dyDescent="0.25">
      <c r="A3831" s="129">
        <v>39990</v>
      </c>
      <c r="B3831" s="130">
        <v>20941.41</v>
      </c>
    </row>
    <row r="3832" spans="1:2" x14ac:dyDescent="0.25">
      <c r="A3832" s="129">
        <v>39991</v>
      </c>
      <c r="B3832" s="130">
        <v>20939.310000000001</v>
      </c>
    </row>
    <row r="3833" spans="1:2" x14ac:dyDescent="0.25">
      <c r="A3833" s="129">
        <v>39992</v>
      </c>
      <c r="B3833" s="130">
        <v>20937.21</v>
      </c>
    </row>
    <row r="3834" spans="1:2" x14ac:dyDescent="0.25">
      <c r="A3834" s="129">
        <v>39993</v>
      </c>
      <c r="B3834" s="130">
        <v>20935.11</v>
      </c>
    </row>
    <row r="3835" spans="1:2" x14ac:dyDescent="0.25">
      <c r="A3835" s="129">
        <v>39994</v>
      </c>
      <c r="B3835" s="130">
        <v>20933.02</v>
      </c>
    </row>
    <row r="3836" spans="1:2" x14ac:dyDescent="0.25">
      <c r="A3836" s="129">
        <v>39995</v>
      </c>
      <c r="B3836" s="130">
        <v>20930.919999999998</v>
      </c>
    </row>
    <row r="3837" spans="1:2" x14ac:dyDescent="0.25">
      <c r="A3837" s="129">
        <v>39996</v>
      </c>
      <c r="B3837" s="130">
        <v>20928.830000000002</v>
      </c>
    </row>
    <row r="3838" spans="1:2" x14ac:dyDescent="0.25">
      <c r="A3838" s="129">
        <v>39997</v>
      </c>
      <c r="B3838" s="130">
        <v>20926.73</v>
      </c>
    </row>
    <row r="3839" spans="1:2" x14ac:dyDescent="0.25">
      <c r="A3839" s="129">
        <v>39998</v>
      </c>
      <c r="B3839" s="130">
        <v>20924.63</v>
      </c>
    </row>
    <row r="3840" spans="1:2" x14ac:dyDescent="0.25">
      <c r="A3840" s="129">
        <v>39999</v>
      </c>
      <c r="B3840" s="130">
        <v>20922.54</v>
      </c>
    </row>
    <row r="3841" spans="1:2" x14ac:dyDescent="0.25">
      <c r="A3841" s="129">
        <v>40000</v>
      </c>
      <c r="B3841" s="130">
        <v>20920.439999999999</v>
      </c>
    </row>
    <row r="3842" spans="1:2" x14ac:dyDescent="0.25">
      <c r="A3842" s="129">
        <v>40001</v>
      </c>
      <c r="B3842" s="130">
        <v>20918.349999999999</v>
      </c>
    </row>
    <row r="3843" spans="1:2" x14ac:dyDescent="0.25">
      <c r="A3843" s="129">
        <v>40002</v>
      </c>
      <c r="B3843" s="130">
        <v>20916.25</v>
      </c>
    </row>
    <row r="3844" spans="1:2" x14ac:dyDescent="0.25">
      <c r="A3844" s="129">
        <v>40003</v>
      </c>
      <c r="B3844" s="130">
        <v>20914.16</v>
      </c>
    </row>
    <row r="3845" spans="1:2" x14ac:dyDescent="0.25">
      <c r="A3845" s="129">
        <v>40004</v>
      </c>
      <c r="B3845" s="130">
        <v>20916.18</v>
      </c>
    </row>
    <row r="3846" spans="1:2" x14ac:dyDescent="0.25">
      <c r="A3846" s="129">
        <v>40005</v>
      </c>
      <c r="B3846" s="130">
        <v>20918.2</v>
      </c>
    </row>
    <row r="3847" spans="1:2" x14ac:dyDescent="0.25">
      <c r="A3847" s="129">
        <v>40006</v>
      </c>
      <c r="B3847" s="130">
        <v>20920.22</v>
      </c>
    </row>
    <row r="3848" spans="1:2" x14ac:dyDescent="0.25">
      <c r="A3848" s="129">
        <v>40007</v>
      </c>
      <c r="B3848" s="130">
        <v>20922.25</v>
      </c>
    </row>
    <row r="3849" spans="1:2" x14ac:dyDescent="0.25">
      <c r="A3849" s="129">
        <v>40008</v>
      </c>
      <c r="B3849" s="130">
        <v>20924.27</v>
      </c>
    </row>
    <row r="3850" spans="1:2" x14ac:dyDescent="0.25">
      <c r="A3850" s="129">
        <v>40009</v>
      </c>
      <c r="B3850" s="130">
        <v>20926.29</v>
      </c>
    </row>
    <row r="3851" spans="1:2" x14ac:dyDescent="0.25">
      <c r="A3851" s="129">
        <v>40010</v>
      </c>
      <c r="B3851" s="130">
        <v>20928.310000000001</v>
      </c>
    </row>
    <row r="3852" spans="1:2" x14ac:dyDescent="0.25">
      <c r="A3852" s="129">
        <v>40011</v>
      </c>
      <c r="B3852" s="130">
        <v>20930.330000000002</v>
      </c>
    </row>
    <row r="3853" spans="1:2" x14ac:dyDescent="0.25">
      <c r="A3853" s="129">
        <v>40012</v>
      </c>
      <c r="B3853" s="130">
        <v>20932.36</v>
      </c>
    </row>
    <row r="3854" spans="1:2" x14ac:dyDescent="0.25">
      <c r="A3854" s="129">
        <v>40013</v>
      </c>
      <c r="B3854" s="130">
        <v>20934.38</v>
      </c>
    </row>
    <row r="3855" spans="1:2" x14ac:dyDescent="0.25">
      <c r="A3855" s="129">
        <v>40014</v>
      </c>
      <c r="B3855" s="130">
        <v>20936.400000000001</v>
      </c>
    </row>
    <row r="3856" spans="1:2" x14ac:dyDescent="0.25">
      <c r="A3856" s="129">
        <v>40015</v>
      </c>
      <c r="B3856" s="130">
        <v>20938.43</v>
      </c>
    </row>
    <row r="3857" spans="1:2" x14ac:dyDescent="0.25">
      <c r="A3857" s="129">
        <v>40016</v>
      </c>
      <c r="B3857" s="130">
        <v>20940.45</v>
      </c>
    </row>
    <row r="3858" spans="1:2" x14ac:dyDescent="0.25">
      <c r="A3858" s="129">
        <v>40017</v>
      </c>
      <c r="B3858" s="130">
        <v>20942.47</v>
      </c>
    </row>
    <row r="3859" spans="1:2" x14ac:dyDescent="0.25">
      <c r="A3859" s="129">
        <v>40018</v>
      </c>
      <c r="B3859" s="130">
        <v>20944.5</v>
      </c>
    </row>
    <row r="3860" spans="1:2" x14ac:dyDescent="0.25">
      <c r="A3860" s="129">
        <v>40019</v>
      </c>
      <c r="B3860" s="130">
        <v>20946.52</v>
      </c>
    </row>
    <row r="3861" spans="1:2" x14ac:dyDescent="0.25">
      <c r="A3861" s="129">
        <v>40020</v>
      </c>
      <c r="B3861" s="130">
        <v>20948.54</v>
      </c>
    </row>
    <row r="3862" spans="1:2" x14ac:dyDescent="0.25">
      <c r="A3862" s="129">
        <v>40021</v>
      </c>
      <c r="B3862" s="130">
        <v>20950.57</v>
      </c>
    </row>
    <row r="3863" spans="1:2" x14ac:dyDescent="0.25">
      <c r="A3863" s="129">
        <v>40022</v>
      </c>
      <c r="B3863" s="130">
        <v>20952.59</v>
      </c>
    </row>
    <row r="3864" spans="1:2" x14ac:dyDescent="0.25">
      <c r="A3864" s="129">
        <v>40023</v>
      </c>
      <c r="B3864" s="130">
        <v>20954.62</v>
      </c>
    </row>
    <row r="3865" spans="1:2" x14ac:dyDescent="0.25">
      <c r="A3865" s="129">
        <v>40024</v>
      </c>
      <c r="B3865" s="130">
        <v>20956.64</v>
      </c>
    </row>
    <row r="3866" spans="1:2" x14ac:dyDescent="0.25">
      <c r="A3866" s="129">
        <v>40025</v>
      </c>
      <c r="B3866" s="130">
        <v>20958.669999999998</v>
      </c>
    </row>
    <row r="3867" spans="1:2" x14ac:dyDescent="0.25">
      <c r="A3867" s="129">
        <v>40026</v>
      </c>
      <c r="B3867" s="130">
        <v>20960.689999999999</v>
      </c>
    </row>
    <row r="3868" spans="1:2" x14ac:dyDescent="0.25">
      <c r="A3868" s="129">
        <v>40027</v>
      </c>
      <c r="B3868" s="130">
        <v>20962.72</v>
      </c>
    </row>
    <row r="3869" spans="1:2" x14ac:dyDescent="0.25">
      <c r="A3869" s="129">
        <v>40028</v>
      </c>
      <c r="B3869" s="130">
        <v>20964.740000000002</v>
      </c>
    </row>
    <row r="3870" spans="1:2" x14ac:dyDescent="0.25">
      <c r="A3870" s="129">
        <v>40029</v>
      </c>
      <c r="B3870" s="130">
        <v>20966.77</v>
      </c>
    </row>
    <row r="3871" spans="1:2" x14ac:dyDescent="0.25">
      <c r="A3871" s="129">
        <v>40030</v>
      </c>
      <c r="B3871" s="130">
        <v>20968.8</v>
      </c>
    </row>
    <row r="3872" spans="1:2" x14ac:dyDescent="0.25">
      <c r="A3872" s="129">
        <v>40031</v>
      </c>
      <c r="B3872" s="130">
        <v>20970.82</v>
      </c>
    </row>
    <row r="3873" spans="1:2" x14ac:dyDescent="0.25">
      <c r="A3873" s="129">
        <v>40032</v>
      </c>
      <c r="B3873" s="130">
        <v>20972.85</v>
      </c>
    </row>
    <row r="3874" spans="1:2" x14ac:dyDescent="0.25">
      <c r="A3874" s="129">
        <v>40033</v>
      </c>
      <c r="B3874" s="130">
        <v>20974.880000000001</v>
      </c>
    </row>
    <row r="3875" spans="1:2" x14ac:dyDescent="0.25">
      <c r="A3875" s="129">
        <v>40034</v>
      </c>
      <c r="B3875" s="130">
        <v>20976.9</v>
      </c>
    </row>
    <row r="3876" spans="1:2" x14ac:dyDescent="0.25">
      <c r="A3876" s="129">
        <v>40035</v>
      </c>
      <c r="B3876" s="130">
        <v>20974.19</v>
      </c>
    </row>
    <row r="3877" spans="1:2" x14ac:dyDescent="0.25">
      <c r="A3877" s="129">
        <v>40036</v>
      </c>
      <c r="B3877" s="130">
        <v>20971.48</v>
      </c>
    </row>
    <row r="3878" spans="1:2" x14ac:dyDescent="0.25">
      <c r="A3878" s="129">
        <v>40037</v>
      </c>
      <c r="B3878" s="130">
        <v>20968.77</v>
      </c>
    </row>
    <row r="3879" spans="1:2" x14ac:dyDescent="0.25">
      <c r="A3879" s="129">
        <v>40038</v>
      </c>
      <c r="B3879" s="130">
        <v>20966.05</v>
      </c>
    </row>
    <row r="3880" spans="1:2" x14ac:dyDescent="0.25">
      <c r="A3880" s="129">
        <v>40039</v>
      </c>
      <c r="B3880" s="130">
        <v>20963.34</v>
      </c>
    </row>
    <row r="3881" spans="1:2" x14ac:dyDescent="0.25">
      <c r="A3881" s="129">
        <v>40040</v>
      </c>
      <c r="B3881" s="130">
        <v>20960.63</v>
      </c>
    </row>
    <row r="3882" spans="1:2" x14ac:dyDescent="0.25">
      <c r="A3882" s="129">
        <v>40041</v>
      </c>
      <c r="B3882" s="130">
        <v>20957.919999999998</v>
      </c>
    </row>
    <row r="3883" spans="1:2" x14ac:dyDescent="0.25">
      <c r="A3883" s="129">
        <v>40042</v>
      </c>
      <c r="B3883" s="130">
        <v>20955.21</v>
      </c>
    </row>
    <row r="3884" spans="1:2" x14ac:dyDescent="0.25">
      <c r="A3884" s="129">
        <v>40043</v>
      </c>
      <c r="B3884" s="130">
        <v>20952.509999999998</v>
      </c>
    </row>
    <row r="3885" spans="1:2" x14ac:dyDescent="0.25">
      <c r="A3885" s="129">
        <v>40044</v>
      </c>
      <c r="B3885" s="130">
        <v>20949.8</v>
      </c>
    </row>
    <row r="3886" spans="1:2" x14ac:dyDescent="0.25">
      <c r="A3886" s="129">
        <v>40045</v>
      </c>
      <c r="B3886" s="130">
        <v>20947.09</v>
      </c>
    </row>
    <row r="3887" spans="1:2" x14ac:dyDescent="0.25">
      <c r="A3887" s="129">
        <v>40046</v>
      </c>
      <c r="B3887" s="130">
        <v>20944.38</v>
      </c>
    </row>
    <row r="3888" spans="1:2" x14ac:dyDescent="0.25">
      <c r="A3888" s="129">
        <v>40047</v>
      </c>
      <c r="B3888" s="130">
        <v>20941.669999999998</v>
      </c>
    </row>
    <row r="3889" spans="1:2" x14ac:dyDescent="0.25">
      <c r="A3889" s="129">
        <v>40048</v>
      </c>
      <c r="B3889" s="130">
        <v>20938.96</v>
      </c>
    </row>
    <row r="3890" spans="1:2" x14ac:dyDescent="0.25">
      <c r="A3890" s="129">
        <v>40049</v>
      </c>
      <c r="B3890" s="130">
        <v>20936.259999999998</v>
      </c>
    </row>
    <row r="3891" spans="1:2" x14ac:dyDescent="0.25">
      <c r="A3891" s="129">
        <v>40050</v>
      </c>
      <c r="B3891" s="130">
        <v>20933.55</v>
      </c>
    </row>
    <row r="3892" spans="1:2" x14ac:dyDescent="0.25">
      <c r="A3892" s="129">
        <v>40051</v>
      </c>
      <c r="B3892" s="130">
        <v>20930.84</v>
      </c>
    </row>
    <row r="3893" spans="1:2" x14ac:dyDescent="0.25">
      <c r="A3893" s="129">
        <v>40052</v>
      </c>
      <c r="B3893" s="130">
        <v>20928.14</v>
      </c>
    </row>
    <row r="3894" spans="1:2" x14ac:dyDescent="0.25">
      <c r="A3894" s="129">
        <v>40053</v>
      </c>
      <c r="B3894" s="130">
        <v>20925.43</v>
      </c>
    </row>
    <row r="3895" spans="1:2" x14ac:dyDescent="0.25">
      <c r="A3895" s="129">
        <v>40054</v>
      </c>
      <c r="B3895" s="130">
        <v>20922.73</v>
      </c>
    </row>
    <row r="3896" spans="1:2" x14ac:dyDescent="0.25">
      <c r="A3896" s="129">
        <v>40055</v>
      </c>
      <c r="B3896" s="130">
        <v>20920.02</v>
      </c>
    </row>
    <row r="3897" spans="1:2" x14ac:dyDescent="0.25">
      <c r="A3897" s="129">
        <v>40056</v>
      </c>
      <c r="B3897" s="130">
        <v>20917.32</v>
      </c>
    </row>
    <row r="3898" spans="1:2" x14ac:dyDescent="0.25">
      <c r="A3898" s="129">
        <v>40057</v>
      </c>
      <c r="B3898" s="130">
        <v>20914.61</v>
      </c>
    </row>
    <row r="3899" spans="1:2" x14ac:dyDescent="0.25">
      <c r="A3899" s="129">
        <v>40058</v>
      </c>
      <c r="B3899" s="130">
        <v>20911.91</v>
      </c>
    </row>
    <row r="3900" spans="1:2" x14ac:dyDescent="0.25">
      <c r="A3900" s="129">
        <v>40059</v>
      </c>
      <c r="B3900" s="130">
        <v>20909.21</v>
      </c>
    </row>
    <row r="3901" spans="1:2" x14ac:dyDescent="0.25">
      <c r="A3901" s="129">
        <v>40060</v>
      </c>
      <c r="B3901" s="130">
        <v>20906.5</v>
      </c>
    </row>
    <row r="3902" spans="1:2" x14ac:dyDescent="0.25">
      <c r="A3902" s="129">
        <v>40061</v>
      </c>
      <c r="B3902" s="130">
        <v>20903.8</v>
      </c>
    </row>
    <row r="3903" spans="1:2" x14ac:dyDescent="0.25">
      <c r="A3903" s="129">
        <v>40062</v>
      </c>
      <c r="B3903" s="130">
        <v>20901.099999999999</v>
      </c>
    </row>
    <row r="3904" spans="1:2" x14ac:dyDescent="0.25">
      <c r="A3904" s="129">
        <v>40063</v>
      </c>
      <c r="B3904" s="130">
        <v>20898.400000000001</v>
      </c>
    </row>
    <row r="3905" spans="1:2" x14ac:dyDescent="0.25">
      <c r="A3905" s="129">
        <v>40064</v>
      </c>
      <c r="B3905" s="130">
        <v>20895.689999999999</v>
      </c>
    </row>
    <row r="3906" spans="1:2" x14ac:dyDescent="0.25">
      <c r="A3906" s="129">
        <v>40065</v>
      </c>
      <c r="B3906" s="130">
        <v>20892.990000000002</v>
      </c>
    </row>
    <row r="3907" spans="1:2" x14ac:dyDescent="0.25">
      <c r="A3907" s="129">
        <v>40066</v>
      </c>
      <c r="B3907" s="130">
        <v>20890.2</v>
      </c>
    </row>
    <row r="3908" spans="1:2" x14ac:dyDescent="0.25">
      <c r="A3908" s="129">
        <v>40067</v>
      </c>
      <c r="B3908" s="130">
        <v>20887.41</v>
      </c>
    </row>
    <row r="3909" spans="1:2" x14ac:dyDescent="0.25">
      <c r="A3909" s="129">
        <v>40068</v>
      </c>
      <c r="B3909" s="130">
        <v>20884.62</v>
      </c>
    </row>
    <row r="3910" spans="1:2" x14ac:dyDescent="0.25">
      <c r="A3910" s="129">
        <v>40069</v>
      </c>
      <c r="B3910" s="130">
        <v>20881.830000000002</v>
      </c>
    </row>
    <row r="3911" spans="1:2" x14ac:dyDescent="0.25">
      <c r="A3911" s="129">
        <v>40070</v>
      </c>
      <c r="B3911" s="130">
        <v>20879.04</v>
      </c>
    </row>
    <row r="3912" spans="1:2" x14ac:dyDescent="0.25">
      <c r="A3912" s="129">
        <v>40071</v>
      </c>
      <c r="B3912" s="130">
        <v>20876.25</v>
      </c>
    </row>
    <row r="3913" spans="1:2" x14ac:dyDescent="0.25">
      <c r="A3913" s="129">
        <v>40072</v>
      </c>
      <c r="B3913" s="130">
        <v>20873.46</v>
      </c>
    </row>
    <row r="3914" spans="1:2" x14ac:dyDescent="0.25">
      <c r="A3914" s="129">
        <v>40073</v>
      </c>
      <c r="B3914" s="130">
        <v>20870.669999999998</v>
      </c>
    </row>
    <row r="3915" spans="1:2" x14ac:dyDescent="0.25">
      <c r="A3915" s="129">
        <v>40074</v>
      </c>
      <c r="B3915" s="130">
        <v>20867.88</v>
      </c>
    </row>
    <row r="3916" spans="1:2" x14ac:dyDescent="0.25">
      <c r="A3916" s="129">
        <v>40075</v>
      </c>
      <c r="B3916" s="130">
        <v>20865.099999999999</v>
      </c>
    </row>
    <row r="3917" spans="1:2" x14ac:dyDescent="0.25">
      <c r="A3917" s="129">
        <v>40076</v>
      </c>
      <c r="B3917" s="130">
        <v>20862.310000000001</v>
      </c>
    </row>
    <row r="3918" spans="1:2" x14ac:dyDescent="0.25">
      <c r="A3918" s="129">
        <v>40077</v>
      </c>
      <c r="B3918" s="130">
        <v>20859.52</v>
      </c>
    </row>
    <row r="3919" spans="1:2" x14ac:dyDescent="0.25">
      <c r="A3919" s="129">
        <v>40078</v>
      </c>
      <c r="B3919" s="130">
        <v>20856.73</v>
      </c>
    </row>
    <row r="3920" spans="1:2" x14ac:dyDescent="0.25">
      <c r="A3920" s="129">
        <v>40079</v>
      </c>
      <c r="B3920" s="130">
        <v>20853.95</v>
      </c>
    </row>
    <row r="3921" spans="1:2" x14ac:dyDescent="0.25">
      <c r="A3921" s="129">
        <v>40080</v>
      </c>
      <c r="B3921" s="130">
        <v>20851.16</v>
      </c>
    </row>
    <row r="3922" spans="1:2" x14ac:dyDescent="0.25">
      <c r="A3922" s="129">
        <v>40081</v>
      </c>
      <c r="B3922" s="130">
        <v>20848.38</v>
      </c>
    </row>
    <row r="3923" spans="1:2" x14ac:dyDescent="0.25">
      <c r="A3923" s="129">
        <v>40082</v>
      </c>
      <c r="B3923" s="130">
        <v>20845.59</v>
      </c>
    </row>
    <row r="3924" spans="1:2" x14ac:dyDescent="0.25">
      <c r="A3924" s="129">
        <v>40083</v>
      </c>
      <c r="B3924" s="130">
        <v>20842.810000000001</v>
      </c>
    </row>
    <row r="3925" spans="1:2" x14ac:dyDescent="0.25">
      <c r="A3925" s="129">
        <v>40084</v>
      </c>
      <c r="B3925" s="130">
        <v>20840.02</v>
      </c>
    </row>
    <row r="3926" spans="1:2" x14ac:dyDescent="0.25">
      <c r="A3926" s="129">
        <v>40085</v>
      </c>
      <c r="B3926" s="130">
        <v>20837.240000000002</v>
      </c>
    </row>
    <row r="3927" spans="1:2" x14ac:dyDescent="0.25">
      <c r="A3927" s="129">
        <v>40086</v>
      </c>
      <c r="B3927" s="130">
        <v>20834.45</v>
      </c>
    </row>
    <row r="3928" spans="1:2" x14ac:dyDescent="0.25">
      <c r="A3928" s="129">
        <v>40087</v>
      </c>
      <c r="B3928" s="130">
        <v>20831.669999999998</v>
      </c>
    </row>
    <row r="3929" spans="1:2" x14ac:dyDescent="0.25">
      <c r="A3929" s="129">
        <v>40088</v>
      </c>
      <c r="B3929" s="130">
        <v>20828.89</v>
      </c>
    </row>
    <row r="3930" spans="1:2" x14ac:dyDescent="0.25">
      <c r="A3930" s="129">
        <v>40089</v>
      </c>
      <c r="B3930" s="130">
        <v>20826.11</v>
      </c>
    </row>
    <row r="3931" spans="1:2" x14ac:dyDescent="0.25">
      <c r="A3931" s="129">
        <v>40090</v>
      </c>
      <c r="B3931" s="130">
        <v>20823.32</v>
      </c>
    </row>
    <row r="3932" spans="1:2" x14ac:dyDescent="0.25">
      <c r="A3932" s="129">
        <v>40091</v>
      </c>
      <c r="B3932" s="130">
        <v>20820.54</v>
      </c>
    </row>
    <row r="3933" spans="1:2" x14ac:dyDescent="0.25">
      <c r="A3933" s="129">
        <v>40092</v>
      </c>
      <c r="B3933" s="130">
        <v>20817.759999999998</v>
      </c>
    </row>
    <row r="3934" spans="1:2" x14ac:dyDescent="0.25">
      <c r="A3934" s="129">
        <v>40093</v>
      </c>
      <c r="B3934" s="130">
        <v>20814.98</v>
      </c>
    </row>
    <row r="3935" spans="1:2" x14ac:dyDescent="0.25">
      <c r="A3935" s="129">
        <v>40094</v>
      </c>
      <c r="B3935" s="130">
        <v>20812.2</v>
      </c>
    </row>
    <row r="3936" spans="1:2" x14ac:dyDescent="0.25">
      <c r="A3936" s="129">
        <v>40095</v>
      </c>
      <c r="B3936" s="130">
        <v>20809.419999999998</v>
      </c>
    </row>
    <row r="3937" spans="1:2" x14ac:dyDescent="0.25">
      <c r="A3937" s="129">
        <v>40096</v>
      </c>
      <c r="B3937" s="130">
        <v>20816.099999999999</v>
      </c>
    </row>
    <row r="3938" spans="1:2" x14ac:dyDescent="0.25">
      <c r="A3938" s="129">
        <v>40097</v>
      </c>
      <c r="B3938" s="130">
        <v>20822.78</v>
      </c>
    </row>
    <row r="3939" spans="1:2" x14ac:dyDescent="0.25">
      <c r="A3939" s="129">
        <v>40098</v>
      </c>
      <c r="B3939" s="130">
        <v>20829.47</v>
      </c>
    </row>
    <row r="3940" spans="1:2" x14ac:dyDescent="0.25">
      <c r="A3940" s="129">
        <v>40099</v>
      </c>
      <c r="B3940" s="130">
        <v>20836.150000000001</v>
      </c>
    </row>
    <row r="3941" spans="1:2" x14ac:dyDescent="0.25">
      <c r="A3941" s="129">
        <v>40100</v>
      </c>
      <c r="B3941" s="130">
        <v>20842.84</v>
      </c>
    </row>
    <row r="3942" spans="1:2" x14ac:dyDescent="0.25">
      <c r="A3942" s="129">
        <v>40101</v>
      </c>
      <c r="B3942" s="130">
        <v>20849.53</v>
      </c>
    </row>
    <row r="3943" spans="1:2" x14ac:dyDescent="0.25">
      <c r="A3943" s="129">
        <v>40102</v>
      </c>
      <c r="B3943" s="130">
        <v>20856.23</v>
      </c>
    </row>
    <row r="3944" spans="1:2" x14ac:dyDescent="0.25">
      <c r="A3944" s="129">
        <v>40103</v>
      </c>
      <c r="B3944" s="130">
        <v>20862.919999999998</v>
      </c>
    </row>
    <row r="3945" spans="1:2" x14ac:dyDescent="0.25">
      <c r="A3945" s="129">
        <v>40104</v>
      </c>
      <c r="B3945" s="130">
        <v>20869.62</v>
      </c>
    </row>
    <row r="3946" spans="1:2" x14ac:dyDescent="0.25">
      <c r="A3946" s="129">
        <v>40105</v>
      </c>
      <c r="B3946" s="130">
        <v>20876.32</v>
      </c>
    </row>
    <row r="3947" spans="1:2" x14ac:dyDescent="0.25">
      <c r="A3947" s="129">
        <v>40106</v>
      </c>
      <c r="B3947" s="130">
        <v>20883.02</v>
      </c>
    </row>
    <row r="3948" spans="1:2" x14ac:dyDescent="0.25">
      <c r="A3948" s="129">
        <v>40107</v>
      </c>
      <c r="B3948" s="130">
        <v>20889.73</v>
      </c>
    </row>
    <row r="3949" spans="1:2" x14ac:dyDescent="0.25">
      <c r="A3949" s="129">
        <v>40108</v>
      </c>
      <c r="B3949" s="130">
        <v>20896.43</v>
      </c>
    </row>
    <row r="3950" spans="1:2" x14ac:dyDescent="0.25">
      <c r="A3950" s="129">
        <v>40109</v>
      </c>
      <c r="B3950" s="130">
        <v>20903.14</v>
      </c>
    </row>
    <row r="3951" spans="1:2" x14ac:dyDescent="0.25">
      <c r="A3951" s="129">
        <v>40110</v>
      </c>
      <c r="B3951" s="130">
        <v>20909.849999999999</v>
      </c>
    </row>
    <row r="3952" spans="1:2" x14ac:dyDescent="0.25">
      <c r="A3952" s="129">
        <v>40111</v>
      </c>
      <c r="B3952" s="130">
        <v>20916.560000000001</v>
      </c>
    </row>
    <row r="3953" spans="1:2" x14ac:dyDescent="0.25">
      <c r="A3953" s="129">
        <v>40112</v>
      </c>
      <c r="B3953" s="130">
        <v>20923.28</v>
      </c>
    </row>
    <row r="3954" spans="1:2" x14ac:dyDescent="0.25">
      <c r="A3954" s="129">
        <v>40113</v>
      </c>
      <c r="B3954" s="130">
        <v>20930</v>
      </c>
    </row>
    <row r="3955" spans="1:2" x14ac:dyDescent="0.25">
      <c r="A3955" s="129">
        <v>40114</v>
      </c>
      <c r="B3955" s="130">
        <v>20936.72</v>
      </c>
    </row>
    <row r="3956" spans="1:2" x14ac:dyDescent="0.25">
      <c r="A3956" s="129">
        <v>40115</v>
      </c>
      <c r="B3956" s="130">
        <v>20943.439999999999</v>
      </c>
    </row>
    <row r="3957" spans="1:2" x14ac:dyDescent="0.25">
      <c r="A3957" s="129">
        <v>40116</v>
      </c>
      <c r="B3957" s="130">
        <v>20950.16</v>
      </c>
    </row>
    <row r="3958" spans="1:2" x14ac:dyDescent="0.25">
      <c r="A3958" s="129">
        <v>40117</v>
      </c>
      <c r="B3958" s="130">
        <v>20956.89</v>
      </c>
    </row>
    <row r="3959" spans="1:2" x14ac:dyDescent="0.25">
      <c r="A3959" s="129">
        <v>40118</v>
      </c>
      <c r="B3959" s="130">
        <v>20963.61</v>
      </c>
    </row>
    <row r="3960" spans="1:2" x14ac:dyDescent="0.25">
      <c r="A3960" s="129">
        <v>40119</v>
      </c>
      <c r="B3960" s="130">
        <v>20970.34</v>
      </c>
    </row>
    <row r="3961" spans="1:2" x14ac:dyDescent="0.25">
      <c r="A3961" s="129">
        <v>40120</v>
      </c>
      <c r="B3961" s="130">
        <v>20977.08</v>
      </c>
    </row>
    <row r="3962" spans="1:2" x14ac:dyDescent="0.25">
      <c r="A3962" s="129">
        <v>40121</v>
      </c>
      <c r="B3962" s="130">
        <v>20983.81</v>
      </c>
    </row>
    <row r="3963" spans="1:2" x14ac:dyDescent="0.25">
      <c r="A3963" s="129">
        <v>40122</v>
      </c>
      <c r="B3963" s="130">
        <v>20990.55</v>
      </c>
    </row>
    <row r="3964" spans="1:2" x14ac:dyDescent="0.25">
      <c r="A3964" s="129">
        <v>40123</v>
      </c>
      <c r="B3964" s="130">
        <v>20997.29</v>
      </c>
    </row>
    <row r="3965" spans="1:2" x14ac:dyDescent="0.25">
      <c r="A3965" s="129">
        <v>40124</v>
      </c>
      <c r="B3965" s="130">
        <v>21004.03</v>
      </c>
    </row>
    <row r="3966" spans="1:2" x14ac:dyDescent="0.25">
      <c r="A3966" s="129">
        <v>40125</v>
      </c>
      <c r="B3966" s="130">
        <v>21010.77</v>
      </c>
    </row>
    <row r="3967" spans="1:2" x14ac:dyDescent="0.25">
      <c r="A3967" s="129">
        <v>40126</v>
      </c>
      <c r="B3967" s="130">
        <v>21017.51</v>
      </c>
    </row>
    <row r="3968" spans="1:2" x14ac:dyDescent="0.25">
      <c r="A3968" s="129">
        <v>40127</v>
      </c>
      <c r="B3968" s="130">
        <v>21017.51</v>
      </c>
    </row>
    <row r="3969" spans="1:2" x14ac:dyDescent="0.25">
      <c r="A3969" s="129">
        <v>40128</v>
      </c>
      <c r="B3969" s="130">
        <v>21017.51</v>
      </c>
    </row>
    <row r="3970" spans="1:2" x14ac:dyDescent="0.25">
      <c r="A3970" s="129">
        <v>40129</v>
      </c>
      <c r="B3970" s="130">
        <v>21017.51</v>
      </c>
    </row>
    <row r="3971" spans="1:2" x14ac:dyDescent="0.25">
      <c r="A3971" s="129">
        <v>40130</v>
      </c>
      <c r="B3971" s="130">
        <v>21017.51</v>
      </c>
    </row>
    <row r="3972" spans="1:2" x14ac:dyDescent="0.25">
      <c r="A3972" s="129">
        <v>40131</v>
      </c>
      <c r="B3972" s="130">
        <v>21017.51</v>
      </c>
    </row>
    <row r="3973" spans="1:2" x14ac:dyDescent="0.25">
      <c r="A3973" s="129">
        <v>40132</v>
      </c>
      <c r="B3973" s="130">
        <v>21017.51</v>
      </c>
    </row>
    <row r="3974" spans="1:2" x14ac:dyDescent="0.25">
      <c r="A3974" s="129">
        <v>40133</v>
      </c>
      <c r="B3974" s="130">
        <v>21017.51</v>
      </c>
    </row>
    <row r="3975" spans="1:2" x14ac:dyDescent="0.25">
      <c r="A3975" s="129">
        <v>40134</v>
      </c>
      <c r="B3975" s="130">
        <v>21017.51</v>
      </c>
    </row>
    <row r="3976" spans="1:2" x14ac:dyDescent="0.25">
      <c r="A3976" s="129">
        <v>40135</v>
      </c>
      <c r="B3976" s="130">
        <v>21017.51</v>
      </c>
    </row>
    <row r="3977" spans="1:2" x14ac:dyDescent="0.25">
      <c r="A3977" s="129">
        <v>40136</v>
      </c>
      <c r="B3977" s="130">
        <v>21017.51</v>
      </c>
    </row>
    <row r="3978" spans="1:2" x14ac:dyDescent="0.25">
      <c r="A3978" s="129">
        <v>40137</v>
      </c>
      <c r="B3978" s="130">
        <v>21017.51</v>
      </c>
    </row>
    <row r="3979" spans="1:2" x14ac:dyDescent="0.25">
      <c r="A3979" s="129">
        <v>40138</v>
      </c>
      <c r="B3979" s="130">
        <v>21017.51</v>
      </c>
    </row>
    <row r="3980" spans="1:2" x14ac:dyDescent="0.25">
      <c r="A3980" s="129">
        <v>40139</v>
      </c>
      <c r="B3980" s="130">
        <v>21017.51</v>
      </c>
    </row>
    <row r="3981" spans="1:2" x14ac:dyDescent="0.25">
      <c r="A3981" s="129">
        <v>40140</v>
      </c>
      <c r="B3981" s="130">
        <v>21017.51</v>
      </c>
    </row>
    <row r="3982" spans="1:2" x14ac:dyDescent="0.25">
      <c r="A3982" s="129">
        <v>40141</v>
      </c>
      <c r="B3982" s="130">
        <v>21017.51</v>
      </c>
    </row>
    <row r="3983" spans="1:2" x14ac:dyDescent="0.25">
      <c r="A3983" s="129">
        <v>40142</v>
      </c>
      <c r="B3983" s="130">
        <v>21017.51</v>
      </c>
    </row>
    <row r="3984" spans="1:2" x14ac:dyDescent="0.25">
      <c r="A3984" s="129">
        <v>40143</v>
      </c>
      <c r="B3984" s="130">
        <v>21017.51</v>
      </c>
    </row>
    <row r="3985" spans="1:2" x14ac:dyDescent="0.25">
      <c r="A3985" s="129">
        <v>40144</v>
      </c>
      <c r="B3985" s="130">
        <v>21017.51</v>
      </c>
    </row>
    <row r="3986" spans="1:2" x14ac:dyDescent="0.25">
      <c r="A3986" s="129">
        <v>40145</v>
      </c>
      <c r="B3986" s="130">
        <v>21017.51</v>
      </c>
    </row>
    <row r="3987" spans="1:2" x14ac:dyDescent="0.25">
      <c r="A3987" s="129">
        <v>40146</v>
      </c>
      <c r="B3987" s="130">
        <v>21017.51</v>
      </c>
    </row>
    <row r="3988" spans="1:2" x14ac:dyDescent="0.25">
      <c r="A3988" s="129">
        <v>40147</v>
      </c>
      <c r="B3988" s="130">
        <v>21017.51</v>
      </c>
    </row>
    <row r="3989" spans="1:2" x14ac:dyDescent="0.25">
      <c r="A3989" s="129">
        <v>40148</v>
      </c>
      <c r="B3989" s="130">
        <v>21017.51</v>
      </c>
    </row>
    <row r="3990" spans="1:2" x14ac:dyDescent="0.25">
      <c r="A3990" s="129">
        <v>40149</v>
      </c>
      <c r="B3990" s="130">
        <v>21017.51</v>
      </c>
    </row>
    <row r="3991" spans="1:2" x14ac:dyDescent="0.25">
      <c r="A3991" s="129">
        <v>40150</v>
      </c>
      <c r="B3991" s="130">
        <v>21017.51</v>
      </c>
    </row>
    <row r="3992" spans="1:2" x14ac:dyDescent="0.25">
      <c r="A3992" s="129">
        <v>40151</v>
      </c>
      <c r="B3992" s="130">
        <v>21017.51</v>
      </c>
    </row>
    <row r="3993" spans="1:2" x14ac:dyDescent="0.25">
      <c r="A3993" s="129">
        <v>40152</v>
      </c>
      <c r="B3993" s="130">
        <v>21017.51</v>
      </c>
    </row>
    <row r="3994" spans="1:2" x14ac:dyDescent="0.25">
      <c r="A3994" s="129">
        <v>40153</v>
      </c>
      <c r="B3994" s="130">
        <v>21017.51</v>
      </c>
    </row>
    <row r="3995" spans="1:2" x14ac:dyDescent="0.25">
      <c r="A3995" s="129">
        <v>40154</v>
      </c>
      <c r="B3995" s="130">
        <v>21017.51</v>
      </c>
    </row>
    <row r="3996" spans="1:2" x14ac:dyDescent="0.25">
      <c r="A3996" s="129">
        <v>40155</v>
      </c>
      <c r="B3996" s="130">
        <v>21017.51</v>
      </c>
    </row>
    <row r="3997" spans="1:2" x14ac:dyDescent="0.25">
      <c r="A3997" s="129">
        <v>40156</v>
      </c>
      <c r="B3997" s="130">
        <v>21017.51</v>
      </c>
    </row>
    <row r="3998" spans="1:2" x14ac:dyDescent="0.25">
      <c r="A3998" s="129">
        <v>40157</v>
      </c>
      <c r="B3998" s="130">
        <v>21014.11</v>
      </c>
    </row>
    <row r="3999" spans="1:2" x14ac:dyDescent="0.25">
      <c r="A3999" s="129">
        <v>40158</v>
      </c>
      <c r="B3999" s="130">
        <v>21010.71</v>
      </c>
    </row>
    <row r="4000" spans="1:2" x14ac:dyDescent="0.25">
      <c r="A4000" s="129">
        <v>40159</v>
      </c>
      <c r="B4000" s="130">
        <v>21007.32</v>
      </c>
    </row>
    <row r="4001" spans="1:2" x14ac:dyDescent="0.25">
      <c r="A4001" s="129">
        <v>40160</v>
      </c>
      <c r="B4001" s="130">
        <v>21003.919999999998</v>
      </c>
    </row>
    <row r="4002" spans="1:2" x14ac:dyDescent="0.25">
      <c r="A4002" s="129">
        <v>40161</v>
      </c>
      <c r="B4002" s="130">
        <v>21000.52</v>
      </c>
    </row>
    <row r="4003" spans="1:2" x14ac:dyDescent="0.25">
      <c r="A4003" s="129">
        <v>40162</v>
      </c>
      <c r="B4003" s="130">
        <v>20997.13</v>
      </c>
    </row>
    <row r="4004" spans="1:2" x14ac:dyDescent="0.25">
      <c r="A4004" s="129">
        <v>40163</v>
      </c>
      <c r="B4004" s="130">
        <v>20993.73</v>
      </c>
    </row>
    <row r="4005" spans="1:2" x14ac:dyDescent="0.25">
      <c r="A4005" s="129">
        <v>40164</v>
      </c>
      <c r="B4005" s="130">
        <v>20990.34</v>
      </c>
    </row>
    <row r="4006" spans="1:2" x14ac:dyDescent="0.25">
      <c r="A4006" s="129">
        <v>40165</v>
      </c>
      <c r="B4006" s="130">
        <v>20986.95</v>
      </c>
    </row>
    <row r="4007" spans="1:2" x14ac:dyDescent="0.25">
      <c r="A4007" s="129">
        <v>40166</v>
      </c>
      <c r="B4007" s="130">
        <v>20983.55</v>
      </c>
    </row>
    <row r="4008" spans="1:2" x14ac:dyDescent="0.25">
      <c r="A4008" s="129">
        <v>40167</v>
      </c>
      <c r="B4008" s="130">
        <v>20980.16</v>
      </c>
    </row>
    <row r="4009" spans="1:2" x14ac:dyDescent="0.25">
      <c r="A4009" s="129">
        <v>40168</v>
      </c>
      <c r="B4009" s="130">
        <v>20976.77</v>
      </c>
    </row>
    <row r="4010" spans="1:2" x14ac:dyDescent="0.25">
      <c r="A4010" s="129">
        <v>40169</v>
      </c>
      <c r="B4010" s="130">
        <v>20973.38</v>
      </c>
    </row>
    <row r="4011" spans="1:2" x14ac:dyDescent="0.25">
      <c r="A4011" s="129">
        <v>40170</v>
      </c>
      <c r="B4011" s="130">
        <v>20969.990000000002</v>
      </c>
    </row>
    <row r="4012" spans="1:2" x14ac:dyDescent="0.25">
      <c r="A4012" s="129">
        <v>40171</v>
      </c>
      <c r="B4012" s="130">
        <v>20966.599999999999</v>
      </c>
    </row>
    <row r="4013" spans="1:2" x14ac:dyDescent="0.25">
      <c r="A4013" s="129">
        <v>40172</v>
      </c>
      <c r="B4013" s="130">
        <v>20963.21</v>
      </c>
    </row>
    <row r="4014" spans="1:2" x14ac:dyDescent="0.25">
      <c r="A4014" s="129">
        <v>40173</v>
      </c>
      <c r="B4014" s="130">
        <v>20959.82</v>
      </c>
    </row>
    <row r="4015" spans="1:2" x14ac:dyDescent="0.25">
      <c r="A4015" s="129">
        <v>40174</v>
      </c>
      <c r="B4015" s="130">
        <v>20956.43</v>
      </c>
    </row>
    <row r="4016" spans="1:2" x14ac:dyDescent="0.25">
      <c r="A4016" s="129">
        <v>40175</v>
      </c>
      <c r="B4016" s="130">
        <v>20953.04</v>
      </c>
    </row>
    <row r="4017" spans="1:2" x14ac:dyDescent="0.25">
      <c r="A4017" s="129">
        <v>40176</v>
      </c>
      <c r="B4017" s="130">
        <v>20949.650000000001</v>
      </c>
    </row>
    <row r="4018" spans="1:2" x14ac:dyDescent="0.25">
      <c r="A4018" s="129">
        <v>40177</v>
      </c>
      <c r="B4018" s="130">
        <v>20946.259999999998</v>
      </c>
    </row>
    <row r="4019" spans="1:2" x14ac:dyDescent="0.25">
      <c r="A4019" s="129">
        <v>40178</v>
      </c>
      <c r="B4019" s="130">
        <v>20942.88</v>
      </c>
    </row>
    <row r="4020" spans="1:2" x14ac:dyDescent="0.25">
      <c r="A4020" s="129">
        <v>40179</v>
      </c>
      <c r="B4020" s="130">
        <v>20939.490000000002</v>
      </c>
    </row>
    <row r="4021" spans="1:2" x14ac:dyDescent="0.25">
      <c r="A4021" s="129">
        <v>40180</v>
      </c>
      <c r="B4021" s="130">
        <v>20936.11</v>
      </c>
    </row>
    <row r="4022" spans="1:2" x14ac:dyDescent="0.25">
      <c r="A4022" s="129">
        <v>40181</v>
      </c>
      <c r="B4022" s="130">
        <v>20932.72</v>
      </c>
    </row>
    <row r="4023" spans="1:2" x14ac:dyDescent="0.25">
      <c r="A4023" s="129">
        <v>40182</v>
      </c>
      <c r="B4023" s="130">
        <v>20929.34</v>
      </c>
    </row>
    <row r="4024" spans="1:2" x14ac:dyDescent="0.25">
      <c r="A4024" s="129">
        <v>40183</v>
      </c>
      <c r="B4024" s="130">
        <v>20925.95</v>
      </c>
    </row>
    <row r="4025" spans="1:2" x14ac:dyDescent="0.25">
      <c r="A4025" s="129">
        <v>40184</v>
      </c>
      <c r="B4025" s="130">
        <v>20922.57</v>
      </c>
    </row>
    <row r="4026" spans="1:2" x14ac:dyDescent="0.25">
      <c r="A4026" s="129">
        <v>40185</v>
      </c>
      <c r="B4026" s="130">
        <v>20919.189999999999</v>
      </c>
    </row>
    <row r="4027" spans="1:2" x14ac:dyDescent="0.25">
      <c r="A4027" s="129">
        <v>40186</v>
      </c>
      <c r="B4027" s="130">
        <v>20915.8</v>
      </c>
    </row>
    <row r="4028" spans="1:2" x14ac:dyDescent="0.25">
      <c r="A4028" s="129">
        <v>40187</v>
      </c>
      <c r="B4028" s="130">
        <v>20912.419999999998</v>
      </c>
    </row>
    <row r="4029" spans="1:2" x14ac:dyDescent="0.25">
      <c r="A4029" s="129">
        <v>40188</v>
      </c>
      <c r="B4029" s="130">
        <v>20910.39</v>
      </c>
    </row>
    <row r="4030" spans="1:2" x14ac:dyDescent="0.25">
      <c r="A4030" s="129">
        <v>40189</v>
      </c>
      <c r="B4030" s="130">
        <v>20908.37</v>
      </c>
    </row>
    <row r="4031" spans="1:2" x14ac:dyDescent="0.25">
      <c r="A4031" s="129">
        <v>40190</v>
      </c>
      <c r="B4031" s="130">
        <v>20906.34</v>
      </c>
    </row>
    <row r="4032" spans="1:2" x14ac:dyDescent="0.25">
      <c r="A4032" s="129">
        <v>40191</v>
      </c>
      <c r="B4032" s="130">
        <v>20904.310000000001</v>
      </c>
    </row>
    <row r="4033" spans="1:2" x14ac:dyDescent="0.25">
      <c r="A4033" s="129">
        <v>40192</v>
      </c>
      <c r="B4033" s="130">
        <v>20902.29</v>
      </c>
    </row>
    <row r="4034" spans="1:2" x14ac:dyDescent="0.25">
      <c r="A4034" s="129">
        <v>40193</v>
      </c>
      <c r="B4034" s="130">
        <v>20900.259999999998</v>
      </c>
    </row>
    <row r="4035" spans="1:2" x14ac:dyDescent="0.25">
      <c r="A4035" s="129">
        <v>40194</v>
      </c>
      <c r="B4035" s="130">
        <v>20898.240000000002</v>
      </c>
    </row>
    <row r="4036" spans="1:2" x14ac:dyDescent="0.25">
      <c r="A4036" s="129">
        <v>40195</v>
      </c>
      <c r="B4036" s="130">
        <v>20896.21</v>
      </c>
    </row>
    <row r="4037" spans="1:2" x14ac:dyDescent="0.25">
      <c r="A4037" s="129">
        <v>40196</v>
      </c>
      <c r="B4037" s="130">
        <v>20894.189999999999</v>
      </c>
    </row>
    <row r="4038" spans="1:2" x14ac:dyDescent="0.25">
      <c r="A4038" s="129">
        <v>40197</v>
      </c>
      <c r="B4038" s="130">
        <v>20892.16</v>
      </c>
    </row>
    <row r="4039" spans="1:2" x14ac:dyDescent="0.25">
      <c r="A4039" s="129">
        <v>40198</v>
      </c>
      <c r="B4039" s="130">
        <v>20890.14</v>
      </c>
    </row>
    <row r="4040" spans="1:2" x14ac:dyDescent="0.25">
      <c r="A4040" s="129">
        <v>40199</v>
      </c>
      <c r="B4040" s="130">
        <v>20888.11</v>
      </c>
    </row>
    <row r="4041" spans="1:2" x14ac:dyDescent="0.25">
      <c r="A4041" s="129">
        <v>40200</v>
      </c>
      <c r="B4041" s="130">
        <v>20886.09</v>
      </c>
    </row>
    <row r="4042" spans="1:2" x14ac:dyDescent="0.25">
      <c r="A4042" s="129">
        <v>40201</v>
      </c>
      <c r="B4042" s="130">
        <v>20884.060000000001</v>
      </c>
    </row>
    <row r="4043" spans="1:2" x14ac:dyDescent="0.25">
      <c r="A4043" s="129">
        <v>40202</v>
      </c>
      <c r="B4043" s="130">
        <v>20882.04</v>
      </c>
    </row>
    <row r="4044" spans="1:2" x14ac:dyDescent="0.25">
      <c r="A4044" s="129">
        <v>40203</v>
      </c>
      <c r="B4044" s="130">
        <v>20880.02</v>
      </c>
    </row>
    <row r="4045" spans="1:2" x14ac:dyDescent="0.25">
      <c r="A4045" s="129">
        <v>40204</v>
      </c>
      <c r="B4045" s="130">
        <v>20877.990000000002</v>
      </c>
    </row>
    <row r="4046" spans="1:2" x14ac:dyDescent="0.25">
      <c r="A4046" s="129">
        <v>40205</v>
      </c>
      <c r="B4046" s="130">
        <v>20875.97</v>
      </c>
    </row>
    <row r="4047" spans="1:2" x14ac:dyDescent="0.25">
      <c r="A4047" s="129">
        <v>40206</v>
      </c>
      <c r="B4047" s="130">
        <v>20873.95</v>
      </c>
    </row>
    <row r="4048" spans="1:2" x14ac:dyDescent="0.25">
      <c r="A4048" s="129">
        <v>40207</v>
      </c>
      <c r="B4048" s="130">
        <v>20871.919999999998</v>
      </c>
    </row>
    <row r="4049" spans="1:2" x14ac:dyDescent="0.25">
      <c r="A4049" s="129">
        <v>40208</v>
      </c>
      <c r="B4049" s="130">
        <v>20869.900000000001</v>
      </c>
    </row>
    <row r="4050" spans="1:2" x14ac:dyDescent="0.25">
      <c r="A4050" s="129">
        <v>40209</v>
      </c>
      <c r="B4050" s="130">
        <v>20867.88</v>
      </c>
    </row>
    <row r="4051" spans="1:2" x14ac:dyDescent="0.25">
      <c r="A4051" s="129">
        <v>40210</v>
      </c>
      <c r="B4051" s="130">
        <v>20865.849999999999</v>
      </c>
    </row>
    <row r="4052" spans="1:2" x14ac:dyDescent="0.25">
      <c r="A4052" s="129">
        <v>40211</v>
      </c>
      <c r="B4052" s="130">
        <v>20863.830000000002</v>
      </c>
    </row>
    <row r="4053" spans="1:2" x14ac:dyDescent="0.25">
      <c r="A4053" s="129">
        <v>40212</v>
      </c>
      <c r="B4053" s="130">
        <v>20861.810000000001</v>
      </c>
    </row>
    <row r="4054" spans="1:2" x14ac:dyDescent="0.25">
      <c r="A4054" s="129">
        <v>40213</v>
      </c>
      <c r="B4054" s="130">
        <v>20859.79</v>
      </c>
    </row>
    <row r="4055" spans="1:2" x14ac:dyDescent="0.25">
      <c r="A4055" s="129">
        <v>40214</v>
      </c>
      <c r="B4055" s="130">
        <v>20857.77</v>
      </c>
    </row>
    <row r="4056" spans="1:2" x14ac:dyDescent="0.25">
      <c r="A4056" s="129">
        <v>40215</v>
      </c>
      <c r="B4056" s="130">
        <v>20855.75</v>
      </c>
    </row>
    <row r="4057" spans="1:2" x14ac:dyDescent="0.25">
      <c r="A4057" s="129">
        <v>40216</v>
      </c>
      <c r="B4057" s="130">
        <v>20853.72</v>
      </c>
    </row>
    <row r="4058" spans="1:2" x14ac:dyDescent="0.25">
      <c r="A4058" s="129">
        <v>40217</v>
      </c>
      <c r="B4058" s="130">
        <v>20851.7</v>
      </c>
    </row>
    <row r="4059" spans="1:2" x14ac:dyDescent="0.25">
      <c r="A4059" s="129">
        <v>40218</v>
      </c>
      <c r="B4059" s="130">
        <v>20849.68</v>
      </c>
    </row>
    <row r="4060" spans="1:2" x14ac:dyDescent="0.25">
      <c r="A4060" s="129">
        <v>40219</v>
      </c>
      <c r="B4060" s="130">
        <v>20853.39</v>
      </c>
    </row>
    <row r="4061" spans="1:2" x14ac:dyDescent="0.25">
      <c r="A4061" s="129">
        <v>40220</v>
      </c>
      <c r="B4061" s="130">
        <v>20857.11</v>
      </c>
    </row>
    <row r="4062" spans="1:2" x14ac:dyDescent="0.25">
      <c r="A4062" s="129">
        <v>40221</v>
      </c>
      <c r="B4062" s="130">
        <v>20860.82</v>
      </c>
    </row>
    <row r="4063" spans="1:2" x14ac:dyDescent="0.25">
      <c r="A4063" s="129">
        <v>40222</v>
      </c>
      <c r="B4063" s="130">
        <v>20864.54</v>
      </c>
    </row>
    <row r="4064" spans="1:2" x14ac:dyDescent="0.25">
      <c r="A4064" s="129">
        <v>40223</v>
      </c>
      <c r="B4064" s="130">
        <v>20868.259999999998</v>
      </c>
    </row>
    <row r="4065" spans="1:2" x14ac:dyDescent="0.25">
      <c r="A4065" s="129">
        <v>40224</v>
      </c>
      <c r="B4065" s="130">
        <v>20871.98</v>
      </c>
    </row>
    <row r="4066" spans="1:2" x14ac:dyDescent="0.25">
      <c r="A4066" s="129">
        <v>40225</v>
      </c>
      <c r="B4066" s="130">
        <v>20875.689999999999</v>
      </c>
    </row>
    <row r="4067" spans="1:2" x14ac:dyDescent="0.25">
      <c r="A4067" s="129">
        <v>40226</v>
      </c>
      <c r="B4067" s="130">
        <v>20879.41</v>
      </c>
    </row>
    <row r="4068" spans="1:2" x14ac:dyDescent="0.25">
      <c r="A4068" s="129">
        <v>40227</v>
      </c>
      <c r="B4068" s="130">
        <v>20883.13</v>
      </c>
    </row>
    <row r="4069" spans="1:2" x14ac:dyDescent="0.25">
      <c r="A4069" s="129">
        <v>40228</v>
      </c>
      <c r="B4069" s="130">
        <v>20886.849999999999</v>
      </c>
    </row>
    <row r="4070" spans="1:2" x14ac:dyDescent="0.25">
      <c r="A4070" s="129">
        <v>40229</v>
      </c>
      <c r="B4070" s="130">
        <v>20890.57</v>
      </c>
    </row>
    <row r="4071" spans="1:2" x14ac:dyDescent="0.25">
      <c r="A4071" s="129">
        <v>40230</v>
      </c>
      <c r="B4071" s="130">
        <v>20894.29</v>
      </c>
    </row>
    <row r="4072" spans="1:2" x14ac:dyDescent="0.25">
      <c r="A4072" s="129">
        <v>40231</v>
      </c>
      <c r="B4072" s="130">
        <v>20898.02</v>
      </c>
    </row>
    <row r="4073" spans="1:2" x14ac:dyDescent="0.25">
      <c r="A4073" s="129">
        <v>40232</v>
      </c>
      <c r="B4073" s="130">
        <v>20901.740000000002</v>
      </c>
    </row>
    <row r="4074" spans="1:2" x14ac:dyDescent="0.25">
      <c r="A4074" s="129">
        <v>40233</v>
      </c>
      <c r="B4074" s="130">
        <v>20905.46</v>
      </c>
    </row>
    <row r="4075" spans="1:2" x14ac:dyDescent="0.25">
      <c r="A4075" s="129">
        <v>40234</v>
      </c>
      <c r="B4075" s="130">
        <v>20909.189999999999</v>
      </c>
    </row>
    <row r="4076" spans="1:2" x14ac:dyDescent="0.25">
      <c r="A4076" s="129">
        <v>40235</v>
      </c>
      <c r="B4076" s="130">
        <v>20912.91</v>
      </c>
    </row>
    <row r="4077" spans="1:2" x14ac:dyDescent="0.25">
      <c r="A4077" s="129">
        <v>40236</v>
      </c>
      <c r="B4077" s="130">
        <v>20916.64</v>
      </c>
    </row>
    <row r="4078" spans="1:2" x14ac:dyDescent="0.25">
      <c r="A4078" s="129">
        <v>40237</v>
      </c>
      <c r="B4078" s="130">
        <v>20920.36</v>
      </c>
    </row>
    <row r="4079" spans="1:2" x14ac:dyDescent="0.25">
      <c r="A4079" s="129">
        <v>40238</v>
      </c>
      <c r="B4079" s="130">
        <v>20924.09</v>
      </c>
    </row>
    <row r="4080" spans="1:2" x14ac:dyDescent="0.25">
      <c r="A4080" s="129">
        <v>40239</v>
      </c>
      <c r="B4080" s="130">
        <v>20927.82</v>
      </c>
    </row>
    <row r="4081" spans="1:2" x14ac:dyDescent="0.25">
      <c r="A4081" s="129">
        <v>40240</v>
      </c>
      <c r="B4081" s="130">
        <v>20931.55</v>
      </c>
    </row>
    <row r="4082" spans="1:2" x14ac:dyDescent="0.25">
      <c r="A4082" s="129">
        <v>40241</v>
      </c>
      <c r="B4082" s="130">
        <v>20935.27</v>
      </c>
    </row>
    <row r="4083" spans="1:2" x14ac:dyDescent="0.25">
      <c r="A4083" s="129">
        <v>40242</v>
      </c>
      <c r="B4083" s="130">
        <v>20939</v>
      </c>
    </row>
    <row r="4084" spans="1:2" x14ac:dyDescent="0.25">
      <c r="A4084" s="129">
        <v>40243</v>
      </c>
      <c r="B4084" s="130">
        <v>20942.73</v>
      </c>
    </row>
    <row r="4085" spans="1:2" x14ac:dyDescent="0.25">
      <c r="A4085" s="129">
        <v>40244</v>
      </c>
      <c r="B4085" s="130">
        <v>20946.46</v>
      </c>
    </row>
    <row r="4086" spans="1:2" x14ac:dyDescent="0.25">
      <c r="A4086" s="129">
        <v>40245</v>
      </c>
      <c r="B4086" s="130">
        <v>20950.2</v>
      </c>
    </row>
    <row r="4087" spans="1:2" x14ac:dyDescent="0.25">
      <c r="A4087" s="129">
        <v>40246</v>
      </c>
      <c r="B4087" s="130">
        <v>20953.93</v>
      </c>
    </row>
    <row r="4088" spans="1:2" x14ac:dyDescent="0.25">
      <c r="A4088" s="129">
        <v>40247</v>
      </c>
      <c r="B4088" s="130">
        <v>20955.95</v>
      </c>
    </row>
    <row r="4089" spans="1:2" x14ac:dyDescent="0.25">
      <c r="A4089" s="129">
        <v>40248</v>
      </c>
      <c r="B4089" s="130">
        <v>20957.98</v>
      </c>
    </row>
    <row r="4090" spans="1:2" x14ac:dyDescent="0.25">
      <c r="A4090" s="129">
        <v>40249</v>
      </c>
      <c r="B4090" s="130">
        <v>20960.009999999998</v>
      </c>
    </row>
    <row r="4091" spans="1:2" x14ac:dyDescent="0.25">
      <c r="A4091" s="129">
        <v>40250</v>
      </c>
      <c r="B4091" s="130">
        <v>20962.03</v>
      </c>
    </row>
    <row r="4092" spans="1:2" x14ac:dyDescent="0.25">
      <c r="A4092" s="129">
        <v>40251</v>
      </c>
      <c r="B4092" s="130">
        <v>20964.060000000001</v>
      </c>
    </row>
    <row r="4093" spans="1:2" x14ac:dyDescent="0.25">
      <c r="A4093" s="129">
        <v>40252</v>
      </c>
      <c r="B4093" s="130">
        <v>20966.080000000002</v>
      </c>
    </row>
    <row r="4094" spans="1:2" x14ac:dyDescent="0.25">
      <c r="A4094" s="129">
        <v>40253</v>
      </c>
      <c r="B4094" s="130">
        <v>20968.11</v>
      </c>
    </row>
    <row r="4095" spans="1:2" x14ac:dyDescent="0.25">
      <c r="A4095" s="129">
        <v>40254</v>
      </c>
      <c r="B4095" s="130">
        <v>20970.13</v>
      </c>
    </row>
    <row r="4096" spans="1:2" x14ac:dyDescent="0.25">
      <c r="A4096" s="129">
        <v>40255</v>
      </c>
      <c r="B4096" s="130">
        <v>20972.16</v>
      </c>
    </row>
    <row r="4097" spans="1:2" x14ac:dyDescent="0.25">
      <c r="A4097" s="129">
        <v>40256</v>
      </c>
      <c r="B4097" s="130">
        <v>20974.19</v>
      </c>
    </row>
    <row r="4098" spans="1:2" x14ac:dyDescent="0.25">
      <c r="A4098" s="129">
        <v>40257</v>
      </c>
      <c r="B4098" s="130">
        <v>20976.21</v>
      </c>
    </row>
    <row r="4099" spans="1:2" x14ac:dyDescent="0.25">
      <c r="A4099" s="129">
        <v>40258</v>
      </c>
      <c r="B4099" s="130">
        <v>20978.240000000002</v>
      </c>
    </row>
    <row r="4100" spans="1:2" x14ac:dyDescent="0.25">
      <c r="A4100" s="129">
        <v>40259</v>
      </c>
      <c r="B4100" s="130">
        <v>20980.27</v>
      </c>
    </row>
    <row r="4101" spans="1:2" x14ac:dyDescent="0.25">
      <c r="A4101" s="129">
        <v>40260</v>
      </c>
      <c r="B4101" s="130">
        <v>20982.3</v>
      </c>
    </row>
    <row r="4102" spans="1:2" x14ac:dyDescent="0.25">
      <c r="A4102" s="129">
        <v>40261</v>
      </c>
      <c r="B4102" s="130">
        <v>20984.32</v>
      </c>
    </row>
    <row r="4103" spans="1:2" x14ac:dyDescent="0.25">
      <c r="A4103" s="129">
        <v>40262</v>
      </c>
      <c r="B4103" s="130">
        <v>20986.35</v>
      </c>
    </row>
    <row r="4104" spans="1:2" x14ac:dyDescent="0.25">
      <c r="A4104" s="129">
        <v>40263</v>
      </c>
      <c r="B4104" s="130">
        <v>20988.38</v>
      </c>
    </row>
    <row r="4105" spans="1:2" x14ac:dyDescent="0.25">
      <c r="A4105" s="129">
        <v>40264</v>
      </c>
      <c r="B4105" s="130">
        <v>20990.41</v>
      </c>
    </row>
    <row r="4106" spans="1:2" x14ac:dyDescent="0.25">
      <c r="A4106" s="129">
        <v>40265</v>
      </c>
      <c r="B4106" s="130">
        <v>20992.44</v>
      </c>
    </row>
    <row r="4107" spans="1:2" x14ac:dyDescent="0.25">
      <c r="A4107" s="129">
        <v>40266</v>
      </c>
      <c r="B4107" s="130">
        <v>20994.46</v>
      </c>
    </row>
    <row r="4108" spans="1:2" x14ac:dyDescent="0.25">
      <c r="A4108" s="129">
        <v>40267</v>
      </c>
      <c r="B4108" s="130">
        <v>20996.49</v>
      </c>
    </row>
    <row r="4109" spans="1:2" x14ac:dyDescent="0.25">
      <c r="A4109" s="129">
        <v>40268</v>
      </c>
      <c r="B4109" s="130">
        <v>20998.52</v>
      </c>
    </row>
    <row r="4110" spans="1:2" x14ac:dyDescent="0.25">
      <c r="A4110" s="129">
        <v>40269</v>
      </c>
      <c r="B4110" s="130">
        <v>21000.55</v>
      </c>
    </row>
    <row r="4111" spans="1:2" x14ac:dyDescent="0.25">
      <c r="A4111" s="129">
        <v>40270</v>
      </c>
      <c r="B4111" s="130">
        <v>21002.58</v>
      </c>
    </row>
    <row r="4112" spans="1:2" x14ac:dyDescent="0.25">
      <c r="A4112" s="129">
        <v>40271</v>
      </c>
      <c r="B4112" s="130">
        <v>21004.61</v>
      </c>
    </row>
    <row r="4113" spans="1:2" x14ac:dyDescent="0.25">
      <c r="A4113" s="129">
        <v>40272</v>
      </c>
      <c r="B4113" s="130">
        <v>21006.639999999999</v>
      </c>
    </row>
    <row r="4114" spans="1:2" x14ac:dyDescent="0.25">
      <c r="A4114" s="129">
        <v>40273</v>
      </c>
      <c r="B4114" s="130">
        <v>21008.67</v>
      </c>
    </row>
    <row r="4115" spans="1:2" x14ac:dyDescent="0.25">
      <c r="A4115" s="129">
        <v>40274</v>
      </c>
      <c r="B4115" s="130">
        <v>21010.7</v>
      </c>
    </row>
    <row r="4116" spans="1:2" x14ac:dyDescent="0.25">
      <c r="A4116" s="129">
        <v>40275</v>
      </c>
      <c r="B4116" s="130">
        <v>21012.73</v>
      </c>
    </row>
    <row r="4117" spans="1:2" x14ac:dyDescent="0.25">
      <c r="A4117" s="129">
        <v>40276</v>
      </c>
      <c r="B4117" s="130">
        <v>21014.76</v>
      </c>
    </row>
    <row r="4118" spans="1:2" x14ac:dyDescent="0.25">
      <c r="A4118" s="129">
        <v>40277</v>
      </c>
      <c r="B4118" s="130">
        <v>21016.79</v>
      </c>
    </row>
    <row r="4119" spans="1:2" x14ac:dyDescent="0.25">
      <c r="A4119" s="129">
        <v>40278</v>
      </c>
      <c r="B4119" s="130">
        <v>21017.49</v>
      </c>
    </row>
    <row r="4120" spans="1:2" x14ac:dyDescent="0.25">
      <c r="A4120" s="129">
        <v>40279</v>
      </c>
      <c r="B4120" s="130">
        <v>21018.19</v>
      </c>
    </row>
    <row r="4121" spans="1:2" x14ac:dyDescent="0.25">
      <c r="A4121" s="129">
        <v>40280</v>
      </c>
      <c r="B4121" s="130">
        <v>21018.89</v>
      </c>
    </row>
    <row r="4122" spans="1:2" x14ac:dyDescent="0.25">
      <c r="A4122" s="129">
        <v>40281</v>
      </c>
      <c r="B4122" s="130">
        <v>21019.59</v>
      </c>
    </row>
    <row r="4123" spans="1:2" x14ac:dyDescent="0.25">
      <c r="A4123" s="129">
        <v>40282</v>
      </c>
      <c r="B4123" s="130">
        <v>21020.29</v>
      </c>
    </row>
    <row r="4124" spans="1:2" x14ac:dyDescent="0.25">
      <c r="A4124" s="129">
        <v>40283</v>
      </c>
      <c r="B4124" s="130">
        <v>21020.99</v>
      </c>
    </row>
    <row r="4125" spans="1:2" x14ac:dyDescent="0.25">
      <c r="A4125" s="129">
        <v>40284</v>
      </c>
      <c r="B4125" s="130">
        <v>21021.69</v>
      </c>
    </row>
    <row r="4126" spans="1:2" x14ac:dyDescent="0.25">
      <c r="A4126" s="129">
        <v>40285</v>
      </c>
      <c r="B4126" s="130">
        <v>21022.39</v>
      </c>
    </row>
    <row r="4127" spans="1:2" x14ac:dyDescent="0.25">
      <c r="A4127" s="129">
        <v>40286</v>
      </c>
      <c r="B4127" s="130">
        <v>21023.09</v>
      </c>
    </row>
    <row r="4128" spans="1:2" x14ac:dyDescent="0.25">
      <c r="A4128" s="129">
        <v>40287</v>
      </c>
      <c r="B4128" s="130">
        <v>21023.79</v>
      </c>
    </row>
    <row r="4129" spans="1:2" x14ac:dyDescent="0.25">
      <c r="A4129" s="129">
        <v>40288</v>
      </c>
      <c r="B4129" s="130">
        <v>21024.49</v>
      </c>
    </row>
    <row r="4130" spans="1:2" x14ac:dyDescent="0.25">
      <c r="A4130" s="129">
        <v>40289</v>
      </c>
      <c r="B4130" s="130">
        <v>21025.19</v>
      </c>
    </row>
    <row r="4131" spans="1:2" x14ac:dyDescent="0.25">
      <c r="A4131" s="129">
        <v>40290</v>
      </c>
      <c r="B4131" s="130">
        <v>21025.89</v>
      </c>
    </row>
    <row r="4132" spans="1:2" x14ac:dyDescent="0.25">
      <c r="A4132" s="129">
        <v>40291</v>
      </c>
      <c r="B4132" s="130">
        <v>21026.6</v>
      </c>
    </row>
    <row r="4133" spans="1:2" x14ac:dyDescent="0.25">
      <c r="A4133" s="129">
        <v>40292</v>
      </c>
      <c r="B4133" s="130">
        <v>21027.3</v>
      </c>
    </row>
    <row r="4134" spans="1:2" x14ac:dyDescent="0.25">
      <c r="A4134" s="129">
        <v>40293</v>
      </c>
      <c r="B4134" s="130">
        <v>21028</v>
      </c>
    </row>
    <row r="4135" spans="1:2" x14ac:dyDescent="0.25">
      <c r="A4135" s="129">
        <v>40294</v>
      </c>
      <c r="B4135" s="130">
        <v>21028.7</v>
      </c>
    </row>
    <row r="4136" spans="1:2" x14ac:dyDescent="0.25">
      <c r="A4136" s="129">
        <v>40295</v>
      </c>
      <c r="B4136" s="130">
        <v>21029.4</v>
      </c>
    </row>
    <row r="4137" spans="1:2" x14ac:dyDescent="0.25">
      <c r="A4137" s="129">
        <v>40296</v>
      </c>
      <c r="B4137" s="130">
        <v>21030.1</v>
      </c>
    </row>
    <row r="4138" spans="1:2" x14ac:dyDescent="0.25">
      <c r="A4138" s="129">
        <v>40297</v>
      </c>
      <c r="B4138" s="130">
        <v>21030.799999999999</v>
      </c>
    </row>
    <row r="4139" spans="1:2" x14ac:dyDescent="0.25">
      <c r="A4139" s="129">
        <v>40298</v>
      </c>
      <c r="B4139" s="130">
        <v>21031.5</v>
      </c>
    </row>
    <row r="4140" spans="1:2" x14ac:dyDescent="0.25">
      <c r="A4140" s="129">
        <v>40299</v>
      </c>
      <c r="B4140" s="130">
        <v>21032.2</v>
      </c>
    </row>
    <row r="4141" spans="1:2" x14ac:dyDescent="0.25">
      <c r="A4141" s="129">
        <v>40300</v>
      </c>
      <c r="B4141" s="130">
        <v>21032.9</v>
      </c>
    </row>
    <row r="4142" spans="1:2" x14ac:dyDescent="0.25">
      <c r="A4142" s="129">
        <v>40301</v>
      </c>
      <c r="B4142" s="130">
        <v>21033.599999999999</v>
      </c>
    </row>
    <row r="4143" spans="1:2" x14ac:dyDescent="0.25">
      <c r="A4143" s="129">
        <v>40302</v>
      </c>
      <c r="B4143" s="130">
        <v>21034.3</v>
      </c>
    </row>
    <row r="4144" spans="1:2" x14ac:dyDescent="0.25">
      <c r="A4144" s="129">
        <v>40303</v>
      </c>
      <c r="B4144" s="130">
        <v>21035</v>
      </c>
    </row>
    <row r="4145" spans="1:2" x14ac:dyDescent="0.25">
      <c r="A4145" s="129">
        <v>40304</v>
      </c>
      <c r="B4145" s="130">
        <v>21035.7</v>
      </c>
    </row>
    <row r="4146" spans="1:2" x14ac:dyDescent="0.25">
      <c r="A4146" s="129">
        <v>40305</v>
      </c>
      <c r="B4146" s="130">
        <v>21036.41</v>
      </c>
    </row>
    <row r="4147" spans="1:2" x14ac:dyDescent="0.25">
      <c r="A4147" s="129">
        <v>40306</v>
      </c>
      <c r="B4147" s="130">
        <v>21037.11</v>
      </c>
    </row>
    <row r="4148" spans="1:2" x14ac:dyDescent="0.25">
      <c r="A4148" s="129">
        <v>40307</v>
      </c>
      <c r="B4148" s="130">
        <v>21037.81</v>
      </c>
    </row>
    <row r="4149" spans="1:2" x14ac:dyDescent="0.25">
      <c r="A4149" s="129">
        <v>40308</v>
      </c>
      <c r="B4149" s="130">
        <v>21041.200000000001</v>
      </c>
    </row>
    <row r="4150" spans="1:2" x14ac:dyDescent="0.25">
      <c r="A4150" s="129">
        <v>40309</v>
      </c>
      <c r="B4150" s="130">
        <v>21044.58</v>
      </c>
    </row>
    <row r="4151" spans="1:2" x14ac:dyDescent="0.25">
      <c r="A4151" s="129">
        <v>40310</v>
      </c>
      <c r="B4151" s="130">
        <v>21047.97</v>
      </c>
    </row>
    <row r="4152" spans="1:2" x14ac:dyDescent="0.25">
      <c r="A4152" s="129">
        <v>40311</v>
      </c>
      <c r="B4152" s="130">
        <v>21051.35</v>
      </c>
    </row>
    <row r="4153" spans="1:2" x14ac:dyDescent="0.25">
      <c r="A4153" s="129">
        <v>40312</v>
      </c>
      <c r="B4153" s="130">
        <v>21054.74</v>
      </c>
    </row>
    <row r="4154" spans="1:2" x14ac:dyDescent="0.25">
      <c r="A4154" s="129">
        <v>40313</v>
      </c>
      <c r="B4154" s="130">
        <v>21058.13</v>
      </c>
    </row>
    <row r="4155" spans="1:2" x14ac:dyDescent="0.25">
      <c r="A4155" s="129">
        <v>40314</v>
      </c>
      <c r="B4155" s="130">
        <v>21061.52</v>
      </c>
    </row>
    <row r="4156" spans="1:2" x14ac:dyDescent="0.25">
      <c r="A4156" s="129">
        <v>40315</v>
      </c>
      <c r="B4156" s="130">
        <v>21064.91</v>
      </c>
    </row>
    <row r="4157" spans="1:2" x14ac:dyDescent="0.25">
      <c r="A4157" s="129">
        <v>40316</v>
      </c>
      <c r="B4157" s="130">
        <v>21068.29</v>
      </c>
    </row>
    <row r="4158" spans="1:2" x14ac:dyDescent="0.25">
      <c r="A4158" s="129">
        <v>40317</v>
      </c>
      <c r="B4158" s="130">
        <v>21071.68</v>
      </c>
    </row>
    <row r="4159" spans="1:2" x14ac:dyDescent="0.25">
      <c r="A4159" s="129">
        <v>40318</v>
      </c>
      <c r="B4159" s="130">
        <v>21075.08</v>
      </c>
    </row>
    <row r="4160" spans="1:2" x14ac:dyDescent="0.25">
      <c r="A4160" s="129">
        <v>40319</v>
      </c>
      <c r="B4160" s="130">
        <v>21078.47</v>
      </c>
    </row>
    <row r="4161" spans="1:2" x14ac:dyDescent="0.25">
      <c r="A4161" s="129">
        <v>40320</v>
      </c>
      <c r="B4161" s="130">
        <v>21081.86</v>
      </c>
    </row>
    <row r="4162" spans="1:2" x14ac:dyDescent="0.25">
      <c r="A4162" s="129">
        <v>40321</v>
      </c>
      <c r="B4162" s="130">
        <v>21085.25</v>
      </c>
    </row>
    <row r="4163" spans="1:2" x14ac:dyDescent="0.25">
      <c r="A4163" s="129">
        <v>40322</v>
      </c>
      <c r="B4163" s="130">
        <v>21088.639999999999</v>
      </c>
    </row>
    <row r="4164" spans="1:2" x14ac:dyDescent="0.25">
      <c r="A4164" s="129">
        <v>40323</v>
      </c>
      <c r="B4164" s="130">
        <v>21092.04</v>
      </c>
    </row>
    <row r="4165" spans="1:2" x14ac:dyDescent="0.25">
      <c r="A4165" s="129">
        <v>40324</v>
      </c>
      <c r="B4165" s="130">
        <v>21095.43</v>
      </c>
    </row>
    <row r="4166" spans="1:2" x14ac:dyDescent="0.25">
      <c r="A4166" s="129">
        <v>40325</v>
      </c>
      <c r="B4166" s="130">
        <v>21098.82</v>
      </c>
    </row>
    <row r="4167" spans="1:2" x14ac:dyDescent="0.25">
      <c r="A4167" s="129">
        <v>40326</v>
      </c>
      <c r="B4167" s="130">
        <v>21102.22</v>
      </c>
    </row>
    <row r="4168" spans="1:2" x14ac:dyDescent="0.25">
      <c r="A4168" s="129">
        <v>40327</v>
      </c>
      <c r="B4168" s="130">
        <v>21105.61</v>
      </c>
    </row>
    <row r="4169" spans="1:2" x14ac:dyDescent="0.25">
      <c r="A4169" s="129">
        <v>40328</v>
      </c>
      <c r="B4169" s="130">
        <v>21109.01</v>
      </c>
    </row>
    <row r="4170" spans="1:2" x14ac:dyDescent="0.25">
      <c r="A4170" s="129">
        <v>40329</v>
      </c>
      <c r="B4170" s="130">
        <v>21112.41</v>
      </c>
    </row>
    <row r="4171" spans="1:2" x14ac:dyDescent="0.25">
      <c r="A4171" s="129">
        <v>40330</v>
      </c>
      <c r="B4171" s="130">
        <v>21115.8</v>
      </c>
    </row>
    <row r="4172" spans="1:2" x14ac:dyDescent="0.25">
      <c r="A4172" s="129">
        <v>40331</v>
      </c>
      <c r="B4172" s="130">
        <v>21119.200000000001</v>
      </c>
    </row>
    <row r="4173" spans="1:2" x14ac:dyDescent="0.25">
      <c r="A4173" s="129">
        <v>40332</v>
      </c>
      <c r="B4173" s="130">
        <v>21122.6</v>
      </c>
    </row>
    <row r="4174" spans="1:2" x14ac:dyDescent="0.25">
      <c r="A4174" s="129">
        <v>40333</v>
      </c>
      <c r="B4174" s="130">
        <v>21126</v>
      </c>
    </row>
    <row r="4175" spans="1:2" x14ac:dyDescent="0.25">
      <c r="A4175" s="129">
        <v>40334</v>
      </c>
      <c r="B4175" s="130">
        <v>21129.4</v>
      </c>
    </row>
    <row r="4176" spans="1:2" x14ac:dyDescent="0.25">
      <c r="A4176" s="129">
        <v>40335</v>
      </c>
      <c r="B4176" s="130">
        <v>21132.799999999999</v>
      </c>
    </row>
    <row r="4177" spans="1:2" x14ac:dyDescent="0.25">
      <c r="A4177" s="129">
        <v>40336</v>
      </c>
      <c r="B4177" s="130">
        <v>21136.2</v>
      </c>
    </row>
    <row r="4178" spans="1:2" x14ac:dyDescent="0.25">
      <c r="A4178" s="129">
        <v>40337</v>
      </c>
      <c r="B4178" s="130">
        <v>21139.599999999999</v>
      </c>
    </row>
    <row r="4179" spans="1:2" x14ac:dyDescent="0.25">
      <c r="A4179" s="129">
        <v>40338</v>
      </c>
      <c r="B4179" s="130">
        <v>21143</v>
      </c>
    </row>
    <row r="4180" spans="1:2" x14ac:dyDescent="0.25">
      <c r="A4180" s="129">
        <v>40339</v>
      </c>
      <c r="B4180" s="130">
        <v>21145.81</v>
      </c>
    </row>
    <row r="4181" spans="1:2" x14ac:dyDescent="0.25">
      <c r="A4181" s="129">
        <v>40340</v>
      </c>
      <c r="B4181" s="130">
        <v>21148.63</v>
      </c>
    </row>
    <row r="4182" spans="1:2" x14ac:dyDescent="0.25">
      <c r="A4182" s="129">
        <v>40341</v>
      </c>
      <c r="B4182" s="130">
        <v>21151.439999999999</v>
      </c>
    </row>
    <row r="4183" spans="1:2" x14ac:dyDescent="0.25">
      <c r="A4183" s="129">
        <v>40342</v>
      </c>
      <c r="B4183" s="130">
        <v>21154.26</v>
      </c>
    </row>
    <row r="4184" spans="1:2" x14ac:dyDescent="0.25">
      <c r="A4184" s="129">
        <v>40343</v>
      </c>
      <c r="B4184" s="130">
        <v>21157.07</v>
      </c>
    </row>
    <row r="4185" spans="1:2" x14ac:dyDescent="0.25">
      <c r="A4185" s="129">
        <v>40344</v>
      </c>
      <c r="B4185" s="130">
        <v>21159.89</v>
      </c>
    </row>
    <row r="4186" spans="1:2" x14ac:dyDescent="0.25">
      <c r="A4186" s="129">
        <v>40345</v>
      </c>
      <c r="B4186" s="130">
        <v>21162.7</v>
      </c>
    </row>
    <row r="4187" spans="1:2" x14ac:dyDescent="0.25">
      <c r="A4187" s="129">
        <v>40346</v>
      </c>
      <c r="B4187" s="130">
        <v>21165.52</v>
      </c>
    </row>
    <row r="4188" spans="1:2" x14ac:dyDescent="0.25">
      <c r="A4188" s="129">
        <v>40347</v>
      </c>
      <c r="B4188" s="130">
        <v>21168.34</v>
      </c>
    </row>
    <row r="4189" spans="1:2" x14ac:dyDescent="0.25">
      <c r="A4189" s="129">
        <v>40348</v>
      </c>
      <c r="B4189" s="130">
        <v>21171.15</v>
      </c>
    </row>
    <row r="4190" spans="1:2" x14ac:dyDescent="0.25">
      <c r="A4190" s="129">
        <v>40349</v>
      </c>
      <c r="B4190" s="130">
        <v>21173.97</v>
      </c>
    </row>
    <row r="4191" spans="1:2" x14ac:dyDescent="0.25">
      <c r="A4191" s="129">
        <v>40350</v>
      </c>
      <c r="B4191" s="130">
        <v>21176.79</v>
      </c>
    </row>
    <row r="4192" spans="1:2" x14ac:dyDescent="0.25">
      <c r="A4192" s="129">
        <v>40351</v>
      </c>
      <c r="B4192" s="130">
        <v>21179.61</v>
      </c>
    </row>
    <row r="4193" spans="1:2" x14ac:dyDescent="0.25">
      <c r="A4193" s="129">
        <v>40352</v>
      </c>
      <c r="B4193" s="130">
        <v>21182.42</v>
      </c>
    </row>
    <row r="4194" spans="1:2" x14ac:dyDescent="0.25">
      <c r="A4194" s="129">
        <v>40353</v>
      </c>
      <c r="B4194" s="130">
        <v>21185.24</v>
      </c>
    </row>
    <row r="4195" spans="1:2" x14ac:dyDescent="0.25">
      <c r="A4195" s="129">
        <v>40354</v>
      </c>
      <c r="B4195" s="130">
        <v>21188.06</v>
      </c>
    </row>
    <row r="4196" spans="1:2" x14ac:dyDescent="0.25">
      <c r="A4196" s="129">
        <v>40355</v>
      </c>
      <c r="B4196" s="130">
        <v>21190.880000000001</v>
      </c>
    </row>
    <row r="4197" spans="1:2" x14ac:dyDescent="0.25">
      <c r="A4197" s="129">
        <v>40356</v>
      </c>
      <c r="B4197" s="130">
        <v>21193.7</v>
      </c>
    </row>
    <row r="4198" spans="1:2" x14ac:dyDescent="0.25">
      <c r="A4198" s="129">
        <v>40357</v>
      </c>
      <c r="B4198" s="130">
        <v>21196.52</v>
      </c>
    </row>
    <row r="4199" spans="1:2" x14ac:dyDescent="0.25">
      <c r="A4199" s="129">
        <v>40358</v>
      </c>
      <c r="B4199" s="130">
        <v>21199.34</v>
      </c>
    </row>
    <row r="4200" spans="1:2" x14ac:dyDescent="0.25">
      <c r="A4200" s="129">
        <v>40359</v>
      </c>
      <c r="B4200" s="130">
        <v>21202.16</v>
      </c>
    </row>
    <row r="4201" spans="1:2" x14ac:dyDescent="0.25">
      <c r="A4201" s="129">
        <v>40360</v>
      </c>
      <c r="B4201" s="130">
        <v>21204.99</v>
      </c>
    </row>
    <row r="4202" spans="1:2" x14ac:dyDescent="0.25">
      <c r="A4202" s="129">
        <v>40361</v>
      </c>
      <c r="B4202" s="130">
        <v>21207.81</v>
      </c>
    </row>
    <row r="4203" spans="1:2" x14ac:dyDescent="0.25">
      <c r="A4203" s="129">
        <v>40362</v>
      </c>
      <c r="B4203" s="130">
        <v>21210.63</v>
      </c>
    </row>
    <row r="4204" spans="1:2" x14ac:dyDescent="0.25">
      <c r="A4204" s="129">
        <v>40363</v>
      </c>
      <c r="B4204" s="130">
        <v>21213.45</v>
      </c>
    </row>
    <row r="4205" spans="1:2" x14ac:dyDescent="0.25">
      <c r="A4205" s="129">
        <v>40364</v>
      </c>
      <c r="B4205" s="130">
        <v>21216.28</v>
      </c>
    </row>
    <row r="4206" spans="1:2" x14ac:dyDescent="0.25">
      <c r="A4206" s="129">
        <v>40365</v>
      </c>
      <c r="B4206" s="130">
        <v>21219.1</v>
      </c>
    </row>
    <row r="4207" spans="1:2" x14ac:dyDescent="0.25">
      <c r="A4207" s="129">
        <v>40366</v>
      </c>
      <c r="B4207" s="130">
        <v>21221.919999999998</v>
      </c>
    </row>
    <row r="4208" spans="1:2" x14ac:dyDescent="0.25">
      <c r="A4208" s="129">
        <v>40367</v>
      </c>
      <c r="B4208" s="130">
        <v>21224.75</v>
      </c>
    </row>
    <row r="4209" spans="1:2" x14ac:dyDescent="0.25">
      <c r="A4209" s="129">
        <v>40368</v>
      </c>
      <c r="B4209" s="130">
        <v>21227.57</v>
      </c>
    </row>
    <row r="4210" spans="1:2" x14ac:dyDescent="0.25">
      <c r="A4210" s="129">
        <v>40369</v>
      </c>
      <c r="B4210" s="130">
        <v>21227.57</v>
      </c>
    </row>
    <row r="4211" spans="1:2" x14ac:dyDescent="0.25">
      <c r="A4211" s="129">
        <v>40370</v>
      </c>
      <c r="B4211" s="130">
        <v>21227.57</v>
      </c>
    </row>
    <row r="4212" spans="1:2" x14ac:dyDescent="0.25">
      <c r="A4212" s="129">
        <v>40371</v>
      </c>
      <c r="B4212" s="130">
        <v>21227.57</v>
      </c>
    </row>
    <row r="4213" spans="1:2" x14ac:dyDescent="0.25">
      <c r="A4213" s="129">
        <v>40372</v>
      </c>
      <c r="B4213" s="130">
        <v>21227.57</v>
      </c>
    </row>
    <row r="4214" spans="1:2" x14ac:dyDescent="0.25">
      <c r="A4214" s="129">
        <v>40373</v>
      </c>
      <c r="B4214" s="130">
        <v>21227.57</v>
      </c>
    </row>
    <row r="4215" spans="1:2" x14ac:dyDescent="0.25">
      <c r="A4215" s="129">
        <v>40374</v>
      </c>
      <c r="B4215" s="130">
        <v>21227.57</v>
      </c>
    </row>
    <row r="4216" spans="1:2" x14ac:dyDescent="0.25">
      <c r="A4216" s="129">
        <v>40375</v>
      </c>
      <c r="B4216" s="130">
        <v>21227.57</v>
      </c>
    </row>
    <row r="4217" spans="1:2" x14ac:dyDescent="0.25">
      <c r="A4217" s="129">
        <v>40376</v>
      </c>
      <c r="B4217" s="130">
        <v>21227.57</v>
      </c>
    </row>
    <row r="4218" spans="1:2" x14ac:dyDescent="0.25">
      <c r="A4218" s="129">
        <v>40377</v>
      </c>
      <c r="B4218" s="130">
        <v>21227.57</v>
      </c>
    </row>
    <row r="4219" spans="1:2" x14ac:dyDescent="0.25">
      <c r="A4219" s="129">
        <v>40378</v>
      </c>
      <c r="B4219" s="130">
        <v>21227.57</v>
      </c>
    </row>
    <row r="4220" spans="1:2" x14ac:dyDescent="0.25">
      <c r="A4220" s="129">
        <v>40379</v>
      </c>
      <c r="B4220" s="130">
        <v>21227.57</v>
      </c>
    </row>
    <row r="4221" spans="1:2" x14ac:dyDescent="0.25">
      <c r="A4221" s="129">
        <v>40380</v>
      </c>
      <c r="B4221" s="130">
        <v>21227.57</v>
      </c>
    </row>
    <row r="4222" spans="1:2" x14ac:dyDescent="0.25">
      <c r="A4222" s="129">
        <v>40381</v>
      </c>
      <c r="B4222" s="130">
        <v>21227.57</v>
      </c>
    </row>
    <row r="4223" spans="1:2" x14ac:dyDescent="0.25">
      <c r="A4223" s="129">
        <v>40382</v>
      </c>
      <c r="B4223" s="130">
        <v>21227.57</v>
      </c>
    </row>
    <row r="4224" spans="1:2" x14ac:dyDescent="0.25">
      <c r="A4224" s="129">
        <v>40383</v>
      </c>
      <c r="B4224" s="130">
        <v>21227.57</v>
      </c>
    </row>
    <row r="4225" spans="1:2" x14ac:dyDescent="0.25">
      <c r="A4225" s="129">
        <v>40384</v>
      </c>
      <c r="B4225" s="130">
        <v>21227.57</v>
      </c>
    </row>
    <row r="4226" spans="1:2" x14ac:dyDescent="0.25">
      <c r="A4226" s="129">
        <v>40385</v>
      </c>
      <c r="B4226" s="130">
        <v>21227.57</v>
      </c>
    </row>
    <row r="4227" spans="1:2" x14ac:dyDescent="0.25">
      <c r="A4227" s="129">
        <v>40386</v>
      </c>
      <c r="B4227" s="130">
        <v>21227.57</v>
      </c>
    </row>
    <row r="4228" spans="1:2" x14ac:dyDescent="0.25">
      <c r="A4228" s="129">
        <v>40387</v>
      </c>
      <c r="B4228" s="130">
        <v>21227.57</v>
      </c>
    </row>
    <row r="4229" spans="1:2" x14ac:dyDescent="0.25">
      <c r="A4229" s="129">
        <v>40388</v>
      </c>
      <c r="B4229" s="130">
        <v>21227.57</v>
      </c>
    </row>
    <row r="4230" spans="1:2" x14ac:dyDescent="0.25">
      <c r="A4230" s="129">
        <v>40389</v>
      </c>
      <c r="B4230" s="130">
        <v>21227.57</v>
      </c>
    </row>
    <row r="4231" spans="1:2" x14ac:dyDescent="0.25">
      <c r="A4231" s="129">
        <v>40390</v>
      </c>
      <c r="B4231" s="130">
        <v>21227.57</v>
      </c>
    </row>
    <row r="4232" spans="1:2" x14ac:dyDescent="0.25">
      <c r="A4232" s="129">
        <v>40391</v>
      </c>
      <c r="B4232" s="130">
        <v>21227.57</v>
      </c>
    </row>
    <row r="4233" spans="1:2" x14ac:dyDescent="0.25">
      <c r="A4233" s="129">
        <v>40392</v>
      </c>
      <c r="B4233" s="130">
        <v>21227.57</v>
      </c>
    </row>
    <row r="4234" spans="1:2" x14ac:dyDescent="0.25">
      <c r="A4234" s="129">
        <v>40393</v>
      </c>
      <c r="B4234" s="130">
        <v>21227.57</v>
      </c>
    </row>
    <row r="4235" spans="1:2" x14ac:dyDescent="0.25">
      <c r="A4235" s="129">
        <v>40394</v>
      </c>
      <c r="B4235" s="130">
        <v>21227.57</v>
      </c>
    </row>
    <row r="4236" spans="1:2" x14ac:dyDescent="0.25">
      <c r="A4236" s="129">
        <v>40395</v>
      </c>
      <c r="B4236" s="130">
        <v>21227.57</v>
      </c>
    </row>
    <row r="4237" spans="1:2" x14ac:dyDescent="0.25">
      <c r="A4237" s="129">
        <v>40396</v>
      </c>
      <c r="B4237" s="130">
        <v>21227.57</v>
      </c>
    </row>
    <row r="4238" spans="1:2" x14ac:dyDescent="0.25">
      <c r="A4238" s="129">
        <v>40397</v>
      </c>
      <c r="B4238" s="130">
        <v>21227.57</v>
      </c>
    </row>
    <row r="4239" spans="1:2" x14ac:dyDescent="0.25">
      <c r="A4239" s="129">
        <v>40398</v>
      </c>
      <c r="B4239" s="130">
        <v>21227.57</v>
      </c>
    </row>
    <row r="4240" spans="1:2" x14ac:dyDescent="0.25">
      <c r="A4240" s="129">
        <v>40399</v>
      </c>
      <c r="B4240" s="130">
        <v>21227.57</v>
      </c>
    </row>
    <row r="4241" spans="1:2" x14ac:dyDescent="0.25">
      <c r="A4241" s="129">
        <v>40400</v>
      </c>
      <c r="B4241" s="130">
        <v>21231.67</v>
      </c>
    </row>
    <row r="4242" spans="1:2" x14ac:dyDescent="0.25">
      <c r="A4242" s="129">
        <v>40401</v>
      </c>
      <c r="B4242" s="130">
        <v>21235.759999999998</v>
      </c>
    </row>
    <row r="4243" spans="1:2" x14ac:dyDescent="0.25">
      <c r="A4243" s="129">
        <v>40402</v>
      </c>
      <c r="B4243" s="130">
        <v>21239.86</v>
      </c>
    </row>
    <row r="4244" spans="1:2" x14ac:dyDescent="0.25">
      <c r="A4244" s="129">
        <v>40403</v>
      </c>
      <c r="B4244" s="130">
        <v>21243.96</v>
      </c>
    </row>
    <row r="4245" spans="1:2" x14ac:dyDescent="0.25">
      <c r="A4245" s="129">
        <v>40404</v>
      </c>
      <c r="B4245" s="130">
        <v>21248.06</v>
      </c>
    </row>
    <row r="4246" spans="1:2" x14ac:dyDescent="0.25">
      <c r="A4246" s="129">
        <v>40405</v>
      </c>
      <c r="B4246" s="130">
        <v>21252.16</v>
      </c>
    </row>
    <row r="4247" spans="1:2" x14ac:dyDescent="0.25">
      <c r="A4247" s="129">
        <v>40406</v>
      </c>
      <c r="B4247" s="130">
        <v>21256.26</v>
      </c>
    </row>
    <row r="4248" spans="1:2" x14ac:dyDescent="0.25">
      <c r="A4248" s="129">
        <v>40407</v>
      </c>
      <c r="B4248" s="130">
        <v>21260.37</v>
      </c>
    </row>
    <row r="4249" spans="1:2" x14ac:dyDescent="0.25">
      <c r="A4249" s="129">
        <v>40408</v>
      </c>
      <c r="B4249" s="130">
        <v>21264.47</v>
      </c>
    </row>
    <row r="4250" spans="1:2" x14ac:dyDescent="0.25">
      <c r="A4250" s="129">
        <v>40409</v>
      </c>
      <c r="B4250" s="130">
        <v>21268.57</v>
      </c>
    </row>
    <row r="4251" spans="1:2" x14ac:dyDescent="0.25">
      <c r="A4251" s="129">
        <v>40410</v>
      </c>
      <c r="B4251" s="130">
        <v>21272.68</v>
      </c>
    </row>
    <row r="4252" spans="1:2" x14ac:dyDescent="0.25">
      <c r="A4252" s="129">
        <v>40411</v>
      </c>
      <c r="B4252" s="130">
        <v>21276.78</v>
      </c>
    </row>
    <row r="4253" spans="1:2" x14ac:dyDescent="0.25">
      <c r="A4253" s="129">
        <v>40412</v>
      </c>
      <c r="B4253" s="130">
        <v>21280.89</v>
      </c>
    </row>
    <row r="4254" spans="1:2" x14ac:dyDescent="0.25">
      <c r="A4254" s="129">
        <v>40413</v>
      </c>
      <c r="B4254" s="130">
        <v>21285</v>
      </c>
    </row>
    <row r="4255" spans="1:2" x14ac:dyDescent="0.25">
      <c r="A4255" s="129">
        <v>40414</v>
      </c>
      <c r="B4255" s="130">
        <v>21289.1</v>
      </c>
    </row>
    <row r="4256" spans="1:2" x14ac:dyDescent="0.25">
      <c r="A4256" s="129">
        <v>40415</v>
      </c>
      <c r="B4256" s="130">
        <v>21293.21</v>
      </c>
    </row>
    <row r="4257" spans="1:2" x14ac:dyDescent="0.25">
      <c r="A4257" s="129">
        <v>40416</v>
      </c>
      <c r="B4257" s="130">
        <v>21297.32</v>
      </c>
    </row>
    <row r="4258" spans="1:2" x14ac:dyDescent="0.25">
      <c r="A4258" s="129">
        <v>40417</v>
      </c>
      <c r="B4258" s="130">
        <v>21301.43</v>
      </c>
    </row>
    <row r="4259" spans="1:2" x14ac:dyDescent="0.25">
      <c r="A4259" s="129">
        <v>40418</v>
      </c>
      <c r="B4259" s="130">
        <v>21305.54</v>
      </c>
    </row>
    <row r="4260" spans="1:2" x14ac:dyDescent="0.25">
      <c r="A4260" s="129">
        <v>40419</v>
      </c>
      <c r="B4260" s="130">
        <v>21309.65</v>
      </c>
    </row>
    <row r="4261" spans="1:2" x14ac:dyDescent="0.25">
      <c r="A4261" s="129">
        <v>40420</v>
      </c>
      <c r="B4261" s="130">
        <v>21313.77</v>
      </c>
    </row>
    <row r="4262" spans="1:2" x14ac:dyDescent="0.25">
      <c r="A4262" s="129">
        <v>40421</v>
      </c>
      <c r="B4262" s="130">
        <v>21317.88</v>
      </c>
    </row>
    <row r="4263" spans="1:2" x14ac:dyDescent="0.25">
      <c r="A4263" s="129">
        <v>40422</v>
      </c>
      <c r="B4263" s="130">
        <v>21321.99</v>
      </c>
    </row>
    <row r="4264" spans="1:2" x14ac:dyDescent="0.25">
      <c r="A4264" s="129">
        <v>40423</v>
      </c>
      <c r="B4264" s="130">
        <v>21326.11</v>
      </c>
    </row>
    <row r="4265" spans="1:2" x14ac:dyDescent="0.25">
      <c r="A4265" s="129">
        <v>40424</v>
      </c>
      <c r="B4265" s="130">
        <v>21330.22</v>
      </c>
    </row>
    <row r="4266" spans="1:2" x14ac:dyDescent="0.25">
      <c r="A4266" s="129">
        <v>40425</v>
      </c>
      <c r="B4266" s="130">
        <v>21334.34</v>
      </c>
    </row>
    <row r="4267" spans="1:2" x14ac:dyDescent="0.25">
      <c r="A4267" s="129">
        <v>40426</v>
      </c>
      <c r="B4267" s="130">
        <v>21338.46</v>
      </c>
    </row>
    <row r="4268" spans="1:2" x14ac:dyDescent="0.25">
      <c r="A4268" s="129">
        <v>40427</v>
      </c>
      <c r="B4268" s="130">
        <v>21342.58</v>
      </c>
    </row>
    <row r="4269" spans="1:2" x14ac:dyDescent="0.25">
      <c r="A4269" s="129">
        <v>40428</v>
      </c>
      <c r="B4269" s="130">
        <v>21346.7</v>
      </c>
    </row>
    <row r="4270" spans="1:2" x14ac:dyDescent="0.25">
      <c r="A4270" s="129">
        <v>40429</v>
      </c>
      <c r="B4270" s="130">
        <v>21350.81</v>
      </c>
    </row>
    <row r="4271" spans="1:2" x14ac:dyDescent="0.25">
      <c r="A4271" s="129">
        <v>40430</v>
      </c>
      <c r="B4271" s="130">
        <v>21354.94</v>
      </c>
    </row>
    <row r="4272" spans="1:2" x14ac:dyDescent="0.25">
      <c r="A4272" s="129">
        <v>40431</v>
      </c>
      <c r="B4272" s="130">
        <v>21354.23</v>
      </c>
    </row>
    <row r="4273" spans="1:2" x14ac:dyDescent="0.25">
      <c r="A4273" s="129">
        <v>40432</v>
      </c>
      <c r="B4273" s="130">
        <v>21353.52</v>
      </c>
    </row>
    <row r="4274" spans="1:2" x14ac:dyDescent="0.25">
      <c r="A4274" s="129">
        <v>40433</v>
      </c>
      <c r="B4274" s="130">
        <v>21352.799999999999</v>
      </c>
    </row>
    <row r="4275" spans="1:2" x14ac:dyDescent="0.25">
      <c r="A4275" s="129">
        <v>40434</v>
      </c>
      <c r="B4275" s="130">
        <v>21352.09</v>
      </c>
    </row>
    <row r="4276" spans="1:2" x14ac:dyDescent="0.25">
      <c r="A4276" s="129">
        <v>40435</v>
      </c>
      <c r="B4276" s="130">
        <v>21351.38</v>
      </c>
    </row>
    <row r="4277" spans="1:2" x14ac:dyDescent="0.25">
      <c r="A4277" s="129">
        <v>40436</v>
      </c>
      <c r="B4277" s="130">
        <v>21350.67</v>
      </c>
    </row>
    <row r="4278" spans="1:2" x14ac:dyDescent="0.25">
      <c r="A4278" s="129">
        <v>40437</v>
      </c>
      <c r="B4278" s="130">
        <v>21349.96</v>
      </c>
    </row>
    <row r="4279" spans="1:2" x14ac:dyDescent="0.25">
      <c r="A4279" s="129">
        <v>40438</v>
      </c>
      <c r="B4279" s="130">
        <v>21349.24</v>
      </c>
    </row>
    <row r="4280" spans="1:2" x14ac:dyDescent="0.25">
      <c r="A4280" s="129">
        <v>40439</v>
      </c>
      <c r="B4280" s="130">
        <v>21348.53</v>
      </c>
    </row>
    <row r="4281" spans="1:2" x14ac:dyDescent="0.25">
      <c r="A4281" s="129">
        <v>40440</v>
      </c>
      <c r="B4281" s="130">
        <v>21347.82</v>
      </c>
    </row>
    <row r="4282" spans="1:2" x14ac:dyDescent="0.25">
      <c r="A4282" s="129">
        <v>40441</v>
      </c>
      <c r="B4282" s="130">
        <v>21347.11</v>
      </c>
    </row>
    <row r="4283" spans="1:2" x14ac:dyDescent="0.25">
      <c r="A4283" s="129">
        <v>40442</v>
      </c>
      <c r="B4283" s="130">
        <v>21346.400000000001</v>
      </c>
    </row>
    <row r="4284" spans="1:2" x14ac:dyDescent="0.25">
      <c r="A4284" s="129">
        <v>40443</v>
      </c>
      <c r="B4284" s="130">
        <v>21345.68</v>
      </c>
    </row>
    <row r="4285" spans="1:2" x14ac:dyDescent="0.25">
      <c r="A4285" s="129">
        <v>40444</v>
      </c>
      <c r="B4285" s="130">
        <v>21344.97</v>
      </c>
    </row>
    <row r="4286" spans="1:2" x14ac:dyDescent="0.25">
      <c r="A4286" s="129">
        <v>40445</v>
      </c>
      <c r="B4286" s="130">
        <v>21344.26</v>
      </c>
    </row>
    <row r="4287" spans="1:2" x14ac:dyDescent="0.25">
      <c r="A4287" s="129">
        <v>40446</v>
      </c>
      <c r="B4287" s="130">
        <v>21343.55</v>
      </c>
    </row>
    <row r="4288" spans="1:2" x14ac:dyDescent="0.25">
      <c r="A4288" s="129">
        <v>40447</v>
      </c>
      <c r="B4288" s="130">
        <v>21342.84</v>
      </c>
    </row>
    <row r="4289" spans="1:2" x14ac:dyDescent="0.25">
      <c r="A4289" s="129">
        <v>40448</v>
      </c>
      <c r="B4289" s="130">
        <v>21342.12</v>
      </c>
    </row>
    <row r="4290" spans="1:2" x14ac:dyDescent="0.25">
      <c r="A4290" s="129">
        <v>40449</v>
      </c>
      <c r="B4290" s="130">
        <v>21341.41</v>
      </c>
    </row>
    <row r="4291" spans="1:2" x14ac:dyDescent="0.25">
      <c r="A4291" s="129">
        <v>40450</v>
      </c>
      <c r="B4291" s="130">
        <v>21340.7</v>
      </c>
    </row>
    <row r="4292" spans="1:2" x14ac:dyDescent="0.25">
      <c r="A4292" s="129">
        <v>40451</v>
      </c>
      <c r="B4292" s="130">
        <v>21339.99</v>
      </c>
    </row>
    <row r="4293" spans="1:2" x14ac:dyDescent="0.25">
      <c r="A4293" s="129">
        <v>40452</v>
      </c>
      <c r="B4293" s="130">
        <v>21339.279999999999</v>
      </c>
    </row>
    <row r="4294" spans="1:2" x14ac:dyDescent="0.25">
      <c r="A4294" s="129">
        <v>40453</v>
      </c>
      <c r="B4294" s="130">
        <v>21338.57</v>
      </c>
    </row>
    <row r="4295" spans="1:2" x14ac:dyDescent="0.25">
      <c r="A4295" s="129">
        <v>40454</v>
      </c>
      <c r="B4295" s="130">
        <v>21337.85</v>
      </c>
    </row>
    <row r="4296" spans="1:2" x14ac:dyDescent="0.25">
      <c r="A4296" s="129">
        <v>40455</v>
      </c>
      <c r="B4296" s="130">
        <v>21337.14</v>
      </c>
    </row>
    <row r="4297" spans="1:2" x14ac:dyDescent="0.25">
      <c r="A4297" s="129">
        <v>40456</v>
      </c>
      <c r="B4297" s="130">
        <v>21336.43</v>
      </c>
    </row>
    <row r="4298" spans="1:2" x14ac:dyDescent="0.25">
      <c r="A4298" s="129">
        <v>40457</v>
      </c>
      <c r="B4298" s="130">
        <v>21335.72</v>
      </c>
    </row>
    <row r="4299" spans="1:2" x14ac:dyDescent="0.25">
      <c r="A4299" s="129">
        <v>40458</v>
      </c>
      <c r="B4299" s="130">
        <v>21335.01</v>
      </c>
    </row>
    <row r="4300" spans="1:2" x14ac:dyDescent="0.25">
      <c r="A4300" s="129">
        <v>40459</v>
      </c>
      <c r="B4300" s="130">
        <v>21334.3</v>
      </c>
    </row>
    <row r="4301" spans="1:2" x14ac:dyDescent="0.25">
      <c r="A4301" s="129">
        <v>40460</v>
      </c>
      <c r="B4301" s="130">
        <v>21333.59</v>
      </c>
    </row>
    <row r="4302" spans="1:2" x14ac:dyDescent="0.25">
      <c r="A4302" s="129">
        <v>40461</v>
      </c>
      <c r="B4302" s="130">
        <v>21336.34</v>
      </c>
    </row>
    <row r="4303" spans="1:2" x14ac:dyDescent="0.25">
      <c r="A4303" s="129">
        <v>40462</v>
      </c>
      <c r="B4303" s="130">
        <v>21339.09</v>
      </c>
    </row>
    <row r="4304" spans="1:2" x14ac:dyDescent="0.25">
      <c r="A4304" s="129">
        <v>40463</v>
      </c>
      <c r="B4304" s="130">
        <v>21341.83</v>
      </c>
    </row>
    <row r="4305" spans="1:2" x14ac:dyDescent="0.25">
      <c r="A4305" s="129">
        <v>40464</v>
      </c>
      <c r="B4305" s="130">
        <v>21344.58</v>
      </c>
    </row>
    <row r="4306" spans="1:2" x14ac:dyDescent="0.25">
      <c r="A4306" s="129">
        <v>40465</v>
      </c>
      <c r="B4306" s="130">
        <v>21347.33</v>
      </c>
    </row>
    <row r="4307" spans="1:2" x14ac:dyDescent="0.25">
      <c r="A4307" s="129">
        <v>40466</v>
      </c>
      <c r="B4307" s="130">
        <v>21350.080000000002</v>
      </c>
    </row>
    <row r="4308" spans="1:2" x14ac:dyDescent="0.25">
      <c r="A4308" s="129">
        <v>40467</v>
      </c>
      <c r="B4308" s="130">
        <v>21352.83</v>
      </c>
    </row>
    <row r="4309" spans="1:2" x14ac:dyDescent="0.25">
      <c r="A4309" s="129">
        <v>40468</v>
      </c>
      <c r="B4309" s="130">
        <v>21355.58</v>
      </c>
    </row>
    <row r="4310" spans="1:2" x14ac:dyDescent="0.25">
      <c r="A4310" s="129">
        <v>40469</v>
      </c>
      <c r="B4310" s="130">
        <v>21358.33</v>
      </c>
    </row>
    <row r="4311" spans="1:2" x14ac:dyDescent="0.25">
      <c r="A4311" s="129">
        <v>40470</v>
      </c>
      <c r="B4311" s="130">
        <v>21361.08</v>
      </c>
    </row>
    <row r="4312" spans="1:2" x14ac:dyDescent="0.25">
      <c r="A4312" s="129">
        <v>40471</v>
      </c>
      <c r="B4312" s="130">
        <v>21363.83</v>
      </c>
    </row>
    <row r="4313" spans="1:2" x14ac:dyDescent="0.25">
      <c r="A4313" s="129">
        <v>40472</v>
      </c>
      <c r="B4313" s="130">
        <v>21366.58</v>
      </c>
    </row>
    <row r="4314" spans="1:2" x14ac:dyDescent="0.25">
      <c r="A4314" s="129">
        <v>40473</v>
      </c>
      <c r="B4314" s="130">
        <v>21369.33</v>
      </c>
    </row>
    <row r="4315" spans="1:2" x14ac:dyDescent="0.25">
      <c r="A4315" s="129">
        <v>40474</v>
      </c>
      <c r="B4315" s="130">
        <v>21372.09</v>
      </c>
    </row>
    <row r="4316" spans="1:2" x14ac:dyDescent="0.25">
      <c r="A4316" s="129">
        <v>40475</v>
      </c>
      <c r="B4316" s="130">
        <v>21374.84</v>
      </c>
    </row>
    <row r="4317" spans="1:2" x14ac:dyDescent="0.25">
      <c r="A4317" s="129">
        <v>40476</v>
      </c>
      <c r="B4317" s="130">
        <v>21377.59</v>
      </c>
    </row>
    <row r="4318" spans="1:2" x14ac:dyDescent="0.25">
      <c r="A4318" s="129">
        <v>40477</v>
      </c>
      <c r="B4318" s="130">
        <v>21380.34</v>
      </c>
    </row>
    <row r="4319" spans="1:2" x14ac:dyDescent="0.25">
      <c r="A4319" s="129">
        <v>40478</v>
      </c>
      <c r="B4319" s="130">
        <v>21383.1</v>
      </c>
    </row>
    <row r="4320" spans="1:2" x14ac:dyDescent="0.25">
      <c r="A4320" s="129">
        <v>40479</v>
      </c>
      <c r="B4320" s="130">
        <v>21385.85</v>
      </c>
    </row>
    <row r="4321" spans="1:2" x14ac:dyDescent="0.25">
      <c r="A4321" s="129">
        <v>40480</v>
      </c>
      <c r="B4321" s="130">
        <v>21388.61</v>
      </c>
    </row>
    <row r="4322" spans="1:2" x14ac:dyDescent="0.25">
      <c r="A4322" s="129">
        <v>40481</v>
      </c>
      <c r="B4322" s="130">
        <v>21391.360000000001</v>
      </c>
    </row>
    <row r="4323" spans="1:2" x14ac:dyDescent="0.25">
      <c r="A4323" s="129">
        <v>40482</v>
      </c>
      <c r="B4323" s="130">
        <v>21394.11</v>
      </c>
    </row>
    <row r="4324" spans="1:2" x14ac:dyDescent="0.25">
      <c r="A4324" s="129">
        <v>40483</v>
      </c>
      <c r="B4324" s="130">
        <v>21396.87</v>
      </c>
    </row>
    <row r="4325" spans="1:2" x14ac:dyDescent="0.25">
      <c r="A4325" s="129">
        <v>40484</v>
      </c>
      <c r="B4325" s="130">
        <v>21399.63</v>
      </c>
    </row>
    <row r="4326" spans="1:2" x14ac:dyDescent="0.25">
      <c r="A4326" s="129">
        <v>40485</v>
      </c>
      <c r="B4326" s="130">
        <v>21402.38</v>
      </c>
    </row>
    <row r="4327" spans="1:2" x14ac:dyDescent="0.25">
      <c r="A4327" s="129">
        <v>40486</v>
      </c>
      <c r="B4327" s="130">
        <v>21405.14</v>
      </c>
    </row>
    <row r="4328" spans="1:2" x14ac:dyDescent="0.25">
      <c r="A4328" s="129">
        <v>40487</v>
      </c>
      <c r="B4328" s="130">
        <v>21407.89</v>
      </c>
    </row>
    <row r="4329" spans="1:2" x14ac:dyDescent="0.25">
      <c r="A4329" s="129">
        <v>40488</v>
      </c>
      <c r="B4329" s="130">
        <v>21410.65</v>
      </c>
    </row>
    <row r="4330" spans="1:2" x14ac:dyDescent="0.25">
      <c r="A4330" s="129">
        <v>40489</v>
      </c>
      <c r="B4330" s="130">
        <v>21413.41</v>
      </c>
    </row>
    <row r="4331" spans="1:2" x14ac:dyDescent="0.25">
      <c r="A4331" s="129">
        <v>40490</v>
      </c>
      <c r="B4331" s="130">
        <v>21416.17</v>
      </c>
    </row>
    <row r="4332" spans="1:2" x14ac:dyDescent="0.25">
      <c r="A4332" s="129">
        <v>40491</v>
      </c>
      <c r="B4332" s="130">
        <v>21418.92</v>
      </c>
    </row>
    <row r="4333" spans="1:2" x14ac:dyDescent="0.25">
      <c r="A4333" s="129">
        <v>40492</v>
      </c>
      <c r="B4333" s="130">
        <v>21419.63</v>
      </c>
    </row>
    <row r="4334" spans="1:2" x14ac:dyDescent="0.25">
      <c r="A4334" s="129">
        <v>40493</v>
      </c>
      <c r="B4334" s="130">
        <v>21420.35</v>
      </c>
    </row>
    <row r="4335" spans="1:2" x14ac:dyDescent="0.25">
      <c r="A4335" s="129">
        <v>40494</v>
      </c>
      <c r="B4335" s="130">
        <v>21421.06</v>
      </c>
    </row>
    <row r="4336" spans="1:2" x14ac:dyDescent="0.25">
      <c r="A4336" s="129">
        <v>40495</v>
      </c>
      <c r="B4336" s="130">
        <v>21421.77</v>
      </c>
    </row>
    <row r="4337" spans="1:2" x14ac:dyDescent="0.25">
      <c r="A4337" s="129">
        <v>40496</v>
      </c>
      <c r="B4337" s="130">
        <v>21422.49</v>
      </c>
    </row>
    <row r="4338" spans="1:2" x14ac:dyDescent="0.25">
      <c r="A4338" s="129">
        <v>40497</v>
      </c>
      <c r="B4338" s="130">
        <v>21423.200000000001</v>
      </c>
    </row>
    <row r="4339" spans="1:2" x14ac:dyDescent="0.25">
      <c r="A4339" s="129">
        <v>40498</v>
      </c>
      <c r="B4339" s="130">
        <v>21423.919999999998</v>
      </c>
    </row>
    <row r="4340" spans="1:2" x14ac:dyDescent="0.25">
      <c r="A4340" s="129">
        <v>40499</v>
      </c>
      <c r="B4340" s="130">
        <v>21424.63</v>
      </c>
    </row>
    <row r="4341" spans="1:2" x14ac:dyDescent="0.25">
      <c r="A4341" s="129">
        <v>40500</v>
      </c>
      <c r="B4341" s="130">
        <v>21425.34</v>
      </c>
    </row>
    <row r="4342" spans="1:2" x14ac:dyDescent="0.25">
      <c r="A4342" s="129">
        <v>40501</v>
      </c>
      <c r="B4342" s="130">
        <v>21426.06</v>
      </c>
    </row>
    <row r="4343" spans="1:2" x14ac:dyDescent="0.25">
      <c r="A4343" s="129">
        <v>40502</v>
      </c>
      <c r="B4343" s="130">
        <v>21426.77</v>
      </c>
    </row>
    <row r="4344" spans="1:2" x14ac:dyDescent="0.25">
      <c r="A4344" s="129">
        <v>40503</v>
      </c>
      <c r="B4344" s="130">
        <v>21427.48</v>
      </c>
    </row>
    <row r="4345" spans="1:2" x14ac:dyDescent="0.25">
      <c r="A4345" s="129">
        <v>40504</v>
      </c>
      <c r="B4345" s="130">
        <v>21428.2</v>
      </c>
    </row>
    <row r="4346" spans="1:2" x14ac:dyDescent="0.25">
      <c r="A4346" s="129">
        <v>40505</v>
      </c>
      <c r="B4346" s="130">
        <v>21428.91</v>
      </c>
    </row>
    <row r="4347" spans="1:2" x14ac:dyDescent="0.25">
      <c r="A4347" s="129">
        <v>40506</v>
      </c>
      <c r="B4347" s="130">
        <v>21429.63</v>
      </c>
    </row>
    <row r="4348" spans="1:2" x14ac:dyDescent="0.25">
      <c r="A4348" s="129">
        <v>40507</v>
      </c>
      <c r="B4348" s="130">
        <v>21430.34</v>
      </c>
    </row>
    <row r="4349" spans="1:2" x14ac:dyDescent="0.25">
      <c r="A4349" s="129">
        <v>40508</v>
      </c>
      <c r="B4349" s="130">
        <v>21431.05</v>
      </c>
    </row>
    <row r="4350" spans="1:2" x14ac:dyDescent="0.25">
      <c r="A4350" s="129">
        <v>40509</v>
      </c>
      <c r="B4350" s="130">
        <v>21431.77</v>
      </c>
    </row>
    <row r="4351" spans="1:2" x14ac:dyDescent="0.25">
      <c r="A4351" s="129">
        <v>40510</v>
      </c>
      <c r="B4351" s="130">
        <v>21432.48</v>
      </c>
    </row>
    <row r="4352" spans="1:2" x14ac:dyDescent="0.25">
      <c r="A4352" s="129">
        <v>40511</v>
      </c>
      <c r="B4352" s="130">
        <v>21433.200000000001</v>
      </c>
    </row>
    <row r="4353" spans="1:2" x14ac:dyDescent="0.25">
      <c r="A4353" s="129">
        <v>40512</v>
      </c>
      <c r="B4353" s="130">
        <v>21433.91</v>
      </c>
    </row>
    <row r="4354" spans="1:2" x14ac:dyDescent="0.25">
      <c r="A4354" s="129">
        <v>40513</v>
      </c>
      <c r="B4354" s="130">
        <v>21434.63</v>
      </c>
    </row>
    <row r="4355" spans="1:2" x14ac:dyDescent="0.25">
      <c r="A4355" s="129">
        <v>40514</v>
      </c>
      <c r="B4355" s="130">
        <v>21435.34</v>
      </c>
    </row>
    <row r="4356" spans="1:2" x14ac:dyDescent="0.25">
      <c r="A4356" s="129">
        <v>40515</v>
      </c>
      <c r="B4356" s="130">
        <v>21436.05</v>
      </c>
    </row>
    <row r="4357" spans="1:2" x14ac:dyDescent="0.25">
      <c r="A4357" s="129">
        <v>40516</v>
      </c>
      <c r="B4357" s="130">
        <v>21436.77</v>
      </c>
    </row>
    <row r="4358" spans="1:2" x14ac:dyDescent="0.25">
      <c r="A4358" s="129">
        <v>40517</v>
      </c>
      <c r="B4358" s="130">
        <v>21437.48</v>
      </c>
    </row>
    <row r="4359" spans="1:2" x14ac:dyDescent="0.25">
      <c r="A4359" s="129">
        <v>40518</v>
      </c>
      <c r="B4359" s="130">
        <v>21438.2</v>
      </c>
    </row>
    <row r="4360" spans="1:2" x14ac:dyDescent="0.25">
      <c r="A4360" s="129">
        <v>40519</v>
      </c>
      <c r="B4360" s="130">
        <v>21438.91</v>
      </c>
    </row>
    <row r="4361" spans="1:2" x14ac:dyDescent="0.25">
      <c r="A4361" s="129">
        <v>40520</v>
      </c>
      <c r="B4361" s="130">
        <v>21439.62</v>
      </c>
    </row>
    <row r="4362" spans="1:2" x14ac:dyDescent="0.25">
      <c r="A4362" s="129">
        <v>40521</v>
      </c>
      <c r="B4362" s="130">
        <v>21440.34</v>
      </c>
    </row>
    <row r="4363" spans="1:2" x14ac:dyDescent="0.25">
      <c r="A4363" s="129">
        <v>40522</v>
      </c>
      <c r="B4363" s="130">
        <v>21441.03</v>
      </c>
    </row>
    <row r="4364" spans="1:2" x14ac:dyDescent="0.25">
      <c r="A4364" s="129">
        <v>40523</v>
      </c>
      <c r="B4364" s="130">
        <v>21441.72</v>
      </c>
    </row>
    <row r="4365" spans="1:2" x14ac:dyDescent="0.25">
      <c r="A4365" s="129">
        <v>40524</v>
      </c>
      <c r="B4365" s="130">
        <v>21442.41</v>
      </c>
    </row>
    <row r="4366" spans="1:2" x14ac:dyDescent="0.25">
      <c r="A4366" s="129">
        <v>40525</v>
      </c>
      <c r="B4366" s="130">
        <v>21443.11</v>
      </c>
    </row>
    <row r="4367" spans="1:2" x14ac:dyDescent="0.25">
      <c r="A4367" s="129">
        <v>40526</v>
      </c>
      <c r="B4367" s="130">
        <v>21443.8</v>
      </c>
    </row>
    <row r="4368" spans="1:2" x14ac:dyDescent="0.25">
      <c r="A4368" s="129">
        <v>40527</v>
      </c>
      <c r="B4368" s="130">
        <v>21444.49</v>
      </c>
    </row>
    <row r="4369" spans="1:2" x14ac:dyDescent="0.25">
      <c r="A4369" s="129">
        <v>40528</v>
      </c>
      <c r="B4369" s="130">
        <v>21445.18</v>
      </c>
    </row>
    <row r="4370" spans="1:2" x14ac:dyDescent="0.25">
      <c r="A4370" s="129">
        <v>40529</v>
      </c>
      <c r="B4370" s="130">
        <v>21445.87</v>
      </c>
    </row>
    <row r="4371" spans="1:2" x14ac:dyDescent="0.25">
      <c r="A4371" s="129">
        <v>40530</v>
      </c>
      <c r="B4371" s="130">
        <v>21446.560000000001</v>
      </c>
    </row>
    <row r="4372" spans="1:2" x14ac:dyDescent="0.25">
      <c r="A4372" s="129">
        <v>40531</v>
      </c>
      <c r="B4372" s="130">
        <v>21447.25</v>
      </c>
    </row>
    <row r="4373" spans="1:2" x14ac:dyDescent="0.25">
      <c r="A4373" s="129">
        <v>40532</v>
      </c>
      <c r="B4373" s="130">
        <v>21447.95</v>
      </c>
    </row>
    <row r="4374" spans="1:2" x14ac:dyDescent="0.25">
      <c r="A4374" s="129">
        <v>40533</v>
      </c>
      <c r="B4374" s="130">
        <v>21448.639999999999</v>
      </c>
    </row>
    <row r="4375" spans="1:2" x14ac:dyDescent="0.25">
      <c r="A4375" s="129">
        <v>40534</v>
      </c>
      <c r="B4375" s="130">
        <v>21449.33</v>
      </c>
    </row>
    <row r="4376" spans="1:2" x14ac:dyDescent="0.25">
      <c r="A4376" s="129">
        <v>40535</v>
      </c>
      <c r="B4376" s="130">
        <v>21450.02</v>
      </c>
    </row>
    <row r="4377" spans="1:2" x14ac:dyDescent="0.25">
      <c r="A4377" s="129">
        <v>40536</v>
      </c>
      <c r="B4377" s="130">
        <v>21450.71</v>
      </c>
    </row>
    <row r="4378" spans="1:2" x14ac:dyDescent="0.25">
      <c r="A4378" s="129">
        <v>40537</v>
      </c>
      <c r="B4378" s="130">
        <v>21451.7</v>
      </c>
    </row>
    <row r="4379" spans="1:2" x14ac:dyDescent="0.25">
      <c r="A4379" s="129">
        <v>40538</v>
      </c>
      <c r="B4379" s="130">
        <v>21452.09</v>
      </c>
    </row>
    <row r="4380" spans="1:2" x14ac:dyDescent="0.25">
      <c r="A4380" s="129">
        <v>40539</v>
      </c>
      <c r="B4380" s="130">
        <v>21452.79</v>
      </c>
    </row>
    <row r="4381" spans="1:2" x14ac:dyDescent="0.25">
      <c r="A4381" s="129">
        <v>40540</v>
      </c>
      <c r="B4381" s="130">
        <v>21453.48</v>
      </c>
    </row>
    <row r="4382" spans="1:2" x14ac:dyDescent="0.25">
      <c r="A4382" s="129">
        <v>40541</v>
      </c>
      <c r="B4382" s="130">
        <v>21454.17</v>
      </c>
    </row>
    <row r="4383" spans="1:2" x14ac:dyDescent="0.25">
      <c r="A4383" s="129">
        <v>40542</v>
      </c>
      <c r="B4383" s="130">
        <v>21454.86</v>
      </c>
    </row>
    <row r="4384" spans="1:2" x14ac:dyDescent="0.25">
      <c r="A4384" s="129">
        <v>40543</v>
      </c>
      <c r="B4384" s="130">
        <v>21455.55</v>
      </c>
    </row>
    <row r="4385" spans="1:2" x14ac:dyDescent="0.25">
      <c r="A4385" s="129">
        <v>40544</v>
      </c>
      <c r="B4385" s="130">
        <v>21456.25</v>
      </c>
    </row>
    <row r="4386" spans="1:2" x14ac:dyDescent="0.25">
      <c r="A4386" s="129">
        <v>40545</v>
      </c>
      <c r="B4386" s="130">
        <v>21456.94</v>
      </c>
    </row>
    <row r="4387" spans="1:2" x14ac:dyDescent="0.25">
      <c r="A4387" s="129">
        <v>40546</v>
      </c>
      <c r="B4387" s="130">
        <v>21457.63</v>
      </c>
    </row>
    <row r="4388" spans="1:2" x14ac:dyDescent="0.25">
      <c r="A4388" s="129">
        <v>40547</v>
      </c>
      <c r="B4388" s="130">
        <v>21458.32</v>
      </c>
    </row>
    <row r="4389" spans="1:2" x14ac:dyDescent="0.25">
      <c r="A4389" s="129">
        <v>40548</v>
      </c>
      <c r="B4389" s="130">
        <v>21459.01</v>
      </c>
    </row>
    <row r="4390" spans="1:2" x14ac:dyDescent="0.25">
      <c r="A4390" s="129">
        <v>40549</v>
      </c>
      <c r="B4390" s="130">
        <v>21459.7</v>
      </c>
    </row>
    <row r="4391" spans="1:2" x14ac:dyDescent="0.25">
      <c r="A4391" s="129">
        <v>40550</v>
      </c>
      <c r="B4391" s="130">
        <v>21460.400000000001</v>
      </c>
    </row>
    <row r="4392" spans="1:2" x14ac:dyDescent="0.25">
      <c r="A4392" s="129">
        <v>40551</v>
      </c>
      <c r="B4392" s="130">
        <v>21461.09</v>
      </c>
    </row>
    <row r="4393" spans="1:2" x14ac:dyDescent="0.25">
      <c r="A4393" s="129">
        <v>40552</v>
      </c>
      <c r="B4393" s="130">
        <v>21461.78</v>
      </c>
    </row>
    <row r="4394" spans="1:2" x14ac:dyDescent="0.25">
      <c r="A4394" s="129">
        <v>40553</v>
      </c>
      <c r="B4394" s="130">
        <v>21462.47</v>
      </c>
    </row>
    <row r="4395" spans="1:2" x14ac:dyDescent="0.25">
      <c r="A4395" s="129">
        <v>40554</v>
      </c>
      <c r="B4395" s="130">
        <v>21463.16</v>
      </c>
    </row>
    <row r="4396" spans="1:2" x14ac:dyDescent="0.25">
      <c r="A4396" s="129">
        <v>40555</v>
      </c>
      <c r="B4396" s="130">
        <v>21463.86</v>
      </c>
    </row>
    <row r="4397" spans="1:2" x14ac:dyDescent="0.25">
      <c r="A4397" s="129">
        <v>40556</v>
      </c>
      <c r="B4397" s="130">
        <v>21464.55</v>
      </c>
    </row>
    <row r="4398" spans="1:2" x14ac:dyDescent="0.25">
      <c r="A4398" s="129">
        <v>40557</v>
      </c>
      <c r="B4398" s="130">
        <v>21465.24</v>
      </c>
    </row>
    <row r="4399" spans="1:2" x14ac:dyDescent="0.25">
      <c r="A4399" s="129">
        <v>40558</v>
      </c>
      <c r="B4399" s="130">
        <v>21465.93</v>
      </c>
    </row>
    <row r="4400" spans="1:2" x14ac:dyDescent="0.25">
      <c r="A4400" s="129">
        <v>40559</v>
      </c>
      <c r="B4400" s="130">
        <v>21466.62</v>
      </c>
    </row>
    <row r="4401" spans="1:2" x14ac:dyDescent="0.25">
      <c r="A4401" s="129">
        <v>40560</v>
      </c>
      <c r="B4401" s="130">
        <v>21467.32</v>
      </c>
    </row>
    <row r="4402" spans="1:2" x14ac:dyDescent="0.25">
      <c r="A4402" s="129">
        <v>40561</v>
      </c>
      <c r="B4402" s="130">
        <v>21468.01</v>
      </c>
    </row>
    <row r="4403" spans="1:2" x14ac:dyDescent="0.25">
      <c r="A4403" s="129">
        <v>40562</v>
      </c>
      <c r="B4403" s="130">
        <v>21468.7</v>
      </c>
    </row>
    <row r="4404" spans="1:2" x14ac:dyDescent="0.25">
      <c r="A4404" s="129">
        <v>40563</v>
      </c>
      <c r="B4404" s="130">
        <v>21469.39</v>
      </c>
    </row>
    <row r="4405" spans="1:2" x14ac:dyDescent="0.25">
      <c r="A4405" s="129">
        <v>40564</v>
      </c>
      <c r="B4405" s="130">
        <v>21470.09</v>
      </c>
    </row>
    <row r="4406" spans="1:2" x14ac:dyDescent="0.25">
      <c r="A4406" s="129">
        <v>40565</v>
      </c>
      <c r="B4406" s="130">
        <v>21470.78</v>
      </c>
    </row>
    <row r="4407" spans="1:2" x14ac:dyDescent="0.25">
      <c r="A4407" s="129">
        <v>40566</v>
      </c>
      <c r="B4407" s="130">
        <v>21471.47</v>
      </c>
    </row>
    <row r="4408" spans="1:2" x14ac:dyDescent="0.25">
      <c r="A4408" s="129">
        <v>40567</v>
      </c>
      <c r="B4408" s="130">
        <v>21472.16</v>
      </c>
    </row>
    <row r="4409" spans="1:2" x14ac:dyDescent="0.25">
      <c r="A4409" s="129">
        <v>40568</v>
      </c>
      <c r="B4409" s="130">
        <v>21472.85</v>
      </c>
    </row>
    <row r="4410" spans="1:2" x14ac:dyDescent="0.25">
      <c r="A4410" s="129">
        <v>40569</v>
      </c>
      <c r="B4410" s="130">
        <v>21473.55</v>
      </c>
    </row>
    <row r="4411" spans="1:2" x14ac:dyDescent="0.25">
      <c r="A4411" s="129">
        <v>40570</v>
      </c>
      <c r="B4411" s="130">
        <v>21474.240000000002</v>
      </c>
    </row>
    <row r="4412" spans="1:2" x14ac:dyDescent="0.25">
      <c r="A4412" s="129">
        <v>40571</v>
      </c>
      <c r="B4412" s="130">
        <v>21474.93</v>
      </c>
    </row>
    <row r="4413" spans="1:2" x14ac:dyDescent="0.25">
      <c r="A4413" s="129">
        <v>40572</v>
      </c>
      <c r="B4413" s="130">
        <v>21475.62</v>
      </c>
    </row>
    <row r="4414" spans="1:2" x14ac:dyDescent="0.25">
      <c r="A4414" s="129">
        <v>40573</v>
      </c>
      <c r="B4414" s="130">
        <v>21476.32</v>
      </c>
    </row>
    <row r="4415" spans="1:2" x14ac:dyDescent="0.25">
      <c r="A4415" s="129">
        <v>40574</v>
      </c>
      <c r="B4415" s="130">
        <v>21477.01</v>
      </c>
    </row>
    <row r="4416" spans="1:2" x14ac:dyDescent="0.25">
      <c r="A4416" s="129">
        <v>40575</v>
      </c>
      <c r="B4416" s="130">
        <v>21477.7</v>
      </c>
    </row>
    <row r="4417" spans="1:2" x14ac:dyDescent="0.25">
      <c r="A4417" s="129">
        <v>40576</v>
      </c>
      <c r="B4417" s="130">
        <v>21478.39</v>
      </c>
    </row>
    <row r="4418" spans="1:2" x14ac:dyDescent="0.25">
      <c r="A4418" s="129">
        <v>40577</v>
      </c>
      <c r="B4418" s="130">
        <v>21479.09</v>
      </c>
    </row>
    <row r="4419" spans="1:2" x14ac:dyDescent="0.25">
      <c r="A4419" s="129">
        <v>40578</v>
      </c>
      <c r="B4419" s="130">
        <v>21479.78</v>
      </c>
    </row>
    <row r="4420" spans="1:2" x14ac:dyDescent="0.25">
      <c r="A4420" s="129">
        <v>40579</v>
      </c>
      <c r="B4420" s="130">
        <v>21480.47</v>
      </c>
    </row>
    <row r="4421" spans="1:2" x14ac:dyDescent="0.25">
      <c r="A4421" s="129">
        <v>40580</v>
      </c>
      <c r="B4421" s="130">
        <v>21481.16</v>
      </c>
    </row>
    <row r="4422" spans="1:2" x14ac:dyDescent="0.25">
      <c r="A4422" s="129">
        <v>40581</v>
      </c>
      <c r="B4422" s="130">
        <v>21481.86</v>
      </c>
    </row>
    <row r="4423" spans="1:2" x14ac:dyDescent="0.25">
      <c r="A4423" s="129">
        <v>40582</v>
      </c>
      <c r="B4423" s="130">
        <v>21482.55</v>
      </c>
    </row>
    <row r="4424" spans="1:2" x14ac:dyDescent="0.25">
      <c r="A4424" s="129">
        <v>40583</v>
      </c>
      <c r="B4424" s="130">
        <v>21483.24</v>
      </c>
    </row>
    <row r="4425" spans="1:2" x14ac:dyDescent="0.25">
      <c r="A4425" s="129">
        <v>40584</v>
      </c>
      <c r="B4425" s="130">
        <v>21485.54</v>
      </c>
    </row>
    <row r="4426" spans="1:2" x14ac:dyDescent="0.25">
      <c r="A4426" s="129">
        <v>40585</v>
      </c>
      <c r="B4426" s="130">
        <v>21487.84</v>
      </c>
    </row>
    <row r="4427" spans="1:2" x14ac:dyDescent="0.25">
      <c r="A4427" s="129">
        <v>40586</v>
      </c>
      <c r="B4427" s="130">
        <v>21490.14</v>
      </c>
    </row>
    <row r="4428" spans="1:2" x14ac:dyDescent="0.25">
      <c r="A4428" s="129">
        <v>40587</v>
      </c>
      <c r="B4428" s="130">
        <v>21492.44</v>
      </c>
    </row>
    <row r="4429" spans="1:2" x14ac:dyDescent="0.25">
      <c r="A4429" s="129">
        <v>40588</v>
      </c>
      <c r="B4429" s="130">
        <v>21494.73</v>
      </c>
    </row>
    <row r="4430" spans="1:2" x14ac:dyDescent="0.25">
      <c r="A4430" s="129">
        <v>40589</v>
      </c>
      <c r="B4430" s="130">
        <v>21497.03</v>
      </c>
    </row>
    <row r="4431" spans="1:2" x14ac:dyDescent="0.25">
      <c r="A4431" s="129">
        <v>40590</v>
      </c>
      <c r="B4431" s="130">
        <v>21499.33</v>
      </c>
    </row>
    <row r="4432" spans="1:2" x14ac:dyDescent="0.25">
      <c r="A4432" s="129">
        <v>40591</v>
      </c>
      <c r="B4432" s="130">
        <v>21501.63</v>
      </c>
    </row>
    <row r="4433" spans="1:2" x14ac:dyDescent="0.25">
      <c r="A4433" s="129">
        <v>40592</v>
      </c>
      <c r="B4433" s="130">
        <v>21503.93</v>
      </c>
    </row>
    <row r="4434" spans="1:2" x14ac:dyDescent="0.25">
      <c r="A4434" s="129">
        <v>40593</v>
      </c>
      <c r="B4434" s="130">
        <v>21506.240000000002</v>
      </c>
    </row>
    <row r="4435" spans="1:2" x14ac:dyDescent="0.25">
      <c r="A4435" s="129">
        <v>40594</v>
      </c>
      <c r="B4435" s="130">
        <v>21508.54</v>
      </c>
    </row>
    <row r="4436" spans="1:2" x14ac:dyDescent="0.25">
      <c r="A4436" s="129">
        <v>40595</v>
      </c>
      <c r="B4436" s="130">
        <v>21510.84</v>
      </c>
    </row>
    <row r="4437" spans="1:2" x14ac:dyDescent="0.25">
      <c r="A4437" s="129">
        <v>40596</v>
      </c>
      <c r="B4437" s="130">
        <v>21513.14</v>
      </c>
    </row>
    <row r="4438" spans="1:2" x14ac:dyDescent="0.25">
      <c r="A4438" s="129">
        <v>40597</v>
      </c>
      <c r="B4438" s="130">
        <v>21515.439999999999</v>
      </c>
    </row>
    <row r="4439" spans="1:2" x14ac:dyDescent="0.25">
      <c r="A4439" s="129">
        <v>40598</v>
      </c>
      <c r="B4439" s="130">
        <v>21517.74</v>
      </c>
    </row>
    <row r="4440" spans="1:2" x14ac:dyDescent="0.25">
      <c r="A4440" s="129">
        <v>40599</v>
      </c>
      <c r="B4440" s="130">
        <v>21520.04</v>
      </c>
    </row>
    <row r="4441" spans="1:2" x14ac:dyDescent="0.25">
      <c r="A4441" s="129">
        <v>40600</v>
      </c>
      <c r="B4441" s="130">
        <v>21522.35</v>
      </c>
    </row>
    <row r="4442" spans="1:2" x14ac:dyDescent="0.25">
      <c r="A4442" s="129">
        <v>40601</v>
      </c>
      <c r="B4442" s="130">
        <v>21524.65</v>
      </c>
    </row>
    <row r="4443" spans="1:2" x14ac:dyDescent="0.25">
      <c r="A4443" s="129">
        <v>40602</v>
      </c>
      <c r="B4443" s="130">
        <v>21526.95</v>
      </c>
    </row>
    <row r="4444" spans="1:2" x14ac:dyDescent="0.25">
      <c r="A4444" s="129">
        <v>40603</v>
      </c>
      <c r="B4444" s="130">
        <v>21529.26</v>
      </c>
    </row>
    <row r="4445" spans="1:2" x14ac:dyDescent="0.25">
      <c r="A4445" s="129">
        <v>40604</v>
      </c>
      <c r="B4445" s="130">
        <v>21531.56</v>
      </c>
    </row>
    <row r="4446" spans="1:2" x14ac:dyDescent="0.25">
      <c r="A4446" s="129">
        <v>40605</v>
      </c>
      <c r="B4446" s="130">
        <v>21533.86</v>
      </c>
    </row>
    <row r="4447" spans="1:2" x14ac:dyDescent="0.25">
      <c r="A4447" s="129">
        <v>40606</v>
      </c>
      <c r="B4447" s="130">
        <v>21536.17</v>
      </c>
    </row>
    <row r="4448" spans="1:2" x14ac:dyDescent="0.25">
      <c r="A4448" s="129">
        <v>40607</v>
      </c>
      <c r="B4448" s="130">
        <v>21538.47</v>
      </c>
    </row>
    <row r="4449" spans="1:2" x14ac:dyDescent="0.25">
      <c r="A4449" s="129">
        <v>40608</v>
      </c>
      <c r="B4449" s="130">
        <v>21540.78</v>
      </c>
    </row>
    <row r="4450" spans="1:2" x14ac:dyDescent="0.25">
      <c r="A4450" s="129">
        <v>40609</v>
      </c>
      <c r="B4450" s="130">
        <v>21543.08</v>
      </c>
    </row>
    <row r="4451" spans="1:2" x14ac:dyDescent="0.25">
      <c r="A4451" s="129">
        <v>40610</v>
      </c>
      <c r="B4451" s="130">
        <v>21545.38</v>
      </c>
    </row>
    <row r="4452" spans="1:2" x14ac:dyDescent="0.25">
      <c r="A4452" s="129">
        <v>40611</v>
      </c>
      <c r="B4452" s="130">
        <v>21547.69</v>
      </c>
    </row>
    <row r="4453" spans="1:2" x14ac:dyDescent="0.25">
      <c r="A4453" s="129">
        <v>40612</v>
      </c>
      <c r="B4453" s="130">
        <v>21549.08</v>
      </c>
    </row>
    <row r="4454" spans="1:2" x14ac:dyDescent="0.25">
      <c r="A4454" s="129">
        <v>40613</v>
      </c>
      <c r="B4454" s="130">
        <v>21550.47</v>
      </c>
    </row>
    <row r="4455" spans="1:2" x14ac:dyDescent="0.25">
      <c r="A4455" s="129">
        <v>40614</v>
      </c>
      <c r="B4455" s="130">
        <v>21551.86</v>
      </c>
    </row>
    <row r="4456" spans="1:2" x14ac:dyDescent="0.25">
      <c r="A4456" s="129">
        <v>40615</v>
      </c>
      <c r="B4456" s="130">
        <v>21553.25</v>
      </c>
    </row>
    <row r="4457" spans="1:2" x14ac:dyDescent="0.25">
      <c r="A4457" s="129">
        <v>40616</v>
      </c>
      <c r="B4457" s="130">
        <v>21554.639999999999</v>
      </c>
    </row>
    <row r="4458" spans="1:2" x14ac:dyDescent="0.25">
      <c r="A4458" s="129">
        <v>40617</v>
      </c>
      <c r="B4458" s="130">
        <v>21556.02</v>
      </c>
    </row>
    <row r="4459" spans="1:2" x14ac:dyDescent="0.25">
      <c r="A4459" s="129">
        <v>40618</v>
      </c>
      <c r="B4459" s="130">
        <v>21557.41</v>
      </c>
    </row>
    <row r="4460" spans="1:2" x14ac:dyDescent="0.25">
      <c r="A4460" s="129">
        <v>40619</v>
      </c>
      <c r="B4460" s="130">
        <v>21558.799999999999</v>
      </c>
    </row>
    <row r="4461" spans="1:2" x14ac:dyDescent="0.25">
      <c r="A4461" s="129">
        <v>40620</v>
      </c>
      <c r="B4461" s="130">
        <v>21560.19</v>
      </c>
    </row>
    <row r="4462" spans="1:2" x14ac:dyDescent="0.25">
      <c r="A4462" s="129">
        <v>40621</v>
      </c>
      <c r="B4462" s="130">
        <v>21561.58</v>
      </c>
    </row>
    <row r="4463" spans="1:2" x14ac:dyDescent="0.25">
      <c r="A4463" s="129">
        <v>40622</v>
      </c>
      <c r="B4463" s="130">
        <v>21562.97</v>
      </c>
    </row>
    <row r="4464" spans="1:2" x14ac:dyDescent="0.25">
      <c r="A4464" s="129">
        <v>40623</v>
      </c>
      <c r="B4464" s="130">
        <v>21564.36</v>
      </c>
    </row>
    <row r="4465" spans="1:2" x14ac:dyDescent="0.25">
      <c r="A4465" s="129">
        <v>40624</v>
      </c>
      <c r="B4465" s="130">
        <v>21565.75</v>
      </c>
    </row>
    <row r="4466" spans="1:2" x14ac:dyDescent="0.25">
      <c r="A4466" s="129">
        <v>40625</v>
      </c>
      <c r="B4466" s="130">
        <v>21567.14</v>
      </c>
    </row>
    <row r="4467" spans="1:2" x14ac:dyDescent="0.25">
      <c r="A4467" s="129">
        <v>40626</v>
      </c>
      <c r="B4467" s="130">
        <v>21568.53</v>
      </c>
    </row>
    <row r="4468" spans="1:2" x14ac:dyDescent="0.25">
      <c r="A4468" s="129">
        <v>40627</v>
      </c>
      <c r="B4468" s="130">
        <v>21569.919999999998</v>
      </c>
    </row>
    <row r="4469" spans="1:2" x14ac:dyDescent="0.25">
      <c r="A4469" s="129">
        <v>40628</v>
      </c>
      <c r="B4469" s="130">
        <v>21571.31</v>
      </c>
    </row>
    <row r="4470" spans="1:2" x14ac:dyDescent="0.25">
      <c r="A4470" s="129">
        <v>40629</v>
      </c>
      <c r="B4470" s="130">
        <v>21572.7</v>
      </c>
    </row>
    <row r="4471" spans="1:2" x14ac:dyDescent="0.25">
      <c r="A4471" s="129">
        <v>40630</v>
      </c>
      <c r="B4471" s="130">
        <v>21574.09</v>
      </c>
    </row>
    <row r="4472" spans="1:2" x14ac:dyDescent="0.25">
      <c r="A4472" s="129">
        <v>40631</v>
      </c>
      <c r="B4472" s="130">
        <v>21575.48</v>
      </c>
    </row>
    <row r="4473" spans="1:2" x14ac:dyDescent="0.25">
      <c r="A4473" s="129">
        <v>40632</v>
      </c>
      <c r="B4473" s="130">
        <v>21576.87</v>
      </c>
    </row>
    <row r="4474" spans="1:2" x14ac:dyDescent="0.25">
      <c r="A4474" s="129">
        <v>40633</v>
      </c>
      <c r="B4474" s="130">
        <v>21578.26</v>
      </c>
    </row>
    <row r="4475" spans="1:2" x14ac:dyDescent="0.25">
      <c r="A4475" s="129">
        <v>40634</v>
      </c>
      <c r="B4475" s="130">
        <v>21579.66</v>
      </c>
    </row>
    <row r="4476" spans="1:2" x14ac:dyDescent="0.25">
      <c r="A4476" s="129">
        <v>40635</v>
      </c>
      <c r="B4476" s="130">
        <v>21581.05</v>
      </c>
    </row>
    <row r="4477" spans="1:2" x14ac:dyDescent="0.25">
      <c r="A4477" s="129">
        <v>40636</v>
      </c>
      <c r="B4477" s="130">
        <v>21582.44</v>
      </c>
    </row>
    <row r="4478" spans="1:2" x14ac:dyDescent="0.25">
      <c r="A4478" s="129">
        <v>40637</v>
      </c>
      <c r="B4478" s="130">
        <v>21583.83</v>
      </c>
    </row>
    <row r="4479" spans="1:2" x14ac:dyDescent="0.25">
      <c r="A4479" s="129">
        <v>40638</v>
      </c>
      <c r="B4479" s="130">
        <v>21585.22</v>
      </c>
    </row>
    <row r="4480" spans="1:2" x14ac:dyDescent="0.25">
      <c r="A4480" s="129">
        <v>40639</v>
      </c>
      <c r="B4480" s="130">
        <v>21586.61</v>
      </c>
    </row>
    <row r="4481" spans="1:2" x14ac:dyDescent="0.25">
      <c r="A4481" s="129">
        <v>40640</v>
      </c>
      <c r="B4481" s="130">
        <v>21588</v>
      </c>
    </row>
    <row r="4482" spans="1:2" x14ac:dyDescent="0.25">
      <c r="A4482" s="129">
        <v>40641</v>
      </c>
      <c r="B4482" s="130">
        <v>21589.39</v>
      </c>
    </row>
    <row r="4483" spans="1:2" x14ac:dyDescent="0.25">
      <c r="A4483" s="129">
        <v>40642</v>
      </c>
      <c r="B4483" s="130">
        <v>21590.79</v>
      </c>
    </row>
    <row r="4484" spans="1:2" x14ac:dyDescent="0.25">
      <c r="A4484" s="129">
        <v>40643</v>
      </c>
      <c r="B4484" s="130">
        <v>21596.53</v>
      </c>
    </row>
    <row r="4485" spans="1:2" x14ac:dyDescent="0.25">
      <c r="A4485" s="129">
        <v>40644</v>
      </c>
      <c r="B4485" s="130">
        <v>21602.26</v>
      </c>
    </row>
    <row r="4486" spans="1:2" x14ac:dyDescent="0.25">
      <c r="A4486" s="129">
        <v>40645</v>
      </c>
      <c r="B4486" s="130">
        <v>21608</v>
      </c>
    </row>
    <row r="4487" spans="1:2" x14ac:dyDescent="0.25">
      <c r="A4487" s="129">
        <v>40646</v>
      </c>
      <c r="B4487" s="130">
        <v>21613.74</v>
      </c>
    </row>
    <row r="4488" spans="1:2" x14ac:dyDescent="0.25">
      <c r="A4488" s="129">
        <v>40647</v>
      </c>
      <c r="B4488" s="130">
        <v>21619.48</v>
      </c>
    </row>
    <row r="4489" spans="1:2" x14ac:dyDescent="0.25">
      <c r="A4489" s="129">
        <v>40648</v>
      </c>
      <c r="B4489" s="130">
        <v>21625.23</v>
      </c>
    </row>
    <row r="4490" spans="1:2" x14ac:dyDescent="0.25">
      <c r="A4490" s="129">
        <v>40649</v>
      </c>
      <c r="B4490" s="130">
        <v>21630.97</v>
      </c>
    </row>
    <row r="4491" spans="1:2" x14ac:dyDescent="0.25">
      <c r="A4491" s="129">
        <v>40650</v>
      </c>
      <c r="B4491" s="130">
        <v>21636.720000000001</v>
      </c>
    </row>
    <row r="4492" spans="1:2" x14ac:dyDescent="0.25">
      <c r="A4492" s="129">
        <v>40651</v>
      </c>
      <c r="B4492" s="130">
        <v>21642.46</v>
      </c>
    </row>
    <row r="4493" spans="1:2" x14ac:dyDescent="0.25">
      <c r="A4493" s="129">
        <v>40652</v>
      </c>
      <c r="B4493" s="130">
        <v>21648.21</v>
      </c>
    </row>
    <row r="4494" spans="1:2" x14ac:dyDescent="0.25">
      <c r="A4494" s="129">
        <v>40653</v>
      </c>
      <c r="B4494" s="130">
        <v>21653.96</v>
      </c>
    </row>
    <row r="4495" spans="1:2" x14ac:dyDescent="0.25">
      <c r="A4495" s="129">
        <v>40654</v>
      </c>
      <c r="B4495" s="130">
        <v>21659.72</v>
      </c>
    </row>
    <row r="4496" spans="1:2" x14ac:dyDescent="0.25">
      <c r="A4496" s="129">
        <v>40655</v>
      </c>
      <c r="B4496" s="130">
        <v>21665.47</v>
      </c>
    </row>
    <row r="4497" spans="1:2" x14ac:dyDescent="0.25">
      <c r="A4497" s="129">
        <v>40656</v>
      </c>
      <c r="B4497" s="130">
        <v>21671.22</v>
      </c>
    </row>
    <row r="4498" spans="1:2" x14ac:dyDescent="0.25">
      <c r="A4498" s="129">
        <v>40657</v>
      </c>
      <c r="B4498" s="130">
        <v>21676.98</v>
      </c>
    </row>
    <row r="4499" spans="1:2" x14ac:dyDescent="0.25">
      <c r="A4499" s="129">
        <v>40658</v>
      </c>
      <c r="B4499" s="130">
        <v>21682.74</v>
      </c>
    </row>
    <row r="4500" spans="1:2" x14ac:dyDescent="0.25">
      <c r="A4500" s="129">
        <v>40659</v>
      </c>
      <c r="B4500" s="130">
        <v>21688.5</v>
      </c>
    </row>
    <row r="4501" spans="1:2" x14ac:dyDescent="0.25">
      <c r="A4501" s="129">
        <v>40660</v>
      </c>
      <c r="B4501" s="130">
        <v>21694.26</v>
      </c>
    </row>
    <row r="4502" spans="1:2" x14ac:dyDescent="0.25">
      <c r="A4502" s="129">
        <v>40661</v>
      </c>
      <c r="B4502" s="130">
        <v>21700.02</v>
      </c>
    </row>
    <row r="4503" spans="1:2" x14ac:dyDescent="0.25">
      <c r="A4503" s="129">
        <v>40662</v>
      </c>
      <c r="B4503" s="130">
        <v>21705.79</v>
      </c>
    </row>
    <row r="4504" spans="1:2" x14ac:dyDescent="0.25">
      <c r="A4504" s="129">
        <v>40663</v>
      </c>
      <c r="B4504" s="130">
        <v>21711.55</v>
      </c>
    </row>
    <row r="4505" spans="1:2" x14ac:dyDescent="0.25">
      <c r="A4505" s="129">
        <v>40664</v>
      </c>
      <c r="B4505" s="130">
        <v>21717.32</v>
      </c>
    </row>
    <row r="4506" spans="1:2" x14ac:dyDescent="0.25">
      <c r="A4506" s="129">
        <v>40665</v>
      </c>
      <c r="B4506" s="130">
        <v>21723.09</v>
      </c>
    </row>
    <row r="4507" spans="1:2" x14ac:dyDescent="0.25">
      <c r="A4507" s="129">
        <v>40666</v>
      </c>
      <c r="B4507" s="130">
        <v>21728.86</v>
      </c>
    </row>
    <row r="4508" spans="1:2" x14ac:dyDescent="0.25">
      <c r="A4508" s="129">
        <v>40667</v>
      </c>
      <c r="B4508" s="130">
        <v>21734.63</v>
      </c>
    </row>
    <row r="4509" spans="1:2" x14ac:dyDescent="0.25">
      <c r="A4509" s="129">
        <v>40668</v>
      </c>
      <c r="B4509" s="130">
        <v>21740.41</v>
      </c>
    </row>
    <row r="4510" spans="1:2" x14ac:dyDescent="0.25">
      <c r="A4510" s="129">
        <v>40669</v>
      </c>
      <c r="B4510" s="130">
        <v>21746.18</v>
      </c>
    </row>
    <row r="4511" spans="1:2" x14ac:dyDescent="0.25">
      <c r="A4511" s="129">
        <v>40670</v>
      </c>
      <c r="B4511" s="130">
        <v>21751.96</v>
      </c>
    </row>
    <row r="4512" spans="1:2" x14ac:dyDescent="0.25">
      <c r="A4512" s="129">
        <v>40671</v>
      </c>
      <c r="B4512" s="130">
        <v>21757.74</v>
      </c>
    </row>
    <row r="4513" spans="1:2" x14ac:dyDescent="0.25">
      <c r="A4513" s="129">
        <v>40672</v>
      </c>
      <c r="B4513" s="130">
        <v>21763.52</v>
      </c>
    </row>
    <row r="4514" spans="1:2" x14ac:dyDescent="0.25">
      <c r="A4514" s="129">
        <v>40673</v>
      </c>
      <c r="B4514" s="130">
        <v>21765.62</v>
      </c>
    </row>
    <row r="4515" spans="1:2" x14ac:dyDescent="0.25">
      <c r="A4515" s="129">
        <v>40674</v>
      </c>
      <c r="B4515" s="130">
        <v>21767.73</v>
      </c>
    </row>
    <row r="4516" spans="1:2" x14ac:dyDescent="0.25">
      <c r="A4516" s="129">
        <v>40675</v>
      </c>
      <c r="B4516" s="130">
        <v>21769.83</v>
      </c>
    </row>
    <row r="4517" spans="1:2" x14ac:dyDescent="0.25">
      <c r="A4517" s="129">
        <v>40676</v>
      </c>
      <c r="B4517" s="130">
        <v>21771.93</v>
      </c>
    </row>
    <row r="4518" spans="1:2" x14ac:dyDescent="0.25">
      <c r="A4518" s="129">
        <v>40677</v>
      </c>
      <c r="B4518" s="130">
        <v>21774.04</v>
      </c>
    </row>
    <row r="4519" spans="1:2" x14ac:dyDescent="0.25">
      <c r="A4519" s="129">
        <v>40678</v>
      </c>
      <c r="B4519" s="130">
        <v>21776.14</v>
      </c>
    </row>
    <row r="4520" spans="1:2" x14ac:dyDescent="0.25">
      <c r="A4520" s="129">
        <v>40679</v>
      </c>
      <c r="B4520" s="130">
        <v>21778.25</v>
      </c>
    </row>
    <row r="4521" spans="1:2" x14ac:dyDescent="0.25">
      <c r="A4521" s="129">
        <v>40680</v>
      </c>
      <c r="B4521" s="130">
        <v>21780.35</v>
      </c>
    </row>
    <row r="4522" spans="1:2" x14ac:dyDescent="0.25">
      <c r="A4522" s="129">
        <v>40681</v>
      </c>
      <c r="B4522" s="130">
        <v>21782.46</v>
      </c>
    </row>
    <row r="4523" spans="1:2" x14ac:dyDescent="0.25">
      <c r="A4523" s="129">
        <v>40682</v>
      </c>
      <c r="B4523" s="130">
        <v>21784.560000000001</v>
      </c>
    </row>
    <row r="4524" spans="1:2" x14ac:dyDescent="0.25">
      <c r="A4524" s="129">
        <v>40683</v>
      </c>
      <c r="B4524" s="130">
        <v>21786.67</v>
      </c>
    </row>
    <row r="4525" spans="1:2" x14ac:dyDescent="0.25">
      <c r="A4525" s="129">
        <v>40684</v>
      </c>
      <c r="B4525" s="130">
        <v>21788.77</v>
      </c>
    </row>
    <row r="4526" spans="1:2" x14ac:dyDescent="0.25">
      <c r="A4526" s="129">
        <v>40685</v>
      </c>
      <c r="B4526" s="130">
        <v>21790.880000000001</v>
      </c>
    </row>
    <row r="4527" spans="1:2" x14ac:dyDescent="0.25">
      <c r="A4527" s="129">
        <v>40686</v>
      </c>
      <c r="B4527" s="130">
        <v>21792.98</v>
      </c>
    </row>
    <row r="4528" spans="1:2" x14ac:dyDescent="0.25">
      <c r="A4528" s="129">
        <v>40687</v>
      </c>
      <c r="B4528" s="130">
        <v>21795.09</v>
      </c>
    </row>
    <row r="4529" spans="1:2" x14ac:dyDescent="0.25">
      <c r="A4529" s="129">
        <v>40688</v>
      </c>
      <c r="B4529" s="130">
        <v>21797.19</v>
      </c>
    </row>
    <row r="4530" spans="1:2" x14ac:dyDescent="0.25">
      <c r="A4530" s="129">
        <v>40689</v>
      </c>
      <c r="B4530" s="130">
        <v>21799.3</v>
      </c>
    </row>
    <row r="4531" spans="1:2" x14ac:dyDescent="0.25">
      <c r="A4531" s="129">
        <v>40690</v>
      </c>
      <c r="B4531" s="130">
        <v>21801.41</v>
      </c>
    </row>
    <row r="4532" spans="1:2" x14ac:dyDescent="0.25">
      <c r="A4532" s="129">
        <v>40691</v>
      </c>
      <c r="B4532" s="130">
        <v>21803.51</v>
      </c>
    </row>
    <row r="4533" spans="1:2" x14ac:dyDescent="0.25">
      <c r="A4533" s="129">
        <v>40692</v>
      </c>
      <c r="B4533" s="130">
        <v>21805.62</v>
      </c>
    </row>
    <row r="4534" spans="1:2" x14ac:dyDescent="0.25">
      <c r="A4534" s="129">
        <v>40693</v>
      </c>
      <c r="B4534" s="130">
        <v>21807.73</v>
      </c>
    </row>
    <row r="4535" spans="1:2" x14ac:dyDescent="0.25">
      <c r="A4535" s="129">
        <v>40694</v>
      </c>
      <c r="B4535" s="130">
        <v>21809.84</v>
      </c>
    </row>
    <row r="4536" spans="1:2" x14ac:dyDescent="0.25">
      <c r="A4536" s="129">
        <v>40695</v>
      </c>
      <c r="B4536" s="130">
        <v>21811.94</v>
      </c>
    </row>
    <row r="4537" spans="1:2" x14ac:dyDescent="0.25">
      <c r="A4537" s="129">
        <v>40696</v>
      </c>
      <c r="B4537" s="130">
        <v>21814.05</v>
      </c>
    </row>
    <row r="4538" spans="1:2" x14ac:dyDescent="0.25">
      <c r="A4538" s="129">
        <v>40697</v>
      </c>
      <c r="B4538" s="130">
        <v>21816.16</v>
      </c>
    </row>
    <row r="4539" spans="1:2" x14ac:dyDescent="0.25">
      <c r="A4539" s="129">
        <v>40698</v>
      </c>
      <c r="B4539" s="130">
        <v>21818.27</v>
      </c>
    </row>
    <row r="4540" spans="1:2" x14ac:dyDescent="0.25">
      <c r="A4540" s="129">
        <v>40699</v>
      </c>
      <c r="B4540" s="130">
        <v>21820.37</v>
      </c>
    </row>
    <row r="4541" spans="1:2" x14ac:dyDescent="0.25">
      <c r="A4541" s="129">
        <v>40700</v>
      </c>
      <c r="B4541" s="130">
        <v>21822.48</v>
      </c>
    </row>
    <row r="4542" spans="1:2" x14ac:dyDescent="0.25">
      <c r="A4542" s="129">
        <v>40701</v>
      </c>
      <c r="B4542" s="130">
        <v>21824.59</v>
      </c>
    </row>
    <row r="4543" spans="1:2" x14ac:dyDescent="0.25">
      <c r="A4543" s="129">
        <v>40702</v>
      </c>
      <c r="B4543" s="130">
        <v>21826.7</v>
      </c>
    </row>
    <row r="4544" spans="1:2" x14ac:dyDescent="0.25">
      <c r="A4544" s="129">
        <v>40703</v>
      </c>
      <c r="B4544" s="130">
        <v>21828.81</v>
      </c>
    </row>
    <row r="4545" spans="1:2" x14ac:dyDescent="0.25">
      <c r="A4545" s="129">
        <v>40704</v>
      </c>
      <c r="B4545" s="130">
        <v>21831.71</v>
      </c>
    </row>
    <row r="4546" spans="1:2" x14ac:dyDescent="0.25">
      <c r="A4546" s="129">
        <v>40705</v>
      </c>
      <c r="B4546" s="130">
        <v>21834.62</v>
      </c>
    </row>
    <row r="4547" spans="1:2" x14ac:dyDescent="0.25">
      <c r="A4547" s="129">
        <v>40706</v>
      </c>
      <c r="B4547" s="130">
        <v>21837.53</v>
      </c>
    </row>
    <row r="4548" spans="1:2" x14ac:dyDescent="0.25">
      <c r="A4548" s="129">
        <v>40707</v>
      </c>
      <c r="B4548" s="130">
        <v>21840.43</v>
      </c>
    </row>
    <row r="4549" spans="1:2" x14ac:dyDescent="0.25">
      <c r="A4549" s="129">
        <v>40708</v>
      </c>
      <c r="B4549" s="130">
        <v>21843.34</v>
      </c>
    </row>
    <row r="4550" spans="1:2" x14ac:dyDescent="0.25">
      <c r="A4550" s="129">
        <v>40709</v>
      </c>
      <c r="B4550" s="130">
        <v>21846.25</v>
      </c>
    </row>
    <row r="4551" spans="1:2" x14ac:dyDescent="0.25">
      <c r="A4551" s="129">
        <v>40710</v>
      </c>
      <c r="B4551" s="130">
        <v>21849.15</v>
      </c>
    </row>
    <row r="4552" spans="1:2" x14ac:dyDescent="0.25">
      <c r="A4552" s="129">
        <v>40711</v>
      </c>
      <c r="B4552" s="130">
        <v>21852.06</v>
      </c>
    </row>
    <row r="4553" spans="1:2" x14ac:dyDescent="0.25">
      <c r="A4553" s="129">
        <v>40712</v>
      </c>
      <c r="B4553" s="130">
        <v>21854.97</v>
      </c>
    </row>
    <row r="4554" spans="1:2" x14ac:dyDescent="0.25">
      <c r="A4554" s="129">
        <v>40713</v>
      </c>
      <c r="B4554" s="130">
        <v>21857.88</v>
      </c>
    </row>
    <row r="4555" spans="1:2" x14ac:dyDescent="0.25">
      <c r="A4555" s="129">
        <v>40714</v>
      </c>
      <c r="B4555" s="130">
        <v>21860.79</v>
      </c>
    </row>
    <row r="4556" spans="1:2" x14ac:dyDescent="0.25">
      <c r="A4556" s="129">
        <v>40715</v>
      </c>
      <c r="B4556" s="130">
        <v>21863.69</v>
      </c>
    </row>
    <row r="4557" spans="1:2" x14ac:dyDescent="0.25">
      <c r="A4557" s="129">
        <v>40716</v>
      </c>
      <c r="B4557" s="130">
        <v>21866.6</v>
      </c>
    </row>
    <row r="4558" spans="1:2" x14ac:dyDescent="0.25">
      <c r="A4558" s="129">
        <v>40717</v>
      </c>
      <c r="B4558" s="130">
        <v>21869.51</v>
      </c>
    </row>
    <row r="4559" spans="1:2" x14ac:dyDescent="0.25">
      <c r="A4559" s="129">
        <v>40718</v>
      </c>
      <c r="B4559" s="130">
        <v>21872.42</v>
      </c>
    </row>
    <row r="4560" spans="1:2" x14ac:dyDescent="0.25">
      <c r="A4560" s="129">
        <v>40719</v>
      </c>
      <c r="B4560" s="130">
        <v>21875.33</v>
      </c>
    </row>
    <row r="4561" spans="1:2" x14ac:dyDescent="0.25">
      <c r="A4561" s="129">
        <v>40720</v>
      </c>
      <c r="B4561" s="130">
        <v>21878.25</v>
      </c>
    </row>
    <row r="4562" spans="1:2" x14ac:dyDescent="0.25">
      <c r="A4562" s="129">
        <v>40721</v>
      </c>
      <c r="B4562" s="130">
        <v>21881.16</v>
      </c>
    </row>
    <row r="4563" spans="1:2" x14ac:dyDescent="0.25">
      <c r="A4563" s="129">
        <v>40722</v>
      </c>
      <c r="B4563" s="130">
        <v>21884.07</v>
      </c>
    </row>
    <row r="4564" spans="1:2" x14ac:dyDescent="0.25">
      <c r="A4564" s="129">
        <v>40723</v>
      </c>
      <c r="B4564" s="130">
        <v>21886.98</v>
      </c>
    </row>
    <row r="4565" spans="1:2" x14ac:dyDescent="0.25">
      <c r="A4565" s="129">
        <v>40724</v>
      </c>
      <c r="B4565" s="130">
        <v>21889.89</v>
      </c>
    </row>
    <row r="4566" spans="1:2" x14ac:dyDescent="0.25">
      <c r="A4566" s="129">
        <v>40725</v>
      </c>
      <c r="B4566" s="130">
        <v>21892.81</v>
      </c>
    </row>
    <row r="4567" spans="1:2" x14ac:dyDescent="0.25">
      <c r="A4567" s="129">
        <v>40726</v>
      </c>
      <c r="B4567" s="130">
        <v>21895.72</v>
      </c>
    </row>
    <row r="4568" spans="1:2" x14ac:dyDescent="0.25">
      <c r="A4568" s="129">
        <v>40727</v>
      </c>
      <c r="B4568" s="130">
        <v>21898.63</v>
      </c>
    </row>
    <row r="4569" spans="1:2" x14ac:dyDescent="0.25">
      <c r="A4569" s="129">
        <v>40728</v>
      </c>
      <c r="B4569" s="130">
        <v>21901.55</v>
      </c>
    </row>
    <row r="4570" spans="1:2" x14ac:dyDescent="0.25">
      <c r="A4570" s="129">
        <v>40729</v>
      </c>
      <c r="B4570" s="130">
        <v>21904.46</v>
      </c>
    </row>
    <row r="4571" spans="1:2" x14ac:dyDescent="0.25">
      <c r="A4571" s="129">
        <v>40730</v>
      </c>
      <c r="B4571" s="130">
        <v>21907.38</v>
      </c>
    </row>
    <row r="4572" spans="1:2" x14ac:dyDescent="0.25">
      <c r="A4572" s="129">
        <v>40731</v>
      </c>
      <c r="B4572" s="130">
        <v>21910.29</v>
      </c>
    </row>
    <row r="4573" spans="1:2" x14ac:dyDescent="0.25">
      <c r="A4573" s="129">
        <v>40732</v>
      </c>
      <c r="B4573" s="130">
        <v>21913.21</v>
      </c>
    </row>
    <row r="4574" spans="1:2" x14ac:dyDescent="0.25">
      <c r="A4574" s="129">
        <v>40733</v>
      </c>
      <c r="B4574" s="130">
        <v>21916.13</v>
      </c>
    </row>
    <row r="4575" spans="1:2" x14ac:dyDescent="0.25">
      <c r="A4575" s="129">
        <v>40734</v>
      </c>
      <c r="B4575" s="130">
        <v>21917.54</v>
      </c>
    </row>
    <row r="4576" spans="1:2" x14ac:dyDescent="0.25">
      <c r="A4576" s="129">
        <v>40735</v>
      </c>
      <c r="B4576" s="130">
        <v>21918.959999999999</v>
      </c>
    </row>
    <row r="4577" spans="1:2" x14ac:dyDescent="0.25">
      <c r="A4577" s="129">
        <v>40736</v>
      </c>
      <c r="B4577" s="130">
        <v>21920.37</v>
      </c>
    </row>
    <row r="4578" spans="1:2" x14ac:dyDescent="0.25">
      <c r="A4578" s="129">
        <v>40737</v>
      </c>
      <c r="B4578" s="130">
        <v>21921.78</v>
      </c>
    </row>
    <row r="4579" spans="1:2" x14ac:dyDescent="0.25">
      <c r="A4579" s="129">
        <v>40738</v>
      </c>
      <c r="B4579" s="130">
        <v>21923.19</v>
      </c>
    </row>
    <row r="4580" spans="1:2" x14ac:dyDescent="0.25">
      <c r="A4580" s="129">
        <v>40739</v>
      </c>
      <c r="B4580" s="130">
        <v>21924.61</v>
      </c>
    </row>
    <row r="4581" spans="1:2" x14ac:dyDescent="0.25">
      <c r="A4581" s="129">
        <v>40740</v>
      </c>
      <c r="B4581" s="130">
        <v>21926.02</v>
      </c>
    </row>
    <row r="4582" spans="1:2" x14ac:dyDescent="0.25">
      <c r="A4582" s="129">
        <v>40741</v>
      </c>
      <c r="B4582" s="130">
        <v>21927.43</v>
      </c>
    </row>
    <row r="4583" spans="1:2" x14ac:dyDescent="0.25">
      <c r="A4583" s="129">
        <v>40742</v>
      </c>
      <c r="B4583" s="130">
        <v>21928.85</v>
      </c>
    </row>
    <row r="4584" spans="1:2" x14ac:dyDescent="0.25">
      <c r="A4584" s="129">
        <v>40743</v>
      </c>
      <c r="B4584" s="130">
        <v>21930.26</v>
      </c>
    </row>
    <row r="4585" spans="1:2" x14ac:dyDescent="0.25">
      <c r="A4585" s="129">
        <v>40744</v>
      </c>
      <c r="B4585" s="130">
        <v>21931.67</v>
      </c>
    </row>
    <row r="4586" spans="1:2" x14ac:dyDescent="0.25">
      <c r="A4586" s="129">
        <v>40745</v>
      </c>
      <c r="B4586" s="130">
        <v>21933.09</v>
      </c>
    </row>
    <row r="4587" spans="1:2" x14ac:dyDescent="0.25">
      <c r="A4587" s="129">
        <v>40746</v>
      </c>
      <c r="B4587" s="130">
        <v>21934.5</v>
      </c>
    </row>
    <row r="4588" spans="1:2" x14ac:dyDescent="0.25">
      <c r="A4588" s="129">
        <v>40747</v>
      </c>
      <c r="B4588" s="130">
        <v>21935.91</v>
      </c>
    </row>
    <row r="4589" spans="1:2" x14ac:dyDescent="0.25">
      <c r="A4589" s="129">
        <v>40748</v>
      </c>
      <c r="B4589" s="130">
        <v>21937.33</v>
      </c>
    </row>
    <row r="4590" spans="1:2" x14ac:dyDescent="0.25">
      <c r="A4590" s="129">
        <v>40749</v>
      </c>
      <c r="B4590" s="130">
        <v>21938.74</v>
      </c>
    </row>
    <row r="4591" spans="1:2" x14ac:dyDescent="0.25">
      <c r="A4591" s="129">
        <v>40750</v>
      </c>
      <c r="B4591" s="130">
        <v>21940.16</v>
      </c>
    </row>
    <row r="4592" spans="1:2" x14ac:dyDescent="0.25">
      <c r="A4592" s="129">
        <v>40751</v>
      </c>
      <c r="B4592" s="130">
        <v>21941.57</v>
      </c>
    </row>
    <row r="4593" spans="1:2" x14ac:dyDescent="0.25">
      <c r="A4593" s="129">
        <v>40752</v>
      </c>
      <c r="B4593" s="130">
        <v>21942.98</v>
      </c>
    </row>
    <row r="4594" spans="1:2" x14ac:dyDescent="0.25">
      <c r="A4594" s="129">
        <v>40753</v>
      </c>
      <c r="B4594" s="130">
        <v>21944.400000000001</v>
      </c>
    </row>
    <row r="4595" spans="1:2" x14ac:dyDescent="0.25">
      <c r="A4595" s="129">
        <v>40754</v>
      </c>
      <c r="B4595" s="130">
        <v>21945.81</v>
      </c>
    </row>
    <row r="4596" spans="1:2" x14ac:dyDescent="0.25">
      <c r="A4596" s="129">
        <v>40755</v>
      </c>
      <c r="B4596" s="130">
        <v>21947.23</v>
      </c>
    </row>
    <row r="4597" spans="1:2" x14ac:dyDescent="0.25">
      <c r="A4597" s="129">
        <v>40756</v>
      </c>
      <c r="B4597" s="130">
        <v>21948.639999999999</v>
      </c>
    </row>
    <row r="4598" spans="1:2" x14ac:dyDescent="0.25">
      <c r="A4598" s="129">
        <v>40757</v>
      </c>
      <c r="B4598" s="130">
        <v>21950.06</v>
      </c>
    </row>
    <row r="4599" spans="1:2" x14ac:dyDescent="0.25">
      <c r="A4599" s="129">
        <v>40758</v>
      </c>
      <c r="B4599" s="130">
        <v>21951.47</v>
      </c>
    </row>
    <row r="4600" spans="1:2" x14ac:dyDescent="0.25">
      <c r="A4600" s="129">
        <v>40759</v>
      </c>
      <c r="B4600" s="130">
        <v>21952.89</v>
      </c>
    </row>
    <row r="4601" spans="1:2" x14ac:dyDescent="0.25">
      <c r="A4601" s="129">
        <v>40760</v>
      </c>
      <c r="B4601" s="130">
        <v>21954.3</v>
      </c>
    </row>
    <row r="4602" spans="1:2" x14ac:dyDescent="0.25">
      <c r="A4602" s="129">
        <v>40761</v>
      </c>
      <c r="B4602" s="130">
        <v>21955.72</v>
      </c>
    </row>
    <row r="4603" spans="1:2" x14ac:dyDescent="0.25">
      <c r="A4603" s="129">
        <v>40762</v>
      </c>
      <c r="B4603" s="130">
        <v>21957.13</v>
      </c>
    </row>
    <row r="4604" spans="1:2" x14ac:dyDescent="0.25">
      <c r="A4604" s="129">
        <v>40763</v>
      </c>
      <c r="B4604" s="130">
        <v>21958.55</v>
      </c>
    </row>
    <row r="4605" spans="1:2" x14ac:dyDescent="0.25">
      <c r="A4605" s="129">
        <v>40764</v>
      </c>
      <c r="B4605" s="130">
        <v>21959.96</v>
      </c>
    </row>
    <row r="4606" spans="1:2" x14ac:dyDescent="0.25">
      <c r="A4606" s="129">
        <v>40765</v>
      </c>
      <c r="B4606" s="130">
        <v>21960.67</v>
      </c>
    </row>
    <row r="4607" spans="1:2" x14ac:dyDescent="0.25">
      <c r="A4607" s="129">
        <v>40766</v>
      </c>
      <c r="B4607" s="130">
        <v>21961.38</v>
      </c>
    </row>
    <row r="4608" spans="1:2" x14ac:dyDescent="0.25">
      <c r="A4608" s="129">
        <v>40767</v>
      </c>
      <c r="B4608" s="130">
        <v>21962.080000000002</v>
      </c>
    </row>
    <row r="4609" spans="1:2" x14ac:dyDescent="0.25">
      <c r="A4609" s="129">
        <v>40768</v>
      </c>
      <c r="B4609" s="130">
        <v>21962.79</v>
      </c>
    </row>
    <row r="4610" spans="1:2" x14ac:dyDescent="0.25">
      <c r="A4610" s="129">
        <v>40769</v>
      </c>
      <c r="B4610" s="130">
        <v>21963.5</v>
      </c>
    </row>
    <row r="4611" spans="1:2" x14ac:dyDescent="0.25">
      <c r="A4611" s="129">
        <v>40770</v>
      </c>
      <c r="B4611" s="130">
        <v>21964.21</v>
      </c>
    </row>
    <row r="4612" spans="1:2" x14ac:dyDescent="0.25">
      <c r="A4612" s="129">
        <v>40771</v>
      </c>
      <c r="B4612" s="130">
        <v>21964.92</v>
      </c>
    </row>
    <row r="4613" spans="1:2" x14ac:dyDescent="0.25">
      <c r="A4613" s="129">
        <v>40772</v>
      </c>
      <c r="B4613" s="130">
        <v>21965.62</v>
      </c>
    </row>
    <row r="4614" spans="1:2" x14ac:dyDescent="0.25">
      <c r="A4614" s="129">
        <v>40773</v>
      </c>
      <c r="B4614" s="130">
        <v>21966.33</v>
      </c>
    </row>
    <row r="4615" spans="1:2" x14ac:dyDescent="0.25">
      <c r="A4615" s="129">
        <v>40774</v>
      </c>
      <c r="B4615" s="130">
        <v>21967.040000000001</v>
      </c>
    </row>
    <row r="4616" spans="1:2" x14ac:dyDescent="0.25">
      <c r="A4616" s="129">
        <v>40775</v>
      </c>
      <c r="B4616" s="130">
        <v>21967.75</v>
      </c>
    </row>
    <row r="4617" spans="1:2" x14ac:dyDescent="0.25">
      <c r="A4617" s="129">
        <v>40776</v>
      </c>
      <c r="B4617" s="130">
        <v>21968.46</v>
      </c>
    </row>
    <row r="4618" spans="1:2" x14ac:dyDescent="0.25">
      <c r="A4618" s="129">
        <v>40777</v>
      </c>
      <c r="B4618" s="130">
        <v>21969.17</v>
      </c>
    </row>
    <row r="4619" spans="1:2" x14ac:dyDescent="0.25">
      <c r="A4619" s="129">
        <v>40778</v>
      </c>
      <c r="B4619" s="130">
        <v>21969.87</v>
      </c>
    </row>
    <row r="4620" spans="1:2" x14ac:dyDescent="0.25">
      <c r="A4620" s="129">
        <v>40779</v>
      </c>
      <c r="B4620" s="130">
        <v>21970.58</v>
      </c>
    </row>
    <row r="4621" spans="1:2" x14ac:dyDescent="0.25">
      <c r="A4621" s="129">
        <v>40780</v>
      </c>
      <c r="B4621" s="130">
        <v>21971.29</v>
      </c>
    </row>
    <row r="4622" spans="1:2" x14ac:dyDescent="0.25">
      <c r="A4622" s="129">
        <v>40781</v>
      </c>
      <c r="B4622" s="130">
        <v>21972</v>
      </c>
    </row>
    <row r="4623" spans="1:2" x14ac:dyDescent="0.25">
      <c r="A4623" s="129">
        <v>40782</v>
      </c>
      <c r="B4623" s="130">
        <v>21972.71</v>
      </c>
    </row>
    <row r="4624" spans="1:2" x14ac:dyDescent="0.25">
      <c r="A4624" s="129">
        <v>40783</v>
      </c>
      <c r="B4624" s="130">
        <v>21973.42</v>
      </c>
    </row>
    <row r="4625" spans="1:2" x14ac:dyDescent="0.25">
      <c r="A4625" s="129">
        <v>40784</v>
      </c>
      <c r="B4625" s="130">
        <v>21974.13</v>
      </c>
    </row>
    <row r="4626" spans="1:2" x14ac:dyDescent="0.25">
      <c r="A4626" s="129">
        <v>40785</v>
      </c>
      <c r="B4626" s="130">
        <v>21974.83</v>
      </c>
    </row>
    <row r="4627" spans="1:2" x14ac:dyDescent="0.25">
      <c r="A4627" s="129">
        <v>40786</v>
      </c>
      <c r="B4627" s="130">
        <v>21975.54</v>
      </c>
    </row>
    <row r="4628" spans="1:2" x14ac:dyDescent="0.25">
      <c r="A4628" s="129">
        <v>40787</v>
      </c>
      <c r="B4628" s="130">
        <v>21976.25</v>
      </c>
    </row>
    <row r="4629" spans="1:2" x14ac:dyDescent="0.25">
      <c r="A4629" s="129">
        <v>40788</v>
      </c>
      <c r="B4629" s="130">
        <v>21976.959999999999</v>
      </c>
    </row>
    <row r="4630" spans="1:2" x14ac:dyDescent="0.25">
      <c r="A4630" s="129">
        <v>40789</v>
      </c>
      <c r="B4630" s="130">
        <v>21977.67</v>
      </c>
    </row>
    <row r="4631" spans="1:2" x14ac:dyDescent="0.25">
      <c r="A4631" s="129">
        <v>40790</v>
      </c>
      <c r="B4631" s="130">
        <v>21978.38</v>
      </c>
    </row>
    <row r="4632" spans="1:2" x14ac:dyDescent="0.25">
      <c r="A4632" s="129">
        <v>40791</v>
      </c>
      <c r="B4632" s="130">
        <v>21979.09</v>
      </c>
    </row>
    <row r="4633" spans="1:2" x14ac:dyDescent="0.25">
      <c r="A4633" s="129">
        <v>40792</v>
      </c>
      <c r="B4633" s="130">
        <v>21979.79</v>
      </c>
    </row>
    <row r="4634" spans="1:2" x14ac:dyDescent="0.25">
      <c r="A4634" s="129">
        <v>40793</v>
      </c>
      <c r="B4634" s="130">
        <v>21980.5</v>
      </c>
    </row>
    <row r="4635" spans="1:2" x14ac:dyDescent="0.25">
      <c r="A4635" s="129">
        <v>40794</v>
      </c>
      <c r="B4635" s="130">
        <v>21981.21</v>
      </c>
    </row>
    <row r="4636" spans="1:2" x14ac:dyDescent="0.25">
      <c r="A4636" s="129">
        <v>40795</v>
      </c>
      <c r="B4636" s="130">
        <v>21981.919999999998</v>
      </c>
    </row>
    <row r="4637" spans="1:2" x14ac:dyDescent="0.25">
      <c r="A4637" s="129">
        <v>40796</v>
      </c>
      <c r="B4637" s="130">
        <v>21983.38</v>
      </c>
    </row>
    <row r="4638" spans="1:2" x14ac:dyDescent="0.25">
      <c r="A4638" s="129">
        <v>40797</v>
      </c>
      <c r="B4638" s="130">
        <v>21984.85</v>
      </c>
    </row>
    <row r="4639" spans="1:2" x14ac:dyDescent="0.25">
      <c r="A4639" s="129">
        <v>40798</v>
      </c>
      <c r="B4639" s="130">
        <v>21986.31</v>
      </c>
    </row>
    <row r="4640" spans="1:2" x14ac:dyDescent="0.25">
      <c r="A4640" s="129">
        <v>40799</v>
      </c>
      <c r="B4640" s="130">
        <v>21987.78</v>
      </c>
    </row>
    <row r="4641" spans="1:2" x14ac:dyDescent="0.25">
      <c r="A4641" s="129">
        <v>40800</v>
      </c>
      <c r="B4641" s="130">
        <v>21989.24</v>
      </c>
    </row>
    <row r="4642" spans="1:2" x14ac:dyDescent="0.25">
      <c r="A4642" s="129">
        <v>40801</v>
      </c>
      <c r="B4642" s="130">
        <v>21990.71</v>
      </c>
    </row>
    <row r="4643" spans="1:2" x14ac:dyDescent="0.25">
      <c r="A4643" s="129">
        <v>40802</v>
      </c>
      <c r="B4643" s="130">
        <v>21992.17</v>
      </c>
    </row>
    <row r="4644" spans="1:2" x14ac:dyDescent="0.25">
      <c r="A4644" s="129">
        <v>40803</v>
      </c>
      <c r="B4644" s="130">
        <v>21993.64</v>
      </c>
    </row>
    <row r="4645" spans="1:2" x14ac:dyDescent="0.25">
      <c r="A4645" s="129">
        <v>40804</v>
      </c>
      <c r="B4645" s="130">
        <v>21995.1</v>
      </c>
    </row>
    <row r="4646" spans="1:2" x14ac:dyDescent="0.25">
      <c r="A4646" s="129">
        <v>40805</v>
      </c>
      <c r="B4646" s="130">
        <v>21996.560000000001</v>
      </c>
    </row>
    <row r="4647" spans="1:2" x14ac:dyDescent="0.25">
      <c r="A4647" s="129">
        <v>40806</v>
      </c>
      <c r="B4647" s="130">
        <v>21998.03</v>
      </c>
    </row>
    <row r="4648" spans="1:2" x14ac:dyDescent="0.25">
      <c r="A4648" s="129">
        <v>40807</v>
      </c>
      <c r="B4648" s="130">
        <v>21999.49</v>
      </c>
    </row>
    <row r="4649" spans="1:2" x14ac:dyDescent="0.25">
      <c r="A4649" s="129">
        <v>40808</v>
      </c>
      <c r="B4649" s="130">
        <v>22000.959999999999</v>
      </c>
    </row>
    <row r="4650" spans="1:2" x14ac:dyDescent="0.25">
      <c r="A4650" s="129">
        <v>40809</v>
      </c>
      <c r="B4650" s="130">
        <v>22002.43</v>
      </c>
    </row>
    <row r="4651" spans="1:2" x14ac:dyDescent="0.25">
      <c r="A4651" s="129">
        <v>40810</v>
      </c>
      <c r="B4651" s="130">
        <v>22003.89</v>
      </c>
    </row>
    <row r="4652" spans="1:2" x14ac:dyDescent="0.25">
      <c r="A4652" s="129">
        <v>40811</v>
      </c>
      <c r="B4652" s="130">
        <v>22005.360000000001</v>
      </c>
    </row>
    <row r="4653" spans="1:2" x14ac:dyDescent="0.25">
      <c r="A4653" s="129">
        <v>40812</v>
      </c>
      <c r="B4653" s="130">
        <v>22006.82</v>
      </c>
    </row>
    <row r="4654" spans="1:2" x14ac:dyDescent="0.25">
      <c r="A4654" s="129">
        <v>40813</v>
      </c>
      <c r="B4654" s="130">
        <v>22008.29</v>
      </c>
    </row>
    <row r="4655" spans="1:2" x14ac:dyDescent="0.25">
      <c r="A4655" s="129">
        <v>40814</v>
      </c>
      <c r="B4655" s="130">
        <v>22009.75</v>
      </c>
    </row>
    <row r="4656" spans="1:2" x14ac:dyDescent="0.25">
      <c r="A4656" s="129">
        <v>40815</v>
      </c>
      <c r="B4656" s="130">
        <v>22011.22</v>
      </c>
    </row>
    <row r="4657" spans="1:2" x14ac:dyDescent="0.25">
      <c r="A4657" s="129">
        <v>40816</v>
      </c>
      <c r="B4657" s="130">
        <v>22012.69</v>
      </c>
    </row>
    <row r="4658" spans="1:2" x14ac:dyDescent="0.25">
      <c r="A4658" s="129">
        <v>40817</v>
      </c>
      <c r="B4658" s="130">
        <v>22014.15</v>
      </c>
    </row>
    <row r="4659" spans="1:2" x14ac:dyDescent="0.25">
      <c r="A4659" s="129">
        <v>40818</v>
      </c>
      <c r="B4659" s="130">
        <v>22015.62</v>
      </c>
    </row>
    <row r="4660" spans="1:2" x14ac:dyDescent="0.25">
      <c r="A4660" s="129">
        <v>40819</v>
      </c>
      <c r="B4660" s="130">
        <v>22017.08</v>
      </c>
    </row>
    <row r="4661" spans="1:2" x14ac:dyDescent="0.25">
      <c r="A4661" s="129">
        <v>40820</v>
      </c>
      <c r="B4661" s="130">
        <v>22018.55</v>
      </c>
    </row>
    <row r="4662" spans="1:2" x14ac:dyDescent="0.25">
      <c r="A4662" s="129">
        <v>40821</v>
      </c>
      <c r="B4662" s="130">
        <v>22020.02</v>
      </c>
    </row>
    <row r="4663" spans="1:2" x14ac:dyDescent="0.25">
      <c r="A4663" s="129">
        <v>40822</v>
      </c>
      <c r="B4663" s="130">
        <v>22021.48</v>
      </c>
    </row>
    <row r="4664" spans="1:2" x14ac:dyDescent="0.25">
      <c r="A4664" s="129">
        <v>40823</v>
      </c>
      <c r="B4664" s="130">
        <v>22022.95</v>
      </c>
    </row>
    <row r="4665" spans="1:2" x14ac:dyDescent="0.25">
      <c r="A4665" s="129">
        <v>40824</v>
      </c>
      <c r="B4665" s="130">
        <v>22024.42</v>
      </c>
    </row>
    <row r="4666" spans="1:2" x14ac:dyDescent="0.25">
      <c r="A4666" s="129">
        <v>40825</v>
      </c>
      <c r="B4666" s="130">
        <v>22025.88</v>
      </c>
    </row>
    <row r="4667" spans="1:2" x14ac:dyDescent="0.25">
      <c r="A4667" s="129">
        <v>40826</v>
      </c>
      <c r="B4667" s="130">
        <v>22029.42</v>
      </c>
    </row>
    <row r="4668" spans="1:2" x14ac:dyDescent="0.25">
      <c r="A4668" s="129">
        <v>40827</v>
      </c>
      <c r="B4668" s="130">
        <v>22032.97</v>
      </c>
    </row>
    <row r="4669" spans="1:2" x14ac:dyDescent="0.25">
      <c r="A4669" s="129">
        <v>40828</v>
      </c>
      <c r="B4669" s="130">
        <v>22036.51</v>
      </c>
    </row>
    <row r="4670" spans="1:2" x14ac:dyDescent="0.25">
      <c r="A4670" s="129">
        <v>40829</v>
      </c>
      <c r="B4670" s="130">
        <v>22040.06</v>
      </c>
    </row>
    <row r="4671" spans="1:2" x14ac:dyDescent="0.25">
      <c r="A4671" s="129">
        <v>40830</v>
      </c>
      <c r="B4671" s="130">
        <v>22043.61</v>
      </c>
    </row>
    <row r="4672" spans="1:2" x14ac:dyDescent="0.25">
      <c r="A4672" s="129">
        <v>40831</v>
      </c>
      <c r="B4672" s="130">
        <v>22047.15</v>
      </c>
    </row>
    <row r="4673" spans="1:2" x14ac:dyDescent="0.25">
      <c r="A4673" s="129">
        <v>40832</v>
      </c>
      <c r="B4673" s="130">
        <v>22050.7</v>
      </c>
    </row>
    <row r="4674" spans="1:2" x14ac:dyDescent="0.25">
      <c r="A4674" s="129">
        <v>40833</v>
      </c>
      <c r="B4674" s="130">
        <v>22054.25</v>
      </c>
    </row>
    <row r="4675" spans="1:2" x14ac:dyDescent="0.25">
      <c r="A4675" s="129">
        <v>40834</v>
      </c>
      <c r="B4675" s="130">
        <v>22057.8</v>
      </c>
    </row>
    <row r="4676" spans="1:2" x14ac:dyDescent="0.25">
      <c r="A4676" s="129">
        <v>40835</v>
      </c>
      <c r="B4676" s="130">
        <v>22061.35</v>
      </c>
    </row>
    <row r="4677" spans="1:2" x14ac:dyDescent="0.25">
      <c r="A4677" s="129">
        <v>40836</v>
      </c>
      <c r="B4677" s="130">
        <v>22064.9</v>
      </c>
    </row>
    <row r="4678" spans="1:2" x14ac:dyDescent="0.25">
      <c r="A4678" s="129">
        <v>40837</v>
      </c>
      <c r="B4678" s="130">
        <v>22068.45</v>
      </c>
    </row>
    <row r="4679" spans="1:2" x14ac:dyDescent="0.25">
      <c r="A4679" s="129">
        <v>40838</v>
      </c>
      <c r="B4679" s="130">
        <v>22072</v>
      </c>
    </row>
    <row r="4680" spans="1:2" x14ac:dyDescent="0.25">
      <c r="A4680" s="129">
        <v>40839</v>
      </c>
      <c r="B4680" s="130">
        <v>22075.55</v>
      </c>
    </row>
    <row r="4681" spans="1:2" x14ac:dyDescent="0.25">
      <c r="A4681" s="129">
        <v>40840</v>
      </c>
      <c r="B4681" s="130">
        <v>22079.1</v>
      </c>
    </row>
    <row r="4682" spans="1:2" x14ac:dyDescent="0.25">
      <c r="A4682" s="129">
        <v>40841</v>
      </c>
      <c r="B4682" s="130">
        <v>22082.65</v>
      </c>
    </row>
    <row r="4683" spans="1:2" x14ac:dyDescent="0.25">
      <c r="A4683" s="129">
        <v>40842</v>
      </c>
      <c r="B4683" s="130">
        <v>22086.21</v>
      </c>
    </row>
    <row r="4684" spans="1:2" x14ac:dyDescent="0.25">
      <c r="A4684" s="129">
        <v>40843</v>
      </c>
      <c r="B4684" s="130">
        <v>22089.759999999998</v>
      </c>
    </row>
    <row r="4685" spans="1:2" x14ac:dyDescent="0.25">
      <c r="A4685" s="129">
        <v>40844</v>
      </c>
      <c r="B4685" s="130">
        <v>22093.31</v>
      </c>
    </row>
    <row r="4686" spans="1:2" x14ac:dyDescent="0.25">
      <c r="A4686" s="129">
        <v>40845</v>
      </c>
      <c r="B4686" s="130">
        <v>22096.87</v>
      </c>
    </row>
    <row r="4687" spans="1:2" x14ac:dyDescent="0.25">
      <c r="A4687" s="129">
        <v>40846</v>
      </c>
      <c r="B4687" s="130">
        <v>22100.42</v>
      </c>
    </row>
    <row r="4688" spans="1:2" x14ac:dyDescent="0.25">
      <c r="A4688" s="129">
        <v>40847</v>
      </c>
      <c r="B4688" s="130">
        <v>22103.98</v>
      </c>
    </row>
    <row r="4689" spans="1:2" x14ac:dyDescent="0.25">
      <c r="A4689" s="129">
        <v>40848</v>
      </c>
      <c r="B4689" s="130">
        <v>22107.54</v>
      </c>
    </row>
    <row r="4690" spans="1:2" x14ac:dyDescent="0.25">
      <c r="A4690" s="129">
        <v>40849</v>
      </c>
      <c r="B4690" s="130">
        <v>22111.09</v>
      </c>
    </row>
    <row r="4691" spans="1:2" x14ac:dyDescent="0.25">
      <c r="A4691" s="129">
        <v>40850</v>
      </c>
      <c r="B4691" s="130">
        <v>22114.65</v>
      </c>
    </row>
    <row r="4692" spans="1:2" x14ac:dyDescent="0.25">
      <c r="A4692" s="129">
        <v>40851</v>
      </c>
      <c r="B4692" s="130">
        <v>22118.21</v>
      </c>
    </row>
    <row r="4693" spans="1:2" x14ac:dyDescent="0.25">
      <c r="A4693" s="129">
        <v>40852</v>
      </c>
      <c r="B4693" s="130">
        <v>22121.77</v>
      </c>
    </row>
    <row r="4694" spans="1:2" x14ac:dyDescent="0.25">
      <c r="A4694" s="129">
        <v>40853</v>
      </c>
      <c r="B4694" s="130">
        <v>22125.33</v>
      </c>
    </row>
    <row r="4695" spans="1:2" x14ac:dyDescent="0.25">
      <c r="A4695" s="129">
        <v>40854</v>
      </c>
      <c r="B4695" s="130">
        <v>22128.89</v>
      </c>
    </row>
    <row r="4696" spans="1:2" x14ac:dyDescent="0.25">
      <c r="A4696" s="129">
        <v>40855</v>
      </c>
      <c r="B4696" s="130">
        <v>22132.45</v>
      </c>
    </row>
    <row r="4697" spans="1:2" x14ac:dyDescent="0.25">
      <c r="A4697" s="129">
        <v>40856</v>
      </c>
      <c r="B4697" s="130">
        <v>22136.01</v>
      </c>
    </row>
    <row r="4698" spans="1:2" x14ac:dyDescent="0.25">
      <c r="A4698" s="129">
        <v>40857</v>
      </c>
      <c r="B4698" s="130">
        <v>22139.69</v>
      </c>
    </row>
    <row r="4699" spans="1:2" x14ac:dyDescent="0.25">
      <c r="A4699" s="129">
        <v>40858</v>
      </c>
      <c r="B4699" s="130">
        <v>22143.37</v>
      </c>
    </row>
    <row r="4700" spans="1:2" x14ac:dyDescent="0.25">
      <c r="A4700" s="129">
        <v>40859</v>
      </c>
      <c r="B4700" s="130">
        <v>22147.05</v>
      </c>
    </row>
    <row r="4701" spans="1:2" x14ac:dyDescent="0.25">
      <c r="A4701" s="129">
        <v>40860</v>
      </c>
      <c r="B4701" s="130">
        <v>22150.74</v>
      </c>
    </row>
    <row r="4702" spans="1:2" x14ac:dyDescent="0.25">
      <c r="A4702" s="129">
        <v>40861</v>
      </c>
      <c r="B4702" s="130">
        <v>22154.42</v>
      </c>
    </row>
    <row r="4703" spans="1:2" x14ac:dyDescent="0.25">
      <c r="A4703" s="129">
        <v>40862</v>
      </c>
      <c r="B4703" s="130">
        <v>22158.1</v>
      </c>
    </row>
    <row r="4704" spans="1:2" x14ac:dyDescent="0.25">
      <c r="A4704" s="129">
        <v>40863</v>
      </c>
      <c r="B4704" s="130">
        <v>22161.79</v>
      </c>
    </row>
    <row r="4705" spans="1:2" x14ac:dyDescent="0.25">
      <c r="A4705" s="129">
        <v>40864</v>
      </c>
      <c r="B4705" s="130">
        <v>22165.47</v>
      </c>
    </row>
    <row r="4706" spans="1:2" x14ac:dyDescent="0.25">
      <c r="A4706" s="129">
        <v>40865</v>
      </c>
      <c r="B4706" s="130">
        <v>22169.16</v>
      </c>
    </row>
    <row r="4707" spans="1:2" x14ac:dyDescent="0.25">
      <c r="A4707" s="129">
        <v>40866</v>
      </c>
      <c r="B4707" s="130">
        <v>22172.84</v>
      </c>
    </row>
    <row r="4708" spans="1:2" x14ac:dyDescent="0.25">
      <c r="A4708" s="129">
        <v>40867</v>
      </c>
      <c r="B4708" s="130">
        <v>22176.53</v>
      </c>
    </row>
    <row r="4709" spans="1:2" x14ac:dyDescent="0.25">
      <c r="A4709" s="129">
        <v>40868</v>
      </c>
      <c r="B4709" s="130">
        <v>22180.22</v>
      </c>
    </row>
    <row r="4710" spans="1:2" x14ac:dyDescent="0.25">
      <c r="A4710" s="129">
        <v>40869</v>
      </c>
      <c r="B4710" s="130">
        <v>22183.9</v>
      </c>
    </row>
    <row r="4711" spans="1:2" x14ac:dyDescent="0.25">
      <c r="A4711" s="129">
        <v>40870</v>
      </c>
      <c r="B4711" s="130">
        <v>22187.59</v>
      </c>
    </row>
    <row r="4712" spans="1:2" x14ac:dyDescent="0.25">
      <c r="A4712" s="129">
        <v>40871</v>
      </c>
      <c r="B4712" s="130">
        <v>22191.279999999999</v>
      </c>
    </row>
    <row r="4713" spans="1:2" x14ac:dyDescent="0.25">
      <c r="A4713" s="129">
        <v>40872</v>
      </c>
      <c r="B4713" s="130">
        <v>22194.97</v>
      </c>
    </row>
    <row r="4714" spans="1:2" x14ac:dyDescent="0.25">
      <c r="A4714" s="129">
        <v>40873</v>
      </c>
      <c r="B4714" s="130">
        <v>22198.66</v>
      </c>
    </row>
    <row r="4715" spans="1:2" x14ac:dyDescent="0.25">
      <c r="A4715" s="129">
        <v>40874</v>
      </c>
      <c r="B4715" s="130">
        <v>22202.35</v>
      </c>
    </row>
    <row r="4716" spans="1:2" x14ac:dyDescent="0.25">
      <c r="A4716" s="129">
        <v>40875</v>
      </c>
      <c r="B4716" s="130">
        <v>22206.04</v>
      </c>
    </row>
    <row r="4717" spans="1:2" x14ac:dyDescent="0.25">
      <c r="A4717" s="129">
        <v>40876</v>
      </c>
      <c r="B4717" s="130">
        <v>22209.74</v>
      </c>
    </row>
    <row r="4718" spans="1:2" x14ac:dyDescent="0.25">
      <c r="A4718" s="129">
        <v>40877</v>
      </c>
      <c r="B4718" s="130">
        <v>22213.43</v>
      </c>
    </row>
    <row r="4719" spans="1:2" x14ac:dyDescent="0.25">
      <c r="A4719" s="129">
        <v>40878</v>
      </c>
      <c r="B4719" s="130">
        <v>22217.119999999999</v>
      </c>
    </row>
    <row r="4720" spans="1:2" x14ac:dyDescent="0.25">
      <c r="A4720" s="129">
        <v>40879</v>
      </c>
      <c r="B4720" s="130">
        <v>22220.82</v>
      </c>
    </row>
    <row r="4721" spans="1:2" x14ac:dyDescent="0.25">
      <c r="A4721" s="129">
        <v>40880</v>
      </c>
      <c r="B4721" s="130">
        <v>22224.51</v>
      </c>
    </row>
    <row r="4722" spans="1:2" x14ac:dyDescent="0.25">
      <c r="A4722" s="129">
        <v>40881</v>
      </c>
      <c r="B4722" s="130">
        <v>22228.21</v>
      </c>
    </row>
    <row r="4723" spans="1:2" x14ac:dyDescent="0.25">
      <c r="A4723" s="129">
        <v>40882</v>
      </c>
      <c r="B4723" s="130">
        <v>22231.9</v>
      </c>
    </row>
    <row r="4724" spans="1:2" x14ac:dyDescent="0.25">
      <c r="A4724" s="129">
        <v>40883</v>
      </c>
      <c r="B4724" s="130">
        <v>22235.599999999999</v>
      </c>
    </row>
    <row r="4725" spans="1:2" x14ac:dyDescent="0.25">
      <c r="A4725" s="129">
        <v>40884</v>
      </c>
      <c r="B4725" s="130">
        <v>22239.29</v>
      </c>
    </row>
    <row r="4726" spans="1:2" x14ac:dyDescent="0.25">
      <c r="A4726" s="129">
        <v>40885</v>
      </c>
      <c r="B4726" s="130">
        <v>22242.99</v>
      </c>
    </row>
    <row r="4727" spans="1:2" x14ac:dyDescent="0.25">
      <c r="A4727" s="129">
        <v>40886</v>
      </c>
      <c r="B4727" s="130">
        <v>22246.69</v>
      </c>
    </row>
    <row r="4728" spans="1:2" x14ac:dyDescent="0.25">
      <c r="A4728" s="129">
        <v>40887</v>
      </c>
      <c r="B4728" s="130">
        <v>22248.84</v>
      </c>
    </row>
    <row r="4729" spans="1:2" x14ac:dyDescent="0.25">
      <c r="A4729" s="129">
        <v>40888</v>
      </c>
      <c r="B4729" s="130">
        <v>22250.99</v>
      </c>
    </row>
    <row r="4730" spans="1:2" x14ac:dyDescent="0.25">
      <c r="A4730" s="129">
        <v>40889</v>
      </c>
      <c r="B4730" s="130">
        <v>22253.14</v>
      </c>
    </row>
    <row r="4731" spans="1:2" x14ac:dyDescent="0.25">
      <c r="A4731" s="129">
        <v>40890</v>
      </c>
      <c r="B4731" s="130">
        <v>22255.29</v>
      </c>
    </row>
    <row r="4732" spans="1:2" x14ac:dyDescent="0.25">
      <c r="A4732" s="129">
        <v>40891</v>
      </c>
      <c r="B4732" s="130">
        <v>22257.439999999999</v>
      </c>
    </row>
    <row r="4733" spans="1:2" x14ac:dyDescent="0.25">
      <c r="A4733" s="129">
        <v>40892</v>
      </c>
      <c r="B4733" s="130">
        <v>22259.59</v>
      </c>
    </row>
    <row r="4734" spans="1:2" x14ac:dyDescent="0.25">
      <c r="A4734" s="129">
        <v>40893</v>
      </c>
      <c r="B4734" s="130">
        <v>22261.74</v>
      </c>
    </row>
    <row r="4735" spans="1:2" x14ac:dyDescent="0.25">
      <c r="A4735" s="129">
        <v>40894</v>
      </c>
      <c r="B4735" s="130">
        <v>22263.89</v>
      </c>
    </row>
    <row r="4736" spans="1:2" x14ac:dyDescent="0.25">
      <c r="A4736" s="129">
        <v>40895</v>
      </c>
      <c r="B4736" s="130">
        <v>22266.05</v>
      </c>
    </row>
    <row r="4737" spans="1:2" x14ac:dyDescent="0.25">
      <c r="A4737" s="129">
        <v>40896</v>
      </c>
      <c r="B4737" s="130">
        <v>22268.2</v>
      </c>
    </row>
    <row r="4738" spans="1:2" x14ac:dyDescent="0.25">
      <c r="A4738" s="129">
        <v>40897</v>
      </c>
      <c r="B4738" s="130">
        <v>22270.35</v>
      </c>
    </row>
    <row r="4739" spans="1:2" x14ac:dyDescent="0.25">
      <c r="A4739" s="129">
        <v>40898</v>
      </c>
      <c r="B4739" s="130">
        <v>22272.5</v>
      </c>
    </row>
    <row r="4740" spans="1:2" x14ac:dyDescent="0.25">
      <c r="A4740" s="129">
        <v>40899</v>
      </c>
      <c r="B4740" s="130">
        <v>22274.65</v>
      </c>
    </row>
    <row r="4741" spans="1:2" x14ac:dyDescent="0.25">
      <c r="A4741" s="129">
        <v>40900</v>
      </c>
      <c r="B4741" s="130">
        <v>22276.81</v>
      </c>
    </row>
    <row r="4742" spans="1:2" x14ac:dyDescent="0.25">
      <c r="A4742" s="129">
        <v>40901</v>
      </c>
      <c r="B4742" s="130">
        <v>22278.959999999999</v>
      </c>
    </row>
    <row r="4743" spans="1:2" x14ac:dyDescent="0.25">
      <c r="A4743" s="129">
        <v>40902</v>
      </c>
      <c r="B4743" s="130">
        <v>22281.11</v>
      </c>
    </row>
    <row r="4744" spans="1:2" x14ac:dyDescent="0.25">
      <c r="A4744" s="129">
        <v>40903</v>
      </c>
      <c r="B4744" s="130">
        <v>22283.26</v>
      </c>
    </row>
    <row r="4745" spans="1:2" x14ac:dyDescent="0.25">
      <c r="A4745" s="129">
        <v>40904</v>
      </c>
      <c r="B4745" s="130">
        <v>22285.42</v>
      </c>
    </row>
    <row r="4746" spans="1:2" x14ac:dyDescent="0.25">
      <c r="A4746" s="129">
        <v>40905</v>
      </c>
      <c r="B4746" s="130">
        <v>22287.57</v>
      </c>
    </row>
    <row r="4747" spans="1:2" x14ac:dyDescent="0.25">
      <c r="A4747" s="129">
        <v>40906</v>
      </c>
      <c r="B4747" s="130">
        <v>22289.73</v>
      </c>
    </row>
    <row r="4748" spans="1:2" x14ac:dyDescent="0.25">
      <c r="A4748" s="129">
        <v>40907</v>
      </c>
      <c r="B4748" s="130">
        <v>22291.88</v>
      </c>
    </row>
    <row r="4749" spans="1:2" x14ac:dyDescent="0.25">
      <c r="A4749" s="129">
        <v>40908</v>
      </c>
      <c r="B4749" s="130">
        <v>22294.03</v>
      </c>
    </row>
    <row r="4750" spans="1:2" x14ac:dyDescent="0.25">
      <c r="A4750" s="129">
        <v>40909</v>
      </c>
      <c r="B4750" s="130">
        <v>22296.19</v>
      </c>
    </row>
    <row r="4751" spans="1:2" x14ac:dyDescent="0.25">
      <c r="A4751" s="129">
        <v>40910</v>
      </c>
      <c r="B4751" s="130">
        <v>22298.34</v>
      </c>
    </row>
    <row r="4752" spans="1:2" x14ac:dyDescent="0.25">
      <c r="A4752" s="129">
        <v>40911</v>
      </c>
      <c r="B4752" s="130">
        <v>22300.5</v>
      </c>
    </row>
    <row r="4753" spans="1:2" x14ac:dyDescent="0.25">
      <c r="A4753" s="129">
        <v>40912</v>
      </c>
      <c r="B4753" s="130">
        <v>22302.65</v>
      </c>
    </row>
    <row r="4754" spans="1:2" x14ac:dyDescent="0.25">
      <c r="A4754" s="129">
        <v>40913</v>
      </c>
      <c r="B4754" s="130">
        <v>22304.81</v>
      </c>
    </row>
    <row r="4755" spans="1:2" x14ac:dyDescent="0.25">
      <c r="A4755" s="129">
        <v>40914</v>
      </c>
      <c r="B4755" s="130">
        <v>22306.959999999999</v>
      </c>
    </row>
    <row r="4756" spans="1:2" x14ac:dyDescent="0.25">
      <c r="A4756" s="129">
        <v>40915</v>
      </c>
      <c r="B4756" s="130">
        <v>22309.119999999999</v>
      </c>
    </row>
    <row r="4757" spans="1:2" x14ac:dyDescent="0.25">
      <c r="A4757" s="129">
        <v>40916</v>
      </c>
      <c r="B4757" s="130">
        <v>22311.27</v>
      </c>
    </row>
    <row r="4758" spans="1:2" x14ac:dyDescent="0.25">
      <c r="A4758" s="129">
        <v>40917</v>
      </c>
      <c r="B4758" s="130">
        <v>22313.43</v>
      </c>
    </row>
    <row r="4759" spans="1:2" x14ac:dyDescent="0.25">
      <c r="A4759" s="129">
        <v>40918</v>
      </c>
      <c r="B4759" s="130">
        <v>22317.74</v>
      </c>
    </row>
    <row r="4760" spans="1:2" x14ac:dyDescent="0.25">
      <c r="A4760" s="129">
        <v>40919</v>
      </c>
      <c r="B4760" s="130">
        <v>22322.04</v>
      </c>
    </row>
    <row r="4761" spans="1:2" x14ac:dyDescent="0.25">
      <c r="A4761" s="129">
        <v>40920</v>
      </c>
      <c r="B4761" s="130">
        <v>22326.35</v>
      </c>
    </row>
    <row r="4762" spans="1:2" x14ac:dyDescent="0.25">
      <c r="A4762" s="129">
        <v>40921</v>
      </c>
      <c r="B4762" s="130">
        <v>22330.66</v>
      </c>
    </row>
    <row r="4763" spans="1:2" x14ac:dyDescent="0.25">
      <c r="A4763" s="129">
        <v>40922</v>
      </c>
      <c r="B4763" s="130">
        <v>22334.97</v>
      </c>
    </row>
    <row r="4764" spans="1:2" x14ac:dyDescent="0.25">
      <c r="A4764" s="129">
        <v>40923</v>
      </c>
      <c r="B4764" s="130">
        <v>22339.279999999999</v>
      </c>
    </row>
    <row r="4765" spans="1:2" x14ac:dyDescent="0.25">
      <c r="A4765" s="129">
        <v>40924</v>
      </c>
      <c r="B4765" s="130">
        <v>22343.59</v>
      </c>
    </row>
    <row r="4766" spans="1:2" x14ac:dyDescent="0.25">
      <c r="A4766" s="129">
        <v>40925</v>
      </c>
      <c r="B4766" s="130">
        <v>22347.9</v>
      </c>
    </row>
    <row r="4767" spans="1:2" x14ac:dyDescent="0.25">
      <c r="A4767" s="129">
        <v>40926</v>
      </c>
      <c r="B4767" s="130">
        <v>22352.22</v>
      </c>
    </row>
    <row r="4768" spans="1:2" x14ac:dyDescent="0.25">
      <c r="A4768" s="129">
        <v>40927</v>
      </c>
      <c r="B4768" s="130">
        <v>22356.53</v>
      </c>
    </row>
    <row r="4769" spans="1:2" x14ac:dyDescent="0.25">
      <c r="A4769" s="129">
        <v>40928</v>
      </c>
      <c r="B4769" s="130">
        <v>22360.84</v>
      </c>
    </row>
    <row r="4770" spans="1:2" x14ac:dyDescent="0.25">
      <c r="A4770" s="129">
        <v>40929</v>
      </c>
      <c r="B4770" s="130">
        <v>22365.16</v>
      </c>
    </row>
    <row r="4771" spans="1:2" x14ac:dyDescent="0.25">
      <c r="A4771" s="129">
        <v>40930</v>
      </c>
      <c r="B4771" s="130">
        <v>22369.48</v>
      </c>
    </row>
    <row r="4772" spans="1:2" x14ac:dyDescent="0.25">
      <c r="A4772" s="129">
        <v>40931</v>
      </c>
      <c r="B4772" s="130">
        <v>22373.79</v>
      </c>
    </row>
    <row r="4773" spans="1:2" x14ac:dyDescent="0.25">
      <c r="A4773" s="129">
        <v>40932</v>
      </c>
      <c r="B4773" s="130">
        <v>22378.11</v>
      </c>
    </row>
    <row r="4774" spans="1:2" x14ac:dyDescent="0.25">
      <c r="A4774" s="129">
        <v>40933</v>
      </c>
      <c r="B4774" s="130">
        <v>22382.43</v>
      </c>
    </row>
    <row r="4775" spans="1:2" x14ac:dyDescent="0.25">
      <c r="A4775" s="129">
        <v>40934</v>
      </c>
      <c r="B4775" s="130">
        <v>22386.75</v>
      </c>
    </row>
    <row r="4776" spans="1:2" x14ac:dyDescent="0.25">
      <c r="A4776" s="129">
        <v>40935</v>
      </c>
      <c r="B4776" s="130">
        <v>22391.07</v>
      </c>
    </row>
    <row r="4777" spans="1:2" x14ac:dyDescent="0.25">
      <c r="A4777" s="129">
        <v>40936</v>
      </c>
      <c r="B4777" s="130">
        <v>22395.39</v>
      </c>
    </row>
    <row r="4778" spans="1:2" x14ac:dyDescent="0.25">
      <c r="A4778" s="129">
        <v>40937</v>
      </c>
      <c r="B4778" s="130">
        <v>22399.71</v>
      </c>
    </row>
    <row r="4779" spans="1:2" x14ac:dyDescent="0.25">
      <c r="A4779" s="129">
        <v>40938</v>
      </c>
      <c r="B4779" s="130">
        <v>22404.04</v>
      </c>
    </row>
    <row r="4780" spans="1:2" x14ac:dyDescent="0.25">
      <c r="A4780" s="129">
        <v>40939</v>
      </c>
      <c r="B4780" s="130">
        <v>22408.36</v>
      </c>
    </row>
    <row r="4781" spans="1:2" x14ac:dyDescent="0.25">
      <c r="A4781" s="129">
        <v>40940</v>
      </c>
      <c r="B4781" s="130">
        <v>22412.68</v>
      </c>
    </row>
    <row r="4782" spans="1:2" x14ac:dyDescent="0.25">
      <c r="A4782" s="129">
        <v>40941</v>
      </c>
      <c r="B4782" s="130">
        <v>22417.01</v>
      </c>
    </row>
    <row r="4783" spans="1:2" x14ac:dyDescent="0.25">
      <c r="A4783" s="129">
        <v>40942</v>
      </c>
      <c r="B4783" s="130">
        <v>22421.34</v>
      </c>
    </row>
    <row r="4784" spans="1:2" x14ac:dyDescent="0.25">
      <c r="A4784" s="129">
        <v>40943</v>
      </c>
      <c r="B4784" s="130">
        <v>22425.66</v>
      </c>
    </row>
    <row r="4785" spans="1:2" x14ac:dyDescent="0.25">
      <c r="A4785" s="129">
        <v>40944</v>
      </c>
      <c r="B4785" s="130">
        <v>22429.99</v>
      </c>
    </row>
    <row r="4786" spans="1:2" x14ac:dyDescent="0.25">
      <c r="A4786" s="129">
        <v>40945</v>
      </c>
      <c r="B4786" s="130">
        <v>22434.32</v>
      </c>
    </row>
    <row r="4787" spans="1:2" x14ac:dyDescent="0.25">
      <c r="A4787" s="129">
        <v>40946</v>
      </c>
      <c r="B4787" s="130">
        <v>22438.65</v>
      </c>
    </row>
    <row r="4788" spans="1:2" x14ac:dyDescent="0.25">
      <c r="A4788" s="129">
        <v>40947</v>
      </c>
      <c r="B4788" s="130">
        <v>22442.98</v>
      </c>
    </row>
    <row r="4789" spans="1:2" x14ac:dyDescent="0.25">
      <c r="A4789" s="129">
        <v>40948</v>
      </c>
      <c r="B4789" s="130">
        <v>22447.31</v>
      </c>
    </row>
    <row r="4790" spans="1:2" x14ac:dyDescent="0.25">
      <c r="A4790" s="129">
        <v>40949</v>
      </c>
      <c r="B4790" s="130">
        <v>22448.080000000002</v>
      </c>
    </row>
    <row r="4791" spans="1:2" x14ac:dyDescent="0.25">
      <c r="A4791" s="129">
        <v>40950</v>
      </c>
      <c r="B4791" s="130">
        <v>22448.86</v>
      </c>
    </row>
    <row r="4792" spans="1:2" x14ac:dyDescent="0.25">
      <c r="A4792" s="129">
        <v>40951</v>
      </c>
      <c r="B4792" s="130">
        <v>22449.63</v>
      </c>
    </row>
    <row r="4793" spans="1:2" x14ac:dyDescent="0.25">
      <c r="A4793" s="129">
        <v>40952</v>
      </c>
      <c r="B4793" s="130">
        <v>22450.400000000001</v>
      </c>
    </row>
    <row r="4794" spans="1:2" x14ac:dyDescent="0.25">
      <c r="A4794" s="129">
        <v>40953</v>
      </c>
      <c r="B4794" s="130">
        <v>22451.18</v>
      </c>
    </row>
    <row r="4795" spans="1:2" x14ac:dyDescent="0.25">
      <c r="A4795" s="129">
        <v>40954</v>
      </c>
      <c r="B4795" s="130">
        <v>22451.95</v>
      </c>
    </row>
    <row r="4796" spans="1:2" x14ac:dyDescent="0.25">
      <c r="A4796" s="129">
        <v>40955</v>
      </c>
      <c r="B4796" s="130">
        <v>22452.73</v>
      </c>
    </row>
    <row r="4797" spans="1:2" x14ac:dyDescent="0.25">
      <c r="A4797" s="129">
        <v>40956</v>
      </c>
      <c r="B4797" s="130">
        <v>22453.5</v>
      </c>
    </row>
    <row r="4798" spans="1:2" x14ac:dyDescent="0.25">
      <c r="A4798" s="129">
        <v>40957</v>
      </c>
      <c r="B4798" s="130">
        <v>22454.27</v>
      </c>
    </row>
    <row r="4799" spans="1:2" x14ac:dyDescent="0.25">
      <c r="A4799" s="129">
        <v>40958</v>
      </c>
      <c r="B4799" s="130">
        <v>22455.05</v>
      </c>
    </row>
    <row r="4800" spans="1:2" x14ac:dyDescent="0.25">
      <c r="A4800" s="129">
        <v>40959</v>
      </c>
      <c r="B4800" s="130">
        <v>22455.82</v>
      </c>
    </row>
    <row r="4801" spans="1:2" x14ac:dyDescent="0.25">
      <c r="A4801" s="129">
        <v>40960</v>
      </c>
      <c r="B4801" s="130">
        <v>22456.6</v>
      </c>
    </row>
    <row r="4802" spans="1:2" x14ac:dyDescent="0.25">
      <c r="A4802" s="129">
        <v>40961</v>
      </c>
      <c r="B4802" s="130">
        <v>22457.37</v>
      </c>
    </row>
    <row r="4803" spans="1:2" x14ac:dyDescent="0.25">
      <c r="A4803" s="129">
        <v>40962</v>
      </c>
      <c r="B4803" s="130">
        <v>22458.14</v>
      </c>
    </row>
    <row r="4804" spans="1:2" x14ac:dyDescent="0.25">
      <c r="A4804" s="129">
        <v>40963</v>
      </c>
      <c r="B4804" s="130">
        <v>22458.92</v>
      </c>
    </row>
    <row r="4805" spans="1:2" x14ac:dyDescent="0.25">
      <c r="A4805" s="129">
        <v>40964</v>
      </c>
      <c r="B4805" s="130">
        <v>22459.69</v>
      </c>
    </row>
    <row r="4806" spans="1:2" x14ac:dyDescent="0.25">
      <c r="A4806" s="129">
        <v>40965</v>
      </c>
      <c r="B4806" s="130">
        <v>22460.47</v>
      </c>
    </row>
    <row r="4807" spans="1:2" x14ac:dyDescent="0.25">
      <c r="A4807" s="129">
        <v>40966</v>
      </c>
      <c r="B4807" s="130">
        <v>22461.24</v>
      </c>
    </row>
    <row r="4808" spans="1:2" x14ac:dyDescent="0.25">
      <c r="A4808" s="129">
        <v>40967</v>
      </c>
      <c r="B4808" s="130">
        <v>22462.01</v>
      </c>
    </row>
    <row r="4809" spans="1:2" x14ac:dyDescent="0.25">
      <c r="A4809" s="129">
        <v>40968</v>
      </c>
      <c r="B4809" s="130">
        <v>22462.79</v>
      </c>
    </row>
    <row r="4810" spans="1:2" x14ac:dyDescent="0.25">
      <c r="A4810" s="129">
        <v>40969</v>
      </c>
      <c r="B4810" s="130">
        <v>22463.56</v>
      </c>
    </row>
    <row r="4811" spans="1:2" x14ac:dyDescent="0.25">
      <c r="A4811" s="129">
        <v>40970</v>
      </c>
      <c r="B4811" s="130">
        <v>22464.34</v>
      </c>
    </row>
    <row r="4812" spans="1:2" x14ac:dyDescent="0.25">
      <c r="A4812" s="129">
        <v>40971</v>
      </c>
      <c r="B4812" s="130">
        <v>22465.11</v>
      </c>
    </row>
    <row r="4813" spans="1:2" x14ac:dyDescent="0.25">
      <c r="A4813" s="129">
        <v>40972</v>
      </c>
      <c r="B4813" s="130">
        <v>22465.89</v>
      </c>
    </row>
    <row r="4814" spans="1:2" x14ac:dyDescent="0.25">
      <c r="A4814" s="129">
        <v>40973</v>
      </c>
      <c r="B4814" s="130">
        <v>22466.66</v>
      </c>
    </row>
    <row r="4815" spans="1:2" x14ac:dyDescent="0.25">
      <c r="A4815" s="129">
        <v>40974</v>
      </c>
      <c r="B4815" s="130">
        <v>22467.43</v>
      </c>
    </row>
    <row r="4816" spans="1:2" x14ac:dyDescent="0.25">
      <c r="A4816" s="129">
        <v>40975</v>
      </c>
      <c r="B4816" s="130">
        <v>22468.21</v>
      </c>
    </row>
    <row r="4817" spans="1:2" x14ac:dyDescent="0.25">
      <c r="A4817" s="129">
        <v>40976</v>
      </c>
      <c r="B4817" s="130">
        <v>22468.98</v>
      </c>
    </row>
    <row r="4818" spans="1:2" x14ac:dyDescent="0.25">
      <c r="A4818" s="129">
        <v>40977</v>
      </c>
      <c r="B4818" s="130">
        <v>22469.759999999998</v>
      </c>
    </row>
    <row r="4819" spans="1:2" x14ac:dyDescent="0.25">
      <c r="A4819" s="129">
        <v>40978</v>
      </c>
      <c r="B4819" s="130">
        <v>22472.65</v>
      </c>
    </row>
    <row r="4820" spans="1:2" x14ac:dyDescent="0.25">
      <c r="A4820" s="129">
        <v>40979</v>
      </c>
      <c r="B4820" s="130">
        <v>22475.55</v>
      </c>
    </row>
    <row r="4821" spans="1:2" x14ac:dyDescent="0.25">
      <c r="A4821" s="129">
        <v>40980</v>
      </c>
      <c r="B4821" s="130">
        <v>22478.44</v>
      </c>
    </row>
    <row r="4822" spans="1:2" x14ac:dyDescent="0.25">
      <c r="A4822" s="129">
        <v>40981</v>
      </c>
      <c r="B4822" s="130">
        <v>22481.34</v>
      </c>
    </row>
    <row r="4823" spans="1:2" x14ac:dyDescent="0.25">
      <c r="A4823" s="129">
        <v>40982</v>
      </c>
      <c r="B4823" s="130">
        <v>22484.23</v>
      </c>
    </row>
    <row r="4824" spans="1:2" x14ac:dyDescent="0.25">
      <c r="A4824" s="129">
        <v>40983</v>
      </c>
      <c r="B4824" s="130">
        <v>22487.13</v>
      </c>
    </row>
    <row r="4825" spans="1:2" x14ac:dyDescent="0.25">
      <c r="A4825" s="129">
        <v>40984</v>
      </c>
      <c r="B4825" s="130">
        <v>22490.02</v>
      </c>
    </row>
    <row r="4826" spans="1:2" x14ac:dyDescent="0.25">
      <c r="A4826" s="129">
        <v>40985</v>
      </c>
      <c r="B4826" s="130">
        <v>22492.92</v>
      </c>
    </row>
    <row r="4827" spans="1:2" x14ac:dyDescent="0.25">
      <c r="A4827" s="129">
        <v>40986</v>
      </c>
      <c r="B4827" s="130">
        <v>22495.82</v>
      </c>
    </row>
    <row r="4828" spans="1:2" x14ac:dyDescent="0.25">
      <c r="A4828" s="129">
        <v>40987</v>
      </c>
      <c r="B4828" s="130">
        <v>22498.71</v>
      </c>
    </row>
    <row r="4829" spans="1:2" x14ac:dyDescent="0.25">
      <c r="A4829" s="129">
        <v>40988</v>
      </c>
      <c r="B4829" s="130">
        <v>22501.61</v>
      </c>
    </row>
    <row r="4830" spans="1:2" x14ac:dyDescent="0.25">
      <c r="A4830" s="129">
        <v>40989</v>
      </c>
      <c r="B4830" s="130">
        <v>22504.51</v>
      </c>
    </row>
    <row r="4831" spans="1:2" x14ac:dyDescent="0.25">
      <c r="A4831" s="129">
        <v>40990</v>
      </c>
      <c r="B4831" s="130">
        <v>22507.41</v>
      </c>
    </row>
    <row r="4832" spans="1:2" x14ac:dyDescent="0.25">
      <c r="A4832" s="129">
        <v>40991</v>
      </c>
      <c r="B4832" s="130">
        <v>22510.31</v>
      </c>
    </row>
    <row r="4833" spans="1:2" x14ac:dyDescent="0.25">
      <c r="A4833" s="129">
        <v>40992</v>
      </c>
      <c r="B4833" s="130">
        <v>22513.21</v>
      </c>
    </row>
    <row r="4834" spans="1:2" x14ac:dyDescent="0.25">
      <c r="A4834" s="129">
        <v>40993</v>
      </c>
      <c r="B4834" s="130">
        <v>22516.1</v>
      </c>
    </row>
    <row r="4835" spans="1:2" x14ac:dyDescent="0.25">
      <c r="A4835" s="129">
        <v>40994</v>
      </c>
      <c r="B4835" s="130">
        <v>22519</v>
      </c>
    </row>
    <row r="4836" spans="1:2" x14ac:dyDescent="0.25">
      <c r="A4836" s="129">
        <v>40995</v>
      </c>
      <c r="B4836" s="130">
        <v>22521.9</v>
      </c>
    </row>
    <row r="4837" spans="1:2" x14ac:dyDescent="0.25">
      <c r="A4837" s="129">
        <v>40996</v>
      </c>
      <c r="B4837" s="130">
        <v>22524.799999999999</v>
      </c>
    </row>
    <row r="4838" spans="1:2" x14ac:dyDescent="0.25">
      <c r="A4838" s="129">
        <v>40997</v>
      </c>
      <c r="B4838" s="130">
        <v>22527.71</v>
      </c>
    </row>
    <row r="4839" spans="1:2" x14ac:dyDescent="0.25">
      <c r="A4839" s="129">
        <v>40998</v>
      </c>
      <c r="B4839" s="130">
        <v>22530.61</v>
      </c>
    </row>
    <row r="4840" spans="1:2" x14ac:dyDescent="0.25">
      <c r="A4840" s="129">
        <v>40999</v>
      </c>
      <c r="B4840" s="130">
        <v>22533.51</v>
      </c>
    </row>
    <row r="4841" spans="1:2" x14ac:dyDescent="0.25">
      <c r="A4841" s="129">
        <v>41000</v>
      </c>
      <c r="B4841" s="130">
        <v>22536.41</v>
      </c>
    </row>
    <row r="4842" spans="1:2" x14ac:dyDescent="0.25">
      <c r="A4842" s="129">
        <v>41001</v>
      </c>
      <c r="B4842" s="130">
        <v>22539.31</v>
      </c>
    </row>
    <row r="4843" spans="1:2" x14ac:dyDescent="0.25">
      <c r="A4843" s="129">
        <v>41002</v>
      </c>
      <c r="B4843" s="130">
        <v>22542.22</v>
      </c>
    </row>
    <row r="4844" spans="1:2" x14ac:dyDescent="0.25">
      <c r="A4844" s="129">
        <v>41003</v>
      </c>
      <c r="B4844" s="130">
        <v>22545.119999999999</v>
      </c>
    </row>
    <row r="4845" spans="1:2" x14ac:dyDescent="0.25">
      <c r="A4845" s="129">
        <v>41004</v>
      </c>
      <c r="B4845" s="130">
        <v>22548.02</v>
      </c>
    </row>
    <row r="4846" spans="1:2" x14ac:dyDescent="0.25">
      <c r="A4846" s="129">
        <v>41005</v>
      </c>
      <c r="B4846" s="130">
        <v>22550.93</v>
      </c>
    </row>
    <row r="4847" spans="1:2" x14ac:dyDescent="0.25">
      <c r="A4847" s="129">
        <v>41006</v>
      </c>
      <c r="B4847" s="130">
        <v>22553.83</v>
      </c>
    </row>
    <row r="4848" spans="1:2" x14ac:dyDescent="0.25">
      <c r="A4848" s="129">
        <v>41007</v>
      </c>
      <c r="B4848" s="130">
        <v>22556.73</v>
      </c>
    </row>
    <row r="4849" spans="1:2" x14ac:dyDescent="0.25">
      <c r="A4849" s="129">
        <v>41008</v>
      </c>
      <c r="B4849" s="130">
        <v>22559.64</v>
      </c>
    </row>
    <row r="4850" spans="1:2" x14ac:dyDescent="0.25">
      <c r="A4850" s="129">
        <v>41009</v>
      </c>
      <c r="B4850" s="130">
        <v>22561.14</v>
      </c>
    </row>
    <row r="4851" spans="1:2" x14ac:dyDescent="0.25">
      <c r="A4851" s="129">
        <v>41010</v>
      </c>
      <c r="B4851" s="130">
        <v>22562.65</v>
      </c>
    </row>
    <row r="4852" spans="1:2" x14ac:dyDescent="0.25">
      <c r="A4852" s="129">
        <v>41011</v>
      </c>
      <c r="B4852" s="130">
        <v>22564.15</v>
      </c>
    </row>
    <row r="4853" spans="1:2" x14ac:dyDescent="0.25">
      <c r="A4853" s="129">
        <v>41012</v>
      </c>
      <c r="B4853" s="130">
        <v>22565.65</v>
      </c>
    </row>
    <row r="4854" spans="1:2" x14ac:dyDescent="0.25">
      <c r="A4854" s="129">
        <v>41013</v>
      </c>
      <c r="B4854" s="130">
        <v>22567.15</v>
      </c>
    </row>
    <row r="4855" spans="1:2" x14ac:dyDescent="0.25">
      <c r="A4855" s="129">
        <v>41014</v>
      </c>
      <c r="B4855" s="130">
        <v>22568.66</v>
      </c>
    </row>
    <row r="4856" spans="1:2" x14ac:dyDescent="0.25">
      <c r="A4856" s="129">
        <v>41015</v>
      </c>
      <c r="B4856" s="130">
        <v>22570.16</v>
      </c>
    </row>
    <row r="4857" spans="1:2" x14ac:dyDescent="0.25">
      <c r="A4857" s="129">
        <v>41016</v>
      </c>
      <c r="B4857" s="130">
        <v>22571.66</v>
      </c>
    </row>
    <row r="4858" spans="1:2" x14ac:dyDescent="0.25">
      <c r="A4858" s="129">
        <v>41017</v>
      </c>
      <c r="B4858" s="130">
        <v>22573.17</v>
      </c>
    </row>
    <row r="4859" spans="1:2" x14ac:dyDescent="0.25">
      <c r="A4859" s="129">
        <v>41018</v>
      </c>
      <c r="B4859" s="130">
        <v>22574.67</v>
      </c>
    </row>
    <row r="4860" spans="1:2" x14ac:dyDescent="0.25">
      <c r="A4860" s="129">
        <v>41019</v>
      </c>
      <c r="B4860" s="130">
        <v>22576.17</v>
      </c>
    </row>
    <row r="4861" spans="1:2" x14ac:dyDescent="0.25">
      <c r="A4861" s="129">
        <v>41020</v>
      </c>
      <c r="B4861" s="130">
        <v>22577.68</v>
      </c>
    </row>
    <row r="4862" spans="1:2" x14ac:dyDescent="0.25">
      <c r="A4862" s="129">
        <v>41021</v>
      </c>
      <c r="B4862" s="130">
        <v>22579.18</v>
      </c>
    </row>
    <row r="4863" spans="1:2" x14ac:dyDescent="0.25">
      <c r="A4863" s="129">
        <v>41022</v>
      </c>
      <c r="B4863" s="130">
        <v>22580.68</v>
      </c>
    </row>
    <row r="4864" spans="1:2" x14ac:dyDescent="0.25">
      <c r="A4864" s="129">
        <v>41023</v>
      </c>
      <c r="B4864" s="130">
        <v>22582.19</v>
      </c>
    </row>
    <row r="4865" spans="1:2" x14ac:dyDescent="0.25">
      <c r="A4865" s="129">
        <v>41024</v>
      </c>
      <c r="B4865" s="130">
        <v>22583.69</v>
      </c>
    </row>
    <row r="4866" spans="1:2" x14ac:dyDescent="0.25">
      <c r="A4866" s="129">
        <v>41025</v>
      </c>
      <c r="B4866" s="130">
        <v>22585.200000000001</v>
      </c>
    </row>
    <row r="4867" spans="1:2" x14ac:dyDescent="0.25">
      <c r="A4867" s="129">
        <v>41026</v>
      </c>
      <c r="B4867" s="130">
        <v>22586.7</v>
      </c>
    </row>
    <row r="4868" spans="1:2" x14ac:dyDescent="0.25">
      <c r="A4868" s="129">
        <v>41027</v>
      </c>
      <c r="B4868" s="130">
        <v>22588.21</v>
      </c>
    </row>
    <row r="4869" spans="1:2" x14ac:dyDescent="0.25">
      <c r="A4869" s="129">
        <v>41028</v>
      </c>
      <c r="B4869" s="130">
        <v>22589.71</v>
      </c>
    </row>
    <row r="4870" spans="1:2" x14ac:dyDescent="0.25">
      <c r="A4870" s="129">
        <v>41029</v>
      </c>
      <c r="B4870" s="130">
        <v>22591.21</v>
      </c>
    </row>
    <row r="4871" spans="1:2" x14ac:dyDescent="0.25">
      <c r="A4871" s="129">
        <v>41030</v>
      </c>
      <c r="B4871" s="130">
        <v>22592.720000000001</v>
      </c>
    </row>
    <row r="4872" spans="1:2" x14ac:dyDescent="0.25">
      <c r="A4872" s="129">
        <v>41031</v>
      </c>
      <c r="B4872" s="130">
        <v>22594.22</v>
      </c>
    </row>
    <row r="4873" spans="1:2" x14ac:dyDescent="0.25">
      <c r="A4873" s="129">
        <v>41032</v>
      </c>
      <c r="B4873" s="130">
        <v>22595.73</v>
      </c>
    </row>
    <row r="4874" spans="1:2" x14ac:dyDescent="0.25">
      <c r="A4874" s="129">
        <v>41033</v>
      </c>
      <c r="B4874" s="130">
        <v>22597.23</v>
      </c>
    </row>
    <row r="4875" spans="1:2" x14ac:dyDescent="0.25">
      <c r="A4875" s="129">
        <v>41034</v>
      </c>
      <c r="B4875" s="130">
        <v>22598.74</v>
      </c>
    </row>
    <row r="4876" spans="1:2" x14ac:dyDescent="0.25">
      <c r="A4876" s="129">
        <v>41035</v>
      </c>
      <c r="B4876" s="130">
        <v>22600.240000000002</v>
      </c>
    </row>
    <row r="4877" spans="1:2" x14ac:dyDescent="0.25">
      <c r="A4877" s="129">
        <v>41036</v>
      </c>
      <c r="B4877" s="130">
        <v>22601.75</v>
      </c>
    </row>
    <row r="4878" spans="1:2" x14ac:dyDescent="0.25">
      <c r="A4878" s="129">
        <v>41037</v>
      </c>
      <c r="B4878" s="130">
        <v>22603.25</v>
      </c>
    </row>
    <row r="4879" spans="1:2" x14ac:dyDescent="0.25">
      <c r="A4879" s="129">
        <v>41038</v>
      </c>
      <c r="B4879" s="130">
        <v>22604.76</v>
      </c>
    </row>
    <row r="4880" spans="1:2" x14ac:dyDescent="0.25">
      <c r="A4880" s="129">
        <v>41039</v>
      </c>
      <c r="B4880" s="130">
        <v>22605.49</v>
      </c>
    </row>
    <row r="4881" spans="1:2" x14ac:dyDescent="0.25">
      <c r="A4881" s="129">
        <v>41040</v>
      </c>
      <c r="B4881" s="130">
        <v>22606.22</v>
      </c>
    </row>
    <row r="4882" spans="1:2" x14ac:dyDescent="0.25">
      <c r="A4882" s="129">
        <v>41041</v>
      </c>
      <c r="B4882" s="130">
        <v>22606.95</v>
      </c>
    </row>
    <row r="4883" spans="1:2" x14ac:dyDescent="0.25">
      <c r="A4883" s="129">
        <v>41042</v>
      </c>
      <c r="B4883" s="130">
        <v>22607.68</v>
      </c>
    </row>
    <row r="4884" spans="1:2" x14ac:dyDescent="0.25">
      <c r="A4884" s="129">
        <v>41043</v>
      </c>
      <c r="B4884" s="130">
        <v>22608.400000000001</v>
      </c>
    </row>
    <row r="4885" spans="1:2" x14ac:dyDescent="0.25">
      <c r="A4885" s="129">
        <v>41044</v>
      </c>
      <c r="B4885" s="130">
        <v>22609.13</v>
      </c>
    </row>
    <row r="4886" spans="1:2" x14ac:dyDescent="0.25">
      <c r="A4886" s="129">
        <v>41045</v>
      </c>
      <c r="B4886" s="130">
        <v>22609.86</v>
      </c>
    </row>
    <row r="4887" spans="1:2" x14ac:dyDescent="0.25">
      <c r="A4887" s="129">
        <v>41046</v>
      </c>
      <c r="B4887" s="130">
        <v>22610.59</v>
      </c>
    </row>
    <row r="4888" spans="1:2" x14ac:dyDescent="0.25">
      <c r="A4888" s="129">
        <v>41047</v>
      </c>
      <c r="B4888" s="130">
        <v>22611.32</v>
      </c>
    </row>
    <row r="4889" spans="1:2" x14ac:dyDescent="0.25">
      <c r="A4889" s="129">
        <v>41048</v>
      </c>
      <c r="B4889" s="130">
        <v>22612.05</v>
      </c>
    </row>
    <row r="4890" spans="1:2" x14ac:dyDescent="0.25">
      <c r="A4890" s="129">
        <v>41049</v>
      </c>
      <c r="B4890" s="130">
        <v>22612.78</v>
      </c>
    </row>
    <row r="4891" spans="1:2" x14ac:dyDescent="0.25">
      <c r="A4891" s="129">
        <v>41050</v>
      </c>
      <c r="B4891" s="130">
        <v>22613.51</v>
      </c>
    </row>
    <row r="4892" spans="1:2" x14ac:dyDescent="0.25">
      <c r="A4892" s="129">
        <v>41051</v>
      </c>
      <c r="B4892" s="130">
        <v>22614.240000000002</v>
      </c>
    </row>
    <row r="4893" spans="1:2" x14ac:dyDescent="0.25">
      <c r="A4893" s="129">
        <v>41052</v>
      </c>
      <c r="B4893" s="130">
        <v>22614.97</v>
      </c>
    </row>
    <row r="4894" spans="1:2" x14ac:dyDescent="0.25">
      <c r="A4894" s="129">
        <v>41053</v>
      </c>
      <c r="B4894" s="130">
        <v>22615.69</v>
      </c>
    </row>
    <row r="4895" spans="1:2" x14ac:dyDescent="0.25">
      <c r="A4895" s="129">
        <v>41054</v>
      </c>
      <c r="B4895" s="130">
        <v>22616.42</v>
      </c>
    </row>
    <row r="4896" spans="1:2" x14ac:dyDescent="0.25">
      <c r="A4896" s="129">
        <v>41055</v>
      </c>
      <c r="B4896" s="130">
        <v>22617.15</v>
      </c>
    </row>
    <row r="4897" spans="1:2" x14ac:dyDescent="0.25">
      <c r="A4897" s="129">
        <v>41056</v>
      </c>
      <c r="B4897" s="130">
        <v>22617.88</v>
      </c>
    </row>
    <row r="4898" spans="1:2" x14ac:dyDescent="0.25">
      <c r="A4898" s="129">
        <v>41057</v>
      </c>
      <c r="B4898" s="130">
        <v>22618.61</v>
      </c>
    </row>
    <row r="4899" spans="1:2" x14ac:dyDescent="0.25">
      <c r="A4899" s="129">
        <v>41058</v>
      </c>
      <c r="B4899" s="130">
        <v>22619.34</v>
      </c>
    </row>
    <row r="4900" spans="1:2" x14ac:dyDescent="0.25">
      <c r="A4900" s="129">
        <v>41059</v>
      </c>
      <c r="B4900" s="130">
        <v>22620.07</v>
      </c>
    </row>
    <row r="4901" spans="1:2" x14ac:dyDescent="0.25">
      <c r="A4901" s="129">
        <v>41060</v>
      </c>
      <c r="B4901" s="130">
        <v>22620.799999999999</v>
      </c>
    </row>
    <row r="4902" spans="1:2" x14ac:dyDescent="0.25">
      <c r="A4902" s="129">
        <v>41061</v>
      </c>
      <c r="B4902" s="130">
        <v>22621.53</v>
      </c>
    </row>
    <row r="4903" spans="1:2" x14ac:dyDescent="0.25">
      <c r="A4903" s="129">
        <v>41062</v>
      </c>
      <c r="B4903" s="130">
        <v>22622.26</v>
      </c>
    </row>
    <row r="4904" spans="1:2" x14ac:dyDescent="0.25">
      <c r="A4904" s="129">
        <v>41063</v>
      </c>
      <c r="B4904" s="130">
        <v>22622.99</v>
      </c>
    </row>
    <row r="4905" spans="1:2" x14ac:dyDescent="0.25">
      <c r="A4905" s="129">
        <v>41064</v>
      </c>
      <c r="B4905" s="130">
        <v>22623.72</v>
      </c>
    </row>
    <row r="4906" spans="1:2" x14ac:dyDescent="0.25">
      <c r="A4906" s="129">
        <v>41065</v>
      </c>
      <c r="B4906" s="130">
        <v>22624.45</v>
      </c>
    </row>
    <row r="4907" spans="1:2" x14ac:dyDescent="0.25">
      <c r="A4907" s="129">
        <v>41066</v>
      </c>
      <c r="B4907" s="130">
        <v>22625.18</v>
      </c>
    </row>
    <row r="4908" spans="1:2" x14ac:dyDescent="0.25">
      <c r="A4908" s="129">
        <v>41067</v>
      </c>
      <c r="B4908" s="130">
        <v>22625.91</v>
      </c>
    </row>
    <row r="4909" spans="1:2" x14ac:dyDescent="0.25">
      <c r="A4909" s="129">
        <v>41068</v>
      </c>
      <c r="B4909" s="130">
        <v>22626.639999999999</v>
      </c>
    </row>
    <row r="4910" spans="1:2" x14ac:dyDescent="0.25">
      <c r="A4910" s="129">
        <v>41069</v>
      </c>
      <c r="B4910" s="130">
        <v>22627.360000000001</v>
      </c>
    </row>
    <row r="4911" spans="1:2" x14ac:dyDescent="0.25">
      <c r="A4911" s="129">
        <v>41070</v>
      </c>
      <c r="B4911" s="130">
        <v>22627.360000000001</v>
      </c>
    </row>
    <row r="4912" spans="1:2" x14ac:dyDescent="0.25">
      <c r="A4912" s="129">
        <v>41071</v>
      </c>
      <c r="B4912" s="130">
        <v>22627.360000000001</v>
      </c>
    </row>
    <row r="4913" spans="1:2" x14ac:dyDescent="0.25">
      <c r="A4913" s="129">
        <v>41072</v>
      </c>
      <c r="B4913" s="130">
        <v>22627.360000000001</v>
      </c>
    </row>
    <row r="4914" spans="1:2" x14ac:dyDescent="0.25">
      <c r="A4914" s="129">
        <v>41073</v>
      </c>
      <c r="B4914" s="130">
        <v>22627.360000000001</v>
      </c>
    </row>
    <row r="4915" spans="1:2" x14ac:dyDescent="0.25">
      <c r="A4915" s="129">
        <v>41074</v>
      </c>
      <c r="B4915" s="130">
        <v>22627.360000000001</v>
      </c>
    </row>
    <row r="4916" spans="1:2" x14ac:dyDescent="0.25">
      <c r="A4916" s="129">
        <v>41075</v>
      </c>
      <c r="B4916" s="130">
        <v>22627.360000000001</v>
      </c>
    </row>
    <row r="4917" spans="1:2" x14ac:dyDescent="0.25">
      <c r="A4917" s="129">
        <v>41076</v>
      </c>
      <c r="B4917" s="130">
        <v>22627.360000000001</v>
      </c>
    </row>
    <row r="4918" spans="1:2" x14ac:dyDescent="0.25">
      <c r="A4918" s="129">
        <v>41077</v>
      </c>
      <c r="B4918" s="130">
        <v>22627.360000000001</v>
      </c>
    </row>
    <row r="4919" spans="1:2" x14ac:dyDescent="0.25">
      <c r="A4919" s="129">
        <v>41078</v>
      </c>
      <c r="B4919" s="130">
        <v>22627.360000000001</v>
      </c>
    </row>
    <row r="4920" spans="1:2" x14ac:dyDescent="0.25">
      <c r="A4920" s="129">
        <v>41079</v>
      </c>
      <c r="B4920" s="130">
        <v>22627.360000000001</v>
      </c>
    </row>
    <row r="4921" spans="1:2" x14ac:dyDescent="0.25">
      <c r="A4921" s="129">
        <v>41080</v>
      </c>
      <c r="B4921" s="130">
        <v>22627.360000000001</v>
      </c>
    </row>
    <row r="4922" spans="1:2" x14ac:dyDescent="0.25">
      <c r="A4922" s="129">
        <v>41081</v>
      </c>
      <c r="B4922" s="130">
        <v>22627.360000000001</v>
      </c>
    </row>
    <row r="4923" spans="1:2" x14ac:dyDescent="0.25">
      <c r="A4923" s="129">
        <v>41082</v>
      </c>
      <c r="B4923" s="130">
        <v>22627.360000000001</v>
      </c>
    </row>
    <row r="4924" spans="1:2" x14ac:dyDescent="0.25">
      <c r="A4924" s="129">
        <v>41083</v>
      </c>
      <c r="B4924" s="130">
        <v>22627.360000000001</v>
      </c>
    </row>
    <row r="4925" spans="1:2" x14ac:dyDescent="0.25">
      <c r="A4925" s="129">
        <v>41084</v>
      </c>
      <c r="B4925" s="130">
        <v>22627.360000000001</v>
      </c>
    </row>
    <row r="4926" spans="1:2" x14ac:dyDescent="0.25">
      <c r="A4926" s="129">
        <v>41085</v>
      </c>
      <c r="B4926" s="130">
        <v>22627.360000000001</v>
      </c>
    </row>
    <row r="4927" spans="1:2" x14ac:dyDescent="0.25">
      <c r="A4927" s="129">
        <v>41086</v>
      </c>
      <c r="B4927" s="130">
        <v>22627.360000000001</v>
      </c>
    </row>
    <row r="4928" spans="1:2" x14ac:dyDescent="0.25">
      <c r="A4928" s="129">
        <v>41087</v>
      </c>
      <c r="B4928" s="130">
        <v>22627.360000000001</v>
      </c>
    </row>
    <row r="4929" spans="1:2" x14ac:dyDescent="0.25">
      <c r="A4929" s="129">
        <v>41088</v>
      </c>
      <c r="B4929" s="130">
        <v>22627.360000000001</v>
      </c>
    </row>
    <row r="4930" spans="1:2" x14ac:dyDescent="0.25">
      <c r="A4930" s="129">
        <v>41089</v>
      </c>
      <c r="B4930" s="130">
        <v>22627.360000000001</v>
      </c>
    </row>
    <row r="4931" spans="1:2" x14ac:dyDescent="0.25">
      <c r="A4931" s="129">
        <v>41090</v>
      </c>
      <c r="B4931" s="130">
        <v>22627.360000000001</v>
      </c>
    </row>
    <row r="4932" spans="1:2" x14ac:dyDescent="0.25">
      <c r="A4932" s="129">
        <v>41091</v>
      </c>
      <c r="B4932" s="130">
        <v>22627.360000000001</v>
      </c>
    </row>
    <row r="4933" spans="1:2" x14ac:dyDescent="0.25">
      <c r="A4933" s="129">
        <v>41092</v>
      </c>
      <c r="B4933" s="130">
        <v>22627.360000000001</v>
      </c>
    </row>
    <row r="4934" spans="1:2" x14ac:dyDescent="0.25">
      <c r="A4934" s="129">
        <v>41093</v>
      </c>
      <c r="B4934" s="130">
        <v>22627.360000000001</v>
      </c>
    </row>
    <row r="4935" spans="1:2" x14ac:dyDescent="0.25">
      <c r="A4935" s="129">
        <v>41094</v>
      </c>
      <c r="B4935" s="130">
        <v>22627.360000000001</v>
      </c>
    </row>
    <row r="4936" spans="1:2" x14ac:dyDescent="0.25">
      <c r="A4936" s="129">
        <v>41095</v>
      </c>
      <c r="B4936" s="130">
        <v>22627.360000000001</v>
      </c>
    </row>
    <row r="4937" spans="1:2" x14ac:dyDescent="0.25">
      <c r="A4937" s="129">
        <v>41096</v>
      </c>
      <c r="B4937" s="130">
        <v>22627.360000000001</v>
      </c>
    </row>
    <row r="4938" spans="1:2" x14ac:dyDescent="0.25">
      <c r="A4938" s="129">
        <v>41097</v>
      </c>
      <c r="B4938" s="130">
        <v>22627.360000000001</v>
      </c>
    </row>
    <row r="4939" spans="1:2" x14ac:dyDescent="0.25">
      <c r="A4939" s="129">
        <v>41098</v>
      </c>
      <c r="B4939" s="130">
        <v>22627.360000000001</v>
      </c>
    </row>
    <row r="4940" spans="1:2" x14ac:dyDescent="0.25">
      <c r="A4940" s="129">
        <v>41099</v>
      </c>
      <c r="B4940" s="130">
        <v>22627.360000000001</v>
      </c>
    </row>
    <row r="4941" spans="1:2" x14ac:dyDescent="0.25">
      <c r="A4941" s="129">
        <v>41100</v>
      </c>
      <c r="B4941" s="130">
        <v>22625.17</v>
      </c>
    </row>
    <row r="4942" spans="1:2" x14ac:dyDescent="0.25">
      <c r="A4942" s="129">
        <v>41101</v>
      </c>
      <c r="B4942" s="130">
        <v>22622.97</v>
      </c>
    </row>
    <row r="4943" spans="1:2" x14ac:dyDescent="0.25">
      <c r="A4943" s="129">
        <v>41102</v>
      </c>
      <c r="B4943" s="130">
        <v>22620.78</v>
      </c>
    </row>
    <row r="4944" spans="1:2" x14ac:dyDescent="0.25">
      <c r="A4944" s="129">
        <v>41103</v>
      </c>
      <c r="B4944" s="130">
        <v>22618.59</v>
      </c>
    </row>
    <row r="4945" spans="1:2" x14ac:dyDescent="0.25">
      <c r="A4945" s="129">
        <v>41104</v>
      </c>
      <c r="B4945" s="130">
        <v>22616.400000000001</v>
      </c>
    </row>
    <row r="4946" spans="1:2" x14ac:dyDescent="0.25">
      <c r="A4946" s="129">
        <v>41105</v>
      </c>
      <c r="B4946" s="130">
        <v>22614.21</v>
      </c>
    </row>
    <row r="4947" spans="1:2" x14ac:dyDescent="0.25">
      <c r="A4947" s="129">
        <v>41106</v>
      </c>
      <c r="B4947" s="130">
        <v>22612.01</v>
      </c>
    </row>
    <row r="4948" spans="1:2" x14ac:dyDescent="0.25">
      <c r="A4948" s="129">
        <v>41107</v>
      </c>
      <c r="B4948" s="130">
        <v>22609.82</v>
      </c>
    </row>
    <row r="4949" spans="1:2" x14ac:dyDescent="0.25">
      <c r="A4949" s="129">
        <v>41108</v>
      </c>
      <c r="B4949" s="130">
        <v>22607.63</v>
      </c>
    </row>
    <row r="4950" spans="1:2" x14ac:dyDescent="0.25">
      <c r="A4950" s="129">
        <v>41109</v>
      </c>
      <c r="B4950" s="130">
        <v>22605.439999999999</v>
      </c>
    </row>
    <row r="4951" spans="1:2" x14ac:dyDescent="0.25">
      <c r="A4951" s="129">
        <v>41110</v>
      </c>
      <c r="B4951" s="130">
        <v>22603.25</v>
      </c>
    </row>
    <row r="4952" spans="1:2" x14ac:dyDescent="0.25">
      <c r="A4952" s="129">
        <v>41111</v>
      </c>
      <c r="B4952" s="130">
        <v>22601.06</v>
      </c>
    </row>
    <row r="4953" spans="1:2" x14ac:dyDescent="0.25">
      <c r="A4953" s="129">
        <v>41112</v>
      </c>
      <c r="B4953" s="130">
        <v>22598.87</v>
      </c>
    </row>
    <row r="4954" spans="1:2" x14ac:dyDescent="0.25">
      <c r="A4954" s="129">
        <v>41113</v>
      </c>
      <c r="B4954" s="130">
        <v>22596.68</v>
      </c>
    </row>
    <row r="4955" spans="1:2" x14ac:dyDescent="0.25">
      <c r="A4955" s="129">
        <v>41114</v>
      </c>
      <c r="B4955" s="130">
        <v>22594.49</v>
      </c>
    </row>
    <row r="4956" spans="1:2" x14ac:dyDescent="0.25">
      <c r="A4956" s="129">
        <v>41115</v>
      </c>
      <c r="B4956" s="130">
        <v>22592.3</v>
      </c>
    </row>
    <row r="4957" spans="1:2" x14ac:dyDescent="0.25">
      <c r="A4957" s="129">
        <v>41116</v>
      </c>
      <c r="B4957" s="130">
        <v>22590.11</v>
      </c>
    </row>
    <row r="4958" spans="1:2" x14ac:dyDescent="0.25">
      <c r="A4958" s="129">
        <v>41117</v>
      </c>
      <c r="B4958" s="130">
        <v>22587.919999999998</v>
      </c>
    </row>
    <row r="4959" spans="1:2" x14ac:dyDescent="0.25">
      <c r="A4959" s="129">
        <v>41118</v>
      </c>
      <c r="B4959" s="130">
        <v>22585.73</v>
      </c>
    </row>
    <row r="4960" spans="1:2" x14ac:dyDescent="0.25">
      <c r="A4960" s="129">
        <v>41119</v>
      </c>
      <c r="B4960" s="130">
        <v>22583.54</v>
      </c>
    </row>
    <row r="4961" spans="1:2" x14ac:dyDescent="0.25">
      <c r="A4961" s="129">
        <v>41120</v>
      </c>
      <c r="B4961" s="130">
        <v>22581.35</v>
      </c>
    </row>
    <row r="4962" spans="1:2" x14ac:dyDescent="0.25">
      <c r="A4962" s="129">
        <v>41121</v>
      </c>
      <c r="B4962" s="130">
        <v>22579.16</v>
      </c>
    </row>
    <row r="4963" spans="1:2" x14ac:dyDescent="0.25">
      <c r="A4963" s="129">
        <v>41122</v>
      </c>
      <c r="B4963" s="130">
        <v>22576.98</v>
      </c>
    </row>
    <row r="4964" spans="1:2" x14ac:dyDescent="0.25">
      <c r="A4964" s="129">
        <v>41123</v>
      </c>
      <c r="B4964" s="130">
        <v>22574.79</v>
      </c>
    </row>
    <row r="4965" spans="1:2" x14ac:dyDescent="0.25">
      <c r="A4965" s="129">
        <v>41124</v>
      </c>
      <c r="B4965" s="130">
        <v>22572.6</v>
      </c>
    </row>
    <row r="4966" spans="1:2" x14ac:dyDescent="0.25">
      <c r="A4966" s="129">
        <v>41125</v>
      </c>
      <c r="B4966" s="130">
        <v>22570.41</v>
      </c>
    </row>
    <row r="4967" spans="1:2" x14ac:dyDescent="0.25">
      <c r="A4967" s="129">
        <v>41126</v>
      </c>
      <c r="B4967" s="130">
        <v>22568.23</v>
      </c>
    </row>
    <row r="4968" spans="1:2" x14ac:dyDescent="0.25">
      <c r="A4968" s="129">
        <v>41127</v>
      </c>
      <c r="B4968" s="130">
        <v>22566.04</v>
      </c>
    </row>
    <row r="4969" spans="1:2" x14ac:dyDescent="0.25">
      <c r="A4969" s="129">
        <v>41128</v>
      </c>
      <c r="B4969" s="130">
        <v>22563.85</v>
      </c>
    </row>
    <row r="4970" spans="1:2" x14ac:dyDescent="0.25">
      <c r="A4970" s="129">
        <v>41129</v>
      </c>
      <c r="B4970" s="130">
        <v>22561.66</v>
      </c>
    </row>
    <row r="4971" spans="1:2" x14ac:dyDescent="0.25">
      <c r="A4971" s="129">
        <v>41130</v>
      </c>
      <c r="B4971" s="130">
        <v>22559.48</v>
      </c>
    </row>
    <row r="4972" spans="1:2" x14ac:dyDescent="0.25">
      <c r="A4972" s="129">
        <v>41131</v>
      </c>
      <c r="B4972" s="130">
        <v>22559.48</v>
      </c>
    </row>
    <row r="4973" spans="1:2" x14ac:dyDescent="0.25">
      <c r="A4973" s="129">
        <v>41132</v>
      </c>
      <c r="B4973" s="130">
        <v>22559.48</v>
      </c>
    </row>
    <row r="4974" spans="1:2" x14ac:dyDescent="0.25">
      <c r="A4974" s="129">
        <v>41133</v>
      </c>
      <c r="B4974" s="130">
        <v>22559.48</v>
      </c>
    </row>
    <row r="4975" spans="1:2" x14ac:dyDescent="0.25">
      <c r="A4975" s="129">
        <v>41134</v>
      </c>
      <c r="B4975" s="130">
        <v>22559.48</v>
      </c>
    </row>
    <row r="4976" spans="1:2" x14ac:dyDescent="0.25">
      <c r="A4976" s="129">
        <v>41135</v>
      </c>
      <c r="B4976" s="130">
        <v>22559.48</v>
      </c>
    </row>
    <row r="4977" spans="1:2" x14ac:dyDescent="0.25">
      <c r="A4977" s="129">
        <v>41136</v>
      </c>
      <c r="B4977" s="130">
        <v>22559.48</v>
      </c>
    </row>
    <row r="4978" spans="1:2" x14ac:dyDescent="0.25">
      <c r="A4978" s="129">
        <v>41137</v>
      </c>
      <c r="B4978" s="130">
        <v>22559.48</v>
      </c>
    </row>
    <row r="4979" spans="1:2" x14ac:dyDescent="0.25">
      <c r="A4979" s="129">
        <v>41138</v>
      </c>
      <c r="B4979" s="130">
        <v>22559.48</v>
      </c>
    </row>
    <row r="4980" spans="1:2" x14ac:dyDescent="0.25">
      <c r="A4980" s="129">
        <v>41139</v>
      </c>
      <c r="B4980" s="130">
        <v>22559.48</v>
      </c>
    </row>
    <row r="4981" spans="1:2" x14ac:dyDescent="0.25">
      <c r="A4981" s="129">
        <v>41140</v>
      </c>
      <c r="B4981" s="130">
        <v>22559.48</v>
      </c>
    </row>
    <row r="4982" spans="1:2" x14ac:dyDescent="0.25">
      <c r="A4982" s="129">
        <v>41141</v>
      </c>
      <c r="B4982" s="130">
        <v>22559.48</v>
      </c>
    </row>
    <row r="4983" spans="1:2" x14ac:dyDescent="0.25">
      <c r="A4983" s="129">
        <v>41142</v>
      </c>
      <c r="B4983" s="130">
        <v>22559.48</v>
      </c>
    </row>
    <row r="4984" spans="1:2" x14ac:dyDescent="0.25">
      <c r="A4984" s="129">
        <v>41143</v>
      </c>
      <c r="B4984" s="130">
        <v>22559.48</v>
      </c>
    </row>
    <row r="4985" spans="1:2" x14ac:dyDescent="0.25">
      <c r="A4985" s="129">
        <v>41144</v>
      </c>
      <c r="B4985" s="130">
        <v>22559.48</v>
      </c>
    </row>
    <row r="4986" spans="1:2" x14ac:dyDescent="0.25">
      <c r="A4986" s="129">
        <v>41145</v>
      </c>
      <c r="B4986" s="130">
        <v>22559.48</v>
      </c>
    </row>
    <row r="4987" spans="1:2" x14ac:dyDescent="0.25">
      <c r="A4987" s="129">
        <v>41146</v>
      </c>
      <c r="B4987" s="130">
        <v>22559.48</v>
      </c>
    </row>
    <row r="4988" spans="1:2" x14ac:dyDescent="0.25">
      <c r="A4988" s="129">
        <v>41147</v>
      </c>
      <c r="B4988" s="130">
        <v>22559.48</v>
      </c>
    </row>
    <row r="4989" spans="1:2" x14ac:dyDescent="0.25">
      <c r="A4989" s="129">
        <v>41148</v>
      </c>
      <c r="B4989" s="130">
        <v>22559.48</v>
      </c>
    </row>
    <row r="4990" spans="1:2" x14ac:dyDescent="0.25">
      <c r="A4990" s="129">
        <v>41149</v>
      </c>
      <c r="B4990" s="130">
        <v>22559.48</v>
      </c>
    </row>
    <row r="4991" spans="1:2" x14ac:dyDescent="0.25">
      <c r="A4991" s="129">
        <v>41150</v>
      </c>
      <c r="B4991" s="130">
        <v>22559.48</v>
      </c>
    </row>
    <row r="4992" spans="1:2" x14ac:dyDescent="0.25">
      <c r="A4992" s="129">
        <v>41151</v>
      </c>
      <c r="B4992" s="130">
        <v>22559.48</v>
      </c>
    </row>
    <row r="4993" spans="1:2" x14ac:dyDescent="0.25">
      <c r="A4993" s="129">
        <v>41152</v>
      </c>
      <c r="B4993" s="130">
        <v>22559.48</v>
      </c>
    </row>
    <row r="4994" spans="1:2" x14ac:dyDescent="0.25">
      <c r="A4994" s="129">
        <v>41153</v>
      </c>
      <c r="B4994" s="130">
        <v>22559.48</v>
      </c>
    </row>
    <row r="4995" spans="1:2" x14ac:dyDescent="0.25">
      <c r="A4995" s="129">
        <v>41154</v>
      </c>
      <c r="B4995" s="130">
        <v>22559.48</v>
      </c>
    </row>
    <row r="4996" spans="1:2" x14ac:dyDescent="0.25">
      <c r="A4996" s="129">
        <v>41155</v>
      </c>
      <c r="B4996" s="130">
        <v>22559.48</v>
      </c>
    </row>
    <row r="4997" spans="1:2" x14ac:dyDescent="0.25">
      <c r="A4997" s="129">
        <v>41156</v>
      </c>
      <c r="B4997" s="130">
        <v>22559.48</v>
      </c>
    </row>
    <row r="4998" spans="1:2" x14ac:dyDescent="0.25">
      <c r="A4998" s="129">
        <v>41157</v>
      </c>
      <c r="B4998" s="130">
        <v>22559.48</v>
      </c>
    </row>
    <row r="4999" spans="1:2" x14ac:dyDescent="0.25">
      <c r="A4999" s="129">
        <v>41158</v>
      </c>
      <c r="B4999" s="130">
        <v>22559.48</v>
      </c>
    </row>
    <row r="5000" spans="1:2" x14ac:dyDescent="0.25">
      <c r="A5000" s="129">
        <v>41159</v>
      </c>
      <c r="B5000" s="130">
        <v>22559.48</v>
      </c>
    </row>
    <row r="5001" spans="1:2" x14ac:dyDescent="0.25">
      <c r="A5001" s="129">
        <v>41160</v>
      </c>
      <c r="B5001" s="130">
        <v>22559.48</v>
      </c>
    </row>
    <row r="5002" spans="1:2" x14ac:dyDescent="0.25">
      <c r="A5002" s="129">
        <v>41161</v>
      </c>
      <c r="B5002" s="130">
        <v>22559.48</v>
      </c>
    </row>
    <row r="5003" spans="1:2" x14ac:dyDescent="0.25">
      <c r="A5003" s="129">
        <v>41162</v>
      </c>
      <c r="B5003" s="130">
        <v>22560.98</v>
      </c>
    </row>
    <row r="5004" spans="1:2" x14ac:dyDescent="0.25">
      <c r="A5004" s="129">
        <v>41163</v>
      </c>
      <c r="B5004" s="130">
        <v>22562.49</v>
      </c>
    </row>
    <row r="5005" spans="1:2" x14ac:dyDescent="0.25">
      <c r="A5005" s="129">
        <v>41164</v>
      </c>
      <c r="B5005" s="130">
        <v>22563.99</v>
      </c>
    </row>
    <row r="5006" spans="1:2" x14ac:dyDescent="0.25">
      <c r="A5006" s="129">
        <v>41165</v>
      </c>
      <c r="B5006" s="130">
        <v>22565.49</v>
      </c>
    </row>
    <row r="5007" spans="1:2" x14ac:dyDescent="0.25">
      <c r="A5007" s="129">
        <v>41166</v>
      </c>
      <c r="B5007" s="130">
        <v>22566.99</v>
      </c>
    </row>
    <row r="5008" spans="1:2" x14ac:dyDescent="0.25">
      <c r="A5008" s="129">
        <v>41167</v>
      </c>
      <c r="B5008" s="130">
        <v>22568.5</v>
      </c>
    </row>
    <row r="5009" spans="1:2" x14ac:dyDescent="0.25">
      <c r="A5009" s="129">
        <v>41168</v>
      </c>
      <c r="B5009" s="130">
        <v>22570</v>
      </c>
    </row>
    <row r="5010" spans="1:2" x14ac:dyDescent="0.25">
      <c r="A5010" s="129">
        <v>41169</v>
      </c>
      <c r="B5010" s="130">
        <v>22571.5</v>
      </c>
    </row>
    <row r="5011" spans="1:2" x14ac:dyDescent="0.25">
      <c r="A5011" s="129">
        <v>41170</v>
      </c>
      <c r="B5011" s="130">
        <v>22573.01</v>
      </c>
    </row>
    <row r="5012" spans="1:2" x14ac:dyDescent="0.25">
      <c r="A5012" s="129">
        <v>41171</v>
      </c>
      <c r="B5012" s="130">
        <v>22574.51</v>
      </c>
    </row>
    <row r="5013" spans="1:2" x14ac:dyDescent="0.25">
      <c r="A5013" s="129">
        <v>41172</v>
      </c>
      <c r="B5013" s="130">
        <v>22576.01</v>
      </c>
    </row>
    <row r="5014" spans="1:2" x14ac:dyDescent="0.25">
      <c r="A5014" s="129">
        <v>41173</v>
      </c>
      <c r="B5014" s="130">
        <v>22577.52</v>
      </c>
    </row>
    <row r="5015" spans="1:2" x14ac:dyDescent="0.25">
      <c r="A5015" s="129">
        <v>41174</v>
      </c>
      <c r="B5015" s="130">
        <v>22579.02</v>
      </c>
    </row>
    <row r="5016" spans="1:2" x14ac:dyDescent="0.25">
      <c r="A5016" s="129">
        <v>41175</v>
      </c>
      <c r="B5016" s="130">
        <v>22580.52</v>
      </c>
    </row>
    <row r="5017" spans="1:2" x14ac:dyDescent="0.25">
      <c r="A5017" s="129">
        <v>41176</v>
      </c>
      <c r="B5017" s="130">
        <v>22582.03</v>
      </c>
    </row>
    <row r="5018" spans="1:2" x14ac:dyDescent="0.25">
      <c r="A5018" s="129">
        <v>41177</v>
      </c>
      <c r="B5018" s="130">
        <v>22583.53</v>
      </c>
    </row>
    <row r="5019" spans="1:2" x14ac:dyDescent="0.25">
      <c r="A5019" s="129">
        <v>41178</v>
      </c>
      <c r="B5019" s="130">
        <v>22585.040000000001</v>
      </c>
    </row>
    <row r="5020" spans="1:2" x14ac:dyDescent="0.25">
      <c r="A5020" s="129">
        <v>41179</v>
      </c>
      <c r="B5020" s="130">
        <v>22586.54</v>
      </c>
    </row>
    <row r="5021" spans="1:2" x14ac:dyDescent="0.25">
      <c r="A5021" s="129">
        <v>41180</v>
      </c>
      <c r="B5021" s="130">
        <v>22588.04</v>
      </c>
    </row>
    <row r="5022" spans="1:2" x14ac:dyDescent="0.25">
      <c r="A5022" s="129">
        <v>41181</v>
      </c>
      <c r="B5022" s="130">
        <v>22589.55</v>
      </c>
    </row>
    <row r="5023" spans="1:2" x14ac:dyDescent="0.25">
      <c r="A5023" s="129">
        <v>41182</v>
      </c>
      <c r="B5023" s="130">
        <v>22591.05</v>
      </c>
    </row>
    <row r="5024" spans="1:2" x14ac:dyDescent="0.25">
      <c r="A5024" s="129">
        <v>41183</v>
      </c>
      <c r="B5024" s="130">
        <v>22592.560000000001</v>
      </c>
    </row>
    <row r="5025" spans="1:2" x14ac:dyDescent="0.25">
      <c r="A5025" s="129">
        <v>41184</v>
      </c>
      <c r="B5025" s="130">
        <v>22594.06</v>
      </c>
    </row>
    <row r="5026" spans="1:2" x14ac:dyDescent="0.25">
      <c r="A5026" s="129">
        <v>41185</v>
      </c>
      <c r="B5026" s="130">
        <v>22595.57</v>
      </c>
    </row>
    <row r="5027" spans="1:2" x14ac:dyDescent="0.25">
      <c r="A5027" s="129">
        <v>41186</v>
      </c>
      <c r="B5027" s="130">
        <v>22597.07</v>
      </c>
    </row>
    <row r="5028" spans="1:2" x14ac:dyDescent="0.25">
      <c r="A5028" s="129">
        <v>41187</v>
      </c>
      <c r="B5028" s="130">
        <v>22598.58</v>
      </c>
    </row>
    <row r="5029" spans="1:2" x14ac:dyDescent="0.25">
      <c r="A5029" s="129">
        <v>41188</v>
      </c>
      <c r="B5029" s="130">
        <v>22600.080000000002</v>
      </c>
    </row>
    <row r="5030" spans="1:2" x14ac:dyDescent="0.25">
      <c r="A5030" s="129">
        <v>41189</v>
      </c>
      <c r="B5030" s="130">
        <v>22601.59</v>
      </c>
    </row>
    <row r="5031" spans="1:2" x14ac:dyDescent="0.25">
      <c r="A5031" s="129">
        <v>41190</v>
      </c>
      <c r="B5031" s="130">
        <v>22603.09</v>
      </c>
    </row>
    <row r="5032" spans="1:2" x14ac:dyDescent="0.25">
      <c r="A5032" s="129">
        <v>41191</v>
      </c>
      <c r="B5032" s="130">
        <v>22604.6</v>
      </c>
    </row>
    <row r="5033" spans="1:2" x14ac:dyDescent="0.25">
      <c r="A5033" s="129">
        <v>41192</v>
      </c>
      <c r="B5033" s="130">
        <v>22610.41</v>
      </c>
    </row>
    <row r="5034" spans="1:2" x14ac:dyDescent="0.25">
      <c r="A5034" s="129">
        <v>41193</v>
      </c>
      <c r="B5034" s="130">
        <v>22616.22</v>
      </c>
    </row>
    <row r="5035" spans="1:2" x14ac:dyDescent="0.25">
      <c r="A5035" s="129">
        <v>41194</v>
      </c>
      <c r="B5035" s="130">
        <v>22622.04</v>
      </c>
    </row>
    <row r="5036" spans="1:2" x14ac:dyDescent="0.25">
      <c r="A5036" s="129">
        <v>41195</v>
      </c>
      <c r="B5036" s="130">
        <v>22627.85</v>
      </c>
    </row>
    <row r="5037" spans="1:2" x14ac:dyDescent="0.25">
      <c r="A5037" s="129">
        <v>41196</v>
      </c>
      <c r="B5037" s="130">
        <v>22633.67</v>
      </c>
    </row>
    <row r="5038" spans="1:2" x14ac:dyDescent="0.25">
      <c r="A5038" s="129">
        <v>41197</v>
      </c>
      <c r="B5038" s="130">
        <v>22639.49</v>
      </c>
    </row>
    <row r="5039" spans="1:2" x14ac:dyDescent="0.25">
      <c r="A5039" s="129">
        <v>41198</v>
      </c>
      <c r="B5039" s="130">
        <v>22645.31</v>
      </c>
    </row>
    <row r="5040" spans="1:2" x14ac:dyDescent="0.25">
      <c r="A5040" s="129">
        <v>41199</v>
      </c>
      <c r="B5040" s="130">
        <v>22651.13</v>
      </c>
    </row>
    <row r="5041" spans="1:2" x14ac:dyDescent="0.25">
      <c r="A5041" s="129">
        <v>41200</v>
      </c>
      <c r="B5041" s="130">
        <v>22656.95</v>
      </c>
    </row>
    <row r="5042" spans="1:2" x14ac:dyDescent="0.25">
      <c r="A5042" s="129">
        <v>41201</v>
      </c>
      <c r="B5042" s="130">
        <v>22662.78</v>
      </c>
    </row>
    <row r="5043" spans="1:2" x14ac:dyDescent="0.25">
      <c r="A5043" s="129">
        <v>41202</v>
      </c>
      <c r="B5043" s="130">
        <v>22668.6</v>
      </c>
    </row>
    <row r="5044" spans="1:2" x14ac:dyDescent="0.25">
      <c r="A5044" s="129">
        <v>41203</v>
      </c>
      <c r="B5044" s="130">
        <v>22674.43</v>
      </c>
    </row>
    <row r="5045" spans="1:2" x14ac:dyDescent="0.25">
      <c r="A5045" s="129">
        <v>41204</v>
      </c>
      <c r="B5045" s="130">
        <v>22680.26</v>
      </c>
    </row>
    <row r="5046" spans="1:2" x14ac:dyDescent="0.25">
      <c r="A5046" s="129">
        <v>41205</v>
      </c>
      <c r="B5046" s="130">
        <v>22686.09</v>
      </c>
    </row>
    <row r="5047" spans="1:2" x14ac:dyDescent="0.25">
      <c r="A5047" s="129">
        <v>41206</v>
      </c>
      <c r="B5047" s="130">
        <v>22691.919999999998</v>
      </c>
    </row>
    <row r="5048" spans="1:2" x14ac:dyDescent="0.25">
      <c r="A5048" s="129">
        <v>41207</v>
      </c>
      <c r="B5048" s="130">
        <v>22697.759999999998</v>
      </c>
    </row>
    <row r="5049" spans="1:2" x14ac:dyDescent="0.25">
      <c r="A5049" s="129">
        <v>41208</v>
      </c>
      <c r="B5049" s="130">
        <v>22703.59</v>
      </c>
    </row>
    <row r="5050" spans="1:2" x14ac:dyDescent="0.25">
      <c r="A5050" s="129">
        <v>41209</v>
      </c>
      <c r="B5050" s="130">
        <v>22709.43</v>
      </c>
    </row>
    <row r="5051" spans="1:2" x14ac:dyDescent="0.25">
      <c r="A5051" s="129">
        <v>41210</v>
      </c>
      <c r="B5051" s="130">
        <v>22715.26</v>
      </c>
    </row>
    <row r="5052" spans="1:2" x14ac:dyDescent="0.25">
      <c r="A5052" s="129">
        <v>41211</v>
      </c>
      <c r="B5052" s="130">
        <v>22721.1</v>
      </c>
    </row>
    <row r="5053" spans="1:2" x14ac:dyDescent="0.25">
      <c r="A5053" s="129">
        <v>41212</v>
      </c>
      <c r="B5053" s="130">
        <v>22726.94</v>
      </c>
    </row>
    <row r="5054" spans="1:2" x14ac:dyDescent="0.25">
      <c r="A5054" s="129">
        <v>41213</v>
      </c>
      <c r="B5054" s="130">
        <v>22732.79</v>
      </c>
    </row>
    <row r="5055" spans="1:2" x14ac:dyDescent="0.25">
      <c r="A5055" s="129">
        <v>41214</v>
      </c>
      <c r="B5055" s="130">
        <v>22738.63</v>
      </c>
    </row>
    <row r="5056" spans="1:2" x14ac:dyDescent="0.25">
      <c r="A5056" s="129">
        <v>41215</v>
      </c>
      <c r="B5056" s="130">
        <v>22744.48</v>
      </c>
    </row>
    <row r="5057" spans="1:2" x14ac:dyDescent="0.25">
      <c r="A5057" s="129">
        <v>41216</v>
      </c>
      <c r="B5057" s="130">
        <v>22750.32</v>
      </c>
    </row>
    <row r="5058" spans="1:2" x14ac:dyDescent="0.25">
      <c r="A5058" s="129">
        <v>41217</v>
      </c>
      <c r="B5058" s="130">
        <v>22756.17</v>
      </c>
    </row>
    <row r="5059" spans="1:2" x14ac:dyDescent="0.25">
      <c r="A5059" s="129">
        <v>41218</v>
      </c>
      <c r="B5059" s="130">
        <v>22762.02</v>
      </c>
    </row>
    <row r="5060" spans="1:2" x14ac:dyDescent="0.25">
      <c r="A5060" s="129">
        <v>41219</v>
      </c>
      <c r="B5060" s="130">
        <v>22767.87</v>
      </c>
    </row>
    <row r="5061" spans="1:2" x14ac:dyDescent="0.25">
      <c r="A5061" s="129">
        <v>41220</v>
      </c>
      <c r="B5061" s="130">
        <v>22773.73</v>
      </c>
    </row>
    <row r="5062" spans="1:2" x14ac:dyDescent="0.25">
      <c r="A5062" s="129">
        <v>41221</v>
      </c>
      <c r="B5062" s="130">
        <v>22779.58</v>
      </c>
    </row>
    <row r="5063" spans="1:2" x14ac:dyDescent="0.25">
      <c r="A5063" s="129">
        <v>41222</v>
      </c>
      <c r="B5063" s="130">
        <v>22785.439999999999</v>
      </c>
    </row>
    <row r="5064" spans="1:2" x14ac:dyDescent="0.25">
      <c r="A5064" s="129">
        <v>41223</v>
      </c>
      <c r="B5064" s="130">
        <v>22789.98</v>
      </c>
    </row>
    <row r="5065" spans="1:2" x14ac:dyDescent="0.25">
      <c r="A5065" s="129">
        <v>41224</v>
      </c>
      <c r="B5065" s="130">
        <v>22794.53</v>
      </c>
    </row>
    <row r="5066" spans="1:2" x14ac:dyDescent="0.25">
      <c r="A5066" s="129">
        <v>41225</v>
      </c>
      <c r="B5066" s="130">
        <v>22799.07</v>
      </c>
    </row>
    <row r="5067" spans="1:2" x14ac:dyDescent="0.25">
      <c r="A5067" s="129">
        <v>41226</v>
      </c>
      <c r="B5067" s="130">
        <v>22803.62</v>
      </c>
    </row>
    <row r="5068" spans="1:2" x14ac:dyDescent="0.25">
      <c r="A5068" s="129">
        <v>41227</v>
      </c>
      <c r="B5068" s="130">
        <v>22808.17</v>
      </c>
    </row>
    <row r="5069" spans="1:2" x14ac:dyDescent="0.25">
      <c r="A5069" s="129">
        <v>41228</v>
      </c>
      <c r="B5069" s="130">
        <v>22812.720000000001</v>
      </c>
    </row>
    <row r="5070" spans="1:2" x14ac:dyDescent="0.25">
      <c r="A5070" s="129">
        <v>41229</v>
      </c>
      <c r="B5070" s="130">
        <v>22817.27</v>
      </c>
    </row>
    <row r="5071" spans="1:2" x14ac:dyDescent="0.25">
      <c r="A5071" s="129">
        <v>41230</v>
      </c>
      <c r="B5071" s="130">
        <v>22821.82</v>
      </c>
    </row>
    <row r="5072" spans="1:2" x14ac:dyDescent="0.25">
      <c r="A5072" s="129">
        <v>41231</v>
      </c>
      <c r="B5072" s="130">
        <v>22826.37</v>
      </c>
    </row>
    <row r="5073" spans="1:2" x14ac:dyDescent="0.25">
      <c r="A5073" s="129">
        <v>41232</v>
      </c>
      <c r="B5073" s="130">
        <v>22830.92</v>
      </c>
    </row>
    <row r="5074" spans="1:2" x14ac:dyDescent="0.25">
      <c r="A5074" s="129">
        <v>41233</v>
      </c>
      <c r="B5074" s="130">
        <v>22835.47</v>
      </c>
    </row>
    <row r="5075" spans="1:2" x14ac:dyDescent="0.25">
      <c r="A5075" s="129">
        <v>41234</v>
      </c>
      <c r="B5075" s="130">
        <v>22840.03</v>
      </c>
    </row>
    <row r="5076" spans="1:2" x14ac:dyDescent="0.25">
      <c r="A5076" s="129">
        <v>41235</v>
      </c>
      <c r="B5076" s="130">
        <v>22844.58</v>
      </c>
    </row>
    <row r="5077" spans="1:2" x14ac:dyDescent="0.25">
      <c r="A5077" s="129">
        <v>41236</v>
      </c>
      <c r="B5077" s="130">
        <v>22849.14</v>
      </c>
    </row>
    <row r="5078" spans="1:2" x14ac:dyDescent="0.25">
      <c r="A5078" s="129">
        <v>41237</v>
      </c>
      <c r="B5078" s="130">
        <v>22853.69</v>
      </c>
    </row>
    <row r="5079" spans="1:2" x14ac:dyDescent="0.25">
      <c r="A5079" s="129">
        <v>41238</v>
      </c>
      <c r="B5079" s="130">
        <v>22858.25</v>
      </c>
    </row>
    <row r="5080" spans="1:2" x14ac:dyDescent="0.25">
      <c r="A5080" s="129">
        <v>41239</v>
      </c>
      <c r="B5080" s="130">
        <v>22862.81</v>
      </c>
    </row>
    <row r="5081" spans="1:2" x14ac:dyDescent="0.25">
      <c r="A5081" s="129">
        <v>41240</v>
      </c>
      <c r="B5081" s="130">
        <v>22867.37</v>
      </c>
    </row>
    <row r="5082" spans="1:2" x14ac:dyDescent="0.25">
      <c r="A5082" s="129">
        <v>41241</v>
      </c>
      <c r="B5082" s="130">
        <v>22871.93</v>
      </c>
    </row>
    <row r="5083" spans="1:2" x14ac:dyDescent="0.25">
      <c r="A5083" s="129">
        <v>41242</v>
      </c>
      <c r="B5083" s="130">
        <v>22876.49</v>
      </c>
    </row>
    <row r="5084" spans="1:2" x14ac:dyDescent="0.25">
      <c r="A5084" s="129">
        <v>41243</v>
      </c>
      <c r="B5084" s="130">
        <v>22881.05</v>
      </c>
    </row>
    <row r="5085" spans="1:2" x14ac:dyDescent="0.25">
      <c r="A5085" s="129">
        <v>41244</v>
      </c>
      <c r="B5085" s="130">
        <v>22885.62</v>
      </c>
    </row>
    <row r="5086" spans="1:2" x14ac:dyDescent="0.25">
      <c r="A5086" s="129">
        <v>41245</v>
      </c>
      <c r="B5086" s="130">
        <v>22890.18</v>
      </c>
    </row>
    <row r="5087" spans="1:2" x14ac:dyDescent="0.25">
      <c r="A5087" s="129">
        <v>41246</v>
      </c>
      <c r="B5087" s="130">
        <v>22894.74</v>
      </c>
    </row>
    <row r="5088" spans="1:2" x14ac:dyDescent="0.25">
      <c r="A5088" s="129">
        <v>41247</v>
      </c>
      <c r="B5088" s="130">
        <v>22899.31</v>
      </c>
    </row>
    <row r="5089" spans="1:2" x14ac:dyDescent="0.25">
      <c r="A5089" s="129">
        <v>41248</v>
      </c>
      <c r="B5089" s="130">
        <v>22903.88</v>
      </c>
    </row>
    <row r="5090" spans="1:2" x14ac:dyDescent="0.25">
      <c r="A5090" s="129">
        <v>41249</v>
      </c>
      <c r="B5090" s="130">
        <v>22908.44</v>
      </c>
    </row>
    <row r="5091" spans="1:2" x14ac:dyDescent="0.25">
      <c r="A5091" s="129">
        <v>41250</v>
      </c>
      <c r="B5091" s="130">
        <v>22913.01</v>
      </c>
    </row>
    <row r="5092" spans="1:2" x14ac:dyDescent="0.25">
      <c r="A5092" s="129">
        <v>41251</v>
      </c>
      <c r="B5092" s="130">
        <v>22917.58</v>
      </c>
    </row>
    <row r="5093" spans="1:2" x14ac:dyDescent="0.25">
      <c r="A5093" s="129">
        <v>41252</v>
      </c>
      <c r="B5093" s="130">
        <v>22922.15</v>
      </c>
    </row>
    <row r="5094" spans="1:2" x14ac:dyDescent="0.25">
      <c r="A5094" s="129">
        <v>41253</v>
      </c>
      <c r="B5094" s="130">
        <v>22918.44</v>
      </c>
    </row>
    <row r="5095" spans="1:2" x14ac:dyDescent="0.25">
      <c r="A5095" s="129">
        <v>41254</v>
      </c>
      <c r="B5095" s="130">
        <v>22914.74</v>
      </c>
    </row>
    <row r="5096" spans="1:2" x14ac:dyDescent="0.25">
      <c r="A5096" s="129">
        <v>41255</v>
      </c>
      <c r="B5096" s="130">
        <v>22911.03</v>
      </c>
    </row>
    <row r="5097" spans="1:2" x14ac:dyDescent="0.25">
      <c r="A5097" s="129">
        <v>41256</v>
      </c>
      <c r="B5097" s="130">
        <v>22907.33</v>
      </c>
    </row>
    <row r="5098" spans="1:2" x14ac:dyDescent="0.25">
      <c r="A5098" s="129">
        <v>41257</v>
      </c>
      <c r="B5098" s="130">
        <v>22903.63</v>
      </c>
    </row>
    <row r="5099" spans="1:2" x14ac:dyDescent="0.25">
      <c r="A5099" s="129">
        <v>41258</v>
      </c>
      <c r="B5099" s="130">
        <v>22899.919999999998</v>
      </c>
    </row>
    <row r="5100" spans="1:2" x14ac:dyDescent="0.25">
      <c r="A5100" s="129">
        <v>41259</v>
      </c>
      <c r="B5100" s="130">
        <v>22896.22</v>
      </c>
    </row>
    <row r="5101" spans="1:2" x14ac:dyDescent="0.25">
      <c r="A5101" s="129">
        <v>41260</v>
      </c>
      <c r="B5101" s="130">
        <v>22892.52</v>
      </c>
    </row>
    <row r="5102" spans="1:2" x14ac:dyDescent="0.25">
      <c r="A5102" s="129">
        <v>41261</v>
      </c>
      <c r="B5102" s="130">
        <v>22888.82</v>
      </c>
    </row>
    <row r="5103" spans="1:2" x14ac:dyDescent="0.25">
      <c r="A5103" s="129">
        <v>41262</v>
      </c>
      <c r="B5103" s="130">
        <v>22885.119999999999</v>
      </c>
    </row>
    <row r="5104" spans="1:2" x14ac:dyDescent="0.25">
      <c r="A5104" s="129">
        <v>41263</v>
      </c>
      <c r="B5104" s="130">
        <v>22881.42</v>
      </c>
    </row>
    <row r="5105" spans="1:2" x14ac:dyDescent="0.25">
      <c r="A5105" s="129">
        <v>41264</v>
      </c>
      <c r="B5105" s="130">
        <v>22877.72</v>
      </c>
    </row>
    <row r="5106" spans="1:2" x14ac:dyDescent="0.25">
      <c r="A5106" s="129">
        <v>41265</v>
      </c>
      <c r="B5106" s="130">
        <v>22874.02</v>
      </c>
    </row>
    <row r="5107" spans="1:2" x14ac:dyDescent="0.25">
      <c r="A5107" s="129">
        <v>41266</v>
      </c>
      <c r="B5107" s="130">
        <v>22870.32</v>
      </c>
    </row>
    <row r="5108" spans="1:2" x14ac:dyDescent="0.25">
      <c r="A5108" s="129">
        <v>41267</v>
      </c>
      <c r="B5108" s="130">
        <v>22866.62</v>
      </c>
    </row>
    <row r="5109" spans="1:2" x14ac:dyDescent="0.25">
      <c r="A5109" s="129">
        <v>41268</v>
      </c>
      <c r="B5109" s="130">
        <v>22862.92</v>
      </c>
    </row>
    <row r="5110" spans="1:2" x14ac:dyDescent="0.25">
      <c r="A5110" s="129">
        <v>41269</v>
      </c>
      <c r="B5110" s="130">
        <v>22859.23</v>
      </c>
    </row>
    <row r="5111" spans="1:2" x14ac:dyDescent="0.25">
      <c r="A5111" s="129">
        <v>41270</v>
      </c>
      <c r="B5111" s="130">
        <v>22855.53</v>
      </c>
    </row>
    <row r="5112" spans="1:2" x14ac:dyDescent="0.25">
      <c r="A5112" s="129">
        <v>41271</v>
      </c>
      <c r="B5112" s="130">
        <v>22851.84</v>
      </c>
    </row>
    <row r="5113" spans="1:2" x14ac:dyDescent="0.25">
      <c r="A5113" s="129">
        <v>41272</v>
      </c>
      <c r="B5113" s="130">
        <v>22848.14</v>
      </c>
    </row>
    <row r="5114" spans="1:2" x14ac:dyDescent="0.25">
      <c r="A5114" s="129">
        <v>41273</v>
      </c>
      <c r="B5114" s="130">
        <v>22844.45</v>
      </c>
    </row>
    <row r="5115" spans="1:2" x14ac:dyDescent="0.25">
      <c r="A5115" s="129">
        <v>41274</v>
      </c>
      <c r="B5115" s="130">
        <v>22840.75</v>
      </c>
    </row>
    <row r="5116" spans="1:2" x14ac:dyDescent="0.25">
      <c r="A5116" s="129">
        <v>41275</v>
      </c>
      <c r="B5116" s="130">
        <v>22837.06</v>
      </c>
    </row>
    <row r="5117" spans="1:2" x14ac:dyDescent="0.25">
      <c r="A5117" s="129">
        <v>41276</v>
      </c>
      <c r="B5117" s="130">
        <v>22833.37</v>
      </c>
    </row>
    <row r="5118" spans="1:2" x14ac:dyDescent="0.25">
      <c r="A5118" s="129">
        <v>41277</v>
      </c>
      <c r="B5118" s="130">
        <v>22829.68</v>
      </c>
    </row>
    <row r="5119" spans="1:2" x14ac:dyDescent="0.25">
      <c r="A5119" s="129">
        <v>41278</v>
      </c>
      <c r="B5119" s="130">
        <v>22825.99</v>
      </c>
    </row>
    <row r="5120" spans="1:2" x14ac:dyDescent="0.25">
      <c r="A5120" s="129">
        <v>41279</v>
      </c>
      <c r="B5120" s="130">
        <v>22822.3</v>
      </c>
    </row>
    <row r="5121" spans="1:2" x14ac:dyDescent="0.25">
      <c r="A5121" s="129">
        <v>41280</v>
      </c>
      <c r="B5121" s="130">
        <v>22818.61</v>
      </c>
    </row>
    <row r="5122" spans="1:2" x14ac:dyDescent="0.25">
      <c r="A5122" s="129">
        <v>41281</v>
      </c>
      <c r="B5122" s="130">
        <v>22814.92</v>
      </c>
    </row>
    <row r="5123" spans="1:2" x14ac:dyDescent="0.25">
      <c r="A5123" s="129">
        <v>41282</v>
      </c>
      <c r="B5123" s="130">
        <v>22811.23</v>
      </c>
    </row>
    <row r="5124" spans="1:2" x14ac:dyDescent="0.25">
      <c r="A5124" s="129">
        <v>41283</v>
      </c>
      <c r="B5124" s="130">
        <v>22807.54</v>
      </c>
    </row>
    <row r="5125" spans="1:2" x14ac:dyDescent="0.25">
      <c r="A5125" s="129">
        <v>41284</v>
      </c>
      <c r="B5125" s="130">
        <v>22807.54</v>
      </c>
    </row>
    <row r="5126" spans="1:2" x14ac:dyDescent="0.25">
      <c r="A5126" s="129">
        <v>41285</v>
      </c>
      <c r="B5126" s="130">
        <v>22807.54</v>
      </c>
    </row>
    <row r="5127" spans="1:2" x14ac:dyDescent="0.25">
      <c r="A5127" s="129">
        <v>41286</v>
      </c>
      <c r="B5127" s="130">
        <v>22807.54</v>
      </c>
    </row>
    <row r="5128" spans="1:2" x14ac:dyDescent="0.25">
      <c r="A5128" s="129">
        <v>41287</v>
      </c>
      <c r="B5128" s="130">
        <v>22807.54</v>
      </c>
    </row>
    <row r="5129" spans="1:2" x14ac:dyDescent="0.25">
      <c r="A5129" s="129">
        <v>41288</v>
      </c>
      <c r="B5129" s="130">
        <v>22807.54</v>
      </c>
    </row>
    <row r="5130" spans="1:2" x14ac:dyDescent="0.25">
      <c r="A5130" s="129">
        <v>41289</v>
      </c>
      <c r="B5130" s="130">
        <v>22807.54</v>
      </c>
    </row>
    <row r="5131" spans="1:2" x14ac:dyDescent="0.25">
      <c r="A5131" s="129">
        <v>41290</v>
      </c>
      <c r="B5131" s="130">
        <v>22807.54</v>
      </c>
    </row>
    <row r="5132" spans="1:2" x14ac:dyDescent="0.25">
      <c r="A5132" s="129">
        <v>41291</v>
      </c>
      <c r="B5132" s="130">
        <v>22807.54</v>
      </c>
    </row>
    <row r="5133" spans="1:2" x14ac:dyDescent="0.25">
      <c r="A5133" s="129">
        <v>41292</v>
      </c>
      <c r="B5133" s="130">
        <v>22807.54</v>
      </c>
    </row>
    <row r="5134" spans="1:2" x14ac:dyDescent="0.25">
      <c r="A5134" s="129">
        <v>41293</v>
      </c>
      <c r="B5134" s="130">
        <v>22807.54</v>
      </c>
    </row>
    <row r="5135" spans="1:2" x14ac:dyDescent="0.25">
      <c r="A5135" s="129">
        <v>41294</v>
      </c>
      <c r="B5135" s="130">
        <v>22807.54</v>
      </c>
    </row>
    <row r="5136" spans="1:2" x14ac:dyDescent="0.25">
      <c r="A5136" s="129">
        <v>41295</v>
      </c>
      <c r="B5136" s="130">
        <v>22807.54</v>
      </c>
    </row>
    <row r="5137" spans="1:2" x14ac:dyDescent="0.25">
      <c r="A5137" s="129">
        <v>41296</v>
      </c>
      <c r="B5137" s="130">
        <v>22807.54</v>
      </c>
    </row>
    <row r="5138" spans="1:2" x14ac:dyDescent="0.25">
      <c r="A5138" s="129">
        <v>41297</v>
      </c>
      <c r="B5138" s="130">
        <v>22807.54</v>
      </c>
    </row>
    <row r="5139" spans="1:2" x14ac:dyDescent="0.25">
      <c r="A5139" s="129">
        <v>41298</v>
      </c>
      <c r="B5139" s="130">
        <v>22807.54</v>
      </c>
    </row>
    <row r="5140" spans="1:2" x14ac:dyDescent="0.25">
      <c r="A5140" s="129">
        <v>41299</v>
      </c>
      <c r="B5140" s="130">
        <v>22807.54</v>
      </c>
    </row>
    <row r="5141" spans="1:2" x14ac:dyDescent="0.25">
      <c r="A5141" s="129">
        <v>41300</v>
      </c>
      <c r="B5141" s="130">
        <v>22807.54</v>
      </c>
    </row>
    <row r="5142" spans="1:2" x14ac:dyDescent="0.25">
      <c r="A5142" s="129">
        <v>41301</v>
      </c>
      <c r="B5142" s="130">
        <v>22807.54</v>
      </c>
    </row>
    <row r="5143" spans="1:2" x14ac:dyDescent="0.25">
      <c r="A5143" s="129">
        <v>41302</v>
      </c>
      <c r="B5143" s="130">
        <v>22807.54</v>
      </c>
    </row>
    <row r="5144" spans="1:2" x14ac:dyDescent="0.25">
      <c r="A5144" s="129">
        <v>41303</v>
      </c>
      <c r="B5144" s="130">
        <v>22807.54</v>
      </c>
    </row>
    <row r="5145" spans="1:2" x14ac:dyDescent="0.25">
      <c r="A5145" s="129">
        <v>41304</v>
      </c>
      <c r="B5145" s="130">
        <v>22807.54</v>
      </c>
    </row>
    <row r="5146" spans="1:2" x14ac:dyDescent="0.25">
      <c r="A5146" s="129">
        <v>41305</v>
      </c>
      <c r="B5146" s="130">
        <v>22807.54</v>
      </c>
    </row>
    <row r="5147" spans="1:2" x14ac:dyDescent="0.25">
      <c r="A5147" s="129">
        <v>41306</v>
      </c>
      <c r="B5147" s="130">
        <v>22807.54</v>
      </c>
    </row>
    <row r="5148" spans="1:2" x14ac:dyDescent="0.25">
      <c r="A5148" s="129">
        <v>41307</v>
      </c>
      <c r="B5148" s="130">
        <v>22807.54</v>
      </c>
    </row>
    <row r="5149" spans="1:2" x14ac:dyDescent="0.25">
      <c r="A5149" s="129">
        <v>41308</v>
      </c>
      <c r="B5149" s="130">
        <v>22807.54</v>
      </c>
    </row>
    <row r="5150" spans="1:2" x14ac:dyDescent="0.25">
      <c r="A5150" s="129">
        <v>41309</v>
      </c>
      <c r="B5150" s="130">
        <v>22807.54</v>
      </c>
    </row>
    <row r="5151" spans="1:2" x14ac:dyDescent="0.25">
      <c r="A5151" s="129">
        <v>41310</v>
      </c>
      <c r="B5151" s="130">
        <v>22807.54</v>
      </c>
    </row>
    <row r="5152" spans="1:2" x14ac:dyDescent="0.25">
      <c r="A5152" s="129">
        <v>41311</v>
      </c>
      <c r="B5152" s="130">
        <v>22807.54</v>
      </c>
    </row>
    <row r="5153" spans="1:2" x14ac:dyDescent="0.25">
      <c r="A5153" s="129">
        <v>41312</v>
      </c>
      <c r="B5153" s="130">
        <v>22807.54</v>
      </c>
    </row>
    <row r="5154" spans="1:2" x14ac:dyDescent="0.25">
      <c r="A5154" s="129">
        <v>41313</v>
      </c>
      <c r="B5154" s="130">
        <v>22807.54</v>
      </c>
    </row>
    <row r="5155" spans="1:2" x14ac:dyDescent="0.25">
      <c r="A5155" s="129">
        <v>41314</v>
      </c>
      <c r="B5155" s="130">
        <v>22807.54</v>
      </c>
    </row>
    <row r="5156" spans="1:2" x14ac:dyDescent="0.25">
      <c r="A5156" s="129">
        <v>41315</v>
      </c>
      <c r="B5156" s="130">
        <v>22809.17</v>
      </c>
    </row>
    <row r="5157" spans="1:2" x14ac:dyDescent="0.25">
      <c r="A5157" s="129">
        <v>41316</v>
      </c>
      <c r="B5157" s="130">
        <v>22810.799999999999</v>
      </c>
    </row>
    <row r="5158" spans="1:2" x14ac:dyDescent="0.25">
      <c r="A5158" s="129">
        <v>41317</v>
      </c>
      <c r="B5158" s="130">
        <v>22812.42</v>
      </c>
    </row>
    <row r="5159" spans="1:2" x14ac:dyDescent="0.25">
      <c r="A5159" s="129">
        <v>41318</v>
      </c>
      <c r="B5159" s="130">
        <v>22814.05</v>
      </c>
    </row>
    <row r="5160" spans="1:2" x14ac:dyDescent="0.25">
      <c r="A5160" s="129">
        <v>41319</v>
      </c>
      <c r="B5160" s="130">
        <v>22815.68</v>
      </c>
    </row>
    <row r="5161" spans="1:2" x14ac:dyDescent="0.25">
      <c r="A5161" s="129">
        <v>41320</v>
      </c>
      <c r="B5161" s="130">
        <v>22817.31</v>
      </c>
    </row>
    <row r="5162" spans="1:2" x14ac:dyDescent="0.25">
      <c r="A5162" s="129">
        <v>41321</v>
      </c>
      <c r="B5162" s="130">
        <v>22818.94</v>
      </c>
    </row>
    <row r="5163" spans="1:2" x14ac:dyDescent="0.25">
      <c r="A5163" s="129">
        <v>41322</v>
      </c>
      <c r="B5163" s="130">
        <v>22820.560000000001</v>
      </c>
    </row>
    <row r="5164" spans="1:2" x14ac:dyDescent="0.25">
      <c r="A5164" s="129">
        <v>41323</v>
      </c>
      <c r="B5164" s="130">
        <v>22822.19</v>
      </c>
    </row>
    <row r="5165" spans="1:2" x14ac:dyDescent="0.25">
      <c r="A5165" s="129">
        <v>41324</v>
      </c>
      <c r="B5165" s="130">
        <v>22823.82</v>
      </c>
    </row>
    <row r="5166" spans="1:2" x14ac:dyDescent="0.25">
      <c r="A5166" s="129">
        <v>41325</v>
      </c>
      <c r="B5166" s="130">
        <v>22825.45</v>
      </c>
    </row>
    <row r="5167" spans="1:2" x14ac:dyDescent="0.25">
      <c r="A5167" s="129">
        <v>41326</v>
      </c>
      <c r="B5167" s="130">
        <v>22827.08</v>
      </c>
    </row>
    <row r="5168" spans="1:2" x14ac:dyDescent="0.25">
      <c r="A5168" s="129">
        <v>41327</v>
      </c>
      <c r="B5168" s="130">
        <v>22828.71</v>
      </c>
    </row>
    <row r="5169" spans="1:2" x14ac:dyDescent="0.25">
      <c r="A5169" s="129">
        <v>41328</v>
      </c>
      <c r="B5169" s="130">
        <v>22830.34</v>
      </c>
    </row>
    <row r="5170" spans="1:2" x14ac:dyDescent="0.25">
      <c r="A5170" s="129">
        <v>41329</v>
      </c>
      <c r="B5170" s="130">
        <v>22831.97</v>
      </c>
    </row>
    <row r="5171" spans="1:2" x14ac:dyDescent="0.25">
      <c r="A5171" s="129">
        <v>41330</v>
      </c>
      <c r="B5171" s="130">
        <v>22833.59</v>
      </c>
    </row>
    <row r="5172" spans="1:2" x14ac:dyDescent="0.25">
      <c r="A5172" s="129">
        <v>41331</v>
      </c>
      <c r="B5172" s="130">
        <v>22835.22</v>
      </c>
    </row>
    <row r="5173" spans="1:2" x14ac:dyDescent="0.25">
      <c r="A5173" s="129">
        <v>41332</v>
      </c>
      <c r="B5173" s="130">
        <v>22836.85</v>
      </c>
    </row>
    <row r="5174" spans="1:2" x14ac:dyDescent="0.25">
      <c r="A5174" s="129">
        <v>41333</v>
      </c>
      <c r="B5174" s="130">
        <v>22838.48</v>
      </c>
    </row>
    <row r="5175" spans="1:2" x14ac:dyDescent="0.25">
      <c r="A5175" s="129">
        <v>41334</v>
      </c>
      <c r="B5175" s="130">
        <v>22840.11</v>
      </c>
    </row>
    <row r="5176" spans="1:2" x14ac:dyDescent="0.25">
      <c r="A5176" s="129">
        <v>41335</v>
      </c>
      <c r="B5176" s="130">
        <v>22841.74</v>
      </c>
    </row>
    <row r="5177" spans="1:2" x14ac:dyDescent="0.25">
      <c r="A5177" s="129">
        <v>41336</v>
      </c>
      <c r="B5177" s="130">
        <v>22843.37</v>
      </c>
    </row>
    <row r="5178" spans="1:2" x14ac:dyDescent="0.25">
      <c r="A5178" s="129">
        <v>41337</v>
      </c>
      <c r="B5178" s="130">
        <v>22845</v>
      </c>
    </row>
    <row r="5179" spans="1:2" x14ac:dyDescent="0.25">
      <c r="A5179" s="129">
        <v>41338</v>
      </c>
      <c r="B5179" s="130">
        <v>22846.63</v>
      </c>
    </row>
    <row r="5180" spans="1:2" x14ac:dyDescent="0.25">
      <c r="A5180" s="129">
        <v>41339</v>
      </c>
      <c r="B5180" s="130">
        <v>22848.26</v>
      </c>
    </row>
    <row r="5181" spans="1:2" x14ac:dyDescent="0.25">
      <c r="A5181" s="129">
        <v>41340</v>
      </c>
      <c r="B5181" s="130">
        <v>22849.89</v>
      </c>
    </row>
    <row r="5182" spans="1:2" x14ac:dyDescent="0.25">
      <c r="A5182" s="129">
        <v>41341</v>
      </c>
      <c r="B5182" s="130">
        <v>22851.52</v>
      </c>
    </row>
    <row r="5183" spans="1:2" x14ac:dyDescent="0.25">
      <c r="A5183" s="129">
        <v>41342</v>
      </c>
      <c r="B5183" s="130">
        <v>22853.16</v>
      </c>
    </row>
    <row r="5184" spans="1:2" x14ac:dyDescent="0.25">
      <c r="A5184" s="129">
        <v>41343</v>
      </c>
      <c r="B5184" s="130">
        <v>22853.9</v>
      </c>
    </row>
    <row r="5185" spans="1:2" x14ac:dyDescent="0.25">
      <c r="A5185" s="129">
        <v>41344</v>
      </c>
      <c r="B5185" s="130">
        <v>22854.63</v>
      </c>
    </row>
    <row r="5186" spans="1:2" x14ac:dyDescent="0.25">
      <c r="A5186" s="129">
        <v>41345</v>
      </c>
      <c r="B5186" s="130">
        <v>22855.37</v>
      </c>
    </row>
    <row r="5187" spans="1:2" x14ac:dyDescent="0.25">
      <c r="A5187" s="129">
        <v>41346</v>
      </c>
      <c r="B5187" s="130">
        <v>22856.11</v>
      </c>
    </row>
    <row r="5188" spans="1:2" x14ac:dyDescent="0.25">
      <c r="A5188" s="129">
        <v>41347</v>
      </c>
      <c r="B5188" s="130">
        <v>22856.84</v>
      </c>
    </row>
    <row r="5189" spans="1:2" x14ac:dyDescent="0.25">
      <c r="A5189" s="129">
        <v>41348</v>
      </c>
      <c r="B5189" s="130">
        <v>22857.58</v>
      </c>
    </row>
    <row r="5190" spans="1:2" x14ac:dyDescent="0.25">
      <c r="A5190" s="129">
        <v>41349</v>
      </c>
      <c r="B5190" s="130">
        <v>22858.32</v>
      </c>
    </row>
    <row r="5191" spans="1:2" x14ac:dyDescent="0.25">
      <c r="A5191" s="129">
        <v>41350</v>
      </c>
      <c r="B5191" s="130">
        <v>22859.06</v>
      </c>
    </row>
    <row r="5192" spans="1:2" x14ac:dyDescent="0.25">
      <c r="A5192" s="129">
        <v>41351</v>
      </c>
      <c r="B5192" s="130">
        <v>22859.79</v>
      </c>
    </row>
    <row r="5193" spans="1:2" x14ac:dyDescent="0.25">
      <c r="A5193" s="129">
        <v>41352</v>
      </c>
      <c r="B5193" s="130">
        <v>22860.53</v>
      </c>
    </row>
    <row r="5194" spans="1:2" x14ac:dyDescent="0.25">
      <c r="A5194" s="129">
        <v>41353</v>
      </c>
      <c r="B5194" s="130">
        <v>22861.27</v>
      </c>
    </row>
    <row r="5195" spans="1:2" x14ac:dyDescent="0.25">
      <c r="A5195" s="129">
        <v>41354</v>
      </c>
      <c r="B5195" s="130">
        <v>22862</v>
      </c>
    </row>
    <row r="5196" spans="1:2" x14ac:dyDescent="0.25">
      <c r="A5196" s="129">
        <v>41355</v>
      </c>
      <c r="B5196" s="130">
        <v>22862.74</v>
      </c>
    </row>
    <row r="5197" spans="1:2" x14ac:dyDescent="0.25">
      <c r="A5197" s="129">
        <v>41356</v>
      </c>
      <c r="B5197" s="130">
        <v>22863.48</v>
      </c>
    </row>
    <row r="5198" spans="1:2" x14ac:dyDescent="0.25">
      <c r="A5198" s="129">
        <v>41357</v>
      </c>
      <c r="B5198" s="130">
        <v>22864.22</v>
      </c>
    </row>
    <row r="5199" spans="1:2" x14ac:dyDescent="0.25">
      <c r="A5199" s="129">
        <v>41358</v>
      </c>
      <c r="B5199" s="130">
        <v>22864.95</v>
      </c>
    </row>
    <row r="5200" spans="1:2" x14ac:dyDescent="0.25">
      <c r="A5200" s="129">
        <v>41359</v>
      </c>
      <c r="B5200" s="130">
        <v>22865.69</v>
      </c>
    </row>
    <row r="5201" spans="1:2" x14ac:dyDescent="0.25">
      <c r="A5201" s="129">
        <v>41360</v>
      </c>
      <c r="B5201" s="130">
        <v>22866.43</v>
      </c>
    </row>
    <row r="5202" spans="1:2" x14ac:dyDescent="0.25">
      <c r="A5202" s="129">
        <v>41361</v>
      </c>
      <c r="B5202" s="130">
        <v>22867.16</v>
      </c>
    </row>
    <row r="5203" spans="1:2" x14ac:dyDescent="0.25">
      <c r="A5203" s="129">
        <v>41362</v>
      </c>
      <c r="B5203" s="130">
        <v>22867.9</v>
      </c>
    </row>
    <row r="5204" spans="1:2" x14ac:dyDescent="0.25">
      <c r="A5204" s="129">
        <v>41363</v>
      </c>
      <c r="B5204" s="130">
        <v>22868.639999999999</v>
      </c>
    </row>
    <row r="5205" spans="1:2" x14ac:dyDescent="0.25">
      <c r="A5205" s="129">
        <v>41364</v>
      </c>
      <c r="B5205" s="130">
        <v>22869.38</v>
      </c>
    </row>
    <row r="5206" spans="1:2" x14ac:dyDescent="0.25">
      <c r="A5206" s="129">
        <v>41365</v>
      </c>
      <c r="B5206" s="130">
        <v>22870.11</v>
      </c>
    </row>
    <row r="5207" spans="1:2" x14ac:dyDescent="0.25">
      <c r="A5207" s="129">
        <v>41366</v>
      </c>
      <c r="B5207" s="130">
        <v>22870.85</v>
      </c>
    </row>
    <row r="5208" spans="1:2" x14ac:dyDescent="0.25">
      <c r="A5208" s="129">
        <v>41367</v>
      </c>
      <c r="B5208" s="130">
        <v>22871.59</v>
      </c>
    </row>
    <row r="5209" spans="1:2" x14ac:dyDescent="0.25">
      <c r="A5209" s="129">
        <v>41368</v>
      </c>
      <c r="B5209" s="130">
        <v>22872.33</v>
      </c>
    </row>
    <row r="5210" spans="1:2" x14ac:dyDescent="0.25">
      <c r="A5210" s="129">
        <v>41369</v>
      </c>
      <c r="B5210" s="130">
        <v>22873.06</v>
      </c>
    </row>
    <row r="5211" spans="1:2" x14ac:dyDescent="0.25">
      <c r="A5211" s="129">
        <v>41370</v>
      </c>
      <c r="B5211" s="130">
        <v>22873.8</v>
      </c>
    </row>
    <row r="5212" spans="1:2" x14ac:dyDescent="0.25">
      <c r="A5212" s="129">
        <v>41371</v>
      </c>
      <c r="B5212" s="130">
        <v>22874.54</v>
      </c>
    </row>
    <row r="5213" spans="1:2" x14ac:dyDescent="0.25">
      <c r="A5213" s="129">
        <v>41372</v>
      </c>
      <c r="B5213" s="130">
        <v>22875.279999999999</v>
      </c>
    </row>
    <row r="5214" spans="1:2" x14ac:dyDescent="0.25">
      <c r="A5214" s="129">
        <v>41373</v>
      </c>
      <c r="B5214" s="130">
        <v>22876.01</v>
      </c>
    </row>
    <row r="5215" spans="1:2" x14ac:dyDescent="0.25">
      <c r="A5215" s="129">
        <v>41374</v>
      </c>
      <c r="B5215" s="130">
        <v>22879.05</v>
      </c>
    </row>
    <row r="5216" spans="1:2" x14ac:dyDescent="0.25">
      <c r="A5216" s="129">
        <v>41375</v>
      </c>
      <c r="B5216" s="130">
        <v>22882.1</v>
      </c>
    </row>
    <row r="5217" spans="1:2" x14ac:dyDescent="0.25">
      <c r="A5217" s="129">
        <v>41376</v>
      </c>
      <c r="B5217" s="130">
        <v>22885.14</v>
      </c>
    </row>
    <row r="5218" spans="1:2" x14ac:dyDescent="0.25">
      <c r="A5218" s="129">
        <v>41377</v>
      </c>
      <c r="B5218" s="130">
        <v>22888.19</v>
      </c>
    </row>
    <row r="5219" spans="1:2" x14ac:dyDescent="0.25">
      <c r="A5219" s="129">
        <v>41378</v>
      </c>
      <c r="B5219" s="130">
        <v>22891.24</v>
      </c>
    </row>
    <row r="5220" spans="1:2" x14ac:dyDescent="0.25">
      <c r="A5220" s="129">
        <v>41379</v>
      </c>
      <c r="B5220" s="130">
        <v>22894.28</v>
      </c>
    </row>
    <row r="5221" spans="1:2" x14ac:dyDescent="0.25">
      <c r="A5221" s="129">
        <v>41380</v>
      </c>
      <c r="B5221" s="130">
        <v>22897.33</v>
      </c>
    </row>
    <row r="5222" spans="1:2" x14ac:dyDescent="0.25">
      <c r="A5222" s="129">
        <v>41381</v>
      </c>
      <c r="B5222" s="130">
        <v>22900.38</v>
      </c>
    </row>
    <row r="5223" spans="1:2" x14ac:dyDescent="0.25">
      <c r="A5223" s="129">
        <v>41382</v>
      </c>
      <c r="B5223" s="130">
        <v>22903.42</v>
      </c>
    </row>
    <row r="5224" spans="1:2" x14ac:dyDescent="0.25">
      <c r="A5224" s="129">
        <v>41383</v>
      </c>
      <c r="B5224" s="130">
        <v>22906.47</v>
      </c>
    </row>
    <row r="5225" spans="1:2" x14ac:dyDescent="0.25">
      <c r="A5225" s="129">
        <v>41384</v>
      </c>
      <c r="B5225" s="130">
        <v>22909.52</v>
      </c>
    </row>
    <row r="5226" spans="1:2" x14ac:dyDescent="0.25">
      <c r="A5226" s="129">
        <v>41385</v>
      </c>
      <c r="B5226" s="130">
        <v>22912.57</v>
      </c>
    </row>
    <row r="5227" spans="1:2" x14ac:dyDescent="0.25">
      <c r="A5227" s="129">
        <v>41386</v>
      </c>
      <c r="B5227" s="130">
        <v>22915.62</v>
      </c>
    </row>
    <row r="5228" spans="1:2" x14ac:dyDescent="0.25">
      <c r="A5228" s="129">
        <v>41387</v>
      </c>
      <c r="B5228" s="130">
        <v>22918.67</v>
      </c>
    </row>
    <row r="5229" spans="1:2" x14ac:dyDescent="0.25">
      <c r="A5229" s="129">
        <v>41388</v>
      </c>
      <c r="B5229" s="130">
        <v>22921.72</v>
      </c>
    </row>
    <row r="5230" spans="1:2" x14ac:dyDescent="0.25">
      <c r="A5230" s="129">
        <v>41389</v>
      </c>
      <c r="B5230" s="130">
        <v>22924.77</v>
      </c>
    </row>
    <row r="5231" spans="1:2" x14ac:dyDescent="0.25">
      <c r="A5231" s="129">
        <v>41390</v>
      </c>
      <c r="B5231" s="130">
        <v>22927.82</v>
      </c>
    </row>
    <row r="5232" spans="1:2" x14ac:dyDescent="0.25">
      <c r="A5232" s="129">
        <v>41391</v>
      </c>
      <c r="B5232" s="130">
        <v>22930.87</v>
      </c>
    </row>
    <row r="5233" spans="1:2" x14ac:dyDescent="0.25">
      <c r="A5233" s="129">
        <v>41392</v>
      </c>
      <c r="B5233" s="130">
        <v>22933.919999999998</v>
      </c>
    </row>
    <row r="5234" spans="1:2" x14ac:dyDescent="0.25">
      <c r="A5234" s="129">
        <v>41393</v>
      </c>
      <c r="B5234" s="130">
        <v>22936.97</v>
      </c>
    </row>
    <row r="5235" spans="1:2" x14ac:dyDescent="0.25">
      <c r="A5235" s="129">
        <v>41394</v>
      </c>
      <c r="B5235" s="130">
        <v>22940.02</v>
      </c>
    </row>
    <row r="5236" spans="1:2" x14ac:dyDescent="0.25">
      <c r="A5236" s="129">
        <v>41395</v>
      </c>
      <c r="B5236" s="130">
        <v>22943.08</v>
      </c>
    </row>
    <row r="5237" spans="1:2" x14ac:dyDescent="0.25">
      <c r="A5237" s="129">
        <v>41396</v>
      </c>
      <c r="B5237" s="130">
        <v>22946.13</v>
      </c>
    </row>
    <row r="5238" spans="1:2" x14ac:dyDescent="0.25">
      <c r="A5238" s="129">
        <v>41397</v>
      </c>
      <c r="B5238" s="130">
        <v>22949.18</v>
      </c>
    </row>
    <row r="5239" spans="1:2" x14ac:dyDescent="0.25">
      <c r="A5239" s="129">
        <v>41398</v>
      </c>
      <c r="B5239" s="130">
        <v>22952.240000000002</v>
      </c>
    </row>
    <row r="5240" spans="1:2" x14ac:dyDescent="0.25">
      <c r="A5240" s="129">
        <v>41399</v>
      </c>
      <c r="B5240" s="130">
        <v>22955.29</v>
      </c>
    </row>
    <row r="5241" spans="1:2" x14ac:dyDescent="0.25">
      <c r="A5241" s="129">
        <v>41400</v>
      </c>
      <c r="B5241" s="130">
        <v>22958.35</v>
      </c>
    </row>
    <row r="5242" spans="1:2" x14ac:dyDescent="0.25">
      <c r="A5242" s="129">
        <v>41401</v>
      </c>
      <c r="B5242" s="130">
        <v>22961.4</v>
      </c>
    </row>
    <row r="5243" spans="1:2" x14ac:dyDescent="0.25">
      <c r="A5243" s="129">
        <v>41402</v>
      </c>
      <c r="B5243" s="130">
        <v>22964.46</v>
      </c>
    </row>
    <row r="5244" spans="1:2" x14ac:dyDescent="0.25">
      <c r="A5244" s="129">
        <v>41403</v>
      </c>
      <c r="B5244" s="130">
        <v>22967.51</v>
      </c>
    </row>
    <row r="5245" spans="1:2" x14ac:dyDescent="0.25">
      <c r="A5245" s="129">
        <v>41404</v>
      </c>
      <c r="B5245" s="130">
        <v>22963.8</v>
      </c>
    </row>
    <row r="5246" spans="1:2" x14ac:dyDescent="0.25">
      <c r="A5246" s="129">
        <v>41405</v>
      </c>
      <c r="B5246" s="130">
        <v>22960.080000000002</v>
      </c>
    </row>
    <row r="5247" spans="1:2" x14ac:dyDescent="0.25">
      <c r="A5247" s="129">
        <v>41406</v>
      </c>
      <c r="B5247" s="130">
        <v>22956.37</v>
      </c>
    </row>
    <row r="5248" spans="1:2" x14ac:dyDescent="0.25">
      <c r="A5248" s="129">
        <v>41407</v>
      </c>
      <c r="B5248" s="130">
        <v>22952.66</v>
      </c>
    </row>
    <row r="5249" spans="1:2" x14ac:dyDescent="0.25">
      <c r="A5249" s="129">
        <v>41408</v>
      </c>
      <c r="B5249" s="130">
        <v>22948.95</v>
      </c>
    </row>
    <row r="5250" spans="1:2" x14ac:dyDescent="0.25">
      <c r="A5250" s="129">
        <v>41409</v>
      </c>
      <c r="B5250" s="130">
        <v>22945.24</v>
      </c>
    </row>
    <row r="5251" spans="1:2" x14ac:dyDescent="0.25">
      <c r="A5251" s="129">
        <v>41410</v>
      </c>
      <c r="B5251" s="130">
        <v>22941.53</v>
      </c>
    </row>
    <row r="5252" spans="1:2" x14ac:dyDescent="0.25">
      <c r="A5252" s="129">
        <v>41411</v>
      </c>
      <c r="B5252" s="130">
        <v>22937.82</v>
      </c>
    </row>
    <row r="5253" spans="1:2" x14ac:dyDescent="0.25">
      <c r="A5253" s="129">
        <v>41412</v>
      </c>
      <c r="B5253" s="130">
        <v>22934.11</v>
      </c>
    </row>
    <row r="5254" spans="1:2" x14ac:dyDescent="0.25">
      <c r="A5254" s="129">
        <v>41413</v>
      </c>
      <c r="B5254" s="130">
        <v>22930.400000000001</v>
      </c>
    </row>
    <row r="5255" spans="1:2" x14ac:dyDescent="0.25">
      <c r="A5255" s="129">
        <v>41414</v>
      </c>
      <c r="B5255" s="130">
        <v>22926.7</v>
      </c>
    </row>
    <row r="5256" spans="1:2" x14ac:dyDescent="0.25">
      <c r="A5256" s="129">
        <v>41415</v>
      </c>
      <c r="B5256" s="130">
        <v>22922.99</v>
      </c>
    </row>
    <row r="5257" spans="1:2" x14ac:dyDescent="0.25">
      <c r="A5257" s="129">
        <v>41416</v>
      </c>
      <c r="B5257" s="130">
        <v>22919.279999999999</v>
      </c>
    </row>
    <row r="5258" spans="1:2" x14ac:dyDescent="0.25">
      <c r="A5258" s="129">
        <v>41417</v>
      </c>
      <c r="B5258" s="130">
        <v>22915.58</v>
      </c>
    </row>
    <row r="5259" spans="1:2" x14ac:dyDescent="0.25">
      <c r="A5259" s="129">
        <v>41418</v>
      </c>
      <c r="B5259" s="130">
        <v>22911.87</v>
      </c>
    </row>
    <row r="5260" spans="1:2" x14ac:dyDescent="0.25">
      <c r="A5260" s="129">
        <v>41419</v>
      </c>
      <c r="B5260" s="130">
        <v>22908.17</v>
      </c>
    </row>
    <row r="5261" spans="1:2" x14ac:dyDescent="0.25">
      <c r="A5261" s="129">
        <v>41420</v>
      </c>
      <c r="B5261" s="130">
        <v>22904.46</v>
      </c>
    </row>
    <row r="5262" spans="1:2" x14ac:dyDescent="0.25">
      <c r="A5262" s="129">
        <v>41421</v>
      </c>
      <c r="B5262" s="130">
        <v>22900.76</v>
      </c>
    </row>
    <row r="5263" spans="1:2" x14ac:dyDescent="0.25">
      <c r="A5263" s="129">
        <v>41422</v>
      </c>
      <c r="B5263" s="130">
        <v>22897.06</v>
      </c>
    </row>
    <row r="5264" spans="1:2" x14ac:dyDescent="0.25">
      <c r="A5264" s="129">
        <v>41423</v>
      </c>
      <c r="B5264" s="130">
        <v>22893.360000000001</v>
      </c>
    </row>
    <row r="5265" spans="1:2" x14ac:dyDescent="0.25">
      <c r="A5265" s="129">
        <v>41424</v>
      </c>
      <c r="B5265" s="130">
        <v>22889.65</v>
      </c>
    </row>
    <row r="5266" spans="1:2" x14ac:dyDescent="0.25">
      <c r="A5266" s="129">
        <v>41425</v>
      </c>
      <c r="B5266" s="130">
        <v>22885.95</v>
      </c>
    </row>
    <row r="5267" spans="1:2" x14ac:dyDescent="0.25">
      <c r="A5267" s="129">
        <v>41426</v>
      </c>
      <c r="B5267" s="130">
        <v>22882.25</v>
      </c>
    </row>
    <row r="5268" spans="1:2" x14ac:dyDescent="0.25">
      <c r="A5268" s="129">
        <v>41427</v>
      </c>
      <c r="B5268" s="130">
        <v>22878.55</v>
      </c>
    </row>
    <row r="5269" spans="1:2" x14ac:dyDescent="0.25">
      <c r="A5269" s="129">
        <v>41428</v>
      </c>
      <c r="B5269" s="130">
        <v>22874.85</v>
      </c>
    </row>
    <row r="5270" spans="1:2" x14ac:dyDescent="0.25">
      <c r="A5270" s="129">
        <v>41429</v>
      </c>
      <c r="B5270" s="130">
        <v>22871.16</v>
      </c>
    </row>
    <row r="5271" spans="1:2" x14ac:dyDescent="0.25">
      <c r="A5271" s="129">
        <v>41430</v>
      </c>
      <c r="B5271" s="130">
        <v>22867.46</v>
      </c>
    </row>
    <row r="5272" spans="1:2" x14ac:dyDescent="0.25">
      <c r="A5272" s="129">
        <v>41431</v>
      </c>
      <c r="B5272" s="130">
        <v>22863.759999999998</v>
      </c>
    </row>
    <row r="5273" spans="1:2" x14ac:dyDescent="0.25">
      <c r="A5273" s="129">
        <v>41432</v>
      </c>
      <c r="B5273" s="130">
        <v>22860.06</v>
      </c>
    </row>
    <row r="5274" spans="1:2" x14ac:dyDescent="0.25">
      <c r="A5274" s="129">
        <v>41433</v>
      </c>
      <c r="B5274" s="130">
        <v>22856.37</v>
      </c>
    </row>
    <row r="5275" spans="1:2" x14ac:dyDescent="0.25">
      <c r="A5275" s="129">
        <v>41434</v>
      </c>
      <c r="B5275" s="130">
        <v>22852.67</v>
      </c>
    </row>
    <row r="5276" spans="1:2" x14ac:dyDescent="0.25">
      <c r="A5276" s="129">
        <v>41435</v>
      </c>
      <c r="B5276" s="130">
        <v>22852.67</v>
      </c>
    </row>
    <row r="5277" spans="1:2" x14ac:dyDescent="0.25">
      <c r="A5277" s="129">
        <v>41436</v>
      </c>
      <c r="B5277" s="130">
        <v>22852.67</v>
      </c>
    </row>
    <row r="5278" spans="1:2" x14ac:dyDescent="0.25">
      <c r="A5278" s="129">
        <v>41437</v>
      </c>
      <c r="B5278" s="130">
        <v>22852.67</v>
      </c>
    </row>
    <row r="5279" spans="1:2" x14ac:dyDescent="0.25">
      <c r="A5279" s="129">
        <v>41438</v>
      </c>
      <c r="B5279" s="130">
        <v>22852.67</v>
      </c>
    </row>
    <row r="5280" spans="1:2" x14ac:dyDescent="0.25">
      <c r="A5280" s="129">
        <v>41439</v>
      </c>
      <c r="B5280" s="130">
        <v>22852.67</v>
      </c>
    </row>
    <row r="5281" spans="1:2" x14ac:dyDescent="0.25">
      <c r="A5281" s="129">
        <v>41440</v>
      </c>
      <c r="B5281" s="130">
        <v>22852.67</v>
      </c>
    </row>
    <row r="5282" spans="1:2" x14ac:dyDescent="0.25">
      <c r="A5282" s="129">
        <v>41441</v>
      </c>
      <c r="B5282" s="130">
        <v>22852.67</v>
      </c>
    </row>
    <row r="5283" spans="1:2" x14ac:dyDescent="0.25">
      <c r="A5283" s="129">
        <v>41442</v>
      </c>
      <c r="B5283" s="130">
        <v>22852.67</v>
      </c>
    </row>
    <row r="5284" spans="1:2" x14ac:dyDescent="0.25">
      <c r="A5284" s="129">
        <v>41443</v>
      </c>
      <c r="B5284" s="130">
        <v>22852.67</v>
      </c>
    </row>
    <row r="5285" spans="1:2" x14ac:dyDescent="0.25">
      <c r="A5285" s="129">
        <v>41444</v>
      </c>
      <c r="B5285" s="130">
        <v>22852.67</v>
      </c>
    </row>
    <row r="5286" spans="1:2" x14ac:dyDescent="0.25">
      <c r="A5286" s="129">
        <v>41445</v>
      </c>
      <c r="B5286" s="130">
        <v>22852.67</v>
      </c>
    </row>
    <row r="5287" spans="1:2" x14ac:dyDescent="0.25">
      <c r="A5287" s="129">
        <v>41446</v>
      </c>
      <c r="B5287" s="130">
        <v>22852.67</v>
      </c>
    </row>
    <row r="5288" spans="1:2" x14ac:dyDescent="0.25">
      <c r="A5288" s="129">
        <v>41447</v>
      </c>
      <c r="B5288" s="130">
        <v>22852.67</v>
      </c>
    </row>
    <row r="5289" spans="1:2" x14ac:dyDescent="0.25">
      <c r="A5289" s="129">
        <v>41448</v>
      </c>
      <c r="B5289" s="130">
        <v>22852.67</v>
      </c>
    </row>
    <row r="5290" spans="1:2" x14ac:dyDescent="0.25">
      <c r="A5290" s="129">
        <v>41449</v>
      </c>
      <c r="B5290" s="130">
        <v>22852.67</v>
      </c>
    </row>
    <row r="5291" spans="1:2" x14ac:dyDescent="0.25">
      <c r="A5291" s="129">
        <v>41450</v>
      </c>
      <c r="B5291" s="130">
        <v>22852.67</v>
      </c>
    </row>
    <row r="5292" spans="1:2" x14ac:dyDescent="0.25">
      <c r="A5292" s="129">
        <v>41451</v>
      </c>
      <c r="B5292" s="130">
        <v>22852.67</v>
      </c>
    </row>
    <row r="5293" spans="1:2" x14ac:dyDescent="0.25">
      <c r="A5293" s="129">
        <v>41452</v>
      </c>
      <c r="B5293" s="130">
        <v>22852.67</v>
      </c>
    </row>
    <row r="5294" spans="1:2" x14ac:dyDescent="0.25">
      <c r="A5294" s="129">
        <v>41453</v>
      </c>
      <c r="B5294" s="130">
        <v>22852.67</v>
      </c>
    </row>
    <row r="5295" spans="1:2" x14ac:dyDescent="0.25">
      <c r="A5295" s="129">
        <v>41454</v>
      </c>
      <c r="B5295" s="130">
        <v>22852.67</v>
      </c>
    </row>
    <row r="5296" spans="1:2" x14ac:dyDescent="0.25">
      <c r="A5296" s="129">
        <v>41455</v>
      </c>
      <c r="B5296" s="130">
        <v>22852.67</v>
      </c>
    </row>
    <row r="5297" spans="1:2" x14ac:dyDescent="0.25">
      <c r="A5297" s="129">
        <v>41456</v>
      </c>
      <c r="B5297" s="130">
        <v>22852.67</v>
      </c>
    </row>
    <row r="5298" spans="1:2" x14ac:dyDescent="0.25">
      <c r="A5298" s="129">
        <v>41457</v>
      </c>
      <c r="B5298" s="130">
        <v>22852.67</v>
      </c>
    </row>
    <row r="5299" spans="1:2" x14ac:dyDescent="0.25">
      <c r="A5299" s="129">
        <v>41458</v>
      </c>
      <c r="B5299" s="130">
        <v>22852.67</v>
      </c>
    </row>
    <row r="5300" spans="1:2" x14ac:dyDescent="0.25">
      <c r="A5300" s="129">
        <v>41459</v>
      </c>
      <c r="B5300" s="130">
        <v>22852.67</v>
      </c>
    </row>
    <row r="5301" spans="1:2" x14ac:dyDescent="0.25">
      <c r="A5301" s="129">
        <v>41460</v>
      </c>
      <c r="B5301" s="130">
        <v>22852.67</v>
      </c>
    </row>
    <row r="5302" spans="1:2" x14ac:dyDescent="0.25">
      <c r="A5302" s="129">
        <v>41461</v>
      </c>
      <c r="B5302" s="130">
        <v>22852.67</v>
      </c>
    </row>
    <row r="5303" spans="1:2" x14ac:dyDescent="0.25">
      <c r="A5303" s="129">
        <v>41462</v>
      </c>
      <c r="B5303" s="130">
        <v>22852.67</v>
      </c>
    </row>
    <row r="5304" spans="1:2" x14ac:dyDescent="0.25">
      <c r="A5304" s="129">
        <v>41463</v>
      </c>
      <c r="B5304" s="130">
        <v>22852.67</v>
      </c>
    </row>
    <row r="5305" spans="1:2" x14ac:dyDescent="0.25">
      <c r="A5305" s="129">
        <v>41464</v>
      </c>
      <c r="B5305" s="130">
        <v>22852.67</v>
      </c>
    </row>
    <row r="5306" spans="1:2" x14ac:dyDescent="0.25">
      <c r="A5306" s="129">
        <v>41465</v>
      </c>
      <c r="B5306" s="130">
        <v>22857.08</v>
      </c>
    </row>
    <row r="5307" spans="1:2" x14ac:dyDescent="0.25">
      <c r="A5307" s="129">
        <v>41466</v>
      </c>
      <c r="B5307" s="130">
        <v>22861.49</v>
      </c>
    </row>
    <row r="5308" spans="1:2" x14ac:dyDescent="0.25">
      <c r="A5308" s="129">
        <v>41467</v>
      </c>
      <c r="B5308" s="130">
        <v>22865.9</v>
      </c>
    </row>
    <row r="5309" spans="1:2" x14ac:dyDescent="0.25">
      <c r="A5309" s="129">
        <v>41468</v>
      </c>
      <c r="B5309" s="130">
        <v>22870.32</v>
      </c>
    </row>
    <row r="5310" spans="1:2" x14ac:dyDescent="0.25">
      <c r="A5310" s="129">
        <v>41469</v>
      </c>
      <c r="B5310" s="130">
        <v>22874.73</v>
      </c>
    </row>
    <row r="5311" spans="1:2" x14ac:dyDescent="0.25">
      <c r="A5311" s="129">
        <v>41470</v>
      </c>
      <c r="B5311" s="130">
        <v>22879.14</v>
      </c>
    </row>
    <row r="5312" spans="1:2" x14ac:dyDescent="0.25">
      <c r="A5312" s="129">
        <v>41471</v>
      </c>
      <c r="B5312" s="130">
        <v>22883.56</v>
      </c>
    </row>
    <row r="5313" spans="1:2" x14ac:dyDescent="0.25">
      <c r="A5313" s="129">
        <v>41472</v>
      </c>
      <c r="B5313" s="130">
        <v>22887.98</v>
      </c>
    </row>
    <row r="5314" spans="1:2" x14ac:dyDescent="0.25">
      <c r="A5314" s="129">
        <v>41473</v>
      </c>
      <c r="B5314" s="130">
        <v>22892.39</v>
      </c>
    </row>
    <row r="5315" spans="1:2" x14ac:dyDescent="0.25">
      <c r="A5315" s="129">
        <v>41474</v>
      </c>
      <c r="B5315" s="130">
        <v>22896.81</v>
      </c>
    </row>
    <row r="5316" spans="1:2" x14ac:dyDescent="0.25">
      <c r="A5316" s="129">
        <v>41475</v>
      </c>
      <c r="B5316" s="130">
        <v>22901.23</v>
      </c>
    </row>
    <row r="5317" spans="1:2" x14ac:dyDescent="0.25">
      <c r="A5317" s="129">
        <v>41476</v>
      </c>
      <c r="B5317" s="130">
        <v>22905.65</v>
      </c>
    </row>
    <row r="5318" spans="1:2" x14ac:dyDescent="0.25">
      <c r="A5318" s="129">
        <v>41477</v>
      </c>
      <c r="B5318" s="130">
        <v>22910.07</v>
      </c>
    </row>
    <row r="5319" spans="1:2" x14ac:dyDescent="0.25">
      <c r="A5319" s="129">
        <v>41478</v>
      </c>
      <c r="B5319" s="130">
        <v>22914.49</v>
      </c>
    </row>
    <row r="5320" spans="1:2" x14ac:dyDescent="0.25">
      <c r="A5320" s="129">
        <v>41479</v>
      </c>
      <c r="B5320" s="130">
        <v>22918.91</v>
      </c>
    </row>
    <row r="5321" spans="1:2" x14ac:dyDescent="0.25">
      <c r="A5321" s="129">
        <v>41480</v>
      </c>
      <c r="B5321" s="130">
        <v>22923.34</v>
      </c>
    </row>
    <row r="5322" spans="1:2" x14ac:dyDescent="0.25">
      <c r="A5322" s="129">
        <v>41481</v>
      </c>
      <c r="B5322" s="130">
        <v>22927.759999999998</v>
      </c>
    </row>
    <row r="5323" spans="1:2" x14ac:dyDescent="0.25">
      <c r="A5323" s="129">
        <v>41482</v>
      </c>
      <c r="B5323" s="130">
        <v>22932.19</v>
      </c>
    </row>
    <row r="5324" spans="1:2" x14ac:dyDescent="0.25">
      <c r="A5324" s="129">
        <v>41483</v>
      </c>
      <c r="B5324" s="130">
        <v>22936.61</v>
      </c>
    </row>
    <row r="5325" spans="1:2" x14ac:dyDescent="0.25">
      <c r="A5325" s="129">
        <v>41484</v>
      </c>
      <c r="B5325" s="130">
        <v>22941.040000000001</v>
      </c>
    </row>
    <row r="5326" spans="1:2" x14ac:dyDescent="0.25">
      <c r="A5326" s="129">
        <v>41485</v>
      </c>
      <c r="B5326" s="130">
        <v>22945.47</v>
      </c>
    </row>
    <row r="5327" spans="1:2" x14ac:dyDescent="0.25">
      <c r="A5327" s="129">
        <v>41486</v>
      </c>
      <c r="B5327" s="130">
        <v>22949.89</v>
      </c>
    </row>
    <row r="5328" spans="1:2" x14ac:dyDescent="0.25">
      <c r="A5328" s="129">
        <v>41487</v>
      </c>
      <c r="B5328" s="130">
        <v>22954.32</v>
      </c>
    </row>
    <row r="5329" spans="1:2" x14ac:dyDescent="0.25">
      <c r="A5329" s="129">
        <v>41488</v>
      </c>
      <c r="B5329" s="130">
        <v>22958.75</v>
      </c>
    </row>
    <row r="5330" spans="1:2" x14ac:dyDescent="0.25">
      <c r="A5330" s="129">
        <v>41489</v>
      </c>
      <c r="B5330" s="130">
        <v>22963.18</v>
      </c>
    </row>
    <row r="5331" spans="1:2" x14ac:dyDescent="0.25">
      <c r="A5331" s="129">
        <v>41490</v>
      </c>
      <c r="B5331" s="130">
        <v>22967.62</v>
      </c>
    </row>
    <row r="5332" spans="1:2" x14ac:dyDescent="0.25">
      <c r="A5332" s="129">
        <v>41491</v>
      </c>
      <c r="B5332" s="130">
        <v>22972.05</v>
      </c>
    </row>
    <row r="5333" spans="1:2" x14ac:dyDescent="0.25">
      <c r="A5333" s="129">
        <v>41492</v>
      </c>
      <c r="B5333" s="130">
        <v>22976.48</v>
      </c>
    </row>
    <row r="5334" spans="1:2" x14ac:dyDescent="0.25">
      <c r="A5334" s="129">
        <v>41493</v>
      </c>
      <c r="B5334" s="130">
        <v>22980.92</v>
      </c>
    </row>
    <row r="5335" spans="1:2" x14ac:dyDescent="0.25">
      <c r="A5335" s="129">
        <v>41494</v>
      </c>
      <c r="B5335" s="130">
        <v>22985.35</v>
      </c>
    </row>
    <row r="5336" spans="1:2" x14ac:dyDescent="0.25">
      <c r="A5336" s="129">
        <v>41495</v>
      </c>
      <c r="B5336" s="130">
        <v>22989.79</v>
      </c>
    </row>
    <row r="5337" spans="1:2" x14ac:dyDescent="0.25">
      <c r="A5337" s="129">
        <v>41496</v>
      </c>
      <c r="B5337" s="130">
        <v>22992.01</v>
      </c>
    </row>
    <row r="5338" spans="1:2" x14ac:dyDescent="0.25">
      <c r="A5338" s="129">
        <v>41497</v>
      </c>
      <c r="B5338" s="130">
        <v>22994.23</v>
      </c>
    </row>
    <row r="5339" spans="1:2" x14ac:dyDescent="0.25">
      <c r="A5339" s="129">
        <v>41498</v>
      </c>
      <c r="B5339" s="130">
        <v>22996.46</v>
      </c>
    </row>
    <row r="5340" spans="1:2" x14ac:dyDescent="0.25">
      <c r="A5340" s="129">
        <v>41499</v>
      </c>
      <c r="B5340" s="130">
        <v>22998.68</v>
      </c>
    </row>
    <row r="5341" spans="1:2" x14ac:dyDescent="0.25">
      <c r="A5341" s="129">
        <v>41500</v>
      </c>
      <c r="B5341" s="130">
        <v>23000.9</v>
      </c>
    </row>
    <row r="5342" spans="1:2" x14ac:dyDescent="0.25">
      <c r="A5342" s="129">
        <v>41501</v>
      </c>
      <c r="B5342" s="130">
        <v>23003.119999999999</v>
      </c>
    </row>
    <row r="5343" spans="1:2" x14ac:dyDescent="0.25">
      <c r="A5343" s="129">
        <v>41502</v>
      </c>
      <c r="B5343" s="130">
        <v>23005.35</v>
      </c>
    </row>
    <row r="5344" spans="1:2" x14ac:dyDescent="0.25">
      <c r="A5344" s="129">
        <v>41503</v>
      </c>
      <c r="B5344" s="130">
        <v>23007.57</v>
      </c>
    </row>
    <row r="5345" spans="1:2" x14ac:dyDescent="0.25">
      <c r="A5345" s="129">
        <v>41504</v>
      </c>
      <c r="B5345" s="130">
        <v>23009.79</v>
      </c>
    </row>
    <row r="5346" spans="1:2" x14ac:dyDescent="0.25">
      <c r="A5346" s="129">
        <v>41505</v>
      </c>
      <c r="B5346" s="130">
        <v>23012.02</v>
      </c>
    </row>
    <row r="5347" spans="1:2" x14ac:dyDescent="0.25">
      <c r="A5347" s="129">
        <v>41506</v>
      </c>
      <c r="B5347" s="130">
        <v>23014.240000000002</v>
      </c>
    </row>
    <row r="5348" spans="1:2" x14ac:dyDescent="0.25">
      <c r="A5348" s="129">
        <v>41507</v>
      </c>
      <c r="B5348" s="130">
        <v>23016.46</v>
      </c>
    </row>
    <row r="5349" spans="1:2" x14ac:dyDescent="0.25">
      <c r="A5349" s="129">
        <v>41508</v>
      </c>
      <c r="B5349" s="130">
        <v>23018.69</v>
      </c>
    </row>
    <row r="5350" spans="1:2" x14ac:dyDescent="0.25">
      <c r="A5350" s="129">
        <v>41509</v>
      </c>
      <c r="B5350" s="130">
        <v>23020.91</v>
      </c>
    </row>
    <row r="5351" spans="1:2" x14ac:dyDescent="0.25">
      <c r="A5351" s="129">
        <v>41510</v>
      </c>
      <c r="B5351" s="130">
        <v>23023.14</v>
      </c>
    </row>
    <row r="5352" spans="1:2" x14ac:dyDescent="0.25">
      <c r="A5352" s="129">
        <v>41511</v>
      </c>
      <c r="B5352" s="130">
        <v>23025.360000000001</v>
      </c>
    </row>
    <row r="5353" spans="1:2" x14ac:dyDescent="0.25">
      <c r="A5353" s="129">
        <v>41512</v>
      </c>
      <c r="B5353" s="130">
        <v>23027.59</v>
      </c>
    </row>
    <row r="5354" spans="1:2" x14ac:dyDescent="0.25">
      <c r="A5354" s="129">
        <v>41513</v>
      </c>
      <c r="B5354" s="130">
        <v>23029.81</v>
      </c>
    </row>
    <row r="5355" spans="1:2" x14ac:dyDescent="0.25">
      <c r="A5355" s="129">
        <v>41514</v>
      </c>
      <c r="B5355" s="130">
        <v>23032.04</v>
      </c>
    </row>
    <row r="5356" spans="1:2" x14ac:dyDescent="0.25">
      <c r="A5356" s="129">
        <v>41515</v>
      </c>
      <c r="B5356" s="130">
        <v>23034.26</v>
      </c>
    </row>
    <row r="5357" spans="1:2" x14ac:dyDescent="0.25">
      <c r="A5357" s="129">
        <v>41516</v>
      </c>
      <c r="B5357" s="130">
        <v>23036.49</v>
      </c>
    </row>
    <row r="5358" spans="1:2" x14ac:dyDescent="0.25">
      <c r="A5358" s="129">
        <v>41517</v>
      </c>
      <c r="B5358" s="130">
        <v>23038.71</v>
      </c>
    </row>
    <row r="5359" spans="1:2" x14ac:dyDescent="0.25">
      <c r="A5359" s="129">
        <v>41518</v>
      </c>
      <c r="B5359" s="130">
        <v>23040.94</v>
      </c>
    </row>
    <row r="5360" spans="1:2" x14ac:dyDescent="0.25">
      <c r="A5360" s="129">
        <v>41519</v>
      </c>
      <c r="B5360" s="130">
        <v>23043.17</v>
      </c>
    </row>
    <row r="5361" spans="1:2" x14ac:dyDescent="0.25">
      <c r="A5361" s="129">
        <v>41520</v>
      </c>
      <c r="B5361" s="130">
        <v>23045.39</v>
      </c>
    </row>
    <row r="5362" spans="1:2" x14ac:dyDescent="0.25">
      <c r="A5362" s="129">
        <v>41521</v>
      </c>
      <c r="B5362" s="130">
        <v>23047.62</v>
      </c>
    </row>
    <row r="5363" spans="1:2" x14ac:dyDescent="0.25">
      <c r="A5363" s="129">
        <v>41522</v>
      </c>
      <c r="B5363" s="130">
        <v>23049.85</v>
      </c>
    </row>
    <row r="5364" spans="1:2" x14ac:dyDescent="0.25">
      <c r="A5364" s="129">
        <v>41523</v>
      </c>
      <c r="B5364" s="130">
        <v>23052.080000000002</v>
      </c>
    </row>
    <row r="5365" spans="1:2" x14ac:dyDescent="0.25">
      <c r="A5365" s="129">
        <v>41524</v>
      </c>
      <c r="B5365" s="130">
        <v>23054.3</v>
      </c>
    </row>
    <row r="5366" spans="1:2" x14ac:dyDescent="0.25">
      <c r="A5366" s="129">
        <v>41525</v>
      </c>
      <c r="B5366" s="130">
        <v>23056.53</v>
      </c>
    </row>
    <row r="5367" spans="1:2" x14ac:dyDescent="0.25">
      <c r="A5367" s="129">
        <v>41526</v>
      </c>
      <c r="B5367" s="130">
        <v>23058.76</v>
      </c>
    </row>
    <row r="5368" spans="1:2" x14ac:dyDescent="0.25">
      <c r="A5368" s="129">
        <v>41527</v>
      </c>
      <c r="B5368" s="130">
        <v>23060.3</v>
      </c>
    </row>
    <row r="5369" spans="1:2" x14ac:dyDescent="0.25">
      <c r="A5369" s="129">
        <v>41528</v>
      </c>
      <c r="B5369" s="130">
        <v>23061.83</v>
      </c>
    </row>
    <row r="5370" spans="1:2" x14ac:dyDescent="0.25">
      <c r="A5370" s="129">
        <v>41529</v>
      </c>
      <c r="B5370" s="130">
        <v>23063.37</v>
      </c>
    </row>
    <row r="5371" spans="1:2" x14ac:dyDescent="0.25">
      <c r="A5371" s="129">
        <v>41530</v>
      </c>
      <c r="B5371" s="130">
        <v>23064.9</v>
      </c>
    </row>
    <row r="5372" spans="1:2" x14ac:dyDescent="0.25">
      <c r="A5372" s="129">
        <v>41531</v>
      </c>
      <c r="B5372" s="130">
        <v>23066.44</v>
      </c>
    </row>
    <row r="5373" spans="1:2" x14ac:dyDescent="0.25">
      <c r="A5373" s="129">
        <v>41532</v>
      </c>
      <c r="B5373" s="130">
        <v>23067.98</v>
      </c>
    </row>
    <row r="5374" spans="1:2" x14ac:dyDescent="0.25">
      <c r="A5374" s="129">
        <v>41533</v>
      </c>
      <c r="B5374" s="130">
        <v>23069.51</v>
      </c>
    </row>
    <row r="5375" spans="1:2" x14ac:dyDescent="0.25">
      <c r="A5375" s="129">
        <v>41534</v>
      </c>
      <c r="B5375" s="130">
        <v>23071.05</v>
      </c>
    </row>
    <row r="5376" spans="1:2" x14ac:dyDescent="0.25">
      <c r="A5376" s="129">
        <v>41535</v>
      </c>
      <c r="B5376" s="130">
        <v>23072.59</v>
      </c>
    </row>
    <row r="5377" spans="1:2" x14ac:dyDescent="0.25">
      <c r="A5377" s="129">
        <v>41536</v>
      </c>
      <c r="B5377" s="130">
        <v>23074.12</v>
      </c>
    </row>
    <row r="5378" spans="1:2" x14ac:dyDescent="0.25">
      <c r="A5378" s="129">
        <v>41537</v>
      </c>
      <c r="B5378" s="130">
        <v>23075.66</v>
      </c>
    </row>
    <row r="5379" spans="1:2" x14ac:dyDescent="0.25">
      <c r="A5379" s="129">
        <v>41538</v>
      </c>
      <c r="B5379" s="130">
        <v>23077.200000000001</v>
      </c>
    </row>
    <row r="5380" spans="1:2" x14ac:dyDescent="0.25">
      <c r="A5380" s="129">
        <v>41539</v>
      </c>
      <c r="B5380" s="130">
        <v>23078.73</v>
      </c>
    </row>
    <row r="5381" spans="1:2" x14ac:dyDescent="0.25">
      <c r="A5381" s="129">
        <v>41540</v>
      </c>
      <c r="B5381" s="130">
        <v>23080.27</v>
      </c>
    </row>
    <row r="5382" spans="1:2" x14ac:dyDescent="0.25">
      <c r="A5382" s="129">
        <v>41541</v>
      </c>
      <c r="B5382" s="130">
        <v>23081.81</v>
      </c>
    </row>
    <row r="5383" spans="1:2" x14ac:dyDescent="0.25">
      <c r="A5383" s="129">
        <v>41542</v>
      </c>
      <c r="B5383" s="130">
        <v>23083.34</v>
      </c>
    </row>
    <row r="5384" spans="1:2" x14ac:dyDescent="0.25">
      <c r="A5384" s="129">
        <v>41543</v>
      </c>
      <c r="B5384" s="130">
        <v>23084.880000000001</v>
      </c>
    </row>
    <row r="5385" spans="1:2" x14ac:dyDescent="0.25">
      <c r="A5385" s="129">
        <v>41544</v>
      </c>
      <c r="B5385" s="130">
        <v>23086.42</v>
      </c>
    </row>
    <row r="5386" spans="1:2" x14ac:dyDescent="0.25">
      <c r="A5386" s="129">
        <v>41545</v>
      </c>
      <c r="B5386" s="130">
        <v>23087.96</v>
      </c>
    </row>
    <row r="5387" spans="1:2" x14ac:dyDescent="0.25">
      <c r="A5387" s="129">
        <v>41546</v>
      </c>
      <c r="B5387" s="130">
        <v>23089.49</v>
      </c>
    </row>
    <row r="5388" spans="1:2" x14ac:dyDescent="0.25">
      <c r="A5388" s="129">
        <v>41547</v>
      </c>
      <c r="B5388" s="130">
        <v>23091.03</v>
      </c>
    </row>
    <row r="5389" spans="1:2" x14ac:dyDescent="0.25">
      <c r="A5389" s="129">
        <v>41548</v>
      </c>
      <c r="B5389" s="130">
        <v>23092.57</v>
      </c>
    </row>
    <row r="5390" spans="1:2" x14ac:dyDescent="0.25">
      <c r="A5390" s="129">
        <v>41549</v>
      </c>
      <c r="B5390" s="130">
        <v>23094.11</v>
      </c>
    </row>
    <row r="5391" spans="1:2" x14ac:dyDescent="0.25">
      <c r="A5391" s="129">
        <v>41550</v>
      </c>
      <c r="B5391" s="130">
        <v>23095.65</v>
      </c>
    </row>
    <row r="5392" spans="1:2" x14ac:dyDescent="0.25">
      <c r="A5392" s="129">
        <v>41551</v>
      </c>
      <c r="B5392" s="130">
        <v>23097.18</v>
      </c>
    </row>
    <row r="5393" spans="1:2" x14ac:dyDescent="0.25">
      <c r="A5393" s="129">
        <v>41552</v>
      </c>
      <c r="B5393" s="130">
        <v>23098.720000000001</v>
      </c>
    </row>
    <row r="5394" spans="1:2" x14ac:dyDescent="0.25">
      <c r="A5394" s="129">
        <v>41553</v>
      </c>
      <c r="B5394" s="130">
        <v>23100.26</v>
      </c>
    </row>
    <row r="5395" spans="1:2" x14ac:dyDescent="0.25">
      <c r="A5395" s="129">
        <v>41554</v>
      </c>
      <c r="B5395" s="130">
        <v>23101.8</v>
      </c>
    </row>
    <row r="5396" spans="1:2" x14ac:dyDescent="0.25">
      <c r="A5396" s="129">
        <v>41555</v>
      </c>
      <c r="B5396" s="130">
        <v>23103.34</v>
      </c>
    </row>
    <row r="5397" spans="1:2" x14ac:dyDescent="0.25">
      <c r="A5397" s="129">
        <v>41556</v>
      </c>
      <c r="B5397" s="130">
        <v>23104.880000000001</v>
      </c>
    </row>
    <row r="5398" spans="1:2" x14ac:dyDescent="0.25">
      <c r="A5398" s="129">
        <v>41557</v>
      </c>
      <c r="B5398" s="130">
        <v>23108.6</v>
      </c>
    </row>
    <row r="5399" spans="1:2" x14ac:dyDescent="0.25">
      <c r="A5399" s="129">
        <v>41558</v>
      </c>
      <c r="B5399" s="130">
        <v>23112.32</v>
      </c>
    </row>
    <row r="5400" spans="1:2" x14ac:dyDescent="0.25">
      <c r="A5400" s="129">
        <v>41559</v>
      </c>
      <c r="B5400" s="130">
        <v>23116.03</v>
      </c>
    </row>
    <row r="5401" spans="1:2" x14ac:dyDescent="0.25">
      <c r="A5401" s="129">
        <v>41560</v>
      </c>
      <c r="B5401" s="130">
        <v>23119.75</v>
      </c>
    </row>
    <row r="5402" spans="1:2" x14ac:dyDescent="0.25">
      <c r="A5402" s="129">
        <v>41561</v>
      </c>
      <c r="B5402" s="130">
        <v>23123.47</v>
      </c>
    </row>
    <row r="5403" spans="1:2" x14ac:dyDescent="0.25">
      <c r="A5403" s="129">
        <v>41562</v>
      </c>
      <c r="B5403" s="130">
        <v>23127.19</v>
      </c>
    </row>
    <row r="5404" spans="1:2" x14ac:dyDescent="0.25">
      <c r="A5404" s="129">
        <v>41563</v>
      </c>
      <c r="B5404" s="130">
        <v>23130.92</v>
      </c>
    </row>
    <row r="5405" spans="1:2" x14ac:dyDescent="0.25">
      <c r="A5405" s="129">
        <v>41564</v>
      </c>
      <c r="B5405" s="130">
        <v>23134.639999999999</v>
      </c>
    </row>
    <row r="5406" spans="1:2" x14ac:dyDescent="0.25">
      <c r="A5406" s="129">
        <v>41565</v>
      </c>
      <c r="B5406" s="130">
        <v>23138.36</v>
      </c>
    </row>
    <row r="5407" spans="1:2" x14ac:dyDescent="0.25">
      <c r="A5407" s="129">
        <v>41566</v>
      </c>
      <c r="B5407" s="130">
        <v>23142.080000000002</v>
      </c>
    </row>
    <row r="5408" spans="1:2" x14ac:dyDescent="0.25">
      <c r="A5408" s="129">
        <v>41567</v>
      </c>
      <c r="B5408" s="130">
        <v>23145.81</v>
      </c>
    </row>
    <row r="5409" spans="1:2" x14ac:dyDescent="0.25">
      <c r="A5409" s="129">
        <v>41568</v>
      </c>
      <c r="B5409" s="130">
        <v>23149.53</v>
      </c>
    </row>
    <row r="5410" spans="1:2" x14ac:dyDescent="0.25">
      <c r="A5410" s="129">
        <v>41569</v>
      </c>
      <c r="B5410" s="130">
        <v>23153.26</v>
      </c>
    </row>
    <row r="5411" spans="1:2" x14ac:dyDescent="0.25">
      <c r="A5411" s="129">
        <v>41570</v>
      </c>
      <c r="B5411" s="130">
        <v>23156.98</v>
      </c>
    </row>
    <row r="5412" spans="1:2" x14ac:dyDescent="0.25">
      <c r="A5412" s="129">
        <v>41571</v>
      </c>
      <c r="B5412" s="130">
        <v>23160.71</v>
      </c>
    </row>
    <row r="5413" spans="1:2" x14ac:dyDescent="0.25">
      <c r="A5413" s="129">
        <v>41572</v>
      </c>
      <c r="B5413" s="130">
        <v>23164.43</v>
      </c>
    </row>
    <row r="5414" spans="1:2" x14ac:dyDescent="0.25">
      <c r="A5414" s="129">
        <v>41573</v>
      </c>
      <c r="B5414" s="130">
        <v>23168.16</v>
      </c>
    </row>
    <row r="5415" spans="1:2" x14ac:dyDescent="0.25">
      <c r="A5415" s="129">
        <v>41574</v>
      </c>
      <c r="B5415" s="130">
        <v>23171.89</v>
      </c>
    </row>
    <row r="5416" spans="1:2" x14ac:dyDescent="0.25">
      <c r="A5416" s="129">
        <v>41575</v>
      </c>
      <c r="B5416" s="130">
        <v>23175.62</v>
      </c>
    </row>
    <row r="5417" spans="1:2" x14ac:dyDescent="0.25">
      <c r="A5417" s="129">
        <v>41576</v>
      </c>
      <c r="B5417" s="130">
        <v>23179.35</v>
      </c>
    </row>
    <row r="5418" spans="1:2" x14ac:dyDescent="0.25">
      <c r="A5418" s="129">
        <v>41577</v>
      </c>
      <c r="B5418" s="130">
        <v>23183.08</v>
      </c>
    </row>
    <row r="5419" spans="1:2" x14ac:dyDescent="0.25">
      <c r="A5419" s="129">
        <v>41578</v>
      </c>
      <c r="B5419" s="130">
        <v>23186.81</v>
      </c>
    </row>
    <row r="5420" spans="1:2" x14ac:dyDescent="0.25">
      <c r="A5420" s="129">
        <v>41579</v>
      </c>
      <c r="B5420" s="130">
        <v>23190.54</v>
      </c>
    </row>
    <row r="5421" spans="1:2" x14ac:dyDescent="0.25">
      <c r="A5421" s="129">
        <v>41580</v>
      </c>
      <c r="B5421" s="130">
        <v>23194.27</v>
      </c>
    </row>
    <row r="5422" spans="1:2" x14ac:dyDescent="0.25">
      <c r="A5422" s="129">
        <v>41581</v>
      </c>
      <c r="B5422" s="130">
        <v>23198</v>
      </c>
    </row>
    <row r="5423" spans="1:2" x14ac:dyDescent="0.25">
      <c r="A5423" s="129">
        <v>41582</v>
      </c>
      <c r="B5423" s="130">
        <v>23201.73</v>
      </c>
    </row>
    <row r="5424" spans="1:2" x14ac:dyDescent="0.25">
      <c r="A5424" s="129">
        <v>41583</v>
      </c>
      <c r="B5424" s="130">
        <v>23205.47</v>
      </c>
    </row>
    <row r="5425" spans="1:2" x14ac:dyDescent="0.25">
      <c r="A5425" s="129">
        <v>41584</v>
      </c>
      <c r="B5425" s="130">
        <v>23209.200000000001</v>
      </c>
    </row>
    <row r="5426" spans="1:2" x14ac:dyDescent="0.25">
      <c r="A5426" s="129">
        <v>41585</v>
      </c>
      <c r="B5426" s="130">
        <v>23212.93</v>
      </c>
    </row>
    <row r="5427" spans="1:2" x14ac:dyDescent="0.25">
      <c r="A5427" s="129">
        <v>41586</v>
      </c>
      <c r="B5427" s="130">
        <v>23216.67</v>
      </c>
    </row>
    <row r="5428" spans="1:2" x14ac:dyDescent="0.25">
      <c r="A5428" s="129">
        <v>41587</v>
      </c>
      <c r="B5428" s="130">
        <v>23220.400000000001</v>
      </c>
    </row>
    <row r="5429" spans="1:2" x14ac:dyDescent="0.25">
      <c r="A5429" s="129">
        <v>41588</v>
      </c>
      <c r="B5429" s="130">
        <v>23221.17</v>
      </c>
    </row>
    <row r="5430" spans="1:2" x14ac:dyDescent="0.25">
      <c r="A5430" s="129">
        <v>41589</v>
      </c>
      <c r="B5430" s="130">
        <v>23221.95</v>
      </c>
    </row>
    <row r="5431" spans="1:2" x14ac:dyDescent="0.25">
      <c r="A5431" s="129">
        <v>41590</v>
      </c>
      <c r="B5431" s="130">
        <v>23222.720000000001</v>
      </c>
    </row>
    <row r="5432" spans="1:2" x14ac:dyDescent="0.25">
      <c r="A5432" s="129">
        <v>41591</v>
      </c>
      <c r="B5432" s="130">
        <v>23223.49</v>
      </c>
    </row>
    <row r="5433" spans="1:2" x14ac:dyDescent="0.25">
      <c r="A5433" s="129">
        <v>41592</v>
      </c>
      <c r="B5433" s="130">
        <v>23224.27</v>
      </c>
    </row>
    <row r="5434" spans="1:2" x14ac:dyDescent="0.25">
      <c r="A5434" s="129">
        <v>41593</v>
      </c>
      <c r="B5434" s="130">
        <v>23225.040000000001</v>
      </c>
    </row>
    <row r="5435" spans="1:2" x14ac:dyDescent="0.25">
      <c r="A5435" s="129">
        <v>41594</v>
      </c>
      <c r="B5435" s="130">
        <v>23225.82</v>
      </c>
    </row>
    <row r="5436" spans="1:2" x14ac:dyDescent="0.25">
      <c r="A5436" s="129">
        <v>41595</v>
      </c>
      <c r="B5436" s="130">
        <v>23226.59</v>
      </c>
    </row>
    <row r="5437" spans="1:2" x14ac:dyDescent="0.25">
      <c r="A5437" s="129">
        <v>41596</v>
      </c>
      <c r="B5437" s="130">
        <v>23227.360000000001</v>
      </c>
    </row>
    <row r="5438" spans="1:2" x14ac:dyDescent="0.25">
      <c r="A5438" s="129">
        <v>41597</v>
      </c>
      <c r="B5438" s="130">
        <v>23228.14</v>
      </c>
    </row>
    <row r="5439" spans="1:2" x14ac:dyDescent="0.25">
      <c r="A5439" s="129">
        <v>41598</v>
      </c>
      <c r="B5439" s="130">
        <v>23228.91</v>
      </c>
    </row>
    <row r="5440" spans="1:2" x14ac:dyDescent="0.25">
      <c r="A5440" s="129">
        <v>41599</v>
      </c>
      <c r="B5440" s="130">
        <v>23229.69</v>
      </c>
    </row>
    <row r="5441" spans="1:2" x14ac:dyDescent="0.25">
      <c r="A5441" s="129">
        <v>41600</v>
      </c>
      <c r="B5441" s="130">
        <v>23230.46</v>
      </c>
    </row>
    <row r="5442" spans="1:2" x14ac:dyDescent="0.25">
      <c r="A5442" s="129">
        <v>41601</v>
      </c>
      <c r="B5442" s="130">
        <v>23231.23</v>
      </c>
    </row>
    <row r="5443" spans="1:2" x14ac:dyDescent="0.25">
      <c r="A5443" s="129">
        <v>41602</v>
      </c>
      <c r="B5443" s="130">
        <v>23232.01</v>
      </c>
    </row>
    <row r="5444" spans="1:2" x14ac:dyDescent="0.25">
      <c r="A5444" s="129">
        <v>41603</v>
      </c>
      <c r="B5444" s="130">
        <v>23232.78</v>
      </c>
    </row>
    <row r="5445" spans="1:2" x14ac:dyDescent="0.25">
      <c r="A5445" s="129">
        <v>41604</v>
      </c>
      <c r="B5445" s="130">
        <v>23233.56</v>
      </c>
    </row>
    <row r="5446" spans="1:2" x14ac:dyDescent="0.25">
      <c r="A5446" s="129">
        <v>41605</v>
      </c>
      <c r="B5446" s="130">
        <v>23234.33</v>
      </c>
    </row>
    <row r="5447" spans="1:2" x14ac:dyDescent="0.25">
      <c r="A5447" s="129">
        <v>41606</v>
      </c>
      <c r="B5447" s="130">
        <v>23235.1</v>
      </c>
    </row>
    <row r="5448" spans="1:2" x14ac:dyDescent="0.25">
      <c r="A5448" s="129">
        <v>41607</v>
      </c>
      <c r="B5448" s="130">
        <v>23235.88</v>
      </c>
    </row>
    <row r="5449" spans="1:2" x14ac:dyDescent="0.25">
      <c r="A5449" s="129">
        <v>41608</v>
      </c>
      <c r="B5449" s="130">
        <v>23236.65</v>
      </c>
    </row>
    <row r="5450" spans="1:2" x14ac:dyDescent="0.25">
      <c r="A5450" s="129">
        <v>41609</v>
      </c>
      <c r="B5450" s="130">
        <v>23237.43</v>
      </c>
    </row>
    <row r="5451" spans="1:2" x14ac:dyDescent="0.25">
      <c r="A5451" s="129">
        <v>41610</v>
      </c>
      <c r="B5451" s="130">
        <v>23238.2</v>
      </c>
    </row>
    <row r="5452" spans="1:2" x14ac:dyDescent="0.25">
      <c r="A5452" s="129">
        <v>41611</v>
      </c>
      <c r="B5452" s="130">
        <v>23238.97</v>
      </c>
    </row>
    <row r="5453" spans="1:2" x14ac:dyDescent="0.25">
      <c r="A5453" s="129">
        <v>41612</v>
      </c>
      <c r="B5453" s="130">
        <v>23239.75</v>
      </c>
    </row>
    <row r="5454" spans="1:2" x14ac:dyDescent="0.25">
      <c r="A5454" s="129">
        <v>41613</v>
      </c>
      <c r="B5454" s="130">
        <v>23240.52</v>
      </c>
    </row>
    <row r="5455" spans="1:2" x14ac:dyDescent="0.25">
      <c r="A5455" s="129">
        <v>41614</v>
      </c>
      <c r="B5455" s="130">
        <v>23241.3</v>
      </c>
    </row>
    <row r="5456" spans="1:2" x14ac:dyDescent="0.25">
      <c r="A5456" s="129">
        <v>41615</v>
      </c>
      <c r="B5456" s="130">
        <v>23242.07</v>
      </c>
    </row>
    <row r="5457" spans="1:2" x14ac:dyDescent="0.25">
      <c r="A5457" s="129">
        <v>41616</v>
      </c>
      <c r="B5457" s="130">
        <v>23242.85</v>
      </c>
    </row>
    <row r="5458" spans="1:2" x14ac:dyDescent="0.25">
      <c r="A5458" s="129">
        <v>41617</v>
      </c>
      <c r="B5458" s="130">
        <v>23243.62</v>
      </c>
    </row>
    <row r="5459" spans="1:2" x14ac:dyDescent="0.25">
      <c r="A5459" s="129">
        <v>41618</v>
      </c>
      <c r="B5459" s="130">
        <v>23246.61</v>
      </c>
    </row>
    <row r="5460" spans="1:2" x14ac:dyDescent="0.25">
      <c r="A5460" s="129">
        <v>41619</v>
      </c>
      <c r="B5460" s="130">
        <v>23249.61</v>
      </c>
    </row>
    <row r="5461" spans="1:2" x14ac:dyDescent="0.25">
      <c r="A5461" s="129">
        <v>41620</v>
      </c>
      <c r="B5461" s="130">
        <v>23252.6</v>
      </c>
    </row>
    <row r="5462" spans="1:2" x14ac:dyDescent="0.25">
      <c r="A5462" s="129">
        <v>41621</v>
      </c>
      <c r="B5462" s="130">
        <v>23255.599999999999</v>
      </c>
    </row>
    <row r="5463" spans="1:2" x14ac:dyDescent="0.25">
      <c r="A5463" s="129">
        <v>41622</v>
      </c>
      <c r="B5463" s="130">
        <v>23258.59</v>
      </c>
    </row>
    <row r="5464" spans="1:2" x14ac:dyDescent="0.25">
      <c r="A5464" s="129">
        <v>41623</v>
      </c>
      <c r="B5464" s="130">
        <v>23261.59</v>
      </c>
    </row>
    <row r="5465" spans="1:2" x14ac:dyDescent="0.25">
      <c r="A5465" s="129">
        <v>41624</v>
      </c>
      <c r="B5465" s="130">
        <v>23264.58</v>
      </c>
    </row>
    <row r="5466" spans="1:2" x14ac:dyDescent="0.25">
      <c r="A5466" s="129">
        <v>41625</v>
      </c>
      <c r="B5466" s="130">
        <v>23267.58</v>
      </c>
    </row>
    <row r="5467" spans="1:2" x14ac:dyDescent="0.25">
      <c r="A5467" s="129">
        <v>41626</v>
      </c>
      <c r="B5467" s="130">
        <v>23270.57</v>
      </c>
    </row>
    <row r="5468" spans="1:2" x14ac:dyDescent="0.25">
      <c r="A5468" s="129">
        <v>41627</v>
      </c>
      <c r="B5468" s="130">
        <v>23273.57</v>
      </c>
    </row>
    <row r="5469" spans="1:2" x14ac:dyDescent="0.25">
      <c r="A5469" s="129">
        <v>41628</v>
      </c>
      <c r="B5469" s="130">
        <v>23276.57</v>
      </c>
    </row>
    <row r="5470" spans="1:2" x14ac:dyDescent="0.25">
      <c r="A5470" s="129">
        <v>41629</v>
      </c>
      <c r="B5470" s="130">
        <v>23279.57</v>
      </c>
    </row>
    <row r="5471" spans="1:2" x14ac:dyDescent="0.25">
      <c r="A5471" s="129">
        <v>41630</v>
      </c>
      <c r="B5471" s="130">
        <v>23282.560000000001</v>
      </c>
    </row>
    <row r="5472" spans="1:2" x14ac:dyDescent="0.25">
      <c r="A5472" s="129">
        <v>41631</v>
      </c>
      <c r="B5472" s="130">
        <v>23285.56</v>
      </c>
    </row>
    <row r="5473" spans="1:2" x14ac:dyDescent="0.25">
      <c r="A5473" s="129">
        <v>41632</v>
      </c>
      <c r="B5473" s="130">
        <v>23288.560000000001</v>
      </c>
    </row>
    <row r="5474" spans="1:2" x14ac:dyDescent="0.25">
      <c r="A5474" s="129">
        <v>41633</v>
      </c>
      <c r="B5474" s="130">
        <v>23291.56</v>
      </c>
    </row>
    <row r="5475" spans="1:2" x14ac:dyDescent="0.25">
      <c r="A5475" s="129">
        <v>41634</v>
      </c>
      <c r="B5475" s="130">
        <v>23294.560000000001</v>
      </c>
    </row>
    <row r="5476" spans="1:2" x14ac:dyDescent="0.25">
      <c r="A5476" s="129">
        <v>41635</v>
      </c>
      <c r="B5476" s="130">
        <v>23297.56</v>
      </c>
    </row>
    <row r="5477" spans="1:2" x14ac:dyDescent="0.25">
      <c r="A5477" s="129">
        <v>41636</v>
      </c>
      <c r="B5477" s="130">
        <v>23300.560000000001</v>
      </c>
    </row>
    <row r="5478" spans="1:2" x14ac:dyDescent="0.25">
      <c r="A5478" s="129">
        <v>41637</v>
      </c>
      <c r="B5478" s="130">
        <v>23303.56</v>
      </c>
    </row>
    <row r="5479" spans="1:2" x14ac:dyDescent="0.25">
      <c r="A5479" s="129">
        <v>41638</v>
      </c>
      <c r="B5479" s="130">
        <v>23306.560000000001</v>
      </c>
    </row>
    <row r="5480" spans="1:2" x14ac:dyDescent="0.25">
      <c r="A5480" s="129">
        <v>41639</v>
      </c>
      <c r="B5480" s="130">
        <v>23309.56</v>
      </c>
    </row>
    <row r="5481" spans="1:2" x14ac:dyDescent="0.25">
      <c r="A5481" s="129">
        <v>41640</v>
      </c>
      <c r="B5481" s="130">
        <v>23312.57</v>
      </c>
    </row>
    <row r="5482" spans="1:2" x14ac:dyDescent="0.25">
      <c r="A5482" s="129">
        <v>41641</v>
      </c>
      <c r="B5482" s="130">
        <v>23315.57</v>
      </c>
    </row>
    <row r="5483" spans="1:2" x14ac:dyDescent="0.25">
      <c r="A5483" s="129">
        <v>41642</v>
      </c>
      <c r="B5483" s="130">
        <v>23318.57</v>
      </c>
    </row>
    <row r="5484" spans="1:2" x14ac:dyDescent="0.25">
      <c r="A5484" s="129">
        <v>41643</v>
      </c>
      <c r="B5484" s="130">
        <v>23321.57</v>
      </c>
    </row>
    <row r="5485" spans="1:2" x14ac:dyDescent="0.25">
      <c r="A5485" s="129">
        <v>41644</v>
      </c>
      <c r="B5485" s="130">
        <v>23324.58</v>
      </c>
    </row>
    <row r="5486" spans="1:2" x14ac:dyDescent="0.25">
      <c r="A5486" s="129">
        <v>41645</v>
      </c>
      <c r="B5486" s="130">
        <v>23327.58</v>
      </c>
    </row>
    <row r="5487" spans="1:2" x14ac:dyDescent="0.25">
      <c r="A5487" s="129">
        <v>41646</v>
      </c>
      <c r="B5487" s="130">
        <v>23330.58</v>
      </c>
    </row>
    <row r="5488" spans="1:2" x14ac:dyDescent="0.25">
      <c r="A5488" s="129">
        <v>41647</v>
      </c>
      <c r="B5488" s="130">
        <v>23333.59</v>
      </c>
    </row>
    <row r="5489" spans="1:2" x14ac:dyDescent="0.25">
      <c r="A5489" s="129">
        <v>41648</v>
      </c>
      <c r="B5489" s="130">
        <v>23336.59</v>
      </c>
    </row>
    <row r="5490" spans="1:2" x14ac:dyDescent="0.25">
      <c r="A5490" s="129">
        <v>41649</v>
      </c>
      <c r="B5490" s="130">
        <v>23341.09</v>
      </c>
    </row>
    <row r="5491" spans="1:2" x14ac:dyDescent="0.25">
      <c r="A5491" s="129">
        <v>41650</v>
      </c>
      <c r="B5491" s="130">
        <v>23345.599999999999</v>
      </c>
    </row>
    <row r="5492" spans="1:2" x14ac:dyDescent="0.25">
      <c r="A5492" s="129">
        <v>41651</v>
      </c>
      <c r="B5492" s="130">
        <v>23350.1</v>
      </c>
    </row>
    <row r="5493" spans="1:2" x14ac:dyDescent="0.25">
      <c r="A5493" s="129">
        <v>41652</v>
      </c>
      <c r="B5493" s="130">
        <v>23354.61</v>
      </c>
    </row>
    <row r="5494" spans="1:2" x14ac:dyDescent="0.25">
      <c r="A5494" s="129">
        <v>41653</v>
      </c>
      <c r="B5494" s="130">
        <v>23359.119999999999</v>
      </c>
    </row>
    <row r="5495" spans="1:2" x14ac:dyDescent="0.25">
      <c r="A5495" s="129">
        <v>41654</v>
      </c>
      <c r="B5495" s="130">
        <v>23363.63</v>
      </c>
    </row>
    <row r="5496" spans="1:2" x14ac:dyDescent="0.25">
      <c r="A5496" s="129">
        <v>41655</v>
      </c>
      <c r="B5496" s="130">
        <v>23368.13</v>
      </c>
    </row>
    <row r="5497" spans="1:2" x14ac:dyDescent="0.25">
      <c r="A5497" s="129">
        <v>41656</v>
      </c>
      <c r="B5497" s="130">
        <v>23372.639999999999</v>
      </c>
    </row>
    <row r="5498" spans="1:2" x14ac:dyDescent="0.25">
      <c r="A5498" s="129">
        <v>41657</v>
      </c>
      <c r="B5498" s="130">
        <v>23377.15</v>
      </c>
    </row>
    <row r="5499" spans="1:2" x14ac:dyDescent="0.25">
      <c r="A5499" s="129">
        <v>41658</v>
      </c>
      <c r="B5499" s="130">
        <v>23381.67</v>
      </c>
    </row>
    <row r="5500" spans="1:2" x14ac:dyDescent="0.25">
      <c r="A5500" s="129">
        <v>41659</v>
      </c>
      <c r="B5500" s="130">
        <v>23386.18</v>
      </c>
    </row>
    <row r="5501" spans="1:2" x14ac:dyDescent="0.25">
      <c r="A5501" s="129">
        <v>41660</v>
      </c>
      <c r="B5501" s="130">
        <v>23390.69</v>
      </c>
    </row>
    <row r="5502" spans="1:2" x14ac:dyDescent="0.25">
      <c r="A5502" s="129">
        <v>41661</v>
      </c>
      <c r="B5502" s="130">
        <v>23395.21</v>
      </c>
    </row>
    <row r="5503" spans="1:2" x14ac:dyDescent="0.25">
      <c r="A5503" s="129">
        <v>41662</v>
      </c>
      <c r="B5503" s="130">
        <v>23399.72</v>
      </c>
    </row>
    <row r="5504" spans="1:2" x14ac:dyDescent="0.25">
      <c r="A5504" s="129">
        <v>41663</v>
      </c>
      <c r="B5504" s="130">
        <v>23404.240000000002</v>
      </c>
    </row>
    <row r="5505" spans="1:2" x14ac:dyDescent="0.25">
      <c r="A5505" s="129">
        <v>41664</v>
      </c>
      <c r="B5505" s="130">
        <v>23408.75</v>
      </c>
    </row>
    <row r="5506" spans="1:2" x14ac:dyDescent="0.25">
      <c r="A5506" s="129">
        <v>41665</v>
      </c>
      <c r="B5506" s="130">
        <v>23413.27</v>
      </c>
    </row>
    <row r="5507" spans="1:2" x14ac:dyDescent="0.25">
      <c r="A5507" s="129">
        <v>41666</v>
      </c>
      <c r="B5507" s="130">
        <v>23417.79</v>
      </c>
    </row>
    <row r="5508" spans="1:2" x14ac:dyDescent="0.25">
      <c r="A5508" s="129">
        <v>41667</v>
      </c>
      <c r="B5508" s="130">
        <v>23422.31</v>
      </c>
    </row>
    <row r="5509" spans="1:2" x14ac:dyDescent="0.25">
      <c r="A5509" s="129">
        <v>41668</v>
      </c>
      <c r="B5509" s="130">
        <v>23426.83</v>
      </c>
    </row>
    <row r="5510" spans="1:2" x14ac:dyDescent="0.25">
      <c r="A5510" s="129">
        <v>41669</v>
      </c>
      <c r="B5510" s="130">
        <v>23431.35</v>
      </c>
    </row>
    <row r="5511" spans="1:2" x14ac:dyDescent="0.25">
      <c r="A5511" s="129">
        <v>41670</v>
      </c>
      <c r="B5511" s="130">
        <v>23435.87</v>
      </c>
    </row>
    <row r="5512" spans="1:2" x14ac:dyDescent="0.25">
      <c r="A5512" s="129">
        <v>41671</v>
      </c>
      <c r="B5512" s="130">
        <v>23440.400000000001</v>
      </c>
    </row>
    <row r="5513" spans="1:2" x14ac:dyDescent="0.25">
      <c r="A5513" s="129">
        <v>41672</v>
      </c>
      <c r="B5513" s="130">
        <v>23444.92</v>
      </c>
    </row>
    <row r="5514" spans="1:2" x14ac:dyDescent="0.25">
      <c r="A5514" s="129">
        <v>41673</v>
      </c>
      <c r="B5514" s="130">
        <v>23449.439999999999</v>
      </c>
    </row>
    <row r="5515" spans="1:2" x14ac:dyDescent="0.25">
      <c r="A5515" s="129">
        <v>41674</v>
      </c>
      <c r="B5515" s="130">
        <v>23453.97</v>
      </c>
    </row>
    <row r="5516" spans="1:2" x14ac:dyDescent="0.25">
      <c r="A5516" s="129">
        <v>41675</v>
      </c>
      <c r="B5516" s="130">
        <v>23458.5</v>
      </c>
    </row>
    <row r="5517" spans="1:2" x14ac:dyDescent="0.25">
      <c r="A5517" s="129">
        <v>41676</v>
      </c>
      <c r="B5517" s="130">
        <v>23463.02</v>
      </c>
    </row>
    <row r="5518" spans="1:2" x14ac:dyDescent="0.25">
      <c r="A5518" s="129">
        <v>41677</v>
      </c>
      <c r="B5518" s="130">
        <v>23467.55</v>
      </c>
    </row>
    <row r="5519" spans="1:2" x14ac:dyDescent="0.25">
      <c r="A5519" s="129">
        <v>41678</v>
      </c>
      <c r="B5519" s="130">
        <v>23472.080000000002</v>
      </c>
    </row>
    <row r="5520" spans="1:2" x14ac:dyDescent="0.25">
      <c r="A5520" s="129">
        <v>41679</v>
      </c>
      <c r="B5520" s="130">
        <v>23476.61</v>
      </c>
    </row>
    <row r="5521" spans="1:2" x14ac:dyDescent="0.25">
      <c r="A5521" s="129">
        <v>41680</v>
      </c>
      <c r="B5521" s="130">
        <v>23478.29</v>
      </c>
    </row>
    <row r="5522" spans="1:2" x14ac:dyDescent="0.25">
      <c r="A5522" s="129">
        <v>41681</v>
      </c>
      <c r="B5522" s="130">
        <v>23479.96</v>
      </c>
    </row>
    <row r="5523" spans="1:2" x14ac:dyDescent="0.25">
      <c r="A5523" s="129">
        <v>41682</v>
      </c>
      <c r="B5523" s="130">
        <v>23481.64</v>
      </c>
    </row>
    <row r="5524" spans="1:2" x14ac:dyDescent="0.25">
      <c r="A5524" s="129">
        <v>41683</v>
      </c>
      <c r="B5524" s="130">
        <v>23483.31</v>
      </c>
    </row>
    <row r="5525" spans="1:2" x14ac:dyDescent="0.25">
      <c r="A5525" s="129">
        <v>41684</v>
      </c>
      <c r="B5525" s="130">
        <v>23484.99</v>
      </c>
    </row>
    <row r="5526" spans="1:2" x14ac:dyDescent="0.25">
      <c r="A5526" s="129">
        <v>41685</v>
      </c>
      <c r="B5526" s="130">
        <v>23486.66</v>
      </c>
    </row>
    <row r="5527" spans="1:2" x14ac:dyDescent="0.25">
      <c r="A5527" s="129">
        <v>41686</v>
      </c>
      <c r="B5527" s="130">
        <v>23488.34</v>
      </c>
    </row>
    <row r="5528" spans="1:2" x14ac:dyDescent="0.25">
      <c r="A5528" s="129">
        <v>41687</v>
      </c>
      <c r="B5528" s="130">
        <v>23490.02</v>
      </c>
    </row>
    <row r="5529" spans="1:2" x14ac:dyDescent="0.25">
      <c r="A5529" s="129">
        <v>41688</v>
      </c>
      <c r="B5529" s="130">
        <v>23491.69</v>
      </c>
    </row>
    <row r="5530" spans="1:2" x14ac:dyDescent="0.25">
      <c r="A5530" s="129">
        <v>41689</v>
      </c>
      <c r="B5530" s="130">
        <v>23493.37</v>
      </c>
    </row>
    <row r="5531" spans="1:2" x14ac:dyDescent="0.25">
      <c r="A5531" s="129">
        <v>41690</v>
      </c>
      <c r="B5531" s="130">
        <v>23495.040000000001</v>
      </c>
    </row>
    <row r="5532" spans="1:2" x14ac:dyDescent="0.25">
      <c r="A5532" s="129">
        <v>41691</v>
      </c>
      <c r="B5532" s="130">
        <v>23496.720000000001</v>
      </c>
    </row>
    <row r="5533" spans="1:2" x14ac:dyDescent="0.25">
      <c r="A5533" s="129">
        <v>41692</v>
      </c>
      <c r="B5533" s="130">
        <v>23498.400000000001</v>
      </c>
    </row>
    <row r="5534" spans="1:2" x14ac:dyDescent="0.25">
      <c r="A5534" s="129">
        <v>41693</v>
      </c>
      <c r="B5534" s="130">
        <v>23500.07</v>
      </c>
    </row>
    <row r="5535" spans="1:2" x14ac:dyDescent="0.25">
      <c r="A5535" s="129">
        <v>41694</v>
      </c>
      <c r="B5535" s="130">
        <v>23501.75</v>
      </c>
    </row>
    <row r="5536" spans="1:2" x14ac:dyDescent="0.25">
      <c r="A5536" s="129">
        <v>41695</v>
      </c>
      <c r="B5536" s="130">
        <v>23503.43</v>
      </c>
    </row>
    <row r="5537" spans="1:2" x14ac:dyDescent="0.25">
      <c r="A5537" s="129">
        <v>41696</v>
      </c>
      <c r="B5537" s="130">
        <v>23505.11</v>
      </c>
    </row>
    <row r="5538" spans="1:2" x14ac:dyDescent="0.25">
      <c r="A5538" s="129">
        <v>41697</v>
      </c>
      <c r="B5538" s="130">
        <v>23506.78</v>
      </c>
    </row>
    <row r="5539" spans="1:2" x14ac:dyDescent="0.25">
      <c r="A5539" s="129">
        <v>41698</v>
      </c>
      <c r="B5539" s="130">
        <v>23508.46</v>
      </c>
    </row>
    <row r="5540" spans="1:2" x14ac:dyDescent="0.25">
      <c r="A5540" s="129">
        <v>41699</v>
      </c>
      <c r="B5540" s="130">
        <v>23510.14</v>
      </c>
    </row>
    <row r="5541" spans="1:2" x14ac:dyDescent="0.25">
      <c r="A5541" s="129">
        <v>41700</v>
      </c>
      <c r="B5541" s="130">
        <v>23511.82</v>
      </c>
    </row>
    <row r="5542" spans="1:2" x14ac:dyDescent="0.25">
      <c r="A5542" s="129">
        <v>41701</v>
      </c>
      <c r="B5542" s="130">
        <v>23513.49</v>
      </c>
    </row>
    <row r="5543" spans="1:2" x14ac:dyDescent="0.25">
      <c r="A5543" s="129">
        <v>41702</v>
      </c>
      <c r="B5543" s="130">
        <v>23515.17</v>
      </c>
    </row>
    <row r="5544" spans="1:2" x14ac:dyDescent="0.25">
      <c r="A5544" s="129">
        <v>41703</v>
      </c>
      <c r="B5544" s="130">
        <v>23516.85</v>
      </c>
    </row>
    <row r="5545" spans="1:2" x14ac:dyDescent="0.25">
      <c r="A5545" s="129">
        <v>41704</v>
      </c>
      <c r="B5545" s="130">
        <v>23518.53</v>
      </c>
    </row>
    <row r="5546" spans="1:2" x14ac:dyDescent="0.25">
      <c r="A5546" s="129">
        <v>41705</v>
      </c>
      <c r="B5546" s="130">
        <v>23520.21</v>
      </c>
    </row>
    <row r="5547" spans="1:2" x14ac:dyDescent="0.25">
      <c r="A5547" s="129">
        <v>41706</v>
      </c>
      <c r="B5547" s="130">
        <v>23521.88</v>
      </c>
    </row>
    <row r="5548" spans="1:2" x14ac:dyDescent="0.25">
      <c r="A5548" s="129">
        <v>41707</v>
      </c>
      <c r="B5548" s="130">
        <v>23523.56</v>
      </c>
    </row>
    <row r="5549" spans="1:2" x14ac:dyDescent="0.25">
      <c r="A5549" s="129">
        <v>41708</v>
      </c>
      <c r="B5549" s="130">
        <v>23527.34</v>
      </c>
    </row>
    <row r="5550" spans="1:2" x14ac:dyDescent="0.25">
      <c r="A5550" s="129">
        <v>41709</v>
      </c>
      <c r="B5550" s="130">
        <v>23531.13</v>
      </c>
    </row>
    <row r="5551" spans="1:2" x14ac:dyDescent="0.25">
      <c r="A5551" s="129">
        <v>41710</v>
      </c>
      <c r="B5551" s="130">
        <v>23534.92</v>
      </c>
    </row>
    <row r="5552" spans="1:2" x14ac:dyDescent="0.25">
      <c r="A5552" s="129">
        <v>41711</v>
      </c>
      <c r="B5552" s="130">
        <v>23538.7</v>
      </c>
    </row>
    <row r="5553" spans="1:2" x14ac:dyDescent="0.25">
      <c r="A5553" s="129">
        <v>41712</v>
      </c>
      <c r="B5553" s="130">
        <v>23542.49</v>
      </c>
    </row>
    <row r="5554" spans="1:2" x14ac:dyDescent="0.25">
      <c r="A5554" s="129">
        <v>41713</v>
      </c>
      <c r="B5554" s="130">
        <v>23546.28</v>
      </c>
    </row>
    <row r="5555" spans="1:2" x14ac:dyDescent="0.25">
      <c r="A5555" s="129">
        <v>41714</v>
      </c>
      <c r="B5555" s="130">
        <v>23550.07</v>
      </c>
    </row>
    <row r="5556" spans="1:2" x14ac:dyDescent="0.25">
      <c r="A5556" s="129">
        <v>41715</v>
      </c>
      <c r="B5556" s="130">
        <v>23553.86</v>
      </c>
    </row>
    <row r="5557" spans="1:2" x14ac:dyDescent="0.25">
      <c r="A5557" s="129">
        <v>41716</v>
      </c>
      <c r="B5557" s="130">
        <v>23557.65</v>
      </c>
    </row>
    <row r="5558" spans="1:2" x14ac:dyDescent="0.25">
      <c r="A5558" s="129">
        <v>41717</v>
      </c>
      <c r="B5558" s="130">
        <v>23561.439999999999</v>
      </c>
    </row>
    <row r="5559" spans="1:2" x14ac:dyDescent="0.25">
      <c r="A5559" s="129">
        <v>41718</v>
      </c>
      <c r="B5559" s="130">
        <v>23565.23</v>
      </c>
    </row>
    <row r="5560" spans="1:2" x14ac:dyDescent="0.25">
      <c r="A5560" s="129">
        <v>41719</v>
      </c>
      <c r="B5560" s="130">
        <v>23569.02</v>
      </c>
    </row>
    <row r="5561" spans="1:2" x14ac:dyDescent="0.25">
      <c r="A5561" s="129">
        <v>41720</v>
      </c>
      <c r="B5561" s="130">
        <v>23572.81</v>
      </c>
    </row>
    <row r="5562" spans="1:2" x14ac:dyDescent="0.25">
      <c r="A5562" s="129">
        <v>41721</v>
      </c>
      <c r="B5562" s="130">
        <v>23576.61</v>
      </c>
    </row>
    <row r="5563" spans="1:2" x14ac:dyDescent="0.25">
      <c r="A5563" s="129">
        <v>41722</v>
      </c>
      <c r="B5563" s="130">
        <v>23580.400000000001</v>
      </c>
    </row>
    <row r="5564" spans="1:2" x14ac:dyDescent="0.25">
      <c r="A5564" s="129">
        <v>41723</v>
      </c>
      <c r="B5564" s="130">
        <v>23584.19</v>
      </c>
    </row>
    <row r="5565" spans="1:2" x14ac:dyDescent="0.25">
      <c r="A5565" s="129">
        <v>41724</v>
      </c>
      <c r="B5565" s="130">
        <v>23587.99</v>
      </c>
    </row>
    <row r="5566" spans="1:2" x14ac:dyDescent="0.25">
      <c r="A5566" s="129">
        <v>41725</v>
      </c>
      <c r="B5566" s="130">
        <v>23591.78</v>
      </c>
    </row>
    <row r="5567" spans="1:2" x14ac:dyDescent="0.25">
      <c r="A5567" s="129">
        <v>41726</v>
      </c>
      <c r="B5567" s="130">
        <v>23595.58</v>
      </c>
    </row>
    <row r="5568" spans="1:2" x14ac:dyDescent="0.25">
      <c r="A5568" s="129">
        <v>41727</v>
      </c>
      <c r="B5568" s="130">
        <v>23599.38</v>
      </c>
    </row>
    <row r="5569" spans="1:2" x14ac:dyDescent="0.25">
      <c r="A5569" s="129">
        <v>41728</v>
      </c>
      <c r="B5569" s="130">
        <v>23603.17</v>
      </c>
    </row>
    <row r="5570" spans="1:2" x14ac:dyDescent="0.25">
      <c r="A5570" s="129">
        <v>41729</v>
      </c>
      <c r="B5570" s="130">
        <v>23606.97</v>
      </c>
    </row>
    <row r="5571" spans="1:2" x14ac:dyDescent="0.25">
      <c r="A5571" s="129">
        <v>41730</v>
      </c>
      <c r="B5571" s="130">
        <v>23610.77</v>
      </c>
    </row>
    <row r="5572" spans="1:2" x14ac:dyDescent="0.25">
      <c r="A5572" s="129">
        <v>41731</v>
      </c>
      <c r="B5572" s="130">
        <v>23614.57</v>
      </c>
    </row>
    <row r="5573" spans="1:2" x14ac:dyDescent="0.25">
      <c r="A5573" s="129">
        <v>41732</v>
      </c>
      <c r="B5573" s="130">
        <v>23618.37</v>
      </c>
    </row>
    <row r="5574" spans="1:2" x14ac:dyDescent="0.25">
      <c r="A5574" s="129">
        <v>41733</v>
      </c>
      <c r="B5574" s="130">
        <v>23622.17</v>
      </c>
    </row>
    <row r="5575" spans="1:2" x14ac:dyDescent="0.25">
      <c r="A5575" s="129">
        <v>41734</v>
      </c>
      <c r="B5575" s="130">
        <v>23625.97</v>
      </c>
    </row>
    <row r="5576" spans="1:2" x14ac:dyDescent="0.25">
      <c r="A5576" s="129">
        <v>41735</v>
      </c>
      <c r="B5576" s="130">
        <v>23629.77</v>
      </c>
    </row>
    <row r="5577" spans="1:2" x14ac:dyDescent="0.25">
      <c r="A5577" s="129">
        <v>41736</v>
      </c>
      <c r="B5577" s="130">
        <v>23633.57</v>
      </c>
    </row>
    <row r="5578" spans="1:2" x14ac:dyDescent="0.25">
      <c r="A5578" s="129">
        <v>41737</v>
      </c>
      <c r="B5578" s="130">
        <v>23637.37</v>
      </c>
    </row>
    <row r="5579" spans="1:2" x14ac:dyDescent="0.25">
      <c r="A5579" s="129">
        <v>41738</v>
      </c>
      <c r="B5579" s="130">
        <v>23641.18</v>
      </c>
    </row>
    <row r="5580" spans="1:2" x14ac:dyDescent="0.25">
      <c r="A5580" s="129">
        <v>41739</v>
      </c>
      <c r="B5580" s="130">
        <v>23647.46</v>
      </c>
    </row>
    <row r="5581" spans="1:2" x14ac:dyDescent="0.25">
      <c r="A5581" s="129">
        <v>41740</v>
      </c>
      <c r="B5581" s="130">
        <v>23653.74</v>
      </c>
    </row>
    <row r="5582" spans="1:2" x14ac:dyDescent="0.25">
      <c r="A5582" s="129">
        <v>41741</v>
      </c>
      <c r="B5582" s="130">
        <v>23660.03</v>
      </c>
    </row>
    <row r="5583" spans="1:2" x14ac:dyDescent="0.25">
      <c r="A5583" s="129">
        <v>41742</v>
      </c>
      <c r="B5583" s="130">
        <v>23666.31</v>
      </c>
    </row>
    <row r="5584" spans="1:2" x14ac:dyDescent="0.25">
      <c r="A5584" s="129">
        <v>41743</v>
      </c>
      <c r="B5584" s="130">
        <v>23672.6</v>
      </c>
    </row>
    <row r="5585" spans="1:2" x14ac:dyDescent="0.25">
      <c r="A5585" s="129">
        <v>41744</v>
      </c>
      <c r="B5585" s="130">
        <v>23678.89</v>
      </c>
    </row>
    <row r="5586" spans="1:2" x14ac:dyDescent="0.25">
      <c r="A5586" s="129">
        <v>41745</v>
      </c>
      <c r="B5586" s="130">
        <v>23685.18</v>
      </c>
    </row>
    <row r="5587" spans="1:2" x14ac:dyDescent="0.25">
      <c r="A5587" s="129">
        <v>41746</v>
      </c>
      <c r="B5587" s="130">
        <v>23691.47</v>
      </c>
    </row>
    <row r="5588" spans="1:2" x14ac:dyDescent="0.25">
      <c r="A5588" s="129">
        <v>41747</v>
      </c>
      <c r="B5588" s="130">
        <v>23697.759999999998</v>
      </c>
    </row>
    <row r="5589" spans="1:2" x14ac:dyDescent="0.25">
      <c r="A5589" s="129">
        <v>41748</v>
      </c>
      <c r="B5589" s="130">
        <v>23704.06</v>
      </c>
    </row>
    <row r="5590" spans="1:2" x14ac:dyDescent="0.25">
      <c r="A5590" s="129">
        <v>41749</v>
      </c>
      <c r="B5590" s="130">
        <v>23710.35</v>
      </c>
    </row>
    <row r="5591" spans="1:2" x14ac:dyDescent="0.25">
      <c r="A5591" s="129">
        <v>41750</v>
      </c>
      <c r="B5591" s="130">
        <v>23716.65</v>
      </c>
    </row>
    <row r="5592" spans="1:2" x14ac:dyDescent="0.25">
      <c r="A5592" s="129">
        <v>41751</v>
      </c>
      <c r="B5592" s="130">
        <v>23722.95</v>
      </c>
    </row>
    <row r="5593" spans="1:2" x14ac:dyDescent="0.25">
      <c r="A5593" s="129">
        <v>41752</v>
      </c>
      <c r="B5593" s="130">
        <v>23729.25</v>
      </c>
    </row>
    <row r="5594" spans="1:2" x14ac:dyDescent="0.25">
      <c r="A5594" s="129">
        <v>41753</v>
      </c>
      <c r="B5594" s="130">
        <v>23735.56</v>
      </c>
    </row>
    <row r="5595" spans="1:2" x14ac:dyDescent="0.25">
      <c r="A5595" s="129">
        <v>41754</v>
      </c>
      <c r="B5595" s="130">
        <v>23741.86</v>
      </c>
    </row>
    <row r="5596" spans="1:2" x14ac:dyDescent="0.25">
      <c r="A5596" s="129">
        <v>41755</v>
      </c>
      <c r="B5596" s="130">
        <v>23748.17</v>
      </c>
    </row>
    <row r="5597" spans="1:2" x14ac:dyDescent="0.25">
      <c r="A5597" s="129">
        <v>41756</v>
      </c>
      <c r="B5597" s="130">
        <v>23754.48</v>
      </c>
    </row>
    <row r="5598" spans="1:2" x14ac:dyDescent="0.25">
      <c r="A5598" s="129">
        <v>41757</v>
      </c>
      <c r="B5598" s="130">
        <v>23760.79</v>
      </c>
    </row>
    <row r="5599" spans="1:2" x14ac:dyDescent="0.25">
      <c r="A5599" s="129">
        <v>41758</v>
      </c>
      <c r="B5599" s="130">
        <v>23767.1</v>
      </c>
    </row>
    <row r="5600" spans="1:2" x14ac:dyDescent="0.25">
      <c r="A5600" s="129">
        <v>41759</v>
      </c>
      <c r="B5600" s="130">
        <v>23773.41</v>
      </c>
    </row>
    <row r="5601" spans="1:2" x14ac:dyDescent="0.25">
      <c r="A5601" s="129">
        <v>41760</v>
      </c>
      <c r="B5601" s="130">
        <v>23779.73</v>
      </c>
    </row>
    <row r="5602" spans="1:2" x14ac:dyDescent="0.25">
      <c r="A5602" s="129">
        <v>41761</v>
      </c>
      <c r="B5602" s="130">
        <v>23786.04</v>
      </c>
    </row>
    <row r="5603" spans="1:2" x14ac:dyDescent="0.25">
      <c r="A5603" s="129">
        <v>41762</v>
      </c>
      <c r="B5603" s="130">
        <v>23792.36</v>
      </c>
    </row>
    <row r="5604" spans="1:2" x14ac:dyDescent="0.25">
      <c r="A5604" s="129">
        <v>41763</v>
      </c>
      <c r="B5604" s="130">
        <v>23798.68</v>
      </c>
    </row>
    <row r="5605" spans="1:2" x14ac:dyDescent="0.25">
      <c r="A5605" s="129">
        <v>41764</v>
      </c>
      <c r="B5605" s="130">
        <v>23805.01</v>
      </c>
    </row>
    <row r="5606" spans="1:2" x14ac:dyDescent="0.25">
      <c r="A5606" s="129">
        <v>41765</v>
      </c>
      <c r="B5606" s="130">
        <v>23811.33</v>
      </c>
    </row>
    <row r="5607" spans="1:2" x14ac:dyDescent="0.25">
      <c r="A5607" s="129">
        <v>41766</v>
      </c>
      <c r="B5607" s="130">
        <v>23817.65</v>
      </c>
    </row>
    <row r="5608" spans="1:2" x14ac:dyDescent="0.25">
      <c r="A5608" s="129">
        <v>41767</v>
      </c>
      <c r="B5608" s="130">
        <v>23823.98</v>
      </c>
    </row>
    <row r="5609" spans="1:2" x14ac:dyDescent="0.25">
      <c r="A5609" s="129">
        <v>41768</v>
      </c>
      <c r="B5609" s="130">
        <v>23830.31</v>
      </c>
    </row>
    <row r="5610" spans="1:2" x14ac:dyDescent="0.25">
      <c r="A5610" s="129">
        <v>41769</v>
      </c>
      <c r="B5610" s="130">
        <v>23834.91</v>
      </c>
    </row>
    <row r="5611" spans="1:2" x14ac:dyDescent="0.25">
      <c r="A5611" s="129">
        <v>41770</v>
      </c>
      <c r="B5611" s="130">
        <v>23839.51</v>
      </c>
    </row>
    <row r="5612" spans="1:2" x14ac:dyDescent="0.25">
      <c r="A5612" s="129">
        <v>41771</v>
      </c>
      <c r="B5612" s="130">
        <v>23844.11</v>
      </c>
    </row>
    <row r="5613" spans="1:2" x14ac:dyDescent="0.25">
      <c r="A5613" s="129">
        <v>41772</v>
      </c>
      <c r="B5613" s="130">
        <v>23848.71</v>
      </c>
    </row>
    <row r="5614" spans="1:2" x14ac:dyDescent="0.25">
      <c r="A5614" s="129">
        <v>41773</v>
      </c>
      <c r="B5614" s="130">
        <v>23853.31</v>
      </c>
    </row>
    <row r="5615" spans="1:2" x14ac:dyDescent="0.25">
      <c r="A5615" s="129">
        <v>41774</v>
      </c>
      <c r="B5615" s="130">
        <v>23857.919999999998</v>
      </c>
    </row>
    <row r="5616" spans="1:2" x14ac:dyDescent="0.25">
      <c r="A5616" s="129">
        <v>41775</v>
      </c>
      <c r="B5616" s="130">
        <v>23862.52</v>
      </c>
    </row>
    <row r="5617" spans="1:2" x14ac:dyDescent="0.25">
      <c r="A5617" s="129">
        <v>41776</v>
      </c>
      <c r="B5617" s="130">
        <v>23867.13</v>
      </c>
    </row>
    <row r="5618" spans="1:2" x14ac:dyDescent="0.25">
      <c r="A5618" s="129">
        <v>41777</v>
      </c>
      <c r="B5618" s="130">
        <v>23871.73</v>
      </c>
    </row>
    <row r="5619" spans="1:2" x14ac:dyDescent="0.25">
      <c r="A5619" s="129">
        <v>41778</v>
      </c>
      <c r="B5619" s="130">
        <v>23876.34</v>
      </c>
    </row>
    <row r="5620" spans="1:2" x14ac:dyDescent="0.25">
      <c r="A5620" s="129">
        <v>41779</v>
      </c>
      <c r="B5620" s="130">
        <v>23880.95</v>
      </c>
    </row>
    <row r="5621" spans="1:2" x14ac:dyDescent="0.25">
      <c r="A5621" s="129">
        <v>41780</v>
      </c>
      <c r="B5621" s="130">
        <v>23885.56</v>
      </c>
    </row>
    <row r="5622" spans="1:2" x14ac:dyDescent="0.25">
      <c r="A5622" s="129">
        <v>41781</v>
      </c>
      <c r="B5622" s="130">
        <v>23890.17</v>
      </c>
    </row>
    <row r="5623" spans="1:2" x14ac:dyDescent="0.25">
      <c r="A5623" s="129">
        <v>41782</v>
      </c>
      <c r="B5623" s="130">
        <v>23894.78</v>
      </c>
    </row>
    <row r="5624" spans="1:2" x14ac:dyDescent="0.25">
      <c r="A5624" s="129">
        <v>41783</v>
      </c>
      <c r="B5624" s="130">
        <v>23899.39</v>
      </c>
    </row>
    <row r="5625" spans="1:2" x14ac:dyDescent="0.25">
      <c r="A5625" s="129">
        <v>41784</v>
      </c>
      <c r="B5625" s="130">
        <v>23904</v>
      </c>
    </row>
    <row r="5626" spans="1:2" x14ac:dyDescent="0.25">
      <c r="A5626" s="129">
        <v>41785</v>
      </c>
      <c r="B5626" s="130">
        <v>23908.61</v>
      </c>
    </row>
    <row r="5627" spans="1:2" x14ac:dyDescent="0.25">
      <c r="A5627" s="129">
        <v>41786</v>
      </c>
      <c r="B5627" s="130">
        <v>23913.23</v>
      </c>
    </row>
    <row r="5628" spans="1:2" x14ac:dyDescent="0.25">
      <c r="A5628" s="129">
        <v>41787</v>
      </c>
      <c r="B5628" s="130">
        <v>23917.84</v>
      </c>
    </row>
    <row r="5629" spans="1:2" x14ac:dyDescent="0.25">
      <c r="A5629" s="129">
        <v>41788</v>
      </c>
      <c r="B5629" s="130">
        <v>23922.46</v>
      </c>
    </row>
    <row r="5630" spans="1:2" x14ac:dyDescent="0.25">
      <c r="A5630" s="129">
        <v>41789</v>
      </c>
      <c r="B5630" s="130">
        <v>23927.08</v>
      </c>
    </row>
    <row r="5631" spans="1:2" x14ac:dyDescent="0.25">
      <c r="A5631" s="129">
        <v>41790</v>
      </c>
      <c r="B5631" s="130">
        <v>23931.69</v>
      </c>
    </row>
    <row r="5632" spans="1:2" x14ac:dyDescent="0.25">
      <c r="A5632" s="129">
        <v>41791</v>
      </c>
      <c r="B5632" s="130">
        <v>23936.31</v>
      </c>
    </row>
    <row r="5633" spans="1:2" x14ac:dyDescent="0.25">
      <c r="A5633" s="129">
        <v>41792</v>
      </c>
      <c r="B5633" s="130">
        <v>23940.93</v>
      </c>
    </row>
    <row r="5634" spans="1:2" x14ac:dyDescent="0.25">
      <c r="A5634" s="129">
        <v>41793</v>
      </c>
      <c r="B5634" s="130">
        <v>23945.55</v>
      </c>
    </row>
    <row r="5635" spans="1:2" x14ac:dyDescent="0.25">
      <c r="A5635" s="129">
        <v>41794</v>
      </c>
      <c r="B5635" s="130">
        <v>23950.17</v>
      </c>
    </row>
    <row r="5636" spans="1:2" x14ac:dyDescent="0.25">
      <c r="A5636" s="129">
        <v>41795</v>
      </c>
      <c r="B5636" s="130">
        <v>23954.79</v>
      </c>
    </row>
    <row r="5637" spans="1:2" x14ac:dyDescent="0.25">
      <c r="A5637" s="129">
        <v>41796</v>
      </c>
      <c r="B5637" s="130">
        <v>23959.42</v>
      </c>
    </row>
    <row r="5638" spans="1:2" x14ac:dyDescent="0.25">
      <c r="A5638" s="129">
        <v>41797</v>
      </c>
      <c r="B5638" s="130">
        <v>23964.04</v>
      </c>
    </row>
    <row r="5639" spans="1:2" x14ac:dyDescent="0.25">
      <c r="A5639" s="129">
        <v>41798</v>
      </c>
      <c r="B5639" s="130">
        <v>23968.67</v>
      </c>
    </row>
    <row r="5640" spans="1:2" x14ac:dyDescent="0.25">
      <c r="A5640" s="129">
        <v>41799</v>
      </c>
      <c r="B5640" s="130">
        <v>23973.29</v>
      </c>
    </row>
    <row r="5641" spans="1:2" x14ac:dyDescent="0.25">
      <c r="A5641" s="129">
        <v>41800</v>
      </c>
      <c r="B5641" s="130">
        <v>23975.68</v>
      </c>
    </row>
    <row r="5642" spans="1:2" x14ac:dyDescent="0.25">
      <c r="A5642" s="129">
        <v>41801</v>
      </c>
      <c r="B5642" s="130">
        <v>23978.080000000002</v>
      </c>
    </row>
    <row r="5643" spans="1:2" x14ac:dyDescent="0.25">
      <c r="A5643" s="129">
        <v>41802</v>
      </c>
      <c r="B5643" s="130">
        <v>23980.47</v>
      </c>
    </row>
    <row r="5644" spans="1:2" x14ac:dyDescent="0.25">
      <c r="A5644" s="129">
        <v>41803</v>
      </c>
      <c r="B5644" s="130">
        <v>23982.87</v>
      </c>
    </row>
    <row r="5645" spans="1:2" x14ac:dyDescent="0.25">
      <c r="A5645" s="129">
        <v>41804</v>
      </c>
      <c r="B5645" s="130">
        <v>23985.26</v>
      </c>
    </row>
    <row r="5646" spans="1:2" x14ac:dyDescent="0.25">
      <c r="A5646" s="129">
        <v>41805</v>
      </c>
      <c r="B5646" s="130">
        <v>23987.66</v>
      </c>
    </row>
    <row r="5647" spans="1:2" x14ac:dyDescent="0.25">
      <c r="A5647" s="129">
        <v>41806</v>
      </c>
      <c r="B5647" s="130">
        <v>23990.05</v>
      </c>
    </row>
    <row r="5648" spans="1:2" x14ac:dyDescent="0.25">
      <c r="A5648" s="129">
        <v>41807</v>
      </c>
      <c r="B5648" s="130">
        <v>23992.45</v>
      </c>
    </row>
    <row r="5649" spans="1:2" x14ac:dyDescent="0.25">
      <c r="A5649" s="129">
        <v>41808</v>
      </c>
      <c r="B5649" s="130">
        <v>23994.84</v>
      </c>
    </row>
    <row r="5650" spans="1:2" x14ac:dyDescent="0.25">
      <c r="A5650" s="129">
        <v>41809</v>
      </c>
      <c r="B5650" s="130">
        <v>23997.24</v>
      </c>
    </row>
    <row r="5651" spans="1:2" x14ac:dyDescent="0.25">
      <c r="A5651" s="129">
        <v>41810</v>
      </c>
      <c r="B5651" s="130">
        <v>23999.64</v>
      </c>
    </row>
    <row r="5652" spans="1:2" x14ac:dyDescent="0.25">
      <c r="A5652" s="129">
        <v>41811</v>
      </c>
      <c r="B5652" s="130">
        <v>24002.03</v>
      </c>
    </row>
    <row r="5653" spans="1:2" x14ac:dyDescent="0.25">
      <c r="A5653" s="129">
        <v>41812</v>
      </c>
      <c r="B5653" s="130">
        <v>24004.43</v>
      </c>
    </row>
    <row r="5654" spans="1:2" x14ac:dyDescent="0.25">
      <c r="A5654" s="129">
        <v>41813</v>
      </c>
      <c r="B5654" s="130">
        <v>24006.83</v>
      </c>
    </row>
    <row r="5655" spans="1:2" x14ac:dyDescent="0.25">
      <c r="A5655" s="129">
        <v>41814</v>
      </c>
      <c r="B5655" s="130">
        <v>24009.22</v>
      </c>
    </row>
    <row r="5656" spans="1:2" x14ac:dyDescent="0.25">
      <c r="A5656" s="129">
        <v>41815</v>
      </c>
      <c r="B5656" s="130">
        <v>24011.62</v>
      </c>
    </row>
    <row r="5657" spans="1:2" x14ac:dyDescent="0.25">
      <c r="A5657" s="129">
        <v>41816</v>
      </c>
      <c r="B5657" s="130">
        <v>24014.02</v>
      </c>
    </row>
    <row r="5658" spans="1:2" x14ac:dyDescent="0.25">
      <c r="A5658" s="129">
        <v>41817</v>
      </c>
      <c r="B5658" s="130">
        <v>24016.42</v>
      </c>
    </row>
    <row r="5659" spans="1:2" x14ac:dyDescent="0.25">
      <c r="A5659" s="129">
        <v>41818</v>
      </c>
      <c r="B5659" s="130">
        <v>24018.81</v>
      </c>
    </row>
    <row r="5660" spans="1:2" x14ac:dyDescent="0.25">
      <c r="A5660" s="129">
        <v>41819</v>
      </c>
      <c r="B5660" s="130">
        <v>24021.21</v>
      </c>
    </row>
    <row r="5661" spans="1:2" x14ac:dyDescent="0.25">
      <c r="A5661" s="129">
        <v>41820</v>
      </c>
      <c r="B5661" s="130">
        <v>24023.61</v>
      </c>
    </row>
    <row r="5662" spans="1:2" x14ac:dyDescent="0.25">
      <c r="A5662" s="129">
        <v>41821</v>
      </c>
      <c r="B5662" s="130">
        <v>24026.01</v>
      </c>
    </row>
    <row r="5663" spans="1:2" x14ac:dyDescent="0.25">
      <c r="A5663" s="129">
        <v>41822</v>
      </c>
      <c r="B5663" s="130">
        <v>24028.41</v>
      </c>
    </row>
    <row r="5664" spans="1:2" x14ac:dyDescent="0.25">
      <c r="A5664" s="129">
        <v>41823</v>
      </c>
      <c r="B5664" s="130">
        <v>24030.81</v>
      </c>
    </row>
    <row r="5665" spans="1:2" x14ac:dyDescent="0.25">
      <c r="A5665" s="129">
        <v>41824</v>
      </c>
      <c r="B5665" s="130">
        <v>24033.21</v>
      </c>
    </row>
    <row r="5666" spans="1:2" x14ac:dyDescent="0.25">
      <c r="A5666" s="129">
        <v>41825</v>
      </c>
      <c r="B5666" s="130">
        <v>24035.61</v>
      </c>
    </row>
    <row r="5667" spans="1:2" x14ac:dyDescent="0.25">
      <c r="A5667" s="129">
        <v>41826</v>
      </c>
      <c r="B5667" s="130">
        <v>24038.01</v>
      </c>
    </row>
    <row r="5668" spans="1:2" x14ac:dyDescent="0.25">
      <c r="A5668" s="129">
        <v>41827</v>
      </c>
      <c r="B5668" s="130">
        <v>24040.41</v>
      </c>
    </row>
    <row r="5669" spans="1:2" x14ac:dyDescent="0.25">
      <c r="A5669" s="129">
        <v>41828</v>
      </c>
      <c r="B5669" s="130">
        <v>24042.81</v>
      </c>
    </row>
    <row r="5670" spans="1:2" x14ac:dyDescent="0.25">
      <c r="A5670" s="129">
        <v>41829</v>
      </c>
      <c r="B5670" s="130">
        <v>24045.21</v>
      </c>
    </row>
    <row r="5671" spans="1:2" x14ac:dyDescent="0.25">
      <c r="A5671" s="129">
        <v>41830</v>
      </c>
      <c r="B5671" s="130">
        <v>24045.99</v>
      </c>
    </row>
    <row r="5672" spans="1:2" x14ac:dyDescent="0.25">
      <c r="A5672" s="129">
        <v>41831</v>
      </c>
      <c r="B5672" s="130">
        <v>24046.76</v>
      </c>
    </row>
    <row r="5673" spans="1:2" x14ac:dyDescent="0.25">
      <c r="A5673" s="129">
        <v>41832</v>
      </c>
      <c r="B5673" s="130">
        <v>24047.54</v>
      </c>
    </row>
    <row r="5674" spans="1:2" x14ac:dyDescent="0.25">
      <c r="A5674" s="129">
        <v>41833</v>
      </c>
      <c r="B5674" s="130">
        <v>24048.31</v>
      </c>
    </row>
    <row r="5675" spans="1:2" x14ac:dyDescent="0.25">
      <c r="A5675" s="129">
        <v>41834</v>
      </c>
      <c r="B5675" s="130">
        <v>24049.09</v>
      </c>
    </row>
    <row r="5676" spans="1:2" x14ac:dyDescent="0.25">
      <c r="A5676" s="129">
        <v>41835</v>
      </c>
      <c r="B5676" s="130">
        <v>24049.86</v>
      </c>
    </row>
    <row r="5677" spans="1:2" x14ac:dyDescent="0.25">
      <c r="A5677" s="129">
        <v>41836</v>
      </c>
      <c r="B5677" s="130">
        <v>24050.639999999999</v>
      </c>
    </row>
    <row r="5678" spans="1:2" x14ac:dyDescent="0.25">
      <c r="A5678" s="129">
        <v>41837</v>
      </c>
      <c r="B5678" s="130">
        <v>24051.41</v>
      </c>
    </row>
    <row r="5679" spans="1:2" x14ac:dyDescent="0.25">
      <c r="A5679" s="129">
        <v>41838</v>
      </c>
      <c r="B5679" s="130">
        <v>24052.19</v>
      </c>
    </row>
    <row r="5680" spans="1:2" x14ac:dyDescent="0.25">
      <c r="A5680" s="129">
        <v>41839</v>
      </c>
      <c r="B5680" s="130">
        <v>24052.959999999999</v>
      </c>
    </row>
    <row r="5681" spans="1:2" x14ac:dyDescent="0.25">
      <c r="A5681" s="129">
        <v>41840</v>
      </c>
      <c r="B5681" s="130">
        <v>24053.74</v>
      </c>
    </row>
    <row r="5682" spans="1:2" x14ac:dyDescent="0.25">
      <c r="A5682" s="129">
        <v>41841</v>
      </c>
      <c r="B5682" s="130">
        <v>24054.51</v>
      </c>
    </row>
    <row r="5683" spans="1:2" x14ac:dyDescent="0.25">
      <c r="A5683" s="129">
        <v>41842</v>
      </c>
      <c r="B5683" s="130">
        <v>24055.29</v>
      </c>
    </row>
    <row r="5684" spans="1:2" x14ac:dyDescent="0.25">
      <c r="A5684" s="129">
        <v>41843</v>
      </c>
      <c r="B5684" s="130">
        <v>24056.07</v>
      </c>
    </row>
    <row r="5685" spans="1:2" x14ac:dyDescent="0.25">
      <c r="A5685" s="129">
        <v>41844</v>
      </c>
      <c r="B5685" s="130">
        <v>24056.84</v>
      </c>
    </row>
    <row r="5686" spans="1:2" x14ac:dyDescent="0.25">
      <c r="A5686" s="129">
        <v>41845</v>
      </c>
      <c r="B5686" s="130">
        <v>24057.62</v>
      </c>
    </row>
    <row r="5687" spans="1:2" x14ac:dyDescent="0.25">
      <c r="A5687" s="129">
        <v>41846</v>
      </c>
      <c r="B5687" s="130">
        <v>24058.39</v>
      </c>
    </row>
    <row r="5688" spans="1:2" x14ac:dyDescent="0.25">
      <c r="A5688" s="129">
        <v>41847</v>
      </c>
      <c r="B5688" s="130">
        <v>24059.17</v>
      </c>
    </row>
    <row r="5689" spans="1:2" x14ac:dyDescent="0.25">
      <c r="A5689" s="129">
        <v>41848</v>
      </c>
      <c r="B5689" s="130">
        <v>24059.94</v>
      </c>
    </row>
    <row r="5690" spans="1:2" x14ac:dyDescent="0.25">
      <c r="A5690" s="129">
        <v>41849</v>
      </c>
      <c r="B5690" s="130">
        <v>24060.720000000001</v>
      </c>
    </row>
    <row r="5691" spans="1:2" x14ac:dyDescent="0.25">
      <c r="A5691" s="129">
        <v>41850</v>
      </c>
      <c r="B5691" s="130">
        <v>24061.5</v>
      </c>
    </row>
    <row r="5692" spans="1:2" x14ac:dyDescent="0.25">
      <c r="A5692" s="129">
        <v>41851</v>
      </c>
      <c r="B5692" s="130">
        <v>24062.27</v>
      </c>
    </row>
    <row r="5693" spans="1:2" x14ac:dyDescent="0.25">
      <c r="A5693" s="129">
        <v>41852</v>
      </c>
      <c r="B5693" s="130">
        <v>24063.05</v>
      </c>
    </row>
    <row r="5694" spans="1:2" x14ac:dyDescent="0.25">
      <c r="A5694" s="129">
        <v>41853</v>
      </c>
      <c r="B5694" s="130">
        <v>24063.82</v>
      </c>
    </row>
    <row r="5695" spans="1:2" x14ac:dyDescent="0.25">
      <c r="A5695" s="129">
        <v>41854</v>
      </c>
      <c r="B5695" s="130">
        <v>24064.6</v>
      </c>
    </row>
    <row r="5696" spans="1:2" x14ac:dyDescent="0.25">
      <c r="A5696" s="129">
        <v>41855</v>
      </c>
      <c r="B5696" s="130">
        <v>24065.38</v>
      </c>
    </row>
    <row r="5697" spans="1:2" x14ac:dyDescent="0.25">
      <c r="A5697" s="129">
        <v>41856</v>
      </c>
      <c r="B5697" s="130">
        <v>24066.15</v>
      </c>
    </row>
    <row r="5698" spans="1:2" x14ac:dyDescent="0.25">
      <c r="A5698" s="129">
        <v>41857</v>
      </c>
      <c r="B5698" s="130">
        <v>24066.93</v>
      </c>
    </row>
    <row r="5699" spans="1:2" x14ac:dyDescent="0.25">
      <c r="A5699" s="129">
        <v>41858</v>
      </c>
      <c r="B5699" s="130">
        <v>24067.7</v>
      </c>
    </row>
    <row r="5700" spans="1:2" x14ac:dyDescent="0.25">
      <c r="A5700" s="129">
        <v>41859</v>
      </c>
      <c r="B5700" s="130">
        <v>24068.48</v>
      </c>
    </row>
    <row r="5701" spans="1:2" x14ac:dyDescent="0.25">
      <c r="A5701" s="129">
        <v>41860</v>
      </c>
      <c r="B5701" s="130">
        <v>24069.26</v>
      </c>
    </row>
    <row r="5702" spans="1:2" x14ac:dyDescent="0.25">
      <c r="A5702" s="129">
        <v>41861</v>
      </c>
      <c r="B5702" s="130">
        <v>24070.81</v>
      </c>
    </row>
    <row r="5703" spans="1:2" x14ac:dyDescent="0.25">
      <c r="A5703" s="129">
        <v>41862</v>
      </c>
      <c r="B5703" s="130">
        <v>24072.36</v>
      </c>
    </row>
    <row r="5704" spans="1:2" x14ac:dyDescent="0.25">
      <c r="A5704" s="129">
        <v>41863</v>
      </c>
      <c r="B5704" s="130">
        <v>24073.91</v>
      </c>
    </row>
    <row r="5705" spans="1:2" x14ac:dyDescent="0.25">
      <c r="A5705" s="129">
        <v>41864</v>
      </c>
      <c r="B5705" s="130">
        <v>24075.47</v>
      </c>
    </row>
    <row r="5706" spans="1:2" x14ac:dyDescent="0.25">
      <c r="A5706" s="129">
        <v>41865</v>
      </c>
      <c r="B5706" s="130">
        <v>24077.02</v>
      </c>
    </row>
    <row r="5707" spans="1:2" x14ac:dyDescent="0.25">
      <c r="A5707" s="129">
        <v>41866</v>
      </c>
      <c r="B5707" s="130">
        <v>24078.57</v>
      </c>
    </row>
    <row r="5708" spans="1:2" x14ac:dyDescent="0.25">
      <c r="A5708" s="129">
        <v>41867</v>
      </c>
      <c r="B5708" s="130">
        <v>24080.12</v>
      </c>
    </row>
    <row r="5709" spans="1:2" x14ac:dyDescent="0.25">
      <c r="A5709" s="129">
        <v>41868</v>
      </c>
      <c r="B5709" s="130">
        <v>24081.67</v>
      </c>
    </row>
    <row r="5710" spans="1:2" x14ac:dyDescent="0.25">
      <c r="A5710" s="129">
        <v>41869</v>
      </c>
      <c r="B5710" s="130">
        <v>24083.23</v>
      </c>
    </row>
    <row r="5711" spans="1:2" x14ac:dyDescent="0.25">
      <c r="A5711" s="129">
        <v>41870</v>
      </c>
      <c r="B5711" s="130">
        <v>24084.78</v>
      </c>
    </row>
    <row r="5712" spans="1:2" x14ac:dyDescent="0.25">
      <c r="A5712" s="129">
        <v>41871</v>
      </c>
      <c r="B5712" s="130">
        <v>24086.33</v>
      </c>
    </row>
    <row r="5713" spans="1:2" x14ac:dyDescent="0.25">
      <c r="A5713" s="129">
        <v>41872</v>
      </c>
      <c r="B5713" s="130">
        <v>24087.88</v>
      </c>
    </row>
    <row r="5714" spans="1:2" x14ac:dyDescent="0.25">
      <c r="A5714" s="129">
        <v>41873</v>
      </c>
      <c r="B5714" s="130">
        <v>24089.439999999999</v>
      </c>
    </row>
    <row r="5715" spans="1:2" x14ac:dyDescent="0.25">
      <c r="A5715" s="129">
        <v>41874</v>
      </c>
      <c r="B5715" s="130">
        <v>24090.99</v>
      </c>
    </row>
    <row r="5716" spans="1:2" x14ac:dyDescent="0.25">
      <c r="A5716" s="129">
        <v>41875</v>
      </c>
      <c r="B5716" s="130">
        <v>24092.54</v>
      </c>
    </row>
    <row r="5717" spans="1:2" x14ac:dyDescent="0.25">
      <c r="A5717" s="129">
        <v>41876</v>
      </c>
      <c r="B5717" s="130">
        <v>24094.09</v>
      </c>
    </row>
    <row r="5718" spans="1:2" x14ac:dyDescent="0.25">
      <c r="A5718" s="129">
        <v>41877</v>
      </c>
      <c r="B5718" s="130">
        <v>24095.65</v>
      </c>
    </row>
    <row r="5719" spans="1:2" x14ac:dyDescent="0.25">
      <c r="A5719" s="129">
        <v>41878</v>
      </c>
      <c r="B5719" s="130">
        <v>24097.200000000001</v>
      </c>
    </row>
    <row r="5720" spans="1:2" x14ac:dyDescent="0.25">
      <c r="A5720" s="129">
        <v>41879</v>
      </c>
      <c r="B5720" s="130">
        <v>24098.75</v>
      </c>
    </row>
    <row r="5721" spans="1:2" x14ac:dyDescent="0.25">
      <c r="A5721" s="129">
        <v>41880</v>
      </c>
      <c r="B5721" s="130">
        <v>24100.31</v>
      </c>
    </row>
    <row r="5722" spans="1:2" x14ac:dyDescent="0.25">
      <c r="A5722" s="129">
        <v>41881</v>
      </c>
      <c r="B5722" s="130">
        <v>24101.86</v>
      </c>
    </row>
    <row r="5723" spans="1:2" x14ac:dyDescent="0.25">
      <c r="A5723" s="129">
        <v>41882</v>
      </c>
      <c r="B5723" s="130">
        <v>24103.41</v>
      </c>
    </row>
    <row r="5724" spans="1:2" x14ac:dyDescent="0.25">
      <c r="A5724" s="129">
        <v>41883</v>
      </c>
      <c r="B5724" s="130">
        <v>24104.97</v>
      </c>
    </row>
    <row r="5725" spans="1:2" x14ac:dyDescent="0.25">
      <c r="A5725" s="129">
        <v>41884</v>
      </c>
      <c r="B5725" s="130">
        <v>24106.52</v>
      </c>
    </row>
    <row r="5726" spans="1:2" x14ac:dyDescent="0.25">
      <c r="A5726" s="129">
        <v>41885</v>
      </c>
      <c r="B5726" s="130">
        <v>24108.07</v>
      </c>
    </row>
    <row r="5727" spans="1:2" x14ac:dyDescent="0.25">
      <c r="A5727" s="129">
        <v>41886</v>
      </c>
      <c r="B5727" s="130">
        <v>24109.63</v>
      </c>
    </row>
    <row r="5728" spans="1:2" x14ac:dyDescent="0.25">
      <c r="A5728" s="129">
        <v>41887</v>
      </c>
      <c r="B5728" s="130">
        <v>24111.18</v>
      </c>
    </row>
    <row r="5729" spans="1:2" x14ac:dyDescent="0.25">
      <c r="A5729" s="129">
        <v>41888</v>
      </c>
      <c r="B5729" s="130">
        <v>24112.74</v>
      </c>
    </row>
    <row r="5730" spans="1:2" x14ac:dyDescent="0.25">
      <c r="A5730" s="129">
        <v>41889</v>
      </c>
      <c r="B5730" s="130">
        <v>24114.29</v>
      </c>
    </row>
    <row r="5731" spans="1:2" x14ac:dyDescent="0.25">
      <c r="A5731" s="129">
        <v>41890</v>
      </c>
      <c r="B5731" s="130">
        <v>24115.84</v>
      </c>
    </row>
    <row r="5732" spans="1:2" x14ac:dyDescent="0.25">
      <c r="A5732" s="129">
        <v>41891</v>
      </c>
      <c r="B5732" s="130">
        <v>24117.4</v>
      </c>
    </row>
    <row r="5733" spans="1:2" x14ac:dyDescent="0.25">
      <c r="A5733" s="129">
        <v>41892</v>
      </c>
      <c r="B5733" s="130">
        <v>24119.81</v>
      </c>
    </row>
    <row r="5734" spans="1:2" x14ac:dyDescent="0.25">
      <c r="A5734" s="129">
        <v>41893</v>
      </c>
      <c r="B5734" s="130">
        <v>24122.22</v>
      </c>
    </row>
    <row r="5735" spans="1:2" x14ac:dyDescent="0.25">
      <c r="A5735" s="129">
        <v>41894</v>
      </c>
      <c r="B5735" s="130">
        <v>24124.63</v>
      </c>
    </row>
    <row r="5736" spans="1:2" x14ac:dyDescent="0.25">
      <c r="A5736" s="129">
        <v>41895</v>
      </c>
      <c r="B5736" s="130">
        <v>24127.03</v>
      </c>
    </row>
    <row r="5737" spans="1:2" x14ac:dyDescent="0.25">
      <c r="A5737" s="129">
        <v>41896</v>
      </c>
      <c r="B5737" s="130">
        <v>24129.439999999999</v>
      </c>
    </row>
    <row r="5738" spans="1:2" x14ac:dyDescent="0.25">
      <c r="A5738" s="129">
        <v>41897</v>
      </c>
      <c r="B5738" s="130">
        <v>24131.85</v>
      </c>
    </row>
    <row r="5739" spans="1:2" x14ac:dyDescent="0.25">
      <c r="A5739" s="129">
        <v>41898</v>
      </c>
      <c r="B5739" s="130">
        <v>24134.26</v>
      </c>
    </row>
    <row r="5740" spans="1:2" x14ac:dyDescent="0.25">
      <c r="A5740" s="129">
        <v>41899</v>
      </c>
      <c r="B5740" s="130">
        <v>24136.67</v>
      </c>
    </row>
    <row r="5741" spans="1:2" x14ac:dyDescent="0.25">
      <c r="A5741" s="129">
        <v>41900</v>
      </c>
      <c r="B5741" s="130">
        <v>24139.08</v>
      </c>
    </row>
    <row r="5742" spans="1:2" x14ac:dyDescent="0.25">
      <c r="A5742" s="129">
        <v>41901</v>
      </c>
      <c r="B5742" s="130">
        <v>24141.49</v>
      </c>
    </row>
    <row r="5743" spans="1:2" x14ac:dyDescent="0.25">
      <c r="A5743" s="129">
        <v>41902</v>
      </c>
      <c r="B5743" s="130">
        <v>24143.9</v>
      </c>
    </row>
    <row r="5744" spans="1:2" x14ac:dyDescent="0.25">
      <c r="A5744" s="129">
        <v>41903</v>
      </c>
      <c r="B5744" s="130">
        <v>24146.31</v>
      </c>
    </row>
    <row r="5745" spans="1:2" x14ac:dyDescent="0.25">
      <c r="A5745" s="129">
        <v>41904</v>
      </c>
      <c r="B5745" s="130">
        <v>24148.73</v>
      </c>
    </row>
    <row r="5746" spans="1:2" x14ac:dyDescent="0.25">
      <c r="A5746" s="129">
        <v>41905</v>
      </c>
      <c r="B5746" s="130">
        <v>24151.14</v>
      </c>
    </row>
    <row r="5747" spans="1:2" x14ac:dyDescent="0.25">
      <c r="A5747" s="129">
        <v>41906</v>
      </c>
      <c r="B5747" s="130">
        <v>24153.55</v>
      </c>
    </row>
    <row r="5748" spans="1:2" x14ac:dyDescent="0.25">
      <c r="A5748" s="129">
        <v>41907</v>
      </c>
      <c r="B5748" s="130">
        <v>24155.96</v>
      </c>
    </row>
    <row r="5749" spans="1:2" x14ac:dyDescent="0.25">
      <c r="A5749" s="129">
        <v>41908</v>
      </c>
      <c r="B5749" s="130">
        <v>24158.37</v>
      </c>
    </row>
    <row r="5750" spans="1:2" x14ac:dyDescent="0.25">
      <c r="A5750" s="129">
        <v>41909</v>
      </c>
      <c r="B5750" s="130">
        <v>24160.79</v>
      </c>
    </row>
    <row r="5751" spans="1:2" x14ac:dyDescent="0.25">
      <c r="A5751" s="129">
        <v>41910</v>
      </c>
      <c r="B5751" s="130">
        <v>24163.200000000001</v>
      </c>
    </row>
    <row r="5752" spans="1:2" x14ac:dyDescent="0.25">
      <c r="A5752" s="129">
        <v>41911</v>
      </c>
      <c r="B5752" s="130">
        <v>24165.61</v>
      </c>
    </row>
    <row r="5753" spans="1:2" x14ac:dyDescent="0.25">
      <c r="A5753" s="129">
        <v>41912</v>
      </c>
      <c r="B5753" s="130">
        <v>24168.02</v>
      </c>
    </row>
    <row r="5754" spans="1:2" x14ac:dyDescent="0.25">
      <c r="A5754" s="129">
        <v>41913</v>
      </c>
      <c r="B5754" s="130">
        <v>24170.44</v>
      </c>
    </row>
    <row r="5755" spans="1:2" x14ac:dyDescent="0.25">
      <c r="A5755" s="129">
        <v>41914</v>
      </c>
      <c r="B5755" s="130">
        <v>24172.85</v>
      </c>
    </row>
    <row r="5756" spans="1:2" x14ac:dyDescent="0.25">
      <c r="A5756" s="129">
        <v>41915</v>
      </c>
      <c r="B5756" s="130">
        <v>24175.26</v>
      </c>
    </row>
    <row r="5757" spans="1:2" x14ac:dyDescent="0.25">
      <c r="A5757" s="129">
        <v>41916</v>
      </c>
      <c r="B5757" s="130">
        <v>24177.68</v>
      </c>
    </row>
    <row r="5758" spans="1:2" x14ac:dyDescent="0.25">
      <c r="A5758" s="129">
        <v>41917</v>
      </c>
      <c r="B5758" s="130">
        <v>24180.09</v>
      </c>
    </row>
    <row r="5759" spans="1:2" x14ac:dyDescent="0.25">
      <c r="A5759" s="129">
        <v>41918</v>
      </c>
      <c r="B5759" s="130">
        <v>24182.51</v>
      </c>
    </row>
    <row r="5760" spans="1:2" x14ac:dyDescent="0.25">
      <c r="A5760" s="129">
        <v>41919</v>
      </c>
      <c r="B5760" s="130">
        <v>24184.92</v>
      </c>
    </row>
    <row r="5761" spans="1:2" x14ac:dyDescent="0.25">
      <c r="A5761" s="129">
        <v>41920</v>
      </c>
      <c r="B5761" s="130">
        <v>24187.34</v>
      </c>
    </row>
    <row r="5762" spans="1:2" x14ac:dyDescent="0.25">
      <c r="A5762" s="129">
        <v>41921</v>
      </c>
      <c r="B5762" s="130">
        <v>24189.75</v>
      </c>
    </row>
    <row r="5763" spans="1:2" x14ac:dyDescent="0.25">
      <c r="A5763" s="129">
        <v>41922</v>
      </c>
      <c r="B5763" s="130">
        <v>24195.97</v>
      </c>
    </row>
    <row r="5764" spans="1:2" x14ac:dyDescent="0.25">
      <c r="A5764" s="129">
        <v>41923</v>
      </c>
      <c r="B5764" s="130">
        <v>24202.19</v>
      </c>
    </row>
    <row r="5765" spans="1:2" x14ac:dyDescent="0.25">
      <c r="A5765" s="129">
        <v>41924</v>
      </c>
      <c r="B5765" s="130">
        <v>24208.41</v>
      </c>
    </row>
    <row r="5766" spans="1:2" x14ac:dyDescent="0.25">
      <c r="A5766" s="129">
        <v>41925</v>
      </c>
      <c r="B5766" s="130">
        <v>24214.63</v>
      </c>
    </row>
    <row r="5767" spans="1:2" x14ac:dyDescent="0.25">
      <c r="A5767" s="129">
        <v>41926</v>
      </c>
      <c r="B5767" s="130">
        <v>24220.86</v>
      </c>
    </row>
    <row r="5768" spans="1:2" x14ac:dyDescent="0.25">
      <c r="A5768" s="129">
        <v>41927</v>
      </c>
      <c r="B5768" s="130">
        <v>24227.08</v>
      </c>
    </row>
    <row r="5769" spans="1:2" x14ac:dyDescent="0.25">
      <c r="A5769" s="129">
        <v>41928</v>
      </c>
      <c r="B5769" s="130">
        <v>24233.31</v>
      </c>
    </row>
    <row r="5770" spans="1:2" x14ac:dyDescent="0.25">
      <c r="A5770" s="129">
        <v>41929</v>
      </c>
      <c r="B5770" s="130">
        <v>24239.54</v>
      </c>
    </row>
    <row r="5771" spans="1:2" x14ac:dyDescent="0.25">
      <c r="A5771" s="129">
        <v>41930</v>
      </c>
      <c r="B5771" s="130">
        <v>24245.77</v>
      </c>
    </row>
    <row r="5772" spans="1:2" x14ac:dyDescent="0.25">
      <c r="A5772" s="129">
        <v>41931</v>
      </c>
      <c r="B5772" s="130">
        <v>24252.01</v>
      </c>
    </row>
    <row r="5773" spans="1:2" x14ac:dyDescent="0.25">
      <c r="A5773" s="129">
        <v>41932</v>
      </c>
      <c r="B5773" s="130">
        <v>24258.240000000002</v>
      </c>
    </row>
    <row r="5774" spans="1:2" x14ac:dyDescent="0.25">
      <c r="A5774" s="129">
        <v>41933</v>
      </c>
      <c r="B5774" s="130">
        <v>24264.48</v>
      </c>
    </row>
    <row r="5775" spans="1:2" x14ac:dyDescent="0.25">
      <c r="A5775" s="129">
        <v>41934</v>
      </c>
      <c r="B5775" s="130">
        <v>24270.720000000001</v>
      </c>
    </row>
    <row r="5776" spans="1:2" x14ac:dyDescent="0.25">
      <c r="A5776" s="129">
        <v>41935</v>
      </c>
      <c r="B5776" s="130">
        <v>24276.95</v>
      </c>
    </row>
    <row r="5777" spans="1:2" x14ac:dyDescent="0.25">
      <c r="A5777" s="129">
        <v>41936</v>
      </c>
      <c r="B5777" s="130">
        <v>24283.200000000001</v>
      </c>
    </row>
    <row r="5778" spans="1:2" x14ac:dyDescent="0.25">
      <c r="A5778" s="129">
        <v>41937</v>
      </c>
      <c r="B5778" s="130">
        <v>24289.439999999999</v>
      </c>
    </row>
    <row r="5779" spans="1:2" x14ac:dyDescent="0.25">
      <c r="A5779" s="129">
        <v>41938</v>
      </c>
      <c r="B5779" s="130">
        <v>24295.68</v>
      </c>
    </row>
    <row r="5780" spans="1:2" x14ac:dyDescent="0.25">
      <c r="A5780" s="129">
        <v>41939</v>
      </c>
      <c r="B5780" s="130">
        <v>24301.93</v>
      </c>
    </row>
    <row r="5781" spans="1:2" x14ac:dyDescent="0.25">
      <c r="A5781" s="129">
        <v>41940</v>
      </c>
      <c r="B5781" s="130">
        <v>24308.17</v>
      </c>
    </row>
    <row r="5782" spans="1:2" x14ac:dyDescent="0.25">
      <c r="A5782" s="129">
        <v>41941</v>
      </c>
      <c r="B5782" s="130">
        <v>24314.42</v>
      </c>
    </row>
    <row r="5783" spans="1:2" x14ac:dyDescent="0.25">
      <c r="A5783" s="129">
        <v>41942</v>
      </c>
      <c r="B5783" s="130">
        <v>24320.67</v>
      </c>
    </row>
    <row r="5784" spans="1:2" x14ac:dyDescent="0.25">
      <c r="A5784" s="129">
        <v>41943</v>
      </c>
      <c r="B5784" s="130">
        <v>24326.93</v>
      </c>
    </row>
    <row r="5785" spans="1:2" x14ac:dyDescent="0.25">
      <c r="A5785" s="129">
        <v>41944</v>
      </c>
      <c r="B5785" s="130">
        <v>24333.18</v>
      </c>
    </row>
    <row r="5786" spans="1:2" x14ac:dyDescent="0.25">
      <c r="A5786" s="129">
        <v>41945</v>
      </c>
      <c r="B5786" s="130">
        <v>24339.439999999999</v>
      </c>
    </row>
    <row r="5787" spans="1:2" x14ac:dyDescent="0.25">
      <c r="A5787" s="129">
        <v>41946</v>
      </c>
      <c r="B5787" s="130">
        <v>24345.69</v>
      </c>
    </row>
    <row r="5788" spans="1:2" x14ac:dyDescent="0.25">
      <c r="A5788" s="129">
        <v>41947</v>
      </c>
      <c r="B5788" s="130">
        <v>24351.95</v>
      </c>
    </row>
    <row r="5789" spans="1:2" x14ac:dyDescent="0.25">
      <c r="A5789" s="129">
        <v>41948</v>
      </c>
      <c r="B5789" s="130">
        <v>24358.21</v>
      </c>
    </row>
    <row r="5790" spans="1:2" x14ac:dyDescent="0.25">
      <c r="A5790" s="129">
        <v>41949</v>
      </c>
      <c r="B5790" s="130">
        <v>24364.47</v>
      </c>
    </row>
    <row r="5791" spans="1:2" x14ac:dyDescent="0.25">
      <c r="A5791" s="129">
        <v>41950</v>
      </c>
      <c r="B5791" s="130">
        <v>24370.74</v>
      </c>
    </row>
    <row r="5792" spans="1:2" x14ac:dyDescent="0.25">
      <c r="A5792" s="129">
        <v>41951</v>
      </c>
      <c r="B5792" s="130">
        <v>24377</v>
      </c>
    </row>
    <row r="5793" spans="1:2" x14ac:dyDescent="0.25">
      <c r="A5793" s="129">
        <v>41952</v>
      </c>
      <c r="B5793" s="130">
        <v>24383.27</v>
      </c>
    </row>
    <row r="5794" spans="1:2" x14ac:dyDescent="0.25">
      <c r="A5794" s="129">
        <v>41953</v>
      </c>
      <c r="B5794" s="130">
        <v>24391.360000000001</v>
      </c>
    </row>
    <row r="5795" spans="1:2" x14ac:dyDescent="0.25">
      <c r="A5795" s="129">
        <v>41954</v>
      </c>
      <c r="B5795" s="130">
        <v>24399.45</v>
      </c>
    </row>
    <row r="5796" spans="1:2" x14ac:dyDescent="0.25">
      <c r="A5796" s="129">
        <v>41955</v>
      </c>
      <c r="B5796" s="130">
        <v>24407.54</v>
      </c>
    </row>
    <row r="5797" spans="1:2" x14ac:dyDescent="0.25">
      <c r="A5797" s="129">
        <v>41956</v>
      </c>
      <c r="B5797" s="130">
        <v>24415.64</v>
      </c>
    </row>
    <row r="5798" spans="1:2" x14ac:dyDescent="0.25">
      <c r="A5798" s="129">
        <v>41957</v>
      </c>
      <c r="B5798" s="130">
        <v>24423.74</v>
      </c>
    </row>
    <row r="5799" spans="1:2" x14ac:dyDescent="0.25">
      <c r="A5799" s="129">
        <v>41958</v>
      </c>
      <c r="B5799" s="130">
        <v>24431.84</v>
      </c>
    </row>
    <row r="5800" spans="1:2" x14ac:dyDescent="0.25">
      <c r="A5800" s="129">
        <v>41959</v>
      </c>
      <c r="B5800" s="130">
        <v>24439.95</v>
      </c>
    </row>
    <row r="5801" spans="1:2" x14ac:dyDescent="0.25">
      <c r="A5801" s="129">
        <v>41960</v>
      </c>
      <c r="B5801" s="130">
        <v>24448.06</v>
      </c>
    </row>
    <row r="5802" spans="1:2" x14ac:dyDescent="0.25">
      <c r="A5802" s="129">
        <v>41961</v>
      </c>
      <c r="B5802" s="130">
        <v>24456.17</v>
      </c>
    </row>
    <row r="5803" spans="1:2" x14ac:dyDescent="0.25">
      <c r="A5803" s="129">
        <v>41962</v>
      </c>
      <c r="B5803" s="130">
        <v>24464.28</v>
      </c>
    </row>
    <row r="5804" spans="1:2" x14ac:dyDescent="0.25">
      <c r="A5804" s="129">
        <v>41963</v>
      </c>
      <c r="B5804" s="130">
        <v>24472.39</v>
      </c>
    </row>
    <row r="5805" spans="1:2" x14ac:dyDescent="0.25">
      <c r="A5805" s="129">
        <v>41964</v>
      </c>
      <c r="B5805" s="130">
        <v>24480.51</v>
      </c>
    </row>
    <row r="5806" spans="1:2" x14ac:dyDescent="0.25">
      <c r="A5806" s="129">
        <v>41965</v>
      </c>
      <c r="B5806" s="130">
        <v>24488.63</v>
      </c>
    </row>
    <row r="5807" spans="1:2" x14ac:dyDescent="0.25">
      <c r="A5807" s="129">
        <v>41966</v>
      </c>
      <c r="B5807" s="130">
        <v>24496.76</v>
      </c>
    </row>
    <row r="5808" spans="1:2" x14ac:dyDescent="0.25">
      <c r="A5808" s="129">
        <v>41967</v>
      </c>
      <c r="B5808" s="130">
        <v>24504.880000000001</v>
      </c>
    </row>
    <row r="5809" spans="1:2" x14ac:dyDescent="0.25">
      <c r="A5809" s="129">
        <v>41968</v>
      </c>
      <c r="B5809" s="130">
        <v>24513.01</v>
      </c>
    </row>
    <row r="5810" spans="1:2" x14ac:dyDescent="0.25">
      <c r="A5810" s="129">
        <v>41969</v>
      </c>
      <c r="B5810" s="130">
        <v>24521.14</v>
      </c>
    </row>
    <row r="5811" spans="1:2" x14ac:dyDescent="0.25">
      <c r="A5811" s="129">
        <v>41970</v>
      </c>
      <c r="B5811" s="130">
        <v>24529.279999999999</v>
      </c>
    </row>
    <row r="5812" spans="1:2" x14ac:dyDescent="0.25">
      <c r="A5812" s="129">
        <v>41971</v>
      </c>
      <c r="B5812" s="130">
        <v>24537.42</v>
      </c>
    </row>
    <row r="5813" spans="1:2" x14ac:dyDescent="0.25">
      <c r="A5813" s="129">
        <v>41972</v>
      </c>
      <c r="B5813" s="130">
        <v>24545.56</v>
      </c>
    </row>
    <row r="5814" spans="1:2" x14ac:dyDescent="0.25">
      <c r="A5814" s="129">
        <v>41973</v>
      </c>
      <c r="B5814" s="130">
        <v>24553.7</v>
      </c>
    </row>
    <row r="5815" spans="1:2" x14ac:dyDescent="0.25">
      <c r="A5815" s="129">
        <v>41974</v>
      </c>
      <c r="B5815" s="130">
        <v>24561.84</v>
      </c>
    </row>
    <row r="5816" spans="1:2" x14ac:dyDescent="0.25">
      <c r="A5816" s="129">
        <v>41975</v>
      </c>
      <c r="B5816" s="130">
        <v>24569.99</v>
      </c>
    </row>
    <row r="5817" spans="1:2" x14ac:dyDescent="0.25">
      <c r="A5817" s="129">
        <v>41976</v>
      </c>
      <c r="B5817" s="130">
        <v>24578.14</v>
      </c>
    </row>
    <row r="5818" spans="1:2" x14ac:dyDescent="0.25">
      <c r="A5818" s="129">
        <v>41977</v>
      </c>
      <c r="B5818" s="130">
        <v>24586.3</v>
      </c>
    </row>
    <row r="5819" spans="1:2" x14ac:dyDescent="0.25">
      <c r="A5819" s="129">
        <v>41978</v>
      </c>
      <c r="B5819" s="130">
        <v>24594.45</v>
      </c>
    </row>
    <row r="5820" spans="1:2" x14ac:dyDescent="0.25">
      <c r="A5820" s="129">
        <v>41979</v>
      </c>
      <c r="B5820" s="130">
        <v>24602.61</v>
      </c>
    </row>
    <row r="5821" spans="1:2" x14ac:dyDescent="0.25">
      <c r="A5821" s="129">
        <v>41980</v>
      </c>
      <c r="B5821" s="130">
        <v>24610.77</v>
      </c>
    </row>
    <row r="5822" spans="1:2" x14ac:dyDescent="0.25">
      <c r="A5822" s="129">
        <v>41981</v>
      </c>
      <c r="B5822" s="130">
        <v>24618.94</v>
      </c>
    </row>
    <row r="5823" spans="1:2" x14ac:dyDescent="0.25">
      <c r="A5823" s="129">
        <v>41982</v>
      </c>
      <c r="B5823" s="130">
        <v>24627.1</v>
      </c>
    </row>
    <row r="5824" spans="1:2" x14ac:dyDescent="0.25">
      <c r="A5824" s="129">
        <v>41983</v>
      </c>
      <c r="B5824" s="130">
        <v>24627.1</v>
      </c>
    </row>
    <row r="5825" spans="1:2" x14ac:dyDescent="0.25">
      <c r="A5825" s="129">
        <v>41984</v>
      </c>
      <c r="B5825" s="130">
        <v>24627.1</v>
      </c>
    </row>
    <row r="5826" spans="1:2" x14ac:dyDescent="0.25">
      <c r="A5826" s="129">
        <v>41985</v>
      </c>
      <c r="B5826" s="130">
        <v>24627.1</v>
      </c>
    </row>
    <row r="5827" spans="1:2" x14ac:dyDescent="0.25">
      <c r="A5827" s="129">
        <v>41986</v>
      </c>
      <c r="B5827" s="130">
        <v>24627.1</v>
      </c>
    </row>
    <row r="5828" spans="1:2" x14ac:dyDescent="0.25">
      <c r="A5828" s="129">
        <v>41987</v>
      </c>
      <c r="B5828" s="130">
        <v>24627.1</v>
      </c>
    </row>
    <row r="5829" spans="1:2" x14ac:dyDescent="0.25">
      <c r="A5829" s="129">
        <v>41988</v>
      </c>
      <c r="B5829" s="130">
        <v>24627.1</v>
      </c>
    </row>
    <row r="5830" spans="1:2" x14ac:dyDescent="0.25">
      <c r="A5830" s="129">
        <v>41989</v>
      </c>
      <c r="B5830" s="130">
        <v>24627.1</v>
      </c>
    </row>
    <row r="5831" spans="1:2" x14ac:dyDescent="0.25">
      <c r="A5831" s="129">
        <v>41990</v>
      </c>
      <c r="B5831" s="130">
        <v>24627.1</v>
      </c>
    </row>
    <row r="5832" spans="1:2" x14ac:dyDescent="0.25">
      <c r="A5832" s="129">
        <v>41991</v>
      </c>
      <c r="B5832" s="130">
        <v>24627.1</v>
      </c>
    </row>
    <row r="5833" spans="1:2" x14ac:dyDescent="0.25">
      <c r="A5833" s="129">
        <v>41992</v>
      </c>
      <c r="B5833" s="130">
        <v>24627.1</v>
      </c>
    </row>
    <row r="5834" spans="1:2" x14ac:dyDescent="0.25">
      <c r="A5834" s="129">
        <v>41993</v>
      </c>
      <c r="B5834" s="130">
        <v>24627.1</v>
      </c>
    </row>
    <row r="5835" spans="1:2" x14ac:dyDescent="0.25">
      <c r="A5835" s="129">
        <v>41994</v>
      </c>
      <c r="B5835" s="130">
        <v>24627.1</v>
      </c>
    </row>
    <row r="5836" spans="1:2" x14ac:dyDescent="0.25">
      <c r="A5836" s="129">
        <v>41995</v>
      </c>
      <c r="B5836" s="130">
        <v>24627.1</v>
      </c>
    </row>
    <row r="5837" spans="1:2" x14ac:dyDescent="0.25">
      <c r="A5837" s="129">
        <v>41996</v>
      </c>
      <c r="B5837" s="130">
        <v>24627.1</v>
      </c>
    </row>
    <row r="5838" spans="1:2" x14ac:dyDescent="0.25">
      <c r="A5838" s="129">
        <v>41997</v>
      </c>
      <c r="B5838" s="130">
        <v>24627.1</v>
      </c>
    </row>
    <row r="5839" spans="1:2" x14ac:dyDescent="0.25">
      <c r="A5839" s="129">
        <v>41998</v>
      </c>
      <c r="B5839" s="130">
        <v>24627.1</v>
      </c>
    </row>
    <row r="5840" spans="1:2" x14ac:dyDescent="0.25">
      <c r="A5840" s="129">
        <v>41999</v>
      </c>
      <c r="B5840" s="130">
        <v>24627.1</v>
      </c>
    </row>
    <row r="5841" spans="1:2" x14ac:dyDescent="0.25">
      <c r="A5841" s="129">
        <v>42000</v>
      </c>
      <c r="B5841" s="130">
        <v>24627.1</v>
      </c>
    </row>
    <row r="5842" spans="1:2" x14ac:dyDescent="0.25">
      <c r="A5842" s="129">
        <v>42001</v>
      </c>
      <c r="B5842" s="130">
        <v>24627.1</v>
      </c>
    </row>
    <row r="5843" spans="1:2" x14ac:dyDescent="0.25">
      <c r="A5843" s="129">
        <v>42002</v>
      </c>
      <c r="B5843" s="130">
        <v>24627.1</v>
      </c>
    </row>
    <row r="5844" spans="1:2" x14ac:dyDescent="0.25">
      <c r="A5844" s="129">
        <v>42003</v>
      </c>
      <c r="B5844" s="130">
        <v>24627.1</v>
      </c>
    </row>
    <row r="5845" spans="1:2" x14ac:dyDescent="0.25">
      <c r="A5845" s="129">
        <v>42004</v>
      </c>
      <c r="B5845" s="130">
        <v>24627.1</v>
      </c>
    </row>
    <row r="5846" spans="1:2" x14ac:dyDescent="0.25">
      <c r="A5846" s="129">
        <v>42005</v>
      </c>
      <c r="B5846" s="130">
        <v>24627.1</v>
      </c>
    </row>
    <row r="5847" spans="1:2" x14ac:dyDescent="0.25">
      <c r="A5847" s="129">
        <v>42006</v>
      </c>
      <c r="B5847" s="130">
        <v>24627.1</v>
      </c>
    </row>
    <row r="5848" spans="1:2" x14ac:dyDescent="0.25">
      <c r="A5848" s="129">
        <v>42007</v>
      </c>
      <c r="B5848" s="130">
        <v>24627.1</v>
      </c>
    </row>
    <row r="5849" spans="1:2" x14ac:dyDescent="0.25">
      <c r="A5849" s="129">
        <v>42008</v>
      </c>
      <c r="B5849" s="130">
        <v>24627.1</v>
      </c>
    </row>
    <row r="5850" spans="1:2" x14ac:dyDescent="0.25">
      <c r="A5850" s="129">
        <v>42009</v>
      </c>
      <c r="B5850" s="130">
        <v>24627.1</v>
      </c>
    </row>
    <row r="5851" spans="1:2" x14ac:dyDescent="0.25">
      <c r="A5851" s="129">
        <v>42010</v>
      </c>
      <c r="B5851" s="130">
        <v>24627.1</v>
      </c>
    </row>
    <row r="5852" spans="1:2" x14ac:dyDescent="0.25">
      <c r="A5852" s="129">
        <v>42011</v>
      </c>
      <c r="B5852" s="130">
        <v>24627.1</v>
      </c>
    </row>
    <row r="5853" spans="1:2" x14ac:dyDescent="0.25">
      <c r="A5853" s="129">
        <v>42012</v>
      </c>
      <c r="B5853" s="130">
        <v>24627.1</v>
      </c>
    </row>
    <row r="5854" spans="1:2" x14ac:dyDescent="0.25">
      <c r="A5854" s="129">
        <v>42013</v>
      </c>
      <c r="B5854" s="130">
        <v>24627.1</v>
      </c>
    </row>
    <row r="5855" spans="1:2" x14ac:dyDescent="0.25">
      <c r="A5855" s="129">
        <v>42014</v>
      </c>
      <c r="B5855" s="130">
        <v>24623.919999999998</v>
      </c>
    </row>
    <row r="5856" spans="1:2" x14ac:dyDescent="0.25">
      <c r="A5856" s="129">
        <v>42015</v>
      </c>
      <c r="B5856" s="130">
        <v>24620.73</v>
      </c>
    </row>
    <row r="5857" spans="1:2" x14ac:dyDescent="0.25">
      <c r="A5857" s="129">
        <v>42016</v>
      </c>
      <c r="B5857" s="130">
        <v>24617.55</v>
      </c>
    </row>
    <row r="5858" spans="1:2" x14ac:dyDescent="0.25">
      <c r="A5858" s="129">
        <v>42017</v>
      </c>
      <c r="B5858" s="130">
        <v>24614.37</v>
      </c>
    </row>
    <row r="5859" spans="1:2" x14ac:dyDescent="0.25">
      <c r="A5859" s="129">
        <v>42018</v>
      </c>
      <c r="B5859" s="130">
        <v>24611.18</v>
      </c>
    </row>
    <row r="5860" spans="1:2" x14ac:dyDescent="0.25">
      <c r="A5860" s="129">
        <v>42019</v>
      </c>
      <c r="B5860" s="130">
        <v>24608</v>
      </c>
    </row>
    <row r="5861" spans="1:2" x14ac:dyDescent="0.25">
      <c r="A5861" s="129">
        <v>42020</v>
      </c>
      <c r="B5861" s="130">
        <v>24604.82</v>
      </c>
    </row>
    <row r="5862" spans="1:2" x14ac:dyDescent="0.25">
      <c r="A5862" s="129">
        <v>42021</v>
      </c>
      <c r="B5862" s="130">
        <v>24601.64</v>
      </c>
    </row>
    <row r="5863" spans="1:2" x14ac:dyDescent="0.25">
      <c r="A5863" s="129">
        <v>42022</v>
      </c>
      <c r="B5863" s="130">
        <v>24598.46</v>
      </c>
    </row>
    <row r="5864" spans="1:2" x14ac:dyDescent="0.25">
      <c r="A5864" s="129">
        <v>42023</v>
      </c>
      <c r="B5864" s="130">
        <v>24595.279999999999</v>
      </c>
    </row>
    <row r="5865" spans="1:2" x14ac:dyDescent="0.25">
      <c r="A5865" s="129">
        <v>42024</v>
      </c>
      <c r="B5865" s="130">
        <v>24592.1</v>
      </c>
    </row>
    <row r="5866" spans="1:2" x14ac:dyDescent="0.25">
      <c r="A5866" s="129">
        <v>42025</v>
      </c>
      <c r="B5866" s="130">
        <v>24588.92</v>
      </c>
    </row>
    <row r="5867" spans="1:2" x14ac:dyDescent="0.25">
      <c r="A5867" s="129">
        <v>42026</v>
      </c>
      <c r="B5867" s="130">
        <v>24585.74</v>
      </c>
    </row>
    <row r="5868" spans="1:2" x14ac:dyDescent="0.25">
      <c r="A5868" s="129">
        <v>42027</v>
      </c>
      <c r="B5868" s="130">
        <v>24582.560000000001</v>
      </c>
    </row>
    <row r="5869" spans="1:2" x14ac:dyDescent="0.25">
      <c r="A5869" s="129">
        <v>42028</v>
      </c>
      <c r="B5869" s="130">
        <v>24579.39</v>
      </c>
    </row>
    <row r="5870" spans="1:2" x14ac:dyDescent="0.25">
      <c r="A5870" s="129">
        <v>42029</v>
      </c>
      <c r="B5870" s="130">
        <v>24576.21</v>
      </c>
    </row>
    <row r="5871" spans="1:2" x14ac:dyDescent="0.25">
      <c r="A5871" s="129">
        <v>42030</v>
      </c>
      <c r="B5871" s="130">
        <v>24573.03</v>
      </c>
    </row>
    <row r="5872" spans="1:2" x14ac:dyDescent="0.25">
      <c r="A5872" s="129">
        <v>42031</v>
      </c>
      <c r="B5872" s="130">
        <v>24569.85</v>
      </c>
    </row>
    <row r="5873" spans="1:2" x14ac:dyDescent="0.25">
      <c r="A5873" s="129">
        <v>42032</v>
      </c>
      <c r="B5873" s="130">
        <v>24566.68</v>
      </c>
    </row>
    <row r="5874" spans="1:2" x14ac:dyDescent="0.25">
      <c r="A5874" s="129">
        <v>42033</v>
      </c>
      <c r="B5874" s="130">
        <v>24563.5</v>
      </c>
    </row>
    <row r="5875" spans="1:2" x14ac:dyDescent="0.25">
      <c r="A5875" s="129">
        <v>42034</v>
      </c>
      <c r="B5875" s="130">
        <v>24560.33</v>
      </c>
    </row>
    <row r="5876" spans="1:2" x14ac:dyDescent="0.25">
      <c r="A5876" s="129">
        <v>42035</v>
      </c>
      <c r="B5876" s="130">
        <v>24557.15</v>
      </c>
    </row>
    <row r="5877" spans="1:2" x14ac:dyDescent="0.25">
      <c r="A5877" s="129">
        <v>42036</v>
      </c>
      <c r="B5877" s="130">
        <v>24553.98</v>
      </c>
    </row>
    <row r="5878" spans="1:2" x14ac:dyDescent="0.25">
      <c r="A5878" s="129">
        <v>42037</v>
      </c>
      <c r="B5878" s="130">
        <v>24550.799999999999</v>
      </c>
    </row>
    <row r="5879" spans="1:2" x14ac:dyDescent="0.25">
      <c r="A5879" s="129">
        <v>42038</v>
      </c>
      <c r="B5879" s="130">
        <v>24547.63</v>
      </c>
    </row>
    <row r="5880" spans="1:2" x14ac:dyDescent="0.25">
      <c r="A5880" s="129">
        <v>42039</v>
      </c>
      <c r="B5880" s="130">
        <v>24544.45</v>
      </c>
    </row>
    <row r="5881" spans="1:2" x14ac:dyDescent="0.25">
      <c r="A5881" s="129">
        <v>42040</v>
      </c>
      <c r="B5881" s="130">
        <v>24541.279999999999</v>
      </c>
    </row>
    <row r="5882" spans="1:2" x14ac:dyDescent="0.25">
      <c r="A5882" s="129">
        <v>42041</v>
      </c>
      <c r="B5882" s="130">
        <v>24538.11</v>
      </c>
    </row>
    <row r="5883" spans="1:2" x14ac:dyDescent="0.25">
      <c r="A5883" s="129">
        <v>42042</v>
      </c>
      <c r="B5883" s="130">
        <v>24534.94</v>
      </c>
    </row>
    <row r="5884" spans="1:2" x14ac:dyDescent="0.25">
      <c r="A5884" s="129">
        <v>42043</v>
      </c>
      <c r="B5884" s="130">
        <v>24531.759999999998</v>
      </c>
    </row>
    <row r="5885" spans="1:2" x14ac:dyDescent="0.25">
      <c r="A5885" s="129">
        <v>42044</v>
      </c>
      <c r="B5885" s="130">
        <v>24528.59</v>
      </c>
    </row>
    <row r="5886" spans="1:2" x14ac:dyDescent="0.25">
      <c r="A5886" s="129">
        <v>42045</v>
      </c>
      <c r="B5886" s="130">
        <v>24529.47</v>
      </c>
    </row>
    <row r="5887" spans="1:2" x14ac:dyDescent="0.25">
      <c r="A5887" s="129">
        <v>42046</v>
      </c>
      <c r="B5887" s="130">
        <v>24530.34</v>
      </c>
    </row>
    <row r="5888" spans="1:2" x14ac:dyDescent="0.25">
      <c r="A5888" s="129">
        <v>42047</v>
      </c>
      <c r="B5888" s="130">
        <v>24531.22</v>
      </c>
    </row>
    <row r="5889" spans="1:2" x14ac:dyDescent="0.25">
      <c r="A5889" s="129">
        <v>42048</v>
      </c>
      <c r="B5889" s="130">
        <v>24532.09</v>
      </c>
    </row>
    <row r="5890" spans="1:2" x14ac:dyDescent="0.25">
      <c r="A5890" s="129">
        <v>42049</v>
      </c>
      <c r="B5890" s="130">
        <v>24532.97</v>
      </c>
    </row>
    <row r="5891" spans="1:2" x14ac:dyDescent="0.25">
      <c r="A5891" s="129">
        <v>42050</v>
      </c>
      <c r="B5891" s="130">
        <v>24533.84</v>
      </c>
    </row>
    <row r="5892" spans="1:2" x14ac:dyDescent="0.25">
      <c r="A5892" s="129">
        <v>42051</v>
      </c>
      <c r="B5892" s="130">
        <v>24534.720000000001</v>
      </c>
    </row>
    <row r="5893" spans="1:2" x14ac:dyDescent="0.25">
      <c r="A5893" s="129">
        <v>42052</v>
      </c>
      <c r="B5893" s="130">
        <v>24535.599999999999</v>
      </c>
    </row>
    <row r="5894" spans="1:2" x14ac:dyDescent="0.25">
      <c r="A5894" s="129">
        <v>42053</v>
      </c>
      <c r="B5894" s="130">
        <v>24536.47</v>
      </c>
    </row>
    <row r="5895" spans="1:2" x14ac:dyDescent="0.25">
      <c r="A5895" s="129">
        <v>42054</v>
      </c>
      <c r="B5895" s="130">
        <v>24537.35</v>
      </c>
    </row>
    <row r="5896" spans="1:2" x14ac:dyDescent="0.25">
      <c r="A5896" s="129">
        <v>42055</v>
      </c>
      <c r="B5896" s="130">
        <v>24538.22</v>
      </c>
    </row>
    <row r="5897" spans="1:2" x14ac:dyDescent="0.25">
      <c r="A5897" s="129">
        <v>42056</v>
      </c>
      <c r="B5897" s="130">
        <v>24539.1</v>
      </c>
    </row>
    <row r="5898" spans="1:2" x14ac:dyDescent="0.25">
      <c r="A5898" s="129">
        <v>42057</v>
      </c>
      <c r="B5898" s="130">
        <v>24539.98</v>
      </c>
    </row>
    <row r="5899" spans="1:2" x14ac:dyDescent="0.25">
      <c r="A5899" s="129">
        <v>42058</v>
      </c>
      <c r="B5899" s="130">
        <v>24540.85</v>
      </c>
    </row>
    <row r="5900" spans="1:2" x14ac:dyDescent="0.25">
      <c r="A5900" s="129">
        <v>42059</v>
      </c>
      <c r="B5900" s="130">
        <v>24541.73</v>
      </c>
    </row>
    <row r="5901" spans="1:2" x14ac:dyDescent="0.25">
      <c r="A5901" s="129">
        <v>42060</v>
      </c>
      <c r="B5901" s="130">
        <v>24542.6</v>
      </c>
    </row>
    <row r="5902" spans="1:2" x14ac:dyDescent="0.25">
      <c r="A5902" s="129">
        <v>42061</v>
      </c>
      <c r="B5902" s="130">
        <v>24543.48</v>
      </c>
    </row>
    <row r="5903" spans="1:2" x14ac:dyDescent="0.25">
      <c r="A5903" s="129">
        <v>42062</v>
      </c>
      <c r="B5903" s="130">
        <v>24544.36</v>
      </c>
    </row>
    <row r="5904" spans="1:2" x14ac:dyDescent="0.25">
      <c r="A5904" s="129">
        <v>42063</v>
      </c>
      <c r="B5904" s="130">
        <v>24545.23</v>
      </c>
    </row>
    <row r="5905" spans="1:2" x14ac:dyDescent="0.25">
      <c r="A5905" s="129">
        <v>42064</v>
      </c>
      <c r="B5905" s="130">
        <v>24546.11</v>
      </c>
    </row>
    <row r="5906" spans="1:2" x14ac:dyDescent="0.25">
      <c r="A5906" s="129">
        <v>42065</v>
      </c>
      <c r="B5906" s="130">
        <v>24546.98</v>
      </c>
    </row>
    <row r="5907" spans="1:2" x14ac:dyDescent="0.25">
      <c r="A5907" s="129">
        <v>42066</v>
      </c>
      <c r="B5907" s="130">
        <v>24547.86</v>
      </c>
    </row>
    <row r="5908" spans="1:2" x14ac:dyDescent="0.25">
      <c r="A5908" s="129">
        <v>42067</v>
      </c>
      <c r="B5908" s="130">
        <v>24548.74</v>
      </c>
    </row>
    <row r="5909" spans="1:2" x14ac:dyDescent="0.25">
      <c r="A5909" s="129">
        <v>42068</v>
      </c>
      <c r="B5909" s="130">
        <v>24549.61</v>
      </c>
    </row>
    <row r="5910" spans="1:2" x14ac:dyDescent="0.25">
      <c r="A5910" s="129">
        <v>42069</v>
      </c>
      <c r="B5910" s="130">
        <v>24550.49</v>
      </c>
    </row>
    <row r="5911" spans="1:2" x14ac:dyDescent="0.25">
      <c r="A5911" s="129">
        <v>42070</v>
      </c>
      <c r="B5911" s="130">
        <v>24551.37</v>
      </c>
    </row>
    <row r="5912" spans="1:2" x14ac:dyDescent="0.25">
      <c r="A5912" s="129">
        <v>42071</v>
      </c>
      <c r="B5912" s="130">
        <v>24552.240000000002</v>
      </c>
    </row>
    <row r="5913" spans="1:2" x14ac:dyDescent="0.25">
      <c r="A5913" s="129">
        <v>42072</v>
      </c>
      <c r="B5913" s="130">
        <v>24553.119999999999</v>
      </c>
    </row>
    <row r="5914" spans="1:2" x14ac:dyDescent="0.25">
      <c r="A5914" s="129">
        <v>42073</v>
      </c>
      <c r="B5914" s="130">
        <v>24556.28</v>
      </c>
    </row>
    <row r="5915" spans="1:2" x14ac:dyDescent="0.25">
      <c r="A5915" s="129">
        <v>42074</v>
      </c>
      <c r="B5915" s="130">
        <v>24559.439999999999</v>
      </c>
    </row>
    <row r="5916" spans="1:2" x14ac:dyDescent="0.25">
      <c r="A5916" s="129">
        <v>42075</v>
      </c>
      <c r="B5916" s="130">
        <v>24562.61</v>
      </c>
    </row>
    <row r="5917" spans="1:2" x14ac:dyDescent="0.25">
      <c r="A5917" s="129">
        <v>42076</v>
      </c>
      <c r="B5917" s="130">
        <v>24565.77</v>
      </c>
    </row>
    <row r="5918" spans="1:2" x14ac:dyDescent="0.25">
      <c r="A5918" s="129">
        <v>42077</v>
      </c>
      <c r="B5918" s="130">
        <v>24568.93</v>
      </c>
    </row>
    <row r="5919" spans="1:2" x14ac:dyDescent="0.25">
      <c r="A5919" s="129">
        <v>42078</v>
      </c>
      <c r="B5919" s="130">
        <v>24572.1</v>
      </c>
    </row>
    <row r="5920" spans="1:2" x14ac:dyDescent="0.25">
      <c r="A5920" s="129">
        <v>42079</v>
      </c>
      <c r="B5920" s="130">
        <v>24575.26</v>
      </c>
    </row>
    <row r="5921" spans="1:2" x14ac:dyDescent="0.25">
      <c r="A5921" s="129">
        <v>42080</v>
      </c>
      <c r="B5921" s="130">
        <v>24578.43</v>
      </c>
    </row>
    <row r="5922" spans="1:2" x14ac:dyDescent="0.25">
      <c r="A5922" s="129">
        <v>42081</v>
      </c>
      <c r="B5922" s="130">
        <v>24581.59</v>
      </c>
    </row>
    <row r="5923" spans="1:2" x14ac:dyDescent="0.25">
      <c r="A5923" s="129">
        <v>42082</v>
      </c>
      <c r="B5923" s="130">
        <v>24584.76</v>
      </c>
    </row>
    <row r="5924" spans="1:2" x14ac:dyDescent="0.25">
      <c r="A5924" s="129">
        <v>42083</v>
      </c>
      <c r="B5924" s="130">
        <v>24587.919999999998</v>
      </c>
    </row>
    <row r="5925" spans="1:2" x14ac:dyDescent="0.25">
      <c r="A5925" s="129">
        <v>42084</v>
      </c>
      <c r="B5925" s="130">
        <v>24591.09</v>
      </c>
    </row>
    <row r="5926" spans="1:2" x14ac:dyDescent="0.25">
      <c r="A5926" s="129">
        <v>42085</v>
      </c>
      <c r="B5926" s="130">
        <v>24594.26</v>
      </c>
    </row>
    <row r="5927" spans="1:2" x14ac:dyDescent="0.25">
      <c r="A5927" s="129">
        <v>42086</v>
      </c>
      <c r="B5927" s="130">
        <v>24597.43</v>
      </c>
    </row>
    <row r="5928" spans="1:2" x14ac:dyDescent="0.25">
      <c r="A5928" s="129">
        <v>42087</v>
      </c>
      <c r="B5928" s="130">
        <v>24600.59</v>
      </c>
    </row>
    <row r="5929" spans="1:2" x14ac:dyDescent="0.25">
      <c r="A5929" s="129">
        <v>42088</v>
      </c>
      <c r="B5929" s="130">
        <v>24603.759999999998</v>
      </c>
    </row>
    <row r="5930" spans="1:2" x14ac:dyDescent="0.25">
      <c r="A5930" s="129">
        <v>42089</v>
      </c>
      <c r="B5930" s="130">
        <v>24606.93</v>
      </c>
    </row>
    <row r="5931" spans="1:2" x14ac:dyDescent="0.25">
      <c r="A5931" s="129">
        <v>42090</v>
      </c>
      <c r="B5931" s="130">
        <v>24610.1</v>
      </c>
    </row>
    <row r="5932" spans="1:2" x14ac:dyDescent="0.25">
      <c r="A5932" s="129">
        <v>42091</v>
      </c>
      <c r="B5932" s="130">
        <v>24613.27</v>
      </c>
    </row>
    <row r="5933" spans="1:2" x14ac:dyDescent="0.25">
      <c r="A5933" s="129">
        <v>42092</v>
      </c>
      <c r="B5933" s="130">
        <v>24616.44</v>
      </c>
    </row>
    <row r="5934" spans="1:2" x14ac:dyDescent="0.25">
      <c r="A5934" s="129">
        <v>42093</v>
      </c>
      <c r="B5934" s="130">
        <v>24619.61</v>
      </c>
    </row>
    <row r="5935" spans="1:2" x14ac:dyDescent="0.25">
      <c r="A5935" s="129">
        <v>42094</v>
      </c>
      <c r="B5935" s="130">
        <v>24622.78</v>
      </c>
    </row>
    <row r="5936" spans="1:2" x14ac:dyDescent="0.25">
      <c r="A5936" s="129">
        <v>42095</v>
      </c>
      <c r="B5936" s="130">
        <v>24625.95</v>
      </c>
    </row>
    <row r="5937" spans="1:2" x14ac:dyDescent="0.25">
      <c r="A5937" s="129">
        <v>42096</v>
      </c>
      <c r="B5937" s="130">
        <v>24629.119999999999</v>
      </c>
    </row>
    <row r="5938" spans="1:2" x14ac:dyDescent="0.25">
      <c r="A5938" s="129">
        <v>42097</v>
      </c>
      <c r="B5938" s="130">
        <v>24632.29</v>
      </c>
    </row>
    <row r="5939" spans="1:2" x14ac:dyDescent="0.25">
      <c r="A5939" s="129">
        <v>42098</v>
      </c>
      <c r="B5939" s="130">
        <v>24635.47</v>
      </c>
    </row>
    <row r="5940" spans="1:2" x14ac:dyDescent="0.25">
      <c r="A5940" s="129">
        <v>42099</v>
      </c>
      <c r="B5940" s="130">
        <v>24638.639999999999</v>
      </c>
    </row>
    <row r="5941" spans="1:2" x14ac:dyDescent="0.25">
      <c r="A5941" s="129">
        <v>42100</v>
      </c>
      <c r="B5941" s="130">
        <v>24641.81</v>
      </c>
    </row>
    <row r="5942" spans="1:2" x14ac:dyDescent="0.25">
      <c r="A5942" s="129">
        <v>42101</v>
      </c>
      <c r="B5942" s="130">
        <v>24644.98</v>
      </c>
    </row>
    <row r="5943" spans="1:2" x14ac:dyDescent="0.25">
      <c r="A5943" s="129">
        <v>42102</v>
      </c>
      <c r="B5943" s="130">
        <v>24648.16</v>
      </c>
    </row>
    <row r="5944" spans="1:2" x14ac:dyDescent="0.25">
      <c r="A5944" s="129">
        <v>42103</v>
      </c>
      <c r="B5944" s="130">
        <v>24651.33</v>
      </c>
    </row>
    <row r="5945" spans="1:2" x14ac:dyDescent="0.25">
      <c r="A5945" s="129">
        <v>42104</v>
      </c>
      <c r="B5945" s="130">
        <v>24656.25</v>
      </c>
    </row>
    <row r="5946" spans="1:2" x14ac:dyDescent="0.25">
      <c r="A5946" s="129">
        <v>42105</v>
      </c>
      <c r="B5946" s="130">
        <v>24661.16</v>
      </c>
    </row>
    <row r="5947" spans="1:2" x14ac:dyDescent="0.25">
      <c r="A5947" s="129">
        <v>42106</v>
      </c>
      <c r="B5947" s="130">
        <v>24666.080000000002</v>
      </c>
    </row>
    <row r="5948" spans="1:2" x14ac:dyDescent="0.25">
      <c r="A5948" s="129">
        <v>42107</v>
      </c>
      <c r="B5948" s="130">
        <v>24671</v>
      </c>
    </row>
    <row r="5949" spans="1:2" x14ac:dyDescent="0.25">
      <c r="A5949" s="129">
        <v>42108</v>
      </c>
      <c r="B5949" s="130">
        <v>24675.919999999998</v>
      </c>
    </row>
    <row r="5950" spans="1:2" x14ac:dyDescent="0.25">
      <c r="A5950" s="129">
        <v>42109</v>
      </c>
      <c r="B5950" s="130">
        <v>24680.84</v>
      </c>
    </row>
    <row r="5951" spans="1:2" x14ac:dyDescent="0.25">
      <c r="A5951" s="129">
        <v>42110</v>
      </c>
      <c r="B5951" s="130">
        <v>24685.759999999998</v>
      </c>
    </row>
    <row r="5952" spans="1:2" x14ac:dyDescent="0.25">
      <c r="A5952" s="129">
        <v>42111</v>
      </c>
      <c r="B5952" s="130">
        <v>24690.69</v>
      </c>
    </row>
    <row r="5953" spans="1:2" x14ac:dyDescent="0.25">
      <c r="A5953" s="129">
        <v>42112</v>
      </c>
      <c r="B5953" s="130">
        <v>24695.61</v>
      </c>
    </row>
    <row r="5954" spans="1:2" x14ac:dyDescent="0.25">
      <c r="A5954" s="129">
        <v>42113</v>
      </c>
      <c r="B5954" s="130">
        <v>24700.53</v>
      </c>
    </row>
    <row r="5955" spans="1:2" x14ac:dyDescent="0.25">
      <c r="A5955" s="129">
        <v>42114</v>
      </c>
      <c r="B5955" s="130">
        <v>24705.46</v>
      </c>
    </row>
    <row r="5956" spans="1:2" x14ac:dyDescent="0.25">
      <c r="A5956" s="129">
        <v>42115</v>
      </c>
      <c r="B5956" s="130">
        <v>24710.39</v>
      </c>
    </row>
    <row r="5957" spans="1:2" x14ac:dyDescent="0.25">
      <c r="A5957" s="129">
        <v>42116</v>
      </c>
      <c r="B5957" s="130">
        <v>24715.31</v>
      </c>
    </row>
    <row r="5958" spans="1:2" x14ac:dyDescent="0.25">
      <c r="A5958" s="129">
        <v>42117</v>
      </c>
      <c r="B5958" s="130">
        <v>24720.240000000002</v>
      </c>
    </row>
    <row r="5959" spans="1:2" x14ac:dyDescent="0.25">
      <c r="A5959" s="129">
        <v>42118</v>
      </c>
      <c r="B5959" s="130">
        <v>24725.17</v>
      </c>
    </row>
    <row r="5960" spans="1:2" x14ac:dyDescent="0.25">
      <c r="A5960" s="129">
        <v>42119</v>
      </c>
      <c r="B5960" s="130">
        <v>24730.1</v>
      </c>
    </row>
    <row r="5961" spans="1:2" x14ac:dyDescent="0.25">
      <c r="A5961" s="129">
        <v>42120</v>
      </c>
      <c r="B5961" s="130">
        <v>24735.040000000001</v>
      </c>
    </row>
    <row r="5962" spans="1:2" x14ac:dyDescent="0.25">
      <c r="A5962" s="129">
        <v>42121</v>
      </c>
      <c r="B5962" s="130">
        <v>24739.97</v>
      </c>
    </row>
    <row r="5963" spans="1:2" x14ac:dyDescent="0.25">
      <c r="A5963" s="129">
        <v>42122</v>
      </c>
      <c r="B5963" s="130">
        <v>24744.9</v>
      </c>
    </row>
    <row r="5964" spans="1:2" x14ac:dyDescent="0.25">
      <c r="A5964" s="129">
        <v>42123</v>
      </c>
      <c r="B5964" s="130">
        <v>24749.84</v>
      </c>
    </row>
    <row r="5965" spans="1:2" x14ac:dyDescent="0.25">
      <c r="A5965" s="129">
        <v>42124</v>
      </c>
      <c r="B5965" s="130">
        <v>24754.77</v>
      </c>
    </row>
    <row r="5966" spans="1:2" x14ac:dyDescent="0.25">
      <c r="A5966" s="129">
        <v>42125</v>
      </c>
      <c r="B5966" s="130">
        <v>24759.71</v>
      </c>
    </row>
    <row r="5967" spans="1:2" x14ac:dyDescent="0.25">
      <c r="A5967" s="129">
        <v>42126</v>
      </c>
      <c r="B5967" s="130">
        <v>24764.65</v>
      </c>
    </row>
    <row r="5968" spans="1:2" x14ac:dyDescent="0.25">
      <c r="A5968" s="129">
        <v>42127</v>
      </c>
      <c r="B5968" s="130">
        <v>24769.59</v>
      </c>
    </row>
    <row r="5969" spans="1:2" x14ac:dyDescent="0.25">
      <c r="A5969" s="129">
        <v>42128</v>
      </c>
      <c r="B5969" s="130">
        <v>24774.53</v>
      </c>
    </row>
    <row r="5970" spans="1:2" x14ac:dyDescent="0.25">
      <c r="A5970" s="129">
        <v>42129</v>
      </c>
      <c r="B5970" s="130">
        <v>24779.47</v>
      </c>
    </row>
    <row r="5971" spans="1:2" x14ac:dyDescent="0.25">
      <c r="A5971" s="129">
        <v>42130</v>
      </c>
      <c r="B5971" s="130">
        <v>24784.41</v>
      </c>
    </row>
    <row r="5972" spans="1:2" x14ac:dyDescent="0.25">
      <c r="A5972" s="129">
        <v>42131</v>
      </c>
      <c r="B5972" s="130">
        <v>24789.35</v>
      </c>
    </row>
    <row r="5973" spans="1:2" x14ac:dyDescent="0.25">
      <c r="A5973" s="129">
        <v>42132</v>
      </c>
      <c r="B5973" s="130">
        <v>24794.29</v>
      </c>
    </row>
    <row r="5974" spans="1:2" x14ac:dyDescent="0.25">
      <c r="A5974" s="129">
        <v>42133</v>
      </c>
      <c r="B5974" s="130">
        <v>24799.24</v>
      </c>
    </row>
    <row r="5975" spans="1:2" x14ac:dyDescent="0.25">
      <c r="A5975" s="129">
        <v>42134</v>
      </c>
      <c r="B5975" s="130">
        <v>24804.03</v>
      </c>
    </row>
    <row r="5976" spans="1:2" x14ac:dyDescent="0.25">
      <c r="A5976" s="129">
        <v>42135</v>
      </c>
      <c r="B5976" s="130">
        <v>24808.81</v>
      </c>
    </row>
    <row r="5977" spans="1:2" x14ac:dyDescent="0.25">
      <c r="A5977" s="129">
        <v>42136</v>
      </c>
      <c r="B5977" s="130">
        <v>24813.599999999999</v>
      </c>
    </row>
    <row r="5978" spans="1:2" x14ac:dyDescent="0.25">
      <c r="A5978" s="129">
        <v>42137</v>
      </c>
      <c r="B5978" s="130">
        <v>24818.39</v>
      </c>
    </row>
    <row r="5979" spans="1:2" x14ac:dyDescent="0.25">
      <c r="A5979" s="129">
        <v>42138</v>
      </c>
      <c r="B5979" s="130">
        <v>24823.18</v>
      </c>
    </row>
    <row r="5980" spans="1:2" x14ac:dyDescent="0.25">
      <c r="A5980" s="129">
        <v>42139</v>
      </c>
      <c r="B5980" s="130">
        <v>24827.97</v>
      </c>
    </row>
    <row r="5981" spans="1:2" x14ac:dyDescent="0.25">
      <c r="A5981" s="129">
        <v>42140</v>
      </c>
      <c r="B5981" s="130">
        <v>24832.76</v>
      </c>
    </row>
    <row r="5982" spans="1:2" x14ac:dyDescent="0.25">
      <c r="A5982" s="129">
        <v>42141</v>
      </c>
      <c r="B5982" s="130">
        <v>24837.55</v>
      </c>
    </row>
    <row r="5983" spans="1:2" x14ac:dyDescent="0.25">
      <c r="A5983" s="129">
        <v>42142</v>
      </c>
      <c r="B5983" s="130">
        <v>24842.35</v>
      </c>
    </row>
    <row r="5984" spans="1:2" x14ac:dyDescent="0.25">
      <c r="A5984" s="129">
        <v>42143</v>
      </c>
      <c r="B5984" s="130">
        <v>24847.14</v>
      </c>
    </row>
    <row r="5985" spans="1:2" x14ac:dyDescent="0.25">
      <c r="A5985" s="129">
        <v>42144</v>
      </c>
      <c r="B5985" s="130">
        <v>24851.94</v>
      </c>
    </row>
    <row r="5986" spans="1:2" x14ac:dyDescent="0.25">
      <c r="A5986" s="129">
        <v>42145</v>
      </c>
      <c r="B5986" s="130">
        <v>24856.73</v>
      </c>
    </row>
    <row r="5987" spans="1:2" x14ac:dyDescent="0.25">
      <c r="A5987" s="129">
        <v>42146</v>
      </c>
      <c r="B5987" s="130">
        <v>24861.53</v>
      </c>
    </row>
    <row r="5988" spans="1:2" x14ac:dyDescent="0.25">
      <c r="A5988" s="129">
        <v>42147</v>
      </c>
      <c r="B5988" s="130">
        <v>24866.33</v>
      </c>
    </row>
    <row r="5989" spans="1:2" x14ac:dyDescent="0.25">
      <c r="A5989" s="129">
        <v>42148</v>
      </c>
      <c r="B5989" s="130">
        <v>24871.13</v>
      </c>
    </row>
    <row r="5990" spans="1:2" x14ac:dyDescent="0.25">
      <c r="A5990" s="129">
        <v>42149</v>
      </c>
      <c r="B5990" s="130">
        <v>24875.93</v>
      </c>
    </row>
    <row r="5991" spans="1:2" x14ac:dyDescent="0.25">
      <c r="A5991" s="129">
        <v>42150</v>
      </c>
      <c r="B5991" s="130">
        <v>24880.73</v>
      </c>
    </row>
    <row r="5992" spans="1:2" x14ac:dyDescent="0.25">
      <c r="A5992" s="129">
        <v>42151</v>
      </c>
      <c r="B5992" s="130">
        <v>24885.53</v>
      </c>
    </row>
    <row r="5993" spans="1:2" x14ac:dyDescent="0.25">
      <c r="A5993" s="129">
        <v>42152</v>
      </c>
      <c r="B5993" s="130">
        <v>24890.33</v>
      </c>
    </row>
    <row r="5994" spans="1:2" x14ac:dyDescent="0.25">
      <c r="A5994" s="129">
        <v>42153</v>
      </c>
      <c r="B5994" s="130">
        <v>24895.14</v>
      </c>
    </row>
    <row r="5995" spans="1:2" x14ac:dyDescent="0.25">
      <c r="A5995" s="129">
        <v>42154</v>
      </c>
      <c r="B5995" s="130">
        <v>24899.94</v>
      </c>
    </row>
    <row r="5996" spans="1:2" x14ac:dyDescent="0.25">
      <c r="A5996" s="129">
        <v>42155</v>
      </c>
      <c r="B5996" s="130">
        <v>24904.75</v>
      </c>
    </row>
    <row r="5997" spans="1:2" x14ac:dyDescent="0.25">
      <c r="A5997" s="129">
        <v>42156</v>
      </c>
      <c r="B5997" s="130">
        <v>24909.55</v>
      </c>
    </row>
    <row r="5998" spans="1:2" x14ac:dyDescent="0.25">
      <c r="A5998" s="129">
        <v>42157</v>
      </c>
      <c r="B5998" s="130">
        <v>24914.36</v>
      </c>
    </row>
    <row r="5999" spans="1:2" x14ac:dyDescent="0.25">
      <c r="A5999" s="129">
        <v>42158</v>
      </c>
      <c r="B5999" s="130">
        <v>24919.17</v>
      </c>
    </row>
    <row r="6000" spans="1:2" x14ac:dyDescent="0.25">
      <c r="A6000" s="129">
        <v>42159</v>
      </c>
      <c r="B6000" s="130">
        <v>24923.98</v>
      </c>
    </row>
    <row r="6001" spans="1:2" x14ac:dyDescent="0.25">
      <c r="A6001" s="129">
        <v>42160</v>
      </c>
      <c r="B6001" s="130">
        <v>24928.79</v>
      </c>
    </row>
    <row r="6002" spans="1:2" x14ac:dyDescent="0.25">
      <c r="A6002" s="129">
        <v>42161</v>
      </c>
      <c r="B6002" s="130">
        <v>24933.599999999999</v>
      </c>
    </row>
    <row r="6003" spans="1:2" x14ac:dyDescent="0.25">
      <c r="A6003" s="129">
        <v>42162</v>
      </c>
      <c r="B6003" s="130">
        <v>24938.41</v>
      </c>
    </row>
    <row r="6004" spans="1:2" x14ac:dyDescent="0.25">
      <c r="A6004" s="129">
        <v>42163</v>
      </c>
      <c r="B6004" s="130">
        <v>24943.22</v>
      </c>
    </row>
    <row r="6005" spans="1:2" x14ac:dyDescent="0.25">
      <c r="A6005" s="129">
        <v>42164</v>
      </c>
      <c r="B6005" s="130">
        <v>24948.04</v>
      </c>
    </row>
    <row r="6006" spans="1:2" x14ac:dyDescent="0.25">
      <c r="A6006" s="129">
        <v>42165</v>
      </c>
      <c r="B6006" s="130">
        <v>24949.7</v>
      </c>
    </row>
    <row r="6007" spans="1:2" x14ac:dyDescent="0.25">
      <c r="A6007" s="129">
        <v>42166</v>
      </c>
      <c r="B6007" s="130">
        <v>24951.360000000001</v>
      </c>
    </row>
    <row r="6008" spans="1:2" x14ac:dyDescent="0.25">
      <c r="A6008" s="129">
        <v>42167</v>
      </c>
      <c r="B6008" s="130">
        <v>24953.03</v>
      </c>
    </row>
    <row r="6009" spans="1:2" x14ac:dyDescent="0.25">
      <c r="A6009" s="129">
        <v>42168</v>
      </c>
      <c r="B6009" s="130">
        <v>24954.69</v>
      </c>
    </row>
    <row r="6010" spans="1:2" x14ac:dyDescent="0.25">
      <c r="A6010" s="129">
        <v>42169</v>
      </c>
      <c r="B6010" s="130">
        <v>24956.35</v>
      </c>
    </row>
    <row r="6011" spans="1:2" x14ac:dyDescent="0.25">
      <c r="A6011" s="129">
        <v>42170</v>
      </c>
      <c r="B6011" s="130">
        <v>24958.01</v>
      </c>
    </row>
    <row r="6012" spans="1:2" x14ac:dyDescent="0.25">
      <c r="A6012" s="129">
        <v>42171</v>
      </c>
      <c r="B6012" s="130">
        <v>24959.67</v>
      </c>
    </row>
    <row r="6013" spans="1:2" x14ac:dyDescent="0.25">
      <c r="A6013" s="129">
        <v>42172</v>
      </c>
      <c r="B6013" s="130">
        <v>24961.34</v>
      </c>
    </row>
    <row r="6014" spans="1:2" x14ac:dyDescent="0.25">
      <c r="A6014" s="129">
        <v>42173</v>
      </c>
      <c r="B6014" s="130">
        <v>24963</v>
      </c>
    </row>
    <row r="6015" spans="1:2" x14ac:dyDescent="0.25">
      <c r="A6015" s="129">
        <v>42174</v>
      </c>
      <c r="B6015" s="130">
        <v>24964.66</v>
      </c>
    </row>
    <row r="6016" spans="1:2" x14ac:dyDescent="0.25">
      <c r="A6016" s="129">
        <v>42175</v>
      </c>
      <c r="B6016" s="130">
        <v>24966.32</v>
      </c>
    </row>
    <row r="6017" spans="1:2" x14ac:dyDescent="0.25">
      <c r="A6017" s="129">
        <v>42176</v>
      </c>
      <c r="B6017" s="130">
        <v>24967.99</v>
      </c>
    </row>
    <row r="6018" spans="1:2" x14ac:dyDescent="0.25">
      <c r="A6018" s="129">
        <v>42177</v>
      </c>
      <c r="B6018" s="130">
        <v>24969.65</v>
      </c>
    </row>
    <row r="6019" spans="1:2" x14ac:dyDescent="0.25">
      <c r="A6019" s="129">
        <v>42178</v>
      </c>
      <c r="B6019" s="130">
        <v>24971.31</v>
      </c>
    </row>
    <row r="6020" spans="1:2" x14ac:dyDescent="0.25">
      <c r="A6020" s="129">
        <v>42179</v>
      </c>
      <c r="B6020" s="130">
        <v>24972.98</v>
      </c>
    </row>
    <row r="6021" spans="1:2" x14ac:dyDescent="0.25">
      <c r="A6021" s="129">
        <v>42180</v>
      </c>
      <c r="B6021" s="130">
        <v>24974.639999999999</v>
      </c>
    </row>
    <row r="6022" spans="1:2" x14ac:dyDescent="0.25">
      <c r="A6022" s="129">
        <v>42181</v>
      </c>
      <c r="B6022" s="130">
        <v>24976.3</v>
      </c>
    </row>
    <row r="6023" spans="1:2" x14ac:dyDescent="0.25">
      <c r="A6023" s="129">
        <v>42182</v>
      </c>
      <c r="B6023" s="130">
        <v>24977.97</v>
      </c>
    </row>
    <row r="6024" spans="1:2" x14ac:dyDescent="0.25">
      <c r="A6024" s="129">
        <v>42183</v>
      </c>
      <c r="B6024" s="130">
        <v>24979.63</v>
      </c>
    </row>
    <row r="6025" spans="1:2" x14ac:dyDescent="0.25">
      <c r="A6025" s="129">
        <v>42184</v>
      </c>
      <c r="B6025" s="130">
        <v>24981.29</v>
      </c>
    </row>
    <row r="6026" spans="1:2" x14ac:dyDescent="0.25">
      <c r="A6026" s="129">
        <v>42185</v>
      </c>
      <c r="B6026" s="130">
        <v>24982.959999999999</v>
      </c>
    </row>
    <row r="6027" spans="1:2" x14ac:dyDescent="0.25">
      <c r="A6027" s="129">
        <v>42186</v>
      </c>
      <c r="B6027" s="130">
        <v>24984.62</v>
      </c>
    </row>
    <row r="6028" spans="1:2" x14ac:dyDescent="0.25">
      <c r="A6028" s="129">
        <v>42187</v>
      </c>
      <c r="B6028" s="130">
        <v>24986.28</v>
      </c>
    </row>
    <row r="6029" spans="1:2" x14ac:dyDescent="0.25">
      <c r="A6029" s="129">
        <v>42188</v>
      </c>
      <c r="B6029" s="130">
        <v>24987.95</v>
      </c>
    </row>
    <row r="6030" spans="1:2" x14ac:dyDescent="0.25">
      <c r="A6030" s="129">
        <v>42189</v>
      </c>
      <c r="B6030" s="130">
        <v>24989.61</v>
      </c>
    </row>
    <row r="6031" spans="1:2" x14ac:dyDescent="0.25">
      <c r="A6031" s="129">
        <v>42190</v>
      </c>
      <c r="B6031" s="130">
        <v>24991.279999999999</v>
      </c>
    </row>
    <row r="6032" spans="1:2" x14ac:dyDescent="0.25">
      <c r="A6032" s="129">
        <v>42191</v>
      </c>
      <c r="B6032" s="130">
        <v>24992.94</v>
      </c>
    </row>
    <row r="6033" spans="1:2" x14ac:dyDescent="0.25">
      <c r="A6033" s="129">
        <v>42192</v>
      </c>
      <c r="B6033" s="130">
        <v>24994.61</v>
      </c>
    </row>
    <row r="6034" spans="1:2" x14ac:dyDescent="0.25">
      <c r="A6034" s="129">
        <v>42193</v>
      </c>
      <c r="B6034" s="130">
        <v>24996.27</v>
      </c>
    </row>
    <row r="6035" spans="1:2" x14ac:dyDescent="0.25">
      <c r="A6035" s="129">
        <v>42194</v>
      </c>
      <c r="B6035" s="130">
        <v>24997.94</v>
      </c>
    </row>
    <row r="6036" spans="1:2" x14ac:dyDescent="0.25">
      <c r="A6036" s="129">
        <v>42195</v>
      </c>
      <c r="B6036" s="130">
        <v>25001.96</v>
      </c>
    </row>
    <row r="6037" spans="1:2" x14ac:dyDescent="0.25">
      <c r="A6037" s="129">
        <v>42196</v>
      </c>
      <c r="B6037" s="130">
        <v>25005.99</v>
      </c>
    </row>
    <row r="6038" spans="1:2" x14ac:dyDescent="0.25">
      <c r="A6038" s="129">
        <v>42197</v>
      </c>
      <c r="B6038" s="130">
        <v>25010.01</v>
      </c>
    </row>
    <row r="6039" spans="1:2" x14ac:dyDescent="0.25">
      <c r="A6039" s="129">
        <v>42198</v>
      </c>
      <c r="B6039" s="130">
        <v>25014.03</v>
      </c>
    </row>
    <row r="6040" spans="1:2" x14ac:dyDescent="0.25">
      <c r="A6040" s="129">
        <v>42199</v>
      </c>
      <c r="B6040" s="130">
        <v>25018.06</v>
      </c>
    </row>
    <row r="6041" spans="1:2" x14ac:dyDescent="0.25">
      <c r="A6041" s="129">
        <v>42200</v>
      </c>
      <c r="B6041" s="130">
        <v>25022.080000000002</v>
      </c>
    </row>
    <row r="6042" spans="1:2" x14ac:dyDescent="0.25">
      <c r="A6042" s="129">
        <v>42201</v>
      </c>
      <c r="B6042" s="130">
        <v>25026.11</v>
      </c>
    </row>
    <row r="6043" spans="1:2" x14ac:dyDescent="0.25">
      <c r="A6043" s="129">
        <v>42202</v>
      </c>
      <c r="B6043" s="130">
        <v>25030.14</v>
      </c>
    </row>
    <row r="6044" spans="1:2" x14ac:dyDescent="0.25">
      <c r="A6044" s="129">
        <v>42203</v>
      </c>
      <c r="B6044" s="130">
        <v>25034.16</v>
      </c>
    </row>
    <row r="6045" spans="1:2" x14ac:dyDescent="0.25">
      <c r="A6045" s="129">
        <v>42204</v>
      </c>
      <c r="B6045" s="130">
        <v>25038.19</v>
      </c>
    </row>
    <row r="6046" spans="1:2" x14ac:dyDescent="0.25">
      <c r="A6046" s="129">
        <v>42205</v>
      </c>
      <c r="B6046" s="130">
        <v>25042.22</v>
      </c>
    </row>
    <row r="6047" spans="1:2" x14ac:dyDescent="0.25">
      <c r="A6047" s="129">
        <v>42206</v>
      </c>
      <c r="B6047" s="130">
        <v>25046.25</v>
      </c>
    </row>
    <row r="6048" spans="1:2" x14ac:dyDescent="0.25">
      <c r="A6048" s="129">
        <v>42207</v>
      </c>
      <c r="B6048" s="130">
        <v>25050.28</v>
      </c>
    </row>
    <row r="6049" spans="1:2" x14ac:dyDescent="0.25">
      <c r="A6049" s="129">
        <v>42208</v>
      </c>
      <c r="B6049" s="130">
        <v>25054.31</v>
      </c>
    </row>
    <row r="6050" spans="1:2" x14ac:dyDescent="0.25">
      <c r="A6050" s="129">
        <v>42209</v>
      </c>
      <c r="B6050" s="130">
        <v>25058.34</v>
      </c>
    </row>
    <row r="6051" spans="1:2" x14ac:dyDescent="0.25">
      <c r="A6051" s="129">
        <v>42210</v>
      </c>
      <c r="B6051" s="130">
        <v>25062.37</v>
      </c>
    </row>
    <row r="6052" spans="1:2" x14ac:dyDescent="0.25">
      <c r="A6052" s="129">
        <v>42211</v>
      </c>
      <c r="B6052" s="130">
        <v>25066.41</v>
      </c>
    </row>
    <row r="6053" spans="1:2" x14ac:dyDescent="0.25">
      <c r="A6053" s="129">
        <v>42212</v>
      </c>
      <c r="B6053" s="130">
        <v>25070.44</v>
      </c>
    </row>
    <row r="6054" spans="1:2" x14ac:dyDescent="0.25">
      <c r="A6054" s="129">
        <v>42213</v>
      </c>
      <c r="B6054" s="130">
        <v>25074.47</v>
      </c>
    </row>
    <row r="6055" spans="1:2" x14ac:dyDescent="0.25">
      <c r="A6055" s="129">
        <v>42214</v>
      </c>
      <c r="B6055" s="130">
        <v>25078.51</v>
      </c>
    </row>
    <row r="6056" spans="1:2" x14ac:dyDescent="0.25">
      <c r="A6056" s="129">
        <v>42215</v>
      </c>
      <c r="B6056" s="130">
        <v>25082.54</v>
      </c>
    </row>
    <row r="6057" spans="1:2" x14ac:dyDescent="0.25">
      <c r="A6057" s="129">
        <v>42216</v>
      </c>
      <c r="B6057" s="130">
        <v>25086.58</v>
      </c>
    </row>
    <row r="6058" spans="1:2" x14ac:dyDescent="0.25">
      <c r="A6058" s="129">
        <v>42217</v>
      </c>
      <c r="B6058" s="130">
        <v>25090.61</v>
      </c>
    </row>
    <row r="6059" spans="1:2" x14ac:dyDescent="0.25">
      <c r="A6059" s="129">
        <v>42218</v>
      </c>
      <c r="B6059" s="130">
        <v>25094.65</v>
      </c>
    </row>
    <row r="6060" spans="1:2" x14ac:dyDescent="0.25">
      <c r="A6060" s="129">
        <v>42219</v>
      </c>
      <c r="B6060" s="130">
        <v>25098.69</v>
      </c>
    </row>
    <row r="6061" spans="1:2" x14ac:dyDescent="0.25">
      <c r="A6061" s="129">
        <v>42220</v>
      </c>
      <c r="B6061" s="130">
        <v>25102.73</v>
      </c>
    </row>
    <row r="6062" spans="1:2" x14ac:dyDescent="0.25">
      <c r="A6062" s="129">
        <v>42221</v>
      </c>
      <c r="B6062" s="130">
        <v>25106.77</v>
      </c>
    </row>
    <row r="6063" spans="1:2" x14ac:dyDescent="0.25">
      <c r="A6063" s="129">
        <v>42222</v>
      </c>
      <c r="B6063" s="130">
        <v>25110.81</v>
      </c>
    </row>
    <row r="6064" spans="1:2" x14ac:dyDescent="0.25">
      <c r="A6064" s="129">
        <v>42223</v>
      </c>
      <c r="B6064" s="130">
        <v>25114.85</v>
      </c>
    </row>
    <row r="6065" spans="1:2" x14ac:dyDescent="0.25">
      <c r="A6065" s="129">
        <v>42224</v>
      </c>
      <c r="B6065" s="130">
        <v>25118.89</v>
      </c>
    </row>
    <row r="6066" spans="1:2" x14ac:dyDescent="0.25">
      <c r="A6066" s="129">
        <v>42225</v>
      </c>
      <c r="B6066" s="130">
        <v>25122.93</v>
      </c>
    </row>
    <row r="6067" spans="1:2" x14ac:dyDescent="0.25">
      <c r="A6067" s="129">
        <v>42226</v>
      </c>
      <c r="B6067" s="130">
        <v>25126.17</v>
      </c>
    </row>
    <row r="6068" spans="1:2" x14ac:dyDescent="0.25">
      <c r="A6068" s="129">
        <v>42227</v>
      </c>
      <c r="B6068" s="130">
        <v>25129.4</v>
      </c>
    </row>
    <row r="6069" spans="1:2" x14ac:dyDescent="0.25">
      <c r="A6069" s="129">
        <v>42228</v>
      </c>
      <c r="B6069" s="130">
        <v>25132.639999999999</v>
      </c>
    </row>
    <row r="6070" spans="1:2" x14ac:dyDescent="0.25">
      <c r="A6070" s="129">
        <v>42229</v>
      </c>
      <c r="B6070" s="130">
        <v>25135.87</v>
      </c>
    </row>
    <row r="6071" spans="1:2" x14ac:dyDescent="0.25">
      <c r="A6071" s="129">
        <v>42230</v>
      </c>
      <c r="B6071" s="130">
        <v>25139.11</v>
      </c>
    </row>
    <row r="6072" spans="1:2" x14ac:dyDescent="0.25">
      <c r="A6072" s="129">
        <v>42231</v>
      </c>
      <c r="B6072" s="130">
        <v>25142.35</v>
      </c>
    </row>
    <row r="6073" spans="1:2" x14ac:dyDescent="0.25">
      <c r="A6073" s="129">
        <v>42232</v>
      </c>
      <c r="B6073" s="130">
        <v>25145.59</v>
      </c>
    </row>
    <row r="6074" spans="1:2" x14ac:dyDescent="0.25">
      <c r="A6074" s="129">
        <v>42233</v>
      </c>
      <c r="B6074" s="130">
        <v>25148.82</v>
      </c>
    </row>
    <row r="6075" spans="1:2" x14ac:dyDescent="0.25">
      <c r="A6075" s="129">
        <v>42234</v>
      </c>
      <c r="B6075" s="130">
        <v>25152.06</v>
      </c>
    </row>
    <row r="6076" spans="1:2" x14ac:dyDescent="0.25">
      <c r="A6076" s="129">
        <v>42235</v>
      </c>
      <c r="B6076" s="130">
        <v>25155.3</v>
      </c>
    </row>
    <row r="6077" spans="1:2" x14ac:dyDescent="0.25">
      <c r="A6077" s="129">
        <v>42236</v>
      </c>
      <c r="B6077" s="130">
        <v>25158.54</v>
      </c>
    </row>
    <row r="6078" spans="1:2" x14ac:dyDescent="0.25">
      <c r="A6078" s="129">
        <v>42237</v>
      </c>
      <c r="B6078" s="130">
        <v>25161.78</v>
      </c>
    </row>
    <row r="6079" spans="1:2" x14ac:dyDescent="0.25">
      <c r="A6079" s="129">
        <v>42238</v>
      </c>
      <c r="B6079" s="130">
        <v>25165.02</v>
      </c>
    </row>
    <row r="6080" spans="1:2" x14ac:dyDescent="0.25">
      <c r="A6080" s="129">
        <v>42239</v>
      </c>
      <c r="B6080" s="130">
        <v>25168.26</v>
      </c>
    </row>
    <row r="6081" spans="1:2" x14ac:dyDescent="0.25">
      <c r="A6081" s="129">
        <v>42240</v>
      </c>
      <c r="B6081" s="130">
        <v>25171.5</v>
      </c>
    </row>
    <row r="6082" spans="1:2" x14ac:dyDescent="0.25">
      <c r="A6082" s="129">
        <v>42241</v>
      </c>
      <c r="B6082" s="130">
        <v>25174.75</v>
      </c>
    </row>
    <row r="6083" spans="1:2" x14ac:dyDescent="0.25">
      <c r="A6083" s="129">
        <v>42242</v>
      </c>
      <c r="B6083" s="130">
        <v>25177.99</v>
      </c>
    </row>
    <row r="6084" spans="1:2" x14ac:dyDescent="0.25">
      <c r="A6084" s="129">
        <v>42243</v>
      </c>
      <c r="B6084" s="130">
        <v>25181.23</v>
      </c>
    </row>
    <row r="6085" spans="1:2" x14ac:dyDescent="0.25">
      <c r="A6085" s="129">
        <v>42244</v>
      </c>
      <c r="B6085" s="130">
        <v>25184.47</v>
      </c>
    </row>
    <row r="6086" spans="1:2" x14ac:dyDescent="0.25">
      <c r="A6086" s="129">
        <v>42245</v>
      </c>
      <c r="B6086" s="130">
        <v>25187.72</v>
      </c>
    </row>
    <row r="6087" spans="1:2" x14ac:dyDescent="0.25">
      <c r="A6087" s="129">
        <v>42246</v>
      </c>
      <c r="B6087" s="130">
        <v>25190.959999999999</v>
      </c>
    </row>
    <row r="6088" spans="1:2" x14ac:dyDescent="0.25">
      <c r="A6088" s="129">
        <v>42247</v>
      </c>
      <c r="B6088" s="130">
        <v>25194.21</v>
      </c>
    </row>
    <row r="6089" spans="1:2" x14ac:dyDescent="0.25">
      <c r="A6089" s="129">
        <v>42248</v>
      </c>
      <c r="B6089" s="130">
        <v>25197.45</v>
      </c>
    </row>
    <row r="6090" spans="1:2" x14ac:dyDescent="0.25">
      <c r="A6090" s="129">
        <v>42249</v>
      </c>
      <c r="B6090" s="130">
        <v>25200.69</v>
      </c>
    </row>
    <row r="6091" spans="1:2" x14ac:dyDescent="0.25">
      <c r="A6091" s="129">
        <v>42250</v>
      </c>
      <c r="B6091" s="130">
        <v>25203.94</v>
      </c>
    </row>
    <row r="6092" spans="1:2" x14ac:dyDescent="0.25">
      <c r="A6092" s="129">
        <v>42251</v>
      </c>
      <c r="B6092" s="130">
        <v>25207.19</v>
      </c>
    </row>
    <row r="6093" spans="1:2" x14ac:dyDescent="0.25">
      <c r="A6093" s="129">
        <v>42252</v>
      </c>
      <c r="B6093" s="130">
        <v>25210.43</v>
      </c>
    </row>
    <row r="6094" spans="1:2" x14ac:dyDescent="0.25">
      <c r="A6094" s="129">
        <v>42253</v>
      </c>
      <c r="B6094" s="130">
        <v>25213.68</v>
      </c>
    </row>
    <row r="6095" spans="1:2" x14ac:dyDescent="0.25">
      <c r="A6095" s="129">
        <v>42254</v>
      </c>
      <c r="B6095" s="130">
        <v>25216.93</v>
      </c>
    </row>
    <row r="6096" spans="1:2" x14ac:dyDescent="0.25">
      <c r="A6096" s="129">
        <v>42255</v>
      </c>
      <c r="B6096" s="130">
        <v>25220.17</v>
      </c>
    </row>
    <row r="6097" spans="1:2" x14ac:dyDescent="0.25">
      <c r="A6097" s="129">
        <v>42256</v>
      </c>
      <c r="B6097" s="130">
        <v>25223.42</v>
      </c>
    </row>
    <row r="6098" spans="1:2" x14ac:dyDescent="0.25">
      <c r="A6098" s="129">
        <v>42257</v>
      </c>
      <c r="B6098" s="130">
        <v>25229.29</v>
      </c>
    </row>
    <row r="6099" spans="1:2" x14ac:dyDescent="0.25">
      <c r="A6099" s="129">
        <v>42258</v>
      </c>
      <c r="B6099" s="130">
        <v>25235.15</v>
      </c>
    </row>
    <row r="6100" spans="1:2" x14ac:dyDescent="0.25">
      <c r="A6100" s="129">
        <v>42259</v>
      </c>
      <c r="B6100" s="130">
        <v>25241.02</v>
      </c>
    </row>
    <row r="6101" spans="1:2" x14ac:dyDescent="0.25">
      <c r="A6101" s="129">
        <v>42260</v>
      </c>
      <c r="B6101" s="130">
        <v>25246.89</v>
      </c>
    </row>
    <row r="6102" spans="1:2" x14ac:dyDescent="0.25">
      <c r="A6102" s="129">
        <v>42261</v>
      </c>
      <c r="B6102" s="130">
        <v>25252.76</v>
      </c>
    </row>
    <row r="6103" spans="1:2" x14ac:dyDescent="0.25">
      <c r="A6103" s="129">
        <v>42262</v>
      </c>
      <c r="B6103" s="130">
        <v>25258.63</v>
      </c>
    </row>
    <row r="6104" spans="1:2" x14ac:dyDescent="0.25">
      <c r="A6104" s="129">
        <v>42263</v>
      </c>
      <c r="B6104" s="130">
        <v>25264.51</v>
      </c>
    </row>
    <row r="6105" spans="1:2" x14ac:dyDescent="0.25">
      <c r="A6105" s="129">
        <v>42264</v>
      </c>
      <c r="B6105" s="130">
        <v>25270.38</v>
      </c>
    </row>
    <row r="6106" spans="1:2" x14ac:dyDescent="0.25">
      <c r="A6106" s="129">
        <v>42265</v>
      </c>
      <c r="B6106" s="130">
        <v>25276.26</v>
      </c>
    </row>
    <row r="6107" spans="1:2" x14ac:dyDescent="0.25">
      <c r="A6107" s="129">
        <v>42266</v>
      </c>
      <c r="B6107" s="130">
        <v>25282.14</v>
      </c>
    </row>
    <row r="6108" spans="1:2" x14ac:dyDescent="0.25">
      <c r="A6108" s="129">
        <v>42267</v>
      </c>
      <c r="B6108" s="130">
        <v>25288.02</v>
      </c>
    </row>
    <row r="6109" spans="1:2" x14ac:dyDescent="0.25">
      <c r="A6109" s="129">
        <v>42268</v>
      </c>
      <c r="B6109" s="130">
        <v>25293.9</v>
      </c>
    </row>
    <row r="6110" spans="1:2" x14ac:dyDescent="0.25">
      <c r="A6110" s="129">
        <v>42269</v>
      </c>
      <c r="B6110" s="130">
        <v>25299.78</v>
      </c>
    </row>
    <row r="6111" spans="1:2" x14ac:dyDescent="0.25">
      <c r="A6111" s="129">
        <v>42270</v>
      </c>
      <c r="B6111" s="130">
        <v>25305.66</v>
      </c>
    </row>
    <row r="6112" spans="1:2" x14ac:dyDescent="0.25">
      <c r="A6112" s="129">
        <v>42271</v>
      </c>
      <c r="B6112" s="130">
        <v>25311.55</v>
      </c>
    </row>
    <row r="6113" spans="1:2" x14ac:dyDescent="0.25">
      <c r="A6113" s="129">
        <v>42272</v>
      </c>
      <c r="B6113" s="130">
        <v>25317.43</v>
      </c>
    </row>
    <row r="6114" spans="1:2" x14ac:dyDescent="0.25">
      <c r="A6114" s="129">
        <v>42273</v>
      </c>
      <c r="B6114" s="130">
        <v>25323.32</v>
      </c>
    </row>
    <row r="6115" spans="1:2" x14ac:dyDescent="0.25">
      <c r="A6115" s="129">
        <v>42274</v>
      </c>
      <c r="B6115" s="130">
        <v>25329.21</v>
      </c>
    </row>
    <row r="6116" spans="1:2" x14ac:dyDescent="0.25">
      <c r="A6116" s="129">
        <v>42275</v>
      </c>
      <c r="B6116" s="130">
        <v>25335.1</v>
      </c>
    </row>
    <row r="6117" spans="1:2" x14ac:dyDescent="0.25">
      <c r="A6117" s="129">
        <v>42276</v>
      </c>
      <c r="B6117" s="130">
        <v>25340.99</v>
      </c>
    </row>
    <row r="6118" spans="1:2" x14ac:dyDescent="0.25">
      <c r="A6118" s="129">
        <v>42277</v>
      </c>
      <c r="B6118" s="130">
        <v>25346.89</v>
      </c>
    </row>
    <row r="6119" spans="1:2" x14ac:dyDescent="0.25">
      <c r="A6119" s="129">
        <v>42278</v>
      </c>
      <c r="B6119" s="130">
        <v>25352.78</v>
      </c>
    </row>
    <row r="6120" spans="1:2" x14ac:dyDescent="0.25">
      <c r="A6120" s="129">
        <v>42279</v>
      </c>
      <c r="B6120" s="130">
        <v>25358.68</v>
      </c>
    </row>
    <row r="6121" spans="1:2" x14ac:dyDescent="0.25">
      <c r="A6121" s="129">
        <v>42280</v>
      </c>
      <c r="B6121" s="130">
        <v>25364.57</v>
      </c>
    </row>
    <row r="6122" spans="1:2" x14ac:dyDescent="0.25">
      <c r="A6122" s="129">
        <v>42281</v>
      </c>
      <c r="B6122" s="130">
        <v>25370.47</v>
      </c>
    </row>
    <row r="6123" spans="1:2" x14ac:dyDescent="0.25">
      <c r="A6123" s="129">
        <v>42282</v>
      </c>
      <c r="B6123" s="130">
        <v>25376.37</v>
      </c>
    </row>
    <row r="6124" spans="1:2" x14ac:dyDescent="0.25">
      <c r="A6124" s="129">
        <v>42283</v>
      </c>
      <c r="B6124" s="130">
        <v>25382.27</v>
      </c>
    </row>
    <row r="6125" spans="1:2" x14ac:dyDescent="0.25">
      <c r="A6125" s="129">
        <v>42284</v>
      </c>
      <c r="B6125" s="130">
        <v>25388.17</v>
      </c>
    </row>
    <row r="6126" spans="1:2" x14ac:dyDescent="0.25">
      <c r="A6126" s="129">
        <v>42285</v>
      </c>
      <c r="B6126" s="130">
        <v>25394.080000000002</v>
      </c>
    </row>
    <row r="6127" spans="1:2" x14ac:dyDescent="0.25">
      <c r="A6127" s="129">
        <v>42286</v>
      </c>
      <c r="B6127" s="130">
        <v>25399.98</v>
      </c>
    </row>
    <row r="6128" spans="1:2" x14ac:dyDescent="0.25">
      <c r="A6128" s="129">
        <v>42287</v>
      </c>
      <c r="B6128" s="130">
        <v>25404.07</v>
      </c>
    </row>
    <row r="6129" spans="1:2" x14ac:dyDescent="0.25">
      <c r="A6129" s="129">
        <v>42288</v>
      </c>
      <c r="B6129" s="130">
        <v>25408.15</v>
      </c>
    </row>
    <row r="6130" spans="1:2" x14ac:dyDescent="0.25">
      <c r="A6130" s="129">
        <v>42289</v>
      </c>
      <c r="B6130" s="130">
        <v>25412.240000000002</v>
      </c>
    </row>
    <row r="6131" spans="1:2" x14ac:dyDescent="0.25">
      <c r="A6131" s="129">
        <v>42290</v>
      </c>
      <c r="B6131" s="130">
        <v>25416.33</v>
      </c>
    </row>
    <row r="6132" spans="1:2" x14ac:dyDescent="0.25">
      <c r="A6132" s="129">
        <v>42291</v>
      </c>
      <c r="B6132" s="130">
        <v>25420.42</v>
      </c>
    </row>
    <row r="6133" spans="1:2" x14ac:dyDescent="0.25">
      <c r="A6133" s="129">
        <v>42292</v>
      </c>
      <c r="B6133" s="130">
        <v>25424.51</v>
      </c>
    </row>
    <row r="6134" spans="1:2" x14ac:dyDescent="0.25">
      <c r="A6134" s="129">
        <v>42293</v>
      </c>
      <c r="B6134" s="130">
        <v>25428.6</v>
      </c>
    </row>
    <row r="6135" spans="1:2" x14ac:dyDescent="0.25">
      <c r="A6135" s="129">
        <v>42294</v>
      </c>
      <c r="B6135" s="130">
        <v>25432.69</v>
      </c>
    </row>
    <row r="6136" spans="1:2" x14ac:dyDescent="0.25">
      <c r="A6136" s="129">
        <v>42295</v>
      </c>
      <c r="B6136" s="130">
        <v>25436.79</v>
      </c>
    </row>
    <row r="6137" spans="1:2" x14ac:dyDescent="0.25">
      <c r="A6137" s="129">
        <v>42296</v>
      </c>
      <c r="B6137" s="130">
        <v>25440.880000000001</v>
      </c>
    </row>
    <row r="6138" spans="1:2" x14ac:dyDescent="0.25">
      <c r="A6138" s="129">
        <v>42297</v>
      </c>
      <c r="B6138" s="130">
        <v>25444.97</v>
      </c>
    </row>
    <row r="6139" spans="1:2" x14ac:dyDescent="0.25">
      <c r="A6139" s="129">
        <v>42298</v>
      </c>
      <c r="B6139" s="130">
        <v>25449.07</v>
      </c>
    </row>
    <row r="6140" spans="1:2" x14ac:dyDescent="0.25">
      <c r="A6140" s="129">
        <v>42299</v>
      </c>
      <c r="B6140" s="130">
        <v>25453.16</v>
      </c>
    </row>
    <row r="6141" spans="1:2" x14ac:dyDescent="0.25">
      <c r="A6141" s="129">
        <v>42300</v>
      </c>
      <c r="B6141" s="130">
        <v>25457.26</v>
      </c>
    </row>
    <row r="6142" spans="1:2" x14ac:dyDescent="0.25">
      <c r="A6142" s="129">
        <v>42301</v>
      </c>
      <c r="B6142" s="130">
        <v>25461.35</v>
      </c>
    </row>
    <row r="6143" spans="1:2" x14ac:dyDescent="0.25">
      <c r="A6143" s="129">
        <v>42302</v>
      </c>
      <c r="B6143" s="130">
        <v>25465.45</v>
      </c>
    </row>
    <row r="6144" spans="1:2" x14ac:dyDescent="0.25">
      <c r="A6144" s="129">
        <v>42303</v>
      </c>
      <c r="B6144" s="130">
        <v>25469.55</v>
      </c>
    </row>
    <row r="6145" spans="1:2" x14ac:dyDescent="0.25">
      <c r="A6145" s="129">
        <v>42304</v>
      </c>
      <c r="B6145" s="130">
        <v>25473.64</v>
      </c>
    </row>
    <row r="6146" spans="1:2" x14ac:dyDescent="0.25">
      <c r="A6146" s="129">
        <v>42305</v>
      </c>
      <c r="B6146" s="130">
        <v>25477.74</v>
      </c>
    </row>
    <row r="6147" spans="1:2" x14ac:dyDescent="0.25">
      <c r="A6147" s="129">
        <v>42306</v>
      </c>
      <c r="B6147" s="130">
        <v>25481.84</v>
      </c>
    </row>
    <row r="6148" spans="1:2" x14ac:dyDescent="0.25">
      <c r="A6148" s="129">
        <v>42307</v>
      </c>
      <c r="B6148" s="130">
        <v>25485.94</v>
      </c>
    </row>
    <row r="6149" spans="1:2" x14ac:dyDescent="0.25">
      <c r="A6149" s="129">
        <v>42308</v>
      </c>
      <c r="B6149" s="130">
        <v>25490.04</v>
      </c>
    </row>
    <row r="6150" spans="1:2" x14ac:dyDescent="0.25">
      <c r="A6150" s="129">
        <v>42309</v>
      </c>
      <c r="B6150" s="130">
        <v>25494.15</v>
      </c>
    </row>
    <row r="6151" spans="1:2" x14ac:dyDescent="0.25">
      <c r="A6151" s="129">
        <v>42310</v>
      </c>
      <c r="B6151" s="130">
        <v>25498.25</v>
      </c>
    </row>
    <row r="6152" spans="1:2" x14ac:dyDescent="0.25">
      <c r="A6152" s="129">
        <v>42311</v>
      </c>
      <c r="B6152" s="130">
        <v>25502.35</v>
      </c>
    </row>
    <row r="6153" spans="1:2" x14ac:dyDescent="0.25">
      <c r="A6153" s="129">
        <v>42312</v>
      </c>
      <c r="B6153" s="130">
        <v>25506.45</v>
      </c>
    </row>
    <row r="6154" spans="1:2" x14ac:dyDescent="0.25">
      <c r="A6154" s="129">
        <v>42313</v>
      </c>
      <c r="B6154" s="130">
        <v>25510.560000000001</v>
      </c>
    </row>
    <row r="6155" spans="1:2" x14ac:dyDescent="0.25">
      <c r="A6155" s="129">
        <v>42314</v>
      </c>
      <c r="B6155" s="130">
        <v>25514.66</v>
      </c>
    </row>
    <row r="6156" spans="1:2" x14ac:dyDescent="0.25">
      <c r="A6156" s="129">
        <v>42315</v>
      </c>
      <c r="B6156" s="130">
        <v>25518.77</v>
      </c>
    </row>
    <row r="6157" spans="1:2" x14ac:dyDescent="0.25">
      <c r="A6157" s="129">
        <v>42316</v>
      </c>
      <c r="B6157" s="130">
        <v>25522.87</v>
      </c>
    </row>
    <row r="6158" spans="1:2" x14ac:dyDescent="0.25">
      <c r="A6158" s="129">
        <v>42317</v>
      </c>
      <c r="B6158" s="130">
        <v>25526.98</v>
      </c>
    </row>
    <row r="6159" spans="1:2" x14ac:dyDescent="0.25">
      <c r="A6159" s="129">
        <v>42318</v>
      </c>
      <c r="B6159" s="130">
        <v>25530.38</v>
      </c>
    </row>
    <row r="6160" spans="1:2" x14ac:dyDescent="0.25">
      <c r="A6160" s="129">
        <v>42319</v>
      </c>
      <c r="B6160" s="130">
        <v>25533.77</v>
      </c>
    </row>
    <row r="6161" spans="1:2" x14ac:dyDescent="0.25">
      <c r="A6161" s="129">
        <v>42320</v>
      </c>
      <c r="B6161" s="130">
        <v>25537.17</v>
      </c>
    </row>
    <row r="6162" spans="1:2" x14ac:dyDescent="0.25">
      <c r="A6162" s="129">
        <v>42321</v>
      </c>
      <c r="B6162" s="130">
        <v>25540.57</v>
      </c>
    </row>
    <row r="6163" spans="1:2" x14ac:dyDescent="0.25">
      <c r="A6163" s="129">
        <v>42322</v>
      </c>
      <c r="B6163" s="130">
        <v>25543.97</v>
      </c>
    </row>
    <row r="6164" spans="1:2" x14ac:dyDescent="0.25">
      <c r="A6164" s="129">
        <v>42323</v>
      </c>
      <c r="B6164" s="130">
        <v>25547.37</v>
      </c>
    </row>
    <row r="6165" spans="1:2" x14ac:dyDescent="0.25">
      <c r="A6165" s="129">
        <v>42324</v>
      </c>
      <c r="B6165" s="130">
        <v>25550.77</v>
      </c>
    </row>
    <row r="6166" spans="1:2" x14ac:dyDescent="0.25">
      <c r="A6166" s="129">
        <v>42325</v>
      </c>
      <c r="B6166" s="130">
        <v>25554.17</v>
      </c>
    </row>
    <row r="6167" spans="1:2" x14ac:dyDescent="0.25">
      <c r="A6167" s="129">
        <v>42326</v>
      </c>
      <c r="B6167" s="130">
        <v>25557.57</v>
      </c>
    </row>
    <row r="6168" spans="1:2" x14ac:dyDescent="0.25">
      <c r="A6168" s="129">
        <v>42327</v>
      </c>
      <c r="B6168" s="130">
        <v>25560.97</v>
      </c>
    </row>
    <row r="6169" spans="1:2" x14ac:dyDescent="0.25">
      <c r="A6169" s="129">
        <v>42328</v>
      </c>
      <c r="B6169" s="130">
        <v>25564.37</v>
      </c>
    </row>
    <row r="6170" spans="1:2" x14ac:dyDescent="0.25">
      <c r="A6170" s="129">
        <v>42329</v>
      </c>
      <c r="B6170" s="130">
        <v>25567.77</v>
      </c>
    </row>
    <row r="6171" spans="1:2" x14ac:dyDescent="0.25">
      <c r="A6171" s="129">
        <v>42330</v>
      </c>
      <c r="B6171" s="130">
        <v>25571.18</v>
      </c>
    </row>
    <row r="6172" spans="1:2" x14ac:dyDescent="0.25">
      <c r="A6172" s="129">
        <v>42331</v>
      </c>
      <c r="B6172" s="130">
        <v>25574.58</v>
      </c>
    </row>
    <row r="6173" spans="1:2" x14ac:dyDescent="0.25">
      <c r="A6173" s="129">
        <v>42332</v>
      </c>
      <c r="B6173" s="130">
        <v>25577.98</v>
      </c>
    </row>
    <row r="6174" spans="1:2" x14ac:dyDescent="0.25">
      <c r="A6174" s="129">
        <v>42333</v>
      </c>
      <c r="B6174" s="130">
        <v>25581.39</v>
      </c>
    </row>
    <row r="6175" spans="1:2" x14ac:dyDescent="0.25">
      <c r="A6175" s="129">
        <v>42334</v>
      </c>
      <c r="B6175" s="130">
        <v>25584.79</v>
      </c>
    </row>
    <row r="6176" spans="1:2" x14ac:dyDescent="0.25">
      <c r="A6176" s="129">
        <v>42335</v>
      </c>
      <c r="B6176" s="130">
        <v>25588.2</v>
      </c>
    </row>
    <row r="6177" spans="1:2" x14ac:dyDescent="0.25">
      <c r="A6177" s="129">
        <v>42336</v>
      </c>
      <c r="B6177" s="130">
        <v>25591.599999999999</v>
      </c>
    </row>
    <row r="6178" spans="1:2" x14ac:dyDescent="0.25">
      <c r="A6178" s="129">
        <v>42337</v>
      </c>
      <c r="B6178" s="130">
        <v>25595.01</v>
      </c>
    </row>
    <row r="6179" spans="1:2" x14ac:dyDescent="0.25">
      <c r="A6179" s="129">
        <v>42338</v>
      </c>
      <c r="B6179" s="130">
        <v>25598.41</v>
      </c>
    </row>
    <row r="6180" spans="1:2" x14ac:dyDescent="0.25">
      <c r="A6180" s="129">
        <v>42339</v>
      </c>
      <c r="B6180" s="130">
        <v>25601.82</v>
      </c>
    </row>
    <row r="6181" spans="1:2" x14ac:dyDescent="0.25">
      <c r="A6181" s="129">
        <v>42340</v>
      </c>
      <c r="B6181" s="130">
        <v>25605.23</v>
      </c>
    </row>
    <row r="6182" spans="1:2" x14ac:dyDescent="0.25">
      <c r="A6182" s="129">
        <v>42341</v>
      </c>
      <c r="B6182" s="130">
        <v>25608.63</v>
      </c>
    </row>
    <row r="6183" spans="1:2" x14ac:dyDescent="0.25">
      <c r="A6183" s="129">
        <v>42342</v>
      </c>
      <c r="B6183" s="130">
        <v>25612.04</v>
      </c>
    </row>
    <row r="6184" spans="1:2" x14ac:dyDescent="0.25">
      <c r="A6184" s="129">
        <v>42343</v>
      </c>
      <c r="B6184" s="130">
        <v>25615.45</v>
      </c>
    </row>
    <row r="6185" spans="1:2" x14ac:dyDescent="0.25">
      <c r="A6185" s="129">
        <v>42344</v>
      </c>
      <c r="B6185" s="130">
        <v>25618.86</v>
      </c>
    </row>
    <row r="6186" spans="1:2" x14ac:dyDescent="0.25">
      <c r="A6186" s="129">
        <v>42345</v>
      </c>
      <c r="B6186" s="130">
        <v>25622.27</v>
      </c>
    </row>
    <row r="6187" spans="1:2" x14ac:dyDescent="0.25">
      <c r="A6187" s="129">
        <v>42346</v>
      </c>
      <c r="B6187" s="130">
        <v>25625.68</v>
      </c>
    </row>
    <row r="6188" spans="1:2" x14ac:dyDescent="0.25">
      <c r="A6188" s="129">
        <v>42347</v>
      </c>
      <c r="B6188" s="130">
        <v>25629.09</v>
      </c>
    </row>
    <row r="6189" spans="1:2" x14ac:dyDescent="0.25">
      <c r="A6189" s="129">
        <v>42348</v>
      </c>
      <c r="B6189" s="130">
        <v>25629.09</v>
      </c>
    </row>
    <row r="6190" spans="1:2" x14ac:dyDescent="0.25">
      <c r="A6190" s="129">
        <v>42349</v>
      </c>
      <c r="B6190" s="130">
        <v>25629.09</v>
      </c>
    </row>
    <row r="6191" spans="1:2" x14ac:dyDescent="0.25">
      <c r="A6191" s="129">
        <v>42350</v>
      </c>
      <c r="B6191" s="130">
        <v>25629.09</v>
      </c>
    </row>
    <row r="6192" spans="1:2" x14ac:dyDescent="0.25">
      <c r="A6192" s="129">
        <v>42351</v>
      </c>
      <c r="B6192" s="130">
        <v>25629.09</v>
      </c>
    </row>
    <row r="6193" spans="1:2" x14ac:dyDescent="0.25">
      <c r="A6193" s="129">
        <v>42352</v>
      </c>
      <c r="B6193" s="130">
        <v>25629.09</v>
      </c>
    </row>
    <row r="6194" spans="1:2" x14ac:dyDescent="0.25">
      <c r="A6194" s="129">
        <v>42353</v>
      </c>
      <c r="B6194" s="130">
        <v>25629.09</v>
      </c>
    </row>
    <row r="6195" spans="1:2" x14ac:dyDescent="0.25">
      <c r="A6195" s="129">
        <v>42354</v>
      </c>
      <c r="B6195" s="130">
        <v>25629.09</v>
      </c>
    </row>
    <row r="6196" spans="1:2" x14ac:dyDescent="0.25">
      <c r="A6196" s="129">
        <v>42355</v>
      </c>
      <c r="B6196" s="130">
        <v>25629.09</v>
      </c>
    </row>
    <row r="6197" spans="1:2" x14ac:dyDescent="0.25">
      <c r="A6197" s="129">
        <v>42356</v>
      </c>
      <c r="B6197" s="130">
        <v>25629.09</v>
      </c>
    </row>
    <row r="6198" spans="1:2" x14ac:dyDescent="0.25">
      <c r="A6198" s="129">
        <v>42357</v>
      </c>
      <c r="B6198" s="130">
        <v>25629.09</v>
      </c>
    </row>
    <row r="6199" spans="1:2" x14ac:dyDescent="0.25">
      <c r="A6199" s="129">
        <v>42358</v>
      </c>
      <c r="B6199" s="130">
        <v>25629.09</v>
      </c>
    </row>
    <row r="6200" spans="1:2" x14ac:dyDescent="0.25">
      <c r="A6200" s="129">
        <v>42359</v>
      </c>
      <c r="B6200" s="130">
        <v>25629.09</v>
      </c>
    </row>
    <row r="6201" spans="1:2" x14ac:dyDescent="0.25">
      <c r="A6201" s="129">
        <v>42360</v>
      </c>
      <c r="B6201" s="130">
        <v>25629.09</v>
      </c>
    </row>
    <row r="6202" spans="1:2" x14ac:dyDescent="0.25">
      <c r="A6202" s="129">
        <v>42361</v>
      </c>
      <c r="B6202" s="130">
        <v>25629.09</v>
      </c>
    </row>
    <row r="6203" spans="1:2" x14ac:dyDescent="0.25">
      <c r="A6203" s="129">
        <v>42362</v>
      </c>
      <c r="B6203" s="130">
        <v>25629.09</v>
      </c>
    </row>
    <row r="6204" spans="1:2" x14ac:dyDescent="0.25">
      <c r="A6204" s="129">
        <v>42363</v>
      </c>
      <c r="B6204" s="130">
        <v>25629.09</v>
      </c>
    </row>
    <row r="6205" spans="1:2" x14ac:dyDescent="0.25">
      <c r="A6205" s="129">
        <v>42364</v>
      </c>
      <c r="B6205" s="130">
        <v>25629.09</v>
      </c>
    </row>
    <row r="6206" spans="1:2" x14ac:dyDescent="0.25">
      <c r="A6206" s="129">
        <v>42365</v>
      </c>
      <c r="B6206" s="130">
        <v>25629.09</v>
      </c>
    </row>
    <row r="6207" spans="1:2" x14ac:dyDescent="0.25">
      <c r="A6207" s="129">
        <v>42366</v>
      </c>
      <c r="B6207" s="130">
        <v>25629.09</v>
      </c>
    </row>
    <row r="6208" spans="1:2" x14ac:dyDescent="0.25">
      <c r="A6208" s="129">
        <v>42367</v>
      </c>
      <c r="B6208" s="130">
        <v>25629.09</v>
      </c>
    </row>
    <row r="6209" spans="1:2" x14ac:dyDescent="0.25">
      <c r="A6209" s="129">
        <v>42368</v>
      </c>
      <c r="B6209" s="130">
        <v>25629.09</v>
      </c>
    </row>
    <row r="6210" spans="1:2" x14ac:dyDescent="0.25">
      <c r="A6210" s="129">
        <v>42369</v>
      </c>
      <c r="B6210" s="130">
        <v>25629.09</v>
      </c>
    </row>
    <row r="6211" spans="1:2" x14ac:dyDescent="0.25">
      <c r="A6211" s="129">
        <v>42370</v>
      </c>
      <c r="B6211" s="130">
        <v>25629.09</v>
      </c>
    </row>
    <row r="6212" spans="1:2" x14ac:dyDescent="0.25">
      <c r="A6212" s="129">
        <v>42371</v>
      </c>
      <c r="B6212" s="130">
        <v>25629.09</v>
      </c>
    </row>
    <row r="6213" spans="1:2" x14ac:dyDescent="0.25">
      <c r="A6213" s="129">
        <v>42372</v>
      </c>
      <c r="B6213" s="130">
        <v>25629.09</v>
      </c>
    </row>
    <row r="6214" spans="1:2" x14ac:dyDescent="0.25">
      <c r="A6214" s="129">
        <v>42373</v>
      </c>
      <c r="B6214" s="130">
        <v>25629.09</v>
      </c>
    </row>
    <row r="6215" spans="1:2" x14ac:dyDescent="0.25">
      <c r="A6215" s="129">
        <v>42374</v>
      </c>
      <c r="B6215" s="130">
        <v>25629.09</v>
      </c>
    </row>
    <row r="6216" spans="1:2" x14ac:dyDescent="0.25">
      <c r="A6216" s="129">
        <v>42375</v>
      </c>
      <c r="B6216" s="130">
        <v>25629.09</v>
      </c>
    </row>
    <row r="6217" spans="1:2" x14ac:dyDescent="0.25">
      <c r="A6217" s="129">
        <v>42376</v>
      </c>
      <c r="B6217" s="130">
        <v>25629.09</v>
      </c>
    </row>
    <row r="6218" spans="1:2" x14ac:dyDescent="0.25">
      <c r="A6218" s="129">
        <v>42377</v>
      </c>
      <c r="B6218" s="130">
        <v>25629.09</v>
      </c>
    </row>
    <row r="6219" spans="1:2" x14ac:dyDescent="0.25">
      <c r="A6219" s="129">
        <v>42378</v>
      </c>
      <c r="B6219" s="130">
        <v>25629.09</v>
      </c>
    </row>
    <row r="6220" spans="1:2" x14ac:dyDescent="0.25">
      <c r="A6220" s="129">
        <v>42379</v>
      </c>
      <c r="B6220" s="130">
        <v>25629.09</v>
      </c>
    </row>
    <row r="6221" spans="1:2" x14ac:dyDescent="0.25">
      <c r="A6221" s="129">
        <v>42380</v>
      </c>
      <c r="B6221" s="130">
        <v>25629.09</v>
      </c>
    </row>
    <row r="6222" spans="1:2" x14ac:dyDescent="0.25">
      <c r="A6222" s="129">
        <v>42381</v>
      </c>
      <c r="B6222" s="130">
        <v>25629.09</v>
      </c>
    </row>
    <row r="6223" spans="1:2" x14ac:dyDescent="0.25">
      <c r="A6223" s="129">
        <v>42382</v>
      </c>
      <c r="B6223" s="130">
        <v>25629.09</v>
      </c>
    </row>
    <row r="6224" spans="1:2" x14ac:dyDescent="0.25">
      <c r="A6224" s="129">
        <v>42383</v>
      </c>
      <c r="B6224" s="130">
        <v>25629.09</v>
      </c>
    </row>
    <row r="6225" spans="1:2" x14ac:dyDescent="0.25">
      <c r="A6225" s="129">
        <v>42384</v>
      </c>
      <c r="B6225" s="130">
        <v>25629.09</v>
      </c>
    </row>
    <row r="6226" spans="1:2" x14ac:dyDescent="0.25">
      <c r="A6226" s="129">
        <v>42385</v>
      </c>
      <c r="B6226" s="130">
        <v>25629.09</v>
      </c>
    </row>
    <row r="6227" spans="1:2" x14ac:dyDescent="0.25">
      <c r="A6227" s="129">
        <v>42386</v>
      </c>
      <c r="B6227" s="130">
        <v>25629.09</v>
      </c>
    </row>
    <row r="6228" spans="1:2" x14ac:dyDescent="0.25">
      <c r="A6228" s="129">
        <v>42387</v>
      </c>
      <c r="B6228" s="130">
        <v>25629.09</v>
      </c>
    </row>
    <row r="6229" spans="1:2" x14ac:dyDescent="0.25">
      <c r="A6229" s="129">
        <v>42388</v>
      </c>
      <c r="B6229" s="130">
        <v>25629.09</v>
      </c>
    </row>
    <row r="6230" spans="1:2" x14ac:dyDescent="0.25">
      <c r="A6230" s="129">
        <v>42389</v>
      </c>
      <c r="B6230" s="130">
        <v>25629.09</v>
      </c>
    </row>
    <row r="6231" spans="1:2" x14ac:dyDescent="0.25">
      <c r="A6231" s="129">
        <v>42390</v>
      </c>
      <c r="B6231" s="130">
        <v>25629.09</v>
      </c>
    </row>
    <row r="6232" spans="1:2" x14ac:dyDescent="0.25">
      <c r="A6232" s="129">
        <v>42391</v>
      </c>
      <c r="B6232" s="130">
        <v>25629.09</v>
      </c>
    </row>
    <row r="6233" spans="1:2" x14ac:dyDescent="0.25">
      <c r="A6233" s="129">
        <v>42392</v>
      </c>
      <c r="B6233" s="130">
        <v>25629.09</v>
      </c>
    </row>
    <row r="6234" spans="1:2" x14ac:dyDescent="0.25">
      <c r="A6234" s="129">
        <v>42393</v>
      </c>
      <c r="B6234" s="130">
        <v>25629.09</v>
      </c>
    </row>
    <row r="6235" spans="1:2" x14ac:dyDescent="0.25">
      <c r="A6235" s="129">
        <v>42394</v>
      </c>
      <c r="B6235" s="130">
        <v>25629.09</v>
      </c>
    </row>
    <row r="6236" spans="1:2" x14ac:dyDescent="0.25">
      <c r="A6236" s="129">
        <v>42395</v>
      </c>
      <c r="B6236" s="130">
        <v>25629.09</v>
      </c>
    </row>
    <row r="6237" spans="1:2" x14ac:dyDescent="0.25">
      <c r="A6237" s="129">
        <v>42396</v>
      </c>
      <c r="B6237" s="130">
        <v>25629.09</v>
      </c>
    </row>
    <row r="6238" spans="1:2" x14ac:dyDescent="0.25">
      <c r="A6238" s="129">
        <v>42397</v>
      </c>
      <c r="B6238" s="130">
        <v>25629.09</v>
      </c>
    </row>
    <row r="6239" spans="1:2" x14ac:dyDescent="0.25">
      <c r="A6239" s="129">
        <v>42398</v>
      </c>
      <c r="B6239" s="130">
        <v>25629.09</v>
      </c>
    </row>
    <row r="6240" spans="1:2" x14ac:dyDescent="0.25">
      <c r="A6240" s="129">
        <v>42399</v>
      </c>
      <c r="B6240" s="130">
        <v>25629.09</v>
      </c>
    </row>
    <row r="6241" spans="1:2" x14ac:dyDescent="0.25">
      <c r="A6241" s="129">
        <v>42400</v>
      </c>
      <c r="B6241" s="130">
        <v>25629.09</v>
      </c>
    </row>
    <row r="6242" spans="1:2" x14ac:dyDescent="0.25">
      <c r="A6242" s="129">
        <v>42401</v>
      </c>
      <c r="B6242" s="130">
        <v>25629.09</v>
      </c>
    </row>
    <row r="6243" spans="1:2" x14ac:dyDescent="0.25">
      <c r="A6243" s="129">
        <v>42402</v>
      </c>
      <c r="B6243" s="130">
        <v>25629.09</v>
      </c>
    </row>
    <row r="6244" spans="1:2" x14ac:dyDescent="0.25">
      <c r="A6244" s="129">
        <v>42403</v>
      </c>
      <c r="B6244" s="130">
        <v>25629.09</v>
      </c>
    </row>
    <row r="6245" spans="1:2" x14ac:dyDescent="0.25">
      <c r="A6245" s="129">
        <v>42404</v>
      </c>
      <c r="B6245" s="130">
        <v>25629.09</v>
      </c>
    </row>
    <row r="6246" spans="1:2" x14ac:dyDescent="0.25">
      <c r="A6246" s="129">
        <v>42405</v>
      </c>
      <c r="B6246" s="130">
        <v>25629.09</v>
      </c>
    </row>
    <row r="6247" spans="1:2" x14ac:dyDescent="0.25">
      <c r="A6247" s="129">
        <v>42406</v>
      </c>
      <c r="B6247" s="130">
        <v>25629.09</v>
      </c>
    </row>
    <row r="6248" spans="1:2" x14ac:dyDescent="0.25">
      <c r="A6248" s="129">
        <v>42407</v>
      </c>
      <c r="B6248" s="130">
        <v>25629.09</v>
      </c>
    </row>
    <row r="6249" spans="1:2" x14ac:dyDescent="0.25">
      <c r="A6249" s="129">
        <v>42408</v>
      </c>
      <c r="B6249" s="130">
        <v>25629.09</v>
      </c>
    </row>
    <row r="6250" spans="1:2" x14ac:dyDescent="0.25">
      <c r="A6250" s="129">
        <v>42409</v>
      </c>
      <c r="B6250" s="130">
        <v>25629.09</v>
      </c>
    </row>
    <row r="6251" spans="1:2" x14ac:dyDescent="0.25">
      <c r="A6251" s="129">
        <v>42410</v>
      </c>
      <c r="B6251" s="130">
        <v>25633.5</v>
      </c>
    </row>
    <row r="6252" spans="1:2" x14ac:dyDescent="0.25">
      <c r="A6252" s="129">
        <v>42411</v>
      </c>
      <c r="B6252" s="130">
        <v>25637.91</v>
      </c>
    </row>
    <row r="6253" spans="1:2" x14ac:dyDescent="0.25">
      <c r="A6253" s="129">
        <v>42412</v>
      </c>
      <c r="B6253" s="130">
        <v>25642.32</v>
      </c>
    </row>
    <row r="6254" spans="1:2" x14ac:dyDescent="0.25">
      <c r="A6254" s="129">
        <v>42413</v>
      </c>
      <c r="B6254" s="130">
        <v>25646.73</v>
      </c>
    </row>
    <row r="6255" spans="1:2" x14ac:dyDescent="0.25">
      <c r="A6255" s="129">
        <v>42414</v>
      </c>
      <c r="B6255" s="130">
        <v>25651.14</v>
      </c>
    </row>
    <row r="6256" spans="1:2" x14ac:dyDescent="0.25">
      <c r="A6256" s="129">
        <v>42415</v>
      </c>
      <c r="B6256" s="130">
        <v>25655.55</v>
      </c>
    </row>
    <row r="6257" spans="1:2" x14ac:dyDescent="0.25">
      <c r="A6257" s="129">
        <v>42416</v>
      </c>
      <c r="B6257" s="130">
        <v>25659.96</v>
      </c>
    </row>
    <row r="6258" spans="1:2" x14ac:dyDescent="0.25">
      <c r="A6258" s="129">
        <v>42417</v>
      </c>
      <c r="B6258" s="130">
        <v>25664.38</v>
      </c>
    </row>
    <row r="6259" spans="1:2" x14ac:dyDescent="0.25">
      <c r="A6259" s="129">
        <v>42418</v>
      </c>
      <c r="B6259" s="130">
        <v>25668.79</v>
      </c>
    </row>
    <row r="6260" spans="1:2" x14ac:dyDescent="0.25">
      <c r="A6260" s="129">
        <v>42419</v>
      </c>
      <c r="B6260" s="130">
        <v>25673.21</v>
      </c>
    </row>
    <row r="6261" spans="1:2" x14ac:dyDescent="0.25">
      <c r="A6261" s="129">
        <v>42420</v>
      </c>
      <c r="B6261" s="130">
        <v>25677.62</v>
      </c>
    </row>
    <row r="6262" spans="1:2" x14ac:dyDescent="0.25">
      <c r="A6262" s="129">
        <v>42421</v>
      </c>
      <c r="B6262" s="130">
        <v>25682.04</v>
      </c>
    </row>
    <row r="6263" spans="1:2" x14ac:dyDescent="0.25">
      <c r="A6263" s="129">
        <v>42422</v>
      </c>
      <c r="B6263" s="130">
        <v>25686.46</v>
      </c>
    </row>
    <row r="6264" spans="1:2" x14ac:dyDescent="0.25">
      <c r="A6264" s="129">
        <v>42423</v>
      </c>
      <c r="B6264" s="130">
        <v>25690.87</v>
      </c>
    </row>
    <row r="6265" spans="1:2" x14ac:dyDescent="0.25">
      <c r="A6265" s="129">
        <v>42424</v>
      </c>
      <c r="B6265" s="130">
        <v>25695.29</v>
      </c>
    </row>
    <row r="6266" spans="1:2" x14ac:dyDescent="0.25">
      <c r="A6266" s="129">
        <v>42425</v>
      </c>
      <c r="B6266" s="130">
        <v>25699.71</v>
      </c>
    </row>
    <row r="6267" spans="1:2" x14ac:dyDescent="0.25">
      <c r="A6267" s="129">
        <v>42426</v>
      </c>
      <c r="B6267" s="130">
        <v>25704.13</v>
      </c>
    </row>
    <row r="6268" spans="1:2" x14ac:dyDescent="0.25">
      <c r="A6268" s="129">
        <v>42427</v>
      </c>
      <c r="B6268" s="130">
        <v>25708.55</v>
      </c>
    </row>
    <row r="6269" spans="1:2" x14ac:dyDescent="0.25">
      <c r="A6269" s="129">
        <v>42428</v>
      </c>
      <c r="B6269" s="130">
        <v>25712.98</v>
      </c>
    </row>
    <row r="6270" spans="1:2" x14ac:dyDescent="0.25">
      <c r="A6270" s="129">
        <v>42429</v>
      </c>
      <c r="B6270" s="130">
        <v>25717.4</v>
      </c>
    </row>
    <row r="6271" spans="1:2" x14ac:dyDescent="0.25">
      <c r="A6271" s="129">
        <v>42430</v>
      </c>
      <c r="B6271" s="130">
        <v>25721.82</v>
      </c>
    </row>
    <row r="6272" spans="1:2" x14ac:dyDescent="0.25">
      <c r="A6272" s="129">
        <v>42431</v>
      </c>
      <c r="B6272" s="130">
        <v>25726.25</v>
      </c>
    </row>
    <row r="6273" spans="1:2" x14ac:dyDescent="0.25">
      <c r="A6273" s="129">
        <v>42432</v>
      </c>
      <c r="B6273" s="130">
        <v>25730.67</v>
      </c>
    </row>
    <row r="6274" spans="1:2" x14ac:dyDescent="0.25">
      <c r="A6274" s="129">
        <v>42433</v>
      </c>
      <c r="B6274" s="130">
        <v>25735.1</v>
      </c>
    </row>
    <row r="6275" spans="1:2" x14ac:dyDescent="0.25">
      <c r="A6275" s="129">
        <v>42434</v>
      </c>
      <c r="B6275" s="130">
        <v>25739.52</v>
      </c>
    </row>
    <row r="6276" spans="1:2" x14ac:dyDescent="0.25">
      <c r="A6276" s="129">
        <v>42435</v>
      </c>
      <c r="B6276" s="130">
        <v>25743.95</v>
      </c>
    </row>
    <row r="6277" spans="1:2" x14ac:dyDescent="0.25">
      <c r="A6277" s="129">
        <v>42436</v>
      </c>
      <c r="B6277" s="130">
        <v>25748.38</v>
      </c>
    </row>
    <row r="6278" spans="1:2" x14ac:dyDescent="0.25">
      <c r="A6278" s="129">
        <v>42437</v>
      </c>
      <c r="B6278" s="130">
        <v>25752.81</v>
      </c>
    </row>
    <row r="6279" spans="1:2" x14ac:dyDescent="0.25">
      <c r="A6279" s="129">
        <v>42438</v>
      </c>
      <c r="B6279" s="130">
        <v>25757.24</v>
      </c>
    </row>
    <row r="6280" spans="1:2" x14ac:dyDescent="0.25">
      <c r="A6280" s="129">
        <v>42439</v>
      </c>
      <c r="B6280" s="130">
        <v>25759.73</v>
      </c>
    </row>
    <row r="6281" spans="1:2" x14ac:dyDescent="0.25">
      <c r="A6281" s="129">
        <v>42440</v>
      </c>
      <c r="B6281" s="130">
        <v>25762.22</v>
      </c>
    </row>
    <row r="6282" spans="1:2" x14ac:dyDescent="0.25">
      <c r="A6282" s="129">
        <v>42441</v>
      </c>
      <c r="B6282" s="130">
        <v>25764.71</v>
      </c>
    </row>
    <row r="6283" spans="1:2" x14ac:dyDescent="0.25">
      <c r="A6283" s="129">
        <v>42442</v>
      </c>
      <c r="B6283" s="130">
        <v>25767.200000000001</v>
      </c>
    </row>
    <row r="6284" spans="1:2" x14ac:dyDescent="0.25">
      <c r="A6284" s="129">
        <v>42443</v>
      </c>
      <c r="B6284" s="130">
        <v>25769.69</v>
      </c>
    </row>
    <row r="6285" spans="1:2" x14ac:dyDescent="0.25">
      <c r="A6285" s="129">
        <v>42444</v>
      </c>
      <c r="B6285" s="130">
        <v>25772.18</v>
      </c>
    </row>
    <row r="6286" spans="1:2" x14ac:dyDescent="0.25">
      <c r="A6286" s="129">
        <v>42445</v>
      </c>
      <c r="B6286" s="130">
        <v>25774.67</v>
      </c>
    </row>
    <row r="6287" spans="1:2" x14ac:dyDescent="0.25">
      <c r="A6287" s="129">
        <v>42446</v>
      </c>
      <c r="B6287" s="130">
        <v>25777.16</v>
      </c>
    </row>
    <row r="6288" spans="1:2" x14ac:dyDescent="0.25">
      <c r="A6288" s="129">
        <v>42447</v>
      </c>
      <c r="B6288" s="130">
        <v>25779.65</v>
      </c>
    </row>
    <row r="6289" spans="1:2" x14ac:dyDescent="0.25">
      <c r="A6289" s="129">
        <v>42448</v>
      </c>
      <c r="B6289" s="130">
        <v>25782.14</v>
      </c>
    </row>
    <row r="6290" spans="1:2" x14ac:dyDescent="0.25">
      <c r="A6290" s="129">
        <v>42449</v>
      </c>
      <c r="B6290" s="130">
        <v>25784.63</v>
      </c>
    </row>
    <row r="6291" spans="1:2" x14ac:dyDescent="0.25">
      <c r="A6291" s="129">
        <v>42450</v>
      </c>
      <c r="B6291" s="130">
        <v>25787.119999999999</v>
      </c>
    </row>
    <row r="6292" spans="1:2" x14ac:dyDescent="0.25">
      <c r="A6292" s="129">
        <v>42451</v>
      </c>
      <c r="B6292" s="130">
        <v>25789.62</v>
      </c>
    </row>
    <row r="6293" spans="1:2" x14ac:dyDescent="0.25">
      <c r="A6293" s="129">
        <v>42452</v>
      </c>
      <c r="B6293" s="130">
        <v>25792.11</v>
      </c>
    </row>
    <row r="6294" spans="1:2" x14ac:dyDescent="0.25">
      <c r="A6294" s="129">
        <v>42453</v>
      </c>
      <c r="B6294" s="130">
        <v>25794.6</v>
      </c>
    </row>
    <row r="6295" spans="1:2" x14ac:dyDescent="0.25">
      <c r="A6295" s="129">
        <v>42454</v>
      </c>
      <c r="B6295" s="130">
        <v>25797.09</v>
      </c>
    </row>
    <row r="6296" spans="1:2" x14ac:dyDescent="0.25">
      <c r="A6296" s="129">
        <v>42455</v>
      </c>
      <c r="B6296" s="130">
        <v>25799.59</v>
      </c>
    </row>
    <row r="6297" spans="1:2" x14ac:dyDescent="0.25">
      <c r="A6297" s="129">
        <v>42456</v>
      </c>
      <c r="B6297" s="130">
        <v>25802.080000000002</v>
      </c>
    </row>
    <row r="6298" spans="1:2" x14ac:dyDescent="0.25">
      <c r="A6298" s="129">
        <v>42457</v>
      </c>
      <c r="B6298" s="130">
        <v>25804.57</v>
      </c>
    </row>
    <row r="6299" spans="1:2" x14ac:dyDescent="0.25">
      <c r="A6299" s="129">
        <v>42458</v>
      </c>
      <c r="B6299" s="130">
        <v>25807.07</v>
      </c>
    </row>
    <row r="6300" spans="1:2" x14ac:dyDescent="0.25">
      <c r="A6300" s="129">
        <v>42459</v>
      </c>
      <c r="B6300" s="130">
        <v>25809.56</v>
      </c>
    </row>
    <row r="6301" spans="1:2" x14ac:dyDescent="0.25">
      <c r="A6301" s="129">
        <v>42460</v>
      </c>
      <c r="B6301" s="130">
        <v>25812.05</v>
      </c>
    </row>
    <row r="6302" spans="1:2" x14ac:dyDescent="0.25">
      <c r="A6302" s="129">
        <v>42461</v>
      </c>
      <c r="B6302" s="130">
        <v>25814.55</v>
      </c>
    </row>
    <row r="6303" spans="1:2" x14ac:dyDescent="0.25">
      <c r="A6303" s="129">
        <v>42462</v>
      </c>
      <c r="B6303" s="130">
        <v>25817.040000000001</v>
      </c>
    </row>
    <row r="6304" spans="1:2" x14ac:dyDescent="0.25">
      <c r="A6304" s="129">
        <v>42463</v>
      </c>
      <c r="B6304" s="130">
        <v>25819.54</v>
      </c>
    </row>
    <row r="6305" spans="1:2" x14ac:dyDescent="0.25">
      <c r="A6305" s="129">
        <v>42464</v>
      </c>
      <c r="B6305" s="130">
        <v>25822.03</v>
      </c>
    </row>
    <row r="6306" spans="1:2" x14ac:dyDescent="0.25">
      <c r="A6306" s="129">
        <v>42465</v>
      </c>
      <c r="B6306" s="130">
        <v>25824.53</v>
      </c>
    </row>
    <row r="6307" spans="1:2" x14ac:dyDescent="0.25">
      <c r="A6307" s="129">
        <v>42466</v>
      </c>
      <c r="B6307" s="130">
        <v>25827.02</v>
      </c>
    </row>
    <row r="6308" spans="1:2" x14ac:dyDescent="0.25">
      <c r="A6308" s="129">
        <v>42467</v>
      </c>
      <c r="B6308" s="130">
        <v>25829.52</v>
      </c>
    </row>
    <row r="6309" spans="1:2" x14ac:dyDescent="0.25">
      <c r="A6309" s="129">
        <v>42468</v>
      </c>
      <c r="B6309" s="130">
        <v>25832.02</v>
      </c>
    </row>
    <row r="6310" spans="1:2" x14ac:dyDescent="0.25">
      <c r="A6310" s="129">
        <v>42469</v>
      </c>
      <c r="B6310" s="130">
        <v>25834.51</v>
      </c>
    </row>
    <row r="6311" spans="1:2" x14ac:dyDescent="0.25">
      <c r="A6311" s="129">
        <v>42470</v>
      </c>
      <c r="B6311" s="130">
        <v>25837.95</v>
      </c>
    </row>
    <row r="6312" spans="1:2" x14ac:dyDescent="0.25">
      <c r="A6312" s="129">
        <v>42471</v>
      </c>
      <c r="B6312" s="130">
        <v>25841.39</v>
      </c>
    </row>
    <row r="6313" spans="1:2" x14ac:dyDescent="0.25">
      <c r="A6313" s="129">
        <v>42472</v>
      </c>
      <c r="B6313" s="130">
        <v>25844.83</v>
      </c>
    </row>
    <row r="6314" spans="1:2" x14ac:dyDescent="0.25">
      <c r="A6314" s="129">
        <v>42473</v>
      </c>
      <c r="B6314" s="130">
        <v>25848.26</v>
      </c>
    </row>
    <row r="6315" spans="1:2" x14ac:dyDescent="0.25">
      <c r="A6315" s="129">
        <v>42474</v>
      </c>
      <c r="B6315" s="130">
        <v>25851.7</v>
      </c>
    </row>
    <row r="6316" spans="1:2" x14ac:dyDescent="0.25">
      <c r="A6316" s="129">
        <v>42475</v>
      </c>
      <c r="B6316" s="130">
        <v>25855.14</v>
      </c>
    </row>
    <row r="6317" spans="1:2" x14ac:dyDescent="0.25">
      <c r="A6317" s="129">
        <v>42476</v>
      </c>
      <c r="B6317" s="130">
        <v>25858.59</v>
      </c>
    </row>
    <row r="6318" spans="1:2" x14ac:dyDescent="0.25">
      <c r="A6318" s="129">
        <v>42477</v>
      </c>
      <c r="B6318" s="130">
        <v>25862.03</v>
      </c>
    </row>
    <row r="6319" spans="1:2" x14ac:dyDescent="0.25">
      <c r="A6319" s="129">
        <v>42478</v>
      </c>
      <c r="B6319" s="130">
        <v>25865.47</v>
      </c>
    </row>
    <row r="6320" spans="1:2" x14ac:dyDescent="0.25">
      <c r="A6320" s="129">
        <v>42479</v>
      </c>
      <c r="B6320" s="130">
        <v>25868.91</v>
      </c>
    </row>
    <row r="6321" spans="1:2" x14ac:dyDescent="0.25">
      <c r="A6321" s="129">
        <v>42480</v>
      </c>
      <c r="B6321" s="130">
        <v>25872.35</v>
      </c>
    </row>
    <row r="6322" spans="1:2" x14ac:dyDescent="0.25">
      <c r="A6322" s="129">
        <v>42481</v>
      </c>
      <c r="B6322" s="130">
        <v>25875.8</v>
      </c>
    </row>
    <row r="6323" spans="1:2" x14ac:dyDescent="0.25">
      <c r="A6323" s="129">
        <v>42482</v>
      </c>
      <c r="B6323" s="130">
        <v>25879.24</v>
      </c>
    </row>
    <row r="6324" spans="1:2" x14ac:dyDescent="0.25">
      <c r="A6324" s="129">
        <v>42483</v>
      </c>
      <c r="B6324" s="130">
        <v>25882.68</v>
      </c>
    </row>
    <row r="6325" spans="1:2" x14ac:dyDescent="0.25">
      <c r="A6325" s="129">
        <v>42484</v>
      </c>
      <c r="B6325" s="130">
        <v>25886.13</v>
      </c>
    </row>
    <row r="6326" spans="1:2" x14ac:dyDescent="0.25">
      <c r="A6326" s="129">
        <v>42485</v>
      </c>
      <c r="B6326" s="130">
        <v>25889.57</v>
      </c>
    </row>
    <row r="6327" spans="1:2" x14ac:dyDescent="0.25">
      <c r="A6327" s="129">
        <v>42486</v>
      </c>
      <c r="B6327" s="130">
        <v>25893.02</v>
      </c>
    </row>
    <row r="6328" spans="1:2" x14ac:dyDescent="0.25">
      <c r="A6328" s="129">
        <v>42487</v>
      </c>
      <c r="B6328" s="130">
        <v>25896.46</v>
      </c>
    </row>
    <row r="6329" spans="1:2" x14ac:dyDescent="0.25">
      <c r="A6329" s="129">
        <v>42488</v>
      </c>
      <c r="B6329" s="130">
        <v>25899.91</v>
      </c>
    </row>
    <row r="6330" spans="1:2" x14ac:dyDescent="0.25">
      <c r="A6330" s="129">
        <v>42489</v>
      </c>
      <c r="B6330" s="130">
        <v>25903.360000000001</v>
      </c>
    </row>
    <row r="6331" spans="1:2" x14ac:dyDescent="0.25">
      <c r="A6331" s="129">
        <v>42490</v>
      </c>
      <c r="B6331" s="130">
        <v>25906.799999999999</v>
      </c>
    </row>
    <row r="6332" spans="1:2" x14ac:dyDescent="0.25">
      <c r="A6332" s="129">
        <v>42491</v>
      </c>
      <c r="B6332" s="130">
        <v>25910.25</v>
      </c>
    </row>
    <row r="6333" spans="1:2" x14ac:dyDescent="0.25">
      <c r="A6333" s="129">
        <v>42492</v>
      </c>
      <c r="B6333" s="130">
        <v>25913.7</v>
      </c>
    </row>
    <row r="6334" spans="1:2" x14ac:dyDescent="0.25">
      <c r="A6334" s="129">
        <v>42493</v>
      </c>
      <c r="B6334" s="130">
        <v>25917.15</v>
      </c>
    </row>
    <row r="6335" spans="1:2" x14ac:dyDescent="0.25">
      <c r="A6335" s="129">
        <v>42494</v>
      </c>
      <c r="B6335" s="130">
        <v>25920.6</v>
      </c>
    </row>
    <row r="6336" spans="1:2" x14ac:dyDescent="0.25">
      <c r="A6336" s="129">
        <v>42495</v>
      </c>
      <c r="B6336" s="130">
        <v>25924.05</v>
      </c>
    </row>
    <row r="6337" spans="1:2" x14ac:dyDescent="0.25">
      <c r="A6337" s="129">
        <v>42496</v>
      </c>
      <c r="B6337" s="130">
        <v>25927.5</v>
      </c>
    </row>
    <row r="6338" spans="1:2" x14ac:dyDescent="0.25">
      <c r="A6338" s="129">
        <v>42497</v>
      </c>
      <c r="B6338" s="130">
        <v>25930.95</v>
      </c>
    </row>
    <row r="6339" spans="1:2" x14ac:dyDescent="0.25">
      <c r="A6339" s="129">
        <v>42498</v>
      </c>
      <c r="B6339" s="130">
        <v>25934.400000000001</v>
      </c>
    </row>
    <row r="6340" spans="1:2" x14ac:dyDescent="0.25">
      <c r="A6340" s="129">
        <v>42499</v>
      </c>
      <c r="B6340" s="130">
        <v>25937.85</v>
      </c>
    </row>
    <row r="6341" spans="1:2" x14ac:dyDescent="0.25">
      <c r="A6341" s="129">
        <v>42500</v>
      </c>
      <c r="B6341" s="130">
        <v>25940.36</v>
      </c>
    </row>
    <row r="6342" spans="1:2" x14ac:dyDescent="0.25">
      <c r="A6342" s="129">
        <v>42501</v>
      </c>
      <c r="B6342" s="130">
        <v>25942.86</v>
      </c>
    </row>
    <row r="6343" spans="1:2" x14ac:dyDescent="0.25">
      <c r="A6343" s="129">
        <v>42502</v>
      </c>
      <c r="B6343" s="130">
        <v>25945.37</v>
      </c>
    </row>
    <row r="6344" spans="1:2" x14ac:dyDescent="0.25">
      <c r="A6344" s="129">
        <v>42503</v>
      </c>
      <c r="B6344" s="130">
        <v>25947.88</v>
      </c>
    </row>
    <row r="6345" spans="1:2" x14ac:dyDescent="0.25">
      <c r="A6345" s="129">
        <v>42504</v>
      </c>
      <c r="B6345" s="130">
        <v>25950.38</v>
      </c>
    </row>
    <row r="6346" spans="1:2" x14ac:dyDescent="0.25">
      <c r="A6346" s="129">
        <v>42505</v>
      </c>
      <c r="B6346" s="130">
        <v>25952.89</v>
      </c>
    </row>
    <row r="6347" spans="1:2" x14ac:dyDescent="0.25">
      <c r="A6347" s="129">
        <v>42506</v>
      </c>
      <c r="B6347" s="130">
        <v>25955.4</v>
      </c>
    </row>
    <row r="6348" spans="1:2" x14ac:dyDescent="0.25">
      <c r="A6348" s="129">
        <v>42507</v>
      </c>
      <c r="B6348" s="130">
        <v>25957.91</v>
      </c>
    </row>
    <row r="6349" spans="1:2" x14ac:dyDescent="0.25">
      <c r="A6349" s="129">
        <v>42508</v>
      </c>
      <c r="B6349" s="130">
        <v>25960.42</v>
      </c>
    </row>
    <row r="6350" spans="1:2" x14ac:dyDescent="0.25">
      <c r="A6350" s="129">
        <v>42509</v>
      </c>
      <c r="B6350" s="130">
        <v>25962.93</v>
      </c>
    </row>
    <row r="6351" spans="1:2" x14ac:dyDescent="0.25">
      <c r="A6351" s="129">
        <v>42510</v>
      </c>
      <c r="B6351" s="130">
        <v>25965.43</v>
      </c>
    </row>
    <row r="6352" spans="1:2" x14ac:dyDescent="0.25">
      <c r="A6352" s="129">
        <v>42511</v>
      </c>
      <c r="B6352" s="130">
        <v>25967.94</v>
      </c>
    </row>
    <row r="6353" spans="1:2" x14ac:dyDescent="0.25">
      <c r="A6353" s="129">
        <v>42512</v>
      </c>
      <c r="B6353" s="130">
        <v>25970.45</v>
      </c>
    </row>
    <row r="6354" spans="1:2" x14ac:dyDescent="0.25">
      <c r="A6354" s="129">
        <v>42513</v>
      </c>
      <c r="B6354" s="130">
        <v>25972.959999999999</v>
      </c>
    </row>
    <row r="6355" spans="1:2" x14ac:dyDescent="0.25">
      <c r="A6355" s="129">
        <v>42514</v>
      </c>
      <c r="B6355" s="130">
        <v>25975.47</v>
      </c>
    </row>
    <row r="6356" spans="1:2" x14ac:dyDescent="0.25">
      <c r="A6356" s="129">
        <v>42515</v>
      </c>
      <c r="B6356" s="130">
        <v>25977.98</v>
      </c>
    </row>
    <row r="6357" spans="1:2" x14ac:dyDescent="0.25">
      <c r="A6357" s="129">
        <v>42516</v>
      </c>
      <c r="B6357" s="130">
        <v>25980.49</v>
      </c>
    </row>
    <row r="6358" spans="1:2" x14ac:dyDescent="0.25">
      <c r="A6358" s="129">
        <v>42517</v>
      </c>
      <c r="B6358" s="130">
        <v>25983</v>
      </c>
    </row>
    <row r="6359" spans="1:2" x14ac:dyDescent="0.25">
      <c r="A6359" s="129">
        <v>42518</v>
      </c>
      <c r="B6359" s="130">
        <v>25985.51</v>
      </c>
    </row>
    <row r="6360" spans="1:2" x14ac:dyDescent="0.25">
      <c r="A6360" s="129">
        <v>42519</v>
      </c>
      <c r="B6360" s="130">
        <v>25988.03</v>
      </c>
    </row>
    <row r="6361" spans="1:2" x14ac:dyDescent="0.25">
      <c r="A6361" s="129">
        <v>42520</v>
      </c>
      <c r="B6361" s="130">
        <v>25990.54</v>
      </c>
    </row>
    <row r="6362" spans="1:2" x14ac:dyDescent="0.25">
      <c r="A6362" s="129">
        <v>42521</v>
      </c>
      <c r="B6362" s="130">
        <v>25993.05</v>
      </c>
    </row>
    <row r="6363" spans="1:2" x14ac:dyDescent="0.25">
      <c r="A6363" s="129">
        <v>42522</v>
      </c>
      <c r="B6363" s="130">
        <v>25995.56</v>
      </c>
    </row>
    <row r="6364" spans="1:2" x14ac:dyDescent="0.25">
      <c r="A6364" s="129">
        <v>42523</v>
      </c>
      <c r="B6364" s="130">
        <v>25998.07</v>
      </c>
    </row>
    <row r="6365" spans="1:2" x14ac:dyDescent="0.25">
      <c r="A6365" s="129">
        <v>42524</v>
      </c>
      <c r="B6365" s="130">
        <v>26000.58</v>
      </c>
    </row>
    <row r="6366" spans="1:2" x14ac:dyDescent="0.25">
      <c r="A6366" s="129">
        <v>42525</v>
      </c>
      <c r="B6366" s="130">
        <v>26003.1</v>
      </c>
    </row>
    <row r="6367" spans="1:2" x14ac:dyDescent="0.25">
      <c r="A6367" s="129">
        <v>42526</v>
      </c>
      <c r="B6367" s="130">
        <v>26005.61</v>
      </c>
    </row>
    <row r="6368" spans="1:2" x14ac:dyDescent="0.25">
      <c r="A6368" s="129">
        <v>42527</v>
      </c>
      <c r="B6368" s="130">
        <v>26008.12</v>
      </c>
    </row>
    <row r="6369" spans="1:2" x14ac:dyDescent="0.25">
      <c r="A6369" s="129">
        <v>42528</v>
      </c>
      <c r="B6369" s="130">
        <v>26010.639999999999</v>
      </c>
    </row>
    <row r="6370" spans="1:2" x14ac:dyDescent="0.25">
      <c r="A6370" s="129">
        <v>42529</v>
      </c>
      <c r="B6370" s="130">
        <v>26013.15</v>
      </c>
    </row>
    <row r="6371" spans="1:2" x14ac:dyDescent="0.25">
      <c r="A6371" s="129">
        <v>42530</v>
      </c>
      <c r="B6371" s="130">
        <v>26015.66</v>
      </c>
    </row>
    <row r="6372" spans="1:2" x14ac:dyDescent="0.25">
      <c r="A6372" s="129">
        <v>42531</v>
      </c>
      <c r="B6372" s="130">
        <v>26017.39</v>
      </c>
    </row>
    <row r="6373" spans="1:2" x14ac:dyDescent="0.25">
      <c r="A6373" s="129">
        <v>42532</v>
      </c>
      <c r="B6373" s="130">
        <v>26019.13</v>
      </c>
    </row>
    <row r="6374" spans="1:2" x14ac:dyDescent="0.25">
      <c r="A6374" s="129">
        <v>42533</v>
      </c>
      <c r="B6374" s="130">
        <v>26020.86</v>
      </c>
    </row>
    <row r="6375" spans="1:2" x14ac:dyDescent="0.25">
      <c r="A6375" s="129">
        <v>42534</v>
      </c>
      <c r="B6375" s="130">
        <v>26022.59</v>
      </c>
    </row>
    <row r="6376" spans="1:2" x14ac:dyDescent="0.25">
      <c r="A6376" s="129">
        <v>42535</v>
      </c>
      <c r="B6376" s="130">
        <v>26024.32</v>
      </c>
    </row>
    <row r="6377" spans="1:2" x14ac:dyDescent="0.25">
      <c r="A6377" s="129">
        <v>42536</v>
      </c>
      <c r="B6377" s="130">
        <v>26026.06</v>
      </c>
    </row>
    <row r="6378" spans="1:2" x14ac:dyDescent="0.25">
      <c r="A6378" s="129">
        <v>42537</v>
      </c>
      <c r="B6378" s="130">
        <v>26027.79</v>
      </c>
    </row>
    <row r="6379" spans="1:2" x14ac:dyDescent="0.25">
      <c r="A6379" s="129">
        <v>42538</v>
      </c>
      <c r="B6379" s="130">
        <v>26029.52</v>
      </c>
    </row>
    <row r="6380" spans="1:2" x14ac:dyDescent="0.25">
      <c r="A6380" s="129">
        <v>42539</v>
      </c>
      <c r="B6380" s="130">
        <v>26031.26</v>
      </c>
    </row>
    <row r="6381" spans="1:2" x14ac:dyDescent="0.25">
      <c r="A6381" s="129">
        <v>42540</v>
      </c>
      <c r="B6381" s="130">
        <v>26032.99</v>
      </c>
    </row>
    <row r="6382" spans="1:2" x14ac:dyDescent="0.25">
      <c r="A6382" s="129">
        <v>42541</v>
      </c>
      <c r="B6382" s="130">
        <v>26034.73</v>
      </c>
    </row>
    <row r="6383" spans="1:2" x14ac:dyDescent="0.25">
      <c r="A6383" s="129">
        <v>42542</v>
      </c>
      <c r="B6383" s="130">
        <v>26036.46</v>
      </c>
    </row>
    <row r="6384" spans="1:2" x14ac:dyDescent="0.25">
      <c r="A6384" s="129">
        <v>42543</v>
      </c>
      <c r="B6384" s="130">
        <v>26038.19</v>
      </c>
    </row>
    <row r="6385" spans="1:2" x14ac:dyDescent="0.25">
      <c r="A6385" s="129">
        <v>42544</v>
      </c>
      <c r="B6385" s="130">
        <v>26039.93</v>
      </c>
    </row>
    <row r="6386" spans="1:2" x14ac:dyDescent="0.25">
      <c r="A6386" s="129">
        <v>42545</v>
      </c>
      <c r="B6386" s="130">
        <v>26041.66</v>
      </c>
    </row>
    <row r="6387" spans="1:2" x14ac:dyDescent="0.25">
      <c r="A6387" s="129">
        <v>42546</v>
      </c>
      <c r="B6387" s="130">
        <v>26043.4</v>
      </c>
    </row>
    <row r="6388" spans="1:2" x14ac:dyDescent="0.25">
      <c r="A6388" s="129">
        <v>42547</v>
      </c>
      <c r="B6388" s="130">
        <v>26045.13</v>
      </c>
    </row>
    <row r="6389" spans="1:2" x14ac:dyDescent="0.25">
      <c r="A6389" s="129">
        <v>42548</v>
      </c>
      <c r="B6389" s="130">
        <v>26046.87</v>
      </c>
    </row>
    <row r="6390" spans="1:2" x14ac:dyDescent="0.25">
      <c r="A6390" s="129">
        <v>42549</v>
      </c>
      <c r="B6390" s="130">
        <v>26048.6</v>
      </c>
    </row>
    <row r="6391" spans="1:2" x14ac:dyDescent="0.25">
      <c r="A6391" s="129">
        <v>42550</v>
      </c>
      <c r="B6391" s="130">
        <v>26050.34</v>
      </c>
    </row>
    <row r="6392" spans="1:2" x14ac:dyDescent="0.25">
      <c r="A6392" s="129">
        <v>42551</v>
      </c>
      <c r="B6392" s="130">
        <v>26052.07</v>
      </c>
    </row>
    <row r="6393" spans="1:2" x14ac:dyDescent="0.25">
      <c r="A6393" s="129">
        <v>42552</v>
      </c>
      <c r="B6393" s="130">
        <v>26053.81</v>
      </c>
    </row>
    <row r="6394" spans="1:2" x14ac:dyDescent="0.25">
      <c r="A6394" s="129">
        <v>42553</v>
      </c>
      <c r="B6394" s="130">
        <v>26055.54</v>
      </c>
    </row>
    <row r="6395" spans="1:2" x14ac:dyDescent="0.25">
      <c r="A6395" s="129">
        <v>42554</v>
      </c>
      <c r="B6395" s="130">
        <v>26057.279999999999</v>
      </c>
    </row>
    <row r="6396" spans="1:2" x14ac:dyDescent="0.25">
      <c r="A6396" s="129">
        <v>42555</v>
      </c>
      <c r="B6396" s="130">
        <v>26059.01</v>
      </c>
    </row>
    <row r="6397" spans="1:2" x14ac:dyDescent="0.25">
      <c r="A6397" s="129">
        <v>42556</v>
      </c>
      <c r="B6397" s="130">
        <v>26060.75</v>
      </c>
    </row>
    <row r="6398" spans="1:2" x14ac:dyDescent="0.25">
      <c r="A6398" s="129">
        <v>42557</v>
      </c>
      <c r="B6398" s="130">
        <v>26062.48</v>
      </c>
    </row>
    <row r="6399" spans="1:2" x14ac:dyDescent="0.25">
      <c r="A6399" s="129">
        <v>42558</v>
      </c>
      <c r="B6399" s="130">
        <v>26064.22</v>
      </c>
    </row>
    <row r="6400" spans="1:2" x14ac:dyDescent="0.25">
      <c r="A6400" s="129">
        <v>42559</v>
      </c>
      <c r="B6400" s="130">
        <v>26065.96</v>
      </c>
    </row>
    <row r="6401" spans="1:2" x14ac:dyDescent="0.25">
      <c r="A6401" s="129">
        <v>42560</v>
      </c>
      <c r="B6401" s="130">
        <v>26067.69</v>
      </c>
    </row>
    <row r="6402" spans="1:2" x14ac:dyDescent="0.25">
      <c r="A6402" s="129">
        <v>42561</v>
      </c>
      <c r="B6402" s="130">
        <v>26071.05</v>
      </c>
    </row>
    <row r="6403" spans="1:2" x14ac:dyDescent="0.25">
      <c r="A6403" s="129">
        <v>42562</v>
      </c>
      <c r="B6403" s="130">
        <v>26074.400000000001</v>
      </c>
    </row>
    <row r="6404" spans="1:2" x14ac:dyDescent="0.25">
      <c r="A6404" s="129">
        <v>42563</v>
      </c>
      <c r="B6404" s="130">
        <v>26077.759999999998</v>
      </c>
    </row>
    <row r="6405" spans="1:2" x14ac:dyDescent="0.25">
      <c r="A6405" s="129">
        <v>42564</v>
      </c>
      <c r="B6405" s="130">
        <v>26081.119999999999</v>
      </c>
    </row>
    <row r="6406" spans="1:2" x14ac:dyDescent="0.25">
      <c r="A6406" s="129">
        <v>42565</v>
      </c>
      <c r="B6406" s="130">
        <v>26084.48</v>
      </c>
    </row>
    <row r="6407" spans="1:2" x14ac:dyDescent="0.25">
      <c r="A6407" s="129">
        <v>42566</v>
      </c>
      <c r="B6407" s="130">
        <v>26087.84</v>
      </c>
    </row>
    <row r="6408" spans="1:2" x14ac:dyDescent="0.25">
      <c r="A6408" s="129">
        <v>42567</v>
      </c>
      <c r="B6408" s="130">
        <v>26091.200000000001</v>
      </c>
    </row>
    <row r="6409" spans="1:2" x14ac:dyDescent="0.25">
      <c r="A6409" s="129">
        <v>42568</v>
      </c>
      <c r="B6409" s="130">
        <v>26094.560000000001</v>
      </c>
    </row>
    <row r="6410" spans="1:2" x14ac:dyDescent="0.25">
      <c r="A6410" s="129">
        <v>42569</v>
      </c>
      <c r="B6410" s="130">
        <v>26097.919999999998</v>
      </c>
    </row>
    <row r="6411" spans="1:2" x14ac:dyDescent="0.25">
      <c r="A6411" s="129">
        <v>42570</v>
      </c>
      <c r="B6411" s="130">
        <v>26101.279999999999</v>
      </c>
    </row>
    <row r="6412" spans="1:2" x14ac:dyDescent="0.25">
      <c r="A6412" s="129">
        <v>42571</v>
      </c>
      <c r="B6412" s="130">
        <v>26104.639999999999</v>
      </c>
    </row>
    <row r="6413" spans="1:2" x14ac:dyDescent="0.25">
      <c r="A6413" s="129">
        <v>42572</v>
      </c>
      <c r="B6413" s="130">
        <v>26108</v>
      </c>
    </row>
    <row r="6414" spans="1:2" x14ac:dyDescent="0.25">
      <c r="A6414" s="129">
        <v>42573</v>
      </c>
      <c r="B6414" s="130">
        <v>26111.37</v>
      </c>
    </row>
    <row r="6415" spans="1:2" x14ac:dyDescent="0.25">
      <c r="A6415" s="129">
        <v>42574</v>
      </c>
      <c r="B6415" s="130">
        <v>26114.73</v>
      </c>
    </row>
    <row r="6416" spans="1:2" x14ac:dyDescent="0.25">
      <c r="A6416" s="129">
        <v>42575</v>
      </c>
      <c r="B6416" s="130">
        <v>26118.09</v>
      </c>
    </row>
    <row r="6417" spans="1:2" x14ac:dyDescent="0.25">
      <c r="A6417" s="129">
        <v>42576</v>
      </c>
      <c r="B6417" s="130">
        <v>26121.46</v>
      </c>
    </row>
    <row r="6418" spans="1:2" x14ac:dyDescent="0.25">
      <c r="A6418" s="129">
        <v>42577</v>
      </c>
      <c r="B6418" s="130">
        <v>26124.82</v>
      </c>
    </row>
    <row r="6419" spans="1:2" x14ac:dyDescent="0.25">
      <c r="A6419" s="129">
        <v>42578</v>
      </c>
      <c r="B6419" s="130">
        <v>26128.18</v>
      </c>
    </row>
    <row r="6420" spans="1:2" x14ac:dyDescent="0.25">
      <c r="A6420" s="129">
        <v>42579</v>
      </c>
      <c r="B6420" s="130">
        <v>26131.55</v>
      </c>
    </row>
    <row r="6421" spans="1:2" x14ac:dyDescent="0.25">
      <c r="A6421" s="129">
        <v>42580</v>
      </c>
      <c r="B6421" s="130">
        <v>26134.91</v>
      </c>
    </row>
    <row r="6422" spans="1:2" x14ac:dyDescent="0.25">
      <c r="A6422" s="129">
        <v>42581</v>
      </c>
      <c r="B6422" s="130">
        <v>26138.28</v>
      </c>
    </row>
    <row r="6423" spans="1:2" x14ac:dyDescent="0.25">
      <c r="A6423" s="129">
        <v>42582</v>
      </c>
      <c r="B6423" s="130">
        <v>26141.65</v>
      </c>
    </row>
    <row r="6424" spans="1:2" x14ac:dyDescent="0.25">
      <c r="A6424" s="129">
        <v>42583</v>
      </c>
      <c r="B6424" s="130">
        <v>26145.01</v>
      </c>
    </row>
    <row r="6425" spans="1:2" x14ac:dyDescent="0.25">
      <c r="A6425" s="129">
        <v>42584</v>
      </c>
      <c r="B6425" s="130">
        <v>26148.38</v>
      </c>
    </row>
    <row r="6426" spans="1:2" x14ac:dyDescent="0.25">
      <c r="A6426" s="129">
        <v>42585</v>
      </c>
      <c r="B6426" s="130">
        <v>26151.75</v>
      </c>
    </row>
    <row r="6427" spans="1:2" x14ac:dyDescent="0.25">
      <c r="A6427" s="129">
        <v>42586</v>
      </c>
      <c r="B6427" s="130">
        <v>26155.11</v>
      </c>
    </row>
    <row r="6428" spans="1:2" x14ac:dyDescent="0.25">
      <c r="A6428" s="129">
        <v>42587</v>
      </c>
      <c r="B6428" s="130">
        <v>26158.48</v>
      </c>
    </row>
    <row r="6429" spans="1:2" x14ac:dyDescent="0.25">
      <c r="A6429" s="129">
        <v>42588</v>
      </c>
      <c r="B6429" s="130">
        <v>26161.85</v>
      </c>
    </row>
    <row r="6430" spans="1:2" x14ac:dyDescent="0.25">
      <c r="A6430" s="129">
        <v>42589</v>
      </c>
      <c r="B6430" s="130">
        <v>26165.22</v>
      </c>
    </row>
    <row r="6431" spans="1:2" x14ac:dyDescent="0.25">
      <c r="A6431" s="129">
        <v>42590</v>
      </c>
      <c r="B6431" s="130">
        <v>26168.59</v>
      </c>
    </row>
    <row r="6432" spans="1:2" x14ac:dyDescent="0.25">
      <c r="A6432" s="129">
        <v>42591</v>
      </c>
      <c r="B6432" s="130">
        <v>26171.96</v>
      </c>
    </row>
    <row r="6433" spans="1:2" x14ac:dyDescent="0.25">
      <c r="A6433" s="129">
        <v>42592</v>
      </c>
      <c r="B6433" s="130">
        <v>26173.65</v>
      </c>
    </row>
    <row r="6434" spans="1:2" x14ac:dyDescent="0.25">
      <c r="A6434" s="129">
        <v>42593</v>
      </c>
      <c r="B6434" s="130">
        <v>26175.33</v>
      </c>
    </row>
    <row r="6435" spans="1:2" x14ac:dyDescent="0.25">
      <c r="A6435" s="129">
        <v>42594</v>
      </c>
      <c r="B6435" s="130">
        <v>26177.02</v>
      </c>
    </row>
    <row r="6436" spans="1:2" x14ac:dyDescent="0.25">
      <c r="A6436" s="129">
        <v>42595</v>
      </c>
      <c r="B6436" s="130">
        <v>26178.71</v>
      </c>
    </row>
    <row r="6437" spans="1:2" x14ac:dyDescent="0.25">
      <c r="A6437" s="129">
        <v>42596</v>
      </c>
      <c r="B6437" s="130">
        <v>26180.400000000001</v>
      </c>
    </row>
    <row r="6438" spans="1:2" x14ac:dyDescent="0.25">
      <c r="A6438" s="129">
        <v>42597</v>
      </c>
      <c r="B6438" s="130">
        <v>26182.080000000002</v>
      </c>
    </row>
    <row r="6439" spans="1:2" x14ac:dyDescent="0.25">
      <c r="A6439" s="129">
        <v>42598</v>
      </c>
      <c r="B6439" s="130">
        <v>26183.77</v>
      </c>
    </row>
    <row r="6440" spans="1:2" x14ac:dyDescent="0.25">
      <c r="A6440" s="129">
        <v>42599</v>
      </c>
      <c r="B6440" s="130">
        <v>26185.46</v>
      </c>
    </row>
    <row r="6441" spans="1:2" x14ac:dyDescent="0.25">
      <c r="A6441" s="129">
        <v>42600</v>
      </c>
      <c r="B6441" s="130">
        <v>26187.15</v>
      </c>
    </row>
    <row r="6442" spans="1:2" x14ac:dyDescent="0.25">
      <c r="A6442" s="129">
        <v>42601</v>
      </c>
      <c r="B6442" s="130">
        <v>26188.83</v>
      </c>
    </row>
    <row r="6443" spans="1:2" x14ac:dyDescent="0.25">
      <c r="A6443" s="129">
        <v>42602</v>
      </c>
      <c r="B6443" s="130">
        <v>26190.52</v>
      </c>
    </row>
    <row r="6444" spans="1:2" x14ac:dyDescent="0.25">
      <c r="A6444" s="129">
        <v>42603</v>
      </c>
      <c r="B6444" s="130">
        <v>26192.21</v>
      </c>
    </row>
    <row r="6445" spans="1:2" x14ac:dyDescent="0.25">
      <c r="A6445" s="129">
        <v>42604</v>
      </c>
      <c r="B6445" s="130">
        <v>26193.9</v>
      </c>
    </row>
    <row r="6446" spans="1:2" x14ac:dyDescent="0.25">
      <c r="A6446" s="129">
        <v>42605</v>
      </c>
      <c r="B6446" s="130">
        <v>26195.59</v>
      </c>
    </row>
    <row r="6447" spans="1:2" x14ac:dyDescent="0.25">
      <c r="A6447" s="129">
        <v>42606</v>
      </c>
      <c r="B6447" s="130">
        <v>26197.27</v>
      </c>
    </row>
    <row r="6448" spans="1:2" x14ac:dyDescent="0.25">
      <c r="A6448" s="129">
        <v>42607</v>
      </c>
      <c r="B6448" s="130">
        <v>26198.959999999999</v>
      </c>
    </row>
    <row r="6449" spans="1:2" x14ac:dyDescent="0.25">
      <c r="A6449" s="129">
        <v>42608</v>
      </c>
      <c r="B6449" s="130">
        <v>26200.65</v>
      </c>
    </row>
    <row r="6450" spans="1:2" x14ac:dyDescent="0.25">
      <c r="A6450" s="129">
        <v>42609</v>
      </c>
      <c r="B6450" s="130">
        <v>26202.34</v>
      </c>
    </row>
    <row r="6451" spans="1:2" x14ac:dyDescent="0.25">
      <c r="A6451" s="129">
        <v>42610</v>
      </c>
      <c r="B6451" s="130">
        <v>26204.03</v>
      </c>
    </row>
    <row r="6452" spans="1:2" x14ac:dyDescent="0.25">
      <c r="A6452" s="129">
        <v>42611</v>
      </c>
      <c r="B6452" s="130">
        <v>26205.72</v>
      </c>
    </row>
    <row r="6453" spans="1:2" x14ac:dyDescent="0.25">
      <c r="A6453" s="129">
        <v>42612</v>
      </c>
      <c r="B6453" s="130">
        <v>26207.41</v>
      </c>
    </row>
    <row r="6454" spans="1:2" x14ac:dyDescent="0.25">
      <c r="A6454" s="129">
        <v>42613</v>
      </c>
      <c r="B6454" s="130">
        <v>26209.1</v>
      </c>
    </row>
    <row r="6455" spans="1:2" x14ac:dyDescent="0.25">
      <c r="A6455" s="129">
        <v>42614</v>
      </c>
      <c r="B6455" s="130">
        <v>26210.79</v>
      </c>
    </row>
    <row r="6456" spans="1:2" x14ac:dyDescent="0.25">
      <c r="A6456" s="129">
        <v>42615</v>
      </c>
      <c r="B6456" s="130">
        <v>26212.48</v>
      </c>
    </row>
    <row r="6457" spans="1:2" x14ac:dyDescent="0.25">
      <c r="A6457" s="129">
        <v>42616</v>
      </c>
      <c r="B6457" s="130">
        <v>26214.16</v>
      </c>
    </row>
    <row r="6458" spans="1:2" x14ac:dyDescent="0.25">
      <c r="A6458" s="129">
        <v>42617</v>
      </c>
      <c r="B6458" s="130">
        <v>26215.85</v>
      </c>
    </row>
    <row r="6459" spans="1:2" x14ac:dyDescent="0.25">
      <c r="A6459" s="129">
        <v>42618</v>
      </c>
      <c r="B6459" s="130">
        <v>26217.54</v>
      </c>
    </row>
    <row r="6460" spans="1:2" x14ac:dyDescent="0.25">
      <c r="A6460" s="129">
        <v>42619</v>
      </c>
      <c r="B6460" s="130">
        <v>26219.23</v>
      </c>
    </row>
    <row r="6461" spans="1:2" x14ac:dyDescent="0.25">
      <c r="A6461" s="129">
        <v>42620</v>
      </c>
      <c r="B6461" s="130">
        <v>26220.92</v>
      </c>
    </row>
    <row r="6462" spans="1:2" x14ac:dyDescent="0.25">
      <c r="A6462" s="129">
        <v>42621</v>
      </c>
      <c r="B6462" s="130">
        <v>26222.61</v>
      </c>
    </row>
    <row r="6463" spans="1:2" x14ac:dyDescent="0.25">
      <c r="A6463" s="129">
        <v>42622</v>
      </c>
      <c r="B6463" s="130">
        <v>26224.3</v>
      </c>
    </row>
    <row r="6464" spans="1:2" x14ac:dyDescent="0.25">
      <c r="A6464" s="129">
        <v>42623</v>
      </c>
      <c r="B6464" s="130">
        <v>26224.3</v>
      </c>
    </row>
    <row r="6465" spans="1:2" x14ac:dyDescent="0.25">
      <c r="A6465" s="129">
        <v>42624</v>
      </c>
      <c r="B6465" s="130">
        <v>26224.3</v>
      </c>
    </row>
    <row r="6466" spans="1:2" x14ac:dyDescent="0.25">
      <c r="A6466" s="129">
        <v>42625</v>
      </c>
      <c r="B6466" s="130">
        <v>26224.3</v>
      </c>
    </row>
    <row r="6467" spans="1:2" x14ac:dyDescent="0.25">
      <c r="A6467" s="129">
        <v>42626</v>
      </c>
      <c r="B6467" s="130">
        <v>26224.3</v>
      </c>
    </row>
    <row r="6468" spans="1:2" x14ac:dyDescent="0.25">
      <c r="A6468" s="129">
        <v>42627</v>
      </c>
      <c r="B6468" s="130">
        <v>26224.3</v>
      </c>
    </row>
    <row r="6469" spans="1:2" x14ac:dyDescent="0.25">
      <c r="A6469" s="129">
        <v>42628</v>
      </c>
      <c r="B6469" s="130">
        <v>26224.3</v>
      </c>
    </row>
    <row r="6470" spans="1:2" x14ac:dyDescent="0.25">
      <c r="A6470" s="129">
        <v>42629</v>
      </c>
      <c r="B6470" s="130">
        <v>26224.3</v>
      </c>
    </row>
    <row r="6471" spans="1:2" x14ac:dyDescent="0.25">
      <c r="A6471" s="129">
        <v>42630</v>
      </c>
      <c r="B6471" s="130">
        <v>26224.3</v>
      </c>
    </row>
    <row r="6472" spans="1:2" x14ac:dyDescent="0.25">
      <c r="A6472" s="129">
        <v>42631</v>
      </c>
      <c r="B6472" s="130">
        <v>26224.3</v>
      </c>
    </row>
    <row r="6473" spans="1:2" x14ac:dyDescent="0.25">
      <c r="A6473" s="129">
        <v>42632</v>
      </c>
      <c r="B6473" s="130">
        <v>26224.3</v>
      </c>
    </row>
    <row r="6474" spans="1:2" x14ac:dyDescent="0.25">
      <c r="A6474" s="129">
        <v>42633</v>
      </c>
      <c r="B6474" s="130">
        <v>26224.3</v>
      </c>
    </row>
    <row r="6475" spans="1:2" x14ac:dyDescent="0.25">
      <c r="A6475" s="129">
        <v>42634</v>
      </c>
      <c r="B6475" s="130">
        <v>26224.3</v>
      </c>
    </row>
    <row r="6476" spans="1:2" x14ac:dyDescent="0.25">
      <c r="A6476" s="129">
        <v>42635</v>
      </c>
      <c r="B6476" s="130">
        <v>26224.3</v>
      </c>
    </row>
    <row r="6477" spans="1:2" x14ac:dyDescent="0.25">
      <c r="A6477" s="129">
        <v>42636</v>
      </c>
      <c r="B6477" s="130">
        <v>26224.3</v>
      </c>
    </row>
    <row r="6478" spans="1:2" x14ac:dyDescent="0.25">
      <c r="A6478" s="129">
        <v>42637</v>
      </c>
      <c r="B6478" s="130">
        <v>26224.3</v>
      </c>
    </row>
    <row r="6479" spans="1:2" x14ac:dyDescent="0.25">
      <c r="A6479" s="129">
        <v>42638</v>
      </c>
      <c r="B6479" s="130">
        <v>26224.3</v>
      </c>
    </row>
    <row r="6480" spans="1:2" x14ac:dyDescent="0.25">
      <c r="A6480" s="129">
        <v>42639</v>
      </c>
      <c r="B6480" s="130">
        <v>26224.3</v>
      </c>
    </row>
    <row r="6481" spans="1:2" x14ac:dyDescent="0.25">
      <c r="A6481" s="129">
        <v>42640</v>
      </c>
      <c r="B6481" s="130">
        <v>26224.3</v>
      </c>
    </row>
    <row r="6482" spans="1:2" x14ac:dyDescent="0.25">
      <c r="A6482" s="129">
        <v>42641</v>
      </c>
      <c r="B6482" s="130">
        <v>26224.3</v>
      </c>
    </row>
    <row r="6483" spans="1:2" x14ac:dyDescent="0.25">
      <c r="A6483" s="129">
        <v>42642</v>
      </c>
      <c r="B6483" s="130">
        <v>26224.3</v>
      </c>
    </row>
    <row r="6484" spans="1:2" x14ac:dyDescent="0.25">
      <c r="A6484" s="129">
        <v>42643</v>
      </c>
      <c r="B6484" s="130">
        <v>26224.3</v>
      </c>
    </row>
    <row r="6485" spans="1:2" x14ac:dyDescent="0.25">
      <c r="A6485" s="129">
        <v>42644</v>
      </c>
      <c r="B6485" s="130">
        <v>26224.3</v>
      </c>
    </row>
    <row r="6486" spans="1:2" x14ac:dyDescent="0.25">
      <c r="A6486" s="129">
        <v>42645</v>
      </c>
      <c r="B6486" s="130">
        <v>26224.3</v>
      </c>
    </row>
    <row r="6487" spans="1:2" x14ac:dyDescent="0.25">
      <c r="A6487" s="129">
        <v>42646</v>
      </c>
      <c r="B6487" s="130">
        <v>26224.3</v>
      </c>
    </row>
    <row r="6488" spans="1:2" x14ac:dyDescent="0.25">
      <c r="A6488" s="129">
        <v>42647</v>
      </c>
      <c r="B6488" s="130">
        <v>26224.3</v>
      </c>
    </row>
    <row r="6489" spans="1:2" x14ac:dyDescent="0.25">
      <c r="A6489" s="129">
        <v>42648</v>
      </c>
      <c r="B6489" s="130">
        <v>26224.3</v>
      </c>
    </row>
    <row r="6490" spans="1:2" x14ac:dyDescent="0.25">
      <c r="A6490" s="129">
        <v>42649</v>
      </c>
      <c r="B6490" s="130">
        <v>26224.3</v>
      </c>
    </row>
    <row r="6491" spans="1:2" x14ac:dyDescent="0.25">
      <c r="A6491" s="129">
        <v>42650</v>
      </c>
      <c r="B6491" s="130">
        <v>26224.3</v>
      </c>
    </row>
    <row r="6492" spans="1:2" x14ac:dyDescent="0.25">
      <c r="A6492" s="129">
        <v>42651</v>
      </c>
      <c r="B6492" s="130">
        <v>26224.3</v>
      </c>
    </row>
    <row r="6493" spans="1:2" x14ac:dyDescent="0.25">
      <c r="A6493" s="129">
        <v>42652</v>
      </c>
      <c r="B6493" s="130">
        <v>26224.3</v>
      </c>
    </row>
    <row r="6494" spans="1:2" x14ac:dyDescent="0.25">
      <c r="A6494" s="129">
        <v>42653</v>
      </c>
      <c r="B6494" s="130">
        <v>26225.99</v>
      </c>
    </row>
    <row r="6495" spans="1:2" x14ac:dyDescent="0.25">
      <c r="A6495" s="129">
        <v>42654</v>
      </c>
      <c r="B6495" s="130">
        <v>26227.68</v>
      </c>
    </row>
    <row r="6496" spans="1:2" x14ac:dyDescent="0.25">
      <c r="A6496" s="129">
        <v>42655</v>
      </c>
      <c r="B6496" s="130">
        <v>26229.37</v>
      </c>
    </row>
    <row r="6497" spans="1:2" x14ac:dyDescent="0.25">
      <c r="A6497" s="129">
        <v>42656</v>
      </c>
      <c r="B6497" s="130">
        <v>26231.06</v>
      </c>
    </row>
    <row r="6498" spans="1:2" x14ac:dyDescent="0.25">
      <c r="A6498" s="129">
        <v>42657</v>
      </c>
      <c r="B6498" s="130">
        <v>26232.75</v>
      </c>
    </row>
    <row r="6499" spans="1:2" x14ac:dyDescent="0.25">
      <c r="A6499" s="129">
        <v>42658</v>
      </c>
      <c r="B6499" s="130">
        <v>26234.44</v>
      </c>
    </row>
    <row r="6500" spans="1:2" x14ac:dyDescent="0.25">
      <c r="A6500" s="129">
        <v>42659</v>
      </c>
      <c r="B6500" s="130">
        <v>26236.13</v>
      </c>
    </row>
    <row r="6501" spans="1:2" x14ac:dyDescent="0.25">
      <c r="A6501" s="129">
        <v>42660</v>
      </c>
      <c r="B6501" s="130">
        <v>26237.83</v>
      </c>
    </row>
    <row r="6502" spans="1:2" x14ac:dyDescent="0.25">
      <c r="A6502" s="129">
        <v>42661</v>
      </c>
      <c r="B6502" s="130">
        <v>26239.52</v>
      </c>
    </row>
    <row r="6503" spans="1:2" x14ac:dyDescent="0.25">
      <c r="A6503" s="129">
        <v>42662</v>
      </c>
      <c r="B6503" s="130">
        <v>26241.21</v>
      </c>
    </row>
    <row r="6504" spans="1:2" x14ac:dyDescent="0.25">
      <c r="A6504" s="129">
        <v>42663</v>
      </c>
      <c r="B6504" s="130">
        <v>26242.9</v>
      </c>
    </row>
    <row r="6505" spans="1:2" x14ac:dyDescent="0.25">
      <c r="A6505" s="129">
        <v>42664</v>
      </c>
      <c r="B6505" s="130">
        <v>26244.59</v>
      </c>
    </row>
    <row r="6506" spans="1:2" x14ac:dyDescent="0.25">
      <c r="A6506" s="129">
        <v>42665</v>
      </c>
      <c r="B6506" s="130">
        <v>26246.28</v>
      </c>
    </row>
    <row r="6507" spans="1:2" x14ac:dyDescent="0.25">
      <c r="A6507" s="129">
        <v>42666</v>
      </c>
      <c r="B6507" s="130">
        <v>26247.97</v>
      </c>
    </row>
    <row r="6508" spans="1:2" x14ac:dyDescent="0.25">
      <c r="A6508" s="129">
        <v>42667</v>
      </c>
      <c r="B6508" s="130">
        <v>26249.67</v>
      </c>
    </row>
    <row r="6509" spans="1:2" x14ac:dyDescent="0.25">
      <c r="A6509" s="129">
        <v>42668</v>
      </c>
      <c r="B6509" s="130">
        <v>26251.360000000001</v>
      </c>
    </row>
    <row r="6510" spans="1:2" x14ac:dyDescent="0.25">
      <c r="A6510" s="129">
        <v>42669</v>
      </c>
      <c r="B6510" s="130">
        <v>26253.05</v>
      </c>
    </row>
    <row r="6511" spans="1:2" x14ac:dyDescent="0.25">
      <c r="A6511" s="129">
        <v>42670</v>
      </c>
      <c r="B6511" s="130">
        <v>26254.74</v>
      </c>
    </row>
    <row r="6512" spans="1:2" x14ac:dyDescent="0.25">
      <c r="A6512" s="129">
        <v>42671</v>
      </c>
      <c r="B6512" s="130">
        <v>26256.43</v>
      </c>
    </row>
    <row r="6513" spans="1:2" x14ac:dyDescent="0.25">
      <c r="A6513" s="129">
        <v>42672</v>
      </c>
      <c r="B6513" s="130">
        <v>26258.13</v>
      </c>
    </row>
    <row r="6514" spans="1:2" x14ac:dyDescent="0.25">
      <c r="A6514" s="129">
        <v>42673</v>
      </c>
      <c r="B6514" s="130">
        <v>26259.82</v>
      </c>
    </row>
    <row r="6515" spans="1:2" x14ac:dyDescent="0.25">
      <c r="A6515" s="129">
        <v>42674</v>
      </c>
      <c r="B6515" s="130">
        <v>26261.51</v>
      </c>
    </row>
    <row r="6516" spans="1:2" x14ac:dyDescent="0.25">
      <c r="A6516" s="129">
        <v>42675</v>
      </c>
      <c r="B6516" s="130">
        <v>26263.200000000001</v>
      </c>
    </row>
    <row r="6517" spans="1:2" x14ac:dyDescent="0.25">
      <c r="A6517" s="129">
        <v>42676</v>
      </c>
      <c r="B6517" s="130">
        <v>26264.9</v>
      </c>
    </row>
    <row r="6518" spans="1:2" x14ac:dyDescent="0.25">
      <c r="A6518" s="129">
        <v>42677</v>
      </c>
      <c r="B6518" s="130">
        <v>26266.59</v>
      </c>
    </row>
    <row r="6519" spans="1:2" x14ac:dyDescent="0.25">
      <c r="A6519" s="129">
        <v>42678</v>
      </c>
      <c r="B6519" s="130">
        <v>26268.28</v>
      </c>
    </row>
    <row r="6520" spans="1:2" x14ac:dyDescent="0.25">
      <c r="A6520" s="129">
        <v>42679</v>
      </c>
      <c r="B6520" s="130">
        <v>26269.98</v>
      </c>
    </row>
    <row r="6521" spans="1:2" x14ac:dyDescent="0.25">
      <c r="A6521" s="129">
        <v>42680</v>
      </c>
      <c r="B6521" s="130">
        <v>26271.67</v>
      </c>
    </row>
    <row r="6522" spans="1:2" x14ac:dyDescent="0.25">
      <c r="A6522" s="129">
        <v>42681</v>
      </c>
      <c r="B6522" s="130">
        <v>26273.360000000001</v>
      </c>
    </row>
    <row r="6523" spans="1:2" x14ac:dyDescent="0.25">
      <c r="A6523" s="129">
        <v>42682</v>
      </c>
      <c r="B6523" s="130">
        <v>26275.06</v>
      </c>
    </row>
    <row r="6524" spans="1:2" x14ac:dyDescent="0.25">
      <c r="A6524" s="129">
        <v>42683</v>
      </c>
      <c r="B6524" s="130">
        <v>26276.75</v>
      </c>
    </row>
    <row r="6525" spans="1:2" x14ac:dyDescent="0.25">
      <c r="A6525" s="129">
        <v>42684</v>
      </c>
      <c r="B6525" s="130">
        <v>26278.5</v>
      </c>
    </row>
    <row r="6526" spans="1:2" x14ac:dyDescent="0.25">
      <c r="A6526" s="129">
        <v>42685</v>
      </c>
      <c r="B6526" s="130">
        <v>26280.25</v>
      </c>
    </row>
    <row r="6527" spans="1:2" x14ac:dyDescent="0.25">
      <c r="A6527" s="129">
        <v>42686</v>
      </c>
      <c r="B6527" s="130">
        <v>26282</v>
      </c>
    </row>
    <row r="6528" spans="1:2" x14ac:dyDescent="0.25">
      <c r="A6528" s="129">
        <v>42687</v>
      </c>
      <c r="B6528" s="130">
        <v>26283.75</v>
      </c>
    </row>
    <row r="6529" spans="1:2" x14ac:dyDescent="0.25">
      <c r="A6529" s="129">
        <v>42688</v>
      </c>
      <c r="B6529" s="130">
        <v>26285.5</v>
      </c>
    </row>
    <row r="6530" spans="1:2" x14ac:dyDescent="0.25">
      <c r="A6530" s="129">
        <v>42689</v>
      </c>
      <c r="B6530" s="130">
        <v>26287.25</v>
      </c>
    </row>
    <row r="6531" spans="1:2" x14ac:dyDescent="0.25">
      <c r="A6531" s="129">
        <v>42690</v>
      </c>
      <c r="B6531" s="130">
        <v>26289</v>
      </c>
    </row>
    <row r="6532" spans="1:2" x14ac:dyDescent="0.25">
      <c r="A6532" s="129">
        <v>42691</v>
      </c>
      <c r="B6532" s="130">
        <v>26290.75</v>
      </c>
    </row>
    <row r="6533" spans="1:2" x14ac:dyDescent="0.25">
      <c r="A6533" s="129">
        <v>42692</v>
      </c>
      <c r="B6533" s="130">
        <v>26292.51</v>
      </c>
    </row>
    <row r="6534" spans="1:2" x14ac:dyDescent="0.25">
      <c r="A6534" s="129">
        <v>42693</v>
      </c>
      <c r="B6534" s="130">
        <v>26294.26</v>
      </c>
    </row>
    <row r="6535" spans="1:2" x14ac:dyDescent="0.25">
      <c r="A6535" s="129">
        <v>42694</v>
      </c>
      <c r="B6535" s="130">
        <v>26296.01</v>
      </c>
    </row>
    <row r="6536" spans="1:2" x14ac:dyDescent="0.25">
      <c r="A6536" s="129">
        <v>42695</v>
      </c>
      <c r="B6536" s="130">
        <v>26297.759999999998</v>
      </c>
    </row>
    <row r="6537" spans="1:2" x14ac:dyDescent="0.25">
      <c r="A6537" s="129">
        <v>42696</v>
      </c>
      <c r="B6537" s="130">
        <v>26299.51</v>
      </c>
    </row>
    <row r="6538" spans="1:2" x14ac:dyDescent="0.25">
      <c r="A6538" s="129">
        <v>42697</v>
      </c>
      <c r="B6538" s="130">
        <v>26301.26</v>
      </c>
    </row>
    <row r="6539" spans="1:2" x14ac:dyDescent="0.25">
      <c r="A6539" s="129">
        <v>42698</v>
      </c>
      <c r="B6539" s="130">
        <v>26303.01</v>
      </c>
    </row>
    <row r="6540" spans="1:2" x14ac:dyDescent="0.25">
      <c r="A6540" s="129">
        <v>42699</v>
      </c>
      <c r="B6540" s="130">
        <v>26304.77</v>
      </c>
    </row>
    <row r="6541" spans="1:2" x14ac:dyDescent="0.25">
      <c r="A6541" s="129">
        <v>42700</v>
      </c>
      <c r="B6541" s="130">
        <v>26306.52</v>
      </c>
    </row>
    <row r="6542" spans="1:2" x14ac:dyDescent="0.25">
      <c r="A6542" s="129">
        <v>42701</v>
      </c>
      <c r="B6542" s="130">
        <v>26308.27</v>
      </c>
    </row>
    <row r="6543" spans="1:2" x14ac:dyDescent="0.25">
      <c r="A6543" s="129">
        <v>42702</v>
      </c>
      <c r="B6543" s="130">
        <v>26310.02</v>
      </c>
    </row>
    <row r="6544" spans="1:2" x14ac:dyDescent="0.25">
      <c r="A6544" s="129">
        <v>42703</v>
      </c>
      <c r="B6544" s="130">
        <v>26311.77</v>
      </c>
    </row>
    <row r="6545" spans="1:2" x14ac:dyDescent="0.25">
      <c r="A6545" s="129">
        <v>42704</v>
      </c>
      <c r="B6545" s="130">
        <v>26313.53</v>
      </c>
    </row>
    <row r="6546" spans="1:2" x14ac:dyDescent="0.25">
      <c r="A6546" s="129">
        <v>42705</v>
      </c>
      <c r="B6546" s="130">
        <v>26315.279999999999</v>
      </c>
    </row>
    <row r="6547" spans="1:2" x14ac:dyDescent="0.25">
      <c r="A6547" s="129">
        <v>42706</v>
      </c>
      <c r="B6547" s="130">
        <v>26317.03</v>
      </c>
    </row>
    <row r="6548" spans="1:2" x14ac:dyDescent="0.25">
      <c r="A6548" s="129">
        <v>42707</v>
      </c>
      <c r="B6548" s="130">
        <v>26318.78</v>
      </c>
    </row>
    <row r="6549" spans="1:2" x14ac:dyDescent="0.25">
      <c r="A6549" s="129">
        <v>42708</v>
      </c>
      <c r="B6549" s="130">
        <v>26320.54</v>
      </c>
    </row>
    <row r="6550" spans="1:2" x14ac:dyDescent="0.25">
      <c r="A6550" s="129">
        <v>42709</v>
      </c>
      <c r="B6550" s="130">
        <v>26322.29</v>
      </c>
    </row>
    <row r="6551" spans="1:2" x14ac:dyDescent="0.25">
      <c r="A6551" s="129">
        <v>42710</v>
      </c>
      <c r="B6551" s="130">
        <v>26324.04</v>
      </c>
    </row>
    <row r="6552" spans="1:2" x14ac:dyDescent="0.25">
      <c r="A6552" s="129">
        <v>42711</v>
      </c>
      <c r="B6552" s="130">
        <v>26325.8</v>
      </c>
    </row>
    <row r="6553" spans="1:2" x14ac:dyDescent="0.25">
      <c r="A6553" s="129">
        <v>42712</v>
      </c>
      <c r="B6553" s="130">
        <v>26327.55</v>
      </c>
    </row>
    <row r="6554" spans="1:2" x14ac:dyDescent="0.25">
      <c r="A6554" s="129">
        <v>42713</v>
      </c>
      <c r="B6554" s="130">
        <v>26329.3</v>
      </c>
    </row>
    <row r="6555" spans="1:2" x14ac:dyDescent="0.25">
      <c r="A6555" s="129">
        <v>42714</v>
      </c>
      <c r="B6555" s="130">
        <v>26330.15</v>
      </c>
    </row>
    <row r="6556" spans="1:2" x14ac:dyDescent="0.25">
      <c r="A6556" s="129">
        <v>42715</v>
      </c>
      <c r="B6556" s="130">
        <v>26331</v>
      </c>
    </row>
    <row r="6557" spans="1:2" x14ac:dyDescent="0.25">
      <c r="A6557" s="129">
        <v>42716</v>
      </c>
      <c r="B6557" s="130">
        <v>26331.85</v>
      </c>
    </row>
    <row r="6558" spans="1:2" x14ac:dyDescent="0.25">
      <c r="A6558" s="129">
        <v>42717</v>
      </c>
      <c r="B6558" s="130">
        <v>26332.7</v>
      </c>
    </row>
    <row r="6559" spans="1:2" x14ac:dyDescent="0.25">
      <c r="A6559" s="129">
        <v>42718</v>
      </c>
      <c r="B6559" s="130">
        <v>26333.54</v>
      </c>
    </row>
    <row r="6560" spans="1:2" x14ac:dyDescent="0.25">
      <c r="A6560" s="129">
        <v>42719</v>
      </c>
      <c r="B6560" s="130">
        <v>26334.39</v>
      </c>
    </row>
    <row r="6561" spans="1:2" x14ac:dyDescent="0.25">
      <c r="A6561" s="129">
        <v>42720</v>
      </c>
      <c r="B6561" s="130">
        <v>26335.24</v>
      </c>
    </row>
    <row r="6562" spans="1:2" x14ac:dyDescent="0.25">
      <c r="A6562" s="129">
        <v>42721</v>
      </c>
      <c r="B6562" s="130">
        <v>26336.09</v>
      </c>
    </row>
    <row r="6563" spans="1:2" x14ac:dyDescent="0.25">
      <c r="A6563" s="129">
        <v>42722</v>
      </c>
      <c r="B6563" s="130">
        <v>26336.94</v>
      </c>
    </row>
    <row r="6564" spans="1:2" x14ac:dyDescent="0.25">
      <c r="A6564" s="129">
        <v>42723</v>
      </c>
      <c r="B6564" s="130">
        <v>26337.79</v>
      </c>
    </row>
    <row r="6565" spans="1:2" x14ac:dyDescent="0.25">
      <c r="A6565" s="129">
        <v>42724</v>
      </c>
      <c r="B6565" s="130">
        <v>26338.639999999999</v>
      </c>
    </row>
    <row r="6566" spans="1:2" x14ac:dyDescent="0.25">
      <c r="A6566" s="129">
        <v>42725</v>
      </c>
      <c r="B6566" s="130">
        <v>26339.49</v>
      </c>
    </row>
    <row r="6567" spans="1:2" x14ac:dyDescent="0.25">
      <c r="A6567" s="129">
        <v>42726</v>
      </c>
      <c r="B6567" s="130">
        <v>26340.34</v>
      </c>
    </row>
    <row r="6568" spans="1:2" x14ac:dyDescent="0.25">
      <c r="A6568" s="129">
        <v>42727</v>
      </c>
      <c r="B6568" s="130">
        <v>26341.19</v>
      </c>
    </row>
    <row r="6569" spans="1:2" x14ac:dyDescent="0.25">
      <c r="A6569" s="129">
        <v>42728</v>
      </c>
      <c r="B6569" s="130">
        <v>26342.04</v>
      </c>
    </row>
    <row r="6570" spans="1:2" x14ac:dyDescent="0.25">
      <c r="A6570" s="129">
        <v>42729</v>
      </c>
      <c r="B6570" s="130">
        <v>26342.89</v>
      </c>
    </row>
    <row r="6571" spans="1:2" x14ac:dyDescent="0.25">
      <c r="A6571" s="129">
        <v>42730</v>
      </c>
      <c r="B6571" s="130">
        <v>26343.74</v>
      </c>
    </row>
    <row r="6572" spans="1:2" x14ac:dyDescent="0.25">
      <c r="A6572" s="129">
        <v>42731</v>
      </c>
      <c r="B6572" s="130">
        <v>26344.58</v>
      </c>
    </row>
    <row r="6573" spans="1:2" x14ac:dyDescent="0.25">
      <c r="A6573" s="129">
        <v>42732</v>
      </c>
      <c r="B6573" s="130">
        <v>26345.43</v>
      </c>
    </row>
    <row r="6574" spans="1:2" x14ac:dyDescent="0.25">
      <c r="A6574" s="129">
        <v>42733</v>
      </c>
      <c r="B6574" s="130">
        <v>26346.28</v>
      </c>
    </row>
    <row r="6575" spans="1:2" x14ac:dyDescent="0.25">
      <c r="A6575" s="129">
        <v>42734</v>
      </c>
      <c r="B6575" s="130">
        <v>26347.13</v>
      </c>
    </row>
    <row r="6576" spans="1:2" x14ac:dyDescent="0.25">
      <c r="A6576" s="129">
        <v>42735</v>
      </c>
      <c r="B6576" s="130">
        <v>26347.98</v>
      </c>
    </row>
    <row r="6577" spans="1:2" x14ac:dyDescent="0.25">
      <c r="A6577" s="129">
        <v>42736</v>
      </c>
      <c r="B6577" s="130">
        <v>26348.83</v>
      </c>
    </row>
    <row r="6578" spans="1:2" x14ac:dyDescent="0.25">
      <c r="A6578" s="129">
        <v>42737</v>
      </c>
      <c r="B6578" s="130">
        <v>26349.68</v>
      </c>
    </row>
    <row r="6579" spans="1:2" x14ac:dyDescent="0.25">
      <c r="A6579" s="129">
        <v>42738</v>
      </c>
      <c r="B6579" s="130">
        <v>26350.53</v>
      </c>
    </row>
    <row r="6580" spans="1:2" x14ac:dyDescent="0.25">
      <c r="A6580" s="129">
        <v>42739</v>
      </c>
      <c r="B6580" s="130">
        <v>26351.38</v>
      </c>
    </row>
    <row r="6581" spans="1:2" x14ac:dyDescent="0.25">
      <c r="A6581" s="129">
        <v>42740</v>
      </c>
      <c r="B6581" s="130">
        <v>26352.23</v>
      </c>
    </row>
    <row r="6582" spans="1:2" x14ac:dyDescent="0.25">
      <c r="A6582" s="129">
        <v>42741</v>
      </c>
      <c r="B6582" s="130">
        <v>26353.08</v>
      </c>
    </row>
    <row r="6583" spans="1:2" x14ac:dyDescent="0.25">
      <c r="A6583" s="129">
        <v>42742</v>
      </c>
      <c r="B6583" s="130">
        <v>26353.93</v>
      </c>
    </row>
    <row r="6584" spans="1:2" x14ac:dyDescent="0.25">
      <c r="A6584" s="129">
        <v>42743</v>
      </c>
      <c r="B6584" s="130">
        <v>26354.78</v>
      </c>
    </row>
    <row r="6585" spans="1:2" x14ac:dyDescent="0.25">
      <c r="A6585" s="129">
        <v>42744</v>
      </c>
      <c r="B6585" s="130">
        <v>26355.63</v>
      </c>
    </row>
    <row r="6586" spans="1:2" x14ac:dyDescent="0.25">
      <c r="A6586" s="129">
        <v>42745</v>
      </c>
      <c r="B6586" s="130">
        <v>26353.93</v>
      </c>
    </row>
    <row r="6587" spans="1:2" x14ac:dyDescent="0.25">
      <c r="A6587" s="129">
        <v>42746</v>
      </c>
      <c r="B6587" s="130">
        <v>26352.23</v>
      </c>
    </row>
    <row r="6588" spans="1:2" x14ac:dyDescent="0.25">
      <c r="A6588" s="129">
        <v>42747</v>
      </c>
      <c r="B6588" s="130">
        <v>26350.52</v>
      </c>
    </row>
    <row r="6589" spans="1:2" x14ac:dyDescent="0.25">
      <c r="A6589" s="129">
        <v>42748</v>
      </c>
      <c r="B6589" s="130">
        <v>26348.82</v>
      </c>
    </row>
    <row r="6590" spans="1:2" x14ac:dyDescent="0.25">
      <c r="A6590" s="129">
        <v>42749</v>
      </c>
      <c r="B6590" s="130">
        <v>26347.119999999999</v>
      </c>
    </row>
    <row r="6591" spans="1:2" x14ac:dyDescent="0.25">
      <c r="A6591" s="129">
        <v>42750</v>
      </c>
      <c r="B6591" s="130">
        <v>26345.42</v>
      </c>
    </row>
    <row r="6592" spans="1:2" x14ac:dyDescent="0.25">
      <c r="A6592" s="129">
        <v>42751</v>
      </c>
      <c r="B6592" s="130">
        <v>26343.72</v>
      </c>
    </row>
    <row r="6593" spans="1:2" x14ac:dyDescent="0.25">
      <c r="A6593" s="129">
        <v>42752</v>
      </c>
      <c r="B6593" s="130">
        <v>26342.02</v>
      </c>
    </row>
    <row r="6594" spans="1:2" x14ac:dyDescent="0.25">
      <c r="A6594" s="129">
        <v>42753</v>
      </c>
      <c r="B6594" s="130">
        <v>26340.32</v>
      </c>
    </row>
    <row r="6595" spans="1:2" x14ac:dyDescent="0.25">
      <c r="A6595" s="129">
        <v>42754</v>
      </c>
      <c r="B6595" s="130">
        <v>26338.61</v>
      </c>
    </row>
    <row r="6596" spans="1:2" x14ac:dyDescent="0.25">
      <c r="A6596" s="129">
        <v>42755</v>
      </c>
      <c r="B6596" s="130">
        <v>26336.91</v>
      </c>
    </row>
    <row r="6597" spans="1:2" x14ac:dyDescent="0.25">
      <c r="A6597" s="129">
        <v>42756</v>
      </c>
      <c r="B6597" s="130">
        <v>26335.21</v>
      </c>
    </row>
    <row r="6598" spans="1:2" x14ac:dyDescent="0.25">
      <c r="A6598" s="129">
        <v>42757</v>
      </c>
      <c r="B6598" s="130">
        <v>26333.51</v>
      </c>
    </row>
    <row r="6599" spans="1:2" x14ac:dyDescent="0.25">
      <c r="A6599" s="129">
        <v>42758</v>
      </c>
      <c r="B6599" s="130">
        <v>26331.81</v>
      </c>
    </row>
    <row r="6600" spans="1:2" x14ac:dyDescent="0.25">
      <c r="A6600" s="129">
        <v>42759</v>
      </c>
      <c r="B6600" s="130">
        <v>26330.11</v>
      </c>
    </row>
    <row r="6601" spans="1:2" x14ac:dyDescent="0.25">
      <c r="A6601" s="129">
        <v>42760</v>
      </c>
      <c r="B6601" s="130">
        <v>26328.41</v>
      </c>
    </row>
    <row r="6602" spans="1:2" x14ac:dyDescent="0.25">
      <c r="A6602" s="129">
        <v>42761</v>
      </c>
      <c r="B6602" s="130">
        <v>26326.71</v>
      </c>
    </row>
    <row r="6603" spans="1:2" x14ac:dyDescent="0.25">
      <c r="A6603" s="129">
        <v>42762</v>
      </c>
      <c r="B6603" s="130">
        <v>26325.01</v>
      </c>
    </row>
    <row r="6604" spans="1:2" x14ac:dyDescent="0.25">
      <c r="A6604" s="129">
        <v>42763</v>
      </c>
      <c r="B6604" s="130">
        <v>26323.31</v>
      </c>
    </row>
    <row r="6605" spans="1:2" x14ac:dyDescent="0.25">
      <c r="A6605" s="129">
        <v>42764</v>
      </c>
      <c r="B6605" s="130">
        <v>26321.61</v>
      </c>
    </row>
    <row r="6606" spans="1:2" x14ac:dyDescent="0.25">
      <c r="A6606" s="129">
        <v>42765</v>
      </c>
      <c r="B6606" s="130">
        <v>26319.91</v>
      </c>
    </row>
    <row r="6607" spans="1:2" x14ac:dyDescent="0.25">
      <c r="A6607" s="129">
        <v>42766</v>
      </c>
      <c r="B6607" s="130">
        <v>26318.21</v>
      </c>
    </row>
    <row r="6608" spans="1:2" x14ac:dyDescent="0.25">
      <c r="A6608" s="129">
        <v>42767</v>
      </c>
      <c r="B6608" s="130">
        <v>26316.51</v>
      </c>
    </row>
    <row r="6609" spans="1:2" x14ac:dyDescent="0.25">
      <c r="A6609" s="129">
        <v>42768</v>
      </c>
      <c r="B6609" s="130">
        <v>26314.81</v>
      </c>
    </row>
    <row r="6610" spans="1:2" x14ac:dyDescent="0.25">
      <c r="A6610" s="129">
        <v>42769</v>
      </c>
      <c r="B6610" s="130">
        <v>26313.11</v>
      </c>
    </row>
    <row r="6611" spans="1:2" x14ac:dyDescent="0.25">
      <c r="A6611" s="129">
        <v>42770</v>
      </c>
      <c r="B6611" s="130">
        <v>26311.41</v>
      </c>
    </row>
    <row r="6612" spans="1:2" x14ac:dyDescent="0.25">
      <c r="A6612" s="129">
        <v>42771</v>
      </c>
      <c r="B6612" s="130">
        <v>26309.71</v>
      </c>
    </row>
    <row r="6613" spans="1:2" x14ac:dyDescent="0.25">
      <c r="A6613" s="129">
        <v>42772</v>
      </c>
      <c r="B6613" s="130">
        <v>26308.02</v>
      </c>
    </row>
    <row r="6614" spans="1:2" x14ac:dyDescent="0.25">
      <c r="A6614" s="129">
        <v>42773</v>
      </c>
      <c r="B6614" s="130">
        <v>26306.32</v>
      </c>
    </row>
    <row r="6615" spans="1:2" x14ac:dyDescent="0.25">
      <c r="A6615" s="129">
        <v>42774</v>
      </c>
      <c r="B6615" s="130">
        <v>26304.62</v>
      </c>
    </row>
    <row r="6616" spans="1:2" x14ac:dyDescent="0.25">
      <c r="A6616" s="129">
        <v>42775</v>
      </c>
      <c r="B6616" s="130">
        <v>26302.92</v>
      </c>
    </row>
    <row r="6617" spans="1:2" x14ac:dyDescent="0.25">
      <c r="A6617" s="129">
        <v>42776</v>
      </c>
      <c r="B6617" s="130">
        <v>26307.61</v>
      </c>
    </row>
    <row r="6618" spans="1:2" x14ac:dyDescent="0.25">
      <c r="A6618" s="129">
        <v>42777</v>
      </c>
      <c r="B6618" s="130">
        <v>26312.29</v>
      </c>
    </row>
    <row r="6619" spans="1:2" x14ac:dyDescent="0.25">
      <c r="A6619" s="129">
        <v>42778</v>
      </c>
      <c r="B6619" s="130">
        <v>26316.98</v>
      </c>
    </row>
    <row r="6620" spans="1:2" x14ac:dyDescent="0.25">
      <c r="A6620" s="129">
        <v>42779</v>
      </c>
      <c r="B6620" s="130">
        <v>26321.67</v>
      </c>
    </row>
    <row r="6621" spans="1:2" x14ac:dyDescent="0.25">
      <c r="A6621" s="129">
        <v>42780</v>
      </c>
      <c r="B6621" s="130">
        <v>26326.36</v>
      </c>
    </row>
    <row r="6622" spans="1:2" x14ac:dyDescent="0.25">
      <c r="A6622" s="129">
        <v>42781</v>
      </c>
      <c r="B6622" s="130">
        <v>26331.05</v>
      </c>
    </row>
    <row r="6623" spans="1:2" x14ac:dyDescent="0.25">
      <c r="A6623" s="129">
        <v>42782</v>
      </c>
      <c r="B6623" s="130">
        <v>26335.74</v>
      </c>
    </row>
    <row r="6624" spans="1:2" x14ac:dyDescent="0.25">
      <c r="A6624" s="129">
        <v>42783</v>
      </c>
      <c r="B6624" s="130">
        <v>26340.43</v>
      </c>
    </row>
    <row r="6625" spans="1:2" x14ac:dyDescent="0.25">
      <c r="A6625" s="129">
        <v>42784</v>
      </c>
      <c r="B6625" s="130">
        <v>26345.119999999999</v>
      </c>
    </row>
    <row r="6626" spans="1:2" x14ac:dyDescent="0.25">
      <c r="A6626" s="129">
        <v>42785</v>
      </c>
      <c r="B6626" s="130">
        <v>26349.81</v>
      </c>
    </row>
    <row r="6627" spans="1:2" x14ac:dyDescent="0.25">
      <c r="A6627" s="129">
        <v>42786</v>
      </c>
      <c r="B6627" s="130">
        <v>26354.51</v>
      </c>
    </row>
    <row r="6628" spans="1:2" x14ac:dyDescent="0.25">
      <c r="A6628" s="129">
        <v>42787</v>
      </c>
      <c r="B6628" s="130">
        <v>26359.200000000001</v>
      </c>
    </row>
    <row r="6629" spans="1:2" x14ac:dyDescent="0.25">
      <c r="A6629" s="129">
        <v>42788</v>
      </c>
      <c r="B6629" s="130">
        <v>26363.9</v>
      </c>
    </row>
    <row r="6630" spans="1:2" x14ac:dyDescent="0.25">
      <c r="A6630" s="129">
        <v>42789</v>
      </c>
      <c r="B6630" s="130">
        <v>26368.6</v>
      </c>
    </row>
    <row r="6631" spans="1:2" x14ac:dyDescent="0.25">
      <c r="A6631" s="129">
        <v>42790</v>
      </c>
      <c r="B6631" s="130">
        <v>26373.29</v>
      </c>
    </row>
    <row r="6632" spans="1:2" x14ac:dyDescent="0.25">
      <c r="A6632" s="129">
        <v>42791</v>
      </c>
      <c r="B6632" s="130">
        <v>26377.99</v>
      </c>
    </row>
    <row r="6633" spans="1:2" x14ac:dyDescent="0.25">
      <c r="A6633" s="129">
        <v>42792</v>
      </c>
      <c r="B6633" s="130">
        <v>26382.69</v>
      </c>
    </row>
    <row r="6634" spans="1:2" x14ac:dyDescent="0.25">
      <c r="A6634" s="129">
        <v>42793</v>
      </c>
      <c r="B6634" s="130">
        <v>26387.39</v>
      </c>
    </row>
    <row r="6635" spans="1:2" x14ac:dyDescent="0.25">
      <c r="A6635" s="129">
        <v>42794</v>
      </c>
      <c r="B6635" s="130">
        <v>26392.09</v>
      </c>
    </row>
    <row r="6636" spans="1:2" x14ac:dyDescent="0.25">
      <c r="A6636" s="129">
        <v>42795</v>
      </c>
      <c r="B6636" s="130">
        <v>26396.79</v>
      </c>
    </row>
    <row r="6637" spans="1:2" x14ac:dyDescent="0.25">
      <c r="A6637" s="129">
        <v>42796</v>
      </c>
      <c r="B6637" s="130">
        <v>26401.49</v>
      </c>
    </row>
    <row r="6638" spans="1:2" x14ac:dyDescent="0.25">
      <c r="A6638" s="129">
        <v>42797</v>
      </c>
      <c r="B6638" s="130">
        <v>26406.2</v>
      </c>
    </row>
    <row r="6639" spans="1:2" x14ac:dyDescent="0.25">
      <c r="A6639" s="129">
        <v>42798</v>
      </c>
      <c r="B6639" s="130">
        <v>26410.9</v>
      </c>
    </row>
    <row r="6640" spans="1:2" x14ac:dyDescent="0.25">
      <c r="A6640" s="129">
        <v>42799</v>
      </c>
      <c r="B6640" s="130">
        <v>26415.61</v>
      </c>
    </row>
    <row r="6641" spans="1:2" x14ac:dyDescent="0.25">
      <c r="A6641" s="129">
        <v>42800</v>
      </c>
      <c r="B6641" s="130">
        <v>26420.31</v>
      </c>
    </row>
    <row r="6642" spans="1:2" x14ac:dyDescent="0.25">
      <c r="A6642" s="129">
        <v>42801</v>
      </c>
      <c r="B6642" s="130">
        <v>26425.02</v>
      </c>
    </row>
    <row r="6643" spans="1:2" x14ac:dyDescent="0.25">
      <c r="A6643" s="129">
        <v>42802</v>
      </c>
      <c r="B6643" s="130">
        <v>26429.73</v>
      </c>
    </row>
    <row r="6644" spans="1:2" x14ac:dyDescent="0.25">
      <c r="A6644" s="129">
        <v>42803</v>
      </c>
      <c r="B6644" s="130">
        <v>26434.43</v>
      </c>
    </row>
    <row r="6645" spans="1:2" x14ac:dyDescent="0.25">
      <c r="A6645" s="129">
        <v>42804</v>
      </c>
      <c r="B6645" s="130">
        <v>26436.13</v>
      </c>
    </row>
    <row r="6646" spans="1:2" x14ac:dyDescent="0.25">
      <c r="A6646" s="129">
        <v>42805</v>
      </c>
      <c r="B6646" s="130">
        <v>26437.84</v>
      </c>
    </row>
    <row r="6647" spans="1:2" x14ac:dyDescent="0.25">
      <c r="A6647" s="129">
        <v>42806</v>
      </c>
      <c r="B6647" s="130">
        <v>26439.54</v>
      </c>
    </row>
    <row r="6648" spans="1:2" x14ac:dyDescent="0.25">
      <c r="A6648" s="129">
        <v>42807</v>
      </c>
      <c r="B6648" s="130">
        <v>26441.25</v>
      </c>
    </row>
    <row r="6649" spans="1:2" x14ac:dyDescent="0.25">
      <c r="A6649" s="129">
        <v>42808</v>
      </c>
      <c r="B6649" s="130">
        <v>26442.95</v>
      </c>
    </row>
    <row r="6650" spans="1:2" x14ac:dyDescent="0.25">
      <c r="A6650" s="129">
        <v>42809</v>
      </c>
      <c r="B6650" s="130">
        <v>26444.65</v>
      </c>
    </row>
    <row r="6651" spans="1:2" x14ac:dyDescent="0.25">
      <c r="A6651" s="129">
        <v>42810</v>
      </c>
      <c r="B6651" s="130">
        <v>26446.36</v>
      </c>
    </row>
    <row r="6652" spans="1:2" x14ac:dyDescent="0.25">
      <c r="A6652" s="129">
        <v>42811</v>
      </c>
      <c r="B6652" s="130">
        <v>26448.06</v>
      </c>
    </row>
    <row r="6653" spans="1:2" x14ac:dyDescent="0.25">
      <c r="A6653" s="129">
        <v>42812</v>
      </c>
      <c r="B6653" s="130">
        <v>26449.77</v>
      </c>
    </row>
    <row r="6654" spans="1:2" x14ac:dyDescent="0.25">
      <c r="A6654" s="129">
        <v>42813</v>
      </c>
      <c r="B6654" s="130">
        <v>26451.47</v>
      </c>
    </row>
    <row r="6655" spans="1:2" x14ac:dyDescent="0.25">
      <c r="A6655" s="129">
        <v>42814</v>
      </c>
      <c r="B6655" s="130">
        <v>26453.18</v>
      </c>
    </row>
    <row r="6656" spans="1:2" x14ac:dyDescent="0.25">
      <c r="A6656" s="129">
        <v>42815</v>
      </c>
      <c r="B6656" s="130">
        <v>26454.880000000001</v>
      </c>
    </row>
    <row r="6657" spans="1:2" x14ac:dyDescent="0.25">
      <c r="A6657" s="129">
        <v>42816</v>
      </c>
      <c r="B6657" s="130">
        <v>26456.59</v>
      </c>
    </row>
    <row r="6658" spans="1:2" x14ac:dyDescent="0.25">
      <c r="A6658" s="129">
        <v>42817</v>
      </c>
      <c r="B6658" s="130">
        <v>26458.29</v>
      </c>
    </row>
    <row r="6659" spans="1:2" x14ac:dyDescent="0.25">
      <c r="A6659" s="129">
        <v>42818</v>
      </c>
      <c r="B6659" s="130">
        <v>26460</v>
      </c>
    </row>
    <row r="6660" spans="1:2" x14ac:dyDescent="0.25">
      <c r="A6660" s="129">
        <v>42819</v>
      </c>
      <c r="B6660" s="130">
        <v>26461.7</v>
      </c>
    </row>
    <row r="6661" spans="1:2" x14ac:dyDescent="0.25">
      <c r="A6661" s="129">
        <v>42820</v>
      </c>
      <c r="B6661" s="130">
        <v>26463.41</v>
      </c>
    </row>
    <row r="6662" spans="1:2" x14ac:dyDescent="0.25">
      <c r="A6662" s="129">
        <v>42821</v>
      </c>
      <c r="B6662" s="130">
        <v>26465.119999999999</v>
      </c>
    </row>
    <row r="6663" spans="1:2" x14ac:dyDescent="0.25">
      <c r="A6663" s="129">
        <v>42822</v>
      </c>
      <c r="B6663" s="130">
        <v>26466.82</v>
      </c>
    </row>
    <row r="6664" spans="1:2" x14ac:dyDescent="0.25">
      <c r="A6664" s="129">
        <v>42823</v>
      </c>
      <c r="B6664" s="130">
        <v>26468.53</v>
      </c>
    </row>
    <row r="6665" spans="1:2" x14ac:dyDescent="0.25">
      <c r="A6665" s="129">
        <v>42824</v>
      </c>
      <c r="B6665" s="130">
        <v>26470.23</v>
      </c>
    </row>
    <row r="6666" spans="1:2" x14ac:dyDescent="0.25">
      <c r="A6666" s="129">
        <v>42825</v>
      </c>
      <c r="B6666" s="130">
        <v>26471.94</v>
      </c>
    </row>
    <row r="6667" spans="1:2" x14ac:dyDescent="0.25">
      <c r="A6667" s="129">
        <v>42826</v>
      </c>
      <c r="B6667" s="130">
        <v>26473.65</v>
      </c>
    </row>
    <row r="6668" spans="1:2" x14ac:dyDescent="0.25">
      <c r="A6668" s="129">
        <v>42827</v>
      </c>
      <c r="B6668" s="130">
        <v>26475.35</v>
      </c>
    </row>
    <row r="6669" spans="1:2" x14ac:dyDescent="0.25">
      <c r="A6669" s="129">
        <v>42828</v>
      </c>
      <c r="B6669" s="130">
        <v>26477.06</v>
      </c>
    </row>
    <row r="6670" spans="1:2" x14ac:dyDescent="0.25">
      <c r="A6670" s="129">
        <v>42829</v>
      </c>
      <c r="B6670" s="130">
        <v>26478.76</v>
      </c>
    </row>
    <row r="6671" spans="1:2" x14ac:dyDescent="0.25">
      <c r="A6671" s="129">
        <v>42830</v>
      </c>
      <c r="B6671" s="130">
        <v>26480.47</v>
      </c>
    </row>
    <row r="6672" spans="1:2" x14ac:dyDescent="0.25">
      <c r="A6672" s="129">
        <v>42831</v>
      </c>
      <c r="B6672" s="130">
        <v>26482.18</v>
      </c>
    </row>
    <row r="6673" spans="1:2" x14ac:dyDescent="0.25">
      <c r="A6673" s="129">
        <v>42832</v>
      </c>
      <c r="B6673" s="130">
        <v>26483.88</v>
      </c>
    </row>
    <row r="6674" spans="1:2" x14ac:dyDescent="0.25">
      <c r="A6674" s="129">
        <v>42833</v>
      </c>
      <c r="B6674" s="130">
        <v>26485.59</v>
      </c>
    </row>
    <row r="6675" spans="1:2" x14ac:dyDescent="0.25">
      <c r="A6675" s="129">
        <v>42834</v>
      </c>
      <c r="B6675" s="130">
        <v>26487.3</v>
      </c>
    </row>
    <row r="6676" spans="1:2" x14ac:dyDescent="0.25">
      <c r="A6676" s="129">
        <v>42835</v>
      </c>
      <c r="B6676" s="130">
        <v>26490.82</v>
      </c>
    </row>
    <row r="6677" spans="1:2" x14ac:dyDescent="0.25">
      <c r="A6677" s="129">
        <v>42836</v>
      </c>
      <c r="B6677" s="130">
        <v>26494.35</v>
      </c>
    </row>
    <row r="6678" spans="1:2" x14ac:dyDescent="0.25">
      <c r="A6678" s="129">
        <v>42837</v>
      </c>
      <c r="B6678" s="130">
        <v>26497.88</v>
      </c>
    </row>
    <row r="6679" spans="1:2" x14ac:dyDescent="0.25">
      <c r="A6679" s="129">
        <v>42838</v>
      </c>
      <c r="B6679" s="130">
        <v>26501.4</v>
      </c>
    </row>
    <row r="6680" spans="1:2" x14ac:dyDescent="0.25">
      <c r="A6680" s="129">
        <v>42839</v>
      </c>
      <c r="B6680" s="130">
        <v>26504.93</v>
      </c>
    </row>
    <row r="6681" spans="1:2" x14ac:dyDescent="0.25">
      <c r="A6681" s="129">
        <v>42840</v>
      </c>
      <c r="B6681" s="130">
        <v>26508.46</v>
      </c>
    </row>
    <row r="6682" spans="1:2" x14ac:dyDescent="0.25">
      <c r="A6682" s="129">
        <v>42841</v>
      </c>
      <c r="B6682" s="130">
        <v>26511.98</v>
      </c>
    </row>
    <row r="6683" spans="1:2" x14ac:dyDescent="0.25">
      <c r="A6683" s="129">
        <v>42842</v>
      </c>
      <c r="B6683" s="130">
        <v>26515.51</v>
      </c>
    </row>
    <row r="6684" spans="1:2" x14ac:dyDescent="0.25">
      <c r="A6684" s="129">
        <v>42843</v>
      </c>
      <c r="B6684" s="130">
        <v>26519.040000000001</v>
      </c>
    </row>
    <row r="6685" spans="1:2" x14ac:dyDescent="0.25">
      <c r="A6685" s="129">
        <v>42844</v>
      </c>
      <c r="B6685" s="130">
        <v>26522.57</v>
      </c>
    </row>
    <row r="6686" spans="1:2" x14ac:dyDescent="0.25">
      <c r="A6686" s="129">
        <v>42845</v>
      </c>
      <c r="B6686" s="130">
        <v>26526.1</v>
      </c>
    </row>
    <row r="6687" spans="1:2" x14ac:dyDescent="0.25">
      <c r="A6687" s="129">
        <v>42846</v>
      </c>
      <c r="B6687" s="130">
        <v>26529.63</v>
      </c>
    </row>
    <row r="6688" spans="1:2" x14ac:dyDescent="0.25">
      <c r="A6688" s="129">
        <v>42847</v>
      </c>
      <c r="B6688" s="130">
        <v>26533.16</v>
      </c>
    </row>
    <row r="6689" spans="1:2" x14ac:dyDescent="0.25">
      <c r="A6689" s="129">
        <v>42848</v>
      </c>
      <c r="B6689" s="130">
        <v>26536.69</v>
      </c>
    </row>
    <row r="6690" spans="1:2" x14ac:dyDescent="0.25">
      <c r="A6690" s="129">
        <v>42849</v>
      </c>
      <c r="B6690" s="130">
        <v>26540.22</v>
      </c>
    </row>
    <row r="6691" spans="1:2" x14ac:dyDescent="0.25">
      <c r="A6691" s="129">
        <v>42850</v>
      </c>
      <c r="B6691" s="130">
        <v>26543.75</v>
      </c>
    </row>
    <row r="6692" spans="1:2" x14ac:dyDescent="0.25">
      <c r="A6692" s="129">
        <v>42851</v>
      </c>
      <c r="B6692" s="130">
        <v>26547.29</v>
      </c>
    </row>
    <row r="6693" spans="1:2" x14ac:dyDescent="0.25">
      <c r="A6693" s="129">
        <v>42852</v>
      </c>
      <c r="B6693" s="130">
        <v>26550.82</v>
      </c>
    </row>
    <row r="6694" spans="1:2" x14ac:dyDescent="0.25">
      <c r="A6694" s="129">
        <v>42853</v>
      </c>
      <c r="B6694" s="130">
        <v>26554.35</v>
      </c>
    </row>
    <row r="6695" spans="1:2" x14ac:dyDescent="0.25">
      <c r="A6695" s="129">
        <v>42854</v>
      </c>
      <c r="B6695" s="130">
        <v>26557.89</v>
      </c>
    </row>
    <row r="6696" spans="1:2" x14ac:dyDescent="0.25">
      <c r="A6696" s="129">
        <v>42855</v>
      </c>
      <c r="B6696" s="130">
        <v>26561.42</v>
      </c>
    </row>
    <row r="6697" spans="1:2" x14ac:dyDescent="0.25">
      <c r="A6697" s="129">
        <v>42856</v>
      </c>
      <c r="B6697" s="130">
        <v>26564.95</v>
      </c>
    </row>
    <row r="6698" spans="1:2" x14ac:dyDescent="0.25">
      <c r="A6698" s="129">
        <v>42857</v>
      </c>
      <c r="B6698" s="130">
        <v>26568.49</v>
      </c>
    </row>
    <row r="6699" spans="1:2" x14ac:dyDescent="0.25">
      <c r="A6699" s="129">
        <v>42858</v>
      </c>
      <c r="B6699" s="130">
        <v>26572.03</v>
      </c>
    </row>
    <row r="6700" spans="1:2" x14ac:dyDescent="0.25">
      <c r="A6700" s="129">
        <v>42859</v>
      </c>
      <c r="B6700" s="130">
        <v>26575.56</v>
      </c>
    </row>
    <row r="6701" spans="1:2" x14ac:dyDescent="0.25">
      <c r="A6701" s="129">
        <v>42860</v>
      </c>
      <c r="B6701" s="130">
        <v>26579.1</v>
      </c>
    </row>
    <row r="6702" spans="1:2" x14ac:dyDescent="0.25">
      <c r="A6702" s="129">
        <v>42861</v>
      </c>
      <c r="B6702" s="130">
        <v>26582.639999999999</v>
      </c>
    </row>
    <row r="6703" spans="1:2" x14ac:dyDescent="0.25">
      <c r="A6703" s="129">
        <v>42862</v>
      </c>
      <c r="B6703" s="130">
        <v>26586.17</v>
      </c>
    </row>
    <row r="6704" spans="1:2" x14ac:dyDescent="0.25">
      <c r="A6704" s="129">
        <v>42863</v>
      </c>
      <c r="B6704" s="130">
        <v>26589.71</v>
      </c>
    </row>
    <row r="6705" spans="1:2" x14ac:dyDescent="0.25">
      <c r="A6705" s="129">
        <v>42864</v>
      </c>
      <c r="B6705" s="130">
        <v>26593.25</v>
      </c>
    </row>
    <row r="6706" spans="1:2" x14ac:dyDescent="0.25">
      <c r="A6706" s="129">
        <v>42865</v>
      </c>
      <c r="B6706" s="130">
        <v>26594.959999999999</v>
      </c>
    </row>
    <row r="6707" spans="1:2" x14ac:dyDescent="0.25">
      <c r="A6707" s="129">
        <v>42866</v>
      </c>
      <c r="B6707" s="130">
        <v>26596.68</v>
      </c>
    </row>
    <row r="6708" spans="1:2" x14ac:dyDescent="0.25">
      <c r="A6708" s="129">
        <v>42867</v>
      </c>
      <c r="B6708" s="130">
        <v>26598.39</v>
      </c>
    </row>
    <row r="6709" spans="1:2" x14ac:dyDescent="0.25">
      <c r="A6709" s="129">
        <v>42868</v>
      </c>
      <c r="B6709" s="130">
        <v>26600.11</v>
      </c>
    </row>
    <row r="6710" spans="1:2" x14ac:dyDescent="0.25">
      <c r="A6710" s="129">
        <v>42869</v>
      </c>
      <c r="B6710" s="130">
        <v>26601.82</v>
      </c>
    </row>
    <row r="6711" spans="1:2" x14ac:dyDescent="0.25">
      <c r="A6711" s="129">
        <v>42870</v>
      </c>
      <c r="B6711" s="130">
        <v>26603.54</v>
      </c>
    </row>
    <row r="6712" spans="1:2" x14ac:dyDescent="0.25">
      <c r="A6712" s="129">
        <v>42871</v>
      </c>
      <c r="B6712" s="130">
        <v>26605.25</v>
      </c>
    </row>
    <row r="6713" spans="1:2" x14ac:dyDescent="0.25">
      <c r="A6713" s="129">
        <v>42872</v>
      </c>
      <c r="B6713" s="130">
        <v>26606.97</v>
      </c>
    </row>
    <row r="6714" spans="1:2" x14ac:dyDescent="0.25">
      <c r="A6714" s="129">
        <v>42873</v>
      </c>
      <c r="B6714" s="130">
        <v>26608.68</v>
      </c>
    </row>
    <row r="6715" spans="1:2" x14ac:dyDescent="0.25">
      <c r="A6715" s="129">
        <v>42874</v>
      </c>
      <c r="B6715" s="130">
        <v>26610.400000000001</v>
      </c>
    </row>
    <row r="6716" spans="1:2" x14ac:dyDescent="0.25">
      <c r="A6716" s="129">
        <v>42875</v>
      </c>
      <c r="B6716" s="130">
        <v>26612.11</v>
      </c>
    </row>
    <row r="6717" spans="1:2" x14ac:dyDescent="0.25">
      <c r="A6717" s="129">
        <v>42876</v>
      </c>
      <c r="B6717" s="130">
        <v>26613.83</v>
      </c>
    </row>
    <row r="6718" spans="1:2" x14ac:dyDescent="0.25">
      <c r="A6718" s="129">
        <v>42877</v>
      </c>
      <c r="B6718" s="130">
        <v>26615.54</v>
      </c>
    </row>
    <row r="6719" spans="1:2" x14ac:dyDescent="0.25">
      <c r="A6719" s="129">
        <v>42878</v>
      </c>
      <c r="B6719" s="130">
        <v>26617.26</v>
      </c>
    </row>
    <row r="6720" spans="1:2" x14ac:dyDescent="0.25">
      <c r="A6720" s="129">
        <v>42879</v>
      </c>
      <c r="B6720" s="130">
        <v>26618.97</v>
      </c>
    </row>
    <row r="6721" spans="1:2" x14ac:dyDescent="0.25">
      <c r="A6721" s="129">
        <v>42880</v>
      </c>
      <c r="B6721" s="130">
        <v>26620.69</v>
      </c>
    </row>
    <row r="6722" spans="1:2" x14ac:dyDescent="0.25">
      <c r="A6722" s="129">
        <v>42881</v>
      </c>
      <c r="B6722" s="130">
        <v>26622.400000000001</v>
      </c>
    </row>
    <row r="6723" spans="1:2" x14ac:dyDescent="0.25">
      <c r="A6723" s="129">
        <v>42882</v>
      </c>
      <c r="B6723" s="130">
        <v>26624.12</v>
      </c>
    </row>
    <row r="6724" spans="1:2" x14ac:dyDescent="0.25">
      <c r="A6724" s="129">
        <v>42883</v>
      </c>
      <c r="B6724" s="130">
        <v>26625.84</v>
      </c>
    </row>
    <row r="6725" spans="1:2" x14ac:dyDescent="0.25">
      <c r="A6725" s="129">
        <v>42884</v>
      </c>
      <c r="B6725" s="130">
        <v>26627.55</v>
      </c>
    </row>
    <row r="6726" spans="1:2" x14ac:dyDescent="0.25">
      <c r="A6726" s="129">
        <v>42885</v>
      </c>
      <c r="B6726" s="130">
        <v>26629.27</v>
      </c>
    </row>
    <row r="6727" spans="1:2" x14ac:dyDescent="0.25">
      <c r="A6727" s="129">
        <v>42886</v>
      </c>
      <c r="B6727" s="130">
        <v>26630.98</v>
      </c>
    </row>
    <row r="6728" spans="1:2" x14ac:dyDescent="0.25">
      <c r="A6728" s="129">
        <v>42887</v>
      </c>
      <c r="B6728" s="130">
        <v>26632.7</v>
      </c>
    </row>
    <row r="6729" spans="1:2" x14ac:dyDescent="0.25">
      <c r="A6729" s="129">
        <v>42888</v>
      </c>
      <c r="B6729" s="130">
        <v>26634.42</v>
      </c>
    </row>
    <row r="6730" spans="1:2" x14ac:dyDescent="0.25">
      <c r="A6730" s="129">
        <v>42889</v>
      </c>
      <c r="B6730" s="130">
        <v>26636.13</v>
      </c>
    </row>
    <row r="6731" spans="1:2" x14ac:dyDescent="0.25">
      <c r="A6731" s="129">
        <v>42890</v>
      </c>
      <c r="B6731" s="130">
        <v>26637.85</v>
      </c>
    </row>
    <row r="6732" spans="1:2" x14ac:dyDescent="0.25">
      <c r="A6732" s="129">
        <v>42891</v>
      </c>
      <c r="B6732" s="130">
        <v>26639.57</v>
      </c>
    </row>
    <row r="6733" spans="1:2" x14ac:dyDescent="0.25">
      <c r="A6733" s="129">
        <v>42892</v>
      </c>
      <c r="B6733" s="130">
        <v>26641.279999999999</v>
      </c>
    </row>
    <row r="6734" spans="1:2" x14ac:dyDescent="0.25">
      <c r="A6734" s="129">
        <v>42893</v>
      </c>
      <c r="B6734" s="130">
        <v>26643</v>
      </c>
    </row>
    <row r="6735" spans="1:2" x14ac:dyDescent="0.25">
      <c r="A6735" s="129">
        <v>42894</v>
      </c>
      <c r="B6735" s="130">
        <v>26644.720000000001</v>
      </c>
    </row>
    <row r="6736" spans="1:2" x14ac:dyDescent="0.25">
      <c r="A6736" s="129">
        <v>42895</v>
      </c>
      <c r="B6736" s="130">
        <v>26646.44</v>
      </c>
    </row>
    <row r="6737" spans="1:2" x14ac:dyDescent="0.25">
      <c r="A6737" s="129">
        <v>42896</v>
      </c>
      <c r="B6737" s="130">
        <v>26647.33</v>
      </c>
    </row>
    <row r="6738" spans="1:2" x14ac:dyDescent="0.25">
      <c r="A6738" s="129">
        <v>42897</v>
      </c>
      <c r="B6738" s="130">
        <v>26648.22</v>
      </c>
    </row>
    <row r="6739" spans="1:2" x14ac:dyDescent="0.25">
      <c r="A6739" s="129">
        <v>42898</v>
      </c>
      <c r="B6739" s="130">
        <v>26649.1</v>
      </c>
    </row>
    <row r="6740" spans="1:2" x14ac:dyDescent="0.25">
      <c r="A6740" s="129">
        <v>42899</v>
      </c>
      <c r="B6740" s="130">
        <v>26649.99</v>
      </c>
    </row>
    <row r="6741" spans="1:2" x14ac:dyDescent="0.25">
      <c r="A6741" s="129">
        <v>42900</v>
      </c>
      <c r="B6741" s="130">
        <v>26650.880000000001</v>
      </c>
    </row>
    <row r="6742" spans="1:2" x14ac:dyDescent="0.25">
      <c r="A6742" s="129">
        <v>42901</v>
      </c>
      <c r="B6742" s="130">
        <v>26651.77</v>
      </c>
    </row>
    <row r="6743" spans="1:2" x14ac:dyDescent="0.25">
      <c r="A6743" s="129">
        <v>42902</v>
      </c>
      <c r="B6743" s="130">
        <v>26652.66</v>
      </c>
    </row>
    <row r="6744" spans="1:2" x14ac:dyDescent="0.25">
      <c r="A6744" s="129">
        <v>42903</v>
      </c>
      <c r="B6744" s="130">
        <v>26653.54</v>
      </c>
    </row>
    <row r="6745" spans="1:2" x14ac:dyDescent="0.25">
      <c r="A6745" s="129">
        <v>42904</v>
      </c>
      <c r="B6745" s="130">
        <v>26654.43</v>
      </c>
    </row>
    <row r="6746" spans="1:2" x14ac:dyDescent="0.25">
      <c r="A6746" s="129">
        <v>42905</v>
      </c>
      <c r="B6746" s="130">
        <v>26655.32</v>
      </c>
    </row>
    <row r="6747" spans="1:2" x14ac:dyDescent="0.25">
      <c r="A6747" s="129">
        <v>42906</v>
      </c>
      <c r="B6747" s="130">
        <v>26656.21</v>
      </c>
    </row>
    <row r="6748" spans="1:2" x14ac:dyDescent="0.25">
      <c r="A6748" s="129">
        <v>42907</v>
      </c>
      <c r="B6748" s="130">
        <v>26657.1</v>
      </c>
    </row>
    <row r="6749" spans="1:2" x14ac:dyDescent="0.25">
      <c r="A6749" s="129">
        <v>42908</v>
      </c>
      <c r="B6749" s="130">
        <v>26657.98</v>
      </c>
    </row>
    <row r="6750" spans="1:2" x14ac:dyDescent="0.25">
      <c r="A6750" s="129">
        <v>42909</v>
      </c>
      <c r="B6750" s="130">
        <v>26658.87</v>
      </c>
    </row>
    <row r="6751" spans="1:2" x14ac:dyDescent="0.25">
      <c r="A6751" s="129">
        <v>42910</v>
      </c>
      <c r="B6751" s="130">
        <v>26659.759999999998</v>
      </c>
    </row>
    <row r="6752" spans="1:2" x14ac:dyDescent="0.25">
      <c r="A6752" s="129">
        <v>42911</v>
      </c>
      <c r="B6752" s="130">
        <v>26660.65</v>
      </c>
    </row>
    <row r="6753" spans="1:2" x14ac:dyDescent="0.25">
      <c r="A6753" s="129">
        <v>42912</v>
      </c>
      <c r="B6753" s="130">
        <v>26661.54</v>
      </c>
    </row>
    <row r="6754" spans="1:2" x14ac:dyDescent="0.25">
      <c r="A6754" s="129">
        <v>42913</v>
      </c>
      <c r="B6754" s="130">
        <v>26662.42</v>
      </c>
    </row>
    <row r="6755" spans="1:2" x14ac:dyDescent="0.25">
      <c r="A6755" s="129">
        <v>42914</v>
      </c>
      <c r="B6755" s="130">
        <v>26663.31</v>
      </c>
    </row>
    <row r="6756" spans="1:2" x14ac:dyDescent="0.25">
      <c r="A6756" s="129">
        <v>42915</v>
      </c>
      <c r="B6756" s="130">
        <v>26664.2</v>
      </c>
    </row>
    <row r="6757" spans="1:2" x14ac:dyDescent="0.25">
      <c r="A6757" s="129">
        <v>42916</v>
      </c>
      <c r="B6757" s="130">
        <v>26665.09</v>
      </c>
    </row>
    <row r="6758" spans="1:2" x14ac:dyDescent="0.25">
      <c r="A6758" s="129">
        <v>42917</v>
      </c>
      <c r="B6758" s="130">
        <v>26665.98</v>
      </c>
    </row>
    <row r="6759" spans="1:2" x14ac:dyDescent="0.25">
      <c r="A6759" s="129">
        <v>42918</v>
      </c>
      <c r="B6759" s="130">
        <v>26666.87</v>
      </c>
    </row>
    <row r="6760" spans="1:2" x14ac:dyDescent="0.25">
      <c r="A6760" s="129">
        <v>42919</v>
      </c>
      <c r="B6760" s="130">
        <v>26667.759999999998</v>
      </c>
    </row>
    <row r="6761" spans="1:2" x14ac:dyDescent="0.25">
      <c r="A6761" s="129">
        <v>42920</v>
      </c>
      <c r="B6761" s="130">
        <v>26668.639999999999</v>
      </c>
    </row>
    <row r="6762" spans="1:2" x14ac:dyDescent="0.25">
      <c r="A6762" s="129">
        <v>42921</v>
      </c>
      <c r="B6762" s="130">
        <v>26669.53</v>
      </c>
    </row>
    <row r="6763" spans="1:2" x14ac:dyDescent="0.25">
      <c r="A6763" s="129">
        <v>42922</v>
      </c>
      <c r="B6763" s="130">
        <v>26670.42</v>
      </c>
    </row>
    <row r="6764" spans="1:2" x14ac:dyDescent="0.25">
      <c r="A6764" s="129">
        <v>42923</v>
      </c>
      <c r="B6764" s="130">
        <v>26671.31</v>
      </c>
    </row>
    <row r="6765" spans="1:2" x14ac:dyDescent="0.25">
      <c r="A6765" s="129">
        <v>42924</v>
      </c>
      <c r="B6765" s="130">
        <v>26672.2</v>
      </c>
    </row>
    <row r="6766" spans="1:2" x14ac:dyDescent="0.25">
      <c r="A6766" s="129">
        <v>42925</v>
      </c>
      <c r="B6766" s="130">
        <v>26673.09</v>
      </c>
    </row>
    <row r="6767" spans="1:2" x14ac:dyDescent="0.25">
      <c r="A6767" s="129">
        <v>42926</v>
      </c>
      <c r="B6767" s="130">
        <v>26669.64</v>
      </c>
    </row>
    <row r="6768" spans="1:2" x14ac:dyDescent="0.25">
      <c r="A6768" s="129">
        <v>42927</v>
      </c>
      <c r="B6768" s="130">
        <v>26666.19</v>
      </c>
    </row>
    <row r="6769" spans="1:2" x14ac:dyDescent="0.25">
      <c r="A6769" s="129">
        <v>42928</v>
      </c>
      <c r="B6769" s="130">
        <v>26662.75</v>
      </c>
    </row>
    <row r="6770" spans="1:2" x14ac:dyDescent="0.25">
      <c r="A6770" s="129">
        <v>42929</v>
      </c>
      <c r="B6770" s="130">
        <v>26659.3</v>
      </c>
    </row>
    <row r="6771" spans="1:2" x14ac:dyDescent="0.25">
      <c r="A6771" s="129">
        <v>42930</v>
      </c>
      <c r="B6771" s="130">
        <v>26655.85</v>
      </c>
    </row>
    <row r="6772" spans="1:2" x14ac:dyDescent="0.25">
      <c r="A6772" s="129">
        <v>42931</v>
      </c>
      <c r="B6772" s="130">
        <v>26652.41</v>
      </c>
    </row>
    <row r="6773" spans="1:2" x14ac:dyDescent="0.25">
      <c r="A6773" s="129">
        <v>42932</v>
      </c>
      <c r="B6773" s="130">
        <v>26648.959999999999</v>
      </c>
    </row>
    <row r="6774" spans="1:2" x14ac:dyDescent="0.25">
      <c r="A6774" s="129">
        <v>42933</v>
      </c>
      <c r="B6774" s="130">
        <v>26645.52</v>
      </c>
    </row>
    <row r="6775" spans="1:2" x14ac:dyDescent="0.25">
      <c r="A6775" s="129">
        <v>42934</v>
      </c>
      <c r="B6775" s="130">
        <v>26642.07</v>
      </c>
    </row>
    <row r="6776" spans="1:2" x14ac:dyDescent="0.25">
      <c r="A6776" s="129">
        <v>42935</v>
      </c>
      <c r="B6776" s="130">
        <v>26638.63</v>
      </c>
    </row>
    <row r="6777" spans="1:2" x14ac:dyDescent="0.25">
      <c r="A6777" s="129">
        <v>42936</v>
      </c>
      <c r="B6777" s="130">
        <v>26635.18</v>
      </c>
    </row>
    <row r="6778" spans="1:2" x14ac:dyDescent="0.25">
      <c r="A6778" s="129">
        <v>42937</v>
      </c>
      <c r="B6778" s="130">
        <v>26631.74</v>
      </c>
    </row>
    <row r="6779" spans="1:2" x14ac:dyDescent="0.25">
      <c r="A6779" s="129">
        <v>42938</v>
      </c>
      <c r="B6779" s="130">
        <v>26628.3</v>
      </c>
    </row>
    <row r="6780" spans="1:2" x14ac:dyDescent="0.25">
      <c r="A6780" s="129">
        <v>42939</v>
      </c>
      <c r="B6780" s="130">
        <v>26624.85</v>
      </c>
    </row>
    <row r="6781" spans="1:2" x14ac:dyDescent="0.25">
      <c r="A6781" s="129">
        <v>42940</v>
      </c>
      <c r="B6781" s="130">
        <v>26621.41</v>
      </c>
    </row>
    <row r="6782" spans="1:2" x14ac:dyDescent="0.25">
      <c r="A6782" s="129">
        <v>42941</v>
      </c>
      <c r="B6782" s="130">
        <v>26617.97</v>
      </c>
    </row>
    <row r="6783" spans="1:2" x14ac:dyDescent="0.25">
      <c r="A6783" s="129">
        <v>42942</v>
      </c>
      <c r="B6783" s="130">
        <v>26614.53</v>
      </c>
    </row>
    <row r="6784" spans="1:2" x14ac:dyDescent="0.25">
      <c r="A6784" s="129">
        <v>42943</v>
      </c>
      <c r="B6784" s="130">
        <v>26611.09</v>
      </c>
    </row>
    <row r="6785" spans="1:2" x14ac:dyDescent="0.25">
      <c r="A6785" s="129">
        <v>42944</v>
      </c>
      <c r="B6785" s="130">
        <v>26607.65</v>
      </c>
    </row>
    <row r="6786" spans="1:2" x14ac:dyDescent="0.25">
      <c r="A6786" s="129">
        <v>42945</v>
      </c>
      <c r="B6786" s="130">
        <v>26604.21</v>
      </c>
    </row>
    <row r="6787" spans="1:2" x14ac:dyDescent="0.25">
      <c r="A6787" s="129">
        <v>42946</v>
      </c>
      <c r="B6787" s="130">
        <v>26600.77</v>
      </c>
    </row>
    <row r="6788" spans="1:2" x14ac:dyDescent="0.25">
      <c r="A6788" s="129">
        <v>42947</v>
      </c>
      <c r="B6788" s="130">
        <v>26597.33</v>
      </c>
    </row>
    <row r="6789" spans="1:2" x14ac:dyDescent="0.25">
      <c r="A6789" s="129">
        <v>42948</v>
      </c>
      <c r="B6789" s="130">
        <v>26593.89</v>
      </c>
    </row>
    <row r="6790" spans="1:2" x14ac:dyDescent="0.25">
      <c r="A6790" s="129">
        <v>42949</v>
      </c>
      <c r="B6790" s="130">
        <v>26590.45</v>
      </c>
    </row>
    <row r="6791" spans="1:2" x14ac:dyDescent="0.25">
      <c r="A6791" s="129">
        <v>42950</v>
      </c>
      <c r="B6791" s="130">
        <v>26587.01</v>
      </c>
    </row>
    <row r="6792" spans="1:2" x14ac:dyDescent="0.25">
      <c r="A6792" s="129">
        <v>42951</v>
      </c>
      <c r="B6792" s="130">
        <v>26583.58</v>
      </c>
    </row>
    <row r="6793" spans="1:2" x14ac:dyDescent="0.25">
      <c r="A6793" s="129">
        <v>42952</v>
      </c>
      <c r="B6793" s="130">
        <v>26580.14</v>
      </c>
    </row>
    <row r="6794" spans="1:2" x14ac:dyDescent="0.25">
      <c r="A6794" s="129">
        <v>42953</v>
      </c>
      <c r="B6794" s="130">
        <v>26576.7</v>
      </c>
    </row>
    <row r="6795" spans="1:2" x14ac:dyDescent="0.25">
      <c r="A6795" s="129">
        <v>42954</v>
      </c>
      <c r="B6795" s="130">
        <v>26573.27</v>
      </c>
    </row>
    <row r="6796" spans="1:2" x14ac:dyDescent="0.25">
      <c r="A6796" s="129">
        <v>42955</v>
      </c>
      <c r="B6796" s="130">
        <v>26569.83</v>
      </c>
    </row>
    <row r="6797" spans="1:2" x14ac:dyDescent="0.25">
      <c r="A6797" s="129">
        <v>42956</v>
      </c>
      <c r="B6797" s="130">
        <v>26566.400000000001</v>
      </c>
    </row>
    <row r="6798" spans="1:2" x14ac:dyDescent="0.25">
      <c r="A6798" s="129">
        <v>42957</v>
      </c>
      <c r="B6798" s="130">
        <v>26568.11</v>
      </c>
    </row>
    <row r="6799" spans="1:2" x14ac:dyDescent="0.25">
      <c r="A6799" s="129">
        <v>42958</v>
      </c>
      <c r="B6799" s="130">
        <v>26569.82</v>
      </c>
    </row>
    <row r="6800" spans="1:2" x14ac:dyDescent="0.25">
      <c r="A6800" s="129">
        <v>42959</v>
      </c>
      <c r="B6800" s="130">
        <v>26571.54</v>
      </c>
    </row>
    <row r="6801" spans="1:2" x14ac:dyDescent="0.25">
      <c r="A6801" s="129">
        <v>42960</v>
      </c>
      <c r="B6801" s="130">
        <v>26573.25</v>
      </c>
    </row>
    <row r="6802" spans="1:2" x14ac:dyDescent="0.25">
      <c r="A6802" s="129">
        <v>42961</v>
      </c>
      <c r="B6802" s="130">
        <v>26574.959999999999</v>
      </c>
    </row>
    <row r="6803" spans="1:2" x14ac:dyDescent="0.25">
      <c r="A6803" s="129">
        <v>42962</v>
      </c>
      <c r="B6803" s="130">
        <v>26576.68</v>
      </c>
    </row>
    <row r="6804" spans="1:2" x14ac:dyDescent="0.25">
      <c r="A6804" s="129">
        <v>42963</v>
      </c>
      <c r="B6804" s="130">
        <v>26578.39</v>
      </c>
    </row>
    <row r="6805" spans="1:2" x14ac:dyDescent="0.25">
      <c r="A6805" s="129">
        <v>42964</v>
      </c>
      <c r="B6805" s="130">
        <v>26580.1</v>
      </c>
    </row>
    <row r="6806" spans="1:2" x14ac:dyDescent="0.25">
      <c r="A6806" s="129">
        <v>42965</v>
      </c>
      <c r="B6806" s="130">
        <v>26581.81</v>
      </c>
    </row>
    <row r="6807" spans="1:2" x14ac:dyDescent="0.25">
      <c r="A6807" s="129">
        <v>42966</v>
      </c>
      <c r="B6807" s="130">
        <v>26583.53</v>
      </c>
    </row>
    <row r="6808" spans="1:2" x14ac:dyDescent="0.25">
      <c r="A6808" s="129">
        <v>42967</v>
      </c>
      <c r="B6808" s="130">
        <v>26585.24</v>
      </c>
    </row>
    <row r="6809" spans="1:2" x14ac:dyDescent="0.25">
      <c r="A6809" s="129">
        <v>42968</v>
      </c>
      <c r="B6809" s="130">
        <v>26586.95</v>
      </c>
    </row>
    <row r="6810" spans="1:2" x14ac:dyDescent="0.25">
      <c r="A6810" s="129">
        <v>42969</v>
      </c>
      <c r="B6810" s="130">
        <v>26588.67</v>
      </c>
    </row>
    <row r="6811" spans="1:2" x14ac:dyDescent="0.25">
      <c r="A6811" s="129">
        <v>42970</v>
      </c>
      <c r="B6811" s="130">
        <v>26590.38</v>
      </c>
    </row>
    <row r="6812" spans="1:2" x14ac:dyDescent="0.25">
      <c r="A6812" s="129">
        <v>42971</v>
      </c>
      <c r="B6812" s="130">
        <v>26592.1</v>
      </c>
    </row>
    <row r="6813" spans="1:2" x14ac:dyDescent="0.25">
      <c r="A6813" s="129">
        <v>42972</v>
      </c>
      <c r="B6813" s="130">
        <v>26593.81</v>
      </c>
    </row>
    <row r="6814" spans="1:2" x14ac:dyDescent="0.25">
      <c r="A6814" s="129">
        <v>42973</v>
      </c>
      <c r="B6814" s="130">
        <v>26595.52</v>
      </c>
    </row>
    <row r="6815" spans="1:2" x14ac:dyDescent="0.25">
      <c r="A6815" s="129">
        <v>42974</v>
      </c>
      <c r="B6815" s="130">
        <v>26597.24</v>
      </c>
    </row>
    <row r="6816" spans="1:2" x14ac:dyDescent="0.25">
      <c r="A6816" s="129">
        <v>42975</v>
      </c>
      <c r="B6816" s="130">
        <v>26598.95</v>
      </c>
    </row>
    <row r="6817" spans="1:2" x14ac:dyDescent="0.25">
      <c r="A6817" s="129">
        <v>42976</v>
      </c>
      <c r="B6817" s="130">
        <v>26600.67</v>
      </c>
    </row>
    <row r="6818" spans="1:2" x14ac:dyDescent="0.25">
      <c r="A6818" s="129">
        <v>42977</v>
      </c>
      <c r="B6818" s="130">
        <v>26602.38</v>
      </c>
    </row>
    <row r="6819" spans="1:2" x14ac:dyDescent="0.25">
      <c r="A6819" s="129">
        <v>42978</v>
      </c>
      <c r="B6819" s="130">
        <v>26604.1</v>
      </c>
    </row>
    <row r="6820" spans="1:2" x14ac:dyDescent="0.25">
      <c r="A6820" s="129">
        <v>42979</v>
      </c>
      <c r="B6820" s="130">
        <v>26605.81</v>
      </c>
    </row>
    <row r="6821" spans="1:2" x14ac:dyDescent="0.25">
      <c r="A6821" s="129">
        <v>42980</v>
      </c>
      <c r="B6821" s="130">
        <v>26607.53</v>
      </c>
    </row>
    <row r="6822" spans="1:2" x14ac:dyDescent="0.25">
      <c r="A6822" s="129">
        <v>42981</v>
      </c>
      <c r="B6822" s="130">
        <v>26609.24</v>
      </c>
    </row>
    <row r="6823" spans="1:2" x14ac:dyDescent="0.25">
      <c r="A6823" s="129">
        <v>42982</v>
      </c>
      <c r="B6823" s="130">
        <v>26610.959999999999</v>
      </c>
    </row>
    <row r="6824" spans="1:2" x14ac:dyDescent="0.25">
      <c r="A6824" s="129">
        <v>42983</v>
      </c>
      <c r="B6824" s="130">
        <v>26612.67</v>
      </c>
    </row>
    <row r="6825" spans="1:2" x14ac:dyDescent="0.25">
      <c r="A6825" s="129">
        <v>42984</v>
      </c>
      <c r="B6825" s="130">
        <v>26614.39</v>
      </c>
    </row>
    <row r="6826" spans="1:2" x14ac:dyDescent="0.25">
      <c r="A6826" s="129">
        <v>42985</v>
      </c>
      <c r="B6826" s="130">
        <v>26616.1</v>
      </c>
    </row>
    <row r="6827" spans="1:2" x14ac:dyDescent="0.25">
      <c r="A6827" s="129">
        <v>42986</v>
      </c>
      <c r="B6827" s="130">
        <v>26617.82</v>
      </c>
    </row>
    <row r="6828" spans="1:2" x14ac:dyDescent="0.25">
      <c r="A6828" s="129">
        <v>42987</v>
      </c>
      <c r="B6828" s="130">
        <v>26619.53</v>
      </c>
    </row>
    <row r="6829" spans="1:2" x14ac:dyDescent="0.25">
      <c r="A6829" s="129">
        <v>42988</v>
      </c>
      <c r="B6829" s="130">
        <v>26621.3</v>
      </c>
    </row>
    <row r="6830" spans="1:2" x14ac:dyDescent="0.25">
      <c r="A6830" s="129">
        <v>42989</v>
      </c>
      <c r="B6830" s="130">
        <v>26623.08</v>
      </c>
    </row>
    <row r="6831" spans="1:2" x14ac:dyDescent="0.25">
      <c r="A6831" s="129">
        <v>42990</v>
      </c>
      <c r="B6831" s="130">
        <v>26624.85</v>
      </c>
    </row>
    <row r="6832" spans="1:2" x14ac:dyDescent="0.25">
      <c r="A6832" s="129">
        <v>42991</v>
      </c>
      <c r="B6832" s="130">
        <v>26626.62</v>
      </c>
    </row>
    <row r="6833" spans="1:2" x14ac:dyDescent="0.25">
      <c r="A6833" s="129">
        <v>42992</v>
      </c>
      <c r="B6833" s="130">
        <v>26628.400000000001</v>
      </c>
    </row>
    <row r="6834" spans="1:2" x14ac:dyDescent="0.25">
      <c r="A6834" s="129">
        <v>42993</v>
      </c>
      <c r="B6834" s="130">
        <v>26630.17</v>
      </c>
    </row>
    <row r="6835" spans="1:2" x14ac:dyDescent="0.25">
      <c r="A6835" s="129">
        <v>42994</v>
      </c>
      <c r="B6835" s="130">
        <v>26631.94</v>
      </c>
    </row>
    <row r="6836" spans="1:2" x14ac:dyDescent="0.25">
      <c r="A6836" s="129">
        <v>42995</v>
      </c>
      <c r="B6836" s="130">
        <v>26633.72</v>
      </c>
    </row>
    <row r="6837" spans="1:2" x14ac:dyDescent="0.25">
      <c r="A6837" s="129">
        <v>42996</v>
      </c>
      <c r="B6837" s="130">
        <v>26635.49</v>
      </c>
    </row>
    <row r="6838" spans="1:2" x14ac:dyDescent="0.25">
      <c r="A6838" s="129">
        <v>42997</v>
      </c>
      <c r="B6838" s="130">
        <v>26637.26</v>
      </c>
    </row>
    <row r="6839" spans="1:2" x14ac:dyDescent="0.25">
      <c r="A6839" s="129">
        <v>42998</v>
      </c>
      <c r="B6839" s="130">
        <v>26639.040000000001</v>
      </c>
    </row>
    <row r="6840" spans="1:2" x14ac:dyDescent="0.25">
      <c r="A6840" s="129">
        <v>42999</v>
      </c>
      <c r="B6840" s="130">
        <v>26640.81</v>
      </c>
    </row>
    <row r="6841" spans="1:2" x14ac:dyDescent="0.25">
      <c r="A6841" s="129">
        <v>43000</v>
      </c>
      <c r="B6841" s="130">
        <v>26642.59</v>
      </c>
    </row>
    <row r="6842" spans="1:2" x14ac:dyDescent="0.25">
      <c r="A6842" s="129">
        <v>43001</v>
      </c>
      <c r="B6842" s="130">
        <v>26644.36</v>
      </c>
    </row>
    <row r="6843" spans="1:2" x14ac:dyDescent="0.25">
      <c r="A6843" s="129">
        <v>43002</v>
      </c>
      <c r="B6843" s="130">
        <v>26646.14</v>
      </c>
    </row>
    <row r="6844" spans="1:2" x14ac:dyDescent="0.25">
      <c r="A6844" s="129">
        <v>43003</v>
      </c>
      <c r="B6844" s="130">
        <v>26647.91</v>
      </c>
    </row>
    <row r="6845" spans="1:2" x14ac:dyDescent="0.25">
      <c r="A6845" s="129">
        <v>43004</v>
      </c>
      <c r="B6845" s="130">
        <v>26649.69</v>
      </c>
    </row>
    <row r="6846" spans="1:2" x14ac:dyDescent="0.25">
      <c r="A6846" s="129">
        <v>43005</v>
      </c>
      <c r="B6846" s="130">
        <v>26651.46</v>
      </c>
    </row>
    <row r="6847" spans="1:2" x14ac:dyDescent="0.25">
      <c r="A6847" s="129">
        <v>43006</v>
      </c>
      <c r="B6847" s="130">
        <v>26653.24</v>
      </c>
    </row>
    <row r="6848" spans="1:2" x14ac:dyDescent="0.25">
      <c r="A6848" s="129">
        <v>43007</v>
      </c>
      <c r="B6848" s="130">
        <v>26655.01</v>
      </c>
    </row>
    <row r="6849" spans="1:2" x14ac:dyDescent="0.25">
      <c r="A6849" s="129">
        <v>43008</v>
      </c>
      <c r="B6849" s="130">
        <v>26656.79</v>
      </c>
    </row>
    <row r="6850" spans="1:2" x14ac:dyDescent="0.25">
      <c r="A6850" s="129">
        <v>43009</v>
      </c>
      <c r="B6850" s="130">
        <v>26658.560000000001</v>
      </c>
    </row>
    <row r="6851" spans="1:2" x14ac:dyDescent="0.25">
      <c r="A6851" s="129">
        <v>43010</v>
      </c>
      <c r="B6851" s="130">
        <v>26660.34</v>
      </c>
    </row>
    <row r="6852" spans="1:2" x14ac:dyDescent="0.25">
      <c r="A6852" s="129">
        <v>43011</v>
      </c>
      <c r="B6852" s="130">
        <v>26662.11</v>
      </c>
    </row>
    <row r="6853" spans="1:2" x14ac:dyDescent="0.25">
      <c r="A6853" s="129">
        <v>43012</v>
      </c>
      <c r="B6853" s="130">
        <v>26663.89</v>
      </c>
    </row>
    <row r="6854" spans="1:2" x14ac:dyDescent="0.25">
      <c r="A6854" s="129">
        <v>43013</v>
      </c>
      <c r="B6854" s="130">
        <v>26665.66</v>
      </c>
    </row>
    <row r="6855" spans="1:2" x14ac:dyDescent="0.25">
      <c r="A6855" s="129">
        <v>43014</v>
      </c>
      <c r="B6855" s="130">
        <v>26667.439999999999</v>
      </c>
    </row>
    <row r="6856" spans="1:2" x14ac:dyDescent="0.25">
      <c r="A6856" s="129">
        <v>43015</v>
      </c>
      <c r="B6856" s="130">
        <v>26669.22</v>
      </c>
    </row>
    <row r="6857" spans="1:2" x14ac:dyDescent="0.25">
      <c r="A6857" s="129">
        <v>43016</v>
      </c>
      <c r="B6857" s="130">
        <v>26670.99</v>
      </c>
    </row>
    <row r="6858" spans="1:2" x14ac:dyDescent="0.25">
      <c r="A6858" s="129">
        <v>43017</v>
      </c>
      <c r="B6858" s="130">
        <v>26672.77</v>
      </c>
    </row>
    <row r="6859" spans="1:2" x14ac:dyDescent="0.25">
      <c r="A6859" s="129">
        <v>43018</v>
      </c>
      <c r="B6859" s="130">
        <v>26671.05</v>
      </c>
    </row>
    <row r="6860" spans="1:2" x14ac:dyDescent="0.25">
      <c r="A6860" s="129">
        <v>43019</v>
      </c>
      <c r="B6860" s="130">
        <v>26669.33</v>
      </c>
    </row>
    <row r="6861" spans="1:2" x14ac:dyDescent="0.25">
      <c r="A6861" s="129">
        <v>43020</v>
      </c>
      <c r="B6861" s="130">
        <v>26667.599999999999</v>
      </c>
    </row>
    <row r="6862" spans="1:2" x14ac:dyDescent="0.25">
      <c r="A6862" s="129">
        <v>43021</v>
      </c>
      <c r="B6862" s="130">
        <v>26665.88</v>
      </c>
    </row>
    <row r="6863" spans="1:2" x14ac:dyDescent="0.25">
      <c r="A6863" s="129">
        <v>43022</v>
      </c>
      <c r="B6863" s="130">
        <v>26664.16</v>
      </c>
    </row>
    <row r="6864" spans="1:2" x14ac:dyDescent="0.25">
      <c r="A6864" s="129">
        <v>43023</v>
      </c>
      <c r="B6864" s="130">
        <v>26662.44</v>
      </c>
    </row>
    <row r="6865" spans="1:2" x14ac:dyDescent="0.25">
      <c r="A6865" s="129">
        <v>43024</v>
      </c>
      <c r="B6865" s="130">
        <v>26660.71</v>
      </c>
    </row>
    <row r="6866" spans="1:2" x14ac:dyDescent="0.25">
      <c r="A6866" s="129">
        <v>43025</v>
      </c>
      <c r="B6866" s="130">
        <v>26658.99</v>
      </c>
    </row>
    <row r="6867" spans="1:2" x14ac:dyDescent="0.25">
      <c r="A6867" s="129">
        <v>43026</v>
      </c>
      <c r="B6867" s="130">
        <v>26657.27</v>
      </c>
    </row>
    <row r="6868" spans="1:2" x14ac:dyDescent="0.25">
      <c r="A6868" s="129">
        <v>43027</v>
      </c>
      <c r="B6868" s="130">
        <v>26655.55</v>
      </c>
    </row>
    <row r="6869" spans="1:2" x14ac:dyDescent="0.25">
      <c r="A6869" s="129">
        <v>43028</v>
      </c>
      <c r="B6869" s="130">
        <v>26653.83</v>
      </c>
    </row>
    <row r="6870" spans="1:2" x14ac:dyDescent="0.25">
      <c r="A6870" s="129">
        <v>43029</v>
      </c>
      <c r="B6870" s="130">
        <v>26652.11</v>
      </c>
    </row>
    <row r="6871" spans="1:2" x14ac:dyDescent="0.25">
      <c r="A6871" s="129">
        <v>43030</v>
      </c>
      <c r="B6871" s="130">
        <v>26650.39</v>
      </c>
    </row>
    <row r="6872" spans="1:2" x14ac:dyDescent="0.25">
      <c r="A6872" s="129">
        <v>43031</v>
      </c>
      <c r="B6872" s="130">
        <v>26648.67</v>
      </c>
    </row>
    <row r="6873" spans="1:2" x14ac:dyDescent="0.25">
      <c r="A6873" s="129">
        <v>43032</v>
      </c>
      <c r="B6873" s="130">
        <v>26646.94</v>
      </c>
    </row>
    <row r="6874" spans="1:2" x14ac:dyDescent="0.25">
      <c r="A6874" s="129">
        <v>43033</v>
      </c>
      <c r="B6874" s="130">
        <v>26645.22</v>
      </c>
    </row>
    <row r="6875" spans="1:2" x14ac:dyDescent="0.25">
      <c r="A6875" s="129">
        <v>43034</v>
      </c>
      <c r="B6875" s="130">
        <v>26643.5</v>
      </c>
    </row>
    <row r="6876" spans="1:2" x14ac:dyDescent="0.25">
      <c r="A6876" s="129">
        <v>43035</v>
      </c>
      <c r="B6876" s="130">
        <v>26641.78</v>
      </c>
    </row>
    <row r="6877" spans="1:2" x14ac:dyDescent="0.25">
      <c r="A6877" s="129">
        <v>43036</v>
      </c>
      <c r="B6877" s="130">
        <v>26640.06</v>
      </c>
    </row>
    <row r="6878" spans="1:2" x14ac:dyDescent="0.25">
      <c r="A6878" s="129">
        <v>43037</v>
      </c>
      <c r="B6878" s="130">
        <v>26638.34</v>
      </c>
    </row>
    <row r="6879" spans="1:2" x14ac:dyDescent="0.25">
      <c r="A6879" s="129">
        <v>43038</v>
      </c>
      <c r="B6879" s="130">
        <v>26636.62</v>
      </c>
    </row>
    <row r="6880" spans="1:2" x14ac:dyDescent="0.25">
      <c r="A6880" s="129">
        <v>43039</v>
      </c>
      <c r="B6880" s="130">
        <v>26634.9</v>
      </c>
    </row>
    <row r="6881" spans="1:2" x14ac:dyDescent="0.25">
      <c r="A6881" s="129">
        <v>43040</v>
      </c>
      <c r="B6881" s="130">
        <v>26633.18</v>
      </c>
    </row>
    <row r="6882" spans="1:2" x14ac:dyDescent="0.25">
      <c r="A6882" s="129">
        <v>43041</v>
      </c>
      <c r="B6882" s="130">
        <v>26631.46</v>
      </c>
    </row>
    <row r="6883" spans="1:2" x14ac:dyDescent="0.25">
      <c r="A6883" s="129">
        <v>43042</v>
      </c>
      <c r="B6883" s="130">
        <v>26629.74</v>
      </c>
    </row>
    <row r="6884" spans="1:2" x14ac:dyDescent="0.25">
      <c r="A6884" s="129">
        <v>43043</v>
      </c>
      <c r="B6884" s="130">
        <v>26628.02</v>
      </c>
    </row>
    <row r="6885" spans="1:2" x14ac:dyDescent="0.25">
      <c r="A6885" s="129">
        <v>43044</v>
      </c>
      <c r="B6885" s="130">
        <v>26626.3</v>
      </c>
    </row>
    <row r="6886" spans="1:2" x14ac:dyDescent="0.25">
      <c r="A6886" s="129">
        <v>43045</v>
      </c>
      <c r="B6886" s="130">
        <v>26624.58</v>
      </c>
    </row>
    <row r="6887" spans="1:2" x14ac:dyDescent="0.25">
      <c r="A6887" s="129">
        <v>43046</v>
      </c>
      <c r="B6887" s="130">
        <v>26622.86</v>
      </c>
    </row>
    <row r="6888" spans="1:2" x14ac:dyDescent="0.25">
      <c r="A6888" s="129">
        <v>43047</v>
      </c>
      <c r="B6888" s="130">
        <v>26621.14</v>
      </c>
    </row>
    <row r="6889" spans="1:2" x14ac:dyDescent="0.25">
      <c r="A6889" s="129">
        <v>43048</v>
      </c>
      <c r="B6889" s="130">
        <v>26619.42</v>
      </c>
    </row>
    <row r="6890" spans="1:2" x14ac:dyDescent="0.25">
      <c r="A6890" s="129">
        <v>43049</v>
      </c>
      <c r="B6890" s="130">
        <v>26624.73</v>
      </c>
    </row>
    <row r="6891" spans="1:2" x14ac:dyDescent="0.25">
      <c r="A6891" s="129">
        <v>43050</v>
      </c>
      <c r="B6891" s="130">
        <v>26630.04</v>
      </c>
    </row>
    <row r="6892" spans="1:2" x14ac:dyDescent="0.25">
      <c r="A6892" s="129">
        <v>43051</v>
      </c>
      <c r="B6892" s="130">
        <v>26635.35</v>
      </c>
    </row>
    <row r="6893" spans="1:2" x14ac:dyDescent="0.25">
      <c r="A6893" s="129">
        <v>43052</v>
      </c>
      <c r="B6893" s="130">
        <v>26640.66</v>
      </c>
    </row>
    <row r="6894" spans="1:2" x14ac:dyDescent="0.25">
      <c r="A6894" s="129">
        <v>43053</v>
      </c>
      <c r="B6894" s="130">
        <v>26645.97</v>
      </c>
    </row>
    <row r="6895" spans="1:2" x14ac:dyDescent="0.25">
      <c r="A6895" s="129">
        <v>43054</v>
      </c>
      <c r="B6895" s="130">
        <v>26651.29</v>
      </c>
    </row>
    <row r="6896" spans="1:2" x14ac:dyDescent="0.25">
      <c r="A6896" s="129">
        <v>43055</v>
      </c>
      <c r="B6896" s="130">
        <v>26656.6</v>
      </c>
    </row>
    <row r="6897" spans="1:2" x14ac:dyDescent="0.25">
      <c r="A6897" s="129">
        <v>43056</v>
      </c>
      <c r="B6897" s="130">
        <v>26661.919999999998</v>
      </c>
    </row>
    <row r="6898" spans="1:2" x14ac:dyDescent="0.25">
      <c r="A6898" s="129">
        <v>43057</v>
      </c>
      <c r="B6898" s="130">
        <v>26667.23</v>
      </c>
    </row>
    <row r="6899" spans="1:2" x14ac:dyDescent="0.25">
      <c r="A6899" s="129">
        <v>43058</v>
      </c>
      <c r="B6899" s="130">
        <v>26672.55</v>
      </c>
    </row>
    <row r="6900" spans="1:2" x14ac:dyDescent="0.25">
      <c r="A6900" s="129">
        <v>43059</v>
      </c>
      <c r="B6900" s="130">
        <v>26677.87</v>
      </c>
    </row>
    <row r="6901" spans="1:2" x14ac:dyDescent="0.25">
      <c r="A6901" s="129">
        <v>43060</v>
      </c>
      <c r="B6901" s="130">
        <v>26683.19</v>
      </c>
    </row>
    <row r="6902" spans="1:2" x14ac:dyDescent="0.25">
      <c r="A6902" s="129">
        <v>43061</v>
      </c>
      <c r="B6902" s="130">
        <v>26688.51</v>
      </c>
    </row>
    <row r="6903" spans="1:2" x14ac:dyDescent="0.25">
      <c r="A6903" s="129">
        <v>43062</v>
      </c>
      <c r="B6903" s="130">
        <v>26693.84</v>
      </c>
    </row>
    <row r="6904" spans="1:2" x14ac:dyDescent="0.25">
      <c r="A6904" s="129">
        <v>43063</v>
      </c>
      <c r="B6904" s="130">
        <v>26699.16</v>
      </c>
    </row>
    <row r="6905" spans="1:2" x14ac:dyDescent="0.25">
      <c r="A6905" s="129">
        <v>43064</v>
      </c>
      <c r="B6905" s="130">
        <v>26704.48</v>
      </c>
    </row>
    <row r="6906" spans="1:2" x14ac:dyDescent="0.25">
      <c r="A6906" s="129">
        <v>43065</v>
      </c>
      <c r="B6906" s="130">
        <v>26709.81</v>
      </c>
    </row>
    <row r="6907" spans="1:2" x14ac:dyDescent="0.25">
      <c r="A6907" s="129">
        <v>43066</v>
      </c>
      <c r="B6907" s="130">
        <v>26715.14</v>
      </c>
    </row>
    <row r="6908" spans="1:2" x14ac:dyDescent="0.25">
      <c r="A6908" s="129">
        <v>43067</v>
      </c>
      <c r="B6908" s="130">
        <v>26720.46</v>
      </c>
    </row>
    <row r="6909" spans="1:2" x14ac:dyDescent="0.25">
      <c r="A6909" s="129">
        <v>43068</v>
      </c>
      <c r="B6909" s="130">
        <v>26725.79</v>
      </c>
    </row>
    <row r="6910" spans="1:2" x14ac:dyDescent="0.25">
      <c r="A6910" s="129">
        <v>43069</v>
      </c>
      <c r="B6910" s="130">
        <v>26731.119999999999</v>
      </c>
    </row>
    <row r="6911" spans="1:2" x14ac:dyDescent="0.25">
      <c r="A6911" s="129">
        <v>43070</v>
      </c>
      <c r="B6911" s="130">
        <v>26736.45</v>
      </c>
    </row>
    <row r="6912" spans="1:2" x14ac:dyDescent="0.25">
      <c r="A6912" s="129">
        <v>43071</v>
      </c>
      <c r="B6912" s="130">
        <v>26741.78</v>
      </c>
    </row>
    <row r="6913" spans="1:2" x14ac:dyDescent="0.25">
      <c r="A6913" s="129">
        <v>43072</v>
      </c>
      <c r="B6913" s="130">
        <v>26747.119999999999</v>
      </c>
    </row>
    <row r="6914" spans="1:2" x14ac:dyDescent="0.25">
      <c r="A6914" s="129">
        <v>43073</v>
      </c>
      <c r="B6914" s="130">
        <v>26752.45</v>
      </c>
    </row>
    <row r="6915" spans="1:2" x14ac:dyDescent="0.25">
      <c r="A6915" s="129">
        <v>43074</v>
      </c>
      <c r="B6915" s="130">
        <v>26757.79</v>
      </c>
    </row>
    <row r="6916" spans="1:2" x14ac:dyDescent="0.25">
      <c r="A6916" s="129">
        <v>43075</v>
      </c>
      <c r="B6916" s="130">
        <v>26763.119999999999</v>
      </c>
    </row>
    <row r="6917" spans="1:2" x14ac:dyDescent="0.25">
      <c r="A6917" s="129">
        <v>43076</v>
      </c>
      <c r="B6917" s="130">
        <v>26768.46</v>
      </c>
    </row>
    <row r="6918" spans="1:2" x14ac:dyDescent="0.25">
      <c r="A6918" s="129">
        <v>43077</v>
      </c>
      <c r="B6918" s="130">
        <v>26773.8</v>
      </c>
    </row>
    <row r="6919" spans="1:2" x14ac:dyDescent="0.25">
      <c r="A6919" s="129">
        <v>43078</v>
      </c>
      <c r="B6919" s="130">
        <v>26779.14</v>
      </c>
    </row>
    <row r="6920" spans="1:2" x14ac:dyDescent="0.25">
      <c r="A6920" s="129">
        <v>43079</v>
      </c>
      <c r="B6920" s="130">
        <v>26780</v>
      </c>
    </row>
    <row r="6921" spans="1:2" x14ac:dyDescent="0.25">
      <c r="A6921" s="129">
        <v>43080</v>
      </c>
      <c r="B6921" s="130">
        <v>26780.87</v>
      </c>
    </row>
    <row r="6922" spans="1:2" x14ac:dyDescent="0.25">
      <c r="A6922" s="129">
        <v>43081</v>
      </c>
      <c r="B6922" s="130">
        <v>26781.73</v>
      </c>
    </row>
    <row r="6923" spans="1:2" x14ac:dyDescent="0.25">
      <c r="A6923" s="129">
        <v>43082</v>
      </c>
      <c r="B6923" s="130">
        <v>26782.59</v>
      </c>
    </row>
    <row r="6924" spans="1:2" x14ac:dyDescent="0.25">
      <c r="A6924" s="129">
        <v>43083</v>
      </c>
      <c r="B6924" s="130">
        <v>26783.46</v>
      </c>
    </row>
    <row r="6925" spans="1:2" x14ac:dyDescent="0.25">
      <c r="A6925" s="129">
        <v>43084</v>
      </c>
      <c r="B6925" s="130">
        <v>26784.32</v>
      </c>
    </row>
    <row r="6926" spans="1:2" x14ac:dyDescent="0.25">
      <c r="A6926" s="129">
        <v>43085</v>
      </c>
      <c r="B6926" s="130">
        <v>26785.18</v>
      </c>
    </row>
    <row r="6927" spans="1:2" x14ac:dyDescent="0.25">
      <c r="A6927" s="129">
        <v>43086</v>
      </c>
      <c r="B6927" s="130">
        <v>26786.05</v>
      </c>
    </row>
    <row r="6928" spans="1:2" x14ac:dyDescent="0.25">
      <c r="A6928" s="129">
        <v>43087</v>
      </c>
      <c r="B6928" s="130">
        <v>26786.91</v>
      </c>
    </row>
    <row r="6929" spans="1:2" x14ac:dyDescent="0.25">
      <c r="A6929" s="129">
        <v>43088</v>
      </c>
      <c r="B6929" s="130">
        <v>26787.78</v>
      </c>
    </row>
    <row r="6930" spans="1:2" x14ac:dyDescent="0.25">
      <c r="A6930" s="129">
        <v>43089</v>
      </c>
      <c r="B6930" s="130">
        <v>26788.639999999999</v>
      </c>
    </row>
    <row r="6931" spans="1:2" x14ac:dyDescent="0.25">
      <c r="A6931" s="129">
        <v>43090</v>
      </c>
      <c r="B6931" s="130">
        <v>26789.5</v>
      </c>
    </row>
    <row r="6932" spans="1:2" x14ac:dyDescent="0.25">
      <c r="A6932" s="129">
        <v>43091</v>
      </c>
      <c r="B6932" s="130">
        <v>26790.37</v>
      </c>
    </row>
    <row r="6933" spans="1:2" x14ac:dyDescent="0.25">
      <c r="A6933" s="129">
        <v>43092</v>
      </c>
      <c r="B6933" s="130">
        <v>26791.23</v>
      </c>
    </row>
    <row r="6934" spans="1:2" x14ac:dyDescent="0.25">
      <c r="A6934" s="129">
        <v>43093</v>
      </c>
      <c r="B6934" s="130">
        <v>26792.09</v>
      </c>
    </row>
    <row r="6935" spans="1:2" x14ac:dyDescent="0.25">
      <c r="A6935" s="129">
        <v>43094</v>
      </c>
      <c r="B6935" s="130">
        <v>26792.959999999999</v>
      </c>
    </row>
    <row r="6936" spans="1:2" x14ac:dyDescent="0.25">
      <c r="A6936" s="129">
        <v>43095</v>
      </c>
      <c r="B6936" s="130">
        <v>26793.82</v>
      </c>
    </row>
    <row r="6937" spans="1:2" x14ac:dyDescent="0.25">
      <c r="A6937" s="129">
        <v>43096</v>
      </c>
      <c r="B6937" s="130">
        <v>26794.69</v>
      </c>
    </row>
    <row r="6938" spans="1:2" x14ac:dyDescent="0.25">
      <c r="A6938" s="129">
        <v>43097</v>
      </c>
      <c r="B6938" s="130">
        <v>26795.55</v>
      </c>
    </row>
    <row r="6939" spans="1:2" x14ac:dyDescent="0.25">
      <c r="A6939" s="129">
        <v>43098</v>
      </c>
      <c r="B6939" s="130">
        <v>26796.41</v>
      </c>
    </row>
    <row r="6940" spans="1:2" x14ac:dyDescent="0.25">
      <c r="A6940" s="129">
        <v>43099</v>
      </c>
      <c r="B6940" s="130">
        <v>26797.279999999999</v>
      </c>
    </row>
    <row r="6941" spans="1:2" x14ac:dyDescent="0.25">
      <c r="A6941" s="129">
        <v>43100</v>
      </c>
      <c r="B6941" s="130">
        <v>26798.14</v>
      </c>
    </row>
    <row r="6942" spans="1:2" x14ac:dyDescent="0.25">
      <c r="A6942" s="129">
        <v>43101</v>
      </c>
      <c r="B6942" s="130">
        <v>26799.01</v>
      </c>
    </row>
    <row r="6943" spans="1:2" x14ac:dyDescent="0.25">
      <c r="A6943" s="129">
        <v>43102</v>
      </c>
      <c r="B6943" s="130">
        <v>26799.87</v>
      </c>
    </row>
    <row r="6944" spans="1:2" x14ac:dyDescent="0.25">
      <c r="A6944" s="129">
        <v>43103</v>
      </c>
      <c r="B6944" s="130">
        <v>26800.73</v>
      </c>
    </row>
    <row r="6945" spans="1:2" x14ac:dyDescent="0.25">
      <c r="A6945" s="129">
        <v>43104</v>
      </c>
      <c r="B6945" s="130">
        <v>26801.599999999999</v>
      </c>
    </row>
    <row r="6946" spans="1:2" x14ac:dyDescent="0.25">
      <c r="A6946" s="129">
        <v>43105</v>
      </c>
      <c r="B6946" s="130">
        <v>26802.46</v>
      </c>
    </row>
    <row r="6947" spans="1:2" x14ac:dyDescent="0.25">
      <c r="A6947" s="129">
        <v>43106</v>
      </c>
      <c r="B6947" s="130">
        <v>26803.33</v>
      </c>
    </row>
    <row r="6948" spans="1:2" x14ac:dyDescent="0.25">
      <c r="A6948" s="129">
        <v>43107</v>
      </c>
      <c r="B6948" s="130">
        <v>26804.19</v>
      </c>
    </row>
    <row r="6949" spans="1:2" x14ac:dyDescent="0.25">
      <c r="A6949" s="129">
        <v>43108</v>
      </c>
      <c r="B6949" s="130">
        <v>26805.05</v>
      </c>
    </row>
    <row r="6950" spans="1:2" x14ac:dyDescent="0.25">
      <c r="A6950" s="129">
        <v>43109</v>
      </c>
      <c r="B6950" s="130">
        <v>26805.919999999998</v>
      </c>
    </row>
    <row r="6951" spans="1:2" x14ac:dyDescent="0.25">
      <c r="A6951" s="129">
        <v>43110</v>
      </c>
      <c r="B6951" s="130">
        <v>26806.78</v>
      </c>
    </row>
    <row r="6952" spans="1:2" x14ac:dyDescent="0.25">
      <c r="A6952" s="129">
        <v>43111</v>
      </c>
      <c r="B6952" s="130">
        <v>26807.65</v>
      </c>
    </row>
    <row r="6953" spans="1:2" x14ac:dyDescent="0.25">
      <c r="A6953" s="129">
        <v>43112</v>
      </c>
      <c r="B6953" s="130">
        <v>26808.51</v>
      </c>
    </row>
    <row r="6954" spans="1:2" x14ac:dyDescent="0.25">
      <c r="A6954" s="129">
        <v>43113</v>
      </c>
      <c r="B6954" s="130">
        <v>26809.38</v>
      </c>
    </row>
    <row r="6955" spans="1:2" x14ac:dyDescent="0.25">
      <c r="A6955" s="129">
        <v>43114</v>
      </c>
      <c r="B6955" s="130">
        <v>26810.240000000002</v>
      </c>
    </row>
    <row r="6956" spans="1:2" x14ac:dyDescent="0.25">
      <c r="A6956" s="129">
        <v>43115</v>
      </c>
      <c r="B6956" s="130">
        <v>26811.11</v>
      </c>
    </row>
    <row r="6957" spans="1:2" x14ac:dyDescent="0.25">
      <c r="A6957" s="129">
        <v>43116</v>
      </c>
      <c r="B6957" s="130">
        <v>26811.97</v>
      </c>
    </row>
    <row r="6958" spans="1:2" x14ac:dyDescent="0.25">
      <c r="A6958" s="129">
        <v>43117</v>
      </c>
      <c r="B6958" s="130">
        <v>26812.84</v>
      </c>
    </row>
    <row r="6959" spans="1:2" x14ac:dyDescent="0.25">
      <c r="A6959" s="129">
        <v>43118</v>
      </c>
      <c r="B6959" s="130">
        <v>26813.7</v>
      </c>
    </row>
    <row r="6960" spans="1:2" x14ac:dyDescent="0.25">
      <c r="A6960" s="129">
        <v>43119</v>
      </c>
      <c r="B6960" s="130">
        <v>26814.560000000001</v>
      </c>
    </row>
    <row r="6961" spans="1:2" x14ac:dyDescent="0.25">
      <c r="A6961" s="129">
        <v>43120</v>
      </c>
      <c r="B6961" s="130">
        <v>26815.43</v>
      </c>
    </row>
    <row r="6962" spans="1:2" x14ac:dyDescent="0.25">
      <c r="A6962" s="129">
        <v>43121</v>
      </c>
      <c r="B6962" s="130">
        <v>26816.29</v>
      </c>
    </row>
    <row r="6963" spans="1:2" x14ac:dyDescent="0.25">
      <c r="A6963" s="129">
        <v>43122</v>
      </c>
      <c r="B6963" s="130">
        <v>26817.16</v>
      </c>
    </row>
    <row r="6964" spans="1:2" x14ac:dyDescent="0.25">
      <c r="A6964" s="129">
        <v>43123</v>
      </c>
      <c r="B6964" s="130">
        <v>26818.02</v>
      </c>
    </row>
    <row r="6965" spans="1:2" x14ac:dyDescent="0.25">
      <c r="A6965" s="129">
        <v>43124</v>
      </c>
      <c r="B6965" s="130">
        <v>26818.89</v>
      </c>
    </row>
    <row r="6966" spans="1:2" x14ac:dyDescent="0.25">
      <c r="A6966" s="129">
        <v>43125</v>
      </c>
      <c r="B6966" s="130">
        <v>26819.75</v>
      </c>
    </row>
    <row r="6967" spans="1:2" x14ac:dyDescent="0.25">
      <c r="A6967" s="129">
        <v>43126</v>
      </c>
      <c r="B6967" s="130">
        <v>26820.62</v>
      </c>
    </row>
    <row r="6968" spans="1:2" x14ac:dyDescent="0.25">
      <c r="A6968" s="129">
        <v>43127</v>
      </c>
      <c r="B6968" s="130">
        <v>26821.48</v>
      </c>
    </row>
    <row r="6969" spans="1:2" x14ac:dyDescent="0.25">
      <c r="A6969" s="129">
        <v>43128</v>
      </c>
      <c r="B6969" s="130">
        <v>26822.35</v>
      </c>
    </row>
    <row r="6970" spans="1:2" x14ac:dyDescent="0.25">
      <c r="A6970" s="129">
        <v>43129</v>
      </c>
      <c r="B6970" s="130">
        <v>26823.21</v>
      </c>
    </row>
    <row r="6971" spans="1:2" x14ac:dyDescent="0.25">
      <c r="A6971" s="129">
        <v>43130</v>
      </c>
      <c r="B6971" s="130">
        <v>26824.080000000002</v>
      </c>
    </row>
    <row r="6972" spans="1:2" x14ac:dyDescent="0.25">
      <c r="A6972" s="129">
        <v>43131</v>
      </c>
      <c r="B6972" s="130">
        <v>26824.94</v>
      </c>
    </row>
    <row r="6973" spans="1:2" x14ac:dyDescent="0.25">
      <c r="A6973" s="129">
        <v>43132</v>
      </c>
      <c r="B6973" s="130">
        <v>26825.81</v>
      </c>
    </row>
    <row r="6974" spans="1:2" x14ac:dyDescent="0.25">
      <c r="A6974" s="129">
        <v>43133</v>
      </c>
      <c r="B6974" s="130">
        <v>26826.67</v>
      </c>
    </row>
    <row r="6975" spans="1:2" x14ac:dyDescent="0.25">
      <c r="A6975" s="129">
        <v>43134</v>
      </c>
      <c r="B6975" s="130">
        <v>26827.54</v>
      </c>
    </row>
    <row r="6976" spans="1:2" x14ac:dyDescent="0.25">
      <c r="A6976" s="129">
        <v>43135</v>
      </c>
      <c r="B6976" s="130">
        <v>26828.400000000001</v>
      </c>
    </row>
    <row r="6977" spans="1:2" x14ac:dyDescent="0.25">
      <c r="A6977" s="129">
        <v>43136</v>
      </c>
      <c r="B6977" s="130">
        <v>26829.27</v>
      </c>
    </row>
    <row r="6978" spans="1:2" x14ac:dyDescent="0.25">
      <c r="A6978" s="129">
        <v>43137</v>
      </c>
      <c r="B6978" s="130">
        <v>26830.13</v>
      </c>
    </row>
    <row r="6979" spans="1:2" x14ac:dyDescent="0.25">
      <c r="A6979" s="129">
        <v>43138</v>
      </c>
      <c r="B6979" s="130">
        <v>26831</v>
      </c>
    </row>
    <row r="6980" spans="1:2" x14ac:dyDescent="0.25">
      <c r="A6980" s="129">
        <v>43139</v>
      </c>
      <c r="B6980" s="130">
        <v>26831.86</v>
      </c>
    </row>
    <row r="6981" spans="1:2" x14ac:dyDescent="0.25">
      <c r="A6981" s="129">
        <v>43140</v>
      </c>
      <c r="B6981" s="130">
        <v>26832.73</v>
      </c>
    </row>
    <row r="6982" spans="1:2" x14ac:dyDescent="0.25">
      <c r="A6982" s="129">
        <v>43141</v>
      </c>
      <c r="B6982" s="130">
        <v>26837.51</v>
      </c>
    </row>
    <row r="6983" spans="1:2" x14ac:dyDescent="0.25">
      <c r="A6983" s="129">
        <v>43142</v>
      </c>
      <c r="B6983" s="130">
        <v>26842.29</v>
      </c>
    </row>
    <row r="6984" spans="1:2" x14ac:dyDescent="0.25">
      <c r="A6984" s="129">
        <v>43143</v>
      </c>
      <c r="B6984" s="130">
        <v>26847.07</v>
      </c>
    </row>
    <row r="6985" spans="1:2" x14ac:dyDescent="0.25">
      <c r="A6985" s="129">
        <v>43144</v>
      </c>
      <c r="B6985" s="130">
        <v>26851.86</v>
      </c>
    </row>
    <row r="6986" spans="1:2" x14ac:dyDescent="0.25">
      <c r="A6986" s="129">
        <v>43145</v>
      </c>
      <c r="B6986" s="130">
        <v>26856.639999999999</v>
      </c>
    </row>
    <row r="6987" spans="1:2" x14ac:dyDescent="0.25">
      <c r="A6987" s="129">
        <v>43146</v>
      </c>
      <c r="B6987" s="130">
        <v>26861.42</v>
      </c>
    </row>
    <row r="6988" spans="1:2" x14ac:dyDescent="0.25">
      <c r="A6988" s="129">
        <v>43147</v>
      </c>
      <c r="B6988" s="130">
        <v>26866.21</v>
      </c>
    </row>
    <row r="6989" spans="1:2" x14ac:dyDescent="0.25">
      <c r="A6989" s="129">
        <v>43148</v>
      </c>
      <c r="B6989" s="130">
        <v>26870.99</v>
      </c>
    </row>
    <row r="6990" spans="1:2" x14ac:dyDescent="0.25">
      <c r="A6990" s="129">
        <v>43149</v>
      </c>
      <c r="B6990" s="130">
        <v>26875.78</v>
      </c>
    </row>
    <row r="6991" spans="1:2" x14ac:dyDescent="0.25">
      <c r="A6991" s="129">
        <v>43150</v>
      </c>
      <c r="B6991" s="130">
        <v>26880.57</v>
      </c>
    </row>
    <row r="6992" spans="1:2" x14ac:dyDescent="0.25">
      <c r="A6992" s="129">
        <v>43151</v>
      </c>
      <c r="B6992" s="130">
        <v>26885.360000000001</v>
      </c>
    </row>
    <row r="6993" spans="1:2" x14ac:dyDescent="0.25">
      <c r="A6993" s="129">
        <v>43152</v>
      </c>
      <c r="B6993" s="130">
        <v>26890.15</v>
      </c>
    </row>
    <row r="6994" spans="1:2" x14ac:dyDescent="0.25">
      <c r="A6994" s="129">
        <v>43153</v>
      </c>
      <c r="B6994" s="130">
        <v>26894.94</v>
      </c>
    </row>
    <row r="6995" spans="1:2" x14ac:dyDescent="0.25">
      <c r="A6995" s="129">
        <v>43154</v>
      </c>
      <c r="B6995" s="130">
        <v>26899.73</v>
      </c>
    </row>
    <row r="6996" spans="1:2" x14ac:dyDescent="0.25">
      <c r="A6996" s="129">
        <v>43155</v>
      </c>
      <c r="B6996" s="130">
        <v>26904.52</v>
      </c>
    </row>
    <row r="6997" spans="1:2" x14ac:dyDescent="0.25">
      <c r="A6997" s="129">
        <v>43156</v>
      </c>
      <c r="B6997" s="130">
        <v>26909.31</v>
      </c>
    </row>
    <row r="6998" spans="1:2" x14ac:dyDescent="0.25">
      <c r="A6998" s="129">
        <v>43157</v>
      </c>
      <c r="B6998" s="130">
        <v>26914.11</v>
      </c>
    </row>
    <row r="6999" spans="1:2" x14ac:dyDescent="0.25">
      <c r="A6999" s="129">
        <v>43158</v>
      </c>
      <c r="B6999" s="130">
        <v>26918.9</v>
      </c>
    </row>
    <row r="7000" spans="1:2" x14ac:dyDescent="0.25">
      <c r="A7000" s="129">
        <v>43159</v>
      </c>
      <c r="B7000" s="130">
        <v>26923.7</v>
      </c>
    </row>
    <row r="7001" spans="1:2" x14ac:dyDescent="0.25">
      <c r="A7001" s="129">
        <v>43160</v>
      </c>
      <c r="B7001" s="130">
        <v>26928.49</v>
      </c>
    </row>
    <row r="7002" spans="1:2" x14ac:dyDescent="0.25">
      <c r="A7002" s="129">
        <v>43161</v>
      </c>
      <c r="B7002" s="130">
        <v>26933.29</v>
      </c>
    </row>
    <row r="7003" spans="1:2" x14ac:dyDescent="0.25">
      <c r="A7003" s="129">
        <v>43162</v>
      </c>
      <c r="B7003" s="130">
        <v>26938.09</v>
      </c>
    </row>
    <row r="7004" spans="1:2" x14ac:dyDescent="0.25">
      <c r="A7004" s="129">
        <v>43163</v>
      </c>
      <c r="B7004" s="130">
        <v>26942.89</v>
      </c>
    </row>
    <row r="7005" spans="1:2" x14ac:dyDescent="0.25">
      <c r="A7005" s="129">
        <v>43164</v>
      </c>
      <c r="B7005" s="130">
        <v>26947.69</v>
      </c>
    </row>
    <row r="7006" spans="1:2" x14ac:dyDescent="0.25">
      <c r="A7006" s="129">
        <v>43165</v>
      </c>
      <c r="B7006" s="130">
        <v>26952.49</v>
      </c>
    </row>
    <row r="7007" spans="1:2" x14ac:dyDescent="0.25">
      <c r="A7007" s="129">
        <v>43166</v>
      </c>
      <c r="B7007" s="130">
        <v>26957.29</v>
      </c>
    </row>
    <row r="7008" spans="1:2" x14ac:dyDescent="0.25">
      <c r="A7008" s="129">
        <v>43167</v>
      </c>
      <c r="B7008" s="130">
        <v>26962.09</v>
      </c>
    </row>
    <row r="7009" spans="1:2" x14ac:dyDescent="0.25">
      <c r="A7009" s="129">
        <v>43168</v>
      </c>
      <c r="B7009" s="130">
        <v>26966.89</v>
      </c>
    </row>
    <row r="7010" spans="1:2" x14ac:dyDescent="0.25">
      <c r="A7010" s="129">
        <v>43169</v>
      </c>
      <c r="B7010" s="130">
        <v>26966.89</v>
      </c>
    </row>
    <row r="7011" spans="1:2" x14ac:dyDescent="0.25">
      <c r="A7011" s="129">
        <v>43170</v>
      </c>
      <c r="B7011" s="130">
        <v>26966.89</v>
      </c>
    </row>
    <row r="7012" spans="1:2" x14ac:dyDescent="0.25">
      <c r="A7012" s="129">
        <v>43171</v>
      </c>
      <c r="B7012" s="130">
        <v>26966.89</v>
      </c>
    </row>
    <row r="7013" spans="1:2" x14ac:dyDescent="0.25">
      <c r="A7013" s="129">
        <v>43172</v>
      </c>
      <c r="B7013" s="130">
        <v>26966.89</v>
      </c>
    </row>
    <row r="7014" spans="1:2" x14ac:dyDescent="0.25">
      <c r="A7014" s="129">
        <v>43173</v>
      </c>
      <c r="B7014" s="130">
        <v>26966.89</v>
      </c>
    </row>
    <row r="7015" spans="1:2" x14ac:dyDescent="0.25">
      <c r="A7015" s="129">
        <v>43174</v>
      </c>
      <c r="B7015" s="130">
        <v>26966.89</v>
      </c>
    </row>
    <row r="7016" spans="1:2" x14ac:dyDescent="0.25">
      <c r="A7016" s="129">
        <v>43175</v>
      </c>
      <c r="B7016" s="130">
        <v>26966.89</v>
      </c>
    </row>
    <row r="7017" spans="1:2" x14ac:dyDescent="0.25">
      <c r="A7017" s="129">
        <v>43176</v>
      </c>
      <c r="B7017" s="130">
        <v>26966.89</v>
      </c>
    </row>
    <row r="7018" spans="1:2" x14ac:dyDescent="0.25">
      <c r="A7018" s="129">
        <v>43177</v>
      </c>
      <c r="B7018" s="130">
        <v>26966.89</v>
      </c>
    </row>
    <row r="7019" spans="1:2" x14ac:dyDescent="0.25">
      <c r="A7019" s="129">
        <v>43178</v>
      </c>
      <c r="B7019" s="130">
        <v>26966.89</v>
      </c>
    </row>
    <row r="7020" spans="1:2" x14ac:dyDescent="0.25">
      <c r="A7020" s="129">
        <v>43179</v>
      </c>
      <c r="B7020" s="130">
        <v>26966.89</v>
      </c>
    </row>
    <row r="7021" spans="1:2" x14ac:dyDescent="0.25">
      <c r="A7021" s="129">
        <v>43180</v>
      </c>
      <c r="B7021" s="130">
        <v>26966.89</v>
      </c>
    </row>
    <row r="7022" spans="1:2" x14ac:dyDescent="0.25">
      <c r="A7022" s="129">
        <v>43181</v>
      </c>
      <c r="B7022" s="130">
        <v>26966.89</v>
      </c>
    </row>
    <row r="7023" spans="1:2" x14ac:dyDescent="0.25">
      <c r="A7023" s="129">
        <v>43182</v>
      </c>
      <c r="B7023" s="130">
        <v>26966.89</v>
      </c>
    </row>
    <row r="7024" spans="1:2" x14ac:dyDescent="0.25">
      <c r="A7024" s="129">
        <v>43183</v>
      </c>
      <c r="B7024" s="130">
        <v>26966.89</v>
      </c>
    </row>
    <row r="7025" spans="1:2" x14ac:dyDescent="0.25">
      <c r="A7025" s="129">
        <v>43184</v>
      </c>
      <c r="B7025" s="130">
        <v>26966.89</v>
      </c>
    </row>
    <row r="7026" spans="1:2" x14ac:dyDescent="0.25">
      <c r="A7026" s="129">
        <v>43185</v>
      </c>
      <c r="B7026" s="130">
        <v>26966.89</v>
      </c>
    </row>
    <row r="7027" spans="1:2" x14ac:dyDescent="0.25">
      <c r="A7027" s="129">
        <v>43186</v>
      </c>
      <c r="B7027" s="130">
        <v>26966.89</v>
      </c>
    </row>
    <row r="7028" spans="1:2" x14ac:dyDescent="0.25">
      <c r="A7028" s="129">
        <v>43187</v>
      </c>
      <c r="B7028" s="130">
        <v>26966.89</v>
      </c>
    </row>
    <row r="7029" spans="1:2" x14ac:dyDescent="0.25">
      <c r="A7029" s="129">
        <v>43188</v>
      </c>
      <c r="B7029" s="130">
        <v>26966.89</v>
      </c>
    </row>
    <row r="7030" spans="1:2" x14ac:dyDescent="0.25">
      <c r="A7030" s="129">
        <v>43189</v>
      </c>
      <c r="B7030" s="130">
        <v>26966.89</v>
      </c>
    </row>
    <row r="7031" spans="1:2" x14ac:dyDescent="0.25">
      <c r="A7031" s="129">
        <v>43190</v>
      </c>
      <c r="B7031" s="130">
        <v>26966.89</v>
      </c>
    </row>
    <row r="7032" spans="1:2" x14ac:dyDescent="0.25">
      <c r="A7032" s="129">
        <v>43191</v>
      </c>
      <c r="B7032" s="130">
        <v>26966.89</v>
      </c>
    </row>
    <row r="7033" spans="1:2" x14ac:dyDescent="0.25">
      <c r="A7033" s="129">
        <v>43192</v>
      </c>
      <c r="B7033" s="130">
        <v>26966.89</v>
      </c>
    </row>
    <row r="7034" spans="1:2" x14ac:dyDescent="0.25">
      <c r="A7034" s="129">
        <v>43193</v>
      </c>
      <c r="B7034" s="130">
        <v>26966.89</v>
      </c>
    </row>
    <row r="7035" spans="1:2" x14ac:dyDescent="0.25">
      <c r="A7035" s="129">
        <v>43194</v>
      </c>
      <c r="B7035" s="130">
        <v>26966.89</v>
      </c>
    </row>
    <row r="7036" spans="1:2" x14ac:dyDescent="0.25">
      <c r="A7036" s="129">
        <v>43195</v>
      </c>
      <c r="B7036" s="130">
        <v>26966.89</v>
      </c>
    </row>
    <row r="7037" spans="1:2" x14ac:dyDescent="0.25">
      <c r="A7037" s="129">
        <v>43196</v>
      </c>
      <c r="B7037" s="130">
        <v>26966.89</v>
      </c>
    </row>
    <row r="7038" spans="1:2" x14ac:dyDescent="0.25">
      <c r="A7038" s="129">
        <v>43197</v>
      </c>
      <c r="B7038" s="130">
        <v>26966.89</v>
      </c>
    </row>
    <row r="7039" spans="1:2" x14ac:dyDescent="0.25">
      <c r="A7039" s="129">
        <v>43198</v>
      </c>
      <c r="B7039" s="130">
        <v>26966.89</v>
      </c>
    </row>
    <row r="7040" spans="1:2" x14ac:dyDescent="0.25">
      <c r="A7040" s="129">
        <v>43199</v>
      </c>
      <c r="B7040" s="130">
        <v>26966.89</v>
      </c>
    </row>
    <row r="7041" spans="1:2" x14ac:dyDescent="0.25">
      <c r="A7041" s="129">
        <v>43200</v>
      </c>
      <c r="B7041" s="130">
        <v>26968.69</v>
      </c>
    </row>
    <row r="7042" spans="1:2" x14ac:dyDescent="0.25">
      <c r="A7042" s="129">
        <v>43201</v>
      </c>
      <c r="B7042" s="130">
        <v>26970.48</v>
      </c>
    </row>
    <row r="7043" spans="1:2" x14ac:dyDescent="0.25">
      <c r="A7043" s="129">
        <v>43202</v>
      </c>
      <c r="B7043" s="130">
        <v>26972.28</v>
      </c>
    </row>
    <row r="7044" spans="1:2" x14ac:dyDescent="0.25">
      <c r="A7044" s="129">
        <v>43203</v>
      </c>
      <c r="B7044" s="130">
        <v>26974.07</v>
      </c>
    </row>
    <row r="7045" spans="1:2" x14ac:dyDescent="0.25">
      <c r="A7045" s="129">
        <v>43204</v>
      </c>
      <c r="B7045" s="130">
        <v>26975.87</v>
      </c>
    </row>
    <row r="7046" spans="1:2" x14ac:dyDescent="0.25">
      <c r="A7046" s="129">
        <v>43205</v>
      </c>
      <c r="B7046" s="130">
        <v>26977.67</v>
      </c>
    </row>
    <row r="7047" spans="1:2" x14ac:dyDescent="0.25">
      <c r="A7047" s="129">
        <v>43206</v>
      </c>
      <c r="B7047" s="130">
        <v>26979.46</v>
      </c>
    </row>
    <row r="7048" spans="1:2" x14ac:dyDescent="0.25">
      <c r="A7048" s="129">
        <v>43207</v>
      </c>
      <c r="B7048" s="130">
        <v>26981.26</v>
      </c>
    </row>
    <row r="7049" spans="1:2" x14ac:dyDescent="0.25">
      <c r="A7049" s="129">
        <v>43208</v>
      </c>
      <c r="B7049" s="130">
        <v>26983.06</v>
      </c>
    </row>
    <row r="7050" spans="1:2" x14ac:dyDescent="0.25">
      <c r="A7050" s="129">
        <v>43209</v>
      </c>
      <c r="B7050" s="130">
        <v>26984.86</v>
      </c>
    </row>
    <row r="7051" spans="1:2" x14ac:dyDescent="0.25">
      <c r="A7051" s="129">
        <v>43210</v>
      </c>
      <c r="B7051" s="130">
        <v>26986.65</v>
      </c>
    </row>
    <row r="7052" spans="1:2" x14ac:dyDescent="0.25">
      <c r="A7052" s="129">
        <v>43211</v>
      </c>
      <c r="B7052" s="130">
        <v>26988.45</v>
      </c>
    </row>
    <row r="7053" spans="1:2" x14ac:dyDescent="0.25">
      <c r="A7053" s="129">
        <v>43212</v>
      </c>
      <c r="B7053" s="130">
        <v>26990.25</v>
      </c>
    </row>
    <row r="7054" spans="1:2" x14ac:dyDescent="0.25">
      <c r="A7054" s="129">
        <v>43213</v>
      </c>
      <c r="B7054" s="130">
        <v>26992.05</v>
      </c>
    </row>
    <row r="7055" spans="1:2" x14ac:dyDescent="0.25">
      <c r="A7055" s="129">
        <v>43214</v>
      </c>
      <c r="B7055" s="130">
        <v>26993.84</v>
      </c>
    </row>
    <row r="7056" spans="1:2" x14ac:dyDescent="0.25">
      <c r="A7056" s="129">
        <v>43215</v>
      </c>
      <c r="B7056" s="130">
        <v>26995.64</v>
      </c>
    </row>
    <row r="7057" spans="1:2" x14ac:dyDescent="0.25">
      <c r="A7057" s="129">
        <v>43216</v>
      </c>
      <c r="B7057" s="130">
        <v>26997.439999999999</v>
      </c>
    </row>
    <row r="7058" spans="1:2" x14ac:dyDescent="0.25">
      <c r="A7058" s="129">
        <v>43217</v>
      </c>
      <c r="B7058" s="130">
        <v>26999.24</v>
      </c>
    </row>
    <row r="7059" spans="1:2" x14ac:dyDescent="0.25">
      <c r="A7059" s="129">
        <v>43218</v>
      </c>
      <c r="B7059" s="130">
        <v>27001.040000000001</v>
      </c>
    </row>
    <row r="7060" spans="1:2" x14ac:dyDescent="0.25">
      <c r="A7060" s="129">
        <v>43219</v>
      </c>
      <c r="B7060" s="130">
        <v>27002.83</v>
      </c>
    </row>
    <row r="7061" spans="1:2" x14ac:dyDescent="0.25">
      <c r="A7061" s="129">
        <v>43220</v>
      </c>
      <c r="B7061" s="130">
        <v>27004.63</v>
      </c>
    </row>
    <row r="7062" spans="1:2" x14ac:dyDescent="0.25">
      <c r="A7062" s="129">
        <v>43221</v>
      </c>
      <c r="B7062" s="130">
        <v>27006.43</v>
      </c>
    </row>
    <row r="7063" spans="1:2" x14ac:dyDescent="0.25">
      <c r="A7063" s="129">
        <v>43222</v>
      </c>
      <c r="B7063" s="130">
        <v>27008.23</v>
      </c>
    </row>
    <row r="7064" spans="1:2" x14ac:dyDescent="0.25">
      <c r="A7064" s="129">
        <v>43223</v>
      </c>
      <c r="B7064" s="130">
        <v>27010.03</v>
      </c>
    </row>
    <row r="7065" spans="1:2" x14ac:dyDescent="0.25">
      <c r="A7065" s="129">
        <v>43224</v>
      </c>
      <c r="B7065" s="130">
        <v>27011.83</v>
      </c>
    </row>
    <row r="7066" spans="1:2" x14ac:dyDescent="0.25">
      <c r="A7066" s="129">
        <v>43225</v>
      </c>
      <c r="B7066" s="130">
        <v>27013.63</v>
      </c>
    </row>
    <row r="7067" spans="1:2" x14ac:dyDescent="0.25">
      <c r="A7067" s="129">
        <v>43226</v>
      </c>
      <c r="B7067" s="130">
        <v>27015.43</v>
      </c>
    </row>
    <row r="7068" spans="1:2" x14ac:dyDescent="0.25">
      <c r="A7068" s="129">
        <v>43227</v>
      </c>
      <c r="B7068" s="130">
        <v>27017.22</v>
      </c>
    </row>
    <row r="7069" spans="1:2" x14ac:dyDescent="0.25">
      <c r="A7069" s="129">
        <v>43228</v>
      </c>
      <c r="B7069" s="130">
        <v>27019.02</v>
      </c>
    </row>
    <row r="7070" spans="1:2" x14ac:dyDescent="0.25">
      <c r="A7070" s="129">
        <v>43229</v>
      </c>
      <c r="B7070" s="130">
        <v>27020.82</v>
      </c>
    </row>
    <row r="7071" spans="1:2" x14ac:dyDescent="0.25">
      <c r="A7071" s="129">
        <v>43230</v>
      </c>
      <c r="B7071" s="130">
        <v>27023.43</v>
      </c>
    </row>
    <row r="7072" spans="1:2" x14ac:dyDescent="0.25">
      <c r="A7072" s="129">
        <v>43231</v>
      </c>
      <c r="B7072" s="130">
        <v>27026.04</v>
      </c>
    </row>
    <row r="7073" spans="1:2" x14ac:dyDescent="0.25">
      <c r="A7073" s="129">
        <v>43232</v>
      </c>
      <c r="B7073" s="130">
        <v>27028.65</v>
      </c>
    </row>
    <row r="7074" spans="1:2" x14ac:dyDescent="0.25">
      <c r="A7074" s="129">
        <v>43233</v>
      </c>
      <c r="B7074" s="130">
        <v>27031.27</v>
      </c>
    </row>
    <row r="7075" spans="1:2" x14ac:dyDescent="0.25">
      <c r="A7075" s="129">
        <v>43234</v>
      </c>
      <c r="B7075" s="130">
        <v>27033.88</v>
      </c>
    </row>
    <row r="7076" spans="1:2" x14ac:dyDescent="0.25">
      <c r="A7076" s="129">
        <v>43235</v>
      </c>
      <c r="B7076" s="130">
        <v>27036.49</v>
      </c>
    </row>
    <row r="7077" spans="1:2" x14ac:dyDescent="0.25">
      <c r="A7077" s="129">
        <v>43236</v>
      </c>
      <c r="B7077" s="130">
        <v>27039.1</v>
      </c>
    </row>
    <row r="7078" spans="1:2" x14ac:dyDescent="0.25">
      <c r="A7078" s="129">
        <v>43237</v>
      </c>
      <c r="B7078" s="130">
        <v>27041.72</v>
      </c>
    </row>
    <row r="7079" spans="1:2" x14ac:dyDescent="0.25">
      <c r="A7079" s="129">
        <v>43238</v>
      </c>
      <c r="B7079" s="130">
        <v>27044.33</v>
      </c>
    </row>
    <row r="7080" spans="1:2" x14ac:dyDescent="0.25">
      <c r="A7080" s="129">
        <v>43239</v>
      </c>
      <c r="B7080" s="130">
        <v>27046.94</v>
      </c>
    </row>
    <row r="7081" spans="1:2" x14ac:dyDescent="0.25">
      <c r="A7081" s="129">
        <v>43240</v>
      </c>
      <c r="B7081" s="130">
        <v>27049.56</v>
      </c>
    </row>
    <row r="7082" spans="1:2" x14ac:dyDescent="0.25">
      <c r="A7082" s="129">
        <v>43241</v>
      </c>
      <c r="B7082" s="130">
        <v>27052.17</v>
      </c>
    </row>
    <row r="7083" spans="1:2" x14ac:dyDescent="0.25">
      <c r="A7083" s="129">
        <v>43242</v>
      </c>
      <c r="B7083" s="130">
        <v>27054.78</v>
      </c>
    </row>
    <row r="7084" spans="1:2" x14ac:dyDescent="0.25">
      <c r="A7084" s="129">
        <v>43243</v>
      </c>
      <c r="B7084" s="130">
        <v>27057.4</v>
      </c>
    </row>
    <row r="7085" spans="1:2" x14ac:dyDescent="0.25">
      <c r="A7085" s="129">
        <v>43244</v>
      </c>
      <c r="B7085" s="130">
        <v>27060.01</v>
      </c>
    </row>
    <row r="7086" spans="1:2" x14ac:dyDescent="0.25">
      <c r="A7086" s="129">
        <v>43245</v>
      </c>
      <c r="B7086" s="130">
        <v>27062.63</v>
      </c>
    </row>
    <row r="7087" spans="1:2" x14ac:dyDescent="0.25">
      <c r="A7087" s="129">
        <v>43246</v>
      </c>
      <c r="B7087" s="130">
        <v>27065.24</v>
      </c>
    </row>
    <row r="7088" spans="1:2" x14ac:dyDescent="0.25">
      <c r="A7088" s="129">
        <v>43247</v>
      </c>
      <c r="B7088" s="130">
        <v>27067.86</v>
      </c>
    </row>
    <row r="7089" spans="1:2" x14ac:dyDescent="0.25">
      <c r="A7089" s="129">
        <v>43248</v>
      </c>
      <c r="B7089" s="130">
        <v>27070.47</v>
      </c>
    </row>
    <row r="7090" spans="1:2" x14ac:dyDescent="0.25">
      <c r="A7090" s="129">
        <v>43249</v>
      </c>
      <c r="B7090" s="130">
        <v>27073.09</v>
      </c>
    </row>
    <row r="7091" spans="1:2" x14ac:dyDescent="0.25">
      <c r="A7091" s="129">
        <v>43250</v>
      </c>
      <c r="B7091" s="130">
        <v>27075.71</v>
      </c>
    </row>
    <row r="7092" spans="1:2" x14ac:dyDescent="0.25">
      <c r="A7092" s="129">
        <v>43251</v>
      </c>
      <c r="B7092" s="130">
        <v>27078.32</v>
      </c>
    </row>
    <row r="7093" spans="1:2" x14ac:dyDescent="0.25">
      <c r="A7093" s="129">
        <v>43252</v>
      </c>
      <c r="B7093" s="130">
        <v>27080.94</v>
      </c>
    </row>
    <row r="7094" spans="1:2" x14ac:dyDescent="0.25">
      <c r="A7094" s="129">
        <v>43253</v>
      </c>
      <c r="B7094" s="130">
        <v>27083.56</v>
      </c>
    </row>
    <row r="7095" spans="1:2" x14ac:dyDescent="0.25">
      <c r="A7095" s="129">
        <v>43254</v>
      </c>
      <c r="B7095" s="130">
        <v>27086.17</v>
      </c>
    </row>
    <row r="7096" spans="1:2" x14ac:dyDescent="0.25">
      <c r="A7096" s="129">
        <v>43255</v>
      </c>
      <c r="B7096" s="130">
        <v>27088.79</v>
      </c>
    </row>
    <row r="7097" spans="1:2" x14ac:dyDescent="0.25">
      <c r="A7097" s="129">
        <v>43256</v>
      </c>
      <c r="B7097" s="130">
        <v>27091.41</v>
      </c>
    </row>
    <row r="7098" spans="1:2" x14ac:dyDescent="0.25">
      <c r="A7098" s="129">
        <v>43257</v>
      </c>
      <c r="B7098" s="130">
        <v>27094.03</v>
      </c>
    </row>
    <row r="7099" spans="1:2" x14ac:dyDescent="0.25">
      <c r="A7099" s="129">
        <v>43258</v>
      </c>
      <c r="B7099" s="130">
        <v>27096.65</v>
      </c>
    </row>
    <row r="7100" spans="1:2" x14ac:dyDescent="0.25">
      <c r="A7100" s="129">
        <v>43259</v>
      </c>
      <c r="B7100" s="130">
        <v>27099.26</v>
      </c>
    </row>
    <row r="7101" spans="1:2" x14ac:dyDescent="0.25">
      <c r="A7101" s="129">
        <v>43260</v>
      </c>
      <c r="B7101" s="130">
        <v>27101.88</v>
      </c>
    </row>
    <row r="7102" spans="1:2" x14ac:dyDescent="0.25">
      <c r="A7102" s="129">
        <v>43261</v>
      </c>
      <c r="B7102" s="130">
        <v>27104.59</v>
      </c>
    </row>
    <row r="7103" spans="1:2" x14ac:dyDescent="0.25">
      <c r="A7103" s="129">
        <v>43262</v>
      </c>
      <c r="B7103" s="130">
        <v>27107.29</v>
      </c>
    </row>
    <row r="7104" spans="1:2" x14ac:dyDescent="0.25">
      <c r="A7104" s="129">
        <v>43263</v>
      </c>
      <c r="B7104" s="130">
        <v>27110</v>
      </c>
    </row>
    <row r="7105" spans="1:2" x14ac:dyDescent="0.25">
      <c r="A7105" s="129">
        <v>43264</v>
      </c>
      <c r="B7105" s="130">
        <v>27112.71</v>
      </c>
    </row>
    <row r="7106" spans="1:2" x14ac:dyDescent="0.25">
      <c r="A7106" s="129">
        <v>43265</v>
      </c>
      <c r="B7106" s="130">
        <v>27115.41</v>
      </c>
    </row>
    <row r="7107" spans="1:2" x14ac:dyDescent="0.25">
      <c r="A7107" s="129">
        <v>43266</v>
      </c>
      <c r="B7107" s="130">
        <v>27118.12</v>
      </c>
    </row>
    <row r="7108" spans="1:2" x14ac:dyDescent="0.25">
      <c r="A7108" s="129">
        <v>43267</v>
      </c>
      <c r="B7108" s="130">
        <v>27120.83</v>
      </c>
    </row>
    <row r="7109" spans="1:2" x14ac:dyDescent="0.25">
      <c r="A7109" s="129">
        <v>43268</v>
      </c>
      <c r="B7109" s="130">
        <v>27123.54</v>
      </c>
    </row>
    <row r="7110" spans="1:2" x14ac:dyDescent="0.25">
      <c r="A7110" s="129">
        <v>43269</v>
      </c>
      <c r="B7110" s="130">
        <v>27126.25</v>
      </c>
    </row>
    <row r="7111" spans="1:2" x14ac:dyDescent="0.25">
      <c r="A7111" s="129">
        <v>43270</v>
      </c>
      <c r="B7111" s="130">
        <v>27128.95</v>
      </c>
    </row>
    <row r="7112" spans="1:2" x14ac:dyDescent="0.25">
      <c r="A7112" s="129">
        <v>43271</v>
      </c>
      <c r="B7112" s="130">
        <v>27131.66</v>
      </c>
    </row>
    <row r="7113" spans="1:2" x14ac:dyDescent="0.25">
      <c r="A7113" s="129">
        <v>43272</v>
      </c>
      <c r="B7113" s="130">
        <v>27134.37</v>
      </c>
    </row>
    <row r="7114" spans="1:2" x14ac:dyDescent="0.25">
      <c r="A7114" s="129">
        <v>43273</v>
      </c>
      <c r="B7114" s="130">
        <v>27137.08</v>
      </c>
    </row>
    <row r="7115" spans="1:2" x14ac:dyDescent="0.25">
      <c r="A7115" s="129">
        <v>43274</v>
      </c>
      <c r="B7115" s="130">
        <v>27139.79</v>
      </c>
    </row>
    <row r="7116" spans="1:2" x14ac:dyDescent="0.25">
      <c r="A7116" s="129">
        <v>43275</v>
      </c>
      <c r="B7116" s="130">
        <v>27142.5</v>
      </c>
    </row>
    <row r="7117" spans="1:2" x14ac:dyDescent="0.25">
      <c r="A7117" s="129">
        <v>43276</v>
      </c>
      <c r="B7117" s="130">
        <v>27145.21</v>
      </c>
    </row>
    <row r="7118" spans="1:2" x14ac:dyDescent="0.25">
      <c r="A7118" s="129">
        <v>43277</v>
      </c>
      <c r="B7118" s="130">
        <v>27147.919999999998</v>
      </c>
    </row>
    <row r="7119" spans="1:2" x14ac:dyDescent="0.25">
      <c r="A7119" s="129">
        <v>43278</v>
      </c>
      <c r="B7119" s="130">
        <v>27150.63</v>
      </c>
    </row>
    <row r="7120" spans="1:2" x14ac:dyDescent="0.25">
      <c r="A7120" s="129">
        <v>43279</v>
      </c>
      <c r="B7120" s="130">
        <v>27153.35</v>
      </c>
    </row>
    <row r="7121" spans="1:2" x14ac:dyDescent="0.25">
      <c r="A7121" s="129">
        <v>43280</v>
      </c>
      <c r="B7121" s="130">
        <v>27156.06</v>
      </c>
    </row>
    <row r="7122" spans="1:2" x14ac:dyDescent="0.25">
      <c r="A7122" s="129">
        <v>43281</v>
      </c>
      <c r="B7122" s="130">
        <v>27158.77</v>
      </c>
    </row>
    <row r="7123" spans="1:2" x14ac:dyDescent="0.25">
      <c r="A7123" s="129">
        <v>43282</v>
      </c>
      <c r="B7123" s="130">
        <v>27161.48</v>
      </c>
    </row>
    <row r="7124" spans="1:2" x14ac:dyDescent="0.25">
      <c r="A7124" s="129">
        <v>43283</v>
      </c>
      <c r="B7124" s="130">
        <v>27164.19</v>
      </c>
    </row>
    <row r="7125" spans="1:2" x14ac:dyDescent="0.25">
      <c r="A7125" s="129">
        <v>43284</v>
      </c>
      <c r="B7125" s="130">
        <v>27166.91</v>
      </c>
    </row>
    <row r="7126" spans="1:2" x14ac:dyDescent="0.25">
      <c r="A7126" s="129">
        <v>43285</v>
      </c>
      <c r="B7126" s="130">
        <v>27169.62</v>
      </c>
    </row>
    <row r="7127" spans="1:2" x14ac:dyDescent="0.25">
      <c r="A7127" s="129">
        <v>43286</v>
      </c>
      <c r="B7127" s="130">
        <v>27172.33</v>
      </c>
    </row>
    <row r="7128" spans="1:2" x14ac:dyDescent="0.25">
      <c r="A7128" s="129">
        <v>43287</v>
      </c>
      <c r="B7128" s="130">
        <v>27175.040000000001</v>
      </c>
    </row>
    <row r="7129" spans="1:2" x14ac:dyDescent="0.25">
      <c r="A7129" s="129">
        <v>43288</v>
      </c>
      <c r="B7129" s="130">
        <v>27177.759999999998</v>
      </c>
    </row>
    <row r="7130" spans="1:2" x14ac:dyDescent="0.25">
      <c r="A7130" s="129">
        <v>43289</v>
      </c>
      <c r="B7130" s="130">
        <v>27180.47</v>
      </c>
    </row>
    <row r="7131" spans="1:2" x14ac:dyDescent="0.25">
      <c r="A7131" s="129">
        <v>43290</v>
      </c>
      <c r="B7131" s="130">
        <v>27183.19</v>
      </c>
    </row>
    <row r="7132" spans="1:2" x14ac:dyDescent="0.25">
      <c r="A7132" s="129">
        <v>43291</v>
      </c>
      <c r="B7132" s="130">
        <v>27184.07</v>
      </c>
    </row>
    <row r="7133" spans="1:2" x14ac:dyDescent="0.25">
      <c r="A7133" s="129">
        <v>43292</v>
      </c>
      <c r="B7133" s="130">
        <v>27184.94</v>
      </c>
    </row>
    <row r="7134" spans="1:2" x14ac:dyDescent="0.25">
      <c r="A7134" s="129">
        <v>43293</v>
      </c>
      <c r="B7134" s="130">
        <v>27185.82</v>
      </c>
    </row>
    <row r="7135" spans="1:2" x14ac:dyDescent="0.25">
      <c r="A7135" s="129">
        <v>43294</v>
      </c>
      <c r="B7135" s="130">
        <v>27186.7</v>
      </c>
    </row>
    <row r="7136" spans="1:2" x14ac:dyDescent="0.25">
      <c r="A7136" s="129">
        <v>43295</v>
      </c>
      <c r="B7136" s="130">
        <v>27187.57</v>
      </c>
    </row>
    <row r="7137" spans="1:2" x14ac:dyDescent="0.25">
      <c r="A7137" s="129">
        <v>43296</v>
      </c>
      <c r="B7137" s="130">
        <v>27188.45</v>
      </c>
    </row>
    <row r="7138" spans="1:2" x14ac:dyDescent="0.25">
      <c r="A7138" s="129">
        <v>43297</v>
      </c>
      <c r="B7138" s="130">
        <v>27189.33</v>
      </c>
    </row>
    <row r="7139" spans="1:2" x14ac:dyDescent="0.25">
      <c r="A7139" s="129">
        <v>43298</v>
      </c>
      <c r="B7139" s="130">
        <v>27190.2</v>
      </c>
    </row>
    <row r="7140" spans="1:2" x14ac:dyDescent="0.25">
      <c r="A7140" s="129">
        <v>43299</v>
      </c>
      <c r="B7140" s="130">
        <v>27191.08</v>
      </c>
    </row>
    <row r="7141" spans="1:2" x14ac:dyDescent="0.25">
      <c r="A7141" s="129">
        <v>43300</v>
      </c>
      <c r="B7141" s="130">
        <v>27191.96</v>
      </c>
    </row>
    <row r="7142" spans="1:2" x14ac:dyDescent="0.25">
      <c r="A7142" s="129">
        <v>43301</v>
      </c>
      <c r="B7142" s="130">
        <v>27192.83</v>
      </c>
    </row>
    <row r="7143" spans="1:2" x14ac:dyDescent="0.25">
      <c r="A7143" s="129">
        <v>43302</v>
      </c>
      <c r="B7143" s="130">
        <v>27193.71</v>
      </c>
    </row>
    <row r="7144" spans="1:2" x14ac:dyDescent="0.25">
      <c r="A7144" s="129">
        <v>43303</v>
      </c>
      <c r="B7144" s="130">
        <v>27194.59</v>
      </c>
    </row>
    <row r="7145" spans="1:2" x14ac:dyDescent="0.25">
      <c r="A7145" s="129">
        <v>43304</v>
      </c>
      <c r="B7145" s="130">
        <v>27195.46</v>
      </c>
    </row>
    <row r="7146" spans="1:2" x14ac:dyDescent="0.25">
      <c r="A7146" s="129">
        <v>43305</v>
      </c>
      <c r="B7146" s="130">
        <v>27196.34</v>
      </c>
    </row>
    <row r="7147" spans="1:2" x14ac:dyDescent="0.25">
      <c r="A7147" s="129">
        <v>43306</v>
      </c>
      <c r="B7147" s="130">
        <v>27197.22</v>
      </c>
    </row>
    <row r="7148" spans="1:2" x14ac:dyDescent="0.25">
      <c r="A7148" s="129">
        <v>43307</v>
      </c>
      <c r="B7148" s="130">
        <v>27198.09</v>
      </c>
    </row>
    <row r="7149" spans="1:2" x14ac:dyDescent="0.25">
      <c r="A7149" s="129">
        <v>43308</v>
      </c>
      <c r="B7149" s="130">
        <v>27198.97</v>
      </c>
    </row>
    <row r="7150" spans="1:2" x14ac:dyDescent="0.25">
      <c r="A7150" s="129">
        <v>43309</v>
      </c>
      <c r="B7150" s="130">
        <v>27199.85</v>
      </c>
    </row>
    <row r="7151" spans="1:2" x14ac:dyDescent="0.25">
      <c r="A7151" s="129">
        <v>43310</v>
      </c>
      <c r="B7151" s="130">
        <v>27200.720000000001</v>
      </c>
    </row>
    <row r="7152" spans="1:2" x14ac:dyDescent="0.25">
      <c r="A7152" s="129">
        <v>43311</v>
      </c>
      <c r="B7152" s="130">
        <v>27201.599999999999</v>
      </c>
    </row>
    <row r="7153" spans="1:2" x14ac:dyDescent="0.25">
      <c r="A7153" s="129">
        <v>43312</v>
      </c>
      <c r="B7153" s="130">
        <v>27202.48</v>
      </c>
    </row>
    <row r="7154" spans="1:2" x14ac:dyDescent="0.25">
      <c r="A7154" s="129">
        <v>43313</v>
      </c>
      <c r="B7154" s="130">
        <v>27203.360000000001</v>
      </c>
    </row>
    <row r="7155" spans="1:2" x14ac:dyDescent="0.25">
      <c r="A7155" s="129">
        <v>43314</v>
      </c>
      <c r="B7155" s="130">
        <v>27204.23</v>
      </c>
    </row>
    <row r="7156" spans="1:2" x14ac:dyDescent="0.25">
      <c r="A7156" s="129">
        <v>43315</v>
      </c>
      <c r="B7156" s="130">
        <v>27205.11</v>
      </c>
    </row>
    <row r="7157" spans="1:2" x14ac:dyDescent="0.25">
      <c r="A7157" s="129">
        <v>43316</v>
      </c>
      <c r="B7157" s="130">
        <v>27205.99</v>
      </c>
    </row>
    <row r="7158" spans="1:2" x14ac:dyDescent="0.25">
      <c r="A7158" s="129">
        <v>43317</v>
      </c>
      <c r="B7158" s="130">
        <v>27206.86</v>
      </c>
    </row>
    <row r="7159" spans="1:2" x14ac:dyDescent="0.25">
      <c r="A7159" s="129">
        <v>43318</v>
      </c>
      <c r="B7159" s="130">
        <v>27207.74</v>
      </c>
    </row>
    <row r="7160" spans="1:2" x14ac:dyDescent="0.25">
      <c r="A7160" s="129">
        <v>43319</v>
      </c>
      <c r="B7160" s="130">
        <v>27208.62</v>
      </c>
    </row>
    <row r="7161" spans="1:2" x14ac:dyDescent="0.25">
      <c r="A7161" s="129">
        <v>43320</v>
      </c>
      <c r="B7161" s="130">
        <v>27209.5</v>
      </c>
    </row>
    <row r="7162" spans="1:2" x14ac:dyDescent="0.25">
      <c r="A7162" s="129">
        <v>43321</v>
      </c>
      <c r="B7162" s="130">
        <v>27210.37</v>
      </c>
    </row>
    <row r="7163" spans="1:2" x14ac:dyDescent="0.25">
      <c r="A7163" s="129">
        <v>43322</v>
      </c>
      <c r="B7163" s="130">
        <v>27213.87</v>
      </c>
    </row>
    <row r="7164" spans="1:2" x14ac:dyDescent="0.25">
      <c r="A7164" s="129">
        <v>43323</v>
      </c>
      <c r="B7164" s="130">
        <v>27217.38</v>
      </c>
    </row>
    <row r="7165" spans="1:2" x14ac:dyDescent="0.25">
      <c r="A7165" s="129">
        <v>43324</v>
      </c>
      <c r="B7165" s="130">
        <v>27220.880000000001</v>
      </c>
    </row>
    <row r="7166" spans="1:2" x14ac:dyDescent="0.25">
      <c r="A7166" s="129">
        <v>43325</v>
      </c>
      <c r="B7166" s="130">
        <v>27224.39</v>
      </c>
    </row>
    <row r="7167" spans="1:2" x14ac:dyDescent="0.25">
      <c r="A7167" s="129">
        <v>43326</v>
      </c>
      <c r="B7167" s="130">
        <v>27227.9</v>
      </c>
    </row>
    <row r="7168" spans="1:2" x14ac:dyDescent="0.25">
      <c r="A7168" s="129">
        <v>43327</v>
      </c>
      <c r="B7168" s="130">
        <v>27231.4</v>
      </c>
    </row>
    <row r="7169" spans="1:2" x14ac:dyDescent="0.25">
      <c r="A7169" s="129">
        <v>43328</v>
      </c>
      <c r="B7169" s="130">
        <v>27234.91</v>
      </c>
    </row>
    <row r="7170" spans="1:2" x14ac:dyDescent="0.25">
      <c r="A7170" s="129">
        <v>43329</v>
      </c>
      <c r="B7170" s="130">
        <v>27238.42</v>
      </c>
    </row>
    <row r="7171" spans="1:2" x14ac:dyDescent="0.25">
      <c r="A7171" s="129">
        <v>43330</v>
      </c>
      <c r="B7171" s="130">
        <v>27241.919999999998</v>
      </c>
    </row>
    <row r="7172" spans="1:2" x14ac:dyDescent="0.25">
      <c r="A7172" s="129">
        <v>43331</v>
      </c>
      <c r="B7172" s="130">
        <v>27245.43</v>
      </c>
    </row>
    <row r="7173" spans="1:2" x14ac:dyDescent="0.25">
      <c r="A7173" s="129">
        <v>43332</v>
      </c>
      <c r="B7173" s="130">
        <v>27248.94</v>
      </c>
    </row>
    <row r="7174" spans="1:2" x14ac:dyDescent="0.25">
      <c r="A7174" s="129">
        <v>43333</v>
      </c>
      <c r="B7174" s="130">
        <v>27252.45</v>
      </c>
    </row>
    <row r="7175" spans="1:2" x14ac:dyDescent="0.25">
      <c r="A7175" s="129">
        <v>43334</v>
      </c>
      <c r="B7175" s="130">
        <v>27255.96</v>
      </c>
    </row>
    <row r="7176" spans="1:2" x14ac:dyDescent="0.25">
      <c r="A7176" s="129">
        <v>43335</v>
      </c>
      <c r="B7176" s="130">
        <v>27259.47</v>
      </c>
    </row>
    <row r="7177" spans="1:2" x14ac:dyDescent="0.25">
      <c r="A7177" s="129">
        <v>43336</v>
      </c>
      <c r="B7177" s="130">
        <v>27262.98</v>
      </c>
    </row>
    <row r="7178" spans="1:2" x14ac:dyDescent="0.25">
      <c r="A7178" s="129">
        <v>43337</v>
      </c>
      <c r="B7178" s="130">
        <v>27266.49</v>
      </c>
    </row>
    <row r="7179" spans="1:2" x14ac:dyDescent="0.25">
      <c r="A7179" s="129">
        <v>43338</v>
      </c>
      <c r="B7179" s="130">
        <v>27270</v>
      </c>
    </row>
    <row r="7180" spans="1:2" x14ac:dyDescent="0.25">
      <c r="A7180" s="129">
        <v>43339</v>
      </c>
      <c r="B7180" s="130">
        <v>27273.52</v>
      </c>
    </row>
    <row r="7181" spans="1:2" x14ac:dyDescent="0.25">
      <c r="A7181" s="129">
        <v>43340</v>
      </c>
      <c r="B7181" s="130">
        <v>27277.03</v>
      </c>
    </row>
    <row r="7182" spans="1:2" x14ac:dyDescent="0.25">
      <c r="A7182" s="129">
        <v>43341</v>
      </c>
      <c r="B7182" s="130">
        <v>27280.54</v>
      </c>
    </row>
    <row r="7183" spans="1:2" x14ac:dyDescent="0.25">
      <c r="A7183" s="129">
        <v>43342</v>
      </c>
      <c r="B7183" s="130">
        <v>27284.05</v>
      </c>
    </row>
    <row r="7184" spans="1:2" x14ac:dyDescent="0.25">
      <c r="A7184" s="129">
        <v>43343</v>
      </c>
      <c r="B7184" s="130">
        <v>27287.57</v>
      </c>
    </row>
    <row r="7185" spans="1:2" x14ac:dyDescent="0.25">
      <c r="A7185" s="129">
        <v>43344</v>
      </c>
      <c r="B7185" s="130">
        <v>27291.08</v>
      </c>
    </row>
    <row r="7186" spans="1:2" x14ac:dyDescent="0.25">
      <c r="A7186" s="129">
        <v>43345</v>
      </c>
      <c r="B7186" s="130">
        <v>27294.6</v>
      </c>
    </row>
    <row r="7187" spans="1:2" x14ac:dyDescent="0.25">
      <c r="A7187" s="129">
        <v>43346</v>
      </c>
      <c r="B7187" s="130">
        <v>27298.11</v>
      </c>
    </row>
    <row r="7188" spans="1:2" x14ac:dyDescent="0.25">
      <c r="A7188" s="129">
        <v>43347</v>
      </c>
      <c r="B7188" s="130">
        <v>27301.63</v>
      </c>
    </row>
    <row r="7189" spans="1:2" x14ac:dyDescent="0.25">
      <c r="A7189" s="129">
        <v>43348</v>
      </c>
      <c r="B7189" s="130">
        <v>27305.14</v>
      </c>
    </row>
    <row r="7190" spans="1:2" x14ac:dyDescent="0.25">
      <c r="A7190" s="129">
        <v>43349</v>
      </c>
      <c r="B7190" s="130">
        <v>27308.66</v>
      </c>
    </row>
    <row r="7191" spans="1:2" x14ac:dyDescent="0.25">
      <c r="A7191" s="129">
        <v>43350</v>
      </c>
      <c r="B7191" s="130">
        <v>27312.18</v>
      </c>
    </row>
    <row r="7192" spans="1:2" x14ac:dyDescent="0.25">
      <c r="A7192" s="129">
        <v>43351</v>
      </c>
      <c r="B7192" s="130">
        <v>27315.69</v>
      </c>
    </row>
    <row r="7193" spans="1:2" x14ac:dyDescent="0.25">
      <c r="A7193" s="129">
        <v>43352</v>
      </c>
      <c r="B7193" s="130">
        <v>27319.21</v>
      </c>
    </row>
    <row r="7194" spans="1:2" x14ac:dyDescent="0.25">
      <c r="A7194" s="129">
        <v>43353</v>
      </c>
      <c r="B7194" s="130">
        <v>27321.03</v>
      </c>
    </row>
    <row r="7195" spans="1:2" x14ac:dyDescent="0.25">
      <c r="A7195" s="129">
        <v>43354</v>
      </c>
      <c r="B7195" s="130">
        <v>27322.85</v>
      </c>
    </row>
    <row r="7196" spans="1:2" x14ac:dyDescent="0.25">
      <c r="A7196" s="129">
        <v>43355</v>
      </c>
      <c r="B7196" s="130">
        <v>27324.67</v>
      </c>
    </row>
    <row r="7197" spans="1:2" x14ac:dyDescent="0.25">
      <c r="A7197" s="129">
        <v>43356</v>
      </c>
      <c r="B7197" s="130">
        <v>27326.49</v>
      </c>
    </row>
    <row r="7198" spans="1:2" x14ac:dyDescent="0.25">
      <c r="A7198" s="129">
        <v>43357</v>
      </c>
      <c r="B7198" s="130">
        <v>27328.31</v>
      </c>
    </row>
    <row r="7199" spans="1:2" x14ac:dyDescent="0.25">
      <c r="A7199" s="129">
        <v>43358</v>
      </c>
      <c r="B7199" s="130">
        <v>27330.13</v>
      </c>
    </row>
    <row r="7200" spans="1:2" x14ac:dyDescent="0.25">
      <c r="A7200" s="129">
        <v>43359</v>
      </c>
      <c r="B7200" s="130">
        <v>27331.95</v>
      </c>
    </row>
    <row r="7201" spans="1:2" x14ac:dyDescent="0.25">
      <c r="A7201" s="129">
        <v>43360</v>
      </c>
      <c r="B7201" s="130">
        <v>27333.77</v>
      </c>
    </row>
    <row r="7202" spans="1:2" x14ac:dyDescent="0.25">
      <c r="A7202" s="129">
        <v>43361</v>
      </c>
      <c r="B7202" s="130">
        <v>27335.59</v>
      </c>
    </row>
    <row r="7203" spans="1:2" x14ac:dyDescent="0.25">
      <c r="A7203" s="129">
        <v>43362</v>
      </c>
      <c r="B7203" s="130">
        <v>27337.41</v>
      </c>
    </row>
    <row r="7204" spans="1:2" x14ac:dyDescent="0.25">
      <c r="A7204" s="129">
        <v>43363</v>
      </c>
      <c r="B7204" s="130">
        <v>27339.23</v>
      </c>
    </row>
    <row r="7205" spans="1:2" x14ac:dyDescent="0.25">
      <c r="A7205" s="129">
        <v>43364</v>
      </c>
      <c r="B7205" s="130">
        <v>27341.05</v>
      </c>
    </row>
    <row r="7206" spans="1:2" x14ac:dyDescent="0.25">
      <c r="A7206" s="129">
        <v>43365</v>
      </c>
      <c r="B7206" s="130">
        <v>27342.87</v>
      </c>
    </row>
    <row r="7207" spans="1:2" x14ac:dyDescent="0.25">
      <c r="A7207" s="129">
        <v>43366</v>
      </c>
      <c r="B7207" s="130">
        <v>27344.69</v>
      </c>
    </row>
    <row r="7208" spans="1:2" x14ac:dyDescent="0.25">
      <c r="A7208" s="129">
        <v>43367</v>
      </c>
      <c r="B7208" s="130">
        <v>27346.52</v>
      </c>
    </row>
    <row r="7209" spans="1:2" x14ac:dyDescent="0.25">
      <c r="A7209" s="129">
        <v>43368</v>
      </c>
      <c r="B7209" s="130">
        <v>27348.34</v>
      </c>
    </row>
    <row r="7210" spans="1:2" x14ac:dyDescent="0.25">
      <c r="A7210" s="129">
        <v>43369</v>
      </c>
      <c r="B7210" s="130">
        <v>27350.16</v>
      </c>
    </row>
    <row r="7211" spans="1:2" x14ac:dyDescent="0.25">
      <c r="A7211" s="129">
        <v>43370</v>
      </c>
      <c r="B7211" s="130">
        <v>27351.98</v>
      </c>
    </row>
    <row r="7212" spans="1:2" x14ac:dyDescent="0.25">
      <c r="A7212" s="129">
        <v>43371</v>
      </c>
      <c r="B7212" s="130">
        <v>27353.8</v>
      </c>
    </row>
    <row r="7213" spans="1:2" x14ac:dyDescent="0.25">
      <c r="A7213" s="129">
        <v>43372</v>
      </c>
      <c r="B7213" s="130">
        <v>27355.62</v>
      </c>
    </row>
    <row r="7214" spans="1:2" x14ac:dyDescent="0.25">
      <c r="A7214" s="129">
        <v>43373</v>
      </c>
      <c r="B7214" s="130">
        <v>27357.45</v>
      </c>
    </row>
    <row r="7215" spans="1:2" x14ac:dyDescent="0.25">
      <c r="A7215" s="129">
        <v>43374</v>
      </c>
      <c r="B7215" s="130">
        <v>27359.27</v>
      </c>
    </row>
    <row r="7216" spans="1:2" x14ac:dyDescent="0.25">
      <c r="A7216" s="129">
        <v>43375</v>
      </c>
      <c r="B7216" s="130">
        <v>27361.09</v>
      </c>
    </row>
    <row r="7217" spans="1:2" x14ac:dyDescent="0.25">
      <c r="A7217" s="129">
        <v>43376</v>
      </c>
      <c r="B7217" s="130">
        <v>27362.91</v>
      </c>
    </row>
    <row r="7218" spans="1:2" x14ac:dyDescent="0.25">
      <c r="A7218" s="129">
        <v>43377</v>
      </c>
      <c r="B7218" s="130">
        <v>27364.73</v>
      </c>
    </row>
    <row r="7219" spans="1:2" x14ac:dyDescent="0.25">
      <c r="A7219" s="129">
        <v>43378</v>
      </c>
      <c r="B7219" s="130">
        <v>27366.560000000001</v>
      </c>
    </row>
    <row r="7220" spans="1:2" x14ac:dyDescent="0.25">
      <c r="A7220" s="129">
        <v>43379</v>
      </c>
      <c r="B7220" s="130">
        <v>27368.38</v>
      </c>
    </row>
    <row r="7221" spans="1:2" x14ac:dyDescent="0.25">
      <c r="A7221" s="129">
        <v>43380</v>
      </c>
      <c r="B7221" s="130">
        <v>27370.2</v>
      </c>
    </row>
    <row r="7222" spans="1:2" x14ac:dyDescent="0.25">
      <c r="A7222" s="129">
        <v>43381</v>
      </c>
      <c r="B7222" s="130">
        <v>27372.03</v>
      </c>
    </row>
    <row r="7223" spans="1:2" x14ac:dyDescent="0.25">
      <c r="A7223" s="129">
        <v>43382</v>
      </c>
      <c r="B7223" s="130">
        <v>27373.85</v>
      </c>
    </row>
    <row r="7224" spans="1:2" x14ac:dyDescent="0.25">
      <c r="A7224" s="129">
        <v>43383</v>
      </c>
      <c r="B7224" s="130">
        <v>27376.5</v>
      </c>
    </row>
    <row r="7225" spans="1:2" x14ac:dyDescent="0.25">
      <c r="A7225" s="129">
        <v>43384</v>
      </c>
      <c r="B7225" s="130">
        <v>27379.14</v>
      </c>
    </row>
    <row r="7226" spans="1:2" x14ac:dyDescent="0.25">
      <c r="A7226" s="129">
        <v>43385</v>
      </c>
      <c r="B7226" s="130">
        <v>27381.79</v>
      </c>
    </row>
    <row r="7227" spans="1:2" x14ac:dyDescent="0.25">
      <c r="A7227" s="129">
        <v>43386</v>
      </c>
      <c r="B7227" s="130">
        <v>27384.43</v>
      </c>
    </row>
    <row r="7228" spans="1:2" x14ac:dyDescent="0.25">
      <c r="A7228" s="129">
        <v>43387</v>
      </c>
      <c r="B7228" s="130">
        <v>27387.08</v>
      </c>
    </row>
    <row r="7229" spans="1:2" x14ac:dyDescent="0.25">
      <c r="A7229" s="129">
        <v>43388</v>
      </c>
      <c r="B7229" s="130">
        <v>27389.73</v>
      </c>
    </row>
    <row r="7230" spans="1:2" x14ac:dyDescent="0.25">
      <c r="A7230" s="129">
        <v>43389</v>
      </c>
      <c r="B7230" s="130">
        <v>27392.37</v>
      </c>
    </row>
    <row r="7231" spans="1:2" x14ac:dyDescent="0.25">
      <c r="A7231" s="129">
        <v>43390</v>
      </c>
      <c r="B7231" s="130">
        <v>27395.02</v>
      </c>
    </row>
    <row r="7232" spans="1:2" x14ac:dyDescent="0.25">
      <c r="A7232" s="129">
        <v>43391</v>
      </c>
      <c r="B7232" s="130">
        <v>27397.67</v>
      </c>
    </row>
    <row r="7233" spans="1:2" x14ac:dyDescent="0.25">
      <c r="A7233" s="129">
        <v>43392</v>
      </c>
      <c r="B7233" s="130">
        <v>27400.31</v>
      </c>
    </row>
    <row r="7234" spans="1:2" x14ac:dyDescent="0.25">
      <c r="A7234" s="129">
        <v>43393</v>
      </c>
      <c r="B7234" s="130">
        <v>27402.959999999999</v>
      </c>
    </row>
    <row r="7235" spans="1:2" x14ac:dyDescent="0.25">
      <c r="A7235" s="129">
        <v>43394</v>
      </c>
      <c r="B7235" s="130">
        <v>27405.61</v>
      </c>
    </row>
    <row r="7236" spans="1:2" x14ac:dyDescent="0.25">
      <c r="A7236" s="129">
        <v>43395</v>
      </c>
      <c r="B7236" s="130">
        <v>27408.26</v>
      </c>
    </row>
    <row r="7237" spans="1:2" x14ac:dyDescent="0.25">
      <c r="A7237" s="129">
        <v>43396</v>
      </c>
      <c r="B7237" s="130">
        <v>27410.91</v>
      </c>
    </row>
    <row r="7238" spans="1:2" x14ac:dyDescent="0.25">
      <c r="A7238" s="129">
        <v>43397</v>
      </c>
      <c r="B7238" s="130">
        <v>27413.56</v>
      </c>
    </row>
    <row r="7239" spans="1:2" x14ac:dyDescent="0.25">
      <c r="A7239" s="129">
        <v>43398</v>
      </c>
      <c r="B7239" s="130">
        <v>27416.2</v>
      </c>
    </row>
    <row r="7240" spans="1:2" x14ac:dyDescent="0.25">
      <c r="A7240" s="129">
        <v>43399</v>
      </c>
      <c r="B7240" s="130">
        <v>27418.85</v>
      </c>
    </row>
    <row r="7241" spans="1:2" x14ac:dyDescent="0.25">
      <c r="A7241" s="129">
        <v>43400</v>
      </c>
      <c r="B7241" s="130">
        <v>27421.5</v>
      </c>
    </row>
    <row r="7242" spans="1:2" x14ac:dyDescent="0.25">
      <c r="A7242" s="129">
        <v>43401</v>
      </c>
      <c r="B7242" s="130">
        <v>27424.15</v>
      </c>
    </row>
    <row r="7243" spans="1:2" x14ac:dyDescent="0.25">
      <c r="A7243" s="129">
        <v>43402</v>
      </c>
      <c r="B7243" s="130">
        <v>27426.799999999999</v>
      </c>
    </row>
    <row r="7244" spans="1:2" x14ac:dyDescent="0.25">
      <c r="A7244" s="129">
        <v>43403</v>
      </c>
      <c r="B7244" s="130">
        <v>27429.45</v>
      </c>
    </row>
    <row r="7245" spans="1:2" x14ac:dyDescent="0.25">
      <c r="A7245" s="129">
        <v>43404</v>
      </c>
      <c r="B7245" s="130">
        <v>27432.1</v>
      </c>
    </row>
    <row r="7246" spans="1:2" x14ac:dyDescent="0.25">
      <c r="A7246" s="129">
        <v>43405</v>
      </c>
      <c r="B7246" s="130">
        <v>27434.76</v>
      </c>
    </row>
    <row r="7247" spans="1:2" x14ac:dyDescent="0.25">
      <c r="A7247" s="129">
        <v>43406</v>
      </c>
      <c r="B7247" s="130">
        <v>27437.41</v>
      </c>
    </row>
    <row r="7248" spans="1:2" x14ac:dyDescent="0.25">
      <c r="A7248" s="129">
        <v>43407</v>
      </c>
      <c r="B7248" s="130">
        <v>27440.06</v>
      </c>
    </row>
    <row r="7249" spans="1:2" x14ac:dyDescent="0.25">
      <c r="A7249" s="129">
        <v>43408</v>
      </c>
      <c r="B7249" s="130">
        <v>27442.71</v>
      </c>
    </row>
    <row r="7250" spans="1:2" x14ac:dyDescent="0.25">
      <c r="A7250" s="129">
        <v>43409</v>
      </c>
      <c r="B7250" s="130">
        <v>27445.360000000001</v>
      </c>
    </row>
    <row r="7251" spans="1:2" x14ac:dyDescent="0.25">
      <c r="A7251" s="129">
        <v>43410</v>
      </c>
      <c r="B7251" s="130">
        <v>27448.01</v>
      </c>
    </row>
    <row r="7252" spans="1:2" x14ac:dyDescent="0.25">
      <c r="A7252" s="129">
        <v>43411</v>
      </c>
      <c r="B7252" s="130">
        <v>27450.67</v>
      </c>
    </row>
    <row r="7253" spans="1:2" x14ac:dyDescent="0.25">
      <c r="A7253" s="129">
        <v>43412</v>
      </c>
      <c r="B7253" s="130">
        <v>27453.32</v>
      </c>
    </row>
    <row r="7254" spans="1:2" x14ac:dyDescent="0.25">
      <c r="A7254" s="129">
        <v>43413</v>
      </c>
      <c r="B7254" s="130">
        <v>27455.97</v>
      </c>
    </row>
    <row r="7255" spans="1:2" x14ac:dyDescent="0.25">
      <c r="A7255" s="129">
        <v>43414</v>
      </c>
      <c r="B7255" s="130">
        <v>27459.62</v>
      </c>
    </row>
    <row r="7256" spans="1:2" x14ac:dyDescent="0.25">
      <c r="A7256" s="129">
        <v>43415</v>
      </c>
      <c r="B7256" s="130">
        <v>27463.279999999999</v>
      </c>
    </row>
    <row r="7257" spans="1:2" x14ac:dyDescent="0.25">
      <c r="A7257" s="129">
        <v>43416</v>
      </c>
      <c r="B7257" s="130">
        <v>27466.93</v>
      </c>
    </row>
    <row r="7258" spans="1:2" x14ac:dyDescent="0.25">
      <c r="A7258" s="129">
        <v>43417</v>
      </c>
      <c r="B7258" s="130">
        <v>27470.59</v>
      </c>
    </row>
    <row r="7259" spans="1:2" x14ac:dyDescent="0.25">
      <c r="A7259" s="129">
        <v>43418</v>
      </c>
      <c r="B7259" s="130">
        <v>27474.240000000002</v>
      </c>
    </row>
    <row r="7260" spans="1:2" x14ac:dyDescent="0.25">
      <c r="A7260" s="129">
        <v>43419</v>
      </c>
      <c r="B7260" s="130">
        <v>27477.9</v>
      </c>
    </row>
    <row r="7261" spans="1:2" x14ac:dyDescent="0.25">
      <c r="A7261" s="129">
        <v>43420</v>
      </c>
      <c r="B7261" s="130">
        <v>27481.56</v>
      </c>
    </row>
    <row r="7262" spans="1:2" x14ac:dyDescent="0.25">
      <c r="A7262" s="129">
        <v>43421</v>
      </c>
      <c r="B7262" s="130">
        <v>27485.21</v>
      </c>
    </row>
    <row r="7263" spans="1:2" x14ac:dyDescent="0.25">
      <c r="A7263" s="129">
        <v>43422</v>
      </c>
      <c r="B7263" s="130">
        <v>27488.87</v>
      </c>
    </row>
    <row r="7264" spans="1:2" x14ac:dyDescent="0.25">
      <c r="A7264" s="129">
        <v>43423</v>
      </c>
      <c r="B7264" s="130">
        <v>27492.53</v>
      </c>
    </row>
    <row r="7265" spans="1:2" x14ac:dyDescent="0.25">
      <c r="A7265" s="129">
        <v>43424</v>
      </c>
      <c r="B7265" s="130">
        <v>27496.19</v>
      </c>
    </row>
    <row r="7266" spans="1:2" x14ac:dyDescent="0.25">
      <c r="A7266" s="129">
        <v>43425</v>
      </c>
      <c r="B7266" s="130">
        <v>27499.85</v>
      </c>
    </row>
    <row r="7267" spans="1:2" x14ac:dyDescent="0.25">
      <c r="A7267" s="129">
        <v>43426</v>
      </c>
      <c r="B7267" s="130">
        <v>27503.51</v>
      </c>
    </row>
    <row r="7268" spans="1:2" x14ac:dyDescent="0.25">
      <c r="A7268" s="129">
        <v>43427</v>
      </c>
      <c r="B7268" s="130">
        <v>27507.17</v>
      </c>
    </row>
    <row r="7269" spans="1:2" x14ac:dyDescent="0.25">
      <c r="A7269" s="129">
        <v>43428</v>
      </c>
      <c r="B7269" s="130">
        <v>27510.83</v>
      </c>
    </row>
    <row r="7270" spans="1:2" x14ac:dyDescent="0.25">
      <c r="A7270" s="129">
        <v>43429</v>
      </c>
      <c r="B7270" s="130">
        <v>27514.49</v>
      </c>
    </row>
    <row r="7271" spans="1:2" x14ac:dyDescent="0.25">
      <c r="A7271" s="129">
        <v>43430</v>
      </c>
      <c r="B7271" s="130">
        <v>27518.15</v>
      </c>
    </row>
    <row r="7272" spans="1:2" x14ac:dyDescent="0.25">
      <c r="A7272" s="129">
        <v>43431</v>
      </c>
      <c r="B7272" s="130">
        <v>27521.81</v>
      </c>
    </row>
    <row r="7273" spans="1:2" x14ac:dyDescent="0.25">
      <c r="A7273" s="129">
        <v>43432</v>
      </c>
      <c r="B7273" s="130">
        <v>27525.47</v>
      </c>
    </row>
    <row r="7274" spans="1:2" x14ac:dyDescent="0.25">
      <c r="A7274" s="129">
        <v>43433</v>
      </c>
      <c r="B7274" s="130">
        <v>27529.14</v>
      </c>
    </row>
    <row r="7275" spans="1:2" x14ac:dyDescent="0.25">
      <c r="A7275" s="129">
        <v>43434</v>
      </c>
      <c r="B7275" s="130">
        <v>27532.799999999999</v>
      </c>
    </row>
    <row r="7276" spans="1:2" x14ac:dyDescent="0.25">
      <c r="A7276" s="129">
        <v>43435</v>
      </c>
      <c r="B7276" s="130">
        <v>27536.46</v>
      </c>
    </row>
    <row r="7277" spans="1:2" x14ac:dyDescent="0.25">
      <c r="A7277" s="129">
        <v>43436</v>
      </c>
      <c r="B7277" s="130">
        <v>27540.13</v>
      </c>
    </row>
    <row r="7278" spans="1:2" x14ac:dyDescent="0.25">
      <c r="A7278" s="129">
        <v>43437</v>
      </c>
      <c r="B7278" s="130">
        <v>27543.79</v>
      </c>
    </row>
    <row r="7279" spans="1:2" x14ac:dyDescent="0.25">
      <c r="A7279" s="129">
        <v>43438</v>
      </c>
      <c r="B7279" s="130">
        <v>27547.46</v>
      </c>
    </row>
    <row r="7280" spans="1:2" x14ac:dyDescent="0.25">
      <c r="A7280" s="129">
        <v>43439</v>
      </c>
      <c r="B7280" s="130">
        <v>27551.13</v>
      </c>
    </row>
    <row r="7281" spans="1:2" x14ac:dyDescent="0.25">
      <c r="A7281" s="129">
        <v>43440</v>
      </c>
      <c r="B7281" s="130">
        <v>27554.79</v>
      </c>
    </row>
    <row r="7282" spans="1:2" x14ac:dyDescent="0.25">
      <c r="A7282" s="129">
        <v>43441</v>
      </c>
      <c r="B7282" s="130">
        <v>27558.46</v>
      </c>
    </row>
    <row r="7283" spans="1:2" x14ac:dyDescent="0.25">
      <c r="A7283" s="129">
        <v>43442</v>
      </c>
      <c r="B7283" s="130">
        <v>27562.13</v>
      </c>
    </row>
    <row r="7284" spans="1:2" x14ac:dyDescent="0.25">
      <c r="A7284" s="129">
        <v>43443</v>
      </c>
      <c r="B7284" s="130">
        <v>27565.79</v>
      </c>
    </row>
    <row r="7285" spans="1:2" x14ac:dyDescent="0.25">
      <c r="A7285" s="129">
        <v>43444</v>
      </c>
      <c r="B7285" s="130">
        <v>27565.79</v>
      </c>
    </row>
    <row r="7286" spans="1:2" x14ac:dyDescent="0.25">
      <c r="A7286" s="129">
        <v>43445</v>
      </c>
      <c r="B7286" s="130">
        <v>27565.79</v>
      </c>
    </row>
    <row r="7287" spans="1:2" x14ac:dyDescent="0.25">
      <c r="A7287" s="129">
        <v>43446</v>
      </c>
      <c r="B7287" s="130">
        <v>27565.79</v>
      </c>
    </row>
    <row r="7288" spans="1:2" x14ac:dyDescent="0.25">
      <c r="A7288" s="129">
        <v>43447</v>
      </c>
      <c r="B7288" s="130">
        <v>27565.79</v>
      </c>
    </row>
    <row r="7289" spans="1:2" x14ac:dyDescent="0.25">
      <c r="A7289" s="129">
        <v>43448</v>
      </c>
      <c r="B7289" s="130">
        <v>27565.79</v>
      </c>
    </row>
    <row r="7290" spans="1:2" x14ac:dyDescent="0.25">
      <c r="A7290" s="129">
        <v>43449</v>
      </c>
      <c r="B7290" s="130">
        <v>27565.79</v>
      </c>
    </row>
    <row r="7291" spans="1:2" x14ac:dyDescent="0.25">
      <c r="A7291" s="129">
        <v>43450</v>
      </c>
      <c r="B7291" s="130">
        <v>27565.79</v>
      </c>
    </row>
    <row r="7292" spans="1:2" x14ac:dyDescent="0.25">
      <c r="A7292" s="129">
        <v>43451</v>
      </c>
      <c r="B7292" s="130">
        <v>27565.79</v>
      </c>
    </row>
    <row r="7293" spans="1:2" x14ac:dyDescent="0.25">
      <c r="A7293" s="129">
        <v>43452</v>
      </c>
      <c r="B7293" s="130">
        <v>27565.79</v>
      </c>
    </row>
    <row r="7294" spans="1:2" x14ac:dyDescent="0.25">
      <c r="A7294" s="129">
        <v>43453</v>
      </c>
      <c r="B7294" s="130">
        <v>27565.79</v>
      </c>
    </row>
    <row r="7295" spans="1:2" x14ac:dyDescent="0.25">
      <c r="A7295" s="129">
        <v>43454</v>
      </c>
      <c r="B7295" s="130">
        <v>27565.79</v>
      </c>
    </row>
    <row r="7296" spans="1:2" x14ac:dyDescent="0.25">
      <c r="A7296" s="129">
        <v>43455</v>
      </c>
      <c r="B7296" s="130">
        <v>27565.79</v>
      </c>
    </row>
    <row r="7297" spans="1:2" x14ac:dyDescent="0.25">
      <c r="A7297" s="129">
        <v>43456</v>
      </c>
      <c r="B7297" s="130">
        <v>27565.79</v>
      </c>
    </row>
    <row r="7298" spans="1:2" x14ac:dyDescent="0.25">
      <c r="A7298" s="129">
        <v>43457</v>
      </c>
      <c r="B7298" s="130">
        <v>27565.79</v>
      </c>
    </row>
    <row r="7299" spans="1:2" x14ac:dyDescent="0.25">
      <c r="A7299" s="129">
        <v>43458</v>
      </c>
      <c r="B7299" s="130">
        <v>27565.79</v>
      </c>
    </row>
    <row r="7300" spans="1:2" x14ac:dyDescent="0.25">
      <c r="A7300" s="129">
        <v>43459</v>
      </c>
      <c r="B7300" s="130">
        <v>27565.79</v>
      </c>
    </row>
    <row r="7301" spans="1:2" x14ac:dyDescent="0.25">
      <c r="A7301" s="129">
        <v>43460</v>
      </c>
      <c r="B7301" s="130">
        <v>27565.79</v>
      </c>
    </row>
    <row r="7302" spans="1:2" x14ac:dyDescent="0.25">
      <c r="A7302" s="129">
        <v>43461</v>
      </c>
      <c r="B7302" s="130">
        <v>27565.79</v>
      </c>
    </row>
    <row r="7303" spans="1:2" x14ac:dyDescent="0.25">
      <c r="A7303" s="129">
        <v>43462</v>
      </c>
      <c r="B7303" s="130">
        <v>27565.79</v>
      </c>
    </row>
    <row r="7304" spans="1:2" x14ac:dyDescent="0.25">
      <c r="A7304" s="129">
        <v>43463</v>
      </c>
      <c r="B7304" s="130">
        <v>27565.79</v>
      </c>
    </row>
    <row r="7305" spans="1:2" x14ac:dyDescent="0.25">
      <c r="A7305" s="129">
        <v>43464</v>
      </c>
      <c r="B7305" s="130">
        <v>27565.79</v>
      </c>
    </row>
    <row r="7306" spans="1:2" x14ac:dyDescent="0.25">
      <c r="A7306" s="129">
        <v>43465</v>
      </c>
      <c r="B7306" s="130">
        <v>27565.79</v>
      </c>
    </row>
    <row r="7307" spans="1:2" x14ac:dyDescent="0.25">
      <c r="A7307" s="129">
        <v>43466</v>
      </c>
      <c r="B7307" s="130">
        <v>27565.79</v>
      </c>
    </row>
    <row r="7308" spans="1:2" x14ac:dyDescent="0.25">
      <c r="A7308" s="129">
        <v>43467</v>
      </c>
      <c r="B7308" s="130">
        <v>27565.79</v>
      </c>
    </row>
    <row r="7309" spans="1:2" x14ac:dyDescent="0.25">
      <c r="A7309" s="129">
        <v>43468</v>
      </c>
      <c r="B7309" s="130">
        <v>27565.79</v>
      </c>
    </row>
    <row r="7310" spans="1:2" x14ac:dyDescent="0.25">
      <c r="A7310" s="129">
        <v>43469</v>
      </c>
      <c r="B7310" s="130">
        <v>27565.79</v>
      </c>
    </row>
    <row r="7311" spans="1:2" x14ac:dyDescent="0.25">
      <c r="A7311" s="129">
        <v>43470</v>
      </c>
      <c r="B7311" s="130">
        <v>27565.79</v>
      </c>
    </row>
    <row r="7312" spans="1:2" x14ac:dyDescent="0.25">
      <c r="A7312" s="129">
        <v>43471</v>
      </c>
      <c r="B7312" s="130">
        <v>27565.79</v>
      </c>
    </row>
    <row r="7313" spans="1:2" x14ac:dyDescent="0.25">
      <c r="A7313" s="129">
        <v>43472</v>
      </c>
      <c r="B7313" s="130">
        <v>27565.79</v>
      </c>
    </row>
    <row r="7314" spans="1:2" x14ac:dyDescent="0.25">
      <c r="A7314" s="129">
        <v>43473</v>
      </c>
      <c r="B7314" s="130">
        <v>27565.79</v>
      </c>
    </row>
    <row r="7315" spans="1:2" x14ac:dyDescent="0.25">
      <c r="A7315" s="129">
        <v>43474</v>
      </c>
      <c r="B7315" s="130">
        <v>27565.79</v>
      </c>
    </row>
    <row r="7316" spans="1:2" x14ac:dyDescent="0.25">
      <c r="A7316" s="129">
        <v>43475</v>
      </c>
      <c r="B7316" s="130">
        <v>27564.9</v>
      </c>
    </row>
    <row r="7317" spans="1:2" x14ac:dyDescent="0.25">
      <c r="A7317" s="129">
        <v>43476</v>
      </c>
      <c r="B7317" s="130">
        <v>27564.01</v>
      </c>
    </row>
    <row r="7318" spans="1:2" x14ac:dyDescent="0.25">
      <c r="A7318" s="129">
        <v>43477</v>
      </c>
      <c r="B7318" s="130">
        <v>27563.119999999999</v>
      </c>
    </row>
    <row r="7319" spans="1:2" x14ac:dyDescent="0.25">
      <c r="A7319" s="129">
        <v>43478</v>
      </c>
      <c r="B7319" s="130">
        <v>27562.23</v>
      </c>
    </row>
    <row r="7320" spans="1:2" x14ac:dyDescent="0.25">
      <c r="A7320" s="129">
        <v>43479</v>
      </c>
      <c r="B7320" s="130">
        <v>27561.34</v>
      </c>
    </row>
    <row r="7321" spans="1:2" x14ac:dyDescent="0.25">
      <c r="A7321" s="129">
        <v>43480</v>
      </c>
      <c r="B7321" s="130">
        <v>27560.45</v>
      </c>
    </row>
    <row r="7322" spans="1:2" x14ac:dyDescent="0.25">
      <c r="A7322" s="129">
        <v>43481</v>
      </c>
      <c r="B7322" s="130">
        <v>27559.56</v>
      </c>
    </row>
    <row r="7323" spans="1:2" x14ac:dyDescent="0.25">
      <c r="A7323" s="129">
        <v>43482</v>
      </c>
      <c r="B7323" s="130">
        <v>27558.67</v>
      </c>
    </row>
    <row r="7324" spans="1:2" x14ac:dyDescent="0.25">
      <c r="A7324" s="129">
        <v>43483</v>
      </c>
      <c r="B7324" s="130">
        <v>27557.78</v>
      </c>
    </row>
    <row r="7325" spans="1:2" x14ac:dyDescent="0.25">
      <c r="A7325" s="129">
        <v>43484</v>
      </c>
      <c r="B7325" s="130">
        <v>27556.89</v>
      </c>
    </row>
    <row r="7326" spans="1:2" x14ac:dyDescent="0.25">
      <c r="A7326" s="129">
        <v>43485</v>
      </c>
      <c r="B7326" s="130">
        <v>27556.01</v>
      </c>
    </row>
    <row r="7327" spans="1:2" x14ac:dyDescent="0.25">
      <c r="A7327" s="129">
        <v>43486</v>
      </c>
      <c r="B7327" s="130">
        <v>27555.119999999999</v>
      </c>
    </row>
    <row r="7328" spans="1:2" x14ac:dyDescent="0.25">
      <c r="A7328" s="129">
        <v>43487</v>
      </c>
      <c r="B7328" s="130">
        <v>27554.23</v>
      </c>
    </row>
    <row r="7329" spans="1:2" x14ac:dyDescent="0.25">
      <c r="A7329" s="129">
        <v>43488</v>
      </c>
      <c r="B7329" s="130">
        <v>27553.34</v>
      </c>
    </row>
    <row r="7330" spans="1:2" x14ac:dyDescent="0.25">
      <c r="A7330" s="129">
        <v>43489</v>
      </c>
      <c r="B7330" s="130">
        <v>27552.45</v>
      </c>
    </row>
    <row r="7331" spans="1:2" x14ac:dyDescent="0.25">
      <c r="A7331" s="129">
        <v>43490</v>
      </c>
      <c r="B7331" s="130">
        <v>27551.56</v>
      </c>
    </row>
    <row r="7332" spans="1:2" x14ac:dyDescent="0.25">
      <c r="A7332" s="129">
        <v>43491</v>
      </c>
      <c r="B7332" s="130">
        <v>27550.67</v>
      </c>
    </row>
    <row r="7333" spans="1:2" x14ac:dyDescent="0.25">
      <c r="A7333" s="129">
        <v>43492</v>
      </c>
      <c r="B7333" s="130">
        <v>27549.78</v>
      </c>
    </row>
    <row r="7334" spans="1:2" x14ac:dyDescent="0.25">
      <c r="A7334" s="129">
        <v>43493</v>
      </c>
      <c r="B7334" s="130">
        <v>27548.89</v>
      </c>
    </row>
    <row r="7335" spans="1:2" x14ac:dyDescent="0.25">
      <c r="A7335" s="129">
        <v>43494</v>
      </c>
      <c r="B7335" s="130">
        <v>27548</v>
      </c>
    </row>
    <row r="7336" spans="1:2" x14ac:dyDescent="0.25">
      <c r="A7336" s="129">
        <v>43495</v>
      </c>
      <c r="B7336" s="130">
        <v>27547.11</v>
      </c>
    </row>
    <row r="7337" spans="1:2" x14ac:dyDescent="0.25">
      <c r="A7337" s="129">
        <v>43496</v>
      </c>
      <c r="B7337" s="130">
        <v>27546.22</v>
      </c>
    </row>
    <row r="7338" spans="1:2" x14ac:dyDescent="0.25">
      <c r="A7338" s="129">
        <v>43497</v>
      </c>
      <c r="B7338" s="130">
        <v>27545.34</v>
      </c>
    </row>
    <row r="7339" spans="1:2" x14ac:dyDescent="0.25">
      <c r="A7339" s="129">
        <v>43498</v>
      </c>
      <c r="B7339" s="130">
        <v>27544.45</v>
      </c>
    </row>
    <row r="7340" spans="1:2" x14ac:dyDescent="0.25">
      <c r="A7340" s="129">
        <v>43499</v>
      </c>
      <c r="B7340" s="130">
        <v>27543.56</v>
      </c>
    </row>
    <row r="7341" spans="1:2" x14ac:dyDescent="0.25">
      <c r="A7341" s="129">
        <v>43500</v>
      </c>
      <c r="B7341" s="130">
        <v>27542.67</v>
      </c>
    </row>
    <row r="7342" spans="1:2" x14ac:dyDescent="0.25">
      <c r="A7342" s="129">
        <v>43501</v>
      </c>
      <c r="B7342" s="130">
        <v>27541.78</v>
      </c>
    </row>
    <row r="7343" spans="1:2" x14ac:dyDescent="0.25">
      <c r="A7343" s="129">
        <v>43502</v>
      </c>
      <c r="B7343" s="130">
        <v>27540.89</v>
      </c>
    </row>
    <row r="7344" spans="1:2" x14ac:dyDescent="0.25">
      <c r="A7344" s="129">
        <v>43503</v>
      </c>
      <c r="B7344" s="130">
        <v>27540</v>
      </c>
    </row>
    <row r="7345" spans="1:2" x14ac:dyDescent="0.25">
      <c r="A7345" s="129">
        <v>43504</v>
      </c>
      <c r="B7345" s="130">
        <v>27539.11</v>
      </c>
    </row>
    <row r="7346" spans="1:2" x14ac:dyDescent="0.25">
      <c r="A7346" s="129">
        <v>43505</v>
      </c>
      <c r="B7346" s="130">
        <v>27538.22</v>
      </c>
    </row>
    <row r="7347" spans="1:2" x14ac:dyDescent="0.25">
      <c r="A7347" s="129">
        <v>43506</v>
      </c>
      <c r="B7347" s="130">
        <v>27539.200000000001</v>
      </c>
    </row>
    <row r="7348" spans="1:2" x14ac:dyDescent="0.25">
      <c r="A7348" s="129">
        <v>43507</v>
      </c>
      <c r="B7348" s="130">
        <v>27540.19</v>
      </c>
    </row>
    <row r="7349" spans="1:2" x14ac:dyDescent="0.25">
      <c r="A7349" s="129">
        <v>43508</v>
      </c>
      <c r="B7349" s="130">
        <v>27541.17</v>
      </c>
    </row>
    <row r="7350" spans="1:2" x14ac:dyDescent="0.25">
      <c r="A7350" s="129">
        <v>43509</v>
      </c>
      <c r="B7350" s="130">
        <v>27542.15</v>
      </c>
    </row>
    <row r="7351" spans="1:2" x14ac:dyDescent="0.25">
      <c r="A7351" s="129">
        <v>43510</v>
      </c>
      <c r="B7351" s="130">
        <v>27543.14</v>
      </c>
    </row>
    <row r="7352" spans="1:2" x14ac:dyDescent="0.25">
      <c r="A7352" s="129">
        <v>43511</v>
      </c>
      <c r="B7352" s="130">
        <v>27544.12</v>
      </c>
    </row>
    <row r="7353" spans="1:2" x14ac:dyDescent="0.25">
      <c r="A7353" s="129">
        <v>43512</v>
      </c>
      <c r="B7353" s="130">
        <v>27545.1</v>
      </c>
    </row>
    <row r="7354" spans="1:2" x14ac:dyDescent="0.25">
      <c r="A7354" s="129">
        <v>43513</v>
      </c>
      <c r="B7354" s="130">
        <v>27546.09</v>
      </c>
    </row>
    <row r="7355" spans="1:2" x14ac:dyDescent="0.25">
      <c r="A7355" s="129">
        <v>43514</v>
      </c>
      <c r="B7355" s="130">
        <v>27547.07</v>
      </c>
    </row>
    <row r="7356" spans="1:2" x14ac:dyDescent="0.25">
      <c r="A7356" s="129">
        <v>43515</v>
      </c>
      <c r="B7356" s="130">
        <v>27548.05</v>
      </c>
    </row>
    <row r="7357" spans="1:2" x14ac:dyDescent="0.25">
      <c r="A7357" s="129">
        <v>43516</v>
      </c>
      <c r="B7357" s="130">
        <v>27549.040000000001</v>
      </c>
    </row>
    <row r="7358" spans="1:2" x14ac:dyDescent="0.25">
      <c r="A7358" s="129">
        <v>43517</v>
      </c>
      <c r="B7358" s="130">
        <v>27550.02</v>
      </c>
    </row>
    <row r="7359" spans="1:2" x14ac:dyDescent="0.25">
      <c r="A7359" s="129">
        <v>43518</v>
      </c>
      <c r="B7359" s="130">
        <v>27551</v>
      </c>
    </row>
    <row r="7360" spans="1:2" x14ac:dyDescent="0.25">
      <c r="A7360" s="129">
        <v>43519</v>
      </c>
      <c r="B7360" s="130">
        <v>27551.99</v>
      </c>
    </row>
    <row r="7361" spans="1:2" x14ac:dyDescent="0.25">
      <c r="A7361" s="129">
        <v>43520</v>
      </c>
      <c r="B7361" s="130">
        <v>27552.97</v>
      </c>
    </row>
    <row r="7362" spans="1:2" x14ac:dyDescent="0.25">
      <c r="A7362" s="129">
        <v>43521</v>
      </c>
      <c r="B7362" s="130">
        <v>27553.95</v>
      </c>
    </row>
    <row r="7363" spans="1:2" x14ac:dyDescent="0.25">
      <c r="A7363" s="129">
        <v>43522</v>
      </c>
      <c r="B7363" s="130">
        <v>27554.94</v>
      </c>
    </row>
    <row r="7364" spans="1:2" x14ac:dyDescent="0.25">
      <c r="A7364" s="129">
        <v>43523</v>
      </c>
      <c r="B7364" s="130">
        <v>27555.919999999998</v>
      </c>
    </row>
    <row r="7365" spans="1:2" x14ac:dyDescent="0.25">
      <c r="A7365" s="129">
        <v>43524</v>
      </c>
      <c r="B7365" s="130">
        <v>27556.9</v>
      </c>
    </row>
    <row r="7366" spans="1:2" x14ac:dyDescent="0.25">
      <c r="A7366" s="129">
        <v>43525</v>
      </c>
      <c r="B7366" s="130">
        <v>27557.89</v>
      </c>
    </row>
    <row r="7367" spans="1:2" x14ac:dyDescent="0.25">
      <c r="A7367" s="129">
        <v>43526</v>
      </c>
      <c r="B7367" s="130">
        <v>27558.87</v>
      </c>
    </row>
    <row r="7368" spans="1:2" x14ac:dyDescent="0.25">
      <c r="A7368" s="129">
        <v>43527</v>
      </c>
      <c r="B7368" s="130">
        <v>27559.85</v>
      </c>
    </row>
    <row r="7369" spans="1:2" x14ac:dyDescent="0.25">
      <c r="A7369" s="129">
        <v>43528</v>
      </c>
      <c r="B7369" s="130">
        <v>27560.84</v>
      </c>
    </row>
    <row r="7370" spans="1:2" x14ac:dyDescent="0.25">
      <c r="A7370" s="129">
        <v>43529</v>
      </c>
      <c r="B7370" s="130">
        <v>27561.82</v>
      </c>
    </row>
    <row r="7371" spans="1:2" x14ac:dyDescent="0.25">
      <c r="A7371" s="129">
        <v>43530</v>
      </c>
      <c r="B7371" s="130">
        <v>27562.81</v>
      </c>
    </row>
    <row r="7372" spans="1:2" x14ac:dyDescent="0.25">
      <c r="A7372" s="129">
        <v>43531</v>
      </c>
      <c r="B7372" s="130">
        <v>27563.79</v>
      </c>
    </row>
    <row r="7373" spans="1:2" x14ac:dyDescent="0.25">
      <c r="A7373" s="129">
        <v>43532</v>
      </c>
      <c r="B7373" s="130">
        <v>27564.77</v>
      </c>
    </row>
    <row r="7374" spans="1:2" x14ac:dyDescent="0.25">
      <c r="A7374" s="129">
        <v>43533</v>
      </c>
      <c r="B7374" s="130">
        <v>27565.759999999998</v>
      </c>
    </row>
    <row r="7375" spans="1:2" x14ac:dyDescent="0.25">
      <c r="A7375" s="129">
        <v>43534</v>
      </c>
      <c r="B7375" s="130">
        <v>27565.759999999998</v>
      </c>
    </row>
    <row r="7376" spans="1:2" x14ac:dyDescent="0.25">
      <c r="A7376" s="129">
        <v>43535</v>
      </c>
      <c r="B7376" s="130">
        <v>27565.759999999998</v>
      </c>
    </row>
    <row r="7377" spans="1:2" x14ac:dyDescent="0.25">
      <c r="A7377" s="129">
        <v>43536</v>
      </c>
      <c r="B7377" s="130">
        <v>27565.759999999998</v>
      </c>
    </row>
    <row r="7378" spans="1:2" x14ac:dyDescent="0.25">
      <c r="A7378" s="129">
        <v>43537</v>
      </c>
      <c r="B7378" s="130">
        <v>27565.759999999998</v>
      </c>
    </row>
    <row r="7379" spans="1:2" x14ac:dyDescent="0.25">
      <c r="A7379" s="129">
        <v>43538</v>
      </c>
      <c r="B7379" s="130">
        <v>27565.759999999998</v>
      </c>
    </row>
    <row r="7380" spans="1:2" x14ac:dyDescent="0.25">
      <c r="A7380" s="129">
        <v>43539</v>
      </c>
      <c r="B7380" s="130">
        <v>27565.759999999998</v>
      </c>
    </row>
    <row r="7381" spans="1:2" x14ac:dyDescent="0.25">
      <c r="A7381" s="129">
        <v>43540</v>
      </c>
      <c r="B7381" s="130">
        <v>27565.759999999998</v>
      </c>
    </row>
    <row r="7382" spans="1:2" x14ac:dyDescent="0.25">
      <c r="A7382" s="129">
        <v>43541</v>
      </c>
      <c r="B7382" s="130">
        <v>27565.759999999998</v>
      </c>
    </row>
    <row r="7383" spans="1:2" x14ac:dyDescent="0.25">
      <c r="A7383" s="129">
        <v>43542</v>
      </c>
      <c r="B7383" s="130">
        <v>27565.759999999998</v>
      </c>
    </row>
    <row r="7384" spans="1:2" x14ac:dyDescent="0.25">
      <c r="A7384" s="129">
        <v>43543</v>
      </c>
      <c r="B7384" s="130">
        <v>27565.759999999998</v>
      </c>
    </row>
    <row r="7385" spans="1:2" x14ac:dyDescent="0.25">
      <c r="A7385" s="129">
        <v>43544</v>
      </c>
      <c r="B7385" s="130">
        <v>27565.759999999998</v>
      </c>
    </row>
    <row r="7386" spans="1:2" x14ac:dyDescent="0.25">
      <c r="A7386" s="129">
        <v>43545</v>
      </c>
      <c r="B7386" s="130">
        <v>27565.759999999998</v>
      </c>
    </row>
    <row r="7387" spans="1:2" x14ac:dyDescent="0.25">
      <c r="A7387" s="129">
        <v>43546</v>
      </c>
      <c r="B7387" s="130">
        <v>27565.759999999998</v>
      </c>
    </row>
    <row r="7388" spans="1:2" x14ac:dyDescent="0.25">
      <c r="A7388" s="129">
        <v>43547</v>
      </c>
      <c r="B7388" s="130">
        <v>27565.759999999998</v>
      </c>
    </row>
    <row r="7389" spans="1:2" x14ac:dyDescent="0.25">
      <c r="A7389" s="129">
        <v>43548</v>
      </c>
      <c r="B7389" s="130">
        <v>27565.759999999998</v>
      </c>
    </row>
    <row r="7390" spans="1:2" x14ac:dyDescent="0.25">
      <c r="A7390" s="129">
        <v>43549</v>
      </c>
      <c r="B7390" s="130">
        <v>27565.759999999998</v>
      </c>
    </row>
    <row r="7391" spans="1:2" x14ac:dyDescent="0.25">
      <c r="A7391" s="129">
        <v>43550</v>
      </c>
      <c r="B7391" s="130">
        <v>27565.759999999998</v>
      </c>
    </row>
    <row r="7392" spans="1:2" x14ac:dyDescent="0.25">
      <c r="A7392" s="129">
        <v>43551</v>
      </c>
      <c r="B7392" s="130">
        <v>27565.759999999998</v>
      </c>
    </row>
    <row r="7393" spans="1:2" x14ac:dyDescent="0.25">
      <c r="A7393" s="129">
        <v>43552</v>
      </c>
      <c r="B7393" s="130">
        <v>27565.759999999998</v>
      </c>
    </row>
    <row r="7394" spans="1:2" x14ac:dyDescent="0.25">
      <c r="A7394" s="129">
        <v>43553</v>
      </c>
      <c r="B7394" s="130">
        <v>27565.759999999998</v>
      </c>
    </row>
    <row r="7395" spans="1:2" x14ac:dyDescent="0.25">
      <c r="A7395" s="129">
        <v>43554</v>
      </c>
      <c r="B7395" s="130">
        <v>27565.759999999998</v>
      </c>
    </row>
    <row r="7396" spans="1:2" x14ac:dyDescent="0.25">
      <c r="A7396" s="129">
        <v>43555</v>
      </c>
      <c r="B7396" s="130">
        <v>27565.759999999998</v>
      </c>
    </row>
    <row r="7397" spans="1:2" x14ac:dyDescent="0.25">
      <c r="A7397" s="129">
        <v>43556</v>
      </c>
      <c r="B7397" s="130">
        <v>27565.759999999998</v>
      </c>
    </row>
    <row r="7398" spans="1:2" x14ac:dyDescent="0.25">
      <c r="A7398" s="129">
        <v>43557</v>
      </c>
      <c r="B7398" s="130">
        <v>27565.759999999998</v>
      </c>
    </row>
    <row r="7399" spans="1:2" x14ac:dyDescent="0.25">
      <c r="A7399" s="129">
        <v>43558</v>
      </c>
      <c r="B7399" s="130">
        <v>27565.759999999998</v>
      </c>
    </row>
    <row r="7400" spans="1:2" x14ac:dyDescent="0.25">
      <c r="A7400" s="129">
        <v>43559</v>
      </c>
      <c r="B7400" s="130">
        <v>27565.759999999998</v>
      </c>
    </row>
    <row r="7401" spans="1:2" x14ac:dyDescent="0.25">
      <c r="A7401" s="129">
        <v>43560</v>
      </c>
      <c r="B7401" s="130">
        <v>27565.759999999998</v>
      </c>
    </row>
    <row r="7402" spans="1:2" x14ac:dyDescent="0.25">
      <c r="A7402" s="129">
        <v>43561</v>
      </c>
      <c r="B7402" s="130">
        <v>27565.759999999998</v>
      </c>
    </row>
    <row r="7403" spans="1:2" x14ac:dyDescent="0.25">
      <c r="A7403" s="129">
        <v>43562</v>
      </c>
      <c r="B7403" s="130">
        <v>27565.759999999998</v>
      </c>
    </row>
    <row r="7404" spans="1:2" x14ac:dyDescent="0.25">
      <c r="A7404" s="129">
        <v>43563</v>
      </c>
      <c r="B7404" s="130">
        <v>27565.759999999998</v>
      </c>
    </row>
    <row r="7405" spans="1:2" x14ac:dyDescent="0.25">
      <c r="A7405" s="129">
        <v>43564</v>
      </c>
      <c r="B7405" s="130">
        <v>27565.759999999998</v>
      </c>
    </row>
    <row r="7406" spans="1:2" x14ac:dyDescent="0.25">
      <c r="A7406" s="129">
        <v>43565</v>
      </c>
      <c r="B7406" s="130">
        <v>27570.34</v>
      </c>
    </row>
    <row r="7407" spans="1:2" x14ac:dyDescent="0.25">
      <c r="A7407" s="129">
        <v>43566</v>
      </c>
      <c r="B7407" s="130">
        <v>27574.93</v>
      </c>
    </row>
    <row r="7408" spans="1:2" x14ac:dyDescent="0.25">
      <c r="A7408" s="129">
        <v>43567</v>
      </c>
      <c r="B7408" s="130">
        <v>27579.51</v>
      </c>
    </row>
    <row r="7409" spans="1:2" x14ac:dyDescent="0.25">
      <c r="A7409" s="129">
        <v>43568</v>
      </c>
      <c r="B7409" s="130">
        <v>27584.1</v>
      </c>
    </row>
    <row r="7410" spans="1:2" x14ac:dyDescent="0.25">
      <c r="A7410" s="129">
        <v>43569</v>
      </c>
      <c r="B7410" s="130">
        <v>27588.68</v>
      </c>
    </row>
    <row r="7411" spans="1:2" x14ac:dyDescent="0.25">
      <c r="A7411" s="129">
        <v>43570</v>
      </c>
      <c r="B7411" s="130">
        <v>27593.27</v>
      </c>
    </row>
    <row r="7412" spans="1:2" x14ac:dyDescent="0.25">
      <c r="A7412" s="129">
        <v>43571</v>
      </c>
      <c r="B7412" s="130">
        <v>27597.86</v>
      </c>
    </row>
    <row r="7413" spans="1:2" x14ac:dyDescent="0.25">
      <c r="A7413" s="129">
        <v>43572</v>
      </c>
      <c r="B7413" s="130">
        <v>27602.45</v>
      </c>
    </row>
    <row r="7414" spans="1:2" x14ac:dyDescent="0.25">
      <c r="A7414" s="129">
        <v>43573</v>
      </c>
      <c r="B7414" s="130">
        <v>27607.040000000001</v>
      </c>
    </row>
    <row r="7415" spans="1:2" x14ac:dyDescent="0.25">
      <c r="A7415" s="129">
        <v>43574</v>
      </c>
      <c r="B7415" s="130">
        <v>27611.63</v>
      </c>
    </row>
    <row r="7416" spans="1:2" x14ac:dyDescent="0.25">
      <c r="A7416" s="129">
        <v>43575</v>
      </c>
      <c r="B7416" s="130">
        <v>27616.22</v>
      </c>
    </row>
    <row r="7417" spans="1:2" x14ac:dyDescent="0.25">
      <c r="A7417" s="129">
        <v>43576</v>
      </c>
      <c r="B7417" s="130">
        <v>27620.81</v>
      </c>
    </row>
    <row r="7418" spans="1:2" x14ac:dyDescent="0.25">
      <c r="A7418" s="129">
        <v>43577</v>
      </c>
      <c r="B7418" s="130">
        <v>27625.4</v>
      </c>
    </row>
    <row r="7419" spans="1:2" x14ac:dyDescent="0.25">
      <c r="A7419" s="129">
        <v>43578</v>
      </c>
      <c r="B7419" s="130">
        <v>27629.99</v>
      </c>
    </row>
    <row r="7420" spans="1:2" x14ac:dyDescent="0.25">
      <c r="A7420" s="129">
        <v>43579</v>
      </c>
      <c r="B7420" s="130">
        <v>27634.59</v>
      </c>
    </row>
    <row r="7421" spans="1:2" x14ac:dyDescent="0.25">
      <c r="A7421" s="129">
        <v>43580</v>
      </c>
      <c r="B7421" s="130">
        <v>27639.18</v>
      </c>
    </row>
    <row r="7422" spans="1:2" x14ac:dyDescent="0.25">
      <c r="A7422" s="129">
        <v>43581</v>
      </c>
      <c r="B7422" s="130">
        <v>27643.78</v>
      </c>
    </row>
    <row r="7423" spans="1:2" x14ac:dyDescent="0.25">
      <c r="A7423" s="129">
        <v>43582</v>
      </c>
      <c r="B7423" s="130">
        <v>27648.37</v>
      </c>
    </row>
    <row r="7424" spans="1:2" x14ac:dyDescent="0.25">
      <c r="A7424" s="129">
        <v>43583</v>
      </c>
      <c r="B7424" s="130">
        <v>27652.97</v>
      </c>
    </row>
    <row r="7425" spans="1:2" x14ac:dyDescent="0.25">
      <c r="A7425" s="129">
        <v>43584</v>
      </c>
      <c r="B7425" s="130">
        <v>27657.57</v>
      </c>
    </row>
    <row r="7426" spans="1:2" x14ac:dyDescent="0.25">
      <c r="A7426" s="129">
        <v>43585</v>
      </c>
      <c r="B7426" s="130">
        <v>27662.17</v>
      </c>
    </row>
    <row r="7427" spans="1:2" x14ac:dyDescent="0.25">
      <c r="A7427" s="129">
        <v>43586</v>
      </c>
      <c r="B7427" s="130">
        <v>27666.77</v>
      </c>
    </row>
    <row r="7428" spans="1:2" x14ac:dyDescent="0.25">
      <c r="A7428" s="129">
        <v>43587</v>
      </c>
      <c r="B7428" s="130">
        <v>27671.37</v>
      </c>
    </row>
    <row r="7429" spans="1:2" x14ac:dyDescent="0.25">
      <c r="A7429" s="129">
        <v>43588</v>
      </c>
      <c r="B7429" s="130">
        <v>27675.97</v>
      </c>
    </row>
    <row r="7430" spans="1:2" x14ac:dyDescent="0.25">
      <c r="A7430" s="129">
        <v>43589</v>
      </c>
      <c r="B7430" s="130">
        <v>27680.57</v>
      </c>
    </row>
    <row r="7431" spans="1:2" x14ac:dyDescent="0.25">
      <c r="A7431" s="129">
        <v>43590</v>
      </c>
      <c r="B7431" s="130">
        <v>27685.17</v>
      </c>
    </row>
    <row r="7432" spans="1:2" x14ac:dyDescent="0.25">
      <c r="A7432" s="129">
        <v>43591</v>
      </c>
      <c r="B7432" s="130">
        <v>27689.77</v>
      </c>
    </row>
    <row r="7433" spans="1:2" x14ac:dyDescent="0.25">
      <c r="A7433" s="129">
        <v>43592</v>
      </c>
      <c r="B7433" s="130">
        <v>27694.38</v>
      </c>
    </row>
    <row r="7434" spans="1:2" x14ac:dyDescent="0.25">
      <c r="A7434" s="129">
        <v>43593</v>
      </c>
      <c r="B7434" s="130">
        <v>27698.98</v>
      </c>
    </row>
    <row r="7435" spans="1:2" x14ac:dyDescent="0.25">
      <c r="A7435" s="129">
        <v>43594</v>
      </c>
      <c r="B7435" s="130">
        <v>27703.59</v>
      </c>
    </row>
    <row r="7436" spans="1:2" x14ac:dyDescent="0.25">
      <c r="A7436" s="129">
        <v>43595</v>
      </c>
      <c r="B7436" s="130">
        <v>27706.27</v>
      </c>
    </row>
    <row r="7437" spans="1:2" x14ac:dyDescent="0.25">
      <c r="A7437" s="129">
        <v>43596</v>
      </c>
      <c r="B7437" s="130">
        <v>27708.94</v>
      </c>
    </row>
    <row r="7438" spans="1:2" x14ac:dyDescent="0.25">
      <c r="A7438" s="129">
        <v>43597</v>
      </c>
      <c r="B7438" s="130">
        <v>27711.62</v>
      </c>
    </row>
    <row r="7439" spans="1:2" x14ac:dyDescent="0.25">
      <c r="A7439" s="129">
        <v>43598</v>
      </c>
      <c r="B7439" s="130">
        <v>27714.3</v>
      </c>
    </row>
    <row r="7440" spans="1:2" x14ac:dyDescent="0.25">
      <c r="A7440" s="129">
        <v>43599</v>
      </c>
      <c r="B7440" s="130">
        <v>27716.98</v>
      </c>
    </row>
    <row r="7441" spans="1:2" x14ac:dyDescent="0.25">
      <c r="A7441" s="129">
        <v>43600</v>
      </c>
      <c r="B7441" s="130">
        <v>27719.66</v>
      </c>
    </row>
    <row r="7442" spans="1:2" x14ac:dyDescent="0.25">
      <c r="A7442" s="129">
        <v>43601</v>
      </c>
      <c r="B7442" s="130">
        <v>27722.34</v>
      </c>
    </row>
    <row r="7443" spans="1:2" x14ac:dyDescent="0.25">
      <c r="A7443" s="129">
        <v>43602</v>
      </c>
      <c r="B7443" s="130">
        <v>27725.01</v>
      </c>
    </row>
    <row r="7444" spans="1:2" x14ac:dyDescent="0.25">
      <c r="A7444" s="129">
        <v>43603</v>
      </c>
      <c r="B7444" s="130">
        <v>27727.69</v>
      </c>
    </row>
    <row r="7445" spans="1:2" x14ac:dyDescent="0.25">
      <c r="A7445" s="129">
        <v>43604</v>
      </c>
      <c r="B7445" s="130">
        <v>27730.37</v>
      </c>
    </row>
    <row r="7446" spans="1:2" x14ac:dyDescent="0.25">
      <c r="A7446" s="129">
        <v>43605</v>
      </c>
      <c r="B7446" s="130">
        <v>27733.05</v>
      </c>
    </row>
    <row r="7447" spans="1:2" x14ac:dyDescent="0.25">
      <c r="A7447" s="129">
        <v>43606</v>
      </c>
      <c r="B7447" s="130">
        <v>27735.73</v>
      </c>
    </row>
    <row r="7448" spans="1:2" x14ac:dyDescent="0.25">
      <c r="A7448" s="129">
        <v>43607</v>
      </c>
      <c r="B7448" s="130">
        <v>27738.41</v>
      </c>
    </row>
    <row r="7449" spans="1:2" x14ac:dyDescent="0.25">
      <c r="A7449" s="129">
        <v>43608</v>
      </c>
      <c r="B7449" s="130">
        <v>27741.09</v>
      </c>
    </row>
    <row r="7450" spans="1:2" x14ac:dyDescent="0.25">
      <c r="A7450" s="129">
        <v>43609</v>
      </c>
      <c r="B7450" s="130">
        <v>27743.77</v>
      </c>
    </row>
    <row r="7451" spans="1:2" x14ac:dyDescent="0.25">
      <c r="A7451" s="129">
        <v>43610</v>
      </c>
      <c r="B7451" s="130">
        <v>27746.45</v>
      </c>
    </row>
    <row r="7452" spans="1:2" x14ac:dyDescent="0.25">
      <c r="A7452" s="129">
        <v>43611</v>
      </c>
      <c r="B7452" s="130">
        <v>27749.14</v>
      </c>
    </row>
    <row r="7453" spans="1:2" x14ac:dyDescent="0.25">
      <c r="A7453" s="129">
        <v>43612</v>
      </c>
      <c r="B7453" s="130">
        <v>27751.82</v>
      </c>
    </row>
    <row r="7454" spans="1:2" x14ac:dyDescent="0.25">
      <c r="A7454" s="129">
        <v>43613</v>
      </c>
      <c r="B7454" s="130">
        <v>27754.5</v>
      </c>
    </row>
    <row r="7455" spans="1:2" x14ac:dyDescent="0.25">
      <c r="A7455" s="129">
        <v>43614</v>
      </c>
      <c r="B7455" s="130">
        <v>27757.18</v>
      </c>
    </row>
    <row r="7456" spans="1:2" x14ac:dyDescent="0.25">
      <c r="A7456" s="129">
        <v>43615</v>
      </c>
      <c r="B7456" s="130">
        <v>27759.86</v>
      </c>
    </row>
    <row r="7457" spans="1:2" x14ac:dyDescent="0.25">
      <c r="A7457" s="129">
        <v>43616</v>
      </c>
      <c r="B7457" s="130">
        <v>27762.55</v>
      </c>
    </row>
    <row r="7458" spans="1:2" x14ac:dyDescent="0.25">
      <c r="A7458" s="129">
        <v>43617</v>
      </c>
      <c r="B7458" s="130">
        <v>27765.23</v>
      </c>
    </row>
    <row r="7459" spans="1:2" x14ac:dyDescent="0.25">
      <c r="A7459" s="129">
        <v>43618</v>
      </c>
      <c r="B7459" s="130">
        <v>27767.91</v>
      </c>
    </row>
    <row r="7460" spans="1:2" x14ac:dyDescent="0.25">
      <c r="A7460" s="129">
        <v>43619</v>
      </c>
      <c r="B7460" s="130">
        <v>27770.6</v>
      </c>
    </row>
    <row r="7461" spans="1:2" x14ac:dyDescent="0.25">
      <c r="A7461" s="129">
        <v>43620</v>
      </c>
      <c r="B7461" s="130">
        <v>27773.279999999999</v>
      </c>
    </row>
    <row r="7462" spans="1:2" x14ac:dyDescent="0.25">
      <c r="A7462" s="129">
        <v>43621</v>
      </c>
      <c r="B7462" s="130">
        <v>27775.96</v>
      </c>
    </row>
    <row r="7463" spans="1:2" x14ac:dyDescent="0.25">
      <c r="A7463" s="129">
        <v>43622</v>
      </c>
      <c r="B7463" s="130">
        <v>27778.65</v>
      </c>
    </row>
    <row r="7464" spans="1:2" x14ac:dyDescent="0.25">
      <c r="A7464" s="129">
        <v>43623</v>
      </c>
      <c r="B7464" s="130">
        <v>27781.33</v>
      </c>
    </row>
    <row r="7465" spans="1:2" x14ac:dyDescent="0.25">
      <c r="A7465" s="129">
        <v>43624</v>
      </c>
      <c r="B7465" s="130">
        <v>27784.02</v>
      </c>
    </row>
    <row r="7466" spans="1:2" x14ac:dyDescent="0.25">
      <c r="A7466" s="129">
        <v>43625</v>
      </c>
      <c r="B7466" s="130">
        <v>27786.7</v>
      </c>
    </row>
    <row r="7467" spans="1:2" x14ac:dyDescent="0.25">
      <c r="A7467" s="129">
        <v>43626</v>
      </c>
      <c r="B7467" s="130">
        <v>27792.240000000002</v>
      </c>
    </row>
    <row r="7468" spans="1:2" x14ac:dyDescent="0.25">
      <c r="A7468" s="129">
        <v>43627</v>
      </c>
      <c r="B7468" s="130">
        <v>27797.78</v>
      </c>
    </row>
    <row r="7469" spans="1:2" x14ac:dyDescent="0.25">
      <c r="A7469" s="129">
        <v>43628</v>
      </c>
      <c r="B7469" s="130">
        <v>27803.33</v>
      </c>
    </row>
    <row r="7470" spans="1:2" x14ac:dyDescent="0.25">
      <c r="A7470" s="129">
        <v>43629</v>
      </c>
      <c r="B7470" s="130">
        <v>27808.87</v>
      </c>
    </row>
    <row r="7471" spans="1:2" x14ac:dyDescent="0.25">
      <c r="A7471" s="129">
        <v>43630</v>
      </c>
      <c r="B7471" s="130">
        <v>27814.42</v>
      </c>
    </row>
    <row r="7472" spans="1:2" x14ac:dyDescent="0.25">
      <c r="A7472" s="129">
        <v>43631</v>
      </c>
      <c r="B7472" s="130">
        <v>27819.96</v>
      </c>
    </row>
    <row r="7473" spans="1:2" x14ac:dyDescent="0.25">
      <c r="A7473" s="129">
        <v>43632</v>
      </c>
      <c r="B7473" s="130">
        <v>27825.51</v>
      </c>
    </row>
    <row r="7474" spans="1:2" x14ac:dyDescent="0.25">
      <c r="A7474" s="129">
        <v>43633</v>
      </c>
      <c r="B7474" s="130">
        <v>27831.06</v>
      </c>
    </row>
    <row r="7475" spans="1:2" x14ac:dyDescent="0.25">
      <c r="A7475" s="129">
        <v>43634</v>
      </c>
      <c r="B7475" s="130">
        <v>27836.61</v>
      </c>
    </row>
    <row r="7476" spans="1:2" x14ac:dyDescent="0.25">
      <c r="A7476" s="129">
        <v>43635</v>
      </c>
      <c r="B7476" s="130">
        <v>27842.16</v>
      </c>
    </row>
    <row r="7477" spans="1:2" x14ac:dyDescent="0.25">
      <c r="A7477" s="129">
        <v>43636</v>
      </c>
      <c r="B7477" s="130">
        <v>27847.71</v>
      </c>
    </row>
    <row r="7478" spans="1:2" x14ac:dyDescent="0.25">
      <c r="A7478" s="129">
        <v>43637</v>
      </c>
      <c r="B7478" s="130">
        <v>27853.27</v>
      </c>
    </row>
    <row r="7479" spans="1:2" x14ac:dyDescent="0.25">
      <c r="A7479" s="129">
        <v>43638</v>
      </c>
      <c r="B7479" s="130">
        <v>27858.82</v>
      </c>
    </row>
    <row r="7480" spans="1:2" x14ac:dyDescent="0.25">
      <c r="A7480" s="129">
        <v>43639</v>
      </c>
      <c r="B7480" s="130">
        <v>27864.38</v>
      </c>
    </row>
    <row r="7481" spans="1:2" x14ac:dyDescent="0.25">
      <c r="A7481" s="129">
        <v>43640</v>
      </c>
      <c r="B7481" s="130">
        <v>27869.94</v>
      </c>
    </row>
    <row r="7482" spans="1:2" x14ac:dyDescent="0.25">
      <c r="A7482" s="129">
        <v>43641</v>
      </c>
      <c r="B7482" s="130">
        <v>27875.49</v>
      </c>
    </row>
    <row r="7483" spans="1:2" x14ac:dyDescent="0.25">
      <c r="A7483" s="129">
        <v>43642</v>
      </c>
      <c r="B7483" s="130">
        <v>27881.05</v>
      </c>
    </row>
    <row r="7484" spans="1:2" x14ac:dyDescent="0.25">
      <c r="A7484" s="129">
        <v>43643</v>
      </c>
      <c r="B7484" s="130">
        <v>27886.61</v>
      </c>
    </row>
    <row r="7485" spans="1:2" x14ac:dyDescent="0.25">
      <c r="A7485" s="129">
        <v>43644</v>
      </c>
      <c r="B7485" s="130">
        <v>27892.17</v>
      </c>
    </row>
    <row r="7486" spans="1:2" x14ac:dyDescent="0.25">
      <c r="A7486" s="129">
        <v>43645</v>
      </c>
      <c r="B7486" s="130">
        <v>27897.74</v>
      </c>
    </row>
    <row r="7487" spans="1:2" x14ac:dyDescent="0.25">
      <c r="A7487" s="129">
        <v>43646</v>
      </c>
      <c r="B7487" s="130">
        <v>27903.3</v>
      </c>
    </row>
    <row r="7488" spans="1:2" x14ac:dyDescent="0.25">
      <c r="A7488" s="129">
        <v>43647</v>
      </c>
      <c r="B7488" s="130">
        <v>27908.86</v>
      </c>
    </row>
    <row r="7489" spans="1:2" x14ac:dyDescent="0.25">
      <c r="A7489" s="129">
        <v>43648</v>
      </c>
      <c r="B7489" s="130">
        <v>27914.43</v>
      </c>
    </row>
    <row r="7490" spans="1:2" x14ac:dyDescent="0.25">
      <c r="A7490" s="129">
        <v>43649</v>
      </c>
      <c r="B7490" s="130">
        <v>27920</v>
      </c>
    </row>
    <row r="7491" spans="1:2" x14ac:dyDescent="0.25">
      <c r="A7491" s="129">
        <v>43650</v>
      </c>
      <c r="B7491" s="130">
        <v>27925.56</v>
      </c>
    </row>
    <row r="7492" spans="1:2" x14ac:dyDescent="0.25">
      <c r="A7492" s="129">
        <v>43651</v>
      </c>
      <c r="B7492" s="130">
        <v>27931.13</v>
      </c>
    </row>
    <row r="7493" spans="1:2" x14ac:dyDescent="0.25">
      <c r="A7493" s="129">
        <v>43652</v>
      </c>
      <c r="B7493" s="130">
        <v>27936.7</v>
      </c>
    </row>
    <row r="7494" spans="1:2" x14ac:dyDescent="0.25">
      <c r="A7494" s="129">
        <v>43653</v>
      </c>
      <c r="B7494" s="130">
        <v>27942.27</v>
      </c>
    </row>
    <row r="7495" spans="1:2" x14ac:dyDescent="0.25">
      <c r="A7495" s="129">
        <v>43654</v>
      </c>
      <c r="B7495" s="130">
        <v>27947.85</v>
      </c>
    </row>
    <row r="7496" spans="1:2" x14ac:dyDescent="0.25">
      <c r="A7496" s="129">
        <v>43655</v>
      </c>
      <c r="B7496" s="130">
        <v>27953.42</v>
      </c>
    </row>
    <row r="7497" spans="1:2" x14ac:dyDescent="0.25">
      <c r="A7497" s="129">
        <v>43656</v>
      </c>
      <c r="B7497" s="130">
        <v>27953.42</v>
      </c>
    </row>
    <row r="7498" spans="1:2" x14ac:dyDescent="0.25">
      <c r="A7498" s="129">
        <v>43657</v>
      </c>
      <c r="B7498" s="130">
        <v>27953.42</v>
      </c>
    </row>
    <row r="7499" spans="1:2" x14ac:dyDescent="0.25">
      <c r="A7499" s="129">
        <v>43658</v>
      </c>
      <c r="B7499" s="130">
        <v>27953.42</v>
      </c>
    </row>
    <row r="7500" spans="1:2" x14ac:dyDescent="0.25">
      <c r="A7500" s="129">
        <v>43659</v>
      </c>
      <c r="B7500" s="130">
        <v>27953.42</v>
      </c>
    </row>
    <row r="7501" spans="1:2" x14ac:dyDescent="0.25">
      <c r="A7501" s="129">
        <v>43660</v>
      </c>
      <c r="B7501" s="130">
        <v>27953.42</v>
      </c>
    </row>
    <row r="7502" spans="1:2" x14ac:dyDescent="0.25">
      <c r="A7502" s="129">
        <v>43661</v>
      </c>
      <c r="B7502" s="130">
        <v>27953.42</v>
      </c>
    </row>
    <row r="7503" spans="1:2" x14ac:dyDescent="0.25">
      <c r="A7503" s="129">
        <v>43662</v>
      </c>
      <c r="B7503" s="130">
        <v>27953.42</v>
      </c>
    </row>
    <row r="7504" spans="1:2" x14ac:dyDescent="0.25">
      <c r="A7504" s="129">
        <v>43663</v>
      </c>
      <c r="B7504" s="130">
        <v>27953.42</v>
      </c>
    </row>
    <row r="7505" spans="1:2" x14ac:dyDescent="0.25">
      <c r="A7505" s="129">
        <v>43664</v>
      </c>
      <c r="B7505" s="130">
        <v>27953.42</v>
      </c>
    </row>
    <row r="7506" spans="1:2" x14ac:dyDescent="0.25">
      <c r="A7506" s="129">
        <v>43665</v>
      </c>
      <c r="B7506" s="130">
        <v>27953.42</v>
      </c>
    </row>
    <row r="7507" spans="1:2" x14ac:dyDescent="0.25">
      <c r="A7507" s="129">
        <v>43666</v>
      </c>
      <c r="B7507" s="130">
        <v>27953.42</v>
      </c>
    </row>
    <row r="7508" spans="1:2" x14ac:dyDescent="0.25">
      <c r="A7508" s="129">
        <v>43667</v>
      </c>
      <c r="B7508" s="130">
        <v>27953.42</v>
      </c>
    </row>
    <row r="7509" spans="1:2" x14ac:dyDescent="0.25">
      <c r="A7509" s="129">
        <v>43668</v>
      </c>
      <c r="B7509" s="130">
        <v>27953.42</v>
      </c>
    </row>
    <row r="7510" spans="1:2" x14ac:dyDescent="0.25">
      <c r="A7510" s="129">
        <v>43669</v>
      </c>
      <c r="B7510" s="130">
        <v>27953.42</v>
      </c>
    </row>
    <row r="7511" spans="1:2" x14ac:dyDescent="0.25">
      <c r="A7511" s="129">
        <v>43670</v>
      </c>
      <c r="B7511" s="130">
        <v>27953.42</v>
      </c>
    </row>
    <row r="7512" spans="1:2" x14ac:dyDescent="0.25">
      <c r="A7512" s="129">
        <v>43671</v>
      </c>
      <c r="B7512" s="130">
        <v>27953.42</v>
      </c>
    </row>
    <row r="7513" spans="1:2" x14ac:dyDescent="0.25">
      <c r="A7513" s="129">
        <v>43672</v>
      </c>
      <c r="B7513" s="130">
        <v>27953.42</v>
      </c>
    </row>
    <row r="7514" spans="1:2" x14ac:dyDescent="0.25">
      <c r="A7514" s="129">
        <v>43673</v>
      </c>
      <c r="B7514" s="130">
        <v>27953.42</v>
      </c>
    </row>
    <row r="7515" spans="1:2" x14ac:dyDescent="0.25">
      <c r="A7515" s="129">
        <v>43674</v>
      </c>
      <c r="B7515" s="130">
        <v>27953.42</v>
      </c>
    </row>
    <row r="7516" spans="1:2" x14ac:dyDescent="0.25">
      <c r="A7516" s="129">
        <v>43675</v>
      </c>
      <c r="B7516" s="130">
        <v>27953.42</v>
      </c>
    </row>
    <row r="7517" spans="1:2" x14ac:dyDescent="0.25">
      <c r="A7517" s="129">
        <v>43676</v>
      </c>
      <c r="B7517" s="130">
        <v>27953.42</v>
      </c>
    </row>
    <row r="7518" spans="1:2" x14ac:dyDescent="0.25">
      <c r="A7518" s="129">
        <v>43677</v>
      </c>
      <c r="B7518" s="130">
        <v>27953.42</v>
      </c>
    </row>
    <row r="7519" spans="1:2" x14ac:dyDescent="0.25">
      <c r="A7519" s="129">
        <v>43678</v>
      </c>
      <c r="B7519" s="130">
        <v>27953.42</v>
      </c>
    </row>
    <row r="7520" spans="1:2" x14ac:dyDescent="0.25">
      <c r="A7520" s="129">
        <v>43679</v>
      </c>
      <c r="B7520" s="130">
        <v>27953.42</v>
      </c>
    </row>
    <row r="7521" spans="1:2" x14ac:dyDescent="0.25">
      <c r="A7521" s="129">
        <v>43680</v>
      </c>
      <c r="B7521" s="130">
        <v>27953.42</v>
      </c>
    </row>
    <row r="7522" spans="1:2" x14ac:dyDescent="0.25">
      <c r="A7522" s="129">
        <v>43681</v>
      </c>
      <c r="B7522" s="130">
        <v>27953.42</v>
      </c>
    </row>
    <row r="7523" spans="1:2" x14ac:dyDescent="0.25">
      <c r="A7523" s="129">
        <v>43682</v>
      </c>
      <c r="B7523" s="130">
        <v>27953.42</v>
      </c>
    </row>
    <row r="7524" spans="1:2" x14ac:dyDescent="0.25">
      <c r="A7524" s="129">
        <v>43683</v>
      </c>
      <c r="B7524" s="130">
        <v>27953.42</v>
      </c>
    </row>
    <row r="7525" spans="1:2" x14ac:dyDescent="0.25">
      <c r="A7525" s="129">
        <v>43684</v>
      </c>
      <c r="B7525" s="130">
        <v>27953.42</v>
      </c>
    </row>
    <row r="7526" spans="1:2" x14ac:dyDescent="0.25">
      <c r="A7526" s="129">
        <v>43685</v>
      </c>
      <c r="B7526" s="130">
        <v>27953.42</v>
      </c>
    </row>
    <row r="7527" spans="1:2" x14ac:dyDescent="0.25">
      <c r="A7527" s="129">
        <v>43686</v>
      </c>
      <c r="B7527" s="130">
        <v>27953.42</v>
      </c>
    </row>
    <row r="7528" spans="1:2" x14ac:dyDescent="0.25">
      <c r="A7528" s="129">
        <v>43687</v>
      </c>
      <c r="B7528" s="130">
        <v>27955.22</v>
      </c>
    </row>
    <row r="7529" spans="1:2" x14ac:dyDescent="0.25">
      <c r="A7529" s="129">
        <v>43688</v>
      </c>
      <c r="B7529" s="130">
        <v>27957.02</v>
      </c>
    </row>
    <row r="7530" spans="1:2" x14ac:dyDescent="0.25">
      <c r="A7530" s="129">
        <v>43689</v>
      </c>
      <c r="B7530" s="130">
        <v>27958.83</v>
      </c>
    </row>
    <row r="7531" spans="1:2" x14ac:dyDescent="0.25">
      <c r="A7531" s="129">
        <v>43690</v>
      </c>
      <c r="B7531" s="130">
        <v>27960.63</v>
      </c>
    </row>
    <row r="7532" spans="1:2" x14ac:dyDescent="0.25">
      <c r="A7532" s="129">
        <v>43691</v>
      </c>
      <c r="B7532" s="130">
        <v>27962.43</v>
      </c>
    </row>
    <row r="7533" spans="1:2" x14ac:dyDescent="0.25">
      <c r="A7533" s="129">
        <v>43692</v>
      </c>
      <c r="B7533" s="130">
        <v>27964.23</v>
      </c>
    </row>
    <row r="7534" spans="1:2" x14ac:dyDescent="0.25">
      <c r="A7534" s="129">
        <v>43693</v>
      </c>
      <c r="B7534" s="130">
        <v>27966.03</v>
      </c>
    </row>
    <row r="7535" spans="1:2" x14ac:dyDescent="0.25">
      <c r="A7535" s="129">
        <v>43694</v>
      </c>
      <c r="B7535" s="130">
        <v>27967.84</v>
      </c>
    </row>
    <row r="7536" spans="1:2" x14ac:dyDescent="0.25">
      <c r="A7536" s="129">
        <v>43695</v>
      </c>
      <c r="B7536" s="130">
        <v>27969.64</v>
      </c>
    </row>
    <row r="7537" spans="1:2" x14ac:dyDescent="0.25">
      <c r="A7537" s="129">
        <v>43696</v>
      </c>
      <c r="B7537" s="130">
        <v>27971.439999999999</v>
      </c>
    </row>
    <row r="7538" spans="1:2" x14ac:dyDescent="0.25">
      <c r="A7538" s="129">
        <v>43697</v>
      </c>
      <c r="B7538" s="130">
        <v>27973.25</v>
      </c>
    </row>
    <row r="7539" spans="1:2" x14ac:dyDescent="0.25">
      <c r="A7539" s="129">
        <v>43698</v>
      </c>
      <c r="B7539" s="130">
        <v>27975.05</v>
      </c>
    </row>
    <row r="7540" spans="1:2" x14ac:dyDescent="0.25">
      <c r="A7540" s="129">
        <v>43699</v>
      </c>
      <c r="B7540" s="130">
        <v>27976.85</v>
      </c>
    </row>
    <row r="7541" spans="1:2" x14ac:dyDescent="0.25">
      <c r="A7541" s="129">
        <v>43700</v>
      </c>
      <c r="B7541" s="130">
        <v>27978.65</v>
      </c>
    </row>
    <row r="7542" spans="1:2" x14ac:dyDescent="0.25">
      <c r="A7542" s="129">
        <v>43701</v>
      </c>
      <c r="B7542" s="130">
        <v>27980.46</v>
      </c>
    </row>
    <row r="7543" spans="1:2" x14ac:dyDescent="0.25">
      <c r="A7543" s="129">
        <v>43702</v>
      </c>
      <c r="B7543" s="130">
        <v>27982.26</v>
      </c>
    </row>
    <row r="7544" spans="1:2" x14ac:dyDescent="0.25">
      <c r="A7544" s="129">
        <v>43703</v>
      </c>
      <c r="B7544" s="130">
        <v>27984.06</v>
      </c>
    </row>
    <row r="7545" spans="1:2" x14ac:dyDescent="0.25">
      <c r="A7545" s="129">
        <v>43704</v>
      </c>
      <c r="B7545" s="130">
        <v>27985.87</v>
      </c>
    </row>
    <row r="7546" spans="1:2" x14ac:dyDescent="0.25">
      <c r="A7546" s="129">
        <v>43705</v>
      </c>
      <c r="B7546" s="130">
        <v>27987.67</v>
      </c>
    </row>
    <row r="7547" spans="1:2" x14ac:dyDescent="0.25">
      <c r="A7547" s="129">
        <v>43706</v>
      </c>
      <c r="B7547" s="130">
        <v>27989.48</v>
      </c>
    </row>
    <row r="7548" spans="1:2" x14ac:dyDescent="0.25">
      <c r="A7548" s="129">
        <v>43707</v>
      </c>
      <c r="B7548" s="130">
        <v>27991.279999999999</v>
      </c>
    </row>
    <row r="7549" spans="1:2" x14ac:dyDescent="0.25">
      <c r="A7549" s="129">
        <v>43708</v>
      </c>
      <c r="B7549" s="130">
        <v>27993.08</v>
      </c>
    </row>
    <row r="7550" spans="1:2" x14ac:dyDescent="0.25">
      <c r="A7550" s="129">
        <v>43709</v>
      </c>
      <c r="B7550" s="130">
        <v>27994.89</v>
      </c>
    </row>
    <row r="7551" spans="1:2" x14ac:dyDescent="0.25">
      <c r="A7551" s="129">
        <v>43710</v>
      </c>
      <c r="B7551" s="130">
        <v>27996.69</v>
      </c>
    </row>
    <row r="7552" spans="1:2" x14ac:dyDescent="0.25">
      <c r="A7552" s="129">
        <v>43711</v>
      </c>
      <c r="B7552" s="130">
        <v>27998.5</v>
      </c>
    </row>
    <row r="7553" spans="1:2" x14ac:dyDescent="0.25">
      <c r="A7553" s="129">
        <v>43712</v>
      </c>
      <c r="B7553" s="130">
        <v>28000.3</v>
      </c>
    </row>
    <row r="7554" spans="1:2" x14ac:dyDescent="0.25">
      <c r="A7554" s="129">
        <v>43713</v>
      </c>
      <c r="B7554" s="130">
        <v>28002.11</v>
      </c>
    </row>
    <row r="7555" spans="1:2" x14ac:dyDescent="0.25">
      <c r="A7555" s="129">
        <v>43714</v>
      </c>
      <c r="B7555" s="130">
        <v>28003.91</v>
      </c>
    </row>
    <row r="7556" spans="1:2" x14ac:dyDescent="0.25">
      <c r="A7556" s="129">
        <v>43715</v>
      </c>
      <c r="B7556" s="130">
        <v>28005.72</v>
      </c>
    </row>
    <row r="7557" spans="1:2" x14ac:dyDescent="0.25">
      <c r="A7557" s="129">
        <v>43716</v>
      </c>
      <c r="B7557" s="130">
        <v>28007.52</v>
      </c>
    </row>
    <row r="7558" spans="1:2" x14ac:dyDescent="0.25">
      <c r="A7558" s="129">
        <v>43717</v>
      </c>
      <c r="B7558" s="130">
        <v>28009.33</v>
      </c>
    </row>
    <row r="7559" spans="1:2" x14ac:dyDescent="0.25">
      <c r="A7559" s="129">
        <v>43718</v>
      </c>
      <c r="B7559" s="130">
        <v>28011.200000000001</v>
      </c>
    </row>
    <row r="7560" spans="1:2" x14ac:dyDescent="0.25">
      <c r="A7560" s="129">
        <v>43719</v>
      </c>
      <c r="B7560" s="130">
        <v>28013.06</v>
      </c>
    </row>
    <row r="7561" spans="1:2" x14ac:dyDescent="0.25">
      <c r="A7561" s="129">
        <v>43720</v>
      </c>
      <c r="B7561" s="130">
        <v>28014.93</v>
      </c>
    </row>
    <row r="7562" spans="1:2" x14ac:dyDescent="0.25">
      <c r="A7562" s="129">
        <v>43721</v>
      </c>
      <c r="B7562" s="130">
        <v>28016.79</v>
      </c>
    </row>
    <row r="7563" spans="1:2" x14ac:dyDescent="0.25">
      <c r="A7563" s="129">
        <v>43722</v>
      </c>
      <c r="B7563" s="130">
        <v>28018.66</v>
      </c>
    </row>
    <row r="7564" spans="1:2" x14ac:dyDescent="0.25">
      <c r="A7564" s="129">
        <v>43723</v>
      </c>
      <c r="B7564" s="130">
        <v>28020.52</v>
      </c>
    </row>
    <row r="7565" spans="1:2" x14ac:dyDescent="0.25">
      <c r="A7565" s="129">
        <v>43724</v>
      </c>
      <c r="B7565" s="130">
        <v>28022.39</v>
      </c>
    </row>
    <row r="7566" spans="1:2" x14ac:dyDescent="0.25">
      <c r="A7566" s="129">
        <v>43725</v>
      </c>
      <c r="B7566" s="130">
        <v>28024.26</v>
      </c>
    </row>
    <row r="7567" spans="1:2" x14ac:dyDescent="0.25">
      <c r="A7567" s="129">
        <v>43726</v>
      </c>
      <c r="B7567" s="130">
        <v>28026.12</v>
      </c>
    </row>
    <row r="7568" spans="1:2" x14ac:dyDescent="0.25">
      <c r="A7568" s="129">
        <v>43727</v>
      </c>
      <c r="B7568" s="130">
        <v>28027.99</v>
      </c>
    </row>
    <row r="7569" spans="1:2" x14ac:dyDescent="0.25">
      <c r="A7569" s="129">
        <v>43728</v>
      </c>
      <c r="B7569" s="130">
        <v>28029.86</v>
      </c>
    </row>
    <row r="7570" spans="1:2" x14ac:dyDescent="0.25">
      <c r="A7570" s="129">
        <v>43729</v>
      </c>
      <c r="B7570" s="130">
        <v>28031.72</v>
      </c>
    </row>
    <row r="7571" spans="1:2" x14ac:dyDescent="0.25">
      <c r="A7571" s="129">
        <v>43730</v>
      </c>
      <c r="B7571" s="130">
        <v>28033.59</v>
      </c>
    </row>
    <row r="7572" spans="1:2" x14ac:dyDescent="0.25">
      <c r="A7572" s="129">
        <v>43731</v>
      </c>
      <c r="B7572" s="130">
        <v>28035.46</v>
      </c>
    </row>
    <row r="7573" spans="1:2" x14ac:dyDescent="0.25">
      <c r="A7573" s="129">
        <v>43732</v>
      </c>
      <c r="B7573" s="130">
        <v>28037.33</v>
      </c>
    </row>
    <row r="7574" spans="1:2" x14ac:dyDescent="0.25">
      <c r="A7574" s="129">
        <v>43733</v>
      </c>
      <c r="B7574" s="130">
        <v>28039.19</v>
      </c>
    </row>
    <row r="7575" spans="1:2" x14ac:dyDescent="0.25">
      <c r="A7575" s="129">
        <v>43734</v>
      </c>
      <c r="B7575" s="130">
        <v>28041.06</v>
      </c>
    </row>
    <row r="7576" spans="1:2" x14ac:dyDescent="0.25">
      <c r="A7576" s="129">
        <v>43735</v>
      </c>
      <c r="B7576" s="130">
        <v>28042.93</v>
      </c>
    </row>
    <row r="7577" spans="1:2" x14ac:dyDescent="0.25">
      <c r="A7577" s="129">
        <v>43736</v>
      </c>
      <c r="B7577" s="130">
        <v>28044.799999999999</v>
      </c>
    </row>
    <row r="7578" spans="1:2" x14ac:dyDescent="0.25">
      <c r="A7578" s="129">
        <v>43737</v>
      </c>
      <c r="B7578" s="130">
        <v>28046.66</v>
      </c>
    </row>
    <row r="7579" spans="1:2" x14ac:dyDescent="0.25">
      <c r="A7579" s="129">
        <v>43738</v>
      </c>
      <c r="B7579" s="130">
        <v>28048.53</v>
      </c>
    </row>
    <row r="7580" spans="1:2" x14ac:dyDescent="0.25">
      <c r="A7580" s="129">
        <v>43739</v>
      </c>
      <c r="B7580" s="130">
        <v>28050.400000000001</v>
      </c>
    </row>
    <row r="7581" spans="1:2" x14ac:dyDescent="0.25">
      <c r="A7581" s="129">
        <v>43740</v>
      </c>
      <c r="B7581" s="130">
        <v>28052.27</v>
      </c>
    </row>
    <row r="7582" spans="1:2" x14ac:dyDescent="0.25">
      <c r="A7582" s="129">
        <v>43741</v>
      </c>
      <c r="B7582" s="130">
        <v>28054.14</v>
      </c>
    </row>
    <row r="7583" spans="1:2" x14ac:dyDescent="0.25">
      <c r="A7583" s="129">
        <v>43742</v>
      </c>
      <c r="B7583" s="130">
        <v>28056</v>
      </c>
    </row>
    <row r="7584" spans="1:2" x14ac:dyDescent="0.25">
      <c r="A7584" s="129">
        <v>43743</v>
      </c>
      <c r="B7584" s="130">
        <v>28057.87</v>
      </c>
    </row>
    <row r="7585" spans="1:2" x14ac:dyDescent="0.25">
      <c r="A7585" s="129">
        <v>43744</v>
      </c>
      <c r="B7585" s="130">
        <v>28059.74</v>
      </c>
    </row>
    <row r="7586" spans="1:2" x14ac:dyDescent="0.25">
      <c r="A7586" s="129">
        <v>43745</v>
      </c>
      <c r="B7586" s="130">
        <v>28061.61</v>
      </c>
    </row>
    <row r="7587" spans="1:2" x14ac:dyDescent="0.25">
      <c r="A7587" s="129">
        <v>43746</v>
      </c>
      <c r="B7587" s="130">
        <v>28063.48</v>
      </c>
    </row>
    <row r="7588" spans="1:2" x14ac:dyDescent="0.25">
      <c r="A7588" s="129">
        <v>43747</v>
      </c>
      <c r="B7588" s="130">
        <v>28065.35</v>
      </c>
    </row>
    <row r="7589" spans="1:2" x14ac:dyDescent="0.25">
      <c r="A7589" s="129">
        <v>43748</v>
      </c>
      <c r="B7589" s="130">
        <v>28065.35</v>
      </c>
    </row>
    <row r="7590" spans="1:2" x14ac:dyDescent="0.25">
      <c r="A7590" s="129">
        <v>43749</v>
      </c>
      <c r="B7590" s="130">
        <v>28065.35</v>
      </c>
    </row>
    <row r="7591" spans="1:2" x14ac:dyDescent="0.25">
      <c r="A7591" s="129">
        <v>43750</v>
      </c>
      <c r="B7591" s="130">
        <v>28065.35</v>
      </c>
    </row>
    <row r="7592" spans="1:2" x14ac:dyDescent="0.25">
      <c r="A7592" s="129">
        <v>43751</v>
      </c>
      <c r="B7592" s="130">
        <v>28065.35</v>
      </c>
    </row>
    <row r="7593" spans="1:2" x14ac:dyDescent="0.25">
      <c r="A7593" s="129">
        <v>43752</v>
      </c>
      <c r="B7593" s="130">
        <v>28065.35</v>
      </c>
    </row>
    <row r="7594" spans="1:2" x14ac:dyDescent="0.25">
      <c r="A7594" s="129">
        <v>43753</v>
      </c>
      <c r="B7594" s="130">
        <v>28065.35</v>
      </c>
    </row>
    <row r="7595" spans="1:2" x14ac:dyDescent="0.25">
      <c r="A7595" s="129">
        <v>43754</v>
      </c>
      <c r="B7595" s="130">
        <v>28065.35</v>
      </c>
    </row>
    <row r="7596" spans="1:2" x14ac:dyDescent="0.25">
      <c r="A7596" s="129">
        <v>43755</v>
      </c>
      <c r="B7596" s="130">
        <v>28065.35</v>
      </c>
    </row>
    <row r="7597" spans="1:2" x14ac:dyDescent="0.25">
      <c r="A7597" s="129">
        <v>43756</v>
      </c>
      <c r="B7597" s="130">
        <v>28065.35</v>
      </c>
    </row>
    <row r="7598" spans="1:2" x14ac:dyDescent="0.25">
      <c r="A7598" s="129">
        <v>43757</v>
      </c>
      <c r="B7598" s="130">
        <v>28065.35</v>
      </c>
    </row>
    <row r="7599" spans="1:2" x14ac:dyDescent="0.25">
      <c r="A7599" s="129">
        <v>43758</v>
      </c>
      <c r="B7599" s="130">
        <v>28065.35</v>
      </c>
    </row>
    <row r="7600" spans="1:2" x14ac:dyDescent="0.25">
      <c r="A7600" s="129">
        <v>43759</v>
      </c>
      <c r="B7600" s="130">
        <v>28065.35</v>
      </c>
    </row>
    <row r="7601" spans="1:2" x14ac:dyDescent="0.25">
      <c r="A7601" s="129">
        <v>43760</v>
      </c>
      <c r="B7601" s="130">
        <v>28065.35</v>
      </c>
    </row>
    <row r="7602" spans="1:2" x14ac:dyDescent="0.25">
      <c r="A7602" s="129">
        <v>43761</v>
      </c>
      <c r="B7602" s="130">
        <v>28065.35</v>
      </c>
    </row>
    <row r="7603" spans="1:2" x14ac:dyDescent="0.25">
      <c r="A7603" s="129">
        <v>43762</v>
      </c>
      <c r="B7603" s="130">
        <v>28065.35</v>
      </c>
    </row>
    <row r="7604" spans="1:2" x14ac:dyDescent="0.25">
      <c r="A7604" s="129">
        <v>43763</v>
      </c>
      <c r="B7604" s="130">
        <v>28065.35</v>
      </c>
    </row>
    <row r="7605" spans="1:2" x14ac:dyDescent="0.25">
      <c r="A7605" s="129">
        <v>43764</v>
      </c>
      <c r="B7605" s="130">
        <v>28065.35</v>
      </c>
    </row>
    <row r="7606" spans="1:2" x14ac:dyDescent="0.25">
      <c r="A7606" s="129">
        <v>43765</v>
      </c>
      <c r="B7606" s="130">
        <v>28065.35</v>
      </c>
    </row>
    <row r="7607" spans="1:2" x14ac:dyDescent="0.25">
      <c r="A7607" s="129">
        <v>43766</v>
      </c>
      <c r="B7607" s="130">
        <v>28065.35</v>
      </c>
    </row>
    <row r="7608" spans="1:2" x14ac:dyDescent="0.25">
      <c r="A7608" s="129">
        <v>43767</v>
      </c>
      <c r="B7608" s="130">
        <v>28065.35</v>
      </c>
    </row>
    <row r="7609" spans="1:2" x14ac:dyDescent="0.25">
      <c r="A7609" s="129">
        <v>43768</v>
      </c>
      <c r="B7609" s="130">
        <v>28065.35</v>
      </c>
    </row>
    <row r="7610" spans="1:2" x14ac:dyDescent="0.25">
      <c r="A7610" s="129">
        <v>43769</v>
      </c>
      <c r="B7610" s="130">
        <v>28065.35</v>
      </c>
    </row>
    <row r="7611" spans="1:2" x14ac:dyDescent="0.25">
      <c r="A7611" s="129">
        <v>43770</v>
      </c>
      <c r="B7611" s="130">
        <v>28065.35</v>
      </c>
    </row>
    <row r="7612" spans="1:2" x14ac:dyDescent="0.25">
      <c r="A7612" s="129">
        <v>43771</v>
      </c>
      <c r="B7612" s="130">
        <v>28065.35</v>
      </c>
    </row>
    <row r="7613" spans="1:2" x14ac:dyDescent="0.25">
      <c r="A7613" s="129">
        <v>43772</v>
      </c>
      <c r="B7613" s="130">
        <v>28065.35</v>
      </c>
    </row>
    <row r="7614" spans="1:2" x14ac:dyDescent="0.25">
      <c r="A7614" s="129">
        <v>43773</v>
      </c>
      <c r="B7614" s="130">
        <v>28065.35</v>
      </c>
    </row>
    <row r="7615" spans="1:2" x14ac:dyDescent="0.25">
      <c r="A7615" s="129">
        <v>43774</v>
      </c>
      <c r="B7615" s="130">
        <v>28065.35</v>
      </c>
    </row>
    <row r="7616" spans="1:2" x14ac:dyDescent="0.25">
      <c r="A7616" s="129">
        <v>43775</v>
      </c>
      <c r="B7616" s="130">
        <v>28065.35</v>
      </c>
    </row>
    <row r="7617" spans="1:2" x14ac:dyDescent="0.25">
      <c r="A7617" s="129">
        <v>43776</v>
      </c>
      <c r="B7617" s="130">
        <v>28065.35</v>
      </c>
    </row>
    <row r="7618" spans="1:2" x14ac:dyDescent="0.25">
      <c r="A7618" s="129">
        <v>43777</v>
      </c>
      <c r="B7618" s="130">
        <v>28065.35</v>
      </c>
    </row>
    <row r="7619" spans="1:2" x14ac:dyDescent="0.25">
      <c r="A7619" s="129">
        <v>43778</v>
      </c>
      <c r="B7619" s="130">
        <v>28065.35</v>
      </c>
    </row>
    <row r="7620" spans="1:2" x14ac:dyDescent="0.25">
      <c r="A7620" s="129">
        <v>43779</v>
      </c>
      <c r="B7620" s="130">
        <v>28072.81</v>
      </c>
    </row>
    <row r="7621" spans="1:2" x14ac:dyDescent="0.25">
      <c r="A7621" s="129">
        <v>43780</v>
      </c>
      <c r="B7621" s="130">
        <v>28080.26</v>
      </c>
    </row>
    <row r="7622" spans="1:2" x14ac:dyDescent="0.25">
      <c r="A7622" s="129">
        <v>43781</v>
      </c>
      <c r="B7622" s="130">
        <v>28087.72</v>
      </c>
    </row>
    <row r="7623" spans="1:2" x14ac:dyDescent="0.25">
      <c r="A7623" s="129">
        <v>43782</v>
      </c>
      <c r="B7623" s="130">
        <v>28095.18</v>
      </c>
    </row>
    <row r="7624" spans="1:2" x14ac:dyDescent="0.25">
      <c r="A7624" s="129">
        <v>43783</v>
      </c>
      <c r="B7624" s="130">
        <v>28102.65</v>
      </c>
    </row>
    <row r="7625" spans="1:2" x14ac:dyDescent="0.25">
      <c r="A7625" s="129">
        <v>43784</v>
      </c>
      <c r="B7625" s="130">
        <v>28110.11</v>
      </c>
    </row>
    <row r="7626" spans="1:2" x14ac:dyDescent="0.25">
      <c r="A7626" s="129">
        <v>43785</v>
      </c>
      <c r="B7626" s="130">
        <v>28117.58</v>
      </c>
    </row>
    <row r="7627" spans="1:2" x14ac:dyDescent="0.25">
      <c r="A7627" s="129">
        <v>43786</v>
      </c>
      <c r="B7627" s="130">
        <v>28125.05</v>
      </c>
    </row>
    <row r="7628" spans="1:2" x14ac:dyDescent="0.25">
      <c r="A7628" s="129">
        <v>43787</v>
      </c>
      <c r="B7628" s="130">
        <v>28132.52</v>
      </c>
    </row>
    <row r="7629" spans="1:2" x14ac:dyDescent="0.25">
      <c r="A7629" s="129">
        <v>43788</v>
      </c>
      <c r="B7629" s="130">
        <v>28139.99</v>
      </c>
    </row>
    <row r="7630" spans="1:2" x14ac:dyDescent="0.25">
      <c r="A7630" s="129">
        <v>43789</v>
      </c>
      <c r="B7630" s="130">
        <v>28147.47</v>
      </c>
    </row>
    <row r="7631" spans="1:2" x14ac:dyDescent="0.25">
      <c r="A7631" s="129">
        <v>43790</v>
      </c>
      <c r="B7631" s="130">
        <v>28154.94</v>
      </c>
    </row>
    <row r="7632" spans="1:2" x14ac:dyDescent="0.25">
      <c r="A7632" s="129">
        <v>43791</v>
      </c>
      <c r="B7632" s="130">
        <v>28162.42</v>
      </c>
    </row>
    <row r="7633" spans="1:2" x14ac:dyDescent="0.25">
      <c r="A7633" s="129">
        <v>43792</v>
      </c>
      <c r="B7633" s="130">
        <v>28169.9</v>
      </c>
    </row>
    <row r="7634" spans="1:2" x14ac:dyDescent="0.25">
      <c r="A7634" s="129">
        <v>43793</v>
      </c>
      <c r="B7634" s="130">
        <v>28177.39</v>
      </c>
    </row>
    <row r="7635" spans="1:2" x14ac:dyDescent="0.25">
      <c r="A7635" s="129">
        <v>43794</v>
      </c>
      <c r="B7635" s="130">
        <v>28184.87</v>
      </c>
    </row>
    <row r="7636" spans="1:2" x14ac:dyDescent="0.25">
      <c r="A7636" s="129">
        <v>43795</v>
      </c>
      <c r="B7636" s="130">
        <v>28192.36</v>
      </c>
    </row>
    <row r="7637" spans="1:2" x14ac:dyDescent="0.25">
      <c r="A7637" s="129">
        <v>43796</v>
      </c>
      <c r="B7637" s="130">
        <v>28199.85</v>
      </c>
    </row>
    <row r="7638" spans="1:2" x14ac:dyDescent="0.25">
      <c r="A7638" s="129">
        <v>43797</v>
      </c>
      <c r="B7638" s="130">
        <v>28207.34</v>
      </c>
    </row>
    <row r="7639" spans="1:2" x14ac:dyDescent="0.25">
      <c r="A7639" s="129">
        <v>43798</v>
      </c>
      <c r="B7639" s="130">
        <v>28214.83</v>
      </c>
    </row>
    <row r="7640" spans="1:2" x14ac:dyDescent="0.25">
      <c r="A7640" s="129">
        <v>43799</v>
      </c>
      <c r="B7640" s="130">
        <v>28222.33</v>
      </c>
    </row>
    <row r="7641" spans="1:2" x14ac:dyDescent="0.25">
      <c r="A7641" s="129">
        <v>43800</v>
      </c>
      <c r="B7641" s="130">
        <v>28229.83</v>
      </c>
    </row>
    <row r="7642" spans="1:2" x14ac:dyDescent="0.25">
      <c r="A7642" s="129">
        <v>43801</v>
      </c>
      <c r="B7642" s="130">
        <v>28237.32</v>
      </c>
    </row>
    <row r="7643" spans="1:2" x14ac:dyDescent="0.25">
      <c r="A7643" s="129">
        <v>43802</v>
      </c>
      <c r="B7643" s="130">
        <v>28244.83</v>
      </c>
    </row>
    <row r="7644" spans="1:2" x14ac:dyDescent="0.25">
      <c r="A7644" s="129">
        <v>43803</v>
      </c>
      <c r="B7644" s="130">
        <v>28252.33</v>
      </c>
    </row>
    <row r="7645" spans="1:2" x14ac:dyDescent="0.25">
      <c r="A7645" s="129">
        <v>43804</v>
      </c>
      <c r="B7645" s="130">
        <v>28259.83</v>
      </c>
    </row>
    <row r="7646" spans="1:2" x14ac:dyDescent="0.25">
      <c r="A7646" s="129">
        <v>43805</v>
      </c>
      <c r="B7646" s="130">
        <v>28267.34</v>
      </c>
    </row>
    <row r="7647" spans="1:2" x14ac:dyDescent="0.25">
      <c r="A7647" s="129">
        <v>43806</v>
      </c>
      <c r="B7647" s="130">
        <v>28274.85</v>
      </c>
    </row>
    <row r="7648" spans="1:2" x14ac:dyDescent="0.25">
      <c r="A7648" s="129">
        <v>43807</v>
      </c>
      <c r="B7648" s="130">
        <v>28282.36</v>
      </c>
    </row>
    <row r="7649" spans="1:2" x14ac:dyDescent="0.25">
      <c r="A7649" s="129">
        <v>43808</v>
      </c>
      <c r="B7649" s="130">
        <v>28289.87</v>
      </c>
    </row>
    <row r="7650" spans="1:2" x14ac:dyDescent="0.25">
      <c r="A7650" s="129">
        <v>43809</v>
      </c>
      <c r="B7650" s="130">
        <v>28290.78</v>
      </c>
    </row>
    <row r="7651" spans="1:2" x14ac:dyDescent="0.25">
      <c r="A7651" s="129">
        <v>43810</v>
      </c>
      <c r="B7651" s="130">
        <v>28291.69</v>
      </c>
    </row>
    <row r="7652" spans="1:2" x14ac:dyDescent="0.25">
      <c r="A7652" s="129">
        <v>43811</v>
      </c>
      <c r="B7652" s="130">
        <v>28292.61</v>
      </c>
    </row>
    <row r="7653" spans="1:2" x14ac:dyDescent="0.25">
      <c r="A7653" s="129">
        <v>43812</v>
      </c>
      <c r="B7653" s="130">
        <v>28293.52</v>
      </c>
    </row>
    <row r="7654" spans="1:2" x14ac:dyDescent="0.25">
      <c r="A7654" s="129">
        <v>43813</v>
      </c>
      <c r="B7654" s="130">
        <v>28294.43</v>
      </c>
    </row>
    <row r="7655" spans="1:2" x14ac:dyDescent="0.25">
      <c r="A7655" s="129">
        <v>43814</v>
      </c>
      <c r="B7655" s="130">
        <v>28295.34</v>
      </c>
    </row>
    <row r="7656" spans="1:2" x14ac:dyDescent="0.25">
      <c r="A7656" s="129">
        <v>43815</v>
      </c>
      <c r="B7656" s="130">
        <v>28296.26</v>
      </c>
    </row>
    <row r="7657" spans="1:2" x14ac:dyDescent="0.25">
      <c r="A7657" s="129">
        <v>43816</v>
      </c>
      <c r="B7657" s="130">
        <v>28297.17</v>
      </c>
    </row>
    <row r="7658" spans="1:2" x14ac:dyDescent="0.25">
      <c r="A7658" s="129">
        <v>43817</v>
      </c>
      <c r="B7658" s="130">
        <v>28298.080000000002</v>
      </c>
    </row>
    <row r="7659" spans="1:2" x14ac:dyDescent="0.25">
      <c r="A7659" s="129">
        <v>43818</v>
      </c>
      <c r="B7659" s="130">
        <v>28298.99</v>
      </c>
    </row>
    <row r="7660" spans="1:2" x14ac:dyDescent="0.25">
      <c r="A7660" s="129">
        <v>43819</v>
      </c>
      <c r="B7660" s="130">
        <v>28299.91</v>
      </c>
    </row>
    <row r="7661" spans="1:2" x14ac:dyDescent="0.25">
      <c r="A7661" s="129">
        <v>43820</v>
      </c>
      <c r="B7661" s="130">
        <v>28300.82</v>
      </c>
    </row>
    <row r="7662" spans="1:2" x14ac:dyDescent="0.25">
      <c r="A7662" s="129">
        <v>43821</v>
      </c>
      <c r="B7662" s="130">
        <v>28301.73</v>
      </c>
    </row>
    <row r="7663" spans="1:2" x14ac:dyDescent="0.25">
      <c r="A7663" s="129">
        <v>43822</v>
      </c>
      <c r="B7663" s="130">
        <v>28302.639999999999</v>
      </c>
    </row>
    <row r="7664" spans="1:2" x14ac:dyDescent="0.25">
      <c r="A7664" s="129">
        <v>43823</v>
      </c>
      <c r="B7664" s="130">
        <v>28303.56</v>
      </c>
    </row>
    <row r="7665" spans="1:2" x14ac:dyDescent="0.25">
      <c r="A7665" s="129">
        <v>43824</v>
      </c>
      <c r="B7665" s="130">
        <v>28304.47</v>
      </c>
    </row>
    <row r="7666" spans="1:2" x14ac:dyDescent="0.25">
      <c r="A7666" s="129">
        <v>43825</v>
      </c>
      <c r="B7666" s="130">
        <v>28305.38</v>
      </c>
    </row>
    <row r="7667" spans="1:2" x14ac:dyDescent="0.25">
      <c r="A7667" s="129">
        <v>43826</v>
      </c>
      <c r="B7667" s="130">
        <v>28306.29</v>
      </c>
    </row>
    <row r="7668" spans="1:2" x14ac:dyDescent="0.25">
      <c r="A7668" s="129">
        <v>43827</v>
      </c>
      <c r="B7668" s="130">
        <v>28307.21</v>
      </c>
    </row>
    <row r="7669" spans="1:2" x14ac:dyDescent="0.25">
      <c r="A7669" s="129">
        <v>43828</v>
      </c>
      <c r="B7669" s="130">
        <v>28308.12</v>
      </c>
    </row>
    <row r="7670" spans="1:2" x14ac:dyDescent="0.25">
      <c r="A7670" s="129">
        <v>43829</v>
      </c>
      <c r="B7670" s="130">
        <v>28309.03</v>
      </c>
    </row>
    <row r="7671" spans="1:2" x14ac:dyDescent="0.25">
      <c r="A7671" s="129">
        <v>43830</v>
      </c>
      <c r="B7671" s="130">
        <v>28309.94</v>
      </c>
    </row>
    <row r="7672" spans="1:2" x14ac:dyDescent="0.25">
      <c r="A7672" s="129">
        <v>43831</v>
      </c>
      <c r="B7672" s="130">
        <v>28310.86</v>
      </c>
    </row>
    <row r="7673" spans="1:2" x14ac:dyDescent="0.25">
      <c r="A7673" s="129">
        <v>43832</v>
      </c>
      <c r="B7673" s="130">
        <v>28311.77</v>
      </c>
    </row>
    <row r="7674" spans="1:2" x14ac:dyDescent="0.25">
      <c r="A7674" s="129">
        <v>43833</v>
      </c>
      <c r="B7674" s="130">
        <v>28312.68</v>
      </c>
    </row>
    <row r="7675" spans="1:2" x14ac:dyDescent="0.25">
      <c r="A7675" s="129">
        <v>43834</v>
      </c>
      <c r="B7675" s="130">
        <v>28313.599999999999</v>
      </c>
    </row>
    <row r="7676" spans="1:2" x14ac:dyDescent="0.25">
      <c r="A7676" s="129">
        <v>43835</v>
      </c>
      <c r="B7676" s="130">
        <v>28314.51</v>
      </c>
    </row>
    <row r="7677" spans="1:2" x14ac:dyDescent="0.25">
      <c r="A7677" s="129">
        <v>43836</v>
      </c>
      <c r="B7677" s="130">
        <v>28315.42</v>
      </c>
    </row>
    <row r="7678" spans="1:2" x14ac:dyDescent="0.25">
      <c r="A7678" s="129">
        <v>43837</v>
      </c>
      <c r="B7678" s="130">
        <v>28316.33</v>
      </c>
    </row>
    <row r="7679" spans="1:2" x14ac:dyDescent="0.25">
      <c r="A7679" s="129">
        <v>43838</v>
      </c>
      <c r="B7679" s="130">
        <v>28317.25</v>
      </c>
    </row>
    <row r="7680" spans="1:2" x14ac:dyDescent="0.25">
      <c r="A7680" s="129">
        <v>43839</v>
      </c>
      <c r="B7680" s="130">
        <v>28318.16</v>
      </c>
    </row>
    <row r="7681" spans="1:2" x14ac:dyDescent="0.25">
      <c r="A7681" s="129">
        <v>43840</v>
      </c>
      <c r="B7681" s="130">
        <v>28319.07</v>
      </c>
    </row>
    <row r="7682" spans="1:2" x14ac:dyDescent="0.25">
      <c r="A7682" s="129">
        <v>43841</v>
      </c>
      <c r="B7682" s="130">
        <v>28319.99</v>
      </c>
    </row>
    <row r="7683" spans="1:2" x14ac:dyDescent="0.25">
      <c r="A7683" s="129">
        <v>43842</v>
      </c>
      <c r="B7683" s="130">
        <v>28320.9</v>
      </c>
    </row>
    <row r="7684" spans="1:2" x14ac:dyDescent="0.25">
      <c r="A7684" s="129">
        <v>43843</v>
      </c>
      <c r="B7684" s="130">
        <v>28321.81</v>
      </c>
    </row>
    <row r="7685" spans="1:2" x14ac:dyDescent="0.25">
      <c r="A7685" s="129">
        <v>43844</v>
      </c>
      <c r="B7685" s="130">
        <v>28322.73</v>
      </c>
    </row>
    <row r="7686" spans="1:2" x14ac:dyDescent="0.25">
      <c r="A7686" s="129">
        <v>43845</v>
      </c>
      <c r="B7686" s="130">
        <v>28323.64</v>
      </c>
    </row>
    <row r="7687" spans="1:2" x14ac:dyDescent="0.25">
      <c r="A7687" s="129">
        <v>43846</v>
      </c>
      <c r="B7687" s="130">
        <v>28324.55</v>
      </c>
    </row>
    <row r="7688" spans="1:2" x14ac:dyDescent="0.25">
      <c r="A7688" s="129">
        <v>43847</v>
      </c>
      <c r="B7688" s="130">
        <v>28325.47</v>
      </c>
    </row>
    <row r="7689" spans="1:2" x14ac:dyDescent="0.25">
      <c r="A7689" s="129">
        <v>43848</v>
      </c>
      <c r="B7689" s="130">
        <v>28326.38</v>
      </c>
    </row>
    <row r="7690" spans="1:2" x14ac:dyDescent="0.25">
      <c r="A7690" s="129">
        <v>43849</v>
      </c>
      <c r="B7690" s="130">
        <v>28327.29</v>
      </c>
    </row>
    <row r="7691" spans="1:2" x14ac:dyDescent="0.25">
      <c r="A7691" s="129">
        <v>43850</v>
      </c>
      <c r="B7691" s="130">
        <v>28328.21</v>
      </c>
    </row>
    <row r="7692" spans="1:2" x14ac:dyDescent="0.25">
      <c r="A7692" s="129">
        <v>43851</v>
      </c>
      <c r="B7692" s="130">
        <v>28329.119999999999</v>
      </c>
    </row>
    <row r="7693" spans="1:2" x14ac:dyDescent="0.25">
      <c r="A7693" s="129">
        <v>43852</v>
      </c>
      <c r="B7693" s="130">
        <v>28330.03</v>
      </c>
    </row>
    <row r="7694" spans="1:2" x14ac:dyDescent="0.25">
      <c r="A7694" s="129">
        <v>43853</v>
      </c>
      <c r="B7694" s="130">
        <v>28330.95</v>
      </c>
    </row>
    <row r="7695" spans="1:2" x14ac:dyDescent="0.25">
      <c r="A7695" s="129">
        <v>43854</v>
      </c>
      <c r="B7695" s="130">
        <v>28331.86</v>
      </c>
    </row>
    <row r="7696" spans="1:2" x14ac:dyDescent="0.25">
      <c r="A7696" s="129">
        <v>43855</v>
      </c>
      <c r="B7696" s="130">
        <v>28332.77</v>
      </c>
    </row>
    <row r="7697" spans="1:2" x14ac:dyDescent="0.25">
      <c r="A7697" s="129">
        <v>43856</v>
      </c>
      <c r="B7697" s="130">
        <v>28333.69</v>
      </c>
    </row>
    <row r="7698" spans="1:2" x14ac:dyDescent="0.25">
      <c r="A7698" s="129">
        <v>43857</v>
      </c>
      <c r="B7698" s="130">
        <v>28334.6</v>
      </c>
    </row>
    <row r="7699" spans="1:2" x14ac:dyDescent="0.25">
      <c r="A7699" s="129">
        <v>43858</v>
      </c>
      <c r="B7699" s="130">
        <v>28335.51</v>
      </c>
    </row>
    <row r="7700" spans="1:2" x14ac:dyDescent="0.25">
      <c r="A7700" s="129">
        <v>43859</v>
      </c>
      <c r="B7700" s="130">
        <v>28336.43</v>
      </c>
    </row>
    <row r="7701" spans="1:2" x14ac:dyDescent="0.25">
      <c r="A7701" s="129">
        <v>43860</v>
      </c>
      <c r="B7701" s="130">
        <v>28337.34</v>
      </c>
    </row>
    <row r="7702" spans="1:2" x14ac:dyDescent="0.25">
      <c r="A7702" s="129">
        <v>43861</v>
      </c>
      <c r="B7702" s="130">
        <v>28338.25</v>
      </c>
    </row>
    <row r="7703" spans="1:2" x14ac:dyDescent="0.25">
      <c r="A7703" s="129">
        <v>43862</v>
      </c>
      <c r="B7703" s="130">
        <v>28339.17</v>
      </c>
    </row>
    <row r="7704" spans="1:2" x14ac:dyDescent="0.25">
      <c r="A7704" s="129">
        <v>43863</v>
      </c>
      <c r="B7704" s="130">
        <v>28340.080000000002</v>
      </c>
    </row>
    <row r="7705" spans="1:2" x14ac:dyDescent="0.25">
      <c r="A7705" s="129">
        <v>43864</v>
      </c>
      <c r="B7705" s="130">
        <v>28341</v>
      </c>
    </row>
    <row r="7706" spans="1:2" x14ac:dyDescent="0.25">
      <c r="A7706" s="129">
        <v>43865</v>
      </c>
      <c r="B7706" s="130">
        <v>28341.91</v>
      </c>
    </row>
    <row r="7707" spans="1:2" x14ac:dyDescent="0.25">
      <c r="A7707" s="129">
        <v>43866</v>
      </c>
      <c r="B7707" s="130">
        <v>28342.82</v>
      </c>
    </row>
    <row r="7708" spans="1:2" x14ac:dyDescent="0.25">
      <c r="A7708" s="129">
        <v>43867</v>
      </c>
      <c r="B7708" s="130">
        <v>28343.74</v>
      </c>
    </row>
    <row r="7709" spans="1:2" x14ac:dyDescent="0.25">
      <c r="A7709" s="129">
        <v>43868</v>
      </c>
      <c r="B7709" s="130">
        <v>28344.65</v>
      </c>
    </row>
    <row r="7710" spans="1:2" x14ac:dyDescent="0.25">
      <c r="A7710" s="129">
        <v>43869</v>
      </c>
      <c r="B7710" s="130">
        <v>28345.56</v>
      </c>
    </row>
    <row r="7711" spans="1:2" x14ac:dyDescent="0.25">
      <c r="A7711" s="129">
        <v>43870</v>
      </c>
      <c r="B7711" s="130">
        <v>28346.48</v>
      </c>
    </row>
    <row r="7712" spans="1:2" x14ac:dyDescent="0.25">
      <c r="A7712" s="129">
        <v>43871</v>
      </c>
      <c r="B7712" s="130">
        <v>28352.33</v>
      </c>
    </row>
    <row r="7713" spans="1:2" x14ac:dyDescent="0.25">
      <c r="A7713" s="129">
        <v>43872</v>
      </c>
      <c r="B7713" s="130">
        <v>28358.18</v>
      </c>
    </row>
    <row r="7714" spans="1:2" x14ac:dyDescent="0.25">
      <c r="A7714" s="129">
        <v>43873</v>
      </c>
      <c r="B7714" s="130">
        <v>28364.03</v>
      </c>
    </row>
    <row r="7715" spans="1:2" x14ac:dyDescent="0.25">
      <c r="A7715" s="129">
        <v>43874</v>
      </c>
      <c r="B7715" s="130">
        <v>28369.88</v>
      </c>
    </row>
    <row r="7716" spans="1:2" x14ac:dyDescent="0.25">
      <c r="A7716" s="129">
        <v>43875</v>
      </c>
      <c r="B7716" s="130">
        <v>28375.73</v>
      </c>
    </row>
    <row r="7717" spans="1:2" x14ac:dyDescent="0.25">
      <c r="A7717" s="129">
        <v>43876</v>
      </c>
      <c r="B7717" s="130">
        <v>28381.59</v>
      </c>
    </row>
    <row r="7718" spans="1:2" x14ac:dyDescent="0.25">
      <c r="A7718" s="129">
        <v>43877</v>
      </c>
      <c r="B7718" s="130">
        <v>28387.439999999999</v>
      </c>
    </row>
    <row r="7719" spans="1:2" x14ac:dyDescent="0.25">
      <c r="A7719" s="129">
        <v>43878</v>
      </c>
      <c r="B7719" s="130">
        <v>28393.3</v>
      </c>
    </row>
    <row r="7720" spans="1:2" x14ac:dyDescent="0.25">
      <c r="A7720" s="129">
        <v>43879</v>
      </c>
      <c r="B7720" s="130">
        <v>28399.15</v>
      </c>
    </row>
    <row r="7721" spans="1:2" x14ac:dyDescent="0.25">
      <c r="A7721" s="129">
        <v>43880</v>
      </c>
      <c r="B7721" s="130">
        <v>28405.01</v>
      </c>
    </row>
    <row r="7722" spans="1:2" x14ac:dyDescent="0.25">
      <c r="A7722" s="129">
        <v>43881</v>
      </c>
      <c r="B7722" s="130">
        <v>28410.87</v>
      </c>
    </row>
    <row r="7723" spans="1:2" x14ac:dyDescent="0.25">
      <c r="A7723" s="129">
        <v>43882</v>
      </c>
      <c r="B7723" s="130">
        <v>28416.73</v>
      </c>
    </row>
    <row r="7724" spans="1:2" x14ac:dyDescent="0.25">
      <c r="A7724" s="129">
        <v>43883</v>
      </c>
      <c r="B7724" s="130">
        <v>28422.6</v>
      </c>
    </row>
    <row r="7725" spans="1:2" x14ac:dyDescent="0.25">
      <c r="A7725" s="129">
        <v>43884</v>
      </c>
      <c r="B7725" s="130">
        <v>28428.46</v>
      </c>
    </row>
    <row r="7726" spans="1:2" x14ac:dyDescent="0.25">
      <c r="A7726" s="129">
        <v>43885</v>
      </c>
      <c r="B7726" s="130">
        <v>28434.32</v>
      </c>
    </row>
    <row r="7727" spans="1:2" x14ac:dyDescent="0.25">
      <c r="A7727" s="129">
        <v>43886</v>
      </c>
      <c r="B7727" s="130">
        <v>28440.19</v>
      </c>
    </row>
    <row r="7728" spans="1:2" x14ac:dyDescent="0.25">
      <c r="A7728" s="129">
        <v>43887</v>
      </c>
      <c r="B7728" s="130">
        <v>28446.06</v>
      </c>
    </row>
    <row r="7729" spans="1:2" x14ac:dyDescent="0.25">
      <c r="A7729" s="129">
        <v>43888</v>
      </c>
      <c r="B7729" s="130">
        <v>28451.93</v>
      </c>
    </row>
    <row r="7730" spans="1:2" x14ac:dyDescent="0.25">
      <c r="A7730" s="129">
        <v>43889</v>
      </c>
      <c r="B7730" s="130">
        <v>28457.8</v>
      </c>
    </row>
    <row r="7731" spans="1:2" x14ac:dyDescent="0.25">
      <c r="A7731" s="129">
        <v>43890</v>
      </c>
      <c r="B7731" s="130">
        <v>28463.67</v>
      </c>
    </row>
    <row r="7732" spans="1:2" x14ac:dyDescent="0.25">
      <c r="A7732" s="129">
        <v>43891</v>
      </c>
      <c r="B7732" s="130">
        <v>28469.54</v>
      </c>
    </row>
    <row r="7733" spans="1:2" x14ac:dyDescent="0.25">
      <c r="A7733" s="129">
        <v>43892</v>
      </c>
      <c r="B7733" s="130">
        <v>28475.41</v>
      </c>
    </row>
    <row r="7734" spans="1:2" x14ac:dyDescent="0.25">
      <c r="A7734" s="129">
        <v>43893</v>
      </c>
      <c r="B7734" s="130">
        <v>28481.29</v>
      </c>
    </row>
    <row r="7735" spans="1:2" x14ac:dyDescent="0.25">
      <c r="A7735" s="129">
        <v>43894</v>
      </c>
      <c r="B7735" s="130">
        <v>28487.16</v>
      </c>
    </row>
    <row r="7736" spans="1:2" x14ac:dyDescent="0.25">
      <c r="A7736" s="129">
        <v>43895</v>
      </c>
      <c r="B7736" s="130">
        <v>28493.040000000001</v>
      </c>
    </row>
    <row r="7737" spans="1:2" x14ac:dyDescent="0.25">
      <c r="A7737" s="129">
        <v>43896</v>
      </c>
      <c r="B7737" s="130">
        <v>28498.92</v>
      </c>
    </row>
    <row r="7738" spans="1:2" x14ac:dyDescent="0.25">
      <c r="A7738" s="129">
        <v>43897</v>
      </c>
      <c r="B7738" s="130">
        <v>28504.799999999999</v>
      </c>
    </row>
    <row r="7739" spans="1:2" x14ac:dyDescent="0.25">
      <c r="A7739" s="129">
        <v>43898</v>
      </c>
      <c r="B7739" s="130">
        <v>28510.68</v>
      </c>
    </row>
    <row r="7740" spans="1:2" x14ac:dyDescent="0.25">
      <c r="A7740" s="129">
        <v>43899</v>
      </c>
      <c r="B7740" s="130">
        <v>28516.560000000001</v>
      </c>
    </row>
    <row r="7741" spans="1:2" x14ac:dyDescent="0.25">
      <c r="A7741" s="129">
        <v>43900</v>
      </c>
      <c r="B7741" s="130">
        <v>28520.23</v>
      </c>
    </row>
    <row r="7742" spans="1:2" x14ac:dyDescent="0.25">
      <c r="A7742" s="129">
        <v>43901</v>
      </c>
      <c r="B7742" s="130">
        <v>28523.91</v>
      </c>
    </row>
    <row r="7743" spans="1:2" x14ac:dyDescent="0.25">
      <c r="A7743" s="129">
        <v>43902</v>
      </c>
      <c r="B7743" s="130">
        <v>28527.58</v>
      </c>
    </row>
    <row r="7744" spans="1:2" x14ac:dyDescent="0.25">
      <c r="A7744" s="129">
        <v>43903</v>
      </c>
      <c r="B7744" s="130">
        <v>28531.25</v>
      </c>
    </row>
    <row r="7745" spans="1:2" x14ac:dyDescent="0.25">
      <c r="A7745" s="129">
        <v>43904</v>
      </c>
      <c r="B7745" s="130">
        <v>28534.93</v>
      </c>
    </row>
    <row r="7746" spans="1:2" x14ac:dyDescent="0.25">
      <c r="A7746" s="129">
        <v>43905</v>
      </c>
      <c r="B7746" s="130">
        <v>28538.6</v>
      </c>
    </row>
    <row r="7747" spans="1:2" x14ac:dyDescent="0.25">
      <c r="A7747" s="129">
        <v>43906</v>
      </c>
      <c r="B7747" s="130">
        <v>28542.28</v>
      </c>
    </row>
    <row r="7748" spans="1:2" x14ac:dyDescent="0.25">
      <c r="A7748" s="129">
        <v>43907</v>
      </c>
      <c r="B7748" s="130">
        <v>28545.95</v>
      </c>
    </row>
    <row r="7749" spans="1:2" x14ac:dyDescent="0.25">
      <c r="A7749" s="129">
        <v>43908</v>
      </c>
      <c r="B7749" s="130">
        <v>28549.63</v>
      </c>
    </row>
    <row r="7750" spans="1:2" x14ac:dyDescent="0.25">
      <c r="A7750" s="129">
        <v>43909</v>
      </c>
      <c r="B7750" s="130">
        <v>28553.31</v>
      </c>
    </row>
    <row r="7751" spans="1:2" x14ac:dyDescent="0.25">
      <c r="A7751" s="129">
        <v>43910</v>
      </c>
      <c r="B7751" s="130">
        <v>28556.98</v>
      </c>
    </row>
    <row r="7752" spans="1:2" x14ac:dyDescent="0.25">
      <c r="A7752" s="129">
        <v>43911</v>
      </c>
      <c r="B7752" s="130">
        <v>28560.66</v>
      </c>
    </row>
    <row r="7753" spans="1:2" x14ac:dyDescent="0.25">
      <c r="A7753" s="129">
        <v>43912</v>
      </c>
      <c r="B7753" s="130">
        <v>28564.34</v>
      </c>
    </row>
    <row r="7754" spans="1:2" x14ac:dyDescent="0.25">
      <c r="A7754" s="129">
        <v>43913</v>
      </c>
      <c r="B7754" s="130">
        <v>28568.02</v>
      </c>
    </row>
    <row r="7755" spans="1:2" x14ac:dyDescent="0.25">
      <c r="A7755" s="129">
        <v>43914</v>
      </c>
      <c r="B7755" s="130">
        <v>28571.7</v>
      </c>
    </row>
    <row r="7756" spans="1:2" x14ac:dyDescent="0.25">
      <c r="A7756" s="129">
        <v>43915</v>
      </c>
      <c r="B7756" s="130">
        <v>28575.38</v>
      </c>
    </row>
    <row r="7757" spans="1:2" x14ac:dyDescent="0.25">
      <c r="A7757" s="129">
        <v>43916</v>
      </c>
      <c r="B7757" s="130">
        <v>28579.06</v>
      </c>
    </row>
    <row r="7758" spans="1:2" x14ac:dyDescent="0.25">
      <c r="A7758" s="129">
        <v>43917</v>
      </c>
      <c r="B7758" s="130">
        <v>28582.74</v>
      </c>
    </row>
    <row r="7759" spans="1:2" x14ac:dyDescent="0.25">
      <c r="A7759" s="129">
        <v>43918</v>
      </c>
      <c r="B7759" s="130">
        <v>28586.42</v>
      </c>
    </row>
    <row r="7760" spans="1:2" x14ac:dyDescent="0.25">
      <c r="A7760" s="129">
        <v>43919</v>
      </c>
      <c r="B7760" s="130">
        <v>28590.1</v>
      </c>
    </row>
    <row r="7761" spans="1:2" x14ac:dyDescent="0.25">
      <c r="A7761" s="129">
        <v>43920</v>
      </c>
      <c r="B7761" s="130">
        <v>28593.78</v>
      </c>
    </row>
    <row r="7762" spans="1:2" x14ac:dyDescent="0.25">
      <c r="A7762" s="129">
        <v>43921</v>
      </c>
      <c r="B7762" s="130">
        <v>28597.46</v>
      </c>
    </row>
    <row r="7763" spans="1:2" x14ac:dyDescent="0.25">
      <c r="A7763" s="129">
        <v>43922</v>
      </c>
      <c r="B7763" s="130">
        <v>28601.15</v>
      </c>
    </row>
    <row r="7764" spans="1:2" x14ac:dyDescent="0.25">
      <c r="A7764" s="129">
        <v>43923</v>
      </c>
      <c r="B7764" s="130">
        <v>28604.83</v>
      </c>
    </row>
    <row r="7765" spans="1:2" x14ac:dyDescent="0.25">
      <c r="A7765" s="129">
        <v>43924</v>
      </c>
      <c r="B7765" s="130">
        <v>28608.51</v>
      </c>
    </row>
    <row r="7766" spans="1:2" x14ac:dyDescent="0.25">
      <c r="A7766" s="129">
        <v>43925</v>
      </c>
      <c r="B7766" s="130">
        <v>28612.2</v>
      </c>
    </row>
    <row r="7767" spans="1:2" x14ac:dyDescent="0.25">
      <c r="A7767" s="129">
        <v>43926</v>
      </c>
      <c r="B7767" s="130">
        <v>28615.88</v>
      </c>
    </row>
    <row r="7768" spans="1:2" x14ac:dyDescent="0.25">
      <c r="A7768" s="129">
        <v>43927</v>
      </c>
      <c r="B7768" s="130">
        <v>28619.57</v>
      </c>
    </row>
    <row r="7769" spans="1:2" x14ac:dyDescent="0.25">
      <c r="A7769" s="129">
        <v>43928</v>
      </c>
      <c r="B7769" s="130">
        <v>28623.25</v>
      </c>
    </row>
    <row r="7770" spans="1:2" x14ac:dyDescent="0.25">
      <c r="A7770" s="129">
        <v>43929</v>
      </c>
      <c r="B7770" s="130">
        <v>28626.94</v>
      </c>
    </row>
    <row r="7771" spans="1:2" x14ac:dyDescent="0.25">
      <c r="A7771" s="129">
        <v>43930</v>
      </c>
      <c r="B7771" s="130">
        <v>28630.63</v>
      </c>
    </row>
    <row r="7772" spans="1:2" x14ac:dyDescent="0.25">
      <c r="A7772" s="129">
        <v>43931</v>
      </c>
      <c r="B7772" s="130">
        <v>28633.49</v>
      </c>
    </row>
    <row r="7773" spans="1:2" x14ac:dyDescent="0.25">
      <c r="A7773" s="129">
        <v>43932</v>
      </c>
      <c r="B7773" s="130">
        <v>28636.35</v>
      </c>
    </row>
    <row r="7774" spans="1:2" x14ac:dyDescent="0.25">
      <c r="A7774" s="129">
        <v>43933</v>
      </c>
      <c r="B7774" s="130">
        <v>28639.21</v>
      </c>
    </row>
    <row r="7775" spans="1:2" x14ac:dyDescent="0.25">
      <c r="A7775" s="129">
        <v>43934</v>
      </c>
      <c r="B7775" s="130">
        <v>28642.07</v>
      </c>
    </row>
    <row r="7776" spans="1:2" x14ac:dyDescent="0.25">
      <c r="A7776" s="129">
        <v>43935</v>
      </c>
      <c r="B7776" s="130">
        <v>28644.93</v>
      </c>
    </row>
    <row r="7777" spans="1:2" x14ac:dyDescent="0.25">
      <c r="A7777" s="129">
        <v>43936</v>
      </c>
      <c r="B7777" s="130">
        <v>28647.79</v>
      </c>
    </row>
    <row r="7778" spans="1:2" x14ac:dyDescent="0.25">
      <c r="A7778" s="129">
        <v>43937</v>
      </c>
      <c r="B7778" s="130">
        <v>28650.65</v>
      </c>
    </row>
    <row r="7779" spans="1:2" x14ac:dyDescent="0.25">
      <c r="A7779" s="129">
        <v>43938</v>
      </c>
      <c r="B7779" s="130">
        <v>28653.51</v>
      </c>
    </row>
    <row r="7780" spans="1:2" x14ac:dyDescent="0.25">
      <c r="A7780" s="129">
        <v>43939</v>
      </c>
      <c r="B7780" s="130">
        <v>28656.37</v>
      </c>
    </row>
    <row r="7781" spans="1:2" x14ac:dyDescent="0.25">
      <c r="A7781" s="129">
        <v>43940</v>
      </c>
      <c r="B7781" s="130">
        <v>28659.23</v>
      </c>
    </row>
    <row r="7782" spans="1:2" x14ac:dyDescent="0.25">
      <c r="A7782" s="129">
        <v>43941</v>
      </c>
      <c r="B7782" s="130">
        <v>28662.09</v>
      </c>
    </row>
    <row r="7783" spans="1:2" x14ac:dyDescent="0.25">
      <c r="A7783" s="129">
        <v>43942</v>
      </c>
      <c r="B7783" s="130">
        <v>28664.959999999999</v>
      </c>
    </row>
    <row r="7784" spans="1:2" x14ac:dyDescent="0.25">
      <c r="A7784" s="129">
        <v>43943</v>
      </c>
      <c r="B7784" s="130">
        <v>28667.82</v>
      </c>
    </row>
    <row r="7785" spans="1:2" x14ac:dyDescent="0.25">
      <c r="A7785" s="129">
        <v>43944</v>
      </c>
      <c r="B7785" s="130">
        <v>28670.68</v>
      </c>
    </row>
    <row r="7786" spans="1:2" x14ac:dyDescent="0.25">
      <c r="A7786" s="129">
        <v>43945</v>
      </c>
      <c r="B7786" s="130">
        <v>28673.54</v>
      </c>
    </row>
    <row r="7787" spans="1:2" x14ac:dyDescent="0.25">
      <c r="A7787" s="129">
        <v>43946</v>
      </c>
      <c r="B7787" s="130">
        <v>28676.41</v>
      </c>
    </row>
    <row r="7788" spans="1:2" x14ac:dyDescent="0.25">
      <c r="A7788" s="129">
        <v>43947</v>
      </c>
      <c r="B7788" s="130">
        <v>28679.27</v>
      </c>
    </row>
    <row r="7789" spans="1:2" x14ac:dyDescent="0.25">
      <c r="A7789" s="129">
        <v>43948</v>
      </c>
      <c r="B7789" s="130">
        <v>28682.13</v>
      </c>
    </row>
    <row r="7790" spans="1:2" x14ac:dyDescent="0.25">
      <c r="A7790" s="129">
        <v>43949</v>
      </c>
      <c r="B7790" s="130">
        <v>28685</v>
      </c>
    </row>
    <row r="7791" spans="1:2" x14ac:dyDescent="0.25">
      <c r="A7791" s="129">
        <v>43950</v>
      </c>
      <c r="B7791" s="130">
        <v>28687.86</v>
      </c>
    </row>
    <row r="7792" spans="1:2" x14ac:dyDescent="0.25">
      <c r="A7792" s="129">
        <v>43951</v>
      </c>
      <c r="B7792" s="130">
        <v>28690.73</v>
      </c>
    </row>
    <row r="7793" spans="1:2" x14ac:dyDescent="0.25">
      <c r="A7793" s="129">
        <v>43952</v>
      </c>
      <c r="B7793" s="130">
        <v>28693.59</v>
      </c>
    </row>
    <row r="7794" spans="1:2" x14ac:dyDescent="0.25">
      <c r="A7794" s="129">
        <v>43953</v>
      </c>
      <c r="B7794" s="130">
        <v>28696.46</v>
      </c>
    </row>
    <row r="7795" spans="1:2" x14ac:dyDescent="0.25">
      <c r="A7795" s="129">
        <v>43954</v>
      </c>
      <c r="B7795" s="130">
        <v>28699.32</v>
      </c>
    </row>
    <row r="7796" spans="1:2" x14ac:dyDescent="0.25">
      <c r="A7796" s="129">
        <v>43955</v>
      </c>
      <c r="B7796" s="130">
        <v>28702.19</v>
      </c>
    </row>
    <row r="7797" spans="1:2" x14ac:dyDescent="0.25">
      <c r="A7797" s="129">
        <v>43956</v>
      </c>
      <c r="B7797" s="130">
        <v>28705.05</v>
      </c>
    </row>
    <row r="7798" spans="1:2" x14ac:dyDescent="0.25">
      <c r="A7798" s="129">
        <v>43957</v>
      </c>
      <c r="B7798" s="130">
        <v>28707.919999999998</v>
      </c>
    </row>
    <row r="7799" spans="1:2" x14ac:dyDescent="0.25">
      <c r="A7799" s="129">
        <v>43958</v>
      </c>
      <c r="B7799" s="130">
        <v>28710.79</v>
      </c>
    </row>
    <row r="7800" spans="1:2" x14ac:dyDescent="0.25">
      <c r="A7800" s="129">
        <v>43959</v>
      </c>
      <c r="B7800" s="130">
        <v>28713.65</v>
      </c>
    </row>
    <row r="7801" spans="1:2" x14ac:dyDescent="0.25">
      <c r="A7801" s="129">
        <v>43960</v>
      </c>
      <c r="B7801" s="130">
        <v>28716.52</v>
      </c>
    </row>
    <row r="7802" spans="1:2" x14ac:dyDescent="0.25">
      <c r="A7802" s="129">
        <v>43961</v>
      </c>
      <c r="B7802" s="130">
        <v>28716.52</v>
      </c>
    </row>
    <row r="7803" spans="1:2" x14ac:dyDescent="0.25">
      <c r="A7803" s="129">
        <v>43962</v>
      </c>
      <c r="B7803" s="130">
        <v>28716.52</v>
      </c>
    </row>
    <row r="7804" spans="1:2" x14ac:dyDescent="0.25">
      <c r="A7804" s="129">
        <v>43963</v>
      </c>
      <c r="B7804" s="130">
        <v>28716.52</v>
      </c>
    </row>
    <row r="7805" spans="1:2" x14ac:dyDescent="0.25">
      <c r="A7805" s="129">
        <v>43964</v>
      </c>
      <c r="B7805" s="130">
        <v>28716.52</v>
      </c>
    </row>
    <row r="7806" spans="1:2" x14ac:dyDescent="0.25">
      <c r="A7806" s="129">
        <v>43965</v>
      </c>
      <c r="B7806" s="130">
        <v>28716.52</v>
      </c>
    </row>
    <row r="7807" spans="1:2" x14ac:dyDescent="0.25">
      <c r="A7807" s="129">
        <v>43966</v>
      </c>
      <c r="B7807" s="130">
        <v>28716.52</v>
      </c>
    </row>
    <row r="7808" spans="1:2" x14ac:dyDescent="0.25">
      <c r="A7808" s="129">
        <v>43967</v>
      </c>
      <c r="B7808" s="130">
        <v>28716.52</v>
      </c>
    </row>
    <row r="7809" spans="1:2" x14ac:dyDescent="0.25">
      <c r="A7809" s="129">
        <v>43968</v>
      </c>
      <c r="B7809" s="130">
        <v>28716.52</v>
      </c>
    </row>
    <row r="7810" spans="1:2" x14ac:dyDescent="0.25">
      <c r="A7810" s="129">
        <v>43969</v>
      </c>
      <c r="B7810" s="130">
        <v>28716.52</v>
      </c>
    </row>
    <row r="7811" spans="1:2" x14ac:dyDescent="0.25">
      <c r="A7811" s="129">
        <v>43970</v>
      </c>
      <c r="B7811" s="130">
        <v>28716.52</v>
      </c>
    </row>
    <row r="7812" spans="1:2" x14ac:dyDescent="0.25">
      <c r="A7812" s="129">
        <v>43971</v>
      </c>
      <c r="B7812" s="130">
        <v>28716.52</v>
      </c>
    </row>
    <row r="7813" spans="1:2" x14ac:dyDescent="0.25">
      <c r="A7813" s="129">
        <v>43972</v>
      </c>
      <c r="B7813" s="130">
        <v>28716.52</v>
      </c>
    </row>
    <row r="7814" spans="1:2" x14ac:dyDescent="0.25">
      <c r="A7814" s="129">
        <v>43973</v>
      </c>
      <c r="B7814" s="130">
        <v>28716.52</v>
      </c>
    </row>
    <row r="7815" spans="1:2" x14ac:dyDescent="0.25">
      <c r="A7815" s="129">
        <v>43974</v>
      </c>
      <c r="B7815" s="130">
        <v>28716.52</v>
      </c>
    </row>
    <row r="7816" spans="1:2" x14ac:dyDescent="0.25">
      <c r="A7816" s="129">
        <v>43975</v>
      </c>
      <c r="B7816" s="130">
        <v>28716.52</v>
      </c>
    </row>
    <row r="7817" spans="1:2" x14ac:dyDescent="0.25">
      <c r="A7817" s="129">
        <v>43976</v>
      </c>
      <c r="B7817" s="130">
        <v>28716.52</v>
      </c>
    </row>
    <row r="7818" spans="1:2" x14ac:dyDescent="0.25">
      <c r="A7818" s="129">
        <v>43977</v>
      </c>
      <c r="B7818" s="130">
        <v>28716.52</v>
      </c>
    </row>
    <row r="7819" spans="1:2" x14ac:dyDescent="0.25">
      <c r="A7819" s="129">
        <v>43978</v>
      </c>
      <c r="B7819" s="130">
        <v>28716.52</v>
      </c>
    </row>
    <row r="7820" spans="1:2" x14ac:dyDescent="0.25">
      <c r="A7820" s="129">
        <v>43979</v>
      </c>
      <c r="B7820" s="130">
        <v>28716.52</v>
      </c>
    </row>
    <row r="7821" spans="1:2" x14ac:dyDescent="0.25">
      <c r="A7821" s="129">
        <v>43980</v>
      </c>
      <c r="B7821" s="130">
        <v>28716.52</v>
      </c>
    </row>
    <row r="7822" spans="1:2" x14ac:dyDescent="0.25">
      <c r="A7822" s="129">
        <v>43981</v>
      </c>
      <c r="B7822" s="130">
        <v>28716.52</v>
      </c>
    </row>
    <row r="7823" spans="1:2" x14ac:dyDescent="0.25">
      <c r="A7823" s="129">
        <v>43982</v>
      </c>
      <c r="B7823" s="130">
        <v>28716.52</v>
      </c>
    </row>
    <row r="7824" spans="1:2" x14ac:dyDescent="0.25">
      <c r="A7824" s="129">
        <v>43983</v>
      </c>
      <c r="B7824" s="130">
        <v>28716.52</v>
      </c>
    </row>
    <row r="7825" spans="1:2" x14ac:dyDescent="0.25">
      <c r="A7825" s="129">
        <v>43984</v>
      </c>
      <c r="B7825" s="130">
        <v>28716.52</v>
      </c>
    </row>
    <row r="7826" spans="1:2" x14ac:dyDescent="0.25">
      <c r="A7826" s="129">
        <v>43985</v>
      </c>
      <c r="B7826" s="130">
        <v>28716.52</v>
      </c>
    </row>
    <row r="7827" spans="1:2" x14ac:dyDescent="0.25">
      <c r="A7827" s="129">
        <v>43986</v>
      </c>
      <c r="B7827" s="130">
        <v>28716.52</v>
      </c>
    </row>
    <row r="7828" spans="1:2" x14ac:dyDescent="0.25">
      <c r="A7828" s="129">
        <v>43987</v>
      </c>
      <c r="B7828" s="130">
        <v>28716.52</v>
      </c>
    </row>
    <row r="7829" spans="1:2" x14ac:dyDescent="0.25">
      <c r="A7829" s="129">
        <v>43988</v>
      </c>
      <c r="B7829" s="130">
        <v>28716.52</v>
      </c>
    </row>
    <row r="7830" spans="1:2" x14ac:dyDescent="0.25">
      <c r="A7830" s="129">
        <v>43989</v>
      </c>
      <c r="B7830" s="130">
        <v>28716.52</v>
      </c>
    </row>
    <row r="7831" spans="1:2" x14ac:dyDescent="0.25">
      <c r="A7831" s="129">
        <v>43990</v>
      </c>
      <c r="B7831" s="130">
        <v>28716.52</v>
      </c>
    </row>
    <row r="7832" spans="1:2" x14ac:dyDescent="0.25">
      <c r="A7832" s="129">
        <v>43991</v>
      </c>
      <c r="B7832" s="130">
        <v>28716.52</v>
      </c>
    </row>
    <row r="7833" spans="1:2" x14ac:dyDescent="0.25">
      <c r="A7833" s="129">
        <v>43992</v>
      </c>
      <c r="B7833" s="130">
        <v>28715.56</v>
      </c>
    </row>
    <row r="7834" spans="1:2" x14ac:dyDescent="0.25">
      <c r="A7834" s="129">
        <v>43993</v>
      </c>
      <c r="B7834" s="130">
        <v>28714.6</v>
      </c>
    </row>
    <row r="7835" spans="1:2" x14ac:dyDescent="0.25">
      <c r="A7835" s="129">
        <v>43994</v>
      </c>
      <c r="B7835" s="130">
        <v>28713.65</v>
      </c>
    </row>
    <row r="7836" spans="1:2" x14ac:dyDescent="0.25">
      <c r="A7836" s="129">
        <v>43995</v>
      </c>
      <c r="B7836" s="130">
        <v>28712.69</v>
      </c>
    </row>
    <row r="7837" spans="1:2" x14ac:dyDescent="0.25">
      <c r="A7837" s="129">
        <v>43996</v>
      </c>
      <c r="B7837" s="130">
        <v>28711.73</v>
      </c>
    </row>
    <row r="7838" spans="1:2" x14ac:dyDescent="0.25">
      <c r="A7838" s="129">
        <v>43997</v>
      </c>
      <c r="B7838" s="130">
        <v>28710.77</v>
      </c>
    </row>
    <row r="7839" spans="1:2" x14ac:dyDescent="0.25">
      <c r="A7839" s="129">
        <v>43998</v>
      </c>
      <c r="B7839" s="130">
        <v>28709.82</v>
      </c>
    </row>
    <row r="7840" spans="1:2" x14ac:dyDescent="0.25">
      <c r="A7840" s="129">
        <v>43999</v>
      </c>
      <c r="B7840" s="130">
        <v>28708.86</v>
      </c>
    </row>
    <row r="7841" spans="1:2" x14ac:dyDescent="0.25">
      <c r="A7841" s="129">
        <v>44000</v>
      </c>
      <c r="B7841" s="130">
        <v>28707.9</v>
      </c>
    </row>
    <row r="7842" spans="1:2" x14ac:dyDescent="0.25">
      <c r="A7842" s="129">
        <v>44001</v>
      </c>
      <c r="B7842" s="130">
        <v>28706.94</v>
      </c>
    </row>
    <row r="7843" spans="1:2" x14ac:dyDescent="0.25">
      <c r="A7843" s="129">
        <v>44002</v>
      </c>
      <c r="B7843" s="130">
        <v>28705.99</v>
      </c>
    </row>
    <row r="7844" spans="1:2" x14ac:dyDescent="0.25">
      <c r="A7844" s="129">
        <v>44003</v>
      </c>
      <c r="B7844" s="130">
        <v>28705.03</v>
      </c>
    </row>
    <row r="7845" spans="1:2" x14ac:dyDescent="0.25">
      <c r="A7845" s="129">
        <v>44004</v>
      </c>
      <c r="B7845" s="130">
        <v>28704.07</v>
      </c>
    </row>
    <row r="7846" spans="1:2" x14ac:dyDescent="0.25">
      <c r="A7846" s="129">
        <v>44005</v>
      </c>
      <c r="B7846" s="130">
        <v>28703.119999999999</v>
      </c>
    </row>
    <row r="7847" spans="1:2" x14ac:dyDescent="0.25">
      <c r="A7847" s="129">
        <v>44006</v>
      </c>
      <c r="B7847" s="130">
        <v>28702.16</v>
      </c>
    </row>
    <row r="7848" spans="1:2" x14ac:dyDescent="0.25">
      <c r="A7848" s="129">
        <v>44007</v>
      </c>
      <c r="B7848" s="130">
        <v>28701.200000000001</v>
      </c>
    </row>
    <row r="7849" spans="1:2" x14ac:dyDescent="0.25">
      <c r="A7849" s="129">
        <v>44008</v>
      </c>
      <c r="B7849" s="130">
        <v>28700.240000000002</v>
      </c>
    </row>
    <row r="7850" spans="1:2" x14ac:dyDescent="0.25">
      <c r="A7850" s="129">
        <v>44009</v>
      </c>
      <c r="B7850" s="130">
        <v>28699.29</v>
      </c>
    </row>
    <row r="7851" spans="1:2" x14ac:dyDescent="0.25">
      <c r="A7851" s="129">
        <v>44010</v>
      </c>
      <c r="B7851" s="130">
        <v>28698.33</v>
      </c>
    </row>
    <row r="7852" spans="1:2" x14ac:dyDescent="0.25">
      <c r="A7852" s="129">
        <v>44011</v>
      </c>
      <c r="B7852" s="130">
        <v>28697.37</v>
      </c>
    </row>
    <row r="7853" spans="1:2" x14ac:dyDescent="0.25">
      <c r="A7853" s="129">
        <v>44012</v>
      </c>
      <c r="B7853" s="130">
        <v>28696.42</v>
      </c>
    </row>
    <row r="7854" spans="1:2" x14ac:dyDescent="0.25">
      <c r="A7854" s="129">
        <v>44013</v>
      </c>
      <c r="B7854" s="130">
        <v>28695.46</v>
      </c>
    </row>
    <row r="7855" spans="1:2" x14ac:dyDescent="0.25">
      <c r="A7855" s="129">
        <v>44014</v>
      </c>
      <c r="B7855" s="130">
        <v>28694.5</v>
      </c>
    </row>
    <row r="7856" spans="1:2" x14ac:dyDescent="0.25">
      <c r="A7856" s="129">
        <v>44015</v>
      </c>
      <c r="B7856" s="130">
        <v>28693.54</v>
      </c>
    </row>
    <row r="7857" spans="1:2" x14ac:dyDescent="0.25">
      <c r="A7857" s="129">
        <v>44016</v>
      </c>
      <c r="B7857" s="130">
        <v>28692.59</v>
      </c>
    </row>
    <row r="7858" spans="1:2" x14ac:dyDescent="0.25">
      <c r="A7858" s="129">
        <v>44017</v>
      </c>
      <c r="B7858" s="130">
        <v>28691.63</v>
      </c>
    </row>
    <row r="7859" spans="1:2" x14ac:dyDescent="0.25">
      <c r="A7859" s="129">
        <v>44018</v>
      </c>
      <c r="B7859" s="130">
        <v>28690.67</v>
      </c>
    </row>
    <row r="7860" spans="1:2" x14ac:dyDescent="0.25">
      <c r="A7860" s="129">
        <v>44019</v>
      </c>
      <c r="B7860" s="130">
        <v>28689.72</v>
      </c>
    </row>
    <row r="7861" spans="1:2" x14ac:dyDescent="0.25">
      <c r="A7861" s="129">
        <v>44020</v>
      </c>
      <c r="B7861" s="130">
        <v>28688.76</v>
      </c>
    </row>
    <row r="7862" spans="1:2" x14ac:dyDescent="0.25">
      <c r="A7862" s="129">
        <v>44021</v>
      </c>
      <c r="B7862" s="130">
        <v>28687.8</v>
      </c>
    </row>
    <row r="7863" spans="1:2" x14ac:dyDescent="0.25">
      <c r="A7863" s="129">
        <v>44022</v>
      </c>
      <c r="B7863" s="130">
        <v>28686.87</v>
      </c>
    </row>
    <row r="7864" spans="1:2" x14ac:dyDescent="0.25">
      <c r="A7864" s="129">
        <v>44023</v>
      </c>
      <c r="B7864" s="130">
        <v>28685.95</v>
      </c>
    </row>
    <row r="7865" spans="1:2" x14ac:dyDescent="0.25">
      <c r="A7865" s="129">
        <v>44024</v>
      </c>
      <c r="B7865" s="130">
        <v>28685.02</v>
      </c>
    </row>
    <row r="7866" spans="1:2" x14ac:dyDescent="0.25">
      <c r="A7866" s="129">
        <v>44025</v>
      </c>
      <c r="B7866" s="130">
        <v>28684.1</v>
      </c>
    </row>
    <row r="7867" spans="1:2" x14ac:dyDescent="0.25">
      <c r="A7867" s="129">
        <v>44026</v>
      </c>
      <c r="B7867" s="130">
        <v>28683.17</v>
      </c>
    </row>
    <row r="7868" spans="1:2" x14ac:dyDescent="0.25">
      <c r="A7868" s="129">
        <v>44027</v>
      </c>
      <c r="B7868" s="130">
        <v>28682.25</v>
      </c>
    </row>
    <row r="7869" spans="1:2" x14ac:dyDescent="0.25">
      <c r="A7869" s="129">
        <v>44028</v>
      </c>
      <c r="B7869" s="130">
        <v>28681.32</v>
      </c>
    </row>
    <row r="7870" spans="1:2" x14ac:dyDescent="0.25">
      <c r="A7870" s="129">
        <v>44029</v>
      </c>
      <c r="B7870" s="130">
        <v>28680.39</v>
      </c>
    </row>
    <row r="7871" spans="1:2" x14ac:dyDescent="0.25">
      <c r="A7871" s="129">
        <v>44030</v>
      </c>
      <c r="B7871" s="130">
        <v>28679.47</v>
      </c>
    </row>
    <row r="7872" spans="1:2" x14ac:dyDescent="0.25">
      <c r="A7872" s="129">
        <v>44031</v>
      </c>
      <c r="B7872" s="130">
        <v>28678.54</v>
      </c>
    </row>
    <row r="7873" spans="1:2" x14ac:dyDescent="0.25">
      <c r="A7873" s="129">
        <v>44032</v>
      </c>
      <c r="B7873" s="130">
        <v>28677.62</v>
      </c>
    </row>
    <row r="7874" spans="1:2" x14ac:dyDescent="0.25">
      <c r="A7874" s="129">
        <v>44033</v>
      </c>
      <c r="B7874" s="130">
        <v>28676.69</v>
      </c>
    </row>
    <row r="7875" spans="1:2" x14ac:dyDescent="0.25">
      <c r="A7875" s="129">
        <v>44034</v>
      </c>
      <c r="B7875" s="130">
        <v>28675.77</v>
      </c>
    </row>
    <row r="7876" spans="1:2" x14ac:dyDescent="0.25">
      <c r="A7876" s="129">
        <v>44035</v>
      </c>
      <c r="B7876" s="130">
        <v>28674.84</v>
      </c>
    </row>
    <row r="7877" spans="1:2" x14ac:dyDescent="0.25">
      <c r="A7877" s="129">
        <v>44036</v>
      </c>
      <c r="B7877" s="130">
        <v>28673.919999999998</v>
      </c>
    </row>
    <row r="7878" spans="1:2" x14ac:dyDescent="0.25">
      <c r="A7878" s="129">
        <v>44037</v>
      </c>
      <c r="B7878" s="130">
        <v>28672.99</v>
      </c>
    </row>
    <row r="7879" spans="1:2" x14ac:dyDescent="0.25">
      <c r="A7879" s="129">
        <v>44038</v>
      </c>
      <c r="B7879" s="130">
        <v>28672.06</v>
      </c>
    </row>
    <row r="7880" spans="1:2" x14ac:dyDescent="0.25">
      <c r="A7880" s="129">
        <v>44039</v>
      </c>
      <c r="B7880" s="130">
        <v>28671.14</v>
      </c>
    </row>
    <row r="7881" spans="1:2" x14ac:dyDescent="0.25">
      <c r="A7881" s="129">
        <v>44040</v>
      </c>
      <c r="B7881" s="130">
        <v>28670.21</v>
      </c>
    </row>
    <row r="7882" spans="1:2" x14ac:dyDescent="0.25">
      <c r="A7882" s="129">
        <v>44041</v>
      </c>
      <c r="B7882" s="130">
        <v>28669.29</v>
      </c>
    </row>
    <row r="7883" spans="1:2" x14ac:dyDescent="0.25">
      <c r="A7883" s="129">
        <v>44042</v>
      </c>
      <c r="B7883" s="130">
        <v>28668.36</v>
      </c>
    </row>
    <row r="7884" spans="1:2" x14ac:dyDescent="0.25">
      <c r="A7884" s="129">
        <v>44043</v>
      </c>
      <c r="B7884" s="130">
        <v>28667.439999999999</v>
      </c>
    </row>
    <row r="7885" spans="1:2" x14ac:dyDescent="0.25">
      <c r="A7885" s="129">
        <v>44044</v>
      </c>
      <c r="B7885" s="130">
        <v>28666.51</v>
      </c>
    </row>
    <row r="7886" spans="1:2" x14ac:dyDescent="0.25">
      <c r="A7886" s="129">
        <v>44045</v>
      </c>
      <c r="B7886" s="130">
        <v>28665.59</v>
      </c>
    </row>
    <row r="7887" spans="1:2" x14ac:dyDescent="0.25">
      <c r="A7887" s="129">
        <v>44046</v>
      </c>
      <c r="B7887" s="130">
        <v>28664.66</v>
      </c>
    </row>
    <row r="7888" spans="1:2" x14ac:dyDescent="0.25">
      <c r="A7888" s="129">
        <v>44047</v>
      </c>
      <c r="B7888" s="130">
        <v>28663.74</v>
      </c>
    </row>
    <row r="7889" spans="1:2" x14ac:dyDescent="0.25">
      <c r="A7889" s="129">
        <v>44048</v>
      </c>
      <c r="B7889" s="130">
        <v>28662.81</v>
      </c>
    </row>
    <row r="7890" spans="1:2" x14ac:dyDescent="0.25">
      <c r="A7890" s="129">
        <v>44049</v>
      </c>
      <c r="B7890" s="130">
        <v>28661.89</v>
      </c>
    </row>
    <row r="7891" spans="1:2" x14ac:dyDescent="0.25">
      <c r="A7891" s="129">
        <v>44050</v>
      </c>
      <c r="B7891" s="130">
        <v>28660.959999999999</v>
      </c>
    </row>
    <row r="7892" spans="1:2" x14ac:dyDescent="0.25">
      <c r="A7892" s="129">
        <v>44051</v>
      </c>
      <c r="B7892" s="130">
        <v>28660.04</v>
      </c>
    </row>
    <row r="7893" spans="1:2" x14ac:dyDescent="0.25">
      <c r="A7893" s="129">
        <v>44052</v>
      </c>
      <c r="B7893" s="130">
        <v>28659.11</v>
      </c>
    </row>
    <row r="7894" spans="1:2" x14ac:dyDescent="0.25">
      <c r="A7894" s="129">
        <v>44053</v>
      </c>
      <c r="B7894" s="130">
        <v>28660.03</v>
      </c>
    </row>
    <row r="7895" spans="1:2" x14ac:dyDescent="0.25">
      <c r="A7895" s="129">
        <v>44054</v>
      </c>
      <c r="B7895" s="130">
        <v>28660.959999999999</v>
      </c>
    </row>
    <row r="7896" spans="1:2" x14ac:dyDescent="0.25">
      <c r="A7896" s="129">
        <v>44055</v>
      </c>
      <c r="B7896" s="130">
        <v>28661.88</v>
      </c>
    </row>
    <row r="7897" spans="1:2" x14ac:dyDescent="0.25">
      <c r="A7897" s="129">
        <v>44056</v>
      </c>
      <c r="B7897" s="130">
        <v>28662.81</v>
      </c>
    </row>
    <row r="7898" spans="1:2" x14ac:dyDescent="0.25">
      <c r="A7898" s="129">
        <v>44057</v>
      </c>
      <c r="B7898" s="130">
        <v>28663.73</v>
      </c>
    </row>
    <row r="7899" spans="1:2" x14ac:dyDescent="0.25">
      <c r="A7899" s="129">
        <v>44058</v>
      </c>
      <c r="B7899" s="130">
        <v>28664.65</v>
      </c>
    </row>
    <row r="7900" spans="1:2" x14ac:dyDescent="0.25">
      <c r="A7900" s="129">
        <v>44059</v>
      </c>
      <c r="B7900" s="130">
        <v>28665.58</v>
      </c>
    </row>
    <row r="7901" spans="1:2" x14ac:dyDescent="0.25">
      <c r="A7901" s="129">
        <v>44060</v>
      </c>
      <c r="B7901" s="130">
        <v>28666.5</v>
      </c>
    </row>
    <row r="7902" spans="1:2" x14ac:dyDescent="0.25">
      <c r="A7902" s="129">
        <v>44061</v>
      </c>
      <c r="B7902" s="130">
        <v>28667.43</v>
      </c>
    </row>
    <row r="7903" spans="1:2" x14ac:dyDescent="0.25">
      <c r="A7903" s="129">
        <v>44062</v>
      </c>
      <c r="B7903" s="130">
        <v>28668.35</v>
      </c>
    </row>
    <row r="7904" spans="1:2" x14ac:dyDescent="0.25">
      <c r="A7904" s="129">
        <v>44063</v>
      </c>
      <c r="B7904" s="130">
        <v>28669.279999999999</v>
      </c>
    </row>
    <row r="7905" spans="1:2" x14ac:dyDescent="0.25">
      <c r="A7905" s="129">
        <v>44064</v>
      </c>
      <c r="B7905" s="130">
        <v>28670.2</v>
      </c>
    </row>
    <row r="7906" spans="1:2" x14ac:dyDescent="0.25">
      <c r="A7906" s="129">
        <v>44065</v>
      </c>
      <c r="B7906" s="130">
        <v>28671.119999999999</v>
      </c>
    </row>
    <row r="7907" spans="1:2" x14ac:dyDescent="0.25">
      <c r="A7907" s="129">
        <v>44066</v>
      </c>
      <c r="B7907" s="130">
        <v>28672.05</v>
      </c>
    </row>
    <row r="7908" spans="1:2" x14ac:dyDescent="0.25">
      <c r="A7908" s="129">
        <v>44067</v>
      </c>
      <c r="B7908" s="130">
        <v>28672.97</v>
      </c>
    </row>
    <row r="7909" spans="1:2" x14ac:dyDescent="0.25">
      <c r="A7909" s="129">
        <v>44068</v>
      </c>
      <c r="B7909" s="130">
        <v>28673.9</v>
      </c>
    </row>
    <row r="7910" spans="1:2" x14ac:dyDescent="0.25">
      <c r="A7910" s="129">
        <v>44069</v>
      </c>
      <c r="B7910" s="130">
        <v>28674.82</v>
      </c>
    </row>
    <row r="7911" spans="1:2" x14ac:dyDescent="0.25">
      <c r="A7911" s="129">
        <v>44070</v>
      </c>
      <c r="B7911" s="130">
        <v>28675.75</v>
      </c>
    </row>
    <row r="7912" spans="1:2" x14ac:dyDescent="0.25">
      <c r="A7912" s="129">
        <v>44071</v>
      </c>
      <c r="B7912" s="130">
        <v>28676.67</v>
      </c>
    </row>
    <row r="7913" spans="1:2" x14ac:dyDescent="0.25">
      <c r="A7913" s="129">
        <v>44072</v>
      </c>
      <c r="B7913" s="130">
        <v>28677.599999999999</v>
      </c>
    </row>
    <row r="7914" spans="1:2" x14ac:dyDescent="0.25">
      <c r="A7914" s="129">
        <v>44073</v>
      </c>
      <c r="B7914" s="130">
        <v>28678.52</v>
      </c>
    </row>
    <row r="7915" spans="1:2" x14ac:dyDescent="0.25">
      <c r="A7915" s="129">
        <v>44074</v>
      </c>
      <c r="B7915" s="130">
        <v>28679.45</v>
      </c>
    </row>
    <row r="7916" spans="1:2" x14ac:dyDescent="0.25">
      <c r="A7916" s="129">
        <v>44075</v>
      </c>
      <c r="B7916" s="130">
        <v>28680.37</v>
      </c>
    </row>
    <row r="7917" spans="1:2" x14ac:dyDescent="0.25">
      <c r="A7917" s="129">
        <v>44076</v>
      </c>
      <c r="B7917" s="130">
        <v>28681.3</v>
      </c>
    </row>
    <row r="7918" spans="1:2" x14ac:dyDescent="0.25">
      <c r="A7918" s="129">
        <v>44077</v>
      </c>
      <c r="B7918" s="130">
        <v>28682.22</v>
      </c>
    </row>
    <row r="7919" spans="1:2" x14ac:dyDescent="0.25">
      <c r="A7919" s="129">
        <v>44078</v>
      </c>
      <c r="B7919" s="130">
        <v>28683.14</v>
      </c>
    </row>
    <row r="7920" spans="1:2" x14ac:dyDescent="0.25">
      <c r="A7920" s="129">
        <v>44079</v>
      </c>
      <c r="B7920" s="130">
        <v>28684.07</v>
      </c>
    </row>
    <row r="7921" spans="1:2" x14ac:dyDescent="0.25">
      <c r="A7921" s="129">
        <v>44080</v>
      </c>
      <c r="B7921" s="130">
        <v>28684.99</v>
      </c>
    </row>
    <row r="7922" spans="1:2" x14ac:dyDescent="0.25">
      <c r="A7922" s="129">
        <v>44081</v>
      </c>
      <c r="B7922" s="130">
        <v>28685.919999999998</v>
      </c>
    </row>
    <row r="7923" spans="1:2" x14ac:dyDescent="0.25">
      <c r="A7923" s="129">
        <v>44082</v>
      </c>
      <c r="B7923" s="130">
        <v>28686.84</v>
      </c>
    </row>
    <row r="7924" spans="1:2" x14ac:dyDescent="0.25">
      <c r="A7924" s="129">
        <v>44083</v>
      </c>
      <c r="B7924" s="130">
        <v>28687.77</v>
      </c>
    </row>
    <row r="7925" spans="1:2" x14ac:dyDescent="0.25">
      <c r="A7925" s="129">
        <v>44084</v>
      </c>
      <c r="B7925" s="130">
        <v>28688.73</v>
      </c>
    </row>
    <row r="7926" spans="1:2" x14ac:dyDescent="0.25">
      <c r="A7926" s="129">
        <v>44085</v>
      </c>
      <c r="B7926" s="130">
        <v>28689.68</v>
      </c>
    </row>
    <row r="7927" spans="1:2" x14ac:dyDescent="0.25">
      <c r="A7927" s="129">
        <v>44086</v>
      </c>
      <c r="B7927" s="130">
        <v>28690.639999999999</v>
      </c>
    </row>
    <row r="7928" spans="1:2" x14ac:dyDescent="0.25">
      <c r="A7928" s="129">
        <v>44087</v>
      </c>
      <c r="B7928" s="130">
        <v>28691.59</v>
      </c>
    </row>
    <row r="7929" spans="1:2" x14ac:dyDescent="0.25">
      <c r="A7929" s="129">
        <v>44088</v>
      </c>
      <c r="B7929" s="130">
        <v>28692.55</v>
      </c>
    </row>
    <row r="7930" spans="1:2" x14ac:dyDescent="0.25">
      <c r="A7930" s="129">
        <v>44089</v>
      </c>
      <c r="B7930" s="130">
        <v>28693.51</v>
      </c>
    </row>
    <row r="7931" spans="1:2" x14ac:dyDescent="0.25">
      <c r="A7931" s="129">
        <v>44090</v>
      </c>
      <c r="B7931" s="130">
        <v>28694.46</v>
      </c>
    </row>
    <row r="7932" spans="1:2" x14ac:dyDescent="0.25">
      <c r="A7932" s="129">
        <v>44091</v>
      </c>
      <c r="B7932" s="130">
        <v>28695.42</v>
      </c>
    </row>
    <row r="7933" spans="1:2" x14ac:dyDescent="0.25">
      <c r="A7933" s="129">
        <v>44092</v>
      </c>
      <c r="B7933" s="130">
        <v>28696.37</v>
      </c>
    </row>
    <row r="7934" spans="1:2" x14ac:dyDescent="0.25">
      <c r="A7934" s="129">
        <v>44093</v>
      </c>
      <c r="B7934" s="130">
        <v>28697.33</v>
      </c>
    </row>
    <row r="7935" spans="1:2" x14ac:dyDescent="0.25">
      <c r="A7935" s="129">
        <v>44094</v>
      </c>
      <c r="B7935" s="130">
        <v>28698.29</v>
      </c>
    </row>
    <row r="7936" spans="1:2" x14ac:dyDescent="0.25">
      <c r="A7936" s="129">
        <v>44095</v>
      </c>
      <c r="B7936" s="130">
        <v>28699.24</v>
      </c>
    </row>
    <row r="7937" spans="1:2" x14ac:dyDescent="0.25">
      <c r="A7937" s="129">
        <v>44096</v>
      </c>
      <c r="B7937" s="130">
        <v>28700.2</v>
      </c>
    </row>
    <row r="7938" spans="1:2" x14ac:dyDescent="0.25">
      <c r="A7938" s="129">
        <v>44097</v>
      </c>
      <c r="B7938" s="130">
        <v>28701.15</v>
      </c>
    </row>
    <row r="7939" spans="1:2" x14ac:dyDescent="0.25">
      <c r="A7939" s="129">
        <v>44098</v>
      </c>
      <c r="B7939" s="130">
        <v>28702.11</v>
      </c>
    </row>
    <row r="7940" spans="1:2" x14ac:dyDescent="0.25">
      <c r="A7940" s="129">
        <v>44099</v>
      </c>
      <c r="B7940" s="130">
        <v>28703.07</v>
      </c>
    </row>
    <row r="7941" spans="1:2" x14ac:dyDescent="0.25">
      <c r="A7941" s="129">
        <v>44100</v>
      </c>
      <c r="B7941" s="130">
        <v>28704.02</v>
      </c>
    </row>
    <row r="7942" spans="1:2" x14ac:dyDescent="0.25">
      <c r="A7942" s="129">
        <v>44101</v>
      </c>
      <c r="B7942" s="130">
        <v>28704.98</v>
      </c>
    </row>
    <row r="7943" spans="1:2" x14ac:dyDescent="0.25">
      <c r="A7943" s="129">
        <v>44102</v>
      </c>
      <c r="B7943" s="130">
        <v>28705.94</v>
      </c>
    </row>
    <row r="7944" spans="1:2" x14ac:dyDescent="0.25">
      <c r="A7944" s="129">
        <v>44103</v>
      </c>
      <c r="B7944" s="130">
        <v>28706.89</v>
      </c>
    </row>
    <row r="7945" spans="1:2" x14ac:dyDescent="0.25">
      <c r="A7945" s="129">
        <v>44104</v>
      </c>
      <c r="B7945" s="130">
        <v>28707.85</v>
      </c>
    </row>
    <row r="7946" spans="1:2" x14ac:dyDescent="0.25">
      <c r="A7946" s="129">
        <v>44105</v>
      </c>
      <c r="B7946" s="130">
        <v>28708.799999999999</v>
      </c>
    </row>
    <row r="7947" spans="1:2" x14ac:dyDescent="0.25">
      <c r="A7947" s="129">
        <v>44106</v>
      </c>
      <c r="B7947" s="130">
        <v>28709.759999999998</v>
      </c>
    </row>
    <row r="7948" spans="1:2" x14ac:dyDescent="0.25">
      <c r="A7948" s="129">
        <v>44107</v>
      </c>
      <c r="B7948" s="130">
        <v>28710.720000000001</v>
      </c>
    </row>
    <row r="7949" spans="1:2" x14ac:dyDescent="0.25">
      <c r="A7949" s="129">
        <v>44108</v>
      </c>
      <c r="B7949" s="130">
        <v>28711.67</v>
      </c>
    </row>
    <row r="7950" spans="1:2" x14ac:dyDescent="0.25">
      <c r="A7950" s="129">
        <v>44109</v>
      </c>
      <c r="B7950" s="130">
        <v>28712.63</v>
      </c>
    </row>
    <row r="7951" spans="1:2" x14ac:dyDescent="0.25">
      <c r="A7951" s="129">
        <v>44110</v>
      </c>
      <c r="B7951" s="130">
        <v>28713.59</v>
      </c>
    </row>
    <row r="7952" spans="1:2" x14ac:dyDescent="0.25">
      <c r="A7952" s="129">
        <v>44111</v>
      </c>
      <c r="B7952" s="130">
        <v>28714.54</v>
      </c>
    </row>
    <row r="7953" spans="1:2" x14ac:dyDescent="0.25">
      <c r="A7953" s="129">
        <v>44112</v>
      </c>
      <c r="B7953" s="130">
        <v>28715.5</v>
      </c>
    </row>
    <row r="7954" spans="1:2" x14ac:dyDescent="0.25">
      <c r="A7954" s="129">
        <v>44113</v>
      </c>
      <c r="B7954" s="130">
        <v>28716.46</v>
      </c>
    </row>
    <row r="7955" spans="1:2" x14ac:dyDescent="0.25">
      <c r="A7955" s="129">
        <v>44114</v>
      </c>
      <c r="B7955" s="130">
        <v>28722</v>
      </c>
    </row>
    <row r="7956" spans="1:2" x14ac:dyDescent="0.25">
      <c r="A7956" s="129">
        <v>44115</v>
      </c>
      <c r="B7956" s="130">
        <v>28727.54</v>
      </c>
    </row>
    <row r="7957" spans="1:2" x14ac:dyDescent="0.25">
      <c r="A7957" s="129">
        <v>44116</v>
      </c>
      <c r="B7957" s="130">
        <v>28733.09</v>
      </c>
    </row>
    <row r="7958" spans="1:2" x14ac:dyDescent="0.25">
      <c r="A7958" s="129">
        <v>44117</v>
      </c>
      <c r="B7958" s="130">
        <v>28738.63</v>
      </c>
    </row>
    <row r="7959" spans="1:2" x14ac:dyDescent="0.25">
      <c r="A7959" s="129">
        <v>44118</v>
      </c>
      <c r="B7959" s="130">
        <v>28744.18</v>
      </c>
    </row>
    <row r="7960" spans="1:2" x14ac:dyDescent="0.25">
      <c r="A7960" s="129">
        <v>44119</v>
      </c>
      <c r="B7960" s="130">
        <v>28749.73</v>
      </c>
    </row>
    <row r="7961" spans="1:2" x14ac:dyDescent="0.25">
      <c r="A7961" s="129">
        <v>44120</v>
      </c>
      <c r="B7961" s="130">
        <v>28755.279999999999</v>
      </c>
    </row>
    <row r="7962" spans="1:2" x14ac:dyDescent="0.25">
      <c r="A7962" s="129">
        <v>44121</v>
      </c>
      <c r="B7962" s="130">
        <v>28760.83</v>
      </c>
    </row>
    <row r="7963" spans="1:2" x14ac:dyDescent="0.25">
      <c r="A7963" s="129">
        <v>44122</v>
      </c>
      <c r="B7963" s="130">
        <v>28766.38</v>
      </c>
    </row>
    <row r="7964" spans="1:2" x14ac:dyDescent="0.25">
      <c r="A7964" s="129">
        <v>44123</v>
      </c>
      <c r="B7964" s="130">
        <v>28771.93</v>
      </c>
    </row>
    <row r="7965" spans="1:2" x14ac:dyDescent="0.25">
      <c r="A7965" s="129">
        <v>44124</v>
      </c>
      <c r="B7965" s="130">
        <v>28777.48</v>
      </c>
    </row>
    <row r="7966" spans="1:2" x14ac:dyDescent="0.25">
      <c r="A7966" s="129">
        <v>44125</v>
      </c>
      <c r="B7966" s="130">
        <v>28783.03</v>
      </c>
    </row>
    <row r="7967" spans="1:2" x14ac:dyDescent="0.25">
      <c r="A7967" s="129">
        <v>44126</v>
      </c>
      <c r="B7967" s="130">
        <v>28788.59</v>
      </c>
    </row>
    <row r="7968" spans="1:2" x14ac:dyDescent="0.25">
      <c r="A7968" s="129">
        <v>44127</v>
      </c>
      <c r="B7968" s="130">
        <v>28794.14</v>
      </c>
    </row>
    <row r="7969" spans="1:2" x14ac:dyDescent="0.25">
      <c r="A7969" s="129">
        <v>44128</v>
      </c>
      <c r="B7969" s="130">
        <v>28799.7</v>
      </c>
    </row>
    <row r="7970" spans="1:2" x14ac:dyDescent="0.25">
      <c r="A7970" s="129">
        <v>44129</v>
      </c>
      <c r="B7970" s="130">
        <v>28805.26</v>
      </c>
    </row>
    <row r="7971" spans="1:2" x14ac:dyDescent="0.25">
      <c r="A7971" s="129">
        <v>44130</v>
      </c>
      <c r="B7971" s="130">
        <v>28810.82</v>
      </c>
    </row>
    <row r="7972" spans="1:2" x14ac:dyDescent="0.25">
      <c r="A7972" s="129">
        <v>44131</v>
      </c>
      <c r="B7972" s="130">
        <v>28816.38</v>
      </c>
    </row>
    <row r="7973" spans="1:2" x14ac:dyDescent="0.25">
      <c r="A7973" s="129">
        <v>44132</v>
      </c>
      <c r="B7973" s="130">
        <v>28821.94</v>
      </c>
    </row>
    <row r="7974" spans="1:2" x14ac:dyDescent="0.25">
      <c r="A7974" s="129">
        <v>44133</v>
      </c>
      <c r="B7974" s="130">
        <v>28827.5</v>
      </c>
    </row>
    <row r="7975" spans="1:2" x14ac:dyDescent="0.25">
      <c r="A7975" s="129">
        <v>44134</v>
      </c>
      <c r="B7975" s="130">
        <v>28833.07</v>
      </c>
    </row>
    <row r="7976" spans="1:2" x14ac:dyDescent="0.25">
      <c r="A7976" s="129">
        <v>44135</v>
      </c>
      <c r="B7976" s="130">
        <v>28838.63</v>
      </c>
    </row>
    <row r="7977" spans="1:2" x14ac:dyDescent="0.25">
      <c r="A7977" s="129">
        <v>44136</v>
      </c>
      <c r="B7977" s="130">
        <v>28844.2</v>
      </c>
    </row>
    <row r="7978" spans="1:2" x14ac:dyDescent="0.25">
      <c r="A7978" s="129">
        <v>44137</v>
      </c>
      <c r="B7978" s="130">
        <v>28849.759999999998</v>
      </c>
    </row>
    <row r="7979" spans="1:2" x14ac:dyDescent="0.25">
      <c r="A7979" s="129">
        <v>44138</v>
      </c>
      <c r="B7979" s="130">
        <v>28855.33</v>
      </c>
    </row>
    <row r="7980" spans="1:2" x14ac:dyDescent="0.25">
      <c r="A7980" s="129">
        <v>44139</v>
      </c>
      <c r="B7980" s="130">
        <v>28860.9</v>
      </c>
    </row>
    <row r="7981" spans="1:2" x14ac:dyDescent="0.25">
      <c r="A7981" s="129">
        <v>44140</v>
      </c>
      <c r="B7981" s="130">
        <v>28866.47</v>
      </c>
    </row>
    <row r="7982" spans="1:2" x14ac:dyDescent="0.25">
      <c r="A7982" s="129">
        <v>44141</v>
      </c>
      <c r="B7982" s="130">
        <v>28872.04</v>
      </c>
    </row>
    <row r="7983" spans="1:2" x14ac:dyDescent="0.25">
      <c r="A7983" s="129">
        <v>44142</v>
      </c>
      <c r="B7983" s="130">
        <v>28877.61</v>
      </c>
    </row>
    <row r="7984" spans="1:2" x14ac:dyDescent="0.25">
      <c r="A7984" s="129">
        <v>44143</v>
      </c>
      <c r="B7984" s="130">
        <v>28883.18</v>
      </c>
    </row>
    <row r="7985" spans="1:2" x14ac:dyDescent="0.25">
      <c r="A7985" s="129">
        <v>44144</v>
      </c>
      <c r="B7985" s="130">
        <v>28888.76</v>
      </c>
    </row>
    <row r="7986" spans="1:2" x14ac:dyDescent="0.25">
      <c r="A7986" s="129">
        <v>44145</v>
      </c>
      <c r="B7986" s="130">
        <v>28895.48</v>
      </c>
    </row>
    <row r="7987" spans="1:2" x14ac:dyDescent="0.25">
      <c r="A7987" s="129">
        <v>44146</v>
      </c>
      <c r="B7987" s="130">
        <v>28902.2</v>
      </c>
    </row>
    <row r="7988" spans="1:2" x14ac:dyDescent="0.25">
      <c r="A7988" s="129">
        <v>44147</v>
      </c>
      <c r="B7988" s="130">
        <v>28908.92</v>
      </c>
    </row>
    <row r="7989" spans="1:2" x14ac:dyDescent="0.25">
      <c r="A7989" s="129">
        <v>44148</v>
      </c>
      <c r="B7989" s="130">
        <v>28915.64</v>
      </c>
    </row>
    <row r="7990" spans="1:2" x14ac:dyDescent="0.25">
      <c r="A7990" s="129">
        <v>44149</v>
      </c>
      <c r="B7990" s="130">
        <v>28922.37</v>
      </c>
    </row>
    <row r="7991" spans="1:2" x14ac:dyDescent="0.25">
      <c r="A7991" s="129">
        <v>44150</v>
      </c>
      <c r="B7991" s="130">
        <v>28929.09</v>
      </c>
    </row>
    <row r="7992" spans="1:2" x14ac:dyDescent="0.25">
      <c r="A7992" s="129">
        <v>44151</v>
      </c>
      <c r="B7992" s="130">
        <v>28935.82</v>
      </c>
    </row>
    <row r="7993" spans="1:2" x14ac:dyDescent="0.25">
      <c r="A7993" s="129">
        <v>44152</v>
      </c>
      <c r="B7993" s="130">
        <v>28942.55</v>
      </c>
    </row>
    <row r="7994" spans="1:2" x14ac:dyDescent="0.25">
      <c r="A7994" s="129">
        <v>44153</v>
      </c>
      <c r="B7994" s="130">
        <v>28949.279999999999</v>
      </c>
    </row>
    <row r="7995" spans="1:2" x14ac:dyDescent="0.25">
      <c r="A7995" s="129">
        <v>44154</v>
      </c>
      <c r="B7995" s="130">
        <v>28956.01</v>
      </c>
    </row>
    <row r="7996" spans="1:2" x14ac:dyDescent="0.25">
      <c r="A7996" s="129">
        <v>44155</v>
      </c>
      <c r="B7996" s="130">
        <v>28962.74</v>
      </c>
    </row>
    <row r="7997" spans="1:2" x14ac:dyDescent="0.25">
      <c r="A7997" s="129">
        <v>44156</v>
      </c>
      <c r="B7997" s="130">
        <v>28969.48</v>
      </c>
    </row>
    <row r="7998" spans="1:2" x14ac:dyDescent="0.25">
      <c r="A7998" s="129">
        <v>44157</v>
      </c>
      <c r="B7998" s="130">
        <v>28976.22</v>
      </c>
    </row>
    <row r="7999" spans="1:2" x14ac:dyDescent="0.25">
      <c r="A7999" s="129">
        <v>44158</v>
      </c>
      <c r="B7999" s="130">
        <v>28982.95</v>
      </c>
    </row>
    <row r="8000" spans="1:2" x14ac:dyDescent="0.25">
      <c r="A8000" s="129">
        <v>44159</v>
      </c>
      <c r="B8000" s="130">
        <v>28989.69</v>
      </c>
    </row>
    <row r="8001" spans="1:2" x14ac:dyDescent="0.25">
      <c r="A8001" s="129">
        <v>44160</v>
      </c>
      <c r="B8001" s="130">
        <v>28996.44</v>
      </c>
    </row>
    <row r="8002" spans="1:2" x14ac:dyDescent="0.25">
      <c r="A8002" s="129">
        <v>44161</v>
      </c>
      <c r="B8002" s="130">
        <v>29003.18</v>
      </c>
    </row>
    <row r="8003" spans="1:2" x14ac:dyDescent="0.25">
      <c r="A8003" s="129">
        <v>44162</v>
      </c>
      <c r="B8003" s="130">
        <v>29009.919999999998</v>
      </c>
    </row>
    <row r="8004" spans="1:2" x14ac:dyDescent="0.25">
      <c r="A8004" s="129">
        <v>44163</v>
      </c>
      <c r="B8004" s="130">
        <v>29016.67</v>
      </c>
    </row>
    <row r="8005" spans="1:2" x14ac:dyDescent="0.25">
      <c r="A8005" s="129">
        <v>44164</v>
      </c>
      <c r="B8005" s="130">
        <v>29023.42</v>
      </c>
    </row>
    <row r="8006" spans="1:2" x14ac:dyDescent="0.25">
      <c r="A8006" s="129">
        <v>44165</v>
      </c>
      <c r="B8006" s="130">
        <v>29030.17</v>
      </c>
    </row>
    <row r="8007" spans="1:2" x14ac:dyDescent="0.25">
      <c r="A8007" s="129">
        <v>44166</v>
      </c>
      <c r="B8007" s="130">
        <v>29036.92</v>
      </c>
    </row>
    <row r="8008" spans="1:2" x14ac:dyDescent="0.25">
      <c r="A8008" s="129">
        <v>44167</v>
      </c>
      <c r="B8008" s="130">
        <v>29043.67</v>
      </c>
    </row>
    <row r="8009" spans="1:2" x14ac:dyDescent="0.25">
      <c r="A8009" s="129">
        <v>44168</v>
      </c>
      <c r="B8009" s="130">
        <v>29050.42</v>
      </c>
    </row>
    <row r="8010" spans="1:2" x14ac:dyDescent="0.25">
      <c r="A8010" s="129">
        <v>44169</v>
      </c>
      <c r="B8010" s="130">
        <v>29057.18</v>
      </c>
    </row>
    <row r="8011" spans="1:2" x14ac:dyDescent="0.25">
      <c r="A8011" s="129">
        <v>44170</v>
      </c>
      <c r="B8011" s="130">
        <v>29063.94</v>
      </c>
    </row>
    <row r="8012" spans="1:2" x14ac:dyDescent="0.25">
      <c r="A8012" s="129">
        <v>44171</v>
      </c>
      <c r="B8012" s="130">
        <v>29070.7</v>
      </c>
    </row>
    <row r="8013" spans="1:2" x14ac:dyDescent="0.25">
      <c r="A8013" s="129">
        <v>44172</v>
      </c>
      <c r="B8013" s="130">
        <v>29077.46</v>
      </c>
    </row>
    <row r="8014" spans="1:2" x14ac:dyDescent="0.25">
      <c r="A8014" s="129">
        <v>44173</v>
      </c>
      <c r="B8014" s="130">
        <v>29084.22</v>
      </c>
    </row>
    <row r="8015" spans="1:2" x14ac:dyDescent="0.25">
      <c r="A8015" s="129">
        <v>44174</v>
      </c>
      <c r="B8015" s="130">
        <v>29090.98</v>
      </c>
    </row>
    <row r="8016" spans="1:2" x14ac:dyDescent="0.25">
      <c r="A8016" s="129">
        <v>44175</v>
      </c>
      <c r="B8016" s="130">
        <v>29090.04</v>
      </c>
    </row>
    <row r="8017" spans="1:2" x14ac:dyDescent="0.25">
      <c r="A8017" s="129">
        <v>44176</v>
      </c>
      <c r="B8017" s="130">
        <v>29089.1</v>
      </c>
    </row>
    <row r="8018" spans="1:2" x14ac:dyDescent="0.25">
      <c r="A8018" s="129">
        <v>44177</v>
      </c>
      <c r="B8018" s="130">
        <v>29088.16</v>
      </c>
    </row>
    <row r="8019" spans="1:2" x14ac:dyDescent="0.25">
      <c r="A8019" s="129">
        <v>44178</v>
      </c>
      <c r="B8019" s="130">
        <v>29087.22</v>
      </c>
    </row>
    <row r="8020" spans="1:2" x14ac:dyDescent="0.25">
      <c r="A8020" s="129">
        <v>44179</v>
      </c>
      <c r="B8020" s="130">
        <v>29086.29</v>
      </c>
    </row>
    <row r="8021" spans="1:2" x14ac:dyDescent="0.25">
      <c r="A8021" s="129">
        <v>44180</v>
      </c>
      <c r="B8021" s="130">
        <v>29085.35</v>
      </c>
    </row>
    <row r="8022" spans="1:2" x14ac:dyDescent="0.25">
      <c r="A8022" s="129">
        <v>44181</v>
      </c>
      <c r="B8022" s="130">
        <v>29084.41</v>
      </c>
    </row>
    <row r="8023" spans="1:2" x14ac:dyDescent="0.25">
      <c r="A8023" s="129">
        <v>44182</v>
      </c>
      <c r="B8023" s="130">
        <v>29083.47</v>
      </c>
    </row>
    <row r="8024" spans="1:2" x14ac:dyDescent="0.25">
      <c r="A8024" s="129">
        <v>44183</v>
      </c>
      <c r="B8024" s="130">
        <v>29082.53</v>
      </c>
    </row>
    <row r="8025" spans="1:2" x14ac:dyDescent="0.25">
      <c r="A8025" s="129">
        <v>44184</v>
      </c>
      <c r="B8025" s="130">
        <v>29081.59</v>
      </c>
    </row>
    <row r="8026" spans="1:2" x14ac:dyDescent="0.25">
      <c r="A8026" s="129">
        <v>44185</v>
      </c>
      <c r="B8026" s="130">
        <v>29080.65</v>
      </c>
    </row>
    <row r="8027" spans="1:2" x14ac:dyDescent="0.25">
      <c r="A8027" s="129">
        <v>44186</v>
      </c>
      <c r="B8027" s="130">
        <v>29079.72</v>
      </c>
    </row>
    <row r="8028" spans="1:2" x14ac:dyDescent="0.25">
      <c r="A8028" s="129">
        <v>44187</v>
      </c>
      <c r="B8028" s="130">
        <v>29078.78</v>
      </c>
    </row>
    <row r="8029" spans="1:2" x14ac:dyDescent="0.25">
      <c r="A8029" s="129">
        <v>44188</v>
      </c>
      <c r="B8029" s="130">
        <v>29077.84</v>
      </c>
    </row>
    <row r="8030" spans="1:2" x14ac:dyDescent="0.25">
      <c r="A8030" s="129">
        <v>44189</v>
      </c>
      <c r="B8030" s="130">
        <v>29076.9</v>
      </c>
    </row>
    <row r="8031" spans="1:2" x14ac:dyDescent="0.25">
      <c r="A8031" s="129">
        <v>44190</v>
      </c>
      <c r="B8031" s="130">
        <v>29075.96</v>
      </c>
    </row>
    <row r="8032" spans="1:2" x14ac:dyDescent="0.25">
      <c r="A8032" s="129">
        <v>44191</v>
      </c>
      <c r="B8032" s="130">
        <v>29075.02</v>
      </c>
    </row>
    <row r="8033" spans="1:2" x14ac:dyDescent="0.25">
      <c r="A8033" s="129">
        <v>44192</v>
      </c>
      <c r="B8033" s="130">
        <v>29074.080000000002</v>
      </c>
    </row>
    <row r="8034" spans="1:2" x14ac:dyDescent="0.25">
      <c r="A8034" s="129">
        <v>44193</v>
      </c>
      <c r="B8034" s="130">
        <v>29073.15</v>
      </c>
    </row>
    <row r="8035" spans="1:2" x14ac:dyDescent="0.25">
      <c r="A8035" s="129">
        <v>44194</v>
      </c>
      <c r="B8035" s="130">
        <v>29072.21</v>
      </c>
    </row>
    <row r="8036" spans="1:2" x14ac:dyDescent="0.25">
      <c r="A8036" s="129">
        <v>44195</v>
      </c>
      <c r="B8036" s="130">
        <v>29071.27</v>
      </c>
    </row>
    <row r="8037" spans="1:2" x14ac:dyDescent="0.25">
      <c r="A8037" s="129">
        <v>44196</v>
      </c>
      <c r="B8037" s="130">
        <v>29070.33</v>
      </c>
    </row>
    <row r="8038" spans="1:2" x14ac:dyDescent="0.25">
      <c r="A8038" s="129">
        <v>44197</v>
      </c>
      <c r="B8038" s="130">
        <v>29069.39</v>
      </c>
    </row>
    <row r="8039" spans="1:2" x14ac:dyDescent="0.25">
      <c r="A8039" s="129">
        <v>44198</v>
      </c>
      <c r="B8039" s="130">
        <v>29068.46</v>
      </c>
    </row>
    <row r="8040" spans="1:2" x14ac:dyDescent="0.25">
      <c r="A8040" s="129">
        <v>44199</v>
      </c>
      <c r="B8040" s="130">
        <v>29067.52</v>
      </c>
    </row>
    <row r="8041" spans="1:2" x14ac:dyDescent="0.25">
      <c r="A8041" s="129">
        <v>44200</v>
      </c>
      <c r="B8041" s="130">
        <v>29066.58</v>
      </c>
    </row>
    <row r="8042" spans="1:2" x14ac:dyDescent="0.25">
      <c r="A8042" s="129">
        <v>44201</v>
      </c>
      <c r="B8042" s="130">
        <v>29065.64</v>
      </c>
    </row>
    <row r="8043" spans="1:2" x14ac:dyDescent="0.25">
      <c r="A8043" s="129">
        <v>44202</v>
      </c>
      <c r="B8043" s="130">
        <v>29064.7</v>
      </c>
    </row>
    <row r="8044" spans="1:2" x14ac:dyDescent="0.25">
      <c r="A8044" s="129">
        <v>44203</v>
      </c>
      <c r="B8044" s="130">
        <v>29063.759999999998</v>
      </c>
    </row>
    <row r="8045" spans="1:2" x14ac:dyDescent="0.25">
      <c r="A8045" s="129">
        <v>44204</v>
      </c>
      <c r="B8045" s="130">
        <v>29062.83</v>
      </c>
    </row>
    <row r="8046" spans="1:2" x14ac:dyDescent="0.25">
      <c r="A8046" s="129">
        <v>44205</v>
      </c>
      <c r="B8046" s="130">
        <v>29061.89</v>
      </c>
    </row>
    <row r="8047" spans="1:2" x14ac:dyDescent="0.25">
      <c r="A8047" s="129">
        <v>44206</v>
      </c>
      <c r="B8047" s="130">
        <v>29064.7</v>
      </c>
    </row>
    <row r="8048" spans="1:2" x14ac:dyDescent="0.25">
      <c r="A8048" s="129">
        <v>44207</v>
      </c>
      <c r="B8048" s="130">
        <v>29067.51</v>
      </c>
    </row>
    <row r="8049" spans="1:2" x14ac:dyDescent="0.25">
      <c r="A8049" s="129">
        <v>44208</v>
      </c>
      <c r="B8049" s="130">
        <v>29070.32</v>
      </c>
    </row>
    <row r="8050" spans="1:2" x14ac:dyDescent="0.25">
      <c r="A8050" s="129">
        <v>44209</v>
      </c>
      <c r="B8050" s="130">
        <v>29073.13</v>
      </c>
    </row>
    <row r="8051" spans="1:2" x14ac:dyDescent="0.25">
      <c r="A8051" s="129">
        <v>44210</v>
      </c>
      <c r="B8051" s="130">
        <v>29075.93</v>
      </c>
    </row>
    <row r="8052" spans="1:2" x14ac:dyDescent="0.25">
      <c r="A8052" s="129">
        <v>44211</v>
      </c>
      <c r="B8052" s="130">
        <v>29078.74</v>
      </c>
    </row>
    <row r="8053" spans="1:2" x14ac:dyDescent="0.25">
      <c r="A8053" s="129">
        <v>44212</v>
      </c>
      <c r="B8053" s="130">
        <v>29081.55</v>
      </c>
    </row>
    <row r="8054" spans="1:2" x14ac:dyDescent="0.25">
      <c r="A8054" s="129">
        <v>44213</v>
      </c>
      <c r="B8054" s="130">
        <v>29084.36</v>
      </c>
    </row>
    <row r="8055" spans="1:2" x14ac:dyDescent="0.25">
      <c r="A8055" s="129">
        <v>44214</v>
      </c>
      <c r="B8055" s="130">
        <v>29087.18</v>
      </c>
    </row>
    <row r="8056" spans="1:2" x14ac:dyDescent="0.25">
      <c r="A8056" s="129">
        <v>44215</v>
      </c>
      <c r="B8056" s="130">
        <v>29089.99</v>
      </c>
    </row>
    <row r="8057" spans="1:2" x14ac:dyDescent="0.25">
      <c r="A8057" s="129">
        <v>44216</v>
      </c>
      <c r="B8057" s="130">
        <v>29092.799999999999</v>
      </c>
    </row>
    <row r="8058" spans="1:2" x14ac:dyDescent="0.25">
      <c r="A8058" s="129">
        <v>44217</v>
      </c>
      <c r="B8058" s="130">
        <v>29095.61</v>
      </c>
    </row>
    <row r="8059" spans="1:2" x14ac:dyDescent="0.25">
      <c r="A8059" s="129">
        <v>44218</v>
      </c>
      <c r="B8059" s="130">
        <v>29098.42</v>
      </c>
    </row>
    <row r="8060" spans="1:2" x14ac:dyDescent="0.25">
      <c r="A8060" s="129">
        <v>44219</v>
      </c>
      <c r="B8060" s="130">
        <v>29101.23</v>
      </c>
    </row>
    <row r="8061" spans="1:2" x14ac:dyDescent="0.25">
      <c r="A8061" s="129">
        <v>44220</v>
      </c>
      <c r="B8061" s="130">
        <v>29104.04</v>
      </c>
    </row>
    <row r="8062" spans="1:2" x14ac:dyDescent="0.25">
      <c r="A8062" s="129">
        <v>44221</v>
      </c>
      <c r="B8062" s="130">
        <v>29106.86</v>
      </c>
    </row>
    <row r="8063" spans="1:2" x14ac:dyDescent="0.25">
      <c r="A8063" s="129">
        <v>44222</v>
      </c>
      <c r="B8063" s="130">
        <v>29109.67</v>
      </c>
    </row>
    <row r="8064" spans="1:2" x14ac:dyDescent="0.25">
      <c r="A8064" s="129">
        <v>44223</v>
      </c>
      <c r="B8064" s="130">
        <v>29112.48</v>
      </c>
    </row>
    <row r="8065" spans="1:2" x14ac:dyDescent="0.25">
      <c r="A8065" s="129">
        <v>44224</v>
      </c>
      <c r="B8065" s="130">
        <v>29115.3</v>
      </c>
    </row>
    <row r="8066" spans="1:2" x14ac:dyDescent="0.25">
      <c r="A8066" s="129">
        <v>44225</v>
      </c>
      <c r="B8066" s="130">
        <v>29118.11</v>
      </c>
    </row>
    <row r="8067" spans="1:2" x14ac:dyDescent="0.25">
      <c r="A8067" s="129">
        <v>44226</v>
      </c>
      <c r="B8067" s="130">
        <v>29120.92</v>
      </c>
    </row>
    <row r="8068" spans="1:2" x14ac:dyDescent="0.25">
      <c r="A8068" s="129">
        <v>44227</v>
      </c>
      <c r="B8068" s="130">
        <v>29123.74</v>
      </c>
    </row>
    <row r="8069" spans="1:2" x14ac:dyDescent="0.25">
      <c r="A8069" s="129">
        <v>44228</v>
      </c>
      <c r="B8069" s="130">
        <v>29126.55</v>
      </c>
    </row>
    <row r="8070" spans="1:2" x14ac:dyDescent="0.25">
      <c r="A8070" s="129">
        <v>44229</v>
      </c>
      <c r="B8070" s="130">
        <v>29129.37</v>
      </c>
    </row>
    <row r="8071" spans="1:2" x14ac:dyDescent="0.25">
      <c r="A8071" s="129">
        <v>44230</v>
      </c>
      <c r="B8071" s="130">
        <v>29132.18</v>
      </c>
    </row>
    <row r="8072" spans="1:2" x14ac:dyDescent="0.25">
      <c r="A8072" s="129">
        <v>44231</v>
      </c>
      <c r="B8072" s="130">
        <v>29135</v>
      </c>
    </row>
    <row r="8073" spans="1:2" x14ac:dyDescent="0.25">
      <c r="A8073" s="129">
        <v>44232</v>
      </c>
      <c r="B8073" s="130">
        <v>29137.81</v>
      </c>
    </row>
    <row r="8074" spans="1:2" x14ac:dyDescent="0.25">
      <c r="A8074" s="129">
        <v>44233</v>
      </c>
      <c r="B8074" s="130">
        <v>29140.63</v>
      </c>
    </row>
    <row r="8075" spans="1:2" x14ac:dyDescent="0.25">
      <c r="A8075" s="129">
        <v>44234</v>
      </c>
      <c r="B8075" s="130">
        <v>29143.439999999999</v>
      </c>
    </row>
    <row r="8076" spans="1:2" x14ac:dyDescent="0.25">
      <c r="A8076" s="129">
        <v>44235</v>
      </c>
      <c r="B8076" s="130">
        <v>29146.26</v>
      </c>
    </row>
    <row r="8077" spans="1:2" x14ac:dyDescent="0.25">
      <c r="A8077" s="129">
        <v>44236</v>
      </c>
      <c r="B8077" s="130">
        <v>29149.08</v>
      </c>
    </row>
    <row r="8078" spans="1:2" x14ac:dyDescent="0.25">
      <c r="A8078" s="129">
        <v>44237</v>
      </c>
      <c r="B8078" s="130">
        <v>29156.34</v>
      </c>
    </row>
    <row r="8079" spans="1:2" x14ac:dyDescent="0.25">
      <c r="A8079" s="129">
        <v>44238</v>
      </c>
      <c r="B8079" s="130">
        <v>29163.61</v>
      </c>
    </row>
    <row r="8080" spans="1:2" x14ac:dyDescent="0.25">
      <c r="A8080" s="129">
        <v>44239</v>
      </c>
      <c r="B8080" s="130">
        <v>29170.87</v>
      </c>
    </row>
    <row r="8081" spans="1:2" x14ac:dyDescent="0.25">
      <c r="A8081" s="129">
        <v>44240</v>
      </c>
      <c r="B8081" s="130">
        <v>29178.14</v>
      </c>
    </row>
    <row r="8082" spans="1:2" x14ac:dyDescent="0.25">
      <c r="A8082" s="129">
        <v>44241</v>
      </c>
      <c r="B8082" s="130">
        <v>29185.41</v>
      </c>
    </row>
    <row r="8083" spans="1:2" x14ac:dyDescent="0.25">
      <c r="A8083" s="129">
        <v>44242</v>
      </c>
      <c r="B8083" s="130">
        <v>29192.68</v>
      </c>
    </row>
    <row r="8084" spans="1:2" x14ac:dyDescent="0.25">
      <c r="A8084" s="129">
        <v>44243</v>
      </c>
      <c r="B8084" s="130">
        <v>29199.96</v>
      </c>
    </row>
    <row r="8085" spans="1:2" x14ac:dyDescent="0.25">
      <c r="A8085" s="129">
        <v>44244</v>
      </c>
      <c r="B8085" s="130">
        <v>29207.23</v>
      </c>
    </row>
    <row r="8086" spans="1:2" x14ac:dyDescent="0.25">
      <c r="A8086" s="129">
        <v>44245</v>
      </c>
      <c r="B8086" s="130">
        <v>29214.51</v>
      </c>
    </row>
    <row r="8087" spans="1:2" x14ac:dyDescent="0.25">
      <c r="A8087" s="129">
        <v>44246</v>
      </c>
      <c r="B8087" s="130">
        <v>29221.79</v>
      </c>
    </row>
    <row r="8088" spans="1:2" x14ac:dyDescent="0.25">
      <c r="A8088" s="129">
        <v>44247</v>
      </c>
      <c r="B8088" s="130">
        <v>29229.07</v>
      </c>
    </row>
    <row r="8089" spans="1:2" x14ac:dyDescent="0.25">
      <c r="A8089" s="129">
        <v>44248</v>
      </c>
      <c r="B8089" s="130">
        <v>29236.35</v>
      </c>
    </row>
    <row r="8090" spans="1:2" x14ac:dyDescent="0.25">
      <c r="A8090" s="129">
        <v>44249</v>
      </c>
      <c r="B8090" s="130">
        <v>29243.64</v>
      </c>
    </row>
    <row r="8091" spans="1:2" x14ac:dyDescent="0.25">
      <c r="A8091" s="129">
        <v>44250</v>
      </c>
      <c r="B8091" s="130">
        <v>29250.92</v>
      </c>
    </row>
    <row r="8092" spans="1:2" x14ac:dyDescent="0.25">
      <c r="A8092" s="129">
        <v>44251</v>
      </c>
      <c r="B8092" s="130">
        <v>29258.21</v>
      </c>
    </row>
    <row r="8093" spans="1:2" x14ac:dyDescent="0.25">
      <c r="A8093" s="129">
        <v>44252</v>
      </c>
      <c r="B8093" s="130">
        <v>29265.5</v>
      </c>
    </row>
    <row r="8094" spans="1:2" x14ac:dyDescent="0.25">
      <c r="A8094" s="129">
        <v>44253</v>
      </c>
      <c r="B8094" s="130">
        <v>29272.79</v>
      </c>
    </row>
    <row r="8095" spans="1:2" x14ac:dyDescent="0.25">
      <c r="A8095" s="129">
        <v>44254</v>
      </c>
      <c r="B8095" s="130">
        <v>29280.09</v>
      </c>
    </row>
    <row r="8096" spans="1:2" x14ac:dyDescent="0.25">
      <c r="A8096" s="129">
        <v>44255</v>
      </c>
      <c r="B8096" s="130">
        <v>29287.38</v>
      </c>
    </row>
    <row r="8097" spans="1:2" x14ac:dyDescent="0.25">
      <c r="A8097" s="129">
        <v>44256</v>
      </c>
      <c r="B8097" s="130">
        <v>29294.68</v>
      </c>
    </row>
    <row r="8098" spans="1:2" x14ac:dyDescent="0.25">
      <c r="A8098" s="129">
        <v>44257</v>
      </c>
      <c r="B8098" s="130">
        <v>29301.98</v>
      </c>
    </row>
    <row r="8099" spans="1:2" x14ac:dyDescent="0.25">
      <c r="A8099" s="129">
        <v>44258</v>
      </c>
      <c r="B8099" s="130">
        <v>29309.279999999999</v>
      </c>
    </row>
    <row r="8100" spans="1:2" x14ac:dyDescent="0.25">
      <c r="A8100" s="129">
        <v>44259</v>
      </c>
      <c r="B8100" s="130">
        <v>29316.58</v>
      </c>
    </row>
    <row r="8101" spans="1:2" x14ac:dyDescent="0.25">
      <c r="A8101" s="129">
        <v>44260</v>
      </c>
      <c r="B8101" s="130">
        <v>29323.89</v>
      </c>
    </row>
    <row r="8102" spans="1:2" x14ac:dyDescent="0.25">
      <c r="A8102" s="129">
        <v>44261</v>
      </c>
      <c r="B8102" s="130">
        <v>29331.19</v>
      </c>
    </row>
    <row r="8103" spans="1:2" x14ac:dyDescent="0.25">
      <c r="A8103" s="129">
        <v>44262</v>
      </c>
      <c r="B8103" s="130">
        <v>29338.5</v>
      </c>
    </row>
    <row r="8104" spans="1:2" x14ac:dyDescent="0.25">
      <c r="A8104" s="129">
        <v>44263</v>
      </c>
      <c r="B8104" s="130">
        <v>29345.81</v>
      </c>
    </row>
    <row r="8105" spans="1:2" x14ac:dyDescent="0.25">
      <c r="A8105" s="129">
        <v>44264</v>
      </c>
      <c r="B8105" s="130">
        <v>29353.119999999999</v>
      </c>
    </row>
    <row r="8106" spans="1:2" x14ac:dyDescent="0.25">
      <c r="A8106" s="129">
        <v>44265</v>
      </c>
      <c r="B8106" s="130">
        <v>29355.01</v>
      </c>
    </row>
    <row r="8107" spans="1:2" x14ac:dyDescent="0.25">
      <c r="A8107" s="129">
        <v>44266</v>
      </c>
      <c r="B8107" s="130">
        <v>29356.9</v>
      </c>
    </row>
    <row r="8108" spans="1:2" x14ac:dyDescent="0.25">
      <c r="A8108" s="129">
        <v>44267</v>
      </c>
      <c r="B8108" s="130">
        <v>29358.799999999999</v>
      </c>
    </row>
    <row r="8109" spans="1:2" x14ac:dyDescent="0.25">
      <c r="A8109" s="129">
        <v>44268</v>
      </c>
      <c r="B8109" s="130">
        <v>29360.69</v>
      </c>
    </row>
    <row r="8110" spans="1:2" x14ac:dyDescent="0.25">
      <c r="A8110" s="129">
        <v>44269</v>
      </c>
      <c r="B8110" s="130">
        <v>29362.58</v>
      </c>
    </row>
    <row r="8111" spans="1:2" x14ac:dyDescent="0.25">
      <c r="A8111" s="129">
        <v>44270</v>
      </c>
      <c r="B8111" s="130">
        <v>29364.47</v>
      </c>
    </row>
    <row r="8112" spans="1:2" x14ac:dyDescent="0.25">
      <c r="A8112" s="129">
        <v>44271</v>
      </c>
      <c r="B8112" s="130">
        <v>29366.37</v>
      </c>
    </row>
    <row r="8113" spans="1:2" x14ac:dyDescent="0.25">
      <c r="A8113" s="129">
        <v>44272</v>
      </c>
      <c r="B8113" s="130">
        <v>29368.26</v>
      </c>
    </row>
    <row r="8114" spans="1:2" x14ac:dyDescent="0.25">
      <c r="A8114" s="129">
        <v>44273</v>
      </c>
      <c r="B8114" s="130">
        <v>29370.15</v>
      </c>
    </row>
    <row r="8115" spans="1:2" x14ac:dyDescent="0.25">
      <c r="A8115" s="129">
        <v>44274</v>
      </c>
      <c r="B8115" s="130">
        <v>29372.04</v>
      </c>
    </row>
    <row r="8116" spans="1:2" x14ac:dyDescent="0.25">
      <c r="A8116" s="129">
        <v>44275</v>
      </c>
      <c r="B8116" s="130">
        <v>29373.94</v>
      </c>
    </row>
    <row r="8117" spans="1:2" x14ac:dyDescent="0.25">
      <c r="A8117" s="129">
        <v>44276</v>
      </c>
      <c r="B8117" s="130">
        <v>29375.83</v>
      </c>
    </row>
    <row r="8118" spans="1:2" x14ac:dyDescent="0.25">
      <c r="A8118" s="129">
        <v>44277</v>
      </c>
      <c r="B8118" s="130">
        <v>29377.72</v>
      </c>
    </row>
    <row r="8119" spans="1:2" x14ac:dyDescent="0.25">
      <c r="A8119" s="129">
        <v>44278</v>
      </c>
      <c r="B8119" s="130">
        <v>29379.62</v>
      </c>
    </row>
    <row r="8120" spans="1:2" x14ac:dyDescent="0.25">
      <c r="A8120" s="129">
        <v>44279</v>
      </c>
      <c r="B8120" s="130">
        <v>29381.51</v>
      </c>
    </row>
    <row r="8121" spans="1:2" x14ac:dyDescent="0.25">
      <c r="A8121" s="129">
        <v>44280</v>
      </c>
      <c r="B8121" s="130">
        <v>29383.41</v>
      </c>
    </row>
    <row r="8122" spans="1:2" x14ac:dyDescent="0.25">
      <c r="A8122" s="129">
        <v>44281</v>
      </c>
      <c r="B8122" s="130">
        <v>29385.3</v>
      </c>
    </row>
    <row r="8123" spans="1:2" x14ac:dyDescent="0.25">
      <c r="A8123" s="129">
        <v>44282</v>
      </c>
      <c r="B8123" s="130">
        <v>29387.19</v>
      </c>
    </row>
    <row r="8124" spans="1:2" x14ac:dyDescent="0.25">
      <c r="A8124" s="129">
        <v>44283</v>
      </c>
      <c r="B8124" s="130">
        <v>29389.09</v>
      </c>
    </row>
    <row r="8125" spans="1:2" x14ac:dyDescent="0.25">
      <c r="A8125" s="129">
        <v>44284</v>
      </c>
      <c r="B8125" s="130">
        <v>29390.98</v>
      </c>
    </row>
    <row r="8126" spans="1:2" x14ac:dyDescent="0.25">
      <c r="A8126" s="129">
        <v>44285</v>
      </c>
      <c r="B8126" s="130">
        <v>29392.880000000001</v>
      </c>
    </row>
    <row r="8127" spans="1:2" x14ac:dyDescent="0.25">
      <c r="A8127" s="129">
        <v>44286</v>
      </c>
      <c r="B8127" s="130">
        <v>29394.77</v>
      </c>
    </row>
    <row r="8128" spans="1:2" x14ac:dyDescent="0.25">
      <c r="A8128" s="129">
        <v>44287</v>
      </c>
      <c r="B8128" s="130">
        <v>29396.67</v>
      </c>
    </row>
    <row r="8129" spans="1:2" x14ac:dyDescent="0.25">
      <c r="A8129" s="129">
        <v>44288</v>
      </c>
      <c r="B8129" s="130">
        <v>29398.560000000001</v>
      </c>
    </row>
    <row r="8130" spans="1:2" x14ac:dyDescent="0.25">
      <c r="A8130" s="129">
        <v>44289</v>
      </c>
      <c r="B8130" s="130">
        <v>29400.45</v>
      </c>
    </row>
    <row r="8131" spans="1:2" x14ac:dyDescent="0.25">
      <c r="A8131" s="129">
        <v>44290</v>
      </c>
      <c r="B8131" s="130">
        <v>29402.35</v>
      </c>
    </row>
    <row r="8132" spans="1:2" x14ac:dyDescent="0.25">
      <c r="A8132" s="129">
        <v>44291</v>
      </c>
      <c r="B8132" s="130">
        <v>29404.240000000002</v>
      </c>
    </row>
    <row r="8133" spans="1:2" x14ac:dyDescent="0.25">
      <c r="A8133" s="129">
        <v>44292</v>
      </c>
      <c r="B8133" s="130">
        <v>29406.14</v>
      </c>
    </row>
    <row r="8134" spans="1:2" x14ac:dyDescent="0.25">
      <c r="A8134" s="129">
        <v>44293</v>
      </c>
      <c r="B8134" s="130">
        <v>29408.04</v>
      </c>
    </row>
    <row r="8135" spans="1:2" x14ac:dyDescent="0.25">
      <c r="A8135" s="129">
        <v>44294</v>
      </c>
      <c r="B8135" s="130">
        <v>29409.93</v>
      </c>
    </row>
    <row r="8136" spans="1:2" x14ac:dyDescent="0.25">
      <c r="A8136" s="129">
        <v>44295</v>
      </c>
      <c r="B8136" s="130">
        <v>29411.83</v>
      </c>
    </row>
    <row r="8137" spans="1:2" x14ac:dyDescent="0.25">
      <c r="A8137" s="129">
        <v>44296</v>
      </c>
      <c r="B8137" s="130">
        <v>29415.74</v>
      </c>
    </row>
    <row r="8138" spans="1:2" x14ac:dyDescent="0.25">
      <c r="A8138" s="129">
        <v>44297</v>
      </c>
      <c r="B8138" s="130">
        <v>29419.66</v>
      </c>
    </row>
    <row r="8139" spans="1:2" x14ac:dyDescent="0.25">
      <c r="A8139" s="129">
        <v>44298</v>
      </c>
      <c r="B8139" s="130">
        <v>29423.57</v>
      </c>
    </row>
    <row r="8140" spans="1:2" x14ac:dyDescent="0.25">
      <c r="A8140" s="129">
        <v>44299</v>
      </c>
      <c r="B8140" s="130">
        <v>29427.49</v>
      </c>
    </row>
    <row r="8141" spans="1:2" x14ac:dyDescent="0.25">
      <c r="A8141" s="129">
        <v>44300</v>
      </c>
      <c r="B8141" s="130">
        <v>29431.41</v>
      </c>
    </row>
    <row r="8142" spans="1:2" x14ac:dyDescent="0.25">
      <c r="A8142" s="129">
        <v>44301</v>
      </c>
      <c r="B8142" s="130">
        <v>29435.32</v>
      </c>
    </row>
    <row r="8143" spans="1:2" x14ac:dyDescent="0.25">
      <c r="A8143" s="129">
        <v>44302</v>
      </c>
      <c r="B8143" s="130">
        <v>29439.24</v>
      </c>
    </row>
    <row r="8144" spans="1:2" x14ac:dyDescent="0.25">
      <c r="A8144" s="129">
        <v>44303</v>
      </c>
      <c r="B8144" s="130">
        <v>29443.16</v>
      </c>
    </row>
    <row r="8145" spans="1:2" x14ac:dyDescent="0.25">
      <c r="A8145" s="129">
        <v>44304</v>
      </c>
      <c r="B8145" s="130">
        <v>29447.07</v>
      </c>
    </row>
    <row r="8146" spans="1:2" x14ac:dyDescent="0.25">
      <c r="A8146" s="129">
        <v>44305</v>
      </c>
      <c r="B8146" s="130">
        <v>29450.99</v>
      </c>
    </row>
    <row r="8147" spans="1:2" x14ac:dyDescent="0.25">
      <c r="A8147" s="129">
        <v>44306</v>
      </c>
      <c r="B8147" s="130">
        <v>29454.91</v>
      </c>
    </row>
    <row r="8148" spans="1:2" x14ac:dyDescent="0.25">
      <c r="A8148" s="129">
        <v>44307</v>
      </c>
      <c r="B8148" s="130">
        <v>29458.83</v>
      </c>
    </row>
    <row r="8149" spans="1:2" x14ac:dyDescent="0.25">
      <c r="A8149" s="129">
        <v>44308</v>
      </c>
      <c r="B8149" s="130">
        <v>29462.75</v>
      </c>
    </row>
    <row r="8150" spans="1:2" x14ac:dyDescent="0.25">
      <c r="A8150" s="129">
        <v>44309</v>
      </c>
      <c r="B8150" s="130">
        <v>29466.67</v>
      </c>
    </row>
    <row r="8151" spans="1:2" x14ac:dyDescent="0.25">
      <c r="A8151" s="129">
        <v>44310</v>
      </c>
      <c r="B8151" s="130">
        <v>29470.59</v>
      </c>
    </row>
    <row r="8152" spans="1:2" x14ac:dyDescent="0.25">
      <c r="A8152" s="129">
        <v>44311</v>
      </c>
      <c r="B8152" s="130">
        <v>29474.52</v>
      </c>
    </row>
    <row r="8153" spans="1:2" x14ac:dyDescent="0.25">
      <c r="A8153" s="129">
        <v>44312</v>
      </c>
      <c r="B8153" s="130">
        <v>29478.44</v>
      </c>
    </row>
    <row r="8154" spans="1:2" x14ac:dyDescent="0.25">
      <c r="A8154" s="129">
        <v>44313</v>
      </c>
      <c r="B8154" s="130">
        <v>29482.36</v>
      </c>
    </row>
    <row r="8155" spans="1:2" x14ac:dyDescent="0.25">
      <c r="A8155" s="129">
        <v>44314</v>
      </c>
      <c r="B8155" s="130">
        <v>29486.29</v>
      </c>
    </row>
    <row r="8156" spans="1:2" x14ac:dyDescent="0.25">
      <c r="A8156" s="129">
        <v>44315</v>
      </c>
      <c r="B8156" s="130">
        <v>29490.21</v>
      </c>
    </row>
    <row r="8157" spans="1:2" x14ac:dyDescent="0.25">
      <c r="A8157" s="129">
        <v>44316</v>
      </c>
      <c r="B8157" s="130">
        <v>29494.13</v>
      </c>
    </row>
    <row r="8158" spans="1:2" x14ac:dyDescent="0.25">
      <c r="A8158" s="129">
        <v>44317</v>
      </c>
      <c r="B8158" s="130">
        <v>29498.06</v>
      </c>
    </row>
    <row r="8159" spans="1:2" x14ac:dyDescent="0.25">
      <c r="A8159" s="129">
        <v>44318</v>
      </c>
      <c r="B8159" s="130">
        <v>29501.98</v>
      </c>
    </row>
    <row r="8160" spans="1:2" x14ac:dyDescent="0.25">
      <c r="A8160" s="129">
        <v>44319</v>
      </c>
      <c r="B8160" s="130">
        <v>29505.91</v>
      </c>
    </row>
    <row r="8161" spans="1:2" x14ac:dyDescent="0.25">
      <c r="A8161" s="129">
        <v>44320</v>
      </c>
      <c r="B8161" s="130">
        <v>29509.84</v>
      </c>
    </row>
    <row r="8162" spans="1:2" x14ac:dyDescent="0.25">
      <c r="A8162" s="129">
        <v>44321</v>
      </c>
      <c r="B8162" s="130">
        <v>29513.759999999998</v>
      </c>
    </row>
    <row r="8163" spans="1:2" x14ac:dyDescent="0.25">
      <c r="A8163" s="129">
        <v>44322</v>
      </c>
      <c r="B8163" s="130">
        <v>29517.69</v>
      </c>
    </row>
    <row r="8164" spans="1:2" x14ac:dyDescent="0.25">
      <c r="A8164" s="129">
        <v>44323</v>
      </c>
      <c r="B8164" s="130">
        <v>29521.62</v>
      </c>
    </row>
    <row r="8165" spans="1:2" x14ac:dyDescent="0.25">
      <c r="A8165" s="129">
        <v>44324</v>
      </c>
      <c r="B8165" s="130">
        <v>29525.55</v>
      </c>
    </row>
    <row r="8166" spans="1:2" x14ac:dyDescent="0.25">
      <c r="A8166" s="129">
        <v>44325</v>
      </c>
      <c r="B8166" s="130">
        <v>29529.48</v>
      </c>
    </row>
    <row r="8167" spans="1:2" x14ac:dyDescent="0.25">
      <c r="A8167" s="129">
        <v>44326</v>
      </c>
      <c r="B8167" s="130">
        <v>29533.279999999999</v>
      </c>
    </row>
    <row r="8168" spans="1:2" x14ac:dyDescent="0.25">
      <c r="A8168" s="129">
        <v>44327</v>
      </c>
      <c r="B8168" s="130">
        <v>29537.09</v>
      </c>
    </row>
    <row r="8169" spans="1:2" x14ac:dyDescent="0.25">
      <c r="A8169" s="129">
        <v>44328</v>
      </c>
      <c r="B8169" s="130">
        <v>29540.89</v>
      </c>
    </row>
    <row r="8170" spans="1:2" x14ac:dyDescent="0.25">
      <c r="A8170" s="129">
        <v>44329</v>
      </c>
      <c r="B8170" s="130">
        <v>29544.69</v>
      </c>
    </row>
    <row r="8171" spans="1:2" x14ac:dyDescent="0.25">
      <c r="A8171" s="129">
        <v>44330</v>
      </c>
      <c r="B8171" s="130">
        <v>29548.5</v>
      </c>
    </row>
    <row r="8172" spans="1:2" x14ac:dyDescent="0.25">
      <c r="A8172" s="129">
        <v>44331</v>
      </c>
      <c r="B8172" s="130">
        <v>29552.3</v>
      </c>
    </row>
    <row r="8173" spans="1:2" x14ac:dyDescent="0.25">
      <c r="A8173" s="129">
        <v>44332</v>
      </c>
      <c r="B8173" s="130">
        <v>29556.11</v>
      </c>
    </row>
    <row r="8174" spans="1:2" x14ac:dyDescent="0.25">
      <c r="A8174" s="129">
        <v>44333</v>
      </c>
      <c r="B8174" s="130">
        <v>29559.919999999998</v>
      </c>
    </row>
    <row r="8175" spans="1:2" x14ac:dyDescent="0.25">
      <c r="A8175" s="129">
        <v>44334</v>
      </c>
      <c r="B8175" s="130">
        <v>29563.72</v>
      </c>
    </row>
    <row r="8176" spans="1:2" x14ac:dyDescent="0.25">
      <c r="A8176" s="129">
        <v>44335</v>
      </c>
      <c r="B8176" s="130">
        <v>29567.53</v>
      </c>
    </row>
    <row r="8177" spans="1:2" x14ac:dyDescent="0.25">
      <c r="A8177" s="129">
        <v>44336</v>
      </c>
      <c r="B8177" s="130">
        <v>29571.34</v>
      </c>
    </row>
    <row r="8178" spans="1:2" x14ac:dyDescent="0.25">
      <c r="A8178" s="129">
        <v>44337</v>
      </c>
      <c r="B8178" s="130">
        <v>29575.15</v>
      </c>
    </row>
    <row r="8179" spans="1:2" x14ac:dyDescent="0.25">
      <c r="A8179" s="129">
        <v>44338</v>
      </c>
      <c r="B8179" s="130">
        <v>29578.959999999999</v>
      </c>
    </row>
    <row r="8180" spans="1:2" x14ac:dyDescent="0.25">
      <c r="A8180" s="129">
        <v>44339</v>
      </c>
      <c r="B8180" s="130">
        <v>29582.77</v>
      </c>
    </row>
    <row r="8181" spans="1:2" x14ac:dyDescent="0.25">
      <c r="A8181" s="129">
        <v>44340</v>
      </c>
      <c r="B8181" s="130">
        <v>29586.57</v>
      </c>
    </row>
    <row r="8182" spans="1:2" x14ac:dyDescent="0.25">
      <c r="A8182" s="129">
        <v>44341</v>
      </c>
      <c r="B8182" s="130">
        <v>29590.39</v>
      </c>
    </row>
    <row r="8183" spans="1:2" x14ac:dyDescent="0.25">
      <c r="A8183" s="129">
        <v>44342</v>
      </c>
      <c r="B8183" s="130">
        <v>29594.2</v>
      </c>
    </row>
    <row r="8184" spans="1:2" x14ac:dyDescent="0.25">
      <c r="A8184" s="129">
        <v>44343</v>
      </c>
      <c r="B8184" s="130">
        <v>29598.01</v>
      </c>
    </row>
    <row r="8185" spans="1:2" x14ac:dyDescent="0.25">
      <c r="A8185" s="129">
        <v>44344</v>
      </c>
      <c r="B8185" s="130">
        <v>29601.82</v>
      </c>
    </row>
    <row r="8186" spans="1:2" x14ac:dyDescent="0.25">
      <c r="A8186" s="129">
        <v>44345</v>
      </c>
      <c r="B8186" s="130">
        <v>29605.63</v>
      </c>
    </row>
    <row r="8187" spans="1:2" x14ac:dyDescent="0.25">
      <c r="A8187" s="129">
        <v>44346</v>
      </c>
      <c r="B8187" s="130">
        <v>29609.439999999999</v>
      </c>
    </row>
    <row r="8188" spans="1:2" x14ac:dyDescent="0.25">
      <c r="A8188" s="129">
        <v>44347</v>
      </c>
      <c r="B8188" s="130">
        <v>29613.26</v>
      </c>
    </row>
    <row r="8189" spans="1:2" x14ac:dyDescent="0.25">
      <c r="A8189" s="129">
        <v>44348</v>
      </c>
      <c r="B8189" s="130">
        <v>29617.07</v>
      </c>
    </row>
    <row r="8190" spans="1:2" x14ac:dyDescent="0.25">
      <c r="A8190" s="129">
        <v>44349</v>
      </c>
      <c r="B8190" s="130">
        <v>29620.880000000001</v>
      </c>
    </row>
    <row r="8191" spans="1:2" x14ac:dyDescent="0.25">
      <c r="A8191" s="129">
        <v>44350</v>
      </c>
      <c r="B8191" s="130">
        <v>29624.7</v>
      </c>
    </row>
    <row r="8192" spans="1:2" x14ac:dyDescent="0.25">
      <c r="A8192" s="129">
        <v>44351</v>
      </c>
      <c r="B8192" s="130">
        <v>29628.51</v>
      </c>
    </row>
    <row r="8193" spans="1:2" x14ac:dyDescent="0.25">
      <c r="A8193" s="129">
        <v>44352</v>
      </c>
      <c r="B8193" s="130">
        <v>29632.33</v>
      </c>
    </row>
    <row r="8194" spans="1:2" x14ac:dyDescent="0.25">
      <c r="A8194" s="129">
        <v>44353</v>
      </c>
      <c r="B8194" s="130">
        <v>29636.15</v>
      </c>
    </row>
    <row r="8195" spans="1:2" x14ac:dyDescent="0.25">
      <c r="A8195" s="129">
        <v>44354</v>
      </c>
      <c r="B8195" s="130">
        <v>29639.96</v>
      </c>
    </row>
    <row r="8196" spans="1:2" x14ac:dyDescent="0.25">
      <c r="A8196" s="129">
        <v>44355</v>
      </c>
      <c r="B8196" s="130">
        <v>29643.78</v>
      </c>
    </row>
    <row r="8197" spans="1:2" x14ac:dyDescent="0.25">
      <c r="A8197" s="129">
        <v>44356</v>
      </c>
      <c r="B8197" s="130">
        <v>29647.599999999999</v>
      </c>
    </row>
    <row r="8198" spans="1:2" x14ac:dyDescent="0.25">
      <c r="A8198" s="129">
        <v>44357</v>
      </c>
      <c r="B8198" s="130">
        <v>29650.560000000001</v>
      </c>
    </row>
    <row r="8199" spans="1:2" x14ac:dyDescent="0.25">
      <c r="A8199" s="129">
        <v>44358</v>
      </c>
      <c r="B8199" s="130">
        <v>29653.52</v>
      </c>
    </row>
    <row r="8200" spans="1:2" x14ac:dyDescent="0.25">
      <c r="A8200" s="129">
        <v>44359</v>
      </c>
      <c r="B8200" s="130">
        <v>29656.48</v>
      </c>
    </row>
    <row r="8201" spans="1:2" x14ac:dyDescent="0.25">
      <c r="A8201" s="129">
        <v>44360</v>
      </c>
      <c r="B8201" s="130">
        <v>29659.439999999999</v>
      </c>
    </row>
    <row r="8202" spans="1:2" x14ac:dyDescent="0.25">
      <c r="A8202" s="129">
        <v>44361</v>
      </c>
      <c r="B8202" s="130">
        <v>29662.41</v>
      </c>
    </row>
    <row r="8203" spans="1:2" x14ac:dyDescent="0.25">
      <c r="A8203" s="129">
        <v>44362</v>
      </c>
      <c r="B8203" s="130">
        <v>29665.37</v>
      </c>
    </row>
    <row r="8204" spans="1:2" x14ac:dyDescent="0.25">
      <c r="A8204" s="129">
        <v>44363</v>
      </c>
      <c r="B8204" s="130">
        <v>29668.33</v>
      </c>
    </row>
    <row r="8205" spans="1:2" x14ac:dyDescent="0.25">
      <c r="A8205" s="129">
        <v>44364</v>
      </c>
      <c r="B8205" s="130">
        <v>29671.29</v>
      </c>
    </row>
    <row r="8206" spans="1:2" x14ac:dyDescent="0.25">
      <c r="A8206" s="129">
        <v>44365</v>
      </c>
      <c r="B8206" s="130">
        <v>29674.25</v>
      </c>
    </row>
    <row r="8207" spans="1:2" x14ac:dyDescent="0.25">
      <c r="A8207" s="129">
        <v>44366</v>
      </c>
      <c r="B8207" s="130">
        <v>29677.22</v>
      </c>
    </row>
    <row r="8208" spans="1:2" x14ac:dyDescent="0.25">
      <c r="A8208" s="129">
        <v>44367</v>
      </c>
      <c r="B8208" s="130">
        <v>29680.18</v>
      </c>
    </row>
    <row r="8209" spans="1:2" x14ac:dyDescent="0.25">
      <c r="A8209" s="129">
        <v>44368</v>
      </c>
      <c r="B8209" s="130">
        <v>29683.15</v>
      </c>
    </row>
    <row r="8210" spans="1:2" x14ac:dyDescent="0.25">
      <c r="A8210" s="129">
        <v>44369</v>
      </c>
      <c r="B8210" s="130">
        <v>29686.11</v>
      </c>
    </row>
    <row r="8211" spans="1:2" x14ac:dyDescent="0.25">
      <c r="A8211" s="129">
        <v>44370</v>
      </c>
      <c r="B8211" s="130">
        <v>29689.07</v>
      </c>
    </row>
    <row r="8212" spans="1:2" x14ac:dyDescent="0.25">
      <c r="A8212" s="129">
        <v>44371</v>
      </c>
      <c r="B8212" s="130">
        <v>29692.04</v>
      </c>
    </row>
    <row r="8213" spans="1:2" x14ac:dyDescent="0.25">
      <c r="A8213" s="129">
        <v>44372</v>
      </c>
      <c r="B8213" s="130">
        <v>29695</v>
      </c>
    </row>
    <row r="8214" spans="1:2" x14ac:dyDescent="0.25">
      <c r="A8214" s="129">
        <v>44373</v>
      </c>
      <c r="B8214" s="130">
        <v>29697.97</v>
      </c>
    </row>
    <row r="8215" spans="1:2" x14ac:dyDescent="0.25">
      <c r="A8215" s="129">
        <v>44374</v>
      </c>
      <c r="B8215" s="130">
        <v>29700.93</v>
      </c>
    </row>
    <row r="8216" spans="1:2" x14ac:dyDescent="0.25">
      <c r="A8216" s="129">
        <v>44375</v>
      </c>
      <c r="B8216" s="130">
        <v>29703.9</v>
      </c>
    </row>
    <row r="8217" spans="1:2" x14ac:dyDescent="0.25">
      <c r="A8217" s="129">
        <v>44376</v>
      </c>
      <c r="B8217" s="130">
        <v>29706.87</v>
      </c>
    </row>
    <row r="8218" spans="1:2" x14ac:dyDescent="0.25">
      <c r="A8218" s="129">
        <v>44377</v>
      </c>
      <c r="B8218" s="130">
        <v>29709.83</v>
      </c>
    </row>
    <row r="8219" spans="1:2" x14ac:dyDescent="0.25">
      <c r="A8219" s="129">
        <v>44378</v>
      </c>
      <c r="B8219" s="130">
        <v>29712.799999999999</v>
      </c>
    </row>
    <row r="8220" spans="1:2" x14ac:dyDescent="0.25">
      <c r="A8220" s="129">
        <v>44379</v>
      </c>
      <c r="B8220" s="130">
        <v>29715.77</v>
      </c>
    </row>
    <row r="8221" spans="1:2" x14ac:dyDescent="0.25">
      <c r="A8221" s="129">
        <v>44380</v>
      </c>
      <c r="B8221" s="130">
        <v>29718.73</v>
      </c>
    </row>
    <row r="8222" spans="1:2" x14ac:dyDescent="0.25">
      <c r="A8222" s="129">
        <v>44381</v>
      </c>
      <c r="B8222" s="130">
        <v>29721.7</v>
      </c>
    </row>
    <row r="8223" spans="1:2" x14ac:dyDescent="0.25">
      <c r="A8223" s="129">
        <v>44382</v>
      </c>
      <c r="B8223" s="130">
        <v>29724.67</v>
      </c>
    </row>
    <row r="8224" spans="1:2" x14ac:dyDescent="0.25">
      <c r="A8224" s="129">
        <v>44383</v>
      </c>
      <c r="B8224" s="130">
        <v>29727.64</v>
      </c>
    </row>
    <row r="8225" spans="1:2" x14ac:dyDescent="0.25">
      <c r="A8225" s="129">
        <v>44384</v>
      </c>
      <c r="B8225" s="130">
        <v>29730.6</v>
      </c>
    </row>
    <row r="8226" spans="1:2" x14ac:dyDescent="0.25">
      <c r="A8226" s="129">
        <v>44385</v>
      </c>
      <c r="B8226" s="130">
        <v>29733.57</v>
      </c>
    </row>
    <row r="8227" spans="1:2" x14ac:dyDescent="0.25">
      <c r="A8227" s="129">
        <v>44386</v>
      </c>
      <c r="B8227" s="130">
        <v>29736.54</v>
      </c>
    </row>
    <row r="8228" spans="1:2" x14ac:dyDescent="0.25">
      <c r="A8228" s="129">
        <v>44387</v>
      </c>
      <c r="B8228" s="130">
        <v>29737.5</v>
      </c>
    </row>
    <row r="8229" spans="1:2" x14ac:dyDescent="0.25">
      <c r="A8229" s="129">
        <v>44388</v>
      </c>
      <c r="B8229" s="130">
        <v>29738.46</v>
      </c>
    </row>
    <row r="8230" spans="1:2" x14ac:dyDescent="0.25">
      <c r="A8230" s="129">
        <v>44389</v>
      </c>
      <c r="B8230" s="130">
        <v>29739.42</v>
      </c>
    </row>
    <row r="8231" spans="1:2" x14ac:dyDescent="0.25">
      <c r="A8231" s="129">
        <v>44390</v>
      </c>
      <c r="B8231" s="130">
        <v>29740.38</v>
      </c>
    </row>
    <row r="8232" spans="1:2" x14ac:dyDescent="0.25">
      <c r="A8232" s="129">
        <v>44391</v>
      </c>
      <c r="B8232" s="130">
        <v>29741.33</v>
      </c>
    </row>
    <row r="8233" spans="1:2" x14ac:dyDescent="0.25">
      <c r="A8233" s="129">
        <v>44392</v>
      </c>
      <c r="B8233" s="130">
        <v>29742.29</v>
      </c>
    </row>
    <row r="8234" spans="1:2" x14ac:dyDescent="0.25">
      <c r="A8234" s="129">
        <v>44393</v>
      </c>
      <c r="B8234" s="130">
        <v>29743.25</v>
      </c>
    </row>
    <row r="8235" spans="1:2" x14ac:dyDescent="0.25">
      <c r="A8235" s="129">
        <v>44394</v>
      </c>
      <c r="B8235" s="130">
        <v>29744.21</v>
      </c>
    </row>
    <row r="8236" spans="1:2" x14ac:dyDescent="0.25">
      <c r="A8236" s="129">
        <v>44395</v>
      </c>
      <c r="B8236" s="130">
        <v>29745.17</v>
      </c>
    </row>
    <row r="8237" spans="1:2" x14ac:dyDescent="0.25">
      <c r="A8237" s="129">
        <v>44396</v>
      </c>
      <c r="B8237" s="130">
        <v>29746.13</v>
      </c>
    </row>
    <row r="8238" spans="1:2" x14ac:dyDescent="0.25">
      <c r="A8238" s="129">
        <v>44397</v>
      </c>
      <c r="B8238" s="130">
        <v>29747.09</v>
      </c>
    </row>
    <row r="8239" spans="1:2" x14ac:dyDescent="0.25">
      <c r="A8239" s="129">
        <v>44398</v>
      </c>
      <c r="B8239" s="130">
        <v>29748.05</v>
      </c>
    </row>
    <row r="8240" spans="1:2" x14ac:dyDescent="0.25">
      <c r="A8240" s="129">
        <v>44399</v>
      </c>
      <c r="B8240" s="130">
        <v>29749.01</v>
      </c>
    </row>
    <row r="8241" spans="1:2" x14ac:dyDescent="0.25">
      <c r="A8241" s="129">
        <v>44400</v>
      </c>
      <c r="B8241" s="130">
        <v>29749.97</v>
      </c>
    </row>
    <row r="8242" spans="1:2" x14ac:dyDescent="0.25">
      <c r="A8242" s="129">
        <v>44401</v>
      </c>
      <c r="B8242" s="130">
        <v>29750.92</v>
      </c>
    </row>
    <row r="8243" spans="1:2" x14ac:dyDescent="0.25">
      <c r="A8243" s="129">
        <v>44402</v>
      </c>
      <c r="B8243" s="130">
        <v>29751.88</v>
      </c>
    </row>
    <row r="8244" spans="1:2" x14ac:dyDescent="0.25">
      <c r="A8244" s="129">
        <v>44403</v>
      </c>
      <c r="B8244" s="130">
        <v>29752.84</v>
      </c>
    </row>
    <row r="8245" spans="1:2" x14ac:dyDescent="0.25">
      <c r="A8245" s="129">
        <v>44404</v>
      </c>
      <c r="B8245" s="130">
        <v>29753.8</v>
      </c>
    </row>
    <row r="8246" spans="1:2" x14ac:dyDescent="0.25">
      <c r="A8246" s="129">
        <v>44405</v>
      </c>
      <c r="B8246" s="130">
        <v>29754.76</v>
      </c>
    </row>
    <row r="8247" spans="1:2" x14ac:dyDescent="0.25">
      <c r="A8247" s="129">
        <v>44406</v>
      </c>
      <c r="B8247" s="130">
        <v>29755.72</v>
      </c>
    </row>
    <row r="8248" spans="1:2" x14ac:dyDescent="0.25">
      <c r="A8248" s="129">
        <v>44407</v>
      </c>
      <c r="B8248" s="130">
        <v>29756.68</v>
      </c>
    </row>
    <row r="8249" spans="1:2" x14ac:dyDescent="0.25">
      <c r="A8249" s="129">
        <v>44408</v>
      </c>
      <c r="B8249" s="130">
        <v>29757.64</v>
      </c>
    </row>
    <row r="8250" spans="1:2" x14ac:dyDescent="0.25">
      <c r="A8250" s="129">
        <v>44409</v>
      </c>
      <c r="B8250" s="130">
        <v>29758.6</v>
      </c>
    </row>
    <row r="8251" spans="1:2" x14ac:dyDescent="0.25">
      <c r="A8251" s="129">
        <v>44410</v>
      </c>
      <c r="B8251" s="130">
        <v>29759.56</v>
      </c>
    </row>
    <row r="8252" spans="1:2" x14ac:dyDescent="0.25">
      <c r="A8252" s="129">
        <v>44411</v>
      </c>
      <c r="B8252" s="130">
        <v>29760.52</v>
      </c>
    </row>
    <row r="8253" spans="1:2" x14ac:dyDescent="0.25">
      <c r="A8253" s="129">
        <v>44412</v>
      </c>
      <c r="B8253" s="130">
        <v>29761.48</v>
      </c>
    </row>
    <row r="8254" spans="1:2" x14ac:dyDescent="0.25">
      <c r="A8254" s="129">
        <v>44413</v>
      </c>
      <c r="B8254" s="130">
        <v>29762.44</v>
      </c>
    </row>
    <row r="8255" spans="1:2" x14ac:dyDescent="0.25">
      <c r="A8255" s="129">
        <v>44414</v>
      </c>
      <c r="B8255" s="130">
        <v>29763.4</v>
      </c>
    </row>
    <row r="8256" spans="1:2" x14ac:dyDescent="0.25">
      <c r="A8256" s="129">
        <v>44415</v>
      </c>
      <c r="B8256" s="130">
        <v>29764.36</v>
      </c>
    </row>
    <row r="8257" spans="1:2" x14ac:dyDescent="0.25">
      <c r="A8257" s="129">
        <v>44416</v>
      </c>
      <c r="B8257" s="130">
        <v>29765.32</v>
      </c>
    </row>
    <row r="8258" spans="1:2" x14ac:dyDescent="0.25">
      <c r="A8258" s="129">
        <v>44417</v>
      </c>
      <c r="B8258" s="130">
        <v>29766.28</v>
      </c>
    </row>
    <row r="8259" spans="1:2" x14ac:dyDescent="0.25">
      <c r="A8259" s="129">
        <v>44418</v>
      </c>
      <c r="B8259" s="130">
        <v>29773.93</v>
      </c>
    </row>
    <row r="8260" spans="1:2" x14ac:dyDescent="0.25">
      <c r="A8260" s="129">
        <v>44419</v>
      </c>
      <c r="B8260" s="130">
        <v>29781.59</v>
      </c>
    </row>
    <row r="8261" spans="1:2" x14ac:dyDescent="0.25">
      <c r="A8261" s="129">
        <v>44420</v>
      </c>
      <c r="B8261" s="130">
        <v>29789.24</v>
      </c>
    </row>
    <row r="8262" spans="1:2" x14ac:dyDescent="0.25">
      <c r="A8262" s="129">
        <v>44421</v>
      </c>
      <c r="B8262" s="130">
        <v>29796.9</v>
      </c>
    </row>
    <row r="8263" spans="1:2" x14ac:dyDescent="0.25">
      <c r="A8263" s="129">
        <v>44422</v>
      </c>
      <c r="B8263" s="130">
        <v>29804.560000000001</v>
      </c>
    </row>
    <row r="8264" spans="1:2" x14ac:dyDescent="0.25">
      <c r="A8264" s="129">
        <v>44423</v>
      </c>
      <c r="B8264" s="130">
        <v>29812.22</v>
      </c>
    </row>
    <row r="8265" spans="1:2" x14ac:dyDescent="0.25">
      <c r="A8265" s="129">
        <v>44424</v>
      </c>
      <c r="B8265" s="130">
        <v>29819.89</v>
      </c>
    </row>
    <row r="8266" spans="1:2" x14ac:dyDescent="0.25">
      <c r="A8266" s="129">
        <v>44425</v>
      </c>
      <c r="B8266" s="130">
        <v>29827.55</v>
      </c>
    </row>
    <row r="8267" spans="1:2" x14ac:dyDescent="0.25">
      <c r="A8267" s="129">
        <v>44426</v>
      </c>
      <c r="B8267" s="130">
        <v>29835.22</v>
      </c>
    </row>
    <row r="8268" spans="1:2" x14ac:dyDescent="0.25">
      <c r="A8268" s="129">
        <v>44427</v>
      </c>
      <c r="B8268" s="130">
        <v>29842.89</v>
      </c>
    </row>
    <row r="8269" spans="1:2" x14ac:dyDescent="0.25">
      <c r="A8269" s="129">
        <v>44428</v>
      </c>
      <c r="B8269" s="130">
        <v>29850.560000000001</v>
      </c>
    </row>
    <row r="8270" spans="1:2" x14ac:dyDescent="0.25">
      <c r="A8270" s="129">
        <v>44429</v>
      </c>
      <c r="B8270" s="130">
        <v>29858.23</v>
      </c>
    </row>
    <row r="8271" spans="1:2" x14ac:dyDescent="0.25">
      <c r="A8271" s="129">
        <v>44430</v>
      </c>
      <c r="B8271" s="130">
        <v>29865.91</v>
      </c>
    </row>
    <row r="8272" spans="1:2" x14ac:dyDescent="0.25">
      <c r="A8272" s="129">
        <v>44431</v>
      </c>
      <c r="B8272" s="130">
        <v>29873.59</v>
      </c>
    </row>
    <row r="8273" spans="1:2" x14ac:dyDescent="0.25">
      <c r="A8273" s="129">
        <v>44432</v>
      </c>
      <c r="B8273" s="130">
        <v>29881.27</v>
      </c>
    </row>
    <row r="8274" spans="1:2" x14ac:dyDescent="0.25">
      <c r="A8274" s="129">
        <v>44433</v>
      </c>
      <c r="B8274" s="130">
        <v>29888.95</v>
      </c>
    </row>
    <row r="8275" spans="1:2" x14ac:dyDescent="0.25">
      <c r="A8275" s="129">
        <v>44434</v>
      </c>
      <c r="B8275" s="130">
        <v>29896.63</v>
      </c>
    </row>
    <row r="8276" spans="1:2" x14ac:dyDescent="0.25">
      <c r="A8276" s="129">
        <v>44435</v>
      </c>
      <c r="B8276" s="130">
        <v>29904.32</v>
      </c>
    </row>
    <row r="8277" spans="1:2" x14ac:dyDescent="0.25">
      <c r="A8277" s="129">
        <v>44436</v>
      </c>
      <c r="B8277" s="130">
        <v>29912.01</v>
      </c>
    </row>
    <row r="8278" spans="1:2" x14ac:dyDescent="0.25">
      <c r="A8278" s="129">
        <v>44437</v>
      </c>
      <c r="B8278" s="130">
        <v>29919.7</v>
      </c>
    </row>
    <row r="8279" spans="1:2" x14ac:dyDescent="0.25">
      <c r="A8279" s="129">
        <v>44438</v>
      </c>
      <c r="B8279" s="130">
        <v>29927.39</v>
      </c>
    </row>
    <row r="8280" spans="1:2" x14ac:dyDescent="0.25">
      <c r="A8280" s="129">
        <v>44439</v>
      </c>
      <c r="B8280" s="130">
        <v>29935.08</v>
      </c>
    </row>
    <row r="8281" spans="1:2" x14ac:dyDescent="0.25">
      <c r="A8281" s="129">
        <v>44440</v>
      </c>
      <c r="B8281" s="130">
        <v>29942.78</v>
      </c>
    </row>
    <row r="8282" spans="1:2" x14ac:dyDescent="0.25">
      <c r="A8282" s="129">
        <v>44441</v>
      </c>
      <c r="B8282" s="130">
        <v>29950.47</v>
      </c>
    </row>
    <row r="8283" spans="1:2" x14ac:dyDescent="0.25">
      <c r="A8283" s="129">
        <v>44442</v>
      </c>
      <c r="B8283" s="130">
        <v>29958.17</v>
      </c>
    </row>
    <row r="8284" spans="1:2" x14ac:dyDescent="0.25">
      <c r="A8284" s="129">
        <v>44443</v>
      </c>
      <c r="B8284" s="130">
        <v>29965.87</v>
      </c>
    </row>
    <row r="8285" spans="1:2" x14ac:dyDescent="0.25">
      <c r="A8285" s="129">
        <v>44444</v>
      </c>
      <c r="B8285" s="130">
        <v>29973.58</v>
      </c>
    </row>
    <row r="8286" spans="1:2" x14ac:dyDescent="0.25">
      <c r="A8286" s="129">
        <v>44445</v>
      </c>
      <c r="B8286" s="130">
        <v>29981.279999999999</v>
      </c>
    </row>
    <row r="8287" spans="1:2" x14ac:dyDescent="0.25">
      <c r="A8287" s="129">
        <v>44446</v>
      </c>
      <c r="B8287" s="130">
        <v>29988.99</v>
      </c>
    </row>
    <row r="8288" spans="1:2" x14ac:dyDescent="0.25">
      <c r="A8288" s="129">
        <v>44447</v>
      </c>
      <c r="B8288" s="130">
        <v>29996.7</v>
      </c>
    </row>
    <row r="8289" spans="1:2" x14ac:dyDescent="0.25">
      <c r="A8289" s="129">
        <v>44448</v>
      </c>
      <c r="B8289" s="130">
        <v>30004.41</v>
      </c>
    </row>
    <row r="8290" spans="1:2" x14ac:dyDescent="0.25">
      <c r="A8290" s="129">
        <v>44449</v>
      </c>
      <c r="B8290" s="130">
        <v>30008.400000000001</v>
      </c>
    </row>
    <row r="8291" spans="1:2" x14ac:dyDescent="0.25">
      <c r="A8291" s="129">
        <v>44450</v>
      </c>
      <c r="B8291" s="130">
        <v>30012.400000000001</v>
      </c>
    </row>
    <row r="8292" spans="1:2" x14ac:dyDescent="0.25">
      <c r="A8292" s="129">
        <v>44451</v>
      </c>
      <c r="B8292" s="130">
        <v>30016.39</v>
      </c>
    </row>
    <row r="8293" spans="1:2" x14ac:dyDescent="0.25">
      <c r="A8293" s="129">
        <v>44452</v>
      </c>
      <c r="B8293" s="130">
        <v>30020.38</v>
      </c>
    </row>
    <row r="8294" spans="1:2" x14ac:dyDescent="0.25">
      <c r="A8294" s="129">
        <v>44453</v>
      </c>
      <c r="B8294" s="130">
        <v>30024.38</v>
      </c>
    </row>
    <row r="8295" spans="1:2" x14ac:dyDescent="0.25">
      <c r="A8295" s="129">
        <v>44454</v>
      </c>
      <c r="B8295" s="130">
        <v>30028.38</v>
      </c>
    </row>
    <row r="8296" spans="1:2" x14ac:dyDescent="0.25">
      <c r="A8296" s="129">
        <v>44455</v>
      </c>
      <c r="B8296" s="130">
        <v>30032.37</v>
      </c>
    </row>
    <row r="8297" spans="1:2" x14ac:dyDescent="0.25">
      <c r="A8297" s="129">
        <v>44456</v>
      </c>
      <c r="B8297" s="130">
        <v>30036.37</v>
      </c>
    </row>
    <row r="8298" spans="1:2" x14ac:dyDescent="0.25">
      <c r="A8298" s="129">
        <v>44457</v>
      </c>
      <c r="B8298" s="130">
        <v>30040.36</v>
      </c>
    </row>
    <row r="8299" spans="1:2" x14ac:dyDescent="0.25">
      <c r="A8299" s="129">
        <v>44458</v>
      </c>
      <c r="B8299" s="130">
        <v>30044.36</v>
      </c>
    </row>
    <row r="8300" spans="1:2" x14ac:dyDescent="0.25">
      <c r="A8300" s="129">
        <v>44459</v>
      </c>
      <c r="B8300" s="130">
        <v>30048.36</v>
      </c>
    </row>
    <row r="8301" spans="1:2" x14ac:dyDescent="0.25">
      <c r="A8301" s="129">
        <v>44460</v>
      </c>
      <c r="B8301" s="130">
        <v>30052.36</v>
      </c>
    </row>
    <row r="8302" spans="1:2" x14ac:dyDescent="0.25">
      <c r="A8302" s="129">
        <v>44461</v>
      </c>
      <c r="B8302" s="130">
        <v>30056.36</v>
      </c>
    </row>
    <row r="8303" spans="1:2" x14ac:dyDescent="0.25">
      <c r="A8303" s="129">
        <v>44462</v>
      </c>
      <c r="B8303" s="130">
        <v>30060.36</v>
      </c>
    </row>
    <row r="8304" spans="1:2" x14ac:dyDescent="0.25">
      <c r="A8304" s="129">
        <v>44463</v>
      </c>
      <c r="B8304" s="130">
        <v>30064.36</v>
      </c>
    </row>
    <row r="8305" spans="1:2" x14ac:dyDescent="0.25">
      <c r="A8305" s="129">
        <v>44464</v>
      </c>
      <c r="B8305" s="130">
        <v>30068.36</v>
      </c>
    </row>
    <row r="8306" spans="1:2" x14ac:dyDescent="0.25">
      <c r="A8306" s="129">
        <v>44465</v>
      </c>
      <c r="B8306" s="130">
        <v>30072.36</v>
      </c>
    </row>
    <row r="8307" spans="1:2" x14ac:dyDescent="0.25">
      <c r="A8307" s="129">
        <v>44466</v>
      </c>
      <c r="B8307" s="130">
        <v>30076.36</v>
      </c>
    </row>
    <row r="8308" spans="1:2" x14ac:dyDescent="0.25">
      <c r="A8308" s="129">
        <v>44467</v>
      </c>
      <c r="B8308" s="130">
        <v>30080.37</v>
      </c>
    </row>
    <row r="8309" spans="1:2" x14ac:dyDescent="0.25">
      <c r="A8309" s="129">
        <v>44468</v>
      </c>
      <c r="B8309" s="130">
        <v>30084.37</v>
      </c>
    </row>
    <row r="8310" spans="1:2" x14ac:dyDescent="0.25">
      <c r="A8310" s="129">
        <v>44469</v>
      </c>
      <c r="B8310" s="130">
        <v>30088.37</v>
      </c>
    </row>
    <row r="8311" spans="1:2" x14ac:dyDescent="0.25">
      <c r="A8311" s="129">
        <v>44470</v>
      </c>
      <c r="B8311" s="130">
        <v>30092.38</v>
      </c>
    </row>
    <row r="8312" spans="1:2" x14ac:dyDescent="0.25">
      <c r="A8312" s="129">
        <v>44471</v>
      </c>
      <c r="B8312" s="130">
        <v>30096.38</v>
      </c>
    </row>
    <row r="8313" spans="1:2" x14ac:dyDescent="0.25">
      <c r="A8313" s="129">
        <v>44472</v>
      </c>
      <c r="B8313" s="130">
        <v>30100.39</v>
      </c>
    </row>
    <row r="8314" spans="1:2" x14ac:dyDescent="0.25">
      <c r="A8314" s="129">
        <v>44473</v>
      </c>
      <c r="B8314" s="130">
        <v>30104.39</v>
      </c>
    </row>
    <row r="8315" spans="1:2" x14ac:dyDescent="0.25">
      <c r="A8315" s="129">
        <v>44474</v>
      </c>
      <c r="B8315" s="130">
        <v>30108.400000000001</v>
      </c>
    </row>
    <row r="8316" spans="1:2" x14ac:dyDescent="0.25">
      <c r="A8316" s="129">
        <v>44475</v>
      </c>
      <c r="B8316" s="130">
        <v>30112.400000000001</v>
      </c>
    </row>
    <row r="8317" spans="1:2" x14ac:dyDescent="0.25">
      <c r="A8317" s="129">
        <v>44476</v>
      </c>
      <c r="B8317" s="130">
        <v>30116.41</v>
      </c>
    </row>
    <row r="8318" spans="1:2" x14ac:dyDescent="0.25">
      <c r="A8318" s="129">
        <v>44477</v>
      </c>
      <c r="B8318" s="130">
        <v>30120.42</v>
      </c>
    </row>
    <row r="8319" spans="1:2" x14ac:dyDescent="0.25">
      <c r="A8319" s="129">
        <v>44478</v>
      </c>
      <c r="B8319" s="130">
        <v>30124.43</v>
      </c>
    </row>
    <row r="8320" spans="1:2" x14ac:dyDescent="0.25">
      <c r="A8320" s="129">
        <v>44479</v>
      </c>
      <c r="B8320" s="130">
        <v>30136.02</v>
      </c>
    </row>
    <row r="8321" spans="1:2" x14ac:dyDescent="0.25">
      <c r="A8321" s="129">
        <v>44480</v>
      </c>
      <c r="B8321" s="130">
        <v>30147.62</v>
      </c>
    </row>
    <row r="8322" spans="1:2" x14ac:dyDescent="0.25">
      <c r="A8322" s="129">
        <v>44481</v>
      </c>
      <c r="B8322" s="130">
        <v>30159.23</v>
      </c>
    </row>
    <row r="8323" spans="1:2" x14ac:dyDescent="0.25">
      <c r="A8323" s="129">
        <v>44482</v>
      </c>
      <c r="B8323" s="130">
        <v>30170.83</v>
      </c>
    </row>
    <row r="8324" spans="1:2" x14ac:dyDescent="0.25">
      <c r="A8324" s="129">
        <v>44483</v>
      </c>
      <c r="B8324" s="130">
        <v>30182.44</v>
      </c>
    </row>
    <row r="8325" spans="1:2" x14ac:dyDescent="0.25">
      <c r="A8325" s="129">
        <v>44484</v>
      </c>
      <c r="B8325" s="130">
        <v>30194.06</v>
      </c>
    </row>
    <row r="8326" spans="1:2" x14ac:dyDescent="0.25">
      <c r="A8326" s="129">
        <v>44485</v>
      </c>
      <c r="B8326" s="130">
        <v>30205.68</v>
      </c>
    </row>
    <row r="8327" spans="1:2" x14ac:dyDescent="0.25">
      <c r="A8327" s="129">
        <v>44486</v>
      </c>
      <c r="B8327" s="130">
        <v>30217.31</v>
      </c>
    </row>
    <row r="8328" spans="1:2" x14ac:dyDescent="0.25">
      <c r="A8328" s="129">
        <v>44487</v>
      </c>
      <c r="B8328" s="130">
        <v>30228.94</v>
      </c>
    </row>
    <row r="8329" spans="1:2" x14ac:dyDescent="0.25">
      <c r="A8329" s="129">
        <v>44488</v>
      </c>
      <c r="B8329" s="130">
        <v>30240.57</v>
      </c>
    </row>
    <row r="8330" spans="1:2" x14ac:dyDescent="0.25">
      <c r="A8330" s="129">
        <v>44489</v>
      </c>
      <c r="B8330" s="130">
        <v>30252.21</v>
      </c>
    </row>
    <row r="8331" spans="1:2" x14ac:dyDescent="0.25">
      <c r="A8331" s="129">
        <v>44490</v>
      </c>
      <c r="B8331" s="130">
        <v>30263.85</v>
      </c>
    </row>
    <row r="8332" spans="1:2" x14ac:dyDescent="0.25">
      <c r="A8332" s="129">
        <v>44491</v>
      </c>
      <c r="B8332" s="130">
        <v>30275.5</v>
      </c>
    </row>
    <row r="8333" spans="1:2" x14ac:dyDescent="0.25">
      <c r="A8333" s="129">
        <v>44492</v>
      </c>
      <c r="B8333" s="130">
        <v>30287.15</v>
      </c>
    </row>
    <row r="8334" spans="1:2" x14ac:dyDescent="0.25">
      <c r="A8334" s="129">
        <v>44493</v>
      </c>
      <c r="B8334" s="130">
        <v>30298.81</v>
      </c>
    </row>
    <row r="8335" spans="1:2" x14ac:dyDescent="0.25">
      <c r="A8335" s="129">
        <v>44494</v>
      </c>
      <c r="B8335" s="130">
        <v>30310.47</v>
      </c>
    </row>
    <row r="8336" spans="1:2" x14ac:dyDescent="0.25">
      <c r="A8336" s="129">
        <v>44495</v>
      </c>
      <c r="B8336" s="130">
        <v>30322.13</v>
      </c>
    </row>
    <row r="8337" spans="1:2" x14ac:dyDescent="0.25">
      <c r="A8337" s="129">
        <v>44496</v>
      </c>
      <c r="B8337" s="130">
        <v>30333.8</v>
      </c>
    </row>
    <row r="8338" spans="1:2" x14ac:dyDescent="0.25">
      <c r="A8338" s="129">
        <v>44497</v>
      </c>
      <c r="B8338" s="130">
        <v>30345.48</v>
      </c>
    </row>
    <row r="8339" spans="1:2" x14ac:dyDescent="0.25">
      <c r="A8339" s="129">
        <v>44498</v>
      </c>
      <c r="B8339" s="130">
        <v>30357.16</v>
      </c>
    </row>
    <row r="8340" spans="1:2" x14ac:dyDescent="0.25">
      <c r="A8340" s="129">
        <v>44499</v>
      </c>
      <c r="B8340" s="130">
        <v>30368.84</v>
      </c>
    </row>
    <row r="8341" spans="1:2" x14ac:dyDescent="0.25">
      <c r="A8341" s="129">
        <v>44500</v>
      </c>
      <c r="B8341" s="130">
        <v>30380.53</v>
      </c>
    </row>
    <row r="8342" spans="1:2" x14ac:dyDescent="0.25">
      <c r="A8342" s="129">
        <v>44501</v>
      </c>
      <c r="B8342" s="130">
        <v>30392.22</v>
      </c>
    </row>
    <row r="8343" spans="1:2" x14ac:dyDescent="0.25">
      <c r="A8343" s="129">
        <v>44502</v>
      </c>
      <c r="B8343" s="130">
        <v>30403.919999999998</v>
      </c>
    </row>
    <row r="8344" spans="1:2" x14ac:dyDescent="0.25">
      <c r="A8344" s="129">
        <v>44503</v>
      </c>
      <c r="B8344" s="130">
        <v>30415.62</v>
      </c>
    </row>
    <row r="8345" spans="1:2" x14ac:dyDescent="0.25">
      <c r="A8345" s="129">
        <v>44504</v>
      </c>
      <c r="B8345" s="130">
        <v>30427.33</v>
      </c>
    </row>
    <row r="8346" spans="1:2" x14ac:dyDescent="0.25">
      <c r="A8346" s="129">
        <v>44505</v>
      </c>
      <c r="B8346" s="130">
        <v>30439.040000000001</v>
      </c>
    </row>
    <row r="8347" spans="1:2" x14ac:dyDescent="0.25">
      <c r="A8347" s="129">
        <v>44506</v>
      </c>
      <c r="B8347" s="130">
        <v>30450.75</v>
      </c>
    </row>
    <row r="8348" spans="1:2" x14ac:dyDescent="0.25">
      <c r="A8348" s="129">
        <v>44507</v>
      </c>
      <c r="B8348" s="130">
        <v>30462.47</v>
      </c>
    </row>
    <row r="8349" spans="1:2" x14ac:dyDescent="0.25">
      <c r="A8349" s="129">
        <v>44508</v>
      </c>
      <c r="B8349" s="130">
        <v>30474.19</v>
      </c>
    </row>
    <row r="8350" spans="1:2" x14ac:dyDescent="0.25">
      <c r="A8350" s="129">
        <v>44509</v>
      </c>
      <c r="B8350" s="130">
        <v>30485.919999999998</v>
      </c>
    </row>
    <row r="8351" spans="1:2" x14ac:dyDescent="0.25">
      <c r="A8351" s="129">
        <v>44510</v>
      </c>
      <c r="B8351" s="130">
        <v>30499.05</v>
      </c>
    </row>
    <row r="8352" spans="1:2" x14ac:dyDescent="0.25">
      <c r="A8352" s="129">
        <v>44511</v>
      </c>
      <c r="B8352" s="130">
        <v>30512.18</v>
      </c>
    </row>
    <row r="8353" spans="1:2" x14ac:dyDescent="0.25">
      <c r="A8353" s="129">
        <v>44512</v>
      </c>
      <c r="B8353" s="130">
        <v>30525.32</v>
      </c>
    </row>
    <row r="8354" spans="1:2" x14ac:dyDescent="0.25">
      <c r="A8354" s="129">
        <v>44513</v>
      </c>
      <c r="B8354" s="130">
        <v>30538.47</v>
      </c>
    </row>
    <row r="8355" spans="1:2" x14ac:dyDescent="0.25">
      <c r="A8355" s="129">
        <v>44514</v>
      </c>
      <c r="B8355" s="130">
        <v>30551.62</v>
      </c>
    </row>
    <row r="8356" spans="1:2" x14ac:dyDescent="0.25">
      <c r="A8356" s="129">
        <v>44515</v>
      </c>
      <c r="B8356" s="130">
        <v>30564.77</v>
      </c>
    </row>
    <row r="8357" spans="1:2" x14ac:dyDescent="0.25">
      <c r="A8357" s="129">
        <v>44516</v>
      </c>
      <c r="B8357" s="130">
        <v>30577.94</v>
      </c>
    </row>
    <row r="8358" spans="1:2" x14ac:dyDescent="0.25">
      <c r="A8358" s="129">
        <v>44517</v>
      </c>
      <c r="B8358" s="130">
        <v>30591.1</v>
      </c>
    </row>
    <row r="8359" spans="1:2" x14ac:dyDescent="0.25">
      <c r="A8359" s="129">
        <v>44518</v>
      </c>
      <c r="B8359" s="130">
        <v>30604.28</v>
      </c>
    </row>
    <row r="8360" spans="1:2" x14ac:dyDescent="0.25">
      <c r="A8360" s="129">
        <v>44519</v>
      </c>
      <c r="B8360" s="130">
        <v>30617.46</v>
      </c>
    </row>
    <row r="8361" spans="1:2" x14ac:dyDescent="0.25">
      <c r="A8361" s="129">
        <v>44520</v>
      </c>
      <c r="B8361" s="130">
        <v>30630.639999999999</v>
      </c>
    </row>
    <row r="8362" spans="1:2" x14ac:dyDescent="0.25">
      <c r="A8362" s="129">
        <v>44521</v>
      </c>
      <c r="B8362" s="130">
        <v>30643.83</v>
      </c>
    </row>
    <row r="8363" spans="1:2" x14ac:dyDescent="0.25">
      <c r="A8363" s="129">
        <v>44522</v>
      </c>
      <c r="B8363" s="130">
        <v>30657.03</v>
      </c>
    </row>
    <row r="8364" spans="1:2" x14ac:dyDescent="0.25">
      <c r="A8364" s="129">
        <v>44523</v>
      </c>
      <c r="B8364" s="130">
        <v>30670.23</v>
      </c>
    </row>
    <row r="8365" spans="1:2" x14ac:dyDescent="0.25">
      <c r="A8365" s="129">
        <v>44524</v>
      </c>
      <c r="B8365" s="130">
        <v>30683.439999999999</v>
      </c>
    </row>
    <row r="8366" spans="1:2" x14ac:dyDescent="0.25">
      <c r="A8366" s="129">
        <v>44525</v>
      </c>
      <c r="B8366" s="130">
        <v>30696.65</v>
      </c>
    </row>
    <row r="8367" spans="1:2" x14ac:dyDescent="0.25">
      <c r="A8367" s="129">
        <v>44526</v>
      </c>
      <c r="B8367" s="130">
        <v>30709.87</v>
      </c>
    </row>
    <row r="8368" spans="1:2" x14ac:dyDescent="0.25">
      <c r="A8368" s="129">
        <v>44527</v>
      </c>
      <c r="B8368" s="130">
        <v>30723.1</v>
      </c>
    </row>
    <row r="8369" spans="1:2" x14ac:dyDescent="0.25">
      <c r="A8369" s="129">
        <v>44528</v>
      </c>
      <c r="B8369" s="130">
        <v>30736.33</v>
      </c>
    </row>
    <row r="8370" spans="1:2" x14ac:dyDescent="0.25">
      <c r="A8370" s="129">
        <v>44529</v>
      </c>
      <c r="B8370" s="130">
        <v>30749.56</v>
      </c>
    </row>
    <row r="8371" spans="1:2" x14ac:dyDescent="0.25">
      <c r="A8371" s="129">
        <v>44530</v>
      </c>
      <c r="B8371" s="130">
        <v>30762.799999999999</v>
      </c>
    </row>
    <row r="8372" spans="1:2" x14ac:dyDescent="0.25">
      <c r="A8372" s="129">
        <v>44531</v>
      </c>
      <c r="B8372" s="130">
        <v>30776.05</v>
      </c>
    </row>
    <row r="8373" spans="1:2" x14ac:dyDescent="0.25">
      <c r="A8373" s="129">
        <v>44532</v>
      </c>
      <c r="B8373" s="130">
        <v>30789.3</v>
      </c>
    </row>
    <row r="8374" spans="1:2" x14ac:dyDescent="0.25">
      <c r="A8374" s="129">
        <v>44533</v>
      </c>
      <c r="B8374" s="130">
        <v>30802.560000000001</v>
      </c>
    </row>
    <row r="8375" spans="1:2" x14ac:dyDescent="0.25">
      <c r="A8375" s="129">
        <v>44534</v>
      </c>
      <c r="B8375" s="130">
        <v>30815.83</v>
      </c>
    </row>
    <row r="8376" spans="1:2" x14ac:dyDescent="0.25">
      <c r="A8376" s="129">
        <v>44535</v>
      </c>
      <c r="B8376" s="130">
        <v>30829.1</v>
      </c>
    </row>
    <row r="8377" spans="1:2" x14ac:dyDescent="0.25">
      <c r="A8377" s="129">
        <v>44536</v>
      </c>
      <c r="B8377" s="130">
        <v>30842.37</v>
      </c>
    </row>
    <row r="8378" spans="1:2" x14ac:dyDescent="0.25">
      <c r="A8378" s="129">
        <v>44537</v>
      </c>
      <c r="B8378" s="130">
        <v>30855.66</v>
      </c>
    </row>
    <row r="8379" spans="1:2" x14ac:dyDescent="0.25">
      <c r="A8379" s="129">
        <v>44538</v>
      </c>
      <c r="B8379" s="130">
        <v>30868.94</v>
      </c>
    </row>
    <row r="8380" spans="1:2" x14ac:dyDescent="0.25">
      <c r="A8380" s="129">
        <v>44539</v>
      </c>
      <c r="B8380" s="130">
        <v>30882.240000000002</v>
      </c>
    </row>
    <row r="8381" spans="1:2" x14ac:dyDescent="0.25">
      <c r="A8381" s="129">
        <v>44540</v>
      </c>
      <c r="B8381" s="130">
        <v>30887.21</v>
      </c>
    </row>
    <row r="8382" spans="1:2" x14ac:dyDescent="0.25">
      <c r="A8382" s="129">
        <v>44541</v>
      </c>
      <c r="B8382" s="130">
        <v>30892.18</v>
      </c>
    </row>
    <row r="8383" spans="1:2" x14ac:dyDescent="0.25">
      <c r="A8383" s="129">
        <v>44542</v>
      </c>
      <c r="B8383" s="130">
        <v>30897.15</v>
      </c>
    </row>
    <row r="8384" spans="1:2" x14ac:dyDescent="0.25">
      <c r="A8384" s="129">
        <v>44543</v>
      </c>
      <c r="B8384" s="130">
        <v>30902.12</v>
      </c>
    </row>
    <row r="8385" spans="1:2" x14ac:dyDescent="0.25">
      <c r="A8385" s="129">
        <v>44544</v>
      </c>
      <c r="B8385" s="130">
        <v>30907.09</v>
      </c>
    </row>
    <row r="8386" spans="1:2" x14ac:dyDescent="0.25">
      <c r="A8386" s="129">
        <v>44545</v>
      </c>
      <c r="B8386" s="130">
        <v>30912.07</v>
      </c>
    </row>
    <row r="8387" spans="1:2" x14ac:dyDescent="0.25">
      <c r="A8387" s="129">
        <v>44546</v>
      </c>
      <c r="B8387" s="130">
        <v>30917.040000000001</v>
      </c>
    </row>
    <row r="8388" spans="1:2" x14ac:dyDescent="0.25">
      <c r="A8388" s="129">
        <v>44547</v>
      </c>
      <c r="B8388" s="130">
        <v>30922.01</v>
      </c>
    </row>
    <row r="8389" spans="1:2" x14ac:dyDescent="0.25">
      <c r="A8389" s="129">
        <v>44548</v>
      </c>
      <c r="B8389" s="130">
        <v>30926.99</v>
      </c>
    </row>
    <row r="8390" spans="1:2" x14ac:dyDescent="0.25">
      <c r="A8390" s="129">
        <v>44549</v>
      </c>
      <c r="B8390" s="130">
        <v>30931.97</v>
      </c>
    </row>
    <row r="8391" spans="1:2" x14ac:dyDescent="0.25">
      <c r="A8391" s="129">
        <v>44550</v>
      </c>
      <c r="B8391" s="130">
        <v>30936.94</v>
      </c>
    </row>
    <row r="8392" spans="1:2" x14ac:dyDescent="0.25">
      <c r="A8392" s="129">
        <v>44551</v>
      </c>
      <c r="B8392" s="130">
        <v>30941.919999999998</v>
      </c>
    </row>
    <row r="8393" spans="1:2" x14ac:dyDescent="0.25">
      <c r="A8393" s="129">
        <v>44552</v>
      </c>
      <c r="B8393" s="130">
        <v>30946.9</v>
      </c>
    </row>
    <row r="8394" spans="1:2" x14ac:dyDescent="0.25">
      <c r="A8394" s="129">
        <v>44553</v>
      </c>
      <c r="B8394" s="130">
        <v>30951.88</v>
      </c>
    </row>
    <row r="8395" spans="1:2" x14ac:dyDescent="0.25">
      <c r="A8395" s="129">
        <v>44554</v>
      </c>
      <c r="B8395" s="130">
        <v>30956.86</v>
      </c>
    </row>
    <row r="8396" spans="1:2" x14ac:dyDescent="0.25">
      <c r="A8396" s="129">
        <v>44555</v>
      </c>
      <c r="B8396" s="130">
        <v>30961.84</v>
      </c>
    </row>
    <row r="8397" spans="1:2" x14ac:dyDescent="0.25">
      <c r="A8397" s="129">
        <v>44556</v>
      </c>
      <c r="B8397" s="130">
        <v>30966.82</v>
      </c>
    </row>
    <row r="8398" spans="1:2" x14ac:dyDescent="0.25">
      <c r="A8398" s="129">
        <v>44557</v>
      </c>
      <c r="B8398" s="130">
        <v>30971.8</v>
      </c>
    </row>
    <row r="8399" spans="1:2" x14ac:dyDescent="0.25">
      <c r="A8399" s="129">
        <v>44558</v>
      </c>
      <c r="B8399" s="130">
        <v>30976.79</v>
      </c>
    </row>
    <row r="8400" spans="1:2" x14ac:dyDescent="0.25">
      <c r="A8400" s="129">
        <v>44559</v>
      </c>
      <c r="B8400" s="130">
        <v>30981.77</v>
      </c>
    </row>
    <row r="8401" spans="1:2" x14ac:dyDescent="0.25">
      <c r="A8401" s="129">
        <v>44560</v>
      </c>
      <c r="B8401" s="130">
        <v>30986.76</v>
      </c>
    </row>
    <row r="8402" spans="1:2" x14ac:dyDescent="0.25">
      <c r="A8402" s="129">
        <v>44561</v>
      </c>
      <c r="B8402" s="130">
        <v>30991.74</v>
      </c>
    </row>
    <row r="8403" spans="1:2" x14ac:dyDescent="0.25">
      <c r="A8403" s="129">
        <v>44562</v>
      </c>
      <c r="B8403" s="130">
        <v>30996.73</v>
      </c>
    </row>
    <row r="8404" spans="1:2" x14ac:dyDescent="0.25">
      <c r="A8404" s="129">
        <v>44563</v>
      </c>
      <c r="B8404" s="130">
        <v>31001.72</v>
      </c>
    </row>
    <row r="8405" spans="1:2" x14ac:dyDescent="0.25">
      <c r="A8405" s="129">
        <v>44564</v>
      </c>
      <c r="B8405" s="130">
        <v>31006.71</v>
      </c>
    </row>
    <row r="8406" spans="1:2" x14ac:dyDescent="0.25">
      <c r="A8406" s="129">
        <v>44565</v>
      </c>
      <c r="B8406" s="130">
        <v>31011.69</v>
      </c>
    </row>
    <row r="8407" spans="1:2" x14ac:dyDescent="0.25">
      <c r="A8407" s="129">
        <v>44566</v>
      </c>
      <c r="B8407" s="130">
        <v>31016.68</v>
      </c>
    </row>
    <row r="8408" spans="1:2" x14ac:dyDescent="0.25">
      <c r="A8408" s="129">
        <v>44567</v>
      </c>
      <c r="B8408" s="130">
        <v>31021.67</v>
      </c>
    </row>
    <row r="8409" spans="1:2" x14ac:dyDescent="0.25">
      <c r="A8409" s="129">
        <v>44568</v>
      </c>
      <c r="B8409" s="130">
        <v>31026.67</v>
      </c>
    </row>
    <row r="8410" spans="1:2" x14ac:dyDescent="0.25">
      <c r="A8410" s="129">
        <v>44569</v>
      </c>
      <c r="B8410" s="130">
        <v>31031.66</v>
      </c>
    </row>
    <row r="8411" spans="1:2" x14ac:dyDescent="0.25">
      <c r="A8411" s="129">
        <v>44570</v>
      </c>
      <c r="B8411" s="130">
        <v>31036.65</v>
      </c>
    </row>
    <row r="8412" spans="1:2" x14ac:dyDescent="0.25">
      <c r="A8412" s="129">
        <v>44571</v>
      </c>
      <c r="B8412" s="130">
        <v>31044.63</v>
      </c>
    </row>
    <row r="8413" spans="1:2" x14ac:dyDescent="0.25">
      <c r="A8413" s="129">
        <v>44572</v>
      </c>
      <c r="B8413" s="130">
        <v>31052.61</v>
      </c>
    </row>
    <row r="8414" spans="1:2" x14ac:dyDescent="0.25">
      <c r="A8414" s="129">
        <v>44573</v>
      </c>
      <c r="B8414" s="130">
        <v>31060.59</v>
      </c>
    </row>
    <row r="8415" spans="1:2" x14ac:dyDescent="0.25">
      <c r="A8415" s="129">
        <v>44574</v>
      </c>
      <c r="B8415" s="130">
        <v>31068.58</v>
      </c>
    </row>
    <row r="8416" spans="1:2" x14ac:dyDescent="0.25">
      <c r="A8416" s="129">
        <v>44575</v>
      </c>
      <c r="B8416" s="130">
        <v>31076.560000000001</v>
      </c>
    </row>
    <row r="8417" spans="1:2" x14ac:dyDescent="0.25">
      <c r="A8417" s="129">
        <v>44576</v>
      </c>
      <c r="B8417" s="130">
        <v>31084.55</v>
      </c>
    </row>
    <row r="8418" spans="1:2" x14ac:dyDescent="0.25">
      <c r="A8418" s="129">
        <v>44577</v>
      </c>
      <c r="B8418" s="130">
        <v>31092.54</v>
      </c>
    </row>
    <row r="8419" spans="1:2" x14ac:dyDescent="0.25">
      <c r="A8419" s="129">
        <v>44578</v>
      </c>
      <c r="B8419" s="130">
        <v>31100.54</v>
      </c>
    </row>
    <row r="8420" spans="1:2" x14ac:dyDescent="0.25">
      <c r="A8420" s="129">
        <v>44579</v>
      </c>
      <c r="B8420" s="130">
        <v>31108.53</v>
      </c>
    </row>
    <row r="8421" spans="1:2" x14ac:dyDescent="0.25">
      <c r="A8421" s="129">
        <v>44580</v>
      </c>
      <c r="B8421" s="130">
        <v>31116.53</v>
      </c>
    </row>
    <row r="8422" spans="1:2" x14ac:dyDescent="0.25">
      <c r="A8422" s="129">
        <v>44581</v>
      </c>
      <c r="B8422" s="130">
        <v>31124.53</v>
      </c>
    </row>
    <row r="8423" spans="1:2" x14ac:dyDescent="0.25">
      <c r="A8423" s="129">
        <v>44582</v>
      </c>
      <c r="B8423" s="130">
        <v>31132.53</v>
      </c>
    </row>
    <row r="8424" spans="1:2" x14ac:dyDescent="0.25">
      <c r="A8424" s="129">
        <v>44583</v>
      </c>
      <c r="B8424" s="130">
        <v>31140.53</v>
      </c>
    </row>
    <row r="8425" spans="1:2" x14ac:dyDescent="0.25">
      <c r="A8425" s="129">
        <v>44584</v>
      </c>
      <c r="B8425" s="130">
        <v>31148.54</v>
      </c>
    </row>
    <row r="8426" spans="1:2" x14ac:dyDescent="0.25">
      <c r="A8426" s="129">
        <v>44585</v>
      </c>
      <c r="B8426" s="130">
        <v>31156.54</v>
      </c>
    </row>
    <row r="8427" spans="1:2" x14ac:dyDescent="0.25">
      <c r="A8427" s="129">
        <v>44586</v>
      </c>
      <c r="B8427" s="130">
        <v>31164.55</v>
      </c>
    </row>
    <row r="8428" spans="1:2" x14ac:dyDescent="0.25">
      <c r="A8428" s="129">
        <v>44587</v>
      </c>
      <c r="B8428" s="130">
        <v>31172.57</v>
      </c>
    </row>
    <row r="8429" spans="1:2" x14ac:dyDescent="0.25">
      <c r="A8429" s="129">
        <v>44588</v>
      </c>
      <c r="B8429" s="130">
        <v>31180.58</v>
      </c>
    </row>
    <row r="8430" spans="1:2" x14ac:dyDescent="0.25">
      <c r="A8430" s="129">
        <v>44589</v>
      </c>
      <c r="B8430" s="130">
        <v>31188.59</v>
      </c>
    </row>
    <row r="8431" spans="1:2" x14ac:dyDescent="0.25">
      <c r="A8431" s="129">
        <v>44590</v>
      </c>
      <c r="B8431" s="130">
        <v>31196.61</v>
      </c>
    </row>
    <row r="8432" spans="1:2" x14ac:dyDescent="0.25">
      <c r="A8432" s="129">
        <v>44591</v>
      </c>
      <c r="B8432" s="130">
        <v>31204.63</v>
      </c>
    </row>
    <row r="8433" spans="1:2" x14ac:dyDescent="0.25">
      <c r="A8433" s="129">
        <v>44592</v>
      </c>
      <c r="B8433" s="130">
        <v>31212.65</v>
      </c>
    </row>
    <row r="8434" spans="1:2" x14ac:dyDescent="0.25">
      <c r="A8434" s="129">
        <v>44593</v>
      </c>
      <c r="B8434" s="130">
        <v>31220.68</v>
      </c>
    </row>
    <row r="8435" spans="1:2" x14ac:dyDescent="0.25">
      <c r="A8435" s="129">
        <v>44594</v>
      </c>
      <c r="B8435" s="130">
        <v>31228.7</v>
      </c>
    </row>
    <row r="8436" spans="1:2" x14ac:dyDescent="0.25">
      <c r="A8436" s="129">
        <v>44595</v>
      </c>
      <c r="B8436" s="130">
        <v>31236.73</v>
      </c>
    </row>
    <row r="8437" spans="1:2" x14ac:dyDescent="0.25">
      <c r="A8437" s="129">
        <v>44596</v>
      </c>
      <c r="B8437" s="130">
        <v>31244.76</v>
      </c>
    </row>
    <row r="8438" spans="1:2" x14ac:dyDescent="0.25">
      <c r="A8438" s="129">
        <v>44597</v>
      </c>
      <c r="B8438" s="130">
        <v>31252.79</v>
      </c>
    </row>
    <row r="8439" spans="1:2" x14ac:dyDescent="0.25">
      <c r="A8439" s="129">
        <v>44598</v>
      </c>
      <c r="B8439" s="130">
        <v>31260.83</v>
      </c>
    </row>
    <row r="8440" spans="1:2" x14ac:dyDescent="0.25">
      <c r="A8440" s="129">
        <v>44599</v>
      </c>
      <c r="B8440" s="130">
        <v>31268.86</v>
      </c>
    </row>
    <row r="8441" spans="1:2" x14ac:dyDescent="0.25">
      <c r="A8441" s="129">
        <v>44600</v>
      </c>
      <c r="B8441" s="130">
        <v>31276.9</v>
      </c>
    </row>
    <row r="8442" spans="1:2" x14ac:dyDescent="0.25">
      <c r="A8442" s="129">
        <v>44601</v>
      </c>
      <c r="B8442" s="130">
        <v>31284.94</v>
      </c>
    </row>
    <row r="8443" spans="1:2" x14ac:dyDescent="0.25">
      <c r="A8443" s="129">
        <v>44602</v>
      </c>
      <c r="B8443" s="130">
        <v>31298.27</v>
      </c>
    </row>
    <row r="8444" spans="1:2" x14ac:dyDescent="0.25">
      <c r="A8444" s="129">
        <v>44603</v>
      </c>
      <c r="B8444" s="130">
        <v>31311.61</v>
      </c>
    </row>
    <row r="8445" spans="1:2" x14ac:dyDescent="0.25">
      <c r="A8445" s="129">
        <v>44604</v>
      </c>
      <c r="B8445" s="130">
        <v>31324.95</v>
      </c>
    </row>
    <row r="8446" spans="1:2" x14ac:dyDescent="0.25">
      <c r="A8446" s="129">
        <v>44605</v>
      </c>
      <c r="B8446" s="130">
        <v>31338.3</v>
      </c>
    </row>
    <row r="8447" spans="1:2" x14ac:dyDescent="0.25">
      <c r="A8447" s="129">
        <v>44606</v>
      </c>
      <c r="B8447" s="130">
        <v>31351.65</v>
      </c>
    </row>
    <row r="8448" spans="1:2" x14ac:dyDescent="0.25">
      <c r="A8448" s="129">
        <v>44607</v>
      </c>
      <c r="B8448" s="130">
        <v>31365.01</v>
      </c>
    </row>
    <row r="8449" spans="1:2" x14ac:dyDescent="0.25">
      <c r="A8449" s="129">
        <v>44608</v>
      </c>
      <c r="B8449" s="130">
        <v>31378.38</v>
      </c>
    </row>
    <row r="8450" spans="1:2" x14ac:dyDescent="0.25">
      <c r="A8450" s="129">
        <v>44609</v>
      </c>
      <c r="B8450" s="130">
        <v>31391.75</v>
      </c>
    </row>
    <row r="8451" spans="1:2" x14ac:dyDescent="0.25">
      <c r="A8451" s="129">
        <v>44610</v>
      </c>
      <c r="B8451" s="130">
        <v>31405.119999999999</v>
      </c>
    </row>
    <row r="8452" spans="1:2" x14ac:dyDescent="0.25">
      <c r="A8452" s="129">
        <v>44611</v>
      </c>
      <c r="B8452" s="130">
        <v>31418.5</v>
      </c>
    </row>
    <row r="8453" spans="1:2" x14ac:dyDescent="0.25">
      <c r="A8453" s="129">
        <v>44612</v>
      </c>
      <c r="B8453" s="130">
        <v>31431.89</v>
      </c>
    </row>
    <row r="8454" spans="1:2" x14ac:dyDescent="0.25">
      <c r="A8454" s="129">
        <v>44613</v>
      </c>
      <c r="B8454" s="130">
        <v>31445.29</v>
      </c>
    </row>
    <row r="8455" spans="1:2" x14ac:dyDescent="0.25">
      <c r="A8455" s="129">
        <v>44614</v>
      </c>
      <c r="B8455" s="130">
        <v>31458.68</v>
      </c>
    </row>
    <row r="8456" spans="1:2" x14ac:dyDescent="0.25">
      <c r="A8456" s="129">
        <v>44615</v>
      </c>
      <c r="B8456" s="130">
        <v>31472.09</v>
      </c>
    </row>
    <row r="8457" spans="1:2" x14ac:dyDescent="0.25">
      <c r="A8457" s="129">
        <v>44616</v>
      </c>
      <c r="B8457" s="130">
        <v>31485.5</v>
      </c>
    </row>
    <row r="8458" spans="1:2" x14ac:dyDescent="0.25">
      <c r="A8458" s="129">
        <v>44617</v>
      </c>
      <c r="B8458" s="130">
        <v>31498.92</v>
      </c>
    </row>
    <row r="8459" spans="1:2" x14ac:dyDescent="0.25">
      <c r="A8459" s="129">
        <v>44618</v>
      </c>
      <c r="B8459" s="130">
        <v>31512.34</v>
      </c>
    </row>
    <row r="8460" spans="1:2" x14ac:dyDescent="0.25">
      <c r="A8460" s="129">
        <v>44619</v>
      </c>
      <c r="B8460" s="130">
        <v>31525.77</v>
      </c>
    </row>
    <row r="8461" spans="1:2" x14ac:dyDescent="0.25">
      <c r="A8461" s="129">
        <v>44620</v>
      </c>
      <c r="B8461" s="130">
        <v>31539.200000000001</v>
      </c>
    </row>
    <row r="8462" spans="1:2" x14ac:dyDescent="0.25">
      <c r="A8462" s="129">
        <v>44621</v>
      </c>
      <c r="B8462" s="130">
        <v>31552.639999999999</v>
      </c>
    </row>
    <row r="8463" spans="1:2" x14ac:dyDescent="0.25">
      <c r="A8463" s="129">
        <v>44622</v>
      </c>
      <c r="B8463" s="130">
        <v>31566.080000000002</v>
      </c>
    </row>
    <row r="8464" spans="1:2" x14ac:dyDescent="0.25">
      <c r="A8464" s="129">
        <v>44623</v>
      </c>
      <c r="B8464" s="130">
        <v>31579.53</v>
      </c>
    </row>
    <row r="8465" spans="1:2" x14ac:dyDescent="0.25">
      <c r="A8465" s="129">
        <v>44624</v>
      </c>
      <c r="B8465" s="130">
        <v>31592.99</v>
      </c>
    </row>
    <row r="8466" spans="1:2" x14ac:dyDescent="0.25">
      <c r="A8466" s="129">
        <v>44625</v>
      </c>
      <c r="B8466" s="130">
        <v>31606.45</v>
      </c>
    </row>
    <row r="8467" spans="1:2" x14ac:dyDescent="0.25">
      <c r="A8467" s="129">
        <v>44626</v>
      </c>
      <c r="B8467" s="130">
        <v>31619.919999999998</v>
      </c>
    </row>
    <row r="8468" spans="1:2" x14ac:dyDescent="0.25">
      <c r="A8468" s="129">
        <v>44627</v>
      </c>
      <c r="B8468" s="130">
        <v>31633.39</v>
      </c>
    </row>
    <row r="8469" spans="1:2" x14ac:dyDescent="0.25">
      <c r="A8469" s="129">
        <v>44628</v>
      </c>
      <c r="B8469" s="130">
        <v>31646.87</v>
      </c>
    </row>
    <row r="8470" spans="1:2" x14ac:dyDescent="0.25">
      <c r="A8470" s="129">
        <v>44629</v>
      </c>
      <c r="B8470" s="130">
        <v>31660.36</v>
      </c>
    </row>
    <row r="8471" spans="1:2" x14ac:dyDescent="0.25">
      <c r="A8471" s="129">
        <v>44630</v>
      </c>
      <c r="B8471" s="130">
        <v>31663.42</v>
      </c>
    </row>
    <row r="8472" spans="1:2" x14ac:dyDescent="0.25">
      <c r="A8472" s="129">
        <v>44631</v>
      </c>
      <c r="B8472" s="130">
        <v>31666.48</v>
      </c>
    </row>
    <row r="8473" spans="1:2" x14ac:dyDescent="0.25">
      <c r="A8473" s="129">
        <v>44632</v>
      </c>
      <c r="B8473" s="130">
        <v>31669.54</v>
      </c>
    </row>
    <row r="8474" spans="1:2" x14ac:dyDescent="0.25">
      <c r="A8474" s="129">
        <v>44633</v>
      </c>
      <c r="B8474" s="130">
        <v>31672.6</v>
      </c>
    </row>
    <row r="8475" spans="1:2" x14ac:dyDescent="0.25">
      <c r="A8475" s="129">
        <v>44634</v>
      </c>
      <c r="B8475" s="130">
        <v>31675.66</v>
      </c>
    </row>
    <row r="8476" spans="1:2" x14ac:dyDescent="0.25">
      <c r="A8476" s="129">
        <v>44635</v>
      </c>
      <c r="B8476" s="130">
        <v>31678.720000000001</v>
      </c>
    </row>
    <row r="8477" spans="1:2" x14ac:dyDescent="0.25">
      <c r="A8477" s="129">
        <v>44636</v>
      </c>
      <c r="B8477" s="130">
        <v>31681.78</v>
      </c>
    </row>
    <row r="8478" spans="1:2" x14ac:dyDescent="0.25">
      <c r="A8478" s="129">
        <v>44637</v>
      </c>
      <c r="B8478" s="130">
        <v>31684.84</v>
      </c>
    </row>
    <row r="8479" spans="1:2" x14ac:dyDescent="0.25">
      <c r="A8479" s="129">
        <v>44638</v>
      </c>
      <c r="B8479" s="130">
        <v>31687.91</v>
      </c>
    </row>
    <row r="8480" spans="1:2" x14ac:dyDescent="0.25">
      <c r="A8480" s="129">
        <v>44639</v>
      </c>
      <c r="B8480" s="130">
        <v>31690.97</v>
      </c>
    </row>
    <row r="8481" spans="1:2" x14ac:dyDescent="0.25">
      <c r="A8481" s="129">
        <v>44640</v>
      </c>
      <c r="B8481" s="130">
        <v>31694.03</v>
      </c>
    </row>
    <row r="8482" spans="1:2" x14ac:dyDescent="0.25">
      <c r="A8482" s="129">
        <v>44641</v>
      </c>
      <c r="B8482" s="130">
        <v>31697.09</v>
      </c>
    </row>
    <row r="8483" spans="1:2" x14ac:dyDescent="0.25">
      <c r="A8483" s="129">
        <v>44642</v>
      </c>
      <c r="B8483" s="130">
        <v>31700.16</v>
      </c>
    </row>
    <row r="8484" spans="1:2" x14ac:dyDescent="0.25">
      <c r="A8484" s="129">
        <v>44643</v>
      </c>
      <c r="B8484" s="130">
        <v>31703.22</v>
      </c>
    </row>
    <row r="8485" spans="1:2" x14ac:dyDescent="0.25">
      <c r="A8485" s="129">
        <v>44644</v>
      </c>
      <c r="B8485" s="130">
        <v>31706.28</v>
      </c>
    </row>
    <row r="8486" spans="1:2" x14ac:dyDescent="0.25">
      <c r="A8486" s="129">
        <v>44645</v>
      </c>
      <c r="B8486" s="130">
        <v>31709.35</v>
      </c>
    </row>
    <row r="8487" spans="1:2" x14ac:dyDescent="0.25">
      <c r="A8487" s="129">
        <v>44646</v>
      </c>
      <c r="B8487" s="130">
        <v>31712.41</v>
      </c>
    </row>
    <row r="8488" spans="1:2" x14ac:dyDescent="0.25">
      <c r="A8488" s="129">
        <v>44647</v>
      </c>
      <c r="B8488" s="130">
        <v>31715.48</v>
      </c>
    </row>
    <row r="8489" spans="1:2" x14ac:dyDescent="0.25">
      <c r="A8489" s="129">
        <v>44648</v>
      </c>
      <c r="B8489" s="130">
        <v>31718.54</v>
      </c>
    </row>
    <row r="8490" spans="1:2" x14ac:dyDescent="0.25">
      <c r="A8490" s="129">
        <v>44649</v>
      </c>
      <c r="B8490" s="130">
        <v>31721.61</v>
      </c>
    </row>
    <row r="8491" spans="1:2" x14ac:dyDescent="0.25">
      <c r="A8491" s="129">
        <v>44650</v>
      </c>
      <c r="B8491" s="130">
        <v>31724.67</v>
      </c>
    </row>
    <row r="8492" spans="1:2" x14ac:dyDescent="0.25">
      <c r="A8492" s="129">
        <v>44651</v>
      </c>
      <c r="B8492" s="130">
        <v>31727.74</v>
      </c>
    </row>
    <row r="8493" spans="1:2" x14ac:dyDescent="0.25">
      <c r="A8493" s="129">
        <v>44652</v>
      </c>
      <c r="B8493" s="130">
        <v>31730.799999999999</v>
      </c>
    </row>
    <row r="8494" spans="1:2" x14ac:dyDescent="0.25">
      <c r="A8494" s="129">
        <v>44653</v>
      </c>
      <c r="B8494" s="130">
        <v>31733.87</v>
      </c>
    </row>
    <row r="8495" spans="1:2" x14ac:dyDescent="0.25">
      <c r="A8495" s="129">
        <v>44654</v>
      </c>
      <c r="B8495" s="130">
        <v>31736.94</v>
      </c>
    </row>
    <row r="8496" spans="1:2" x14ac:dyDescent="0.25">
      <c r="A8496" s="129">
        <v>44655</v>
      </c>
      <c r="B8496" s="130">
        <v>31740</v>
      </c>
    </row>
    <row r="8497" spans="1:2" x14ac:dyDescent="0.25">
      <c r="A8497" s="129">
        <v>44656</v>
      </c>
      <c r="B8497" s="130">
        <v>31743.07</v>
      </c>
    </row>
    <row r="8498" spans="1:2" x14ac:dyDescent="0.25">
      <c r="A8498" s="129">
        <v>44657</v>
      </c>
      <c r="B8498" s="130">
        <v>31746.14</v>
      </c>
    </row>
    <row r="8499" spans="1:2" x14ac:dyDescent="0.25">
      <c r="A8499" s="129">
        <v>44658</v>
      </c>
      <c r="B8499" s="130">
        <v>31749.200000000001</v>
      </c>
    </row>
    <row r="8500" spans="1:2" x14ac:dyDescent="0.25">
      <c r="A8500" s="129">
        <v>44659</v>
      </c>
      <c r="B8500" s="130">
        <v>31752.27</v>
      </c>
    </row>
    <row r="8501" spans="1:2" x14ac:dyDescent="0.25">
      <c r="A8501" s="129">
        <v>44660</v>
      </c>
      <c r="B8501" s="130">
        <v>31755.34</v>
      </c>
    </row>
    <row r="8502" spans="1:2" x14ac:dyDescent="0.25">
      <c r="A8502" s="129">
        <v>44661</v>
      </c>
      <c r="B8502" s="130">
        <v>31775.27</v>
      </c>
    </row>
    <row r="8503" spans="1:2" x14ac:dyDescent="0.25">
      <c r="A8503" s="129">
        <v>44662</v>
      </c>
      <c r="B8503" s="130">
        <v>31795.21</v>
      </c>
    </row>
    <row r="8504" spans="1:2" x14ac:dyDescent="0.25">
      <c r="A8504" s="129">
        <v>44663</v>
      </c>
      <c r="B8504" s="130">
        <v>31815.17</v>
      </c>
    </row>
    <row r="8505" spans="1:2" x14ac:dyDescent="0.25">
      <c r="A8505" s="129">
        <v>44664</v>
      </c>
      <c r="B8505" s="130">
        <v>31835.13</v>
      </c>
    </row>
    <row r="8506" spans="1:2" x14ac:dyDescent="0.25">
      <c r="A8506" s="129">
        <v>44665</v>
      </c>
      <c r="B8506" s="130">
        <v>31855.11</v>
      </c>
    </row>
    <row r="8507" spans="1:2" x14ac:dyDescent="0.25">
      <c r="A8507" s="129">
        <v>44666</v>
      </c>
      <c r="B8507" s="130">
        <v>31875.1</v>
      </c>
    </row>
    <row r="8508" spans="1:2" x14ac:dyDescent="0.25">
      <c r="A8508" s="129">
        <v>44667</v>
      </c>
      <c r="B8508" s="130">
        <v>31895.11</v>
      </c>
    </row>
    <row r="8509" spans="1:2" x14ac:dyDescent="0.25">
      <c r="A8509" s="129">
        <v>44668</v>
      </c>
      <c r="B8509" s="130">
        <v>31915.119999999999</v>
      </c>
    </row>
    <row r="8510" spans="1:2" x14ac:dyDescent="0.25">
      <c r="A8510" s="129">
        <v>44669</v>
      </c>
      <c r="B8510" s="130">
        <v>31935.15</v>
      </c>
    </row>
    <row r="8511" spans="1:2" x14ac:dyDescent="0.25">
      <c r="A8511" s="129">
        <v>44670</v>
      </c>
      <c r="B8511" s="130">
        <v>31955.200000000001</v>
      </c>
    </row>
    <row r="8512" spans="1:2" x14ac:dyDescent="0.25">
      <c r="A8512" s="129">
        <v>44671</v>
      </c>
      <c r="B8512" s="130">
        <v>31975.25</v>
      </c>
    </row>
    <row r="8513" spans="1:2" x14ac:dyDescent="0.25">
      <c r="A8513" s="129">
        <v>44672</v>
      </c>
      <c r="B8513" s="130">
        <v>31995.32</v>
      </c>
    </row>
    <row r="8514" spans="1:2" x14ac:dyDescent="0.25">
      <c r="A8514" s="129">
        <v>44673</v>
      </c>
      <c r="B8514" s="130">
        <v>32015.4</v>
      </c>
    </row>
    <row r="8515" spans="1:2" x14ac:dyDescent="0.25">
      <c r="A8515" s="129">
        <v>44674</v>
      </c>
      <c r="B8515" s="130">
        <v>32035.49</v>
      </c>
    </row>
    <row r="8516" spans="1:2" x14ac:dyDescent="0.25">
      <c r="A8516" s="129">
        <v>44675</v>
      </c>
      <c r="B8516" s="130">
        <v>32055.599999999999</v>
      </c>
    </row>
    <row r="8517" spans="1:2" x14ac:dyDescent="0.25">
      <c r="A8517" s="129">
        <v>44676</v>
      </c>
      <c r="B8517" s="130">
        <v>32075.71</v>
      </c>
    </row>
    <row r="8518" spans="1:2" x14ac:dyDescent="0.25">
      <c r="A8518" s="129">
        <v>44677</v>
      </c>
      <c r="B8518" s="130">
        <v>32095.84</v>
      </c>
    </row>
    <row r="8519" spans="1:2" x14ac:dyDescent="0.25">
      <c r="A8519" s="129">
        <v>44678</v>
      </c>
      <c r="B8519" s="130">
        <v>32115.99</v>
      </c>
    </row>
    <row r="8520" spans="1:2" x14ac:dyDescent="0.25">
      <c r="A8520" s="129">
        <v>44679</v>
      </c>
      <c r="B8520" s="130">
        <v>32136.14</v>
      </c>
    </row>
    <row r="8521" spans="1:2" x14ac:dyDescent="0.25">
      <c r="A8521" s="129">
        <v>44680</v>
      </c>
      <c r="B8521" s="130">
        <v>32156.31</v>
      </c>
    </row>
    <row r="8522" spans="1:2" x14ac:dyDescent="0.25">
      <c r="A8522" s="129">
        <v>44681</v>
      </c>
      <c r="B8522" s="130">
        <v>32176.49</v>
      </c>
    </row>
    <row r="8523" spans="1:2" x14ac:dyDescent="0.25">
      <c r="A8523" s="129">
        <v>44682</v>
      </c>
      <c r="B8523" s="130">
        <v>32196.69</v>
      </c>
    </row>
    <row r="8524" spans="1:2" x14ac:dyDescent="0.25">
      <c r="A8524" s="129">
        <v>44683</v>
      </c>
      <c r="B8524" s="130">
        <v>32216.89</v>
      </c>
    </row>
    <row r="8525" spans="1:2" x14ac:dyDescent="0.25">
      <c r="A8525" s="129">
        <v>44684</v>
      </c>
      <c r="B8525" s="130">
        <v>32237.11</v>
      </c>
    </row>
    <row r="8526" spans="1:2" x14ac:dyDescent="0.25">
      <c r="A8526" s="129">
        <v>44685</v>
      </c>
      <c r="B8526" s="130">
        <v>32257.34</v>
      </c>
    </row>
    <row r="8527" spans="1:2" x14ac:dyDescent="0.25">
      <c r="A8527" s="129">
        <v>44686</v>
      </c>
      <c r="B8527" s="130">
        <v>32277.59</v>
      </c>
    </row>
    <row r="8528" spans="1:2" x14ac:dyDescent="0.25">
      <c r="A8528" s="129">
        <v>44687</v>
      </c>
      <c r="B8528" s="130">
        <v>32297.84</v>
      </c>
    </row>
    <row r="8529" spans="1:2" x14ac:dyDescent="0.25">
      <c r="A8529" s="129">
        <v>44688</v>
      </c>
      <c r="B8529" s="130">
        <v>32318.11</v>
      </c>
    </row>
    <row r="8530" spans="1:2" x14ac:dyDescent="0.25">
      <c r="A8530" s="129">
        <v>44689</v>
      </c>
      <c r="B8530" s="130">
        <v>32338.400000000001</v>
      </c>
    </row>
    <row r="8531" spans="1:2" x14ac:dyDescent="0.25">
      <c r="A8531" s="129">
        <v>44690</v>
      </c>
      <c r="B8531" s="130">
        <v>32358.69</v>
      </c>
    </row>
    <row r="8532" spans="1:2" x14ac:dyDescent="0.25">
      <c r="A8532" s="129">
        <v>44691</v>
      </c>
      <c r="B8532" s="130">
        <v>32373.21</v>
      </c>
    </row>
    <row r="8533" spans="1:2" x14ac:dyDescent="0.25">
      <c r="A8533" s="129">
        <v>44692</v>
      </c>
      <c r="B8533" s="130">
        <v>32387.73</v>
      </c>
    </row>
    <row r="8534" spans="1:2" x14ac:dyDescent="0.25">
      <c r="A8534" s="129">
        <v>44693</v>
      </c>
      <c r="B8534" s="130">
        <v>32402.26</v>
      </c>
    </row>
    <row r="8535" spans="1:2" x14ac:dyDescent="0.25">
      <c r="A8535" s="129">
        <v>44694</v>
      </c>
      <c r="B8535" s="130">
        <v>32416.79</v>
      </c>
    </row>
    <row r="8536" spans="1:2" x14ac:dyDescent="0.25">
      <c r="A8536" s="129">
        <v>44695</v>
      </c>
      <c r="B8536" s="130">
        <v>32431.33</v>
      </c>
    </row>
    <row r="8537" spans="1:2" x14ac:dyDescent="0.25">
      <c r="A8537" s="129">
        <v>44696</v>
      </c>
      <c r="B8537" s="130">
        <v>32445.88</v>
      </c>
    </row>
    <row r="8538" spans="1:2" x14ac:dyDescent="0.25">
      <c r="A8538" s="129">
        <v>44697</v>
      </c>
      <c r="B8538" s="130">
        <v>32460.44</v>
      </c>
    </row>
    <row r="8539" spans="1:2" x14ac:dyDescent="0.25">
      <c r="A8539" s="129">
        <v>44698</v>
      </c>
      <c r="B8539" s="130">
        <v>32475</v>
      </c>
    </row>
    <row r="8540" spans="1:2" x14ac:dyDescent="0.25">
      <c r="A8540" s="129">
        <v>44699</v>
      </c>
      <c r="B8540" s="130">
        <v>32489.56</v>
      </c>
    </row>
    <row r="8541" spans="1:2" x14ac:dyDescent="0.25">
      <c r="A8541" s="129">
        <v>44700</v>
      </c>
      <c r="B8541" s="130">
        <v>32504.14</v>
      </c>
    </row>
    <row r="8542" spans="1:2" x14ac:dyDescent="0.25">
      <c r="A8542" s="129">
        <v>44701</v>
      </c>
      <c r="B8542" s="130">
        <v>32518.720000000001</v>
      </c>
    </row>
    <row r="8543" spans="1:2" x14ac:dyDescent="0.25">
      <c r="A8543" s="129">
        <v>44702</v>
      </c>
      <c r="B8543" s="130">
        <v>32533.31</v>
      </c>
    </row>
    <row r="8544" spans="1:2" x14ac:dyDescent="0.25">
      <c r="A8544" s="129">
        <v>44703</v>
      </c>
      <c r="B8544" s="130">
        <v>32547.9</v>
      </c>
    </row>
    <row r="8545" spans="1:2" x14ac:dyDescent="0.25">
      <c r="A8545" s="129">
        <v>44704</v>
      </c>
      <c r="B8545" s="130">
        <v>32562.5</v>
      </c>
    </row>
    <row r="8546" spans="1:2" x14ac:dyDescent="0.25">
      <c r="A8546" s="129">
        <v>44705</v>
      </c>
      <c r="B8546" s="130">
        <v>32577.11</v>
      </c>
    </row>
    <row r="8547" spans="1:2" x14ac:dyDescent="0.25">
      <c r="A8547" s="129">
        <v>44706</v>
      </c>
      <c r="B8547" s="130">
        <v>32591.72</v>
      </c>
    </row>
    <row r="8548" spans="1:2" x14ac:dyDescent="0.25">
      <c r="A8548" s="129">
        <v>44707</v>
      </c>
      <c r="B8548" s="130">
        <v>32606.34</v>
      </c>
    </row>
    <row r="8549" spans="1:2" x14ac:dyDescent="0.25">
      <c r="A8549" s="129">
        <v>44708</v>
      </c>
      <c r="B8549" s="130">
        <v>32620.97</v>
      </c>
    </row>
    <row r="8550" spans="1:2" x14ac:dyDescent="0.25">
      <c r="A8550" s="129">
        <v>44709</v>
      </c>
      <c r="B8550" s="130">
        <v>32635.599999999999</v>
      </c>
    </row>
    <row r="8551" spans="1:2" x14ac:dyDescent="0.25">
      <c r="A8551" s="129">
        <v>44710</v>
      </c>
      <c r="B8551" s="130">
        <v>32650.240000000002</v>
      </c>
    </row>
    <row r="8552" spans="1:2" x14ac:dyDescent="0.25">
      <c r="A8552" s="129">
        <v>44711</v>
      </c>
      <c r="B8552" s="130">
        <v>32664.89</v>
      </c>
    </row>
    <row r="8553" spans="1:2" x14ac:dyDescent="0.25">
      <c r="A8553" s="129">
        <v>44712</v>
      </c>
      <c r="B8553" s="130">
        <v>32679.54</v>
      </c>
    </row>
    <row r="8554" spans="1:2" x14ac:dyDescent="0.25">
      <c r="A8554" s="129">
        <v>44713</v>
      </c>
      <c r="B8554" s="130">
        <v>32694.2</v>
      </c>
    </row>
    <row r="8555" spans="1:2" x14ac:dyDescent="0.25">
      <c r="A8555" s="129">
        <v>44714</v>
      </c>
      <c r="B8555" s="130">
        <v>32708.87</v>
      </c>
    </row>
    <row r="8556" spans="1:2" x14ac:dyDescent="0.25">
      <c r="A8556" s="129">
        <v>44715</v>
      </c>
      <c r="B8556" s="130">
        <v>32723.54</v>
      </c>
    </row>
    <row r="8557" spans="1:2" x14ac:dyDescent="0.25">
      <c r="A8557" s="129">
        <v>44716</v>
      </c>
      <c r="B8557" s="130">
        <v>32738.22</v>
      </c>
    </row>
    <row r="8558" spans="1:2" x14ac:dyDescent="0.25">
      <c r="A8558" s="129">
        <v>44717</v>
      </c>
      <c r="B8558" s="130">
        <v>32752.9</v>
      </c>
    </row>
    <row r="8559" spans="1:2" x14ac:dyDescent="0.25">
      <c r="A8559" s="129">
        <v>44718</v>
      </c>
      <c r="B8559" s="130">
        <v>32767.599999999999</v>
      </c>
    </row>
    <row r="8560" spans="1:2" x14ac:dyDescent="0.25">
      <c r="A8560" s="129">
        <v>44719</v>
      </c>
      <c r="B8560" s="130">
        <v>32782.29</v>
      </c>
    </row>
    <row r="8561" spans="1:2" x14ac:dyDescent="0.25">
      <c r="A8561" s="129">
        <v>44720</v>
      </c>
      <c r="B8561" s="130">
        <v>32797</v>
      </c>
    </row>
    <row r="8562" spans="1:2" x14ac:dyDescent="0.25">
      <c r="A8562" s="129">
        <v>44721</v>
      </c>
      <c r="B8562" s="130">
        <v>32811.71</v>
      </c>
    </row>
    <row r="8563" spans="1:2" x14ac:dyDescent="0.25">
      <c r="A8563" s="129">
        <v>44722</v>
      </c>
      <c r="B8563" s="130">
        <v>32824.76</v>
      </c>
    </row>
    <row r="8564" spans="1:2" x14ac:dyDescent="0.25">
      <c r="A8564" s="129">
        <v>44723</v>
      </c>
      <c r="B8564" s="130">
        <v>32837.81</v>
      </c>
    </row>
    <row r="8565" spans="1:2" x14ac:dyDescent="0.25">
      <c r="A8565" s="129">
        <v>44724</v>
      </c>
      <c r="B8565" s="130">
        <v>32850.870000000003</v>
      </c>
    </row>
    <row r="8566" spans="1:2" x14ac:dyDescent="0.25">
      <c r="A8566" s="129">
        <v>44725</v>
      </c>
      <c r="B8566" s="130">
        <v>32863.94</v>
      </c>
    </row>
    <row r="8567" spans="1:2" x14ac:dyDescent="0.25">
      <c r="A8567" s="129">
        <v>44726</v>
      </c>
      <c r="B8567" s="130">
        <v>32877.01</v>
      </c>
    </row>
    <row r="8568" spans="1:2" x14ac:dyDescent="0.25">
      <c r="A8568" s="129">
        <v>44727</v>
      </c>
      <c r="B8568" s="130">
        <v>32890.080000000002</v>
      </c>
    </row>
    <row r="8569" spans="1:2" x14ac:dyDescent="0.25">
      <c r="A8569" s="129">
        <v>44728</v>
      </c>
      <c r="B8569" s="130">
        <v>32903.160000000003</v>
      </c>
    </row>
    <row r="8570" spans="1:2" x14ac:dyDescent="0.25">
      <c r="A8570" s="129">
        <v>44729</v>
      </c>
      <c r="B8570" s="130">
        <v>32916.25</v>
      </c>
    </row>
    <row r="8571" spans="1:2" x14ac:dyDescent="0.25">
      <c r="A8571" s="129">
        <v>44730</v>
      </c>
      <c r="B8571" s="130">
        <v>32929.339999999997</v>
      </c>
    </row>
    <row r="8572" spans="1:2" x14ac:dyDescent="0.25">
      <c r="A8572" s="129">
        <v>44731</v>
      </c>
      <c r="B8572" s="130">
        <v>32942.44</v>
      </c>
    </row>
    <row r="8573" spans="1:2" x14ac:dyDescent="0.25">
      <c r="A8573" s="129">
        <v>44732</v>
      </c>
      <c r="B8573" s="130">
        <v>32955.54</v>
      </c>
    </row>
    <row r="8574" spans="1:2" x14ac:dyDescent="0.25">
      <c r="A8574" s="129">
        <v>44733</v>
      </c>
      <c r="B8574" s="130">
        <v>32968.639999999999</v>
      </c>
    </row>
    <row r="8575" spans="1:2" x14ac:dyDescent="0.25">
      <c r="A8575" s="129">
        <v>44734</v>
      </c>
      <c r="B8575" s="130">
        <v>32981.75</v>
      </c>
    </row>
    <row r="8576" spans="1:2" x14ac:dyDescent="0.25">
      <c r="A8576" s="129">
        <v>44735</v>
      </c>
      <c r="B8576" s="130">
        <v>32994.870000000003</v>
      </c>
    </row>
    <row r="8577" spans="1:2" x14ac:dyDescent="0.25">
      <c r="A8577" s="129">
        <v>44736</v>
      </c>
      <c r="B8577" s="130">
        <v>33007.99</v>
      </c>
    </row>
    <row r="8578" spans="1:2" x14ac:dyDescent="0.25">
      <c r="A8578" s="129">
        <v>44737</v>
      </c>
      <c r="B8578" s="130">
        <v>33021.120000000003</v>
      </c>
    </row>
    <row r="8579" spans="1:2" x14ac:dyDescent="0.25">
      <c r="A8579" s="129">
        <v>44738</v>
      </c>
      <c r="B8579" s="130">
        <v>33034.25</v>
      </c>
    </row>
    <row r="8580" spans="1:2" x14ac:dyDescent="0.25">
      <c r="A8580" s="129">
        <v>44739</v>
      </c>
      <c r="B8580" s="130">
        <v>33047.39</v>
      </c>
    </row>
    <row r="8581" spans="1:2" x14ac:dyDescent="0.25">
      <c r="A8581" s="129">
        <v>44740</v>
      </c>
      <c r="B8581" s="130">
        <v>33060.53</v>
      </c>
    </row>
    <row r="8582" spans="1:2" x14ac:dyDescent="0.25">
      <c r="A8582" s="129">
        <v>44741</v>
      </c>
      <c r="B8582" s="130">
        <v>33073.68</v>
      </c>
    </row>
    <row r="8583" spans="1:2" x14ac:dyDescent="0.25">
      <c r="A8583" s="129">
        <v>44742</v>
      </c>
      <c r="B8583" s="130">
        <v>33086.83</v>
      </c>
    </row>
    <row r="8584" spans="1:2" x14ac:dyDescent="0.25">
      <c r="A8584" s="129">
        <v>44743</v>
      </c>
      <c r="B8584" s="130">
        <v>33099.99</v>
      </c>
    </row>
    <row r="8585" spans="1:2" x14ac:dyDescent="0.25">
      <c r="A8585" s="129">
        <v>44744</v>
      </c>
      <c r="B8585" s="130">
        <v>33113.160000000003</v>
      </c>
    </row>
    <row r="8586" spans="1:2" x14ac:dyDescent="0.25">
      <c r="A8586" s="129">
        <v>44745</v>
      </c>
      <c r="B8586" s="130">
        <v>33126.33</v>
      </c>
    </row>
    <row r="8587" spans="1:2" x14ac:dyDescent="0.25">
      <c r="A8587" s="129">
        <v>44746</v>
      </c>
      <c r="B8587" s="130">
        <v>33139.5</v>
      </c>
    </row>
    <row r="8588" spans="1:2" x14ac:dyDescent="0.25">
      <c r="A8588" s="129">
        <v>44747</v>
      </c>
      <c r="B8588" s="130">
        <v>33152.68</v>
      </c>
    </row>
    <row r="8589" spans="1:2" x14ac:dyDescent="0.25">
      <c r="A8589" s="129">
        <v>44748</v>
      </c>
      <c r="B8589" s="130">
        <v>33165.86</v>
      </c>
    </row>
    <row r="8590" spans="1:2" x14ac:dyDescent="0.25">
      <c r="A8590" s="129">
        <v>44749</v>
      </c>
      <c r="B8590" s="130">
        <v>33179.050000000003</v>
      </c>
    </row>
    <row r="8591" spans="1:2" x14ac:dyDescent="0.25">
      <c r="A8591" s="129">
        <v>44750</v>
      </c>
      <c r="B8591" s="130">
        <v>33192.25</v>
      </c>
    </row>
    <row r="8592" spans="1:2" x14ac:dyDescent="0.25">
      <c r="A8592" s="129">
        <v>44751</v>
      </c>
      <c r="B8592" s="130">
        <v>33205.449999999997</v>
      </c>
    </row>
    <row r="8593" spans="1:2" x14ac:dyDescent="0.25">
      <c r="A8593" s="129">
        <v>44752</v>
      </c>
      <c r="B8593" s="130">
        <v>33215.050000000003</v>
      </c>
    </row>
    <row r="8594" spans="1:2" x14ac:dyDescent="0.25">
      <c r="A8594" s="129">
        <v>44753</v>
      </c>
      <c r="B8594" s="130">
        <v>33224.65</v>
      </c>
    </row>
    <row r="8595" spans="1:2" x14ac:dyDescent="0.25">
      <c r="A8595" s="129">
        <v>44754</v>
      </c>
      <c r="B8595" s="130">
        <v>33234.25</v>
      </c>
    </row>
    <row r="8596" spans="1:2" x14ac:dyDescent="0.25">
      <c r="A8596" s="129">
        <v>44755</v>
      </c>
      <c r="B8596" s="130">
        <v>33243.86</v>
      </c>
    </row>
    <row r="8597" spans="1:2" x14ac:dyDescent="0.25">
      <c r="A8597" s="129">
        <v>44756</v>
      </c>
      <c r="B8597" s="130">
        <v>33253.47</v>
      </c>
    </row>
    <row r="8598" spans="1:2" x14ac:dyDescent="0.25">
      <c r="A8598" s="129">
        <v>44757</v>
      </c>
      <c r="B8598" s="130">
        <v>33263.08</v>
      </c>
    </row>
    <row r="8599" spans="1:2" x14ac:dyDescent="0.25">
      <c r="A8599" s="129">
        <v>44758</v>
      </c>
      <c r="B8599" s="130">
        <v>33272.699999999997</v>
      </c>
    </row>
    <row r="8600" spans="1:2" x14ac:dyDescent="0.25">
      <c r="A8600" s="129">
        <v>44759</v>
      </c>
      <c r="B8600" s="130">
        <v>33282.32</v>
      </c>
    </row>
    <row r="8601" spans="1:2" x14ac:dyDescent="0.25">
      <c r="A8601" s="129">
        <v>44760</v>
      </c>
      <c r="B8601" s="130">
        <v>33291.94</v>
      </c>
    </row>
    <row r="8602" spans="1:2" x14ac:dyDescent="0.25">
      <c r="A8602" s="129">
        <v>44761</v>
      </c>
      <c r="B8602" s="130">
        <v>33301.56</v>
      </c>
    </row>
    <row r="8603" spans="1:2" x14ac:dyDescent="0.25">
      <c r="A8603" s="129">
        <v>44762</v>
      </c>
      <c r="B8603" s="130">
        <v>33311.19</v>
      </c>
    </row>
    <row r="8604" spans="1:2" x14ac:dyDescent="0.25">
      <c r="A8604" s="129">
        <v>44763</v>
      </c>
      <c r="B8604" s="130">
        <v>33320.82</v>
      </c>
    </row>
    <row r="8605" spans="1:2" x14ac:dyDescent="0.25">
      <c r="A8605" s="129">
        <v>44764</v>
      </c>
      <c r="B8605" s="130">
        <v>33330.449999999997</v>
      </c>
    </row>
    <row r="8606" spans="1:2" x14ac:dyDescent="0.25">
      <c r="A8606" s="129">
        <v>44765</v>
      </c>
      <c r="B8606" s="130">
        <v>33340.080000000002</v>
      </c>
    </row>
    <row r="8607" spans="1:2" x14ac:dyDescent="0.25">
      <c r="A8607" s="129">
        <v>44766</v>
      </c>
      <c r="B8607" s="130">
        <v>33349.72</v>
      </c>
    </row>
    <row r="8608" spans="1:2" x14ac:dyDescent="0.25">
      <c r="A8608" s="129">
        <v>44767</v>
      </c>
      <c r="B8608" s="130">
        <v>33359.360000000001</v>
      </c>
    </row>
    <row r="8609" spans="1:2" x14ac:dyDescent="0.25">
      <c r="A8609" s="129">
        <v>44768</v>
      </c>
      <c r="B8609" s="130">
        <v>33369</v>
      </c>
    </row>
    <row r="8610" spans="1:2" x14ac:dyDescent="0.25">
      <c r="A8610" s="129">
        <v>44769</v>
      </c>
      <c r="B8610" s="130">
        <v>33378.65</v>
      </c>
    </row>
    <row r="8611" spans="1:2" x14ac:dyDescent="0.25">
      <c r="A8611" s="129">
        <v>44770</v>
      </c>
      <c r="B8611" s="130">
        <v>33388.300000000003</v>
      </c>
    </row>
    <row r="8612" spans="1:2" x14ac:dyDescent="0.25">
      <c r="A8612" s="129">
        <v>44771</v>
      </c>
      <c r="B8612" s="130">
        <v>33397.949999999997</v>
      </c>
    </row>
    <row r="8613" spans="1:2" x14ac:dyDescent="0.25">
      <c r="A8613" s="129">
        <v>44772</v>
      </c>
      <c r="B8613" s="130">
        <v>33407.599999999999</v>
      </c>
    </row>
    <row r="8614" spans="1:2" x14ac:dyDescent="0.25">
      <c r="A8614" s="129">
        <v>44773</v>
      </c>
      <c r="B8614" s="130">
        <v>33417.26</v>
      </c>
    </row>
    <row r="8615" spans="1:2" x14ac:dyDescent="0.25">
      <c r="A8615" s="129">
        <v>44774</v>
      </c>
      <c r="B8615" s="130">
        <v>33426.92</v>
      </c>
    </row>
    <row r="8616" spans="1:2" x14ac:dyDescent="0.25">
      <c r="A8616" s="129">
        <v>44775</v>
      </c>
      <c r="B8616" s="130">
        <v>33436.58</v>
      </c>
    </row>
    <row r="8617" spans="1:2" x14ac:dyDescent="0.25">
      <c r="A8617" s="129">
        <v>44776</v>
      </c>
      <c r="B8617" s="130">
        <v>33446.25</v>
      </c>
    </row>
    <row r="8618" spans="1:2" x14ac:dyDescent="0.25">
      <c r="A8618" s="129">
        <v>44777</v>
      </c>
      <c r="B8618" s="130">
        <v>33455.919999999998</v>
      </c>
    </row>
    <row r="8619" spans="1:2" x14ac:dyDescent="0.25">
      <c r="A8619" s="129">
        <v>44778</v>
      </c>
      <c r="B8619" s="130">
        <v>33465.589999999997</v>
      </c>
    </row>
    <row r="8620" spans="1:2" x14ac:dyDescent="0.25">
      <c r="A8620" s="129">
        <v>44779</v>
      </c>
      <c r="B8620" s="130">
        <v>33475.26</v>
      </c>
    </row>
    <row r="8621" spans="1:2" x14ac:dyDescent="0.25">
      <c r="A8621" s="129">
        <v>44780</v>
      </c>
      <c r="B8621" s="130">
        <v>33484.94</v>
      </c>
    </row>
    <row r="8622" spans="1:2" x14ac:dyDescent="0.25">
      <c r="A8622" s="129">
        <v>44781</v>
      </c>
      <c r="B8622" s="130">
        <v>33494.620000000003</v>
      </c>
    </row>
    <row r="8623" spans="1:2" x14ac:dyDescent="0.25">
      <c r="A8623" s="129">
        <v>44782</v>
      </c>
      <c r="B8623" s="130">
        <v>33504.300000000003</v>
      </c>
    </row>
    <row r="8624" spans="1:2" x14ac:dyDescent="0.25">
      <c r="A8624" s="129">
        <v>44783</v>
      </c>
      <c r="B8624" s="130">
        <v>33519.33</v>
      </c>
    </row>
    <row r="8625" spans="1:2" x14ac:dyDescent="0.25">
      <c r="A8625" s="129">
        <v>44784</v>
      </c>
      <c r="B8625" s="130">
        <v>33534.370000000003</v>
      </c>
    </row>
    <row r="8626" spans="1:2" x14ac:dyDescent="0.25">
      <c r="A8626" s="129">
        <v>44785</v>
      </c>
      <c r="B8626" s="130">
        <v>33549.410000000003</v>
      </c>
    </row>
    <row r="8627" spans="1:2" x14ac:dyDescent="0.25">
      <c r="A8627" s="129">
        <v>44786</v>
      </c>
      <c r="B8627" s="130">
        <v>33564.46</v>
      </c>
    </row>
    <row r="8628" spans="1:2" x14ac:dyDescent="0.25">
      <c r="A8628" s="129">
        <v>44787</v>
      </c>
      <c r="B8628" s="130">
        <v>33579.51</v>
      </c>
    </row>
    <row r="8629" spans="1:2" x14ac:dyDescent="0.25">
      <c r="A8629" s="129">
        <v>44788</v>
      </c>
      <c r="B8629" s="130">
        <v>33594.58</v>
      </c>
    </row>
    <row r="8630" spans="1:2" x14ac:dyDescent="0.25">
      <c r="A8630" s="129">
        <v>44789</v>
      </c>
      <c r="B8630" s="130">
        <v>33609.65</v>
      </c>
    </row>
    <row r="8631" spans="1:2" x14ac:dyDescent="0.25">
      <c r="A8631" s="129">
        <v>44790</v>
      </c>
      <c r="B8631" s="130">
        <v>33624.720000000001</v>
      </c>
    </row>
    <row r="8632" spans="1:2" x14ac:dyDescent="0.25">
      <c r="A8632" s="129">
        <v>44791</v>
      </c>
      <c r="B8632" s="130">
        <v>33639.81</v>
      </c>
    </row>
    <row r="8633" spans="1:2" x14ac:dyDescent="0.25">
      <c r="A8633" s="129">
        <v>44792</v>
      </c>
      <c r="B8633" s="130">
        <v>33654.9</v>
      </c>
    </row>
    <row r="8634" spans="1:2" x14ac:dyDescent="0.25">
      <c r="A8634" s="129">
        <v>44793</v>
      </c>
      <c r="B8634" s="130">
        <v>33669.99</v>
      </c>
    </row>
    <row r="8635" spans="1:2" x14ac:dyDescent="0.25">
      <c r="A8635" s="129">
        <v>44794</v>
      </c>
      <c r="B8635" s="130">
        <v>33685.1</v>
      </c>
    </row>
    <row r="8636" spans="1:2" x14ac:dyDescent="0.25">
      <c r="A8636" s="129">
        <v>44795</v>
      </c>
      <c r="B8636" s="130">
        <v>33700.21</v>
      </c>
    </row>
    <row r="8637" spans="1:2" x14ac:dyDescent="0.25">
      <c r="A8637" s="129">
        <v>44796</v>
      </c>
      <c r="B8637" s="130">
        <v>33715.33</v>
      </c>
    </row>
    <row r="8638" spans="1:2" x14ac:dyDescent="0.25">
      <c r="A8638" s="129">
        <v>44797</v>
      </c>
      <c r="B8638" s="130">
        <v>33730.449999999997</v>
      </c>
    </row>
    <row r="8639" spans="1:2" x14ac:dyDescent="0.25">
      <c r="A8639" s="129">
        <v>44798</v>
      </c>
      <c r="B8639" s="130">
        <v>33745.58</v>
      </c>
    </row>
    <row r="8640" spans="1:2" x14ac:dyDescent="0.25">
      <c r="A8640" s="129">
        <v>44799</v>
      </c>
      <c r="B8640" s="130">
        <v>33760.720000000001</v>
      </c>
    </row>
    <row r="8641" spans="1:2" x14ac:dyDescent="0.25">
      <c r="A8641" s="129">
        <v>44800</v>
      </c>
      <c r="B8641" s="130">
        <v>33775.86</v>
      </c>
    </row>
    <row r="8642" spans="1:2" x14ac:dyDescent="0.25">
      <c r="A8642" s="129">
        <v>44801</v>
      </c>
      <c r="B8642" s="130">
        <v>33791.01</v>
      </c>
    </row>
    <row r="8643" spans="1:2" x14ac:dyDescent="0.25">
      <c r="A8643" s="129">
        <v>44802</v>
      </c>
      <c r="B8643" s="130">
        <v>33806.17</v>
      </c>
    </row>
    <row r="8644" spans="1:2" x14ac:dyDescent="0.25">
      <c r="A8644" s="129">
        <v>44803</v>
      </c>
      <c r="B8644" s="130">
        <v>33821.339999999997</v>
      </c>
    </row>
    <row r="8645" spans="1:2" x14ac:dyDescent="0.25">
      <c r="A8645" s="129">
        <v>44804</v>
      </c>
      <c r="B8645" s="130">
        <v>33836.51</v>
      </c>
    </row>
    <row r="8646" spans="1:2" x14ac:dyDescent="0.25">
      <c r="A8646" s="129">
        <v>44805</v>
      </c>
      <c r="B8646" s="130">
        <v>33851.69</v>
      </c>
    </row>
    <row r="8647" spans="1:2" x14ac:dyDescent="0.25">
      <c r="A8647" s="129">
        <v>44806</v>
      </c>
      <c r="B8647" s="130">
        <v>33866.870000000003</v>
      </c>
    </row>
    <row r="8648" spans="1:2" x14ac:dyDescent="0.25">
      <c r="A8648" s="129">
        <v>44807</v>
      </c>
      <c r="B8648" s="130">
        <v>33882.06</v>
      </c>
    </row>
    <row r="8649" spans="1:2" x14ac:dyDescent="0.25">
      <c r="A8649" s="129">
        <v>44808</v>
      </c>
      <c r="B8649" s="130">
        <v>33897.26</v>
      </c>
    </row>
    <row r="8650" spans="1:2" x14ac:dyDescent="0.25">
      <c r="A8650" s="129">
        <v>44809</v>
      </c>
      <c r="B8650" s="130">
        <v>33912.47</v>
      </c>
    </row>
    <row r="8651" spans="1:2" x14ac:dyDescent="0.25">
      <c r="A8651" s="129">
        <v>44810</v>
      </c>
      <c r="B8651" s="130">
        <v>33927.68</v>
      </c>
    </row>
    <row r="8652" spans="1:2" x14ac:dyDescent="0.25">
      <c r="A8652" s="129">
        <v>44811</v>
      </c>
      <c r="B8652" s="130">
        <v>33942.9</v>
      </c>
    </row>
    <row r="8653" spans="1:2" x14ac:dyDescent="0.25">
      <c r="A8653" s="129">
        <v>44812</v>
      </c>
      <c r="B8653" s="130">
        <v>33958.129999999997</v>
      </c>
    </row>
    <row r="8654" spans="1:2" x14ac:dyDescent="0.25">
      <c r="A8654" s="129">
        <v>44813</v>
      </c>
      <c r="B8654" s="130">
        <v>33973.360000000001</v>
      </c>
    </row>
    <row r="8655" spans="1:2" x14ac:dyDescent="0.25">
      <c r="A8655" s="129">
        <v>44814</v>
      </c>
      <c r="B8655" s="130">
        <v>33986.870000000003</v>
      </c>
    </row>
    <row r="8656" spans="1:2" x14ac:dyDescent="0.25">
      <c r="A8656" s="129">
        <v>44815</v>
      </c>
      <c r="B8656" s="130">
        <v>34000.39</v>
      </c>
    </row>
    <row r="8657" spans="1:2" x14ac:dyDescent="0.25">
      <c r="A8657" s="129">
        <v>44816</v>
      </c>
      <c r="B8657" s="130">
        <v>34013.910000000003</v>
      </c>
    </row>
    <row r="8658" spans="1:2" x14ac:dyDescent="0.25">
      <c r="A8658" s="129">
        <v>44817</v>
      </c>
      <c r="B8658" s="130">
        <v>34027.440000000002</v>
      </c>
    </row>
    <row r="8659" spans="1:2" x14ac:dyDescent="0.25">
      <c r="A8659" s="129">
        <v>44818</v>
      </c>
      <c r="B8659" s="130">
        <v>34040.97</v>
      </c>
    </row>
    <row r="8660" spans="1:2" x14ac:dyDescent="0.25">
      <c r="A8660" s="129">
        <v>44819</v>
      </c>
      <c r="B8660" s="130">
        <v>34054.51</v>
      </c>
    </row>
    <row r="8661" spans="1:2" x14ac:dyDescent="0.25">
      <c r="A8661" s="129">
        <v>44820</v>
      </c>
      <c r="B8661" s="130">
        <v>34068.050000000003</v>
      </c>
    </row>
    <row r="8662" spans="1:2" x14ac:dyDescent="0.25">
      <c r="A8662" s="129">
        <v>44821</v>
      </c>
      <c r="B8662" s="130">
        <v>34081.599999999999</v>
      </c>
    </row>
    <row r="8663" spans="1:2" x14ac:dyDescent="0.25">
      <c r="A8663" s="129">
        <v>44822</v>
      </c>
      <c r="B8663" s="130">
        <v>34095.15</v>
      </c>
    </row>
    <row r="8664" spans="1:2" x14ac:dyDescent="0.25">
      <c r="A8664" s="129">
        <v>44823</v>
      </c>
      <c r="B8664" s="130">
        <v>34108.71</v>
      </c>
    </row>
    <row r="8665" spans="1:2" x14ac:dyDescent="0.25">
      <c r="A8665" s="129">
        <v>44824</v>
      </c>
      <c r="B8665" s="130">
        <v>34122.28</v>
      </c>
    </row>
    <row r="8666" spans="1:2" x14ac:dyDescent="0.25">
      <c r="A8666" s="129">
        <v>44825</v>
      </c>
      <c r="B8666" s="130">
        <v>34135.85</v>
      </c>
    </row>
    <row r="8667" spans="1:2" x14ac:dyDescent="0.25">
      <c r="A8667" s="129">
        <v>44826</v>
      </c>
      <c r="B8667" s="130">
        <v>34149.42</v>
      </c>
    </row>
    <row r="8668" spans="1:2" x14ac:dyDescent="0.25">
      <c r="A8668" s="129">
        <v>44827</v>
      </c>
      <c r="B8668" s="130">
        <v>34163.01</v>
      </c>
    </row>
    <row r="8669" spans="1:2" x14ac:dyDescent="0.25">
      <c r="A8669" s="129">
        <v>44828</v>
      </c>
      <c r="B8669" s="130">
        <v>34176.589999999997</v>
      </c>
    </row>
    <row r="8670" spans="1:2" x14ac:dyDescent="0.25">
      <c r="A8670" s="129">
        <v>44829</v>
      </c>
      <c r="B8670" s="130">
        <v>34190.18</v>
      </c>
    </row>
    <row r="8671" spans="1:2" x14ac:dyDescent="0.25">
      <c r="A8671" s="129">
        <v>44830</v>
      </c>
      <c r="B8671" s="130">
        <v>34203.78</v>
      </c>
    </row>
    <row r="8672" spans="1:2" x14ac:dyDescent="0.25">
      <c r="A8672" s="129">
        <v>44831</v>
      </c>
      <c r="B8672" s="130">
        <v>34217.379999999997</v>
      </c>
    </row>
    <row r="8673" spans="1:2" x14ac:dyDescent="0.25">
      <c r="A8673" s="129">
        <v>44832</v>
      </c>
      <c r="B8673" s="130">
        <v>34230.99</v>
      </c>
    </row>
    <row r="8674" spans="1:2" x14ac:dyDescent="0.25">
      <c r="A8674" s="129">
        <v>44833</v>
      </c>
      <c r="B8674" s="130">
        <v>34244.61</v>
      </c>
    </row>
    <row r="8675" spans="1:2" x14ac:dyDescent="0.25">
      <c r="A8675" s="129">
        <v>44834</v>
      </c>
      <c r="B8675" s="130">
        <v>34258.230000000003</v>
      </c>
    </row>
    <row r="8676" spans="1:2" x14ac:dyDescent="0.25">
      <c r="A8676" s="129">
        <v>44835</v>
      </c>
      <c r="B8676" s="130">
        <v>34271.85</v>
      </c>
    </row>
    <row r="8677" spans="1:2" x14ac:dyDescent="0.25">
      <c r="A8677" s="129">
        <v>44836</v>
      </c>
      <c r="B8677" s="130">
        <v>34285.480000000003</v>
      </c>
    </row>
    <row r="8678" spans="1:2" x14ac:dyDescent="0.25">
      <c r="A8678" s="129">
        <v>44837</v>
      </c>
      <c r="B8678" s="130">
        <v>34299.11</v>
      </c>
    </row>
    <row r="8679" spans="1:2" x14ac:dyDescent="0.25">
      <c r="A8679" s="129">
        <v>44838</v>
      </c>
      <c r="B8679" s="130">
        <v>34312.76</v>
      </c>
    </row>
    <row r="8680" spans="1:2" x14ac:dyDescent="0.25">
      <c r="A8680" s="129">
        <v>44839</v>
      </c>
      <c r="B8680" s="130">
        <v>34326.400000000001</v>
      </c>
    </row>
    <row r="8681" spans="1:2" x14ac:dyDescent="0.25">
      <c r="A8681" s="129">
        <v>44840</v>
      </c>
      <c r="B8681" s="130">
        <v>34340.050000000003</v>
      </c>
    </row>
    <row r="8682" spans="1:2" x14ac:dyDescent="0.25">
      <c r="A8682" s="129">
        <v>44841</v>
      </c>
      <c r="B8682" s="130">
        <v>34353.71</v>
      </c>
    </row>
    <row r="8683" spans="1:2" x14ac:dyDescent="0.25">
      <c r="A8683" s="129">
        <v>44842</v>
      </c>
      <c r="B8683" s="130">
        <v>34367.370000000003</v>
      </c>
    </row>
    <row r="8684" spans="1:2" x14ac:dyDescent="0.25">
      <c r="A8684" s="129">
        <v>44843</v>
      </c>
      <c r="B8684" s="130">
        <v>34381.040000000001</v>
      </c>
    </row>
    <row r="8685" spans="1:2" x14ac:dyDescent="0.25">
      <c r="A8685" s="129">
        <v>44844</v>
      </c>
      <c r="B8685" s="130">
        <v>34390.980000000003</v>
      </c>
    </row>
    <row r="8686" spans="1:2" x14ac:dyDescent="0.25">
      <c r="A8686" s="129">
        <v>44845</v>
      </c>
      <c r="B8686" s="130">
        <v>34400.92</v>
      </c>
    </row>
    <row r="8687" spans="1:2" x14ac:dyDescent="0.25">
      <c r="A8687" s="129">
        <v>44846</v>
      </c>
      <c r="B8687" s="130">
        <v>34410.86</v>
      </c>
    </row>
    <row r="8688" spans="1:2" x14ac:dyDescent="0.25">
      <c r="A8688" s="129">
        <v>44847</v>
      </c>
      <c r="B8688" s="130">
        <v>34420.81</v>
      </c>
    </row>
    <row r="8689" spans="1:2" x14ac:dyDescent="0.25">
      <c r="A8689" s="129">
        <v>44848</v>
      </c>
      <c r="B8689" s="130">
        <v>34430.76</v>
      </c>
    </row>
    <row r="8690" spans="1:2" x14ac:dyDescent="0.25">
      <c r="A8690" s="129">
        <v>44849</v>
      </c>
      <c r="B8690" s="130">
        <v>34440.71</v>
      </c>
    </row>
    <row r="8691" spans="1:2" x14ac:dyDescent="0.25">
      <c r="A8691" s="129">
        <v>44850</v>
      </c>
      <c r="B8691" s="130">
        <v>34450.67</v>
      </c>
    </row>
    <row r="8692" spans="1:2" x14ac:dyDescent="0.25">
      <c r="A8692" s="129">
        <v>44851</v>
      </c>
      <c r="B8692" s="130">
        <v>34460.629999999997</v>
      </c>
    </row>
    <row r="8693" spans="1:2" x14ac:dyDescent="0.25">
      <c r="A8693" s="129">
        <v>44852</v>
      </c>
      <c r="B8693" s="130">
        <v>34470.589999999997</v>
      </c>
    </row>
    <row r="8694" spans="1:2" x14ac:dyDescent="0.25">
      <c r="A8694" s="129">
        <v>44853</v>
      </c>
      <c r="B8694" s="130">
        <v>34480.550000000003</v>
      </c>
    </row>
    <row r="8695" spans="1:2" x14ac:dyDescent="0.25">
      <c r="A8695" s="129">
        <v>44854</v>
      </c>
      <c r="B8695" s="130">
        <v>34490.519999999997</v>
      </c>
    </row>
    <row r="8696" spans="1:2" x14ac:dyDescent="0.25">
      <c r="A8696" s="129">
        <v>44855</v>
      </c>
      <c r="B8696" s="130">
        <v>34500.49</v>
      </c>
    </row>
    <row r="8697" spans="1:2" x14ac:dyDescent="0.25">
      <c r="A8697" s="129">
        <v>44856</v>
      </c>
      <c r="B8697" s="130">
        <v>34510.46</v>
      </c>
    </row>
    <row r="8698" spans="1:2" x14ac:dyDescent="0.25">
      <c r="A8698" s="129">
        <v>44857</v>
      </c>
      <c r="B8698" s="130">
        <v>34520.44</v>
      </c>
    </row>
    <row r="8699" spans="1:2" x14ac:dyDescent="0.25">
      <c r="A8699" s="129">
        <v>44858</v>
      </c>
      <c r="B8699" s="130">
        <v>34530.42</v>
      </c>
    </row>
    <row r="8700" spans="1:2" x14ac:dyDescent="0.25">
      <c r="A8700" s="129">
        <v>44859</v>
      </c>
      <c r="B8700" s="130">
        <v>34540.400000000001</v>
      </c>
    </row>
    <row r="8701" spans="1:2" x14ac:dyDescent="0.25">
      <c r="A8701" s="129">
        <v>44860</v>
      </c>
      <c r="B8701" s="130">
        <v>34550.379999999997</v>
      </c>
    </row>
    <row r="8702" spans="1:2" x14ac:dyDescent="0.25">
      <c r="A8702" s="129">
        <v>44861</v>
      </c>
      <c r="B8702" s="130">
        <v>34560.370000000003</v>
      </c>
    </row>
    <row r="8703" spans="1:2" x14ac:dyDescent="0.25">
      <c r="A8703" s="129">
        <v>44862</v>
      </c>
      <c r="B8703" s="130">
        <v>34570.36</v>
      </c>
    </row>
    <row r="8704" spans="1:2" x14ac:dyDescent="0.25">
      <c r="A8704" s="129">
        <v>44863</v>
      </c>
      <c r="B8704" s="130">
        <v>34580.35</v>
      </c>
    </row>
    <row r="8705" spans="1:2" x14ac:dyDescent="0.25">
      <c r="A8705" s="129">
        <v>44864</v>
      </c>
      <c r="B8705" s="130">
        <v>34590.35</v>
      </c>
    </row>
    <row r="8706" spans="1:2" x14ac:dyDescent="0.25">
      <c r="A8706" s="129">
        <v>44865</v>
      </c>
      <c r="B8706" s="130">
        <v>34600.35</v>
      </c>
    </row>
    <row r="8707" spans="1:2" x14ac:dyDescent="0.25">
      <c r="A8707" s="129">
        <v>44866</v>
      </c>
      <c r="B8707" s="130">
        <v>34610.35</v>
      </c>
    </row>
    <row r="8708" spans="1:2" x14ac:dyDescent="0.25">
      <c r="A8708" s="129">
        <v>44867</v>
      </c>
      <c r="B8708" s="130">
        <v>34620.36</v>
      </c>
    </row>
    <row r="8709" spans="1:2" x14ac:dyDescent="0.25">
      <c r="A8709" s="129">
        <v>44868</v>
      </c>
      <c r="B8709" s="130">
        <v>34630.36</v>
      </c>
    </row>
    <row r="8710" spans="1:2" x14ac:dyDescent="0.25">
      <c r="A8710" s="129">
        <v>44869</v>
      </c>
      <c r="B8710" s="130">
        <v>34640.370000000003</v>
      </c>
    </row>
    <row r="8711" spans="1:2" x14ac:dyDescent="0.25">
      <c r="A8711" s="129">
        <v>44870</v>
      </c>
      <c r="B8711" s="130">
        <v>34650.39</v>
      </c>
    </row>
    <row r="8712" spans="1:2" x14ac:dyDescent="0.25">
      <c r="A8712" s="129">
        <v>44871</v>
      </c>
      <c r="B8712" s="130">
        <v>34660.400000000001</v>
      </c>
    </row>
    <row r="8713" spans="1:2" x14ac:dyDescent="0.25">
      <c r="A8713" s="129">
        <v>44872</v>
      </c>
      <c r="B8713" s="130">
        <v>34670.42</v>
      </c>
    </row>
    <row r="8714" spans="1:2" x14ac:dyDescent="0.25">
      <c r="A8714" s="129">
        <v>44873</v>
      </c>
      <c r="B8714" s="130">
        <v>34680.44</v>
      </c>
    </row>
    <row r="8715" spans="1:2" x14ac:dyDescent="0.25">
      <c r="A8715" s="129">
        <v>44874</v>
      </c>
      <c r="B8715" s="130">
        <v>34690.47</v>
      </c>
    </row>
    <row r="8716" spans="1:2" x14ac:dyDescent="0.25">
      <c r="A8716" s="129">
        <v>44875</v>
      </c>
      <c r="B8716" s="130">
        <v>34696.239999999998</v>
      </c>
    </row>
    <row r="8717" spans="1:2" x14ac:dyDescent="0.25">
      <c r="A8717" s="129">
        <v>44876</v>
      </c>
      <c r="B8717" s="130">
        <v>34702.01</v>
      </c>
    </row>
    <row r="8718" spans="1:2" x14ac:dyDescent="0.25">
      <c r="A8718" s="129">
        <v>44877</v>
      </c>
      <c r="B8718" s="130">
        <v>34707.78</v>
      </c>
    </row>
    <row r="8719" spans="1:2" x14ac:dyDescent="0.25">
      <c r="A8719" s="129">
        <v>44878</v>
      </c>
      <c r="B8719" s="130">
        <v>34713.550000000003</v>
      </c>
    </row>
    <row r="8720" spans="1:2" x14ac:dyDescent="0.25">
      <c r="A8720" s="129">
        <v>44879</v>
      </c>
      <c r="B8720" s="130">
        <v>34719.32</v>
      </c>
    </row>
    <row r="8721" spans="1:2" x14ac:dyDescent="0.25">
      <c r="A8721" s="129">
        <v>44880</v>
      </c>
      <c r="B8721" s="130">
        <v>34725.089999999997</v>
      </c>
    </row>
    <row r="8722" spans="1:2" x14ac:dyDescent="0.25">
      <c r="A8722" s="129">
        <v>44881</v>
      </c>
      <c r="B8722" s="130">
        <v>34730.86</v>
      </c>
    </row>
    <row r="8723" spans="1:2" x14ac:dyDescent="0.25">
      <c r="A8723" s="129">
        <v>44882</v>
      </c>
      <c r="B8723" s="130">
        <v>34736.639999999999</v>
      </c>
    </row>
    <row r="8724" spans="1:2" x14ac:dyDescent="0.25">
      <c r="A8724" s="129">
        <v>44883</v>
      </c>
      <c r="B8724" s="130">
        <v>34742.410000000003</v>
      </c>
    </row>
    <row r="8725" spans="1:2" x14ac:dyDescent="0.25">
      <c r="A8725" s="129">
        <v>44884</v>
      </c>
      <c r="B8725" s="130">
        <v>34748.19</v>
      </c>
    </row>
    <row r="8726" spans="1:2" x14ac:dyDescent="0.25">
      <c r="A8726" s="129">
        <v>44885</v>
      </c>
      <c r="B8726" s="130">
        <v>34753.97</v>
      </c>
    </row>
    <row r="8727" spans="1:2" x14ac:dyDescent="0.25">
      <c r="A8727" s="129">
        <v>44886</v>
      </c>
      <c r="B8727" s="130">
        <v>34759.75</v>
      </c>
    </row>
    <row r="8728" spans="1:2" x14ac:dyDescent="0.25">
      <c r="A8728" s="129">
        <v>44887</v>
      </c>
      <c r="B8728" s="130">
        <v>34765.53</v>
      </c>
    </row>
    <row r="8729" spans="1:2" x14ac:dyDescent="0.25">
      <c r="A8729" s="129">
        <v>44888</v>
      </c>
      <c r="B8729" s="130">
        <v>34771.31</v>
      </c>
    </row>
    <row r="8730" spans="1:2" x14ac:dyDescent="0.25">
      <c r="A8730" s="129">
        <v>44889</v>
      </c>
      <c r="B8730" s="130">
        <v>34777.089999999997</v>
      </c>
    </row>
    <row r="8731" spans="1:2" x14ac:dyDescent="0.25">
      <c r="A8731" s="129">
        <v>44890</v>
      </c>
      <c r="B8731" s="130">
        <v>34782.870000000003</v>
      </c>
    </row>
    <row r="8732" spans="1:2" x14ac:dyDescent="0.25">
      <c r="A8732" s="129">
        <v>44891</v>
      </c>
      <c r="B8732" s="130">
        <v>34788.65</v>
      </c>
    </row>
    <row r="8733" spans="1:2" x14ac:dyDescent="0.25">
      <c r="A8733" s="129">
        <v>44892</v>
      </c>
      <c r="B8733" s="130">
        <v>34794.44</v>
      </c>
    </row>
    <row r="8734" spans="1:2" x14ac:dyDescent="0.25">
      <c r="A8734" s="129">
        <v>44893</v>
      </c>
      <c r="B8734" s="130">
        <v>34800.22</v>
      </c>
    </row>
    <row r="8735" spans="1:2" x14ac:dyDescent="0.25">
      <c r="A8735" s="129">
        <v>44894</v>
      </c>
      <c r="B8735" s="130">
        <v>34806.01</v>
      </c>
    </row>
    <row r="8736" spans="1:2" x14ac:dyDescent="0.25">
      <c r="A8736" s="129">
        <v>44895</v>
      </c>
      <c r="B8736" s="130">
        <v>34811.800000000003</v>
      </c>
    </row>
    <row r="8737" spans="1:2" x14ac:dyDescent="0.25">
      <c r="A8737" s="129">
        <v>44896</v>
      </c>
      <c r="B8737" s="130">
        <v>34817.58</v>
      </c>
    </row>
    <row r="8738" spans="1:2" x14ac:dyDescent="0.25">
      <c r="A8738" s="129">
        <v>44897</v>
      </c>
      <c r="B8738" s="130">
        <v>34823.370000000003</v>
      </c>
    </row>
    <row r="8739" spans="1:2" x14ac:dyDescent="0.25">
      <c r="A8739" s="129">
        <v>44898</v>
      </c>
      <c r="B8739" s="130">
        <v>34829.160000000003</v>
      </c>
    </row>
    <row r="8740" spans="1:2" x14ac:dyDescent="0.25">
      <c r="A8740" s="129">
        <v>44899</v>
      </c>
      <c r="B8740" s="130">
        <v>34834.949999999997</v>
      </c>
    </row>
    <row r="8741" spans="1:2" x14ac:dyDescent="0.25">
      <c r="A8741" s="129">
        <v>44900</v>
      </c>
      <c r="B8741" s="130">
        <v>34840.75</v>
      </c>
    </row>
    <row r="8742" spans="1:2" x14ac:dyDescent="0.25">
      <c r="A8742" s="129">
        <v>44901</v>
      </c>
      <c r="B8742" s="130">
        <v>34846.54</v>
      </c>
    </row>
    <row r="8743" spans="1:2" x14ac:dyDescent="0.25">
      <c r="A8743" s="129">
        <v>44902</v>
      </c>
      <c r="B8743" s="130">
        <v>34852.33</v>
      </c>
    </row>
    <row r="8744" spans="1:2" x14ac:dyDescent="0.25">
      <c r="A8744" s="129">
        <v>44903</v>
      </c>
      <c r="B8744" s="130">
        <v>34858.129999999997</v>
      </c>
    </row>
    <row r="8745" spans="1:2" x14ac:dyDescent="0.25">
      <c r="A8745" s="129">
        <v>44904</v>
      </c>
      <c r="B8745" s="130">
        <v>34863.919999999998</v>
      </c>
    </row>
    <row r="8746" spans="1:2" x14ac:dyDescent="0.25">
      <c r="A8746" s="129">
        <v>44905</v>
      </c>
      <c r="B8746" s="130">
        <v>34875.11</v>
      </c>
    </row>
    <row r="8747" spans="1:2" x14ac:dyDescent="0.25">
      <c r="A8747" s="129">
        <v>44906</v>
      </c>
      <c r="B8747" s="130">
        <v>34886.31</v>
      </c>
    </row>
    <row r="8748" spans="1:2" x14ac:dyDescent="0.25">
      <c r="A8748" s="129">
        <v>44907</v>
      </c>
      <c r="B8748" s="130">
        <v>34897.51</v>
      </c>
    </row>
    <row r="8749" spans="1:2" x14ac:dyDescent="0.25">
      <c r="A8749" s="129">
        <v>44908</v>
      </c>
      <c r="B8749" s="130">
        <v>34908.71</v>
      </c>
    </row>
    <row r="8750" spans="1:2" x14ac:dyDescent="0.25">
      <c r="A8750" s="129">
        <v>44909</v>
      </c>
      <c r="B8750" s="130">
        <v>34919.919999999998</v>
      </c>
    </row>
    <row r="8751" spans="1:2" x14ac:dyDescent="0.25">
      <c r="A8751" s="129">
        <v>44910</v>
      </c>
      <c r="B8751" s="130">
        <v>34931.129999999997</v>
      </c>
    </row>
    <row r="8752" spans="1:2" x14ac:dyDescent="0.25">
      <c r="A8752" s="129">
        <v>44911</v>
      </c>
      <c r="B8752" s="130">
        <v>34942.339999999997</v>
      </c>
    </row>
    <row r="8753" spans="1:2" x14ac:dyDescent="0.25">
      <c r="A8753" s="129">
        <v>44912</v>
      </c>
      <c r="B8753" s="130">
        <v>34953.56</v>
      </c>
    </row>
    <row r="8754" spans="1:2" x14ac:dyDescent="0.25">
      <c r="A8754" s="129">
        <v>44913</v>
      </c>
      <c r="B8754" s="130">
        <v>34964.78</v>
      </c>
    </row>
    <row r="8755" spans="1:2" x14ac:dyDescent="0.25">
      <c r="A8755" s="129">
        <v>44914</v>
      </c>
      <c r="B8755" s="130">
        <v>34976.01</v>
      </c>
    </row>
    <row r="8756" spans="1:2" x14ac:dyDescent="0.25">
      <c r="A8756" s="129">
        <v>44915</v>
      </c>
      <c r="B8756" s="130">
        <v>34987.230000000003</v>
      </c>
    </row>
    <row r="8757" spans="1:2" x14ac:dyDescent="0.25">
      <c r="A8757" s="129">
        <v>44916</v>
      </c>
      <c r="B8757" s="130">
        <v>34998.47</v>
      </c>
    </row>
    <row r="8758" spans="1:2" x14ac:dyDescent="0.25">
      <c r="A8758" s="129">
        <v>44917</v>
      </c>
      <c r="B8758" s="130">
        <v>35009.699999999997</v>
      </c>
    </row>
    <row r="8759" spans="1:2" x14ac:dyDescent="0.25">
      <c r="A8759" s="129">
        <v>44918</v>
      </c>
      <c r="B8759" s="130">
        <v>35020.94</v>
      </c>
    </row>
    <row r="8760" spans="1:2" x14ac:dyDescent="0.25">
      <c r="A8760" s="129">
        <v>44919</v>
      </c>
      <c r="B8760" s="130">
        <v>35032.18</v>
      </c>
    </row>
    <row r="8761" spans="1:2" x14ac:dyDescent="0.25">
      <c r="A8761" s="129">
        <v>44920</v>
      </c>
      <c r="B8761" s="130">
        <v>35043.43</v>
      </c>
    </row>
    <row r="8762" spans="1:2" x14ac:dyDescent="0.25">
      <c r="A8762" s="129">
        <v>44921</v>
      </c>
      <c r="B8762" s="130">
        <v>35054.68</v>
      </c>
    </row>
    <row r="8763" spans="1:2" x14ac:dyDescent="0.25">
      <c r="A8763" s="129">
        <v>44922</v>
      </c>
      <c r="B8763" s="130">
        <v>35065.93</v>
      </c>
    </row>
    <row r="8764" spans="1:2" x14ac:dyDescent="0.25">
      <c r="A8764" s="129">
        <v>44923</v>
      </c>
      <c r="B8764" s="130">
        <v>35077.19</v>
      </c>
    </row>
    <row r="8765" spans="1:2" x14ac:dyDescent="0.25">
      <c r="A8765" s="129">
        <v>44924</v>
      </c>
      <c r="B8765" s="130">
        <v>35088.449999999997</v>
      </c>
    </row>
    <row r="8766" spans="1:2" x14ac:dyDescent="0.25">
      <c r="A8766" s="129">
        <v>44925</v>
      </c>
      <c r="B8766" s="130">
        <v>35099.72</v>
      </c>
    </row>
    <row r="8767" spans="1:2" x14ac:dyDescent="0.25">
      <c r="A8767" s="129">
        <v>44926</v>
      </c>
      <c r="B8767" s="130">
        <v>35110.980000000003</v>
      </c>
    </row>
    <row r="8768" spans="1:2" x14ac:dyDescent="0.25">
      <c r="A8768" s="129">
        <v>44927</v>
      </c>
      <c r="B8768" s="130">
        <v>35122.26</v>
      </c>
    </row>
    <row r="8769" spans="1:2" x14ac:dyDescent="0.25">
      <c r="A8769" s="129">
        <v>44928</v>
      </c>
      <c r="B8769" s="130">
        <v>35133.53</v>
      </c>
    </row>
    <row r="8770" spans="1:2" x14ac:dyDescent="0.25">
      <c r="A8770" s="129">
        <v>44929</v>
      </c>
      <c r="B8770" s="130">
        <v>35144.81</v>
      </c>
    </row>
    <row r="8771" spans="1:2" x14ac:dyDescent="0.25">
      <c r="A8771" s="129">
        <v>44930</v>
      </c>
      <c r="B8771" s="130">
        <v>35156.089999999997</v>
      </c>
    </row>
    <row r="8772" spans="1:2" x14ac:dyDescent="0.25">
      <c r="A8772" s="129">
        <v>44931</v>
      </c>
      <c r="B8772" s="130">
        <v>35167.379999999997</v>
      </c>
    </row>
    <row r="8773" spans="1:2" x14ac:dyDescent="0.25">
      <c r="A8773" s="129">
        <v>44932</v>
      </c>
      <c r="B8773" s="130">
        <v>35178.67</v>
      </c>
    </row>
    <row r="8774" spans="1:2" x14ac:dyDescent="0.25">
      <c r="A8774" s="129">
        <v>44933</v>
      </c>
      <c r="B8774" s="130">
        <v>35189.96</v>
      </c>
    </row>
    <row r="8775" spans="1:2" x14ac:dyDescent="0.25">
      <c r="A8775" s="129">
        <v>44934</v>
      </c>
      <c r="B8775" s="130">
        <v>35201.26</v>
      </c>
    </row>
    <row r="8776" spans="1:2" x14ac:dyDescent="0.25">
      <c r="A8776" s="129">
        <v>44935</v>
      </c>
      <c r="B8776" s="130">
        <v>35212.559999999998</v>
      </c>
    </row>
    <row r="8777" spans="1:2" x14ac:dyDescent="0.25">
      <c r="A8777" s="129">
        <v>44936</v>
      </c>
      <c r="B8777" s="130">
        <v>35215.96</v>
      </c>
    </row>
    <row r="8778" spans="1:2" x14ac:dyDescent="0.25">
      <c r="A8778" s="129">
        <v>44937</v>
      </c>
      <c r="B8778" s="130">
        <v>35219.370000000003</v>
      </c>
    </row>
    <row r="8779" spans="1:2" x14ac:dyDescent="0.25">
      <c r="A8779" s="129">
        <v>44938</v>
      </c>
      <c r="B8779" s="130">
        <v>35222.769999999997</v>
      </c>
    </row>
    <row r="8780" spans="1:2" x14ac:dyDescent="0.25">
      <c r="A8780" s="129">
        <v>44939</v>
      </c>
      <c r="B8780" s="130">
        <v>35226.17</v>
      </c>
    </row>
    <row r="8781" spans="1:2" x14ac:dyDescent="0.25">
      <c r="A8781" s="129">
        <v>44940</v>
      </c>
      <c r="B8781" s="130">
        <v>35229.58</v>
      </c>
    </row>
    <row r="8782" spans="1:2" x14ac:dyDescent="0.25">
      <c r="A8782" s="129">
        <v>44941</v>
      </c>
      <c r="B8782" s="130">
        <v>35232.980000000003</v>
      </c>
    </row>
    <row r="8783" spans="1:2" x14ac:dyDescent="0.25">
      <c r="A8783" s="129">
        <v>44942</v>
      </c>
      <c r="B8783" s="130">
        <v>35236.39</v>
      </c>
    </row>
    <row r="8784" spans="1:2" x14ac:dyDescent="0.25">
      <c r="A8784" s="129">
        <v>44943</v>
      </c>
      <c r="B8784" s="130">
        <v>35239.79</v>
      </c>
    </row>
    <row r="8785" spans="1:2" x14ac:dyDescent="0.25">
      <c r="A8785" s="129">
        <v>44944</v>
      </c>
      <c r="B8785" s="130">
        <v>35243.199999999997</v>
      </c>
    </row>
    <row r="8786" spans="1:2" x14ac:dyDescent="0.25">
      <c r="A8786" s="129">
        <v>44945</v>
      </c>
      <c r="B8786" s="130">
        <v>35246.6</v>
      </c>
    </row>
    <row r="8787" spans="1:2" x14ac:dyDescent="0.25">
      <c r="A8787" s="129">
        <v>44946</v>
      </c>
      <c r="B8787" s="130">
        <v>35250.01</v>
      </c>
    </row>
    <row r="8788" spans="1:2" x14ac:dyDescent="0.25">
      <c r="A8788" s="129">
        <v>44947</v>
      </c>
      <c r="B8788" s="130">
        <v>35253.410000000003</v>
      </c>
    </row>
    <row r="8789" spans="1:2" x14ac:dyDescent="0.25">
      <c r="A8789" s="129">
        <v>44948</v>
      </c>
      <c r="B8789" s="130">
        <v>35256.82</v>
      </c>
    </row>
    <row r="8790" spans="1:2" x14ac:dyDescent="0.25">
      <c r="A8790" s="129">
        <v>44949</v>
      </c>
      <c r="B8790" s="130">
        <v>35260.230000000003</v>
      </c>
    </row>
    <row r="8791" spans="1:2" x14ac:dyDescent="0.25">
      <c r="A8791" s="129">
        <v>44950</v>
      </c>
      <c r="B8791" s="130">
        <v>35263.64</v>
      </c>
    </row>
    <row r="8792" spans="1:2" x14ac:dyDescent="0.25">
      <c r="A8792" s="129">
        <v>44951</v>
      </c>
      <c r="B8792" s="130">
        <v>35267.040000000001</v>
      </c>
    </row>
    <row r="8793" spans="1:2" x14ac:dyDescent="0.25">
      <c r="A8793" s="129">
        <v>44952</v>
      </c>
      <c r="B8793" s="130">
        <v>35270.449999999997</v>
      </c>
    </row>
    <row r="8794" spans="1:2" x14ac:dyDescent="0.25">
      <c r="A8794" s="129">
        <v>44953</v>
      </c>
      <c r="B8794" s="130">
        <v>35273.86</v>
      </c>
    </row>
    <row r="8795" spans="1:2" x14ac:dyDescent="0.25">
      <c r="A8795" s="129">
        <v>44954</v>
      </c>
      <c r="B8795" s="130">
        <v>35277.269999999997</v>
      </c>
    </row>
    <row r="8796" spans="1:2" x14ac:dyDescent="0.25">
      <c r="A8796" s="129">
        <v>44955</v>
      </c>
      <c r="B8796" s="130">
        <v>35280.68</v>
      </c>
    </row>
    <row r="8797" spans="1:2" x14ac:dyDescent="0.25">
      <c r="A8797" s="129">
        <v>44956</v>
      </c>
      <c r="B8797" s="130">
        <v>35284.089999999997</v>
      </c>
    </row>
    <row r="8798" spans="1:2" x14ac:dyDescent="0.25">
      <c r="A8798" s="129">
        <v>44957</v>
      </c>
      <c r="B8798" s="130">
        <v>35287.5</v>
      </c>
    </row>
    <row r="8799" spans="1:2" x14ac:dyDescent="0.25">
      <c r="A8799" s="129">
        <v>44958</v>
      </c>
      <c r="B8799" s="130">
        <v>35290.910000000003</v>
      </c>
    </row>
    <row r="8800" spans="1:2" x14ac:dyDescent="0.25">
      <c r="A8800" s="129">
        <v>44959</v>
      </c>
      <c r="B8800" s="130">
        <v>35294.32</v>
      </c>
    </row>
    <row r="8801" spans="1:2" x14ac:dyDescent="0.25">
      <c r="A8801" s="129">
        <v>44960</v>
      </c>
      <c r="B8801" s="130">
        <v>35297.730000000003</v>
      </c>
    </row>
    <row r="8802" spans="1:2" x14ac:dyDescent="0.25">
      <c r="A8802" s="129">
        <v>44961</v>
      </c>
      <c r="B8802" s="130">
        <v>35301.14</v>
      </c>
    </row>
    <row r="8803" spans="1:2" x14ac:dyDescent="0.25">
      <c r="A8803" s="129">
        <v>44962</v>
      </c>
      <c r="B8803" s="130">
        <v>35304.550000000003</v>
      </c>
    </row>
    <row r="8804" spans="1:2" x14ac:dyDescent="0.25">
      <c r="A8804" s="129">
        <v>44963</v>
      </c>
      <c r="B8804" s="130">
        <v>35307.96</v>
      </c>
    </row>
    <row r="8805" spans="1:2" x14ac:dyDescent="0.25">
      <c r="A8805" s="129">
        <v>44964</v>
      </c>
      <c r="B8805" s="130">
        <v>35311.370000000003</v>
      </c>
    </row>
    <row r="8806" spans="1:2" x14ac:dyDescent="0.25">
      <c r="A8806" s="129">
        <v>44965</v>
      </c>
      <c r="B8806" s="130">
        <v>35314.79</v>
      </c>
    </row>
    <row r="8807" spans="1:2" x14ac:dyDescent="0.25">
      <c r="A8807" s="129">
        <v>44966</v>
      </c>
      <c r="B8807" s="130">
        <v>35318.199999999997</v>
      </c>
    </row>
    <row r="8808" spans="1:2" x14ac:dyDescent="0.25">
      <c r="A8808" s="129">
        <v>44967</v>
      </c>
      <c r="B8808" s="130">
        <v>35328.25</v>
      </c>
    </row>
    <row r="8809" spans="1:2" x14ac:dyDescent="0.25">
      <c r="A8809" s="129">
        <v>44968</v>
      </c>
      <c r="B8809" s="130">
        <v>35338.31</v>
      </c>
    </row>
    <row r="8810" spans="1:2" x14ac:dyDescent="0.25">
      <c r="A8810" s="129">
        <v>44969</v>
      </c>
      <c r="B8810" s="130">
        <v>35348.370000000003</v>
      </c>
    </row>
    <row r="8811" spans="1:2" x14ac:dyDescent="0.25">
      <c r="A8811" s="129">
        <v>44970</v>
      </c>
      <c r="B8811" s="130">
        <v>35358.43</v>
      </c>
    </row>
    <row r="8812" spans="1:2" x14ac:dyDescent="0.25">
      <c r="A8812" s="129">
        <v>44971</v>
      </c>
      <c r="B8812" s="130">
        <v>35368.49</v>
      </c>
    </row>
    <row r="8813" spans="1:2" x14ac:dyDescent="0.25">
      <c r="A8813" s="129">
        <v>44972</v>
      </c>
      <c r="B8813" s="130">
        <v>35378.559999999998</v>
      </c>
    </row>
    <row r="8814" spans="1:2" x14ac:dyDescent="0.25">
      <c r="A8814" s="129">
        <v>44973</v>
      </c>
      <c r="B8814" s="130">
        <v>35388.629999999997</v>
      </c>
    </row>
    <row r="8815" spans="1:2" x14ac:dyDescent="0.25">
      <c r="A8815" s="129">
        <v>44974</v>
      </c>
      <c r="B8815" s="130">
        <v>35398.699999999997</v>
      </c>
    </row>
    <row r="8816" spans="1:2" x14ac:dyDescent="0.25">
      <c r="A8816" s="129">
        <v>44975</v>
      </c>
      <c r="B8816" s="130">
        <v>35408.769999999997</v>
      </c>
    </row>
    <row r="8817" spans="1:2" x14ac:dyDescent="0.25">
      <c r="A8817" s="129">
        <v>44976</v>
      </c>
      <c r="B8817" s="130">
        <v>35418.85</v>
      </c>
    </row>
    <row r="8818" spans="1:2" x14ac:dyDescent="0.25">
      <c r="A8818" s="129">
        <v>44977</v>
      </c>
      <c r="B8818" s="130">
        <v>35428.93</v>
      </c>
    </row>
    <row r="8819" spans="1:2" x14ac:dyDescent="0.25">
      <c r="A8819" s="129">
        <v>44978</v>
      </c>
      <c r="B8819" s="130">
        <v>35439.019999999997</v>
      </c>
    </row>
    <row r="8820" spans="1:2" x14ac:dyDescent="0.25">
      <c r="A8820" s="129">
        <v>44979</v>
      </c>
      <c r="B8820" s="130">
        <v>35449.1</v>
      </c>
    </row>
    <row r="8821" spans="1:2" x14ac:dyDescent="0.25">
      <c r="A8821" s="129">
        <v>44980</v>
      </c>
      <c r="B8821" s="130">
        <v>35459.19</v>
      </c>
    </row>
    <row r="8822" spans="1:2" x14ac:dyDescent="0.25">
      <c r="A8822" s="129">
        <v>44981</v>
      </c>
      <c r="B8822" s="130">
        <v>35469.279999999999</v>
      </c>
    </row>
    <row r="8823" spans="1:2" x14ac:dyDescent="0.25">
      <c r="A8823" s="129">
        <v>44982</v>
      </c>
      <c r="B8823" s="130">
        <v>35479.379999999997</v>
      </c>
    </row>
    <row r="8824" spans="1:2" x14ac:dyDescent="0.25">
      <c r="A8824" s="129">
        <v>44983</v>
      </c>
      <c r="B8824" s="130">
        <v>35489.480000000003</v>
      </c>
    </row>
    <row r="8825" spans="1:2" x14ac:dyDescent="0.25">
      <c r="A8825" s="129">
        <v>44984</v>
      </c>
      <c r="B8825" s="130">
        <v>35499.58</v>
      </c>
    </row>
    <row r="8826" spans="1:2" x14ac:dyDescent="0.25">
      <c r="A8826" s="129">
        <v>44985</v>
      </c>
      <c r="B8826" s="130">
        <v>35509.68</v>
      </c>
    </row>
    <row r="8827" spans="1:2" x14ac:dyDescent="0.25">
      <c r="A8827" s="129">
        <v>44986</v>
      </c>
      <c r="B8827" s="130">
        <v>35519.79</v>
      </c>
    </row>
    <row r="8828" spans="1:2" x14ac:dyDescent="0.25">
      <c r="A8828" s="129">
        <v>44987</v>
      </c>
      <c r="B8828" s="130">
        <v>35529.9</v>
      </c>
    </row>
    <row r="8829" spans="1:2" x14ac:dyDescent="0.25">
      <c r="A8829" s="129">
        <v>44988</v>
      </c>
      <c r="B8829" s="130">
        <v>35540.01</v>
      </c>
    </row>
    <row r="8830" spans="1:2" x14ac:dyDescent="0.25">
      <c r="A8830" s="129">
        <v>44989</v>
      </c>
      <c r="B8830" s="130">
        <v>35550.129999999997</v>
      </c>
    </row>
    <row r="8831" spans="1:2" x14ac:dyDescent="0.25">
      <c r="A8831" s="129">
        <v>44990</v>
      </c>
      <c r="B8831" s="130">
        <v>35560.239999999998</v>
      </c>
    </row>
    <row r="8832" spans="1:2" x14ac:dyDescent="0.25">
      <c r="A8832" s="129">
        <v>44991</v>
      </c>
      <c r="B8832" s="130">
        <v>35570.370000000003</v>
      </c>
    </row>
    <row r="8833" spans="1:2" x14ac:dyDescent="0.25">
      <c r="A8833" s="129">
        <v>44992</v>
      </c>
      <c r="B8833" s="130">
        <v>35580.49</v>
      </c>
    </row>
    <row r="8834" spans="1:2" x14ac:dyDescent="0.25">
      <c r="A8834" s="129">
        <v>44993</v>
      </c>
      <c r="B8834" s="130">
        <v>35590.620000000003</v>
      </c>
    </row>
    <row r="8835" spans="1:2" x14ac:dyDescent="0.25">
      <c r="A8835" s="129">
        <v>44994</v>
      </c>
      <c r="B8835" s="130">
        <v>35600.75</v>
      </c>
    </row>
    <row r="8836" spans="1:2" x14ac:dyDescent="0.25">
      <c r="A8836" s="129">
        <v>44995</v>
      </c>
      <c r="B8836" s="130">
        <v>35599.599999999999</v>
      </c>
    </row>
    <row r="8837" spans="1:2" x14ac:dyDescent="0.25">
      <c r="A8837" s="129">
        <v>44996</v>
      </c>
      <c r="B8837" s="130">
        <v>35598.449999999997</v>
      </c>
    </row>
    <row r="8838" spans="1:2" x14ac:dyDescent="0.25">
      <c r="A8838" s="129">
        <v>44997</v>
      </c>
      <c r="B8838" s="130">
        <v>35597.300000000003</v>
      </c>
    </row>
    <row r="8839" spans="1:2" x14ac:dyDescent="0.25">
      <c r="A8839" s="129">
        <v>44998</v>
      </c>
      <c r="B8839" s="130">
        <v>35596.15</v>
      </c>
    </row>
    <row r="8840" spans="1:2" x14ac:dyDescent="0.25">
      <c r="A8840" s="129">
        <v>44999</v>
      </c>
      <c r="B8840" s="130">
        <v>35595.01</v>
      </c>
    </row>
    <row r="8841" spans="1:2" x14ac:dyDescent="0.25">
      <c r="A8841" s="129">
        <v>45000</v>
      </c>
      <c r="B8841" s="130">
        <v>35593.86</v>
      </c>
    </row>
    <row r="8842" spans="1:2" x14ac:dyDescent="0.25">
      <c r="A8842" s="129">
        <v>45001</v>
      </c>
      <c r="B8842" s="130">
        <v>35592.71</v>
      </c>
    </row>
    <row r="8843" spans="1:2" x14ac:dyDescent="0.25">
      <c r="A8843" s="129">
        <v>45002</v>
      </c>
      <c r="B8843" s="130">
        <v>35591.56</v>
      </c>
    </row>
    <row r="8844" spans="1:2" x14ac:dyDescent="0.25">
      <c r="A8844" s="129">
        <v>45003</v>
      </c>
      <c r="B8844" s="130">
        <v>35590.410000000003</v>
      </c>
    </row>
    <row r="8845" spans="1:2" x14ac:dyDescent="0.25">
      <c r="A8845" s="129">
        <v>45004</v>
      </c>
      <c r="B8845" s="130">
        <v>35589.26</v>
      </c>
    </row>
    <row r="8846" spans="1:2" x14ac:dyDescent="0.25">
      <c r="A8846" s="129">
        <v>45005</v>
      </c>
      <c r="B8846" s="130">
        <v>35588.11</v>
      </c>
    </row>
    <row r="8847" spans="1:2" x14ac:dyDescent="0.25">
      <c r="A8847" s="129">
        <v>45006</v>
      </c>
      <c r="B8847" s="130">
        <v>35586.959999999999</v>
      </c>
    </row>
    <row r="8848" spans="1:2" x14ac:dyDescent="0.25">
      <c r="A8848" s="129">
        <v>45007</v>
      </c>
      <c r="B8848" s="130">
        <v>35585.82</v>
      </c>
    </row>
    <row r="8849" spans="1:2" x14ac:dyDescent="0.25">
      <c r="A8849" s="129">
        <v>45008</v>
      </c>
      <c r="B8849" s="130">
        <v>35584.67</v>
      </c>
    </row>
    <row r="8850" spans="1:2" x14ac:dyDescent="0.25">
      <c r="A8850" s="129">
        <v>45009</v>
      </c>
      <c r="B8850" s="130">
        <v>35583.519999999997</v>
      </c>
    </row>
    <row r="8851" spans="1:2" x14ac:dyDescent="0.25">
      <c r="A8851" s="129">
        <v>45010</v>
      </c>
      <c r="B8851" s="130">
        <v>35582.370000000003</v>
      </c>
    </row>
    <row r="8852" spans="1:2" x14ac:dyDescent="0.25">
      <c r="A8852" s="129">
        <v>45011</v>
      </c>
      <c r="B8852" s="130">
        <v>35581.22</v>
      </c>
    </row>
    <row r="8853" spans="1:2" x14ac:dyDescent="0.25">
      <c r="A8853" s="129">
        <v>45012</v>
      </c>
      <c r="B8853" s="130">
        <v>35580.07</v>
      </c>
    </row>
    <row r="8854" spans="1:2" x14ac:dyDescent="0.25">
      <c r="A8854" s="129">
        <v>45013</v>
      </c>
      <c r="B8854" s="130">
        <v>35578.93</v>
      </c>
    </row>
    <row r="8855" spans="1:2" x14ac:dyDescent="0.25">
      <c r="A8855" s="129">
        <v>45014</v>
      </c>
      <c r="B8855" s="130">
        <v>35577.78</v>
      </c>
    </row>
    <row r="8856" spans="1:2" x14ac:dyDescent="0.25">
      <c r="A8856" s="129">
        <v>45015</v>
      </c>
      <c r="B8856" s="130">
        <v>35576.629999999997</v>
      </c>
    </row>
    <row r="8857" spans="1:2" x14ac:dyDescent="0.25">
      <c r="A8857" s="129">
        <v>45016</v>
      </c>
      <c r="B8857" s="130">
        <v>35575.480000000003</v>
      </c>
    </row>
    <row r="8858" spans="1:2" x14ac:dyDescent="0.25">
      <c r="A8858" s="129">
        <v>45017</v>
      </c>
      <c r="B8858" s="130">
        <v>35574.33</v>
      </c>
    </row>
    <row r="8859" spans="1:2" x14ac:dyDescent="0.25">
      <c r="A8859" s="129">
        <v>45018</v>
      </c>
      <c r="B8859" s="130">
        <v>35573.19</v>
      </c>
    </row>
    <row r="8860" spans="1:2" x14ac:dyDescent="0.25">
      <c r="A8860" s="129">
        <v>45019</v>
      </c>
      <c r="B8860" s="130">
        <v>35572.04</v>
      </c>
    </row>
    <row r="8861" spans="1:2" x14ac:dyDescent="0.25">
      <c r="A8861" s="129">
        <v>45020</v>
      </c>
      <c r="B8861" s="130">
        <v>35570.89</v>
      </c>
    </row>
    <row r="8862" spans="1:2" x14ac:dyDescent="0.25">
      <c r="A8862" s="129">
        <v>45021</v>
      </c>
      <c r="B8862" s="130">
        <v>35569.74</v>
      </c>
    </row>
    <row r="8863" spans="1:2" x14ac:dyDescent="0.25">
      <c r="A8863" s="129">
        <v>45022</v>
      </c>
      <c r="B8863" s="130">
        <v>35568.589999999997</v>
      </c>
    </row>
    <row r="8864" spans="1:2" x14ac:dyDescent="0.25">
      <c r="A8864" s="129">
        <v>45023</v>
      </c>
      <c r="B8864" s="130">
        <v>35567.440000000002</v>
      </c>
    </row>
    <row r="8865" spans="1:2" x14ac:dyDescent="0.25">
      <c r="A8865" s="129">
        <v>45024</v>
      </c>
      <c r="B8865" s="130">
        <v>35566.300000000003</v>
      </c>
    </row>
    <row r="8866" spans="1:2" x14ac:dyDescent="0.25">
      <c r="A8866" s="129">
        <v>45025</v>
      </c>
      <c r="B8866" s="130">
        <v>35565.15</v>
      </c>
    </row>
    <row r="8867" spans="1:2" x14ac:dyDescent="0.25">
      <c r="A8867" s="129">
        <v>45026</v>
      </c>
      <c r="B8867" s="130">
        <v>35578.120000000003</v>
      </c>
    </row>
    <row r="8868" spans="1:2" x14ac:dyDescent="0.25">
      <c r="A8868" s="129">
        <v>45027</v>
      </c>
      <c r="B8868" s="130">
        <v>35591.1</v>
      </c>
    </row>
    <row r="8869" spans="1:2" x14ac:dyDescent="0.25">
      <c r="A8869" s="129">
        <v>45028</v>
      </c>
      <c r="B8869" s="130">
        <v>35604.080000000002</v>
      </c>
    </row>
    <row r="8870" spans="1:2" x14ac:dyDescent="0.25">
      <c r="A8870" s="129">
        <v>45029</v>
      </c>
      <c r="B8870" s="130">
        <v>35617.07</v>
      </c>
    </row>
    <row r="8871" spans="1:2" x14ac:dyDescent="0.25">
      <c r="A8871" s="129">
        <v>45030</v>
      </c>
      <c r="B8871" s="130">
        <v>35630.06</v>
      </c>
    </row>
    <row r="8872" spans="1:2" x14ac:dyDescent="0.25">
      <c r="A8872" s="129">
        <v>45031</v>
      </c>
      <c r="B8872" s="130">
        <v>35643.050000000003</v>
      </c>
    </row>
    <row r="8873" spans="1:2" x14ac:dyDescent="0.25">
      <c r="A8873" s="129">
        <v>45032</v>
      </c>
      <c r="B8873" s="130">
        <v>35656.050000000003</v>
      </c>
    </row>
    <row r="8874" spans="1:2" x14ac:dyDescent="0.25">
      <c r="A8874" s="129">
        <v>45033</v>
      </c>
      <c r="B8874" s="130">
        <v>35669.06</v>
      </c>
    </row>
    <row r="8875" spans="1:2" x14ac:dyDescent="0.25">
      <c r="A8875" s="129">
        <v>45034</v>
      </c>
      <c r="B8875" s="130">
        <v>35682.07</v>
      </c>
    </row>
    <row r="8876" spans="1:2" x14ac:dyDescent="0.25">
      <c r="A8876" s="129">
        <v>45035</v>
      </c>
      <c r="B8876" s="130">
        <v>35695.08</v>
      </c>
    </row>
    <row r="8877" spans="1:2" x14ac:dyDescent="0.25">
      <c r="A8877" s="129">
        <v>45036</v>
      </c>
      <c r="B8877" s="130">
        <v>35708.1</v>
      </c>
    </row>
    <row r="8878" spans="1:2" x14ac:dyDescent="0.25">
      <c r="A8878" s="129">
        <v>45037</v>
      </c>
      <c r="B8878" s="130">
        <v>35721.120000000003</v>
      </c>
    </row>
    <row r="8879" spans="1:2" x14ac:dyDescent="0.25">
      <c r="A8879" s="129">
        <v>45038</v>
      </c>
      <c r="B8879" s="130">
        <v>35734.15</v>
      </c>
    </row>
    <row r="8880" spans="1:2" x14ac:dyDescent="0.25">
      <c r="A8880" s="129">
        <v>45039</v>
      </c>
      <c r="B8880" s="130">
        <v>35747.19</v>
      </c>
    </row>
    <row r="8881" spans="1:2" x14ac:dyDescent="0.25">
      <c r="A8881" s="129">
        <v>45040</v>
      </c>
      <c r="B8881" s="130">
        <v>35760.22</v>
      </c>
    </row>
    <row r="8882" spans="1:2" x14ac:dyDescent="0.25">
      <c r="A8882" s="129">
        <v>45041</v>
      </c>
      <c r="B8882" s="130">
        <v>35773.269999999997</v>
      </c>
    </row>
    <row r="8883" spans="1:2" x14ac:dyDescent="0.25">
      <c r="A8883" s="129">
        <v>45042</v>
      </c>
      <c r="B8883" s="130">
        <v>35786.31</v>
      </c>
    </row>
    <row r="8884" spans="1:2" x14ac:dyDescent="0.25">
      <c r="A8884" s="129">
        <v>45043</v>
      </c>
      <c r="B8884" s="130">
        <v>35799.370000000003</v>
      </c>
    </row>
    <row r="8885" spans="1:2" x14ac:dyDescent="0.25">
      <c r="A8885" s="129">
        <v>45044</v>
      </c>
      <c r="B8885" s="130">
        <v>35812.42</v>
      </c>
    </row>
    <row r="8886" spans="1:2" x14ac:dyDescent="0.25">
      <c r="A8886" s="129">
        <v>45045</v>
      </c>
      <c r="B8886" s="130">
        <v>35825.49</v>
      </c>
    </row>
    <row r="8887" spans="1:2" x14ac:dyDescent="0.25">
      <c r="A8887" s="129">
        <v>45046</v>
      </c>
      <c r="B8887" s="130">
        <v>35838.550000000003</v>
      </c>
    </row>
    <row r="8888" spans="1:2" x14ac:dyDescent="0.25">
      <c r="A8888" s="129">
        <v>45047</v>
      </c>
      <c r="B8888" s="130">
        <v>35851.620000000003</v>
      </c>
    </row>
    <row r="8889" spans="1:2" x14ac:dyDescent="0.25">
      <c r="A8889" s="129">
        <v>45048</v>
      </c>
      <c r="B8889" s="130">
        <v>35864.699999999997</v>
      </c>
    </row>
    <row r="8890" spans="1:2" x14ac:dyDescent="0.25">
      <c r="A8890" s="129">
        <v>45049</v>
      </c>
      <c r="B8890" s="130">
        <v>35877.78</v>
      </c>
    </row>
    <row r="8891" spans="1:2" x14ac:dyDescent="0.25">
      <c r="A8891" s="129">
        <v>45050</v>
      </c>
      <c r="B8891" s="130">
        <v>35890.870000000003</v>
      </c>
    </row>
    <row r="8892" spans="1:2" x14ac:dyDescent="0.25">
      <c r="A8892" s="129">
        <v>45051</v>
      </c>
      <c r="B8892" s="130">
        <v>35903.96</v>
      </c>
    </row>
    <row r="8893" spans="1:2" x14ac:dyDescent="0.25">
      <c r="A8893" s="129">
        <v>45052</v>
      </c>
      <c r="B8893" s="130">
        <v>35917.050000000003</v>
      </c>
    </row>
    <row r="8894" spans="1:2" x14ac:dyDescent="0.25">
      <c r="A8894" s="129">
        <v>45053</v>
      </c>
      <c r="B8894" s="130">
        <v>35930.15</v>
      </c>
    </row>
    <row r="8895" spans="1:2" x14ac:dyDescent="0.25">
      <c r="A8895" s="129">
        <v>45054</v>
      </c>
      <c r="B8895" s="130">
        <v>35943.26</v>
      </c>
    </row>
    <row r="8896" spans="1:2" x14ac:dyDescent="0.25">
      <c r="A8896" s="129">
        <v>45055</v>
      </c>
      <c r="B8896" s="130">
        <v>35956.370000000003</v>
      </c>
    </row>
    <row r="8897" spans="1:2" x14ac:dyDescent="0.25">
      <c r="A8897" s="129">
        <v>45056</v>
      </c>
      <c r="B8897" s="130">
        <v>35959.839999999997</v>
      </c>
    </row>
    <row r="8898" spans="1:2" x14ac:dyDescent="0.25">
      <c r="A8898" s="129">
        <v>45057</v>
      </c>
      <c r="B8898" s="130">
        <v>35963.32</v>
      </c>
    </row>
    <row r="8899" spans="1:2" x14ac:dyDescent="0.25">
      <c r="A8899" s="129">
        <v>45058</v>
      </c>
      <c r="B8899" s="130">
        <v>35966.79</v>
      </c>
    </row>
    <row r="8900" spans="1:2" x14ac:dyDescent="0.25">
      <c r="A8900" s="129">
        <v>45059</v>
      </c>
      <c r="B8900" s="130">
        <v>35970.269999999997</v>
      </c>
    </row>
    <row r="8901" spans="1:2" x14ac:dyDescent="0.25">
      <c r="A8901" s="129">
        <v>45060</v>
      </c>
      <c r="B8901" s="130">
        <v>35973.75</v>
      </c>
    </row>
    <row r="8902" spans="1:2" x14ac:dyDescent="0.25">
      <c r="A8902" s="129">
        <v>45061</v>
      </c>
      <c r="B8902" s="130">
        <v>35977.22</v>
      </c>
    </row>
    <row r="8903" spans="1:2" x14ac:dyDescent="0.25">
      <c r="A8903" s="129">
        <v>45062</v>
      </c>
      <c r="B8903" s="130">
        <v>35980.699999999997</v>
      </c>
    </row>
    <row r="8904" spans="1:2" x14ac:dyDescent="0.25">
      <c r="A8904" s="129">
        <v>45063</v>
      </c>
      <c r="B8904" s="130">
        <v>35984.18</v>
      </c>
    </row>
    <row r="8905" spans="1:2" x14ac:dyDescent="0.25">
      <c r="A8905" s="129">
        <v>45064</v>
      </c>
      <c r="B8905" s="130">
        <v>35987.65</v>
      </c>
    </row>
    <row r="8906" spans="1:2" x14ac:dyDescent="0.25">
      <c r="A8906" s="129">
        <v>45065</v>
      </c>
      <c r="B8906" s="130">
        <v>35991.129999999997</v>
      </c>
    </row>
    <row r="8907" spans="1:2" x14ac:dyDescent="0.25">
      <c r="A8907" s="129">
        <v>45066</v>
      </c>
      <c r="B8907" s="130">
        <v>35994.61</v>
      </c>
    </row>
    <row r="8908" spans="1:2" x14ac:dyDescent="0.25">
      <c r="A8908" s="129">
        <v>45067</v>
      </c>
      <c r="B8908" s="130">
        <v>35998.089999999997</v>
      </c>
    </row>
    <row r="8909" spans="1:2" x14ac:dyDescent="0.25">
      <c r="A8909" s="129">
        <v>45068</v>
      </c>
      <c r="B8909" s="130">
        <v>36001.57</v>
      </c>
    </row>
    <row r="8910" spans="1:2" x14ac:dyDescent="0.25">
      <c r="A8910" s="129">
        <v>45069</v>
      </c>
      <c r="B8910" s="130">
        <v>36005.050000000003</v>
      </c>
    </row>
    <row r="8911" spans="1:2" x14ac:dyDescent="0.25">
      <c r="A8911" s="129">
        <v>45070</v>
      </c>
      <c r="B8911" s="130">
        <v>36008.519999999997</v>
      </c>
    </row>
    <row r="8912" spans="1:2" x14ac:dyDescent="0.25">
      <c r="A8912" s="129">
        <v>45071</v>
      </c>
      <c r="B8912" s="130">
        <v>36012</v>
      </c>
    </row>
    <row r="8913" spans="1:2" x14ac:dyDescent="0.25">
      <c r="A8913" s="129">
        <v>45072</v>
      </c>
      <c r="B8913" s="130">
        <v>36015.480000000003</v>
      </c>
    </row>
    <row r="8914" spans="1:2" x14ac:dyDescent="0.25">
      <c r="A8914" s="129">
        <v>45073</v>
      </c>
      <c r="B8914" s="130">
        <v>36018.959999999999</v>
      </c>
    </row>
    <row r="8915" spans="1:2" x14ac:dyDescent="0.25">
      <c r="A8915" s="129">
        <v>45074</v>
      </c>
      <c r="B8915" s="130">
        <v>36022.44</v>
      </c>
    </row>
    <row r="8916" spans="1:2" x14ac:dyDescent="0.25">
      <c r="A8916" s="129">
        <v>45075</v>
      </c>
      <c r="B8916" s="130">
        <v>36025.93</v>
      </c>
    </row>
    <row r="8917" spans="1:2" x14ac:dyDescent="0.25">
      <c r="A8917" s="129">
        <v>45076</v>
      </c>
      <c r="B8917" s="130">
        <v>36029.410000000003</v>
      </c>
    </row>
    <row r="8918" spans="1:2" x14ac:dyDescent="0.25">
      <c r="A8918" s="129">
        <v>45077</v>
      </c>
      <c r="B8918" s="130">
        <v>36032.89</v>
      </c>
    </row>
    <row r="8919" spans="1:2" x14ac:dyDescent="0.25">
      <c r="A8919" s="129">
        <v>45078</v>
      </c>
      <c r="B8919" s="130">
        <v>36036.370000000003</v>
      </c>
    </row>
    <row r="8920" spans="1:2" x14ac:dyDescent="0.25">
      <c r="A8920" s="129">
        <v>45079</v>
      </c>
      <c r="B8920" s="130">
        <v>36039.85</v>
      </c>
    </row>
    <row r="8921" spans="1:2" x14ac:dyDescent="0.25">
      <c r="A8921" s="129">
        <v>45080</v>
      </c>
      <c r="B8921" s="130">
        <v>36043.339999999997</v>
      </c>
    </row>
    <row r="8922" spans="1:2" x14ac:dyDescent="0.25">
      <c r="A8922" s="129">
        <v>45081</v>
      </c>
      <c r="B8922" s="130">
        <v>36046.82</v>
      </c>
    </row>
    <row r="8923" spans="1:2" x14ac:dyDescent="0.25">
      <c r="A8923" s="129">
        <v>45082</v>
      </c>
      <c r="B8923" s="130">
        <v>36050.300000000003</v>
      </c>
    </row>
    <row r="8924" spans="1:2" x14ac:dyDescent="0.25">
      <c r="A8924" s="129">
        <v>45083</v>
      </c>
      <c r="B8924" s="130">
        <v>36053.79</v>
      </c>
    </row>
    <row r="8925" spans="1:2" x14ac:dyDescent="0.25">
      <c r="A8925" s="129">
        <v>45084</v>
      </c>
      <c r="B8925" s="130">
        <v>36057.269999999997</v>
      </c>
    </row>
    <row r="8926" spans="1:2" x14ac:dyDescent="0.25">
      <c r="A8926" s="129">
        <v>45085</v>
      </c>
      <c r="B8926" s="130">
        <v>36060.75</v>
      </c>
    </row>
    <row r="8927" spans="1:2" x14ac:dyDescent="0.25">
      <c r="A8927" s="129">
        <v>45086</v>
      </c>
      <c r="B8927" s="130">
        <v>36064.239999999998</v>
      </c>
    </row>
    <row r="8928" spans="1:2" x14ac:dyDescent="0.25">
      <c r="A8928" s="129">
        <v>45087</v>
      </c>
      <c r="B8928" s="130">
        <v>36065.440000000002</v>
      </c>
    </row>
    <row r="8929" spans="1:2" x14ac:dyDescent="0.25">
      <c r="A8929" s="129">
        <v>45088</v>
      </c>
      <c r="B8929" s="130">
        <v>36066.639999999999</v>
      </c>
    </row>
    <row r="8930" spans="1:2" x14ac:dyDescent="0.25">
      <c r="A8930" s="129">
        <v>45089</v>
      </c>
      <c r="B8930" s="130">
        <v>36067.839999999997</v>
      </c>
    </row>
    <row r="8931" spans="1:2" x14ac:dyDescent="0.25">
      <c r="A8931" s="129">
        <v>45090</v>
      </c>
      <c r="B8931" s="130">
        <v>36069.050000000003</v>
      </c>
    </row>
    <row r="8932" spans="1:2" x14ac:dyDescent="0.25">
      <c r="A8932" s="129">
        <v>45091</v>
      </c>
      <c r="B8932" s="130">
        <v>36070.25</v>
      </c>
    </row>
    <row r="8933" spans="1:2" x14ac:dyDescent="0.25">
      <c r="A8933" s="129">
        <v>45092</v>
      </c>
      <c r="B8933" s="130">
        <v>36071.449999999997</v>
      </c>
    </row>
    <row r="8934" spans="1:2" x14ac:dyDescent="0.25">
      <c r="A8934" s="129">
        <v>45093</v>
      </c>
      <c r="B8934" s="130">
        <v>36072.65</v>
      </c>
    </row>
    <row r="8935" spans="1:2" x14ac:dyDescent="0.25">
      <c r="A8935" s="129">
        <v>45094</v>
      </c>
      <c r="B8935" s="130">
        <v>36073.85</v>
      </c>
    </row>
    <row r="8936" spans="1:2" x14ac:dyDescent="0.25">
      <c r="A8936" s="129">
        <v>45095</v>
      </c>
      <c r="B8936" s="130">
        <v>36075.06</v>
      </c>
    </row>
    <row r="8937" spans="1:2" x14ac:dyDescent="0.25">
      <c r="A8937" s="129">
        <v>45096</v>
      </c>
      <c r="B8937" s="130">
        <v>36076.26</v>
      </c>
    </row>
    <row r="8938" spans="1:2" x14ac:dyDescent="0.25">
      <c r="A8938" s="129">
        <v>45097</v>
      </c>
      <c r="B8938" s="130">
        <v>36077.46</v>
      </c>
    </row>
    <row r="8939" spans="1:2" x14ac:dyDescent="0.25">
      <c r="A8939" s="129">
        <v>45098</v>
      </c>
      <c r="B8939" s="130">
        <v>36078.660000000003</v>
      </c>
    </row>
    <row r="8940" spans="1:2" x14ac:dyDescent="0.25">
      <c r="A8940" s="129">
        <v>45099</v>
      </c>
      <c r="B8940" s="130">
        <v>36079.86</v>
      </c>
    </row>
    <row r="8941" spans="1:2" x14ac:dyDescent="0.25">
      <c r="A8941" s="129">
        <v>45100</v>
      </c>
      <c r="B8941" s="130">
        <v>36081.07</v>
      </c>
    </row>
    <row r="8942" spans="1:2" x14ac:dyDescent="0.25">
      <c r="A8942" s="129">
        <v>45101</v>
      </c>
      <c r="B8942" s="130">
        <v>36082.269999999997</v>
      </c>
    </row>
    <row r="8943" spans="1:2" x14ac:dyDescent="0.25">
      <c r="A8943" s="129">
        <v>45102</v>
      </c>
      <c r="B8943" s="130">
        <v>36083.47</v>
      </c>
    </row>
    <row r="8944" spans="1:2" x14ac:dyDescent="0.25">
      <c r="A8944" s="129">
        <v>45103</v>
      </c>
      <c r="B8944" s="130">
        <v>36084.67</v>
      </c>
    </row>
    <row r="8945" spans="1:2" x14ac:dyDescent="0.25">
      <c r="A8945" s="129">
        <v>45104</v>
      </c>
      <c r="B8945" s="130">
        <v>36085.870000000003</v>
      </c>
    </row>
    <row r="8946" spans="1:2" x14ac:dyDescent="0.25">
      <c r="A8946" s="129">
        <v>45105</v>
      </c>
      <c r="B8946" s="130">
        <v>36087.08</v>
      </c>
    </row>
    <row r="8947" spans="1:2" x14ac:dyDescent="0.25">
      <c r="A8947" s="129">
        <v>45106</v>
      </c>
      <c r="B8947" s="130">
        <v>36088.28</v>
      </c>
    </row>
    <row r="8948" spans="1:2" x14ac:dyDescent="0.25">
      <c r="A8948" s="129">
        <v>45107</v>
      </c>
      <c r="B8948" s="130">
        <v>36089.480000000003</v>
      </c>
    </row>
    <row r="8949" spans="1:2" x14ac:dyDescent="0.25">
      <c r="A8949" s="129">
        <v>45108</v>
      </c>
      <c r="B8949" s="130">
        <v>36090.68</v>
      </c>
    </row>
    <row r="8950" spans="1:2" x14ac:dyDescent="0.25">
      <c r="A8950" s="129">
        <v>45109</v>
      </c>
      <c r="B8950" s="130">
        <v>36091.89</v>
      </c>
    </row>
    <row r="8951" spans="1:2" x14ac:dyDescent="0.25">
      <c r="A8951" s="129">
        <v>45110</v>
      </c>
      <c r="B8951" s="130">
        <v>36093.089999999997</v>
      </c>
    </row>
    <row r="8952" spans="1:2" x14ac:dyDescent="0.25">
      <c r="A8952" s="129">
        <v>45111</v>
      </c>
      <c r="B8952" s="130">
        <v>36094.29</v>
      </c>
    </row>
    <row r="8953" spans="1:2" x14ac:dyDescent="0.25">
      <c r="A8953" s="129">
        <v>45112</v>
      </c>
      <c r="B8953" s="130">
        <v>36095.49</v>
      </c>
    </row>
    <row r="8954" spans="1:2" x14ac:dyDescent="0.25">
      <c r="A8954" s="129">
        <v>45113</v>
      </c>
      <c r="B8954" s="130">
        <v>36096.699999999997</v>
      </c>
    </row>
    <row r="8955" spans="1:2" x14ac:dyDescent="0.25">
      <c r="A8955" s="129">
        <v>45114</v>
      </c>
      <c r="B8955" s="130">
        <v>36097.9</v>
      </c>
    </row>
    <row r="8956" spans="1:2" x14ac:dyDescent="0.25">
      <c r="A8956" s="129">
        <v>45115</v>
      </c>
      <c r="B8956" s="130">
        <v>36099.1</v>
      </c>
    </row>
    <row r="8957" spans="1:2" x14ac:dyDescent="0.25">
      <c r="A8957" s="129">
        <v>45116</v>
      </c>
      <c r="B8957" s="130">
        <v>36100.300000000003</v>
      </c>
    </row>
    <row r="8958" spans="1:2" x14ac:dyDescent="0.25">
      <c r="A8958" s="129">
        <v>45117</v>
      </c>
      <c r="B8958" s="130">
        <v>36097.97</v>
      </c>
    </row>
    <row r="8959" spans="1:2" x14ac:dyDescent="0.25">
      <c r="A8959" s="129">
        <v>45118</v>
      </c>
      <c r="B8959" s="130">
        <v>36095.64</v>
      </c>
    </row>
    <row r="8960" spans="1:2" x14ac:dyDescent="0.25">
      <c r="A8960" s="129">
        <v>45119</v>
      </c>
      <c r="B8960" s="130">
        <v>36093.31</v>
      </c>
    </row>
    <row r="8961" spans="1:2" x14ac:dyDescent="0.25">
      <c r="A8961" s="129">
        <v>45120</v>
      </c>
      <c r="B8961" s="130">
        <v>36090.980000000003</v>
      </c>
    </row>
    <row r="8962" spans="1:2" x14ac:dyDescent="0.25">
      <c r="A8962" s="129">
        <v>45121</v>
      </c>
      <c r="B8962" s="130">
        <v>36088.639999999999</v>
      </c>
    </row>
    <row r="8963" spans="1:2" x14ac:dyDescent="0.25">
      <c r="A8963" s="129">
        <v>45122</v>
      </c>
      <c r="B8963" s="130">
        <v>36086.31</v>
      </c>
    </row>
    <row r="8964" spans="1:2" x14ac:dyDescent="0.25">
      <c r="A8964" s="129">
        <v>45123</v>
      </c>
      <c r="B8964" s="130">
        <v>36083.980000000003</v>
      </c>
    </row>
    <row r="8965" spans="1:2" x14ac:dyDescent="0.25">
      <c r="A8965" s="129">
        <v>45124</v>
      </c>
      <c r="B8965" s="130">
        <v>36081.65</v>
      </c>
    </row>
    <row r="8966" spans="1:2" x14ac:dyDescent="0.25">
      <c r="A8966" s="129">
        <v>45125</v>
      </c>
      <c r="B8966" s="130">
        <v>36079.32</v>
      </c>
    </row>
    <row r="8967" spans="1:2" x14ac:dyDescent="0.25">
      <c r="A8967" s="129">
        <v>45126</v>
      </c>
      <c r="B8967" s="130">
        <v>36076.99</v>
      </c>
    </row>
    <row r="8968" spans="1:2" x14ac:dyDescent="0.25">
      <c r="A8968" s="129">
        <v>45127</v>
      </c>
      <c r="B8968" s="130">
        <v>36074.660000000003</v>
      </c>
    </row>
    <row r="8969" spans="1:2" x14ac:dyDescent="0.25">
      <c r="A8969" s="129">
        <v>45128</v>
      </c>
      <c r="B8969" s="130">
        <v>36072.33</v>
      </c>
    </row>
    <row r="8970" spans="1:2" x14ac:dyDescent="0.25">
      <c r="A8970" s="129">
        <v>45129</v>
      </c>
      <c r="B8970" s="130">
        <v>36070</v>
      </c>
    </row>
    <row r="8971" spans="1:2" x14ac:dyDescent="0.25">
      <c r="A8971" s="129">
        <v>45130</v>
      </c>
      <c r="B8971" s="130">
        <v>36067.68</v>
      </c>
    </row>
    <row r="8972" spans="1:2" x14ac:dyDescent="0.25">
      <c r="A8972" s="129">
        <v>45131</v>
      </c>
      <c r="B8972" s="130">
        <v>36065.35</v>
      </c>
    </row>
    <row r="8973" spans="1:2" x14ac:dyDescent="0.25">
      <c r="A8973" s="129">
        <v>45132</v>
      </c>
      <c r="B8973" s="130">
        <v>36063.019999999997</v>
      </c>
    </row>
    <row r="8974" spans="1:2" x14ac:dyDescent="0.25">
      <c r="A8974" s="129">
        <v>45133</v>
      </c>
      <c r="B8974" s="130">
        <v>36060.69</v>
      </c>
    </row>
    <row r="8975" spans="1:2" x14ac:dyDescent="0.25">
      <c r="A8975" s="129">
        <v>45134</v>
      </c>
      <c r="B8975" s="130">
        <v>36058.36</v>
      </c>
    </row>
    <row r="8976" spans="1:2" x14ac:dyDescent="0.25">
      <c r="A8976" s="129">
        <v>45135</v>
      </c>
      <c r="B8976" s="130">
        <v>36056.03</v>
      </c>
    </row>
    <row r="8977" spans="1:2" x14ac:dyDescent="0.25">
      <c r="A8977" s="129">
        <v>45136</v>
      </c>
      <c r="B8977" s="130">
        <v>36053.699999999997</v>
      </c>
    </row>
    <row r="8978" spans="1:2" x14ac:dyDescent="0.25">
      <c r="A8978" s="129">
        <v>45137</v>
      </c>
      <c r="B8978" s="130">
        <v>36051.370000000003</v>
      </c>
    </row>
    <row r="8979" spans="1:2" x14ac:dyDescent="0.25">
      <c r="A8979" s="129">
        <v>45138</v>
      </c>
      <c r="B8979" s="130">
        <v>36049.050000000003</v>
      </c>
    </row>
    <row r="8980" spans="1:2" x14ac:dyDescent="0.25">
      <c r="A8980" s="129">
        <v>45139</v>
      </c>
      <c r="B8980" s="130">
        <v>36046.720000000001</v>
      </c>
    </row>
    <row r="8981" spans="1:2" x14ac:dyDescent="0.25">
      <c r="A8981" s="129">
        <v>45140</v>
      </c>
      <c r="B8981" s="130">
        <v>36044.39</v>
      </c>
    </row>
    <row r="8982" spans="1:2" x14ac:dyDescent="0.25">
      <c r="A8982" s="129">
        <v>45141</v>
      </c>
      <c r="B8982" s="130">
        <v>36042.06</v>
      </c>
    </row>
    <row r="8983" spans="1:2" x14ac:dyDescent="0.25">
      <c r="A8983" s="129">
        <v>45142</v>
      </c>
      <c r="B8983" s="130">
        <v>36039.730000000003</v>
      </c>
    </row>
    <row r="8984" spans="1:2" x14ac:dyDescent="0.25">
      <c r="A8984" s="129">
        <v>45143</v>
      </c>
      <c r="B8984" s="130">
        <v>36037.410000000003</v>
      </c>
    </row>
    <row r="8985" spans="1:2" x14ac:dyDescent="0.25">
      <c r="A8985" s="129">
        <v>45144</v>
      </c>
      <c r="B8985" s="130">
        <v>36035.08</v>
      </c>
    </row>
    <row r="8986" spans="1:2" x14ac:dyDescent="0.25">
      <c r="A8986" s="129">
        <v>45145</v>
      </c>
      <c r="B8986" s="130">
        <v>36032.75</v>
      </c>
    </row>
    <row r="8987" spans="1:2" x14ac:dyDescent="0.25">
      <c r="A8987" s="129">
        <v>45146</v>
      </c>
      <c r="B8987" s="130">
        <v>36030.43</v>
      </c>
    </row>
    <row r="8988" spans="1:2" x14ac:dyDescent="0.25">
      <c r="A8988" s="129">
        <v>45147</v>
      </c>
      <c r="B8988" s="130">
        <v>36028.1</v>
      </c>
    </row>
    <row r="8989" spans="1:2" x14ac:dyDescent="0.25">
      <c r="A8989" s="129">
        <v>45148</v>
      </c>
      <c r="B8989" s="130">
        <v>36032.74</v>
      </c>
    </row>
    <row r="8990" spans="1:2" x14ac:dyDescent="0.25">
      <c r="A8990" s="129">
        <v>45149</v>
      </c>
      <c r="B8990" s="130">
        <v>36037.379999999997</v>
      </c>
    </row>
    <row r="8991" spans="1:2" x14ac:dyDescent="0.25">
      <c r="A8991" s="129">
        <v>45150</v>
      </c>
      <c r="B8991" s="130">
        <v>36042.019999999997</v>
      </c>
    </row>
    <row r="8992" spans="1:2" x14ac:dyDescent="0.25">
      <c r="A8992" s="129">
        <v>45151</v>
      </c>
      <c r="B8992" s="130">
        <v>36046.660000000003</v>
      </c>
    </row>
    <row r="8993" spans="1:2" x14ac:dyDescent="0.25">
      <c r="A8993" s="129">
        <v>45152</v>
      </c>
      <c r="B8993" s="130">
        <v>36051.31</v>
      </c>
    </row>
    <row r="8994" spans="1:2" x14ac:dyDescent="0.25">
      <c r="A8994" s="129">
        <v>45153</v>
      </c>
      <c r="B8994" s="130">
        <v>36055.949999999997</v>
      </c>
    </row>
    <row r="8995" spans="1:2" x14ac:dyDescent="0.25">
      <c r="A8995" s="129">
        <v>45154</v>
      </c>
      <c r="B8995" s="130">
        <v>36060.589999999997</v>
      </c>
    </row>
    <row r="8996" spans="1:2" x14ac:dyDescent="0.25">
      <c r="A8996" s="129">
        <v>45155</v>
      </c>
      <c r="B8996" s="130">
        <v>36065.24</v>
      </c>
    </row>
    <row r="8997" spans="1:2" x14ac:dyDescent="0.25">
      <c r="A8997" s="129">
        <v>45156</v>
      </c>
      <c r="B8997" s="130">
        <v>36069.879999999997</v>
      </c>
    </row>
    <row r="8998" spans="1:2" x14ac:dyDescent="0.25">
      <c r="A8998" s="129">
        <v>45157</v>
      </c>
      <c r="B8998" s="130">
        <v>36074.53</v>
      </c>
    </row>
    <row r="8999" spans="1:2" x14ac:dyDescent="0.25">
      <c r="A8999" s="129">
        <v>45158</v>
      </c>
      <c r="B8999" s="130">
        <v>36079.17</v>
      </c>
    </row>
    <row r="9000" spans="1:2" x14ac:dyDescent="0.25">
      <c r="A9000" s="129">
        <v>45159</v>
      </c>
      <c r="B9000" s="130">
        <v>36083.82</v>
      </c>
    </row>
    <row r="9001" spans="1:2" x14ac:dyDescent="0.25">
      <c r="A9001" s="129">
        <v>45160</v>
      </c>
      <c r="B9001" s="130">
        <v>36088.46</v>
      </c>
    </row>
    <row r="9002" spans="1:2" x14ac:dyDescent="0.25">
      <c r="A9002" s="129">
        <v>45161</v>
      </c>
      <c r="B9002" s="130">
        <v>36093.11</v>
      </c>
    </row>
    <row r="9003" spans="1:2" x14ac:dyDescent="0.25">
      <c r="A9003" s="129">
        <v>45162</v>
      </c>
      <c r="B9003" s="130">
        <v>36097.760000000002</v>
      </c>
    </row>
    <row r="9004" spans="1:2" x14ac:dyDescent="0.25">
      <c r="A9004" s="129">
        <v>45163</v>
      </c>
      <c r="B9004" s="130">
        <v>36102.410000000003</v>
      </c>
    </row>
    <row r="9005" spans="1:2" x14ac:dyDescent="0.25">
      <c r="A9005" s="129">
        <v>45164</v>
      </c>
      <c r="B9005" s="130">
        <v>36107.06</v>
      </c>
    </row>
    <row r="9006" spans="1:2" x14ac:dyDescent="0.25">
      <c r="A9006" s="129">
        <v>45165</v>
      </c>
      <c r="B9006" s="130">
        <v>36111.71</v>
      </c>
    </row>
    <row r="9007" spans="1:2" x14ac:dyDescent="0.25">
      <c r="A9007" s="129">
        <v>45166</v>
      </c>
      <c r="B9007" s="130">
        <v>36116.36</v>
      </c>
    </row>
    <row r="9008" spans="1:2" x14ac:dyDescent="0.25">
      <c r="A9008" s="129">
        <v>45167</v>
      </c>
      <c r="B9008" s="130">
        <v>36121.01</v>
      </c>
    </row>
    <row r="9009" spans="1:2" x14ac:dyDescent="0.25">
      <c r="A9009" s="129">
        <v>45168</v>
      </c>
      <c r="B9009" s="130">
        <v>36125.660000000003</v>
      </c>
    </row>
    <row r="9010" spans="1:2" x14ac:dyDescent="0.25">
      <c r="A9010" s="129">
        <v>45169</v>
      </c>
      <c r="B9010" s="130">
        <v>36130.31</v>
      </c>
    </row>
    <row r="9011" spans="1:2" x14ac:dyDescent="0.25">
      <c r="A9011" s="129">
        <v>45170</v>
      </c>
      <c r="B9011" s="130">
        <v>36134.97</v>
      </c>
    </row>
    <row r="9012" spans="1:2" x14ac:dyDescent="0.25">
      <c r="A9012" s="129">
        <v>45171</v>
      </c>
      <c r="B9012" s="130">
        <v>36139.620000000003</v>
      </c>
    </row>
    <row r="9013" spans="1:2" x14ac:dyDescent="0.25">
      <c r="A9013" s="129">
        <v>45172</v>
      </c>
      <c r="B9013" s="130">
        <v>36144.269999999997</v>
      </c>
    </row>
    <row r="9014" spans="1:2" x14ac:dyDescent="0.25">
      <c r="A9014" s="129">
        <v>45173</v>
      </c>
      <c r="B9014" s="130">
        <v>36148.93</v>
      </c>
    </row>
    <row r="9015" spans="1:2" x14ac:dyDescent="0.25">
      <c r="A9015" s="129">
        <v>45174</v>
      </c>
      <c r="B9015" s="130">
        <v>36153.58</v>
      </c>
    </row>
    <row r="9016" spans="1:2" x14ac:dyDescent="0.25">
      <c r="A9016" s="129">
        <v>45175</v>
      </c>
      <c r="B9016" s="130">
        <v>36158.239999999998</v>
      </c>
    </row>
    <row r="9017" spans="1:2" x14ac:dyDescent="0.25">
      <c r="A9017" s="129">
        <v>45176</v>
      </c>
      <c r="B9017" s="130">
        <v>36162.9</v>
      </c>
    </row>
    <row r="9018" spans="1:2" x14ac:dyDescent="0.25">
      <c r="A9018" s="129">
        <v>45177</v>
      </c>
      <c r="B9018" s="130">
        <v>36167.550000000003</v>
      </c>
    </row>
    <row r="9019" spans="1:2" x14ac:dyDescent="0.25">
      <c r="A9019" s="129">
        <v>45178</v>
      </c>
      <c r="B9019" s="130">
        <v>36172.21</v>
      </c>
    </row>
    <row r="9020" spans="1:2" x14ac:dyDescent="0.25">
      <c r="A9020" s="129">
        <v>45179</v>
      </c>
      <c r="B9020" s="130">
        <v>36173.42</v>
      </c>
    </row>
    <row r="9021" spans="1:2" x14ac:dyDescent="0.25">
      <c r="A9021" s="129">
        <v>45180</v>
      </c>
      <c r="B9021" s="130">
        <v>36174.620000000003</v>
      </c>
    </row>
    <row r="9022" spans="1:2" x14ac:dyDescent="0.25">
      <c r="A9022" s="129">
        <v>45181</v>
      </c>
      <c r="B9022" s="130">
        <v>36175.83</v>
      </c>
    </row>
    <row r="9023" spans="1:2" x14ac:dyDescent="0.25">
      <c r="A9023" s="129">
        <v>45182</v>
      </c>
      <c r="B9023" s="130">
        <v>36177.03</v>
      </c>
    </row>
    <row r="9024" spans="1:2" x14ac:dyDescent="0.25">
      <c r="A9024" s="129">
        <v>45183</v>
      </c>
      <c r="B9024" s="130">
        <v>36178.239999999998</v>
      </c>
    </row>
    <row r="9025" spans="1:2" x14ac:dyDescent="0.25">
      <c r="A9025" s="129">
        <v>45184</v>
      </c>
      <c r="B9025" s="130">
        <v>36179.440000000002</v>
      </c>
    </row>
    <row r="9026" spans="1:2" x14ac:dyDescent="0.25">
      <c r="A9026" s="129">
        <v>45185</v>
      </c>
      <c r="B9026" s="130">
        <v>36180.65</v>
      </c>
    </row>
    <row r="9027" spans="1:2" x14ac:dyDescent="0.25">
      <c r="A9027" s="129">
        <v>45186</v>
      </c>
      <c r="B9027" s="130">
        <v>36181.85</v>
      </c>
    </row>
    <row r="9028" spans="1:2" x14ac:dyDescent="0.25">
      <c r="A9028" s="129">
        <v>45187</v>
      </c>
      <c r="B9028" s="130">
        <v>36183.06</v>
      </c>
    </row>
    <row r="9029" spans="1:2" x14ac:dyDescent="0.25">
      <c r="A9029" s="129">
        <v>45188</v>
      </c>
      <c r="B9029" s="130">
        <v>36184.26</v>
      </c>
    </row>
    <row r="9030" spans="1:2" x14ac:dyDescent="0.25">
      <c r="A9030" s="129">
        <v>45189</v>
      </c>
      <c r="B9030" s="130">
        <v>36185.47</v>
      </c>
    </row>
    <row r="9031" spans="1:2" x14ac:dyDescent="0.25">
      <c r="A9031" s="129">
        <v>45190</v>
      </c>
      <c r="B9031" s="130">
        <v>36186.67</v>
      </c>
    </row>
    <row r="9032" spans="1:2" x14ac:dyDescent="0.25">
      <c r="A9032" s="129">
        <v>45191</v>
      </c>
      <c r="B9032" s="130">
        <v>36187.879999999997</v>
      </c>
    </row>
    <row r="9033" spans="1:2" x14ac:dyDescent="0.25">
      <c r="A9033" s="129">
        <v>45192</v>
      </c>
      <c r="B9033" s="130">
        <v>36189.089999999997</v>
      </c>
    </row>
    <row r="9034" spans="1:2" x14ac:dyDescent="0.25">
      <c r="A9034" s="129">
        <v>45193</v>
      </c>
      <c r="B9034" s="130">
        <v>36190.29</v>
      </c>
    </row>
    <row r="9035" spans="1:2" x14ac:dyDescent="0.25">
      <c r="A9035" s="129">
        <v>45194</v>
      </c>
      <c r="B9035" s="130">
        <v>36191.5</v>
      </c>
    </row>
    <row r="9036" spans="1:2" x14ac:dyDescent="0.25">
      <c r="A9036" s="129">
        <v>45195</v>
      </c>
      <c r="B9036" s="130">
        <v>36192.699999999997</v>
      </c>
    </row>
    <row r="9037" spans="1:2" x14ac:dyDescent="0.25">
      <c r="A9037" s="129">
        <v>45196</v>
      </c>
      <c r="B9037" s="130">
        <v>36193.910000000003</v>
      </c>
    </row>
    <row r="9038" spans="1:2" x14ac:dyDescent="0.25">
      <c r="A9038" s="129">
        <v>45197</v>
      </c>
      <c r="B9038" s="130">
        <v>36195.11</v>
      </c>
    </row>
    <row r="9039" spans="1:2" x14ac:dyDescent="0.25">
      <c r="A9039" s="129">
        <v>45198</v>
      </c>
      <c r="B9039" s="130">
        <v>36196.32</v>
      </c>
    </row>
    <row r="9040" spans="1:2" x14ac:dyDescent="0.25">
      <c r="A9040" s="129">
        <v>45199</v>
      </c>
      <c r="B9040" s="130">
        <v>36197.53</v>
      </c>
    </row>
    <row r="9041" spans="1:2" x14ac:dyDescent="0.25">
      <c r="A9041" s="129">
        <v>45200</v>
      </c>
      <c r="B9041" s="130">
        <v>36198.730000000003</v>
      </c>
    </row>
    <row r="9042" spans="1:2" x14ac:dyDescent="0.25">
      <c r="A9042" s="129">
        <v>45201</v>
      </c>
      <c r="B9042" s="130">
        <v>36199.94</v>
      </c>
    </row>
    <row r="9043" spans="1:2" x14ac:dyDescent="0.25">
      <c r="A9043" s="129">
        <v>45202</v>
      </c>
      <c r="B9043" s="130">
        <v>36201.14</v>
      </c>
    </row>
    <row r="9044" spans="1:2" x14ac:dyDescent="0.25">
      <c r="A9044" s="129">
        <v>45203</v>
      </c>
      <c r="B9044" s="130">
        <v>36202.35</v>
      </c>
    </row>
    <row r="9045" spans="1:2" x14ac:dyDescent="0.25">
      <c r="A9045" s="129">
        <v>45204</v>
      </c>
      <c r="B9045" s="130">
        <v>36203.56</v>
      </c>
    </row>
    <row r="9046" spans="1:2" x14ac:dyDescent="0.25">
      <c r="A9046" s="129">
        <v>45205</v>
      </c>
      <c r="B9046" s="130">
        <v>36204.76</v>
      </c>
    </row>
    <row r="9047" spans="1:2" x14ac:dyDescent="0.25">
      <c r="A9047" s="129">
        <v>45206</v>
      </c>
      <c r="B9047" s="130">
        <v>36205.97</v>
      </c>
    </row>
    <row r="9048" spans="1:2" x14ac:dyDescent="0.25">
      <c r="A9048" s="129">
        <v>45207</v>
      </c>
      <c r="B9048" s="130">
        <v>36207.18</v>
      </c>
    </row>
    <row r="9049" spans="1:2" x14ac:dyDescent="0.25">
      <c r="A9049" s="129">
        <v>45208</v>
      </c>
      <c r="B9049" s="130">
        <v>36208.379999999997</v>
      </c>
    </row>
    <row r="9050" spans="1:2" x14ac:dyDescent="0.25">
      <c r="A9050" s="129">
        <v>45209</v>
      </c>
      <c r="B9050" s="130">
        <v>36216.53</v>
      </c>
    </row>
    <row r="9051" spans="1:2" x14ac:dyDescent="0.25">
      <c r="A9051" s="129">
        <v>45210</v>
      </c>
      <c r="B9051" s="130">
        <v>36224.68</v>
      </c>
    </row>
    <row r="9052" spans="1:2" x14ac:dyDescent="0.25">
      <c r="A9052" s="129">
        <v>45211</v>
      </c>
      <c r="B9052" s="130">
        <v>36232.83</v>
      </c>
    </row>
    <row r="9053" spans="1:2" x14ac:dyDescent="0.25">
      <c r="A9053" s="129">
        <v>45212</v>
      </c>
      <c r="B9053" s="130">
        <v>36240.99</v>
      </c>
    </row>
    <row r="9054" spans="1:2" x14ac:dyDescent="0.25">
      <c r="A9054" s="129">
        <v>45213</v>
      </c>
      <c r="B9054" s="130">
        <v>36249.14</v>
      </c>
    </row>
    <row r="9055" spans="1:2" x14ac:dyDescent="0.25">
      <c r="A9055" s="129">
        <v>45214</v>
      </c>
      <c r="B9055" s="130">
        <v>36257.300000000003</v>
      </c>
    </row>
    <row r="9056" spans="1:2" x14ac:dyDescent="0.25">
      <c r="A9056" s="129">
        <v>45215</v>
      </c>
      <c r="B9056" s="130">
        <v>36265.46</v>
      </c>
    </row>
    <row r="9057" spans="1:2" x14ac:dyDescent="0.25">
      <c r="A9057" s="129">
        <v>45216</v>
      </c>
      <c r="B9057" s="130">
        <v>36273.620000000003</v>
      </c>
    </row>
    <row r="9058" spans="1:2" x14ac:dyDescent="0.25">
      <c r="A9058" s="129">
        <v>45217</v>
      </c>
      <c r="B9058" s="130">
        <v>36281.78</v>
      </c>
    </row>
    <row r="9059" spans="1:2" x14ac:dyDescent="0.25">
      <c r="A9059" s="129">
        <v>45218</v>
      </c>
      <c r="B9059" s="130">
        <v>36289.949999999997</v>
      </c>
    </row>
    <row r="9060" spans="1:2" x14ac:dyDescent="0.25">
      <c r="A9060" s="129">
        <v>45219</v>
      </c>
      <c r="B9060" s="130">
        <v>36298.11</v>
      </c>
    </row>
    <row r="9061" spans="1:2" x14ac:dyDescent="0.25">
      <c r="A9061" s="129">
        <v>45220</v>
      </c>
      <c r="B9061" s="130">
        <v>36306.28</v>
      </c>
    </row>
    <row r="9062" spans="1:2" x14ac:dyDescent="0.25">
      <c r="A9062" s="129">
        <v>45221</v>
      </c>
      <c r="B9062" s="130">
        <v>36314.449999999997</v>
      </c>
    </row>
    <row r="9063" spans="1:2" x14ac:dyDescent="0.25">
      <c r="A9063" s="129">
        <v>45222</v>
      </c>
      <c r="B9063" s="130">
        <v>36322.629999999997</v>
      </c>
    </row>
    <row r="9064" spans="1:2" x14ac:dyDescent="0.25">
      <c r="A9064" s="129">
        <v>45223</v>
      </c>
      <c r="B9064" s="130">
        <v>36330.800000000003</v>
      </c>
    </row>
    <row r="9065" spans="1:2" x14ac:dyDescent="0.25">
      <c r="A9065" s="129">
        <v>45224</v>
      </c>
      <c r="B9065" s="130">
        <v>36338.980000000003</v>
      </c>
    </row>
    <row r="9066" spans="1:2" x14ac:dyDescent="0.25">
      <c r="A9066" s="129">
        <v>45225</v>
      </c>
      <c r="B9066" s="130">
        <v>36347.15</v>
      </c>
    </row>
    <row r="9067" spans="1:2" x14ac:dyDescent="0.25">
      <c r="A9067" s="129">
        <v>45226</v>
      </c>
      <c r="B9067" s="130">
        <v>36355.33</v>
      </c>
    </row>
    <row r="9068" spans="1:2" x14ac:dyDescent="0.25">
      <c r="A9068" s="129">
        <v>45227</v>
      </c>
      <c r="B9068" s="130">
        <v>36363.519999999997</v>
      </c>
    </row>
    <row r="9069" spans="1:2" x14ac:dyDescent="0.25">
      <c r="A9069" s="129">
        <v>45228</v>
      </c>
      <c r="B9069" s="130">
        <v>36371.699999999997</v>
      </c>
    </row>
    <row r="9070" spans="1:2" x14ac:dyDescent="0.25">
      <c r="A9070" s="129">
        <v>45229</v>
      </c>
      <c r="B9070" s="130">
        <v>36379.879999999997</v>
      </c>
    </row>
    <row r="9071" spans="1:2" x14ac:dyDescent="0.25">
      <c r="A9071" s="129">
        <v>45230</v>
      </c>
      <c r="B9071" s="130">
        <v>36388.07</v>
      </c>
    </row>
    <row r="9072" spans="1:2" x14ac:dyDescent="0.25">
      <c r="A9072" s="129">
        <v>45231</v>
      </c>
      <c r="B9072" s="130">
        <v>36396.26</v>
      </c>
    </row>
    <row r="9073" spans="1:2" x14ac:dyDescent="0.25">
      <c r="A9073" s="129">
        <v>45232</v>
      </c>
      <c r="B9073" s="130">
        <v>36404.449999999997</v>
      </c>
    </row>
    <row r="9074" spans="1:2" x14ac:dyDescent="0.25">
      <c r="A9074" s="129">
        <v>45233</v>
      </c>
      <c r="B9074" s="130">
        <v>36412.639999999999</v>
      </c>
    </row>
    <row r="9075" spans="1:2" x14ac:dyDescent="0.25">
      <c r="A9075" s="129">
        <v>45234</v>
      </c>
      <c r="B9075" s="130">
        <v>36420.839999999997</v>
      </c>
    </row>
    <row r="9076" spans="1:2" x14ac:dyDescent="0.25">
      <c r="A9076" s="129">
        <v>45235</v>
      </c>
      <c r="B9076" s="130">
        <v>36429.03</v>
      </c>
    </row>
    <row r="9077" spans="1:2" x14ac:dyDescent="0.25">
      <c r="A9077" s="129">
        <v>45236</v>
      </c>
      <c r="B9077" s="130">
        <v>36437.230000000003</v>
      </c>
    </row>
    <row r="9078" spans="1:2" x14ac:dyDescent="0.25">
      <c r="A9078" s="129">
        <v>45237</v>
      </c>
      <c r="B9078" s="130">
        <v>36445.43</v>
      </c>
    </row>
    <row r="9079" spans="1:2" x14ac:dyDescent="0.25">
      <c r="A9079" s="129">
        <v>45238</v>
      </c>
      <c r="B9079" s="130">
        <v>36453.629999999997</v>
      </c>
    </row>
    <row r="9080" spans="1:2" x14ac:dyDescent="0.25">
      <c r="A9080" s="129">
        <v>45239</v>
      </c>
      <c r="B9080" s="130">
        <v>36461.839999999997</v>
      </c>
    </row>
    <row r="9081" spans="1:2" x14ac:dyDescent="0.25">
      <c r="A9081" s="129">
        <v>45240</v>
      </c>
      <c r="B9081" s="130">
        <v>36466.69</v>
      </c>
    </row>
    <row r="9082" spans="1:2" x14ac:dyDescent="0.25">
      <c r="A9082" s="129">
        <v>45241</v>
      </c>
      <c r="B9082" s="130">
        <v>36471.550000000003</v>
      </c>
    </row>
    <row r="9083" spans="1:2" x14ac:dyDescent="0.25">
      <c r="A9083" s="129">
        <v>45242</v>
      </c>
      <c r="B9083" s="130">
        <v>36476.400000000001</v>
      </c>
    </row>
    <row r="9084" spans="1:2" x14ac:dyDescent="0.25">
      <c r="A9084" s="129">
        <v>45243</v>
      </c>
      <c r="B9084" s="130">
        <v>36481.25</v>
      </c>
    </row>
    <row r="9085" spans="1:2" x14ac:dyDescent="0.25">
      <c r="A9085" s="129">
        <v>45244</v>
      </c>
      <c r="B9085" s="130">
        <v>36486.11</v>
      </c>
    </row>
    <row r="9086" spans="1:2" x14ac:dyDescent="0.25">
      <c r="A9086" s="129">
        <v>45245</v>
      </c>
      <c r="B9086" s="130">
        <v>36490.959999999999</v>
      </c>
    </row>
    <row r="9087" spans="1:2" x14ac:dyDescent="0.25">
      <c r="A9087" s="129">
        <v>45246</v>
      </c>
      <c r="B9087" s="130">
        <v>36495.82</v>
      </c>
    </row>
    <row r="9088" spans="1:2" x14ac:dyDescent="0.25">
      <c r="A9088" s="129">
        <v>45247</v>
      </c>
      <c r="B9088" s="130">
        <v>36500.68</v>
      </c>
    </row>
    <row r="9089" spans="1:2" x14ac:dyDescent="0.25">
      <c r="A9089" s="129">
        <v>45248</v>
      </c>
      <c r="B9089" s="130">
        <v>36505.53</v>
      </c>
    </row>
    <row r="9090" spans="1:2" x14ac:dyDescent="0.25">
      <c r="A9090" s="129">
        <v>45249</v>
      </c>
      <c r="B9090" s="130">
        <v>36510.39</v>
      </c>
    </row>
    <row r="9091" spans="1:2" x14ac:dyDescent="0.25">
      <c r="A9091" s="129">
        <v>45250</v>
      </c>
      <c r="B9091" s="130">
        <v>36515.25</v>
      </c>
    </row>
    <row r="9092" spans="1:2" x14ac:dyDescent="0.25">
      <c r="A9092" s="129">
        <v>45251</v>
      </c>
      <c r="B9092" s="130">
        <v>36520.11</v>
      </c>
    </row>
    <row r="9093" spans="1:2" x14ac:dyDescent="0.25">
      <c r="A9093" s="129">
        <v>45252</v>
      </c>
      <c r="B9093" s="130">
        <v>36524.97</v>
      </c>
    </row>
    <row r="9094" spans="1:2" x14ac:dyDescent="0.25">
      <c r="A9094" s="129">
        <v>45253</v>
      </c>
      <c r="B9094" s="130">
        <v>36529.83</v>
      </c>
    </row>
    <row r="9095" spans="1:2" x14ac:dyDescent="0.25">
      <c r="A9095" s="129">
        <v>45254</v>
      </c>
      <c r="B9095" s="130">
        <v>36534.69</v>
      </c>
    </row>
    <row r="9096" spans="1:2" x14ac:dyDescent="0.25">
      <c r="A9096" s="129">
        <v>45255</v>
      </c>
      <c r="B9096" s="130">
        <v>36539.550000000003</v>
      </c>
    </row>
    <row r="9097" spans="1:2" x14ac:dyDescent="0.25">
      <c r="A9097" s="129">
        <v>45256</v>
      </c>
      <c r="B9097" s="130">
        <v>36544.42</v>
      </c>
    </row>
    <row r="9098" spans="1:2" x14ac:dyDescent="0.25">
      <c r="A9098" s="129">
        <v>45257</v>
      </c>
      <c r="B9098" s="130">
        <v>36549.279999999999</v>
      </c>
    </row>
    <row r="9099" spans="1:2" x14ac:dyDescent="0.25">
      <c r="A9099" s="129">
        <v>45258</v>
      </c>
      <c r="B9099" s="130">
        <v>36554.14</v>
      </c>
    </row>
    <row r="9100" spans="1:2" x14ac:dyDescent="0.25">
      <c r="A9100" s="129">
        <v>45259</v>
      </c>
      <c r="B9100" s="130">
        <v>36559.01</v>
      </c>
    </row>
    <row r="9101" spans="1:2" x14ac:dyDescent="0.25">
      <c r="A9101" s="129">
        <v>45260</v>
      </c>
      <c r="B9101" s="130">
        <v>36563.870000000003</v>
      </c>
    </row>
    <row r="9102" spans="1:2" x14ac:dyDescent="0.25">
      <c r="A9102" s="129">
        <v>45261</v>
      </c>
      <c r="B9102" s="130">
        <v>36568.74</v>
      </c>
    </row>
    <row r="9103" spans="1:2" x14ac:dyDescent="0.25">
      <c r="A9103" s="129">
        <v>45262</v>
      </c>
      <c r="B9103" s="130">
        <v>36573.599999999999</v>
      </c>
    </row>
    <row r="9104" spans="1:2" x14ac:dyDescent="0.25">
      <c r="A9104" s="129">
        <v>45263</v>
      </c>
      <c r="B9104" s="130">
        <v>36578.47</v>
      </c>
    </row>
    <row r="9105" spans="1:2" x14ac:dyDescent="0.25">
      <c r="A9105" s="129">
        <v>45264</v>
      </c>
      <c r="B9105" s="130">
        <v>36583.339999999997</v>
      </c>
    </row>
    <row r="9106" spans="1:2" x14ac:dyDescent="0.25">
      <c r="A9106" s="129">
        <v>45265</v>
      </c>
      <c r="B9106" s="130">
        <v>36588.21</v>
      </c>
    </row>
    <row r="9107" spans="1:2" x14ac:dyDescent="0.25">
      <c r="A9107" s="129">
        <v>45266</v>
      </c>
      <c r="B9107" s="130">
        <v>36593.08</v>
      </c>
    </row>
    <row r="9108" spans="1:2" x14ac:dyDescent="0.25">
      <c r="A9108" s="129">
        <v>45267</v>
      </c>
      <c r="B9108" s="130">
        <v>36597.949999999997</v>
      </c>
    </row>
    <row r="9109" spans="1:2" x14ac:dyDescent="0.25">
      <c r="A9109" s="129">
        <v>45268</v>
      </c>
      <c r="B9109" s="130">
        <v>36602.82</v>
      </c>
    </row>
    <row r="9110" spans="1:2" x14ac:dyDescent="0.25">
      <c r="A9110" s="129">
        <v>45269</v>
      </c>
      <c r="B9110" s="130">
        <v>36607.69</v>
      </c>
    </row>
    <row r="9111" spans="1:2" x14ac:dyDescent="0.25">
      <c r="A9111" s="129">
        <v>45270</v>
      </c>
      <c r="B9111" s="130">
        <v>36615.93</v>
      </c>
    </row>
    <row r="9112" spans="1:2" x14ac:dyDescent="0.25">
      <c r="A9112" s="129">
        <v>45271</v>
      </c>
      <c r="B9112" s="130">
        <v>36624.17</v>
      </c>
    </row>
    <row r="9113" spans="1:2" x14ac:dyDescent="0.25">
      <c r="A9113" s="129">
        <v>45272</v>
      </c>
      <c r="B9113" s="130">
        <v>36632.410000000003</v>
      </c>
    </row>
    <row r="9114" spans="1:2" x14ac:dyDescent="0.25">
      <c r="A9114" s="129">
        <v>45273</v>
      </c>
      <c r="B9114" s="130">
        <v>36640.65</v>
      </c>
    </row>
    <row r="9115" spans="1:2" x14ac:dyDescent="0.25">
      <c r="A9115" s="129">
        <v>45274</v>
      </c>
      <c r="B9115" s="130">
        <v>36648.9</v>
      </c>
    </row>
    <row r="9116" spans="1:2" x14ac:dyDescent="0.25">
      <c r="A9116" s="129">
        <v>45275</v>
      </c>
      <c r="B9116" s="130">
        <v>36657.15</v>
      </c>
    </row>
    <row r="9117" spans="1:2" x14ac:dyDescent="0.25">
      <c r="A9117" s="129">
        <v>45276</v>
      </c>
      <c r="B9117" s="130">
        <v>36665.4</v>
      </c>
    </row>
    <row r="9118" spans="1:2" x14ac:dyDescent="0.25">
      <c r="A9118" s="129">
        <v>45277</v>
      </c>
      <c r="B9118" s="130">
        <v>36673.65</v>
      </c>
    </row>
    <row r="9119" spans="1:2" x14ac:dyDescent="0.25">
      <c r="A9119" s="129">
        <v>45278</v>
      </c>
      <c r="B9119" s="130">
        <v>36681.9</v>
      </c>
    </row>
    <row r="9120" spans="1:2" x14ac:dyDescent="0.25">
      <c r="A9120" s="129">
        <v>45279</v>
      </c>
      <c r="B9120" s="130">
        <v>36690.160000000003</v>
      </c>
    </row>
    <row r="9121" spans="1:2" x14ac:dyDescent="0.25">
      <c r="A9121" s="129">
        <v>45280</v>
      </c>
      <c r="B9121" s="130">
        <v>36698.410000000003</v>
      </c>
    </row>
    <row r="9122" spans="1:2" x14ac:dyDescent="0.25">
      <c r="A9122" s="129">
        <v>45281</v>
      </c>
      <c r="B9122" s="130">
        <v>36706.67</v>
      </c>
    </row>
    <row r="9123" spans="1:2" x14ac:dyDescent="0.25">
      <c r="A9123" s="129">
        <v>45282</v>
      </c>
      <c r="B9123" s="130">
        <v>36714.93</v>
      </c>
    </row>
    <row r="9124" spans="1:2" x14ac:dyDescent="0.25">
      <c r="A9124" s="129">
        <v>45283</v>
      </c>
      <c r="B9124" s="130">
        <v>36723.199999999997</v>
      </c>
    </row>
    <row r="9125" spans="1:2" x14ac:dyDescent="0.25">
      <c r="A9125" s="129">
        <v>45284</v>
      </c>
      <c r="B9125" s="130">
        <v>36731.46</v>
      </c>
    </row>
    <row r="9126" spans="1:2" x14ac:dyDescent="0.25">
      <c r="A9126" s="129">
        <v>45285</v>
      </c>
      <c r="B9126" s="130">
        <v>36739.730000000003</v>
      </c>
    </row>
    <row r="9127" spans="1:2" x14ac:dyDescent="0.25">
      <c r="A9127" s="129">
        <v>45286</v>
      </c>
      <c r="B9127" s="130">
        <v>36747.99</v>
      </c>
    </row>
    <row r="9128" spans="1:2" x14ac:dyDescent="0.25">
      <c r="A9128" s="129">
        <v>45287</v>
      </c>
      <c r="B9128" s="130">
        <v>36756.26</v>
      </c>
    </row>
    <row r="9129" spans="1:2" x14ac:dyDescent="0.25">
      <c r="A9129" s="129">
        <v>45288</v>
      </c>
      <c r="B9129" s="130">
        <v>36764.54</v>
      </c>
    </row>
    <row r="9130" spans="1:2" x14ac:dyDescent="0.25">
      <c r="A9130" s="129">
        <v>45289</v>
      </c>
      <c r="B9130" s="130">
        <v>36772.81</v>
      </c>
    </row>
    <row r="9131" spans="1:2" x14ac:dyDescent="0.25">
      <c r="A9131" s="129">
        <v>45290</v>
      </c>
      <c r="B9131" s="130">
        <v>36781.089999999997</v>
      </c>
    </row>
    <row r="9132" spans="1:2" x14ac:dyDescent="0.25">
      <c r="A9132" s="129">
        <v>45291</v>
      </c>
      <c r="B9132" s="130">
        <v>36789.360000000001</v>
      </c>
    </row>
    <row r="9133" spans="1:2" x14ac:dyDescent="0.25">
      <c r="A9133" s="129">
        <v>45292</v>
      </c>
      <c r="B9133" s="130">
        <v>36797.64</v>
      </c>
    </row>
    <row r="9134" spans="1:2" x14ac:dyDescent="0.25">
      <c r="A9134" s="129">
        <v>45293</v>
      </c>
      <c r="B9134" s="130">
        <v>36805.919999999998</v>
      </c>
    </row>
    <row r="9135" spans="1:2" x14ac:dyDescent="0.25">
      <c r="A9135" s="129">
        <v>45294</v>
      </c>
      <c r="B9135" s="130">
        <v>36814.21</v>
      </c>
    </row>
    <row r="9136" spans="1:2" x14ac:dyDescent="0.25">
      <c r="A9136" s="129">
        <v>45295</v>
      </c>
      <c r="B9136" s="130">
        <v>36822.49</v>
      </c>
    </row>
    <row r="9137" spans="1:2" x14ac:dyDescent="0.25">
      <c r="A9137" s="129">
        <v>45296</v>
      </c>
      <c r="B9137" s="130">
        <v>36830.78</v>
      </c>
    </row>
    <row r="9138" spans="1:2" x14ac:dyDescent="0.25">
      <c r="A9138" s="129">
        <v>45297</v>
      </c>
      <c r="B9138" s="130">
        <v>36839.07</v>
      </c>
    </row>
    <row r="9139" spans="1:2" x14ac:dyDescent="0.25">
      <c r="A9139" s="129">
        <v>45298</v>
      </c>
      <c r="B9139" s="130">
        <v>36847.360000000001</v>
      </c>
    </row>
    <row r="9140" spans="1:2" x14ac:dyDescent="0.25">
      <c r="A9140" s="129">
        <v>45299</v>
      </c>
      <c r="B9140" s="130">
        <v>36855.65</v>
      </c>
    </row>
    <row r="9141" spans="1:2" x14ac:dyDescent="0.25">
      <c r="A9141" s="129">
        <v>45300</v>
      </c>
      <c r="B9141" s="130">
        <v>36863.94</v>
      </c>
    </row>
    <row r="9142" spans="1:2" x14ac:dyDescent="0.25">
      <c r="A9142" s="129">
        <v>45301</v>
      </c>
      <c r="B9142" s="130">
        <v>36857.980000000003</v>
      </c>
    </row>
    <row r="9143" spans="1:2" x14ac:dyDescent="0.25">
      <c r="A9143" s="129">
        <v>45302</v>
      </c>
      <c r="B9143" s="130">
        <v>36852.019999999997</v>
      </c>
    </row>
    <row r="9144" spans="1:2" x14ac:dyDescent="0.25">
      <c r="A9144" s="129">
        <v>45303</v>
      </c>
      <c r="B9144" s="130">
        <v>36846.06</v>
      </c>
    </row>
    <row r="9145" spans="1:2" x14ac:dyDescent="0.25">
      <c r="A9145" s="129">
        <v>45304</v>
      </c>
      <c r="B9145" s="130">
        <v>36840.1</v>
      </c>
    </row>
    <row r="9146" spans="1:2" x14ac:dyDescent="0.25">
      <c r="A9146" s="129">
        <v>45305</v>
      </c>
      <c r="B9146" s="130">
        <v>36834.15</v>
      </c>
    </row>
    <row r="9147" spans="1:2" x14ac:dyDescent="0.25">
      <c r="A9147" s="129">
        <v>45306</v>
      </c>
      <c r="B9147" s="130">
        <v>36828.19</v>
      </c>
    </row>
    <row r="9148" spans="1:2" x14ac:dyDescent="0.25">
      <c r="A9148" s="129">
        <v>45307</v>
      </c>
      <c r="B9148" s="130">
        <v>36822.239999999998</v>
      </c>
    </row>
    <row r="9149" spans="1:2" x14ac:dyDescent="0.25">
      <c r="A9149" s="129">
        <v>45308</v>
      </c>
      <c r="B9149" s="130">
        <v>36816.29</v>
      </c>
    </row>
    <row r="9150" spans="1:2" x14ac:dyDescent="0.25">
      <c r="A9150" s="129">
        <v>45309</v>
      </c>
      <c r="B9150" s="130">
        <v>36810.33</v>
      </c>
    </row>
    <row r="9151" spans="1:2" x14ac:dyDescent="0.25">
      <c r="A9151" s="129">
        <v>45310</v>
      </c>
      <c r="B9151" s="130">
        <v>36804.379999999997</v>
      </c>
    </row>
    <row r="9152" spans="1:2" x14ac:dyDescent="0.25">
      <c r="A9152" s="129">
        <v>45311</v>
      </c>
      <c r="B9152" s="130">
        <v>36798.43</v>
      </c>
    </row>
    <row r="9153" spans="1:2" x14ac:dyDescent="0.25">
      <c r="A9153" s="129">
        <v>45312</v>
      </c>
      <c r="B9153" s="130">
        <v>36792.480000000003</v>
      </c>
    </row>
    <row r="9154" spans="1:2" x14ac:dyDescent="0.25">
      <c r="A9154" s="129">
        <v>45313</v>
      </c>
      <c r="B9154" s="130">
        <v>36786.53</v>
      </c>
    </row>
    <row r="9155" spans="1:2" x14ac:dyDescent="0.25">
      <c r="A9155" s="129">
        <v>45314</v>
      </c>
      <c r="B9155" s="130">
        <v>36780.58</v>
      </c>
    </row>
    <row r="9156" spans="1:2" x14ac:dyDescent="0.25">
      <c r="A9156" s="129">
        <v>45315</v>
      </c>
      <c r="B9156" s="130">
        <v>36774.639999999999</v>
      </c>
    </row>
    <row r="9157" spans="1:2" x14ac:dyDescent="0.25">
      <c r="A9157" s="129">
        <v>45316</v>
      </c>
      <c r="B9157" s="130">
        <v>36768.69</v>
      </c>
    </row>
    <row r="9158" spans="1:2" x14ac:dyDescent="0.25">
      <c r="A9158" s="129">
        <v>45317</v>
      </c>
      <c r="B9158" s="130">
        <v>36762.75</v>
      </c>
    </row>
    <row r="9159" spans="1:2" x14ac:dyDescent="0.25">
      <c r="A9159" s="129">
        <v>45318</v>
      </c>
      <c r="B9159" s="130">
        <v>36756.800000000003</v>
      </c>
    </row>
    <row r="9160" spans="1:2" x14ac:dyDescent="0.25">
      <c r="A9160" s="129">
        <v>45319</v>
      </c>
      <c r="B9160" s="130">
        <v>36750.86</v>
      </c>
    </row>
    <row r="9161" spans="1:2" x14ac:dyDescent="0.25">
      <c r="A9161" s="129">
        <v>45320</v>
      </c>
      <c r="B9161" s="130">
        <v>36744.92</v>
      </c>
    </row>
    <row r="9162" spans="1:2" x14ac:dyDescent="0.25">
      <c r="A9162" s="129">
        <v>45321</v>
      </c>
      <c r="B9162" s="130">
        <v>36738.980000000003</v>
      </c>
    </row>
    <row r="9163" spans="1:2" x14ac:dyDescent="0.25">
      <c r="A9163" s="129">
        <v>45322</v>
      </c>
      <c r="B9163" s="130">
        <v>36733.040000000001</v>
      </c>
    </row>
    <row r="9164" spans="1:2" x14ac:dyDescent="0.25">
      <c r="A9164" s="129">
        <v>45323</v>
      </c>
      <c r="B9164" s="130">
        <v>36727.1</v>
      </c>
    </row>
    <row r="9165" spans="1:2" x14ac:dyDescent="0.25">
      <c r="A9165" s="129">
        <v>45324</v>
      </c>
      <c r="B9165" s="130">
        <v>36721.160000000003</v>
      </c>
    </row>
    <row r="9166" spans="1:2" x14ac:dyDescent="0.25">
      <c r="A9166" s="129">
        <v>45325</v>
      </c>
      <c r="B9166" s="130">
        <v>36715.22</v>
      </c>
    </row>
    <row r="9167" spans="1:2" x14ac:dyDescent="0.25">
      <c r="A9167" s="129">
        <v>45326</v>
      </c>
      <c r="B9167" s="130">
        <v>36709.29</v>
      </c>
    </row>
    <row r="9168" spans="1:2" x14ac:dyDescent="0.25">
      <c r="A9168" s="129">
        <v>45327</v>
      </c>
      <c r="B9168" s="130">
        <v>36703.35</v>
      </c>
    </row>
    <row r="9169" spans="1:2" x14ac:dyDescent="0.25">
      <c r="A9169" s="129">
        <v>45328</v>
      </c>
      <c r="B9169" s="130">
        <v>36697.42</v>
      </c>
    </row>
    <row r="9170" spans="1:2" x14ac:dyDescent="0.25">
      <c r="A9170" s="129">
        <v>45329</v>
      </c>
      <c r="B9170" s="130">
        <v>36691.480000000003</v>
      </c>
    </row>
    <row r="9171" spans="1:2" x14ac:dyDescent="0.25">
      <c r="A9171" s="129">
        <v>45330</v>
      </c>
      <c r="B9171" s="130">
        <v>36685.550000000003</v>
      </c>
    </row>
    <row r="9172" spans="1:2" x14ac:dyDescent="0.25">
      <c r="A9172" s="129">
        <v>45331</v>
      </c>
      <c r="B9172" s="130">
        <v>36679.620000000003</v>
      </c>
    </row>
    <row r="9173" spans="1:2" x14ac:dyDescent="0.25">
      <c r="A9173" s="129">
        <v>45332</v>
      </c>
      <c r="B9173" s="130">
        <v>36688.44</v>
      </c>
    </row>
    <row r="9174" spans="1:2" x14ac:dyDescent="0.25">
      <c r="A9174" s="129">
        <v>45333</v>
      </c>
      <c r="B9174" s="130">
        <v>36697.269999999997</v>
      </c>
    </row>
    <row r="9175" spans="1:2" x14ac:dyDescent="0.25">
      <c r="A9175" s="129">
        <v>45334</v>
      </c>
      <c r="B9175" s="130">
        <v>36706.1</v>
      </c>
    </row>
    <row r="9176" spans="1:2" x14ac:dyDescent="0.25">
      <c r="A9176" s="129">
        <v>45335</v>
      </c>
      <c r="B9176" s="130">
        <v>36714.93</v>
      </c>
    </row>
    <row r="9177" spans="1:2" x14ac:dyDescent="0.25">
      <c r="A9177" s="129">
        <v>45336</v>
      </c>
      <c r="B9177" s="130">
        <v>36723.760000000002</v>
      </c>
    </row>
    <row r="9178" spans="1:2" x14ac:dyDescent="0.25">
      <c r="A9178" s="129">
        <v>45337</v>
      </c>
      <c r="B9178" s="130">
        <v>36732.6</v>
      </c>
    </row>
    <row r="9179" spans="1:2" x14ac:dyDescent="0.25">
      <c r="A9179" s="129">
        <v>45338</v>
      </c>
      <c r="B9179" s="130">
        <v>36741.43</v>
      </c>
    </row>
    <row r="9180" spans="1:2" x14ac:dyDescent="0.25">
      <c r="A9180" s="129">
        <v>45339</v>
      </c>
      <c r="B9180" s="130">
        <v>36750.269999999997</v>
      </c>
    </row>
    <row r="9181" spans="1:2" x14ac:dyDescent="0.25">
      <c r="A9181" s="129">
        <v>45340</v>
      </c>
      <c r="B9181" s="130">
        <v>36759.11</v>
      </c>
    </row>
    <row r="9182" spans="1:2" x14ac:dyDescent="0.25">
      <c r="A9182" s="129">
        <v>45341</v>
      </c>
      <c r="B9182" s="130">
        <v>36767.949999999997</v>
      </c>
    </row>
    <row r="9183" spans="1:2" x14ac:dyDescent="0.25">
      <c r="A9183" s="129">
        <v>45342</v>
      </c>
      <c r="B9183" s="130">
        <v>36776.800000000003</v>
      </c>
    </row>
    <row r="9184" spans="1:2" x14ac:dyDescent="0.25">
      <c r="A9184" s="129">
        <v>45343</v>
      </c>
      <c r="B9184" s="130">
        <v>36785.65</v>
      </c>
    </row>
    <row r="9185" spans="1:2" x14ac:dyDescent="0.25">
      <c r="A9185" s="129">
        <v>45344</v>
      </c>
      <c r="B9185" s="130">
        <v>36794.5</v>
      </c>
    </row>
    <row r="9186" spans="1:2" x14ac:dyDescent="0.25">
      <c r="A9186" s="129">
        <v>45345</v>
      </c>
      <c r="B9186" s="130">
        <v>36803.35</v>
      </c>
    </row>
    <row r="9187" spans="1:2" x14ac:dyDescent="0.25">
      <c r="A9187" s="129">
        <v>45346</v>
      </c>
      <c r="B9187" s="130">
        <v>36812.199999999997</v>
      </c>
    </row>
    <row r="9188" spans="1:2" x14ac:dyDescent="0.25">
      <c r="A9188" s="129">
        <v>45347</v>
      </c>
      <c r="B9188" s="130">
        <v>36821.06</v>
      </c>
    </row>
    <row r="9189" spans="1:2" x14ac:dyDescent="0.25">
      <c r="A9189" s="129">
        <v>45348</v>
      </c>
      <c r="B9189" s="130">
        <v>36829.919999999998</v>
      </c>
    </row>
    <row r="9190" spans="1:2" x14ac:dyDescent="0.25">
      <c r="A9190" s="129">
        <v>45349</v>
      </c>
      <c r="B9190" s="130">
        <v>36838.78</v>
      </c>
    </row>
    <row r="9191" spans="1:2" x14ac:dyDescent="0.25">
      <c r="A9191" s="129">
        <v>45350</v>
      </c>
      <c r="B9191" s="130">
        <v>36847.64</v>
      </c>
    </row>
    <row r="9192" spans="1:2" x14ac:dyDescent="0.25">
      <c r="A9192" s="129">
        <v>45351</v>
      </c>
      <c r="B9192" s="130">
        <v>36856.5</v>
      </c>
    </row>
    <row r="9193" spans="1:2" x14ac:dyDescent="0.25">
      <c r="A9193" s="129">
        <v>45352</v>
      </c>
      <c r="B9193" s="130">
        <v>36865.370000000003</v>
      </c>
    </row>
    <row r="9194" spans="1:2" x14ac:dyDescent="0.25">
      <c r="A9194" s="129">
        <v>45353</v>
      </c>
      <c r="B9194" s="130">
        <v>36874.239999999998</v>
      </c>
    </row>
    <row r="9195" spans="1:2" x14ac:dyDescent="0.25">
      <c r="A9195" s="129">
        <v>45354</v>
      </c>
      <c r="B9195" s="130">
        <v>36883.11</v>
      </c>
    </row>
    <row r="9196" spans="1:2" x14ac:dyDescent="0.25">
      <c r="A9196" s="129">
        <v>45355</v>
      </c>
      <c r="B9196" s="130">
        <v>36891.980000000003</v>
      </c>
    </row>
    <row r="9197" spans="1:2" x14ac:dyDescent="0.25">
      <c r="A9197" s="129">
        <v>45356</v>
      </c>
      <c r="B9197" s="130">
        <v>36900.86</v>
      </c>
    </row>
    <row r="9198" spans="1:2" x14ac:dyDescent="0.25">
      <c r="A9198" s="129">
        <v>45357</v>
      </c>
      <c r="B9198" s="130">
        <v>36909.730000000003</v>
      </c>
    </row>
    <row r="9199" spans="1:2" x14ac:dyDescent="0.25">
      <c r="A9199" s="129">
        <v>45358</v>
      </c>
      <c r="B9199" s="130">
        <v>36918.61</v>
      </c>
    </row>
    <row r="9200" spans="1:2" x14ac:dyDescent="0.25">
      <c r="A9200" s="129">
        <v>45359</v>
      </c>
      <c r="B9200" s="130">
        <v>36927.49</v>
      </c>
    </row>
    <row r="9201" spans="1:2" x14ac:dyDescent="0.25">
      <c r="A9201" s="129">
        <v>45360</v>
      </c>
      <c r="B9201" s="130">
        <v>36936.379999999997</v>
      </c>
    </row>
    <row r="9202" spans="1:2" x14ac:dyDescent="0.25">
      <c r="A9202" s="129">
        <v>45361</v>
      </c>
      <c r="B9202" s="130">
        <v>36943.51</v>
      </c>
    </row>
    <row r="9203" spans="1:2" x14ac:dyDescent="0.25">
      <c r="A9203" s="129">
        <v>45362</v>
      </c>
      <c r="B9203" s="130">
        <v>36950.639999999999</v>
      </c>
    </row>
    <row r="9204" spans="1:2" x14ac:dyDescent="0.25">
      <c r="A9204" s="129">
        <v>45363</v>
      </c>
      <c r="B9204" s="130">
        <v>36957.769999999997</v>
      </c>
    </row>
    <row r="9205" spans="1:2" x14ac:dyDescent="0.25">
      <c r="A9205" s="129">
        <v>45364</v>
      </c>
      <c r="B9205" s="130">
        <v>36964.9</v>
      </c>
    </row>
    <row r="9206" spans="1:2" x14ac:dyDescent="0.25">
      <c r="A9206" s="129">
        <v>45365</v>
      </c>
      <c r="B9206" s="130">
        <v>36972.04</v>
      </c>
    </row>
    <row r="9207" spans="1:2" x14ac:dyDescent="0.25">
      <c r="A9207" s="129">
        <v>45366</v>
      </c>
      <c r="B9207" s="130">
        <v>36979.17</v>
      </c>
    </row>
    <row r="9208" spans="1:2" x14ac:dyDescent="0.25">
      <c r="A9208" s="129">
        <v>45367</v>
      </c>
      <c r="B9208" s="130">
        <v>36986.31</v>
      </c>
    </row>
    <row r="9209" spans="1:2" x14ac:dyDescent="0.25">
      <c r="A9209" s="129">
        <v>45368</v>
      </c>
      <c r="B9209" s="130">
        <v>36993.440000000002</v>
      </c>
    </row>
    <row r="9210" spans="1:2" x14ac:dyDescent="0.25">
      <c r="A9210" s="129">
        <v>45369</v>
      </c>
      <c r="B9210" s="130">
        <v>37000.58</v>
      </c>
    </row>
    <row r="9211" spans="1:2" x14ac:dyDescent="0.25">
      <c r="A9211" s="129">
        <v>45370</v>
      </c>
      <c r="B9211" s="130">
        <v>37007.72</v>
      </c>
    </row>
    <row r="9212" spans="1:2" x14ac:dyDescent="0.25">
      <c r="A9212" s="129">
        <v>45371</v>
      </c>
      <c r="B9212" s="130">
        <v>37014.870000000003</v>
      </c>
    </row>
    <row r="9213" spans="1:2" x14ac:dyDescent="0.25">
      <c r="A9213" s="129">
        <v>45372</v>
      </c>
      <c r="B9213" s="130">
        <v>37022.01</v>
      </c>
    </row>
    <row r="9214" spans="1:2" x14ac:dyDescent="0.25">
      <c r="A9214" s="129">
        <v>45373</v>
      </c>
      <c r="B9214" s="130">
        <v>37029.160000000003</v>
      </c>
    </row>
    <row r="9215" spans="1:2" x14ac:dyDescent="0.25">
      <c r="A9215" s="129">
        <v>45374</v>
      </c>
      <c r="B9215" s="130">
        <v>37036.300000000003</v>
      </c>
    </row>
    <row r="9216" spans="1:2" x14ac:dyDescent="0.25">
      <c r="A9216" s="129">
        <v>45375</v>
      </c>
      <c r="B9216" s="130">
        <v>37043.449999999997</v>
      </c>
    </row>
    <row r="9217" spans="1:2" x14ac:dyDescent="0.25">
      <c r="A9217" s="129">
        <v>45376</v>
      </c>
      <c r="B9217" s="130">
        <v>37050.6</v>
      </c>
    </row>
    <row r="9218" spans="1:2" x14ac:dyDescent="0.25">
      <c r="A9218" s="129">
        <v>45377</v>
      </c>
      <c r="B9218" s="130">
        <v>37057.75</v>
      </c>
    </row>
    <row r="9219" spans="1:2" x14ac:dyDescent="0.25">
      <c r="A9219" s="129">
        <v>45378</v>
      </c>
      <c r="B9219" s="130">
        <v>37064.9</v>
      </c>
    </row>
    <row r="9220" spans="1:2" x14ac:dyDescent="0.25">
      <c r="A9220" s="129">
        <v>45379</v>
      </c>
      <c r="B9220" s="130">
        <v>37072.050000000003</v>
      </c>
    </row>
    <row r="9221" spans="1:2" x14ac:dyDescent="0.25">
      <c r="A9221" s="129">
        <v>45380</v>
      </c>
      <c r="B9221" s="130">
        <v>37079.21</v>
      </c>
    </row>
    <row r="9222" spans="1:2" x14ac:dyDescent="0.25">
      <c r="A9222" s="129">
        <v>45381</v>
      </c>
      <c r="B9222" s="130">
        <v>37086.36</v>
      </c>
    </row>
    <row r="9223" spans="1:2" x14ac:dyDescent="0.25">
      <c r="A9223" s="129">
        <v>45382</v>
      </c>
      <c r="B9223" s="130">
        <v>37093.519999999997</v>
      </c>
    </row>
    <row r="9224" spans="1:2" x14ac:dyDescent="0.25">
      <c r="A9224" s="129">
        <v>45383</v>
      </c>
      <c r="B9224" s="130">
        <v>37100.68</v>
      </c>
    </row>
    <row r="9225" spans="1:2" x14ac:dyDescent="0.25">
      <c r="A9225" s="129">
        <v>45384</v>
      </c>
      <c r="B9225" s="130">
        <v>37107.839999999997</v>
      </c>
    </row>
    <row r="9226" spans="1:2" x14ac:dyDescent="0.25">
      <c r="A9226" s="129">
        <v>45385</v>
      </c>
      <c r="B9226" s="130">
        <v>37115</v>
      </c>
    </row>
    <row r="9227" spans="1:2" x14ac:dyDescent="0.25">
      <c r="A9227" s="129">
        <v>45386</v>
      </c>
      <c r="B9227" s="130">
        <v>37122.160000000003</v>
      </c>
    </row>
    <row r="9228" spans="1:2" x14ac:dyDescent="0.25">
      <c r="A9228" s="129">
        <v>45387</v>
      </c>
      <c r="B9228" s="130">
        <v>37129.33</v>
      </c>
    </row>
    <row r="9229" spans="1:2" x14ac:dyDescent="0.25">
      <c r="A9229" s="129">
        <v>45388</v>
      </c>
      <c r="B9229" s="130">
        <v>37136.49</v>
      </c>
    </row>
    <row r="9230" spans="1:2" x14ac:dyDescent="0.25">
      <c r="A9230" s="129">
        <v>45389</v>
      </c>
      <c r="B9230" s="130">
        <v>37143.660000000003</v>
      </c>
    </row>
    <row r="9231" spans="1:2" x14ac:dyDescent="0.25">
      <c r="A9231" s="129">
        <v>45390</v>
      </c>
      <c r="B9231" s="130">
        <v>37150.83</v>
      </c>
    </row>
    <row r="9232" spans="1:2" x14ac:dyDescent="0.25">
      <c r="A9232" s="129">
        <v>45391</v>
      </c>
      <c r="B9232" s="130">
        <v>37158</v>
      </c>
    </row>
    <row r="9233" spans="1:2" x14ac:dyDescent="0.25">
      <c r="A9233" s="129">
        <v>45392</v>
      </c>
      <c r="B9233" s="130">
        <v>37162.94</v>
      </c>
    </row>
    <row r="9234" spans="1:2" x14ac:dyDescent="0.25">
      <c r="A9234" s="129">
        <v>45393</v>
      </c>
      <c r="B9234" s="130">
        <v>37167.89</v>
      </c>
    </row>
    <row r="9235" spans="1:2" x14ac:dyDescent="0.25">
      <c r="A9235" s="129">
        <v>45394</v>
      </c>
      <c r="B9235" s="130">
        <v>37172.839999999997</v>
      </c>
    </row>
    <row r="9236" spans="1:2" x14ac:dyDescent="0.25">
      <c r="A9236" s="129">
        <v>45395</v>
      </c>
      <c r="B9236" s="130">
        <v>37177.78</v>
      </c>
    </row>
    <row r="9237" spans="1:2" x14ac:dyDescent="0.25">
      <c r="A9237" s="129">
        <v>45396</v>
      </c>
      <c r="B9237" s="130">
        <v>37182.730000000003</v>
      </c>
    </row>
    <row r="9238" spans="1:2" x14ac:dyDescent="0.25">
      <c r="A9238" s="129">
        <v>45397</v>
      </c>
      <c r="B9238" s="130">
        <v>37187.68</v>
      </c>
    </row>
    <row r="9239" spans="1:2" x14ac:dyDescent="0.25">
      <c r="A9239" s="129">
        <v>45398</v>
      </c>
      <c r="B9239" s="130">
        <v>37192.629999999997</v>
      </c>
    </row>
    <row r="9240" spans="1:2" x14ac:dyDescent="0.25">
      <c r="A9240" s="129">
        <v>45399</v>
      </c>
      <c r="B9240" s="130">
        <v>37197.58</v>
      </c>
    </row>
    <row r="9241" spans="1:2" x14ac:dyDescent="0.25">
      <c r="A9241" s="129">
        <v>45400</v>
      </c>
      <c r="B9241" s="130">
        <v>37202.53</v>
      </c>
    </row>
    <row r="9242" spans="1:2" x14ac:dyDescent="0.25">
      <c r="A9242" s="129">
        <v>45401</v>
      </c>
      <c r="B9242" s="130">
        <v>37207.480000000003</v>
      </c>
    </row>
    <row r="9243" spans="1:2" x14ac:dyDescent="0.25">
      <c r="A9243" s="129">
        <v>45402</v>
      </c>
      <c r="B9243" s="130">
        <v>37212.43</v>
      </c>
    </row>
    <row r="9244" spans="1:2" x14ac:dyDescent="0.25">
      <c r="A9244" s="129">
        <v>45403</v>
      </c>
      <c r="B9244" s="130">
        <v>37217.379999999997</v>
      </c>
    </row>
    <row r="9245" spans="1:2" x14ac:dyDescent="0.25">
      <c r="A9245" s="129">
        <v>45404</v>
      </c>
      <c r="B9245" s="130">
        <v>37222.33</v>
      </c>
    </row>
    <row r="9246" spans="1:2" x14ac:dyDescent="0.25">
      <c r="A9246" s="129">
        <v>45405</v>
      </c>
      <c r="B9246" s="130">
        <v>37227.29</v>
      </c>
    </row>
    <row r="9247" spans="1:2" x14ac:dyDescent="0.25">
      <c r="A9247" s="129">
        <v>45406</v>
      </c>
      <c r="B9247" s="130">
        <v>37232.239999999998</v>
      </c>
    </row>
    <row r="9248" spans="1:2" x14ac:dyDescent="0.25">
      <c r="A9248" s="129">
        <v>45407</v>
      </c>
      <c r="B9248" s="130">
        <v>37237.199999999997</v>
      </c>
    </row>
    <row r="9249" spans="1:2" x14ac:dyDescent="0.25">
      <c r="A9249" s="129">
        <v>45408</v>
      </c>
      <c r="B9249" s="130">
        <v>37242.15</v>
      </c>
    </row>
    <row r="9250" spans="1:2" x14ac:dyDescent="0.25">
      <c r="A9250" s="129">
        <v>45409</v>
      </c>
      <c r="B9250" s="130">
        <v>37247.11</v>
      </c>
    </row>
    <row r="9251" spans="1:2" x14ac:dyDescent="0.25">
      <c r="A9251" s="129">
        <v>45410</v>
      </c>
      <c r="B9251" s="130">
        <v>37252.06</v>
      </c>
    </row>
    <row r="9252" spans="1:2" x14ac:dyDescent="0.25">
      <c r="A9252" s="129">
        <v>45411</v>
      </c>
      <c r="B9252" s="130">
        <v>37257.019999999997</v>
      </c>
    </row>
    <row r="9253" spans="1:2" x14ac:dyDescent="0.25">
      <c r="A9253" s="129">
        <v>45412</v>
      </c>
      <c r="B9253" s="130">
        <v>37261.980000000003</v>
      </c>
    </row>
    <row r="9254" spans="1:2" x14ac:dyDescent="0.25">
      <c r="A9254" s="129">
        <v>45413</v>
      </c>
      <c r="B9254" s="130">
        <v>37266.94</v>
      </c>
    </row>
    <row r="9255" spans="1:2" x14ac:dyDescent="0.25">
      <c r="A9255" s="129">
        <v>45414</v>
      </c>
      <c r="B9255" s="130">
        <v>37271.9</v>
      </c>
    </row>
    <row r="9256" spans="1:2" x14ac:dyDescent="0.25">
      <c r="A9256" s="129">
        <v>45415</v>
      </c>
      <c r="B9256" s="130">
        <v>37276.86</v>
      </c>
    </row>
    <row r="9257" spans="1:2" x14ac:dyDescent="0.25">
      <c r="A9257" s="129">
        <v>45416</v>
      </c>
      <c r="B9257" s="130">
        <v>37281.82</v>
      </c>
    </row>
    <row r="9258" spans="1:2" x14ac:dyDescent="0.25">
      <c r="A9258" s="129">
        <v>45417</v>
      </c>
      <c r="B9258" s="130">
        <v>37286.78</v>
      </c>
    </row>
    <row r="9259" spans="1:2" x14ac:dyDescent="0.25">
      <c r="A9259" s="129">
        <v>45418</v>
      </c>
      <c r="B9259" s="130">
        <v>37291.74</v>
      </c>
    </row>
    <row r="9260" spans="1:2" x14ac:dyDescent="0.25">
      <c r="A9260" s="129">
        <v>45419</v>
      </c>
      <c r="B9260" s="130">
        <v>37296.699999999997</v>
      </c>
    </row>
    <row r="9261" spans="1:2" x14ac:dyDescent="0.25">
      <c r="A9261" s="129">
        <v>45420</v>
      </c>
      <c r="B9261" s="130">
        <v>37301.67</v>
      </c>
    </row>
    <row r="9262" spans="1:2" x14ac:dyDescent="0.25">
      <c r="A9262" s="129">
        <v>45421</v>
      </c>
      <c r="B9262" s="130">
        <v>37306.629999999997</v>
      </c>
    </row>
    <row r="9263" spans="1:2" x14ac:dyDescent="0.25">
      <c r="A9263" s="129">
        <v>45422</v>
      </c>
      <c r="B9263" s="130">
        <v>37312.629999999997</v>
      </c>
    </row>
    <row r="9264" spans="1:2" x14ac:dyDescent="0.25">
      <c r="A9264" s="129">
        <v>45423</v>
      </c>
      <c r="B9264" s="130">
        <v>37318.639999999999</v>
      </c>
    </row>
    <row r="9265" spans="1:2" x14ac:dyDescent="0.25">
      <c r="A9265" s="129">
        <v>45424</v>
      </c>
      <c r="B9265" s="130">
        <v>37324.639999999999</v>
      </c>
    </row>
    <row r="9266" spans="1:2" x14ac:dyDescent="0.25">
      <c r="A9266" s="129">
        <v>45425</v>
      </c>
      <c r="B9266" s="130">
        <v>37330.65</v>
      </c>
    </row>
    <row r="9267" spans="1:2" x14ac:dyDescent="0.25">
      <c r="A9267" s="129">
        <v>45426</v>
      </c>
      <c r="B9267" s="130">
        <v>37336.65</v>
      </c>
    </row>
    <row r="9268" spans="1:2" x14ac:dyDescent="0.25">
      <c r="A9268" s="129">
        <v>45427</v>
      </c>
      <c r="B9268" s="130">
        <v>37342.660000000003</v>
      </c>
    </row>
    <row r="9269" spans="1:2" x14ac:dyDescent="0.25">
      <c r="A9269" s="129">
        <v>45428</v>
      </c>
      <c r="B9269" s="130">
        <v>37348.67</v>
      </c>
    </row>
    <row r="9270" spans="1:2" x14ac:dyDescent="0.25">
      <c r="A9270" s="129">
        <v>45429</v>
      </c>
      <c r="B9270" s="130">
        <v>37354.68</v>
      </c>
    </row>
    <row r="9271" spans="1:2" x14ac:dyDescent="0.25">
      <c r="A9271" s="129">
        <v>45430</v>
      </c>
      <c r="B9271" s="130">
        <v>37360.69</v>
      </c>
    </row>
    <row r="9272" spans="1:2" x14ac:dyDescent="0.25">
      <c r="A9272" s="129">
        <v>45431</v>
      </c>
      <c r="B9272" s="130">
        <v>37366.699999999997</v>
      </c>
    </row>
    <row r="9273" spans="1:2" x14ac:dyDescent="0.25">
      <c r="A9273" s="129">
        <v>45432</v>
      </c>
      <c r="B9273" s="130">
        <v>37372.71</v>
      </c>
    </row>
    <row r="9274" spans="1:2" x14ac:dyDescent="0.25">
      <c r="A9274" s="129">
        <v>45433</v>
      </c>
      <c r="B9274" s="130">
        <v>37378.730000000003</v>
      </c>
    </row>
    <row r="9275" spans="1:2" x14ac:dyDescent="0.25">
      <c r="A9275" s="129">
        <v>45434</v>
      </c>
      <c r="B9275" s="130">
        <v>37384.74</v>
      </c>
    </row>
    <row r="9276" spans="1:2" x14ac:dyDescent="0.25">
      <c r="A9276" s="129">
        <v>45435</v>
      </c>
      <c r="B9276" s="130">
        <v>37390.76</v>
      </c>
    </row>
    <row r="9277" spans="1:2" x14ac:dyDescent="0.25">
      <c r="A9277" s="129">
        <v>45436</v>
      </c>
      <c r="B9277" s="130">
        <v>37396.769999999997</v>
      </c>
    </row>
    <row r="9278" spans="1:2" x14ac:dyDescent="0.25">
      <c r="A9278" s="129">
        <v>45437</v>
      </c>
      <c r="B9278" s="130">
        <v>37402.79</v>
      </c>
    </row>
    <row r="9279" spans="1:2" x14ac:dyDescent="0.25">
      <c r="A9279" s="129">
        <v>45438</v>
      </c>
      <c r="B9279" s="130">
        <v>37408.81</v>
      </c>
    </row>
    <row r="9280" spans="1:2" x14ac:dyDescent="0.25">
      <c r="A9280" s="129">
        <v>45439</v>
      </c>
      <c r="B9280" s="130">
        <v>37414.83</v>
      </c>
    </row>
    <row r="9281" spans="1:2" x14ac:dyDescent="0.25">
      <c r="A9281" s="129">
        <v>45440</v>
      </c>
      <c r="B9281" s="130">
        <v>37420.85</v>
      </c>
    </row>
    <row r="9282" spans="1:2" x14ac:dyDescent="0.25">
      <c r="A9282" s="129">
        <v>45441</v>
      </c>
      <c r="B9282" s="130">
        <v>37426.870000000003</v>
      </c>
    </row>
    <row r="9283" spans="1:2" x14ac:dyDescent="0.25">
      <c r="A9283" s="129">
        <v>45442</v>
      </c>
      <c r="B9283" s="130">
        <v>37432.89</v>
      </c>
    </row>
    <row r="9284" spans="1:2" x14ac:dyDescent="0.25">
      <c r="A9284" s="129">
        <v>45443</v>
      </c>
      <c r="B9284" s="130">
        <v>37438.910000000003</v>
      </c>
    </row>
    <row r="9285" spans="1:2" x14ac:dyDescent="0.25">
      <c r="A9285" s="129">
        <v>45444</v>
      </c>
      <c r="B9285" s="130">
        <v>37444.94</v>
      </c>
    </row>
    <row r="9286" spans="1:2" x14ac:dyDescent="0.25">
      <c r="A9286" s="129">
        <v>45445</v>
      </c>
      <c r="B9286" s="130">
        <v>37450.959999999999</v>
      </c>
    </row>
    <row r="9287" spans="1:2" x14ac:dyDescent="0.25">
      <c r="A9287" s="129">
        <v>45446</v>
      </c>
      <c r="B9287" s="130">
        <v>37456.99</v>
      </c>
    </row>
    <row r="9288" spans="1:2" x14ac:dyDescent="0.25">
      <c r="A9288" s="129">
        <v>45447</v>
      </c>
      <c r="B9288" s="130">
        <v>37463.01</v>
      </c>
    </row>
    <row r="9289" spans="1:2" x14ac:dyDescent="0.25">
      <c r="A9289" s="129">
        <v>45448</v>
      </c>
      <c r="B9289" s="130">
        <v>37469.040000000001</v>
      </c>
    </row>
    <row r="9290" spans="1:2" x14ac:dyDescent="0.25">
      <c r="A9290" s="129">
        <v>45449</v>
      </c>
      <c r="B9290" s="130">
        <v>37475.07</v>
      </c>
    </row>
    <row r="9291" spans="1:2" x14ac:dyDescent="0.25">
      <c r="A9291" s="129">
        <v>45450</v>
      </c>
      <c r="B9291" s="130">
        <v>37481.1</v>
      </c>
    </row>
    <row r="9292" spans="1:2" x14ac:dyDescent="0.25">
      <c r="A9292" s="129">
        <v>45451</v>
      </c>
      <c r="B9292" s="130">
        <v>37487.129999999997</v>
      </c>
    </row>
    <row r="9293" spans="1:2" x14ac:dyDescent="0.25">
      <c r="A9293" s="129">
        <v>45452</v>
      </c>
      <c r="B9293" s="130">
        <v>37493.160000000003</v>
      </c>
    </row>
    <row r="9294" spans="1:2" x14ac:dyDescent="0.25">
      <c r="A9294" s="129">
        <v>45453</v>
      </c>
      <c r="B9294" s="130">
        <v>37496.9</v>
      </c>
    </row>
    <row r="9295" spans="1:2" x14ac:dyDescent="0.25">
      <c r="A9295" s="129">
        <v>45454</v>
      </c>
      <c r="B9295" s="130">
        <v>37500.65</v>
      </c>
    </row>
    <row r="9296" spans="1:2" x14ac:dyDescent="0.25">
      <c r="A9296" s="129">
        <v>45455</v>
      </c>
      <c r="B9296" s="130">
        <v>37504.39</v>
      </c>
    </row>
    <row r="9297" spans="1:2" x14ac:dyDescent="0.25">
      <c r="A9297" s="129">
        <v>45456</v>
      </c>
      <c r="B9297" s="130">
        <v>37508.14</v>
      </c>
    </row>
    <row r="9298" spans="1:2" x14ac:dyDescent="0.25">
      <c r="A9298" s="129">
        <v>45457</v>
      </c>
      <c r="B9298" s="130">
        <v>37511.879999999997</v>
      </c>
    </row>
    <row r="9299" spans="1:2" x14ac:dyDescent="0.25">
      <c r="A9299" s="129">
        <v>45458</v>
      </c>
      <c r="B9299" s="130">
        <v>37515.629999999997</v>
      </c>
    </row>
    <row r="9300" spans="1:2" x14ac:dyDescent="0.25">
      <c r="A9300" s="129">
        <v>45459</v>
      </c>
      <c r="B9300" s="130">
        <v>37519.379999999997</v>
      </c>
    </row>
    <row r="9301" spans="1:2" x14ac:dyDescent="0.25">
      <c r="A9301" s="129">
        <v>45460</v>
      </c>
      <c r="B9301" s="130">
        <v>37523.120000000003</v>
      </c>
    </row>
    <row r="9302" spans="1:2" x14ac:dyDescent="0.25">
      <c r="A9302" s="129">
        <v>45461</v>
      </c>
      <c r="B9302" s="130">
        <v>37526.870000000003</v>
      </c>
    </row>
    <row r="9303" spans="1:2" x14ac:dyDescent="0.25">
      <c r="A9303" s="129">
        <v>45462</v>
      </c>
      <c r="B9303" s="130">
        <v>37530.620000000003</v>
      </c>
    </row>
    <row r="9304" spans="1:2" x14ac:dyDescent="0.25">
      <c r="A9304" s="129">
        <v>45463</v>
      </c>
      <c r="B9304" s="130">
        <v>37534.36</v>
      </c>
    </row>
    <row r="9305" spans="1:2" x14ac:dyDescent="0.25">
      <c r="A9305" s="129">
        <v>45464</v>
      </c>
      <c r="B9305" s="130">
        <v>37538.11</v>
      </c>
    </row>
    <row r="9306" spans="1:2" x14ac:dyDescent="0.25">
      <c r="A9306" s="129">
        <v>45465</v>
      </c>
      <c r="B9306" s="130">
        <v>37541.86</v>
      </c>
    </row>
    <row r="9307" spans="1:2" x14ac:dyDescent="0.25">
      <c r="A9307" s="129">
        <v>45466</v>
      </c>
      <c r="B9307" s="130">
        <v>37545.61</v>
      </c>
    </row>
    <row r="9308" spans="1:2" x14ac:dyDescent="0.25">
      <c r="A9308" s="129">
        <v>45467</v>
      </c>
      <c r="B9308" s="130">
        <v>37549.360000000001</v>
      </c>
    </row>
    <row r="9309" spans="1:2" x14ac:dyDescent="0.25">
      <c r="A9309" s="129">
        <v>45468</v>
      </c>
      <c r="B9309" s="130">
        <v>37553.11</v>
      </c>
    </row>
    <row r="9310" spans="1:2" x14ac:dyDescent="0.25">
      <c r="A9310" s="129">
        <v>45469</v>
      </c>
      <c r="B9310" s="130">
        <v>37556.86</v>
      </c>
    </row>
    <row r="9311" spans="1:2" x14ac:dyDescent="0.25">
      <c r="A9311" s="129">
        <v>45470</v>
      </c>
      <c r="B9311" s="130">
        <v>37560.61</v>
      </c>
    </row>
    <row r="9312" spans="1:2" x14ac:dyDescent="0.25">
      <c r="A9312" s="129">
        <v>45471</v>
      </c>
      <c r="B9312" s="130">
        <v>37564.36</v>
      </c>
    </row>
    <row r="9313" spans="1:2" x14ac:dyDescent="0.25">
      <c r="A9313" s="129">
        <v>45472</v>
      </c>
      <c r="B9313" s="130">
        <v>37568.11</v>
      </c>
    </row>
    <row r="9314" spans="1:2" x14ac:dyDescent="0.25">
      <c r="A9314" s="129">
        <v>45473</v>
      </c>
      <c r="B9314" s="130">
        <v>37571.86</v>
      </c>
    </row>
    <row r="9315" spans="1:2" x14ac:dyDescent="0.25">
      <c r="A9315" s="129">
        <v>45474</v>
      </c>
      <c r="B9315" s="130">
        <v>37575.61</v>
      </c>
    </row>
    <row r="9316" spans="1:2" x14ac:dyDescent="0.25">
      <c r="A9316" s="129">
        <v>45475</v>
      </c>
      <c r="B9316" s="130">
        <v>37579.360000000001</v>
      </c>
    </row>
    <row r="9317" spans="1:2" x14ac:dyDescent="0.25">
      <c r="A9317" s="129">
        <v>45476</v>
      </c>
      <c r="B9317" s="130">
        <v>37583.120000000003</v>
      </c>
    </row>
    <row r="9318" spans="1:2" x14ac:dyDescent="0.25">
      <c r="A9318" s="129">
        <v>45477</v>
      </c>
      <c r="B9318" s="130">
        <v>37586.870000000003</v>
      </c>
    </row>
    <row r="9319" spans="1:2" x14ac:dyDescent="0.25">
      <c r="A9319" s="129">
        <v>45478</v>
      </c>
      <c r="B9319" s="130">
        <v>37590.620000000003</v>
      </c>
    </row>
    <row r="9320" spans="1:2" x14ac:dyDescent="0.25">
      <c r="A9320" s="129">
        <v>45479</v>
      </c>
      <c r="B9320" s="130">
        <v>37594.379999999997</v>
      </c>
    </row>
    <row r="9321" spans="1:2" x14ac:dyDescent="0.25">
      <c r="A9321" s="129">
        <v>45480</v>
      </c>
      <c r="B9321" s="130">
        <v>37598.129999999997</v>
      </c>
    </row>
    <row r="9322" spans="1:2" x14ac:dyDescent="0.25">
      <c r="A9322" s="129">
        <v>45481</v>
      </c>
      <c r="B9322" s="130">
        <v>37601.879999999997</v>
      </c>
    </row>
    <row r="9323" spans="1:2" x14ac:dyDescent="0.25">
      <c r="A9323" s="129">
        <v>45482</v>
      </c>
      <c r="B9323" s="130">
        <v>37605.64</v>
      </c>
    </row>
    <row r="9324" spans="1:2" x14ac:dyDescent="0.25">
      <c r="A9324" s="129">
        <v>45483</v>
      </c>
      <c r="B9324" s="130">
        <v>37604.43</v>
      </c>
    </row>
    <row r="9325" spans="1:2" x14ac:dyDescent="0.25">
      <c r="A9325" s="129">
        <v>45484</v>
      </c>
      <c r="B9325" s="130">
        <v>37603.21</v>
      </c>
    </row>
    <row r="9326" spans="1:2" x14ac:dyDescent="0.25">
      <c r="A9326" s="129">
        <v>45485</v>
      </c>
      <c r="B9326" s="130">
        <v>37602</v>
      </c>
    </row>
    <row r="9327" spans="1:2" x14ac:dyDescent="0.25">
      <c r="A9327" s="129">
        <v>45486</v>
      </c>
      <c r="B9327" s="130">
        <v>37600.79</v>
      </c>
    </row>
    <row r="9328" spans="1:2" x14ac:dyDescent="0.25">
      <c r="A9328" s="129">
        <v>45487</v>
      </c>
      <c r="B9328" s="130">
        <v>37599.57</v>
      </c>
    </row>
    <row r="9329" spans="1:2" x14ac:dyDescent="0.25">
      <c r="A9329" s="129">
        <v>45488</v>
      </c>
      <c r="B9329" s="130">
        <v>37598.36</v>
      </c>
    </row>
    <row r="9330" spans="1:2" x14ac:dyDescent="0.25">
      <c r="A9330" s="129">
        <v>45489</v>
      </c>
      <c r="B9330" s="130">
        <v>37597.15</v>
      </c>
    </row>
    <row r="9331" spans="1:2" x14ac:dyDescent="0.25">
      <c r="A9331" s="129">
        <v>45490</v>
      </c>
      <c r="B9331" s="130">
        <v>37595.93</v>
      </c>
    </row>
    <row r="9332" spans="1:2" x14ac:dyDescent="0.25">
      <c r="A9332" s="129">
        <v>45491</v>
      </c>
      <c r="B9332" s="130">
        <v>37594.720000000001</v>
      </c>
    </row>
    <row r="9333" spans="1:2" x14ac:dyDescent="0.25">
      <c r="A9333" s="129">
        <v>45492</v>
      </c>
      <c r="B9333" s="130">
        <v>37593.51</v>
      </c>
    </row>
    <row r="9334" spans="1:2" x14ac:dyDescent="0.25">
      <c r="A9334" s="129">
        <v>45493</v>
      </c>
      <c r="B9334" s="130">
        <v>37592.29</v>
      </c>
    </row>
    <row r="9335" spans="1:2" x14ac:dyDescent="0.25">
      <c r="A9335" s="129">
        <v>45494</v>
      </c>
      <c r="B9335" s="130">
        <v>37591.08</v>
      </c>
    </row>
    <row r="9336" spans="1:2" x14ac:dyDescent="0.25">
      <c r="A9336" s="129">
        <v>45495</v>
      </c>
      <c r="B9336" s="130">
        <v>37589.870000000003</v>
      </c>
    </row>
    <row r="9337" spans="1:2" x14ac:dyDescent="0.25">
      <c r="A9337" s="129">
        <v>45496</v>
      </c>
      <c r="B9337" s="130">
        <v>37588.65</v>
      </c>
    </row>
    <row r="9338" spans="1:2" x14ac:dyDescent="0.25">
      <c r="A9338" s="129">
        <v>45497</v>
      </c>
      <c r="B9338" s="130">
        <v>37587.440000000002</v>
      </c>
    </row>
    <row r="9339" spans="1:2" x14ac:dyDescent="0.25">
      <c r="A9339" s="129">
        <v>45498</v>
      </c>
      <c r="B9339" s="130">
        <v>37586.230000000003</v>
      </c>
    </row>
    <row r="9340" spans="1:2" x14ac:dyDescent="0.25">
      <c r="A9340" s="129">
        <v>45499</v>
      </c>
      <c r="B9340" s="130">
        <v>37585.01</v>
      </c>
    </row>
    <row r="9341" spans="1:2" x14ac:dyDescent="0.25">
      <c r="A9341" s="129">
        <v>45500</v>
      </c>
      <c r="B9341" s="130">
        <v>37583.800000000003</v>
      </c>
    </row>
    <row r="9342" spans="1:2" x14ac:dyDescent="0.25">
      <c r="A9342" s="129">
        <v>45501</v>
      </c>
      <c r="B9342" s="130">
        <v>37582.589999999997</v>
      </c>
    </row>
    <row r="9343" spans="1:2" x14ac:dyDescent="0.25">
      <c r="A9343" s="129">
        <v>45502</v>
      </c>
      <c r="B9343" s="130">
        <v>37581.370000000003</v>
      </c>
    </row>
    <row r="9344" spans="1:2" x14ac:dyDescent="0.25">
      <c r="A9344" s="129">
        <v>45503</v>
      </c>
      <c r="B9344" s="130">
        <v>37580.160000000003</v>
      </c>
    </row>
    <row r="9345" spans="1:2" x14ac:dyDescent="0.25">
      <c r="A9345" s="129">
        <v>45504</v>
      </c>
      <c r="B9345" s="130">
        <v>37578.949999999997</v>
      </c>
    </row>
    <row r="9346" spans="1:2" x14ac:dyDescent="0.25">
      <c r="A9346" s="129">
        <v>45505</v>
      </c>
      <c r="B9346" s="130">
        <v>37577.74</v>
      </c>
    </row>
    <row r="9347" spans="1:2" x14ac:dyDescent="0.25">
      <c r="A9347" s="129">
        <v>45506</v>
      </c>
      <c r="B9347" s="130">
        <v>37576.519999999997</v>
      </c>
    </row>
    <row r="9348" spans="1:2" x14ac:dyDescent="0.25">
      <c r="A9348" s="129">
        <v>45507</v>
      </c>
      <c r="B9348" s="130">
        <v>37575.31</v>
      </c>
    </row>
    <row r="9349" spans="1:2" x14ac:dyDescent="0.25">
      <c r="A9349" s="129">
        <v>45508</v>
      </c>
      <c r="B9349" s="130">
        <v>37574.1</v>
      </c>
    </row>
    <row r="9350" spans="1:2" x14ac:dyDescent="0.25">
      <c r="A9350" s="129">
        <v>45509</v>
      </c>
      <c r="B9350" s="130">
        <v>37572.879999999997</v>
      </c>
    </row>
    <row r="9351" spans="1:2" x14ac:dyDescent="0.25">
      <c r="A9351" s="129">
        <v>45510</v>
      </c>
      <c r="B9351" s="130">
        <v>37571.67</v>
      </c>
    </row>
    <row r="9352" spans="1:2" x14ac:dyDescent="0.25">
      <c r="A9352" s="129">
        <v>45511</v>
      </c>
      <c r="B9352" s="130">
        <v>37570.46</v>
      </c>
    </row>
    <row r="9353" spans="1:2" x14ac:dyDescent="0.25">
      <c r="A9353" s="129">
        <v>45512</v>
      </c>
      <c r="B9353" s="130">
        <v>37569.25</v>
      </c>
    </row>
    <row r="9354" spans="1:2" x14ac:dyDescent="0.25">
      <c r="A9354" s="129">
        <v>45513</v>
      </c>
      <c r="B9354" s="130">
        <v>37568.03</v>
      </c>
    </row>
    <row r="9355" spans="1:2" x14ac:dyDescent="0.25">
      <c r="A9355" s="129">
        <v>45514</v>
      </c>
      <c r="B9355" s="130">
        <v>0</v>
      </c>
    </row>
    <row r="9356" spans="1:2" x14ac:dyDescent="0.25">
      <c r="A9356" s="129">
        <v>45515</v>
      </c>
      <c r="B9356" s="130">
        <v>0</v>
      </c>
    </row>
    <row r="9357" spans="1:2" x14ac:dyDescent="0.25">
      <c r="A9357" s="129">
        <v>45516</v>
      </c>
      <c r="B9357" s="130">
        <v>0</v>
      </c>
    </row>
    <row r="9358" spans="1:2" x14ac:dyDescent="0.25">
      <c r="A9358" s="129">
        <v>45517</v>
      </c>
      <c r="B9358" s="130">
        <v>0</v>
      </c>
    </row>
    <row r="9359" spans="1:2" x14ac:dyDescent="0.25">
      <c r="A9359" s="129">
        <v>45518</v>
      </c>
      <c r="B9359" s="130">
        <v>0</v>
      </c>
    </row>
    <row r="9360" spans="1:2" x14ac:dyDescent="0.25">
      <c r="A9360" s="129">
        <v>45519</v>
      </c>
      <c r="B9360" s="130">
        <v>0</v>
      </c>
    </row>
    <row r="9361" spans="1:2" x14ac:dyDescent="0.25">
      <c r="A9361" s="129">
        <v>45520</v>
      </c>
      <c r="B9361" s="130">
        <v>0</v>
      </c>
    </row>
    <row r="9362" spans="1:2" x14ac:dyDescent="0.25">
      <c r="A9362" s="129">
        <v>45521</v>
      </c>
      <c r="B9362" s="130">
        <v>0</v>
      </c>
    </row>
    <row r="9363" spans="1:2" x14ac:dyDescent="0.25">
      <c r="A9363" s="129">
        <v>45522</v>
      </c>
      <c r="B9363" s="130">
        <v>0</v>
      </c>
    </row>
    <row r="9364" spans="1:2" x14ac:dyDescent="0.25">
      <c r="A9364" s="129">
        <v>45523</v>
      </c>
      <c r="B9364" s="130">
        <v>0</v>
      </c>
    </row>
    <row r="9365" spans="1:2" x14ac:dyDescent="0.25">
      <c r="A9365" s="129">
        <v>45524</v>
      </c>
      <c r="B9365" s="130">
        <v>0</v>
      </c>
    </row>
    <row r="9366" spans="1:2" x14ac:dyDescent="0.25">
      <c r="A9366" s="129">
        <v>45525</v>
      </c>
      <c r="B9366" s="130">
        <v>0</v>
      </c>
    </row>
    <row r="9367" spans="1:2" x14ac:dyDescent="0.25">
      <c r="A9367" s="129">
        <v>45526</v>
      </c>
      <c r="B9367" s="130">
        <v>0</v>
      </c>
    </row>
    <row r="9368" spans="1:2" x14ac:dyDescent="0.25">
      <c r="A9368" s="129">
        <v>45527</v>
      </c>
      <c r="B9368" s="130">
        <v>0</v>
      </c>
    </row>
    <row r="9369" spans="1:2" x14ac:dyDescent="0.25">
      <c r="A9369" s="129">
        <v>45528</v>
      </c>
      <c r="B9369" s="130">
        <v>0</v>
      </c>
    </row>
    <row r="9370" spans="1:2" x14ac:dyDescent="0.25">
      <c r="A9370" s="129">
        <v>45529</v>
      </c>
      <c r="B9370" s="130">
        <v>0</v>
      </c>
    </row>
    <row r="9371" spans="1:2" x14ac:dyDescent="0.25">
      <c r="A9371" s="129">
        <v>45530</v>
      </c>
      <c r="B9371" s="130">
        <v>0</v>
      </c>
    </row>
    <row r="9372" spans="1:2" x14ac:dyDescent="0.25">
      <c r="A9372" s="129">
        <v>45531</v>
      </c>
      <c r="B9372" s="130">
        <v>0</v>
      </c>
    </row>
    <row r="9373" spans="1:2" x14ac:dyDescent="0.25">
      <c r="A9373" s="129">
        <v>45532</v>
      </c>
      <c r="B9373" s="130">
        <v>0</v>
      </c>
    </row>
    <row r="9374" spans="1:2" x14ac:dyDescent="0.25">
      <c r="A9374" s="129">
        <v>45533</v>
      </c>
      <c r="B9374" s="130">
        <v>0</v>
      </c>
    </row>
    <row r="9375" spans="1:2" x14ac:dyDescent="0.25">
      <c r="A9375" s="129">
        <v>45534</v>
      </c>
      <c r="B9375" s="130">
        <v>0</v>
      </c>
    </row>
    <row r="9376" spans="1:2" x14ac:dyDescent="0.25">
      <c r="A9376" s="129">
        <v>45535</v>
      </c>
      <c r="B9376" s="130">
        <v>0</v>
      </c>
    </row>
    <row r="9377" spans="1:2" x14ac:dyDescent="0.25">
      <c r="A9377" s="129">
        <v>45536</v>
      </c>
      <c r="B9377" s="130">
        <v>0</v>
      </c>
    </row>
    <row r="9378" spans="1:2" x14ac:dyDescent="0.25">
      <c r="A9378" s="129">
        <v>45537</v>
      </c>
      <c r="B9378" s="130">
        <v>0</v>
      </c>
    </row>
    <row r="9379" spans="1:2" x14ac:dyDescent="0.25">
      <c r="A9379" s="129">
        <v>45538</v>
      </c>
      <c r="B9379" s="130">
        <v>0</v>
      </c>
    </row>
    <row r="9380" spans="1:2" x14ac:dyDescent="0.25">
      <c r="A9380" s="129">
        <v>45539</v>
      </c>
      <c r="B9380" s="130">
        <v>0</v>
      </c>
    </row>
    <row r="9381" spans="1:2" x14ac:dyDescent="0.25">
      <c r="A9381" s="129">
        <v>45540</v>
      </c>
      <c r="B9381" s="130">
        <v>0</v>
      </c>
    </row>
    <row r="9382" spans="1:2" x14ac:dyDescent="0.25">
      <c r="A9382" s="129">
        <v>45541</v>
      </c>
      <c r="B9382" s="130">
        <v>0</v>
      </c>
    </row>
    <row r="9383" spans="1:2" x14ac:dyDescent="0.25">
      <c r="A9383" s="129">
        <v>45542</v>
      </c>
      <c r="B9383" s="130">
        <v>0</v>
      </c>
    </row>
    <row r="9384" spans="1:2" x14ac:dyDescent="0.25">
      <c r="A9384" s="129">
        <v>45543</v>
      </c>
      <c r="B9384" s="130">
        <v>0</v>
      </c>
    </row>
    <row r="9385" spans="1:2" x14ac:dyDescent="0.25">
      <c r="A9385" s="129">
        <v>45544</v>
      </c>
      <c r="B9385" s="130">
        <v>0</v>
      </c>
    </row>
    <row r="9386" spans="1:2" x14ac:dyDescent="0.25">
      <c r="A9386" s="129">
        <v>45545</v>
      </c>
      <c r="B9386" s="130">
        <v>0</v>
      </c>
    </row>
    <row r="9387" spans="1:2" x14ac:dyDescent="0.25">
      <c r="A9387" s="129">
        <v>45546</v>
      </c>
      <c r="B9387" s="130">
        <v>0</v>
      </c>
    </row>
    <row r="9388" spans="1:2" x14ac:dyDescent="0.25">
      <c r="A9388" s="129">
        <v>45547</v>
      </c>
      <c r="B9388" s="130">
        <v>0</v>
      </c>
    </row>
    <row r="9389" spans="1:2" x14ac:dyDescent="0.25">
      <c r="A9389" s="129">
        <v>45548</v>
      </c>
      <c r="B9389" s="130">
        <v>0</v>
      </c>
    </row>
    <row r="9390" spans="1:2" x14ac:dyDescent="0.25">
      <c r="A9390" s="129">
        <v>45549</v>
      </c>
      <c r="B9390" s="130">
        <v>0</v>
      </c>
    </row>
    <row r="9391" spans="1:2" x14ac:dyDescent="0.25">
      <c r="A9391" s="129">
        <v>45550</v>
      </c>
      <c r="B9391" s="130">
        <v>0</v>
      </c>
    </row>
    <row r="9392" spans="1:2" x14ac:dyDescent="0.25">
      <c r="A9392" s="129">
        <v>45551</v>
      </c>
      <c r="B9392" s="130">
        <v>0</v>
      </c>
    </row>
    <row r="9393" spans="1:2" x14ac:dyDescent="0.25">
      <c r="A9393" s="129">
        <v>45552</v>
      </c>
      <c r="B9393" s="130">
        <v>0</v>
      </c>
    </row>
    <row r="9394" spans="1:2" x14ac:dyDescent="0.25">
      <c r="A9394" s="129">
        <v>45553</v>
      </c>
      <c r="B9394" s="130">
        <v>0</v>
      </c>
    </row>
    <row r="9395" spans="1:2" x14ac:dyDescent="0.25">
      <c r="A9395" s="129">
        <v>45554</v>
      </c>
      <c r="B9395" s="130">
        <v>0</v>
      </c>
    </row>
    <row r="9396" spans="1:2" x14ac:dyDescent="0.25">
      <c r="A9396" s="129">
        <v>45555</v>
      </c>
      <c r="B9396" s="130">
        <v>0</v>
      </c>
    </row>
    <row r="9397" spans="1:2" x14ac:dyDescent="0.25">
      <c r="A9397" s="129">
        <v>45556</v>
      </c>
      <c r="B9397" s="130">
        <v>0</v>
      </c>
    </row>
    <row r="9398" spans="1:2" x14ac:dyDescent="0.25">
      <c r="A9398" s="129">
        <v>45557</v>
      </c>
      <c r="B9398" s="130">
        <v>0</v>
      </c>
    </row>
    <row r="9399" spans="1:2" x14ac:dyDescent="0.25">
      <c r="A9399" s="129">
        <v>45558</v>
      </c>
      <c r="B9399" s="130">
        <v>0</v>
      </c>
    </row>
    <row r="9400" spans="1:2" x14ac:dyDescent="0.25">
      <c r="A9400" s="129">
        <v>45559</v>
      </c>
      <c r="B9400" s="130">
        <v>0</v>
      </c>
    </row>
    <row r="9401" spans="1:2" x14ac:dyDescent="0.25">
      <c r="A9401" s="129">
        <v>45560</v>
      </c>
      <c r="B9401" s="130">
        <v>0</v>
      </c>
    </row>
    <row r="9402" spans="1:2" x14ac:dyDescent="0.25">
      <c r="A9402" s="129">
        <v>45561</v>
      </c>
      <c r="B9402" s="130">
        <v>0</v>
      </c>
    </row>
    <row r="9403" spans="1:2" x14ac:dyDescent="0.25">
      <c r="A9403" s="129">
        <v>45562</v>
      </c>
      <c r="B9403" s="130">
        <v>0</v>
      </c>
    </row>
    <row r="9404" spans="1:2" x14ac:dyDescent="0.25">
      <c r="A9404" s="129">
        <v>45563</v>
      </c>
      <c r="B9404" s="130">
        <v>0</v>
      </c>
    </row>
    <row r="9405" spans="1:2" x14ac:dyDescent="0.25">
      <c r="A9405" s="129">
        <v>45564</v>
      </c>
      <c r="B9405" s="130">
        <v>0</v>
      </c>
    </row>
    <row r="9406" spans="1:2" x14ac:dyDescent="0.25">
      <c r="A9406" s="129">
        <v>45565</v>
      </c>
      <c r="B9406" s="130">
        <v>0</v>
      </c>
    </row>
    <row r="9407" spans="1:2" x14ac:dyDescent="0.25">
      <c r="A9407" s="129">
        <v>45566</v>
      </c>
      <c r="B9407" s="130">
        <v>0</v>
      </c>
    </row>
    <row r="9408" spans="1:2" x14ac:dyDescent="0.25">
      <c r="A9408" s="129">
        <v>45567</v>
      </c>
      <c r="B9408" s="130">
        <v>0</v>
      </c>
    </row>
    <row r="9409" spans="1:2" x14ac:dyDescent="0.25">
      <c r="A9409" s="129">
        <v>45568</v>
      </c>
      <c r="B9409" s="130">
        <v>0</v>
      </c>
    </row>
    <row r="9410" spans="1:2" x14ac:dyDescent="0.25">
      <c r="A9410" s="129">
        <v>45569</v>
      </c>
      <c r="B9410" s="130">
        <v>0</v>
      </c>
    </row>
    <row r="9411" spans="1:2" x14ac:dyDescent="0.25">
      <c r="A9411" s="129">
        <v>45570</v>
      </c>
      <c r="B9411" s="130">
        <v>0</v>
      </c>
    </row>
    <row r="9412" spans="1:2" x14ac:dyDescent="0.25">
      <c r="A9412" s="129">
        <v>45571</v>
      </c>
      <c r="B9412" s="130">
        <v>0</v>
      </c>
    </row>
    <row r="9413" spans="1:2" x14ac:dyDescent="0.25">
      <c r="A9413" s="129">
        <v>45572</v>
      </c>
      <c r="B9413" s="130">
        <v>0</v>
      </c>
    </row>
    <row r="9414" spans="1:2" x14ac:dyDescent="0.25">
      <c r="A9414" s="129">
        <v>45573</v>
      </c>
      <c r="B9414" s="130">
        <v>0</v>
      </c>
    </row>
    <row r="9415" spans="1:2" x14ac:dyDescent="0.25">
      <c r="A9415" s="129">
        <v>45574</v>
      </c>
      <c r="B9415" s="130">
        <v>0</v>
      </c>
    </row>
    <row r="9416" spans="1:2" x14ac:dyDescent="0.25">
      <c r="A9416" s="129">
        <v>45575</v>
      </c>
      <c r="B9416" s="130">
        <v>0</v>
      </c>
    </row>
    <row r="9417" spans="1:2" x14ac:dyDescent="0.25">
      <c r="A9417" s="129">
        <v>45576</v>
      </c>
      <c r="B9417" s="130">
        <v>0</v>
      </c>
    </row>
    <row r="9418" spans="1:2" x14ac:dyDescent="0.25">
      <c r="A9418" s="129">
        <v>45577</v>
      </c>
      <c r="B9418" s="130">
        <v>0</v>
      </c>
    </row>
    <row r="9419" spans="1:2" x14ac:dyDescent="0.25">
      <c r="A9419" s="129">
        <v>45578</v>
      </c>
      <c r="B9419" s="130">
        <v>0</v>
      </c>
    </row>
    <row r="9420" spans="1:2" x14ac:dyDescent="0.25">
      <c r="A9420" s="129">
        <v>45579</v>
      </c>
      <c r="B9420" s="130">
        <v>0</v>
      </c>
    </row>
    <row r="9421" spans="1:2" x14ac:dyDescent="0.25">
      <c r="A9421" s="129">
        <v>45580</v>
      </c>
      <c r="B9421" s="130">
        <v>0</v>
      </c>
    </row>
    <row r="9422" spans="1:2" x14ac:dyDescent="0.25">
      <c r="A9422" s="129">
        <v>45581</v>
      </c>
      <c r="B9422" s="130">
        <v>0</v>
      </c>
    </row>
    <row r="9423" spans="1:2" x14ac:dyDescent="0.25">
      <c r="A9423" s="129">
        <v>45582</v>
      </c>
      <c r="B9423" s="130">
        <v>0</v>
      </c>
    </row>
    <row r="9424" spans="1:2" x14ac:dyDescent="0.25">
      <c r="A9424" s="129">
        <v>45583</v>
      </c>
      <c r="B9424" s="130">
        <v>0</v>
      </c>
    </row>
    <row r="9425" spans="1:2" x14ac:dyDescent="0.25">
      <c r="A9425" s="129">
        <v>45584</v>
      </c>
      <c r="B9425" s="130">
        <v>0</v>
      </c>
    </row>
    <row r="9426" spans="1:2" x14ac:dyDescent="0.25">
      <c r="A9426" s="129">
        <v>45585</v>
      </c>
      <c r="B9426" s="130">
        <v>0</v>
      </c>
    </row>
    <row r="9427" spans="1:2" x14ac:dyDescent="0.25">
      <c r="A9427" s="129">
        <v>45586</v>
      </c>
      <c r="B9427" s="130">
        <v>0</v>
      </c>
    </row>
    <row r="9428" spans="1:2" x14ac:dyDescent="0.25">
      <c r="A9428" s="129">
        <v>45587</v>
      </c>
      <c r="B9428" s="130">
        <v>0</v>
      </c>
    </row>
    <row r="9429" spans="1:2" x14ac:dyDescent="0.25">
      <c r="A9429" s="129">
        <v>45588</v>
      </c>
      <c r="B9429" s="130">
        <v>0</v>
      </c>
    </row>
    <row r="9430" spans="1:2" x14ac:dyDescent="0.25">
      <c r="A9430" s="129">
        <v>45589</v>
      </c>
      <c r="B9430" s="130">
        <v>0</v>
      </c>
    </row>
    <row r="9431" spans="1:2" x14ac:dyDescent="0.25">
      <c r="A9431" s="129">
        <v>45590</v>
      </c>
      <c r="B9431" s="130">
        <v>0</v>
      </c>
    </row>
    <row r="9432" spans="1:2" x14ac:dyDescent="0.25">
      <c r="A9432" s="129">
        <v>45591</v>
      </c>
      <c r="B9432" s="130">
        <v>0</v>
      </c>
    </row>
    <row r="9433" spans="1:2" x14ac:dyDescent="0.25">
      <c r="A9433" s="129">
        <v>45592</v>
      </c>
      <c r="B9433" s="130">
        <v>0</v>
      </c>
    </row>
    <row r="9434" spans="1:2" x14ac:dyDescent="0.25">
      <c r="A9434" s="129">
        <v>45593</v>
      </c>
      <c r="B9434" s="130">
        <v>0</v>
      </c>
    </row>
    <row r="9435" spans="1:2" x14ac:dyDescent="0.25">
      <c r="A9435" s="129">
        <v>45594</v>
      </c>
      <c r="B9435" s="130">
        <v>0</v>
      </c>
    </row>
    <row r="9436" spans="1:2" x14ac:dyDescent="0.25">
      <c r="A9436" s="129">
        <v>45595</v>
      </c>
      <c r="B9436" s="130">
        <v>0</v>
      </c>
    </row>
    <row r="9437" spans="1:2" x14ac:dyDescent="0.25">
      <c r="A9437" s="129">
        <v>45596</v>
      </c>
      <c r="B9437" s="130">
        <v>0</v>
      </c>
    </row>
    <row r="9438" spans="1:2" x14ac:dyDescent="0.25">
      <c r="A9438" s="129">
        <v>45597</v>
      </c>
      <c r="B9438" s="130">
        <v>0</v>
      </c>
    </row>
    <row r="9439" spans="1:2" x14ac:dyDescent="0.25">
      <c r="A9439" s="129">
        <v>45598</v>
      </c>
      <c r="B9439" s="130">
        <v>0</v>
      </c>
    </row>
    <row r="9440" spans="1:2" x14ac:dyDescent="0.25">
      <c r="A9440" s="129">
        <v>45599</v>
      </c>
      <c r="B9440" s="130">
        <v>0</v>
      </c>
    </row>
    <row r="9441" spans="1:2" x14ac:dyDescent="0.25">
      <c r="A9441" s="129">
        <v>45600</v>
      </c>
      <c r="B9441" s="130">
        <v>0</v>
      </c>
    </row>
    <row r="9442" spans="1:2" x14ac:dyDescent="0.25">
      <c r="A9442" s="129">
        <v>45601</v>
      </c>
      <c r="B9442" s="130">
        <v>0</v>
      </c>
    </row>
    <row r="9443" spans="1:2" x14ac:dyDescent="0.25">
      <c r="A9443" s="129">
        <v>45602</v>
      </c>
      <c r="B9443" s="130">
        <v>0</v>
      </c>
    </row>
    <row r="9444" spans="1:2" x14ac:dyDescent="0.25">
      <c r="A9444" s="129">
        <v>45603</v>
      </c>
      <c r="B9444" s="130">
        <v>0</v>
      </c>
    </row>
    <row r="9445" spans="1:2" x14ac:dyDescent="0.25">
      <c r="A9445" s="129">
        <v>45604</v>
      </c>
      <c r="B9445" s="130">
        <v>0</v>
      </c>
    </row>
    <row r="9446" spans="1:2" x14ac:dyDescent="0.25">
      <c r="A9446" s="129">
        <v>45605</v>
      </c>
      <c r="B9446" s="130">
        <v>0</v>
      </c>
    </row>
    <row r="9447" spans="1:2" x14ac:dyDescent="0.25">
      <c r="A9447" s="129">
        <v>45606</v>
      </c>
      <c r="B9447" s="130">
        <v>0</v>
      </c>
    </row>
    <row r="9448" spans="1:2" x14ac:dyDescent="0.25">
      <c r="A9448" s="129">
        <v>45607</v>
      </c>
      <c r="B9448" s="130">
        <v>0</v>
      </c>
    </row>
    <row r="9449" spans="1:2" x14ac:dyDescent="0.25">
      <c r="A9449" s="129">
        <v>45608</v>
      </c>
      <c r="B9449" s="130">
        <v>0</v>
      </c>
    </row>
    <row r="9450" spans="1:2" x14ac:dyDescent="0.25">
      <c r="A9450" s="129">
        <v>45609</v>
      </c>
      <c r="B9450" s="130">
        <v>0</v>
      </c>
    </row>
    <row r="9451" spans="1:2" x14ac:dyDescent="0.25">
      <c r="A9451" s="129">
        <v>45610</v>
      </c>
      <c r="B9451" s="130">
        <v>0</v>
      </c>
    </row>
    <row r="9452" spans="1:2" x14ac:dyDescent="0.25">
      <c r="A9452" s="129">
        <v>45611</v>
      </c>
      <c r="B9452" s="130">
        <v>0</v>
      </c>
    </row>
    <row r="9453" spans="1:2" x14ac:dyDescent="0.25">
      <c r="A9453" s="129">
        <v>45612</v>
      </c>
      <c r="B9453" s="130">
        <v>0</v>
      </c>
    </row>
    <row r="9454" spans="1:2" x14ac:dyDescent="0.25">
      <c r="A9454" s="129">
        <v>45613</v>
      </c>
      <c r="B9454" s="130">
        <v>0</v>
      </c>
    </row>
    <row r="9455" spans="1:2" x14ac:dyDescent="0.25">
      <c r="A9455" s="129">
        <v>45614</v>
      </c>
      <c r="B9455" s="130">
        <v>0</v>
      </c>
    </row>
    <row r="9456" spans="1:2" x14ac:dyDescent="0.25">
      <c r="A9456" s="129">
        <v>45615</v>
      </c>
      <c r="B9456" s="130">
        <v>0</v>
      </c>
    </row>
    <row r="9457" spans="1:2" x14ac:dyDescent="0.25">
      <c r="A9457" s="129">
        <v>45616</v>
      </c>
      <c r="B9457" s="130">
        <v>0</v>
      </c>
    </row>
    <row r="9458" spans="1:2" x14ac:dyDescent="0.25">
      <c r="A9458" s="129">
        <v>45617</v>
      </c>
      <c r="B9458" s="130">
        <v>0</v>
      </c>
    </row>
    <row r="9459" spans="1:2" x14ac:dyDescent="0.25">
      <c r="A9459" s="129">
        <v>45618</v>
      </c>
      <c r="B9459" s="130">
        <v>0</v>
      </c>
    </row>
    <row r="9460" spans="1:2" x14ac:dyDescent="0.25">
      <c r="A9460" s="129">
        <v>45619</v>
      </c>
      <c r="B9460" s="130">
        <v>0</v>
      </c>
    </row>
    <row r="9461" spans="1:2" x14ac:dyDescent="0.25">
      <c r="A9461" s="129">
        <v>45620</v>
      </c>
      <c r="B9461" s="130">
        <v>0</v>
      </c>
    </row>
    <row r="9462" spans="1:2" x14ac:dyDescent="0.25">
      <c r="A9462" s="129">
        <v>45621</v>
      </c>
      <c r="B9462" s="130">
        <v>0</v>
      </c>
    </row>
    <row r="9463" spans="1:2" x14ac:dyDescent="0.25">
      <c r="A9463" s="129">
        <v>45622</v>
      </c>
      <c r="B9463" s="130">
        <v>0</v>
      </c>
    </row>
    <row r="9464" spans="1:2" x14ac:dyDescent="0.25">
      <c r="A9464" s="129">
        <v>45623</v>
      </c>
      <c r="B9464" s="130">
        <v>0</v>
      </c>
    </row>
    <row r="9465" spans="1:2" x14ac:dyDescent="0.25">
      <c r="A9465" s="129">
        <v>45624</v>
      </c>
      <c r="B9465" s="130">
        <v>0</v>
      </c>
    </row>
    <row r="9466" spans="1:2" x14ac:dyDescent="0.25">
      <c r="A9466" s="129">
        <v>45625</v>
      </c>
      <c r="B9466" s="130">
        <v>0</v>
      </c>
    </row>
    <row r="9467" spans="1:2" x14ac:dyDescent="0.25">
      <c r="A9467" s="129">
        <v>45626</v>
      </c>
      <c r="B9467" s="130">
        <v>0</v>
      </c>
    </row>
    <row r="9468" spans="1:2" x14ac:dyDescent="0.25">
      <c r="A9468" s="129">
        <v>45627</v>
      </c>
      <c r="B9468" s="130">
        <v>0</v>
      </c>
    </row>
    <row r="9469" spans="1:2" x14ac:dyDescent="0.25">
      <c r="A9469" s="129">
        <v>45628</v>
      </c>
      <c r="B9469" s="130">
        <v>0</v>
      </c>
    </row>
    <row r="9470" spans="1:2" x14ac:dyDescent="0.25">
      <c r="A9470" s="129">
        <v>45629</v>
      </c>
      <c r="B9470" s="130">
        <v>0</v>
      </c>
    </row>
    <row r="9471" spans="1:2" x14ac:dyDescent="0.25">
      <c r="A9471" s="129">
        <v>45630</v>
      </c>
      <c r="B9471" s="130">
        <v>0</v>
      </c>
    </row>
    <row r="9472" spans="1:2" x14ac:dyDescent="0.25">
      <c r="A9472" s="129">
        <v>45631</v>
      </c>
      <c r="B9472" s="130">
        <v>0</v>
      </c>
    </row>
    <row r="9473" spans="1:2" x14ac:dyDescent="0.25">
      <c r="A9473" s="129">
        <v>45632</v>
      </c>
      <c r="B9473" s="130">
        <v>0</v>
      </c>
    </row>
    <row r="9474" spans="1:2" x14ac:dyDescent="0.25">
      <c r="A9474" s="129">
        <v>45633</v>
      </c>
      <c r="B9474" s="130">
        <v>0</v>
      </c>
    </row>
    <row r="9475" spans="1:2" x14ac:dyDescent="0.25">
      <c r="A9475" s="129">
        <v>45634</v>
      </c>
      <c r="B9475" s="130">
        <v>0</v>
      </c>
    </row>
    <row r="9476" spans="1:2" x14ac:dyDescent="0.25">
      <c r="A9476" s="129">
        <v>45635</v>
      </c>
      <c r="B9476" s="130">
        <v>0</v>
      </c>
    </row>
    <row r="9477" spans="1:2" x14ac:dyDescent="0.25">
      <c r="A9477" s="129">
        <v>45636</v>
      </c>
      <c r="B9477" s="130">
        <v>0</v>
      </c>
    </row>
    <row r="9478" spans="1:2" x14ac:dyDescent="0.25">
      <c r="A9478" s="129">
        <v>45637</v>
      </c>
      <c r="B9478" s="130">
        <v>0</v>
      </c>
    </row>
    <row r="9479" spans="1:2" x14ac:dyDescent="0.25">
      <c r="A9479" s="129">
        <v>45638</v>
      </c>
      <c r="B9479" s="130">
        <v>0</v>
      </c>
    </row>
    <row r="9480" spans="1:2" x14ac:dyDescent="0.25">
      <c r="A9480" s="129">
        <v>45639</v>
      </c>
      <c r="B9480" s="130">
        <v>0</v>
      </c>
    </row>
    <row r="9481" spans="1:2" x14ac:dyDescent="0.25">
      <c r="A9481" s="129">
        <v>45640</v>
      </c>
      <c r="B9481" s="130">
        <v>0</v>
      </c>
    </row>
    <row r="9482" spans="1:2" x14ac:dyDescent="0.25">
      <c r="A9482" s="129">
        <v>45641</v>
      </c>
      <c r="B9482" s="130">
        <v>0</v>
      </c>
    </row>
    <row r="9483" spans="1:2" x14ac:dyDescent="0.25">
      <c r="A9483" s="129">
        <v>45642</v>
      </c>
      <c r="B9483" s="130">
        <v>0</v>
      </c>
    </row>
    <row r="9484" spans="1:2" x14ac:dyDescent="0.25">
      <c r="A9484" s="129">
        <v>45643</v>
      </c>
      <c r="B9484" s="130">
        <v>0</v>
      </c>
    </row>
    <row r="9485" spans="1:2" x14ac:dyDescent="0.25">
      <c r="A9485" s="129">
        <v>45644</v>
      </c>
      <c r="B9485" s="130">
        <v>0</v>
      </c>
    </row>
    <row r="9486" spans="1:2" x14ac:dyDescent="0.25">
      <c r="A9486" s="129">
        <v>45645</v>
      </c>
      <c r="B9486" s="130">
        <v>0</v>
      </c>
    </row>
    <row r="9487" spans="1:2" x14ac:dyDescent="0.25">
      <c r="A9487" s="129">
        <v>45646</v>
      </c>
      <c r="B9487" s="130">
        <v>0</v>
      </c>
    </row>
    <row r="9488" spans="1:2" x14ac:dyDescent="0.25">
      <c r="A9488" s="129">
        <v>45647</v>
      </c>
      <c r="B9488" s="130">
        <v>0</v>
      </c>
    </row>
    <row r="9489" spans="1:2" x14ac:dyDescent="0.25">
      <c r="A9489" s="129">
        <v>45648</v>
      </c>
      <c r="B9489" s="130">
        <v>0</v>
      </c>
    </row>
    <row r="9490" spans="1:2" x14ac:dyDescent="0.25">
      <c r="A9490" s="129">
        <v>45649</v>
      </c>
      <c r="B9490" s="130">
        <v>0</v>
      </c>
    </row>
    <row r="9491" spans="1:2" x14ac:dyDescent="0.25">
      <c r="A9491" s="129">
        <v>45650</v>
      </c>
      <c r="B9491" s="130">
        <v>0</v>
      </c>
    </row>
    <row r="9492" spans="1:2" x14ac:dyDescent="0.25">
      <c r="A9492" s="129">
        <v>45651</v>
      </c>
      <c r="B9492" s="130">
        <v>0</v>
      </c>
    </row>
    <row r="9493" spans="1:2" x14ac:dyDescent="0.25">
      <c r="A9493" s="129">
        <v>45652</v>
      </c>
      <c r="B9493" s="130">
        <v>0</v>
      </c>
    </row>
    <row r="9494" spans="1:2" x14ac:dyDescent="0.25">
      <c r="A9494" s="129">
        <v>45653</v>
      </c>
      <c r="B9494" s="130">
        <v>0</v>
      </c>
    </row>
    <row r="9495" spans="1:2" x14ac:dyDescent="0.25">
      <c r="A9495" s="129">
        <v>45654</v>
      </c>
      <c r="B9495" s="130">
        <v>0</v>
      </c>
    </row>
    <row r="9496" spans="1:2" x14ac:dyDescent="0.25">
      <c r="A9496" s="129">
        <v>45655</v>
      </c>
      <c r="B9496" s="130">
        <v>0</v>
      </c>
    </row>
    <row r="9497" spans="1:2" x14ac:dyDescent="0.25">
      <c r="A9497" s="129">
        <v>45656</v>
      </c>
      <c r="B9497" s="130">
        <v>0</v>
      </c>
    </row>
    <row r="9498" spans="1:2" x14ac:dyDescent="0.25">
      <c r="A9498" s="129">
        <v>45657</v>
      </c>
      <c r="B9498" s="13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BC03E-76FE-4A58-ABB3-E3DAB8030B04}">
  <sheetPr>
    <tabColor theme="8"/>
  </sheetPr>
  <dimension ref="A1:B4"/>
  <sheetViews>
    <sheetView workbookViewId="0">
      <selection activeCell="L25" sqref="L25"/>
    </sheetView>
  </sheetViews>
  <sheetFormatPr baseColWidth="10" defaultRowHeight="15" x14ac:dyDescent="0.25"/>
  <sheetData>
    <row r="1" spans="1:2" ht="25.5" x14ac:dyDescent="0.25">
      <c r="A1" s="3" t="s">
        <v>1638</v>
      </c>
      <c r="B1" s="3" t="s">
        <v>10494</v>
      </c>
    </row>
    <row r="2" spans="1:2" x14ac:dyDescent="0.25">
      <c r="A2" s="2" t="s">
        <v>1635</v>
      </c>
      <c r="B2" s="2" t="s">
        <v>10495</v>
      </c>
    </row>
    <row r="3" spans="1:2" x14ac:dyDescent="0.25">
      <c r="A3" s="2" t="s">
        <v>1637</v>
      </c>
      <c r="B3" s="2" t="s">
        <v>10496</v>
      </c>
    </row>
    <row r="4" spans="1:2" x14ac:dyDescent="0.25">
      <c r="A4" s="2" t="s">
        <v>42</v>
      </c>
      <c r="B4" s="2" t="s">
        <v>10497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05AC-0AB8-49B6-8902-12E91570F11C}">
  <sheetPr>
    <tabColor theme="8"/>
  </sheetPr>
  <dimension ref="A1:D53"/>
  <sheetViews>
    <sheetView showGridLines="0" workbookViewId="0">
      <selection activeCell="B10" sqref="B10"/>
    </sheetView>
  </sheetViews>
  <sheetFormatPr baseColWidth="10" defaultRowHeight="15" x14ac:dyDescent="0.25"/>
  <cols>
    <col min="1" max="1" width="12.7109375" bestFit="1" customWidth="1"/>
    <col min="2" max="2" width="22.5703125" bestFit="1" customWidth="1"/>
    <col min="3" max="4" width="23.7109375" customWidth="1"/>
  </cols>
  <sheetData>
    <row r="1" spans="1:4" ht="25.5" x14ac:dyDescent="0.25">
      <c r="A1" s="3" t="s">
        <v>12</v>
      </c>
      <c r="B1" s="3" t="s">
        <v>3</v>
      </c>
      <c r="C1" s="3" t="s">
        <v>2414</v>
      </c>
      <c r="D1" s="3" t="s">
        <v>2415</v>
      </c>
    </row>
    <row r="2" spans="1:4" x14ac:dyDescent="0.25">
      <c r="A2" s="2" t="s">
        <v>16</v>
      </c>
      <c r="B2" s="2" t="s">
        <v>159</v>
      </c>
      <c r="C2" s="4" t="s">
        <v>2416</v>
      </c>
      <c r="D2" s="4" t="s">
        <v>2417</v>
      </c>
    </row>
    <row r="3" spans="1:4" x14ac:dyDescent="0.25">
      <c r="A3" s="2" t="s">
        <v>19</v>
      </c>
      <c r="B3" s="2" t="s">
        <v>753</v>
      </c>
      <c r="C3" s="4" t="s">
        <v>2418</v>
      </c>
      <c r="D3" s="4" t="s">
        <v>2418</v>
      </c>
    </row>
    <row r="4" spans="1:4" x14ac:dyDescent="0.25">
      <c r="A4" s="2" t="s">
        <v>171</v>
      </c>
      <c r="B4" s="2" t="s">
        <v>753</v>
      </c>
      <c r="C4" s="4" t="s">
        <v>2419</v>
      </c>
      <c r="D4" s="4" t="s">
        <v>2420</v>
      </c>
    </row>
    <row r="5" spans="1:4" x14ac:dyDescent="0.25">
      <c r="A5" s="2" t="s">
        <v>73</v>
      </c>
      <c r="B5" s="2" t="s">
        <v>677</v>
      </c>
      <c r="C5" s="136" t="s">
        <v>1616</v>
      </c>
      <c r="D5" s="136" t="s">
        <v>1616</v>
      </c>
    </row>
    <row r="6" spans="1:4" x14ac:dyDescent="0.25">
      <c r="A6" s="2" t="s">
        <v>678</v>
      </c>
      <c r="B6" s="2" t="s">
        <v>11</v>
      </c>
      <c r="C6" s="136" t="s">
        <v>1616</v>
      </c>
      <c r="D6" s="136" t="s">
        <v>1616</v>
      </c>
    </row>
    <row r="7" spans="1:4" x14ac:dyDescent="0.25">
      <c r="A7" s="2" t="s">
        <v>32</v>
      </c>
      <c r="B7" s="2" t="s">
        <v>11</v>
      </c>
      <c r="C7" s="136" t="s">
        <v>1616</v>
      </c>
      <c r="D7" s="136" t="s">
        <v>1616</v>
      </c>
    </row>
    <row r="8" spans="1:4" x14ac:dyDescent="0.25">
      <c r="A8" s="2" t="s">
        <v>33</v>
      </c>
      <c r="B8" s="2" t="s">
        <v>11</v>
      </c>
      <c r="C8" s="136" t="s">
        <v>1616</v>
      </c>
      <c r="D8" s="136" t="s">
        <v>1616</v>
      </c>
    </row>
    <row r="9" spans="1:4" x14ac:dyDescent="0.25">
      <c r="A9" s="2" t="s">
        <v>19</v>
      </c>
      <c r="B9" s="2" t="s">
        <v>11</v>
      </c>
      <c r="C9" s="136" t="s">
        <v>1616</v>
      </c>
      <c r="D9" s="136" t="s">
        <v>1616</v>
      </c>
    </row>
    <row r="10" spans="1:4" x14ac:dyDescent="0.25">
      <c r="A10" s="2" t="s">
        <v>109</v>
      </c>
      <c r="B10" s="2" t="s">
        <v>11</v>
      </c>
      <c r="C10" s="136" t="s">
        <v>1616</v>
      </c>
      <c r="D10" s="136" t="s">
        <v>1616</v>
      </c>
    </row>
    <row r="11" spans="1:4" x14ac:dyDescent="0.25">
      <c r="A11" s="2" t="s">
        <v>678</v>
      </c>
      <c r="B11" s="2" t="s">
        <v>679</v>
      </c>
      <c r="C11" s="136" t="s">
        <v>1616</v>
      </c>
      <c r="D11" s="136" t="s">
        <v>1616</v>
      </c>
    </row>
    <row r="12" spans="1:4" x14ac:dyDescent="0.25">
      <c r="A12" s="2" t="s">
        <v>32</v>
      </c>
      <c r="B12" s="2" t="s">
        <v>679</v>
      </c>
      <c r="C12" s="136" t="s">
        <v>1616</v>
      </c>
      <c r="D12" s="136" t="s">
        <v>1616</v>
      </c>
    </row>
    <row r="13" spans="1:4" x14ac:dyDescent="0.25">
      <c r="A13" s="2" t="s">
        <v>32</v>
      </c>
      <c r="B13" s="2" t="s">
        <v>1652</v>
      </c>
      <c r="C13" s="136" t="s">
        <v>1616</v>
      </c>
      <c r="D13" s="136" t="s">
        <v>1616</v>
      </c>
    </row>
    <row r="14" spans="1:4" x14ac:dyDescent="0.25">
      <c r="A14" s="2" t="s">
        <v>33</v>
      </c>
      <c r="B14" s="2" t="s">
        <v>1652</v>
      </c>
      <c r="C14" s="136" t="s">
        <v>1616</v>
      </c>
      <c r="D14" s="136" t="s">
        <v>1616</v>
      </c>
    </row>
    <row r="15" spans="1:4" x14ac:dyDescent="0.25">
      <c r="A15" s="4" t="s">
        <v>32</v>
      </c>
      <c r="B15" s="4" t="s">
        <v>1605</v>
      </c>
      <c r="C15" s="136" t="s">
        <v>1616</v>
      </c>
      <c r="D15" s="136" t="s">
        <v>1616</v>
      </c>
    </row>
    <row r="16" spans="1:4" x14ac:dyDescent="0.25">
      <c r="A16" s="2" t="s">
        <v>21</v>
      </c>
      <c r="B16" s="2" t="s">
        <v>194</v>
      </c>
      <c r="C16" s="4" t="s">
        <v>2421</v>
      </c>
      <c r="D16" s="4" t="s">
        <v>194</v>
      </c>
    </row>
    <row r="17" spans="1:4" x14ac:dyDescent="0.25">
      <c r="A17" s="2" t="s">
        <v>171</v>
      </c>
      <c r="B17" s="2" t="s">
        <v>194</v>
      </c>
      <c r="C17" s="4" t="s">
        <v>2421</v>
      </c>
      <c r="D17" s="4" t="s">
        <v>194</v>
      </c>
    </row>
    <row r="18" spans="1:4" x14ac:dyDescent="0.25">
      <c r="A18" s="5" t="s">
        <v>21</v>
      </c>
      <c r="B18" s="2" t="s">
        <v>146</v>
      </c>
      <c r="C18" s="2" t="s">
        <v>2422</v>
      </c>
      <c r="D18" s="4" t="s">
        <v>147</v>
      </c>
    </row>
    <row r="19" spans="1:4" x14ac:dyDescent="0.25">
      <c r="A19" s="2" t="s">
        <v>33</v>
      </c>
      <c r="B19" s="2" t="s">
        <v>158</v>
      </c>
      <c r="C19" s="4" t="s">
        <v>158</v>
      </c>
      <c r="D19" s="4" t="s">
        <v>2424</v>
      </c>
    </row>
    <row r="20" spans="1:4" x14ac:dyDescent="0.25">
      <c r="A20" s="2" t="s">
        <v>33</v>
      </c>
      <c r="B20" s="2" t="s">
        <v>153</v>
      </c>
      <c r="C20" s="4" t="s">
        <v>154</v>
      </c>
      <c r="D20" s="4" t="s">
        <v>2424</v>
      </c>
    </row>
    <row r="21" spans="1:4" x14ac:dyDescent="0.25">
      <c r="A21" s="2" t="s">
        <v>33</v>
      </c>
      <c r="B21" s="2" t="s">
        <v>166</v>
      </c>
      <c r="C21" s="4" t="s">
        <v>738</v>
      </c>
      <c r="D21" s="4" t="s">
        <v>2424</v>
      </c>
    </row>
    <row r="22" spans="1:4" x14ac:dyDescent="0.25">
      <c r="A22" s="2" t="s">
        <v>33</v>
      </c>
      <c r="B22" s="2" t="s">
        <v>155</v>
      </c>
      <c r="C22" s="4" t="s">
        <v>2423</v>
      </c>
      <c r="D22" s="4" t="s">
        <v>2424</v>
      </c>
    </row>
    <row r="23" spans="1:4" x14ac:dyDescent="0.25">
      <c r="A23" s="4" t="s">
        <v>19</v>
      </c>
      <c r="B23" s="4" t="s">
        <v>31</v>
      </c>
      <c r="C23" s="136" t="s">
        <v>1616</v>
      </c>
      <c r="D23" s="136" t="s">
        <v>1616</v>
      </c>
    </row>
    <row r="24" spans="1:4" x14ac:dyDescent="0.25">
      <c r="A24" s="4" t="s">
        <v>21</v>
      </c>
      <c r="B24" s="4" t="s">
        <v>31</v>
      </c>
      <c r="C24" s="136" t="s">
        <v>1616</v>
      </c>
      <c r="D24" s="136" t="s">
        <v>1616</v>
      </c>
    </row>
    <row r="25" spans="1:4" x14ac:dyDescent="0.25">
      <c r="A25" s="4" t="s">
        <v>732</v>
      </c>
      <c r="B25" s="4" t="s">
        <v>7</v>
      </c>
      <c r="C25" s="136" t="s">
        <v>1616</v>
      </c>
      <c r="D25" s="136" t="s">
        <v>1616</v>
      </c>
    </row>
    <row r="26" spans="1:4" x14ac:dyDescent="0.25">
      <c r="A26" s="2" t="s">
        <v>16</v>
      </c>
      <c r="B26" s="2" t="s">
        <v>7</v>
      </c>
      <c r="C26" s="136" t="s">
        <v>1616</v>
      </c>
      <c r="D26" s="136" t="s">
        <v>1616</v>
      </c>
    </row>
    <row r="27" spans="1:4" x14ac:dyDescent="0.25">
      <c r="A27" s="2" t="s">
        <v>73</v>
      </c>
      <c r="B27" s="2" t="s">
        <v>7</v>
      </c>
      <c r="C27" s="136" t="s">
        <v>1616</v>
      </c>
      <c r="D27" s="136" t="s">
        <v>1616</v>
      </c>
    </row>
    <row r="28" spans="1:4" x14ac:dyDescent="0.25">
      <c r="A28" s="2" t="s">
        <v>702</v>
      </c>
      <c r="B28" s="2" t="s">
        <v>7</v>
      </c>
      <c r="C28" s="136" t="s">
        <v>1616</v>
      </c>
      <c r="D28" s="136" t="s">
        <v>1616</v>
      </c>
    </row>
    <row r="29" spans="1:4" x14ac:dyDescent="0.25">
      <c r="A29" s="2" t="s">
        <v>18</v>
      </c>
      <c r="B29" s="2" t="s">
        <v>7</v>
      </c>
      <c r="C29" s="136" t="s">
        <v>1616</v>
      </c>
      <c r="D29" s="136" t="s">
        <v>1616</v>
      </c>
    </row>
    <row r="30" spans="1:4" x14ac:dyDescent="0.25">
      <c r="A30" s="2" t="s">
        <v>697</v>
      </c>
      <c r="B30" s="2" t="s">
        <v>7</v>
      </c>
      <c r="C30" s="136" t="s">
        <v>1616</v>
      </c>
      <c r="D30" s="136" t="s">
        <v>1616</v>
      </c>
    </row>
    <row r="31" spans="1:4" x14ac:dyDescent="0.25">
      <c r="A31" s="2" t="s">
        <v>19</v>
      </c>
      <c r="B31" s="2" t="s">
        <v>7</v>
      </c>
      <c r="C31" s="136" t="s">
        <v>1616</v>
      </c>
      <c r="D31" s="136" t="s">
        <v>1616</v>
      </c>
    </row>
    <row r="32" spans="1:4" x14ac:dyDescent="0.25">
      <c r="A32" s="2" t="s">
        <v>27</v>
      </c>
      <c r="B32" s="2" t="s">
        <v>7</v>
      </c>
      <c r="C32" s="136" t="s">
        <v>1616</v>
      </c>
      <c r="D32" s="136" t="s">
        <v>1616</v>
      </c>
    </row>
    <row r="33" spans="1:4" x14ac:dyDescent="0.25">
      <c r="A33" s="4" t="s">
        <v>20</v>
      </c>
      <c r="B33" s="4" t="s">
        <v>7</v>
      </c>
      <c r="C33" s="136" t="s">
        <v>1616</v>
      </c>
      <c r="D33" s="136" t="s">
        <v>1616</v>
      </c>
    </row>
    <row r="34" spans="1:4" x14ac:dyDescent="0.25">
      <c r="A34" s="2" t="s">
        <v>24</v>
      </c>
      <c r="B34" s="2" t="s">
        <v>7</v>
      </c>
      <c r="C34" s="136" t="s">
        <v>1616</v>
      </c>
      <c r="D34" s="136" t="s">
        <v>1616</v>
      </c>
    </row>
    <row r="35" spans="1:4" x14ac:dyDescent="0.25">
      <c r="A35" s="2" t="s">
        <v>704</v>
      </c>
      <c r="B35" s="2" t="s">
        <v>7</v>
      </c>
      <c r="C35" s="136" t="s">
        <v>1616</v>
      </c>
      <c r="D35" s="136" t="s">
        <v>1616</v>
      </c>
    </row>
    <row r="36" spans="1:4" x14ac:dyDescent="0.25">
      <c r="A36" s="2" t="s">
        <v>705</v>
      </c>
      <c r="B36" s="2" t="s">
        <v>7</v>
      </c>
      <c r="C36" s="136" t="s">
        <v>1616</v>
      </c>
      <c r="D36" s="136" t="s">
        <v>1616</v>
      </c>
    </row>
    <row r="37" spans="1:4" x14ac:dyDescent="0.25">
      <c r="A37" s="2" t="s">
        <v>23</v>
      </c>
      <c r="B37" s="2" t="s">
        <v>7</v>
      </c>
      <c r="C37" s="136" t="s">
        <v>1616</v>
      </c>
      <c r="D37" s="136" t="s">
        <v>1616</v>
      </c>
    </row>
    <row r="38" spans="1:4" x14ac:dyDescent="0.25">
      <c r="A38" s="2" t="s">
        <v>25</v>
      </c>
      <c r="B38" s="2" t="s">
        <v>7</v>
      </c>
      <c r="C38" s="136" t="s">
        <v>1616</v>
      </c>
      <c r="D38" s="136" t="s">
        <v>1616</v>
      </c>
    </row>
    <row r="39" spans="1:4" x14ac:dyDescent="0.25">
      <c r="A39" s="2" t="s">
        <v>706</v>
      </c>
      <c r="B39" s="2" t="s">
        <v>7</v>
      </c>
      <c r="C39" s="136" t="s">
        <v>1616</v>
      </c>
      <c r="D39" s="136" t="s">
        <v>1616</v>
      </c>
    </row>
    <row r="40" spans="1:4" x14ac:dyDescent="0.25">
      <c r="A40" s="2" t="s">
        <v>698</v>
      </c>
      <c r="B40" s="2" t="s">
        <v>7</v>
      </c>
      <c r="C40" s="136" t="s">
        <v>1616</v>
      </c>
      <c r="D40" s="136" t="s">
        <v>1616</v>
      </c>
    </row>
    <row r="41" spans="1:4" x14ac:dyDescent="0.25">
      <c r="A41" s="2" t="s">
        <v>21</v>
      </c>
      <c r="B41" s="2" t="s">
        <v>7</v>
      </c>
      <c r="C41" s="136" t="s">
        <v>1616</v>
      </c>
      <c r="D41" s="136" t="s">
        <v>1616</v>
      </c>
    </row>
    <row r="42" spans="1:4" x14ac:dyDescent="0.25">
      <c r="A42" s="4" t="s">
        <v>28</v>
      </c>
      <c r="B42" s="4" t="s">
        <v>7</v>
      </c>
      <c r="C42" s="136" t="s">
        <v>1616</v>
      </c>
      <c r="D42" s="136" t="s">
        <v>1616</v>
      </c>
    </row>
    <row r="43" spans="1:4" x14ac:dyDescent="0.25">
      <c r="A43" s="2" t="s">
        <v>22</v>
      </c>
      <c r="B43" s="2" t="s">
        <v>7</v>
      </c>
      <c r="C43" s="136" t="s">
        <v>1616</v>
      </c>
      <c r="D43" s="136" t="s">
        <v>1616</v>
      </c>
    </row>
    <row r="44" spans="1:4" x14ac:dyDescent="0.25">
      <c r="A44" s="2" t="s">
        <v>29</v>
      </c>
      <c r="B44" s="2" t="s">
        <v>7</v>
      </c>
      <c r="C44" s="136" t="s">
        <v>1616</v>
      </c>
      <c r="D44" s="136" t="s">
        <v>1616</v>
      </c>
    </row>
    <row r="45" spans="1:4" x14ac:dyDescent="0.25">
      <c r="A45" s="2" t="s">
        <v>703</v>
      </c>
      <c r="B45" s="2" t="s">
        <v>7</v>
      </c>
      <c r="C45" s="136" t="s">
        <v>1616</v>
      </c>
      <c r="D45" s="136" t="s">
        <v>1616</v>
      </c>
    </row>
    <row r="46" spans="1:4" x14ac:dyDescent="0.25">
      <c r="A46" s="2" t="s">
        <v>695</v>
      </c>
      <c r="B46" s="2" t="s">
        <v>7</v>
      </c>
      <c r="C46" s="136" t="s">
        <v>1616</v>
      </c>
      <c r="D46" s="136" t="s">
        <v>1616</v>
      </c>
    </row>
    <row r="47" spans="1:4" x14ac:dyDescent="0.25">
      <c r="A47" s="2" t="s">
        <v>30</v>
      </c>
      <c r="B47" s="2" t="s">
        <v>7</v>
      </c>
      <c r="C47" s="136" t="s">
        <v>1616</v>
      </c>
      <c r="D47" s="136" t="s">
        <v>1616</v>
      </c>
    </row>
    <row r="48" spans="1:4" x14ac:dyDescent="0.25">
      <c r="A48" s="2" t="s">
        <v>26</v>
      </c>
      <c r="B48" s="2" t="s">
        <v>7</v>
      </c>
      <c r="C48" s="136" t="s">
        <v>1616</v>
      </c>
      <c r="D48" s="136" t="s">
        <v>1616</v>
      </c>
    </row>
    <row r="49" spans="1:4" x14ac:dyDescent="0.25">
      <c r="A49" s="2" t="s">
        <v>1614</v>
      </c>
      <c r="B49" s="2" t="s">
        <v>1615</v>
      </c>
      <c r="C49" s="136" t="s">
        <v>1616</v>
      </c>
      <c r="D49" s="136" t="s">
        <v>1616</v>
      </c>
    </row>
    <row r="50" spans="1:4" x14ac:dyDescent="0.25">
      <c r="A50" s="2" t="s">
        <v>716</v>
      </c>
      <c r="B50" s="2" t="s">
        <v>167</v>
      </c>
      <c r="C50" s="4" t="s">
        <v>2425</v>
      </c>
      <c r="D50" s="4" t="s">
        <v>2426</v>
      </c>
    </row>
    <row r="51" spans="1:4" x14ac:dyDescent="0.25">
      <c r="A51" s="2" t="s">
        <v>21</v>
      </c>
      <c r="B51" s="2" t="s">
        <v>707</v>
      </c>
      <c r="C51" s="136" t="s">
        <v>1616</v>
      </c>
      <c r="D51" s="136" t="s">
        <v>1616</v>
      </c>
    </row>
    <row r="52" spans="1:4" x14ac:dyDescent="0.25">
      <c r="A52" s="5" t="s">
        <v>21</v>
      </c>
      <c r="B52" s="2" t="s">
        <v>151</v>
      </c>
      <c r="C52" s="4" t="s">
        <v>2428</v>
      </c>
      <c r="D52" s="4" t="s">
        <v>2429</v>
      </c>
    </row>
    <row r="53" spans="1:4" x14ac:dyDescent="0.25">
      <c r="A53" s="2" t="s">
        <v>168</v>
      </c>
      <c r="B53" s="2" t="s">
        <v>149</v>
      </c>
      <c r="C53" s="4" t="s">
        <v>2427</v>
      </c>
      <c r="D53" s="4" t="s">
        <v>2424</v>
      </c>
    </row>
  </sheetData>
  <sortState xmlns:xlrd2="http://schemas.microsoft.com/office/spreadsheetml/2017/richdata2" ref="A2:D53">
    <sortCondition ref="B2:B53"/>
    <sortCondition ref="A2:A53"/>
  </sortState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D995-DC33-4AB2-BF88-5FF40756F582}">
  <sheetPr>
    <tabColor theme="8"/>
  </sheetPr>
  <dimension ref="A1:F7"/>
  <sheetViews>
    <sheetView showGridLines="0" workbookViewId="0">
      <selection activeCell="D1" sqref="D1"/>
    </sheetView>
  </sheetViews>
  <sheetFormatPr baseColWidth="10" defaultRowHeight="15" x14ac:dyDescent="0.25"/>
  <sheetData>
    <row r="1" spans="1:6" ht="38.25" x14ac:dyDescent="0.25">
      <c r="A1" s="3" t="s">
        <v>12</v>
      </c>
      <c r="B1" s="3" t="s">
        <v>2413</v>
      </c>
      <c r="C1" s="3" t="s">
        <v>1629</v>
      </c>
      <c r="D1" s="3" t="s">
        <v>1630</v>
      </c>
    </row>
    <row r="2" spans="1:6" x14ac:dyDescent="0.25">
      <c r="A2" s="2" t="s">
        <v>33</v>
      </c>
      <c r="B2" s="2" t="s">
        <v>33</v>
      </c>
      <c r="C2" s="2">
        <v>38</v>
      </c>
      <c r="D2" s="2">
        <v>12</v>
      </c>
      <c r="E2" s="2"/>
      <c r="F2" s="2"/>
    </row>
    <row r="3" spans="1:6" x14ac:dyDescent="0.25">
      <c r="A3" s="2" t="s">
        <v>21</v>
      </c>
      <c r="B3" s="2" t="s">
        <v>2412</v>
      </c>
      <c r="C3" s="2">
        <v>13</v>
      </c>
      <c r="D3" s="2">
        <v>6</v>
      </c>
      <c r="E3" s="2"/>
      <c r="F3" s="2"/>
    </row>
    <row r="4" spans="1:6" x14ac:dyDescent="0.25">
      <c r="A4" s="2" t="s">
        <v>171</v>
      </c>
      <c r="B4" s="2" t="s">
        <v>171</v>
      </c>
      <c r="C4" s="2">
        <v>15</v>
      </c>
      <c r="D4" s="2">
        <v>5</v>
      </c>
      <c r="E4" s="2"/>
      <c r="F4" s="2"/>
    </row>
    <row r="5" spans="1:6" x14ac:dyDescent="0.25">
      <c r="A5" s="2" t="s">
        <v>16</v>
      </c>
      <c r="B5" s="2" t="s">
        <v>16</v>
      </c>
      <c r="C5" s="2">
        <v>40</v>
      </c>
      <c r="D5" s="2">
        <v>19</v>
      </c>
      <c r="E5" s="2"/>
      <c r="F5" s="2"/>
    </row>
    <row r="6" spans="1:6" x14ac:dyDescent="0.25">
      <c r="A6" s="2" t="s">
        <v>168</v>
      </c>
      <c r="B6" s="2" t="s">
        <v>168</v>
      </c>
      <c r="C6" s="2">
        <v>998</v>
      </c>
      <c r="D6" s="2">
        <v>17</v>
      </c>
      <c r="E6" s="2"/>
      <c r="F6" s="2"/>
    </row>
    <row r="7" spans="1:6" x14ac:dyDescent="0.25">
      <c r="A7" s="2" t="s">
        <v>716</v>
      </c>
      <c r="B7" s="2" t="s">
        <v>716</v>
      </c>
      <c r="C7" s="2">
        <v>998</v>
      </c>
      <c r="D7" s="2">
        <v>18</v>
      </c>
      <c r="E7" s="2"/>
      <c r="F7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5F0B-9A6F-4E95-B13A-C5E47154229B}">
  <sheetPr>
    <tabColor theme="8"/>
  </sheetPr>
  <dimension ref="A1:C478"/>
  <sheetViews>
    <sheetView showGridLines="0" workbookViewId="0">
      <selection activeCell="I16" sqref="I16"/>
    </sheetView>
  </sheetViews>
  <sheetFormatPr baseColWidth="10" defaultRowHeight="15" x14ac:dyDescent="0.25"/>
  <sheetData>
    <row r="1" spans="1:3" ht="25.5" x14ac:dyDescent="0.25">
      <c r="A1" s="3" t="s">
        <v>1638</v>
      </c>
      <c r="B1" s="3" t="s">
        <v>120</v>
      </c>
      <c r="C1" s="3" t="s">
        <v>1640</v>
      </c>
    </row>
    <row r="2" spans="1:3" x14ac:dyDescent="0.25">
      <c r="A2" s="2" t="s">
        <v>1639</v>
      </c>
      <c r="B2" s="2">
        <v>58</v>
      </c>
      <c r="C2" s="2">
        <v>44</v>
      </c>
    </row>
    <row r="3" spans="1:3" x14ac:dyDescent="0.25">
      <c r="A3" s="2" t="s">
        <v>1635</v>
      </c>
      <c r="B3" s="2">
        <v>35</v>
      </c>
      <c r="C3" s="2">
        <v>4</v>
      </c>
    </row>
    <row r="4" spans="1:3" x14ac:dyDescent="0.25">
      <c r="A4" s="2" t="s">
        <v>1635</v>
      </c>
      <c r="B4" s="2">
        <v>44</v>
      </c>
      <c r="C4" s="2">
        <v>4</v>
      </c>
    </row>
    <row r="5" spans="1:3" x14ac:dyDescent="0.25">
      <c r="A5" s="2" t="s">
        <v>1635</v>
      </c>
      <c r="B5" s="2">
        <v>45</v>
      </c>
      <c r="C5" s="2">
        <v>4</v>
      </c>
    </row>
    <row r="6" spans="1:3" x14ac:dyDescent="0.25">
      <c r="A6" s="2" t="s">
        <v>1635</v>
      </c>
      <c r="B6" s="2">
        <v>63</v>
      </c>
      <c r="C6" s="2">
        <v>4</v>
      </c>
    </row>
    <row r="7" spans="1:3" x14ac:dyDescent="0.25">
      <c r="A7" s="2" t="s">
        <v>1635</v>
      </c>
      <c r="B7" s="2">
        <v>72</v>
      </c>
      <c r="C7" s="2">
        <v>4</v>
      </c>
    </row>
    <row r="8" spans="1:3" x14ac:dyDescent="0.25">
      <c r="A8" s="19" t="s">
        <v>1635</v>
      </c>
      <c r="B8" s="19">
        <v>106</v>
      </c>
      <c r="C8" s="19">
        <v>4</v>
      </c>
    </row>
    <row r="9" spans="1:3" x14ac:dyDescent="0.25">
      <c r="A9" s="19" t="s">
        <v>1635</v>
      </c>
      <c r="B9" s="19">
        <v>109</v>
      </c>
      <c r="C9" s="19">
        <v>4</v>
      </c>
    </row>
    <row r="10" spans="1:3" x14ac:dyDescent="0.25">
      <c r="A10" s="19" t="s">
        <v>1635</v>
      </c>
      <c r="B10" s="19">
        <v>125</v>
      </c>
      <c r="C10" s="19">
        <v>4</v>
      </c>
    </row>
    <row r="11" spans="1:3" x14ac:dyDescent="0.25">
      <c r="A11" s="19" t="s">
        <v>1635</v>
      </c>
      <c r="B11" s="19">
        <v>142</v>
      </c>
      <c r="C11" s="19">
        <v>4</v>
      </c>
    </row>
    <row r="12" spans="1:3" x14ac:dyDescent="0.25">
      <c r="A12" s="19" t="s">
        <v>1635</v>
      </c>
      <c r="B12" s="19">
        <v>143</v>
      </c>
      <c r="C12" s="19">
        <v>4</v>
      </c>
    </row>
    <row r="13" spans="1:3" x14ac:dyDescent="0.25">
      <c r="A13" s="19" t="s">
        <v>1635</v>
      </c>
      <c r="B13" s="19">
        <v>144</v>
      </c>
      <c r="C13" s="19">
        <v>4</v>
      </c>
    </row>
    <row r="14" spans="1:3" x14ac:dyDescent="0.25">
      <c r="A14" s="19" t="s">
        <v>1635</v>
      </c>
      <c r="B14" s="19">
        <v>230</v>
      </c>
      <c r="C14" s="19">
        <v>4</v>
      </c>
    </row>
    <row r="15" spans="1:3" x14ac:dyDescent="0.25">
      <c r="A15" s="19" t="s">
        <v>1635</v>
      </c>
      <c r="B15" s="19">
        <v>300</v>
      </c>
      <c r="C15" s="19">
        <v>4</v>
      </c>
    </row>
    <row r="16" spans="1:3" x14ac:dyDescent="0.25">
      <c r="A16" s="19" t="s">
        <v>1635</v>
      </c>
      <c r="B16" s="19">
        <v>302</v>
      </c>
      <c r="C16" s="19">
        <v>4</v>
      </c>
    </row>
    <row r="17" spans="1:3" x14ac:dyDescent="0.25">
      <c r="A17" s="19" t="s">
        <v>1635</v>
      </c>
      <c r="B17" s="19">
        <v>304</v>
      </c>
      <c r="C17" s="19">
        <v>4</v>
      </c>
    </row>
    <row r="18" spans="1:3" x14ac:dyDescent="0.25">
      <c r="A18" s="19" t="s">
        <v>1635</v>
      </c>
      <c r="B18" s="19">
        <v>306</v>
      </c>
      <c r="C18" s="19">
        <v>4</v>
      </c>
    </row>
    <row r="19" spans="1:3" x14ac:dyDescent="0.25">
      <c r="A19" s="19" t="s">
        <v>1635</v>
      </c>
      <c r="B19" s="19">
        <v>330</v>
      </c>
      <c r="C19" s="19">
        <v>4</v>
      </c>
    </row>
    <row r="20" spans="1:3" x14ac:dyDescent="0.25">
      <c r="A20" s="19" t="s">
        <v>1635</v>
      </c>
      <c r="B20" s="19">
        <v>332</v>
      </c>
      <c r="C20" s="19">
        <v>4</v>
      </c>
    </row>
    <row r="21" spans="1:3" x14ac:dyDescent="0.25">
      <c r="A21" s="19" t="s">
        <v>1635</v>
      </c>
      <c r="B21" s="19">
        <v>339</v>
      </c>
      <c r="C21" s="19">
        <v>4</v>
      </c>
    </row>
    <row r="22" spans="1:3" x14ac:dyDescent="0.25">
      <c r="A22" s="19" t="s">
        <v>1635</v>
      </c>
      <c r="B22" s="19">
        <v>340</v>
      </c>
      <c r="C22" s="19">
        <v>4</v>
      </c>
    </row>
    <row r="23" spans="1:3" x14ac:dyDescent="0.25">
      <c r="A23" s="19" t="s">
        <v>1635</v>
      </c>
      <c r="B23" s="19">
        <v>341</v>
      </c>
      <c r="C23" s="19">
        <v>4</v>
      </c>
    </row>
    <row r="24" spans="1:3" x14ac:dyDescent="0.25">
      <c r="A24" s="19" t="s">
        <v>1635</v>
      </c>
      <c r="B24" s="19">
        <v>347</v>
      </c>
      <c r="C24" s="19">
        <v>4</v>
      </c>
    </row>
    <row r="25" spans="1:3" x14ac:dyDescent="0.25">
      <c r="A25" s="19" t="s">
        <v>1635</v>
      </c>
      <c r="B25" s="19">
        <v>348</v>
      </c>
      <c r="C25" s="19">
        <v>4</v>
      </c>
    </row>
    <row r="26" spans="1:3" x14ac:dyDescent="0.25">
      <c r="A26" s="19" t="s">
        <v>1635</v>
      </c>
      <c r="B26" s="19">
        <v>349</v>
      </c>
      <c r="C26" s="19">
        <v>4</v>
      </c>
    </row>
    <row r="27" spans="1:3" x14ac:dyDescent="0.25">
      <c r="A27" s="19" t="s">
        <v>1635</v>
      </c>
      <c r="B27" s="19">
        <v>377</v>
      </c>
      <c r="C27" s="19">
        <v>4</v>
      </c>
    </row>
    <row r="28" spans="1:3" x14ac:dyDescent="0.25">
      <c r="A28" s="19" t="s">
        <v>1635</v>
      </c>
      <c r="B28" s="19">
        <v>378</v>
      </c>
      <c r="C28" s="19">
        <v>4</v>
      </c>
    </row>
    <row r="29" spans="1:3" x14ac:dyDescent="0.25">
      <c r="A29" s="19" t="s">
        <v>1635</v>
      </c>
      <c r="B29" s="19">
        <v>380</v>
      </c>
      <c r="C29" s="19">
        <v>4</v>
      </c>
    </row>
    <row r="30" spans="1:3" x14ac:dyDescent="0.25">
      <c r="A30" s="19" t="s">
        <v>1635</v>
      </c>
      <c r="B30" s="19">
        <v>381</v>
      </c>
      <c r="C30" s="19">
        <v>4</v>
      </c>
    </row>
    <row r="31" spans="1:3" x14ac:dyDescent="0.25">
      <c r="A31" s="19" t="s">
        <v>1635</v>
      </c>
      <c r="B31" s="19">
        <v>384</v>
      </c>
      <c r="C31" s="19">
        <v>4</v>
      </c>
    </row>
    <row r="32" spans="1:3" x14ac:dyDescent="0.25">
      <c r="A32" s="19" t="s">
        <v>1635</v>
      </c>
      <c r="B32" s="19">
        <v>385</v>
      </c>
      <c r="C32" s="19">
        <v>4</v>
      </c>
    </row>
    <row r="33" spans="1:3" x14ac:dyDescent="0.25">
      <c r="A33" s="19" t="s">
        <v>1635</v>
      </c>
      <c r="B33" s="19">
        <v>386</v>
      </c>
      <c r="C33" s="19">
        <v>4</v>
      </c>
    </row>
    <row r="34" spans="1:3" x14ac:dyDescent="0.25">
      <c r="A34" s="19" t="s">
        <v>1635</v>
      </c>
      <c r="B34" s="19">
        <v>387</v>
      </c>
      <c r="C34" s="19">
        <v>4</v>
      </c>
    </row>
    <row r="35" spans="1:3" x14ac:dyDescent="0.25">
      <c r="A35" s="19" t="s">
        <v>1635</v>
      </c>
      <c r="B35" s="19">
        <v>388</v>
      </c>
      <c r="C35" s="19">
        <v>4</v>
      </c>
    </row>
    <row r="36" spans="1:3" x14ac:dyDescent="0.25">
      <c r="A36" s="19" t="s">
        <v>1635</v>
      </c>
      <c r="B36" s="19">
        <v>389</v>
      </c>
      <c r="C36" s="19">
        <v>4</v>
      </c>
    </row>
    <row r="37" spans="1:3" x14ac:dyDescent="0.25">
      <c r="A37" s="19" t="s">
        <v>1635</v>
      </c>
      <c r="B37" s="19">
        <v>393</v>
      </c>
      <c r="C37" s="19">
        <v>4</v>
      </c>
    </row>
    <row r="38" spans="1:3" x14ac:dyDescent="0.25">
      <c r="A38" s="19" t="s">
        <v>1635</v>
      </c>
      <c r="B38" s="19">
        <v>394</v>
      </c>
      <c r="C38" s="19">
        <v>4</v>
      </c>
    </row>
    <row r="39" spans="1:3" x14ac:dyDescent="0.25">
      <c r="A39" s="19" t="s">
        <v>1635</v>
      </c>
      <c r="B39" s="19">
        <v>395</v>
      </c>
      <c r="C39" s="19">
        <v>4</v>
      </c>
    </row>
    <row r="40" spans="1:3" x14ac:dyDescent="0.25">
      <c r="A40" s="19" t="s">
        <v>1635</v>
      </c>
      <c r="B40" s="19">
        <v>397</v>
      </c>
      <c r="C40" s="19">
        <v>4</v>
      </c>
    </row>
    <row r="41" spans="1:3" x14ac:dyDescent="0.25">
      <c r="A41" s="19" t="s">
        <v>1635</v>
      </c>
      <c r="B41" s="19">
        <v>398</v>
      </c>
      <c r="C41" s="19">
        <v>4</v>
      </c>
    </row>
    <row r="42" spans="1:3" x14ac:dyDescent="0.25">
      <c r="A42" s="19" t="s">
        <v>1635</v>
      </c>
      <c r="B42" s="19">
        <v>399</v>
      </c>
      <c r="C42" s="19">
        <v>4</v>
      </c>
    </row>
    <row r="43" spans="1:3" x14ac:dyDescent="0.25">
      <c r="A43" s="19" t="s">
        <v>1635</v>
      </c>
      <c r="B43" s="19">
        <v>401</v>
      </c>
      <c r="C43" s="19">
        <v>4</v>
      </c>
    </row>
    <row r="44" spans="1:3" x14ac:dyDescent="0.25">
      <c r="A44" s="19" t="s">
        <v>1635</v>
      </c>
      <c r="B44" s="19">
        <v>404</v>
      </c>
      <c r="C44" s="19">
        <v>4</v>
      </c>
    </row>
    <row r="45" spans="1:3" x14ac:dyDescent="0.25">
      <c r="A45" s="19" t="s">
        <v>1635</v>
      </c>
      <c r="B45" s="19">
        <v>405</v>
      </c>
      <c r="C45" s="19">
        <v>4</v>
      </c>
    </row>
    <row r="46" spans="1:3" x14ac:dyDescent="0.25">
      <c r="A46" s="19" t="s">
        <v>1635</v>
      </c>
      <c r="B46" s="19">
        <v>407</v>
      </c>
      <c r="C46" s="19">
        <v>4</v>
      </c>
    </row>
    <row r="47" spans="1:3" x14ac:dyDescent="0.25">
      <c r="A47" s="19" t="s">
        <v>1635</v>
      </c>
      <c r="B47" s="19">
        <v>417</v>
      </c>
      <c r="C47" s="19">
        <v>4</v>
      </c>
    </row>
    <row r="48" spans="1:3" x14ac:dyDescent="0.25">
      <c r="A48" s="19" t="s">
        <v>1635</v>
      </c>
      <c r="B48" s="19">
        <v>420</v>
      </c>
      <c r="C48" s="19">
        <v>4</v>
      </c>
    </row>
    <row r="49" spans="1:3" x14ac:dyDescent="0.25">
      <c r="A49" s="19" t="s">
        <v>1635</v>
      </c>
      <c r="B49" s="19">
        <v>422</v>
      </c>
      <c r="C49" s="19">
        <v>4</v>
      </c>
    </row>
    <row r="50" spans="1:3" x14ac:dyDescent="0.25">
      <c r="A50" s="19" t="s">
        <v>1635</v>
      </c>
      <c r="B50" s="19">
        <v>423</v>
      </c>
      <c r="C50" s="19">
        <v>4</v>
      </c>
    </row>
    <row r="51" spans="1:3" x14ac:dyDescent="0.25">
      <c r="A51" s="19" t="s">
        <v>1635</v>
      </c>
      <c r="B51" s="19">
        <v>434</v>
      </c>
      <c r="C51" s="19">
        <v>4</v>
      </c>
    </row>
    <row r="52" spans="1:3" x14ac:dyDescent="0.25">
      <c r="A52" s="19" t="s">
        <v>1635</v>
      </c>
      <c r="B52" s="19">
        <v>435</v>
      </c>
      <c r="C52" s="19">
        <v>4</v>
      </c>
    </row>
    <row r="53" spans="1:3" x14ac:dyDescent="0.25">
      <c r="A53" s="19" t="s">
        <v>1635</v>
      </c>
      <c r="B53" s="19">
        <v>436</v>
      </c>
      <c r="C53" s="19">
        <v>4</v>
      </c>
    </row>
    <row r="54" spans="1:3" x14ac:dyDescent="0.25">
      <c r="A54" s="19" t="s">
        <v>1635</v>
      </c>
      <c r="B54" s="19">
        <v>439</v>
      </c>
      <c r="C54" s="19">
        <v>4</v>
      </c>
    </row>
    <row r="55" spans="1:3" x14ac:dyDescent="0.25">
      <c r="A55" s="19" t="s">
        <v>1635</v>
      </c>
      <c r="B55" s="19">
        <v>442</v>
      </c>
      <c r="C55" s="19">
        <v>4</v>
      </c>
    </row>
    <row r="56" spans="1:3" x14ac:dyDescent="0.25">
      <c r="A56" s="19" t="s">
        <v>1635</v>
      </c>
      <c r="B56" s="19">
        <v>443</v>
      </c>
      <c r="C56" s="19">
        <v>4</v>
      </c>
    </row>
    <row r="57" spans="1:3" x14ac:dyDescent="0.25">
      <c r="A57" s="19" t="s">
        <v>1635</v>
      </c>
      <c r="B57" s="19">
        <v>449</v>
      </c>
      <c r="C57" s="19">
        <v>4</v>
      </c>
    </row>
    <row r="58" spans="1:3" x14ac:dyDescent="0.25">
      <c r="A58" s="19" t="s">
        <v>1635</v>
      </c>
      <c r="B58" s="19">
        <v>450</v>
      </c>
      <c r="C58" s="19">
        <v>4</v>
      </c>
    </row>
    <row r="59" spans="1:3" x14ac:dyDescent="0.25">
      <c r="A59" s="19" t="s">
        <v>1635</v>
      </c>
      <c r="B59" s="19">
        <v>451</v>
      </c>
      <c r="C59" s="19">
        <v>4</v>
      </c>
    </row>
    <row r="60" spans="1:3" x14ac:dyDescent="0.25">
      <c r="A60" s="19" t="s">
        <v>1635</v>
      </c>
      <c r="B60" s="19">
        <v>452</v>
      </c>
      <c r="C60" s="19">
        <v>4</v>
      </c>
    </row>
    <row r="61" spans="1:3" x14ac:dyDescent="0.25">
      <c r="A61" s="19" t="s">
        <v>1635</v>
      </c>
      <c r="B61" s="19">
        <v>455</v>
      </c>
      <c r="C61" s="19">
        <v>4</v>
      </c>
    </row>
    <row r="62" spans="1:3" x14ac:dyDescent="0.25">
      <c r="A62" s="19" t="s">
        <v>1635</v>
      </c>
      <c r="B62" s="19">
        <v>483</v>
      </c>
      <c r="C62" s="19">
        <v>4</v>
      </c>
    </row>
    <row r="63" spans="1:3" x14ac:dyDescent="0.25">
      <c r="A63" s="19" t="s">
        <v>1635</v>
      </c>
      <c r="B63" s="19">
        <v>484</v>
      </c>
      <c r="C63" s="19">
        <v>4</v>
      </c>
    </row>
    <row r="64" spans="1:3" x14ac:dyDescent="0.25">
      <c r="A64" s="19" t="s">
        <v>1635</v>
      </c>
      <c r="B64" s="19">
        <v>485</v>
      </c>
      <c r="C64" s="19">
        <v>4</v>
      </c>
    </row>
    <row r="65" spans="1:3" x14ac:dyDescent="0.25">
      <c r="A65" s="19" t="s">
        <v>1635</v>
      </c>
      <c r="B65" s="19">
        <v>486</v>
      </c>
      <c r="C65" s="19">
        <v>4</v>
      </c>
    </row>
    <row r="66" spans="1:3" x14ac:dyDescent="0.25">
      <c r="A66" s="19" t="s">
        <v>1635</v>
      </c>
      <c r="B66" s="19">
        <v>487</v>
      </c>
      <c r="C66" s="19">
        <v>4</v>
      </c>
    </row>
    <row r="67" spans="1:3" x14ac:dyDescent="0.25">
      <c r="A67" s="19" t="s">
        <v>1635</v>
      </c>
      <c r="B67" s="19">
        <v>488</v>
      </c>
      <c r="C67" s="19">
        <v>4</v>
      </c>
    </row>
    <row r="68" spans="1:3" x14ac:dyDescent="0.25">
      <c r="A68" s="19" t="s">
        <v>1635</v>
      </c>
      <c r="B68" s="19">
        <v>489</v>
      </c>
      <c r="C68" s="19">
        <v>4</v>
      </c>
    </row>
    <row r="69" spans="1:3" x14ac:dyDescent="0.25">
      <c r="A69" s="19" t="s">
        <v>1635</v>
      </c>
      <c r="B69" s="19">
        <v>490</v>
      </c>
      <c r="C69" s="19">
        <v>4</v>
      </c>
    </row>
    <row r="70" spans="1:3" x14ac:dyDescent="0.25">
      <c r="A70" s="19" t="s">
        <v>1635</v>
      </c>
      <c r="B70" s="19">
        <v>491</v>
      </c>
      <c r="C70" s="19">
        <v>4</v>
      </c>
    </row>
    <row r="71" spans="1:3" x14ac:dyDescent="0.25">
      <c r="A71" s="19" t="s">
        <v>1635</v>
      </c>
      <c r="B71" s="19">
        <v>492</v>
      </c>
      <c r="C71" s="19">
        <v>4</v>
      </c>
    </row>
    <row r="72" spans="1:3" x14ac:dyDescent="0.25">
      <c r="A72" s="19" t="s">
        <v>1635</v>
      </c>
      <c r="B72" s="19">
        <v>493</v>
      </c>
      <c r="C72" s="19">
        <v>4</v>
      </c>
    </row>
    <row r="73" spans="1:3" x14ac:dyDescent="0.25">
      <c r="A73" s="19" t="s">
        <v>1635</v>
      </c>
      <c r="B73" s="19">
        <v>494</v>
      </c>
      <c r="C73" s="19">
        <v>4</v>
      </c>
    </row>
    <row r="74" spans="1:3" x14ac:dyDescent="0.25">
      <c r="A74" s="19" t="s">
        <v>1635</v>
      </c>
      <c r="B74" s="19">
        <v>495</v>
      </c>
      <c r="C74" s="19">
        <v>4</v>
      </c>
    </row>
    <row r="75" spans="1:3" x14ac:dyDescent="0.25">
      <c r="A75" s="19" t="s">
        <v>1635</v>
      </c>
      <c r="B75" s="19">
        <v>496</v>
      </c>
      <c r="C75" s="19">
        <v>4</v>
      </c>
    </row>
    <row r="76" spans="1:3" x14ac:dyDescent="0.25">
      <c r="A76" s="134" t="s">
        <v>1635</v>
      </c>
      <c r="B76" s="134">
        <v>497</v>
      </c>
      <c r="C76" s="134">
        <v>4</v>
      </c>
    </row>
    <row r="77" spans="1:3" x14ac:dyDescent="0.25">
      <c r="A77" s="19" t="s">
        <v>1635</v>
      </c>
      <c r="B77" s="19">
        <v>501</v>
      </c>
      <c r="C77" s="19">
        <v>4</v>
      </c>
    </row>
    <row r="78" spans="1:3" x14ac:dyDescent="0.25">
      <c r="A78" s="134" t="s">
        <v>1635</v>
      </c>
      <c r="B78" s="134">
        <v>502</v>
      </c>
      <c r="C78" s="134">
        <v>4</v>
      </c>
    </row>
    <row r="79" spans="1:3" x14ac:dyDescent="0.25">
      <c r="A79" s="134" t="s">
        <v>1635</v>
      </c>
      <c r="B79" s="134">
        <v>503</v>
      </c>
      <c r="C79" s="134">
        <v>4</v>
      </c>
    </row>
    <row r="80" spans="1:3" x14ac:dyDescent="0.25">
      <c r="A80" s="134" t="s">
        <v>1635</v>
      </c>
      <c r="B80" s="134">
        <v>505</v>
      </c>
      <c r="C80" s="134">
        <v>4</v>
      </c>
    </row>
    <row r="81" spans="1:3" x14ac:dyDescent="0.25">
      <c r="A81" s="19" t="s">
        <v>1635</v>
      </c>
      <c r="B81" s="19">
        <v>507</v>
      </c>
      <c r="C81" s="19">
        <v>4</v>
      </c>
    </row>
    <row r="82" spans="1:3" x14ac:dyDescent="0.25">
      <c r="A82" s="19" t="s">
        <v>1635</v>
      </c>
      <c r="B82" s="19">
        <v>508</v>
      </c>
      <c r="C82" s="19">
        <v>4</v>
      </c>
    </row>
    <row r="83" spans="1:3" x14ac:dyDescent="0.25">
      <c r="A83" s="19" t="s">
        <v>1635</v>
      </c>
      <c r="B83" s="19">
        <v>509</v>
      </c>
      <c r="C83" s="19">
        <v>4</v>
      </c>
    </row>
    <row r="84" spans="1:3" x14ac:dyDescent="0.25">
      <c r="A84" s="134" t="s">
        <v>1635</v>
      </c>
      <c r="B84" s="134">
        <v>510</v>
      </c>
      <c r="C84" s="134">
        <v>6</v>
      </c>
    </row>
    <row r="85" spans="1:3" x14ac:dyDescent="0.25">
      <c r="A85" s="134" t="s">
        <v>1635</v>
      </c>
      <c r="B85" s="134">
        <v>511</v>
      </c>
      <c r="C85" s="134">
        <v>4</v>
      </c>
    </row>
    <row r="86" spans="1:3" x14ac:dyDescent="0.25">
      <c r="A86" s="134" t="s">
        <v>1635</v>
      </c>
      <c r="B86" s="134">
        <v>514</v>
      </c>
      <c r="C86" s="134">
        <v>4</v>
      </c>
    </row>
    <row r="87" spans="1:3" x14ac:dyDescent="0.25">
      <c r="A87" s="19" t="s">
        <v>1635</v>
      </c>
      <c r="B87" s="19">
        <v>515</v>
      </c>
      <c r="C87" s="19">
        <v>4</v>
      </c>
    </row>
    <row r="88" spans="1:3" x14ac:dyDescent="0.25">
      <c r="A88" s="19" t="s">
        <v>1635</v>
      </c>
      <c r="B88" s="19">
        <v>517</v>
      </c>
      <c r="C88" s="19">
        <v>4</v>
      </c>
    </row>
    <row r="89" spans="1:3" x14ac:dyDescent="0.25">
      <c r="A89" s="19" t="s">
        <v>1635</v>
      </c>
      <c r="B89" s="19">
        <v>527</v>
      </c>
      <c r="C89" s="19">
        <v>4</v>
      </c>
    </row>
    <row r="90" spans="1:3" x14ac:dyDescent="0.25">
      <c r="A90" s="19" t="s">
        <v>1635</v>
      </c>
      <c r="B90" s="19">
        <v>536</v>
      </c>
      <c r="C90" s="19">
        <v>4</v>
      </c>
    </row>
    <row r="91" spans="1:3" x14ac:dyDescent="0.25">
      <c r="A91" s="19" t="s">
        <v>1635</v>
      </c>
      <c r="B91" s="19">
        <v>537</v>
      </c>
      <c r="C91" s="19">
        <v>4</v>
      </c>
    </row>
    <row r="92" spans="1:3" x14ac:dyDescent="0.25">
      <c r="A92" s="19" t="s">
        <v>1635</v>
      </c>
      <c r="B92" s="19">
        <v>538</v>
      </c>
      <c r="C92" s="19">
        <v>4</v>
      </c>
    </row>
    <row r="93" spans="1:3" x14ac:dyDescent="0.25">
      <c r="A93" s="19" t="s">
        <v>1635</v>
      </c>
      <c r="B93" s="19">
        <v>539</v>
      </c>
      <c r="C93" s="19">
        <v>4</v>
      </c>
    </row>
    <row r="94" spans="1:3" x14ac:dyDescent="0.25">
      <c r="A94" s="19" t="s">
        <v>1635</v>
      </c>
      <c r="B94" s="19">
        <v>541</v>
      </c>
      <c r="C94" s="19">
        <v>4</v>
      </c>
    </row>
    <row r="95" spans="1:3" x14ac:dyDescent="0.25">
      <c r="A95" s="19" t="s">
        <v>1635</v>
      </c>
      <c r="B95" s="19">
        <v>557</v>
      </c>
      <c r="C95" s="19">
        <v>4</v>
      </c>
    </row>
    <row r="96" spans="1:3" x14ac:dyDescent="0.25">
      <c r="A96" s="19" t="s">
        <v>1635</v>
      </c>
      <c r="B96" s="19">
        <v>558</v>
      </c>
      <c r="C96" s="19">
        <v>4</v>
      </c>
    </row>
    <row r="97" spans="1:3" x14ac:dyDescent="0.25">
      <c r="A97" s="19" t="s">
        <v>1635</v>
      </c>
      <c r="B97" s="19">
        <v>559</v>
      </c>
      <c r="C97" s="19">
        <v>4</v>
      </c>
    </row>
    <row r="98" spans="1:3" x14ac:dyDescent="0.25">
      <c r="A98" s="19" t="s">
        <v>1635</v>
      </c>
      <c r="B98" s="19">
        <v>563</v>
      </c>
      <c r="C98" s="19">
        <v>4</v>
      </c>
    </row>
    <row r="99" spans="1:3" x14ac:dyDescent="0.25">
      <c r="A99" s="19" t="s">
        <v>1635</v>
      </c>
      <c r="B99" s="19">
        <v>565</v>
      </c>
      <c r="C99" s="19">
        <v>4</v>
      </c>
    </row>
    <row r="100" spans="1:3" x14ac:dyDescent="0.25">
      <c r="A100" s="19" t="s">
        <v>1635</v>
      </c>
      <c r="B100" s="19">
        <v>566</v>
      </c>
      <c r="C100" s="19">
        <v>4</v>
      </c>
    </row>
    <row r="101" spans="1:3" x14ac:dyDescent="0.25">
      <c r="A101" s="19" t="s">
        <v>1635</v>
      </c>
      <c r="B101" s="19">
        <v>568</v>
      </c>
      <c r="C101" s="19">
        <v>4</v>
      </c>
    </row>
    <row r="102" spans="1:3" x14ac:dyDescent="0.25">
      <c r="A102" s="19" t="s">
        <v>1635</v>
      </c>
      <c r="B102" s="19">
        <v>569</v>
      </c>
      <c r="C102" s="19">
        <v>4</v>
      </c>
    </row>
    <row r="103" spans="1:3" x14ac:dyDescent="0.25">
      <c r="A103" s="19" t="s">
        <v>1635</v>
      </c>
      <c r="B103" s="19">
        <v>570</v>
      </c>
      <c r="C103" s="19">
        <v>1</v>
      </c>
    </row>
    <row r="104" spans="1:3" x14ac:dyDescent="0.25">
      <c r="A104" s="19" t="s">
        <v>42</v>
      </c>
      <c r="B104" s="19">
        <v>2</v>
      </c>
      <c r="C104" s="19">
        <v>4</v>
      </c>
    </row>
    <row r="105" spans="1:3" x14ac:dyDescent="0.25">
      <c r="A105" s="19" t="s">
        <v>42</v>
      </c>
      <c r="B105" s="19">
        <v>6</v>
      </c>
      <c r="C105" s="19">
        <v>4</v>
      </c>
    </row>
    <row r="106" spans="1:3" x14ac:dyDescent="0.25">
      <c r="A106" s="19" t="s">
        <v>42</v>
      </c>
      <c r="B106" s="19">
        <v>7</v>
      </c>
      <c r="C106" s="19">
        <v>4</v>
      </c>
    </row>
    <row r="107" spans="1:3" x14ac:dyDescent="0.25">
      <c r="A107" s="19" t="s">
        <v>42</v>
      </c>
      <c r="B107" s="19">
        <v>10</v>
      </c>
      <c r="C107" s="19">
        <v>4</v>
      </c>
    </row>
    <row r="108" spans="1:3" x14ac:dyDescent="0.25">
      <c r="A108" s="19" t="s">
        <v>42</v>
      </c>
      <c r="B108" s="19">
        <v>16</v>
      </c>
      <c r="C108" s="19">
        <v>4</v>
      </c>
    </row>
    <row r="109" spans="1:3" x14ac:dyDescent="0.25">
      <c r="A109" s="19" t="s">
        <v>42</v>
      </c>
      <c r="B109" s="19">
        <v>18</v>
      </c>
      <c r="C109" s="19">
        <v>4</v>
      </c>
    </row>
    <row r="110" spans="1:3" x14ac:dyDescent="0.25">
      <c r="A110" s="19" t="s">
        <v>42</v>
      </c>
      <c r="B110" s="19">
        <v>19</v>
      </c>
      <c r="C110" s="19">
        <v>4</v>
      </c>
    </row>
    <row r="111" spans="1:3" x14ac:dyDescent="0.25">
      <c r="A111" s="19" t="s">
        <v>42</v>
      </c>
      <c r="B111" s="19">
        <v>20</v>
      </c>
      <c r="C111" s="19">
        <v>4</v>
      </c>
    </row>
    <row r="112" spans="1:3" x14ac:dyDescent="0.25">
      <c r="A112" s="19" t="s">
        <v>42</v>
      </c>
      <c r="B112" s="19">
        <v>21</v>
      </c>
      <c r="C112" s="19">
        <v>4</v>
      </c>
    </row>
    <row r="113" spans="1:3" x14ac:dyDescent="0.25">
      <c r="A113" s="19" t="s">
        <v>42</v>
      </c>
      <c r="B113" s="19">
        <v>28</v>
      </c>
      <c r="C113" s="19">
        <v>1</v>
      </c>
    </row>
    <row r="114" spans="1:3" x14ac:dyDescent="0.25">
      <c r="A114" s="19" t="s">
        <v>42</v>
      </c>
      <c r="B114" s="19">
        <v>31</v>
      </c>
      <c r="C114" s="19">
        <v>4</v>
      </c>
    </row>
    <row r="115" spans="1:3" x14ac:dyDescent="0.25">
      <c r="A115" s="19" t="s">
        <v>42</v>
      </c>
      <c r="B115" s="19">
        <v>39</v>
      </c>
      <c r="C115" s="19">
        <v>4</v>
      </c>
    </row>
    <row r="116" spans="1:3" x14ac:dyDescent="0.25">
      <c r="A116" s="19" t="s">
        <v>42</v>
      </c>
      <c r="B116" s="19">
        <v>40</v>
      </c>
      <c r="C116" s="19">
        <v>4</v>
      </c>
    </row>
    <row r="117" spans="1:3" x14ac:dyDescent="0.25">
      <c r="A117" s="19" t="s">
        <v>42</v>
      </c>
      <c r="B117" s="19">
        <v>41</v>
      </c>
      <c r="C117" s="19">
        <v>4</v>
      </c>
    </row>
    <row r="118" spans="1:3" x14ac:dyDescent="0.25">
      <c r="A118" s="19" t="s">
        <v>42</v>
      </c>
      <c r="B118" s="19">
        <v>42</v>
      </c>
      <c r="C118" s="19">
        <v>4</v>
      </c>
    </row>
    <row r="119" spans="1:3" x14ac:dyDescent="0.25">
      <c r="A119" s="19" t="s">
        <v>42</v>
      </c>
      <c r="B119" s="19">
        <v>43</v>
      </c>
      <c r="C119" s="19">
        <v>6</v>
      </c>
    </row>
    <row r="120" spans="1:3" x14ac:dyDescent="0.25">
      <c r="A120" s="19" t="s">
        <v>42</v>
      </c>
      <c r="B120" s="19">
        <v>44</v>
      </c>
      <c r="C120" s="19">
        <v>4</v>
      </c>
    </row>
    <row r="121" spans="1:3" x14ac:dyDescent="0.25">
      <c r="A121" s="19" t="s">
        <v>42</v>
      </c>
      <c r="B121" s="19">
        <v>45</v>
      </c>
      <c r="C121" s="19">
        <v>4</v>
      </c>
    </row>
    <row r="122" spans="1:3" x14ac:dyDescent="0.25">
      <c r="A122" s="19" t="s">
        <v>42</v>
      </c>
      <c r="B122" s="19">
        <v>46</v>
      </c>
      <c r="C122" s="19">
        <v>4</v>
      </c>
    </row>
    <row r="123" spans="1:3" x14ac:dyDescent="0.25">
      <c r="A123" s="19" t="s">
        <v>42</v>
      </c>
      <c r="B123" s="19">
        <v>47</v>
      </c>
      <c r="C123" s="19">
        <v>4</v>
      </c>
    </row>
    <row r="124" spans="1:3" x14ac:dyDescent="0.25">
      <c r="A124" s="19" t="s">
        <v>42</v>
      </c>
      <c r="B124" s="19">
        <v>48</v>
      </c>
      <c r="C124" s="19">
        <v>4</v>
      </c>
    </row>
    <row r="125" spans="1:3" x14ac:dyDescent="0.25">
      <c r="A125" s="19" t="s">
        <v>42</v>
      </c>
      <c r="B125" s="19">
        <v>52</v>
      </c>
      <c r="C125" s="19">
        <v>4</v>
      </c>
    </row>
    <row r="126" spans="1:3" x14ac:dyDescent="0.25">
      <c r="A126" s="19" t="s">
        <v>42</v>
      </c>
      <c r="B126" s="19">
        <v>53</v>
      </c>
      <c r="C126" s="19">
        <v>4</v>
      </c>
    </row>
    <row r="127" spans="1:3" x14ac:dyDescent="0.25">
      <c r="A127" s="19" t="s">
        <v>42</v>
      </c>
      <c r="B127" s="19">
        <v>55</v>
      </c>
      <c r="C127" s="19">
        <v>4</v>
      </c>
    </row>
    <row r="128" spans="1:3" x14ac:dyDescent="0.25">
      <c r="A128" s="19" t="s">
        <v>42</v>
      </c>
      <c r="B128" s="19">
        <v>56</v>
      </c>
      <c r="C128" s="19">
        <v>4</v>
      </c>
    </row>
    <row r="129" spans="1:3" x14ac:dyDescent="0.25">
      <c r="A129" s="19" t="s">
        <v>42</v>
      </c>
      <c r="B129" s="19">
        <v>58</v>
      </c>
      <c r="C129" s="19">
        <v>44</v>
      </c>
    </row>
    <row r="130" spans="1:3" x14ac:dyDescent="0.25">
      <c r="A130" s="19" t="s">
        <v>42</v>
      </c>
      <c r="B130" s="19">
        <v>59</v>
      </c>
      <c r="C130" s="19">
        <v>4</v>
      </c>
    </row>
    <row r="131" spans="1:3" x14ac:dyDescent="0.25">
      <c r="A131" s="19" t="s">
        <v>42</v>
      </c>
      <c r="B131" s="19">
        <v>60</v>
      </c>
      <c r="C131" s="19">
        <v>4</v>
      </c>
    </row>
    <row r="132" spans="1:3" x14ac:dyDescent="0.25">
      <c r="A132" s="19" t="s">
        <v>42</v>
      </c>
      <c r="B132" s="19">
        <v>61</v>
      </c>
      <c r="C132" s="19">
        <v>4</v>
      </c>
    </row>
    <row r="133" spans="1:3" x14ac:dyDescent="0.25">
      <c r="A133" s="19" t="s">
        <v>42</v>
      </c>
      <c r="B133" s="19">
        <v>62</v>
      </c>
      <c r="C133" s="19">
        <v>4</v>
      </c>
    </row>
    <row r="134" spans="1:3" x14ac:dyDescent="0.25">
      <c r="A134" s="19" t="s">
        <v>42</v>
      </c>
      <c r="B134" s="19">
        <v>63</v>
      </c>
      <c r="C134" s="19">
        <v>4</v>
      </c>
    </row>
    <row r="135" spans="1:3" x14ac:dyDescent="0.25">
      <c r="A135" s="19" t="s">
        <v>42</v>
      </c>
      <c r="B135" s="19">
        <v>70</v>
      </c>
      <c r="C135" s="19">
        <v>4</v>
      </c>
    </row>
    <row r="136" spans="1:3" x14ac:dyDescent="0.25">
      <c r="A136" s="19" t="s">
        <v>42</v>
      </c>
      <c r="B136" s="19">
        <v>71</v>
      </c>
      <c r="C136" s="19">
        <v>4</v>
      </c>
    </row>
    <row r="137" spans="1:3" x14ac:dyDescent="0.25">
      <c r="A137" s="134" t="s">
        <v>42</v>
      </c>
      <c r="B137" s="134">
        <v>73</v>
      </c>
      <c r="C137" s="134">
        <v>4</v>
      </c>
    </row>
    <row r="138" spans="1:3" x14ac:dyDescent="0.25">
      <c r="A138" s="134" t="s">
        <v>42</v>
      </c>
      <c r="B138" s="134">
        <v>74</v>
      </c>
      <c r="C138" s="134">
        <v>4</v>
      </c>
    </row>
    <row r="139" spans="1:3" x14ac:dyDescent="0.25">
      <c r="A139" s="19" t="s">
        <v>42</v>
      </c>
      <c r="B139" s="19">
        <v>75</v>
      </c>
      <c r="C139" s="19">
        <v>4</v>
      </c>
    </row>
    <row r="140" spans="1:3" x14ac:dyDescent="0.25">
      <c r="A140" s="19" t="s">
        <v>42</v>
      </c>
      <c r="B140" s="19">
        <v>78</v>
      </c>
      <c r="C140" s="19">
        <v>4</v>
      </c>
    </row>
    <row r="141" spans="1:3" x14ac:dyDescent="0.25">
      <c r="A141" s="19" t="s">
        <v>42</v>
      </c>
      <c r="B141" s="19">
        <v>84</v>
      </c>
      <c r="C141" s="19">
        <v>4</v>
      </c>
    </row>
    <row r="142" spans="1:3" x14ac:dyDescent="0.25">
      <c r="A142" s="19" t="s">
        <v>42</v>
      </c>
      <c r="B142" s="19">
        <v>85</v>
      </c>
      <c r="C142" s="19">
        <v>4</v>
      </c>
    </row>
    <row r="143" spans="1:3" x14ac:dyDescent="0.25">
      <c r="A143" s="134" t="s">
        <v>42</v>
      </c>
      <c r="B143" s="134">
        <v>86</v>
      </c>
      <c r="C143" s="134">
        <v>4</v>
      </c>
    </row>
    <row r="144" spans="1:3" x14ac:dyDescent="0.25">
      <c r="A144" s="19" t="s">
        <v>42</v>
      </c>
      <c r="B144" s="19">
        <v>87</v>
      </c>
      <c r="C144" s="19">
        <v>4</v>
      </c>
    </row>
    <row r="145" spans="1:3" x14ac:dyDescent="0.25">
      <c r="A145" s="19" t="s">
        <v>42</v>
      </c>
      <c r="B145" s="19">
        <v>88</v>
      </c>
      <c r="C145" s="19">
        <v>4</v>
      </c>
    </row>
    <row r="146" spans="1:3" x14ac:dyDescent="0.25">
      <c r="A146" s="19" t="s">
        <v>42</v>
      </c>
      <c r="B146" s="19">
        <v>89</v>
      </c>
      <c r="C146" s="19">
        <v>4</v>
      </c>
    </row>
    <row r="147" spans="1:3" x14ac:dyDescent="0.25">
      <c r="A147" s="19" t="s">
        <v>42</v>
      </c>
      <c r="B147" s="19">
        <v>91</v>
      </c>
      <c r="C147" s="19">
        <v>4</v>
      </c>
    </row>
    <row r="148" spans="1:3" x14ac:dyDescent="0.25">
      <c r="A148" s="19" t="s">
        <v>42</v>
      </c>
      <c r="B148" s="19">
        <v>93</v>
      </c>
      <c r="C148" s="19">
        <v>4</v>
      </c>
    </row>
    <row r="149" spans="1:3" x14ac:dyDescent="0.25">
      <c r="A149" s="19" t="s">
        <v>42</v>
      </c>
      <c r="B149" s="19">
        <v>98</v>
      </c>
      <c r="C149" s="19">
        <v>4</v>
      </c>
    </row>
    <row r="150" spans="1:3" x14ac:dyDescent="0.25">
      <c r="A150" s="19" t="s">
        <v>42</v>
      </c>
      <c r="B150" s="19">
        <v>101</v>
      </c>
      <c r="C150" s="19">
        <v>4</v>
      </c>
    </row>
    <row r="151" spans="1:3" x14ac:dyDescent="0.25">
      <c r="A151" s="19" t="s">
        <v>42</v>
      </c>
      <c r="B151" s="19">
        <v>105</v>
      </c>
      <c r="C151" s="19">
        <v>4</v>
      </c>
    </row>
    <row r="152" spans="1:3" x14ac:dyDescent="0.25">
      <c r="A152" s="19" t="s">
        <v>42</v>
      </c>
      <c r="B152" s="19">
        <v>107</v>
      </c>
      <c r="C152" s="19">
        <v>4</v>
      </c>
    </row>
    <row r="153" spans="1:3" x14ac:dyDescent="0.25">
      <c r="A153" s="19" t="s">
        <v>42</v>
      </c>
      <c r="B153" s="19">
        <v>110</v>
      </c>
      <c r="C153" s="19">
        <v>4</v>
      </c>
    </row>
    <row r="154" spans="1:3" x14ac:dyDescent="0.25">
      <c r="A154" s="19" t="s">
        <v>42</v>
      </c>
      <c r="B154" s="19">
        <v>111</v>
      </c>
      <c r="C154" s="19">
        <v>4</v>
      </c>
    </row>
    <row r="155" spans="1:3" x14ac:dyDescent="0.25">
      <c r="A155" s="19" t="s">
        <v>42</v>
      </c>
      <c r="B155" s="19">
        <v>112</v>
      </c>
      <c r="C155" s="19">
        <v>41</v>
      </c>
    </row>
    <row r="156" spans="1:3" x14ac:dyDescent="0.25">
      <c r="A156" s="19" t="s">
        <v>42</v>
      </c>
      <c r="B156" s="19">
        <v>113</v>
      </c>
      <c r="C156" s="19">
        <v>4</v>
      </c>
    </row>
    <row r="157" spans="1:3" x14ac:dyDescent="0.25">
      <c r="A157" s="19" t="s">
        <v>42</v>
      </c>
      <c r="B157" s="19">
        <v>115</v>
      </c>
      <c r="C157" s="19">
        <v>4</v>
      </c>
    </row>
    <row r="158" spans="1:3" x14ac:dyDescent="0.25">
      <c r="A158" s="19" t="s">
        <v>42</v>
      </c>
      <c r="B158" s="19">
        <v>116</v>
      </c>
      <c r="C158" s="19">
        <v>4</v>
      </c>
    </row>
    <row r="159" spans="1:3" x14ac:dyDescent="0.25">
      <c r="A159" s="19" t="s">
        <v>42</v>
      </c>
      <c r="B159" s="19">
        <v>117</v>
      </c>
      <c r="C159" s="19">
        <v>6</v>
      </c>
    </row>
    <row r="160" spans="1:3" x14ac:dyDescent="0.25">
      <c r="A160" s="19" t="s">
        <v>42</v>
      </c>
      <c r="B160" s="19">
        <v>120</v>
      </c>
      <c r="C160" s="19">
        <v>4</v>
      </c>
    </row>
    <row r="161" spans="1:3" x14ac:dyDescent="0.25">
      <c r="A161" s="19" t="s">
        <v>42</v>
      </c>
      <c r="B161" s="19">
        <v>126</v>
      </c>
      <c r="C161" s="19">
        <v>6</v>
      </c>
    </row>
    <row r="162" spans="1:3" x14ac:dyDescent="0.25">
      <c r="A162" s="19" t="s">
        <v>42</v>
      </c>
      <c r="B162" s="19">
        <v>131</v>
      </c>
      <c r="C162" s="19">
        <v>4</v>
      </c>
    </row>
    <row r="163" spans="1:3" x14ac:dyDescent="0.25">
      <c r="A163" s="134" t="s">
        <v>42</v>
      </c>
      <c r="B163" s="134">
        <v>132</v>
      </c>
      <c r="C163" s="134">
        <v>4</v>
      </c>
    </row>
    <row r="164" spans="1:3" x14ac:dyDescent="0.25">
      <c r="A164" s="19" t="s">
        <v>42</v>
      </c>
      <c r="B164" s="19">
        <v>135</v>
      </c>
      <c r="C164" s="19">
        <v>4</v>
      </c>
    </row>
    <row r="165" spans="1:3" x14ac:dyDescent="0.25">
      <c r="A165" s="19" t="s">
        <v>42</v>
      </c>
      <c r="B165" s="19">
        <v>136</v>
      </c>
      <c r="C165" s="19">
        <v>6</v>
      </c>
    </row>
    <row r="166" spans="1:3" x14ac:dyDescent="0.25">
      <c r="A166" s="19" t="s">
        <v>42</v>
      </c>
      <c r="B166" s="19">
        <v>142</v>
      </c>
      <c r="C166" s="19">
        <v>4</v>
      </c>
    </row>
    <row r="167" spans="1:3" x14ac:dyDescent="0.25">
      <c r="A167" s="19" t="s">
        <v>42</v>
      </c>
      <c r="B167" s="19">
        <v>143</v>
      </c>
      <c r="C167" s="19">
        <v>41</v>
      </c>
    </row>
    <row r="168" spans="1:3" x14ac:dyDescent="0.25">
      <c r="A168" s="19" t="s">
        <v>42</v>
      </c>
      <c r="B168" s="19">
        <v>145</v>
      </c>
      <c r="C168" s="19">
        <v>4</v>
      </c>
    </row>
    <row r="169" spans="1:3" x14ac:dyDescent="0.25">
      <c r="A169" s="19" t="s">
        <v>42</v>
      </c>
      <c r="B169" s="19">
        <v>149</v>
      </c>
      <c r="C169" s="19">
        <v>6</v>
      </c>
    </row>
    <row r="170" spans="1:3" x14ac:dyDescent="0.25">
      <c r="A170" s="19" t="s">
        <v>42</v>
      </c>
      <c r="B170" s="19">
        <v>150</v>
      </c>
      <c r="C170" s="19">
        <v>4</v>
      </c>
    </row>
    <row r="171" spans="1:3" x14ac:dyDescent="0.25">
      <c r="A171" s="19" t="s">
        <v>42</v>
      </c>
      <c r="B171" s="19">
        <v>151</v>
      </c>
      <c r="C171" s="19">
        <v>6</v>
      </c>
    </row>
    <row r="172" spans="1:3" x14ac:dyDescent="0.25">
      <c r="A172" s="19" t="s">
        <v>42</v>
      </c>
      <c r="B172" s="19">
        <v>155</v>
      </c>
      <c r="C172" s="19">
        <v>41</v>
      </c>
    </row>
    <row r="173" spans="1:3" x14ac:dyDescent="0.25">
      <c r="A173" s="19" t="s">
        <v>42</v>
      </c>
      <c r="B173" s="19">
        <v>156</v>
      </c>
      <c r="C173" s="19">
        <v>41</v>
      </c>
    </row>
    <row r="174" spans="1:3" x14ac:dyDescent="0.25">
      <c r="A174" s="19" t="s">
        <v>42</v>
      </c>
      <c r="B174" s="19">
        <v>160</v>
      </c>
      <c r="C174" s="19">
        <v>6</v>
      </c>
    </row>
    <row r="175" spans="1:3" x14ac:dyDescent="0.25">
      <c r="A175" s="19" t="s">
        <v>42</v>
      </c>
      <c r="B175" s="19">
        <v>161</v>
      </c>
      <c r="C175" s="19">
        <v>6</v>
      </c>
    </row>
    <row r="176" spans="1:3" x14ac:dyDescent="0.25">
      <c r="A176" s="19" t="s">
        <v>42</v>
      </c>
      <c r="B176" s="19">
        <v>163</v>
      </c>
      <c r="C176" s="19">
        <v>4</v>
      </c>
    </row>
    <row r="177" spans="1:3" x14ac:dyDescent="0.25">
      <c r="A177" s="19" t="s">
        <v>42</v>
      </c>
      <c r="B177" s="19">
        <v>165</v>
      </c>
      <c r="C177" s="19">
        <v>4</v>
      </c>
    </row>
    <row r="178" spans="1:3" x14ac:dyDescent="0.25">
      <c r="A178" s="19" t="s">
        <v>42</v>
      </c>
      <c r="B178" s="19">
        <v>166</v>
      </c>
      <c r="C178" s="19">
        <v>6</v>
      </c>
    </row>
    <row r="179" spans="1:3" x14ac:dyDescent="0.25">
      <c r="A179" s="19" t="s">
        <v>42</v>
      </c>
      <c r="B179" s="19">
        <v>167</v>
      </c>
      <c r="C179" s="19">
        <v>58</v>
      </c>
    </row>
    <row r="180" spans="1:3" x14ac:dyDescent="0.25">
      <c r="A180" s="19" t="s">
        <v>42</v>
      </c>
      <c r="B180" s="19">
        <v>169</v>
      </c>
      <c r="C180" s="19">
        <v>6</v>
      </c>
    </row>
    <row r="181" spans="1:3" x14ac:dyDescent="0.25">
      <c r="A181" s="19" t="s">
        <v>42</v>
      </c>
      <c r="B181" s="19">
        <v>170</v>
      </c>
      <c r="C181" s="19">
        <v>6</v>
      </c>
    </row>
    <row r="182" spans="1:3" x14ac:dyDescent="0.25">
      <c r="A182" s="19" t="s">
        <v>42</v>
      </c>
      <c r="B182" s="19">
        <v>172</v>
      </c>
      <c r="C182" s="19">
        <v>6</v>
      </c>
    </row>
    <row r="183" spans="1:3" x14ac:dyDescent="0.25">
      <c r="A183" s="19" t="s">
        <v>42</v>
      </c>
      <c r="B183" s="19">
        <v>173</v>
      </c>
      <c r="C183" s="19">
        <v>6</v>
      </c>
    </row>
    <row r="184" spans="1:3" x14ac:dyDescent="0.25">
      <c r="A184" s="19" t="s">
        <v>42</v>
      </c>
      <c r="B184" s="19">
        <v>175</v>
      </c>
      <c r="C184" s="19">
        <v>4</v>
      </c>
    </row>
    <row r="185" spans="1:3" x14ac:dyDescent="0.25">
      <c r="A185" s="19" t="s">
        <v>42</v>
      </c>
      <c r="B185" s="19">
        <v>177</v>
      </c>
      <c r="C185" s="19">
        <v>4</v>
      </c>
    </row>
    <row r="186" spans="1:3" x14ac:dyDescent="0.25">
      <c r="A186" s="19" t="s">
        <v>42</v>
      </c>
      <c r="B186" s="19">
        <v>182</v>
      </c>
      <c r="C186" s="19">
        <v>6</v>
      </c>
    </row>
    <row r="187" spans="1:3" x14ac:dyDescent="0.25">
      <c r="A187" s="19" t="s">
        <v>42</v>
      </c>
      <c r="B187" s="19">
        <v>183</v>
      </c>
      <c r="C187" s="19">
        <v>4</v>
      </c>
    </row>
    <row r="188" spans="1:3" x14ac:dyDescent="0.25">
      <c r="A188" s="19" t="s">
        <v>42</v>
      </c>
      <c r="B188" s="19">
        <v>185</v>
      </c>
      <c r="C188" s="19">
        <v>4</v>
      </c>
    </row>
    <row r="189" spans="1:3" x14ac:dyDescent="0.25">
      <c r="A189" s="19" t="s">
        <v>42</v>
      </c>
      <c r="B189" s="19">
        <v>186</v>
      </c>
      <c r="C189" s="19">
        <v>6</v>
      </c>
    </row>
    <row r="190" spans="1:3" x14ac:dyDescent="0.25">
      <c r="A190" s="19" t="s">
        <v>42</v>
      </c>
      <c r="B190" s="19">
        <v>189</v>
      </c>
      <c r="C190" s="19">
        <v>4</v>
      </c>
    </row>
    <row r="191" spans="1:3" x14ac:dyDescent="0.25">
      <c r="A191" s="19" t="s">
        <v>42</v>
      </c>
      <c r="B191" s="19">
        <v>190</v>
      </c>
      <c r="C191" s="19">
        <v>4</v>
      </c>
    </row>
    <row r="192" spans="1:3" x14ac:dyDescent="0.25">
      <c r="A192" s="19" t="s">
        <v>42</v>
      </c>
      <c r="B192" s="19">
        <v>193</v>
      </c>
      <c r="C192" s="19">
        <v>4</v>
      </c>
    </row>
    <row r="193" spans="1:3" x14ac:dyDescent="0.25">
      <c r="A193" s="19" t="s">
        <v>42</v>
      </c>
      <c r="B193" s="19">
        <v>195</v>
      </c>
      <c r="C193" s="19">
        <v>6</v>
      </c>
    </row>
    <row r="194" spans="1:3" x14ac:dyDescent="0.25">
      <c r="A194" s="19" t="s">
        <v>42</v>
      </c>
      <c r="B194" s="19">
        <v>196</v>
      </c>
      <c r="C194" s="19">
        <v>4</v>
      </c>
    </row>
    <row r="195" spans="1:3" x14ac:dyDescent="0.25">
      <c r="A195" s="19" t="s">
        <v>42</v>
      </c>
      <c r="B195" s="19">
        <v>197</v>
      </c>
      <c r="C195" s="19">
        <v>6</v>
      </c>
    </row>
    <row r="196" spans="1:3" x14ac:dyDescent="0.25">
      <c r="A196" s="19" t="s">
        <v>42</v>
      </c>
      <c r="B196" s="19">
        <v>199</v>
      </c>
      <c r="C196" s="19">
        <v>6</v>
      </c>
    </row>
    <row r="197" spans="1:3" x14ac:dyDescent="0.25">
      <c r="A197" s="19" t="s">
        <v>42</v>
      </c>
      <c r="B197" s="19">
        <v>200</v>
      </c>
      <c r="C197" s="19">
        <v>6</v>
      </c>
    </row>
    <row r="198" spans="1:3" x14ac:dyDescent="0.25">
      <c r="A198" s="19" t="s">
        <v>42</v>
      </c>
      <c r="B198" s="19">
        <v>201</v>
      </c>
      <c r="C198" s="19">
        <v>4</v>
      </c>
    </row>
    <row r="199" spans="1:3" x14ac:dyDescent="0.25">
      <c r="A199" s="19" t="s">
        <v>42</v>
      </c>
      <c r="B199" s="19">
        <v>202</v>
      </c>
      <c r="C199" s="19">
        <v>4</v>
      </c>
    </row>
    <row r="200" spans="1:3" x14ac:dyDescent="0.25">
      <c r="A200" s="19" t="s">
        <v>42</v>
      </c>
      <c r="B200" s="19">
        <v>203</v>
      </c>
      <c r="C200" s="19">
        <v>41</v>
      </c>
    </row>
    <row r="201" spans="1:3" x14ac:dyDescent="0.25">
      <c r="A201" s="19" t="s">
        <v>42</v>
      </c>
      <c r="B201" s="19">
        <v>204</v>
      </c>
      <c r="C201" s="19">
        <v>4</v>
      </c>
    </row>
    <row r="202" spans="1:3" x14ac:dyDescent="0.25">
      <c r="A202" s="19" t="s">
        <v>42</v>
      </c>
      <c r="B202" s="19">
        <v>205</v>
      </c>
      <c r="C202" s="19">
        <v>41</v>
      </c>
    </row>
    <row r="203" spans="1:3" x14ac:dyDescent="0.25">
      <c r="A203" s="19" t="s">
        <v>42</v>
      </c>
      <c r="B203" s="19">
        <v>206</v>
      </c>
      <c r="C203" s="19">
        <v>6</v>
      </c>
    </row>
    <row r="204" spans="1:3" x14ac:dyDescent="0.25">
      <c r="A204" s="19" t="s">
        <v>42</v>
      </c>
      <c r="B204" s="19">
        <v>207</v>
      </c>
      <c r="C204" s="19">
        <v>4</v>
      </c>
    </row>
    <row r="205" spans="1:3" x14ac:dyDescent="0.25">
      <c r="A205" s="19" t="s">
        <v>42</v>
      </c>
      <c r="B205" s="19">
        <v>209</v>
      </c>
      <c r="C205" s="19">
        <v>4</v>
      </c>
    </row>
    <row r="206" spans="1:3" x14ac:dyDescent="0.25">
      <c r="A206" s="19" t="s">
        <v>42</v>
      </c>
      <c r="B206" s="19">
        <v>212</v>
      </c>
      <c r="C206" s="19">
        <v>4</v>
      </c>
    </row>
    <row r="207" spans="1:3" x14ac:dyDescent="0.25">
      <c r="A207" s="19" t="s">
        <v>42</v>
      </c>
      <c r="B207" s="19">
        <v>213</v>
      </c>
      <c r="C207" s="19">
        <v>4</v>
      </c>
    </row>
    <row r="208" spans="1:3" x14ac:dyDescent="0.25">
      <c r="A208" s="19" t="s">
        <v>42</v>
      </c>
      <c r="B208" s="19">
        <v>214</v>
      </c>
      <c r="C208" s="19">
        <v>4</v>
      </c>
    </row>
    <row r="209" spans="1:3" x14ac:dyDescent="0.25">
      <c r="A209" s="19" t="s">
        <v>42</v>
      </c>
      <c r="B209" s="19">
        <v>215</v>
      </c>
      <c r="C209" s="19">
        <v>4</v>
      </c>
    </row>
    <row r="210" spans="1:3" x14ac:dyDescent="0.25">
      <c r="A210" s="19" t="s">
        <v>42</v>
      </c>
      <c r="B210" s="19">
        <v>218</v>
      </c>
      <c r="C210" s="19">
        <v>4</v>
      </c>
    </row>
    <row r="211" spans="1:3" x14ac:dyDescent="0.25">
      <c r="A211" s="19" t="s">
        <v>42</v>
      </c>
      <c r="B211" s="19">
        <v>219</v>
      </c>
      <c r="C211" s="19">
        <v>6</v>
      </c>
    </row>
    <row r="212" spans="1:3" x14ac:dyDescent="0.25">
      <c r="A212" s="19" t="s">
        <v>42</v>
      </c>
      <c r="B212" s="19">
        <v>220</v>
      </c>
      <c r="C212" s="19">
        <v>4</v>
      </c>
    </row>
    <row r="213" spans="1:3" x14ac:dyDescent="0.25">
      <c r="A213" s="19" t="s">
        <v>42</v>
      </c>
      <c r="B213" s="19">
        <v>222</v>
      </c>
      <c r="C213" s="19">
        <v>6</v>
      </c>
    </row>
    <row r="214" spans="1:3" x14ac:dyDescent="0.25">
      <c r="A214" s="19" t="s">
        <v>42</v>
      </c>
      <c r="B214" s="19">
        <v>223</v>
      </c>
      <c r="C214" s="19">
        <v>4</v>
      </c>
    </row>
    <row r="215" spans="1:3" x14ac:dyDescent="0.25">
      <c r="A215" s="19" t="s">
        <v>42</v>
      </c>
      <c r="B215" s="19">
        <v>224</v>
      </c>
      <c r="C215" s="19">
        <v>6</v>
      </c>
    </row>
    <row r="216" spans="1:3" x14ac:dyDescent="0.25">
      <c r="A216" s="19" t="s">
        <v>42</v>
      </c>
      <c r="B216" s="19">
        <v>226</v>
      </c>
      <c r="C216" s="19">
        <v>6</v>
      </c>
    </row>
    <row r="217" spans="1:3" x14ac:dyDescent="0.25">
      <c r="A217" s="19" t="s">
        <v>42</v>
      </c>
      <c r="B217" s="19">
        <v>227</v>
      </c>
      <c r="C217" s="19">
        <v>4</v>
      </c>
    </row>
    <row r="218" spans="1:3" x14ac:dyDescent="0.25">
      <c r="A218" s="19" t="s">
        <v>42</v>
      </c>
      <c r="B218" s="19">
        <v>228</v>
      </c>
      <c r="C218" s="19">
        <v>4</v>
      </c>
    </row>
    <row r="219" spans="1:3" x14ac:dyDescent="0.25">
      <c r="A219" s="19" t="s">
        <v>42</v>
      </c>
      <c r="B219" s="19">
        <v>229</v>
      </c>
      <c r="C219" s="19">
        <v>4</v>
      </c>
    </row>
    <row r="220" spans="1:3" x14ac:dyDescent="0.25">
      <c r="A220" s="19" t="s">
        <v>42</v>
      </c>
      <c r="B220" s="19">
        <v>230</v>
      </c>
      <c r="C220" s="19">
        <v>4</v>
      </c>
    </row>
    <row r="221" spans="1:3" x14ac:dyDescent="0.25">
      <c r="A221" s="19" t="s">
        <v>42</v>
      </c>
      <c r="B221" s="19">
        <v>232</v>
      </c>
      <c r="C221" s="19">
        <v>6</v>
      </c>
    </row>
    <row r="222" spans="1:3" x14ac:dyDescent="0.25">
      <c r="A222" s="19" t="s">
        <v>42</v>
      </c>
      <c r="B222" s="19">
        <v>238</v>
      </c>
      <c r="C222" s="19">
        <v>6</v>
      </c>
    </row>
    <row r="223" spans="1:3" x14ac:dyDescent="0.25">
      <c r="A223" s="19" t="s">
        <v>42</v>
      </c>
      <c r="B223" s="19">
        <v>239</v>
      </c>
      <c r="C223" s="19">
        <v>4</v>
      </c>
    </row>
    <row r="224" spans="1:3" x14ac:dyDescent="0.25">
      <c r="A224" s="19" t="s">
        <v>42</v>
      </c>
      <c r="B224" s="19">
        <v>240</v>
      </c>
      <c r="C224" s="19">
        <v>4</v>
      </c>
    </row>
    <row r="225" spans="1:3" x14ac:dyDescent="0.25">
      <c r="A225" s="19" t="s">
        <v>42</v>
      </c>
      <c r="B225" s="19">
        <v>241</v>
      </c>
      <c r="C225" s="19">
        <v>4</v>
      </c>
    </row>
    <row r="226" spans="1:3" x14ac:dyDescent="0.25">
      <c r="A226" s="19" t="s">
        <v>42</v>
      </c>
      <c r="B226" s="19">
        <v>244</v>
      </c>
      <c r="C226" s="19">
        <v>4</v>
      </c>
    </row>
    <row r="227" spans="1:3" x14ac:dyDescent="0.25">
      <c r="A227" s="19" t="s">
        <v>42</v>
      </c>
      <c r="B227" s="19">
        <v>245</v>
      </c>
      <c r="C227" s="19">
        <v>4</v>
      </c>
    </row>
    <row r="228" spans="1:3" x14ac:dyDescent="0.25">
      <c r="A228" s="19" t="s">
        <v>42</v>
      </c>
      <c r="B228" s="19">
        <v>246</v>
      </c>
      <c r="C228" s="19">
        <v>6</v>
      </c>
    </row>
    <row r="229" spans="1:3" x14ac:dyDescent="0.25">
      <c r="A229" s="19" t="s">
        <v>42</v>
      </c>
      <c r="B229" s="19">
        <v>247</v>
      </c>
      <c r="C229" s="19">
        <v>6</v>
      </c>
    </row>
    <row r="230" spans="1:3" x14ac:dyDescent="0.25">
      <c r="A230" s="19" t="s">
        <v>42</v>
      </c>
      <c r="B230" s="19">
        <v>248</v>
      </c>
      <c r="C230" s="19">
        <v>6</v>
      </c>
    </row>
    <row r="231" spans="1:3" x14ac:dyDescent="0.25">
      <c r="A231" s="19" t="s">
        <v>42</v>
      </c>
      <c r="B231" s="19">
        <v>249</v>
      </c>
      <c r="C231" s="19">
        <v>6</v>
      </c>
    </row>
    <row r="232" spans="1:3" x14ac:dyDescent="0.25">
      <c r="A232" s="19" t="s">
        <v>42</v>
      </c>
      <c r="B232" s="19">
        <v>250</v>
      </c>
      <c r="C232" s="19">
        <v>4</v>
      </c>
    </row>
    <row r="233" spans="1:3" x14ac:dyDescent="0.25">
      <c r="A233" s="19" t="s">
        <v>42</v>
      </c>
      <c r="B233" s="19">
        <v>251</v>
      </c>
      <c r="C233" s="19">
        <v>4</v>
      </c>
    </row>
    <row r="234" spans="1:3" x14ac:dyDescent="0.25">
      <c r="A234" s="19" t="s">
        <v>42</v>
      </c>
      <c r="B234" s="19">
        <v>252</v>
      </c>
      <c r="C234" s="19">
        <v>4</v>
      </c>
    </row>
    <row r="235" spans="1:3" x14ac:dyDescent="0.25">
      <c r="A235" s="19" t="s">
        <v>42</v>
      </c>
      <c r="B235" s="19">
        <v>253</v>
      </c>
      <c r="C235" s="19">
        <v>4</v>
      </c>
    </row>
    <row r="236" spans="1:3" x14ac:dyDescent="0.25">
      <c r="A236" s="19" t="s">
        <v>42</v>
      </c>
      <c r="B236" s="19">
        <v>254</v>
      </c>
      <c r="C236" s="19">
        <v>6</v>
      </c>
    </row>
    <row r="237" spans="1:3" x14ac:dyDescent="0.25">
      <c r="A237" s="19" t="s">
        <v>42</v>
      </c>
      <c r="B237" s="19">
        <v>255</v>
      </c>
      <c r="C237" s="19">
        <v>4</v>
      </c>
    </row>
    <row r="238" spans="1:3" x14ac:dyDescent="0.25">
      <c r="A238" s="19" t="s">
        <v>42</v>
      </c>
      <c r="B238" s="19">
        <v>257</v>
      </c>
      <c r="C238" s="19">
        <v>4</v>
      </c>
    </row>
    <row r="239" spans="1:3" x14ac:dyDescent="0.25">
      <c r="A239" s="19" t="s">
        <v>42</v>
      </c>
      <c r="B239" s="19">
        <v>258</v>
      </c>
      <c r="C239" s="19">
        <v>4</v>
      </c>
    </row>
    <row r="240" spans="1:3" x14ac:dyDescent="0.25">
      <c r="A240" s="19" t="s">
        <v>42</v>
      </c>
      <c r="B240" s="19">
        <v>259</v>
      </c>
      <c r="C240" s="19">
        <v>4</v>
      </c>
    </row>
    <row r="241" spans="1:3" x14ac:dyDescent="0.25">
      <c r="A241" s="19" t="s">
        <v>42</v>
      </c>
      <c r="B241" s="19">
        <v>260</v>
      </c>
      <c r="C241" s="19">
        <v>4</v>
      </c>
    </row>
    <row r="242" spans="1:3" x14ac:dyDescent="0.25">
      <c r="A242" s="19" t="s">
        <v>42</v>
      </c>
      <c r="B242" s="19">
        <v>262</v>
      </c>
      <c r="C242" s="19">
        <v>4</v>
      </c>
    </row>
    <row r="243" spans="1:3" x14ac:dyDescent="0.25">
      <c r="A243" s="19" t="s">
        <v>42</v>
      </c>
      <c r="B243" s="19">
        <v>263</v>
      </c>
      <c r="C243" s="19">
        <v>4</v>
      </c>
    </row>
    <row r="244" spans="1:3" x14ac:dyDescent="0.25">
      <c r="A244" s="19" t="s">
        <v>42</v>
      </c>
      <c r="B244" s="19">
        <v>264</v>
      </c>
      <c r="C244" s="19">
        <v>6</v>
      </c>
    </row>
    <row r="245" spans="1:3" x14ac:dyDescent="0.25">
      <c r="A245" s="19" t="s">
        <v>42</v>
      </c>
      <c r="B245" s="19">
        <v>265</v>
      </c>
      <c r="C245" s="19">
        <v>6</v>
      </c>
    </row>
    <row r="246" spans="1:3" x14ac:dyDescent="0.25">
      <c r="A246" s="19" t="s">
        <v>42</v>
      </c>
      <c r="B246" s="19">
        <v>270</v>
      </c>
      <c r="C246" s="19">
        <v>4</v>
      </c>
    </row>
    <row r="247" spans="1:3" x14ac:dyDescent="0.25">
      <c r="A247" s="19" t="s">
        <v>42</v>
      </c>
      <c r="B247" s="19">
        <v>271</v>
      </c>
      <c r="C247" s="19">
        <v>6</v>
      </c>
    </row>
    <row r="248" spans="1:3" x14ac:dyDescent="0.25">
      <c r="A248" s="19" t="s">
        <v>42</v>
      </c>
      <c r="B248" s="19">
        <v>272</v>
      </c>
      <c r="C248" s="19">
        <v>4</v>
      </c>
    </row>
    <row r="249" spans="1:3" x14ac:dyDescent="0.25">
      <c r="A249" s="19" t="s">
        <v>42</v>
      </c>
      <c r="B249" s="19">
        <v>273</v>
      </c>
      <c r="C249" s="19">
        <v>4</v>
      </c>
    </row>
    <row r="250" spans="1:3" x14ac:dyDescent="0.25">
      <c r="A250" s="19" t="s">
        <v>42</v>
      </c>
      <c r="B250" s="19">
        <v>274</v>
      </c>
      <c r="C250" s="19">
        <v>4</v>
      </c>
    </row>
    <row r="251" spans="1:3" x14ac:dyDescent="0.25">
      <c r="A251" s="19" t="s">
        <v>42</v>
      </c>
      <c r="B251" s="19">
        <v>275</v>
      </c>
      <c r="C251" s="19">
        <v>4</v>
      </c>
    </row>
    <row r="252" spans="1:3" x14ac:dyDescent="0.25">
      <c r="A252" s="19" t="s">
        <v>42</v>
      </c>
      <c r="B252" s="19">
        <v>277</v>
      </c>
      <c r="C252" s="19">
        <v>4</v>
      </c>
    </row>
    <row r="253" spans="1:3" x14ac:dyDescent="0.25">
      <c r="A253" s="19" t="s">
        <v>42</v>
      </c>
      <c r="B253" s="19">
        <v>278</v>
      </c>
      <c r="C253" s="19">
        <v>6</v>
      </c>
    </row>
    <row r="254" spans="1:3" x14ac:dyDescent="0.25">
      <c r="A254" s="19" t="s">
        <v>42</v>
      </c>
      <c r="B254" s="19">
        <v>279</v>
      </c>
      <c r="C254" s="19">
        <v>4</v>
      </c>
    </row>
    <row r="255" spans="1:3" x14ac:dyDescent="0.25">
      <c r="A255" s="19" t="s">
        <v>42</v>
      </c>
      <c r="B255" s="19">
        <v>280</v>
      </c>
      <c r="C255" s="19">
        <v>4</v>
      </c>
    </row>
    <row r="256" spans="1:3" x14ac:dyDescent="0.25">
      <c r="A256" s="19" t="s">
        <v>42</v>
      </c>
      <c r="B256" s="19">
        <v>281</v>
      </c>
      <c r="C256" s="19">
        <v>4</v>
      </c>
    </row>
    <row r="257" spans="1:3" x14ac:dyDescent="0.25">
      <c r="A257" s="19" t="s">
        <v>42</v>
      </c>
      <c r="B257" s="19">
        <v>282</v>
      </c>
      <c r="C257" s="19">
        <v>4</v>
      </c>
    </row>
    <row r="258" spans="1:3" x14ac:dyDescent="0.25">
      <c r="A258" s="19" t="s">
        <v>42</v>
      </c>
      <c r="B258" s="19">
        <v>283</v>
      </c>
      <c r="C258" s="19">
        <v>6</v>
      </c>
    </row>
    <row r="259" spans="1:3" x14ac:dyDescent="0.25">
      <c r="A259" s="19" t="s">
        <v>42</v>
      </c>
      <c r="B259" s="19">
        <v>284</v>
      </c>
      <c r="C259" s="19">
        <v>6</v>
      </c>
    </row>
    <row r="260" spans="1:3" x14ac:dyDescent="0.25">
      <c r="A260" s="19" t="s">
        <v>42</v>
      </c>
      <c r="B260" s="19">
        <v>285</v>
      </c>
      <c r="C260" s="19">
        <v>6</v>
      </c>
    </row>
    <row r="261" spans="1:3" x14ac:dyDescent="0.25">
      <c r="A261" s="19" t="s">
        <v>42</v>
      </c>
      <c r="B261" s="19">
        <v>286</v>
      </c>
      <c r="C261" s="19">
        <v>6</v>
      </c>
    </row>
    <row r="262" spans="1:3" x14ac:dyDescent="0.25">
      <c r="A262" s="19" t="s">
        <v>42</v>
      </c>
      <c r="B262" s="19">
        <v>287</v>
      </c>
      <c r="C262" s="19">
        <v>4</v>
      </c>
    </row>
    <row r="263" spans="1:3" x14ac:dyDescent="0.25">
      <c r="A263" s="19" t="s">
        <v>42</v>
      </c>
      <c r="B263" s="19">
        <v>288</v>
      </c>
      <c r="C263" s="19">
        <v>4</v>
      </c>
    </row>
    <row r="264" spans="1:3" x14ac:dyDescent="0.25">
      <c r="A264" s="19" t="s">
        <v>42</v>
      </c>
      <c r="B264" s="19">
        <v>289</v>
      </c>
      <c r="C264" s="19">
        <v>4</v>
      </c>
    </row>
    <row r="265" spans="1:3" x14ac:dyDescent="0.25">
      <c r="A265" s="19" t="s">
        <v>42</v>
      </c>
      <c r="B265" s="19">
        <v>290</v>
      </c>
      <c r="C265" s="19">
        <v>6</v>
      </c>
    </row>
    <row r="266" spans="1:3" x14ac:dyDescent="0.25">
      <c r="A266" s="19" t="s">
        <v>42</v>
      </c>
      <c r="B266" s="19">
        <v>291</v>
      </c>
      <c r="C266" s="19">
        <v>4</v>
      </c>
    </row>
    <row r="267" spans="1:3" x14ac:dyDescent="0.25">
      <c r="A267" s="19" t="s">
        <v>42</v>
      </c>
      <c r="B267" s="19">
        <v>293</v>
      </c>
      <c r="C267" s="19">
        <v>4</v>
      </c>
    </row>
    <row r="268" spans="1:3" x14ac:dyDescent="0.25">
      <c r="A268" s="19" t="s">
        <v>42</v>
      </c>
      <c r="B268" s="19">
        <v>294</v>
      </c>
      <c r="C268" s="19">
        <v>4</v>
      </c>
    </row>
    <row r="269" spans="1:3" x14ac:dyDescent="0.25">
      <c r="A269" s="19" t="s">
        <v>42</v>
      </c>
      <c r="B269" s="19">
        <v>295</v>
      </c>
      <c r="C269" s="19">
        <v>4</v>
      </c>
    </row>
    <row r="270" spans="1:3" x14ac:dyDescent="0.25">
      <c r="A270" s="19" t="s">
        <v>42</v>
      </c>
      <c r="B270" s="19">
        <v>296</v>
      </c>
      <c r="C270" s="19">
        <v>4</v>
      </c>
    </row>
    <row r="271" spans="1:3" x14ac:dyDescent="0.25">
      <c r="A271" s="19" t="s">
        <v>42</v>
      </c>
      <c r="B271" s="19">
        <v>297</v>
      </c>
      <c r="C271" s="19">
        <v>4</v>
      </c>
    </row>
    <row r="272" spans="1:3" x14ac:dyDescent="0.25">
      <c r="A272" s="19" t="s">
        <v>42</v>
      </c>
      <c r="B272" s="19">
        <v>298</v>
      </c>
      <c r="C272" s="19">
        <v>4</v>
      </c>
    </row>
    <row r="273" spans="1:3" x14ac:dyDescent="0.25">
      <c r="A273" s="19" t="s">
        <v>42</v>
      </c>
      <c r="B273" s="19">
        <v>299</v>
      </c>
      <c r="C273" s="19">
        <v>4</v>
      </c>
    </row>
    <row r="274" spans="1:3" x14ac:dyDescent="0.25">
      <c r="A274" s="19" t="s">
        <v>42</v>
      </c>
      <c r="B274" s="19">
        <v>300</v>
      </c>
      <c r="C274" s="19">
        <v>4</v>
      </c>
    </row>
    <row r="275" spans="1:3" x14ac:dyDescent="0.25">
      <c r="A275" s="19" t="s">
        <v>42</v>
      </c>
      <c r="B275" s="19">
        <v>302</v>
      </c>
      <c r="C275" s="19">
        <v>4</v>
      </c>
    </row>
    <row r="276" spans="1:3" x14ac:dyDescent="0.25">
      <c r="A276" s="19" t="s">
        <v>42</v>
      </c>
      <c r="B276" s="19">
        <v>303</v>
      </c>
      <c r="C276" s="19">
        <v>4</v>
      </c>
    </row>
    <row r="277" spans="1:3" x14ac:dyDescent="0.25">
      <c r="A277" s="19" t="s">
        <v>42</v>
      </c>
      <c r="B277" s="19">
        <v>307</v>
      </c>
      <c r="C277" s="19">
        <v>4</v>
      </c>
    </row>
    <row r="278" spans="1:3" x14ac:dyDescent="0.25">
      <c r="A278" s="19" t="s">
        <v>42</v>
      </c>
      <c r="B278" s="19">
        <v>308</v>
      </c>
      <c r="C278" s="19">
        <v>4</v>
      </c>
    </row>
    <row r="279" spans="1:3" x14ac:dyDescent="0.25">
      <c r="A279" s="19" t="s">
        <v>42</v>
      </c>
      <c r="B279" s="19">
        <v>309</v>
      </c>
      <c r="C279" s="19">
        <v>4</v>
      </c>
    </row>
    <row r="280" spans="1:3" x14ac:dyDescent="0.25">
      <c r="A280" s="19" t="s">
        <v>42</v>
      </c>
      <c r="B280" s="19">
        <v>312</v>
      </c>
      <c r="C280" s="19">
        <v>4</v>
      </c>
    </row>
    <row r="281" spans="1:3" x14ac:dyDescent="0.25">
      <c r="A281" s="19" t="s">
        <v>42</v>
      </c>
      <c r="B281" s="19">
        <v>313</v>
      </c>
      <c r="C281" s="19">
        <v>4</v>
      </c>
    </row>
    <row r="282" spans="1:3" x14ac:dyDescent="0.25">
      <c r="A282" s="19" t="s">
        <v>42</v>
      </c>
      <c r="B282" s="19">
        <v>315</v>
      </c>
      <c r="C282" s="19">
        <v>4</v>
      </c>
    </row>
    <row r="283" spans="1:3" x14ac:dyDescent="0.25">
      <c r="A283" s="19" t="s">
        <v>42</v>
      </c>
      <c r="B283" s="19">
        <v>316</v>
      </c>
      <c r="C283" s="19">
        <v>6</v>
      </c>
    </row>
    <row r="284" spans="1:3" x14ac:dyDescent="0.25">
      <c r="A284" s="19" t="s">
        <v>42</v>
      </c>
      <c r="B284" s="19">
        <v>317</v>
      </c>
      <c r="C284" s="19">
        <v>4</v>
      </c>
    </row>
    <row r="285" spans="1:3" x14ac:dyDescent="0.25">
      <c r="A285" s="19" t="s">
        <v>42</v>
      </c>
      <c r="B285" s="19">
        <v>318</v>
      </c>
      <c r="C285" s="19">
        <v>4</v>
      </c>
    </row>
    <row r="286" spans="1:3" x14ac:dyDescent="0.25">
      <c r="A286" s="19" t="s">
        <v>42</v>
      </c>
      <c r="B286" s="19">
        <v>320</v>
      </c>
      <c r="C286" s="19">
        <v>4</v>
      </c>
    </row>
    <row r="287" spans="1:3" x14ac:dyDescent="0.25">
      <c r="A287" s="19" t="s">
        <v>42</v>
      </c>
      <c r="B287" s="19">
        <v>321</v>
      </c>
      <c r="C287" s="19">
        <v>4</v>
      </c>
    </row>
    <row r="288" spans="1:3" x14ac:dyDescent="0.25">
      <c r="A288" s="19" t="s">
        <v>42</v>
      </c>
      <c r="B288" s="19">
        <v>322</v>
      </c>
      <c r="C288" s="19">
        <v>4</v>
      </c>
    </row>
    <row r="289" spans="1:3" x14ac:dyDescent="0.25">
      <c r="A289" s="19" t="s">
        <v>42</v>
      </c>
      <c r="B289" s="19">
        <v>323</v>
      </c>
      <c r="C289" s="19">
        <v>4</v>
      </c>
    </row>
    <row r="290" spans="1:3" x14ac:dyDescent="0.25">
      <c r="A290" s="19" t="s">
        <v>42</v>
      </c>
      <c r="B290" s="19">
        <v>324</v>
      </c>
      <c r="C290" s="19">
        <v>4</v>
      </c>
    </row>
    <row r="291" spans="1:3" x14ac:dyDescent="0.25">
      <c r="A291" s="19" t="s">
        <v>42</v>
      </c>
      <c r="B291" s="19">
        <v>326</v>
      </c>
      <c r="C291" s="19">
        <v>4</v>
      </c>
    </row>
    <row r="292" spans="1:3" x14ac:dyDescent="0.25">
      <c r="A292" s="19" t="s">
        <v>42</v>
      </c>
      <c r="B292" s="19">
        <v>328</v>
      </c>
      <c r="C292" s="19">
        <v>4</v>
      </c>
    </row>
    <row r="293" spans="1:3" x14ac:dyDescent="0.25">
      <c r="A293" s="19" t="s">
        <v>42</v>
      </c>
      <c r="B293" s="19">
        <v>329</v>
      </c>
      <c r="C293" s="19">
        <v>4</v>
      </c>
    </row>
    <row r="294" spans="1:3" x14ac:dyDescent="0.25">
      <c r="A294" s="19" t="s">
        <v>42</v>
      </c>
      <c r="B294" s="19">
        <v>331</v>
      </c>
      <c r="C294" s="19">
        <v>4</v>
      </c>
    </row>
    <row r="295" spans="1:3" x14ac:dyDescent="0.25">
      <c r="A295" s="19" t="s">
        <v>42</v>
      </c>
      <c r="B295" s="19">
        <v>332</v>
      </c>
      <c r="C295" s="19">
        <v>4</v>
      </c>
    </row>
    <row r="296" spans="1:3" x14ac:dyDescent="0.25">
      <c r="A296" s="19" t="s">
        <v>42</v>
      </c>
      <c r="B296" s="19">
        <v>335</v>
      </c>
      <c r="C296" s="19">
        <v>12</v>
      </c>
    </row>
    <row r="297" spans="1:3" x14ac:dyDescent="0.25">
      <c r="A297" s="19" t="s">
        <v>42</v>
      </c>
      <c r="B297" s="19">
        <v>342</v>
      </c>
      <c r="C297" s="19">
        <v>4</v>
      </c>
    </row>
    <row r="298" spans="1:3" x14ac:dyDescent="0.25">
      <c r="A298" s="19" t="s">
        <v>42</v>
      </c>
      <c r="B298" s="19">
        <v>343</v>
      </c>
      <c r="C298" s="19">
        <v>4</v>
      </c>
    </row>
    <row r="299" spans="1:3" x14ac:dyDescent="0.25">
      <c r="A299" s="19" t="s">
        <v>42</v>
      </c>
      <c r="B299" s="19">
        <v>352</v>
      </c>
      <c r="C299" s="19">
        <v>4</v>
      </c>
    </row>
    <row r="300" spans="1:3" x14ac:dyDescent="0.25">
      <c r="A300" s="19" t="s">
        <v>42</v>
      </c>
      <c r="B300" s="19">
        <v>353</v>
      </c>
      <c r="C300" s="19">
        <v>4</v>
      </c>
    </row>
    <row r="301" spans="1:3" x14ac:dyDescent="0.25">
      <c r="A301" s="19" t="s">
        <v>42</v>
      </c>
      <c r="B301" s="19">
        <v>354</v>
      </c>
      <c r="C301" s="19">
        <v>12</v>
      </c>
    </row>
    <row r="302" spans="1:3" x14ac:dyDescent="0.25">
      <c r="A302" s="19" t="s">
        <v>1637</v>
      </c>
      <c r="B302" s="19">
        <v>5001836</v>
      </c>
      <c r="C302" s="19">
        <v>4</v>
      </c>
    </row>
    <row r="303" spans="1:3" x14ac:dyDescent="0.25">
      <c r="A303" s="19" t="s">
        <v>1637</v>
      </c>
      <c r="B303" s="19">
        <v>5002049</v>
      </c>
      <c r="C303" s="19">
        <v>4</v>
      </c>
    </row>
    <row r="304" spans="1:3" x14ac:dyDescent="0.25">
      <c r="A304" s="19" t="s">
        <v>1637</v>
      </c>
      <c r="B304" s="19">
        <v>5002275</v>
      </c>
      <c r="C304" s="19">
        <v>4</v>
      </c>
    </row>
    <row r="305" spans="1:3" x14ac:dyDescent="0.25">
      <c r="A305" s="19" t="s">
        <v>1637</v>
      </c>
      <c r="B305" s="19">
        <v>5002277</v>
      </c>
      <c r="C305" s="19">
        <v>4</v>
      </c>
    </row>
    <row r="306" spans="1:3" x14ac:dyDescent="0.25">
      <c r="A306" s="19" t="s">
        <v>1637</v>
      </c>
      <c r="B306" s="19">
        <v>5002278</v>
      </c>
      <c r="C306" s="19">
        <v>4</v>
      </c>
    </row>
    <row r="307" spans="1:3" x14ac:dyDescent="0.25">
      <c r="A307" s="19" t="s">
        <v>1637</v>
      </c>
      <c r="B307" s="19">
        <v>5002281</v>
      </c>
      <c r="C307" s="19">
        <v>4</v>
      </c>
    </row>
    <row r="308" spans="1:3" x14ac:dyDescent="0.25">
      <c r="A308" s="19" t="s">
        <v>1637</v>
      </c>
      <c r="B308" s="19">
        <v>5002286</v>
      </c>
      <c r="C308" s="19">
        <v>4</v>
      </c>
    </row>
    <row r="309" spans="1:3" x14ac:dyDescent="0.25">
      <c r="A309" s="19" t="s">
        <v>1637</v>
      </c>
      <c r="B309" s="19">
        <v>5002296</v>
      </c>
      <c r="C309" s="19">
        <v>4</v>
      </c>
    </row>
    <row r="310" spans="1:3" x14ac:dyDescent="0.25">
      <c r="A310" s="19" t="s">
        <v>1637</v>
      </c>
      <c r="B310" s="19">
        <v>5002311</v>
      </c>
      <c r="C310" s="19">
        <v>4</v>
      </c>
    </row>
    <row r="311" spans="1:3" x14ac:dyDescent="0.25">
      <c r="A311" s="19" t="s">
        <v>1637</v>
      </c>
      <c r="B311" s="19">
        <v>5002319</v>
      </c>
      <c r="C311" s="19">
        <v>4</v>
      </c>
    </row>
    <row r="312" spans="1:3" x14ac:dyDescent="0.25">
      <c r="A312" s="19" t="s">
        <v>1637</v>
      </c>
      <c r="B312" s="19">
        <v>5002322</v>
      </c>
      <c r="C312" s="19">
        <v>4</v>
      </c>
    </row>
    <row r="313" spans="1:3" x14ac:dyDescent="0.25">
      <c r="A313" s="19" t="s">
        <v>1637</v>
      </c>
      <c r="B313" s="19">
        <v>5002333</v>
      </c>
      <c r="C313" s="19">
        <v>4</v>
      </c>
    </row>
    <row r="314" spans="1:3" x14ac:dyDescent="0.25">
      <c r="A314" s="19" t="s">
        <v>1637</v>
      </c>
      <c r="B314" s="19">
        <v>5002335</v>
      </c>
      <c r="C314" s="19">
        <v>4</v>
      </c>
    </row>
    <row r="315" spans="1:3" x14ac:dyDescent="0.25">
      <c r="A315" s="19" t="s">
        <v>1637</v>
      </c>
      <c r="B315" s="19">
        <v>5002336</v>
      </c>
      <c r="C315" s="19">
        <v>4</v>
      </c>
    </row>
    <row r="316" spans="1:3" x14ac:dyDescent="0.25">
      <c r="A316" s="19" t="s">
        <v>1637</v>
      </c>
      <c r="B316" s="19">
        <v>5002338</v>
      </c>
      <c r="C316" s="19">
        <v>4</v>
      </c>
    </row>
    <row r="317" spans="1:3" x14ac:dyDescent="0.25">
      <c r="A317" s="19" t="s">
        <v>1637</v>
      </c>
      <c r="B317" s="19">
        <v>5002346</v>
      </c>
      <c r="C317" s="19">
        <v>4</v>
      </c>
    </row>
    <row r="318" spans="1:3" x14ac:dyDescent="0.25">
      <c r="A318" s="19" t="s">
        <v>1637</v>
      </c>
      <c r="B318" s="19">
        <v>5002361</v>
      </c>
      <c r="C318" s="19">
        <v>4</v>
      </c>
    </row>
    <row r="319" spans="1:3" x14ac:dyDescent="0.25">
      <c r="A319" s="19" t="s">
        <v>1637</v>
      </c>
      <c r="B319" s="19">
        <v>5002377</v>
      </c>
      <c r="C319" s="19">
        <v>4</v>
      </c>
    </row>
    <row r="320" spans="1:3" x14ac:dyDescent="0.25">
      <c r="A320" s="19" t="s">
        <v>1637</v>
      </c>
      <c r="B320" s="19">
        <v>5002432</v>
      </c>
      <c r="C320" s="19">
        <v>4</v>
      </c>
    </row>
    <row r="321" spans="1:3" x14ac:dyDescent="0.25">
      <c r="A321" s="19" t="s">
        <v>1637</v>
      </c>
      <c r="B321" s="19">
        <v>5002473</v>
      </c>
      <c r="C321" s="19">
        <v>4</v>
      </c>
    </row>
    <row r="322" spans="1:3" x14ac:dyDescent="0.25">
      <c r="A322" s="19" t="s">
        <v>1637</v>
      </c>
      <c r="B322" s="19">
        <v>5002474</v>
      </c>
      <c r="C322" s="19">
        <v>4</v>
      </c>
    </row>
    <row r="323" spans="1:3" x14ac:dyDescent="0.25">
      <c r="A323" s="19" t="s">
        <v>1637</v>
      </c>
      <c r="B323" s="19">
        <v>5002489</v>
      </c>
      <c r="C323" s="19">
        <v>4</v>
      </c>
    </row>
    <row r="324" spans="1:3" x14ac:dyDescent="0.25">
      <c r="A324" s="19" t="s">
        <v>1637</v>
      </c>
      <c r="B324" s="19">
        <v>5002491</v>
      </c>
      <c r="C324" s="19">
        <v>4</v>
      </c>
    </row>
    <row r="325" spans="1:3" x14ac:dyDescent="0.25">
      <c r="A325" s="19" t="s">
        <v>1637</v>
      </c>
      <c r="B325" s="19">
        <v>5002497</v>
      </c>
      <c r="C325" s="19">
        <v>4</v>
      </c>
    </row>
    <row r="326" spans="1:3" x14ac:dyDescent="0.25">
      <c r="A326" s="19" t="s">
        <v>1637</v>
      </c>
      <c r="B326" s="19">
        <v>5002505</v>
      </c>
      <c r="C326" s="19">
        <v>4</v>
      </c>
    </row>
    <row r="327" spans="1:3" x14ac:dyDescent="0.25">
      <c r="A327" s="19" t="s">
        <v>1637</v>
      </c>
      <c r="B327" s="19">
        <v>5002594</v>
      </c>
      <c r="C327" s="19">
        <v>4</v>
      </c>
    </row>
    <row r="328" spans="1:3" x14ac:dyDescent="0.25">
      <c r="A328" s="19" t="s">
        <v>1637</v>
      </c>
      <c r="B328" s="19">
        <v>5002601</v>
      </c>
      <c r="C328" s="19">
        <v>4</v>
      </c>
    </row>
    <row r="329" spans="1:3" x14ac:dyDescent="0.25">
      <c r="A329" s="19" t="s">
        <v>1637</v>
      </c>
      <c r="B329" s="19">
        <v>5002631</v>
      </c>
      <c r="C329" s="19">
        <v>4</v>
      </c>
    </row>
    <row r="330" spans="1:3" x14ac:dyDescent="0.25">
      <c r="A330" s="19" t="s">
        <v>1637</v>
      </c>
      <c r="B330" s="19">
        <v>5002639</v>
      </c>
      <c r="C330" s="19">
        <v>4</v>
      </c>
    </row>
    <row r="331" spans="1:3" x14ac:dyDescent="0.25">
      <c r="A331" s="19" t="s">
        <v>1637</v>
      </c>
      <c r="B331" s="19">
        <v>5002641</v>
      </c>
      <c r="C331" s="19">
        <v>4</v>
      </c>
    </row>
    <row r="332" spans="1:3" x14ac:dyDescent="0.25">
      <c r="A332" s="19" t="s">
        <v>1637</v>
      </c>
      <c r="B332" s="19">
        <v>5002647</v>
      </c>
      <c r="C332" s="19">
        <v>4</v>
      </c>
    </row>
    <row r="333" spans="1:3" x14ac:dyDescent="0.25">
      <c r="A333" s="19" t="s">
        <v>1637</v>
      </c>
      <c r="B333" s="19">
        <v>5002649</v>
      </c>
      <c r="C333" s="19">
        <v>4</v>
      </c>
    </row>
    <row r="334" spans="1:3" x14ac:dyDescent="0.25">
      <c r="A334" s="19" t="s">
        <v>1637</v>
      </c>
      <c r="B334" s="19">
        <v>5002754</v>
      </c>
      <c r="C334" s="19">
        <v>4</v>
      </c>
    </row>
    <row r="335" spans="1:3" x14ac:dyDescent="0.25">
      <c r="A335" s="19" t="s">
        <v>1637</v>
      </c>
      <c r="B335" s="19">
        <v>5002760</v>
      </c>
      <c r="C335" s="19">
        <v>4</v>
      </c>
    </row>
    <row r="336" spans="1:3" x14ac:dyDescent="0.25">
      <c r="A336" s="19" t="s">
        <v>1637</v>
      </c>
      <c r="B336" s="19">
        <v>5002837</v>
      </c>
      <c r="C336" s="19">
        <v>4</v>
      </c>
    </row>
    <row r="337" spans="1:3" x14ac:dyDescent="0.25">
      <c r="A337" s="19" t="s">
        <v>1637</v>
      </c>
      <c r="B337" s="19">
        <v>5002843</v>
      </c>
      <c r="C337" s="19">
        <v>4</v>
      </c>
    </row>
    <row r="338" spans="1:3" x14ac:dyDescent="0.25">
      <c r="A338" s="19" t="s">
        <v>1637</v>
      </c>
      <c r="B338" s="19">
        <v>5002861</v>
      </c>
      <c r="C338" s="19">
        <v>4</v>
      </c>
    </row>
    <row r="339" spans="1:3" x14ac:dyDescent="0.25">
      <c r="A339" s="19" t="s">
        <v>1637</v>
      </c>
      <c r="B339" s="19">
        <v>5002862</v>
      </c>
      <c r="C339" s="19">
        <v>4</v>
      </c>
    </row>
    <row r="340" spans="1:3" x14ac:dyDescent="0.25">
      <c r="A340" s="19" t="s">
        <v>1637</v>
      </c>
      <c r="B340" s="19">
        <v>5002864</v>
      </c>
      <c r="C340" s="19">
        <v>0</v>
      </c>
    </row>
    <row r="341" spans="1:3" x14ac:dyDescent="0.25">
      <c r="A341" s="19" t="s">
        <v>1637</v>
      </c>
      <c r="B341" s="19">
        <v>5002865</v>
      </c>
      <c r="C341" s="19">
        <v>4</v>
      </c>
    </row>
    <row r="342" spans="1:3" x14ac:dyDescent="0.25">
      <c r="A342" s="19" t="s">
        <v>1637</v>
      </c>
      <c r="B342" s="19">
        <v>5002866</v>
      </c>
      <c r="C342" s="19">
        <v>4</v>
      </c>
    </row>
    <row r="343" spans="1:3" x14ac:dyDescent="0.25">
      <c r="A343" s="19" t="s">
        <v>1637</v>
      </c>
      <c r="B343" s="19">
        <v>5002867</v>
      </c>
      <c r="C343" s="19">
        <v>0</v>
      </c>
    </row>
    <row r="344" spans="1:3" x14ac:dyDescent="0.25">
      <c r="A344" s="19" t="s">
        <v>1637</v>
      </c>
      <c r="B344" s="19">
        <v>5002870</v>
      </c>
      <c r="C344" s="19">
        <v>4</v>
      </c>
    </row>
    <row r="345" spans="1:3" x14ac:dyDescent="0.25">
      <c r="A345" s="19" t="s">
        <v>1637</v>
      </c>
      <c r="B345" s="19">
        <v>5002872</v>
      </c>
      <c r="C345" s="19">
        <v>0</v>
      </c>
    </row>
    <row r="346" spans="1:3" x14ac:dyDescent="0.25">
      <c r="A346" s="19" t="s">
        <v>1637</v>
      </c>
      <c r="B346" s="19">
        <v>5002873</v>
      </c>
      <c r="C346" s="19">
        <v>4</v>
      </c>
    </row>
    <row r="347" spans="1:3" x14ac:dyDescent="0.25">
      <c r="A347" s="19" t="s">
        <v>1637</v>
      </c>
      <c r="B347" s="19">
        <v>5002878</v>
      </c>
      <c r="C347" s="19">
        <v>4</v>
      </c>
    </row>
    <row r="348" spans="1:3" x14ac:dyDescent="0.25">
      <c r="A348" s="19" t="s">
        <v>1637</v>
      </c>
      <c r="B348" s="19">
        <v>5002897</v>
      </c>
      <c r="C348" s="19">
        <v>4</v>
      </c>
    </row>
    <row r="349" spans="1:3" x14ac:dyDescent="0.25">
      <c r="A349" s="19" t="s">
        <v>1637</v>
      </c>
      <c r="B349" s="19">
        <v>5002899</v>
      </c>
      <c r="C349" s="19">
        <v>0</v>
      </c>
    </row>
    <row r="350" spans="1:3" x14ac:dyDescent="0.25">
      <c r="A350" s="19" t="s">
        <v>1637</v>
      </c>
      <c r="B350" s="19">
        <v>5002900</v>
      </c>
      <c r="C350" s="19">
        <v>4</v>
      </c>
    </row>
    <row r="351" spans="1:3" x14ac:dyDescent="0.25">
      <c r="A351" s="19" t="s">
        <v>1637</v>
      </c>
      <c r="B351" s="19">
        <v>5002902</v>
      </c>
      <c r="C351" s="19">
        <v>4</v>
      </c>
    </row>
    <row r="352" spans="1:3" x14ac:dyDescent="0.25">
      <c r="A352" s="19" t="s">
        <v>1637</v>
      </c>
      <c r="B352" s="19">
        <v>5003093</v>
      </c>
      <c r="C352" s="19">
        <v>0</v>
      </c>
    </row>
    <row r="353" spans="1:3" x14ac:dyDescent="0.25">
      <c r="A353" s="19" t="s">
        <v>1637</v>
      </c>
      <c r="B353" s="19">
        <v>5003464</v>
      </c>
      <c r="C353" s="19">
        <v>4</v>
      </c>
    </row>
    <row r="354" spans="1:3" x14ac:dyDescent="0.25">
      <c r="A354" s="19" t="s">
        <v>1637</v>
      </c>
      <c r="B354" s="19">
        <v>5003465</v>
      </c>
      <c r="C354" s="19">
        <v>4</v>
      </c>
    </row>
    <row r="355" spans="1:3" x14ac:dyDescent="0.25">
      <c r="A355" s="19" t="s">
        <v>1637</v>
      </c>
      <c r="B355" s="19">
        <v>5003470</v>
      </c>
      <c r="C355" s="19">
        <v>4</v>
      </c>
    </row>
    <row r="356" spans="1:3" x14ac:dyDescent="0.25">
      <c r="A356" s="19" t="s">
        <v>1637</v>
      </c>
      <c r="B356" s="19">
        <v>5003472</v>
      </c>
      <c r="C356" s="19">
        <v>4</v>
      </c>
    </row>
    <row r="357" spans="1:3" x14ac:dyDescent="0.25">
      <c r="A357" s="19" t="s">
        <v>1637</v>
      </c>
      <c r="B357" s="19">
        <v>5003475</v>
      </c>
      <c r="C357" s="19">
        <v>4</v>
      </c>
    </row>
    <row r="358" spans="1:3" x14ac:dyDescent="0.25">
      <c r="A358" s="19" t="s">
        <v>1637</v>
      </c>
      <c r="B358" s="19">
        <v>5004265</v>
      </c>
      <c r="C358" s="19">
        <v>4</v>
      </c>
    </row>
    <row r="359" spans="1:3" x14ac:dyDescent="0.25">
      <c r="A359" s="19" t="s">
        <v>1637</v>
      </c>
      <c r="B359" s="19">
        <v>5004644</v>
      </c>
      <c r="C359" s="19">
        <v>4</v>
      </c>
    </row>
    <row r="360" spans="1:3" x14ac:dyDescent="0.25">
      <c r="A360" s="19" t="s">
        <v>1637</v>
      </c>
      <c r="B360" s="19">
        <v>5004965</v>
      </c>
      <c r="C360" s="19">
        <v>4</v>
      </c>
    </row>
    <row r="361" spans="1:3" x14ac:dyDescent="0.25">
      <c r="A361" s="19" t="s">
        <v>1637</v>
      </c>
      <c r="B361" s="19">
        <v>5005036</v>
      </c>
      <c r="C361" s="19">
        <v>4</v>
      </c>
    </row>
    <row r="362" spans="1:3" x14ac:dyDescent="0.25">
      <c r="A362" s="19" t="s">
        <v>1637</v>
      </c>
      <c r="B362" s="19">
        <v>5005046</v>
      </c>
      <c r="C362" s="19">
        <v>4</v>
      </c>
    </row>
    <row r="363" spans="1:3" x14ac:dyDescent="0.25">
      <c r="A363" s="19" t="s">
        <v>1637</v>
      </c>
      <c r="B363" s="19">
        <v>5005129</v>
      </c>
      <c r="C363" s="19">
        <v>4</v>
      </c>
    </row>
    <row r="364" spans="1:3" x14ac:dyDescent="0.25">
      <c r="A364" s="19" t="s">
        <v>1637</v>
      </c>
      <c r="B364" s="19">
        <v>5005130</v>
      </c>
      <c r="C364" s="19">
        <v>4</v>
      </c>
    </row>
    <row r="365" spans="1:3" x14ac:dyDescent="0.25">
      <c r="A365" s="19" t="s">
        <v>1637</v>
      </c>
      <c r="B365" s="19">
        <v>5005418</v>
      </c>
      <c r="C365" s="19">
        <v>4</v>
      </c>
    </row>
    <row r="366" spans="1:3" x14ac:dyDescent="0.25">
      <c r="A366" s="19" t="s">
        <v>1637</v>
      </c>
      <c r="B366" s="19">
        <v>5005616</v>
      </c>
      <c r="C366" s="19">
        <v>4</v>
      </c>
    </row>
    <row r="367" spans="1:3" x14ac:dyDescent="0.25">
      <c r="A367" s="19" t="s">
        <v>1637</v>
      </c>
      <c r="B367" s="19">
        <v>5006477</v>
      </c>
      <c r="C367" s="19">
        <v>4</v>
      </c>
    </row>
    <row r="368" spans="1:3" x14ac:dyDescent="0.25">
      <c r="A368" s="19" t="s">
        <v>1637</v>
      </c>
      <c r="B368" s="19">
        <v>5006775</v>
      </c>
      <c r="C368" s="19">
        <v>4</v>
      </c>
    </row>
    <row r="369" spans="1:3" x14ac:dyDescent="0.25">
      <c r="A369" s="19" t="s">
        <v>1637</v>
      </c>
      <c r="B369" s="19">
        <v>5006778</v>
      </c>
      <c r="C369" s="19">
        <v>4</v>
      </c>
    </row>
    <row r="370" spans="1:3" x14ac:dyDescent="0.25">
      <c r="A370" s="19" t="s">
        <v>1637</v>
      </c>
      <c r="B370" s="19">
        <v>5006785</v>
      </c>
      <c r="C370" s="19">
        <v>4</v>
      </c>
    </row>
    <row r="371" spans="1:3" x14ac:dyDescent="0.25">
      <c r="A371" s="19" t="s">
        <v>1637</v>
      </c>
      <c r="B371" s="19">
        <v>5006802</v>
      </c>
      <c r="C371" s="19">
        <v>4</v>
      </c>
    </row>
    <row r="372" spans="1:3" x14ac:dyDescent="0.25">
      <c r="A372" s="19" t="s">
        <v>1637</v>
      </c>
      <c r="B372" s="19">
        <v>5006805</v>
      </c>
      <c r="C372" s="19">
        <v>4</v>
      </c>
    </row>
    <row r="373" spans="1:3" x14ac:dyDescent="0.25">
      <c r="A373" s="19" t="s">
        <v>1637</v>
      </c>
      <c r="B373" s="19">
        <v>5006810</v>
      </c>
      <c r="C373" s="19">
        <v>4</v>
      </c>
    </row>
    <row r="374" spans="1:3" x14ac:dyDescent="0.25">
      <c r="A374" s="19" t="s">
        <v>1637</v>
      </c>
      <c r="B374" s="19">
        <v>5006821</v>
      </c>
      <c r="C374" s="19">
        <v>4</v>
      </c>
    </row>
    <row r="375" spans="1:3" x14ac:dyDescent="0.25">
      <c r="A375" s="19" t="s">
        <v>1637</v>
      </c>
      <c r="B375" s="19">
        <v>5006834</v>
      </c>
      <c r="C375" s="19">
        <v>4</v>
      </c>
    </row>
    <row r="376" spans="1:3" x14ac:dyDescent="0.25">
      <c r="A376" s="19" t="s">
        <v>1637</v>
      </c>
      <c r="B376" s="19">
        <v>5006835</v>
      </c>
      <c r="C376" s="19">
        <v>4</v>
      </c>
    </row>
    <row r="377" spans="1:3" x14ac:dyDescent="0.25">
      <c r="A377" s="19" t="s">
        <v>1637</v>
      </c>
      <c r="B377" s="19">
        <v>5006838</v>
      </c>
      <c r="C377" s="19">
        <v>4</v>
      </c>
    </row>
    <row r="378" spans="1:3" x14ac:dyDescent="0.25">
      <c r="A378" s="19" t="s">
        <v>1637</v>
      </c>
      <c r="B378" s="19">
        <v>5006847</v>
      </c>
      <c r="C378" s="19">
        <v>4</v>
      </c>
    </row>
    <row r="379" spans="1:3" x14ac:dyDescent="0.25">
      <c r="A379" s="19" t="s">
        <v>1637</v>
      </c>
      <c r="B379" s="19">
        <v>5006859</v>
      </c>
      <c r="C379" s="19">
        <v>4</v>
      </c>
    </row>
    <row r="380" spans="1:3" x14ac:dyDescent="0.25">
      <c r="A380" s="19" t="s">
        <v>1637</v>
      </c>
      <c r="B380" s="19">
        <v>5006876</v>
      </c>
      <c r="C380" s="19">
        <v>4</v>
      </c>
    </row>
    <row r="381" spans="1:3" x14ac:dyDescent="0.25">
      <c r="A381" s="19" t="s">
        <v>1637</v>
      </c>
      <c r="B381" s="19">
        <v>5006877</v>
      </c>
      <c r="C381" s="19">
        <v>4</v>
      </c>
    </row>
    <row r="382" spans="1:3" x14ac:dyDescent="0.25">
      <c r="A382" s="19" t="s">
        <v>1637</v>
      </c>
      <c r="B382" s="19">
        <v>5006884</v>
      </c>
      <c r="C382" s="19">
        <v>4</v>
      </c>
    </row>
    <row r="383" spans="1:3" x14ac:dyDescent="0.25">
      <c r="A383" s="19" t="s">
        <v>1637</v>
      </c>
      <c r="B383" s="19">
        <v>5006887</v>
      </c>
      <c r="C383" s="19">
        <v>4</v>
      </c>
    </row>
    <row r="384" spans="1:3" x14ac:dyDescent="0.25">
      <c r="A384" s="19" t="s">
        <v>1637</v>
      </c>
      <c r="B384" s="19">
        <v>5006890</v>
      </c>
      <c r="C384" s="19">
        <v>4</v>
      </c>
    </row>
    <row r="385" spans="1:3" x14ac:dyDescent="0.25">
      <c r="A385" s="19" t="s">
        <v>1637</v>
      </c>
      <c r="B385" s="19">
        <v>5006893</v>
      </c>
      <c r="C385" s="19">
        <v>4</v>
      </c>
    </row>
    <row r="386" spans="1:3" x14ac:dyDescent="0.25">
      <c r="A386" s="19" t="s">
        <v>1637</v>
      </c>
      <c r="B386" s="19">
        <v>5006920</v>
      </c>
      <c r="C386" s="19">
        <v>4</v>
      </c>
    </row>
    <row r="387" spans="1:3" x14ac:dyDescent="0.25">
      <c r="A387" s="19" t="s">
        <v>1637</v>
      </c>
      <c r="B387" s="19">
        <v>5006952</v>
      </c>
      <c r="C387" s="19">
        <v>4</v>
      </c>
    </row>
    <row r="388" spans="1:3" x14ac:dyDescent="0.25">
      <c r="A388" s="19" t="s">
        <v>1637</v>
      </c>
      <c r="B388" s="19">
        <v>5006958</v>
      </c>
      <c r="C388" s="19">
        <v>4</v>
      </c>
    </row>
    <row r="389" spans="1:3" x14ac:dyDescent="0.25">
      <c r="A389" s="19" t="s">
        <v>1637</v>
      </c>
      <c r="B389" s="19">
        <v>5006975</v>
      </c>
      <c r="C389" s="19">
        <v>4</v>
      </c>
    </row>
    <row r="390" spans="1:3" x14ac:dyDescent="0.25">
      <c r="A390" s="19" t="s">
        <v>1637</v>
      </c>
      <c r="B390" s="19">
        <v>5006992</v>
      </c>
      <c r="C390" s="19">
        <v>4</v>
      </c>
    </row>
    <row r="391" spans="1:3" x14ac:dyDescent="0.25">
      <c r="A391" s="19" t="s">
        <v>1637</v>
      </c>
      <c r="B391" s="19">
        <v>5006996</v>
      </c>
      <c r="C391" s="19">
        <v>4</v>
      </c>
    </row>
    <row r="392" spans="1:3" x14ac:dyDescent="0.25">
      <c r="A392" s="19" t="s">
        <v>1637</v>
      </c>
      <c r="B392" s="19">
        <v>5007012</v>
      </c>
      <c r="C392" s="19">
        <v>4</v>
      </c>
    </row>
    <row r="393" spans="1:3" x14ac:dyDescent="0.25">
      <c r="A393" s="19" t="s">
        <v>1637</v>
      </c>
      <c r="B393" s="19">
        <v>5007013</v>
      </c>
      <c r="C393" s="19">
        <v>4</v>
      </c>
    </row>
    <row r="394" spans="1:3" x14ac:dyDescent="0.25">
      <c r="A394" s="19" t="s">
        <v>1637</v>
      </c>
      <c r="B394" s="19">
        <v>5007014</v>
      </c>
      <c r="C394" s="19">
        <v>4</v>
      </c>
    </row>
    <row r="395" spans="1:3" x14ac:dyDescent="0.25">
      <c r="A395" s="19" t="s">
        <v>1637</v>
      </c>
      <c r="B395" s="19">
        <v>5007022</v>
      </c>
      <c r="C395" s="19">
        <v>4</v>
      </c>
    </row>
    <row r="396" spans="1:3" x14ac:dyDescent="0.25">
      <c r="A396" s="19" t="s">
        <v>1637</v>
      </c>
      <c r="B396" s="19">
        <v>5007033</v>
      </c>
      <c r="C396" s="19">
        <v>4</v>
      </c>
    </row>
    <row r="397" spans="1:3" x14ac:dyDescent="0.25">
      <c r="A397" s="19" t="s">
        <v>1637</v>
      </c>
      <c r="B397" s="19">
        <v>5007051</v>
      </c>
      <c r="C397" s="19">
        <v>4</v>
      </c>
    </row>
    <row r="398" spans="1:3" x14ac:dyDescent="0.25">
      <c r="A398" s="19" t="s">
        <v>1637</v>
      </c>
      <c r="B398" s="19">
        <v>5007057</v>
      </c>
      <c r="C398" s="19">
        <v>4</v>
      </c>
    </row>
    <row r="399" spans="1:3" x14ac:dyDescent="0.25">
      <c r="A399" s="19" t="s">
        <v>1637</v>
      </c>
      <c r="B399" s="19">
        <v>5007059</v>
      </c>
      <c r="C399" s="19">
        <v>4</v>
      </c>
    </row>
    <row r="400" spans="1:3" x14ac:dyDescent="0.25">
      <c r="A400" s="19" t="s">
        <v>1637</v>
      </c>
      <c r="B400" s="19">
        <v>5007075</v>
      </c>
      <c r="C400" s="19">
        <v>4</v>
      </c>
    </row>
    <row r="401" spans="1:3" x14ac:dyDescent="0.25">
      <c r="A401" s="19" t="s">
        <v>1637</v>
      </c>
      <c r="B401" s="19">
        <v>5007090</v>
      </c>
      <c r="C401" s="19">
        <v>4</v>
      </c>
    </row>
    <row r="402" spans="1:3" x14ac:dyDescent="0.25">
      <c r="A402" s="19" t="s">
        <v>1637</v>
      </c>
      <c r="B402" s="19">
        <v>5007106</v>
      </c>
      <c r="C402" s="19">
        <v>4</v>
      </c>
    </row>
    <row r="403" spans="1:3" x14ac:dyDescent="0.25">
      <c r="A403" s="19" t="s">
        <v>1637</v>
      </c>
      <c r="B403" s="19">
        <v>5007117</v>
      </c>
      <c r="C403" s="19">
        <v>4</v>
      </c>
    </row>
    <row r="404" spans="1:3" x14ac:dyDescent="0.25">
      <c r="A404" s="19" t="s">
        <v>1637</v>
      </c>
      <c r="B404" s="19">
        <v>5007118</v>
      </c>
      <c r="C404" s="19">
        <v>4</v>
      </c>
    </row>
    <row r="405" spans="1:3" x14ac:dyDescent="0.25">
      <c r="A405" s="19" t="s">
        <v>1637</v>
      </c>
      <c r="B405" s="19">
        <v>5007150</v>
      </c>
      <c r="C405" s="19">
        <v>4</v>
      </c>
    </row>
    <row r="406" spans="1:3" x14ac:dyDescent="0.25">
      <c r="A406" s="19" t="s">
        <v>1637</v>
      </c>
      <c r="B406" s="19">
        <v>5007154</v>
      </c>
      <c r="C406" s="19">
        <v>4</v>
      </c>
    </row>
    <row r="407" spans="1:3" x14ac:dyDescent="0.25">
      <c r="A407" s="19" t="s">
        <v>1637</v>
      </c>
      <c r="B407" s="19">
        <v>5007185</v>
      </c>
      <c r="C407" s="19">
        <v>4</v>
      </c>
    </row>
    <row r="408" spans="1:3" x14ac:dyDescent="0.25">
      <c r="A408" s="19" t="s">
        <v>1637</v>
      </c>
      <c r="B408" s="19">
        <v>5007205</v>
      </c>
      <c r="C408" s="19">
        <v>4</v>
      </c>
    </row>
    <row r="409" spans="1:3" x14ac:dyDescent="0.25">
      <c r="A409" s="19" t="s">
        <v>1637</v>
      </c>
      <c r="B409" s="19">
        <v>5007209</v>
      </c>
      <c r="C409" s="19">
        <v>4</v>
      </c>
    </row>
    <row r="410" spans="1:3" x14ac:dyDescent="0.25">
      <c r="A410" s="19" t="s">
        <v>1637</v>
      </c>
      <c r="B410" s="19">
        <v>5007232</v>
      </c>
      <c r="C410" s="19">
        <v>4</v>
      </c>
    </row>
    <row r="411" spans="1:3" x14ac:dyDescent="0.25">
      <c r="A411" s="19" t="s">
        <v>1637</v>
      </c>
      <c r="B411" s="19">
        <v>5007233</v>
      </c>
      <c r="C411" s="19">
        <v>4</v>
      </c>
    </row>
    <row r="412" spans="1:3" x14ac:dyDescent="0.25">
      <c r="A412" s="19" t="s">
        <v>1637</v>
      </c>
      <c r="B412" s="19">
        <v>5007236</v>
      </c>
      <c r="C412" s="19">
        <v>4</v>
      </c>
    </row>
    <row r="413" spans="1:3" x14ac:dyDescent="0.25">
      <c r="A413" s="19" t="s">
        <v>1637</v>
      </c>
      <c r="B413" s="19">
        <v>5007245</v>
      </c>
      <c r="C413" s="19">
        <v>4</v>
      </c>
    </row>
    <row r="414" spans="1:3" x14ac:dyDescent="0.25">
      <c r="A414" s="19" t="s">
        <v>1637</v>
      </c>
      <c r="B414" s="19">
        <v>5007246</v>
      </c>
      <c r="C414" s="19">
        <v>4</v>
      </c>
    </row>
    <row r="415" spans="1:3" x14ac:dyDescent="0.25">
      <c r="A415" s="19" t="s">
        <v>1637</v>
      </c>
      <c r="B415" s="19">
        <v>5007293</v>
      </c>
      <c r="C415" s="19">
        <v>4</v>
      </c>
    </row>
    <row r="416" spans="1:3" x14ac:dyDescent="0.25">
      <c r="A416" s="19" t="s">
        <v>1637</v>
      </c>
      <c r="B416" s="19">
        <v>5007294</v>
      </c>
      <c r="C416" s="19">
        <v>4</v>
      </c>
    </row>
    <row r="417" spans="1:3" x14ac:dyDescent="0.25">
      <c r="A417" s="19" t="s">
        <v>1637</v>
      </c>
      <c r="B417" s="19">
        <v>5007303</v>
      </c>
      <c r="C417" s="19">
        <v>4</v>
      </c>
    </row>
    <row r="418" spans="1:3" x14ac:dyDescent="0.25">
      <c r="A418" s="19" t="s">
        <v>1637</v>
      </c>
      <c r="B418" s="19">
        <v>5007306</v>
      </c>
      <c r="C418" s="19">
        <v>4</v>
      </c>
    </row>
    <row r="419" spans="1:3" x14ac:dyDescent="0.25">
      <c r="A419" s="19" t="s">
        <v>1637</v>
      </c>
      <c r="B419" s="19">
        <v>5007307</v>
      </c>
      <c r="C419" s="19">
        <v>4</v>
      </c>
    </row>
    <row r="420" spans="1:3" x14ac:dyDescent="0.25">
      <c r="A420" s="19" t="s">
        <v>1637</v>
      </c>
      <c r="B420" s="19">
        <v>5007314</v>
      </c>
      <c r="C420" s="19">
        <v>4</v>
      </c>
    </row>
    <row r="421" spans="1:3" x14ac:dyDescent="0.25">
      <c r="A421" s="19" t="s">
        <v>1637</v>
      </c>
      <c r="B421" s="19">
        <v>5007315</v>
      </c>
      <c r="C421" s="19">
        <v>4</v>
      </c>
    </row>
    <row r="422" spans="1:3" x14ac:dyDescent="0.25">
      <c r="A422" s="19" t="s">
        <v>1637</v>
      </c>
      <c r="B422" s="19">
        <v>5007316</v>
      </c>
      <c r="C422" s="19">
        <v>4</v>
      </c>
    </row>
    <row r="423" spans="1:3" x14ac:dyDescent="0.25">
      <c r="A423" s="19" t="s">
        <v>1637</v>
      </c>
      <c r="B423" s="19">
        <v>5007337</v>
      </c>
      <c r="C423" s="19">
        <v>4</v>
      </c>
    </row>
    <row r="424" spans="1:3" x14ac:dyDescent="0.25">
      <c r="A424" s="19" t="s">
        <v>1637</v>
      </c>
      <c r="B424" s="19">
        <v>5007340</v>
      </c>
      <c r="C424" s="19">
        <v>4</v>
      </c>
    </row>
    <row r="425" spans="1:3" x14ac:dyDescent="0.25">
      <c r="A425" s="19" t="s">
        <v>1637</v>
      </c>
      <c r="B425" s="19">
        <v>5007352</v>
      </c>
      <c r="C425" s="19">
        <v>4</v>
      </c>
    </row>
    <row r="426" spans="1:3" x14ac:dyDescent="0.25">
      <c r="A426" s="19" t="s">
        <v>1637</v>
      </c>
      <c r="B426" s="19">
        <v>5007355</v>
      </c>
      <c r="C426" s="19">
        <v>4</v>
      </c>
    </row>
    <row r="427" spans="1:3" x14ac:dyDescent="0.25">
      <c r="A427" s="19" t="s">
        <v>1637</v>
      </c>
      <c r="B427" s="19">
        <v>5007358</v>
      </c>
      <c r="C427" s="19">
        <v>4</v>
      </c>
    </row>
    <row r="428" spans="1:3" x14ac:dyDescent="0.25">
      <c r="A428" s="19" t="s">
        <v>1637</v>
      </c>
      <c r="B428" s="19">
        <v>5007364</v>
      </c>
      <c r="C428" s="19">
        <v>4</v>
      </c>
    </row>
    <row r="429" spans="1:3" x14ac:dyDescent="0.25">
      <c r="A429" s="19" t="s">
        <v>1637</v>
      </c>
      <c r="B429" s="19">
        <v>5007388</v>
      </c>
      <c r="C429" s="19">
        <v>4</v>
      </c>
    </row>
    <row r="430" spans="1:3" x14ac:dyDescent="0.25">
      <c r="A430" s="19" t="s">
        <v>1637</v>
      </c>
      <c r="B430" s="19">
        <v>5007389</v>
      </c>
      <c r="C430" s="19">
        <v>4</v>
      </c>
    </row>
    <row r="431" spans="1:3" x14ac:dyDescent="0.25">
      <c r="A431" s="19" t="s">
        <v>1637</v>
      </c>
      <c r="B431" s="19">
        <v>5007390</v>
      </c>
      <c r="C431" s="19">
        <v>4</v>
      </c>
    </row>
    <row r="432" spans="1:3" x14ac:dyDescent="0.25">
      <c r="A432" s="19" t="s">
        <v>1637</v>
      </c>
      <c r="B432" s="19">
        <v>5007391</v>
      </c>
      <c r="C432" s="19">
        <v>4</v>
      </c>
    </row>
    <row r="433" spans="1:3" x14ac:dyDescent="0.25">
      <c r="A433" s="19" t="s">
        <v>1637</v>
      </c>
      <c r="B433" s="19">
        <v>5007402</v>
      </c>
      <c r="C433" s="19">
        <v>4</v>
      </c>
    </row>
    <row r="434" spans="1:3" x14ac:dyDescent="0.25">
      <c r="A434" s="19" t="s">
        <v>1637</v>
      </c>
      <c r="B434" s="19">
        <v>5007417</v>
      </c>
      <c r="C434" s="19">
        <v>4</v>
      </c>
    </row>
    <row r="435" spans="1:3" x14ac:dyDescent="0.25">
      <c r="A435" s="19" t="s">
        <v>1637</v>
      </c>
      <c r="B435" s="19">
        <v>5007418</v>
      </c>
      <c r="C435" s="19">
        <v>4</v>
      </c>
    </row>
    <row r="436" spans="1:3" x14ac:dyDescent="0.25">
      <c r="A436" s="19" t="s">
        <v>1637</v>
      </c>
      <c r="B436" s="19">
        <v>5007420</v>
      </c>
      <c r="C436" s="19">
        <v>4</v>
      </c>
    </row>
    <row r="437" spans="1:3" x14ac:dyDescent="0.25">
      <c r="A437" s="19" t="s">
        <v>42</v>
      </c>
      <c r="B437" s="19">
        <v>256</v>
      </c>
      <c r="C437" s="134">
        <v>4</v>
      </c>
    </row>
    <row r="438" spans="1:3" x14ac:dyDescent="0.25">
      <c r="A438" s="19" t="s">
        <v>1637</v>
      </c>
      <c r="B438" s="19">
        <v>5002566</v>
      </c>
      <c r="C438" s="134">
        <v>0</v>
      </c>
    </row>
    <row r="439" spans="1:3" x14ac:dyDescent="0.25">
      <c r="A439" s="19" t="s">
        <v>1637</v>
      </c>
      <c r="B439" s="19">
        <v>5002860</v>
      </c>
      <c r="C439" s="134">
        <v>0</v>
      </c>
    </row>
    <row r="440" spans="1:3" x14ac:dyDescent="0.25">
      <c r="A440" s="19" t="s">
        <v>1637</v>
      </c>
      <c r="B440" s="19">
        <v>5002869</v>
      </c>
      <c r="C440" s="134">
        <v>0</v>
      </c>
    </row>
    <row r="441" spans="1:3" x14ac:dyDescent="0.25">
      <c r="A441" s="19" t="s">
        <v>1637</v>
      </c>
      <c r="B441" s="19">
        <v>5002874</v>
      </c>
      <c r="C441" s="134">
        <v>0</v>
      </c>
    </row>
    <row r="442" spans="1:3" x14ac:dyDescent="0.25">
      <c r="A442" s="19" t="s">
        <v>1637</v>
      </c>
      <c r="B442" s="19">
        <v>5002879</v>
      </c>
      <c r="C442" s="134">
        <v>0</v>
      </c>
    </row>
    <row r="443" spans="1:3" x14ac:dyDescent="0.25">
      <c r="A443" s="19" t="s">
        <v>1637</v>
      </c>
      <c r="B443" s="19">
        <v>5003092</v>
      </c>
      <c r="C443" s="134">
        <v>0</v>
      </c>
    </row>
    <row r="444" spans="1:3" x14ac:dyDescent="0.25">
      <c r="A444" s="19" t="s">
        <v>1637</v>
      </c>
      <c r="B444" s="19">
        <v>5004958</v>
      </c>
      <c r="C444" s="134">
        <v>4</v>
      </c>
    </row>
    <row r="445" spans="1:3" x14ac:dyDescent="0.25">
      <c r="A445" s="19" t="s">
        <v>1637</v>
      </c>
      <c r="B445" s="19">
        <v>5005558</v>
      </c>
      <c r="C445" s="134">
        <v>0</v>
      </c>
    </row>
    <row r="446" spans="1:3" x14ac:dyDescent="0.25">
      <c r="A446" s="19" t="s">
        <v>42</v>
      </c>
      <c r="B446" s="19">
        <v>29</v>
      </c>
      <c r="C446" s="19">
        <v>1</v>
      </c>
    </row>
    <row r="447" spans="1:3" x14ac:dyDescent="0.25">
      <c r="A447" s="19" t="s">
        <v>42</v>
      </c>
      <c r="B447" s="19">
        <v>351</v>
      </c>
      <c r="C447" s="19">
        <v>4</v>
      </c>
    </row>
    <row r="448" spans="1:3" x14ac:dyDescent="0.25">
      <c r="A448" s="19" t="s">
        <v>42</v>
      </c>
      <c r="B448" s="19">
        <v>355</v>
      </c>
      <c r="C448" s="19">
        <v>4</v>
      </c>
    </row>
    <row r="449" spans="1:3" x14ac:dyDescent="0.25">
      <c r="A449" s="19" t="s">
        <v>42</v>
      </c>
      <c r="B449" s="19">
        <v>357</v>
      </c>
      <c r="C449" s="19">
        <v>4</v>
      </c>
    </row>
    <row r="450" spans="1:3" x14ac:dyDescent="0.25">
      <c r="A450" s="19" t="s">
        <v>42</v>
      </c>
      <c r="B450" s="19">
        <v>358</v>
      </c>
      <c r="C450" s="19">
        <v>4</v>
      </c>
    </row>
    <row r="451" spans="1:3" x14ac:dyDescent="0.25">
      <c r="A451" s="19" t="s">
        <v>42</v>
      </c>
      <c r="B451" s="19">
        <v>369</v>
      </c>
      <c r="C451" s="19">
        <v>4</v>
      </c>
    </row>
    <row r="452" spans="1:3" x14ac:dyDescent="0.25">
      <c r="A452" s="19" t="s">
        <v>42</v>
      </c>
      <c r="B452" s="19">
        <v>10013</v>
      </c>
      <c r="C452" s="19">
        <v>4</v>
      </c>
    </row>
    <row r="453" spans="1:3" x14ac:dyDescent="0.25">
      <c r="A453" s="19" t="s">
        <v>1635</v>
      </c>
      <c r="B453" s="19">
        <v>279</v>
      </c>
      <c r="C453" s="19">
        <v>4</v>
      </c>
    </row>
    <row r="454" spans="1:3" x14ac:dyDescent="0.25">
      <c r="A454" s="19" t="s">
        <v>1635</v>
      </c>
      <c r="B454" s="19">
        <v>280</v>
      </c>
      <c r="C454" s="19">
        <v>4</v>
      </c>
    </row>
    <row r="455" spans="1:3" x14ac:dyDescent="0.25">
      <c r="A455" s="19" t="s">
        <v>1635</v>
      </c>
      <c r="B455" s="19">
        <v>281</v>
      </c>
      <c r="C455" s="19">
        <v>4</v>
      </c>
    </row>
    <row r="456" spans="1:3" x14ac:dyDescent="0.25">
      <c r="A456" s="19" t="s">
        <v>1635</v>
      </c>
      <c r="B456" s="19">
        <v>282</v>
      </c>
      <c r="C456" s="19">
        <v>4</v>
      </c>
    </row>
    <row r="457" spans="1:3" x14ac:dyDescent="0.25">
      <c r="A457" s="19"/>
      <c r="B457" s="19"/>
      <c r="C457" s="19"/>
    </row>
    <row r="458" spans="1:3" x14ac:dyDescent="0.25">
      <c r="A458" s="19"/>
      <c r="B458" s="19"/>
      <c r="C458" s="19"/>
    </row>
    <row r="459" spans="1:3" x14ac:dyDescent="0.25">
      <c r="A459" s="19"/>
      <c r="B459" s="19"/>
      <c r="C459" s="19"/>
    </row>
    <row r="460" spans="1:3" x14ac:dyDescent="0.25">
      <c r="A460" s="19"/>
      <c r="B460" s="19"/>
      <c r="C460" s="19"/>
    </row>
    <row r="461" spans="1:3" x14ac:dyDescent="0.25">
      <c r="A461" s="19"/>
      <c r="B461" s="19"/>
      <c r="C461" s="19"/>
    </row>
    <row r="462" spans="1:3" x14ac:dyDescent="0.25">
      <c r="A462" s="19"/>
      <c r="B462" s="19"/>
      <c r="C462" s="19"/>
    </row>
    <row r="463" spans="1:3" x14ac:dyDescent="0.25">
      <c r="A463" s="19"/>
      <c r="B463" s="19"/>
      <c r="C463" s="19"/>
    </row>
    <row r="464" spans="1:3" x14ac:dyDescent="0.25">
      <c r="A464" s="19"/>
      <c r="B464" s="19"/>
      <c r="C464" s="19"/>
    </row>
    <row r="465" spans="1:3" x14ac:dyDescent="0.25">
      <c r="A465" s="19"/>
      <c r="B465" s="19"/>
      <c r="C465" s="19"/>
    </row>
    <row r="466" spans="1:3" x14ac:dyDescent="0.25">
      <c r="A466" s="19"/>
      <c r="B466" s="19"/>
    </row>
    <row r="467" spans="1:3" x14ac:dyDescent="0.25">
      <c r="A467" s="19"/>
      <c r="B467" s="19"/>
    </row>
    <row r="468" spans="1:3" x14ac:dyDescent="0.25">
      <c r="A468" s="19"/>
      <c r="B468" s="19"/>
    </row>
    <row r="469" spans="1:3" x14ac:dyDescent="0.25">
      <c r="A469" s="19"/>
      <c r="B469" s="19"/>
    </row>
    <row r="470" spans="1:3" x14ac:dyDescent="0.25">
      <c r="A470" s="19"/>
      <c r="B470" s="19"/>
      <c r="C470" s="19"/>
    </row>
    <row r="471" spans="1:3" x14ac:dyDescent="0.25">
      <c r="A471" s="19"/>
      <c r="B471" s="19"/>
      <c r="C471" s="19"/>
    </row>
    <row r="472" spans="1:3" x14ac:dyDescent="0.25">
      <c r="A472" s="19"/>
      <c r="B472" s="19"/>
      <c r="C472" s="19"/>
    </row>
    <row r="473" spans="1:3" x14ac:dyDescent="0.25">
      <c r="A473" s="19"/>
      <c r="B473" s="19"/>
      <c r="C473" s="19"/>
    </row>
    <row r="474" spans="1:3" x14ac:dyDescent="0.25">
      <c r="A474" s="19"/>
      <c r="B474" s="19"/>
      <c r="C474" s="19"/>
    </row>
    <row r="475" spans="1:3" x14ac:dyDescent="0.25">
      <c r="A475" s="19"/>
      <c r="B475" s="19"/>
      <c r="C475" s="19"/>
    </row>
    <row r="476" spans="1:3" x14ac:dyDescent="0.25">
      <c r="A476" s="19"/>
      <c r="B476" s="19"/>
      <c r="C476" s="19"/>
    </row>
    <row r="477" spans="1:3" x14ac:dyDescent="0.25">
      <c r="A477" s="19"/>
      <c r="B477" s="19"/>
      <c r="C477" s="19"/>
    </row>
    <row r="478" spans="1:3" x14ac:dyDescent="0.25">
      <c r="A478" s="19"/>
      <c r="B478" s="19"/>
      <c r="C478" s="19"/>
    </row>
  </sheetData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E05F-4B08-4D0E-8FD0-646A244A2FDB}">
  <sheetPr>
    <tabColor theme="8"/>
  </sheetPr>
  <dimension ref="A1:D7"/>
  <sheetViews>
    <sheetView showGridLines="0" workbookViewId="0"/>
  </sheetViews>
  <sheetFormatPr baseColWidth="10" defaultRowHeight="15" x14ac:dyDescent="0.25"/>
  <cols>
    <col min="3" max="3" width="18.5703125" bestFit="1" customWidth="1"/>
  </cols>
  <sheetData>
    <row r="1" spans="1:4" ht="25.5" x14ac:dyDescent="0.25">
      <c r="A1" s="3" t="s">
        <v>1638</v>
      </c>
      <c r="B1" s="3" t="s">
        <v>1631</v>
      </c>
      <c r="C1" s="3" t="s">
        <v>1632</v>
      </c>
    </row>
    <row r="2" spans="1:4" x14ac:dyDescent="0.25">
      <c r="A2" s="2" t="s">
        <v>42</v>
      </c>
      <c r="B2" s="2">
        <v>123</v>
      </c>
      <c r="C2" s="2" t="s">
        <v>1633</v>
      </c>
    </row>
    <row r="3" spans="1:4" x14ac:dyDescent="0.25">
      <c r="A3" s="2" t="s">
        <v>1635</v>
      </c>
      <c r="B3" s="2">
        <v>121</v>
      </c>
      <c r="C3" s="2" t="s">
        <v>1634</v>
      </c>
    </row>
    <row r="4" spans="1:4" x14ac:dyDescent="0.25">
      <c r="A4" s="2" t="s">
        <v>1637</v>
      </c>
      <c r="B4" s="2">
        <v>124</v>
      </c>
      <c r="C4" s="2" t="s">
        <v>1636</v>
      </c>
    </row>
    <row r="5" spans="1:4" x14ac:dyDescent="0.25">
      <c r="A5" s="2" t="s">
        <v>1639</v>
      </c>
      <c r="B5" s="2">
        <v>124</v>
      </c>
      <c r="C5" s="2" t="s">
        <v>1634</v>
      </c>
      <c r="D5" s="2"/>
    </row>
    <row r="6" spans="1:4" x14ac:dyDescent="0.25">
      <c r="B6" s="2"/>
      <c r="C6" s="2"/>
      <c r="D6" s="2"/>
    </row>
    <row r="7" spans="1:4" x14ac:dyDescent="0.25">
      <c r="B7" s="2"/>
      <c r="C7" s="2"/>
      <c r="D7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890D-A4B6-4FE1-BA71-4BC34934BA01}">
  <sheetPr>
    <tabColor theme="8"/>
  </sheetPr>
  <dimension ref="A1:B5"/>
  <sheetViews>
    <sheetView showGridLines="0" workbookViewId="0">
      <selection activeCell="H19" sqref="H19"/>
    </sheetView>
  </sheetViews>
  <sheetFormatPr baseColWidth="10" defaultRowHeight="15" x14ac:dyDescent="0.25"/>
  <cols>
    <col min="2" max="2" width="32.28515625" customWidth="1"/>
  </cols>
  <sheetData>
    <row r="1" spans="1:2" x14ac:dyDescent="0.25">
      <c r="A1" s="3" t="s">
        <v>2450</v>
      </c>
      <c r="B1" s="3" t="s">
        <v>10486</v>
      </c>
    </row>
    <row r="2" spans="1:2" x14ac:dyDescent="0.25">
      <c r="A2" s="2">
        <v>309</v>
      </c>
      <c r="B2" s="2" t="s">
        <v>10483</v>
      </c>
    </row>
    <row r="3" spans="1:2" x14ac:dyDescent="0.25">
      <c r="A3" s="2">
        <v>310</v>
      </c>
      <c r="B3" s="2" t="s">
        <v>10484</v>
      </c>
    </row>
    <row r="4" spans="1:2" x14ac:dyDescent="0.25">
      <c r="A4" s="2">
        <v>302</v>
      </c>
      <c r="B4" s="2" t="s">
        <v>10485</v>
      </c>
    </row>
    <row r="5" spans="1:2" x14ac:dyDescent="0.25">
      <c r="A5" s="2"/>
      <c r="B5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5E599-C153-4712-A48E-ACB756CA9D29}">
  <sheetPr>
    <tabColor theme="8"/>
  </sheetPr>
  <dimension ref="A1:D17798"/>
  <sheetViews>
    <sheetView showGridLines="0" workbookViewId="0">
      <selection activeCell="B2" sqref="B2"/>
    </sheetView>
  </sheetViews>
  <sheetFormatPr baseColWidth="10" defaultRowHeight="15" x14ac:dyDescent="0.25"/>
  <sheetData>
    <row r="1" spans="1:4" ht="25.5" x14ac:dyDescent="0.25">
      <c r="A1" s="3" t="s">
        <v>1638</v>
      </c>
      <c r="B1" s="3" t="s">
        <v>120</v>
      </c>
      <c r="C1" s="3" t="s">
        <v>123</v>
      </c>
      <c r="D1" s="3" t="s">
        <v>2450</v>
      </c>
    </row>
    <row r="2" spans="1:4" x14ac:dyDescent="0.25">
      <c r="A2" s="2" t="s">
        <v>1635</v>
      </c>
      <c r="B2" s="2">
        <v>1</v>
      </c>
      <c r="C2" s="2">
        <v>1</v>
      </c>
      <c r="D2" s="2">
        <v>312</v>
      </c>
    </row>
    <row r="3" spans="1:4" x14ac:dyDescent="0.25">
      <c r="A3" s="2" t="s">
        <v>1635</v>
      </c>
      <c r="B3" s="2">
        <v>2</v>
      </c>
      <c r="C3" s="2">
        <v>1</v>
      </c>
      <c r="D3" s="2">
        <v>312</v>
      </c>
    </row>
    <row r="4" spans="1:4" x14ac:dyDescent="0.25">
      <c r="A4" s="2" t="s">
        <v>42</v>
      </c>
      <c r="B4" s="2">
        <v>2</v>
      </c>
      <c r="C4" s="2">
        <v>1</v>
      </c>
      <c r="D4" s="2">
        <v>302</v>
      </c>
    </row>
    <row r="5" spans="1:4" x14ac:dyDescent="0.25">
      <c r="A5" s="2" t="s">
        <v>42</v>
      </c>
      <c r="B5" s="2">
        <v>2</v>
      </c>
      <c r="C5" s="2">
        <v>2</v>
      </c>
      <c r="D5" s="2">
        <v>310</v>
      </c>
    </row>
    <row r="6" spans="1:4" x14ac:dyDescent="0.25">
      <c r="A6" s="2" t="s">
        <v>42</v>
      </c>
      <c r="B6" s="2">
        <v>2</v>
      </c>
      <c r="C6" s="2">
        <v>4</v>
      </c>
      <c r="D6" s="2">
        <v>308</v>
      </c>
    </row>
    <row r="7" spans="1:4" x14ac:dyDescent="0.25">
      <c r="A7" s="2" t="s">
        <v>42</v>
      </c>
      <c r="B7" s="2">
        <v>2</v>
      </c>
      <c r="C7" s="2">
        <v>22</v>
      </c>
      <c r="D7" s="2">
        <v>302</v>
      </c>
    </row>
    <row r="8" spans="1:4" x14ac:dyDescent="0.25">
      <c r="A8" s="2" t="s">
        <v>1635</v>
      </c>
      <c r="B8" s="2">
        <v>3</v>
      </c>
      <c r="C8" s="2">
        <v>1</v>
      </c>
      <c r="D8" s="2">
        <v>312</v>
      </c>
    </row>
    <row r="9" spans="1:4" x14ac:dyDescent="0.25">
      <c r="A9" s="2" t="s">
        <v>42</v>
      </c>
      <c r="B9" s="2">
        <v>3</v>
      </c>
      <c r="C9" s="2">
        <v>1</v>
      </c>
      <c r="D9" s="2">
        <v>307</v>
      </c>
    </row>
    <row r="10" spans="1:4" x14ac:dyDescent="0.25">
      <c r="A10" s="2" t="s">
        <v>42</v>
      </c>
      <c r="B10" s="2">
        <v>3</v>
      </c>
      <c r="C10" s="2">
        <v>2</v>
      </c>
      <c r="D10" s="2">
        <v>310</v>
      </c>
    </row>
    <row r="11" spans="1:4" x14ac:dyDescent="0.25">
      <c r="A11" s="2" t="s">
        <v>42</v>
      </c>
      <c r="B11" s="2">
        <v>3</v>
      </c>
      <c r="C11" s="2">
        <v>5</v>
      </c>
      <c r="D11" s="2">
        <v>308</v>
      </c>
    </row>
    <row r="12" spans="1:4" x14ac:dyDescent="0.25">
      <c r="A12" s="2" t="s">
        <v>42</v>
      </c>
      <c r="B12" s="2">
        <v>3</v>
      </c>
      <c r="C12" s="2">
        <v>11</v>
      </c>
      <c r="D12" s="2">
        <v>309</v>
      </c>
    </row>
    <row r="13" spans="1:4" x14ac:dyDescent="0.25">
      <c r="A13" s="2" t="s">
        <v>1635</v>
      </c>
      <c r="B13" s="2">
        <v>4</v>
      </c>
      <c r="C13" s="2">
        <v>1</v>
      </c>
      <c r="D13" s="2">
        <v>312</v>
      </c>
    </row>
    <row r="14" spans="1:4" x14ac:dyDescent="0.25">
      <c r="A14" s="2" t="s">
        <v>42</v>
      </c>
      <c r="B14" s="2">
        <v>4</v>
      </c>
      <c r="C14" s="2">
        <v>40</v>
      </c>
      <c r="D14" s="2">
        <v>302</v>
      </c>
    </row>
    <row r="15" spans="1:4" x14ac:dyDescent="0.25">
      <c r="A15" s="2" t="s">
        <v>42</v>
      </c>
      <c r="B15" s="2">
        <v>4</v>
      </c>
      <c r="C15" s="2">
        <v>49</v>
      </c>
      <c r="D15" s="2">
        <v>302</v>
      </c>
    </row>
    <row r="16" spans="1:4" x14ac:dyDescent="0.25">
      <c r="A16" s="2" t="s">
        <v>42</v>
      </c>
      <c r="B16" s="2">
        <v>4</v>
      </c>
      <c r="C16" s="2">
        <v>50</v>
      </c>
      <c r="D16" s="2">
        <v>302</v>
      </c>
    </row>
    <row r="17" spans="1:4" x14ac:dyDescent="0.25">
      <c r="A17" s="2" t="s">
        <v>1635</v>
      </c>
      <c r="B17" s="2">
        <v>5</v>
      </c>
      <c r="C17" s="2">
        <v>1</v>
      </c>
      <c r="D17" s="2">
        <v>312</v>
      </c>
    </row>
    <row r="18" spans="1:4" x14ac:dyDescent="0.25">
      <c r="A18" s="2" t="s">
        <v>42</v>
      </c>
      <c r="B18" s="2">
        <v>5</v>
      </c>
      <c r="C18" s="2">
        <v>12</v>
      </c>
      <c r="D18" s="2">
        <v>310</v>
      </c>
    </row>
    <row r="19" spans="1:4" x14ac:dyDescent="0.25">
      <c r="A19" s="2" t="s">
        <v>42</v>
      </c>
      <c r="B19" s="2">
        <v>5</v>
      </c>
      <c r="C19" s="2">
        <v>13</v>
      </c>
      <c r="D19" s="2">
        <v>308</v>
      </c>
    </row>
    <row r="20" spans="1:4" x14ac:dyDescent="0.25">
      <c r="A20" s="2" t="s">
        <v>1635</v>
      </c>
      <c r="B20" s="2">
        <v>6</v>
      </c>
      <c r="C20" s="2">
        <v>1</v>
      </c>
      <c r="D20" s="2">
        <v>302</v>
      </c>
    </row>
    <row r="21" spans="1:4" x14ac:dyDescent="0.25">
      <c r="A21" s="2" t="s">
        <v>42</v>
      </c>
      <c r="B21" s="2">
        <v>6</v>
      </c>
      <c r="C21" s="2">
        <v>1</v>
      </c>
      <c r="D21" s="2">
        <v>302</v>
      </c>
    </row>
    <row r="22" spans="1:4" x14ac:dyDescent="0.25">
      <c r="A22" s="2" t="s">
        <v>42</v>
      </c>
      <c r="B22" s="2">
        <v>6</v>
      </c>
      <c r="C22" s="2">
        <v>2</v>
      </c>
      <c r="D22" s="2">
        <v>310</v>
      </c>
    </row>
    <row r="23" spans="1:4" x14ac:dyDescent="0.25">
      <c r="A23" s="2" t="s">
        <v>1635</v>
      </c>
      <c r="B23" s="2">
        <v>6</v>
      </c>
      <c r="C23" s="2">
        <v>3</v>
      </c>
      <c r="D23" s="2">
        <v>309</v>
      </c>
    </row>
    <row r="24" spans="1:4" x14ac:dyDescent="0.25">
      <c r="A24" s="2" t="s">
        <v>1635</v>
      </c>
      <c r="B24" s="2">
        <v>6</v>
      </c>
      <c r="C24" s="2">
        <v>4</v>
      </c>
      <c r="D24" s="2">
        <v>308</v>
      </c>
    </row>
    <row r="25" spans="1:4" x14ac:dyDescent="0.25">
      <c r="A25" s="2" t="s">
        <v>42</v>
      </c>
      <c r="B25" s="2">
        <v>6</v>
      </c>
      <c r="C25" s="2">
        <v>5</v>
      </c>
      <c r="D25" s="2">
        <v>308</v>
      </c>
    </row>
    <row r="26" spans="1:4" x14ac:dyDescent="0.25">
      <c r="A26" s="2" t="s">
        <v>1635</v>
      </c>
      <c r="B26" s="2">
        <v>6</v>
      </c>
      <c r="C26" s="2">
        <v>6</v>
      </c>
      <c r="D26" s="2">
        <v>308</v>
      </c>
    </row>
    <row r="27" spans="1:4" x14ac:dyDescent="0.25">
      <c r="A27" s="2" t="s">
        <v>1635</v>
      </c>
      <c r="B27" s="2">
        <v>7</v>
      </c>
      <c r="C27" s="2">
        <v>1</v>
      </c>
      <c r="D27" s="2">
        <v>312</v>
      </c>
    </row>
    <row r="28" spans="1:4" x14ac:dyDescent="0.25">
      <c r="A28" s="2" t="s">
        <v>42</v>
      </c>
      <c r="B28" s="2">
        <v>7</v>
      </c>
      <c r="C28" s="2">
        <v>12</v>
      </c>
      <c r="D28" s="2">
        <v>310</v>
      </c>
    </row>
    <row r="29" spans="1:4" x14ac:dyDescent="0.25">
      <c r="A29" s="2" t="s">
        <v>42</v>
      </c>
      <c r="B29" s="2">
        <v>7</v>
      </c>
      <c r="C29" s="2">
        <v>13</v>
      </c>
      <c r="D29" s="2">
        <v>308</v>
      </c>
    </row>
    <row r="30" spans="1:4" x14ac:dyDescent="0.25">
      <c r="A30" s="2" t="s">
        <v>1635</v>
      </c>
      <c r="B30" s="2">
        <v>8</v>
      </c>
      <c r="C30" s="2">
        <v>1</v>
      </c>
      <c r="D30" s="2">
        <v>312</v>
      </c>
    </row>
    <row r="31" spans="1:4" x14ac:dyDescent="0.25">
      <c r="A31" s="2" t="s">
        <v>1635</v>
      </c>
      <c r="B31" s="2">
        <v>9</v>
      </c>
      <c r="C31" s="2">
        <v>1</v>
      </c>
      <c r="D31" s="2">
        <v>312</v>
      </c>
    </row>
    <row r="32" spans="1:4" x14ac:dyDescent="0.25">
      <c r="A32" s="2" t="s">
        <v>42</v>
      </c>
      <c r="B32" s="2">
        <v>9</v>
      </c>
      <c r="C32" s="2">
        <v>14</v>
      </c>
      <c r="D32" s="2">
        <v>311</v>
      </c>
    </row>
    <row r="33" spans="1:4" x14ac:dyDescent="0.25">
      <c r="A33" s="2" t="s">
        <v>1635</v>
      </c>
      <c r="B33" s="2">
        <v>10</v>
      </c>
      <c r="C33" s="2">
        <v>1</v>
      </c>
      <c r="D33" s="2">
        <v>313</v>
      </c>
    </row>
    <row r="34" spans="1:4" x14ac:dyDescent="0.25">
      <c r="A34" s="2" t="s">
        <v>42</v>
      </c>
      <c r="B34" s="2">
        <v>10</v>
      </c>
      <c r="C34" s="2">
        <v>12</v>
      </c>
      <c r="D34" s="2">
        <v>310</v>
      </c>
    </row>
    <row r="35" spans="1:4" x14ac:dyDescent="0.25">
      <c r="A35" s="2" t="s">
        <v>42</v>
      </c>
      <c r="B35" s="2">
        <v>10</v>
      </c>
      <c r="C35" s="2">
        <v>13</v>
      </c>
      <c r="D35" s="2">
        <v>308</v>
      </c>
    </row>
    <row r="36" spans="1:4" x14ac:dyDescent="0.25">
      <c r="A36" s="2" t="s">
        <v>42</v>
      </c>
      <c r="B36" s="2">
        <v>10</v>
      </c>
      <c r="C36" s="2">
        <v>14</v>
      </c>
      <c r="D36" s="2">
        <v>311</v>
      </c>
    </row>
    <row r="37" spans="1:4" x14ac:dyDescent="0.25">
      <c r="A37" s="2" t="s">
        <v>1635</v>
      </c>
      <c r="B37" s="2">
        <v>11</v>
      </c>
      <c r="C37" s="2">
        <v>1</v>
      </c>
      <c r="D37" s="2">
        <v>313</v>
      </c>
    </row>
    <row r="38" spans="1:4" x14ac:dyDescent="0.25">
      <c r="A38" s="2" t="s">
        <v>42</v>
      </c>
      <c r="B38" s="2">
        <v>11</v>
      </c>
      <c r="C38" s="2">
        <v>26</v>
      </c>
      <c r="D38" s="2">
        <v>310</v>
      </c>
    </row>
    <row r="39" spans="1:4" x14ac:dyDescent="0.25">
      <c r="A39" s="2" t="s">
        <v>1635</v>
      </c>
      <c r="B39" s="2">
        <v>12</v>
      </c>
      <c r="C39" s="2">
        <v>1</v>
      </c>
      <c r="D39" s="2">
        <v>313</v>
      </c>
    </row>
    <row r="40" spans="1:4" x14ac:dyDescent="0.25">
      <c r="A40" s="2" t="s">
        <v>42</v>
      </c>
      <c r="B40" s="2">
        <v>12</v>
      </c>
      <c r="C40" s="2">
        <v>12</v>
      </c>
      <c r="D40" s="2">
        <v>310</v>
      </c>
    </row>
    <row r="41" spans="1:4" x14ac:dyDescent="0.25">
      <c r="A41" s="2" t="s">
        <v>42</v>
      </c>
      <c r="B41" s="2">
        <v>12</v>
      </c>
      <c r="C41" s="2">
        <v>13</v>
      </c>
      <c r="D41" s="2">
        <v>308</v>
      </c>
    </row>
    <row r="42" spans="1:4" x14ac:dyDescent="0.25">
      <c r="A42" s="2" t="s">
        <v>1635</v>
      </c>
      <c r="B42" s="2">
        <v>13</v>
      </c>
      <c r="C42" s="2">
        <v>1</v>
      </c>
      <c r="D42" s="2">
        <v>313</v>
      </c>
    </row>
    <row r="43" spans="1:4" x14ac:dyDescent="0.25">
      <c r="A43" s="2" t="s">
        <v>42</v>
      </c>
      <c r="B43" s="2">
        <v>13</v>
      </c>
      <c r="C43" s="2">
        <v>12</v>
      </c>
      <c r="D43" s="2">
        <v>310</v>
      </c>
    </row>
    <row r="44" spans="1:4" x14ac:dyDescent="0.25">
      <c r="A44" s="2" t="s">
        <v>42</v>
      </c>
      <c r="B44" s="2">
        <v>13</v>
      </c>
      <c r="C44" s="2">
        <v>13</v>
      </c>
      <c r="D44" s="2">
        <v>308</v>
      </c>
    </row>
    <row r="45" spans="1:4" x14ac:dyDescent="0.25">
      <c r="A45" s="2" t="s">
        <v>1635</v>
      </c>
      <c r="B45" s="2">
        <v>14</v>
      </c>
      <c r="C45" s="2">
        <v>1</v>
      </c>
      <c r="D45" s="2">
        <v>313</v>
      </c>
    </row>
    <row r="46" spans="1:4" x14ac:dyDescent="0.25">
      <c r="A46" s="2" t="s">
        <v>42</v>
      </c>
      <c r="B46" s="2">
        <v>14</v>
      </c>
      <c r="C46" s="2">
        <v>12</v>
      </c>
      <c r="D46" s="2">
        <v>310</v>
      </c>
    </row>
    <row r="47" spans="1:4" x14ac:dyDescent="0.25">
      <c r="A47" s="2" t="s">
        <v>42</v>
      </c>
      <c r="B47" s="2">
        <v>14</v>
      </c>
      <c r="C47" s="2">
        <v>13</v>
      </c>
      <c r="D47" s="2">
        <v>308</v>
      </c>
    </row>
    <row r="48" spans="1:4" x14ac:dyDescent="0.25">
      <c r="A48" s="2" t="s">
        <v>1635</v>
      </c>
      <c r="B48" s="2">
        <v>15</v>
      </c>
      <c r="C48" s="2">
        <v>1</v>
      </c>
      <c r="D48" s="2">
        <v>313</v>
      </c>
    </row>
    <row r="49" spans="1:4" x14ac:dyDescent="0.25">
      <c r="A49" s="2" t="s">
        <v>42</v>
      </c>
      <c r="B49" s="2">
        <v>15</v>
      </c>
      <c r="C49" s="2">
        <v>1</v>
      </c>
      <c r="D49" s="2">
        <v>302</v>
      </c>
    </row>
    <row r="50" spans="1:4" x14ac:dyDescent="0.25">
      <c r="A50" s="2" t="s">
        <v>42</v>
      </c>
      <c r="B50" s="2">
        <v>15</v>
      </c>
      <c r="C50" s="2">
        <v>2</v>
      </c>
      <c r="D50" s="2">
        <v>310</v>
      </c>
    </row>
    <row r="51" spans="1:4" x14ac:dyDescent="0.25">
      <c r="A51" s="2" t="s">
        <v>42</v>
      </c>
      <c r="B51" s="2">
        <v>15</v>
      </c>
      <c r="C51" s="2">
        <v>4</v>
      </c>
      <c r="D51" s="2">
        <v>308</v>
      </c>
    </row>
    <row r="52" spans="1:4" x14ac:dyDescent="0.25">
      <c r="A52" s="2" t="s">
        <v>1635</v>
      </c>
      <c r="B52" s="2">
        <v>16</v>
      </c>
      <c r="C52" s="2">
        <v>1</v>
      </c>
      <c r="D52" s="2">
        <v>312</v>
      </c>
    </row>
    <row r="53" spans="1:4" x14ac:dyDescent="0.25">
      <c r="A53" s="2" t="s">
        <v>42</v>
      </c>
      <c r="B53" s="2">
        <v>16</v>
      </c>
      <c r="C53" s="2">
        <v>1</v>
      </c>
      <c r="D53" s="2">
        <v>302</v>
      </c>
    </row>
    <row r="54" spans="1:4" x14ac:dyDescent="0.25">
      <c r="A54" s="2" t="s">
        <v>42</v>
      </c>
      <c r="B54" s="2">
        <v>16</v>
      </c>
      <c r="C54" s="2">
        <v>2</v>
      </c>
      <c r="D54" s="2">
        <v>310</v>
      </c>
    </row>
    <row r="55" spans="1:4" x14ac:dyDescent="0.25">
      <c r="A55" s="2" t="s">
        <v>1635</v>
      </c>
      <c r="B55" s="2">
        <v>16</v>
      </c>
      <c r="C55" s="2">
        <v>3</v>
      </c>
      <c r="D55" s="2">
        <v>309</v>
      </c>
    </row>
    <row r="56" spans="1:4" x14ac:dyDescent="0.25">
      <c r="A56" s="2" t="s">
        <v>42</v>
      </c>
      <c r="B56" s="2">
        <v>16</v>
      </c>
      <c r="C56" s="2">
        <v>4</v>
      </c>
      <c r="D56" s="2">
        <v>308</v>
      </c>
    </row>
    <row r="57" spans="1:4" x14ac:dyDescent="0.25">
      <c r="A57" s="2" t="s">
        <v>1635</v>
      </c>
      <c r="B57" s="2">
        <v>16</v>
      </c>
      <c r="C57" s="2">
        <v>10</v>
      </c>
      <c r="D57" s="2">
        <v>308</v>
      </c>
    </row>
    <row r="58" spans="1:4" x14ac:dyDescent="0.25">
      <c r="A58" s="2" t="s">
        <v>42</v>
      </c>
      <c r="B58" s="2">
        <v>16</v>
      </c>
      <c r="C58" s="2">
        <v>16</v>
      </c>
      <c r="D58" s="2">
        <v>309</v>
      </c>
    </row>
    <row r="59" spans="1:4" x14ac:dyDescent="0.25">
      <c r="A59" s="2" t="s">
        <v>42</v>
      </c>
      <c r="B59" s="2">
        <v>16</v>
      </c>
      <c r="C59" s="2">
        <v>22</v>
      </c>
      <c r="D59" s="2">
        <v>302</v>
      </c>
    </row>
    <row r="60" spans="1:4" x14ac:dyDescent="0.25">
      <c r="A60" s="2" t="s">
        <v>1635</v>
      </c>
      <c r="B60" s="2">
        <v>17</v>
      </c>
      <c r="C60" s="2">
        <v>12</v>
      </c>
      <c r="D60" s="2">
        <v>310</v>
      </c>
    </row>
    <row r="61" spans="1:4" x14ac:dyDescent="0.25">
      <c r="A61" s="2" t="s">
        <v>42</v>
      </c>
      <c r="B61" s="2">
        <v>17</v>
      </c>
      <c r="C61" s="2">
        <v>12</v>
      </c>
      <c r="D61" s="2">
        <v>310</v>
      </c>
    </row>
    <row r="62" spans="1:4" x14ac:dyDescent="0.25">
      <c r="A62" s="2" t="s">
        <v>42</v>
      </c>
      <c r="B62" s="2">
        <v>17</v>
      </c>
      <c r="C62" s="2">
        <v>13</v>
      </c>
      <c r="D62" s="2">
        <v>308</v>
      </c>
    </row>
    <row r="63" spans="1:4" x14ac:dyDescent="0.25">
      <c r="A63" s="2" t="s">
        <v>1635</v>
      </c>
      <c r="B63" s="2">
        <v>18</v>
      </c>
      <c r="C63" s="2">
        <v>1</v>
      </c>
      <c r="D63" s="2">
        <v>313</v>
      </c>
    </row>
    <row r="64" spans="1:4" x14ac:dyDescent="0.25">
      <c r="A64" s="2" t="s">
        <v>42</v>
      </c>
      <c r="B64" s="2">
        <v>18</v>
      </c>
      <c r="C64" s="2">
        <v>12</v>
      </c>
      <c r="D64" s="2">
        <v>310</v>
      </c>
    </row>
    <row r="65" spans="1:4" x14ac:dyDescent="0.25">
      <c r="A65" s="2" t="s">
        <v>42</v>
      </c>
      <c r="B65" s="2">
        <v>18</v>
      </c>
      <c r="C65" s="2">
        <v>13</v>
      </c>
      <c r="D65" s="2">
        <v>308</v>
      </c>
    </row>
    <row r="66" spans="1:4" x14ac:dyDescent="0.25">
      <c r="A66" s="2" t="s">
        <v>42</v>
      </c>
      <c r="B66" s="2">
        <v>18</v>
      </c>
      <c r="C66" s="2">
        <v>18</v>
      </c>
      <c r="D66" s="2">
        <v>309</v>
      </c>
    </row>
    <row r="67" spans="1:4" x14ac:dyDescent="0.25">
      <c r="A67" s="2" t="s">
        <v>42</v>
      </c>
      <c r="B67" s="2">
        <v>18</v>
      </c>
      <c r="C67" s="2">
        <v>22</v>
      </c>
      <c r="D67" s="2">
        <v>302</v>
      </c>
    </row>
    <row r="68" spans="1:4" x14ac:dyDescent="0.25">
      <c r="A68" s="2" t="s">
        <v>1635</v>
      </c>
      <c r="B68" s="2">
        <v>19</v>
      </c>
      <c r="C68" s="2">
        <v>1</v>
      </c>
      <c r="D68" s="2">
        <v>313</v>
      </c>
    </row>
    <row r="69" spans="1:4" x14ac:dyDescent="0.25">
      <c r="A69" s="2" t="s">
        <v>42</v>
      </c>
      <c r="B69" s="2">
        <v>19</v>
      </c>
      <c r="C69" s="2">
        <v>1</v>
      </c>
      <c r="D69" s="2">
        <v>307</v>
      </c>
    </row>
    <row r="70" spans="1:4" x14ac:dyDescent="0.25">
      <c r="A70" s="2" t="s">
        <v>42</v>
      </c>
      <c r="B70" s="2">
        <v>19</v>
      </c>
      <c r="C70" s="2">
        <v>2</v>
      </c>
      <c r="D70" s="2">
        <v>310</v>
      </c>
    </row>
    <row r="71" spans="1:4" x14ac:dyDescent="0.25">
      <c r="A71" s="2" t="s">
        <v>42</v>
      </c>
      <c r="B71" s="2">
        <v>19</v>
      </c>
      <c r="C71" s="2">
        <v>5</v>
      </c>
      <c r="D71" s="2">
        <v>308</v>
      </c>
    </row>
    <row r="72" spans="1:4" x14ac:dyDescent="0.25">
      <c r="A72" s="2" t="s">
        <v>42</v>
      </c>
      <c r="B72" s="2">
        <v>19</v>
      </c>
      <c r="C72" s="2">
        <v>22</v>
      </c>
      <c r="D72" s="2">
        <v>302</v>
      </c>
    </row>
    <row r="73" spans="1:4" x14ac:dyDescent="0.25">
      <c r="A73" s="2" t="s">
        <v>42</v>
      </c>
      <c r="B73" s="2">
        <v>20</v>
      </c>
      <c r="C73" s="2">
        <v>1</v>
      </c>
      <c r="D73" s="2">
        <v>302</v>
      </c>
    </row>
    <row r="74" spans="1:4" x14ac:dyDescent="0.25">
      <c r="A74" s="2" t="s">
        <v>42</v>
      </c>
      <c r="B74" s="2">
        <v>20</v>
      </c>
      <c r="C74" s="2">
        <v>2</v>
      </c>
      <c r="D74" s="2">
        <v>310</v>
      </c>
    </row>
    <row r="75" spans="1:4" x14ac:dyDescent="0.25">
      <c r="A75" s="2" t="s">
        <v>42</v>
      </c>
      <c r="B75" s="2">
        <v>20</v>
      </c>
      <c r="C75" s="2">
        <v>4</v>
      </c>
      <c r="D75" s="2">
        <v>308</v>
      </c>
    </row>
    <row r="76" spans="1:4" x14ac:dyDescent="0.25">
      <c r="A76" s="2" t="s">
        <v>1635</v>
      </c>
      <c r="B76" s="2">
        <v>20</v>
      </c>
      <c r="C76" s="2">
        <v>12</v>
      </c>
      <c r="D76" s="2">
        <v>302</v>
      </c>
    </row>
    <row r="77" spans="1:4" x14ac:dyDescent="0.25">
      <c r="A77" s="2" t="s">
        <v>42</v>
      </c>
      <c r="B77" s="2">
        <v>20</v>
      </c>
      <c r="C77" s="2">
        <v>19</v>
      </c>
      <c r="D77" s="2">
        <v>302</v>
      </c>
    </row>
    <row r="78" spans="1:4" x14ac:dyDescent="0.25">
      <c r="A78" s="2" t="s">
        <v>42</v>
      </c>
      <c r="B78" s="2">
        <v>20</v>
      </c>
      <c r="C78" s="2">
        <v>22</v>
      </c>
      <c r="D78" s="2">
        <v>302</v>
      </c>
    </row>
    <row r="79" spans="1:4" x14ac:dyDescent="0.25">
      <c r="A79" s="2" t="s">
        <v>42</v>
      </c>
      <c r="B79" s="2">
        <v>21</v>
      </c>
      <c r="C79" s="2">
        <v>1</v>
      </c>
      <c r="D79" s="2">
        <v>302</v>
      </c>
    </row>
    <row r="80" spans="1:4" x14ac:dyDescent="0.25">
      <c r="A80" s="2" t="s">
        <v>1635</v>
      </c>
      <c r="B80" s="2">
        <v>21</v>
      </c>
      <c r="C80" s="2">
        <v>12</v>
      </c>
      <c r="D80" s="2">
        <v>310</v>
      </c>
    </row>
    <row r="81" spans="1:4" x14ac:dyDescent="0.25">
      <c r="A81" s="2" t="s">
        <v>42</v>
      </c>
      <c r="B81" s="2">
        <v>21</v>
      </c>
      <c r="C81" s="2">
        <v>19</v>
      </c>
      <c r="D81" s="2">
        <v>302</v>
      </c>
    </row>
    <row r="82" spans="1:4" x14ac:dyDescent="0.25">
      <c r="A82" s="2" t="s">
        <v>42</v>
      </c>
      <c r="B82" s="2">
        <v>22</v>
      </c>
      <c r="C82" s="2">
        <v>1</v>
      </c>
      <c r="D82" s="2">
        <v>302</v>
      </c>
    </row>
    <row r="83" spans="1:4" x14ac:dyDescent="0.25">
      <c r="A83" s="2" t="s">
        <v>1635</v>
      </c>
      <c r="B83" s="2">
        <v>22</v>
      </c>
      <c r="C83" s="2">
        <v>12</v>
      </c>
      <c r="D83" s="2">
        <v>310</v>
      </c>
    </row>
    <row r="84" spans="1:4" x14ac:dyDescent="0.25">
      <c r="A84" s="2" t="s">
        <v>1635</v>
      </c>
      <c r="B84" s="2">
        <v>23</v>
      </c>
      <c r="C84" s="2">
        <v>1</v>
      </c>
      <c r="D84" s="2">
        <v>312</v>
      </c>
    </row>
    <row r="85" spans="1:4" x14ac:dyDescent="0.25">
      <c r="A85" s="2" t="s">
        <v>42</v>
      </c>
      <c r="B85" s="2">
        <v>23</v>
      </c>
      <c r="C85" s="2">
        <v>1</v>
      </c>
      <c r="D85" s="2">
        <v>302</v>
      </c>
    </row>
    <row r="86" spans="1:4" x14ac:dyDescent="0.25">
      <c r="A86" s="2" t="s">
        <v>42</v>
      </c>
      <c r="B86" s="2">
        <v>23</v>
      </c>
      <c r="C86" s="2">
        <v>6</v>
      </c>
      <c r="D86" s="2">
        <v>308</v>
      </c>
    </row>
    <row r="87" spans="1:4" x14ac:dyDescent="0.25">
      <c r="A87" s="2" t="s">
        <v>1635</v>
      </c>
      <c r="B87" s="2">
        <v>24</v>
      </c>
      <c r="C87" s="2">
        <v>1</v>
      </c>
      <c r="D87" s="2">
        <v>312</v>
      </c>
    </row>
    <row r="88" spans="1:4" x14ac:dyDescent="0.25">
      <c r="A88" s="2" t="s">
        <v>1635</v>
      </c>
      <c r="B88" s="2">
        <v>25</v>
      </c>
      <c r="C88" s="2">
        <v>1</v>
      </c>
      <c r="D88" s="2">
        <v>312</v>
      </c>
    </row>
    <row r="89" spans="1:4" x14ac:dyDescent="0.25">
      <c r="A89" s="2" t="s">
        <v>42</v>
      </c>
      <c r="B89" s="2">
        <v>25</v>
      </c>
      <c r="C89" s="2">
        <v>14</v>
      </c>
      <c r="D89" s="2">
        <v>311</v>
      </c>
    </row>
    <row r="90" spans="1:4" x14ac:dyDescent="0.25">
      <c r="A90" s="2" t="s">
        <v>1635</v>
      </c>
      <c r="B90" s="2">
        <v>26</v>
      </c>
      <c r="C90" s="2">
        <v>1</v>
      </c>
      <c r="D90" s="2">
        <v>312</v>
      </c>
    </row>
    <row r="91" spans="1:4" x14ac:dyDescent="0.25">
      <c r="A91" s="2" t="s">
        <v>1635</v>
      </c>
      <c r="B91" s="2">
        <v>26</v>
      </c>
      <c r="C91" s="2">
        <v>6</v>
      </c>
      <c r="D91" s="2">
        <v>308</v>
      </c>
    </row>
    <row r="92" spans="1:4" x14ac:dyDescent="0.25">
      <c r="A92" s="2" t="s">
        <v>42</v>
      </c>
      <c r="B92" s="2">
        <v>26</v>
      </c>
      <c r="C92" s="2">
        <v>12</v>
      </c>
      <c r="D92" s="2">
        <v>310</v>
      </c>
    </row>
    <row r="93" spans="1:4" x14ac:dyDescent="0.25">
      <c r="A93" s="2" t="s">
        <v>42</v>
      </c>
      <c r="B93" s="2">
        <v>26</v>
      </c>
      <c r="C93" s="2">
        <v>13</v>
      </c>
      <c r="D93" s="2">
        <v>308</v>
      </c>
    </row>
    <row r="94" spans="1:4" x14ac:dyDescent="0.25">
      <c r="A94" s="2" t="s">
        <v>42</v>
      </c>
      <c r="B94" s="2">
        <v>26</v>
      </c>
      <c r="C94" s="2">
        <v>14</v>
      </c>
      <c r="D94" s="2">
        <v>311</v>
      </c>
    </row>
    <row r="95" spans="1:4" x14ac:dyDescent="0.25">
      <c r="A95" s="2" t="s">
        <v>1635</v>
      </c>
      <c r="B95" s="2">
        <v>27</v>
      </c>
      <c r="C95" s="2">
        <v>1</v>
      </c>
      <c r="D95" s="2">
        <v>312</v>
      </c>
    </row>
    <row r="96" spans="1:4" x14ac:dyDescent="0.25">
      <c r="A96" s="2" t="s">
        <v>42</v>
      </c>
      <c r="B96" s="2">
        <v>27</v>
      </c>
      <c r="C96" s="2">
        <v>1</v>
      </c>
      <c r="D96" s="2">
        <v>307</v>
      </c>
    </row>
    <row r="97" spans="1:4" x14ac:dyDescent="0.25">
      <c r="A97" s="2" t="s">
        <v>42</v>
      </c>
      <c r="B97" s="2">
        <v>27</v>
      </c>
      <c r="C97" s="2">
        <v>2</v>
      </c>
      <c r="D97" s="2">
        <v>310</v>
      </c>
    </row>
    <row r="98" spans="1:4" x14ac:dyDescent="0.25">
      <c r="A98" s="2" t="s">
        <v>42</v>
      </c>
      <c r="B98" s="2">
        <v>27</v>
      </c>
      <c r="C98" s="2">
        <v>5</v>
      </c>
      <c r="D98" s="2">
        <v>308</v>
      </c>
    </row>
    <row r="99" spans="1:4" x14ac:dyDescent="0.25">
      <c r="A99" s="2" t="s">
        <v>1635</v>
      </c>
      <c r="B99" s="2">
        <v>27</v>
      </c>
      <c r="C99" s="2">
        <v>6</v>
      </c>
      <c r="D99" s="2">
        <v>308</v>
      </c>
    </row>
    <row r="100" spans="1:4" x14ac:dyDescent="0.25">
      <c r="A100" s="2" t="s">
        <v>42</v>
      </c>
      <c r="B100" s="2">
        <v>27</v>
      </c>
      <c r="C100" s="2">
        <v>11</v>
      </c>
      <c r="D100" s="2">
        <v>309</v>
      </c>
    </row>
    <row r="101" spans="1:4" x14ac:dyDescent="0.25">
      <c r="A101" s="2" t="s">
        <v>1635</v>
      </c>
      <c r="B101" s="2">
        <v>28</v>
      </c>
      <c r="C101" s="2">
        <v>1</v>
      </c>
      <c r="D101" s="2">
        <v>312</v>
      </c>
    </row>
    <row r="102" spans="1:4" x14ac:dyDescent="0.25">
      <c r="A102" s="2" t="s">
        <v>42</v>
      </c>
      <c r="B102" s="2">
        <v>28</v>
      </c>
      <c r="C102" s="2">
        <v>1</v>
      </c>
      <c r="D102" s="2">
        <v>302</v>
      </c>
    </row>
    <row r="103" spans="1:4" x14ac:dyDescent="0.25">
      <c r="A103" s="2" t="s">
        <v>42</v>
      </c>
      <c r="B103" s="2">
        <v>28</v>
      </c>
      <c r="C103" s="2">
        <v>4</v>
      </c>
      <c r="D103" s="2">
        <v>308</v>
      </c>
    </row>
    <row r="104" spans="1:4" x14ac:dyDescent="0.25">
      <c r="A104" s="2" t="s">
        <v>1635</v>
      </c>
      <c r="B104" s="2">
        <v>28</v>
      </c>
      <c r="C104" s="2">
        <v>6</v>
      </c>
      <c r="D104" s="2">
        <v>308</v>
      </c>
    </row>
    <row r="105" spans="1:4" x14ac:dyDescent="0.25">
      <c r="A105" s="2" t="s">
        <v>1635</v>
      </c>
      <c r="B105" s="2">
        <v>29</v>
      </c>
      <c r="C105" s="2">
        <v>1</v>
      </c>
      <c r="D105" s="2">
        <v>312</v>
      </c>
    </row>
    <row r="106" spans="1:4" x14ac:dyDescent="0.25">
      <c r="A106" s="2" t="s">
        <v>42</v>
      </c>
      <c r="B106" s="2">
        <v>29</v>
      </c>
      <c r="C106" s="2">
        <v>1</v>
      </c>
      <c r="D106" s="2">
        <v>302</v>
      </c>
    </row>
    <row r="107" spans="1:4" x14ac:dyDescent="0.25">
      <c r="A107" s="2" t="s">
        <v>42</v>
      </c>
      <c r="B107" s="2">
        <v>29</v>
      </c>
      <c r="C107" s="2">
        <v>2</v>
      </c>
      <c r="D107" s="2">
        <v>310</v>
      </c>
    </row>
    <row r="108" spans="1:4" x14ac:dyDescent="0.25">
      <c r="A108" s="2" t="s">
        <v>42</v>
      </c>
      <c r="B108" s="2">
        <v>29</v>
      </c>
      <c r="C108" s="2">
        <v>5</v>
      </c>
      <c r="D108" s="2">
        <v>308</v>
      </c>
    </row>
    <row r="109" spans="1:4" x14ac:dyDescent="0.25">
      <c r="A109" s="2" t="s">
        <v>1635</v>
      </c>
      <c r="B109" s="2">
        <v>29</v>
      </c>
      <c r="C109" s="2">
        <v>6</v>
      </c>
      <c r="D109" s="2">
        <v>308</v>
      </c>
    </row>
    <row r="110" spans="1:4" x14ac:dyDescent="0.25">
      <c r="A110" s="2" t="s">
        <v>42</v>
      </c>
      <c r="B110" s="2">
        <v>29</v>
      </c>
      <c r="C110" s="2">
        <v>11</v>
      </c>
      <c r="D110" s="2">
        <v>309</v>
      </c>
    </row>
    <row r="111" spans="1:4" x14ac:dyDescent="0.25">
      <c r="A111" s="2" t="s">
        <v>42</v>
      </c>
      <c r="B111" s="2">
        <v>29</v>
      </c>
      <c r="C111" s="2">
        <v>20</v>
      </c>
      <c r="D111" s="2">
        <v>307</v>
      </c>
    </row>
    <row r="112" spans="1:4" x14ac:dyDescent="0.25">
      <c r="A112" s="2" t="s">
        <v>42</v>
      </c>
      <c r="B112" s="2">
        <v>29</v>
      </c>
      <c r="C112" s="2">
        <v>22</v>
      </c>
      <c r="D112" s="2">
        <v>302</v>
      </c>
    </row>
    <row r="113" spans="1:4" x14ac:dyDescent="0.25">
      <c r="A113" s="2" t="s">
        <v>1635</v>
      </c>
      <c r="B113" s="2">
        <v>30</v>
      </c>
      <c r="C113" s="2">
        <v>1</v>
      </c>
      <c r="D113" s="2">
        <v>312</v>
      </c>
    </row>
    <row r="114" spans="1:4" x14ac:dyDescent="0.25">
      <c r="A114" s="2" t="s">
        <v>42</v>
      </c>
      <c r="B114" s="2">
        <v>30</v>
      </c>
      <c r="C114" s="2">
        <v>1</v>
      </c>
      <c r="D114" s="2">
        <v>302</v>
      </c>
    </row>
    <row r="115" spans="1:4" x14ac:dyDescent="0.25">
      <c r="A115" s="2" t="s">
        <v>42</v>
      </c>
      <c r="B115" s="2">
        <v>30</v>
      </c>
      <c r="C115" s="2">
        <v>2</v>
      </c>
      <c r="D115" s="2">
        <v>310</v>
      </c>
    </row>
    <row r="116" spans="1:4" x14ac:dyDescent="0.25">
      <c r="A116" s="2" t="s">
        <v>42</v>
      </c>
      <c r="B116" s="2">
        <v>30</v>
      </c>
      <c r="C116" s="2">
        <v>4</v>
      </c>
      <c r="D116" s="2">
        <v>308</v>
      </c>
    </row>
    <row r="117" spans="1:4" x14ac:dyDescent="0.25">
      <c r="A117" s="2" t="s">
        <v>42</v>
      </c>
      <c r="B117" s="2">
        <v>30</v>
      </c>
      <c r="C117" s="2">
        <v>23</v>
      </c>
      <c r="D117" s="2">
        <v>310</v>
      </c>
    </row>
    <row r="118" spans="1:4" x14ac:dyDescent="0.25">
      <c r="A118" s="2" t="s">
        <v>1635</v>
      </c>
      <c r="B118" s="2">
        <v>31</v>
      </c>
      <c r="C118" s="2">
        <v>1</v>
      </c>
      <c r="D118" s="2">
        <v>313</v>
      </c>
    </row>
    <row r="119" spans="1:4" x14ac:dyDescent="0.25">
      <c r="A119" s="2" t="s">
        <v>42</v>
      </c>
      <c r="B119" s="2">
        <v>31</v>
      </c>
      <c r="C119" s="2">
        <v>1</v>
      </c>
      <c r="D119" s="2">
        <v>302</v>
      </c>
    </row>
    <row r="120" spans="1:4" x14ac:dyDescent="0.25">
      <c r="A120" s="2" t="s">
        <v>42</v>
      </c>
      <c r="B120" s="2">
        <v>31</v>
      </c>
      <c r="C120" s="2">
        <v>2</v>
      </c>
      <c r="D120" s="2">
        <v>310</v>
      </c>
    </row>
    <row r="121" spans="1:4" x14ac:dyDescent="0.25">
      <c r="A121" s="2" t="s">
        <v>42</v>
      </c>
      <c r="B121" s="2">
        <v>31</v>
      </c>
      <c r="C121" s="2">
        <v>4</v>
      </c>
      <c r="D121" s="2">
        <v>308</v>
      </c>
    </row>
    <row r="122" spans="1:4" x14ac:dyDescent="0.25">
      <c r="A122" s="2" t="s">
        <v>42</v>
      </c>
      <c r="B122" s="2">
        <v>31</v>
      </c>
      <c r="C122" s="2">
        <v>17</v>
      </c>
      <c r="D122" s="2">
        <v>309</v>
      </c>
    </row>
    <row r="123" spans="1:4" x14ac:dyDescent="0.25">
      <c r="A123" s="2" t="s">
        <v>1635</v>
      </c>
      <c r="B123" s="2">
        <v>32</v>
      </c>
      <c r="C123" s="2">
        <v>1</v>
      </c>
      <c r="D123" s="2">
        <v>302</v>
      </c>
    </row>
    <row r="124" spans="1:4" x14ac:dyDescent="0.25">
      <c r="A124" s="2" t="s">
        <v>42</v>
      </c>
      <c r="B124" s="2">
        <v>32</v>
      </c>
      <c r="C124" s="2">
        <v>1</v>
      </c>
      <c r="D124" s="2">
        <v>302</v>
      </c>
    </row>
    <row r="125" spans="1:4" x14ac:dyDescent="0.25">
      <c r="A125" s="2" t="s">
        <v>1635</v>
      </c>
      <c r="B125" s="2">
        <v>32</v>
      </c>
      <c r="C125" s="2">
        <v>2</v>
      </c>
      <c r="D125" s="2">
        <v>310</v>
      </c>
    </row>
    <row r="126" spans="1:4" x14ac:dyDescent="0.25">
      <c r="A126" s="2" t="s">
        <v>42</v>
      </c>
      <c r="B126" s="2">
        <v>32</v>
      </c>
      <c r="C126" s="2">
        <v>2</v>
      </c>
      <c r="D126" s="2">
        <v>310</v>
      </c>
    </row>
    <row r="127" spans="1:4" x14ac:dyDescent="0.25">
      <c r="A127" s="2" t="s">
        <v>42</v>
      </c>
      <c r="B127" s="2">
        <v>32</v>
      </c>
      <c r="C127" s="2">
        <v>6</v>
      </c>
      <c r="D127" s="2">
        <v>308</v>
      </c>
    </row>
    <row r="128" spans="1:4" x14ac:dyDescent="0.25">
      <c r="A128" s="2" t="s">
        <v>42</v>
      </c>
      <c r="B128" s="2">
        <v>32</v>
      </c>
      <c r="C128" s="2">
        <v>19</v>
      </c>
      <c r="D128" s="2">
        <v>302</v>
      </c>
    </row>
    <row r="129" spans="1:4" x14ac:dyDescent="0.25">
      <c r="A129" s="2" t="s">
        <v>1635</v>
      </c>
      <c r="B129" s="2">
        <v>33</v>
      </c>
      <c r="C129" s="2">
        <v>1</v>
      </c>
      <c r="D129" s="2">
        <v>302</v>
      </c>
    </row>
    <row r="130" spans="1:4" x14ac:dyDescent="0.25">
      <c r="A130" s="2" t="s">
        <v>42</v>
      </c>
      <c r="B130" s="2">
        <v>33</v>
      </c>
      <c r="C130" s="2">
        <v>1</v>
      </c>
      <c r="D130" s="2">
        <v>302</v>
      </c>
    </row>
    <row r="131" spans="1:4" x14ac:dyDescent="0.25">
      <c r="A131" s="2" t="s">
        <v>1635</v>
      </c>
      <c r="B131" s="2">
        <v>33</v>
      </c>
      <c r="C131" s="2">
        <v>2</v>
      </c>
      <c r="D131" s="2">
        <v>310</v>
      </c>
    </row>
    <row r="132" spans="1:4" x14ac:dyDescent="0.25">
      <c r="A132" s="2" t="s">
        <v>1635</v>
      </c>
      <c r="B132" s="2">
        <v>34</v>
      </c>
      <c r="C132" s="2">
        <v>1</v>
      </c>
      <c r="D132" s="2">
        <v>312</v>
      </c>
    </row>
    <row r="133" spans="1:4" x14ac:dyDescent="0.25">
      <c r="A133" s="2" t="s">
        <v>42</v>
      </c>
      <c r="B133" s="2">
        <v>34</v>
      </c>
      <c r="C133" s="2">
        <v>10</v>
      </c>
      <c r="D133" s="2">
        <v>308</v>
      </c>
    </row>
    <row r="134" spans="1:4" x14ac:dyDescent="0.25">
      <c r="A134" s="2" t="s">
        <v>42</v>
      </c>
      <c r="B134" s="2">
        <v>34</v>
      </c>
      <c r="C134" s="2">
        <v>12</v>
      </c>
      <c r="D134" s="2">
        <v>310</v>
      </c>
    </row>
    <row r="135" spans="1:4" x14ac:dyDescent="0.25">
      <c r="A135" s="2" t="s">
        <v>42</v>
      </c>
      <c r="B135" s="2">
        <v>34</v>
      </c>
      <c r="C135" s="2">
        <v>26</v>
      </c>
      <c r="D135" s="2">
        <v>310</v>
      </c>
    </row>
    <row r="136" spans="1:4" x14ac:dyDescent="0.25">
      <c r="A136" s="2" t="s">
        <v>1635</v>
      </c>
      <c r="B136" s="2">
        <v>35</v>
      </c>
      <c r="C136" s="2">
        <v>1</v>
      </c>
      <c r="D136" s="2">
        <v>312</v>
      </c>
    </row>
    <row r="137" spans="1:4" x14ac:dyDescent="0.25">
      <c r="A137" s="2" t="s">
        <v>42</v>
      </c>
      <c r="B137" s="2">
        <v>35</v>
      </c>
      <c r="C137" s="2">
        <v>14</v>
      </c>
      <c r="D137" s="2">
        <v>311</v>
      </c>
    </row>
    <row r="138" spans="1:4" x14ac:dyDescent="0.25">
      <c r="A138" s="2" t="s">
        <v>1635</v>
      </c>
      <c r="B138" s="2">
        <v>36</v>
      </c>
      <c r="C138" s="2">
        <v>1</v>
      </c>
      <c r="D138" s="2">
        <v>312</v>
      </c>
    </row>
    <row r="139" spans="1:4" x14ac:dyDescent="0.25">
      <c r="A139" s="2" t="s">
        <v>42</v>
      </c>
      <c r="B139" s="2">
        <v>36</v>
      </c>
      <c r="C139" s="2">
        <v>12</v>
      </c>
      <c r="D139" s="2">
        <v>310</v>
      </c>
    </row>
    <row r="140" spans="1:4" x14ac:dyDescent="0.25">
      <c r="A140" s="2" t="s">
        <v>42</v>
      </c>
      <c r="B140" s="2">
        <v>36</v>
      </c>
      <c r="C140" s="2">
        <v>13</v>
      </c>
      <c r="D140" s="2">
        <v>308</v>
      </c>
    </row>
    <row r="141" spans="1:4" x14ac:dyDescent="0.25">
      <c r="A141" s="2" t="s">
        <v>1635</v>
      </c>
      <c r="B141" s="2">
        <v>37</v>
      </c>
      <c r="C141" s="2">
        <v>1</v>
      </c>
      <c r="D141" s="2">
        <v>313</v>
      </c>
    </row>
    <row r="142" spans="1:4" x14ac:dyDescent="0.25">
      <c r="A142" s="2" t="s">
        <v>42</v>
      </c>
      <c r="B142" s="2">
        <v>37</v>
      </c>
      <c r="C142" s="2">
        <v>27</v>
      </c>
      <c r="D142" s="2">
        <v>309</v>
      </c>
    </row>
    <row r="143" spans="1:4" x14ac:dyDescent="0.25">
      <c r="A143" s="2" t="s">
        <v>1635</v>
      </c>
      <c r="B143" s="2">
        <v>38</v>
      </c>
      <c r="C143" s="2">
        <v>1</v>
      </c>
      <c r="D143" s="2">
        <v>313</v>
      </c>
    </row>
    <row r="144" spans="1:4" x14ac:dyDescent="0.25">
      <c r="A144" s="2" t="s">
        <v>42</v>
      </c>
      <c r="B144" s="2">
        <v>38</v>
      </c>
      <c r="C144" s="2">
        <v>27</v>
      </c>
      <c r="D144" s="2">
        <v>309</v>
      </c>
    </row>
    <row r="145" spans="1:4" x14ac:dyDescent="0.25">
      <c r="A145" s="2" t="s">
        <v>1635</v>
      </c>
      <c r="B145" s="2">
        <v>39</v>
      </c>
      <c r="C145" s="2">
        <v>1</v>
      </c>
      <c r="D145" s="2">
        <v>313</v>
      </c>
    </row>
    <row r="146" spans="1:4" x14ac:dyDescent="0.25">
      <c r="A146" s="2" t="s">
        <v>42</v>
      </c>
      <c r="B146" s="2">
        <v>39</v>
      </c>
      <c r="C146" s="2">
        <v>1</v>
      </c>
      <c r="D146" s="2">
        <v>302</v>
      </c>
    </row>
    <row r="147" spans="1:4" x14ac:dyDescent="0.25">
      <c r="A147" s="2" t="s">
        <v>1635</v>
      </c>
      <c r="B147" s="2">
        <v>40</v>
      </c>
      <c r="C147" s="2">
        <v>1</v>
      </c>
      <c r="D147" s="2">
        <v>313</v>
      </c>
    </row>
    <row r="148" spans="1:4" x14ac:dyDescent="0.25">
      <c r="A148" s="2" t="s">
        <v>42</v>
      </c>
      <c r="B148" s="2">
        <v>40</v>
      </c>
      <c r="C148" s="2">
        <v>10</v>
      </c>
      <c r="D148" s="2">
        <v>308</v>
      </c>
    </row>
    <row r="149" spans="1:4" x14ac:dyDescent="0.25">
      <c r="A149" s="2" t="s">
        <v>42</v>
      </c>
      <c r="B149" s="2">
        <v>40</v>
      </c>
      <c r="C149" s="2">
        <v>12</v>
      </c>
      <c r="D149" s="2">
        <v>310</v>
      </c>
    </row>
    <row r="150" spans="1:4" x14ac:dyDescent="0.25">
      <c r="A150" s="2" t="s">
        <v>42</v>
      </c>
      <c r="B150" s="2">
        <v>40</v>
      </c>
      <c r="C150" s="2">
        <v>26</v>
      </c>
      <c r="D150" s="2">
        <v>310</v>
      </c>
    </row>
    <row r="151" spans="1:4" x14ac:dyDescent="0.25">
      <c r="A151" s="2" t="s">
        <v>1635</v>
      </c>
      <c r="B151" s="2">
        <v>41</v>
      </c>
      <c r="C151" s="2">
        <v>1</v>
      </c>
      <c r="D151" s="2">
        <v>313</v>
      </c>
    </row>
    <row r="152" spans="1:4" x14ac:dyDescent="0.25">
      <c r="A152" s="2" t="s">
        <v>42</v>
      </c>
      <c r="B152" s="2">
        <v>41</v>
      </c>
      <c r="C152" s="2">
        <v>1</v>
      </c>
      <c r="D152" s="2">
        <v>302</v>
      </c>
    </row>
    <row r="153" spans="1:4" x14ac:dyDescent="0.25">
      <c r="A153" s="2" t="s">
        <v>42</v>
      </c>
      <c r="B153" s="2">
        <v>41</v>
      </c>
      <c r="C153" s="2">
        <v>2</v>
      </c>
      <c r="D153" s="2">
        <v>310</v>
      </c>
    </row>
    <row r="154" spans="1:4" x14ac:dyDescent="0.25">
      <c r="A154" s="2" t="s">
        <v>1635</v>
      </c>
      <c r="B154" s="2">
        <v>42</v>
      </c>
      <c r="C154" s="2">
        <v>1</v>
      </c>
      <c r="D154" s="2">
        <v>313</v>
      </c>
    </row>
    <row r="155" spans="1:4" x14ac:dyDescent="0.25">
      <c r="A155" s="2" t="s">
        <v>42</v>
      </c>
      <c r="B155" s="2">
        <v>42</v>
      </c>
      <c r="C155" s="2">
        <v>12</v>
      </c>
      <c r="D155" s="2">
        <v>310</v>
      </c>
    </row>
    <row r="156" spans="1:4" x14ac:dyDescent="0.25">
      <c r="A156" s="2" t="s">
        <v>42</v>
      </c>
      <c r="B156" s="2">
        <v>42</v>
      </c>
      <c r="C156" s="2">
        <v>26</v>
      </c>
      <c r="D156" s="2">
        <v>310</v>
      </c>
    </row>
    <row r="157" spans="1:4" x14ac:dyDescent="0.25">
      <c r="A157" s="2" t="s">
        <v>1635</v>
      </c>
      <c r="B157" s="2">
        <v>43</v>
      </c>
      <c r="C157" s="2">
        <v>1</v>
      </c>
      <c r="D157" s="2">
        <v>313</v>
      </c>
    </row>
    <row r="158" spans="1:4" x14ac:dyDescent="0.25">
      <c r="A158" s="2" t="s">
        <v>42</v>
      </c>
      <c r="B158" s="2">
        <v>43</v>
      </c>
      <c r="C158" s="2">
        <v>12</v>
      </c>
      <c r="D158" s="2">
        <v>310</v>
      </c>
    </row>
    <row r="159" spans="1:4" x14ac:dyDescent="0.25">
      <c r="A159" s="2" t="s">
        <v>1635</v>
      </c>
      <c r="B159" s="2">
        <v>44</v>
      </c>
      <c r="C159" s="2">
        <v>1</v>
      </c>
      <c r="D159" s="2">
        <v>313</v>
      </c>
    </row>
    <row r="160" spans="1:4" x14ac:dyDescent="0.25">
      <c r="A160" s="2" t="s">
        <v>42</v>
      </c>
      <c r="B160" s="2">
        <v>44</v>
      </c>
      <c r="C160" s="2">
        <v>29</v>
      </c>
      <c r="D160" s="2">
        <v>302</v>
      </c>
    </row>
    <row r="161" spans="1:4" x14ac:dyDescent="0.25">
      <c r="A161" s="2" t="s">
        <v>42</v>
      </c>
      <c r="B161" s="2">
        <v>44</v>
      </c>
      <c r="C161" s="2">
        <v>30</v>
      </c>
      <c r="D161" s="2">
        <v>308</v>
      </c>
    </row>
    <row r="162" spans="1:4" x14ac:dyDescent="0.25">
      <c r="A162" s="2" t="s">
        <v>1635</v>
      </c>
      <c r="B162" s="2">
        <v>45</v>
      </c>
      <c r="C162" s="2">
        <v>1</v>
      </c>
      <c r="D162" s="2">
        <v>312</v>
      </c>
    </row>
    <row r="163" spans="1:4" x14ac:dyDescent="0.25">
      <c r="A163" s="2" t="s">
        <v>42</v>
      </c>
      <c r="B163" s="2">
        <v>45</v>
      </c>
      <c r="C163" s="2">
        <v>27</v>
      </c>
      <c r="D163" s="2">
        <v>309</v>
      </c>
    </row>
    <row r="164" spans="1:4" x14ac:dyDescent="0.25">
      <c r="A164" s="2" t="s">
        <v>1635</v>
      </c>
      <c r="B164" s="2">
        <v>46</v>
      </c>
      <c r="C164" s="2">
        <v>12</v>
      </c>
      <c r="D164" s="2">
        <v>310</v>
      </c>
    </row>
    <row r="165" spans="1:4" x14ac:dyDescent="0.25">
      <c r="A165" s="2" t="s">
        <v>1635</v>
      </c>
      <c r="B165" s="2">
        <v>46</v>
      </c>
      <c r="C165" s="2">
        <v>18</v>
      </c>
      <c r="D165" s="2">
        <v>309</v>
      </c>
    </row>
    <row r="166" spans="1:4" x14ac:dyDescent="0.25">
      <c r="A166" s="2" t="s">
        <v>42</v>
      </c>
      <c r="B166" s="2">
        <v>46</v>
      </c>
      <c r="C166" s="2">
        <v>27</v>
      </c>
      <c r="D166" s="2">
        <v>309</v>
      </c>
    </row>
    <row r="167" spans="1:4" x14ac:dyDescent="0.25">
      <c r="A167" s="2" t="s">
        <v>1635</v>
      </c>
      <c r="B167" s="2">
        <v>47</v>
      </c>
      <c r="C167" s="2">
        <v>14</v>
      </c>
      <c r="D167" s="2">
        <v>311</v>
      </c>
    </row>
    <row r="168" spans="1:4" x14ac:dyDescent="0.25">
      <c r="A168" s="2" t="s">
        <v>42</v>
      </c>
      <c r="B168" s="2">
        <v>47</v>
      </c>
      <c r="C168" s="2">
        <v>27</v>
      </c>
      <c r="D168" s="2">
        <v>309</v>
      </c>
    </row>
    <row r="169" spans="1:4" x14ac:dyDescent="0.25">
      <c r="A169" s="2" t="s">
        <v>1635</v>
      </c>
      <c r="B169" s="2">
        <v>48</v>
      </c>
      <c r="C169" s="2">
        <v>1</v>
      </c>
      <c r="D169" s="2">
        <v>313</v>
      </c>
    </row>
    <row r="170" spans="1:4" x14ac:dyDescent="0.25">
      <c r="A170" s="2" t="s">
        <v>42</v>
      </c>
      <c r="B170" s="2">
        <v>48</v>
      </c>
      <c r="C170" s="2">
        <v>27</v>
      </c>
      <c r="D170" s="2">
        <v>309</v>
      </c>
    </row>
    <row r="171" spans="1:4" x14ac:dyDescent="0.25">
      <c r="A171" s="2" t="s">
        <v>1635</v>
      </c>
      <c r="B171" s="2">
        <v>49</v>
      </c>
      <c r="C171" s="2">
        <v>1</v>
      </c>
      <c r="D171" s="2">
        <v>313</v>
      </c>
    </row>
    <row r="172" spans="1:4" x14ac:dyDescent="0.25">
      <c r="A172" s="2" t="s">
        <v>42</v>
      </c>
      <c r="B172" s="2">
        <v>49</v>
      </c>
      <c r="C172" s="2">
        <v>1</v>
      </c>
      <c r="D172" s="2">
        <v>302</v>
      </c>
    </row>
    <row r="173" spans="1:4" x14ac:dyDescent="0.25">
      <c r="A173" s="2" t="s">
        <v>1635</v>
      </c>
      <c r="B173" s="2">
        <v>50</v>
      </c>
      <c r="C173" s="2">
        <v>1</v>
      </c>
      <c r="D173" s="2">
        <v>313</v>
      </c>
    </row>
    <row r="174" spans="1:4" x14ac:dyDescent="0.25">
      <c r="A174" s="2" t="s">
        <v>42</v>
      </c>
      <c r="B174" s="2">
        <v>50</v>
      </c>
      <c r="C174" s="2">
        <v>10</v>
      </c>
      <c r="D174" s="2">
        <v>308</v>
      </c>
    </row>
    <row r="175" spans="1:4" x14ac:dyDescent="0.25">
      <c r="A175" s="2" t="s">
        <v>42</v>
      </c>
      <c r="B175" s="2">
        <v>50</v>
      </c>
      <c r="C175" s="2">
        <v>12</v>
      </c>
      <c r="D175" s="2">
        <v>310</v>
      </c>
    </row>
    <row r="176" spans="1:4" x14ac:dyDescent="0.25">
      <c r="A176" s="2" t="s">
        <v>42</v>
      </c>
      <c r="B176" s="2">
        <v>50</v>
      </c>
      <c r="C176" s="2">
        <v>26</v>
      </c>
      <c r="D176" s="2">
        <v>310</v>
      </c>
    </row>
    <row r="177" spans="1:4" x14ac:dyDescent="0.25">
      <c r="A177" s="2" t="s">
        <v>1635</v>
      </c>
      <c r="B177" s="2">
        <v>51</v>
      </c>
      <c r="C177" s="2">
        <v>1</v>
      </c>
      <c r="D177" s="2">
        <v>313</v>
      </c>
    </row>
    <row r="178" spans="1:4" x14ac:dyDescent="0.25">
      <c r="A178" s="2" t="s">
        <v>42</v>
      </c>
      <c r="B178" s="2">
        <v>51</v>
      </c>
      <c r="C178" s="2">
        <v>19</v>
      </c>
      <c r="D178" s="2">
        <v>302</v>
      </c>
    </row>
    <row r="179" spans="1:4" x14ac:dyDescent="0.25">
      <c r="A179" s="2" t="s">
        <v>42</v>
      </c>
      <c r="B179" s="2">
        <v>51</v>
      </c>
      <c r="C179" s="2">
        <v>29</v>
      </c>
      <c r="D179" s="2">
        <v>302</v>
      </c>
    </row>
    <row r="180" spans="1:4" x14ac:dyDescent="0.25">
      <c r="A180" s="2" t="s">
        <v>42</v>
      </c>
      <c r="B180" s="2">
        <v>51</v>
      </c>
      <c r="C180" s="2">
        <v>30</v>
      </c>
      <c r="D180" s="2">
        <v>308</v>
      </c>
    </row>
    <row r="181" spans="1:4" x14ac:dyDescent="0.25">
      <c r="A181" s="2" t="s">
        <v>42</v>
      </c>
      <c r="B181" s="2">
        <v>51</v>
      </c>
      <c r="C181" s="2">
        <v>32</v>
      </c>
      <c r="D181" s="2">
        <v>308</v>
      </c>
    </row>
    <row r="182" spans="1:4" x14ac:dyDescent="0.25">
      <c r="A182" s="2" t="s">
        <v>42</v>
      </c>
      <c r="B182" s="2">
        <v>52</v>
      </c>
      <c r="C182" s="2">
        <v>1</v>
      </c>
      <c r="D182" s="2">
        <v>302</v>
      </c>
    </row>
    <row r="183" spans="1:4" x14ac:dyDescent="0.25">
      <c r="A183" s="2" t="s">
        <v>1635</v>
      </c>
      <c r="B183" s="2">
        <v>52</v>
      </c>
      <c r="C183" s="2">
        <v>2</v>
      </c>
      <c r="D183" s="2">
        <v>310</v>
      </c>
    </row>
    <row r="184" spans="1:4" x14ac:dyDescent="0.25">
      <c r="A184" s="2" t="s">
        <v>42</v>
      </c>
      <c r="B184" s="2">
        <v>52</v>
      </c>
      <c r="C184" s="2">
        <v>2</v>
      </c>
      <c r="D184" s="2">
        <v>310</v>
      </c>
    </row>
    <row r="185" spans="1:4" x14ac:dyDescent="0.25">
      <c r="A185" s="2" t="s">
        <v>1635</v>
      </c>
      <c r="B185" s="2">
        <v>52</v>
      </c>
      <c r="C185" s="2">
        <v>4</v>
      </c>
      <c r="D185" s="2">
        <v>302</v>
      </c>
    </row>
    <row r="186" spans="1:4" x14ac:dyDescent="0.25">
      <c r="A186" s="2" t="s">
        <v>1635</v>
      </c>
      <c r="B186" s="2">
        <v>53</v>
      </c>
      <c r="C186" s="2">
        <v>10</v>
      </c>
      <c r="D186" s="2">
        <v>308</v>
      </c>
    </row>
    <row r="187" spans="1:4" x14ac:dyDescent="0.25">
      <c r="A187" s="2" t="s">
        <v>1635</v>
      </c>
      <c r="B187" s="2">
        <v>53</v>
      </c>
      <c r="C187" s="2">
        <v>12</v>
      </c>
      <c r="D187" s="2">
        <v>310</v>
      </c>
    </row>
    <row r="188" spans="1:4" x14ac:dyDescent="0.25">
      <c r="A188" s="2" t="s">
        <v>42</v>
      </c>
      <c r="B188" s="2">
        <v>53</v>
      </c>
      <c r="C188" s="2">
        <v>19</v>
      </c>
      <c r="D188" s="2">
        <v>302</v>
      </c>
    </row>
    <row r="189" spans="1:4" x14ac:dyDescent="0.25">
      <c r="A189" s="2" t="s">
        <v>42</v>
      </c>
      <c r="B189" s="2">
        <v>53</v>
      </c>
      <c r="C189" s="2">
        <v>29</v>
      </c>
      <c r="D189" s="2">
        <v>302</v>
      </c>
    </row>
    <row r="190" spans="1:4" x14ac:dyDescent="0.25">
      <c r="A190" s="2" t="s">
        <v>1635</v>
      </c>
      <c r="B190" s="2">
        <v>54</v>
      </c>
      <c r="C190" s="2">
        <v>1</v>
      </c>
      <c r="D190" s="2">
        <v>302</v>
      </c>
    </row>
    <row r="191" spans="1:4" x14ac:dyDescent="0.25">
      <c r="A191" s="2" t="s">
        <v>1635</v>
      </c>
      <c r="B191" s="2">
        <v>54</v>
      </c>
      <c r="C191" s="2">
        <v>2</v>
      </c>
      <c r="D191" s="2">
        <v>310</v>
      </c>
    </row>
    <row r="192" spans="1:4" x14ac:dyDescent="0.25">
      <c r="A192" s="2" t="s">
        <v>42</v>
      </c>
      <c r="B192" s="2">
        <v>54</v>
      </c>
      <c r="C192" s="2">
        <v>19</v>
      </c>
      <c r="D192" s="2">
        <v>302</v>
      </c>
    </row>
    <row r="193" spans="1:4" x14ac:dyDescent="0.25">
      <c r="A193" s="2" t="s">
        <v>42</v>
      </c>
      <c r="B193" s="2">
        <v>54</v>
      </c>
      <c r="C193" s="2">
        <v>29</v>
      </c>
      <c r="D193" s="2">
        <v>302</v>
      </c>
    </row>
    <row r="194" spans="1:4" x14ac:dyDescent="0.25">
      <c r="A194" s="2" t="s">
        <v>42</v>
      </c>
      <c r="B194" s="2">
        <v>54</v>
      </c>
      <c r="C194" s="2">
        <v>30</v>
      </c>
      <c r="D194" s="2">
        <v>308</v>
      </c>
    </row>
    <row r="195" spans="1:4" x14ac:dyDescent="0.25">
      <c r="A195" s="2" t="s">
        <v>42</v>
      </c>
      <c r="B195" s="2">
        <v>54</v>
      </c>
      <c r="C195" s="2">
        <v>32</v>
      </c>
      <c r="D195" s="2">
        <v>308</v>
      </c>
    </row>
    <row r="196" spans="1:4" x14ac:dyDescent="0.25">
      <c r="A196" s="2" t="s">
        <v>42</v>
      </c>
      <c r="B196" s="2">
        <v>55</v>
      </c>
      <c r="C196" s="2">
        <v>19</v>
      </c>
      <c r="D196" s="2">
        <v>302</v>
      </c>
    </row>
    <row r="197" spans="1:4" x14ac:dyDescent="0.25">
      <c r="A197" s="2" t="s">
        <v>42</v>
      </c>
      <c r="B197" s="2">
        <v>55</v>
      </c>
      <c r="C197" s="2">
        <v>29</v>
      </c>
      <c r="D197" s="2">
        <v>302</v>
      </c>
    </row>
    <row r="198" spans="1:4" x14ac:dyDescent="0.25">
      <c r="A198" s="2" t="s">
        <v>1635</v>
      </c>
      <c r="B198" s="2">
        <v>56</v>
      </c>
      <c r="C198" s="2">
        <v>12</v>
      </c>
      <c r="D198" s="2">
        <v>310</v>
      </c>
    </row>
    <row r="199" spans="1:4" x14ac:dyDescent="0.25">
      <c r="A199" s="2" t="s">
        <v>42</v>
      </c>
      <c r="B199" s="2">
        <v>56</v>
      </c>
      <c r="C199" s="2">
        <v>19</v>
      </c>
      <c r="D199" s="2">
        <v>302</v>
      </c>
    </row>
    <row r="200" spans="1:4" x14ac:dyDescent="0.25">
      <c r="A200" s="2" t="s">
        <v>42</v>
      </c>
      <c r="B200" s="2">
        <v>56</v>
      </c>
      <c r="C200" s="2">
        <v>29</v>
      </c>
      <c r="D200" s="2">
        <v>302</v>
      </c>
    </row>
    <row r="201" spans="1:4" x14ac:dyDescent="0.25">
      <c r="A201" s="2" t="s">
        <v>42</v>
      </c>
      <c r="B201" s="2">
        <v>56</v>
      </c>
      <c r="C201" s="2">
        <v>30</v>
      </c>
      <c r="D201" s="2">
        <v>308</v>
      </c>
    </row>
    <row r="202" spans="1:4" x14ac:dyDescent="0.25">
      <c r="A202" s="2" t="s">
        <v>42</v>
      </c>
      <c r="B202" s="2">
        <v>56</v>
      </c>
      <c r="C202" s="2">
        <v>32</v>
      </c>
      <c r="D202" s="2">
        <v>308</v>
      </c>
    </row>
    <row r="203" spans="1:4" x14ac:dyDescent="0.25">
      <c r="A203" s="2" t="s">
        <v>1635</v>
      </c>
      <c r="B203" s="2">
        <v>57</v>
      </c>
      <c r="C203" s="2">
        <v>1</v>
      </c>
      <c r="D203" s="2">
        <v>302</v>
      </c>
    </row>
    <row r="204" spans="1:4" x14ac:dyDescent="0.25">
      <c r="A204" s="2" t="s">
        <v>1635</v>
      </c>
      <c r="B204" s="2">
        <v>57</v>
      </c>
      <c r="C204" s="2">
        <v>2</v>
      </c>
      <c r="D204" s="2">
        <v>310</v>
      </c>
    </row>
    <row r="205" spans="1:4" x14ac:dyDescent="0.25">
      <c r="A205" s="2" t="s">
        <v>42</v>
      </c>
      <c r="B205" s="2">
        <v>57</v>
      </c>
      <c r="C205" s="2">
        <v>14</v>
      </c>
      <c r="D205" s="2">
        <v>311</v>
      </c>
    </row>
    <row r="206" spans="1:4" x14ac:dyDescent="0.25">
      <c r="A206" s="2" t="s">
        <v>42</v>
      </c>
      <c r="B206" s="2">
        <v>58</v>
      </c>
      <c r="C206" s="2">
        <v>1</v>
      </c>
      <c r="D206" s="2">
        <v>425</v>
      </c>
    </row>
    <row r="207" spans="1:4" x14ac:dyDescent="0.25">
      <c r="A207" s="2" t="s">
        <v>42</v>
      </c>
      <c r="B207" s="2">
        <v>58</v>
      </c>
      <c r="C207" s="2">
        <v>2</v>
      </c>
      <c r="D207" s="2">
        <v>425</v>
      </c>
    </row>
    <row r="208" spans="1:4" x14ac:dyDescent="0.25">
      <c r="A208" s="2" t="s">
        <v>42</v>
      </c>
      <c r="B208" s="2">
        <v>58</v>
      </c>
      <c r="C208" s="2">
        <v>4</v>
      </c>
      <c r="D208" s="2">
        <v>425</v>
      </c>
    </row>
    <row r="209" spans="1:4" x14ac:dyDescent="0.25">
      <c r="A209" s="2" t="s">
        <v>42</v>
      </c>
      <c r="B209" s="2">
        <v>58</v>
      </c>
      <c r="C209" s="2">
        <v>6</v>
      </c>
      <c r="D209" s="2">
        <v>425</v>
      </c>
    </row>
    <row r="210" spans="1:4" x14ac:dyDescent="0.25">
      <c r="A210" s="2" t="s">
        <v>1635</v>
      </c>
      <c r="B210" s="2">
        <v>58</v>
      </c>
      <c r="C210" s="2">
        <v>10</v>
      </c>
      <c r="D210" s="2">
        <v>308</v>
      </c>
    </row>
    <row r="211" spans="1:4" x14ac:dyDescent="0.25">
      <c r="A211" s="2" t="s">
        <v>1635</v>
      </c>
      <c r="B211" s="2">
        <v>58</v>
      </c>
      <c r="C211" s="2">
        <v>12</v>
      </c>
      <c r="D211" s="2">
        <v>310</v>
      </c>
    </row>
    <row r="212" spans="1:4" x14ac:dyDescent="0.25">
      <c r="A212" s="2" t="s">
        <v>1635</v>
      </c>
      <c r="B212" s="2">
        <v>59</v>
      </c>
      <c r="C212" s="2">
        <v>4</v>
      </c>
      <c r="D212" s="2">
        <v>308</v>
      </c>
    </row>
    <row r="213" spans="1:4" x14ac:dyDescent="0.25">
      <c r="A213" s="2" t="s">
        <v>42</v>
      </c>
      <c r="B213" s="2">
        <v>59</v>
      </c>
      <c r="C213" s="2">
        <v>10</v>
      </c>
      <c r="D213" s="2">
        <v>308</v>
      </c>
    </row>
    <row r="214" spans="1:4" x14ac:dyDescent="0.25">
      <c r="A214" s="2" t="s">
        <v>1635</v>
      </c>
      <c r="B214" s="2">
        <v>59</v>
      </c>
      <c r="C214" s="2">
        <v>12</v>
      </c>
      <c r="D214" s="2">
        <v>310</v>
      </c>
    </row>
    <row r="215" spans="1:4" x14ac:dyDescent="0.25">
      <c r="A215" s="2" t="s">
        <v>42</v>
      </c>
      <c r="B215" s="2">
        <v>59</v>
      </c>
      <c r="C215" s="2">
        <v>12</v>
      </c>
      <c r="D215" s="2">
        <v>310</v>
      </c>
    </row>
    <row r="216" spans="1:4" x14ac:dyDescent="0.25">
      <c r="A216" s="2" t="s">
        <v>42</v>
      </c>
      <c r="B216" s="2">
        <v>59</v>
      </c>
      <c r="C216" s="2">
        <v>26</v>
      </c>
      <c r="D216" s="2">
        <v>310</v>
      </c>
    </row>
    <row r="217" spans="1:4" x14ac:dyDescent="0.25">
      <c r="A217" s="2" t="s">
        <v>1635</v>
      </c>
      <c r="B217" s="2">
        <v>60</v>
      </c>
      <c r="C217" s="2">
        <v>1</v>
      </c>
      <c r="D217" s="2">
        <v>313</v>
      </c>
    </row>
    <row r="218" spans="1:4" x14ac:dyDescent="0.25">
      <c r="A218" s="2" t="s">
        <v>42</v>
      </c>
      <c r="B218" s="2">
        <v>60</v>
      </c>
      <c r="C218" s="2">
        <v>27</v>
      </c>
      <c r="D218" s="2">
        <v>309</v>
      </c>
    </row>
    <row r="219" spans="1:4" x14ac:dyDescent="0.25">
      <c r="A219" s="2" t="s">
        <v>1635</v>
      </c>
      <c r="B219" s="2">
        <v>61</v>
      </c>
      <c r="C219" s="2">
        <v>1</v>
      </c>
      <c r="D219" s="2">
        <v>313</v>
      </c>
    </row>
    <row r="220" spans="1:4" x14ac:dyDescent="0.25">
      <c r="A220" s="2" t="s">
        <v>42</v>
      </c>
      <c r="B220" s="2">
        <v>61</v>
      </c>
      <c r="C220" s="2">
        <v>27</v>
      </c>
      <c r="D220" s="2">
        <v>309</v>
      </c>
    </row>
    <row r="221" spans="1:4" x14ac:dyDescent="0.25">
      <c r="A221" s="2" t="s">
        <v>42</v>
      </c>
      <c r="B221" s="2">
        <v>62</v>
      </c>
      <c r="C221" s="2">
        <v>1</v>
      </c>
      <c r="D221" s="2">
        <v>302</v>
      </c>
    </row>
    <row r="222" spans="1:4" x14ac:dyDescent="0.25">
      <c r="A222" s="2" t="s">
        <v>42</v>
      </c>
      <c r="B222" s="2">
        <v>62</v>
      </c>
      <c r="C222" s="2">
        <v>2</v>
      </c>
      <c r="D222" s="2">
        <v>310</v>
      </c>
    </row>
    <row r="223" spans="1:4" x14ac:dyDescent="0.25">
      <c r="A223" s="2" t="s">
        <v>1635</v>
      </c>
      <c r="B223" s="2">
        <v>62</v>
      </c>
      <c r="C223" s="2">
        <v>10</v>
      </c>
      <c r="D223" s="2">
        <v>308</v>
      </c>
    </row>
    <row r="224" spans="1:4" x14ac:dyDescent="0.25">
      <c r="A224" s="2" t="s">
        <v>1635</v>
      </c>
      <c r="B224" s="2">
        <v>62</v>
      </c>
      <c r="C224" s="2">
        <v>12</v>
      </c>
      <c r="D224" s="2">
        <v>310</v>
      </c>
    </row>
    <row r="225" spans="1:4" x14ac:dyDescent="0.25">
      <c r="A225" s="2" t="s">
        <v>1635</v>
      </c>
      <c r="B225" s="2">
        <v>63</v>
      </c>
      <c r="C225" s="2">
        <v>1</v>
      </c>
      <c r="D225" s="2">
        <v>312</v>
      </c>
    </row>
    <row r="226" spans="1:4" x14ac:dyDescent="0.25">
      <c r="A226" s="2" t="s">
        <v>42</v>
      </c>
      <c r="B226" s="2">
        <v>63</v>
      </c>
      <c r="C226" s="2">
        <v>19</v>
      </c>
      <c r="D226" s="2">
        <v>302</v>
      </c>
    </row>
    <row r="227" spans="1:4" x14ac:dyDescent="0.25">
      <c r="A227" s="2" t="s">
        <v>42</v>
      </c>
      <c r="B227" s="2">
        <v>63</v>
      </c>
      <c r="C227" s="2">
        <v>29</v>
      </c>
      <c r="D227" s="2">
        <v>302</v>
      </c>
    </row>
    <row r="228" spans="1:4" x14ac:dyDescent="0.25">
      <c r="A228" s="2" t="s">
        <v>1635</v>
      </c>
      <c r="B228" s="2">
        <v>64</v>
      </c>
      <c r="C228" s="2">
        <v>1</v>
      </c>
      <c r="D228" s="2">
        <v>312</v>
      </c>
    </row>
    <row r="229" spans="1:4" x14ac:dyDescent="0.25">
      <c r="A229" s="2" t="s">
        <v>42</v>
      </c>
      <c r="B229" s="2">
        <v>64</v>
      </c>
      <c r="C229" s="2">
        <v>1</v>
      </c>
      <c r="D229" s="2">
        <v>425</v>
      </c>
    </row>
    <row r="230" spans="1:4" x14ac:dyDescent="0.25">
      <c r="A230" s="2" t="s">
        <v>1635</v>
      </c>
      <c r="B230" s="2">
        <v>64</v>
      </c>
      <c r="C230" s="2">
        <v>6</v>
      </c>
      <c r="D230" s="2">
        <v>308</v>
      </c>
    </row>
    <row r="231" spans="1:4" x14ac:dyDescent="0.25">
      <c r="A231" s="2" t="s">
        <v>42</v>
      </c>
      <c r="B231" s="2">
        <v>64</v>
      </c>
      <c r="C231" s="2">
        <v>6</v>
      </c>
      <c r="D231" s="2">
        <v>425</v>
      </c>
    </row>
    <row r="232" spans="1:4" x14ac:dyDescent="0.25">
      <c r="A232" s="2" t="s">
        <v>1635</v>
      </c>
      <c r="B232" s="2">
        <v>65</v>
      </c>
      <c r="C232" s="2">
        <v>1</v>
      </c>
      <c r="D232" s="2">
        <v>312</v>
      </c>
    </row>
    <row r="233" spans="1:4" x14ac:dyDescent="0.25">
      <c r="A233" s="2" t="s">
        <v>42</v>
      </c>
      <c r="B233" s="2">
        <v>65</v>
      </c>
      <c r="C233" s="2">
        <v>1</v>
      </c>
      <c r="D233" s="2">
        <v>425</v>
      </c>
    </row>
    <row r="234" spans="1:4" x14ac:dyDescent="0.25">
      <c r="A234" s="2" t="s">
        <v>42</v>
      </c>
      <c r="B234" s="2">
        <v>65</v>
      </c>
      <c r="C234" s="2">
        <v>2</v>
      </c>
      <c r="D234" s="2">
        <v>425</v>
      </c>
    </row>
    <row r="235" spans="1:4" x14ac:dyDescent="0.25">
      <c r="A235" s="2" t="s">
        <v>42</v>
      </c>
      <c r="B235" s="2">
        <v>65</v>
      </c>
      <c r="C235" s="2">
        <v>4</v>
      </c>
      <c r="D235" s="2">
        <v>425</v>
      </c>
    </row>
    <row r="236" spans="1:4" x14ac:dyDescent="0.25">
      <c r="A236" s="2" t="s">
        <v>42</v>
      </c>
      <c r="B236" s="2">
        <v>70</v>
      </c>
      <c r="C236" s="2">
        <v>1</v>
      </c>
      <c r="D236" s="2">
        <v>302</v>
      </c>
    </row>
    <row r="237" spans="1:4" x14ac:dyDescent="0.25">
      <c r="A237" s="2" t="s">
        <v>42</v>
      </c>
      <c r="B237" s="2">
        <v>70</v>
      </c>
      <c r="C237" s="2">
        <v>2</v>
      </c>
      <c r="D237" s="2">
        <v>310</v>
      </c>
    </row>
    <row r="238" spans="1:4" x14ac:dyDescent="0.25">
      <c r="A238" s="2" t="s">
        <v>42</v>
      </c>
      <c r="B238" s="2">
        <v>70</v>
      </c>
      <c r="C238" s="2">
        <v>4</v>
      </c>
      <c r="D238" s="2">
        <v>308</v>
      </c>
    </row>
    <row r="239" spans="1:4" x14ac:dyDescent="0.25">
      <c r="A239" s="2" t="s">
        <v>1635</v>
      </c>
      <c r="B239" s="2">
        <v>70</v>
      </c>
      <c r="C239" s="2">
        <v>7</v>
      </c>
      <c r="D239" s="2">
        <v>307</v>
      </c>
    </row>
    <row r="240" spans="1:4" x14ac:dyDescent="0.25">
      <c r="A240" s="2" t="s">
        <v>42</v>
      </c>
      <c r="B240" s="2">
        <v>70</v>
      </c>
      <c r="C240" s="2">
        <v>17</v>
      </c>
      <c r="D240" s="2">
        <v>309</v>
      </c>
    </row>
    <row r="241" spans="1:4" x14ac:dyDescent="0.25">
      <c r="A241" s="2" t="s">
        <v>1635</v>
      </c>
      <c r="B241" s="2">
        <v>71</v>
      </c>
      <c r="C241" s="2">
        <v>10</v>
      </c>
      <c r="D241" s="2">
        <v>308</v>
      </c>
    </row>
    <row r="242" spans="1:4" x14ac:dyDescent="0.25">
      <c r="A242" s="2" t="s">
        <v>42</v>
      </c>
      <c r="B242" s="2">
        <v>71</v>
      </c>
      <c r="C242" s="2">
        <v>10</v>
      </c>
      <c r="D242" s="2">
        <v>308</v>
      </c>
    </row>
    <row r="243" spans="1:4" x14ac:dyDescent="0.25">
      <c r="A243" s="2" t="s">
        <v>1635</v>
      </c>
      <c r="B243" s="2">
        <v>71</v>
      </c>
      <c r="C243" s="2">
        <v>12</v>
      </c>
      <c r="D243" s="2">
        <v>310</v>
      </c>
    </row>
    <row r="244" spans="1:4" x14ac:dyDescent="0.25">
      <c r="A244" s="2" t="s">
        <v>42</v>
      </c>
      <c r="B244" s="2">
        <v>71</v>
      </c>
      <c r="C244" s="2">
        <v>12</v>
      </c>
      <c r="D244" s="2">
        <v>310</v>
      </c>
    </row>
    <row r="245" spans="1:4" x14ac:dyDescent="0.25">
      <c r="A245" s="2" t="s">
        <v>1635</v>
      </c>
      <c r="B245" s="2">
        <v>71</v>
      </c>
      <c r="C245" s="2">
        <v>26</v>
      </c>
      <c r="D245" s="2">
        <v>310</v>
      </c>
    </row>
    <row r="246" spans="1:4" x14ac:dyDescent="0.25">
      <c r="A246" s="2" t="s">
        <v>42</v>
      </c>
      <c r="B246" s="2">
        <v>71</v>
      </c>
      <c r="C246" s="2">
        <v>26</v>
      </c>
      <c r="D246" s="2">
        <v>310</v>
      </c>
    </row>
    <row r="247" spans="1:4" x14ac:dyDescent="0.25">
      <c r="A247" s="2" t="s">
        <v>42</v>
      </c>
      <c r="B247" s="2">
        <v>71</v>
      </c>
      <c r="C247" s="2">
        <v>42</v>
      </c>
      <c r="D247" s="2">
        <v>310</v>
      </c>
    </row>
    <row r="248" spans="1:4" x14ac:dyDescent="0.25">
      <c r="A248" s="2" t="s">
        <v>1635</v>
      </c>
      <c r="B248" s="2">
        <v>72</v>
      </c>
      <c r="C248" s="2">
        <v>1</v>
      </c>
      <c r="D248" s="2">
        <v>312</v>
      </c>
    </row>
    <row r="249" spans="1:4" x14ac:dyDescent="0.25">
      <c r="A249" s="2" t="s">
        <v>42</v>
      </c>
      <c r="B249" s="2">
        <v>72</v>
      </c>
      <c r="C249" s="2">
        <v>14</v>
      </c>
      <c r="D249" s="2">
        <v>311</v>
      </c>
    </row>
    <row r="250" spans="1:4" x14ac:dyDescent="0.25">
      <c r="A250" s="2" t="s">
        <v>1635</v>
      </c>
      <c r="B250" s="2">
        <v>73</v>
      </c>
      <c r="C250" s="2">
        <v>1</v>
      </c>
      <c r="D250" s="2">
        <v>302</v>
      </c>
    </row>
    <row r="251" spans="1:4" x14ac:dyDescent="0.25">
      <c r="A251" s="2" t="s">
        <v>1635</v>
      </c>
      <c r="B251" s="2">
        <v>73</v>
      </c>
      <c r="C251" s="2">
        <v>3</v>
      </c>
      <c r="D251" s="2">
        <v>309</v>
      </c>
    </row>
    <row r="252" spans="1:4" x14ac:dyDescent="0.25">
      <c r="A252" s="2" t="s">
        <v>1635</v>
      </c>
      <c r="B252" s="2">
        <v>73</v>
      </c>
      <c r="C252" s="2">
        <v>4</v>
      </c>
      <c r="D252" s="2">
        <v>308</v>
      </c>
    </row>
    <row r="253" spans="1:4" x14ac:dyDescent="0.25">
      <c r="A253" s="2" t="s">
        <v>1635</v>
      </c>
      <c r="B253" s="2">
        <v>73</v>
      </c>
      <c r="C253" s="2">
        <v>6</v>
      </c>
      <c r="D253" s="2">
        <v>308</v>
      </c>
    </row>
    <row r="254" spans="1:4" x14ac:dyDescent="0.25">
      <c r="A254" s="2" t="s">
        <v>42</v>
      </c>
      <c r="B254" s="2">
        <v>73</v>
      </c>
      <c r="C254" s="2">
        <v>27</v>
      </c>
      <c r="D254" s="2">
        <v>309</v>
      </c>
    </row>
    <row r="255" spans="1:4" x14ac:dyDescent="0.25">
      <c r="A255" s="2" t="s">
        <v>1635</v>
      </c>
      <c r="B255" s="2">
        <v>74</v>
      </c>
      <c r="C255" s="2">
        <v>1</v>
      </c>
      <c r="D255" s="2">
        <v>302</v>
      </c>
    </row>
    <row r="256" spans="1:4" x14ac:dyDescent="0.25">
      <c r="A256" s="2" t="s">
        <v>1635</v>
      </c>
      <c r="B256" s="2">
        <v>74</v>
      </c>
      <c r="C256" s="2">
        <v>3</v>
      </c>
      <c r="D256" s="2">
        <v>309</v>
      </c>
    </row>
    <row r="257" spans="1:4" x14ac:dyDescent="0.25">
      <c r="A257" s="2" t="s">
        <v>1635</v>
      </c>
      <c r="B257" s="2">
        <v>74</v>
      </c>
      <c r="C257" s="2">
        <v>4</v>
      </c>
      <c r="D257" s="2">
        <v>308</v>
      </c>
    </row>
    <row r="258" spans="1:4" x14ac:dyDescent="0.25">
      <c r="A258" s="2" t="s">
        <v>1635</v>
      </c>
      <c r="B258" s="2">
        <v>74</v>
      </c>
      <c r="C258" s="2">
        <v>6</v>
      </c>
      <c r="D258" s="2">
        <v>308</v>
      </c>
    </row>
    <row r="259" spans="1:4" x14ac:dyDescent="0.25">
      <c r="A259" s="2" t="s">
        <v>42</v>
      </c>
      <c r="B259" s="2">
        <v>74</v>
      </c>
      <c r="C259" s="2">
        <v>27</v>
      </c>
      <c r="D259" s="2">
        <v>309</v>
      </c>
    </row>
    <row r="260" spans="1:4" x14ac:dyDescent="0.25">
      <c r="A260" s="2" t="s">
        <v>42</v>
      </c>
      <c r="B260" s="2">
        <v>75</v>
      </c>
      <c r="C260" s="2">
        <v>1</v>
      </c>
      <c r="D260" s="2">
        <v>302</v>
      </c>
    </row>
    <row r="261" spans="1:4" x14ac:dyDescent="0.25">
      <c r="A261" s="2" t="s">
        <v>42</v>
      </c>
      <c r="B261" s="2">
        <v>75</v>
      </c>
      <c r="C261" s="2">
        <v>19</v>
      </c>
      <c r="D261" s="2">
        <v>302</v>
      </c>
    </row>
    <row r="262" spans="1:4" x14ac:dyDescent="0.25">
      <c r="A262" s="2" t="s">
        <v>42</v>
      </c>
      <c r="B262" s="2">
        <v>75</v>
      </c>
      <c r="C262" s="2">
        <v>29</v>
      </c>
      <c r="D262" s="2">
        <v>302</v>
      </c>
    </row>
    <row r="263" spans="1:4" x14ac:dyDescent="0.25">
      <c r="A263" s="2" t="s">
        <v>1635</v>
      </c>
      <c r="B263" s="2">
        <v>76</v>
      </c>
      <c r="C263" s="2">
        <v>10</v>
      </c>
      <c r="D263" s="2">
        <v>308</v>
      </c>
    </row>
    <row r="264" spans="1:4" x14ac:dyDescent="0.25">
      <c r="A264" s="2" t="s">
        <v>1635</v>
      </c>
      <c r="B264" s="2">
        <v>76</v>
      </c>
      <c r="C264" s="2">
        <v>12</v>
      </c>
      <c r="D264" s="2">
        <v>310</v>
      </c>
    </row>
    <row r="265" spans="1:4" x14ac:dyDescent="0.25">
      <c r="A265" s="2" t="s">
        <v>1635</v>
      </c>
      <c r="B265" s="2">
        <v>76</v>
      </c>
      <c r="C265" s="2">
        <v>26</v>
      </c>
      <c r="D265" s="2">
        <v>310</v>
      </c>
    </row>
    <row r="266" spans="1:4" x14ac:dyDescent="0.25">
      <c r="A266" s="2" t="s">
        <v>42</v>
      </c>
      <c r="B266" s="2">
        <v>76</v>
      </c>
      <c r="C266" s="2">
        <v>36</v>
      </c>
      <c r="D266" s="2">
        <v>302</v>
      </c>
    </row>
    <row r="267" spans="1:4" x14ac:dyDescent="0.25">
      <c r="A267" s="2" t="s">
        <v>1635</v>
      </c>
      <c r="B267" s="2">
        <v>77</v>
      </c>
      <c r="C267" s="2">
        <v>1</v>
      </c>
      <c r="D267" s="2">
        <v>302</v>
      </c>
    </row>
    <row r="268" spans="1:4" x14ac:dyDescent="0.25">
      <c r="A268" s="2" t="s">
        <v>1635</v>
      </c>
      <c r="B268" s="2">
        <v>77</v>
      </c>
      <c r="C268" s="2">
        <v>2</v>
      </c>
      <c r="D268" s="2">
        <v>310</v>
      </c>
    </row>
    <row r="269" spans="1:4" x14ac:dyDescent="0.25">
      <c r="A269" s="2" t="s">
        <v>1635</v>
      </c>
      <c r="B269" s="2">
        <v>77</v>
      </c>
      <c r="C269" s="2">
        <v>4</v>
      </c>
      <c r="D269" s="2">
        <v>308</v>
      </c>
    </row>
    <row r="270" spans="1:4" x14ac:dyDescent="0.25">
      <c r="A270" s="2" t="s">
        <v>1635</v>
      </c>
      <c r="B270" s="2">
        <v>78</v>
      </c>
      <c r="C270" s="2">
        <v>10</v>
      </c>
      <c r="D270" s="2">
        <v>308</v>
      </c>
    </row>
    <row r="271" spans="1:4" x14ac:dyDescent="0.25">
      <c r="A271" s="2" t="s">
        <v>42</v>
      </c>
      <c r="B271" s="2">
        <v>78</v>
      </c>
      <c r="C271" s="2">
        <v>10</v>
      </c>
      <c r="D271" s="2">
        <v>308</v>
      </c>
    </row>
    <row r="272" spans="1:4" x14ac:dyDescent="0.25">
      <c r="A272" s="2" t="s">
        <v>1635</v>
      </c>
      <c r="B272" s="2">
        <v>78</v>
      </c>
      <c r="C272" s="2">
        <v>12</v>
      </c>
      <c r="D272" s="2">
        <v>310</v>
      </c>
    </row>
    <row r="273" spans="1:4" x14ac:dyDescent="0.25">
      <c r="A273" s="2" t="s">
        <v>42</v>
      </c>
      <c r="B273" s="2">
        <v>78</v>
      </c>
      <c r="C273" s="2">
        <v>12</v>
      </c>
      <c r="D273" s="2">
        <v>310</v>
      </c>
    </row>
    <row r="274" spans="1:4" x14ac:dyDescent="0.25">
      <c r="A274" s="2" t="s">
        <v>1635</v>
      </c>
      <c r="B274" s="2">
        <v>78</v>
      </c>
      <c r="C274" s="2">
        <v>26</v>
      </c>
      <c r="D274" s="2">
        <v>310</v>
      </c>
    </row>
    <row r="275" spans="1:4" x14ac:dyDescent="0.25">
      <c r="A275" s="2" t="s">
        <v>42</v>
      </c>
      <c r="B275" s="2">
        <v>78</v>
      </c>
      <c r="C275" s="2">
        <v>26</v>
      </c>
      <c r="D275" s="2">
        <v>310</v>
      </c>
    </row>
    <row r="276" spans="1:4" x14ac:dyDescent="0.25">
      <c r="A276" s="2" t="s">
        <v>42</v>
      </c>
      <c r="B276" s="2">
        <v>79</v>
      </c>
      <c r="C276" s="2">
        <v>1</v>
      </c>
      <c r="D276" s="2">
        <v>302</v>
      </c>
    </row>
    <row r="277" spans="1:4" x14ac:dyDescent="0.25">
      <c r="A277" s="2" t="s">
        <v>42</v>
      </c>
      <c r="B277" s="2">
        <v>79</v>
      </c>
      <c r="C277" s="2">
        <v>2</v>
      </c>
      <c r="D277" s="2">
        <v>310</v>
      </c>
    </row>
    <row r="278" spans="1:4" x14ac:dyDescent="0.25">
      <c r="A278" s="2" t="s">
        <v>42</v>
      </c>
      <c r="B278" s="2">
        <v>79</v>
      </c>
      <c r="C278" s="2">
        <v>4</v>
      </c>
      <c r="D278" s="2">
        <v>308</v>
      </c>
    </row>
    <row r="279" spans="1:4" x14ac:dyDescent="0.25">
      <c r="A279" s="2" t="s">
        <v>1635</v>
      </c>
      <c r="B279" s="2">
        <v>79</v>
      </c>
      <c r="C279" s="2">
        <v>14</v>
      </c>
      <c r="D279" s="2">
        <v>311</v>
      </c>
    </row>
    <row r="280" spans="1:4" x14ac:dyDescent="0.25">
      <c r="A280" s="2" t="s">
        <v>1635</v>
      </c>
      <c r="B280" s="2">
        <v>80</v>
      </c>
      <c r="C280" s="2">
        <v>1</v>
      </c>
      <c r="D280" s="2">
        <v>302</v>
      </c>
    </row>
    <row r="281" spans="1:4" x14ac:dyDescent="0.25">
      <c r="A281" s="2" t="s">
        <v>1635</v>
      </c>
      <c r="B281" s="2">
        <v>80</v>
      </c>
      <c r="C281" s="2">
        <v>2</v>
      </c>
      <c r="D281" s="2">
        <v>310</v>
      </c>
    </row>
    <row r="282" spans="1:4" x14ac:dyDescent="0.25">
      <c r="A282" s="2" t="s">
        <v>1635</v>
      </c>
      <c r="B282" s="2">
        <v>80</v>
      </c>
      <c r="C282" s="2">
        <v>6</v>
      </c>
      <c r="D282" s="2">
        <v>308</v>
      </c>
    </row>
    <row r="283" spans="1:4" x14ac:dyDescent="0.25">
      <c r="A283" s="2" t="s">
        <v>42</v>
      </c>
      <c r="B283" s="2">
        <v>80</v>
      </c>
      <c r="C283" s="2">
        <v>10</v>
      </c>
      <c r="D283" s="2">
        <v>308</v>
      </c>
    </row>
    <row r="284" spans="1:4" x14ac:dyDescent="0.25">
      <c r="A284" s="2" t="s">
        <v>42</v>
      </c>
      <c r="B284" s="2">
        <v>80</v>
      </c>
      <c r="C284" s="2">
        <v>12</v>
      </c>
      <c r="D284" s="2">
        <v>310</v>
      </c>
    </row>
    <row r="285" spans="1:4" x14ac:dyDescent="0.25">
      <c r="A285" s="2" t="s">
        <v>42</v>
      </c>
      <c r="B285" s="2">
        <v>80</v>
      </c>
      <c r="C285" s="2">
        <v>26</v>
      </c>
      <c r="D285" s="2">
        <v>310</v>
      </c>
    </row>
    <row r="286" spans="1:4" x14ac:dyDescent="0.25">
      <c r="A286" s="2" t="s">
        <v>42</v>
      </c>
      <c r="B286" s="2">
        <v>81</v>
      </c>
      <c r="C286" s="2">
        <v>10</v>
      </c>
      <c r="D286" s="2">
        <v>308</v>
      </c>
    </row>
    <row r="287" spans="1:4" x14ac:dyDescent="0.25">
      <c r="A287" s="2" t="s">
        <v>42</v>
      </c>
      <c r="B287" s="2">
        <v>81</v>
      </c>
      <c r="C287" s="2">
        <v>12</v>
      </c>
      <c r="D287" s="2">
        <v>310</v>
      </c>
    </row>
    <row r="288" spans="1:4" x14ac:dyDescent="0.25">
      <c r="A288" s="2" t="s">
        <v>1635</v>
      </c>
      <c r="B288" s="2">
        <v>81</v>
      </c>
      <c r="C288" s="2">
        <v>14</v>
      </c>
      <c r="D288" s="2">
        <v>311</v>
      </c>
    </row>
    <row r="289" spans="1:4" x14ac:dyDescent="0.25">
      <c r="A289" s="2" t="s">
        <v>1635</v>
      </c>
      <c r="B289" s="2">
        <v>82</v>
      </c>
      <c r="C289" s="2">
        <v>10</v>
      </c>
      <c r="D289" s="2">
        <v>308</v>
      </c>
    </row>
    <row r="290" spans="1:4" x14ac:dyDescent="0.25">
      <c r="A290" s="2" t="s">
        <v>1635</v>
      </c>
      <c r="B290" s="2">
        <v>82</v>
      </c>
      <c r="C290" s="2">
        <v>12</v>
      </c>
      <c r="D290" s="2">
        <v>310</v>
      </c>
    </row>
    <row r="291" spans="1:4" x14ac:dyDescent="0.25">
      <c r="A291" s="2" t="s">
        <v>42</v>
      </c>
      <c r="B291" s="2">
        <v>82</v>
      </c>
      <c r="C291" s="2">
        <v>14</v>
      </c>
      <c r="D291" s="2">
        <v>311</v>
      </c>
    </row>
    <row r="292" spans="1:4" x14ac:dyDescent="0.25">
      <c r="A292" s="2" t="s">
        <v>1635</v>
      </c>
      <c r="B292" s="2">
        <v>83</v>
      </c>
      <c r="C292" s="2">
        <v>1</v>
      </c>
      <c r="D292" s="2">
        <v>302</v>
      </c>
    </row>
    <row r="293" spans="1:4" x14ac:dyDescent="0.25">
      <c r="A293" s="2" t="s">
        <v>1635</v>
      </c>
      <c r="B293" s="2">
        <v>83</v>
      </c>
      <c r="C293" s="2">
        <v>2</v>
      </c>
      <c r="D293" s="2">
        <v>310</v>
      </c>
    </row>
    <row r="294" spans="1:4" x14ac:dyDescent="0.25">
      <c r="A294" s="2" t="s">
        <v>1635</v>
      </c>
      <c r="B294" s="2">
        <v>83</v>
      </c>
      <c r="C294" s="2">
        <v>4</v>
      </c>
      <c r="D294" s="2">
        <v>308</v>
      </c>
    </row>
    <row r="295" spans="1:4" x14ac:dyDescent="0.25">
      <c r="A295" s="2" t="s">
        <v>1635</v>
      </c>
      <c r="B295" s="2">
        <v>83</v>
      </c>
      <c r="C295" s="2">
        <v>6</v>
      </c>
      <c r="D295" s="2">
        <v>308</v>
      </c>
    </row>
    <row r="296" spans="1:4" x14ac:dyDescent="0.25">
      <c r="A296" s="2" t="s">
        <v>42</v>
      </c>
      <c r="B296" s="2">
        <v>83</v>
      </c>
      <c r="C296" s="2">
        <v>26</v>
      </c>
      <c r="D296" s="2">
        <v>310</v>
      </c>
    </row>
    <row r="297" spans="1:4" x14ac:dyDescent="0.25">
      <c r="A297" s="2" t="s">
        <v>42</v>
      </c>
      <c r="B297" s="2">
        <v>83</v>
      </c>
      <c r="C297" s="2">
        <v>39</v>
      </c>
      <c r="D297" s="2">
        <v>310</v>
      </c>
    </row>
    <row r="298" spans="1:4" x14ac:dyDescent="0.25">
      <c r="A298" s="2" t="s">
        <v>42</v>
      </c>
      <c r="B298" s="2">
        <v>83</v>
      </c>
      <c r="C298" s="2">
        <v>40</v>
      </c>
      <c r="D298" s="2">
        <v>302</v>
      </c>
    </row>
    <row r="299" spans="1:4" x14ac:dyDescent="0.25">
      <c r="A299" s="2" t="s">
        <v>42</v>
      </c>
      <c r="B299" s="2">
        <v>83</v>
      </c>
      <c r="C299" s="2">
        <v>41</v>
      </c>
      <c r="D299" s="2">
        <v>310</v>
      </c>
    </row>
    <row r="300" spans="1:4" x14ac:dyDescent="0.25">
      <c r="A300" s="2" t="s">
        <v>42</v>
      </c>
      <c r="B300" s="2">
        <v>83</v>
      </c>
      <c r="C300" s="2">
        <v>42</v>
      </c>
      <c r="D300" s="2">
        <v>310</v>
      </c>
    </row>
    <row r="301" spans="1:4" x14ac:dyDescent="0.25">
      <c r="A301" s="2" t="s">
        <v>42</v>
      </c>
      <c r="B301" s="2">
        <v>83</v>
      </c>
      <c r="C301" s="2">
        <v>43</v>
      </c>
      <c r="D301" s="2">
        <v>302</v>
      </c>
    </row>
    <row r="302" spans="1:4" x14ac:dyDescent="0.25">
      <c r="A302" s="2" t="s">
        <v>42</v>
      </c>
      <c r="B302" s="2">
        <v>83</v>
      </c>
      <c r="C302" s="2">
        <v>45</v>
      </c>
      <c r="D302" s="2">
        <v>302</v>
      </c>
    </row>
    <row r="303" spans="1:4" x14ac:dyDescent="0.25">
      <c r="A303" s="2" t="s">
        <v>42</v>
      </c>
      <c r="B303" s="2">
        <v>83</v>
      </c>
      <c r="C303" s="2">
        <v>49</v>
      </c>
      <c r="D303" s="2">
        <v>302</v>
      </c>
    </row>
    <row r="304" spans="1:4" x14ac:dyDescent="0.25">
      <c r="A304" s="2" t="s">
        <v>42</v>
      </c>
      <c r="B304" s="2">
        <v>83</v>
      </c>
      <c r="C304" s="2">
        <v>50</v>
      </c>
      <c r="D304" s="2">
        <v>302</v>
      </c>
    </row>
    <row r="305" spans="1:4" x14ac:dyDescent="0.25">
      <c r="A305" s="2" t="s">
        <v>1635</v>
      </c>
      <c r="B305" s="2">
        <v>84</v>
      </c>
      <c r="C305" s="2">
        <v>10</v>
      </c>
      <c r="D305" s="2">
        <v>308</v>
      </c>
    </row>
    <row r="306" spans="1:4" x14ac:dyDescent="0.25">
      <c r="A306" s="2" t="s">
        <v>1635</v>
      </c>
      <c r="B306" s="2">
        <v>84</v>
      </c>
      <c r="C306" s="2">
        <v>12</v>
      </c>
      <c r="D306" s="2">
        <v>310</v>
      </c>
    </row>
    <row r="307" spans="1:4" x14ac:dyDescent="0.25">
      <c r="A307" s="2" t="s">
        <v>42</v>
      </c>
      <c r="B307" s="2">
        <v>84</v>
      </c>
      <c r="C307" s="2">
        <v>12</v>
      </c>
      <c r="D307" s="2">
        <v>310</v>
      </c>
    </row>
    <row r="308" spans="1:4" x14ac:dyDescent="0.25">
      <c r="A308" s="2" t="s">
        <v>42</v>
      </c>
      <c r="B308" s="2">
        <v>84</v>
      </c>
      <c r="C308" s="2">
        <v>14</v>
      </c>
      <c r="D308" s="2">
        <v>311</v>
      </c>
    </row>
    <row r="309" spans="1:4" x14ac:dyDescent="0.25">
      <c r="A309" s="2" t="s">
        <v>1635</v>
      </c>
      <c r="B309" s="2">
        <v>85</v>
      </c>
      <c r="C309" s="2">
        <v>1</v>
      </c>
      <c r="D309" s="2">
        <v>312</v>
      </c>
    </row>
    <row r="310" spans="1:4" x14ac:dyDescent="0.25">
      <c r="A310" s="2" t="s">
        <v>1635</v>
      </c>
      <c r="B310" s="2">
        <v>85</v>
      </c>
      <c r="C310" s="2">
        <v>6</v>
      </c>
      <c r="D310" s="2">
        <v>308</v>
      </c>
    </row>
    <row r="311" spans="1:4" x14ac:dyDescent="0.25">
      <c r="A311" s="2" t="s">
        <v>42</v>
      </c>
      <c r="B311" s="2">
        <v>85</v>
      </c>
      <c r="C311" s="2">
        <v>10</v>
      </c>
      <c r="D311" s="2">
        <v>308</v>
      </c>
    </row>
    <row r="312" spans="1:4" x14ac:dyDescent="0.25">
      <c r="A312" s="2" t="s">
        <v>42</v>
      </c>
      <c r="B312" s="2">
        <v>85</v>
      </c>
      <c r="C312" s="2">
        <v>12</v>
      </c>
      <c r="D312" s="2">
        <v>310</v>
      </c>
    </row>
    <row r="313" spans="1:4" x14ac:dyDescent="0.25">
      <c r="A313" s="2" t="s">
        <v>42</v>
      </c>
      <c r="B313" s="2">
        <v>85</v>
      </c>
      <c r="C313" s="2">
        <v>26</v>
      </c>
      <c r="D313" s="2">
        <v>310</v>
      </c>
    </row>
    <row r="314" spans="1:4" x14ac:dyDescent="0.25">
      <c r="A314" s="2" t="s">
        <v>42</v>
      </c>
      <c r="B314" s="2">
        <v>86</v>
      </c>
      <c r="C314" s="2">
        <v>27</v>
      </c>
      <c r="D314" s="2">
        <v>309</v>
      </c>
    </row>
    <row r="315" spans="1:4" x14ac:dyDescent="0.25">
      <c r="A315" s="2" t="s">
        <v>42</v>
      </c>
      <c r="B315" s="2">
        <v>87</v>
      </c>
      <c r="C315" s="2">
        <v>27</v>
      </c>
      <c r="D315" s="2">
        <v>309</v>
      </c>
    </row>
    <row r="316" spans="1:4" x14ac:dyDescent="0.25">
      <c r="A316" s="2" t="s">
        <v>42</v>
      </c>
      <c r="B316" s="2">
        <v>88</v>
      </c>
      <c r="C316" s="2">
        <v>12</v>
      </c>
      <c r="D316" s="2">
        <v>310</v>
      </c>
    </row>
    <row r="317" spans="1:4" x14ac:dyDescent="0.25">
      <c r="A317" s="2" t="s">
        <v>42</v>
      </c>
      <c r="B317" s="2">
        <v>88</v>
      </c>
      <c r="C317" s="2">
        <v>37</v>
      </c>
      <c r="D317" s="2">
        <v>309</v>
      </c>
    </row>
    <row r="318" spans="1:4" x14ac:dyDescent="0.25">
      <c r="A318" s="2" t="s">
        <v>42</v>
      </c>
      <c r="B318" s="2">
        <v>88</v>
      </c>
      <c r="C318" s="2">
        <v>38</v>
      </c>
      <c r="D318" s="2">
        <v>309</v>
      </c>
    </row>
    <row r="319" spans="1:4" x14ac:dyDescent="0.25">
      <c r="A319" s="2" t="s">
        <v>42</v>
      </c>
      <c r="B319" s="2">
        <v>88</v>
      </c>
      <c r="C319" s="2">
        <v>39</v>
      </c>
      <c r="D319" s="2">
        <v>310</v>
      </c>
    </row>
    <row r="320" spans="1:4" x14ac:dyDescent="0.25">
      <c r="A320" s="2" t="s">
        <v>42</v>
      </c>
      <c r="B320" s="2">
        <v>89</v>
      </c>
      <c r="C320" s="2">
        <v>1</v>
      </c>
      <c r="D320" s="2">
        <v>302</v>
      </c>
    </row>
    <row r="321" spans="1:4" x14ac:dyDescent="0.25">
      <c r="A321" s="2" t="s">
        <v>42</v>
      </c>
      <c r="B321" s="2">
        <v>89</v>
      </c>
      <c r="C321" s="2">
        <v>40</v>
      </c>
      <c r="D321" s="2">
        <v>302</v>
      </c>
    </row>
    <row r="322" spans="1:4" x14ac:dyDescent="0.25">
      <c r="A322" s="2" t="s">
        <v>42</v>
      </c>
      <c r="B322" s="2">
        <v>90</v>
      </c>
      <c r="C322" s="2">
        <v>1</v>
      </c>
      <c r="D322" s="2">
        <v>302</v>
      </c>
    </row>
    <row r="323" spans="1:4" x14ac:dyDescent="0.25">
      <c r="A323" s="2" t="s">
        <v>42</v>
      </c>
      <c r="B323" s="2">
        <v>90</v>
      </c>
      <c r="C323" s="2">
        <v>2</v>
      </c>
      <c r="D323" s="2">
        <v>310</v>
      </c>
    </row>
    <row r="324" spans="1:4" x14ac:dyDescent="0.25">
      <c r="A324" s="2" t="s">
        <v>42</v>
      </c>
      <c r="B324" s="2">
        <v>90</v>
      </c>
      <c r="C324" s="2">
        <v>17</v>
      </c>
      <c r="D324" s="2">
        <v>309</v>
      </c>
    </row>
    <row r="325" spans="1:4" x14ac:dyDescent="0.25">
      <c r="A325" s="2" t="s">
        <v>42</v>
      </c>
      <c r="B325" s="2">
        <v>91</v>
      </c>
      <c r="C325" s="2">
        <v>10</v>
      </c>
      <c r="D325" s="2">
        <v>308</v>
      </c>
    </row>
    <row r="326" spans="1:4" x14ac:dyDescent="0.25">
      <c r="A326" s="2" t="s">
        <v>42</v>
      </c>
      <c r="B326" s="2">
        <v>91</v>
      </c>
      <c r="C326" s="2">
        <v>12</v>
      </c>
      <c r="D326" s="2">
        <v>310</v>
      </c>
    </row>
    <row r="327" spans="1:4" x14ac:dyDescent="0.25">
      <c r="A327" s="2" t="s">
        <v>42</v>
      </c>
      <c r="B327" s="2">
        <v>91</v>
      </c>
      <c r="C327" s="2">
        <v>41</v>
      </c>
      <c r="D327" s="2">
        <v>310</v>
      </c>
    </row>
    <row r="328" spans="1:4" x14ac:dyDescent="0.25">
      <c r="A328" s="2" t="s">
        <v>42</v>
      </c>
      <c r="B328" s="2">
        <v>92</v>
      </c>
      <c r="C328" s="2">
        <v>1</v>
      </c>
      <c r="D328" s="2">
        <v>302</v>
      </c>
    </row>
    <row r="329" spans="1:4" x14ac:dyDescent="0.25">
      <c r="A329" s="2" t="s">
        <v>42</v>
      </c>
      <c r="B329" s="2">
        <v>92</v>
      </c>
      <c r="C329" s="2">
        <v>17</v>
      </c>
      <c r="D329" s="2">
        <v>309</v>
      </c>
    </row>
    <row r="330" spans="1:4" x14ac:dyDescent="0.25">
      <c r="A330" s="2" t="s">
        <v>42</v>
      </c>
      <c r="B330" s="2">
        <v>93</v>
      </c>
      <c r="C330" s="2">
        <v>1</v>
      </c>
      <c r="D330" s="2">
        <v>302</v>
      </c>
    </row>
    <row r="331" spans="1:4" x14ac:dyDescent="0.25">
      <c r="A331" s="2" t="s">
        <v>42</v>
      </c>
      <c r="B331" s="2">
        <v>93</v>
      </c>
      <c r="C331" s="2">
        <v>6</v>
      </c>
      <c r="D331" s="2">
        <v>308</v>
      </c>
    </row>
    <row r="332" spans="1:4" x14ac:dyDescent="0.25">
      <c r="A332" s="2" t="s">
        <v>42</v>
      </c>
      <c r="B332" s="2">
        <v>94</v>
      </c>
      <c r="C332" s="2">
        <v>42</v>
      </c>
      <c r="D332" s="2">
        <v>310</v>
      </c>
    </row>
    <row r="333" spans="1:4" x14ac:dyDescent="0.25">
      <c r="A333" s="2" t="s">
        <v>42</v>
      </c>
      <c r="B333" s="2">
        <v>95</v>
      </c>
      <c r="C333" s="2">
        <v>1</v>
      </c>
      <c r="D333" s="2">
        <v>302</v>
      </c>
    </row>
    <row r="334" spans="1:4" x14ac:dyDescent="0.25">
      <c r="A334" s="2" t="s">
        <v>42</v>
      </c>
      <c r="B334" s="2">
        <v>95</v>
      </c>
      <c r="C334" s="2">
        <v>2</v>
      </c>
      <c r="D334" s="2">
        <v>310</v>
      </c>
    </row>
    <row r="335" spans="1:4" x14ac:dyDescent="0.25">
      <c r="A335" s="2" t="s">
        <v>42</v>
      </c>
      <c r="B335" s="2">
        <v>95</v>
      </c>
      <c r="C335" s="2">
        <v>17</v>
      </c>
      <c r="D335" s="2">
        <v>309</v>
      </c>
    </row>
    <row r="336" spans="1:4" x14ac:dyDescent="0.25">
      <c r="A336" s="2" t="s">
        <v>42</v>
      </c>
      <c r="B336" s="2">
        <v>96</v>
      </c>
      <c r="C336" s="2">
        <v>27</v>
      </c>
      <c r="D336" s="2">
        <v>309</v>
      </c>
    </row>
    <row r="337" spans="1:4" x14ac:dyDescent="0.25">
      <c r="A337" s="2" t="s">
        <v>42</v>
      </c>
      <c r="B337" s="2">
        <v>97</v>
      </c>
      <c r="C337" s="2">
        <v>27</v>
      </c>
      <c r="D337" s="2">
        <v>309</v>
      </c>
    </row>
    <row r="338" spans="1:4" x14ac:dyDescent="0.25">
      <c r="A338" s="2" t="s">
        <v>42</v>
      </c>
      <c r="B338" s="2">
        <v>98</v>
      </c>
      <c r="C338" s="2">
        <v>1</v>
      </c>
      <c r="D338" s="2">
        <v>302</v>
      </c>
    </row>
    <row r="339" spans="1:4" x14ac:dyDescent="0.25">
      <c r="A339" s="2" t="s">
        <v>42</v>
      </c>
      <c r="B339" s="2">
        <v>98</v>
      </c>
      <c r="C339" s="2">
        <v>19</v>
      </c>
      <c r="D339" s="2">
        <v>302</v>
      </c>
    </row>
    <row r="340" spans="1:4" x14ac:dyDescent="0.25">
      <c r="A340" s="2" t="s">
        <v>42</v>
      </c>
      <c r="B340" s="2">
        <v>98</v>
      </c>
      <c r="C340" s="2">
        <v>29</v>
      </c>
      <c r="D340" s="2">
        <v>302</v>
      </c>
    </row>
    <row r="341" spans="1:4" x14ac:dyDescent="0.25">
      <c r="A341" s="2" t="s">
        <v>1635</v>
      </c>
      <c r="B341" s="2">
        <v>99</v>
      </c>
      <c r="C341" s="2">
        <v>0</v>
      </c>
      <c r="D341" s="2">
        <v>202</v>
      </c>
    </row>
    <row r="342" spans="1:4" x14ac:dyDescent="0.25">
      <c r="A342" s="2" t="s">
        <v>42</v>
      </c>
      <c r="B342" s="2">
        <v>99</v>
      </c>
      <c r="C342" s="2">
        <v>12</v>
      </c>
      <c r="D342" s="2">
        <v>310</v>
      </c>
    </row>
    <row r="343" spans="1:4" x14ac:dyDescent="0.25">
      <c r="A343" s="2" t="s">
        <v>42</v>
      </c>
      <c r="B343" s="2">
        <v>99</v>
      </c>
      <c r="C343" s="2">
        <v>14</v>
      </c>
      <c r="D343" s="2">
        <v>311</v>
      </c>
    </row>
    <row r="344" spans="1:4" x14ac:dyDescent="0.25">
      <c r="A344" s="2" t="s">
        <v>1635</v>
      </c>
      <c r="B344" s="2">
        <v>100</v>
      </c>
      <c r="C344" s="2">
        <v>1</v>
      </c>
      <c r="D344" s="2">
        <v>312</v>
      </c>
    </row>
    <row r="345" spans="1:4" x14ac:dyDescent="0.25">
      <c r="A345" s="2" t="s">
        <v>1635</v>
      </c>
      <c r="B345" s="2">
        <v>100</v>
      </c>
      <c r="C345" s="2">
        <v>3</v>
      </c>
      <c r="D345" s="2">
        <v>309</v>
      </c>
    </row>
    <row r="346" spans="1:4" x14ac:dyDescent="0.25">
      <c r="A346" s="2" t="s">
        <v>1635</v>
      </c>
      <c r="B346" s="2">
        <v>100</v>
      </c>
      <c r="C346" s="2">
        <v>10</v>
      </c>
      <c r="D346" s="2">
        <v>308</v>
      </c>
    </row>
    <row r="347" spans="1:4" x14ac:dyDescent="0.25">
      <c r="A347" s="2" t="s">
        <v>1635</v>
      </c>
      <c r="B347" s="2">
        <v>101</v>
      </c>
      <c r="C347" s="2">
        <v>1</v>
      </c>
      <c r="D347" s="2">
        <v>312</v>
      </c>
    </row>
    <row r="348" spans="1:4" x14ac:dyDescent="0.25">
      <c r="A348" s="2" t="s">
        <v>42</v>
      </c>
      <c r="B348" s="2">
        <v>101</v>
      </c>
      <c r="C348" s="2">
        <v>12</v>
      </c>
      <c r="D348" s="2">
        <v>310</v>
      </c>
    </row>
    <row r="349" spans="1:4" x14ac:dyDescent="0.25">
      <c r="A349" s="2" t="s">
        <v>42</v>
      </c>
      <c r="B349" s="2">
        <v>101</v>
      </c>
      <c r="C349" s="2">
        <v>37</v>
      </c>
      <c r="D349" s="2">
        <v>309</v>
      </c>
    </row>
    <row r="350" spans="1:4" x14ac:dyDescent="0.25">
      <c r="A350" s="2" t="s">
        <v>42</v>
      </c>
      <c r="B350" s="2">
        <v>101</v>
      </c>
      <c r="C350" s="2">
        <v>38</v>
      </c>
      <c r="D350" s="2">
        <v>309</v>
      </c>
    </row>
    <row r="351" spans="1:4" x14ac:dyDescent="0.25">
      <c r="A351" s="2" t="s">
        <v>42</v>
      </c>
      <c r="B351" s="2">
        <v>101</v>
      </c>
      <c r="C351" s="2">
        <v>39</v>
      </c>
      <c r="D351" s="2">
        <v>310</v>
      </c>
    </row>
    <row r="352" spans="1:4" x14ac:dyDescent="0.25">
      <c r="A352" s="2" t="s">
        <v>1635</v>
      </c>
      <c r="B352" s="2">
        <v>102</v>
      </c>
      <c r="C352" s="2">
        <v>1</v>
      </c>
      <c r="D352" s="2">
        <v>312</v>
      </c>
    </row>
    <row r="353" spans="1:4" x14ac:dyDescent="0.25">
      <c r="A353" s="2" t="s">
        <v>42</v>
      </c>
      <c r="B353" s="2">
        <v>102</v>
      </c>
      <c r="C353" s="2">
        <v>43</v>
      </c>
      <c r="D353" s="2">
        <v>302</v>
      </c>
    </row>
    <row r="354" spans="1:4" x14ac:dyDescent="0.25">
      <c r="A354" s="2" t="s">
        <v>42</v>
      </c>
      <c r="B354" s="2">
        <v>102</v>
      </c>
      <c r="C354" s="2">
        <v>44</v>
      </c>
      <c r="D354" s="2">
        <v>308</v>
      </c>
    </row>
    <row r="355" spans="1:4" x14ac:dyDescent="0.25">
      <c r="A355" s="2" t="s">
        <v>1635</v>
      </c>
      <c r="B355" s="2">
        <v>103</v>
      </c>
      <c r="C355" s="2">
        <v>1</v>
      </c>
      <c r="D355" s="2">
        <v>312</v>
      </c>
    </row>
    <row r="356" spans="1:4" x14ac:dyDescent="0.25">
      <c r="A356" s="2" t="s">
        <v>42</v>
      </c>
      <c r="B356" s="2">
        <v>103</v>
      </c>
      <c r="C356" s="2">
        <v>27</v>
      </c>
      <c r="D356" s="2">
        <v>309</v>
      </c>
    </row>
    <row r="357" spans="1:4" x14ac:dyDescent="0.25">
      <c r="A357" s="2" t="s">
        <v>42</v>
      </c>
      <c r="B357" s="2">
        <v>104</v>
      </c>
      <c r="C357" s="2">
        <v>27</v>
      </c>
      <c r="D357" s="2">
        <v>309</v>
      </c>
    </row>
    <row r="358" spans="1:4" x14ac:dyDescent="0.25">
      <c r="A358" s="2" t="s">
        <v>42</v>
      </c>
      <c r="B358" s="2">
        <v>105</v>
      </c>
      <c r="C358" s="2">
        <v>10</v>
      </c>
      <c r="D358" s="2">
        <v>308</v>
      </c>
    </row>
    <row r="359" spans="1:4" x14ac:dyDescent="0.25">
      <c r="A359" s="2" t="s">
        <v>42</v>
      </c>
      <c r="B359" s="2">
        <v>105</v>
      </c>
      <c r="C359" s="2">
        <v>12</v>
      </c>
      <c r="D359" s="2">
        <v>310</v>
      </c>
    </row>
    <row r="360" spans="1:4" x14ac:dyDescent="0.25">
      <c r="A360" s="2" t="s">
        <v>42</v>
      </c>
      <c r="B360" s="2">
        <v>105</v>
      </c>
      <c r="C360" s="2">
        <v>26</v>
      </c>
      <c r="D360" s="2">
        <v>310</v>
      </c>
    </row>
    <row r="361" spans="1:4" x14ac:dyDescent="0.25">
      <c r="A361" s="2" t="s">
        <v>1635</v>
      </c>
      <c r="B361" s="2">
        <v>106</v>
      </c>
      <c r="C361" s="2">
        <v>1</v>
      </c>
      <c r="D361" s="2">
        <v>313</v>
      </c>
    </row>
    <row r="362" spans="1:4" x14ac:dyDescent="0.25">
      <c r="A362" s="2" t="s">
        <v>42</v>
      </c>
      <c r="B362" s="2">
        <v>106</v>
      </c>
      <c r="C362" s="2">
        <v>1</v>
      </c>
      <c r="D362" s="2">
        <v>302</v>
      </c>
    </row>
    <row r="363" spans="1:4" x14ac:dyDescent="0.25">
      <c r="A363" s="2" t="s">
        <v>42</v>
      </c>
      <c r="B363" s="2">
        <v>106</v>
      </c>
      <c r="C363" s="2">
        <v>6</v>
      </c>
      <c r="D363" s="2">
        <v>308</v>
      </c>
    </row>
    <row r="364" spans="1:4" x14ac:dyDescent="0.25">
      <c r="A364" s="2" t="s">
        <v>1635</v>
      </c>
      <c r="B364" s="2">
        <v>107</v>
      </c>
      <c r="C364" s="2">
        <v>1</v>
      </c>
      <c r="D364" s="2">
        <v>313</v>
      </c>
    </row>
    <row r="365" spans="1:4" x14ac:dyDescent="0.25">
      <c r="A365" s="2" t="s">
        <v>42</v>
      </c>
      <c r="B365" s="2">
        <v>107</v>
      </c>
      <c r="C365" s="2">
        <v>1</v>
      </c>
      <c r="D365" s="2">
        <v>302</v>
      </c>
    </row>
    <row r="366" spans="1:4" x14ac:dyDescent="0.25">
      <c r="A366" s="2" t="s">
        <v>42</v>
      </c>
      <c r="B366" s="2">
        <v>107</v>
      </c>
      <c r="C366" s="2">
        <v>17</v>
      </c>
      <c r="D366" s="2">
        <v>309</v>
      </c>
    </row>
    <row r="367" spans="1:4" x14ac:dyDescent="0.25">
      <c r="A367" s="2" t="s">
        <v>1635</v>
      </c>
      <c r="B367" s="2">
        <v>108</v>
      </c>
      <c r="C367" s="2">
        <v>1</v>
      </c>
      <c r="D367" s="2">
        <v>302</v>
      </c>
    </row>
    <row r="368" spans="1:4" x14ac:dyDescent="0.25">
      <c r="A368" s="2" t="s">
        <v>1635</v>
      </c>
      <c r="B368" s="2">
        <v>108</v>
      </c>
      <c r="C368" s="2">
        <v>2</v>
      </c>
      <c r="D368" s="2">
        <v>310</v>
      </c>
    </row>
    <row r="369" spans="1:4" x14ac:dyDescent="0.25">
      <c r="A369" s="2" t="s">
        <v>42</v>
      </c>
      <c r="B369" s="2">
        <v>108</v>
      </c>
      <c r="C369" s="2">
        <v>12</v>
      </c>
      <c r="D369" s="2">
        <v>310</v>
      </c>
    </row>
    <row r="370" spans="1:4" x14ac:dyDescent="0.25">
      <c r="A370" s="2" t="s">
        <v>42</v>
      </c>
      <c r="B370" s="2">
        <v>108</v>
      </c>
      <c r="C370" s="2">
        <v>18</v>
      </c>
      <c r="D370" s="2">
        <v>309</v>
      </c>
    </row>
    <row r="371" spans="1:4" x14ac:dyDescent="0.25">
      <c r="A371" s="2" t="s">
        <v>1635</v>
      </c>
      <c r="B371" s="2">
        <v>109</v>
      </c>
      <c r="C371" s="2">
        <v>1</v>
      </c>
      <c r="D371" s="2">
        <v>312</v>
      </c>
    </row>
    <row r="372" spans="1:4" x14ac:dyDescent="0.25">
      <c r="A372" s="2" t="s">
        <v>42</v>
      </c>
      <c r="B372" s="2">
        <v>109</v>
      </c>
      <c r="C372" s="2">
        <v>1</v>
      </c>
      <c r="D372" s="2">
        <v>302</v>
      </c>
    </row>
    <row r="373" spans="1:4" x14ac:dyDescent="0.25">
      <c r="A373" s="2" t="s">
        <v>42</v>
      </c>
      <c r="B373" s="2">
        <v>109</v>
      </c>
      <c r="C373" s="2">
        <v>2</v>
      </c>
      <c r="D373" s="2">
        <v>310</v>
      </c>
    </row>
    <row r="374" spans="1:4" x14ac:dyDescent="0.25">
      <c r="A374" s="2" t="s">
        <v>42</v>
      </c>
      <c r="B374" s="2">
        <v>109</v>
      </c>
      <c r="C374" s="2">
        <v>4</v>
      </c>
      <c r="D374" s="2">
        <v>308</v>
      </c>
    </row>
    <row r="375" spans="1:4" x14ac:dyDescent="0.25">
      <c r="A375" s="2" t="s">
        <v>1635</v>
      </c>
      <c r="B375" s="2">
        <v>109</v>
      </c>
      <c r="C375" s="2">
        <v>6</v>
      </c>
      <c r="D375" s="2">
        <v>308</v>
      </c>
    </row>
    <row r="376" spans="1:4" x14ac:dyDescent="0.25">
      <c r="A376" s="2" t="s">
        <v>1635</v>
      </c>
      <c r="B376" s="2">
        <v>110</v>
      </c>
      <c r="C376" s="2">
        <v>1</v>
      </c>
      <c r="D376" s="2">
        <v>312</v>
      </c>
    </row>
    <row r="377" spans="1:4" x14ac:dyDescent="0.25">
      <c r="A377" s="2" t="s">
        <v>1635</v>
      </c>
      <c r="B377" s="2">
        <v>110</v>
      </c>
      <c r="C377" s="2">
        <v>6</v>
      </c>
      <c r="D377" s="2">
        <v>308</v>
      </c>
    </row>
    <row r="378" spans="1:4" x14ac:dyDescent="0.25">
      <c r="A378" s="2" t="s">
        <v>42</v>
      </c>
      <c r="B378" s="2">
        <v>110</v>
      </c>
      <c r="C378" s="2">
        <v>27</v>
      </c>
      <c r="D378" s="2">
        <v>309</v>
      </c>
    </row>
    <row r="379" spans="1:4" x14ac:dyDescent="0.25">
      <c r="A379" s="2" t="s">
        <v>1635</v>
      </c>
      <c r="B379" s="2">
        <v>111</v>
      </c>
      <c r="C379" s="2">
        <v>1</v>
      </c>
      <c r="D379" s="2">
        <v>312</v>
      </c>
    </row>
    <row r="380" spans="1:4" x14ac:dyDescent="0.25">
      <c r="A380" s="2" t="s">
        <v>1635</v>
      </c>
      <c r="B380" s="2">
        <v>111</v>
      </c>
      <c r="C380" s="2">
        <v>6</v>
      </c>
      <c r="D380" s="2">
        <v>308</v>
      </c>
    </row>
    <row r="381" spans="1:4" x14ac:dyDescent="0.25">
      <c r="A381" s="2" t="s">
        <v>42</v>
      </c>
      <c r="B381" s="2">
        <v>111</v>
      </c>
      <c r="C381" s="2">
        <v>27</v>
      </c>
      <c r="D381" s="2">
        <v>309</v>
      </c>
    </row>
    <row r="382" spans="1:4" x14ac:dyDescent="0.25">
      <c r="A382" s="2" t="s">
        <v>1635</v>
      </c>
      <c r="B382" s="2">
        <v>112</v>
      </c>
      <c r="C382" s="2">
        <v>1</v>
      </c>
      <c r="D382" s="2">
        <v>302</v>
      </c>
    </row>
    <row r="383" spans="1:4" x14ac:dyDescent="0.25">
      <c r="A383" s="2" t="s">
        <v>42</v>
      </c>
      <c r="B383" s="2">
        <v>112</v>
      </c>
      <c r="C383" s="2">
        <v>1</v>
      </c>
      <c r="D383" s="2">
        <v>302</v>
      </c>
    </row>
    <row r="384" spans="1:4" x14ac:dyDescent="0.25">
      <c r="A384" s="2" t="s">
        <v>1635</v>
      </c>
      <c r="B384" s="2">
        <v>112</v>
      </c>
      <c r="C384" s="2">
        <v>2</v>
      </c>
      <c r="D384" s="2">
        <v>310</v>
      </c>
    </row>
    <row r="385" spans="1:4" x14ac:dyDescent="0.25">
      <c r="A385" s="2" t="s">
        <v>42</v>
      </c>
      <c r="B385" s="2">
        <v>112</v>
      </c>
      <c r="C385" s="2">
        <v>2</v>
      </c>
      <c r="D385" s="2">
        <v>310</v>
      </c>
    </row>
    <row r="386" spans="1:4" x14ac:dyDescent="0.25">
      <c r="A386" s="2" t="s">
        <v>1635</v>
      </c>
      <c r="B386" s="2">
        <v>112</v>
      </c>
      <c r="C386" s="2">
        <v>17</v>
      </c>
      <c r="D386" s="2">
        <v>309</v>
      </c>
    </row>
    <row r="387" spans="1:4" x14ac:dyDescent="0.25">
      <c r="A387" s="2" t="s">
        <v>42</v>
      </c>
      <c r="B387" s="2">
        <v>112</v>
      </c>
      <c r="C387" s="2">
        <v>17</v>
      </c>
      <c r="D387" s="2">
        <v>309</v>
      </c>
    </row>
    <row r="388" spans="1:4" x14ac:dyDescent="0.25">
      <c r="A388" s="2" t="s">
        <v>1635</v>
      </c>
      <c r="B388" s="2">
        <v>113</v>
      </c>
      <c r="C388" s="2">
        <v>1</v>
      </c>
      <c r="D388" s="2">
        <v>313</v>
      </c>
    </row>
    <row r="389" spans="1:4" x14ac:dyDescent="0.25">
      <c r="A389" s="2" t="s">
        <v>1635</v>
      </c>
      <c r="B389" s="2">
        <v>113</v>
      </c>
      <c r="C389" s="2">
        <v>6</v>
      </c>
      <c r="D389" s="2">
        <v>308</v>
      </c>
    </row>
    <row r="390" spans="1:4" x14ac:dyDescent="0.25">
      <c r="A390" s="2" t="s">
        <v>42</v>
      </c>
      <c r="B390" s="2">
        <v>113</v>
      </c>
      <c r="C390" s="2">
        <v>40</v>
      </c>
      <c r="D390" s="2">
        <v>302</v>
      </c>
    </row>
    <row r="391" spans="1:4" x14ac:dyDescent="0.25">
      <c r="A391" s="2" t="s">
        <v>42</v>
      </c>
      <c r="B391" s="2">
        <v>113</v>
      </c>
      <c r="C391" s="2">
        <v>43</v>
      </c>
      <c r="D391" s="2">
        <v>302</v>
      </c>
    </row>
    <row r="392" spans="1:4" x14ac:dyDescent="0.25">
      <c r="A392" s="2" t="s">
        <v>42</v>
      </c>
      <c r="B392" s="2">
        <v>113</v>
      </c>
      <c r="C392" s="2">
        <v>44</v>
      </c>
      <c r="D392" s="2">
        <v>308</v>
      </c>
    </row>
    <row r="393" spans="1:4" x14ac:dyDescent="0.25">
      <c r="A393" s="2" t="s">
        <v>42</v>
      </c>
      <c r="B393" s="2">
        <v>113</v>
      </c>
      <c r="C393" s="2">
        <v>45</v>
      </c>
      <c r="D393" s="2">
        <v>302</v>
      </c>
    </row>
    <row r="394" spans="1:4" x14ac:dyDescent="0.25">
      <c r="A394" s="2" t="s">
        <v>42</v>
      </c>
      <c r="B394" s="2">
        <v>113</v>
      </c>
      <c r="C394" s="2">
        <v>46</v>
      </c>
      <c r="D394" s="2">
        <v>308</v>
      </c>
    </row>
    <row r="395" spans="1:4" x14ac:dyDescent="0.25">
      <c r="A395" s="2" t="s">
        <v>42</v>
      </c>
      <c r="B395" s="2">
        <v>113</v>
      </c>
      <c r="C395" s="2">
        <v>47</v>
      </c>
      <c r="D395" s="2">
        <v>308</v>
      </c>
    </row>
    <row r="396" spans="1:4" x14ac:dyDescent="0.25">
      <c r="A396" s="2" t="s">
        <v>1635</v>
      </c>
      <c r="B396" s="2">
        <v>114</v>
      </c>
      <c r="C396" s="2">
        <v>1</v>
      </c>
      <c r="D396" s="2">
        <v>313</v>
      </c>
    </row>
    <row r="397" spans="1:4" x14ac:dyDescent="0.25">
      <c r="A397" s="2" t="s">
        <v>42</v>
      </c>
      <c r="B397" s="2">
        <v>114</v>
      </c>
      <c r="C397" s="2">
        <v>1</v>
      </c>
      <c r="D397" s="2">
        <v>302</v>
      </c>
    </row>
    <row r="398" spans="1:4" x14ac:dyDescent="0.25">
      <c r="A398" s="2" t="s">
        <v>1635</v>
      </c>
      <c r="B398" s="2">
        <v>114</v>
      </c>
      <c r="C398" s="2">
        <v>6</v>
      </c>
      <c r="D398" s="2">
        <v>308</v>
      </c>
    </row>
    <row r="399" spans="1:4" x14ac:dyDescent="0.25">
      <c r="A399" s="2" t="s">
        <v>1635</v>
      </c>
      <c r="B399" s="2">
        <v>115</v>
      </c>
      <c r="C399" s="2">
        <v>1</v>
      </c>
      <c r="D399" s="2">
        <v>313</v>
      </c>
    </row>
    <row r="400" spans="1:4" x14ac:dyDescent="0.25">
      <c r="A400" s="2" t="s">
        <v>1635</v>
      </c>
      <c r="B400" s="2">
        <v>115</v>
      </c>
      <c r="C400" s="2">
        <v>6</v>
      </c>
      <c r="D400" s="2">
        <v>308</v>
      </c>
    </row>
    <row r="401" spans="1:4" x14ac:dyDescent="0.25">
      <c r="A401" s="2" t="s">
        <v>42</v>
      </c>
      <c r="B401" s="2">
        <v>115</v>
      </c>
      <c r="C401" s="2">
        <v>12</v>
      </c>
      <c r="D401" s="2">
        <v>310</v>
      </c>
    </row>
    <row r="402" spans="1:4" x14ac:dyDescent="0.25">
      <c r="A402" s="2" t="s">
        <v>42</v>
      </c>
      <c r="B402" s="2">
        <v>115</v>
      </c>
      <c r="C402" s="2">
        <v>37</v>
      </c>
      <c r="D402" s="2">
        <v>309</v>
      </c>
    </row>
    <row r="403" spans="1:4" x14ac:dyDescent="0.25">
      <c r="A403" s="2" t="s">
        <v>42</v>
      </c>
      <c r="B403" s="2">
        <v>115</v>
      </c>
      <c r="C403" s="2">
        <v>38</v>
      </c>
      <c r="D403" s="2">
        <v>309</v>
      </c>
    </row>
    <row r="404" spans="1:4" x14ac:dyDescent="0.25">
      <c r="A404" s="2" t="s">
        <v>42</v>
      </c>
      <c r="B404" s="2">
        <v>115</v>
      </c>
      <c r="C404" s="2">
        <v>39</v>
      </c>
      <c r="D404" s="2">
        <v>310</v>
      </c>
    </row>
    <row r="405" spans="1:4" x14ac:dyDescent="0.25">
      <c r="A405" s="2" t="s">
        <v>42</v>
      </c>
      <c r="B405" s="2">
        <v>116</v>
      </c>
      <c r="C405" s="2">
        <v>40</v>
      </c>
      <c r="D405" s="2">
        <v>302</v>
      </c>
    </row>
    <row r="406" spans="1:4" x14ac:dyDescent="0.25">
      <c r="A406" s="2" t="s">
        <v>1635</v>
      </c>
      <c r="B406" s="2">
        <v>117</v>
      </c>
      <c r="C406" s="2">
        <v>1</v>
      </c>
      <c r="D406" s="2">
        <v>302</v>
      </c>
    </row>
    <row r="407" spans="1:4" x14ac:dyDescent="0.25">
      <c r="A407" s="2" t="s">
        <v>1635</v>
      </c>
      <c r="B407" s="2">
        <v>117</v>
      </c>
      <c r="C407" s="2">
        <v>2</v>
      </c>
      <c r="D407" s="2">
        <v>310</v>
      </c>
    </row>
    <row r="408" spans="1:4" x14ac:dyDescent="0.25">
      <c r="A408" s="2" t="s">
        <v>42</v>
      </c>
      <c r="B408" s="2">
        <v>117</v>
      </c>
      <c r="C408" s="2">
        <v>61</v>
      </c>
      <c r="D408" s="2">
        <v>302</v>
      </c>
    </row>
    <row r="409" spans="1:4" x14ac:dyDescent="0.25">
      <c r="A409" s="2" t="s">
        <v>42</v>
      </c>
      <c r="B409" s="2">
        <v>117</v>
      </c>
      <c r="C409" s="2">
        <v>62</v>
      </c>
      <c r="D409" s="2">
        <v>302</v>
      </c>
    </row>
    <row r="410" spans="1:4" x14ac:dyDescent="0.25">
      <c r="A410" s="2" t="s">
        <v>1635</v>
      </c>
      <c r="B410" s="2">
        <v>118</v>
      </c>
      <c r="C410" s="2">
        <v>1</v>
      </c>
      <c r="D410" s="2">
        <v>313</v>
      </c>
    </row>
    <row r="411" spans="1:4" x14ac:dyDescent="0.25">
      <c r="A411" s="2" t="s">
        <v>42</v>
      </c>
      <c r="B411" s="2">
        <v>118</v>
      </c>
      <c r="C411" s="2">
        <v>49</v>
      </c>
      <c r="D411" s="2">
        <v>302</v>
      </c>
    </row>
    <row r="412" spans="1:4" x14ac:dyDescent="0.25">
      <c r="A412" s="2" t="s">
        <v>1635</v>
      </c>
      <c r="B412" s="2">
        <v>119</v>
      </c>
      <c r="C412" s="2">
        <v>1</v>
      </c>
      <c r="D412" s="2">
        <v>313</v>
      </c>
    </row>
    <row r="413" spans="1:4" x14ac:dyDescent="0.25">
      <c r="A413" s="2" t="s">
        <v>42</v>
      </c>
      <c r="B413" s="2">
        <v>119</v>
      </c>
      <c r="C413" s="2">
        <v>1</v>
      </c>
      <c r="D413" s="2">
        <v>302</v>
      </c>
    </row>
    <row r="414" spans="1:4" x14ac:dyDescent="0.25">
      <c r="A414" s="2" t="s">
        <v>1635</v>
      </c>
      <c r="B414" s="2">
        <v>119</v>
      </c>
      <c r="C414" s="2">
        <v>2</v>
      </c>
      <c r="D414" s="2">
        <v>310</v>
      </c>
    </row>
    <row r="415" spans="1:4" x14ac:dyDescent="0.25">
      <c r="A415" s="2" t="s">
        <v>42</v>
      </c>
      <c r="B415" s="2">
        <v>119</v>
      </c>
      <c r="C415" s="2">
        <v>2</v>
      </c>
      <c r="D415" s="2">
        <v>310</v>
      </c>
    </row>
    <row r="416" spans="1:4" x14ac:dyDescent="0.25">
      <c r="A416" s="2" t="s">
        <v>42</v>
      </c>
      <c r="B416" s="2">
        <v>119</v>
      </c>
      <c r="C416" s="2">
        <v>17</v>
      </c>
      <c r="D416" s="2">
        <v>309</v>
      </c>
    </row>
    <row r="417" spans="1:4" x14ac:dyDescent="0.25">
      <c r="A417" s="2" t="s">
        <v>1635</v>
      </c>
      <c r="B417" s="2">
        <v>120</v>
      </c>
      <c r="C417" s="2">
        <v>1</v>
      </c>
      <c r="D417" s="2">
        <v>312</v>
      </c>
    </row>
    <row r="418" spans="1:4" x14ac:dyDescent="0.25">
      <c r="A418" s="2" t="s">
        <v>42</v>
      </c>
      <c r="B418" s="2">
        <v>120</v>
      </c>
      <c r="C418" s="2">
        <v>1</v>
      </c>
      <c r="D418" s="2">
        <v>425</v>
      </c>
    </row>
    <row r="419" spans="1:4" x14ac:dyDescent="0.25">
      <c r="A419" s="2" t="s">
        <v>42</v>
      </c>
      <c r="B419" s="2">
        <v>120</v>
      </c>
      <c r="C419" s="2">
        <v>2</v>
      </c>
      <c r="D419" s="2">
        <v>425</v>
      </c>
    </row>
    <row r="420" spans="1:4" x14ac:dyDescent="0.25">
      <c r="A420" s="2" t="s">
        <v>1635</v>
      </c>
      <c r="B420" s="2">
        <v>120</v>
      </c>
      <c r="C420" s="2">
        <v>6</v>
      </c>
      <c r="D420" s="2">
        <v>308</v>
      </c>
    </row>
    <row r="421" spans="1:4" x14ac:dyDescent="0.25">
      <c r="A421" s="2" t="s">
        <v>42</v>
      </c>
      <c r="B421" s="2">
        <v>120</v>
      </c>
      <c r="C421" s="2">
        <v>6</v>
      </c>
      <c r="D421" s="2">
        <v>425</v>
      </c>
    </row>
    <row r="422" spans="1:4" x14ac:dyDescent="0.25">
      <c r="A422" s="2" t="s">
        <v>1635</v>
      </c>
      <c r="B422" s="2">
        <v>121</v>
      </c>
      <c r="C422" s="2">
        <v>1</v>
      </c>
      <c r="D422" s="2">
        <v>313</v>
      </c>
    </row>
    <row r="423" spans="1:4" x14ac:dyDescent="0.25">
      <c r="A423" s="2" t="s">
        <v>1635</v>
      </c>
      <c r="B423" s="2">
        <v>121</v>
      </c>
      <c r="C423" s="2">
        <v>6</v>
      </c>
      <c r="D423" s="2">
        <v>308</v>
      </c>
    </row>
    <row r="424" spans="1:4" x14ac:dyDescent="0.25">
      <c r="A424" s="2" t="s">
        <v>42</v>
      </c>
      <c r="B424" s="2">
        <v>121</v>
      </c>
      <c r="C424" s="2">
        <v>37</v>
      </c>
      <c r="D424" s="2">
        <v>309</v>
      </c>
    </row>
    <row r="425" spans="1:4" x14ac:dyDescent="0.25">
      <c r="A425" s="2" t="s">
        <v>42</v>
      </c>
      <c r="B425" s="2">
        <v>121</v>
      </c>
      <c r="C425" s="2">
        <v>38</v>
      </c>
      <c r="D425" s="2">
        <v>309</v>
      </c>
    </row>
    <row r="426" spans="1:4" x14ac:dyDescent="0.25">
      <c r="A426" s="2" t="s">
        <v>42</v>
      </c>
      <c r="B426" s="2">
        <v>121</v>
      </c>
      <c r="C426" s="2">
        <v>63</v>
      </c>
      <c r="D426" s="2">
        <v>309</v>
      </c>
    </row>
    <row r="427" spans="1:4" x14ac:dyDescent="0.25">
      <c r="A427" s="2" t="s">
        <v>1635</v>
      </c>
      <c r="B427" s="2">
        <v>122</v>
      </c>
      <c r="C427" s="2">
        <v>1</v>
      </c>
      <c r="D427" s="2">
        <v>313</v>
      </c>
    </row>
    <row r="428" spans="1:4" x14ac:dyDescent="0.25">
      <c r="A428" s="2" t="s">
        <v>1635</v>
      </c>
      <c r="B428" s="2">
        <v>122</v>
      </c>
      <c r="C428" s="2">
        <v>6</v>
      </c>
      <c r="D428" s="2">
        <v>308</v>
      </c>
    </row>
    <row r="429" spans="1:4" x14ac:dyDescent="0.25">
      <c r="A429" s="2" t="s">
        <v>1635</v>
      </c>
      <c r="B429" s="2">
        <v>123</v>
      </c>
      <c r="C429" s="2">
        <v>1</v>
      </c>
      <c r="D429" s="2">
        <v>312</v>
      </c>
    </row>
    <row r="430" spans="1:4" x14ac:dyDescent="0.25">
      <c r="A430" s="2" t="s">
        <v>1635</v>
      </c>
      <c r="B430" s="2">
        <v>124</v>
      </c>
      <c r="C430" s="2">
        <v>1</v>
      </c>
      <c r="D430" s="2">
        <v>302</v>
      </c>
    </row>
    <row r="431" spans="1:4" x14ac:dyDescent="0.25">
      <c r="A431" s="2" t="s">
        <v>42</v>
      </c>
      <c r="B431" s="2">
        <v>124</v>
      </c>
      <c r="C431" s="2">
        <v>39</v>
      </c>
      <c r="D431" s="2">
        <v>310</v>
      </c>
    </row>
    <row r="432" spans="1:4" x14ac:dyDescent="0.25">
      <c r="A432" s="2" t="s">
        <v>42</v>
      </c>
      <c r="B432" s="2">
        <v>124</v>
      </c>
      <c r="C432" s="2">
        <v>40</v>
      </c>
      <c r="D432" s="2">
        <v>302</v>
      </c>
    </row>
    <row r="433" spans="1:4" x14ac:dyDescent="0.25">
      <c r="A433" s="2" t="s">
        <v>42</v>
      </c>
      <c r="B433" s="2">
        <v>124</v>
      </c>
      <c r="C433" s="2">
        <v>43</v>
      </c>
      <c r="D433" s="2">
        <v>302</v>
      </c>
    </row>
    <row r="434" spans="1:4" x14ac:dyDescent="0.25">
      <c r="A434" s="2" t="s">
        <v>42</v>
      </c>
      <c r="B434" s="2">
        <v>124</v>
      </c>
      <c r="C434" s="2">
        <v>45</v>
      </c>
      <c r="D434" s="2">
        <v>302</v>
      </c>
    </row>
    <row r="435" spans="1:4" x14ac:dyDescent="0.25">
      <c r="A435" s="2" t="s">
        <v>42</v>
      </c>
      <c r="B435" s="2">
        <v>124</v>
      </c>
      <c r="C435" s="2">
        <v>49</v>
      </c>
      <c r="D435" s="2">
        <v>302</v>
      </c>
    </row>
    <row r="436" spans="1:4" x14ac:dyDescent="0.25">
      <c r="A436" s="2" t="s">
        <v>42</v>
      </c>
      <c r="B436" s="2">
        <v>124</v>
      </c>
      <c r="C436" s="2">
        <v>50</v>
      </c>
      <c r="D436" s="2">
        <v>302</v>
      </c>
    </row>
    <row r="437" spans="1:4" x14ac:dyDescent="0.25">
      <c r="A437" s="2" t="s">
        <v>42</v>
      </c>
      <c r="B437" s="2">
        <v>124</v>
      </c>
      <c r="C437" s="2">
        <v>139</v>
      </c>
      <c r="D437" s="2">
        <v>208</v>
      </c>
    </row>
    <row r="438" spans="1:4" x14ac:dyDescent="0.25">
      <c r="A438" s="2" t="s">
        <v>42</v>
      </c>
      <c r="B438" s="2">
        <v>124</v>
      </c>
      <c r="C438" s="2">
        <v>140</v>
      </c>
      <c r="D438" s="2">
        <v>207</v>
      </c>
    </row>
    <row r="439" spans="1:4" x14ac:dyDescent="0.25">
      <c r="A439" s="2" t="s">
        <v>42</v>
      </c>
      <c r="B439" s="2">
        <v>124</v>
      </c>
      <c r="C439" s="2">
        <v>141</v>
      </c>
      <c r="D439" s="2">
        <v>211</v>
      </c>
    </row>
    <row r="440" spans="1:4" x14ac:dyDescent="0.25">
      <c r="A440" s="2" t="s">
        <v>42</v>
      </c>
      <c r="B440" s="2">
        <v>124</v>
      </c>
      <c r="C440" s="2">
        <v>142</v>
      </c>
      <c r="D440" s="2">
        <v>209</v>
      </c>
    </row>
    <row r="441" spans="1:4" x14ac:dyDescent="0.25">
      <c r="A441" s="2" t="s">
        <v>1635</v>
      </c>
      <c r="B441" s="2">
        <v>125</v>
      </c>
      <c r="C441" s="2">
        <v>1</v>
      </c>
      <c r="D441" s="2">
        <v>302</v>
      </c>
    </row>
    <row r="442" spans="1:4" x14ac:dyDescent="0.25">
      <c r="A442" s="2" t="s">
        <v>1635</v>
      </c>
      <c r="B442" s="2">
        <v>125</v>
      </c>
      <c r="C442" s="2">
        <v>12</v>
      </c>
      <c r="D442" s="2">
        <v>310</v>
      </c>
    </row>
    <row r="443" spans="1:4" x14ac:dyDescent="0.25">
      <c r="A443" s="2" t="s">
        <v>42</v>
      </c>
      <c r="B443" s="2">
        <v>125</v>
      </c>
      <c r="C443" s="2">
        <v>26</v>
      </c>
      <c r="D443" s="2">
        <v>310</v>
      </c>
    </row>
    <row r="444" spans="1:4" x14ac:dyDescent="0.25">
      <c r="A444" s="2" t="s">
        <v>42</v>
      </c>
      <c r="B444" s="2">
        <v>125</v>
      </c>
      <c r="C444" s="2">
        <v>39</v>
      </c>
      <c r="D444" s="2">
        <v>310</v>
      </c>
    </row>
    <row r="445" spans="1:4" x14ac:dyDescent="0.25">
      <c r="A445" s="2" t="s">
        <v>42</v>
      </c>
      <c r="B445" s="2">
        <v>125</v>
      </c>
      <c r="C445" s="2">
        <v>41</v>
      </c>
      <c r="D445" s="2">
        <v>310</v>
      </c>
    </row>
    <row r="446" spans="1:4" x14ac:dyDescent="0.25">
      <c r="A446" s="2" t="s">
        <v>42</v>
      </c>
      <c r="B446" s="2">
        <v>125</v>
      </c>
      <c r="C446" s="2">
        <v>42</v>
      </c>
      <c r="D446" s="2">
        <v>310</v>
      </c>
    </row>
    <row r="447" spans="1:4" x14ac:dyDescent="0.25">
      <c r="A447" s="2" t="s">
        <v>1635</v>
      </c>
      <c r="B447" s="2">
        <v>126</v>
      </c>
      <c r="C447" s="2">
        <v>1</v>
      </c>
      <c r="D447" s="2">
        <v>313</v>
      </c>
    </row>
    <row r="448" spans="1:4" x14ac:dyDescent="0.25">
      <c r="A448" s="2" t="s">
        <v>42</v>
      </c>
      <c r="B448" s="2">
        <v>126</v>
      </c>
      <c r="C448" s="2">
        <v>37</v>
      </c>
      <c r="D448" s="2">
        <v>309</v>
      </c>
    </row>
    <row r="449" spans="1:4" x14ac:dyDescent="0.25">
      <c r="A449" s="2" t="s">
        <v>42</v>
      </c>
      <c r="B449" s="2">
        <v>126</v>
      </c>
      <c r="C449" s="2">
        <v>38</v>
      </c>
      <c r="D449" s="2">
        <v>309</v>
      </c>
    </row>
    <row r="450" spans="1:4" x14ac:dyDescent="0.25">
      <c r="A450" s="2" t="s">
        <v>1635</v>
      </c>
      <c r="B450" s="2">
        <v>127</v>
      </c>
      <c r="C450" s="2">
        <v>1</v>
      </c>
      <c r="D450" s="2">
        <v>302</v>
      </c>
    </row>
    <row r="451" spans="1:4" x14ac:dyDescent="0.25">
      <c r="A451" s="2" t="s">
        <v>1635</v>
      </c>
      <c r="B451" s="2">
        <v>127</v>
      </c>
      <c r="C451" s="2">
        <v>2</v>
      </c>
      <c r="D451" s="2">
        <v>310</v>
      </c>
    </row>
    <row r="452" spans="1:4" x14ac:dyDescent="0.25">
      <c r="A452" s="2" t="s">
        <v>42</v>
      </c>
      <c r="B452" s="2">
        <v>127</v>
      </c>
      <c r="C452" s="2">
        <v>39</v>
      </c>
      <c r="D452" s="2">
        <v>310</v>
      </c>
    </row>
    <row r="453" spans="1:4" x14ac:dyDescent="0.25">
      <c r="A453" s="2" t="s">
        <v>42</v>
      </c>
      <c r="B453" s="2">
        <v>127</v>
      </c>
      <c r="C453" s="2">
        <v>40</v>
      </c>
      <c r="D453" s="2">
        <v>302</v>
      </c>
    </row>
    <row r="454" spans="1:4" x14ac:dyDescent="0.25">
      <c r="A454" s="2" t="s">
        <v>42</v>
      </c>
      <c r="B454" s="2">
        <v>127</v>
      </c>
      <c r="C454" s="2">
        <v>43</v>
      </c>
      <c r="D454" s="2">
        <v>302</v>
      </c>
    </row>
    <row r="455" spans="1:4" x14ac:dyDescent="0.25">
      <c r="A455" s="2" t="s">
        <v>42</v>
      </c>
      <c r="B455" s="2">
        <v>127</v>
      </c>
      <c r="C455" s="2">
        <v>45</v>
      </c>
      <c r="D455" s="2">
        <v>302</v>
      </c>
    </row>
    <row r="456" spans="1:4" x14ac:dyDescent="0.25">
      <c r="A456" s="2" t="s">
        <v>42</v>
      </c>
      <c r="B456" s="2">
        <v>127</v>
      </c>
      <c r="C456" s="2">
        <v>49</v>
      </c>
      <c r="D456" s="2">
        <v>302</v>
      </c>
    </row>
    <row r="457" spans="1:4" x14ac:dyDescent="0.25">
      <c r="A457" s="2" t="s">
        <v>42</v>
      </c>
      <c r="B457" s="2">
        <v>127</v>
      </c>
      <c r="C457" s="2">
        <v>50</v>
      </c>
      <c r="D457" s="2">
        <v>302</v>
      </c>
    </row>
    <row r="458" spans="1:4" x14ac:dyDescent="0.25">
      <c r="A458" s="2" t="s">
        <v>42</v>
      </c>
      <c r="B458" s="2">
        <v>127</v>
      </c>
      <c r="C458" s="2">
        <v>52</v>
      </c>
      <c r="D458" s="2">
        <v>302</v>
      </c>
    </row>
    <row r="459" spans="1:4" x14ac:dyDescent="0.25">
      <c r="A459" s="2" t="s">
        <v>42</v>
      </c>
      <c r="B459" s="2">
        <v>127</v>
      </c>
      <c r="C459" s="2">
        <v>54</v>
      </c>
      <c r="D459" s="2">
        <v>302</v>
      </c>
    </row>
    <row r="460" spans="1:4" x14ac:dyDescent="0.25">
      <c r="A460" s="2" t="s">
        <v>42</v>
      </c>
      <c r="B460" s="2">
        <v>127</v>
      </c>
      <c r="C460" s="2">
        <v>56</v>
      </c>
      <c r="D460" s="2">
        <v>302</v>
      </c>
    </row>
    <row r="461" spans="1:4" x14ac:dyDescent="0.25">
      <c r="A461" s="2" t="s">
        <v>42</v>
      </c>
      <c r="B461" s="2">
        <v>127</v>
      </c>
      <c r="C461" s="2">
        <v>58</v>
      </c>
      <c r="D461" s="2">
        <v>302</v>
      </c>
    </row>
    <row r="462" spans="1:4" x14ac:dyDescent="0.25">
      <c r="A462" s="2" t="s">
        <v>42</v>
      </c>
      <c r="B462" s="2">
        <v>127</v>
      </c>
      <c r="C462" s="2">
        <v>60</v>
      </c>
      <c r="D462" s="2">
        <v>302</v>
      </c>
    </row>
    <row r="463" spans="1:4" x14ac:dyDescent="0.25">
      <c r="A463" s="2" t="s">
        <v>42</v>
      </c>
      <c r="B463" s="2">
        <v>127</v>
      </c>
      <c r="C463" s="2">
        <v>139</v>
      </c>
      <c r="D463" s="2">
        <v>208</v>
      </c>
    </row>
    <row r="464" spans="1:4" x14ac:dyDescent="0.25">
      <c r="A464" s="2" t="s">
        <v>42</v>
      </c>
      <c r="B464" s="2">
        <v>127</v>
      </c>
      <c r="C464" s="2">
        <v>142</v>
      </c>
      <c r="D464" s="2">
        <v>209</v>
      </c>
    </row>
    <row r="465" spans="1:4" x14ac:dyDescent="0.25">
      <c r="A465" s="2" t="s">
        <v>1635</v>
      </c>
      <c r="B465" s="2">
        <v>128</v>
      </c>
      <c r="C465" s="2">
        <v>1</v>
      </c>
      <c r="D465" s="2">
        <v>302</v>
      </c>
    </row>
    <row r="466" spans="1:4" x14ac:dyDescent="0.25">
      <c r="A466" s="2" t="s">
        <v>1635</v>
      </c>
      <c r="B466" s="2">
        <v>129</v>
      </c>
      <c r="C466" s="2">
        <v>1</v>
      </c>
      <c r="D466" s="2">
        <v>313</v>
      </c>
    </row>
    <row r="467" spans="1:4" x14ac:dyDescent="0.25">
      <c r="A467" s="2" t="s">
        <v>1635</v>
      </c>
      <c r="B467" s="2">
        <v>129</v>
      </c>
      <c r="C467" s="2">
        <v>12</v>
      </c>
      <c r="D467" s="2">
        <v>310</v>
      </c>
    </row>
    <row r="468" spans="1:4" x14ac:dyDescent="0.25">
      <c r="A468" s="2" t="s">
        <v>1635</v>
      </c>
      <c r="B468" s="2">
        <v>130</v>
      </c>
      <c r="C468" s="2">
        <v>1</v>
      </c>
      <c r="D468" s="2">
        <v>312</v>
      </c>
    </row>
    <row r="469" spans="1:4" x14ac:dyDescent="0.25">
      <c r="A469" s="2" t="s">
        <v>42</v>
      </c>
      <c r="B469" s="2">
        <v>130</v>
      </c>
      <c r="C469" s="2">
        <v>40</v>
      </c>
      <c r="D469" s="2">
        <v>302</v>
      </c>
    </row>
    <row r="470" spans="1:4" x14ac:dyDescent="0.25">
      <c r="A470" s="2" t="s">
        <v>42</v>
      </c>
      <c r="B470" s="2">
        <v>130</v>
      </c>
      <c r="C470" s="2">
        <v>49</v>
      </c>
      <c r="D470" s="2">
        <v>302</v>
      </c>
    </row>
    <row r="471" spans="1:4" x14ac:dyDescent="0.25">
      <c r="A471" s="2" t="s">
        <v>1635</v>
      </c>
      <c r="B471" s="2">
        <v>131</v>
      </c>
      <c r="C471" s="2">
        <v>1</v>
      </c>
      <c r="D471" s="2">
        <v>312</v>
      </c>
    </row>
    <row r="472" spans="1:4" x14ac:dyDescent="0.25">
      <c r="A472" s="2" t="s">
        <v>1635</v>
      </c>
      <c r="B472" s="2">
        <v>131</v>
      </c>
      <c r="C472" s="2">
        <v>6</v>
      </c>
      <c r="D472" s="2">
        <v>308</v>
      </c>
    </row>
    <row r="473" spans="1:4" x14ac:dyDescent="0.25">
      <c r="A473" s="2" t="s">
        <v>42</v>
      </c>
      <c r="B473" s="2">
        <v>131</v>
      </c>
      <c r="C473" s="2">
        <v>27</v>
      </c>
      <c r="D473" s="2">
        <v>309</v>
      </c>
    </row>
    <row r="474" spans="1:4" x14ac:dyDescent="0.25">
      <c r="A474" s="2" t="s">
        <v>42</v>
      </c>
      <c r="B474" s="2">
        <v>132</v>
      </c>
      <c r="C474" s="2">
        <v>27</v>
      </c>
      <c r="D474" s="2">
        <v>309</v>
      </c>
    </row>
    <row r="475" spans="1:4" x14ac:dyDescent="0.25">
      <c r="A475" s="2" t="s">
        <v>1635</v>
      </c>
      <c r="B475" s="2">
        <v>132</v>
      </c>
      <c r="C475" s="2">
        <v>40</v>
      </c>
      <c r="D475" s="2">
        <v>302</v>
      </c>
    </row>
    <row r="476" spans="1:4" x14ac:dyDescent="0.25">
      <c r="A476" s="2" t="s">
        <v>1635</v>
      </c>
      <c r="B476" s="2">
        <v>132</v>
      </c>
      <c r="C476" s="2">
        <v>49</v>
      </c>
      <c r="D476" s="2">
        <v>302</v>
      </c>
    </row>
    <row r="477" spans="1:4" x14ac:dyDescent="0.25">
      <c r="A477" s="2" t="s">
        <v>1635</v>
      </c>
      <c r="B477" s="2">
        <v>133</v>
      </c>
      <c r="C477" s="2">
        <v>1</v>
      </c>
      <c r="D477" s="2">
        <v>313</v>
      </c>
    </row>
    <row r="478" spans="1:4" x14ac:dyDescent="0.25">
      <c r="A478" s="2" t="s">
        <v>1635</v>
      </c>
      <c r="B478" s="2">
        <v>133</v>
      </c>
      <c r="C478" s="2">
        <v>6</v>
      </c>
      <c r="D478" s="2">
        <v>308</v>
      </c>
    </row>
    <row r="479" spans="1:4" x14ac:dyDescent="0.25">
      <c r="A479" s="2" t="s">
        <v>42</v>
      </c>
      <c r="B479" s="2">
        <v>133</v>
      </c>
      <c r="C479" s="2">
        <v>12</v>
      </c>
      <c r="D479" s="2">
        <v>310</v>
      </c>
    </row>
    <row r="480" spans="1:4" x14ac:dyDescent="0.25">
      <c r="A480" s="2" t="s">
        <v>42</v>
      </c>
      <c r="B480" s="2">
        <v>134</v>
      </c>
      <c r="C480" s="2">
        <v>12</v>
      </c>
      <c r="D480" s="2">
        <v>310</v>
      </c>
    </row>
    <row r="481" spans="1:4" x14ac:dyDescent="0.25">
      <c r="A481" s="2" t="s">
        <v>1635</v>
      </c>
      <c r="B481" s="2">
        <v>134</v>
      </c>
      <c r="C481" s="2">
        <v>49</v>
      </c>
      <c r="D481" s="2">
        <v>302</v>
      </c>
    </row>
    <row r="482" spans="1:4" x14ac:dyDescent="0.25">
      <c r="A482" s="2" t="s">
        <v>1635</v>
      </c>
      <c r="B482" s="2">
        <v>135</v>
      </c>
      <c r="C482" s="2">
        <v>1</v>
      </c>
      <c r="D482" s="2">
        <v>302</v>
      </c>
    </row>
    <row r="483" spans="1:4" x14ac:dyDescent="0.25">
      <c r="A483" s="2" t="s">
        <v>42</v>
      </c>
      <c r="B483" s="2">
        <v>135</v>
      </c>
      <c r="C483" s="2">
        <v>1</v>
      </c>
      <c r="D483" s="2">
        <v>302</v>
      </c>
    </row>
    <row r="484" spans="1:4" x14ac:dyDescent="0.25">
      <c r="A484" s="2" t="s">
        <v>1635</v>
      </c>
      <c r="B484" s="2">
        <v>135</v>
      </c>
      <c r="C484" s="2">
        <v>2</v>
      </c>
      <c r="D484" s="2">
        <v>310</v>
      </c>
    </row>
    <row r="485" spans="1:4" x14ac:dyDescent="0.25">
      <c r="A485" s="2" t="s">
        <v>42</v>
      </c>
      <c r="B485" s="2">
        <v>135</v>
      </c>
      <c r="C485" s="2">
        <v>6</v>
      </c>
      <c r="D485" s="2">
        <v>308</v>
      </c>
    </row>
    <row r="486" spans="1:4" x14ac:dyDescent="0.25">
      <c r="A486" s="2" t="s">
        <v>1635</v>
      </c>
      <c r="B486" s="2">
        <v>135</v>
      </c>
      <c r="C486" s="2">
        <v>17</v>
      </c>
      <c r="D486" s="2">
        <v>309</v>
      </c>
    </row>
    <row r="487" spans="1:4" x14ac:dyDescent="0.25">
      <c r="A487" s="2" t="s">
        <v>1635</v>
      </c>
      <c r="B487" s="2">
        <v>136</v>
      </c>
      <c r="C487" s="2">
        <v>1</v>
      </c>
      <c r="D487" s="2">
        <v>302</v>
      </c>
    </row>
    <row r="488" spans="1:4" x14ac:dyDescent="0.25">
      <c r="A488" s="2" t="s">
        <v>1635</v>
      </c>
      <c r="B488" s="2">
        <v>136</v>
      </c>
      <c r="C488" s="2">
        <v>2</v>
      </c>
      <c r="D488" s="2">
        <v>310</v>
      </c>
    </row>
    <row r="489" spans="1:4" x14ac:dyDescent="0.25">
      <c r="A489" s="2" t="s">
        <v>42</v>
      </c>
      <c r="B489" s="2">
        <v>136</v>
      </c>
      <c r="C489" s="2">
        <v>2</v>
      </c>
      <c r="D489" s="2">
        <v>310</v>
      </c>
    </row>
    <row r="490" spans="1:4" x14ac:dyDescent="0.25">
      <c r="A490" s="2" t="s">
        <v>1635</v>
      </c>
      <c r="B490" s="2">
        <v>136</v>
      </c>
      <c r="C490" s="2">
        <v>4</v>
      </c>
      <c r="D490" s="2">
        <v>308</v>
      </c>
    </row>
    <row r="491" spans="1:4" x14ac:dyDescent="0.25">
      <c r="A491" s="2" t="s">
        <v>42</v>
      </c>
      <c r="B491" s="2">
        <v>136</v>
      </c>
      <c r="C491" s="2">
        <v>8</v>
      </c>
      <c r="D491" s="2">
        <v>309</v>
      </c>
    </row>
    <row r="492" spans="1:4" x14ac:dyDescent="0.25">
      <c r="A492" s="2" t="s">
        <v>1635</v>
      </c>
      <c r="B492" s="2">
        <v>137</v>
      </c>
      <c r="C492" s="2">
        <v>1</v>
      </c>
      <c r="D492" s="2">
        <v>313</v>
      </c>
    </row>
    <row r="493" spans="1:4" x14ac:dyDescent="0.25">
      <c r="A493" s="2" t="s">
        <v>42</v>
      </c>
      <c r="B493" s="2">
        <v>137</v>
      </c>
      <c r="C493" s="2">
        <v>2</v>
      </c>
      <c r="D493" s="2">
        <v>310</v>
      </c>
    </row>
    <row r="494" spans="1:4" x14ac:dyDescent="0.25">
      <c r="A494" s="2" t="s">
        <v>42</v>
      </c>
      <c r="B494" s="2">
        <v>137</v>
      </c>
      <c r="C494" s="2">
        <v>8</v>
      </c>
      <c r="D494" s="2">
        <v>309</v>
      </c>
    </row>
    <row r="495" spans="1:4" x14ac:dyDescent="0.25">
      <c r="A495" s="2" t="s">
        <v>1635</v>
      </c>
      <c r="B495" s="2">
        <v>138</v>
      </c>
      <c r="C495" s="2">
        <v>1</v>
      </c>
      <c r="D495" s="2">
        <v>313</v>
      </c>
    </row>
    <row r="496" spans="1:4" x14ac:dyDescent="0.25">
      <c r="A496" s="2" t="s">
        <v>42</v>
      </c>
      <c r="B496" s="2">
        <v>138</v>
      </c>
      <c r="C496" s="2">
        <v>17</v>
      </c>
      <c r="D496" s="2">
        <v>309</v>
      </c>
    </row>
    <row r="497" spans="1:4" x14ac:dyDescent="0.25">
      <c r="A497" s="2" t="s">
        <v>1635</v>
      </c>
      <c r="B497" s="2">
        <v>139</v>
      </c>
      <c r="C497" s="2">
        <v>1</v>
      </c>
      <c r="D497" s="2">
        <v>302</v>
      </c>
    </row>
    <row r="498" spans="1:4" x14ac:dyDescent="0.25">
      <c r="A498" s="2" t="s">
        <v>1635</v>
      </c>
      <c r="B498" s="2">
        <v>139</v>
      </c>
      <c r="C498" s="2">
        <v>2</v>
      </c>
      <c r="D498" s="2">
        <v>310</v>
      </c>
    </row>
    <row r="499" spans="1:4" x14ac:dyDescent="0.25">
      <c r="A499" s="2" t="s">
        <v>42</v>
      </c>
      <c r="B499" s="2">
        <v>139</v>
      </c>
      <c r="C499" s="2">
        <v>2</v>
      </c>
      <c r="D499" s="2">
        <v>310</v>
      </c>
    </row>
    <row r="500" spans="1:4" x14ac:dyDescent="0.25">
      <c r="A500" s="2" t="s">
        <v>42</v>
      </c>
      <c r="B500" s="2">
        <v>139</v>
      </c>
      <c r="C500" s="2">
        <v>8</v>
      </c>
      <c r="D500" s="2">
        <v>309</v>
      </c>
    </row>
    <row r="501" spans="1:4" x14ac:dyDescent="0.25">
      <c r="A501" s="2" t="s">
        <v>1635</v>
      </c>
      <c r="B501" s="2">
        <v>140</v>
      </c>
      <c r="C501" s="2">
        <v>1</v>
      </c>
      <c r="D501" s="2">
        <v>302</v>
      </c>
    </row>
    <row r="502" spans="1:4" x14ac:dyDescent="0.25">
      <c r="A502" s="2" t="s">
        <v>1635</v>
      </c>
      <c r="B502" s="2">
        <v>140</v>
      </c>
      <c r="C502" s="2">
        <v>2</v>
      </c>
      <c r="D502" s="2">
        <v>310</v>
      </c>
    </row>
    <row r="503" spans="1:4" x14ac:dyDescent="0.25">
      <c r="A503" s="2" t="s">
        <v>1635</v>
      </c>
      <c r="B503" s="2">
        <v>141</v>
      </c>
      <c r="C503" s="2">
        <v>1</v>
      </c>
      <c r="D503" s="2">
        <v>302</v>
      </c>
    </row>
    <row r="504" spans="1:4" x14ac:dyDescent="0.25">
      <c r="A504" s="2" t="s">
        <v>42</v>
      </c>
      <c r="B504" s="2">
        <v>141</v>
      </c>
      <c r="C504" s="2">
        <v>1</v>
      </c>
      <c r="D504" s="2">
        <v>302</v>
      </c>
    </row>
    <row r="505" spans="1:4" x14ac:dyDescent="0.25">
      <c r="A505" s="2" t="s">
        <v>1635</v>
      </c>
      <c r="B505" s="2">
        <v>141</v>
      </c>
      <c r="C505" s="2">
        <v>2</v>
      </c>
      <c r="D505" s="2">
        <v>310</v>
      </c>
    </row>
    <row r="506" spans="1:4" x14ac:dyDescent="0.25">
      <c r="A506" s="2" t="s">
        <v>42</v>
      </c>
      <c r="B506" s="2">
        <v>141</v>
      </c>
      <c r="C506" s="2">
        <v>2</v>
      </c>
      <c r="D506" s="2">
        <v>310</v>
      </c>
    </row>
    <row r="507" spans="1:4" x14ac:dyDescent="0.25">
      <c r="A507" s="2" t="s">
        <v>1635</v>
      </c>
      <c r="B507" s="2">
        <v>141</v>
      </c>
      <c r="C507" s="2">
        <v>17</v>
      </c>
      <c r="D507" s="2">
        <v>309</v>
      </c>
    </row>
    <row r="508" spans="1:4" x14ac:dyDescent="0.25">
      <c r="A508" s="2" t="s">
        <v>42</v>
      </c>
      <c r="B508" s="2">
        <v>141</v>
      </c>
      <c r="C508" s="2">
        <v>17</v>
      </c>
      <c r="D508" s="2">
        <v>309</v>
      </c>
    </row>
    <row r="509" spans="1:4" x14ac:dyDescent="0.25">
      <c r="A509" s="2" t="s">
        <v>1635</v>
      </c>
      <c r="B509" s="2">
        <v>142</v>
      </c>
      <c r="C509" s="2">
        <v>1</v>
      </c>
      <c r="D509" s="2">
        <v>312</v>
      </c>
    </row>
    <row r="510" spans="1:4" x14ac:dyDescent="0.25">
      <c r="A510" s="2" t="s">
        <v>42</v>
      </c>
      <c r="B510" s="2">
        <v>142</v>
      </c>
      <c r="C510" s="2">
        <v>1</v>
      </c>
      <c r="D510" s="2">
        <v>302</v>
      </c>
    </row>
    <row r="511" spans="1:4" x14ac:dyDescent="0.25">
      <c r="A511" s="2" t="s">
        <v>42</v>
      </c>
      <c r="B511" s="2">
        <v>142</v>
      </c>
      <c r="C511" s="2">
        <v>8</v>
      </c>
      <c r="D511" s="2">
        <v>309</v>
      </c>
    </row>
    <row r="512" spans="1:4" x14ac:dyDescent="0.25">
      <c r="A512" s="2" t="s">
        <v>1635</v>
      </c>
      <c r="B512" s="2">
        <v>143</v>
      </c>
      <c r="C512" s="2">
        <v>1</v>
      </c>
      <c r="D512" s="2">
        <v>312</v>
      </c>
    </row>
    <row r="513" spans="1:4" x14ac:dyDescent="0.25">
      <c r="A513" s="2" t="s">
        <v>42</v>
      </c>
      <c r="B513" s="2">
        <v>143</v>
      </c>
      <c r="C513" s="2">
        <v>40</v>
      </c>
      <c r="D513" s="2">
        <v>302</v>
      </c>
    </row>
    <row r="514" spans="1:4" x14ac:dyDescent="0.25">
      <c r="A514" s="2" t="s">
        <v>1635</v>
      </c>
      <c r="B514" s="2">
        <v>144</v>
      </c>
      <c r="C514" s="2">
        <v>1</v>
      </c>
      <c r="D514" s="2">
        <v>312</v>
      </c>
    </row>
    <row r="515" spans="1:4" x14ac:dyDescent="0.25">
      <c r="A515" s="2" t="s">
        <v>42</v>
      </c>
      <c r="B515" s="2">
        <v>144</v>
      </c>
      <c r="C515" s="2">
        <v>1</v>
      </c>
      <c r="D515" s="2">
        <v>302</v>
      </c>
    </row>
    <row r="516" spans="1:4" x14ac:dyDescent="0.25">
      <c r="A516" s="2" t="s">
        <v>1635</v>
      </c>
      <c r="B516" s="2">
        <v>144</v>
      </c>
      <c r="C516" s="2">
        <v>6</v>
      </c>
      <c r="D516" s="2">
        <v>308</v>
      </c>
    </row>
    <row r="517" spans="1:4" x14ac:dyDescent="0.25">
      <c r="A517" s="2" t="s">
        <v>42</v>
      </c>
      <c r="B517" s="2">
        <v>144</v>
      </c>
      <c r="C517" s="2">
        <v>6</v>
      </c>
      <c r="D517" s="2">
        <v>308</v>
      </c>
    </row>
    <row r="518" spans="1:4" x14ac:dyDescent="0.25">
      <c r="A518" s="2" t="s">
        <v>1635</v>
      </c>
      <c r="B518" s="2">
        <v>145</v>
      </c>
      <c r="C518" s="2">
        <v>1</v>
      </c>
      <c r="D518" s="2">
        <v>312</v>
      </c>
    </row>
    <row r="519" spans="1:4" x14ac:dyDescent="0.25">
      <c r="A519" s="2" t="s">
        <v>42</v>
      </c>
      <c r="B519" s="2">
        <v>145</v>
      </c>
      <c r="C519" s="2">
        <v>1</v>
      </c>
      <c r="D519" s="2">
        <v>302</v>
      </c>
    </row>
    <row r="520" spans="1:4" x14ac:dyDescent="0.25">
      <c r="A520" s="2" t="s">
        <v>1635</v>
      </c>
      <c r="B520" s="2">
        <v>145</v>
      </c>
      <c r="C520" s="2">
        <v>6</v>
      </c>
      <c r="D520" s="2">
        <v>308</v>
      </c>
    </row>
    <row r="521" spans="1:4" x14ac:dyDescent="0.25">
      <c r="A521" s="2" t="s">
        <v>42</v>
      </c>
      <c r="B521" s="2">
        <v>146</v>
      </c>
      <c r="C521" s="2">
        <v>2</v>
      </c>
      <c r="D521" s="2">
        <v>310</v>
      </c>
    </row>
    <row r="522" spans="1:4" x14ac:dyDescent="0.25">
      <c r="A522" s="2" t="s">
        <v>42</v>
      </c>
      <c r="B522" s="2">
        <v>146</v>
      </c>
      <c r="C522" s="2">
        <v>8</v>
      </c>
      <c r="D522" s="2">
        <v>309</v>
      </c>
    </row>
    <row r="523" spans="1:4" x14ac:dyDescent="0.25">
      <c r="A523" s="2" t="s">
        <v>42</v>
      </c>
      <c r="B523" s="2">
        <v>147</v>
      </c>
      <c r="C523" s="2">
        <v>1</v>
      </c>
      <c r="D523" s="2">
        <v>302</v>
      </c>
    </row>
    <row r="524" spans="1:4" x14ac:dyDescent="0.25">
      <c r="A524" s="2" t="s">
        <v>42</v>
      </c>
      <c r="B524" s="2">
        <v>147</v>
      </c>
      <c r="C524" s="2">
        <v>8</v>
      </c>
      <c r="D524" s="2">
        <v>309</v>
      </c>
    </row>
    <row r="525" spans="1:4" x14ac:dyDescent="0.25">
      <c r="A525" s="2" t="s">
        <v>42</v>
      </c>
      <c r="B525" s="2">
        <v>148</v>
      </c>
      <c r="C525" s="2">
        <v>40</v>
      </c>
      <c r="D525" s="2">
        <v>302</v>
      </c>
    </row>
    <row r="526" spans="1:4" x14ac:dyDescent="0.25">
      <c r="A526" s="2" t="s">
        <v>42</v>
      </c>
      <c r="B526" s="2">
        <v>149</v>
      </c>
      <c r="C526" s="2">
        <v>12</v>
      </c>
      <c r="D526" s="2">
        <v>310</v>
      </c>
    </row>
    <row r="527" spans="1:4" x14ac:dyDescent="0.25">
      <c r="A527" s="2" t="s">
        <v>42</v>
      </c>
      <c r="B527" s="2">
        <v>149</v>
      </c>
      <c r="C527" s="2">
        <v>95</v>
      </c>
      <c r="D527" s="2">
        <v>309</v>
      </c>
    </row>
    <row r="528" spans="1:4" x14ac:dyDescent="0.25">
      <c r="A528" s="2" t="s">
        <v>42</v>
      </c>
      <c r="B528" s="2">
        <v>149</v>
      </c>
      <c r="C528" s="2">
        <v>96</v>
      </c>
      <c r="D528" s="2">
        <v>309</v>
      </c>
    </row>
    <row r="529" spans="1:4" x14ac:dyDescent="0.25">
      <c r="A529" s="2" t="s">
        <v>42</v>
      </c>
      <c r="B529" s="2">
        <v>149</v>
      </c>
      <c r="C529" s="2">
        <v>97</v>
      </c>
      <c r="D529" s="2">
        <v>309</v>
      </c>
    </row>
    <row r="530" spans="1:4" x14ac:dyDescent="0.25">
      <c r="A530" s="2" t="s">
        <v>42</v>
      </c>
      <c r="B530" s="2">
        <v>150</v>
      </c>
      <c r="C530" s="2">
        <v>1</v>
      </c>
      <c r="D530" s="2">
        <v>302</v>
      </c>
    </row>
    <row r="531" spans="1:4" x14ac:dyDescent="0.25">
      <c r="A531" s="2" t="s">
        <v>42</v>
      </c>
      <c r="B531" s="2">
        <v>150</v>
      </c>
      <c r="C531" s="2">
        <v>2</v>
      </c>
      <c r="D531" s="2">
        <v>310</v>
      </c>
    </row>
    <row r="532" spans="1:4" x14ac:dyDescent="0.25">
      <c r="A532" s="2" t="s">
        <v>42</v>
      </c>
      <c r="B532" s="2">
        <v>151</v>
      </c>
      <c r="C532" s="2">
        <v>1</v>
      </c>
      <c r="D532" s="2">
        <v>302</v>
      </c>
    </row>
    <row r="533" spans="1:4" x14ac:dyDescent="0.25">
      <c r="A533" s="2" t="s">
        <v>1635</v>
      </c>
      <c r="B533" s="2">
        <v>152</v>
      </c>
      <c r="C533" s="2">
        <v>1</v>
      </c>
      <c r="D533" s="2">
        <v>312</v>
      </c>
    </row>
    <row r="534" spans="1:4" x14ac:dyDescent="0.25">
      <c r="A534" s="2" t="s">
        <v>42</v>
      </c>
      <c r="B534" s="2">
        <v>152</v>
      </c>
      <c r="C534" s="2">
        <v>40</v>
      </c>
      <c r="D534" s="2">
        <v>302</v>
      </c>
    </row>
    <row r="535" spans="1:4" x14ac:dyDescent="0.25">
      <c r="A535" s="2" t="s">
        <v>42</v>
      </c>
      <c r="B535" s="2">
        <v>153</v>
      </c>
      <c r="C535" s="2">
        <v>2</v>
      </c>
      <c r="D535" s="2">
        <v>310</v>
      </c>
    </row>
    <row r="536" spans="1:4" x14ac:dyDescent="0.25">
      <c r="A536" s="2" t="s">
        <v>42</v>
      </c>
      <c r="B536" s="2">
        <v>153</v>
      </c>
      <c r="C536" s="2">
        <v>8</v>
      </c>
      <c r="D536" s="2">
        <v>309</v>
      </c>
    </row>
    <row r="537" spans="1:4" x14ac:dyDescent="0.25">
      <c r="A537" s="2" t="s">
        <v>42</v>
      </c>
      <c r="B537" s="2">
        <v>154</v>
      </c>
      <c r="C537" s="2">
        <v>2</v>
      </c>
      <c r="D537" s="2">
        <v>310</v>
      </c>
    </row>
    <row r="538" spans="1:4" x14ac:dyDescent="0.25">
      <c r="A538" s="2" t="s">
        <v>42</v>
      </c>
      <c r="B538" s="2">
        <v>154</v>
      </c>
      <c r="C538" s="2">
        <v>8</v>
      </c>
      <c r="D538" s="2">
        <v>309</v>
      </c>
    </row>
    <row r="539" spans="1:4" x14ac:dyDescent="0.25">
      <c r="A539" s="2" t="s">
        <v>42</v>
      </c>
      <c r="B539" s="2">
        <v>155</v>
      </c>
      <c r="C539" s="2">
        <v>40</v>
      </c>
      <c r="D539" s="2">
        <v>302</v>
      </c>
    </row>
    <row r="540" spans="1:4" x14ac:dyDescent="0.25">
      <c r="A540" s="2" t="s">
        <v>42</v>
      </c>
      <c r="B540" s="2">
        <v>156</v>
      </c>
      <c r="C540" s="2">
        <v>40</v>
      </c>
      <c r="D540" s="2">
        <v>302</v>
      </c>
    </row>
    <row r="541" spans="1:4" x14ac:dyDescent="0.25">
      <c r="A541" s="2" t="s">
        <v>42</v>
      </c>
      <c r="B541" s="2">
        <v>157</v>
      </c>
      <c r="C541" s="2">
        <v>1</v>
      </c>
      <c r="D541" s="2">
        <v>302</v>
      </c>
    </row>
    <row r="542" spans="1:4" x14ac:dyDescent="0.25">
      <c r="A542" s="2" t="s">
        <v>42</v>
      </c>
      <c r="B542" s="2">
        <v>157</v>
      </c>
      <c r="C542" s="2">
        <v>50</v>
      </c>
      <c r="D542" s="2">
        <v>302</v>
      </c>
    </row>
    <row r="543" spans="1:4" x14ac:dyDescent="0.25">
      <c r="A543" s="2" t="s">
        <v>42</v>
      </c>
      <c r="B543" s="2">
        <v>158</v>
      </c>
      <c r="C543" s="2">
        <v>14</v>
      </c>
      <c r="D543" s="2">
        <v>311</v>
      </c>
    </row>
    <row r="544" spans="1:4" x14ac:dyDescent="0.25">
      <c r="A544" s="2" t="s">
        <v>42</v>
      </c>
      <c r="B544" s="2">
        <v>159</v>
      </c>
      <c r="C544" s="2">
        <v>1</v>
      </c>
      <c r="D544" s="2">
        <v>302</v>
      </c>
    </row>
    <row r="545" spans="1:4" x14ac:dyDescent="0.25">
      <c r="A545" s="2" t="s">
        <v>42</v>
      </c>
      <c r="B545" s="2">
        <v>159</v>
      </c>
      <c r="C545" s="2">
        <v>2</v>
      </c>
      <c r="D545" s="2">
        <v>310</v>
      </c>
    </row>
    <row r="546" spans="1:4" x14ac:dyDescent="0.25">
      <c r="A546" s="2" t="s">
        <v>42</v>
      </c>
      <c r="B546" s="2">
        <v>160</v>
      </c>
      <c r="C546" s="2">
        <v>12</v>
      </c>
      <c r="D546" s="2">
        <v>310</v>
      </c>
    </row>
    <row r="547" spans="1:4" x14ac:dyDescent="0.25">
      <c r="A547" s="2" t="s">
        <v>42</v>
      </c>
      <c r="B547" s="2">
        <v>160</v>
      </c>
      <c r="C547" s="2">
        <v>37</v>
      </c>
      <c r="D547" s="2">
        <v>309</v>
      </c>
    </row>
    <row r="548" spans="1:4" x14ac:dyDescent="0.25">
      <c r="A548" s="2" t="s">
        <v>42</v>
      </c>
      <c r="B548" s="2">
        <v>160</v>
      </c>
      <c r="C548" s="2">
        <v>38</v>
      </c>
      <c r="D548" s="2">
        <v>309</v>
      </c>
    </row>
    <row r="549" spans="1:4" x14ac:dyDescent="0.25">
      <c r="A549" s="2" t="s">
        <v>42</v>
      </c>
      <c r="B549" s="2">
        <v>161</v>
      </c>
      <c r="C549" s="2">
        <v>12</v>
      </c>
      <c r="D549" s="2">
        <v>310</v>
      </c>
    </row>
    <row r="550" spans="1:4" x14ac:dyDescent="0.25">
      <c r="A550" s="2" t="s">
        <v>42</v>
      </c>
      <c r="B550" s="2">
        <v>161</v>
      </c>
      <c r="C550" s="2">
        <v>37</v>
      </c>
      <c r="D550" s="2">
        <v>309</v>
      </c>
    </row>
    <row r="551" spans="1:4" x14ac:dyDescent="0.25">
      <c r="A551" s="2" t="s">
        <v>42</v>
      </c>
      <c r="B551" s="2">
        <v>161</v>
      </c>
      <c r="C551" s="2">
        <v>38</v>
      </c>
      <c r="D551" s="2">
        <v>309</v>
      </c>
    </row>
    <row r="552" spans="1:4" x14ac:dyDescent="0.25">
      <c r="A552" s="2" t="s">
        <v>42</v>
      </c>
      <c r="B552" s="2">
        <v>162</v>
      </c>
      <c r="C552" s="2">
        <v>1</v>
      </c>
      <c r="D552" s="2">
        <v>302</v>
      </c>
    </row>
    <row r="553" spans="1:4" x14ac:dyDescent="0.25">
      <c r="A553" s="2" t="s">
        <v>42</v>
      </c>
      <c r="B553" s="2">
        <v>162</v>
      </c>
      <c r="C553" s="2">
        <v>6</v>
      </c>
      <c r="D553" s="2">
        <v>308</v>
      </c>
    </row>
    <row r="554" spans="1:4" x14ac:dyDescent="0.25">
      <c r="A554" s="2" t="s">
        <v>42</v>
      </c>
      <c r="B554" s="2">
        <v>163</v>
      </c>
      <c r="C554" s="2">
        <v>1</v>
      </c>
      <c r="D554" s="2">
        <v>302</v>
      </c>
    </row>
    <row r="555" spans="1:4" x14ac:dyDescent="0.25">
      <c r="A555" s="2" t="s">
        <v>42</v>
      </c>
      <c r="B555" s="2">
        <v>163</v>
      </c>
      <c r="C555" s="2">
        <v>6</v>
      </c>
      <c r="D555" s="2">
        <v>308</v>
      </c>
    </row>
    <row r="556" spans="1:4" x14ac:dyDescent="0.25">
      <c r="A556" s="2" t="s">
        <v>42</v>
      </c>
      <c r="B556" s="2">
        <v>164</v>
      </c>
      <c r="C556" s="2">
        <v>2</v>
      </c>
      <c r="D556" s="2">
        <v>310</v>
      </c>
    </row>
    <row r="557" spans="1:4" x14ac:dyDescent="0.25">
      <c r="A557" s="2" t="s">
        <v>42</v>
      </c>
      <c r="B557" s="2">
        <v>164</v>
      </c>
      <c r="C557" s="2">
        <v>31</v>
      </c>
      <c r="D557" s="2">
        <v>309</v>
      </c>
    </row>
    <row r="558" spans="1:4" x14ac:dyDescent="0.25">
      <c r="A558" s="2" t="s">
        <v>42</v>
      </c>
      <c r="B558" s="2">
        <v>165</v>
      </c>
      <c r="C558" s="2">
        <v>27</v>
      </c>
      <c r="D558" s="2">
        <v>309</v>
      </c>
    </row>
    <row r="559" spans="1:4" x14ac:dyDescent="0.25">
      <c r="A559" s="2" t="s">
        <v>42</v>
      </c>
      <c r="B559" s="2">
        <v>166</v>
      </c>
      <c r="C559" s="2">
        <v>27</v>
      </c>
      <c r="D559" s="2">
        <v>309</v>
      </c>
    </row>
    <row r="560" spans="1:4" x14ac:dyDescent="0.25">
      <c r="A560" s="2" t="s">
        <v>42</v>
      </c>
      <c r="B560" s="2">
        <v>167</v>
      </c>
      <c r="C560" s="2">
        <v>2</v>
      </c>
      <c r="D560" s="2">
        <v>310</v>
      </c>
    </row>
    <row r="561" spans="1:4" x14ac:dyDescent="0.25">
      <c r="A561" s="2" t="s">
        <v>42</v>
      </c>
      <c r="B561" s="2">
        <v>167</v>
      </c>
      <c r="C561" s="2">
        <v>8</v>
      </c>
      <c r="D561" s="2">
        <v>309</v>
      </c>
    </row>
    <row r="562" spans="1:4" x14ac:dyDescent="0.25">
      <c r="A562" s="2" t="s">
        <v>42</v>
      </c>
      <c r="B562" s="2">
        <v>168</v>
      </c>
      <c r="C562" s="2">
        <v>1</v>
      </c>
      <c r="D562" s="2">
        <v>302</v>
      </c>
    </row>
    <row r="563" spans="1:4" x14ac:dyDescent="0.25">
      <c r="A563" s="2" t="s">
        <v>42</v>
      </c>
      <c r="B563" s="2">
        <v>168</v>
      </c>
      <c r="C563" s="2">
        <v>50</v>
      </c>
      <c r="D563" s="2">
        <v>302</v>
      </c>
    </row>
    <row r="564" spans="1:4" x14ac:dyDescent="0.25">
      <c r="A564" s="2" t="s">
        <v>42</v>
      </c>
      <c r="B564" s="2">
        <v>169</v>
      </c>
      <c r="C564" s="2">
        <v>1</v>
      </c>
      <c r="D564" s="2">
        <v>302</v>
      </c>
    </row>
    <row r="565" spans="1:4" x14ac:dyDescent="0.25">
      <c r="A565" s="2" t="s">
        <v>42</v>
      </c>
      <c r="B565" s="2">
        <v>169</v>
      </c>
      <c r="C565" s="2">
        <v>17</v>
      </c>
      <c r="D565" s="2">
        <v>309</v>
      </c>
    </row>
    <row r="566" spans="1:4" x14ac:dyDescent="0.25">
      <c r="A566" s="2" t="s">
        <v>42</v>
      </c>
      <c r="B566" s="2">
        <v>170</v>
      </c>
      <c r="C566" s="2">
        <v>2</v>
      </c>
      <c r="D566" s="2">
        <v>310</v>
      </c>
    </row>
    <row r="567" spans="1:4" x14ac:dyDescent="0.25">
      <c r="A567" s="2" t="s">
        <v>42</v>
      </c>
      <c r="B567" s="2">
        <v>170</v>
      </c>
      <c r="C567" s="2">
        <v>8</v>
      </c>
      <c r="D567" s="2">
        <v>309</v>
      </c>
    </row>
    <row r="568" spans="1:4" x14ac:dyDescent="0.25">
      <c r="A568" s="2" t="s">
        <v>42</v>
      </c>
      <c r="B568" s="2">
        <v>172</v>
      </c>
      <c r="C568" s="2">
        <v>2</v>
      </c>
      <c r="D568" s="2">
        <v>310</v>
      </c>
    </row>
    <row r="569" spans="1:4" x14ac:dyDescent="0.25">
      <c r="A569" s="2" t="s">
        <v>42</v>
      </c>
      <c r="B569" s="2">
        <v>172</v>
      </c>
      <c r="C569" s="2">
        <v>8</v>
      </c>
      <c r="D569" s="2">
        <v>309</v>
      </c>
    </row>
    <row r="570" spans="1:4" x14ac:dyDescent="0.25">
      <c r="A570" s="2" t="s">
        <v>42</v>
      </c>
      <c r="B570" s="2">
        <v>174</v>
      </c>
      <c r="C570" s="2">
        <v>1</v>
      </c>
      <c r="D570" s="2">
        <v>302</v>
      </c>
    </row>
    <row r="571" spans="1:4" x14ac:dyDescent="0.25">
      <c r="A571" s="2" t="s">
        <v>42</v>
      </c>
      <c r="B571" s="2">
        <v>175</v>
      </c>
      <c r="C571" s="2">
        <v>1</v>
      </c>
      <c r="D571" s="2">
        <v>302</v>
      </c>
    </row>
    <row r="572" spans="1:4" x14ac:dyDescent="0.25">
      <c r="A572" s="2" t="s">
        <v>42</v>
      </c>
      <c r="B572" s="2">
        <v>176</v>
      </c>
      <c r="C572" s="2">
        <v>8</v>
      </c>
      <c r="D572" s="2">
        <v>309</v>
      </c>
    </row>
    <row r="573" spans="1:4" x14ac:dyDescent="0.25">
      <c r="A573" s="2" t="s">
        <v>42</v>
      </c>
      <c r="B573" s="2">
        <v>177</v>
      </c>
      <c r="C573" s="2">
        <v>1</v>
      </c>
      <c r="D573" s="2">
        <v>302</v>
      </c>
    </row>
    <row r="574" spans="1:4" x14ac:dyDescent="0.25">
      <c r="A574" s="2" t="s">
        <v>42</v>
      </c>
      <c r="B574" s="2">
        <v>177</v>
      </c>
      <c r="C574" s="2">
        <v>8</v>
      </c>
      <c r="D574" s="2">
        <v>309</v>
      </c>
    </row>
    <row r="575" spans="1:4" x14ac:dyDescent="0.25">
      <c r="A575" s="2" t="s">
        <v>42</v>
      </c>
      <c r="B575" s="2">
        <v>178</v>
      </c>
      <c r="C575" s="2">
        <v>12</v>
      </c>
      <c r="D575" s="2">
        <v>310</v>
      </c>
    </row>
    <row r="576" spans="1:4" x14ac:dyDescent="0.25">
      <c r="A576" s="2" t="s">
        <v>42</v>
      </c>
      <c r="B576" s="2">
        <v>179</v>
      </c>
      <c r="C576" s="2">
        <v>2</v>
      </c>
      <c r="D576" s="2">
        <v>310</v>
      </c>
    </row>
    <row r="577" spans="1:4" x14ac:dyDescent="0.25">
      <c r="A577" s="2" t="s">
        <v>42</v>
      </c>
      <c r="B577" s="2">
        <v>179</v>
      </c>
      <c r="C577" s="2">
        <v>31</v>
      </c>
      <c r="D577" s="2">
        <v>309</v>
      </c>
    </row>
    <row r="578" spans="1:4" x14ac:dyDescent="0.25">
      <c r="A578" s="2" t="s">
        <v>42</v>
      </c>
      <c r="B578" s="2">
        <v>180</v>
      </c>
      <c r="C578" s="2">
        <v>1</v>
      </c>
      <c r="D578" s="2">
        <v>302</v>
      </c>
    </row>
    <row r="579" spans="1:4" x14ac:dyDescent="0.25">
      <c r="A579" s="2" t="s">
        <v>42</v>
      </c>
      <c r="B579" s="2">
        <v>180</v>
      </c>
      <c r="C579" s="2">
        <v>111</v>
      </c>
      <c r="D579" s="2">
        <v>303</v>
      </c>
    </row>
    <row r="580" spans="1:4" x14ac:dyDescent="0.25">
      <c r="A580" s="2" t="s">
        <v>42</v>
      </c>
      <c r="B580" s="2">
        <v>181</v>
      </c>
      <c r="C580" s="2">
        <v>1</v>
      </c>
      <c r="D580" s="2">
        <v>302</v>
      </c>
    </row>
    <row r="581" spans="1:4" x14ac:dyDescent="0.25">
      <c r="A581" s="2" t="s">
        <v>42</v>
      </c>
      <c r="B581" s="2">
        <v>181</v>
      </c>
      <c r="C581" s="2">
        <v>17</v>
      </c>
      <c r="D581" s="2">
        <v>309</v>
      </c>
    </row>
    <row r="582" spans="1:4" x14ac:dyDescent="0.25">
      <c r="A582" s="2" t="s">
        <v>42</v>
      </c>
      <c r="B582" s="2">
        <v>182</v>
      </c>
      <c r="C582" s="2">
        <v>95</v>
      </c>
      <c r="D582" s="2">
        <v>309</v>
      </c>
    </row>
    <row r="583" spans="1:4" x14ac:dyDescent="0.25">
      <c r="A583" s="2" t="s">
        <v>42</v>
      </c>
      <c r="B583" s="2">
        <v>183</v>
      </c>
      <c r="C583" s="2">
        <v>1</v>
      </c>
      <c r="D583" s="2">
        <v>302</v>
      </c>
    </row>
    <row r="584" spans="1:4" x14ac:dyDescent="0.25">
      <c r="A584" s="2" t="s">
        <v>42</v>
      </c>
      <c r="B584" s="2">
        <v>184</v>
      </c>
      <c r="C584" s="2">
        <v>8</v>
      </c>
      <c r="D584" s="2">
        <v>309</v>
      </c>
    </row>
    <row r="585" spans="1:4" x14ac:dyDescent="0.25">
      <c r="A585" s="2" t="s">
        <v>42</v>
      </c>
      <c r="B585" s="2">
        <v>185</v>
      </c>
      <c r="C585" s="2">
        <v>1</v>
      </c>
      <c r="D585" s="2">
        <v>302</v>
      </c>
    </row>
    <row r="586" spans="1:4" x14ac:dyDescent="0.25">
      <c r="A586" s="2" t="s">
        <v>42</v>
      </c>
      <c r="B586" s="2">
        <v>185</v>
      </c>
      <c r="C586" s="2">
        <v>8</v>
      </c>
      <c r="D586" s="2">
        <v>309</v>
      </c>
    </row>
    <row r="587" spans="1:4" x14ac:dyDescent="0.25">
      <c r="A587" s="2" t="s">
        <v>42</v>
      </c>
      <c r="B587" s="2">
        <v>186</v>
      </c>
      <c r="C587" s="2">
        <v>12</v>
      </c>
      <c r="D587" s="2">
        <v>310</v>
      </c>
    </row>
    <row r="588" spans="1:4" x14ac:dyDescent="0.25">
      <c r="A588" s="2" t="s">
        <v>42</v>
      </c>
      <c r="B588" s="2">
        <v>187</v>
      </c>
      <c r="C588" s="2">
        <v>1</v>
      </c>
      <c r="D588" s="2">
        <v>302</v>
      </c>
    </row>
    <row r="589" spans="1:4" x14ac:dyDescent="0.25">
      <c r="A589" s="2" t="s">
        <v>42</v>
      </c>
      <c r="B589" s="2">
        <v>187</v>
      </c>
      <c r="C589" s="2">
        <v>111</v>
      </c>
      <c r="D589" s="2">
        <v>303</v>
      </c>
    </row>
    <row r="590" spans="1:4" x14ac:dyDescent="0.25">
      <c r="A590" s="2" t="s">
        <v>42</v>
      </c>
      <c r="B590" s="2">
        <v>188</v>
      </c>
      <c r="C590" s="2">
        <v>2</v>
      </c>
      <c r="D590" s="2">
        <v>310</v>
      </c>
    </row>
    <row r="591" spans="1:4" x14ac:dyDescent="0.25">
      <c r="A591" s="2" t="s">
        <v>42</v>
      </c>
      <c r="B591" s="2">
        <v>188</v>
      </c>
      <c r="C591" s="2">
        <v>31</v>
      </c>
      <c r="D591" s="2">
        <v>309</v>
      </c>
    </row>
    <row r="592" spans="1:4" x14ac:dyDescent="0.25">
      <c r="A592" s="2" t="s">
        <v>42</v>
      </c>
      <c r="B592" s="2">
        <v>189</v>
      </c>
      <c r="C592" s="2">
        <v>1</v>
      </c>
      <c r="D592" s="2">
        <v>302</v>
      </c>
    </row>
    <row r="593" spans="1:4" x14ac:dyDescent="0.25">
      <c r="A593" s="2" t="s">
        <v>42</v>
      </c>
      <c r="B593" s="2">
        <v>189</v>
      </c>
      <c r="C593" s="2">
        <v>8</v>
      </c>
      <c r="D593" s="2">
        <v>309</v>
      </c>
    </row>
    <row r="594" spans="1:4" x14ac:dyDescent="0.25">
      <c r="A594" s="2" t="s">
        <v>42</v>
      </c>
      <c r="B594" s="2">
        <v>190</v>
      </c>
      <c r="C594" s="2">
        <v>1</v>
      </c>
      <c r="D594" s="2">
        <v>302</v>
      </c>
    </row>
    <row r="595" spans="1:4" x14ac:dyDescent="0.25">
      <c r="A595" s="2" t="s">
        <v>42</v>
      </c>
      <c r="B595" s="2">
        <v>191</v>
      </c>
      <c r="C595" s="2">
        <v>12</v>
      </c>
      <c r="D595" s="2">
        <v>310</v>
      </c>
    </row>
    <row r="596" spans="1:4" x14ac:dyDescent="0.25">
      <c r="A596" s="2" t="s">
        <v>42</v>
      </c>
      <c r="B596" s="2">
        <v>192</v>
      </c>
      <c r="C596" s="2">
        <v>14</v>
      </c>
      <c r="D596" s="2">
        <v>311</v>
      </c>
    </row>
    <row r="597" spans="1:4" x14ac:dyDescent="0.25">
      <c r="A597" s="2" t="s">
        <v>42</v>
      </c>
      <c r="B597" s="2">
        <v>193</v>
      </c>
      <c r="C597" s="2">
        <v>12</v>
      </c>
      <c r="D597" s="2">
        <v>310</v>
      </c>
    </row>
    <row r="598" spans="1:4" x14ac:dyDescent="0.25">
      <c r="A598" s="2" t="s">
        <v>42</v>
      </c>
      <c r="B598" s="2">
        <v>193</v>
      </c>
      <c r="C598" s="2">
        <v>37</v>
      </c>
      <c r="D598" s="2">
        <v>309</v>
      </c>
    </row>
    <row r="599" spans="1:4" x14ac:dyDescent="0.25">
      <c r="A599" s="2" t="s">
        <v>42</v>
      </c>
      <c r="B599" s="2">
        <v>193</v>
      </c>
      <c r="C599" s="2">
        <v>38</v>
      </c>
      <c r="D599" s="2">
        <v>309</v>
      </c>
    </row>
    <row r="600" spans="1:4" x14ac:dyDescent="0.25">
      <c r="A600" s="2" t="s">
        <v>42</v>
      </c>
      <c r="B600" s="2">
        <v>193</v>
      </c>
      <c r="C600" s="2">
        <v>39</v>
      </c>
      <c r="D600" s="2">
        <v>310</v>
      </c>
    </row>
    <row r="601" spans="1:4" x14ac:dyDescent="0.25">
      <c r="A601" s="2" t="s">
        <v>42</v>
      </c>
      <c r="B601" s="2">
        <v>194</v>
      </c>
      <c r="C601" s="2">
        <v>37</v>
      </c>
      <c r="D601" s="2">
        <v>309</v>
      </c>
    </row>
    <row r="602" spans="1:4" x14ac:dyDescent="0.25">
      <c r="A602" s="2" t="s">
        <v>42</v>
      </c>
      <c r="B602" s="2">
        <v>194</v>
      </c>
      <c r="C602" s="2">
        <v>38</v>
      </c>
      <c r="D602" s="2">
        <v>309</v>
      </c>
    </row>
    <row r="603" spans="1:4" x14ac:dyDescent="0.25">
      <c r="A603" s="2" t="s">
        <v>42</v>
      </c>
      <c r="B603" s="2">
        <v>194</v>
      </c>
      <c r="C603" s="2">
        <v>63</v>
      </c>
      <c r="D603" s="2">
        <v>309</v>
      </c>
    </row>
    <row r="604" spans="1:4" x14ac:dyDescent="0.25">
      <c r="A604" s="2" t="s">
        <v>42</v>
      </c>
      <c r="B604" s="2">
        <v>195</v>
      </c>
      <c r="C604" s="2">
        <v>37</v>
      </c>
      <c r="D604" s="2">
        <v>309</v>
      </c>
    </row>
    <row r="605" spans="1:4" x14ac:dyDescent="0.25">
      <c r="A605" s="2" t="s">
        <v>42</v>
      </c>
      <c r="B605" s="2">
        <v>195</v>
      </c>
      <c r="C605" s="2">
        <v>38</v>
      </c>
      <c r="D605" s="2">
        <v>309</v>
      </c>
    </row>
    <row r="606" spans="1:4" x14ac:dyDescent="0.25">
      <c r="A606" s="2" t="s">
        <v>42</v>
      </c>
      <c r="B606" s="2">
        <v>196</v>
      </c>
      <c r="C606" s="2">
        <v>1</v>
      </c>
      <c r="D606" s="2">
        <v>302</v>
      </c>
    </row>
    <row r="607" spans="1:4" x14ac:dyDescent="0.25">
      <c r="A607" s="2" t="s">
        <v>42</v>
      </c>
      <c r="B607" s="2">
        <v>197</v>
      </c>
      <c r="C607" s="2">
        <v>1</v>
      </c>
      <c r="D607" s="2">
        <v>302</v>
      </c>
    </row>
    <row r="608" spans="1:4" x14ac:dyDescent="0.25">
      <c r="A608" s="2" t="s">
        <v>42</v>
      </c>
      <c r="B608" s="2">
        <v>198</v>
      </c>
      <c r="C608" s="2">
        <v>14</v>
      </c>
      <c r="D608" s="2">
        <v>311</v>
      </c>
    </row>
    <row r="609" spans="1:4" x14ac:dyDescent="0.25">
      <c r="A609" s="2" t="s">
        <v>42</v>
      </c>
      <c r="B609" s="2">
        <v>199</v>
      </c>
      <c r="C609" s="2">
        <v>12</v>
      </c>
      <c r="D609" s="2">
        <v>310</v>
      </c>
    </row>
    <row r="610" spans="1:4" x14ac:dyDescent="0.25">
      <c r="A610" s="2" t="s">
        <v>42</v>
      </c>
      <c r="B610" s="2">
        <v>199</v>
      </c>
      <c r="C610" s="2">
        <v>37</v>
      </c>
      <c r="D610" s="2">
        <v>309</v>
      </c>
    </row>
    <row r="611" spans="1:4" x14ac:dyDescent="0.25">
      <c r="A611" s="2" t="s">
        <v>42</v>
      </c>
      <c r="B611" s="2">
        <v>199</v>
      </c>
      <c r="C611" s="2">
        <v>38</v>
      </c>
      <c r="D611" s="2">
        <v>309</v>
      </c>
    </row>
    <row r="612" spans="1:4" x14ac:dyDescent="0.25">
      <c r="A612" s="2" t="s">
        <v>1635</v>
      </c>
      <c r="B612" s="2">
        <v>200</v>
      </c>
      <c r="C612" s="2">
        <v>1</v>
      </c>
      <c r="D612" s="2">
        <v>312</v>
      </c>
    </row>
    <row r="613" spans="1:4" x14ac:dyDescent="0.25">
      <c r="A613" s="2" t="s">
        <v>42</v>
      </c>
      <c r="B613" s="2">
        <v>200</v>
      </c>
      <c r="C613" s="2">
        <v>12</v>
      </c>
      <c r="D613" s="2">
        <v>310</v>
      </c>
    </row>
    <row r="614" spans="1:4" x14ac:dyDescent="0.25">
      <c r="A614" s="2" t="s">
        <v>42</v>
      </c>
      <c r="B614" s="2">
        <v>200</v>
      </c>
      <c r="C614" s="2">
        <v>37</v>
      </c>
      <c r="D614" s="2">
        <v>309</v>
      </c>
    </row>
    <row r="615" spans="1:4" x14ac:dyDescent="0.25">
      <c r="A615" s="2" t="s">
        <v>42</v>
      </c>
      <c r="B615" s="2">
        <v>200</v>
      </c>
      <c r="C615" s="2">
        <v>38</v>
      </c>
      <c r="D615" s="2">
        <v>309</v>
      </c>
    </row>
    <row r="616" spans="1:4" x14ac:dyDescent="0.25">
      <c r="A616" s="2" t="s">
        <v>42</v>
      </c>
      <c r="B616" s="2">
        <v>201</v>
      </c>
      <c r="C616" s="2">
        <v>27</v>
      </c>
      <c r="D616" s="2">
        <v>309</v>
      </c>
    </row>
    <row r="617" spans="1:4" x14ac:dyDescent="0.25">
      <c r="A617" s="2" t="s">
        <v>42</v>
      </c>
      <c r="B617" s="2">
        <v>202</v>
      </c>
      <c r="C617" s="2">
        <v>27</v>
      </c>
      <c r="D617" s="2">
        <v>309</v>
      </c>
    </row>
    <row r="618" spans="1:4" x14ac:dyDescent="0.25">
      <c r="A618" s="2" t="s">
        <v>42</v>
      </c>
      <c r="B618" s="2">
        <v>203</v>
      </c>
      <c r="C618" s="2">
        <v>1</v>
      </c>
      <c r="D618" s="2">
        <v>302</v>
      </c>
    </row>
    <row r="619" spans="1:4" x14ac:dyDescent="0.25">
      <c r="A619" s="2" t="s">
        <v>1635</v>
      </c>
      <c r="B619" s="2">
        <v>204</v>
      </c>
      <c r="C619" s="2">
        <v>1</v>
      </c>
      <c r="D619" s="2">
        <v>313</v>
      </c>
    </row>
    <row r="620" spans="1:4" x14ac:dyDescent="0.25">
      <c r="A620" s="2" t="s">
        <v>42</v>
      </c>
      <c r="B620" s="2">
        <v>204</v>
      </c>
      <c r="C620" s="2">
        <v>12</v>
      </c>
      <c r="D620" s="2">
        <v>310</v>
      </c>
    </row>
    <row r="621" spans="1:4" x14ac:dyDescent="0.25">
      <c r="A621" s="2" t="s">
        <v>42</v>
      </c>
      <c r="B621" s="2">
        <v>204</v>
      </c>
      <c r="C621" s="2">
        <v>31</v>
      </c>
      <c r="D621" s="2">
        <v>309</v>
      </c>
    </row>
    <row r="622" spans="1:4" x14ac:dyDescent="0.25">
      <c r="A622" s="2" t="s">
        <v>42</v>
      </c>
      <c r="B622" s="2">
        <v>205</v>
      </c>
      <c r="C622" s="2">
        <v>1</v>
      </c>
      <c r="D622" s="2">
        <v>302</v>
      </c>
    </row>
    <row r="623" spans="1:4" x14ac:dyDescent="0.25">
      <c r="A623" s="2" t="s">
        <v>42</v>
      </c>
      <c r="B623" s="2">
        <v>205</v>
      </c>
      <c r="C623" s="2">
        <v>31</v>
      </c>
      <c r="D623" s="2">
        <v>309</v>
      </c>
    </row>
    <row r="624" spans="1:4" x14ac:dyDescent="0.25">
      <c r="A624" s="2" t="s">
        <v>42</v>
      </c>
      <c r="B624" s="2">
        <v>206</v>
      </c>
      <c r="C624" s="2">
        <v>12</v>
      </c>
      <c r="D624" s="2">
        <v>310</v>
      </c>
    </row>
    <row r="625" spans="1:4" x14ac:dyDescent="0.25">
      <c r="A625" s="2" t="s">
        <v>42</v>
      </c>
      <c r="B625" s="2">
        <v>206</v>
      </c>
      <c r="C625" s="2">
        <v>31</v>
      </c>
      <c r="D625" s="2">
        <v>309</v>
      </c>
    </row>
    <row r="626" spans="1:4" x14ac:dyDescent="0.25">
      <c r="A626" s="2" t="s">
        <v>42</v>
      </c>
      <c r="B626" s="2">
        <v>207</v>
      </c>
      <c r="C626" s="2">
        <v>1</v>
      </c>
      <c r="D626" s="2">
        <v>302</v>
      </c>
    </row>
    <row r="627" spans="1:4" x14ac:dyDescent="0.25">
      <c r="A627" s="2" t="s">
        <v>42</v>
      </c>
      <c r="B627" s="2">
        <v>207</v>
      </c>
      <c r="C627" s="2">
        <v>8</v>
      </c>
      <c r="D627" s="2">
        <v>309</v>
      </c>
    </row>
    <row r="628" spans="1:4" x14ac:dyDescent="0.25">
      <c r="A628" s="2" t="s">
        <v>42</v>
      </c>
      <c r="B628" s="2">
        <v>208</v>
      </c>
      <c r="C628" s="2">
        <v>12</v>
      </c>
      <c r="D628" s="2">
        <v>310</v>
      </c>
    </row>
    <row r="629" spans="1:4" x14ac:dyDescent="0.25">
      <c r="A629" s="2" t="s">
        <v>42</v>
      </c>
      <c r="B629" s="2">
        <v>208</v>
      </c>
      <c r="C629" s="2">
        <v>37</v>
      </c>
      <c r="D629" s="2">
        <v>309</v>
      </c>
    </row>
    <row r="630" spans="1:4" x14ac:dyDescent="0.25">
      <c r="A630" s="2" t="s">
        <v>42</v>
      </c>
      <c r="B630" s="2">
        <v>208</v>
      </c>
      <c r="C630" s="2">
        <v>38</v>
      </c>
      <c r="D630" s="2">
        <v>309</v>
      </c>
    </row>
    <row r="631" spans="1:4" x14ac:dyDescent="0.25">
      <c r="A631" s="2" t="s">
        <v>42</v>
      </c>
      <c r="B631" s="2">
        <v>209</v>
      </c>
      <c r="C631" s="2">
        <v>8</v>
      </c>
      <c r="D631" s="2">
        <v>309</v>
      </c>
    </row>
    <row r="632" spans="1:4" x14ac:dyDescent="0.25">
      <c r="A632" s="2" t="s">
        <v>42</v>
      </c>
      <c r="B632" s="2">
        <v>209</v>
      </c>
      <c r="C632" s="2">
        <v>12</v>
      </c>
      <c r="D632" s="2">
        <v>310</v>
      </c>
    </row>
    <row r="633" spans="1:4" x14ac:dyDescent="0.25">
      <c r="A633" s="2" t="s">
        <v>42</v>
      </c>
      <c r="B633" s="2">
        <v>210</v>
      </c>
      <c r="C633" s="2">
        <v>1</v>
      </c>
      <c r="D633" s="2">
        <v>302</v>
      </c>
    </row>
    <row r="634" spans="1:4" x14ac:dyDescent="0.25">
      <c r="A634" s="2" t="s">
        <v>42</v>
      </c>
      <c r="B634" s="2">
        <v>210</v>
      </c>
      <c r="C634" s="2">
        <v>6</v>
      </c>
      <c r="D634" s="2">
        <v>308</v>
      </c>
    </row>
    <row r="635" spans="1:4" x14ac:dyDescent="0.25">
      <c r="A635" s="2" t="s">
        <v>42</v>
      </c>
      <c r="B635" s="2">
        <v>211</v>
      </c>
      <c r="C635" s="2">
        <v>1</v>
      </c>
      <c r="D635" s="2">
        <v>302</v>
      </c>
    </row>
    <row r="636" spans="1:4" x14ac:dyDescent="0.25">
      <c r="A636" s="2" t="s">
        <v>1635</v>
      </c>
      <c r="B636" s="2">
        <v>212</v>
      </c>
      <c r="C636" s="2">
        <v>1</v>
      </c>
      <c r="D636" s="2">
        <v>313</v>
      </c>
    </row>
    <row r="637" spans="1:4" x14ac:dyDescent="0.25">
      <c r="A637" s="2" t="s">
        <v>42</v>
      </c>
      <c r="B637" s="2">
        <v>212</v>
      </c>
      <c r="C637" s="2">
        <v>27</v>
      </c>
      <c r="D637" s="2">
        <v>309</v>
      </c>
    </row>
    <row r="638" spans="1:4" x14ac:dyDescent="0.25">
      <c r="A638" s="2" t="s">
        <v>1635</v>
      </c>
      <c r="B638" s="2">
        <v>213</v>
      </c>
      <c r="C638" s="2">
        <v>1</v>
      </c>
      <c r="D638" s="2">
        <v>312</v>
      </c>
    </row>
    <row r="639" spans="1:4" x14ac:dyDescent="0.25">
      <c r="A639" s="2" t="s">
        <v>42</v>
      </c>
      <c r="B639" s="2">
        <v>213</v>
      </c>
      <c r="C639" s="2">
        <v>27</v>
      </c>
      <c r="D639" s="2">
        <v>309</v>
      </c>
    </row>
    <row r="640" spans="1:4" x14ac:dyDescent="0.25">
      <c r="A640" s="2" t="s">
        <v>1635</v>
      </c>
      <c r="B640" s="2">
        <v>214</v>
      </c>
      <c r="C640" s="2">
        <v>1</v>
      </c>
      <c r="D640" s="2">
        <v>313</v>
      </c>
    </row>
    <row r="641" spans="1:4" x14ac:dyDescent="0.25">
      <c r="A641" s="2" t="s">
        <v>42</v>
      </c>
      <c r="B641" s="2">
        <v>214</v>
      </c>
      <c r="C641" s="2">
        <v>1</v>
      </c>
      <c r="D641" s="2">
        <v>302</v>
      </c>
    </row>
    <row r="642" spans="1:4" x14ac:dyDescent="0.25">
      <c r="A642" s="2" t="s">
        <v>42</v>
      </c>
      <c r="B642" s="2">
        <v>214</v>
      </c>
      <c r="C642" s="2">
        <v>6</v>
      </c>
      <c r="D642" s="2">
        <v>308</v>
      </c>
    </row>
    <row r="643" spans="1:4" x14ac:dyDescent="0.25">
      <c r="A643" s="2" t="s">
        <v>42</v>
      </c>
      <c r="B643" s="2">
        <v>215</v>
      </c>
      <c r="C643" s="2">
        <v>27</v>
      </c>
      <c r="D643" s="2">
        <v>309</v>
      </c>
    </row>
    <row r="644" spans="1:4" x14ac:dyDescent="0.25">
      <c r="A644" s="2" t="s">
        <v>1635</v>
      </c>
      <c r="B644" s="2">
        <v>216</v>
      </c>
      <c r="C644" s="2">
        <v>1</v>
      </c>
      <c r="D644" s="2">
        <v>312</v>
      </c>
    </row>
    <row r="645" spans="1:4" x14ac:dyDescent="0.25">
      <c r="A645" s="2" t="s">
        <v>42</v>
      </c>
      <c r="B645" s="2">
        <v>216</v>
      </c>
      <c r="C645" s="2">
        <v>27</v>
      </c>
      <c r="D645" s="2">
        <v>309</v>
      </c>
    </row>
    <row r="646" spans="1:4" x14ac:dyDescent="0.25">
      <c r="A646" s="2" t="s">
        <v>42</v>
      </c>
      <c r="B646" s="2">
        <v>217</v>
      </c>
      <c r="C646" s="2">
        <v>14</v>
      </c>
      <c r="D646" s="2">
        <v>311</v>
      </c>
    </row>
    <row r="647" spans="1:4" x14ac:dyDescent="0.25">
      <c r="A647" s="2" t="s">
        <v>42</v>
      </c>
      <c r="B647" s="2">
        <v>218</v>
      </c>
      <c r="C647" s="2">
        <v>1</v>
      </c>
      <c r="D647" s="2">
        <v>302</v>
      </c>
    </row>
    <row r="648" spans="1:4" x14ac:dyDescent="0.25">
      <c r="A648" s="2" t="s">
        <v>42</v>
      </c>
      <c r="B648" s="2">
        <v>219</v>
      </c>
      <c r="C648" s="2">
        <v>1</v>
      </c>
      <c r="D648" s="2">
        <v>302</v>
      </c>
    </row>
    <row r="649" spans="1:4" x14ac:dyDescent="0.25">
      <c r="A649" s="2" t="s">
        <v>42</v>
      </c>
      <c r="B649" s="2">
        <v>220</v>
      </c>
      <c r="C649" s="2">
        <v>12</v>
      </c>
      <c r="D649" s="2">
        <v>310</v>
      </c>
    </row>
    <row r="650" spans="1:4" x14ac:dyDescent="0.25">
      <c r="A650" s="2" t="s">
        <v>1635</v>
      </c>
      <c r="B650" s="2">
        <v>221</v>
      </c>
      <c r="C650" s="2">
        <v>1</v>
      </c>
      <c r="D650" s="2">
        <v>313</v>
      </c>
    </row>
    <row r="651" spans="1:4" x14ac:dyDescent="0.25">
      <c r="A651" s="2" t="s">
        <v>42</v>
      </c>
      <c r="B651" s="2">
        <v>221</v>
      </c>
      <c r="C651" s="2">
        <v>1</v>
      </c>
      <c r="D651" s="2">
        <v>302</v>
      </c>
    </row>
    <row r="652" spans="1:4" x14ac:dyDescent="0.25">
      <c r="A652" s="2" t="s">
        <v>1635</v>
      </c>
      <c r="B652" s="2">
        <v>222</v>
      </c>
      <c r="C652" s="2">
        <v>1</v>
      </c>
      <c r="D652" s="2">
        <v>313</v>
      </c>
    </row>
    <row r="653" spans="1:4" x14ac:dyDescent="0.25">
      <c r="A653" s="2" t="s">
        <v>42</v>
      </c>
      <c r="B653" s="2">
        <v>222</v>
      </c>
      <c r="C653" s="2">
        <v>19</v>
      </c>
      <c r="D653" s="2">
        <v>302</v>
      </c>
    </row>
    <row r="654" spans="1:4" x14ac:dyDescent="0.25">
      <c r="A654" s="2" t="s">
        <v>42</v>
      </c>
      <c r="B654" s="2">
        <v>222</v>
      </c>
      <c r="C654" s="2">
        <v>29</v>
      </c>
      <c r="D654" s="2">
        <v>302</v>
      </c>
    </row>
    <row r="655" spans="1:4" x14ac:dyDescent="0.25">
      <c r="A655" s="2" t="s">
        <v>1635</v>
      </c>
      <c r="B655" s="2">
        <v>223</v>
      </c>
      <c r="C655" s="2">
        <v>1</v>
      </c>
      <c r="D655" s="2">
        <v>313</v>
      </c>
    </row>
    <row r="656" spans="1:4" x14ac:dyDescent="0.25">
      <c r="A656" s="2" t="s">
        <v>42</v>
      </c>
      <c r="B656" s="2">
        <v>223</v>
      </c>
      <c r="C656" s="2">
        <v>1</v>
      </c>
      <c r="D656" s="2">
        <v>302</v>
      </c>
    </row>
    <row r="657" spans="1:4" x14ac:dyDescent="0.25">
      <c r="A657" s="2" t="s">
        <v>42</v>
      </c>
      <c r="B657" s="2">
        <v>223</v>
      </c>
      <c r="C657" s="2">
        <v>2</v>
      </c>
      <c r="D657" s="2">
        <v>310</v>
      </c>
    </row>
    <row r="658" spans="1:4" x14ac:dyDescent="0.25">
      <c r="A658" s="2" t="s">
        <v>42</v>
      </c>
      <c r="B658" s="2">
        <v>223</v>
      </c>
      <c r="C658" s="2">
        <v>6</v>
      </c>
      <c r="D658" s="2">
        <v>308</v>
      </c>
    </row>
    <row r="659" spans="1:4" x14ac:dyDescent="0.25">
      <c r="A659" s="2" t="s">
        <v>42</v>
      </c>
      <c r="B659" s="2">
        <v>224</v>
      </c>
      <c r="C659" s="2">
        <v>19</v>
      </c>
      <c r="D659" s="2">
        <v>302</v>
      </c>
    </row>
    <row r="660" spans="1:4" x14ac:dyDescent="0.25">
      <c r="A660" s="2" t="s">
        <v>42</v>
      </c>
      <c r="B660" s="2">
        <v>224</v>
      </c>
      <c r="C660" s="2">
        <v>29</v>
      </c>
      <c r="D660" s="2">
        <v>302</v>
      </c>
    </row>
    <row r="661" spans="1:4" x14ac:dyDescent="0.25">
      <c r="A661" s="2" t="s">
        <v>42</v>
      </c>
      <c r="B661" s="2">
        <v>225</v>
      </c>
      <c r="C661" s="2">
        <v>1</v>
      </c>
      <c r="D661" s="2">
        <v>302</v>
      </c>
    </row>
    <row r="662" spans="1:4" x14ac:dyDescent="0.25">
      <c r="A662" s="2" t="s">
        <v>42</v>
      </c>
      <c r="B662" s="2">
        <v>226</v>
      </c>
      <c r="C662" s="2">
        <v>1</v>
      </c>
      <c r="D662" s="2">
        <v>302</v>
      </c>
    </row>
    <row r="663" spans="1:4" x14ac:dyDescent="0.25">
      <c r="A663" s="2" t="s">
        <v>42</v>
      </c>
      <c r="B663" s="2">
        <v>226</v>
      </c>
      <c r="C663" s="2">
        <v>8</v>
      </c>
      <c r="D663" s="2">
        <v>309</v>
      </c>
    </row>
    <row r="664" spans="1:4" x14ac:dyDescent="0.25">
      <c r="A664" s="2" t="s">
        <v>42</v>
      </c>
      <c r="B664" s="2">
        <v>227</v>
      </c>
      <c r="C664" s="2">
        <v>27</v>
      </c>
      <c r="D664" s="2">
        <v>309</v>
      </c>
    </row>
    <row r="665" spans="1:4" x14ac:dyDescent="0.25">
      <c r="A665" s="2" t="s">
        <v>1635</v>
      </c>
      <c r="B665" s="2">
        <v>228</v>
      </c>
      <c r="C665" s="2">
        <v>1</v>
      </c>
      <c r="D665" s="2">
        <v>312</v>
      </c>
    </row>
    <row r="666" spans="1:4" x14ac:dyDescent="0.25">
      <c r="A666" s="2" t="s">
        <v>42</v>
      </c>
      <c r="B666" s="2">
        <v>228</v>
      </c>
      <c r="C666" s="2">
        <v>27</v>
      </c>
      <c r="D666" s="2">
        <v>309</v>
      </c>
    </row>
    <row r="667" spans="1:4" x14ac:dyDescent="0.25">
      <c r="A667" s="2" t="s">
        <v>42</v>
      </c>
      <c r="B667" s="2">
        <v>229</v>
      </c>
      <c r="C667" s="2">
        <v>27</v>
      </c>
      <c r="D667" s="2">
        <v>309</v>
      </c>
    </row>
    <row r="668" spans="1:4" x14ac:dyDescent="0.25">
      <c r="A668" s="2" t="s">
        <v>1635</v>
      </c>
      <c r="B668" s="2">
        <v>230</v>
      </c>
      <c r="C668" s="2">
        <v>1</v>
      </c>
      <c r="D668" s="2">
        <v>312</v>
      </c>
    </row>
    <row r="669" spans="1:4" x14ac:dyDescent="0.25">
      <c r="A669" s="2" t="s">
        <v>42</v>
      </c>
      <c r="B669" s="2">
        <v>230</v>
      </c>
      <c r="C669" s="2">
        <v>27</v>
      </c>
      <c r="D669" s="2">
        <v>309</v>
      </c>
    </row>
    <row r="670" spans="1:4" x14ac:dyDescent="0.25">
      <c r="A670" s="2" t="s">
        <v>1635</v>
      </c>
      <c r="B670" s="2">
        <v>231</v>
      </c>
      <c r="C670" s="2">
        <v>1</v>
      </c>
      <c r="D670" s="2">
        <v>313</v>
      </c>
    </row>
    <row r="671" spans="1:4" x14ac:dyDescent="0.25">
      <c r="A671" s="2" t="s">
        <v>42</v>
      </c>
      <c r="B671" s="2">
        <v>231</v>
      </c>
      <c r="C671" s="2">
        <v>8</v>
      </c>
      <c r="D671" s="2">
        <v>309</v>
      </c>
    </row>
    <row r="672" spans="1:4" x14ac:dyDescent="0.25">
      <c r="A672" s="2" t="s">
        <v>42</v>
      </c>
      <c r="B672" s="2">
        <v>231</v>
      </c>
      <c r="C672" s="2">
        <v>116</v>
      </c>
      <c r="D672" s="2">
        <v>309</v>
      </c>
    </row>
    <row r="673" spans="1:4" x14ac:dyDescent="0.25">
      <c r="A673" s="2" t="s">
        <v>42</v>
      </c>
      <c r="B673" s="2">
        <v>231</v>
      </c>
      <c r="C673" s="2">
        <v>117</v>
      </c>
      <c r="D673" s="2">
        <v>309</v>
      </c>
    </row>
    <row r="674" spans="1:4" x14ac:dyDescent="0.25">
      <c r="A674" s="2" t="s">
        <v>1635</v>
      </c>
      <c r="B674" s="2">
        <v>232</v>
      </c>
      <c r="C674" s="2">
        <v>1</v>
      </c>
      <c r="D674" s="2">
        <v>313</v>
      </c>
    </row>
    <row r="675" spans="1:4" x14ac:dyDescent="0.25">
      <c r="A675" s="2" t="s">
        <v>42</v>
      </c>
      <c r="B675" s="2">
        <v>232</v>
      </c>
      <c r="C675" s="2">
        <v>2</v>
      </c>
      <c r="D675" s="2">
        <v>310</v>
      </c>
    </row>
    <row r="676" spans="1:4" x14ac:dyDescent="0.25">
      <c r="A676" s="2" t="s">
        <v>42</v>
      </c>
      <c r="B676" s="2">
        <v>232</v>
      </c>
      <c r="C676" s="2">
        <v>5</v>
      </c>
      <c r="D676" s="2">
        <v>308</v>
      </c>
    </row>
    <row r="677" spans="1:4" x14ac:dyDescent="0.25">
      <c r="A677" s="2" t="s">
        <v>1635</v>
      </c>
      <c r="B677" s="2">
        <v>233</v>
      </c>
      <c r="C677" s="2">
        <v>1</v>
      </c>
      <c r="D677" s="2">
        <v>313</v>
      </c>
    </row>
    <row r="678" spans="1:4" x14ac:dyDescent="0.25">
      <c r="A678" s="2" t="s">
        <v>42</v>
      </c>
      <c r="B678" s="2">
        <v>234</v>
      </c>
      <c r="C678" s="2">
        <v>14</v>
      </c>
      <c r="D678" s="2">
        <v>311</v>
      </c>
    </row>
    <row r="679" spans="1:4" x14ac:dyDescent="0.25">
      <c r="A679" s="2" t="s">
        <v>1635</v>
      </c>
      <c r="B679" s="2">
        <v>235</v>
      </c>
      <c r="C679" s="2">
        <v>1</v>
      </c>
      <c r="D679" s="2">
        <v>313</v>
      </c>
    </row>
    <row r="680" spans="1:4" x14ac:dyDescent="0.25">
      <c r="A680" s="2" t="s">
        <v>42</v>
      </c>
      <c r="B680" s="2">
        <v>235</v>
      </c>
      <c r="C680" s="2">
        <v>14</v>
      </c>
      <c r="D680" s="2">
        <v>311</v>
      </c>
    </row>
    <row r="681" spans="1:4" x14ac:dyDescent="0.25">
      <c r="A681" s="2" t="s">
        <v>1635</v>
      </c>
      <c r="B681" s="2">
        <v>236</v>
      </c>
      <c r="C681" s="2">
        <v>1</v>
      </c>
      <c r="D681" s="2">
        <v>312</v>
      </c>
    </row>
    <row r="682" spans="1:4" x14ac:dyDescent="0.25">
      <c r="A682" s="2" t="s">
        <v>42</v>
      </c>
      <c r="B682" s="2">
        <v>236</v>
      </c>
      <c r="C682" s="2">
        <v>14</v>
      </c>
      <c r="D682" s="2">
        <v>311</v>
      </c>
    </row>
    <row r="683" spans="1:4" x14ac:dyDescent="0.25">
      <c r="A683" s="2" t="s">
        <v>42</v>
      </c>
      <c r="B683" s="2">
        <v>237</v>
      </c>
      <c r="C683" s="2">
        <v>37</v>
      </c>
      <c r="D683" s="2">
        <v>309</v>
      </c>
    </row>
    <row r="684" spans="1:4" x14ac:dyDescent="0.25">
      <c r="A684" s="2" t="s">
        <v>42</v>
      </c>
      <c r="B684" s="2">
        <v>237</v>
      </c>
      <c r="C684" s="2">
        <v>38</v>
      </c>
      <c r="D684" s="2">
        <v>309</v>
      </c>
    </row>
    <row r="685" spans="1:4" x14ac:dyDescent="0.25">
      <c r="A685" s="2" t="s">
        <v>42</v>
      </c>
      <c r="B685" s="2">
        <v>237</v>
      </c>
      <c r="C685" s="2">
        <v>63</v>
      </c>
      <c r="D685" s="2">
        <v>309</v>
      </c>
    </row>
    <row r="686" spans="1:4" x14ac:dyDescent="0.25">
      <c r="A686" s="2" t="s">
        <v>42</v>
      </c>
      <c r="B686" s="2">
        <v>238</v>
      </c>
      <c r="C686" s="2">
        <v>12</v>
      </c>
      <c r="D686" s="2">
        <v>310</v>
      </c>
    </row>
    <row r="687" spans="1:4" x14ac:dyDescent="0.25">
      <c r="A687" s="2" t="s">
        <v>42</v>
      </c>
      <c r="B687" s="2">
        <v>239</v>
      </c>
      <c r="C687" s="2">
        <v>1</v>
      </c>
      <c r="D687" s="2">
        <v>302</v>
      </c>
    </row>
    <row r="688" spans="1:4" x14ac:dyDescent="0.25">
      <c r="A688" s="2" t="s">
        <v>42</v>
      </c>
      <c r="B688" s="2">
        <v>239</v>
      </c>
      <c r="C688" s="2">
        <v>2</v>
      </c>
      <c r="D688" s="2">
        <v>310</v>
      </c>
    </row>
    <row r="689" spans="1:4" x14ac:dyDescent="0.25">
      <c r="A689" s="2" t="s">
        <v>42</v>
      </c>
      <c r="B689" s="2">
        <v>239</v>
      </c>
      <c r="C689" s="2">
        <v>4</v>
      </c>
      <c r="D689" s="2">
        <v>308</v>
      </c>
    </row>
    <row r="690" spans="1:4" x14ac:dyDescent="0.25">
      <c r="A690" s="2" t="s">
        <v>42</v>
      </c>
      <c r="B690" s="2">
        <v>239</v>
      </c>
      <c r="C690" s="2">
        <v>17</v>
      </c>
      <c r="D690" s="2">
        <v>309</v>
      </c>
    </row>
    <row r="691" spans="1:4" x14ac:dyDescent="0.25">
      <c r="A691" s="2" t="s">
        <v>42</v>
      </c>
      <c r="B691" s="2">
        <v>240</v>
      </c>
      <c r="C691" s="2">
        <v>27</v>
      </c>
      <c r="D691" s="2">
        <v>309</v>
      </c>
    </row>
    <row r="692" spans="1:4" x14ac:dyDescent="0.25">
      <c r="A692" s="2" t="s">
        <v>42</v>
      </c>
      <c r="B692" s="2">
        <v>241</v>
      </c>
      <c r="C692" s="2">
        <v>27</v>
      </c>
      <c r="D692" s="2">
        <v>309</v>
      </c>
    </row>
    <row r="693" spans="1:4" x14ac:dyDescent="0.25">
      <c r="A693" s="2" t="s">
        <v>42</v>
      </c>
      <c r="B693" s="2">
        <v>242</v>
      </c>
      <c r="C693" s="2">
        <v>1</v>
      </c>
      <c r="D693" s="2">
        <v>312</v>
      </c>
    </row>
    <row r="694" spans="1:4" x14ac:dyDescent="0.25">
      <c r="A694" s="2" t="s">
        <v>1635</v>
      </c>
      <c r="B694" s="2">
        <v>243</v>
      </c>
      <c r="C694" s="2">
        <v>1</v>
      </c>
      <c r="D694" s="2">
        <v>313</v>
      </c>
    </row>
    <row r="695" spans="1:4" x14ac:dyDescent="0.25">
      <c r="A695" s="2" t="s">
        <v>42</v>
      </c>
      <c r="B695" s="2">
        <v>243</v>
      </c>
      <c r="C695" s="2">
        <v>1</v>
      </c>
      <c r="D695" s="2">
        <v>312</v>
      </c>
    </row>
    <row r="696" spans="1:4" x14ac:dyDescent="0.25">
      <c r="A696" s="2" t="s">
        <v>42</v>
      </c>
      <c r="B696" s="2">
        <v>243</v>
      </c>
      <c r="C696" s="2">
        <v>6</v>
      </c>
      <c r="D696" s="2">
        <v>308</v>
      </c>
    </row>
    <row r="697" spans="1:4" x14ac:dyDescent="0.25">
      <c r="A697" s="2" t="s">
        <v>42</v>
      </c>
      <c r="B697" s="2">
        <v>244</v>
      </c>
      <c r="C697" s="2">
        <v>1</v>
      </c>
      <c r="D697" s="2">
        <v>312</v>
      </c>
    </row>
    <row r="698" spans="1:4" x14ac:dyDescent="0.25">
      <c r="A698" s="2" t="s">
        <v>1635</v>
      </c>
      <c r="B698" s="2">
        <v>245</v>
      </c>
      <c r="C698" s="2">
        <v>1</v>
      </c>
      <c r="D698" s="2">
        <v>312</v>
      </c>
    </row>
    <row r="699" spans="1:4" x14ac:dyDescent="0.25">
      <c r="A699" s="2" t="s">
        <v>42</v>
      </c>
      <c r="B699" s="2">
        <v>245</v>
      </c>
      <c r="C699" s="2">
        <v>1</v>
      </c>
      <c r="D699" s="2">
        <v>312</v>
      </c>
    </row>
    <row r="700" spans="1:4" x14ac:dyDescent="0.25">
      <c r="A700" s="2" t="s">
        <v>1635</v>
      </c>
      <c r="B700" s="2">
        <v>245</v>
      </c>
      <c r="C700" s="2">
        <v>6</v>
      </c>
      <c r="D700" s="2">
        <v>308</v>
      </c>
    </row>
    <row r="701" spans="1:4" x14ac:dyDescent="0.25">
      <c r="A701" s="2" t="s">
        <v>42</v>
      </c>
      <c r="B701" s="2">
        <v>245</v>
      </c>
      <c r="C701" s="2">
        <v>6</v>
      </c>
      <c r="D701" s="2">
        <v>308</v>
      </c>
    </row>
    <row r="702" spans="1:4" x14ac:dyDescent="0.25">
      <c r="A702" s="2" t="s">
        <v>1635</v>
      </c>
      <c r="B702" s="2">
        <v>246</v>
      </c>
      <c r="C702" s="2">
        <v>1</v>
      </c>
      <c r="D702" s="2">
        <v>312</v>
      </c>
    </row>
    <row r="703" spans="1:4" x14ac:dyDescent="0.25">
      <c r="A703" s="2" t="s">
        <v>42</v>
      </c>
      <c r="B703" s="2">
        <v>246</v>
      </c>
      <c r="C703" s="2">
        <v>1</v>
      </c>
      <c r="D703" s="2">
        <v>312</v>
      </c>
    </row>
    <row r="704" spans="1:4" x14ac:dyDescent="0.25">
      <c r="A704" s="2" t="s">
        <v>1635</v>
      </c>
      <c r="B704" s="2">
        <v>246</v>
      </c>
      <c r="C704" s="2">
        <v>6</v>
      </c>
      <c r="D704" s="2">
        <v>308</v>
      </c>
    </row>
    <row r="705" spans="1:4" x14ac:dyDescent="0.25">
      <c r="A705" s="2" t="s">
        <v>1635</v>
      </c>
      <c r="B705" s="2">
        <v>247</v>
      </c>
      <c r="C705" s="2">
        <v>1</v>
      </c>
      <c r="D705" s="2">
        <v>312</v>
      </c>
    </row>
    <row r="706" spans="1:4" x14ac:dyDescent="0.25">
      <c r="A706" s="2" t="s">
        <v>42</v>
      </c>
      <c r="B706" s="2">
        <v>247</v>
      </c>
      <c r="C706" s="2">
        <v>1</v>
      </c>
      <c r="D706" s="2">
        <v>312</v>
      </c>
    </row>
    <row r="707" spans="1:4" x14ac:dyDescent="0.25">
      <c r="A707" s="2" t="s">
        <v>1635</v>
      </c>
      <c r="B707" s="2">
        <v>247</v>
      </c>
      <c r="C707" s="2">
        <v>6</v>
      </c>
      <c r="D707" s="2">
        <v>308</v>
      </c>
    </row>
    <row r="708" spans="1:4" x14ac:dyDescent="0.25">
      <c r="A708" s="2" t="s">
        <v>42</v>
      </c>
      <c r="B708" s="2">
        <v>247</v>
      </c>
      <c r="C708" s="2">
        <v>6</v>
      </c>
      <c r="D708" s="2">
        <v>308</v>
      </c>
    </row>
    <row r="709" spans="1:4" x14ac:dyDescent="0.25">
      <c r="A709" s="2" t="s">
        <v>1635</v>
      </c>
      <c r="B709" s="2">
        <v>248</v>
      </c>
      <c r="C709" s="2">
        <v>1</v>
      </c>
      <c r="D709" s="2">
        <v>312</v>
      </c>
    </row>
    <row r="710" spans="1:4" x14ac:dyDescent="0.25">
      <c r="A710" s="2" t="s">
        <v>42</v>
      </c>
      <c r="B710" s="2">
        <v>248</v>
      </c>
      <c r="C710" s="2">
        <v>1</v>
      </c>
      <c r="D710" s="2">
        <v>312</v>
      </c>
    </row>
    <row r="711" spans="1:4" x14ac:dyDescent="0.25">
      <c r="A711" s="2" t="s">
        <v>1635</v>
      </c>
      <c r="B711" s="2">
        <v>248</v>
      </c>
      <c r="C711" s="2">
        <v>6</v>
      </c>
      <c r="D711" s="2">
        <v>308</v>
      </c>
    </row>
    <row r="712" spans="1:4" x14ac:dyDescent="0.25">
      <c r="A712" s="2" t="s">
        <v>1635</v>
      </c>
      <c r="B712" s="2">
        <v>249</v>
      </c>
      <c r="C712" s="2">
        <v>1</v>
      </c>
      <c r="D712" s="2">
        <v>313</v>
      </c>
    </row>
    <row r="713" spans="1:4" x14ac:dyDescent="0.25">
      <c r="A713" s="2" t="s">
        <v>42</v>
      </c>
      <c r="B713" s="2">
        <v>249</v>
      </c>
      <c r="C713" s="2">
        <v>1</v>
      </c>
      <c r="D713" s="2">
        <v>312</v>
      </c>
    </row>
    <row r="714" spans="1:4" x14ac:dyDescent="0.25">
      <c r="A714" s="2" t="s">
        <v>42</v>
      </c>
      <c r="B714" s="2">
        <v>249</v>
      </c>
      <c r="C714" s="2">
        <v>6</v>
      </c>
      <c r="D714" s="2">
        <v>308</v>
      </c>
    </row>
    <row r="715" spans="1:4" x14ac:dyDescent="0.25">
      <c r="A715" s="2" t="s">
        <v>42</v>
      </c>
      <c r="B715" s="2">
        <v>250</v>
      </c>
      <c r="C715" s="2">
        <v>1</v>
      </c>
      <c r="D715" s="2">
        <v>312</v>
      </c>
    </row>
    <row r="716" spans="1:4" x14ac:dyDescent="0.25">
      <c r="A716" s="2" t="s">
        <v>42</v>
      </c>
      <c r="B716" s="2">
        <v>251</v>
      </c>
      <c r="C716" s="2">
        <v>1</v>
      </c>
      <c r="D716" s="2">
        <v>312</v>
      </c>
    </row>
    <row r="717" spans="1:4" x14ac:dyDescent="0.25">
      <c r="A717" s="2" t="s">
        <v>42</v>
      </c>
      <c r="B717" s="2">
        <v>251</v>
      </c>
      <c r="C717" s="2">
        <v>6</v>
      </c>
      <c r="D717" s="2">
        <v>308</v>
      </c>
    </row>
    <row r="718" spans="1:4" x14ac:dyDescent="0.25">
      <c r="A718" s="2" t="s">
        <v>42</v>
      </c>
      <c r="B718" s="2">
        <v>252</v>
      </c>
      <c r="C718" s="2">
        <v>1</v>
      </c>
      <c r="D718" s="2">
        <v>302</v>
      </c>
    </row>
    <row r="719" spans="1:4" x14ac:dyDescent="0.25">
      <c r="A719" s="2" t="s">
        <v>42</v>
      </c>
      <c r="B719" s="2">
        <v>252</v>
      </c>
      <c r="C719" s="2">
        <v>2</v>
      </c>
      <c r="D719" s="2">
        <v>310</v>
      </c>
    </row>
    <row r="720" spans="1:4" x14ac:dyDescent="0.25">
      <c r="A720" s="2" t="s">
        <v>42</v>
      </c>
      <c r="B720" s="2">
        <v>252</v>
      </c>
      <c r="C720" s="2">
        <v>4</v>
      </c>
      <c r="D720" s="2">
        <v>308</v>
      </c>
    </row>
    <row r="721" spans="1:4" x14ac:dyDescent="0.25">
      <c r="A721" s="2" t="s">
        <v>42</v>
      </c>
      <c r="B721" s="2">
        <v>252</v>
      </c>
      <c r="C721" s="2">
        <v>17</v>
      </c>
      <c r="D721" s="2">
        <v>309</v>
      </c>
    </row>
    <row r="722" spans="1:4" x14ac:dyDescent="0.25">
      <c r="A722" s="2" t="s">
        <v>42</v>
      </c>
      <c r="B722" s="2">
        <v>252</v>
      </c>
      <c r="C722" s="2">
        <v>142</v>
      </c>
      <c r="D722" s="2">
        <v>209</v>
      </c>
    </row>
    <row r="723" spans="1:4" x14ac:dyDescent="0.25">
      <c r="A723" s="2" t="s">
        <v>42</v>
      </c>
      <c r="B723" s="2">
        <v>253</v>
      </c>
      <c r="C723" s="2">
        <v>1</v>
      </c>
      <c r="D723" s="2">
        <v>302</v>
      </c>
    </row>
    <row r="724" spans="1:4" x14ac:dyDescent="0.25">
      <c r="A724" s="2" t="s">
        <v>42</v>
      </c>
      <c r="B724" s="2">
        <v>254</v>
      </c>
      <c r="C724" s="2">
        <v>1</v>
      </c>
      <c r="D724" s="2">
        <v>302</v>
      </c>
    </row>
    <row r="725" spans="1:4" x14ac:dyDescent="0.25">
      <c r="A725" s="2" t="s">
        <v>42</v>
      </c>
      <c r="B725" s="2">
        <v>255</v>
      </c>
      <c r="C725" s="2">
        <v>1</v>
      </c>
      <c r="D725" s="2">
        <v>312</v>
      </c>
    </row>
    <row r="726" spans="1:4" x14ac:dyDescent="0.25">
      <c r="A726" s="2" t="s">
        <v>42</v>
      </c>
      <c r="B726" s="2">
        <v>255</v>
      </c>
      <c r="C726" s="2">
        <v>6</v>
      </c>
      <c r="D726" s="2">
        <v>308</v>
      </c>
    </row>
    <row r="727" spans="1:4" x14ac:dyDescent="0.25">
      <c r="A727" s="2" t="s">
        <v>42</v>
      </c>
      <c r="B727" s="2">
        <v>256</v>
      </c>
      <c r="C727" s="2">
        <v>1</v>
      </c>
      <c r="D727" s="2">
        <v>312</v>
      </c>
    </row>
    <row r="728" spans="1:4" x14ac:dyDescent="0.25">
      <c r="A728" s="2" t="s">
        <v>42</v>
      </c>
      <c r="B728" s="2">
        <v>256</v>
      </c>
      <c r="C728" s="2">
        <v>6</v>
      </c>
      <c r="D728" s="2">
        <v>308</v>
      </c>
    </row>
    <row r="729" spans="1:4" x14ac:dyDescent="0.25">
      <c r="A729" s="2" t="s">
        <v>42</v>
      </c>
      <c r="B729" s="2">
        <v>257</v>
      </c>
      <c r="C729" s="2">
        <v>27</v>
      </c>
      <c r="D729" s="2">
        <v>309</v>
      </c>
    </row>
    <row r="730" spans="1:4" x14ac:dyDescent="0.25">
      <c r="A730" s="2" t="s">
        <v>42</v>
      </c>
      <c r="B730" s="2">
        <v>258</v>
      </c>
      <c r="C730" s="2">
        <v>27</v>
      </c>
      <c r="D730" s="2">
        <v>309</v>
      </c>
    </row>
    <row r="731" spans="1:4" x14ac:dyDescent="0.25">
      <c r="A731" s="2" t="s">
        <v>42</v>
      </c>
      <c r="B731" s="2">
        <v>259</v>
      </c>
      <c r="C731" s="2">
        <v>27</v>
      </c>
      <c r="D731" s="2">
        <v>309</v>
      </c>
    </row>
    <row r="732" spans="1:4" x14ac:dyDescent="0.25">
      <c r="A732" s="2" t="s">
        <v>42</v>
      </c>
      <c r="B732" s="2">
        <v>260</v>
      </c>
      <c r="C732" s="2">
        <v>27</v>
      </c>
      <c r="D732" s="2">
        <v>309</v>
      </c>
    </row>
    <row r="733" spans="1:4" x14ac:dyDescent="0.25">
      <c r="A733" s="2" t="s">
        <v>42</v>
      </c>
      <c r="B733" s="2">
        <v>261</v>
      </c>
      <c r="C733" s="2">
        <v>27</v>
      </c>
      <c r="D733" s="2">
        <v>309</v>
      </c>
    </row>
    <row r="734" spans="1:4" x14ac:dyDescent="0.25">
      <c r="A734" s="2" t="s">
        <v>42</v>
      </c>
      <c r="B734" s="2">
        <v>262</v>
      </c>
      <c r="C734" s="2">
        <v>27</v>
      </c>
      <c r="D734" s="2">
        <v>309</v>
      </c>
    </row>
    <row r="735" spans="1:4" x14ac:dyDescent="0.25">
      <c r="A735" s="2" t="s">
        <v>42</v>
      </c>
      <c r="B735" s="2">
        <v>263</v>
      </c>
      <c r="C735" s="2">
        <v>1</v>
      </c>
      <c r="D735" s="2">
        <v>302</v>
      </c>
    </row>
    <row r="736" spans="1:4" x14ac:dyDescent="0.25">
      <c r="A736" s="2" t="s">
        <v>42</v>
      </c>
      <c r="B736" s="2">
        <v>263</v>
      </c>
      <c r="C736" s="2">
        <v>2</v>
      </c>
      <c r="D736" s="2">
        <v>310</v>
      </c>
    </row>
    <row r="737" spans="1:4" x14ac:dyDescent="0.25">
      <c r="A737" s="2" t="s">
        <v>42</v>
      </c>
      <c r="B737" s="2">
        <v>263</v>
      </c>
      <c r="C737" s="2">
        <v>4</v>
      </c>
      <c r="D737" s="2">
        <v>308</v>
      </c>
    </row>
    <row r="738" spans="1:4" x14ac:dyDescent="0.25">
      <c r="A738" s="2" t="s">
        <v>42</v>
      </c>
      <c r="B738" s="2">
        <v>263</v>
      </c>
      <c r="C738" s="2">
        <v>17</v>
      </c>
      <c r="D738" s="2">
        <v>309</v>
      </c>
    </row>
    <row r="739" spans="1:4" x14ac:dyDescent="0.25">
      <c r="A739" s="2" t="s">
        <v>42</v>
      </c>
      <c r="B739" s="2">
        <v>264</v>
      </c>
      <c r="C739" s="2">
        <v>10</v>
      </c>
      <c r="D739" s="2">
        <v>308</v>
      </c>
    </row>
    <row r="740" spans="1:4" x14ac:dyDescent="0.25">
      <c r="A740" s="2" t="s">
        <v>42</v>
      </c>
      <c r="B740" s="2">
        <v>264</v>
      </c>
      <c r="C740" s="2">
        <v>12</v>
      </c>
      <c r="D740" s="2">
        <v>310</v>
      </c>
    </row>
    <row r="741" spans="1:4" x14ac:dyDescent="0.25">
      <c r="A741" s="2" t="s">
        <v>42</v>
      </c>
      <c r="B741" s="2">
        <v>264</v>
      </c>
      <c r="C741" s="2">
        <v>42</v>
      </c>
      <c r="D741" s="2">
        <v>310</v>
      </c>
    </row>
    <row r="742" spans="1:4" x14ac:dyDescent="0.25">
      <c r="A742" s="2" t="s">
        <v>42</v>
      </c>
      <c r="B742" s="2">
        <v>265</v>
      </c>
      <c r="C742" s="2">
        <v>12</v>
      </c>
      <c r="D742" s="2">
        <v>310</v>
      </c>
    </row>
    <row r="743" spans="1:4" x14ac:dyDescent="0.25">
      <c r="A743" s="2" t="s">
        <v>42</v>
      </c>
      <c r="B743" s="2">
        <v>265</v>
      </c>
      <c r="C743" s="2">
        <v>13</v>
      </c>
      <c r="D743" s="2">
        <v>308</v>
      </c>
    </row>
    <row r="744" spans="1:4" x14ac:dyDescent="0.25">
      <c r="A744" s="2" t="s">
        <v>42</v>
      </c>
      <c r="B744" s="2">
        <v>265</v>
      </c>
      <c r="C744" s="2">
        <v>42</v>
      </c>
      <c r="D744" s="2">
        <v>310</v>
      </c>
    </row>
    <row r="745" spans="1:4" x14ac:dyDescent="0.25">
      <c r="A745" s="2" t="s">
        <v>42</v>
      </c>
      <c r="B745" s="2">
        <v>265</v>
      </c>
      <c r="C745" s="2">
        <v>138</v>
      </c>
      <c r="D745" s="2">
        <v>308</v>
      </c>
    </row>
    <row r="746" spans="1:4" x14ac:dyDescent="0.25">
      <c r="A746" s="2" t="s">
        <v>42</v>
      </c>
      <c r="B746" s="2">
        <v>266</v>
      </c>
      <c r="C746" s="2">
        <v>12</v>
      </c>
      <c r="D746" s="2">
        <v>310</v>
      </c>
    </row>
    <row r="747" spans="1:4" x14ac:dyDescent="0.25">
      <c r="A747" s="2" t="s">
        <v>42</v>
      </c>
      <c r="B747" s="2">
        <v>266</v>
      </c>
      <c r="C747" s="2">
        <v>13</v>
      </c>
      <c r="D747" s="2">
        <v>308</v>
      </c>
    </row>
    <row r="748" spans="1:4" x14ac:dyDescent="0.25">
      <c r="A748" s="2" t="s">
        <v>42</v>
      </c>
      <c r="B748" s="2">
        <v>266</v>
      </c>
      <c r="C748" s="2">
        <v>42</v>
      </c>
      <c r="D748" s="2">
        <v>310</v>
      </c>
    </row>
    <row r="749" spans="1:4" x14ac:dyDescent="0.25">
      <c r="A749" s="2" t="s">
        <v>42</v>
      </c>
      <c r="B749" s="2">
        <v>266</v>
      </c>
      <c r="C749" s="2">
        <v>138</v>
      </c>
      <c r="D749" s="2">
        <v>308</v>
      </c>
    </row>
    <row r="750" spans="1:4" x14ac:dyDescent="0.25">
      <c r="A750" s="2" t="s">
        <v>42</v>
      </c>
      <c r="B750" s="2">
        <v>267</v>
      </c>
      <c r="C750" s="2">
        <v>27</v>
      </c>
      <c r="D750" s="2">
        <v>309</v>
      </c>
    </row>
    <row r="751" spans="1:4" x14ac:dyDescent="0.25">
      <c r="A751" s="2" t="s">
        <v>42</v>
      </c>
      <c r="B751" s="2">
        <v>268</v>
      </c>
      <c r="C751" s="2">
        <v>27</v>
      </c>
      <c r="D751" s="2">
        <v>309</v>
      </c>
    </row>
    <row r="752" spans="1:4" x14ac:dyDescent="0.25">
      <c r="A752" s="2" t="s">
        <v>42</v>
      </c>
      <c r="B752" s="2">
        <v>269</v>
      </c>
      <c r="C752" s="2">
        <v>1</v>
      </c>
      <c r="D752" s="2">
        <v>312</v>
      </c>
    </row>
    <row r="753" spans="1:4" x14ac:dyDescent="0.25">
      <c r="A753" s="2" t="s">
        <v>42</v>
      </c>
      <c r="B753" s="2">
        <v>269</v>
      </c>
      <c r="C753" s="2">
        <v>6</v>
      </c>
      <c r="D753" s="2">
        <v>308</v>
      </c>
    </row>
    <row r="754" spans="1:4" x14ac:dyDescent="0.25">
      <c r="A754" s="2" t="s">
        <v>42</v>
      </c>
      <c r="B754" s="2">
        <v>270</v>
      </c>
      <c r="C754" s="2">
        <v>12</v>
      </c>
      <c r="D754" s="2">
        <v>310</v>
      </c>
    </row>
    <row r="755" spans="1:4" x14ac:dyDescent="0.25">
      <c r="A755" s="2" t="s">
        <v>42</v>
      </c>
      <c r="B755" s="2">
        <v>271</v>
      </c>
      <c r="C755" s="2">
        <v>12</v>
      </c>
      <c r="D755" s="2">
        <v>310</v>
      </c>
    </row>
    <row r="756" spans="1:4" x14ac:dyDescent="0.25">
      <c r="A756" s="2" t="s">
        <v>42</v>
      </c>
      <c r="B756" s="2">
        <v>272</v>
      </c>
      <c r="C756" s="2">
        <v>8</v>
      </c>
      <c r="D756" s="2">
        <v>309</v>
      </c>
    </row>
    <row r="757" spans="1:4" x14ac:dyDescent="0.25">
      <c r="A757" s="2" t="s">
        <v>42</v>
      </c>
      <c r="B757" s="2">
        <v>273</v>
      </c>
      <c r="C757" s="2">
        <v>37</v>
      </c>
      <c r="D757" s="2">
        <v>309</v>
      </c>
    </row>
    <row r="758" spans="1:4" x14ac:dyDescent="0.25">
      <c r="A758" s="2" t="s">
        <v>42</v>
      </c>
      <c r="B758" s="2">
        <v>273</v>
      </c>
      <c r="C758" s="2">
        <v>38</v>
      </c>
      <c r="D758" s="2">
        <v>309</v>
      </c>
    </row>
    <row r="759" spans="1:4" x14ac:dyDescent="0.25">
      <c r="A759" s="2" t="s">
        <v>42</v>
      </c>
      <c r="B759" s="2">
        <v>274</v>
      </c>
      <c r="C759" s="2">
        <v>37</v>
      </c>
      <c r="D759" s="2">
        <v>309</v>
      </c>
    </row>
    <row r="760" spans="1:4" x14ac:dyDescent="0.25">
      <c r="A760" s="2" t="s">
        <v>42</v>
      </c>
      <c r="B760" s="2">
        <v>274</v>
      </c>
      <c r="C760" s="2">
        <v>38</v>
      </c>
      <c r="D760" s="2">
        <v>309</v>
      </c>
    </row>
    <row r="761" spans="1:4" x14ac:dyDescent="0.25">
      <c r="A761" s="2" t="s">
        <v>42</v>
      </c>
      <c r="B761" s="2">
        <v>275</v>
      </c>
      <c r="C761" s="2">
        <v>1</v>
      </c>
      <c r="D761" s="2">
        <v>312</v>
      </c>
    </row>
    <row r="762" spans="1:4" x14ac:dyDescent="0.25">
      <c r="A762" s="2" t="s">
        <v>42</v>
      </c>
      <c r="B762" s="2">
        <v>275</v>
      </c>
      <c r="C762" s="2">
        <v>6</v>
      </c>
      <c r="D762" s="2">
        <v>308</v>
      </c>
    </row>
    <row r="763" spans="1:4" x14ac:dyDescent="0.25">
      <c r="A763" s="2" t="s">
        <v>42</v>
      </c>
      <c r="B763" s="2">
        <v>276</v>
      </c>
      <c r="C763" s="2">
        <v>14</v>
      </c>
      <c r="D763" s="2">
        <v>311</v>
      </c>
    </row>
    <row r="764" spans="1:4" x14ac:dyDescent="0.25">
      <c r="A764" s="2" t="s">
        <v>42</v>
      </c>
      <c r="B764" s="2">
        <v>277</v>
      </c>
      <c r="C764" s="2">
        <v>12</v>
      </c>
      <c r="D764" s="2">
        <v>310</v>
      </c>
    </row>
    <row r="765" spans="1:4" x14ac:dyDescent="0.25">
      <c r="A765" s="2" t="s">
        <v>42</v>
      </c>
      <c r="B765" s="2">
        <v>278</v>
      </c>
      <c r="C765" s="2">
        <v>12</v>
      </c>
      <c r="D765" s="2">
        <v>310</v>
      </c>
    </row>
    <row r="766" spans="1:4" x14ac:dyDescent="0.25">
      <c r="A766" s="2" t="s">
        <v>42</v>
      </c>
      <c r="B766" s="2">
        <v>279</v>
      </c>
      <c r="C766" s="2">
        <v>1</v>
      </c>
      <c r="D766" s="2">
        <v>312</v>
      </c>
    </row>
    <row r="767" spans="1:4" x14ac:dyDescent="0.25">
      <c r="A767" s="2" t="s">
        <v>42</v>
      </c>
      <c r="B767" s="2">
        <v>279</v>
      </c>
      <c r="C767" s="2">
        <v>6</v>
      </c>
      <c r="D767" s="2">
        <v>308</v>
      </c>
    </row>
    <row r="768" spans="1:4" x14ac:dyDescent="0.25">
      <c r="A768" s="2" t="s">
        <v>42</v>
      </c>
      <c r="B768" s="2">
        <v>280</v>
      </c>
      <c r="C768" s="2">
        <v>1</v>
      </c>
      <c r="D768" s="2">
        <v>312</v>
      </c>
    </row>
    <row r="769" spans="1:4" x14ac:dyDescent="0.25">
      <c r="A769" s="2" t="s">
        <v>42</v>
      </c>
      <c r="B769" s="2">
        <v>280</v>
      </c>
      <c r="C769" s="2">
        <v>6</v>
      </c>
      <c r="D769" s="2">
        <v>308</v>
      </c>
    </row>
    <row r="770" spans="1:4" x14ac:dyDescent="0.25">
      <c r="A770" s="2" t="s">
        <v>42</v>
      </c>
      <c r="B770" s="2">
        <v>281</v>
      </c>
      <c r="C770" s="2">
        <v>1</v>
      </c>
      <c r="D770" s="2">
        <v>312</v>
      </c>
    </row>
    <row r="771" spans="1:4" x14ac:dyDescent="0.25">
      <c r="A771" s="2" t="s">
        <v>42</v>
      </c>
      <c r="B771" s="2">
        <v>281</v>
      </c>
      <c r="C771" s="2">
        <v>6</v>
      </c>
      <c r="D771" s="2">
        <v>308</v>
      </c>
    </row>
    <row r="772" spans="1:4" x14ac:dyDescent="0.25">
      <c r="A772" s="2" t="s">
        <v>42</v>
      </c>
      <c r="B772" s="2">
        <v>282</v>
      </c>
      <c r="C772" s="2">
        <v>1</v>
      </c>
      <c r="D772" s="2">
        <v>312</v>
      </c>
    </row>
    <row r="773" spans="1:4" x14ac:dyDescent="0.25">
      <c r="A773" s="2" t="s">
        <v>42</v>
      </c>
      <c r="B773" s="2">
        <v>283</v>
      </c>
      <c r="C773" s="2">
        <v>1</v>
      </c>
      <c r="D773" s="2">
        <v>312</v>
      </c>
    </row>
    <row r="774" spans="1:4" x14ac:dyDescent="0.25">
      <c r="A774" s="2" t="s">
        <v>42</v>
      </c>
      <c r="B774" s="2">
        <v>283</v>
      </c>
      <c r="C774" s="2">
        <v>6</v>
      </c>
      <c r="D774" s="2">
        <v>308</v>
      </c>
    </row>
    <row r="775" spans="1:4" x14ac:dyDescent="0.25">
      <c r="A775" s="2" t="s">
        <v>42</v>
      </c>
      <c r="B775" s="2">
        <v>284</v>
      </c>
      <c r="C775" s="2">
        <v>1</v>
      </c>
      <c r="D775" s="2">
        <v>312</v>
      </c>
    </row>
    <row r="776" spans="1:4" x14ac:dyDescent="0.25">
      <c r="A776" s="2" t="s">
        <v>42</v>
      </c>
      <c r="B776" s="2">
        <v>284</v>
      </c>
      <c r="C776" s="2">
        <v>6</v>
      </c>
      <c r="D776" s="2">
        <v>308</v>
      </c>
    </row>
    <row r="777" spans="1:4" x14ac:dyDescent="0.25">
      <c r="A777" s="2" t="s">
        <v>42</v>
      </c>
      <c r="B777" s="2">
        <v>285</v>
      </c>
      <c r="C777" s="2">
        <v>1</v>
      </c>
      <c r="D777" s="2">
        <v>312</v>
      </c>
    </row>
    <row r="778" spans="1:4" x14ac:dyDescent="0.25">
      <c r="A778" s="2" t="s">
        <v>42</v>
      </c>
      <c r="B778" s="2">
        <v>285</v>
      </c>
      <c r="C778" s="2">
        <v>6</v>
      </c>
      <c r="D778" s="2">
        <v>308</v>
      </c>
    </row>
    <row r="779" spans="1:4" x14ac:dyDescent="0.25">
      <c r="A779" s="2" t="s">
        <v>42</v>
      </c>
      <c r="B779" s="2">
        <v>286</v>
      </c>
      <c r="C779" s="2">
        <v>1</v>
      </c>
      <c r="D779" s="2">
        <v>312</v>
      </c>
    </row>
    <row r="780" spans="1:4" x14ac:dyDescent="0.25">
      <c r="A780" s="2" t="s">
        <v>42</v>
      </c>
      <c r="B780" s="2">
        <v>287</v>
      </c>
      <c r="C780" s="2">
        <v>1</v>
      </c>
      <c r="D780" s="2">
        <v>302</v>
      </c>
    </row>
    <row r="781" spans="1:4" x14ac:dyDescent="0.25">
      <c r="A781" s="2" t="s">
        <v>42</v>
      </c>
      <c r="B781" s="2">
        <v>287</v>
      </c>
      <c r="C781" s="2">
        <v>2</v>
      </c>
      <c r="D781" s="2">
        <v>310</v>
      </c>
    </row>
    <row r="782" spans="1:4" x14ac:dyDescent="0.25">
      <c r="A782" s="2" t="s">
        <v>42</v>
      </c>
      <c r="B782" s="2">
        <v>287</v>
      </c>
      <c r="C782" s="2">
        <v>4</v>
      </c>
      <c r="D782" s="2">
        <v>308</v>
      </c>
    </row>
    <row r="783" spans="1:4" x14ac:dyDescent="0.25">
      <c r="A783" s="2" t="s">
        <v>42</v>
      </c>
      <c r="B783" s="2">
        <v>287</v>
      </c>
      <c r="C783" s="2">
        <v>17</v>
      </c>
      <c r="D783" s="2">
        <v>309</v>
      </c>
    </row>
    <row r="784" spans="1:4" x14ac:dyDescent="0.25">
      <c r="A784" s="2" t="s">
        <v>42</v>
      </c>
      <c r="B784" s="2">
        <v>288</v>
      </c>
      <c r="C784" s="2">
        <v>12</v>
      </c>
      <c r="D784" s="2">
        <v>310</v>
      </c>
    </row>
    <row r="785" spans="1:4" x14ac:dyDescent="0.25">
      <c r="A785" s="2" t="s">
        <v>42</v>
      </c>
      <c r="B785" s="2">
        <v>289</v>
      </c>
      <c r="C785" s="2">
        <v>12</v>
      </c>
      <c r="D785" s="2">
        <v>310</v>
      </c>
    </row>
    <row r="786" spans="1:4" x14ac:dyDescent="0.25">
      <c r="A786" s="2" t="s">
        <v>42</v>
      </c>
      <c r="B786" s="2">
        <v>290</v>
      </c>
      <c r="C786" s="2">
        <v>12</v>
      </c>
      <c r="D786" s="2">
        <v>310</v>
      </c>
    </row>
    <row r="787" spans="1:4" x14ac:dyDescent="0.25">
      <c r="A787" s="2" t="s">
        <v>42</v>
      </c>
      <c r="B787" s="2">
        <v>291</v>
      </c>
      <c r="C787" s="2">
        <v>12</v>
      </c>
      <c r="D787" s="2">
        <v>310</v>
      </c>
    </row>
    <row r="788" spans="1:4" x14ac:dyDescent="0.25">
      <c r="A788" s="2" t="s">
        <v>42</v>
      </c>
      <c r="B788" s="2">
        <v>292</v>
      </c>
      <c r="C788" s="2">
        <v>6</v>
      </c>
      <c r="D788" s="2">
        <v>310</v>
      </c>
    </row>
    <row r="789" spans="1:4" x14ac:dyDescent="0.25">
      <c r="A789" s="2" t="s">
        <v>42</v>
      </c>
      <c r="B789" s="2">
        <v>292</v>
      </c>
      <c r="C789" s="2">
        <v>12</v>
      </c>
      <c r="D789" s="2">
        <v>310</v>
      </c>
    </row>
    <row r="790" spans="1:4" x14ac:dyDescent="0.25">
      <c r="A790" s="2" t="s">
        <v>42</v>
      </c>
      <c r="B790" s="2">
        <v>293</v>
      </c>
      <c r="C790" s="2">
        <v>1</v>
      </c>
      <c r="D790" s="2">
        <v>302</v>
      </c>
    </row>
    <row r="791" spans="1:4" x14ac:dyDescent="0.25">
      <c r="A791" s="2" t="s">
        <v>42</v>
      </c>
      <c r="B791" s="2">
        <v>293</v>
      </c>
      <c r="C791" s="2">
        <v>4</v>
      </c>
      <c r="D791" s="2">
        <v>308</v>
      </c>
    </row>
    <row r="792" spans="1:4" x14ac:dyDescent="0.25">
      <c r="A792" s="2" t="s">
        <v>42</v>
      </c>
      <c r="B792" s="2">
        <v>294</v>
      </c>
      <c r="C792" s="2">
        <v>1</v>
      </c>
      <c r="D792" s="2">
        <v>302</v>
      </c>
    </row>
    <row r="793" spans="1:4" x14ac:dyDescent="0.25">
      <c r="A793" s="2" t="s">
        <v>42</v>
      </c>
      <c r="B793" s="2">
        <v>294</v>
      </c>
      <c r="C793" s="2">
        <v>4</v>
      </c>
      <c r="D793" s="2">
        <v>308</v>
      </c>
    </row>
    <row r="794" spans="1:4" x14ac:dyDescent="0.25">
      <c r="A794" s="2" t="s">
        <v>42</v>
      </c>
      <c r="B794" s="2">
        <v>295</v>
      </c>
      <c r="C794" s="2">
        <v>27</v>
      </c>
      <c r="D794" s="2">
        <v>309</v>
      </c>
    </row>
    <row r="795" spans="1:4" x14ac:dyDescent="0.25">
      <c r="A795" s="2" t="s">
        <v>42</v>
      </c>
      <c r="B795" s="2">
        <v>296</v>
      </c>
      <c r="C795" s="2">
        <v>27</v>
      </c>
      <c r="D795" s="2">
        <v>309</v>
      </c>
    </row>
    <row r="796" spans="1:4" x14ac:dyDescent="0.25">
      <c r="A796" s="2" t="s">
        <v>42</v>
      </c>
      <c r="B796" s="2">
        <v>297</v>
      </c>
      <c r="C796" s="2">
        <v>27</v>
      </c>
      <c r="D796" s="2">
        <v>309</v>
      </c>
    </row>
    <row r="797" spans="1:4" x14ac:dyDescent="0.25">
      <c r="A797" s="2" t="s">
        <v>42</v>
      </c>
      <c r="B797" s="2">
        <v>298</v>
      </c>
      <c r="C797" s="2">
        <v>27</v>
      </c>
      <c r="D797" s="2">
        <v>309</v>
      </c>
    </row>
    <row r="798" spans="1:4" x14ac:dyDescent="0.25">
      <c r="A798" s="2" t="s">
        <v>42</v>
      </c>
      <c r="B798" s="2">
        <v>299</v>
      </c>
      <c r="C798" s="2">
        <v>27</v>
      </c>
      <c r="D798" s="2">
        <v>309</v>
      </c>
    </row>
    <row r="799" spans="1:4" x14ac:dyDescent="0.25">
      <c r="A799" s="2" t="s">
        <v>1635</v>
      </c>
      <c r="B799" s="2">
        <v>300</v>
      </c>
      <c r="C799" s="2">
        <v>1</v>
      </c>
      <c r="D799" s="2">
        <v>313</v>
      </c>
    </row>
    <row r="800" spans="1:4" x14ac:dyDescent="0.25">
      <c r="A800" s="2" t="s">
        <v>42</v>
      </c>
      <c r="B800" s="2">
        <v>300</v>
      </c>
      <c r="C800" s="2">
        <v>27</v>
      </c>
      <c r="D800" s="2">
        <v>309</v>
      </c>
    </row>
    <row r="801" spans="1:4" x14ac:dyDescent="0.25">
      <c r="A801" s="2" t="s">
        <v>1635</v>
      </c>
      <c r="B801" s="2">
        <v>301</v>
      </c>
      <c r="C801" s="2">
        <v>1</v>
      </c>
      <c r="D801" s="2">
        <v>313</v>
      </c>
    </row>
    <row r="802" spans="1:4" x14ac:dyDescent="0.25">
      <c r="A802" s="2" t="s">
        <v>42</v>
      </c>
      <c r="B802" s="2">
        <v>301</v>
      </c>
      <c r="C802" s="2">
        <v>27</v>
      </c>
      <c r="D802" s="2">
        <v>309</v>
      </c>
    </row>
    <row r="803" spans="1:4" x14ac:dyDescent="0.25">
      <c r="A803" s="2" t="s">
        <v>1635</v>
      </c>
      <c r="B803" s="2">
        <v>302</v>
      </c>
      <c r="C803" s="2">
        <v>1</v>
      </c>
      <c r="D803" s="2">
        <v>313</v>
      </c>
    </row>
    <row r="804" spans="1:4" x14ac:dyDescent="0.25">
      <c r="A804" s="2" t="s">
        <v>42</v>
      </c>
      <c r="B804" s="2">
        <v>302</v>
      </c>
      <c r="C804" s="2">
        <v>27</v>
      </c>
      <c r="D804" s="2">
        <v>309</v>
      </c>
    </row>
    <row r="805" spans="1:4" x14ac:dyDescent="0.25">
      <c r="A805" s="2" t="s">
        <v>1635</v>
      </c>
      <c r="B805" s="2">
        <v>303</v>
      </c>
      <c r="C805" s="2">
        <v>1</v>
      </c>
      <c r="D805" s="2">
        <v>313</v>
      </c>
    </row>
    <row r="806" spans="1:4" x14ac:dyDescent="0.25">
      <c r="A806" s="2" t="s">
        <v>42</v>
      </c>
      <c r="B806" s="2">
        <v>303</v>
      </c>
      <c r="C806" s="2">
        <v>27</v>
      </c>
      <c r="D806" s="2">
        <v>309</v>
      </c>
    </row>
    <row r="807" spans="1:4" x14ac:dyDescent="0.25">
      <c r="A807" s="2" t="s">
        <v>1635</v>
      </c>
      <c r="B807" s="2">
        <v>304</v>
      </c>
      <c r="C807" s="2">
        <v>1</v>
      </c>
      <c r="D807" s="2">
        <v>313</v>
      </c>
    </row>
    <row r="808" spans="1:4" x14ac:dyDescent="0.25">
      <c r="A808" s="2" t="s">
        <v>1635</v>
      </c>
      <c r="B808" s="2">
        <v>304</v>
      </c>
      <c r="C808" s="2">
        <v>6</v>
      </c>
      <c r="D808" s="2">
        <v>308</v>
      </c>
    </row>
    <row r="809" spans="1:4" x14ac:dyDescent="0.25">
      <c r="A809" s="2" t="s">
        <v>42</v>
      </c>
      <c r="B809" s="2">
        <v>304</v>
      </c>
      <c r="C809" s="2">
        <v>27</v>
      </c>
      <c r="D809" s="2">
        <v>309</v>
      </c>
    </row>
    <row r="810" spans="1:4" x14ac:dyDescent="0.25">
      <c r="A810" s="2" t="s">
        <v>1635</v>
      </c>
      <c r="B810" s="2">
        <v>305</v>
      </c>
      <c r="C810" s="2">
        <v>1</v>
      </c>
      <c r="D810" s="2">
        <v>313</v>
      </c>
    </row>
    <row r="811" spans="1:4" x14ac:dyDescent="0.25">
      <c r="A811" s="2" t="s">
        <v>1635</v>
      </c>
      <c r="B811" s="2">
        <v>305</v>
      </c>
      <c r="C811" s="2">
        <v>6</v>
      </c>
      <c r="D811" s="2">
        <v>308</v>
      </c>
    </row>
    <row r="812" spans="1:4" x14ac:dyDescent="0.25">
      <c r="A812" s="2" t="s">
        <v>42</v>
      </c>
      <c r="B812" s="2">
        <v>305</v>
      </c>
      <c r="C812" s="2">
        <v>27</v>
      </c>
      <c r="D812" s="2">
        <v>309</v>
      </c>
    </row>
    <row r="813" spans="1:4" x14ac:dyDescent="0.25">
      <c r="A813" s="2" t="s">
        <v>1635</v>
      </c>
      <c r="B813" s="2">
        <v>306</v>
      </c>
      <c r="C813" s="2">
        <v>1</v>
      </c>
      <c r="D813" s="2">
        <v>313</v>
      </c>
    </row>
    <row r="814" spans="1:4" x14ac:dyDescent="0.25">
      <c r="A814" s="2" t="s">
        <v>1635</v>
      </c>
      <c r="B814" s="2">
        <v>306</v>
      </c>
      <c r="C814" s="2">
        <v>6</v>
      </c>
      <c r="D814" s="2">
        <v>308</v>
      </c>
    </row>
    <row r="815" spans="1:4" x14ac:dyDescent="0.25">
      <c r="A815" s="2" t="s">
        <v>42</v>
      </c>
      <c r="B815" s="2">
        <v>306</v>
      </c>
      <c r="C815" s="2">
        <v>27</v>
      </c>
      <c r="D815" s="2">
        <v>309</v>
      </c>
    </row>
    <row r="816" spans="1:4" x14ac:dyDescent="0.25">
      <c r="A816" s="2" t="s">
        <v>1635</v>
      </c>
      <c r="B816" s="2">
        <v>307</v>
      </c>
      <c r="C816" s="2">
        <v>1</v>
      </c>
      <c r="D816" s="2">
        <v>313</v>
      </c>
    </row>
    <row r="817" spans="1:4" x14ac:dyDescent="0.25">
      <c r="A817" s="2" t="s">
        <v>42</v>
      </c>
      <c r="B817" s="2">
        <v>307</v>
      </c>
      <c r="C817" s="2">
        <v>27</v>
      </c>
      <c r="D817" s="2">
        <v>309</v>
      </c>
    </row>
    <row r="818" spans="1:4" x14ac:dyDescent="0.25">
      <c r="A818" s="2" t="s">
        <v>1635</v>
      </c>
      <c r="B818" s="2">
        <v>308</v>
      </c>
      <c r="C818" s="2">
        <v>1</v>
      </c>
      <c r="D818" s="2">
        <v>313</v>
      </c>
    </row>
    <row r="819" spans="1:4" x14ac:dyDescent="0.25">
      <c r="A819" s="2" t="s">
        <v>42</v>
      </c>
      <c r="B819" s="2">
        <v>308</v>
      </c>
      <c r="C819" s="2">
        <v>27</v>
      </c>
      <c r="D819" s="2">
        <v>309</v>
      </c>
    </row>
    <row r="820" spans="1:4" x14ac:dyDescent="0.25">
      <c r="A820" s="2" t="s">
        <v>1635</v>
      </c>
      <c r="B820" s="2">
        <v>309</v>
      </c>
      <c r="C820" s="2">
        <v>1</v>
      </c>
      <c r="D820" s="2">
        <v>313</v>
      </c>
    </row>
    <row r="821" spans="1:4" x14ac:dyDescent="0.25">
      <c r="A821" s="2" t="s">
        <v>42</v>
      </c>
      <c r="B821" s="2">
        <v>309</v>
      </c>
      <c r="C821" s="2">
        <v>27</v>
      </c>
      <c r="D821" s="2">
        <v>309</v>
      </c>
    </row>
    <row r="822" spans="1:4" x14ac:dyDescent="0.25">
      <c r="A822" s="2" t="s">
        <v>1635</v>
      </c>
      <c r="B822" s="2">
        <v>310</v>
      </c>
      <c r="C822" s="2">
        <v>1</v>
      </c>
      <c r="D822" s="2">
        <v>313</v>
      </c>
    </row>
    <row r="823" spans="1:4" x14ac:dyDescent="0.25">
      <c r="A823" s="2" t="s">
        <v>1635</v>
      </c>
      <c r="B823" s="2">
        <v>310</v>
      </c>
      <c r="C823" s="2">
        <v>6</v>
      </c>
      <c r="D823" s="2">
        <v>308</v>
      </c>
    </row>
    <row r="824" spans="1:4" x14ac:dyDescent="0.25">
      <c r="A824" s="2" t="s">
        <v>42</v>
      </c>
      <c r="B824" s="2">
        <v>310</v>
      </c>
      <c r="C824" s="2">
        <v>14</v>
      </c>
      <c r="D824" s="2">
        <v>311</v>
      </c>
    </row>
    <row r="825" spans="1:4" x14ac:dyDescent="0.25">
      <c r="A825" s="2" t="s">
        <v>1635</v>
      </c>
      <c r="B825" s="2">
        <v>311</v>
      </c>
      <c r="C825" s="2">
        <v>1</v>
      </c>
      <c r="D825" s="2">
        <v>313</v>
      </c>
    </row>
    <row r="826" spans="1:4" x14ac:dyDescent="0.25">
      <c r="A826" s="2" t="s">
        <v>1635</v>
      </c>
      <c r="B826" s="2">
        <v>311</v>
      </c>
      <c r="C826" s="2">
        <v>6</v>
      </c>
      <c r="D826" s="2">
        <v>308</v>
      </c>
    </row>
    <row r="827" spans="1:4" x14ac:dyDescent="0.25">
      <c r="A827" s="2" t="s">
        <v>42</v>
      </c>
      <c r="B827" s="2">
        <v>311</v>
      </c>
      <c r="C827" s="2">
        <v>14</v>
      </c>
      <c r="D827" s="2">
        <v>311</v>
      </c>
    </row>
    <row r="828" spans="1:4" x14ac:dyDescent="0.25">
      <c r="A828" s="2" t="s">
        <v>1635</v>
      </c>
      <c r="B828" s="2">
        <v>312</v>
      </c>
      <c r="C828" s="2">
        <v>1</v>
      </c>
      <c r="D828" s="2">
        <v>302</v>
      </c>
    </row>
    <row r="829" spans="1:4" x14ac:dyDescent="0.25">
      <c r="A829" s="2" t="s">
        <v>1635</v>
      </c>
      <c r="B829" s="2">
        <v>312</v>
      </c>
      <c r="C829" s="2">
        <v>12</v>
      </c>
      <c r="D829" s="2">
        <v>310</v>
      </c>
    </row>
    <row r="830" spans="1:4" x14ac:dyDescent="0.25">
      <c r="A830" s="2" t="s">
        <v>42</v>
      </c>
      <c r="B830" s="2">
        <v>312</v>
      </c>
      <c r="C830" s="2">
        <v>12</v>
      </c>
      <c r="D830" s="2">
        <v>310</v>
      </c>
    </row>
    <row r="831" spans="1:4" x14ac:dyDescent="0.25">
      <c r="A831" s="2" t="s">
        <v>42</v>
      </c>
      <c r="B831" s="2">
        <v>312</v>
      </c>
      <c r="C831" s="2">
        <v>37</v>
      </c>
      <c r="D831" s="2">
        <v>309</v>
      </c>
    </row>
    <row r="832" spans="1:4" x14ac:dyDescent="0.25">
      <c r="A832" s="2" t="s">
        <v>42</v>
      </c>
      <c r="B832" s="2">
        <v>312</v>
      </c>
      <c r="C832" s="2">
        <v>38</v>
      </c>
      <c r="D832" s="2">
        <v>309</v>
      </c>
    </row>
    <row r="833" spans="1:4" x14ac:dyDescent="0.25">
      <c r="A833" s="2" t="s">
        <v>42</v>
      </c>
      <c r="B833" s="2">
        <v>312</v>
      </c>
      <c r="C833" s="2">
        <v>39</v>
      </c>
      <c r="D833" s="2">
        <v>310</v>
      </c>
    </row>
    <row r="834" spans="1:4" x14ac:dyDescent="0.25">
      <c r="A834" s="2" t="s">
        <v>1635</v>
      </c>
      <c r="B834" s="2">
        <v>313</v>
      </c>
      <c r="C834" s="2">
        <v>1</v>
      </c>
      <c r="D834" s="2">
        <v>302</v>
      </c>
    </row>
    <row r="835" spans="1:4" x14ac:dyDescent="0.25">
      <c r="A835" s="2" t="s">
        <v>1635</v>
      </c>
      <c r="B835" s="2">
        <v>313</v>
      </c>
      <c r="C835" s="2">
        <v>2</v>
      </c>
      <c r="D835" s="2">
        <v>310</v>
      </c>
    </row>
    <row r="836" spans="1:4" x14ac:dyDescent="0.25">
      <c r="A836" s="2" t="s">
        <v>42</v>
      </c>
      <c r="B836" s="2">
        <v>313</v>
      </c>
      <c r="C836" s="2">
        <v>37</v>
      </c>
      <c r="D836" s="2">
        <v>309</v>
      </c>
    </row>
    <row r="837" spans="1:4" x14ac:dyDescent="0.25">
      <c r="A837" s="2" t="s">
        <v>42</v>
      </c>
      <c r="B837" s="2">
        <v>313</v>
      </c>
      <c r="C837" s="2">
        <v>38</v>
      </c>
      <c r="D837" s="2">
        <v>309</v>
      </c>
    </row>
    <row r="838" spans="1:4" x14ac:dyDescent="0.25">
      <c r="A838" s="2" t="s">
        <v>1635</v>
      </c>
      <c r="B838" s="2">
        <v>314</v>
      </c>
      <c r="C838" s="2">
        <v>1</v>
      </c>
      <c r="D838" s="2">
        <v>313</v>
      </c>
    </row>
    <row r="839" spans="1:4" x14ac:dyDescent="0.25">
      <c r="A839" s="2" t="s">
        <v>1635</v>
      </c>
      <c r="B839" s="2">
        <v>314</v>
      </c>
      <c r="C839" s="2">
        <v>12</v>
      </c>
      <c r="D839" s="2">
        <v>310</v>
      </c>
    </row>
    <row r="840" spans="1:4" x14ac:dyDescent="0.25">
      <c r="A840" s="2" t="s">
        <v>42</v>
      </c>
      <c r="B840" s="2">
        <v>314</v>
      </c>
      <c r="C840" s="2">
        <v>37</v>
      </c>
      <c r="D840" s="2">
        <v>309</v>
      </c>
    </row>
    <row r="841" spans="1:4" x14ac:dyDescent="0.25">
      <c r="A841" s="2" t="s">
        <v>42</v>
      </c>
      <c r="B841" s="2">
        <v>314</v>
      </c>
      <c r="C841" s="2">
        <v>38</v>
      </c>
      <c r="D841" s="2">
        <v>309</v>
      </c>
    </row>
    <row r="842" spans="1:4" x14ac:dyDescent="0.25">
      <c r="A842" s="2" t="s">
        <v>1635</v>
      </c>
      <c r="B842" s="2">
        <v>315</v>
      </c>
      <c r="C842" s="2">
        <v>1</v>
      </c>
      <c r="D842" s="2">
        <v>302</v>
      </c>
    </row>
    <row r="843" spans="1:4" x14ac:dyDescent="0.25">
      <c r="A843" s="2" t="s">
        <v>42</v>
      </c>
      <c r="B843" s="2">
        <v>315</v>
      </c>
      <c r="C843" s="2">
        <v>1</v>
      </c>
      <c r="D843" s="2">
        <v>302</v>
      </c>
    </row>
    <row r="844" spans="1:4" x14ac:dyDescent="0.25">
      <c r="A844" s="2" t="s">
        <v>1635</v>
      </c>
      <c r="B844" s="2">
        <v>316</v>
      </c>
      <c r="C844" s="2">
        <v>1</v>
      </c>
      <c r="D844" s="2">
        <v>313</v>
      </c>
    </row>
    <row r="845" spans="1:4" x14ac:dyDescent="0.25">
      <c r="A845" s="2" t="s">
        <v>42</v>
      </c>
      <c r="B845" s="2">
        <v>316</v>
      </c>
      <c r="C845" s="2">
        <v>1</v>
      </c>
      <c r="D845" s="2">
        <v>302</v>
      </c>
    </row>
    <row r="846" spans="1:4" x14ac:dyDescent="0.25">
      <c r="A846" s="2" t="s">
        <v>1635</v>
      </c>
      <c r="B846" s="2">
        <v>317</v>
      </c>
      <c r="C846" s="2">
        <v>1</v>
      </c>
      <c r="D846" s="2">
        <v>313</v>
      </c>
    </row>
    <row r="847" spans="1:4" x14ac:dyDescent="0.25">
      <c r="A847" s="2" t="s">
        <v>42</v>
      </c>
      <c r="B847" s="2">
        <v>317</v>
      </c>
      <c r="C847" s="2">
        <v>12</v>
      </c>
      <c r="D847" s="2">
        <v>310</v>
      </c>
    </row>
    <row r="848" spans="1:4" x14ac:dyDescent="0.25">
      <c r="A848" s="2" t="s">
        <v>1635</v>
      </c>
      <c r="B848" s="2">
        <v>318</v>
      </c>
      <c r="C848" s="2">
        <v>1</v>
      </c>
      <c r="D848" s="2">
        <v>312</v>
      </c>
    </row>
    <row r="849" spans="1:4" x14ac:dyDescent="0.25">
      <c r="A849" s="2" t="s">
        <v>42</v>
      </c>
      <c r="B849" s="2">
        <v>318</v>
      </c>
      <c r="C849" s="2">
        <v>12</v>
      </c>
      <c r="D849" s="2">
        <v>310</v>
      </c>
    </row>
    <row r="850" spans="1:4" x14ac:dyDescent="0.25">
      <c r="A850" s="2" t="s">
        <v>1635</v>
      </c>
      <c r="B850" s="2">
        <v>319</v>
      </c>
      <c r="C850" s="2">
        <v>1</v>
      </c>
      <c r="D850" s="2">
        <v>312</v>
      </c>
    </row>
    <row r="851" spans="1:4" x14ac:dyDescent="0.25">
      <c r="A851" s="2" t="s">
        <v>1635</v>
      </c>
      <c r="B851" s="2">
        <v>319</v>
      </c>
      <c r="C851" s="2">
        <v>6</v>
      </c>
      <c r="D851" s="2">
        <v>308</v>
      </c>
    </row>
    <row r="852" spans="1:4" x14ac:dyDescent="0.25">
      <c r="A852" s="2" t="s">
        <v>42</v>
      </c>
      <c r="B852" s="2">
        <v>319</v>
      </c>
      <c r="C852" s="2">
        <v>12</v>
      </c>
      <c r="D852" s="2">
        <v>310</v>
      </c>
    </row>
    <row r="853" spans="1:4" x14ac:dyDescent="0.25">
      <c r="A853" s="2" t="s">
        <v>1635</v>
      </c>
      <c r="B853" s="2">
        <v>320</v>
      </c>
      <c r="C853" s="2">
        <v>1</v>
      </c>
      <c r="D853" s="2">
        <v>302</v>
      </c>
    </row>
    <row r="854" spans="1:4" x14ac:dyDescent="0.25">
      <c r="A854" s="2" t="s">
        <v>42</v>
      </c>
      <c r="B854" s="2">
        <v>320</v>
      </c>
      <c r="C854" s="2">
        <v>1</v>
      </c>
      <c r="D854" s="2">
        <v>302</v>
      </c>
    </row>
    <row r="855" spans="1:4" x14ac:dyDescent="0.25">
      <c r="A855" s="2" t="s">
        <v>1635</v>
      </c>
      <c r="B855" s="2">
        <v>320</v>
      </c>
      <c r="C855" s="2">
        <v>2</v>
      </c>
      <c r="D855" s="2">
        <v>310</v>
      </c>
    </row>
    <row r="856" spans="1:4" x14ac:dyDescent="0.25">
      <c r="A856" s="2" t="s">
        <v>42</v>
      </c>
      <c r="B856" s="2">
        <v>320</v>
      </c>
      <c r="C856" s="2">
        <v>6</v>
      </c>
      <c r="D856" s="2">
        <v>308</v>
      </c>
    </row>
    <row r="857" spans="1:4" x14ac:dyDescent="0.25">
      <c r="A857" s="2" t="s">
        <v>1635</v>
      </c>
      <c r="B857" s="2">
        <v>320</v>
      </c>
      <c r="C857" s="2">
        <v>17</v>
      </c>
      <c r="D857" s="2">
        <v>309</v>
      </c>
    </row>
    <row r="858" spans="1:4" x14ac:dyDescent="0.25">
      <c r="A858" s="2" t="s">
        <v>1635</v>
      </c>
      <c r="B858" s="2">
        <v>321</v>
      </c>
      <c r="C858" s="2">
        <v>1</v>
      </c>
      <c r="D858" s="2">
        <v>302</v>
      </c>
    </row>
    <row r="859" spans="1:4" x14ac:dyDescent="0.25">
      <c r="A859" s="2" t="s">
        <v>1635</v>
      </c>
      <c r="B859" s="2">
        <v>321</v>
      </c>
      <c r="C859" s="2">
        <v>2</v>
      </c>
      <c r="D859" s="2">
        <v>310</v>
      </c>
    </row>
    <row r="860" spans="1:4" x14ac:dyDescent="0.25">
      <c r="A860" s="2" t="s">
        <v>1635</v>
      </c>
      <c r="B860" s="2">
        <v>321</v>
      </c>
      <c r="C860" s="2">
        <v>6</v>
      </c>
      <c r="D860" s="2">
        <v>308</v>
      </c>
    </row>
    <row r="861" spans="1:4" x14ac:dyDescent="0.25">
      <c r="A861" s="2" t="s">
        <v>42</v>
      </c>
      <c r="B861" s="2">
        <v>321</v>
      </c>
      <c r="C861" s="2">
        <v>12</v>
      </c>
      <c r="D861" s="2">
        <v>310</v>
      </c>
    </row>
    <row r="862" spans="1:4" x14ac:dyDescent="0.25">
      <c r="A862" s="2" t="s">
        <v>1635</v>
      </c>
      <c r="B862" s="2">
        <v>322</v>
      </c>
      <c r="C862" s="2">
        <v>1</v>
      </c>
      <c r="D862" s="2">
        <v>302</v>
      </c>
    </row>
    <row r="863" spans="1:4" x14ac:dyDescent="0.25">
      <c r="A863" s="2" t="s">
        <v>1635</v>
      </c>
      <c r="B863" s="2">
        <v>322</v>
      </c>
      <c r="C863" s="2">
        <v>2</v>
      </c>
      <c r="D863" s="2">
        <v>310</v>
      </c>
    </row>
    <row r="864" spans="1:4" x14ac:dyDescent="0.25">
      <c r="A864" s="2" t="s">
        <v>42</v>
      </c>
      <c r="B864" s="2">
        <v>322</v>
      </c>
      <c r="C864" s="2">
        <v>27</v>
      </c>
      <c r="D864" s="2">
        <v>309</v>
      </c>
    </row>
    <row r="865" spans="1:4" x14ac:dyDescent="0.25">
      <c r="A865" s="2" t="s">
        <v>1635</v>
      </c>
      <c r="B865" s="2">
        <v>323</v>
      </c>
      <c r="C865" s="2">
        <v>1</v>
      </c>
      <c r="D865" s="2">
        <v>313</v>
      </c>
    </row>
    <row r="866" spans="1:4" x14ac:dyDescent="0.25">
      <c r="A866" s="2" t="s">
        <v>1635</v>
      </c>
      <c r="B866" s="2">
        <v>323</v>
      </c>
      <c r="C866" s="2">
        <v>2</v>
      </c>
      <c r="D866" s="2">
        <v>310</v>
      </c>
    </row>
    <row r="867" spans="1:4" x14ac:dyDescent="0.25">
      <c r="A867" s="2" t="s">
        <v>42</v>
      </c>
      <c r="B867" s="2">
        <v>323</v>
      </c>
      <c r="C867" s="2">
        <v>27</v>
      </c>
      <c r="D867" s="2">
        <v>309</v>
      </c>
    </row>
    <row r="868" spans="1:4" x14ac:dyDescent="0.25">
      <c r="A868" s="2" t="s">
        <v>1635</v>
      </c>
      <c r="B868" s="2">
        <v>324</v>
      </c>
      <c r="C868" s="2">
        <v>1</v>
      </c>
      <c r="D868" s="2">
        <v>302</v>
      </c>
    </row>
    <row r="869" spans="1:4" x14ac:dyDescent="0.25">
      <c r="A869" s="2" t="s">
        <v>1635</v>
      </c>
      <c r="B869" s="2">
        <v>324</v>
      </c>
      <c r="C869" s="2">
        <v>2</v>
      </c>
      <c r="D869" s="2">
        <v>310</v>
      </c>
    </row>
    <row r="870" spans="1:4" x14ac:dyDescent="0.25">
      <c r="A870" s="2" t="s">
        <v>42</v>
      </c>
      <c r="B870" s="2">
        <v>324</v>
      </c>
      <c r="C870" s="2">
        <v>12</v>
      </c>
      <c r="D870" s="2">
        <v>310</v>
      </c>
    </row>
    <row r="871" spans="1:4" x14ac:dyDescent="0.25">
      <c r="A871" s="2" t="s">
        <v>1635</v>
      </c>
      <c r="B871" s="2">
        <v>325</v>
      </c>
      <c r="C871" s="2">
        <v>1</v>
      </c>
      <c r="D871" s="2">
        <v>302</v>
      </c>
    </row>
    <row r="872" spans="1:4" x14ac:dyDescent="0.25">
      <c r="A872" s="2" t="s">
        <v>1635</v>
      </c>
      <c r="B872" s="2">
        <v>325</v>
      </c>
      <c r="C872" s="2">
        <v>2</v>
      </c>
      <c r="D872" s="2">
        <v>310</v>
      </c>
    </row>
    <row r="873" spans="1:4" x14ac:dyDescent="0.25">
      <c r="A873" s="2" t="s">
        <v>42</v>
      </c>
      <c r="B873" s="2">
        <v>325</v>
      </c>
      <c r="C873" s="2">
        <v>14</v>
      </c>
      <c r="D873" s="2">
        <v>311</v>
      </c>
    </row>
    <row r="874" spans="1:4" x14ac:dyDescent="0.25">
      <c r="A874" s="2" t="s">
        <v>1635</v>
      </c>
      <c r="B874" s="2">
        <v>326</v>
      </c>
      <c r="C874" s="2">
        <v>1</v>
      </c>
      <c r="D874" s="2">
        <v>312</v>
      </c>
    </row>
    <row r="875" spans="1:4" x14ac:dyDescent="0.25">
      <c r="A875" s="2" t="s">
        <v>42</v>
      </c>
      <c r="B875" s="2">
        <v>326</v>
      </c>
      <c r="C875" s="2">
        <v>12</v>
      </c>
      <c r="D875" s="2">
        <v>310</v>
      </c>
    </row>
    <row r="876" spans="1:4" x14ac:dyDescent="0.25">
      <c r="A876" s="2" t="s">
        <v>1635</v>
      </c>
      <c r="B876" s="2">
        <v>327</v>
      </c>
      <c r="C876" s="2">
        <v>1</v>
      </c>
      <c r="D876" s="2">
        <v>313</v>
      </c>
    </row>
    <row r="877" spans="1:4" x14ac:dyDescent="0.25">
      <c r="A877" s="2" t="s">
        <v>42</v>
      </c>
      <c r="B877" s="2">
        <v>327</v>
      </c>
      <c r="C877" s="2">
        <v>12</v>
      </c>
      <c r="D877" s="2">
        <v>310</v>
      </c>
    </row>
    <row r="878" spans="1:4" x14ac:dyDescent="0.25">
      <c r="A878" s="2" t="s">
        <v>1635</v>
      </c>
      <c r="B878" s="2">
        <v>328</v>
      </c>
      <c r="C878" s="2">
        <v>1</v>
      </c>
      <c r="D878" s="2">
        <v>313</v>
      </c>
    </row>
    <row r="879" spans="1:4" x14ac:dyDescent="0.25">
      <c r="A879" s="2" t="s">
        <v>42</v>
      </c>
      <c r="B879" s="2">
        <v>328</v>
      </c>
      <c r="C879" s="2">
        <v>12</v>
      </c>
      <c r="D879" s="2">
        <v>310</v>
      </c>
    </row>
    <row r="880" spans="1:4" x14ac:dyDescent="0.25">
      <c r="A880" s="2" t="s">
        <v>1635</v>
      </c>
      <c r="B880" s="2">
        <v>329</v>
      </c>
      <c r="C880" s="2">
        <v>1</v>
      </c>
      <c r="D880" s="2">
        <v>313</v>
      </c>
    </row>
    <row r="881" spans="1:4" x14ac:dyDescent="0.25">
      <c r="A881" s="2" t="s">
        <v>42</v>
      </c>
      <c r="B881" s="2">
        <v>329</v>
      </c>
      <c r="C881" s="2">
        <v>12</v>
      </c>
      <c r="D881" s="2">
        <v>310</v>
      </c>
    </row>
    <row r="882" spans="1:4" x14ac:dyDescent="0.25">
      <c r="A882" s="2" t="s">
        <v>1635</v>
      </c>
      <c r="B882" s="2">
        <v>330</v>
      </c>
      <c r="C882" s="2">
        <v>1</v>
      </c>
      <c r="D882" s="2">
        <v>313</v>
      </c>
    </row>
    <row r="883" spans="1:4" x14ac:dyDescent="0.25">
      <c r="A883" s="2" t="s">
        <v>1635</v>
      </c>
      <c r="B883" s="2">
        <v>331</v>
      </c>
      <c r="C883" s="2">
        <v>1</v>
      </c>
      <c r="D883" s="2">
        <v>313</v>
      </c>
    </row>
    <row r="884" spans="1:4" x14ac:dyDescent="0.25">
      <c r="A884" s="2" t="s">
        <v>42</v>
      </c>
      <c r="B884" s="2">
        <v>331</v>
      </c>
      <c r="C884" s="2">
        <v>1</v>
      </c>
      <c r="D884" s="2">
        <v>302</v>
      </c>
    </row>
    <row r="885" spans="1:4" x14ac:dyDescent="0.25">
      <c r="A885" s="2" t="s">
        <v>42</v>
      </c>
      <c r="B885" s="2">
        <v>331</v>
      </c>
      <c r="C885" s="2">
        <v>6</v>
      </c>
      <c r="D885" s="2">
        <v>308</v>
      </c>
    </row>
    <row r="886" spans="1:4" x14ac:dyDescent="0.25">
      <c r="A886" s="2" t="s">
        <v>42</v>
      </c>
      <c r="B886" s="2">
        <v>331</v>
      </c>
      <c r="C886" s="2">
        <v>12</v>
      </c>
      <c r="D886" s="2">
        <v>310</v>
      </c>
    </row>
    <row r="887" spans="1:4" x14ac:dyDescent="0.25">
      <c r="A887" s="2" t="s">
        <v>1635</v>
      </c>
      <c r="B887" s="2">
        <v>332</v>
      </c>
      <c r="C887" s="2">
        <v>12</v>
      </c>
      <c r="D887" s="2">
        <v>310</v>
      </c>
    </row>
    <row r="888" spans="1:4" x14ac:dyDescent="0.25">
      <c r="A888" s="2" t="s">
        <v>42</v>
      </c>
      <c r="B888" s="2">
        <v>332</v>
      </c>
      <c r="C888" s="2">
        <v>12</v>
      </c>
      <c r="D888" s="2">
        <v>310</v>
      </c>
    </row>
    <row r="889" spans="1:4" x14ac:dyDescent="0.25">
      <c r="A889" s="2" t="s">
        <v>1635</v>
      </c>
      <c r="B889" s="2">
        <v>333</v>
      </c>
      <c r="C889" s="2">
        <v>1</v>
      </c>
      <c r="D889" s="2">
        <v>302</v>
      </c>
    </row>
    <row r="890" spans="1:4" x14ac:dyDescent="0.25">
      <c r="A890" s="2" t="s">
        <v>42</v>
      </c>
      <c r="B890" s="2">
        <v>333</v>
      </c>
      <c r="C890" s="2">
        <v>14</v>
      </c>
      <c r="D890" s="2">
        <v>311</v>
      </c>
    </row>
    <row r="891" spans="1:4" x14ac:dyDescent="0.25">
      <c r="A891" s="2" t="s">
        <v>42</v>
      </c>
      <c r="B891" s="2">
        <v>334</v>
      </c>
      <c r="C891" s="2">
        <v>14</v>
      </c>
      <c r="D891" s="2">
        <v>311</v>
      </c>
    </row>
    <row r="892" spans="1:4" x14ac:dyDescent="0.25">
      <c r="A892" s="2" t="s">
        <v>1635</v>
      </c>
      <c r="B892" s="2">
        <v>334</v>
      </c>
      <c r="C892" s="2">
        <v>27</v>
      </c>
      <c r="D892" s="2">
        <v>309</v>
      </c>
    </row>
    <row r="893" spans="1:4" x14ac:dyDescent="0.25">
      <c r="A893" s="2" t="s">
        <v>42</v>
      </c>
      <c r="B893" s="2">
        <v>335</v>
      </c>
      <c r="C893" s="2">
        <v>1</v>
      </c>
      <c r="D893" s="2">
        <v>102</v>
      </c>
    </row>
    <row r="894" spans="1:4" x14ac:dyDescent="0.25">
      <c r="A894" s="2" t="s">
        <v>42</v>
      </c>
      <c r="B894" s="2">
        <v>335</v>
      </c>
      <c r="C894" s="2">
        <v>6</v>
      </c>
      <c r="D894" s="2">
        <v>108</v>
      </c>
    </row>
    <row r="895" spans="1:4" x14ac:dyDescent="0.25">
      <c r="A895" s="2" t="s">
        <v>1635</v>
      </c>
      <c r="B895" s="2">
        <v>335</v>
      </c>
      <c r="C895" s="2">
        <v>12</v>
      </c>
      <c r="D895" s="2">
        <v>310</v>
      </c>
    </row>
    <row r="896" spans="1:4" x14ac:dyDescent="0.25">
      <c r="A896" s="2" t="s">
        <v>42</v>
      </c>
      <c r="B896" s="2">
        <v>335</v>
      </c>
      <c r="C896" s="2">
        <v>12</v>
      </c>
      <c r="D896" s="2">
        <v>110</v>
      </c>
    </row>
    <row r="897" spans="1:4" x14ac:dyDescent="0.25">
      <c r="A897" s="2" t="s">
        <v>42</v>
      </c>
      <c r="B897" s="2">
        <v>335</v>
      </c>
      <c r="C897" s="2">
        <v>155</v>
      </c>
      <c r="D897" s="2">
        <v>110</v>
      </c>
    </row>
    <row r="898" spans="1:4" x14ac:dyDescent="0.25">
      <c r="A898" s="2" t="s">
        <v>42</v>
      </c>
      <c r="B898" s="2">
        <v>336</v>
      </c>
      <c r="C898" s="2">
        <v>14</v>
      </c>
      <c r="D898" s="2">
        <v>311</v>
      </c>
    </row>
    <row r="899" spans="1:4" x14ac:dyDescent="0.25">
      <c r="A899" s="2" t="s">
        <v>1635</v>
      </c>
      <c r="B899" s="2">
        <v>336</v>
      </c>
      <c r="C899" s="2">
        <v>17</v>
      </c>
      <c r="D899" s="2">
        <v>309</v>
      </c>
    </row>
    <row r="900" spans="1:4" x14ac:dyDescent="0.25">
      <c r="A900" s="2" t="s">
        <v>1635</v>
      </c>
      <c r="B900" s="2">
        <v>337</v>
      </c>
      <c r="C900" s="2">
        <v>12</v>
      </c>
      <c r="D900" s="2">
        <v>310</v>
      </c>
    </row>
    <row r="901" spans="1:4" x14ac:dyDescent="0.25">
      <c r="A901" s="2" t="s">
        <v>42</v>
      </c>
      <c r="B901" s="2">
        <v>337</v>
      </c>
      <c r="C901" s="2">
        <v>12</v>
      </c>
      <c r="D901" s="2">
        <v>310</v>
      </c>
    </row>
    <row r="902" spans="1:4" x14ac:dyDescent="0.25">
      <c r="A902" s="2" t="s">
        <v>1635</v>
      </c>
      <c r="B902" s="2">
        <v>338</v>
      </c>
      <c r="C902" s="2">
        <v>1</v>
      </c>
      <c r="D902" s="2">
        <v>302</v>
      </c>
    </row>
    <row r="903" spans="1:4" x14ac:dyDescent="0.25">
      <c r="A903" s="2" t="s">
        <v>42</v>
      </c>
      <c r="B903" s="2">
        <v>338</v>
      </c>
      <c r="C903" s="2">
        <v>1</v>
      </c>
      <c r="D903" s="2">
        <v>302</v>
      </c>
    </row>
    <row r="904" spans="1:4" x14ac:dyDescent="0.25">
      <c r="A904" s="2" t="s">
        <v>1635</v>
      </c>
      <c r="B904" s="2">
        <v>338</v>
      </c>
      <c r="C904" s="2">
        <v>2</v>
      </c>
      <c r="D904" s="2">
        <v>310</v>
      </c>
    </row>
    <row r="905" spans="1:4" x14ac:dyDescent="0.25">
      <c r="A905" s="2" t="s">
        <v>1635</v>
      </c>
      <c r="B905" s="2">
        <v>338</v>
      </c>
      <c r="C905" s="2">
        <v>3</v>
      </c>
      <c r="D905" s="2">
        <v>309</v>
      </c>
    </row>
    <row r="906" spans="1:4" x14ac:dyDescent="0.25">
      <c r="A906" s="2" t="s">
        <v>1635</v>
      </c>
      <c r="B906" s="2">
        <v>338</v>
      </c>
      <c r="C906" s="2">
        <v>4</v>
      </c>
      <c r="D906" s="2">
        <v>308</v>
      </c>
    </row>
    <row r="907" spans="1:4" x14ac:dyDescent="0.25">
      <c r="A907" s="2" t="s">
        <v>1635</v>
      </c>
      <c r="B907" s="2">
        <v>338</v>
      </c>
      <c r="C907" s="2">
        <v>6</v>
      </c>
      <c r="D907" s="2">
        <v>308</v>
      </c>
    </row>
    <row r="908" spans="1:4" x14ac:dyDescent="0.25">
      <c r="A908" s="2" t="s">
        <v>1635</v>
      </c>
      <c r="B908" s="2">
        <v>338</v>
      </c>
      <c r="C908" s="2">
        <v>12</v>
      </c>
      <c r="D908" s="2">
        <v>310</v>
      </c>
    </row>
    <row r="909" spans="1:4" x14ac:dyDescent="0.25">
      <c r="A909" s="2" t="s">
        <v>1635</v>
      </c>
      <c r="B909" s="2">
        <v>338</v>
      </c>
      <c r="C909" s="2">
        <v>17</v>
      </c>
      <c r="D909" s="2">
        <v>309</v>
      </c>
    </row>
    <row r="910" spans="1:4" x14ac:dyDescent="0.25">
      <c r="A910" s="2" t="s">
        <v>1635</v>
      </c>
      <c r="B910" s="2">
        <v>338</v>
      </c>
      <c r="C910" s="2">
        <v>40</v>
      </c>
      <c r="D910" s="2">
        <v>302</v>
      </c>
    </row>
    <row r="911" spans="1:4" x14ac:dyDescent="0.25">
      <c r="A911" s="2" t="s">
        <v>1635</v>
      </c>
      <c r="B911" s="2">
        <v>338</v>
      </c>
      <c r="C911" s="2">
        <v>49</v>
      </c>
      <c r="D911" s="2">
        <v>302</v>
      </c>
    </row>
    <row r="912" spans="1:4" x14ac:dyDescent="0.25">
      <c r="A912" s="2" t="s">
        <v>1635</v>
      </c>
      <c r="B912" s="2">
        <v>339</v>
      </c>
      <c r="C912" s="2">
        <v>1</v>
      </c>
      <c r="D912" s="2">
        <v>312</v>
      </c>
    </row>
    <row r="913" spans="1:4" x14ac:dyDescent="0.25">
      <c r="A913" s="2" t="s">
        <v>42</v>
      </c>
      <c r="B913" s="2">
        <v>339</v>
      </c>
      <c r="C913" s="2">
        <v>14</v>
      </c>
      <c r="D913" s="2">
        <v>311</v>
      </c>
    </row>
    <row r="914" spans="1:4" x14ac:dyDescent="0.25">
      <c r="A914" s="2" t="s">
        <v>1635</v>
      </c>
      <c r="B914" s="2">
        <v>340</v>
      </c>
      <c r="C914" s="2">
        <v>1</v>
      </c>
      <c r="D914" s="2">
        <v>313</v>
      </c>
    </row>
    <row r="915" spans="1:4" x14ac:dyDescent="0.25">
      <c r="A915" s="2" t="s">
        <v>42</v>
      </c>
      <c r="B915" s="2">
        <v>340</v>
      </c>
      <c r="C915" s="2">
        <v>14</v>
      </c>
      <c r="D915" s="2">
        <v>311</v>
      </c>
    </row>
    <row r="916" spans="1:4" x14ac:dyDescent="0.25">
      <c r="A916" s="2" t="s">
        <v>1635</v>
      </c>
      <c r="B916" s="2">
        <v>341</v>
      </c>
      <c r="C916" s="2">
        <v>1</v>
      </c>
      <c r="D916" s="2">
        <v>302</v>
      </c>
    </row>
    <row r="917" spans="1:4" x14ac:dyDescent="0.25">
      <c r="A917" s="2" t="s">
        <v>42</v>
      </c>
      <c r="B917" s="2">
        <v>341</v>
      </c>
      <c r="C917" s="2">
        <v>14</v>
      </c>
      <c r="D917" s="2">
        <v>311</v>
      </c>
    </row>
    <row r="918" spans="1:4" x14ac:dyDescent="0.25">
      <c r="A918" s="2" t="s">
        <v>1635</v>
      </c>
      <c r="B918" s="2">
        <v>342</v>
      </c>
      <c r="C918" s="2">
        <v>1</v>
      </c>
      <c r="D918" s="2">
        <v>302</v>
      </c>
    </row>
    <row r="919" spans="1:4" x14ac:dyDescent="0.25">
      <c r="A919" s="2" t="s">
        <v>42</v>
      </c>
      <c r="B919" s="2">
        <v>342</v>
      </c>
      <c r="C919" s="2">
        <v>27</v>
      </c>
      <c r="D919" s="2">
        <v>309</v>
      </c>
    </row>
    <row r="920" spans="1:4" x14ac:dyDescent="0.25">
      <c r="A920" s="2" t="s">
        <v>1635</v>
      </c>
      <c r="B920" s="2">
        <v>343</v>
      </c>
      <c r="C920" s="2">
        <v>1</v>
      </c>
      <c r="D920" s="2">
        <v>312</v>
      </c>
    </row>
    <row r="921" spans="1:4" x14ac:dyDescent="0.25">
      <c r="A921" s="2" t="s">
        <v>1635</v>
      </c>
      <c r="B921" s="2">
        <v>343</v>
      </c>
      <c r="C921" s="2">
        <v>6</v>
      </c>
      <c r="D921" s="2">
        <v>308</v>
      </c>
    </row>
    <row r="922" spans="1:4" x14ac:dyDescent="0.25">
      <c r="A922" s="2" t="s">
        <v>1635</v>
      </c>
      <c r="B922" s="2">
        <v>344</v>
      </c>
      <c r="C922" s="2">
        <v>1</v>
      </c>
      <c r="D922" s="2">
        <v>312</v>
      </c>
    </row>
    <row r="923" spans="1:4" x14ac:dyDescent="0.25">
      <c r="A923" s="2" t="s">
        <v>1635</v>
      </c>
      <c r="B923" s="2">
        <v>345</v>
      </c>
      <c r="C923" s="2">
        <v>1</v>
      </c>
      <c r="D923" s="2">
        <v>312</v>
      </c>
    </row>
    <row r="924" spans="1:4" x14ac:dyDescent="0.25">
      <c r="A924" s="2" t="s">
        <v>1635</v>
      </c>
      <c r="B924" s="2">
        <v>345</v>
      </c>
      <c r="C924" s="2">
        <v>6</v>
      </c>
      <c r="D924" s="2">
        <v>308</v>
      </c>
    </row>
    <row r="925" spans="1:4" x14ac:dyDescent="0.25">
      <c r="A925" s="2" t="s">
        <v>1635</v>
      </c>
      <c r="B925" s="2">
        <v>346</v>
      </c>
      <c r="C925" s="2">
        <v>1</v>
      </c>
      <c r="D925" s="2">
        <v>312</v>
      </c>
    </row>
    <row r="926" spans="1:4" x14ac:dyDescent="0.25">
      <c r="A926" s="2" t="s">
        <v>1635</v>
      </c>
      <c r="B926" s="2">
        <v>347</v>
      </c>
      <c r="C926" s="2">
        <v>1</v>
      </c>
      <c r="D926" s="2">
        <v>312</v>
      </c>
    </row>
    <row r="927" spans="1:4" x14ac:dyDescent="0.25">
      <c r="A927" s="2" t="s">
        <v>1635</v>
      </c>
      <c r="B927" s="2">
        <v>347</v>
      </c>
      <c r="C927" s="2">
        <v>6</v>
      </c>
      <c r="D927" s="2">
        <v>308</v>
      </c>
    </row>
    <row r="928" spans="1:4" x14ac:dyDescent="0.25">
      <c r="A928" s="2" t="s">
        <v>1635</v>
      </c>
      <c r="B928" s="2">
        <v>348</v>
      </c>
      <c r="C928" s="2">
        <v>1</v>
      </c>
      <c r="D928" s="2">
        <v>312</v>
      </c>
    </row>
    <row r="929" spans="1:4" x14ac:dyDescent="0.25">
      <c r="A929" s="2" t="s">
        <v>1635</v>
      </c>
      <c r="B929" s="2">
        <v>349</v>
      </c>
      <c r="C929" s="2">
        <v>1</v>
      </c>
      <c r="D929" s="2">
        <v>312</v>
      </c>
    </row>
    <row r="930" spans="1:4" x14ac:dyDescent="0.25">
      <c r="A930" s="2" t="s">
        <v>1635</v>
      </c>
      <c r="B930" s="2">
        <v>349</v>
      </c>
      <c r="C930" s="2">
        <v>6</v>
      </c>
      <c r="D930" s="2">
        <v>308</v>
      </c>
    </row>
    <row r="931" spans="1:4" x14ac:dyDescent="0.25">
      <c r="A931" s="2" t="s">
        <v>1635</v>
      </c>
      <c r="B931" s="2">
        <v>350</v>
      </c>
      <c r="C931" s="2">
        <v>1</v>
      </c>
      <c r="D931" s="2">
        <v>312</v>
      </c>
    </row>
    <row r="932" spans="1:4" x14ac:dyDescent="0.25">
      <c r="A932" s="2" t="s">
        <v>1635</v>
      </c>
      <c r="B932" s="2">
        <v>351</v>
      </c>
      <c r="C932" s="2">
        <v>1</v>
      </c>
      <c r="D932" s="2">
        <v>312</v>
      </c>
    </row>
    <row r="933" spans="1:4" x14ac:dyDescent="0.25">
      <c r="A933" s="2" t="s">
        <v>42</v>
      </c>
      <c r="B933" s="2">
        <v>351</v>
      </c>
      <c r="C933" s="2">
        <v>1</v>
      </c>
      <c r="D933" s="2">
        <v>302</v>
      </c>
    </row>
    <row r="934" spans="1:4" x14ac:dyDescent="0.25">
      <c r="A934" s="2" t="s">
        <v>42</v>
      </c>
      <c r="B934" s="2">
        <v>351</v>
      </c>
      <c r="C934" s="2">
        <v>2</v>
      </c>
      <c r="D934" s="2">
        <v>310</v>
      </c>
    </row>
    <row r="935" spans="1:4" x14ac:dyDescent="0.25">
      <c r="A935" s="2" t="s">
        <v>42</v>
      </c>
      <c r="B935" s="2">
        <v>352</v>
      </c>
      <c r="C935" s="2">
        <v>12</v>
      </c>
      <c r="D935" s="2">
        <v>310</v>
      </c>
    </row>
    <row r="936" spans="1:4" x14ac:dyDescent="0.25">
      <c r="A936" s="2" t="s">
        <v>42</v>
      </c>
      <c r="B936" s="2">
        <v>353</v>
      </c>
      <c r="C936" s="2">
        <v>12</v>
      </c>
      <c r="D936" s="2">
        <v>310</v>
      </c>
    </row>
    <row r="937" spans="1:4" x14ac:dyDescent="0.25">
      <c r="A937" s="2" t="s">
        <v>1635</v>
      </c>
      <c r="B937" s="2">
        <v>354</v>
      </c>
      <c r="C937" s="2">
        <v>1</v>
      </c>
      <c r="D937" s="2">
        <v>302</v>
      </c>
    </row>
    <row r="938" spans="1:4" x14ac:dyDescent="0.25">
      <c r="A938" s="2" t="s">
        <v>1635</v>
      </c>
      <c r="B938" s="2">
        <v>354</v>
      </c>
      <c r="C938" s="2">
        <v>6</v>
      </c>
      <c r="D938" s="2">
        <v>308</v>
      </c>
    </row>
    <row r="939" spans="1:4" x14ac:dyDescent="0.25">
      <c r="A939" s="2" t="s">
        <v>1635</v>
      </c>
      <c r="B939" s="2">
        <v>355</v>
      </c>
      <c r="C939" s="2">
        <v>1</v>
      </c>
      <c r="D939" s="2">
        <v>312</v>
      </c>
    </row>
    <row r="940" spans="1:4" x14ac:dyDescent="0.25">
      <c r="A940" s="2" t="s">
        <v>1635</v>
      </c>
      <c r="B940" s="2">
        <v>355</v>
      </c>
      <c r="C940" s="2">
        <v>6</v>
      </c>
      <c r="D940" s="2">
        <v>308</v>
      </c>
    </row>
    <row r="941" spans="1:4" x14ac:dyDescent="0.25">
      <c r="A941" s="2" t="s">
        <v>42</v>
      </c>
      <c r="B941" s="2">
        <v>355</v>
      </c>
      <c r="C941" s="2">
        <v>12</v>
      </c>
      <c r="D941" s="2">
        <v>310</v>
      </c>
    </row>
    <row r="942" spans="1:4" x14ac:dyDescent="0.25">
      <c r="A942" s="2" t="s">
        <v>1635</v>
      </c>
      <c r="B942" s="2">
        <v>356</v>
      </c>
      <c r="C942" s="2">
        <v>1</v>
      </c>
      <c r="D942" s="2">
        <v>312</v>
      </c>
    </row>
    <row r="943" spans="1:4" x14ac:dyDescent="0.25">
      <c r="A943" s="2" t="s">
        <v>1635</v>
      </c>
      <c r="B943" s="2">
        <v>356</v>
      </c>
      <c r="C943" s="2">
        <v>6</v>
      </c>
      <c r="D943" s="2">
        <v>308</v>
      </c>
    </row>
    <row r="944" spans="1:4" x14ac:dyDescent="0.25">
      <c r="A944" s="2" t="s">
        <v>42</v>
      </c>
      <c r="B944" s="2">
        <v>356</v>
      </c>
      <c r="C944" s="2">
        <v>14</v>
      </c>
      <c r="D944" s="2">
        <v>311</v>
      </c>
    </row>
    <row r="945" spans="1:4" x14ac:dyDescent="0.25">
      <c r="A945" s="2" t="s">
        <v>1635</v>
      </c>
      <c r="B945" s="2">
        <v>357</v>
      </c>
      <c r="C945" s="2">
        <v>1</v>
      </c>
      <c r="D945" s="2">
        <v>302</v>
      </c>
    </row>
    <row r="946" spans="1:4" x14ac:dyDescent="0.25">
      <c r="A946" s="2" t="s">
        <v>42</v>
      </c>
      <c r="B946" s="2">
        <v>357</v>
      </c>
      <c r="C946" s="2">
        <v>12</v>
      </c>
      <c r="D946" s="2">
        <v>310</v>
      </c>
    </row>
    <row r="947" spans="1:4" x14ac:dyDescent="0.25">
      <c r="A947" s="2" t="s">
        <v>42</v>
      </c>
      <c r="B947" s="2">
        <v>357</v>
      </c>
      <c r="C947" s="2">
        <v>13</v>
      </c>
      <c r="D947" s="2">
        <v>308</v>
      </c>
    </row>
    <row r="948" spans="1:4" x14ac:dyDescent="0.25">
      <c r="A948" s="2" t="s">
        <v>42</v>
      </c>
      <c r="B948" s="2">
        <v>357</v>
      </c>
      <c r="C948" s="2">
        <v>14</v>
      </c>
      <c r="D948" s="2">
        <v>311</v>
      </c>
    </row>
    <row r="949" spans="1:4" x14ac:dyDescent="0.25">
      <c r="A949" s="2" t="s">
        <v>1635</v>
      </c>
      <c r="B949" s="2">
        <v>357</v>
      </c>
      <c r="C949" s="2">
        <v>50</v>
      </c>
      <c r="D949" s="2">
        <v>302</v>
      </c>
    </row>
    <row r="950" spans="1:4" x14ac:dyDescent="0.25">
      <c r="A950" s="2" t="s">
        <v>1635</v>
      </c>
      <c r="B950" s="2">
        <v>358</v>
      </c>
      <c r="C950" s="2">
        <v>1</v>
      </c>
      <c r="D950" s="2">
        <v>302</v>
      </c>
    </row>
    <row r="951" spans="1:4" x14ac:dyDescent="0.25">
      <c r="A951" s="2" t="s">
        <v>1635</v>
      </c>
      <c r="B951" s="2">
        <v>358</v>
      </c>
      <c r="C951" s="2">
        <v>2</v>
      </c>
      <c r="D951" s="2">
        <v>310</v>
      </c>
    </row>
    <row r="952" spans="1:4" x14ac:dyDescent="0.25">
      <c r="A952" s="2" t="s">
        <v>42</v>
      </c>
      <c r="B952" s="2">
        <v>358</v>
      </c>
      <c r="C952" s="2">
        <v>12</v>
      </c>
      <c r="D952" s="2">
        <v>310</v>
      </c>
    </row>
    <row r="953" spans="1:4" x14ac:dyDescent="0.25">
      <c r="A953" s="2" t="s">
        <v>42</v>
      </c>
      <c r="B953" s="2">
        <v>358</v>
      </c>
      <c r="C953" s="2">
        <v>14</v>
      </c>
      <c r="D953" s="2">
        <v>311</v>
      </c>
    </row>
    <row r="954" spans="1:4" x14ac:dyDescent="0.25">
      <c r="A954" s="2" t="s">
        <v>1635</v>
      </c>
      <c r="B954" s="2">
        <v>358</v>
      </c>
      <c r="C954" s="2">
        <v>17</v>
      </c>
      <c r="D954" s="2">
        <v>309</v>
      </c>
    </row>
    <row r="955" spans="1:4" x14ac:dyDescent="0.25">
      <c r="A955" s="2" t="s">
        <v>1635</v>
      </c>
      <c r="B955" s="2">
        <v>359</v>
      </c>
      <c r="C955" s="2">
        <v>1</v>
      </c>
      <c r="D955" s="2">
        <v>313</v>
      </c>
    </row>
    <row r="956" spans="1:4" x14ac:dyDescent="0.25">
      <c r="A956" s="2" t="s">
        <v>42</v>
      </c>
      <c r="B956" s="2">
        <v>359</v>
      </c>
      <c r="C956" s="2">
        <v>14</v>
      </c>
      <c r="D956" s="2">
        <v>311</v>
      </c>
    </row>
    <row r="957" spans="1:4" x14ac:dyDescent="0.25">
      <c r="A957" s="2" t="s">
        <v>42</v>
      </c>
      <c r="B957" s="2">
        <v>360</v>
      </c>
      <c r="C957" s="2">
        <v>12</v>
      </c>
      <c r="D957" s="2">
        <v>310</v>
      </c>
    </row>
    <row r="958" spans="1:4" x14ac:dyDescent="0.25">
      <c r="A958" s="2" t="s">
        <v>1635</v>
      </c>
      <c r="B958" s="2">
        <v>360</v>
      </c>
      <c r="C958" s="2">
        <v>14</v>
      </c>
      <c r="D958" s="2">
        <v>311</v>
      </c>
    </row>
    <row r="959" spans="1:4" x14ac:dyDescent="0.25">
      <c r="A959" s="2" t="s">
        <v>1635</v>
      </c>
      <c r="B959" s="2">
        <v>361</v>
      </c>
      <c r="C959" s="2">
        <v>1</v>
      </c>
      <c r="D959" s="2">
        <v>312</v>
      </c>
    </row>
    <row r="960" spans="1:4" x14ac:dyDescent="0.25">
      <c r="A960" s="2" t="s">
        <v>42</v>
      </c>
      <c r="B960" s="2">
        <v>361</v>
      </c>
      <c r="C960" s="2">
        <v>37</v>
      </c>
      <c r="D960" s="2">
        <v>309</v>
      </c>
    </row>
    <row r="961" spans="1:4" x14ac:dyDescent="0.25">
      <c r="A961" s="2" t="s">
        <v>42</v>
      </c>
      <c r="B961" s="2">
        <v>361</v>
      </c>
      <c r="C961" s="2">
        <v>38</v>
      </c>
      <c r="D961" s="2">
        <v>309</v>
      </c>
    </row>
    <row r="962" spans="1:4" x14ac:dyDescent="0.25">
      <c r="A962" s="2" t="s">
        <v>42</v>
      </c>
      <c r="B962" s="2">
        <v>361</v>
      </c>
      <c r="C962" s="2">
        <v>63</v>
      </c>
      <c r="D962" s="2">
        <v>309</v>
      </c>
    </row>
    <row r="963" spans="1:4" x14ac:dyDescent="0.25">
      <c r="A963" s="2" t="s">
        <v>1635</v>
      </c>
      <c r="B963" s="2">
        <v>362</v>
      </c>
      <c r="C963" s="2">
        <v>1</v>
      </c>
      <c r="D963" s="2">
        <v>312</v>
      </c>
    </row>
    <row r="964" spans="1:4" x14ac:dyDescent="0.25">
      <c r="A964" s="2" t="s">
        <v>1635</v>
      </c>
      <c r="B964" s="2">
        <v>362</v>
      </c>
      <c r="C964" s="2">
        <v>6</v>
      </c>
      <c r="D964" s="2">
        <v>308</v>
      </c>
    </row>
    <row r="965" spans="1:4" x14ac:dyDescent="0.25">
      <c r="A965" s="2" t="s">
        <v>42</v>
      </c>
      <c r="B965" s="2">
        <v>362</v>
      </c>
      <c r="C965" s="2">
        <v>37</v>
      </c>
      <c r="D965" s="2">
        <v>309</v>
      </c>
    </row>
    <row r="966" spans="1:4" x14ac:dyDescent="0.25">
      <c r="A966" s="2" t="s">
        <v>42</v>
      </c>
      <c r="B966" s="2">
        <v>362</v>
      </c>
      <c r="C966" s="2">
        <v>38</v>
      </c>
      <c r="D966" s="2">
        <v>309</v>
      </c>
    </row>
    <row r="967" spans="1:4" x14ac:dyDescent="0.25">
      <c r="A967" s="2" t="s">
        <v>42</v>
      </c>
      <c r="B967" s="2">
        <v>362</v>
      </c>
      <c r="C967" s="2">
        <v>63</v>
      </c>
      <c r="D967" s="2">
        <v>309</v>
      </c>
    </row>
    <row r="968" spans="1:4" x14ac:dyDescent="0.25">
      <c r="A968" s="2" t="s">
        <v>1635</v>
      </c>
      <c r="B968" s="2">
        <v>363</v>
      </c>
      <c r="C968" s="2">
        <v>1</v>
      </c>
      <c r="D968" s="2">
        <v>312</v>
      </c>
    </row>
    <row r="969" spans="1:4" x14ac:dyDescent="0.25">
      <c r="A969" s="2" t="s">
        <v>42</v>
      </c>
      <c r="B969" s="2">
        <v>363</v>
      </c>
      <c r="C969" s="2">
        <v>27</v>
      </c>
      <c r="D969" s="2">
        <v>309</v>
      </c>
    </row>
    <row r="970" spans="1:4" x14ac:dyDescent="0.25">
      <c r="A970" s="2" t="s">
        <v>1635</v>
      </c>
      <c r="B970" s="2">
        <v>364</v>
      </c>
      <c r="C970" s="2">
        <v>1</v>
      </c>
      <c r="D970" s="2">
        <v>312</v>
      </c>
    </row>
    <row r="971" spans="1:4" x14ac:dyDescent="0.25">
      <c r="A971" s="2" t="s">
        <v>1635</v>
      </c>
      <c r="B971" s="2">
        <v>364</v>
      </c>
      <c r="C971" s="2">
        <v>6</v>
      </c>
      <c r="D971" s="2">
        <v>308</v>
      </c>
    </row>
    <row r="972" spans="1:4" x14ac:dyDescent="0.25">
      <c r="A972" s="2" t="s">
        <v>42</v>
      </c>
      <c r="B972" s="2">
        <v>364</v>
      </c>
      <c r="C972" s="2">
        <v>27</v>
      </c>
      <c r="D972" s="2">
        <v>309</v>
      </c>
    </row>
    <row r="973" spans="1:4" x14ac:dyDescent="0.25">
      <c r="A973" s="2" t="s">
        <v>1635</v>
      </c>
      <c r="B973" s="2">
        <v>365</v>
      </c>
      <c r="C973" s="2">
        <v>1</v>
      </c>
      <c r="D973" s="2">
        <v>313</v>
      </c>
    </row>
    <row r="974" spans="1:4" x14ac:dyDescent="0.25">
      <c r="A974" s="2" t="s">
        <v>42</v>
      </c>
      <c r="B974" s="2">
        <v>365</v>
      </c>
      <c r="C974" s="2">
        <v>37</v>
      </c>
      <c r="D974" s="2">
        <v>309</v>
      </c>
    </row>
    <row r="975" spans="1:4" x14ac:dyDescent="0.25">
      <c r="A975" s="2" t="s">
        <v>42</v>
      </c>
      <c r="B975" s="2">
        <v>365</v>
      </c>
      <c r="C975" s="2">
        <v>38</v>
      </c>
      <c r="D975" s="2">
        <v>309</v>
      </c>
    </row>
    <row r="976" spans="1:4" x14ac:dyDescent="0.25">
      <c r="A976" s="2" t="s">
        <v>1635</v>
      </c>
      <c r="B976" s="2">
        <v>366</v>
      </c>
      <c r="C976" s="2">
        <v>1</v>
      </c>
      <c r="D976" s="2">
        <v>302</v>
      </c>
    </row>
    <row r="977" spans="1:4" x14ac:dyDescent="0.25">
      <c r="A977" s="2" t="s">
        <v>1635</v>
      </c>
      <c r="B977" s="2">
        <v>366</v>
      </c>
      <c r="C977" s="2">
        <v>6</v>
      </c>
      <c r="D977" s="2">
        <v>308</v>
      </c>
    </row>
    <row r="978" spans="1:4" x14ac:dyDescent="0.25">
      <c r="A978" s="2" t="s">
        <v>42</v>
      </c>
      <c r="B978" s="2">
        <v>366</v>
      </c>
      <c r="C978" s="2">
        <v>37</v>
      </c>
      <c r="D978" s="2">
        <v>309</v>
      </c>
    </row>
    <row r="979" spans="1:4" x14ac:dyDescent="0.25">
      <c r="A979" s="2" t="s">
        <v>42</v>
      </c>
      <c r="B979" s="2">
        <v>366</v>
      </c>
      <c r="C979" s="2">
        <v>38</v>
      </c>
      <c r="D979" s="2">
        <v>309</v>
      </c>
    </row>
    <row r="980" spans="1:4" x14ac:dyDescent="0.25">
      <c r="A980" s="2" t="s">
        <v>1635</v>
      </c>
      <c r="B980" s="2">
        <v>367</v>
      </c>
      <c r="C980" s="2">
        <v>1</v>
      </c>
      <c r="D980" s="2">
        <v>302</v>
      </c>
    </row>
    <row r="981" spans="1:4" x14ac:dyDescent="0.25">
      <c r="A981" s="2" t="s">
        <v>1635</v>
      </c>
      <c r="B981" s="2">
        <v>367</v>
      </c>
      <c r="C981" s="2">
        <v>6</v>
      </c>
      <c r="D981" s="2">
        <v>308</v>
      </c>
    </row>
    <row r="982" spans="1:4" x14ac:dyDescent="0.25">
      <c r="A982" s="2" t="s">
        <v>1635</v>
      </c>
      <c r="B982" s="2">
        <v>367</v>
      </c>
      <c r="C982" s="2">
        <v>12</v>
      </c>
      <c r="D982" s="2">
        <v>310</v>
      </c>
    </row>
    <row r="983" spans="1:4" x14ac:dyDescent="0.25">
      <c r="A983" s="2" t="s">
        <v>42</v>
      </c>
      <c r="B983" s="2">
        <v>367</v>
      </c>
      <c r="C983" s="2">
        <v>37</v>
      </c>
      <c r="D983" s="2">
        <v>309</v>
      </c>
    </row>
    <row r="984" spans="1:4" x14ac:dyDescent="0.25">
      <c r="A984" s="2" t="s">
        <v>42</v>
      </c>
      <c r="B984" s="2">
        <v>367</v>
      </c>
      <c r="C984" s="2">
        <v>38</v>
      </c>
      <c r="D984" s="2">
        <v>309</v>
      </c>
    </row>
    <row r="985" spans="1:4" x14ac:dyDescent="0.25">
      <c r="A985" s="2" t="s">
        <v>1635</v>
      </c>
      <c r="B985" s="2">
        <v>368</v>
      </c>
      <c r="C985" s="2">
        <v>1</v>
      </c>
      <c r="D985" s="2">
        <v>313</v>
      </c>
    </row>
    <row r="986" spans="1:4" x14ac:dyDescent="0.25">
      <c r="A986" s="2" t="s">
        <v>1635</v>
      </c>
      <c r="B986" s="2">
        <v>368</v>
      </c>
      <c r="C986" s="2">
        <v>6</v>
      </c>
      <c r="D986" s="2">
        <v>308</v>
      </c>
    </row>
    <row r="987" spans="1:4" x14ac:dyDescent="0.25">
      <c r="A987" s="2" t="s">
        <v>42</v>
      </c>
      <c r="B987" s="2">
        <v>368</v>
      </c>
      <c r="C987" s="2">
        <v>37</v>
      </c>
      <c r="D987" s="2">
        <v>309</v>
      </c>
    </row>
    <row r="988" spans="1:4" x14ac:dyDescent="0.25">
      <c r="A988" s="2" t="s">
        <v>42</v>
      </c>
      <c r="B988" s="2">
        <v>368</v>
      </c>
      <c r="C988" s="2">
        <v>38</v>
      </c>
      <c r="D988" s="2">
        <v>309</v>
      </c>
    </row>
    <row r="989" spans="1:4" x14ac:dyDescent="0.25">
      <c r="A989" s="2" t="s">
        <v>1635</v>
      </c>
      <c r="B989" s="2">
        <v>369</v>
      </c>
      <c r="C989" s="2">
        <v>1</v>
      </c>
      <c r="D989" s="2">
        <v>302</v>
      </c>
    </row>
    <row r="990" spans="1:4" x14ac:dyDescent="0.25">
      <c r="A990" s="2" t="s">
        <v>1635</v>
      </c>
      <c r="B990" s="2">
        <v>369</v>
      </c>
      <c r="C990" s="2">
        <v>2</v>
      </c>
      <c r="D990" s="2">
        <v>310</v>
      </c>
    </row>
    <row r="991" spans="1:4" x14ac:dyDescent="0.25">
      <c r="A991" s="2" t="s">
        <v>1635</v>
      </c>
      <c r="B991" s="2">
        <v>369</v>
      </c>
      <c r="C991" s="2">
        <v>16</v>
      </c>
      <c r="D991" s="2">
        <v>309</v>
      </c>
    </row>
    <row r="992" spans="1:4" x14ac:dyDescent="0.25">
      <c r="A992" s="2" t="s">
        <v>1635</v>
      </c>
      <c r="B992" s="2">
        <v>370</v>
      </c>
      <c r="C992" s="2">
        <v>1</v>
      </c>
      <c r="D992" s="2">
        <v>302</v>
      </c>
    </row>
    <row r="993" spans="1:4" x14ac:dyDescent="0.25">
      <c r="A993" s="2" t="s">
        <v>1635</v>
      </c>
      <c r="B993" s="2">
        <v>370</v>
      </c>
      <c r="C993" s="2">
        <v>12</v>
      </c>
      <c r="D993" s="2">
        <v>310</v>
      </c>
    </row>
    <row r="994" spans="1:4" x14ac:dyDescent="0.25">
      <c r="A994" s="2" t="s">
        <v>1635</v>
      </c>
      <c r="B994" s="2">
        <v>370</v>
      </c>
      <c r="C994" s="2">
        <v>17</v>
      </c>
      <c r="D994" s="2">
        <v>309</v>
      </c>
    </row>
    <row r="995" spans="1:4" x14ac:dyDescent="0.25">
      <c r="A995" s="2" t="s">
        <v>1635</v>
      </c>
      <c r="B995" s="2">
        <v>371</v>
      </c>
      <c r="C995" s="2">
        <v>1</v>
      </c>
      <c r="D995" s="2">
        <v>302</v>
      </c>
    </row>
    <row r="996" spans="1:4" x14ac:dyDescent="0.25">
      <c r="A996" s="2" t="s">
        <v>1635</v>
      </c>
      <c r="B996" s="2">
        <v>371</v>
      </c>
      <c r="C996" s="2">
        <v>2</v>
      </c>
      <c r="D996" s="2">
        <v>310</v>
      </c>
    </row>
    <row r="997" spans="1:4" x14ac:dyDescent="0.25">
      <c r="A997" s="2" t="s">
        <v>1635</v>
      </c>
      <c r="B997" s="2">
        <v>371</v>
      </c>
      <c r="C997" s="2">
        <v>4</v>
      </c>
      <c r="D997" s="2">
        <v>308</v>
      </c>
    </row>
    <row r="998" spans="1:4" x14ac:dyDescent="0.25">
      <c r="A998" s="2" t="s">
        <v>1635</v>
      </c>
      <c r="B998" s="2">
        <v>371</v>
      </c>
      <c r="C998" s="2">
        <v>6</v>
      </c>
      <c r="D998" s="2">
        <v>308</v>
      </c>
    </row>
    <row r="999" spans="1:4" x14ac:dyDescent="0.25">
      <c r="A999" s="2" t="s">
        <v>1635</v>
      </c>
      <c r="B999" s="2">
        <v>371</v>
      </c>
      <c r="C999" s="2">
        <v>17</v>
      </c>
      <c r="D999" s="2">
        <v>309</v>
      </c>
    </row>
    <row r="1000" spans="1:4" x14ac:dyDescent="0.25">
      <c r="A1000" s="2" t="s">
        <v>1635</v>
      </c>
      <c r="B1000" s="2">
        <v>371</v>
      </c>
      <c r="C1000" s="2">
        <v>79</v>
      </c>
      <c r="D1000" s="2">
        <v>308</v>
      </c>
    </row>
    <row r="1001" spans="1:4" x14ac:dyDescent="0.25">
      <c r="A1001" s="2" t="s">
        <v>1635</v>
      </c>
      <c r="B1001" s="2">
        <v>372</v>
      </c>
      <c r="C1001" s="2">
        <v>1</v>
      </c>
      <c r="D1001" s="2">
        <v>302</v>
      </c>
    </row>
    <row r="1002" spans="1:4" x14ac:dyDescent="0.25">
      <c r="A1002" s="2" t="s">
        <v>1635</v>
      </c>
      <c r="B1002" s="2">
        <v>372</v>
      </c>
      <c r="C1002" s="2">
        <v>2</v>
      </c>
      <c r="D1002" s="2">
        <v>310</v>
      </c>
    </row>
    <row r="1003" spans="1:4" x14ac:dyDescent="0.25">
      <c r="A1003" s="2" t="s">
        <v>1635</v>
      </c>
      <c r="B1003" s="2">
        <v>372</v>
      </c>
      <c r="C1003" s="2">
        <v>17</v>
      </c>
      <c r="D1003" s="2">
        <v>309</v>
      </c>
    </row>
    <row r="1004" spans="1:4" x14ac:dyDescent="0.25">
      <c r="A1004" s="2" t="s">
        <v>1635</v>
      </c>
      <c r="B1004" s="2">
        <v>373</v>
      </c>
      <c r="C1004" s="2">
        <v>1</v>
      </c>
      <c r="D1004" s="2">
        <v>302</v>
      </c>
    </row>
    <row r="1005" spans="1:4" x14ac:dyDescent="0.25">
      <c r="A1005" s="2" t="s">
        <v>1635</v>
      </c>
      <c r="B1005" s="2">
        <v>373</v>
      </c>
      <c r="C1005" s="2">
        <v>4</v>
      </c>
      <c r="D1005" s="2">
        <v>308</v>
      </c>
    </row>
    <row r="1006" spans="1:4" x14ac:dyDescent="0.25">
      <c r="A1006" s="2" t="s">
        <v>1635</v>
      </c>
      <c r="B1006" s="2">
        <v>373</v>
      </c>
      <c r="C1006" s="2">
        <v>6</v>
      </c>
      <c r="D1006" s="2">
        <v>309</v>
      </c>
    </row>
    <row r="1007" spans="1:4" x14ac:dyDescent="0.25">
      <c r="A1007" s="2" t="s">
        <v>1635</v>
      </c>
      <c r="B1007" s="2">
        <v>373</v>
      </c>
      <c r="C1007" s="2">
        <v>17</v>
      </c>
      <c r="D1007" s="2">
        <v>309</v>
      </c>
    </row>
    <row r="1008" spans="1:4" x14ac:dyDescent="0.25">
      <c r="A1008" s="2" t="s">
        <v>1635</v>
      </c>
      <c r="B1008" s="2">
        <v>373</v>
      </c>
      <c r="C1008" s="2">
        <v>79</v>
      </c>
      <c r="D1008" s="2">
        <v>308</v>
      </c>
    </row>
    <row r="1009" spans="1:4" x14ac:dyDescent="0.25">
      <c r="A1009" s="2" t="s">
        <v>1635</v>
      </c>
      <c r="B1009" s="2">
        <v>374</v>
      </c>
      <c r="C1009" s="2">
        <v>1</v>
      </c>
      <c r="D1009" s="2">
        <v>302</v>
      </c>
    </row>
    <row r="1010" spans="1:4" x14ac:dyDescent="0.25">
      <c r="A1010" s="2" t="s">
        <v>1635</v>
      </c>
      <c r="B1010" s="2">
        <v>374</v>
      </c>
      <c r="C1010" s="2">
        <v>17</v>
      </c>
      <c r="D1010" s="2">
        <v>309</v>
      </c>
    </row>
    <row r="1011" spans="1:4" x14ac:dyDescent="0.25">
      <c r="A1011" s="2" t="s">
        <v>1635</v>
      </c>
      <c r="B1011" s="2">
        <v>375</v>
      </c>
      <c r="C1011" s="2">
        <v>1</v>
      </c>
      <c r="D1011" s="2">
        <v>313</v>
      </c>
    </row>
    <row r="1012" spans="1:4" x14ac:dyDescent="0.25">
      <c r="A1012" s="2" t="s">
        <v>1635</v>
      </c>
      <c r="B1012" s="2">
        <v>375</v>
      </c>
      <c r="C1012" s="2">
        <v>6</v>
      </c>
      <c r="D1012" s="2">
        <v>308</v>
      </c>
    </row>
    <row r="1013" spans="1:4" x14ac:dyDescent="0.25">
      <c r="A1013" s="2" t="s">
        <v>1635</v>
      </c>
      <c r="B1013" s="2">
        <v>376</v>
      </c>
      <c r="C1013" s="2">
        <v>1</v>
      </c>
      <c r="D1013" s="2">
        <v>313</v>
      </c>
    </row>
    <row r="1014" spans="1:4" x14ac:dyDescent="0.25">
      <c r="A1014" s="2" t="s">
        <v>1635</v>
      </c>
      <c r="B1014" s="2">
        <v>377</v>
      </c>
      <c r="C1014" s="2">
        <v>1</v>
      </c>
      <c r="D1014" s="2">
        <v>313</v>
      </c>
    </row>
    <row r="1015" spans="1:4" x14ac:dyDescent="0.25">
      <c r="A1015" s="2" t="s">
        <v>1635</v>
      </c>
      <c r="B1015" s="2">
        <v>378</v>
      </c>
      <c r="C1015" s="2">
        <v>1</v>
      </c>
      <c r="D1015" s="2">
        <v>313</v>
      </c>
    </row>
    <row r="1016" spans="1:4" x14ac:dyDescent="0.25">
      <c r="A1016" s="2" t="s">
        <v>1635</v>
      </c>
      <c r="B1016" s="2">
        <v>379</v>
      </c>
      <c r="C1016" s="2">
        <v>1</v>
      </c>
      <c r="D1016" s="2">
        <v>313</v>
      </c>
    </row>
    <row r="1017" spans="1:4" x14ac:dyDescent="0.25">
      <c r="A1017" s="2" t="s">
        <v>1635</v>
      </c>
      <c r="B1017" s="2">
        <v>380</v>
      </c>
      <c r="C1017" s="2">
        <v>1</v>
      </c>
      <c r="D1017" s="2">
        <v>313</v>
      </c>
    </row>
    <row r="1018" spans="1:4" x14ac:dyDescent="0.25">
      <c r="A1018" s="2" t="s">
        <v>1635</v>
      </c>
      <c r="B1018" s="2">
        <v>380</v>
      </c>
      <c r="C1018" s="2">
        <v>6</v>
      </c>
      <c r="D1018" s="2">
        <v>308</v>
      </c>
    </row>
    <row r="1019" spans="1:4" x14ac:dyDescent="0.25">
      <c r="A1019" s="2" t="s">
        <v>1635</v>
      </c>
      <c r="B1019" s="2">
        <v>381</v>
      </c>
      <c r="C1019" s="2">
        <v>1</v>
      </c>
      <c r="D1019" s="2">
        <v>313</v>
      </c>
    </row>
    <row r="1020" spans="1:4" x14ac:dyDescent="0.25">
      <c r="A1020" s="2" t="s">
        <v>1635</v>
      </c>
      <c r="B1020" s="2">
        <v>381</v>
      </c>
      <c r="C1020" s="2">
        <v>6</v>
      </c>
      <c r="D1020" s="2">
        <v>308</v>
      </c>
    </row>
    <row r="1021" spans="1:4" x14ac:dyDescent="0.25">
      <c r="A1021" s="2" t="s">
        <v>1635</v>
      </c>
      <c r="B1021" s="2">
        <v>382</v>
      </c>
      <c r="C1021" s="2">
        <v>1</v>
      </c>
      <c r="D1021" s="2">
        <v>313</v>
      </c>
    </row>
    <row r="1022" spans="1:4" x14ac:dyDescent="0.25">
      <c r="A1022" s="2" t="s">
        <v>1635</v>
      </c>
      <c r="B1022" s="2">
        <v>383</v>
      </c>
      <c r="C1022" s="2">
        <v>1</v>
      </c>
      <c r="D1022" s="2">
        <v>313</v>
      </c>
    </row>
    <row r="1023" spans="1:4" x14ac:dyDescent="0.25">
      <c r="A1023" s="2" t="s">
        <v>1635</v>
      </c>
      <c r="B1023" s="2">
        <v>383</v>
      </c>
      <c r="C1023" s="2">
        <v>6</v>
      </c>
      <c r="D1023" s="2">
        <v>308</v>
      </c>
    </row>
    <row r="1024" spans="1:4" x14ac:dyDescent="0.25">
      <c r="A1024" s="2" t="s">
        <v>1635</v>
      </c>
      <c r="B1024" s="2">
        <v>384</v>
      </c>
      <c r="C1024" s="2">
        <v>1</v>
      </c>
      <c r="D1024" s="2">
        <v>313</v>
      </c>
    </row>
    <row r="1025" spans="1:4" x14ac:dyDescent="0.25">
      <c r="A1025" s="2" t="s">
        <v>1635</v>
      </c>
      <c r="B1025" s="2">
        <v>385</v>
      </c>
      <c r="C1025" s="2">
        <v>1</v>
      </c>
      <c r="D1025" s="2">
        <v>313</v>
      </c>
    </row>
    <row r="1026" spans="1:4" x14ac:dyDescent="0.25">
      <c r="A1026" s="2" t="s">
        <v>1635</v>
      </c>
      <c r="B1026" s="2">
        <v>386</v>
      </c>
      <c r="C1026" s="2">
        <v>1</v>
      </c>
      <c r="D1026" s="2">
        <v>313</v>
      </c>
    </row>
    <row r="1027" spans="1:4" x14ac:dyDescent="0.25">
      <c r="A1027" s="2" t="s">
        <v>1635</v>
      </c>
      <c r="B1027" s="2">
        <v>386</v>
      </c>
      <c r="C1027" s="2">
        <v>6</v>
      </c>
      <c r="D1027" s="2">
        <v>308</v>
      </c>
    </row>
    <row r="1028" spans="1:4" x14ac:dyDescent="0.25">
      <c r="A1028" s="2" t="s">
        <v>1635</v>
      </c>
      <c r="B1028" s="2">
        <v>387</v>
      </c>
      <c r="C1028" s="2">
        <v>1</v>
      </c>
      <c r="D1028" s="2">
        <v>313</v>
      </c>
    </row>
    <row r="1029" spans="1:4" x14ac:dyDescent="0.25">
      <c r="A1029" s="2" t="s">
        <v>1635</v>
      </c>
      <c r="B1029" s="2">
        <v>387</v>
      </c>
      <c r="C1029" s="2">
        <v>6</v>
      </c>
      <c r="D1029" s="2">
        <v>308</v>
      </c>
    </row>
    <row r="1030" spans="1:4" x14ac:dyDescent="0.25">
      <c r="A1030" s="2" t="s">
        <v>1635</v>
      </c>
      <c r="B1030" s="2">
        <v>388</v>
      </c>
      <c r="C1030" s="2">
        <v>112</v>
      </c>
      <c r="D1030" s="2">
        <v>302</v>
      </c>
    </row>
    <row r="1031" spans="1:4" x14ac:dyDescent="0.25">
      <c r="A1031" s="2" t="s">
        <v>1635</v>
      </c>
      <c r="B1031" s="2">
        <v>389</v>
      </c>
      <c r="C1031" s="2">
        <v>112</v>
      </c>
      <c r="D1031" s="2">
        <v>302</v>
      </c>
    </row>
    <row r="1032" spans="1:4" x14ac:dyDescent="0.25">
      <c r="A1032" s="2" t="s">
        <v>1635</v>
      </c>
      <c r="B1032" s="2">
        <v>390</v>
      </c>
      <c r="C1032" s="2">
        <v>1</v>
      </c>
      <c r="D1032" s="2">
        <v>313</v>
      </c>
    </row>
    <row r="1033" spans="1:4" x14ac:dyDescent="0.25">
      <c r="A1033" s="2" t="s">
        <v>1635</v>
      </c>
      <c r="B1033" s="2">
        <v>391</v>
      </c>
      <c r="C1033" s="2">
        <v>1</v>
      </c>
      <c r="D1033" s="2">
        <v>313</v>
      </c>
    </row>
    <row r="1034" spans="1:4" x14ac:dyDescent="0.25">
      <c r="A1034" s="2" t="s">
        <v>1635</v>
      </c>
      <c r="B1034" s="2">
        <v>391</v>
      </c>
      <c r="C1034" s="2">
        <v>6</v>
      </c>
      <c r="D1034" s="2">
        <v>308</v>
      </c>
    </row>
    <row r="1035" spans="1:4" x14ac:dyDescent="0.25">
      <c r="A1035" s="2" t="s">
        <v>1635</v>
      </c>
      <c r="B1035" s="2">
        <v>392</v>
      </c>
      <c r="C1035" s="2">
        <v>1</v>
      </c>
      <c r="D1035" s="2">
        <v>312</v>
      </c>
    </row>
    <row r="1036" spans="1:4" x14ac:dyDescent="0.25">
      <c r="A1036" s="2" t="s">
        <v>1635</v>
      </c>
      <c r="B1036" s="2">
        <v>393</v>
      </c>
      <c r="C1036" s="2">
        <v>1</v>
      </c>
      <c r="D1036" s="2">
        <v>312</v>
      </c>
    </row>
    <row r="1037" spans="1:4" x14ac:dyDescent="0.25">
      <c r="A1037" s="2" t="s">
        <v>1635</v>
      </c>
      <c r="B1037" s="2">
        <v>393</v>
      </c>
      <c r="C1037" s="2">
        <v>6</v>
      </c>
      <c r="D1037" s="2">
        <v>308</v>
      </c>
    </row>
    <row r="1038" spans="1:4" x14ac:dyDescent="0.25">
      <c r="A1038" s="2" t="s">
        <v>1635</v>
      </c>
      <c r="B1038" s="2">
        <v>394</v>
      </c>
      <c r="C1038" s="2">
        <v>1</v>
      </c>
      <c r="D1038" s="2">
        <v>313</v>
      </c>
    </row>
    <row r="1039" spans="1:4" x14ac:dyDescent="0.25">
      <c r="A1039" s="2" t="s">
        <v>1635</v>
      </c>
      <c r="B1039" s="2">
        <v>395</v>
      </c>
      <c r="C1039" s="2">
        <v>1</v>
      </c>
      <c r="D1039" s="2">
        <v>312</v>
      </c>
    </row>
    <row r="1040" spans="1:4" x14ac:dyDescent="0.25">
      <c r="A1040" s="2" t="s">
        <v>1635</v>
      </c>
      <c r="B1040" s="2">
        <v>396</v>
      </c>
      <c r="C1040" s="2">
        <v>1</v>
      </c>
      <c r="D1040" s="2">
        <v>312</v>
      </c>
    </row>
    <row r="1041" spans="1:4" x14ac:dyDescent="0.25">
      <c r="A1041" s="2" t="s">
        <v>1635</v>
      </c>
      <c r="B1041" s="2">
        <v>397</v>
      </c>
      <c r="C1041" s="2">
        <v>1</v>
      </c>
      <c r="D1041" s="2">
        <v>312</v>
      </c>
    </row>
    <row r="1042" spans="1:4" x14ac:dyDescent="0.25">
      <c r="A1042" s="2" t="s">
        <v>1635</v>
      </c>
      <c r="B1042" s="2">
        <v>397</v>
      </c>
      <c r="C1042" s="2">
        <v>6</v>
      </c>
      <c r="D1042" s="2">
        <v>308</v>
      </c>
    </row>
    <row r="1043" spans="1:4" x14ac:dyDescent="0.25">
      <c r="A1043" s="2" t="s">
        <v>1635</v>
      </c>
      <c r="B1043" s="2">
        <v>398</v>
      </c>
      <c r="C1043" s="2">
        <v>1</v>
      </c>
      <c r="D1043" s="2">
        <v>312</v>
      </c>
    </row>
    <row r="1044" spans="1:4" x14ac:dyDescent="0.25">
      <c r="A1044" s="2" t="s">
        <v>1635</v>
      </c>
      <c r="B1044" s="2">
        <v>399</v>
      </c>
      <c r="C1044" s="2">
        <v>1</v>
      </c>
      <c r="D1044" s="2">
        <v>313</v>
      </c>
    </row>
    <row r="1045" spans="1:4" x14ac:dyDescent="0.25">
      <c r="A1045" s="2" t="s">
        <v>1635</v>
      </c>
      <c r="B1045" s="2">
        <v>400</v>
      </c>
      <c r="C1045" s="2">
        <v>1</v>
      </c>
      <c r="D1045" s="2">
        <v>312</v>
      </c>
    </row>
    <row r="1046" spans="1:4" x14ac:dyDescent="0.25">
      <c r="A1046" s="2" t="s">
        <v>1635</v>
      </c>
      <c r="B1046" s="2">
        <v>401</v>
      </c>
      <c r="C1046" s="2">
        <v>1</v>
      </c>
      <c r="D1046" s="2">
        <v>312</v>
      </c>
    </row>
    <row r="1047" spans="1:4" x14ac:dyDescent="0.25">
      <c r="A1047" s="2" t="s">
        <v>1635</v>
      </c>
      <c r="B1047" s="2">
        <v>401</v>
      </c>
      <c r="C1047" s="2">
        <v>6</v>
      </c>
      <c r="D1047" s="2">
        <v>308</v>
      </c>
    </row>
    <row r="1048" spans="1:4" x14ac:dyDescent="0.25">
      <c r="A1048" s="2" t="s">
        <v>1635</v>
      </c>
      <c r="B1048" s="2">
        <v>402</v>
      </c>
      <c r="C1048" s="2">
        <v>1</v>
      </c>
      <c r="D1048" s="2">
        <v>312</v>
      </c>
    </row>
    <row r="1049" spans="1:4" x14ac:dyDescent="0.25">
      <c r="A1049" s="2" t="s">
        <v>1635</v>
      </c>
      <c r="B1049" s="2">
        <v>403</v>
      </c>
      <c r="C1049" s="2">
        <v>1</v>
      </c>
      <c r="D1049" s="2">
        <v>312</v>
      </c>
    </row>
    <row r="1050" spans="1:4" x14ac:dyDescent="0.25">
      <c r="A1050" s="2" t="s">
        <v>1635</v>
      </c>
      <c r="B1050" s="2">
        <v>403</v>
      </c>
      <c r="C1050" s="2">
        <v>6</v>
      </c>
      <c r="D1050" s="2">
        <v>308</v>
      </c>
    </row>
    <row r="1051" spans="1:4" x14ac:dyDescent="0.25">
      <c r="A1051" s="2" t="s">
        <v>1635</v>
      </c>
      <c r="B1051" s="2">
        <v>404</v>
      </c>
      <c r="C1051" s="2">
        <v>1</v>
      </c>
      <c r="D1051" s="2">
        <v>312</v>
      </c>
    </row>
    <row r="1052" spans="1:4" x14ac:dyDescent="0.25">
      <c r="A1052" s="2" t="s">
        <v>1635</v>
      </c>
      <c r="B1052" s="2">
        <v>405</v>
      </c>
      <c r="C1052" s="2">
        <v>1</v>
      </c>
      <c r="D1052" s="2">
        <v>312</v>
      </c>
    </row>
    <row r="1053" spans="1:4" x14ac:dyDescent="0.25">
      <c r="A1053" s="2" t="s">
        <v>1635</v>
      </c>
      <c r="B1053" s="2">
        <v>405</v>
      </c>
      <c r="C1053" s="2">
        <v>6</v>
      </c>
      <c r="D1053" s="2">
        <v>308</v>
      </c>
    </row>
    <row r="1054" spans="1:4" x14ac:dyDescent="0.25">
      <c r="A1054" s="2" t="s">
        <v>1635</v>
      </c>
      <c r="B1054" s="2">
        <v>406</v>
      </c>
      <c r="C1054" s="2">
        <v>1</v>
      </c>
      <c r="D1054" s="2">
        <v>312</v>
      </c>
    </row>
    <row r="1055" spans="1:4" x14ac:dyDescent="0.25">
      <c r="A1055" s="2" t="s">
        <v>1635</v>
      </c>
      <c r="B1055" s="2">
        <v>407</v>
      </c>
      <c r="C1055" s="2">
        <v>1</v>
      </c>
      <c r="D1055" s="2">
        <v>312</v>
      </c>
    </row>
    <row r="1056" spans="1:4" x14ac:dyDescent="0.25">
      <c r="A1056" s="2" t="s">
        <v>1635</v>
      </c>
      <c r="B1056" s="2">
        <v>408</v>
      </c>
      <c r="C1056" s="2">
        <v>1</v>
      </c>
      <c r="D1056" s="2">
        <v>312</v>
      </c>
    </row>
    <row r="1057" spans="1:4" x14ac:dyDescent="0.25">
      <c r="A1057" s="2" t="s">
        <v>1635</v>
      </c>
      <c r="B1057" s="2">
        <v>409</v>
      </c>
      <c r="C1057" s="2">
        <v>1</v>
      </c>
      <c r="D1057" s="2">
        <v>312</v>
      </c>
    </row>
    <row r="1058" spans="1:4" x14ac:dyDescent="0.25">
      <c r="A1058" s="2" t="s">
        <v>1635</v>
      </c>
      <c r="B1058" s="2">
        <v>409</v>
      </c>
      <c r="C1058" s="2">
        <v>6</v>
      </c>
      <c r="D1058" s="2">
        <v>308</v>
      </c>
    </row>
    <row r="1059" spans="1:4" x14ac:dyDescent="0.25">
      <c r="A1059" s="2" t="s">
        <v>1635</v>
      </c>
      <c r="B1059" s="2">
        <v>410</v>
      </c>
      <c r="C1059" s="2">
        <v>1</v>
      </c>
      <c r="D1059" s="2">
        <v>312</v>
      </c>
    </row>
    <row r="1060" spans="1:4" x14ac:dyDescent="0.25">
      <c r="A1060" s="2" t="s">
        <v>1635</v>
      </c>
      <c r="B1060" s="2">
        <v>411</v>
      </c>
      <c r="C1060" s="2">
        <v>1</v>
      </c>
      <c r="D1060" s="2">
        <v>312</v>
      </c>
    </row>
    <row r="1061" spans="1:4" x14ac:dyDescent="0.25">
      <c r="A1061" s="2" t="s">
        <v>1635</v>
      </c>
      <c r="B1061" s="2">
        <v>411</v>
      </c>
      <c r="C1061" s="2">
        <v>6</v>
      </c>
      <c r="D1061" s="2">
        <v>308</v>
      </c>
    </row>
    <row r="1062" spans="1:4" x14ac:dyDescent="0.25">
      <c r="A1062" s="2" t="s">
        <v>1635</v>
      </c>
      <c r="B1062" s="2">
        <v>413</v>
      </c>
      <c r="C1062" s="2">
        <v>1</v>
      </c>
      <c r="D1062" s="2">
        <v>302</v>
      </c>
    </row>
    <row r="1063" spans="1:4" x14ac:dyDescent="0.25">
      <c r="A1063" s="2" t="s">
        <v>1635</v>
      </c>
      <c r="B1063" s="2">
        <v>413</v>
      </c>
      <c r="C1063" s="2">
        <v>2</v>
      </c>
      <c r="D1063" s="2">
        <v>310</v>
      </c>
    </row>
    <row r="1064" spans="1:4" x14ac:dyDescent="0.25">
      <c r="A1064" s="2" t="s">
        <v>1635</v>
      </c>
      <c r="B1064" s="2">
        <v>414</v>
      </c>
      <c r="C1064" s="2">
        <v>1</v>
      </c>
      <c r="D1064" s="2">
        <v>313</v>
      </c>
    </row>
    <row r="1065" spans="1:4" x14ac:dyDescent="0.25">
      <c r="A1065" s="2" t="s">
        <v>1635</v>
      </c>
      <c r="B1065" s="2">
        <v>415</v>
      </c>
      <c r="C1065" s="2">
        <v>1</v>
      </c>
      <c r="D1065" s="2">
        <v>302</v>
      </c>
    </row>
    <row r="1066" spans="1:4" x14ac:dyDescent="0.25">
      <c r="A1066" s="2" t="s">
        <v>1635</v>
      </c>
      <c r="B1066" s="2">
        <v>415</v>
      </c>
      <c r="C1066" s="2">
        <v>2</v>
      </c>
      <c r="D1066" s="2">
        <v>310</v>
      </c>
    </row>
    <row r="1067" spans="1:4" x14ac:dyDescent="0.25">
      <c r="A1067" s="2" t="s">
        <v>1635</v>
      </c>
      <c r="B1067" s="2">
        <v>416</v>
      </c>
      <c r="C1067" s="2">
        <v>1</v>
      </c>
      <c r="D1067" s="2">
        <v>302</v>
      </c>
    </row>
    <row r="1068" spans="1:4" x14ac:dyDescent="0.25">
      <c r="A1068" s="2" t="s">
        <v>1635</v>
      </c>
      <c r="B1068" s="2">
        <v>416</v>
      </c>
      <c r="C1068" s="2">
        <v>2</v>
      </c>
      <c r="D1068" s="2">
        <v>310</v>
      </c>
    </row>
    <row r="1069" spans="1:4" x14ac:dyDescent="0.25">
      <c r="A1069" s="2" t="s">
        <v>1635</v>
      </c>
      <c r="B1069" s="2">
        <v>417</v>
      </c>
      <c r="C1069" s="2">
        <v>1</v>
      </c>
      <c r="D1069" s="2">
        <v>313</v>
      </c>
    </row>
    <row r="1070" spans="1:4" x14ac:dyDescent="0.25">
      <c r="A1070" s="2" t="s">
        <v>1635</v>
      </c>
      <c r="B1070" s="2">
        <v>418</v>
      </c>
      <c r="C1070" s="2">
        <v>1</v>
      </c>
      <c r="D1070" s="2">
        <v>302</v>
      </c>
    </row>
    <row r="1071" spans="1:4" x14ac:dyDescent="0.25">
      <c r="A1071" s="2" t="s">
        <v>1635</v>
      </c>
      <c r="B1071" s="2">
        <v>418</v>
      </c>
      <c r="C1071" s="2">
        <v>6</v>
      </c>
      <c r="D1071" s="2">
        <v>308</v>
      </c>
    </row>
    <row r="1072" spans="1:4" x14ac:dyDescent="0.25">
      <c r="A1072" s="2" t="s">
        <v>1635</v>
      </c>
      <c r="B1072" s="2">
        <v>418</v>
      </c>
      <c r="C1072" s="2">
        <v>12</v>
      </c>
      <c r="D1072" s="2">
        <v>310</v>
      </c>
    </row>
    <row r="1073" spans="1:4" x14ac:dyDescent="0.25">
      <c r="A1073" s="2" t="s">
        <v>1635</v>
      </c>
      <c r="B1073" s="2">
        <v>419</v>
      </c>
      <c r="C1073" s="2">
        <v>14</v>
      </c>
      <c r="D1073" s="2">
        <v>311</v>
      </c>
    </row>
    <row r="1074" spans="1:4" x14ac:dyDescent="0.25">
      <c r="A1074" s="2" t="s">
        <v>1635</v>
      </c>
      <c r="B1074" s="2">
        <v>420</v>
      </c>
      <c r="C1074" s="2">
        <v>1</v>
      </c>
      <c r="D1074" s="2">
        <v>313</v>
      </c>
    </row>
    <row r="1075" spans="1:4" x14ac:dyDescent="0.25">
      <c r="A1075" s="2" t="s">
        <v>1635</v>
      </c>
      <c r="B1075" s="2">
        <v>420</v>
      </c>
      <c r="C1075" s="2">
        <v>6</v>
      </c>
      <c r="D1075" s="2">
        <v>308</v>
      </c>
    </row>
    <row r="1076" spans="1:4" x14ac:dyDescent="0.25">
      <c r="A1076" s="2" t="s">
        <v>1635</v>
      </c>
      <c r="B1076" s="2">
        <v>421</v>
      </c>
      <c r="C1076" s="2">
        <v>1</v>
      </c>
      <c r="D1076" s="2">
        <v>302</v>
      </c>
    </row>
    <row r="1077" spans="1:4" x14ac:dyDescent="0.25">
      <c r="A1077" s="2" t="s">
        <v>1635</v>
      </c>
      <c r="B1077" s="2">
        <v>422</v>
      </c>
      <c r="C1077" s="2">
        <v>1</v>
      </c>
      <c r="D1077" s="2">
        <v>312</v>
      </c>
    </row>
    <row r="1078" spans="1:4" x14ac:dyDescent="0.25">
      <c r="A1078" s="2" t="s">
        <v>1635</v>
      </c>
      <c r="B1078" s="2">
        <v>423</v>
      </c>
      <c r="C1078" s="2">
        <v>1</v>
      </c>
      <c r="D1078" s="2">
        <v>312</v>
      </c>
    </row>
    <row r="1079" spans="1:4" x14ac:dyDescent="0.25">
      <c r="A1079" s="2" t="s">
        <v>1635</v>
      </c>
      <c r="B1079" s="2">
        <v>423</v>
      </c>
      <c r="C1079" s="2">
        <v>6</v>
      </c>
      <c r="D1079" s="2">
        <v>308</v>
      </c>
    </row>
    <row r="1080" spans="1:4" x14ac:dyDescent="0.25">
      <c r="A1080" s="2" t="s">
        <v>1635</v>
      </c>
      <c r="B1080" s="2">
        <v>424</v>
      </c>
      <c r="C1080" s="2">
        <v>1</v>
      </c>
      <c r="D1080" s="2">
        <v>312</v>
      </c>
    </row>
    <row r="1081" spans="1:4" x14ac:dyDescent="0.25">
      <c r="A1081" s="2" t="s">
        <v>1635</v>
      </c>
      <c r="B1081" s="2">
        <v>425</v>
      </c>
      <c r="C1081" s="2">
        <v>1</v>
      </c>
      <c r="D1081" s="2">
        <v>312</v>
      </c>
    </row>
    <row r="1082" spans="1:4" x14ac:dyDescent="0.25">
      <c r="A1082" s="2" t="s">
        <v>1635</v>
      </c>
      <c r="B1082" s="2">
        <v>425</v>
      </c>
      <c r="C1082" s="2">
        <v>6</v>
      </c>
      <c r="D1082" s="2">
        <v>308</v>
      </c>
    </row>
    <row r="1083" spans="1:4" x14ac:dyDescent="0.25">
      <c r="A1083" s="2" t="s">
        <v>1635</v>
      </c>
      <c r="B1083" s="2">
        <v>426</v>
      </c>
      <c r="C1083" s="2">
        <v>1</v>
      </c>
      <c r="D1083" s="2">
        <v>312</v>
      </c>
    </row>
    <row r="1084" spans="1:4" x14ac:dyDescent="0.25">
      <c r="A1084" s="2" t="s">
        <v>1635</v>
      </c>
      <c r="B1084" s="2">
        <v>427</v>
      </c>
      <c r="C1084" s="2">
        <v>1</v>
      </c>
      <c r="D1084" s="2">
        <v>312</v>
      </c>
    </row>
    <row r="1085" spans="1:4" x14ac:dyDescent="0.25">
      <c r="A1085" s="2" t="s">
        <v>1635</v>
      </c>
      <c r="B1085" s="2">
        <v>428</v>
      </c>
      <c r="C1085" s="2">
        <v>1</v>
      </c>
      <c r="D1085" s="2">
        <v>302</v>
      </c>
    </row>
    <row r="1086" spans="1:4" x14ac:dyDescent="0.25">
      <c r="A1086" s="2" t="s">
        <v>1635</v>
      </c>
      <c r="B1086" s="2">
        <v>428</v>
      </c>
      <c r="C1086" s="2">
        <v>2</v>
      </c>
      <c r="D1086" s="2">
        <v>310</v>
      </c>
    </row>
    <row r="1087" spans="1:4" x14ac:dyDescent="0.25">
      <c r="A1087" s="2" t="s">
        <v>1635</v>
      </c>
      <c r="B1087" s="2">
        <v>428</v>
      </c>
      <c r="C1087" s="2">
        <v>3</v>
      </c>
      <c r="D1087" s="2">
        <v>309</v>
      </c>
    </row>
    <row r="1088" spans="1:4" x14ac:dyDescent="0.25">
      <c r="A1088" s="2" t="s">
        <v>1635</v>
      </c>
      <c r="B1088" s="2">
        <v>428</v>
      </c>
      <c r="C1088" s="2">
        <v>4</v>
      </c>
      <c r="D1088" s="2">
        <v>308</v>
      </c>
    </row>
    <row r="1089" spans="1:4" x14ac:dyDescent="0.25">
      <c r="A1089" s="2" t="s">
        <v>1635</v>
      </c>
      <c r="B1089" s="2">
        <v>428</v>
      </c>
      <c r="C1089" s="2">
        <v>6</v>
      </c>
      <c r="D1089" s="2">
        <v>308</v>
      </c>
    </row>
    <row r="1090" spans="1:4" x14ac:dyDescent="0.25">
      <c r="A1090" s="2" t="s">
        <v>1635</v>
      </c>
      <c r="B1090" s="2">
        <v>428</v>
      </c>
      <c r="C1090" s="2">
        <v>12</v>
      </c>
      <c r="D1090" s="2">
        <v>310</v>
      </c>
    </row>
    <row r="1091" spans="1:4" x14ac:dyDescent="0.25">
      <c r="A1091" s="2" t="s">
        <v>1635</v>
      </c>
      <c r="B1091" s="2">
        <v>428</v>
      </c>
      <c r="C1091" s="2">
        <v>16</v>
      </c>
      <c r="D1091" s="2">
        <v>309</v>
      </c>
    </row>
    <row r="1092" spans="1:4" x14ac:dyDescent="0.25">
      <c r="A1092" s="2" t="s">
        <v>1635</v>
      </c>
      <c r="B1092" s="2">
        <v>428</v>
      </c>
      <c r="C1092" s="2">
        <v>17</v>
      </c>
      <c r="D1092" s="2">
        <v>309</v>
      </c>
    </row>
    <row r="1093" spans="1:4" x14ac:dyDescent="0.25">
      <c r="A1093" s="2" t="s">
        <v>1635</v>
      </c>
      <c r="B1093" s="2">
        <v>428</v>
      </c>
      <c r="C1093" s="2">
        <v>40</v>
      </c>
      <c r="D1093" s="2">
        <v>302</v>
      </c>
    </row>
    <row r="1094" spans="1:4" x14ac:dyDescent="0.25">
      <c r="A1094" s="2" t="s">
        <v>1635</v>
      </c>
      <c r="B1094" s="2">
        <v>428</v>
      </c>
      <c r="C1094" s="2">
        <v>49</v>
      </c>
      <c r="D1094" s="2">
        <v>302</v>
      </c>
    </row>
    <row r="1095" spans="1:4" x14ac:dyDescent="0.25">
      <c r="A1095" s="2" t="s">
        <v>1635</v>
      </c>
      <c r="B1095" s="2">
        <v>428</v>
      </c>
      <c r="C1095" s="2">
        <v>50</v>
      </c>
      <c r="D1095" s="2">
        <v>302</v>
      </c>
    </row>
    <row r="1096" spans="1:4" x14ac:dyDescent="0.25">
      <c r="A1096" s="2" t="s">
        <v>1635</v>
      </c>
      <c r="B1096" s="2">
        <v>428</v>
      </c>
      <c r="C1096" s="2">
        <v>79</v>
      </c>
      <c r="D1096" s="2">
        <v>308</v>
      </c>
    </row>
    <row r="1097" spans="1:4" x14ac:dyDescent="0.25">
      <c r="A1097" s="2" t="s">
        <v>1635</v>
      </c>
      <c r="B1097" s="2">
        <v>429</v>
      </c>
      <c r="C1097" s="2">
        <v>1</v>
      </c>
      <c r="D1097" s="2">
        <v>312</v>
      </c>
    </row>
    <row r="1098" spans="1:4" x14ac:dyDescent="0.25">
      <c r="A1098" s="2" t="s">
        <v>1635</v>
      </c>
      <c r="B1098" s="2">
        <v>430</v>
      </c>
      <c r="C1098" s="2">
        <v>1</v>
      </c>
      <c r="D1098" s="2">
        <v>312</v>
      </c>
    </row>
    <row r="1099" spans="1:4" x14ac:dyDescent="0.25">
      <c r="A1099" s="2" t="s">
        <v>1635</v>
      </c>
      <c r="B1099" s="2">
        <v>430</v>
      </c>
      <c r="C1099" s="2">
        <v>6</v>
      </c>
      <c r="D1099" s="2">
        <v>308</v>
      </c>
    </row>
    <row r="1100" spans="1:4" x14ac:dyDescent="0.25">
      <c r="A1100" s="2" t="s">
        <v>1635</v>
      </c>
      <c r="B1100" s="2">
        <v>431</v>
      </c>
      <c r="C1100" s="2">
        <v>1</v>
      </c>
      <c r="D1100" s="2">
        <v>312</v>
      </c>
    </row>
    <row r="1101" spans="1:4" x14ac:dyDescent="0.25">
      <c r="A1101" s="2" t="s">
        <v>1635</v>
      </c>
      <c r="B1101" s="2">
        <v>432</v>
      </c>
      <c r="C1101" s="2">
        <v>1</v>
      </c>
      <c r="D1101" s="2">
        <v>312</v>
      </c>
    </row>
    <row r="1102" spans="1:4" x14ac:dyDescent="0.25">
      <c r="A1102" s="2" t="s">
        <v>1635</v>
      </c>
      <c r="B1102" s="2">
        <v>432</v>
      </c>
      <c r="C1102" s="2">
        <v>6</v>
      </c>
      <c r="D1102" s="2">
        <v>308</v>
      </c>
    </row>
    <row r="1103" spans="1:4" x14ac:dyDescent="0.25">
      <c r="A1103" s="2" t="s">
        <v>1635</v>
      </c>
      <c r="B1103" s="2">
        <v>433</v>
      </c>
      <c r="C1103" s="2">
        <v>1</v>
      </c>
      <c r="D1103" s="2">
        <v>312</v>
      </c>
    </row>
    <row r="1104" spans="1:4" x14ac:dyDescent="0.25">
      <c r="A1104" s="2" t="s">
        <v>1635</v>
      </c>
      <c r="B1104" s="2">
        <v>433</v>
      </c>
      <c r="C1104" s="2">
        <v>6</v>
      </c>
      <c r="D1104" s="2">
        <v>308</v>
      </c>
    </row>
    <row r="1105" spans="1:4" x14ac:dyDescent="0.25">
      <c r="A1105" s="2" t="s">
        <v>1635</v>
      </c>
      <c r="B1105" s="2">
        <v>433</v>
      </c>
      <c r="C1105" s="2">
        <v>112</v>
      </c>
      <c r="D1105" s="2">
        <v>302</v>
      </c>
    </row>
    <row r="1106" spans="1:4" x14ac:dyDescent="0.25">
      <c r="A1106" s="2" t="s">
        <v>1635</v>
      </c>
      <c r="B1106" s="2">
        <v>434</v>
      </c>
      <c r="C1106" s="2">
        <v>1</v>
      </c>
      <c r="D1106" s="2">
        <v>313</v>
      </c>
    </row>
    <row r="1107" spans="1:4" x14ac:dyDescent="0.25">
      <c r="A1107" s="2" t="s">
        <v>1635</v>
      </c>
      <c r="B1107" s="2">
        <v>434</v>
      </c>
      <c r="C1107" s="2">
        <v>6</v>
      </c>
      <c r="D1107" s="2">
        <v>308</v>
      </c>
    </row>
    <row r="1108" spans="1:4" x14ac:dyDescent="0.25">
      <c r="A1108" s="2" t="s">
        <v>1635</v>
      </c>
      <c r="B1108" s="2">
        <v>435</v>
      </c>
      <c r="C1108" s="2">
        <v>1</v>
      </c>
      <c r="D1108" s="2">
        <v>313</v>
      </c>
    </row>
    <row r="1109" spans="1:4" x14ac:dyDescent="0.25">
      <c r="A1109" s="2" t="s">
        <v>1635</v>
      </c>
      <c r="B1109" s="2">
        <v>435</v>
      </c>
      <c r="C1109" s="2">
        <v>6</v>
      </c>
      <c r="D1109" s="2">
        <v>308</v>
      </c>
    </row>
    <row r="1110" spans="1:4" x14ac:dyDescent="0.25">
      <c r="A1110" s="2" t="s">
        <v>1635</v>
      </c>
      <c r="B1110" s="2">
        <v>436</v>
      </c>
      <c r="C1110" s="2">
        <v>1</v>
      </c>
      <c r="D1110" s="2">
        <v>312</v>
      </c>
    </row>
    <row r="1111" spans="1:4" x14ac:dyDescent="0.25">
      <c r="A1111" s="2" t="s">
        <v>1635</v>
      </c>
      <c r="B1111" s="2">
        <v>436</v>
      </c>
      <c r="C1111" s="2">
        <v>6</v>
      </c>
      <c r="D1111" s="2">
        <v>308</v>
      </c>
    </row>
    <row r="1112" spans="1:4" x14ac:dyDescent="0.25">
      <c r="A1112" s="2" t="s">
        <v>1635</v>
      </c>
      <c r="B1112" s="2">
        <v>436</v>
      </c>
      <c r="C1112" s="2">
        <v>112</v>
      </c>
      <c r="D1112" s="2">
        <v>302</v>
      </c>
    </row>
    <row r="1113" spans="1:4" x14ac:dyDescent="0.25">
      <c r="A1113" s="2" t="s">
        <v>1635</v>
      </c>
      <c r="B1113" s="2">
        <v>437</v>
      </c>
      <c r="C1113" s="2">
        <v>1</v>
      </c>
      <c r="D1113" s="2">
        <v>313</v>
      </c>
    </row>
    <row r="1114" spans="1:4" x14ac:dyDescent="0.25">
      <c r="A1114" s="2" t="s">
        <v>1635</v>
      </c>
      <c r="B1114" s="2">
        <v>437</v>
      </c>
      <c r="C1114" s="2">
        <v>6</v>
      </c>
      <c r="D1114" s="2">
        <v>308</v>
      </c>
    </row>
    <row r="1115" spans="1:4" x14ac:dyDescent="0.25">
      <c r="A1115" s="2" t="s">
        <v>1635</v>
      </c>
      <c r="B1115" s="2">
        <v>438</v>
      </c>
      <c r="C1115" s="2">
        <v>1</v>
      </c>
      <c r="D1115" s="2">
        <v>312</v>
      </c>
    </row>
    <row r="1116" spans="1:4" x14ac:dyDescent="0.25">
      <c r="A1116" s="2" t="s">
        <v>1635</v>
      </c>
      <c r="B1116" s="2">
        <v>439</v>
      </c>
      <c r="C1116" s="2">
        <v>1</v>
      </c>
      <c r="D1116" s="2">
        <v>312</v>
      </c>
    </row>
    <row r="1117" spans="1:4" x14ac:dyDescent="0.25">
      <c r="A1117" s="2" t="s">
        <v>1635</v>
      </c>
      <c r="B1117" s="2">
        <v>439</v>
      </c>
      <c r="C1117" s="2">
        <v>6</v>
      </c>
      <c r="D1117" s="2">
        <v>308</v>
      </c>
    </row>
    <row r="1118" spans="1:4" x14ac:dyDescent="0.25">
      <c r="A1118" s="2" t="s">
        <v>1635</v>
      </c>
      <c r="B1118" s="2">
        <v>440</v>
      </c>
      <c r="C1118" s="2">
        <v>1</v>
      </c>
      <c r="D1118" s="2">
        <v>312</v>
      </c>
    </row>
    <row r="1119" spans="1:4" x14ac:dyDescent="0.25">
      <c r="A1119" s="2" t="s">
        <v>1635</v>
      </c>
      <c r="B1119" s="2">
        <v>441</v>
      </c>
      <c r="C1119" s="2">
        <v>1</v>
      </c>
      <c r="D1119" s="2">
        <v>312</v>
      </c>
    </row>
    <row r="1120" spans="1:4" x14ac:dyDescent="0.25">
      <c r="A1120" s="2" t="s">
        <v>1635</v>
      </c>
      <c r="B1120" s="2">
        <v>441</v>
      </c>
      <c r="C1120" s="2">
        <v>6</v>
      </c>
      <c r="D1120" s="2">
        <v>308</v>
      </c>
    </row>
    <row r="1121" spans="1:4" x14ac:dyDescent="0.25">
      <c r="A1121" s="2" t="s">
        <v>1635</v>
      </c>
      <c r="B1121" s="2">
        <v>442</v>
      </c>
      <c r="C1121" s="2">
        <v>1</v>
      </c>
      <c r="D1121" s="2">
        <v>313</v>
      </c>
    </row>
    <row r="1122" spans="1:4" x14ac:dyDescent="0.25">
      <c r="A1122" s="2" t="s">
        <v>1635</v>
      </c>
      <c r="B1122" s="2">
        <v>442</v>
      </c>
      <c r="C1122" s="2">
        <v>6</v>
      </c>
      <c r="D1122" s="2">
        <v>308</v>
      </c>
    </row>
    <row r="1123" spans="1:4" x14ac:dyDescent="0.25">
      <c r="A1123" s="2" t="s">
        <v>1635</v>
      </c>
      <c r="B1123" s="2">
        <v>443</v>
      </c>
      <c r="C1123" s="2">
        <v>1</v>
      </c>
      <c r="D1123" s="2">
        <v>313</v>
      </c>
    </row>
    <row r="1124" spans="1:4" x14ac:dyDescent="0.25">
      <c r="A1124" s="2" t="s">
        <v>1635</v>
      </c>
      <c r="B1124" s="2">
        <v>443</v>
      </c>
      <c r="C1124" s="2">
        <v>6</v>
      </c>
      <c r="D1124" s="2">
        <v>308</v>
      </c>
    </row>
    <row r="1125" spans="1:4" x14ac:dyDescent="0.25">
      <c r="A1125" s="2" t="s">
        <v>1635</v>
      </c>
      <c r="B1125" s="2">
        <v>444</v>
      </c>
      <c r="C1125" s="2">
        <v>1</v>
      </c>
      <c r="D1125" s="2">
        <v>302</v>
      </c>
    </row>
    <row r="1126" spans="1:4" x14ac:dyDescent="0.25">
      <c r="A1126" s="2" t="s">
        <v>1635</v>
      </c>
      <c r="B1126" s="2">
        <v>445</v>
      </c>
      <c r="C1126" s="2">
        <v>1</v>
      </c>
      <c r="D1126" s="2">
        <v>312</v>
      </c>
    </row>
    <row r="1127" spans="1:4" x14ac:dyDescent="0.25">
      <c r="A1127" s="2" t="s">
        <v>1635</v>
      </c>
      <c r="B1127" s="2">
        <v>445</v>
      </c>
      <c r="C1127" s="2">
        <v>6</v>
      </c>
      <c r="D1127" s="2">
        <v>308</v>
      </c>
    </row>
    <row r="1128" spans="1:4" x14ac:dyDescent="0.25">
      <c r="A1128" s="2" t="s">
        <v>1635</v>
      </c>
      <c r="B1128" s="2">
        <v>445</v>
      </c>
      <c r="C1128" s="2">
        <v>112</v>
      </c>
      <c r="D1128" s="2">
        <v>302</v>
      </c>
    </row>
    <row r="1129" spans="1:4" x14ac:dyDescent="0.25">
      <c r="A1129" s="2" t="s">
        <v>1635</v>
      </c>
      <c r="B1129" s="2">
        <v>446</v>
      </c>
      <c r="C1129" s="2">
        <v>1</v>
      </c>
      <c r="D1129" s="2">
        <v>302</v>
      </c>
    </row>
    <row r="1130" spans="1:4" x14ac:dyDescent="0.25">
      <c r="A1130" s="2" t="s">
        <v>1635</v>
      </c>
      <c r="B1130" s="2">
        <v>449</v>
      </c>
      <c r="C1130" s="2">
        <v>112</v>
      </c>
      <c r="D1130" s="2">
        <v>302</v>
      </c>
    </row>
    <row r="1131" spans="1:4" x14ac:dyDescent="0.25">
      <c r="A1131" s="2" t="s">
        <v>1635</v>
      </c>
      <c r="B1131" s="2">
        <v>450</v>
      </c>
      <c r="C1131" s="2">
        <v>1</v>
      </c>
      <c r="D1131" s="2">
        <v>312</v>
      </c>
    </row>
    <row r="1132" spans="1:4" x14ac:dyDescent="0.25">
      <c r="A1132" s="2" t="s">
        <v>1635</v>
      </c>
      <c r="B1132" s="2">
        <v>451</v>
      </c>
      <c r="C1132" s="2">
        <v>1</v>
      </c>
      <c r="D1132" s="2">
        <v>312</v>
      </c>
    </row>
    <row r="1133" spans="1:4" x14ac:dyDescent="0.25">
      <c r="A1133" s="2" t="s">
        <v>1635</v>
      </c>
      <c r="B1133" s="2">
        <v>451</v>
      </c>
      <c r="C1133" s="2">
        <v>6</v>
      </c>
      <c r="D1133" s="2">
        <v>308</v>
      </c>
    </row>
    <row r="1134" spans="1:4" x14ac:dyDescent="0.25">
      <c r="A1134" s="2" t="s">
        <v>1635</v>
      </c>
      <c r="B1134" s="2">
        <v>452</v>
      </c>
      <c r="C1134" s="2">
        <v>1</v>
      </c>
      <c r="D1134" s="2">
        <v>312</v>
      </c>
    </row>
    <row r="1135" spans="1:4" x14ac:dyDescent="0.25">
      <c r="A1135" s="2" t="s">
        <v>1635</v>
      </c>
      <c r="B1135" s="2">
        <v>452</v>
      </c>
      <c r="C1135" s="2">
        <v>6</v>
      </c>
      <c r="D1135" s="2">
        <v>308</v>
      </c>
    </row>
    <row r="1136" spans="1:4" x14ac:dyDescent="0.25">
      <c r="A1136" s="2" t="s">
        <v>1635</v>
      </c>
      <c r="B1136" s="2">
        <v>452</v>
      </c>
      <c r="C1136" s="2">
        <v>112</v>
      </c>
      <c r="D1136" s="2">
        <v>302</v>
      </c>
    </row>
    <row r="1137" spans="1:4" x14ac:dyDescent="0.25">
      <c r="A1137" s="2" t="s">
        <v>1635</v>
      </c>
      <c r="B1137" s="2">
        <v>453</v>
      </c>
      <c r="C1137" s="2">
        <v>1</v>
      </c>
      <c r="D1137" s="2">
        <v>313</v>
      </c>
    </row>
    <row r="1138" spans="1:4" x14ac:dyDescent="0.25">
      <c r="A1138" s="2" t="s">
        <v>1635</v>
      </c>
      <c r="B1138" s="2">
        <v>454</v>
      </c>
      <c r="C1138" s="2">
        <v>1</v>
      </c>
      <c r="D1138" s="2">
        <v>313</v>
      </c>
    </row>
    <row r="1139" spans="1:4" x14ac:dyDescent="0.25">
      <c r="A1139" s="2" t="s">
        <v>1635</v>
      </c>
      <c r="B1139" s="2">
        <v>454</v>
      </c>
      <c r="C1139" s="2">
        <v>6</v>
      </c>
      <c r="D1139" s="2">
        <v>308</v>
      </c>
    </row>
    <row r="1140" spans="1:4" x14ac:dyDescent="0.25">
      <c r="A1140" s="2" t="s">
        <v>1635</v>
      </c>
      <c r="B1140" s="2">
        <v>455</v>
      </c>
      <c r="C1140" s="2">
        <v>1</v>
      </c>
      <c r="D1140" s="2">
        <v>313</v>
      </c>
    </row>
    <row r="1141" spans="1:4" x14ac:dyDescent="0.25">
      <c r="A1141" s="2" t="s">
        <v>1635</v>
      </c>
      <c r="B1141" s="2">
        <v>455</v>
      </c>
      <c r="C1141" s="2">
        <v>6</v>
      </c>
      <c r="D1141" s="2">
        <v>308</v>
      </c>
    </row>
    <row r="1142" spans="1:4" x14ac:dyDescent="0.25">
      <c r="A1142" s="2" t="s">
        <v>1635</v>
      </c>
      <c r="B1142" s="2">
        <v>456</v>
      </c>
      <c r="C1142" s="2">
        <v>1</v>
      </c>
      <c r="D1142" s="2">
        <v>302</v>
      </c>
    </row>
    <row r="1143" spans="1:4" x14ac:dyDescent="0.25">
      <c r="A1143" s="2" t="s">
        <v>1635</v>
      </c>
      <c r="B1143" s="2">
        <v>457</v>
      </c>
      <c r="C1143" s="2">
        <v>1</v>
      </c>
      <c r="D1143" s="2">
        <v>312</v>
      </c>
    </row>
    <row r="1144" spans="1:4" x14ac:dyDescent="0.25">
      <c r="A1144" s="2" t="s">
        <v>1635</v>
      </c>
      <c r="B1144" s="2">
        <v>458</v>
      </c>
      <c r="C1144" s="2">
        <v>1</v>
      </c>
      <c r="D1144" s="2">
        <v>312</v>
      </c>
    </row>
    <row r="1145" spans="1:4" x14ac:dyDescent="0.25">
      <c r="A1145" s="2" t="s">
        <v>1635</v>
      </c>
      <c r="B1145" s="2">
        <v>458</v>
      </c>
      <c r="C1145" s="2">
        <v>6</v>
      </c>
      <c r="D1145" s="2">
        <v>308</v>
      </c>
    </row>
    <row r="1146" spans="1:4" x14ac:dyDescent="0.25">
      <c r="A1146" s="2" t="s">
        <v>1635</v>
      </c>
      <c r="B1146" s="2">
        <v>459</v>
      </c>
      <c r="C1146" s="2">
        <v>1</v>
      </c>
      <c r="D1146" s="2">
        <v>312</v>
      </c>
    </row>
    <row r="1147" spans="1:4" x14ac:dyDescent="0.25">
      <c r="A1147" s="2" t="s">
        <v>1635</v>
      </c>
      <c r="B1147" s="2">
        <v>460</v>
      </c>
      <c r="C1147" s="2">
        <v>1</v>
      </c>
      <c r="D1147" s="2">
        <v>312</v>
      </c>
    </row>
    <row r="1148" spans="1:4" x14ac:dyDescent="0.25">
      <c r="A1148" s="2" t="s">
        <v>1635</v>
      </c>
      <c r="B1148" s="2">
        <v>460</v>
      </c>
      <c r="C1148" s="2">
        <v>6</v>
      </c>
      <c r="D1148" s="2">
        <v>308</v>
      </c>
    </row>
    <row r="1149" spans="1:4" x14ac:dyDescent="0.25">
      <c r="A1149" s="2" t="s">
        <v>1635</v>
      </c>
      <c r="B1149" s="2">
        <v>461</v>
      </c>
      <c r="C1149" s="2">
        <v>1</v>
      </c>
      <c r="D1149" s="2">
        <v>312</v>
      </c>
    </row>
    <row r="1150" spans="1:4" x14ac:dyDescent="0.25">
      <c r="A1150" s="2" t="s">
        <v>1635</v>
      </c>
      <c r="B1150" s="2">
        <v>461</v>
      </c>
      <c r="C1150" s="2">
        <v>6</v>
      </c>
      <c r="D1150" s="2">
        <v>308</v>
      </c>
    </row>
    <row r="1151" spans="1:4" x14ac:dyDescent="0.25">
      <c r="A1151" s="2" t="s">
        <v>1635</v>
      </c>
      <c r="B1151" s="2">
        <v>462</v>
      </c>
      <c r="C1151" s="2">
        <v>1</v>
      </c>
      <c r="D1151" s="2">
        <v>312</v>
      </c>
    </row>
    <row r="1152" spans="1:4" x14ac:dyDescent="0.25">
      <c r="A1152" s="2" t="s">
        <v>1635</v>
      </c>
      <c r="B1152" s="2">
        <v>462</v>
      </c>
      <c r="C1152" s="2">
        <v>6</v>
      </c>
      <c r="D1152" s="2">
        <v>308</v>
      </c>
    </row>
    <row r="1153" spans="1:4" x14ac:dyDescent="0.25">
      <c r="A1153" s="2" t="s">
        <v>1635</v>
      </c>
      <c r="B1153" s="2">
        <v>462</v>
      </c>
      <c r="C1153" s="2">
        <v>112</v>
      </c>
      <c r="D1153" s="2">
        <v>302</v>
      </c>
    </row>
    <row r="1154" spans="1:4" x14ac:dyDescent="0.25">
      <c r="A1154" s="2" t="s">
        <v>1635</v>
      </c>
      <c r="B1154" s="2">
        <v>463</v>
      </c>
      <c r="C1154" s="2">
        <v>1</v>
      </c>
      <c r="D1154" s="2">
        <v>312</v>
      </c>
    </row>
    <row r="1155" spans="1:4" x14ac:dyDescent="0.25">
      <c r="A1155" s="2" t="s">
        <v>1635</v>
      </c>
      <c r="B1155" s="2">
        <v>463</v>
      </c>
      <c r="C1155" s="2">
        <v>6</v>
      </c>
      <c r="D1155" s="2">
        <v>308</v>
      </c>
    </row>
    <row r="1156" spans="1:4" x14ac:dyDescent="0.25">
      <c r="A1156" s="2" t="s">
        <v>1635</v>
      </c>
      <c r="B1156" s="2">
        <v>463</v>
      </c>
      <c r="C1156" s="2">
        <v>112</v>
      </c>
      <c r="D1156" s="2">
        <v>302</v>
      </c>
    </row>
    <row r="1157" spans="1:4" x14ac:dyDescent="0.25">
      <c r="A1157" s="2" t="s">
        <v>1635</v>
      </c>
      <c r="B1157" s="2">
        <v>464</v>
      </c>
      <c r="C1157" s="2">
        <v>1</v>
      </c>
      <c r="D1157" s="2">
        <v>312</v>
      </c>
    </row>
    <row r="1158" spans="1:4" x14ac:dyDescent="0.25">
      <c r="A1158" s="2" t="s">
        <v>1635</v>
      </c>
      <c r="B1158" s="2">
        <v>464</v>
      </c>
      <c r="C1158" s="2">
        <v>6</v>
      </c>
      <c r="D1158" s="2">
        <v>308</v>
      </c>
    </row>
    <row r="1159" spans="1:4" x14ac:dyDescent="0.25">
      <c r="A1159" s="2" t="s">
        <v>1635</v>
      </c>
      <c r="B1159" s="2">
        <v>464</v>
      </c>
      <c r="C1159" s="2">
        <v>112</v>
      </c>
      <c r="D1159" s="2">
        <v>302</v>
      </c>
    </row>
    <row r="1160" spans="1:4" x14ac:dyDescent="0.25">
      <c r="A1160" s="2" t="s">
        <v>1635</v>
      </c>
      <c r="B1160" s="2">
        <v>465</v>
      </c>
      <c r="C1160" s="2">
        <v>1</v>
      </c>
      <c r="D1160" s="2">
        <v>312</v>
      </c>
    </row>
    <row r="1161" spans="1:4" x14ac:dyDescent="0.25">
      <c r="A1161" s="2" t="s">
        <v>1635</v>
      </c>
      <c r="B1161" s="2">
        <v>466</v>
      </c>
      <c r="C1161" s="2">
        <v>1</v>
      </c>
      <c r="D1161" s="2">
        <v>312</v>
      </c>
    </row>
    <row r="1162" spans="1:4" x14ac:dyDescent="0.25">
      <c r="A1162" s="2" t="s">
        <v>1635</v>
      </c>
      <c r="B1162" s="2">
        <v>466</v>
      </c>
      <c r="C1162" s="2">
        <v>6</v>
      </c>
      <c r="D1162" s="2">
        <v>308</v>
      </c>
    </row>
    <row r="1163" spans="1:4" x14ac:dyDescent="0.25">
      <c r="A1163" s="2" t="s">
        <v>1635</v>
      </c>
      <c r="B1163" s="2">
        <v>467</v>
      </c>
      <c r="C1163" s="2">
        <v>1</v>
      </c>
      <c r="D1163" s="2">
        <v>312</v>
      </c>
    </row>
    <row r="1164" spans="1:4" x14ac:dyDescent="0.25">
      <c r="A1164" s="2" t="s">
        <v>1635</v>
      </c>
      <c r="B1164" s="2">
        <v>468</v>
      </c>
      <c r="C1164" s="2">
        <v>1</v>
      </c>
      <c r="D1164" s="2">
        <v>312</v>
      </c>
    </row>
    <row r="1165" spans="1:4" x14ac:dyDescent="0.25">
      <c r="A1165" s="2" t="s">
        <v>1635</v>
      </c>
      <c r="B1165" s="2">
        <v>468</v>
      </c>
      <c r="C1165" s="2">
        <v>6</v>
      </c>
      <c r="D1165" s="2">
        <v>308</v>
      </c>
    </row>
    <row r="1166" spans="1:4" x14ac:dyDescent="0.25">
      <c r="A1166" s="2" t="s">
        <v>1635</v>
      </c>
      <c r="B1166" s="2">
        <v>469</v>
      </c>
      <c r="C1166" s="2">
        <v>1</v>
      </c>
      <c r="D1166" s="2">
        <v>302</v>
      </c>
    </row>
    <row r="1167" spans="1:4" x14ac:dyDescent="0.25">
      <c r="A1167" s="2" t="s">
        <v>1635</v>
      </c>
      <c r="B1167" s="2">
        <v>470</v>
      </c>
      <c r="C1167" s="2">
        <v>1</v>
      </c>
      <c r="D1167" s="2">
        <v>302</v>
      </c>
    </row>
    <row r="1168" spans="1:4" x14ac:dyDescent="0.25">
      <c r="A1168" s="2" t="s">
        <v>1635</v>
      </c>
      <c r="B1168" s="2">
        <v>471</v>
      </c>
      <c r="C1168" s="2">
        <v>1</v>
      </c>
      <c r="D1168" s="2">
        <v>302</v>
      </c>
    </row>
    <row r="1169" spans="1:4" x14ac:dyDescent="0.25">
      <c r="A1169" s="2" t="s">
        <v>1635</v>
      </c>
      <c r="B1169" s="2">
        <v>472</v>
      </c>
      <c r="C1169" s="2">
        <v>1</v>
      </c>
      <c r="D1169" s="2">
        <v>302</v>
      </c>
    </row>
    <row r="1170" spans="1:4" x14ac:dyDescent="0.25">
      <c r="A1170" s="2" t="s">
        <v>1635</v>
      </c>
      <c r="B1170" s="2">
        <v>473</v>
      </c>
      <c r="C1170" s="2">
        <v>1</v>
      </c>
      <c r="D1170" s="2">
        <v>312</v>
      </c>
    </row>
    <row r="1171" spans="1:4" x14ac:dyDescent="0.25">
      <c r="A1171" s="2" t="s">
        <v>1635</v>
      </c>
      <c r="B1171" s="2">
        <v>474</v>
      </c>
      <c r="C1171" s="2">
        <v>1</v>
      </c>
      <c r="D1171" s="2">
        <v>312</v>
      </c>
    </row>
    <row r="1172" spans="1:4" x14ac:dyDescent="0.25">
      <c r="A1172" s="2" t="s">
        <v>1635</v>
      </c>
      <c r="B1172" s="2">
        <v>474</v>
      </c>
      <c r="C1172" s="2">
        <v>6</v>
      </c>
      <c r="D1172" s="2">
        <v>308</v>
      </c>
    </row>
    <row r="1173" spans="1:4" x14ac:dyDescent="0.25">
      <c r="A1173" s="2" t="s">
        <v>1635</v>
      </c>
      <c r="B1173" s="2">
        <v>475</v>
      </c>
      <c r="C1173" s="2">
        <v>1</v>
      </c>
      <c r="D1173" s="2">
        <v>312</v>
      </c>
    </row>
    <row r="1174" spans="1:4" x14ac:dyDescent="0.25">
      <c r="A1174" s="2" t="s">
        <v>1635</v>
      </c>
      <c r="B1174" s="2">
        <v>476</v>
      </c>
      <c r="C1174" s="2">
        <v>1</v>
      </c>
      <c r="D1174" s="2">
        <v>312</v>
      </c>
    </row>
    <row r="1175" spans="1:4" x14ac:dyDescent="0.25">
      <c r="A1175" s="2" t="s">
        <v>1635</v>
      </c>
      <c r="B1175" s="2">
        <v>476</v>
      </c>
      <c r="C1175" s="2">
        <v>6</v>
      </c>
      <c r="D1175" s="2">
        <v>308</v>
      </c>
    </row>
    <row r="1176" spans="1:4" x14ac:dyDescent="0.25">
      <c r="A1176" s="2" t="s">
        <v>1635</v>
      </c>
      <c r="B1176" s="2">
        <v>477</v>
      </c>
      <c r="C1176" s="2">
        <v>1</v>
      </c>
      <c r="D1176" s="2">
        <v>312</v>
      </c>
    </row>
    <row r="1177" spans="1:4" x14ac:dyDescent="0.25">
      <c r="A1177" s="2" t="s">
        <v>1635</v>
      </c>
      <c r="B1177" s="2">
        <v>478</v>
      </c>
      <c r="C1177" s="2">
        <v>1</v>
      </c>
      <c r="D1177" s="2">
        <v>312</v>
      </c>
    </row>
    <row r="1178" spans="1:4" x14ac:dyDescent="0.25">
      <c r="A1178" s="2" t="s">
        <v>1635</v>
      </c>
      <c r="B1178" s="2">
        <v>478</v>
      </c>
      <c r="C1178" s="2">
        <v>6</v>
      </c>
      <c r="D1178" s="2">
        <v>308</v>
      </c>
    </row>
    <row r="1179" spans="1:4" x14ac:dyDescent="0.25">
      <c r="A1179" s="2" t="s">
        <v>1635</v>
      </c>
      <c r="B1179" s="2">
        <v>479</v>
      </c>
      <c r="C1179" s="2">
        <v>1</v>
      </c>
      <c r="D1179" s="2">
        <v>312</v>
      </c>
    </row>
    <row r="1180" spans="1:4" x14ac:dyDescent="0.25">
      <c r="A1180" s="2" t="s">
        <v>1635</v>
      </c>
      <c r="B1180" s="2">
        <v>479</v>
      </c>
      <c r="C1180" s="2">
        <v>6</v>
      </c>
      <c r="D1180" s="2">
        <v>308</v>
      </c>
    </row>
    <row r="1181" spans="1:4" x14ac:dyDescent="0.25">
      <c r="A1181" s="2" t="s">
        <v>1635</v>
      </c>
      <c r="B1181" s="2">
        <v>480</v>
      </c>
      <c r="C1181" s="2">
        <v>1</v>
      </c>
      <c r="D1181" s="2">
        <v>312</v>
      </c>
    </row>
    <row r="1182" spans="1:4" x14ac:dyDescent="0.25">
      <c r="A1182" s="2" t="s">
        <v>1635</v>
      </c>
      <c r="B1182" s="2">
        <v>480</v>
      </c>
      <c r="C1182" s="2">
        <v>6</v>
      </c>
      <c r="D1182" s="2">
        <v>308</v>
      </c>
    </row>
    <row r="1183" spans="1:4" x14ac:dyDescent="0.25">
      <c r="A1183" s="2" t="s">
        <v>1635</v>
      </c>
      <c r="B1183" s="2">
        <v>481</v>
      </c>
      <c r="C1183" s="2">
        <v>1</v>
      </c>
      <c r="D1183" s="2">
        <v>312</v>
      </c>
    </row>
    <row r="1184" spans="1:4" x14ac:dyDescent="0.25">
      <c r="A1184" s="2" t="s">
        <v>1635</v>
      </c>
      <c r="B1184" s="2">
        <v>481</v>
      </c>
      <c r="C1184" s="2">
        <v>6</v>
      </c>
      <c r="D1184" s="2">
        <v>308</v>
      </c>
    </row>
    <row r="1185" spans="1:4" x14ac:dyDescent="0.25">
      <c r="A1185" s="2" t="s">
        <v>1635</v>
      </c>
      <c r="B1185" s="2">
        <v>482</v>
      </c>
      <c r="C1185" s="2">
        <v>1</v>
      </c>
      <c r="D1185" s="2">
        <v>312</v>
      </c>
    </row>
    <row r="1186" spans="1:4" x14ac:dyDescent="0.25">
      <c r="A1186" s="2" t="s">
        <v>1635</v>
      </c>
      <c r="B1186" s="2">
        <v>482</v>
      </c>
      <c r="C1186" s="2">
        <v>6</v>
      </c>
      <c r="D1186" s="2">
        <v>308</v>
      </c>
    </row>
    <row r="1187" spans="1:4" x14ac:dyDescent="0.25">
      <c r="A1187" s="2" t="s">
        <v>1635</v>
      </c>
      <c r="B1187" s="2">
        <v>483</v>
      </c>
      <c r="C1187" s="2">
        <v>1</v>
      </c>
      <c r="D1187" s="2">
        <v>312</v>
      </c>
    </row>
    <row r="1188" spans="1:4" x14ac:dyDescent="0.25">
      <c r="A1188" s="2" t="s">
        <v>1635</v>
      </c>
      <c r="B1188" s="2">
        <v>484</v>
      </c>
      <c r="C1188" s="2">
        <v>1</v>
      </c>
      <c r="D1188" s="2">
        <v>313</v>
      </c>
    </row>
    <row r="1189" spans="1:4" x14ac:dyDescent="0.25">
      <c r="A1189" s="2" t="s">
        <v>1635</v>
      </c>
      <c r="B1189" s="2">
        <v>485</v>
      </c>
      <c r="C1189" s="2">
        <v>1</v>
      </c>
      <c r="D1189" s="2">
        <v>313</v>
      </c>
    </row>
    <row r="1190" spans="1:4" x14ac:dyDescent="0.25">
      <c r="A1190" s="2" t="s">
        <v>1635</v>
      </c>
      <c r="B1190" s="2">
        <v>486</v>
      </c>
      <c r="C1190" s="2">
        <v>112</v>
      </c>
      <c r="D1190" s="2">
        <v>302</v>
      </c>
    </row>
    <row r="1191" spans="1:4" x14ac:dyDescent="0.25">
      <c r="A1191" s="2" t="s">
        <v>1635</v>
      </c>
      <c r="B1191" s="2">
        <v>487</v>
      </c>
      <c r="C1191" s="2">
        <v>1</v>
      </c>
      <c r="D1191" s="2">
        <v>313</v>
      </c>
    </row>
    <row r="1192" spans="1:4" x14ac:dyDescent="0.25">
      <c r="A1192" s="2" t="s">
        <v>1635</v>
      </c>
      <c r="B1192" s="2">
        <v>487</v>
      </c>
      <c r="C1192" s="2">
        <v>6</v>
      </c>
      <c r="D1192" s="2">
        <v>308</v>
      </c>
    </row>
    <row r="1193" spans="1:4" x14ac:dyDescent="0.25">
      <c r="A1193" s="2" t="s">
        <v>1635</v>
      </c>
      <c r="B1193" s="2">
        <v>488</v>
      </c>
      <c r="C1193" s="2">
        <v>1</v>
      </c>
      <c r="D1193" s="2">
        <v>313</v>
      </c>
    </row>
    <row r="1194" spans="1:4" x14ac:dyDescent="0.25">
      <c r="A1194" s="2" t="s">
        <v>1635</v>
      </c>
      <c r="B1194" s="2">
        <v>488</v>
      </c>
      <c r="C1194" s="2">
        <v>6</v>
      </c>
      <c r="D1194" s="2">
        <v>308</v>
      </c>
    </row>
    <row r="1195" spans="1:4" x14ac:dyDescent="0.25">
      <c r="A1195" s="2" t="s">
        <v>1635</v>
      </c>
      <c r="B1195" s="2">
        <v>489</v>
      </c>
      <c r="C1195" s="2">
        <v>2</v>
      </c>
      <c r="D1195" s="2">
        <v>310</v>
      </c>
    </row>
    <row r="1196" spans="1:4" x14ac:dyDescent="0.25">
      <c r="A1196" s="2" t="s">
        <v>1635</v>
      </c>
      <c r="B1196" s="2">
        <v>489</v>
      </c>
      <c r="C1196" s="2">
        <v>112</v>
      </c>
      <c r="D1196" s="2">
        <v>302</v>
      </c>
    </row>
    <row r="1197" spans="1:4" x14ac:dyDescent="0.25">
      <c r="A1197" s="2" t="s">
        <v>1635</v>
      </c>
      <c r="B1197" s="2">
        <v>490</v>
      </c>
      <c r="C1197" s="2">
        <v>112</v>
      </c>
      <c r="D1197" s="2">
        <v>302</v>
      </c>
    </row>
    <row r="1198" spans="1:4" x14ac:dyDescent="0.25">
      <c r="A1198" s="2" t="s">
        <v>1635</v>
      </c>
      <c r="B1198" s="2">
        <v>491</v>
      </c>
      <c r="C1198" s="2">
        <v>1</v>
      </c>
      <c r="D1198" s="2">
        <v>313</v>
      </c>
    </row>
    <row r="1199" spans="1:4" x14ac:dyDescent="0.25">
      <c r="A1199" s="2" t="s">
        <v>1635</v>
      </c>
      <c r="B1199" s="2">
        <v>492</v>
      </c>
      <c r="C1199" s="2">
        <v>1</v>
      </c>
      <c r="D1199" s="2">
        <v>313</v>
      </c>
    </row>
    <row r="1200" spans="1:4" x14ac:dyDescent="0.25">
      <c r="A1200" s="2" t="s">
        <v>1635</v>
      </c>
      <c r="B1200" s="2">
        <v>492</v>
      </c>
      <c r="C1200" s="2">
        <v>6</v>
      </c>
      <c r="D1200" s="2">
        <v>308</v>
      </c>
    </row>
    <row r="1201" spans="1:4" x14ac:dyDescent="0.25">
      <c r="A1201" s="2" t="s">
        <v>1635</v>
      </c>
      <c r="B1201" s="2">
        <v>493</v>
      </c>
      <c r="C1201" s="2">
        <v>1</v>
      </c>
      <c r="D1201" s="2">
        <v>313</v>
      </c>
    </row>
    <row r="1202" spans="1:4" x14ac:dyDescent="0.25">
      <c r="A1202" s="2" t="s">
        <v>1635</v>
      </c>
      <c r="B1202" s="2">
        <v>493</v>
      </c>
      <c r="C1202" s="2">
        <v>6</v>
      </c>
      <c r="D1202" s="2">
        <v>308</v>
      </c>
    </row>
    <row r="1203" spans="1:4" x14ac:dyDescent="0.25">
      <c r="A1203" s="2" t="s">
        <v>1635</v>
      </c>
      <c r="B1203" s="2">
        <v>494</v>
      </c>
      <c r="C1203" s="2">
        <v>112</v>
      </c>
      <c r="D1203" s="2">
        <v>302</v>
      </c>
    </row>
    <row r="1204" spans="1:4" x14ac:dyDescent="0.25">
      <c r="A1204" s="2" t="s">
        <v>1635</v>
      </c>
      <c r="B1204" s="2">
        <v>495</v>
      </c>
      <c r="C1204" s="2">
        <v>112</v>
      </c>
      <c r="D1204" s="2">
        <v>302</v>
      </c>
    </row>
    <row r="1205" spans="1:4" x14ac:dyDescent="0.25">
      <c r="A1205" s="2" t="s">
        <v>1635</v>
      </c>
      <c r="B1205" s="2">
        <v>496</v>
      </c>
      <c r="C1205" s="2">
        <v>1</v>
      </c>
      <c r="D1205" s="2">
        <v>313</v>
      </c>
    </row>
    <row r="1206" spans="1:4" x14ac:dyDescent="0.25">
      <c r="A1206" s="2" t="s">
        <v>1635</v>
      </c>
      <c r="B1206" s="2">
        <v>497</v>
      </c>
      <c r="C1206" s="2">
        <v>1</v>
      </c>
      <c r="D1206" s="2">
        <v>313</v>
      </c>
    </row>
    <row r="1207" spans="1:4" x14ac:dyDescent="0.25">
      <c r="A1207" s="2" t="s">
        <v>1635</v>
      </c>
      <c r="B1207" s="2">
        <v>498</v>
      </c>
      <c r="C1207" s="2">
        <v>1</v>
      </c>
      <c r="D1207" s="2">
        <v>313</v>
      </c>
    </row>
    <row r="1208" spans="1:4" x14ac:dyDescent="0.25">
      <c r="A1208" s="2" t="s">
        <v>1635</v>
      </c>
      <c r="B1208" s="2">
        <v>498</v>
      </c>
      <c r="C1208" s="2">
        <v>6</v>
      </c>
      <c r="D1208" s="2">
        <v>308</v>
      </c>
    </row>
    <row r="1209" spans="1:4" x14ac:dyDescent="0.25">
      <c r="A1209" s="2" t="s">
        <v>1635</v>
      </c>
      <c r="B1209" s="2">
        <v>499</v>
      </c>
      <c r="C1209" s="2">
        <v>1</v>
      </c>
      <c r="D1209" s="2">
        <v>313</v>
      </c>
    </row>
    <row r="1210" spans="1:4" x14ac:dyDescent="0.25">
      <c r="A1210" s="2" t="s">
        <v>1635</v>
      </c>
      <c r="B1210" s="2">
        <v>500</v>
      </c>
      <c r="C1210" s="2">
        <v>12</v>
      </c>
      <c r="D1210" s="2">
        <v>310</v>
      </c>
    </row>
    <row r="1211" spans="1:4" x14ac:dyDescent="0.25">
      <c r="A1211" s="2" t="s">
        <v>1635</v>
      </c>
      <c r="B1211" s="2">
        <v>501</v>
      </c>
      <c r="C1211" s="2">
        <v>1</v>
      </c>
      <c r="D1211" s="2">
        <v>313</v>
      </c>
    </row>
    <row r="1212" spans="1:4" x14ac:dyDescent="0.25">
      <c r="A1212" s="2" t="s">
        <v>1635</v>
      </c>
      <c r="B1212" s="2">
        <v>502</v>
      </c>
      <c r="C1212" s="2">
        <v>1</v>
      </c>
      <c r="D1212" s="2">
        <v>313</v>
      </c>
    </row>
    <row r="1213" spans="1:4" x14ac:dyDescent="0.25">
      <c r="A1213" s="2" t="s">
        <v>1635</v>
      </c>
      <c r="B1213" s="2">
        <v>503</v>
      </c>
      <c r="C1213" s="2">
        <v>1</v>
      </c>
      <c r="D1213" s="2">
        <v>313</v>
      </c>
    </row>
    <row r="1214" spans="1:4" x14ac:dyDescent="0.25">
      <c r="A1214" s="2" t="s">
        <v>1635</v>
      </c>
      <c r="B1214" s="2">
        <v>503</v>
      </c>
      <c r="C1214" s="2">
        <v>6</v>
      </c>
      <c r="D1214" s="2">
        <v>308</v>
      </c>
    </row>
    <row r="1215" spans="1:4" x14ac:dyDescent="0.25">
      <c r="A1215" s="2" t="s">
        <v>1635</v>
      </c>
      <c r="B1215" s="2">
        <v>504</v>
      </c>
      <c r="C1215" s="2">
        <v>1</v>
      </c>
      <c r="D1215" s="2">
        <v>313</v>
      </c>
    </row>
    <row r="1216" spans="1:4" x14ac:dyDescent="0.25">
      <c r="A1216" s="2" t="s">
        <v>1635</v>
      </c>
      <c r="B1216" s="2">
        <v>504</v>
      </c>
      <c r="C1216" s="2">
        <v>6</v>
      </c>
      <c r="D1216" s="2">
        <v>308</v>
      </c>
    </row>
    <row r="1217" spans="1:4" x14ac:dyDescent="0.25">
      <c r="A1217" s="2" t="s">
        <v>1635</v>
      </c>
      <c r="B1217" s="2">
        <v>505</v>
      </c>
      <c r="C1217" s="2">
        <v>1</v>
      </c>
      <c r="D1217" s="2">
        <v>313</v>
      </c>
    </row>
    <row r="1218" spans="1:4" x14ac:dyDescent="0.25">
      <c r="A1218" s="2" t="s">
        <v>1635</v>
      </c>
      <c r="B1218" s="2">
        <v>506</v>
      </c>
      <c r="C1218" s="2">
        <v>1</v>
      </c>
      <c r="D1218" s="2">
        <v>313</v>
      </c>
    </row>
    <row r="1219" spans="1:4" x14ac:dyDescent="0.25">
      <c r="A1219" s="2" t="s">
        <v>1635</v>
      </c>
      <c r="B1219" s="2">
        <v>506</v>
      </c>
      <c r="C1219" s="2">
        <v>6</v>
      </c>
      <c r="D1219" s="2">
        <v>308</v>
      </c>
    </row>
    <row r="1220" spans="1:4" x14ac:dyDescent="0.25">
      <c r="A1220" s="2" t="s">
        <v>1635</v>
      </c>
      <c r="B1220" s="2">
        <v>507</v>
      </c>
      <c r="C1220" s="2">
        <v>1</v>
      </c>
      <c r="D1220" s="2">
        <v>312</v>
      </c>
    </row>
    <row r="1221" spans="1:4" x14ac:dyDescent="0.25">
      <c r="A1221" s="2" t="s">
        <v>1635</v>
      </c>
      <c r="B1221" s="2">
        <v>507</v>
      </c>
      <c r="C1221" s="2">
        <v>6</v>
      </c>
      <c r="D1221" s="2">
        <v>308</v>
      </c>
    </row>
    <row r="1222" spans="1:4" x14ac:dyDescent="0.25">
      <c r="A1222" s="2" t="s">
        <v>1635</v>
      </c>
      <c r="B1222" s="2">
        <v>508</v>
      </c>
      <c r="C1222" s="2">
        <v>1</v>
      </c>
      <c r="D1222" s="2">
        <v>313</v>
      </c>
    </row>
    <row r="1223" spans="1:4" x14ac:dyDescent="0.25">
      <c r="A1223" s="2" t="s">
        <v>1635</v>
      </c>
      <c r="B1223" s="2">
        <v>508</v>
      </c>
      <c r="C1223" s="2">
        <v>6</v>
      </c>
      <c r="D1223" s="2">
        <v>308</v>
      </c>
    </row>
    <row r="1224" spans="1:4" x14ac:dyDescent="0.25">
      <c r="A1224" s="2" t="s">
        <v>1635</v>
      </c>
      <c r="B1224" s="2">
        <v>509</v>
      </c>
      <c r="C1224" s="2">
        <v>1</v>
      </c>
      <c r="D1224" s="2">
        <v>313</v>
      </c>
    </row>
    <row r="1225" spans="1:4" x14ac:dyDescent="0.25">
      <c r="A1225" s="2" t="s">
        <v>1635</v>
      </c>
      <c r="B1225" s="2">
        <v>510</v>
      </c>
      <c r="C1225" s="2">
        <v>1</v>
      </c>
      <c r="D1225" s="2">
        <v>313</v>
      </c>
    </row>
    <row r="1226" spans="1:4" x14ac:dyDescent="0.25">
      <c r="A1226" s="2" t="s">
        <v>1635</v>
      </c>
      <c r="B1226" s="2">
        <v>511</v>
      </c>
      <c r="C1226" s="2">
        <v>1</v>
      </c>
      <c r="D1226" s="2">
        <v>312</v>
      </c>
    </row>
    <row r="1227" spans="1:4" x14ac:dyDescent="0.25">
      <c r="A1227" s="2" t="s">
        <v>1635</v>
      </c>
      <c r="B1227" s="2">
        <v>512</v>
      </c>
      <c r="C1227" s="2">
        <v>1</v>
      </c>
      <c r="D1227" s="2">
        <v>312</v>
      </c>
    </row>
    <row r="1228" spans="1:4" x14ac:dyDescent="0.25">
      <c r="A1228" s="2" t="s">
        <v>1635</v>
      </c>
      <c r="B1228" s="2">
        <v>512</v>
      </c>
      <c r="C1228" s="2">
        <v>6</v>
      </c>
      <c r="D1228" s="2">
        <v>308</v>
      </c>
    </row>
    <row r="1229" spans="1:4" x14ac:dyDescent="0.25">
      <c r="A1229" s="2" t="s">
        <v>1635</v>
      </c>
      <c r="B1229" s="2">
        <v>513</v>
      </c>
      <c r="C1229" s="2">
        <v>1</v>
      </c>
      <c r="D1229" s="2">
        <v>312</v>
      </c>
    </row>
    <row r="1230" spans="1:4" x14ac:dyDescent="0.25">
      <c r="A1230" s="2" t="s">
        <v>1635</v>
      </c>
      <c r="B1230" s="2">
        <v>513</v>
      </c>
      <c r="C1230" s="2">
        <v>6</v>
      </c>
      <c r="D1230" s="2">
        <v>308</v>
      </c>
    </row>
    <row r="1231" spans="1:4" x14ac:dyDescent="0.25">
      <c r="A1231" s="2" t="s">
        <v>1635</v>
      </c>
      <c r="B1231" s="2">
        <v>514</v>
      </c>
      <c r="C1231" s="2">
        <v>1</v>
      </c>
      <c r="D1231" s="2">
        <v>312</v>
      </c>
    </row>
    <row r="1232" spans="1:4" x14ac:dyDescent="0.25">
      <c r="A1232" s="2" t="s">
        <v>1635</v>
      </c>
      <c r="B1232" s="2">
        <v>515</v>
      </c>
      <c r="C1232" s="2">
        <v>1</v>
      </c>
      <c r="D1232" s="2">
        <v>312</v>
      </c>
    </row>
    <row r="1233" spans="1:4" x14ac:dyDescent="0.25">
      <c r="A1233" s="2" t="s">
        <v>1635</v>
      </c>
      <c r="B1233" s="2">
        <v>515</v>
      </c>
      <c r="C1233" s="2">
        <v>6</v>
      </c>
      <c r="D1233" s="2">
        <v>308</v>
      </c>
    </row>
    <row r="1234" spans="1:4" x14ac:dyDescent="0.25">
      <c r="A1234" s="2" t="s">
        <v>1635</v>
      </c>
      <c r="B1234" s="2">
        <v>516</v>
      </c>
      <c r="C1234" s="2">
        <v>1</v>
      </c>
      <c r="D1234" s="2">
        <v>312</v>
      </c>
    </row>
    <row r="1235" spans="1:4" x14ac:dyDescent="0.25">
      <c r="A1235" s="2" t="s">
        <v>1635</v>
      </c>
      <c r="B1235" s="2">
        <v>517</v>
      </c>
      <c r="C1235" s="2">
        <v>1</v>
      </c>
      <c r="D1235" s="2">
        <v>312</v>
      </c>
    </row>
    <row r="1236" spans="1:4" x14ac:dyDescent="0.25">
      <c r="A1236" s="2" t="s">
        <v>1635</v>
      </c>
      <c r="B1236" s="2">
        <v>517</v>
      </c>
      <c r="C1236" s="2">
        <v>6</v>
      </c>
      <c r="D1236" s="2">
        <v>308</v>
      </c>
    </row>
    <row r="1237" spans="1:4" x14ac:dyDescent="0.25">
      <c r="A1237" s="2" t="s">
        <v>1635</v>
      </c>
      <c r="B1237" s="2">
        <v>520</v>
      </c>
      <c r="C1237" s="2">
        <v>1</v>
      </c>
      <c r="D1237" s="2">
        <v>313</v>
      </c>
    </row>
    <row r="1238" spans="1:4" x14ac:dyDescent="0.25">
      <c r="A1238" s="2" t="s">
        <v>1635</v>
      </c>
      <c r="B1238" s="2">
        <v>521</v>
      </c>
      <c r="C1238" s="2">
        <v>1</v>
      </c>
      <c r="D1238" s="2">
        <v>302</v>
      </c>
    </row>
    <row r="1239" spans="1:4" x14ac:dyDescent="0.25">
      <c r="A1239" s="2" t="s">
        <v>1635</v>
      </c>
      <c r="B1239" s="2">
        <v>522</v>
      </c>
      <c r="C1239" s="2">
        <v>1</v>
      </c>
      <c r="D1239" s="2">
        <v>312</v>
      </c>
    </row>
    <row r="1240" spans="1:4" x14ac:dyDescent="0.25">
      <c r="A1240" s="2" t="s">
        <v>1635</v>
      </c>
      <c r="B1240" s="2">
        <v>523</v>
      </c>
      <c r="C1240" s="2">
        <v>1</v>
      </c>
      <c r="D1240" s="2">
        <v>312</v>
      </c>
    </row>
    <row r="1241" spans="1:4" x14ac:dyDescent="0.25">
      <c r="A1241" s="2" t="s">
        <v>1635</v>
      </c>
      <c r="B1241" s="2">
        <v>524</v>
      </c>
      <c r="C1241" s="2">
        <v>1</v>
      </c>
      <c r="D1241" s="2">
        <v>312</v>
      </c>
    </row>
    <row r="1242" spans="1:4" x14ac:dyDescent="0.25">
      <c r="A1242" s="2" t="s">
        <v>1635</v>
      </c>
      <c r="B1242" s="2">
        <v>525</v>
      </c>
      <c r="C1242" s="2">
        <v>1</v>
      </c>
      <c r="D1242" s="2">
        <v>312</v>
      </c>
    </row>
    <row r="1243" spans="1:4" x14ac:dyDescent="0.25">
      <c r="A1243" s="2" t="s">
        <v>1635</v>
      </c>
      <c r="B1243" s="2">
        <v>526</v>
      </c>
      <c r="C1243" s="2">
        <v>1</v>
      </c>
      <c r="D1243" s="2">
        <v>312</v>
      </c>
    </row>
    <row r="1244" spans="1:4" x14ac:dyDescent="0.25">
      <c r="A1244" s="2" t="s">
        <v>1635</v>
      </c>
      <c r="B1244" s="2">
        <v>527</v>
      </c>
      <c r="C1244" s="2">
        <v>1</v>
      </c>
      <c r="D1244" s="2">
        <v>313</v>
      </c>
    </row>
    <row r="1245" spans="1:4" x14ac:dyDescent="0.25">
      <c r="A1245" s="2" t="s">
        <v>1635</v>
      </c>
      <c r="B1245" s="2">
        <v>528</v>
      </c>
      <c r="C1245" s="2">
        <v>1</v>
      </c>
      <c r="D1245" s="2">
        <v>312</v>
      </c>
    </row>
    <row r="1246" spans="1:4" x14ac:dyDescent="0.25">
      <c r="A1246" s="2" t="s">
        <v>1635</v>
      </c>
      <c r="B1246" s="2">
        <v>528</v>
      </c>
      <c r="C1246" s="2">
        <v>6</v>
      </c>
      <c r="D1246" s="2">
        <v>312</v>
      </c>
    </row>
    <row r="1247" spans="1:4" x14ac:dyDescent="0.25">
      <c r="A1247" s="2" t="s">
        <v>1635</v>
      </c>
      <c r="B1247" s="2">
        <v>529</v>
      </c>
      <c r="C1247" s="2">
        <v>1</v>
      </c>
      <c r="D1247" s="2">
        <v>312</v>
      </c>
    </row>
    <row r="1248" spans="1:4" x14ac:dyDescent="0.25">
      <c r="A1248" s="2" t="s">
        <v>1635</v>
      </c>
      <c r="B1248" s="2">
        <v>529</v>
      </c>
      <c r="C1248" s="2">
        <v>6</v>
      </c>
      <c r="D1248" s="2">
        <v>312</v>
      </c>
    </row>
    <row r="1249" spans="1:4" x14ac:dyDescent="0.25">
      <c r="A1249" s="2" t="s">
        <v>1635</v>
      </c>
      <c r="B1249" s="2">
        <v>530</v>
      </c>
      <c r="C1249" s="2">
        <v>1</v>
      </c>
      <c r="D1249" s="2">
        <v>312</v>
      </c>
    </row>
    <row r="1250" spans="1:4" x14ac:dyDescent="0.25">
      <c r="A1250" s="2" t="s">
        <v>1635</v>
      </c>
      <c r="B1250" s="2">
        <v>530</v>
      </c>
      <c r="C1250" s="2">
        <v>6</v>
      </c>
      <c r="D1250" s="2">
        <v>312</v>
      </c>
    </row>
    <row r="1251" spans="1:4" x14ac:dyDescent="0.25">
      <c r="A1251" s="2" t="s">
        <v>1635</v>
      </c>
      <c r="B1251" s="2">
        <v>531</v>
      </c>
      <c r="C1251" s="2">
        <v>1</v>
      </c>
      <c r="D1251" s="2">
        <v>312</v>
      </c>
    </row>
    <row r="1252" spans="1:4" x14ac:dyDescent="0.25">
      <c r="A1252" s="2" t="s">
        <v>1635</v>
      </c>
      <c r="B1252" s="2">
        <v>532</v>
      </c>
      <c r="C1252" s="2">
        <v>1</v>
      </c>
      <c r="D1252" s="2">
        <v>312</v>
      </c>
    </row>
    <row r="1253" spans="1:4" x14ac:dyDescent="0.25">
      <c r="A1253" s="2" t="s">
        <v>1635</v>
      </c>
      <c r="B1253" s="2">
        <v>532</v>
      </c>
      <c r="C1253" s="2">
        <v>6</v>
      </c>
      <c r="D1253" s="2">
        <v>312</v>
      </c>
    </row>
    <row r="1254" spans="1:4" x14ac:dyDescent="0.25">
      <c r="A1254" s="2" t="s">
        <v>1635</v>
      </c>
      <c r="B1254" s="2">
        <v>533</v>
      </c>
      <c r="C1254" s="2">
        <v>1</v>
      </c>
      <c r="D1254" s="2">
        <v>312</v>
      </c>
    </row>
    <row r="1255" spans="1:4" x14ac:dyDescent="0.25">
      <c r="A1255" s="2" t="s">
        <v>1635</v>
      </c>
      <c r="B1255" s="2">
        <v>533</v>
      </c>
      <c r="C1255" s="2">
        <v>6</v>
      </c>
      <c r="D1255" s="2">
        <v>312</v>
      </c>
    </row>
    <row r="1256" spans="1:4" x14ac:dyDescent="0.25">
      <c r="A1256" s="2" t="s">
        <v>1635</v>
      </c>
      <c r="B1256" s="2">
        <v>534</v>
      </c>
      <c r="C1256" s="2">
        <v>1</v>
      </c>
      <c r="D1256" s="2">
        <v>312</v>
      </c>
    </row>
    <row r="1257" spans="1:4" x14ac:dyDescent="0.25">
      <c r="A1257" s="2" t="s">
        <v>1635</v>
      </c>
      <c r="B1257" s="2">
        <v>534</v>
      </c>
      <c r="C1257" s="2">
        <v>6</v>
      </c>
      <c r="D1257" s="2">
        <v>312</v>
      </c>
    </row>
    <row r="1258" spans="1:4" x14ac:dyDescent="0.25">
      <c r="A1258" s="2" t="s">
        <v>1635</v>
      </c>
      <c r="B1258" s="2">
        <v>535</v>
      </c>
      <c r="C1258" s="2">
        <v>1</v>
      </c>
      <c r="D1258" s="2">
        <v>312</v>
      </c>
    </row>
    <row r="1259" spans="1:4" x14ac:dyDescent="0.25">
      <c r="A1259" s="2" t="s">
        <v>1635</v>
      </c>
      <c r="B1259" s="2">
        <v>536</v>
      </c>
      <c r="C1259" s="2">
        <v>1</v>
      </c>
      <c r="D1259" s="2">
        <v>313</v>
      </c>
    </row>
    <row r="1260" spans="1:4" x14ac:dyDescent="0.25">
      <c r="A1260" s="2" t="s">
        <v>1635</v>
      </c>
      <c r="B1260" s="2">
        <v>537</v>
      </c>
      <c r="C1260" s="2">
        <v>1</v>
      </c>
      <c r="D1260" s="2">
        <v>313</v>
      </c>
    </row>
    <row r="1261" spans="1:4" x14ac:dyDescent="0.25">
      <c r="A1261" s="2" t="s">
        <v>1635</v>
      </c>
      <c r="B1261" s="2">
        <v>538</v>
      </c>
      <c r="C1261" s="2">
        <v>1</v>
      </c>
      <c r="D1261" s="2">
        <v>313</v>
      </c>
    </row>
    <row r="1262" spans="1:4" x14ac:dyDescent="0.25">
      <c r="A1262" s="2" t="s">
        <v>1635</v>
      </c>
      <c r="B1262" s="2">
        <v>538</v>
      </c>
      <c r="C1262" s="2">
        <v>6</v>
      </c>
      <c r="D1262" s="2">
        <v>308</v>
      </c>
    </row>
    <row r="1263" spans="1:4" x14ac:dyDescent="0.25">
      <c r="A1263" s="2" t="s">
        <v>1635</v>
      </c>
      <c r="B1263" s="2">
        <v>539</v>
      </c>
      <c r="C1263" s="2">
        <v>1</v>
      </c>
      <c r="D1263" s="2">
        <v>313</v>
      </c>
    </row>
    <row r="1264" spans="1:4" x14ac:dyDescent="0.25">
      <c r="A1264" s="2" t="s">
        <v>1635</v>
      </c>
      <c r="B1264" s="2">
        <v>539</v>
      </c>
      <c r="C1264" s="2">
        <v>6</v>
      </c>
      <c r="D1264" s="2">
        <v>308</v>
      </c>
    </row>
    <row r="1265" spans="1:4" x14ac:dyDescent="0.25">
      <c r="A1265" s="2" t="s">
        <v>1635</v>
      </c>
      <c r="B1265" s="2">
        <v>541</v>
      </c>
      <c r="C1265" s="2">
        <v>112</v>
      </c>
      <c r="D1265" s="2">
        <v>302</v>
      </c>
    </row>
    <row r="1266" spans="1:4" x14ac:dyDescent="0.25">
      <c r="A1266" s="2" t="s">
        <v>1635</v>
      </c>
      <c r="B1266" s="2">
        <v>542</v>
      </c>
      <c r="C1266" s="2">
        <v>27</v>
      </c>
      <c r="D1266" s="2">
        <v>309</v>
      </c>
    </row>
    <row r="1267" spans="1:4" x14ac:dyDescent="0.25">
      <c r="A1267" s="2" t="s">
        <v>1635</v>
      </c>
      <c r="B1267" s="2">
        <v>543</v>
      </c>
      <c r="C1267" s="2">
        <v>27</v>
      </c>
      <c r="D1267" s="2">
        <v>309</v>
      </c>
    </row>
    <row r="1268" spans="1:4" x14ac:dyDescent="0.25">
      <c r="A1268" s="2" t="s">
        <v>1635</v>
      </c>
      <c r="B1268" s="2">
        <v>544</v>
      </c>
      <c r="C1268" s="2">
        <v>27</v>
      </c>
      <c r="D1268" s="2">
        <v>309</v>
      </c>
    </row>
    <row r="1269" spans="1:4" x14ac:dyDescent="0.25">
      <c r="A1269" s="2" t="s">
        <v>1635</v>
      </c>
      <c r="B1269" s="2">
        <v>545</v>
      </c>
      <c r="C1269" s="2">
        <v>27</v>
      </c>
      <c r="D1269" s="2">
        <v>309</v>
      </c>
    </row>
    <row r="1270" spans="1:4" x14ac:dyDescent="0.25">
      <c r="A1270" s="2" t="s">
        <v>1635</v>
      </c>
      <c r="B1270" s="2">
        <v>546</v>
      </c>
      <c r="C1270" s="2">
        <v>27</v>
      </c>
      <c r="D1270" s="2">
        <v>309</v>
      </c>
    </row>
    <row r="1271" spans="1:4" x14ac:dyDescent="0.25">
      <c r="A1271" s="2" t="s">
        <v>1635</v>
      </c>
      <c r="B1271" s="2">
        <v>547</v>
      </c>
      <c r="C1271" s="2">
        <v>27</v>
      </c>
      <c r="D1271" s="2">
        <v>309</v>
      </c>
    </row>
    <row r="1272" spans="1:4" x14ac:dyDescent="0.25">
      <c r="A1272" s="2" t="s">
        <v>1635</v>
      </c>
      <c r="B1272" s="2">
        <v>548</v>
      </c>
      <c r="C1272" s="2">
        <v>27</v>
      </c>
      <c r="D1272" s="2">
        <v>309</v>
      </c>
    </row>
    <row r="1273" spans="1:4" x14ac:dyDescent="0.25">
      <c r="A1273" s="2" t="s">
        <v>1635</v>
      </c>
      <c r="B1273" s="2">
        <v>549</v>
      </c>
      <c r="C1273" s="2">
        <v>27</v>
      </c>
      <c r="D1273" s="2">
        <v>309</v>
      </c>
    </row>
    <row r="1274" spans="1:4" x14ac:dyDescent="0.25">
      <c r="A1274" s="2" t="s">
        <v>1635</v>
      </c>
      <c r="B1274" s="2">
        <v>550</v>
      </c>
      <c r="C1274" s="2">
        <v>27</v>
      </c>
      <c r="D1274" s="2">
        <v>309</v>
      </c>
    </row>
    <row r="1275" spans="1:4" x14ac:dyDescent="0.25">
      <c r="A1275" s="2" t="s">
        <v>1635</v>
      </c>
      <c r="B1275" s="2">
        <v>551</v>
      </c>
      <c r="C1275" s="2">
        <v>27</v>
      </c>
      <c r="D1275" s="2">
        <v>309</v>
      </c>
    </row>
    <row r="1276" spans="1:4" x14ac:dyDescent="0.25">
      <c r="A1276" s="2" t="s">
        <v>1635</v>
      </c>
      <c r="B1276" s="2">
        <v>552</v>
      </c>
      <c r="C1276" s="2">
        <v>27</v>
      </c>
      <c r="D1276" s="2">
        <v>309</v>
      </c>
    </row>
    <row r="1277" spans="1:4" x14ac:dyDescent="0.25">
      <c r="A1277" s="2" t="s">
        <v>1635</v>
      </c>
      <c r="B1277" s="2">
        <v>553</v>
      </c>
      <c r="C1277" s="2">
        <v>27</v>
      </c>
      <c r="D1277" s="2">
        <v>309</v>
      </c>
    </row>
    <row r="1278" spans="1:4" x14ac:dyDescent="0.25">
      <c r="A1278" s="2" t="s">
        <v>1635</v>
      </c>
      <c r="B1278" s="2">
        <v>554</v>
      </c>
      <c r="C1278" s="2">
        <v>27</v>
      </c>
      <c r="D1278" s="2">
        <v>309</v>
      </c>
    </row>
    <row r="1279" spans="1:4" x14ac:dyDescent="0.25">
      <c r="A1279" s="2" t="s">
        <v>1635</v>
      </c>
      <c r="B1279" s="2">
        <v>555</v>
      </c>
      <c r="C1279" s="2">
        <v>27</v>
      </c>
      <c r="D1279" s="2">
        <v>309</v>
      </c>
    </row>
    <row r="1280" spans="1:4" x14ac:dyDescent="0.25">
      <c r="A1280" s="2" t="s">
        <v>1635</v>
      </c>
      <c r="B1280" s="2">
        <v>556</v>
      </c>
      <c r="C1280" s="2">
        <v>27</v>
      </c>
      <c r="D1280" s="2">
        <v>309</v>
      </c>
    </row>
    <row r="1281" spans="1:4" x14ac:dyDescent="0.25">
      <c r="A1281" s="2" t="s">
        <v>1635</v>
      </c>
      <c r="B1281" s="2">
        <v>557</v>
      </c>
      <c r="C1281" s="2">
        <v>1</v>
      </c>
      <c r="D1281" s="2">
        <v>312</v>
      </c>
    </row>
    <row r="1282" spans="1:4" x14ac:dyDescent="0.25">
      <c r="A1282" s="2" t="s">
        <v>1635</v>
      </c>
      <c r="B1282" s="2">
        <v>558</v>
      </c>
      <c r="C1282" s="2">
        <v>1</v>
      </c>
      <c r="D1282" s="2">
        <v>312</v>
      </c>
    </row>
    <row r="1283" spans="1:4" x14ac:dyDescent="0.25">
      <c r="A1283" s="2" t="s">
        <v>1635</v>
      </c>
      <c r="B1283" s="2">
        <v>559</v>
      </c>
      <c r="C1283" s="2">
        <v>1</v>
      </c>
      <c r="D1283" s="2">
        <v>312</v>
      </c>
    </row>
    <row r="1284" spans="1:4" x14ac:dyDescent="0.25">
      <c r="A1284" s="2" t="s">
        <v>1635</v>
      </c>
      <c r="B1284" s="2">
        <v>560</v>
      </c>
      <c r="C1284" s="2">
        <v>27</v>
      </c>
      <c r="D1284" s="2">
        <v>309</v>
      </c>
    </row>
    <row r="1285" spans="1:4" x14ac:dyDescent="0.25">
      <c r="A1285" s="2" t="s">
        <v>1635</v>
      </c>
      <c r="B1285" s="2">
        <v>561</v>
      </c>
      <c r="C1285" s="2">
        <v>27</v>
      </c>
      <c r="D1285" s="2">
        <v>309</v>
      </c>
    </row>
    <row r="1286" spans="1:4" x14ac:dyDescent="0.25">
      <c r="A1286" s="2" t="s">
        <v>1635</v>
      </c>
      <c r="B1286" s="2">
        <v>562</v>
      </c>
      <c r="C1286" s="2">
        <v>1</v>
      </c>
      <c r="D1286" s="2">
        <v>313</v>
      </c>
    </row>
    <row r="1287" spans="1:4" x14ac:dyDescent="0.25">
      <c r="A1287" s="2" t="s">
        <v>1635</v>
      </c>
      <c r="B1287" s="2">
        <v>562</v>
      </c>
      <c r="C1287" s="2">
        <v>6</v>
      </c>
      <c r="D1287" s="2">
        <v>308</v>
      </c>
    </row>
    <row r="1288" spans="1:4" x14ac:dyDescent="0.25">
      <c r="A1288" s="2" t="s">
        <v>1635</v>
      </c>
      <c r="B1288" s="2">
        <v>562</v>
      </c>
      <c r="C1288" s="2">
        <v>112</v>
      </c>
      <c r="D1288" s="2">
        <v>302</v>
      </c>
    </row>
    <row r="1289" spans="1:4" x14ac:dyDescent="0.25">
      <c r="A1289" s="2" t="s">
        <v>1635</v>
      </c>
      <c r="B1289" s="2">
        <v>563</v>
      </c>
      <c r="C1289" s="2">
        <v>1</v>
      </c>
      <c r="D1289" s="2">
        <v>313</v>
      </c>
    </row>
    <row r="1290" spans="1:4" x14ac:dyDescent="0.25">
      <c r="A1290" s="2" t="s">
        <v>1635</v>
      </c>
      <c r="B1290" s="2">
        <v>564</v>
      </c>
      <c r="C1290" s="2">
        <v>27</v>
      </c>
      <c r="D1290" s="2">
        <v>309</v>
      </c>
    </row>
    <row r="1291" spans="1:4" x14ac:dyDescent="0.25">
      <c r="A1291" s="2" t="s">
        <v>1635</v>
      </c>
      <c r="B1291" s="2">
        <v>565</v>
      </c>
      <c r="C1291" s="2">
        <v>6</v>
      </c>
      <c r="D1291" s="2">
        <v>308</v>
      </c>
    </row>
    <row r="1292" spans="1:4" x14ac:dyDescent="0.25">
      <c r="A1292" s="2" t="s">
        <v>1635</v>
      </c>
      <c r="B1292" s="2">
        <v>565</v>
      </c>
      <c r="C1292" s="2">
        <v>112</v>
      </c>
      <c r="D1292" s="2">
        <v>313</v>
      </c>
    </row>
    <row r="1293" spans="1:4" x14ac:dyDescent="0.25">
      <c r="A1293" s="2" t="s">
        <v>1635</v>
      </c>
      <c r="B1293" s="2">
        <v>566</v>
      </c>
      <c r="C1293" s="2">
        <v>112</v>
      </c>
      <c r="D1293" s="2">
        <v>302</v>
      </c>
    </row>
    <row r="1294" spans="1:4" x14ac:dyDescent="0.25">
      <c r="A1294" s="2" t="s">
        <v>1635</v>
      </c>
      <c r="B1294" s="2">
        <v>566</v>
      </c>
      <c r="C1294" s="2">
        <v>157</v>
      </c>
      <c r="D1294" s="2">
        <v>309</v>
      </c>
    </row>
    <row r="1295" spans="1:4" x14ac:dyDescent="0.25">
      <c r="A1295" s="2" t="s">
        <v>1635</v>
      </c>
      <c r="B1295" s="2">
        <v>567</v>
      </c>
      <c r="C1295" s="2">
        <v>12</v>
      </c>
      <c r="D1295" s="2">
        <v>202</v>
      </c>
    </row>
    <row r="1296" spans="1:4" x14ac:dyDescent="0.25">
      <c r="A1296" s="2" t="s">
        <v>1635</v>
      </c>
      <c r="B1296" s="2">
        <v>568</v>
      </c>
      <c r="C1296" s="2">
        <v>6</v>
      </c>
      <c r="D1296" s="2">
        <v>308</v>
      </c>
    </row>
    <row r="1297" spans="1:4" x14ac:dyDescent="0.25">
      <c r="A1297" s="2" t="s">
        <v>1635</v>
      </c>
      <c r="B1297" s="2">
        <v>568</v>
      </c>
      <c r="C1297" s="2">
        <v>112</v>
      </c>
      <c r="D1297" s="2">
        <v>313</v>
      </c>
    </row>
    <row r="1298" spans="1:4" x14ac:dyDescent="0.25">
      <c r="A1298" s="2" t="s">
        <v>1635</v>
      </c>
      <c r="B1298" s="2">
        <v>569</v>
      </c>
      <c r="C1298" s="2">
        <v>112</v>
      </c>
      <c r="D1298" s="2">
        <v>302</v>
      </c>
    </row>
    <row r="1299" spans="1:4" x14ac:dyDescent="0.25">
      <c r="A1299" s="2" t="s">
        <v>1635</v>
      </c>
      <c r="B1299" s="2">
        <v>569</v>
      </c>
      <c r="C1299" s="2">
        <v>157</v>
      </c>
      <c r="D1299" s="2">
        <v>309</v>
      </c>
    </row>
    <row r="1300" spans="1:4" x14ac:dyDescent="0.25">
      <c r="A1300" s="2" t="s">
        <v>1635</v>
      </c>
      <c r="B1300" s="2">
        <v>570</v>
      </c>
      <c r="C1300" s="2">
        <v>1</v>
      </c>
      <c r="D1300" s="2">
        <v>313</v>
      </c>
    </row>
    <row r="1301" spans="1:4" x14ac:dyDescent="0.25">
      <c r="A1301" s="2" t="s">
        <v>1635</v>
      </c>
      <c r="B1301" s="2">
        <v>570</v>
      </c>
      <c r="C1301" s="2">
        <v>6</v>
      </c>
      <c r="D1301" s="2">
        <v>308</v>
      </c>
    </row>
    <row r="1302" spans="1:4" x14ac:dyDescent="0.25">
      <c r="A1302" s="2" t="s">
        <v>1635</v>
      </c>
      <c r="B1302" s="2">
        <v>571</v>
      </c>
      <c r="C1302" s="2">
        <v>1</v>
      </c>
      <c r="D1302" s="2">
        <v>313</v>
      </c>
    </row>
    <row r="1303" spans="1:4" x14ac:dyDescent="0.25">
      <c r="A1303" s="2" t="s">
        <v>1635</v>
      </c>
      <c r="B1303" s="2">
        <v>571</v>
      </c>
      <c r="C1303" s="2">
        <v>6</v>
      </c>
      <c r="D1303" s="2">
        <v>308</v>
      </c>
    </row>
    <row r="1304" spans="1:4" x14ac:dyDescent="0.25">
      <c r="A1304" s="2" t="s">
        <v>1635</v>
      </c>
      <c r="B1304" s="2">
        <v>572</v>
      </c>
      <c r="C1304" s="2">
        <v>112</v>
      </c>
      <c r="D1304" s="2">
        <v>302</v>
      </c>
    </row>
    <row r="1305" spans="1:4" x14ac:dyDescent="0.25">
      <c r="A1305" s="2" t="s">
        <v>1635</v>
      </c>
      <c r="B1305" s="2">
        <v>572</v>
      </c>
      <c r="C1305" s="2">
        <v>157</v>
      </c>
      <c r="D1305" s="2">
        <v>309</v>
      </c>
    </row>
    <row r="1306" spans="1:4" x14ac:dyDescent="0.25">
      <c r="A1306" s="2" t="s">
        <v>1635</v>
      </c>
      <c r="B1306" s="2">
        <v>573</v>
      </c>
      <c r="C1306" s="2">
        <v>1</v>
      </c>
      <c r="D1306" s="2">
        <v>313</v>
      </c>
    </row>
    <row r="1307" spans="1:4" x14ac:dyDescent="0.25">
      <c r="A1307" s="2" t="s">
        <v>1635</v>
      </c>
      <c r="B1307" s="2">
        <v>573</v>
      </c>
      <c r="C1307" s="2">
        <v>6</v>
      </c>
      <c r="D1307" s="2">
        <v>308</v>
      </c>
    </row>
    <row r="1308" spans="1:4" x14ac:dyDescent="0.25">
      <c r="A1308" s="2" t="s">
        <v>1635</v>
      </c>
      <c r="B1308" s="2">
        <v>574</v>
      </c>
      <c r="C1308" s="2">
        <v>112</v>
      </c>
      <c r="D1308" s="2">
        <v>302</v>
      </c>
    </row>
    <row r="1309" spans="1:4" x14ac:dyDescent="0.25">
      <c r="A1309" s="2" t="s">
        <v>1635</v>
      </c>
      <c r="B1309" s="2">
        <v>574</v>
      </c>
      <c r="C1309" s="2">
        <v>157</v>
      </c>
      <c r="D1309" s="2">
        <v>309</v>
      </c>
    </row>
    <row r="1310" spans="1:4" x14ac:dyDescent="0.25">
      <c r="A1310" s="2" t="s">
        <v>1635</v>
      </c>
      <c r="B1310" s="2">
        <v>575</v>
      </c>
      <c r="C1310" s="2">
        <v>1</v>
      </c>
      <c r="D1310" s="2">
        <v>212</v>
      </c>
    </row>
    <row r="1311" spans="1:4" x14ac:dyDescent="0.25">
      <c r="A1311" s="2" t="s">
        <v>1635</v>
      </c>
      <c r="B1311" s="2">
        <v>575</v>
      </c>
      <c r="C1311" s="2">
        <v>6</v>
      </c>
      <c r="D1311" s="2">
        <v>212</v>
      </c>
    </row>
    <row r="1312" spans="1:4" x14ac:dyDescent="0.25">
      <c r="A1312" s="2" t="s">
        <v>1635</v>
      </c>
      <c r="B1312" s="2">
        <v>576</v>
      </c>
      <c r="C1312" s="2">
        <v>1</v>
      </c>
      <c r="D1312" s="2">
        <v>313</v>
      </c>
    </row>
    <row r="1313" spans="1:4" x14ac:dyDescent="0.25">
      <c r="A1313" s="2" t="s">
        <v>1635</v>
      </c>
      <c r="B1313" s="2">
        <v>576</v>
      </c>
      <c r="C1313" s="2">
        <v>6</v>
      </c>
      <c r="D1313" s="2">
        <v>308</v>
      </c>
    </row>
    <row r="1314" spans="1:4" x14ac:dyDescent="0.25">
      <c r="A1314" s="2" t="s">
        <v>1635</v>
      </c>
      <c r="B1314" s="2">
        <v>1001</v>
      </c>
      <c r="C1314" s="2">
        <v>5</v>
      </c>
      <c r="D1314" s="2">
        <v>202</v>
      </c>
    </row>
    <row r="1315" spans="1:4" x14ac:dyDescent="0.25">
      <c r="A1315" s="2" t="s">
        <v>1635</v>
      </c>
      <c r="B1315" s="2">
        <v>1001</v>
      </c>
      <c r="C1315" s="2">
        <v>12</v>
      </c>
      <c r="D1315" s="2">
        <v>310</v>
      </c>
    </row>
    <row r="1316" spans="1:4" x14ac:dyDescent="0.25">
      <c r="A1316" s="2" t="s">
        <v>1635</v>
      </c>
      <c r="B1316" s="2">
        <v>1001</v>
      </c>
      <c r="C1316" s="2">
        <v>13</v>
      </c>
      <c r="D1316" s="2">
        <v>208</v>
      </c>
    </row>
    <row r="1317" spans="1:4" x14ac:dyDescent="0.25">
      <c r="A1317" s="2" t="s">
        <v>1635</v>
      </c>
      <c r="B1317" s="2">
        <v>1002</v>
      </c>
      <c r="C1317" s="2">
        <v>12</v>
      </c>
      <c r="D1317" s="2">
        <v>208</v>
      </c>
    </row>
    <row r="1318" spans="1:4" x14ac:dyDescent="0.25">
      <c r="A1318" s="2" t="s">
        <v>1635</v>
      </c>
      <c r="B1318" s="2">
        <v>1002</v>
      </c>
      <c r="C1318" s="2">
        <v>13</v>
      </c>
      <c r="D1318" s="2">
        <v>208</v>
      </c>
    </row>
    <row r="1319" spans="1:4" x14ac:dyDescent="0.25">
      <c r="A1319" s="2" t="s">
        <v>1635</v>
      </c>
      <c r="B1319" s="2">
        <v>1003</v>
      </c>
      <c r="C1319" s="2">
        <v>12</v>
      </c>
      <c r="D1319" s="2">
        <v>310</v>
      </c>
    </row>
    <row r="1320" spans="1:4" x14ac:dyDescent="0.25">
      <c r="A1320" s="2" t="s">
        <v>1635</v>
      </c>
      <c r="B1320" s="2">
        <v>1003</v>
      </c>
      <c r="C1320" s="2">
        <v>13</v>
      </c>
      <c r="D1320" s="2">
        <v>208</v>
      </c>
    </row>
    <row r="1321" spans="1:4" x14ac:dyDescent="0.25">
      <c r="A1321" s="2" t="s">
        <v>1635</v>
      </c>
      <c r="B1321" s="2">
        <v>1004</v>
      </c>
      <c r="C1321" s="2">
        <v>12</v>
      </c>
      <c r="D1321" s="2">
        <v>310</v>
      </c>
    </row>
    <row r="1322" spans="1:4" x14ac:dyDescent="0.25">
      <c r="A1322" s="2" t="s">
        <v>1635</v>
      </c>
      <c r="B1322" s="2">
        <v>1004</v>
      </c>
      <c r="C1322" s="2">
        <v>13</v>
      </c>
      <c r="D1322" s="2">
        <v>208</v>
      </c>
    </row>
    <row r="1323" spans="1:4" x14ac:dyDescent="0.25">
      <c r="A1323" s="2" t="s">
        <v>1635</v>
      </c>
      <c r="B1323" s="2">
        <v>1005</v>
      </c>
      <c r="C1323" s="2">
        <v>12</v>
      </c>
      <c r="D1323" s="2">
        <v>310</v>
      </c>
    </row>
    <row r="1324" spans="1:4" x14ac:dyDescent="0.25">
      <c r="A1324" s="2" t="s">
        <v>1635</v>
      </c>
      <c r="B1324" s="2">
        <v>1005</v>
      </c>
      <c r="C1324" s="2">
        <v>13</v>
      </c>
      <c r="D1324" s="2">
        <v>208</v>
      </c>
    </row>
    <row r="1325" spans="1:4" x14ac:dyDescent="0.25">
      <c r="A1325" s="2" t="s">
        <v>1635</v>
      </c>
      <c r="B1325" s="2">
        <v>1006</v>
      </c>
      <c r="C1325" s="2">
        <v>12</v>
      </c>
      <c r="D1325" s="2">
        <v>310</v>
      </c>
    </row>
    <row r="1326" spans="1:4" x14ac:dyDescent="0.25">
      <c r="A1326" s="2" t="s">
        <v>1635</v>
      </c>
      <c r="B1326" s="2">
        <v>1006</v>
      </c>
      <c r="C1326" s="2">
        <v>13</v>
      </c>
      <c r="D1326" s="2">
        <v>208</v>
      </c>
    </row>
    <row r="1327" spans="1:4" x14ac:dyDescent="0.25">
      <c r="A1327" s="2" t="s">
        <v>1635</v>
      </c>
      <c r="B1327" s="2">
        <v>1007</v>
      </c>
      <c r="C1327" s="2">
        <v>12</v>
      </c>
      <c r="D1327" s="2">
        <v>310</v>
      </c>
    </row>
    <row r="1328" spans="1:4" x14ac:dyDescent="0.25">
      <c r="A1328" s="2" t="s">
        <v>1635</v>
      </c>
      <c r="B1328" s="2">
        <v>1007</v>
      </c>
      <c r="C1328" s="2">
        <v>13</v>
      </c>
      <c r="D1328" s="2">
        <v>208</v>
      </c>
    </row>
    <row r="1329" spans="1:4" x14ac:dyDescent="0.25">
      <c r="A1329" s="2" t="s">
        <v>1635</v>
      </c>
      <c r="B1329" s="2">
        <v>1008</v>
      </c>
      <c r="C1329" s="2">
        <v>12</v>
      </c>
      <c r="D1329" s="2">
        <v>310</v>
      </c>
    </row>
    <row r="1330" spans="1:4" x14ac:dyDescent="0.25">
      <c r="A1330" s="2" t="s">
        <v>1635</v>
      </c>
      <c r="B1330" s="2">
        <v>1008</v>
      </c>
      <c r="C1330" s="2">
        <v>13</v>
      </c>
      <c r="D1330" s="2">
        <v>208</v>
      </c>
    </row>
    <row r="1331" spans="1:4" x14ac:dyDescent="0.25">
      <c r="A1331" s="2" t="s">
        <v>1635</v>
      </c>
      <c r="B1331" s="2">
        <v>1009</v>
      </c>
      <c r="C1331" s="2">
        <v>1</v>
      </c>
      <c r="D1331" s="2">
        <v>202</v>
      </c>
    </row>
    <row r="1332" spans="1:4" x14ac:dyDescent="0.25">
      <c r="A1332" s="2" t="s">
        <v>1635</v>
      </c>
      <c r="B1332" s="2">
        <v>1009</v>
      </c>
      <c r="C1332" s="2">
        <v>2</v>
      </c>
      <c r="D1332" s="2">
        <v>310</v>
      </c>
    </row>
    <row r="1333" spans="1:4" x14ac:dyDescent="0.25">
      <c r="A1333" s="2" t="s">
        <v>1635</v>
      </c>
      <c r="B1333" s="2">
        <v>1009</v>
      </c>
      <c r="C1333" s="2">
        <v>5</v>
      </c>
      <c r="D1333" s="2">
        <v>202</v>
      </c>
    </row>
    <row r="1334" spans="1:4" x14ac:dyDescent="0.25">
      <c r="A1334" s="2" t="s">
        <v>1635</v>
      </c>
      <c r="B1334" s="2">
        <v>1010</v>
      </c>
      <c r="C1334" s="2">
        <v>1</v>
      </c>
      <c r="D1334" s="2">
        <v>202</v>
      </c>
    </row>
    <row r="1335" spans="1:4" x14ac:dyDescent="0.25">
      <c r="A1335" s="2" t="s">
        <v>1635</v>
      </c>
      <c r="B1335" s="2">
        <v>1010</v>
      </c>
      <c r="C1335" s="2">
        <v>2</v>
      </c>
      <c r="D1335" s="2">
        <v>310</v>
      </c>
    </row>
    <row r="1336" spans="1:4" x14ac:dyDescent="0.25">
      <c r="A1336" s="2" t="s">
        <v>1635</v>
      </c>
      <c r="B1336" s="2">
        <v>1010</v>
      </c>
      <c r="C1336" s="2">
        <v>4</v>
      </c>
      <c r="D1336" s="2">
        <v>208</v>
      </c>
    </row>
    <row r="1337" spans="1:4" x14ac:dyDescent="0.25">
      <c r="A1337" s="2" t="s">
        <v>1635</v>
      </c>
      <c r="B1337" s="2">
        <v>1011</v>
      </c>
      <c r="C1337" s="2">
        <v>12</v>
      </c>
      <c r="D1337" s="2">
        <v>310</v>
      </c>
    </row>
    <row r="1338" spans="1:4" x14ac:dyDescent="0.25">
      <c r="A1338" s="2" t="s">
        <v>1635</v>
      </c>
      <c r="B1338" s="2">
        <v>1011</v>
      </c>
      <c r="C1338" s="2">
        <v>13</v>
      </c>
      <c r="D1338" s="2">
        <v>208</v>
      </c>
    </row>
    <row r="1339" spans="1:4" x14ac:dyDescent="0.25">
      <c r="A1339" s="2" t="s">
        <v>1637</v>
      </c>
      <c r="B1339" s="2">
        <v>5000000</v>
      </c>
      <c r="C1339" s="2">
        <v>1</v>
      </c>
      <c r="D1339" s="2">
        <v>202</v>
      </c>
    </row>
    <row r="1340" spans="1:4" x14ac:dyDescent="0.25">
      <c r="A1340" s="2" t="s">
        <v>1637</v>
      </c>
      <c r="B1340" s="2">
        <v>5000000</v>
      </c>
      <c r="C1340" s="2">
        <v>3</v>
      </c>
      <c r="D1340" s="2">
        <v>210</v>
      </c>
    </row>
    <row r="1341" spans="1:4" x14ac:dyDescent="0.25">
      <c r="A1341" s="2" t="s">
        <v>1637</v>
      </c>
      <c r="B1341" s="2">
        <v>5000000</v>
      </c>
      <c r="C1341" s="2">
        <v>4</v>
      </c>
      <c r="D1341" s="2">
        <v>208</v>
      </c>
    </row>
    <row r="1342" spans="1:4" x14ac:dyDescent="0.25">
      <c r="A1342" s="2" t="s">
        <v>1637</v>
      </c>
      <c r="B1342" s="2">
        <v>5000000</v>
      </c>
      <c r="C1342" s="2">
        <v>6</v>
      </c>
      <c r="D1342" s="2">
        <v>208</v>
      </c>
    </row>
    <row r="1343" spans="1:4" x14ac:dyDescent="0.25">
      <c r="A1343" s="2" t="s">
        <v>1637</v>
      </c>
      <c r="B1343" s="2">
        <v>5000001</v>
      </c>
      <c r="C1343" s="2">
        <v>1</v>
      </c>
      <c r="D1343" s="2">
        <v>202</v>
      </c>
    </row>
    <row r="1344" spans="1:4" x14ac:dyDescent="0.25">
      <c r="A1344" s="2" t="s">
        <v>1637</v>
      </c>
      <c r="B1344" s="2">
        <v>5000002</v>
      </c>
      <c r="C1344" s="2">
        <v>1</v>
      </c>
      <c r="D1344" s="2">
        <v>202</v>
      </c>
    </row>
    <row r="1345" spans="1:4" x14ac:dyDescent="0.25">
      <c r="A1345" s="2" t="s">
        <v>1637</v>
      </c>
      <c r="B1345" s="2">
        <v>5000004</v>
      </c>
      <c r="C1345" s="2">
        <v>1</v>
      </c>
      <c r="D1345" s="2">
        <v>202</v>
      </c>
    </row>
    <row r="1346" spans="1:4" x14ac:dyDescent="0.25">
      <c r="A1346" s="2" t="s">
        <v>1637</v>
      </c>
      <c r="B1346" s="2">
        <v>5000004</v>
      </c>
      <c r="C1346" s="2">
        <v>2</v>
      </c>
      <c r="D1346" s="2">
        <v>210</v>
      </c>
    </row>
    <row r="1347" spans="1:4" x14ac:dyDescent="0.25">
      <c r="A1347" s="2" t="s">
        <v>1637</v>
      </c>
      <c r="B1347" s="2">
        <v>5000004</v>
      </c>
      <c r="C1347" s="2">
        <v>4</v>
      </c>
      <c r="D1347" s="2">
        <v>208</v>
      </c>
    </row>
    <row r="1348" spans="1:4" x14ac:dyDescent="0.25">
      <c r="A1348" s="2" t="s">
        <v>1637</v>
      </c>
      <c r="B1348" s="2">
        <v>5000004</v>
      </c>
      <c r="C1348" s="2">
        <v>17</v>
      </c>
      <c r="D1348" s="2">
        <v>209</v>
      </c>
    </row>
    <row r="1349" spans="1:4" x14ac:dyDescent="0.25">
      <c r="A1349" s="2" t="s">
        <v>1637</v>
      </c>
      <c r="B1349" s="2">
        <v>5000005</v>
      </c>
      <c r="C1349" s="2">
        <v>1</v>
      </c>
      <c r="D1349" s="2">
        <v>202</v>
      </c>
    </row>
    <row r="1350" spans="1:4" x14ac:dyDescent="0.25">
      <c r="A1350" s="2" t="s">
        <v>1637</v>
      </c>
      <c r="B1350" s="2">
        <v>5000005</v>
      </c>
      <c r="C1350" s="2">
        <v>2</v>
      </c>
      <c r="D1350" s="2">
        <v>210</v>
      </c>
    </row>
    <row r="1351" spans="1:4" x14ac:dyDescent="0.25">
      <c r="A1351" s="2" t="s">
        <v>1637</v>
      </c>
      <c r="B1351" s="2">
        <v>5000005</v>
      </c>
      <c r="C1351" s="2">
        <v>4</v>
      </c>
      <c r="D1351" s="2">
        <v>208</v>
      </c>
    </row>
    <row r="1352" spans="1:4" x14ac:dyDescent="0.25">
      <c r="A1352" s="2" t="s">
        <v>1637</v>
      </c>
      <c r="B1352" s="2">
        <v>5000006</v>
      </c>
      <c r="C1352" s="2">
        <v>10</v>
      </c>
      <c r="D1352" s="2">
        <v>208</v>
      </c>
    </row>
    <row r="1353" spans="1:4" x14ac:dyDescent="0.25">
      <c r="A1353" s="2" t="s">
        <v>1637</v>
      </c>
      <c r="B1353" s="2">
        <v>5000006</v>
      </c>
      <c r="C1353" s="2">
        <v>12</v>
      </c>
      <c r="D1353" s="2">
        <v>210</v>
      </c>
    </row>
    <row r="1354" spans="1:4" x14ac:dyDescent="0.25">
      <c r="A1354" s="2" t="s">
        <v>1637</v>
      </c>
      <c r="B1354" s="2">
        <v>5000006</v>
      </c>
      <c r="C1354" s="2">
        <v>26</v>
      </c>
      <c r="D1354" s="2">
        <v>310</v>
      </c>
    </row>
    <row r="1355" spans="1:4" x14ac:dyDescent="0.25">
      <c r="A1355" s="2" t="s">
        <v>1637</v>
      </c>
      <c r="B1355" s="2">
        <v>5000008</v>
      </c>
      <c r="C1355" s="2">
        <v>1</v>
      </c>
      <c r="D1355" s="2">
        <v>202</v>
      </c>
    </row>
    <row r="1356" spans="1:4" x14ac:dyDescent="0.25">
      <c r="A1356" s="2" t="s">
        <v>1637</v>
      </c>
      <c r="B1356" s="2">
        <v>5000008</v>
      </c>
      <c r="C1356" s="2">
        <v>4</v>
      </c>
      <c r="D1356" s="2">
        <v>208</v>
      </c>
    </row>
    <row r="1357" spans="1:4" x14ac:dyDescent="0.25">
      <c r="A1357" s="2" t="s">
        <v>1637</v>
      </c>
      <c r="B1357" s="2">
        <v>5000008</v>
      </c>
      <c r="C1357" s="2">
        <v>6</v>
      </c>
      <c r="D1357" s="2">
        <v>208</v>
      </c>
    </row>
    <row r="1358" spans="1:4" x14ac:dyDescent="0.25">
      <c r="A1358" s="2" t="s">
        <v>1637</v>
      </c>
      <c r="B1358" s="2">
        <v>5000009</v>
      </c>
      <c r="C1358" s="2">
        <v>10</v>
      </c>
      <c r="D1358" s="2">
        <v>208</v>
      </c>
    </row>
    <row r="1359" spans="1:4" x14ac:dyDescent="0.25">
      <c r="A1359" s="2" t="s">
        <v>1637</v>
      </c>
      <c r="B1359" s="2">
        <v>5000009</v>
      </c>
      <c r="C1359" s="2">
        <v>12</v>
      </c>
      <c r="D1359" s="2">
        <v>210</v>
      </c>
    </row>
    <row r="1360" spans="1:4" x14ac:dyDescent="0.25">
      <c r="A1360" s="2" t="s">
        <v>1637</v>
      </c>
      <c r="B1360" s="2">
        <v>5000009</v>
      </c>
      <c r="C1360" s="2">
        <v>26</v>
      </c>
      <c r="D1360" s="2">
        <v>310</v>
      </c>
    </row>
    <row r="1361" spans="1:4" x14ac:dyDescent="0.25">
      <c r="A1361" s="2" t="s">
        <v>1637</v>
      </c>
      <c r="B1361" s="2">
        <v>5000010</v>
      </c>
      <c r="C1361" s="2">
        <v>14</v>
      </c>
      <c r="D1361" s="2">
        <v>211</v>
      </c>
    </row>
    <row r="1362" spans="1:4" x14ac:dyDescent="0.25">
      <c r="A1362" s="2" t="s">
        <v>1637</v>
      </c>
      <c r="B1362" s="2">
        <v>5000011</v>
      </c>
      <c r="C1362" s="2">
        <v>1</v>
      </c>
      <c r="D1362" s="2">
        <v>202</v>
      </c>
    </row>
    <row r="1363" spans="1:4" x14ac:dyDescent="0.25">
      <c r="A1363" s="2" t="s">
        <v>1637</v>
      </c>
      <c r="B1363" s="2">
        <v>5000011</v>
      </c>
      <c r="C1363" s="2">
        <v>2</v>
      </c>
      <c r="D1363" s="2">
        <v>210</v>
      </c>
    </row>
    <row r="1364" spans="1:4" x14ac:dyDescent="0.25">
      <c r="A1364" s="2" t="s">
        <v>1637</v>
      </c>
      <c r="B1364" s="2">
        <v>5000011</v>
      </c>
      <c r="C1364" s="2">
        <v>6</v>
      </c>
      <c r="D1364" s="2">
        <v>208</v>
      </c>
    </row>
    <row r="1365" spans="1:4" x14ac:dyDescent="0.25">
      <c r="A1365" s="2" t="s">
        <v>1637</v>
      </c>
      <c r="B1365" s="2">
        <v>5000012</v>
      </c>
      <c r="C1365" s="2">
        <v>1</v>
      </c>
      <c r="D1365" s="2">
        <v>202</v>
      </c>
    </row>
    <row r="1366" spans="1:4" x14ac:dyDescent="0.25">
      <c r="A1366" s="2" t="s">
        <v>1637</v>
      </c>
      <c r="B1366" s="2">
        <v>5000012</v>
      </c>
      <c r="C1366" s="2">
        <v>2</v>
      </c>
      <c r="D1366" s="2">
        <v>210</v>
      </c>
    </row>
    <row r="1367" spans="1:4" x14ac:dyDescent="0.25">
      <c r="A1367" s="2" t="s">
        <v>1637</v>
      </c>
      <c r="B1367" s="2">
        <v>5000012</v>
      </c>
      <c r="C1367" s="2">
        <v>4</v>
      </c>
      <c r="D1367" s="2">
        <v>208</v>
      </c>
    </row>
    <row r="1368" spans="1:4" x14ac:dyDescent="0.25">
      <c r="A1368" s="2" t="s">
        <v>1637</v>
      </c>
      <c r="B1368" s="2">
        <v>5000012</v>
      </c>
      <c r="C1368" s="2">
        <v>6</v>
      </c>
      <c r="D1368" s="2">
        <v>208</v>
      </c>
    </row>
    <row r="1369" spans="1:4" x14ac:dyDescent="0.25">
      <c r="A1369" s="2" t="s">
        <v>1637</v>
      </c>
      <c r="B1369" s="2">
        <v>5000013</v>
      </c>
      <c r="C1369" s="2">
        <v>1</v>
      </c>
      <c r="D1369" s="2">
        <v>202</v>
      </c>
    </row>
    <row r="1370" spans="1:4" x14ac:dyDescent="0.25">
      <c r="A1370" s="2" t="s">
        <v>1637</v>
      </c>
      <c r="B1370" s="2">
        <v>5000013</v>
      </c>
      <c r="C1370" s="2">
        <v>3</v>
      </c>
      <c r="D1370" s="2">
        <v>210</v>
      </c>
    </row>
    <row r="1371" spans="1:4" x14ac:dyDescent="0.25">
      <c r="A1371" s="2" t="s">
        <v>1637</v>
      </c>
      <c r="B1371" s="2">
        <v>5000013</v>
      </c>
      <c r="C1371" s="2">
        <v>4</v>
      </c>
      <c r="D1371" s="2">
        <v>208</v>
      </c>
    </row>
    <row r="1372" spans="1:4" x14ac:dyDescent="0.25">
      <c r="A1372" s="2" t="s">
        <v>1637</v>
      </c>
      <c r="B1372" s="2">
        <v>5000014</v>
      </c>
      <c r="C1372" s="2">
        <v>10</v>
      </c>
      <c r="D1372" s="2">
        <v>208</v>
      </c>
    </row>
    <row r="1373" spans="1:4" x14ac:dyDescent="0.25">
      <c r="A1373" s="2" t="s">
        <v>1637</v>
      </c>
      <c r="B1373" s="2">
        <v>5000014</v>
      </c>
      <c r="C1373" s="2">
        <v>12</v>
      </c>
      <c r="D1373" s="2">
        <v>210</v>
      </c>
    </row>
    <row r="1374" spans="1:4" x14ac:dyDescent="0.25">
      <c r="A1374" s="2" t="s">
        <v>1637</v>
      </c>
      <c r="B1374" s="2">
        <v>5000014</v>
      </c>
      <c r="C1374" s="2">
        <v>26</v>
      </c>
      <c r="D1374" s="2">
        <v>210</v>
      </c>
    </row>
    <row r="1375" spans="1:4" x14ac:dyDescent="0.25">
      <c r="A1375" s="2" t="s">
        <v>1637</v>
      </c>
      <c r="B1375" s="2">
        <v>5000015</v>
      </c>
      <c r="C1375" s="2">
        <v>14</v>
      </c>
      <c r="D1375" s="2">
        <v>211</v>
      </c>
    </row>
    <row r="1376" spans="1:4" x14ac:dyDescent="0.25">
      <c r="A1376" s="2" t="s">
        <v>1637</v>
      </c>
      <c r="B1376" s="2">
        <v>5000016</v>
      </c>
      <c r="C1376" s="2">
        <v>1</v>
      </c>
      <c r="D1376" s="2">
        <v>202</v>
      </c>
    </row>
    <row r="1377" spans="1:4" x14ac:dyDescent="0.25">
      <c r="A1377" s="2" t="s">
        <v>1637</v>
      </c>
      <c r="B1377" s="2">
        <v>5000016</v>
      </c>
      <c r="C1377" s="2">
        <v>6</v>
      </c>
      <c r="D1377" s="2">
        <v>208</v>
      </c>
    </row>
    <row r="1378" spans="1:4" x14ac:dyDescent="0.25">
      <c r="A1378" s="2" t="s">
        <v>1637</v>
      </c>
      <c r="B1378" s="2">
        <v>5000017</v>
      </c>
      <c r="C1378" s="2">
        <v>10</v>
      </c>
      <c r="D1378" s="2">
        <v>208</v>
      </c>
    </row>
    <row r="1379" spans="1:4" x14ac:dyDescent="0.25">
      <c r="A1379" s="2" t="s">
        <v>1637</v>
      </c>
      <c r="B1379" s="2">
        <v>5000017</v>
      </c>
      <c r="C1379" s="2">
        <v>12</v>
      </c>
      <c r="D1379" s="2">
        <v>210</v>
      </c>
    </row>
    <row r="1380" spans="1:4" x14ac:dyDescent="0.25">
      <c r="A1380" s="2" t="s">
        <v>1637</v>
      </c>
      <c r="B1380" s="2">
        <v>5000019</v>
      </c>
      <c r="C1380" s="2">
        <v>1</v>
      </c>
      <c r="D1380" s="2">
        <v>202</v>
      </c>
    </row>
    <row r="1381" spans="1:4" x14ac:dyDescent="0.25">
      <c r="A1381" s="2" t="s">
        <v>1637</v>
      </c>
      <c r="B1381" s="2">
        <v>5000019</v>
      </c>
      <c r="C1381" s="2">
        <v>2</v>
      </c>
      <c r="D1381" s="2">
        <v>210</v>
      </c>
    </row>
    <row r="1382" spans="1:4" x14ac:dyDescent="0.25">
      <c r="A1382" s="2" t="s">
        <v>1637</v>
      </c>
      <c r="B1382" s="2">
        <v>5000019</v>
      </c>
      <c r="C1382" s="2">
        <v>4</v>
      </c>
      <c r="D1382" s="2">
        <v>208</v>
      </c>
    </row>
    <row r="1383" spans="1:4" x14ac:dyDescent="0.25">
      <c r="A1383" s="2" t="s">
        <v>1637</v>
      </c>
      <c r="B1383" s="2">
        <v>5000020</v>
      </c>
      <c r="C1383" s="2">
        <v>10</v>
      </c>
      <c r="D1383" s="2">
        <v>208</v>
      </c>
    </row>
    <row r="1384" spans="1:4" x14ac:dyDescent="0.25">
      <c r="A1384" s="2" t="s">
        <v>1637</v>
      </c>
      <c r="B1384" s="2">
        <v>5000020</v>
      </c>
      <c r="C1384" s="2">
        <v>12</v>
      </c>
      <c r="D1384" s="2">
        <v>210</v>
      </c>
    </row>
    <row r="1385" spans="1:4" x14ac:dyDescent="0.25">
      <c r="A1385" s="2" t="s">
        <v>1637</v>
      </c>
      <c r="B1385" s="2">
        <v>5000021</v>
      </c>
      <c r="C1385" s="2">
        <v>1</v>
      </c>
      <c r="D1385" s="2">
        <v>202</v>
      </c>
    </row>
    <row r="1386" spans="1:4" x14ac:dyDescent="0.25">
      <c r="A1386" s="2" t="s">
        <v>1637</v>
      </c>
      <c r="B1386" s="2">
        <v>5000021</v>
      </c>
      <c r="C1386" s="2">
        <v>2</v>
      </c>
      <c r="D1386" s="2">
        <v>210</v>
      </c>
    </row>
    <row r="1387" spans="1:4" x14ac:dyDescent="0.25">
      <c r="A1387" s="2" t="s">
        <v>1637</v>
      </c>
      <c r="B1387" s="2">
        <v>5000021</v>
      </c>
      <c r="C1387" s="2">
        <v>4</v>
      </c>
      <c r="D1387" s="2">
        <v>208</v>
      </c>
    </row>
    <row r="1388" spans="1:4" x14ac:dyDescent="0.25">
      <c r="A1388" s="2" t="s">
        <v>1637</v>
      </c>
      <c r="B1388" s="2">
        <v>5000022</v>
      </c>
      <c r="C1388" s="2">
        <v>10</v>
      </c>
      <c r="D1388" s="2">
        <v>208</v>
      </c>
    </row>
    <row r="1389" spans="1:4" x14ac:dyDescent="0.25">
      <c r="A1389" s="2" t="s">
        <v>1637</v>
      </c>
      <c r="B1389" s="2">
        <v>5000022</v>
      </c>
      <c r="C1389" s="2">
        <v>12</v>
      </c>
      <c r="D1389" s="2">
        <v>210</v>
      </c>
    </row>
    <row r="1390" spans="1:4" x14ac:dyDescent="0.25">
      <c r="A1390" s="2" t="s">
        <v>1637</v>
      </c>
      <c r="B1390" s="2">
        <v>5000023</v>
      </c>
      <c r="C1390" s="2">
        <v>10</v>
      </c>
      <c r="D1390" s="2">
        <v>208</v>
      </c>
    </row>
    <row r="1391" spans="1:4" x14ac:dyDescent="0.25">
      <c r="A1391" s="2" t="s">
        <v>1637</v>
      </c>
      <c r="B1391" s="2">
        <v>5000023</v>
      </c>
      <c r="C1391" s="2">
        <v>12</v>
      </c>
      <c r="D1391" s="2">
        <v>210</v>
      </c>
    </row>
    <row r="1392" spans="1:4" x14ac:dyDescent="0.25">
      <c r="A1392" s="2" t="s">
        <v>1637</v>
      </c>
      <c r="B1392" s="2">
        <v>5000023</v>
      </c>
      <c r="C1392" s="2">
        <v>26</v>
      </c>
      <c r="D1392" s="2">
        <v>310</v>
      </c>
    </row>
    <row r="1393" spans="1:4" x14ac:dyDescent="0.25">
      <c r="A1393" s="2" t="s">
        <v>1637</v>
      </c>
      <c r="B1393" s="2">
        <v>5000024</v>
      </c>
      <c r="C1393" s="2">
        <v>10</v>
      </c>
      <c r="D1393" s="2">
        <v>208</v>
      </c>
    </row>
    <row r="1394" spans="1:4" x14ac:dyDescent="0.25">
      <c r="A1394" s="2" t="s">
        <v>1637</v>
      </c>
      <c r="B1394" s="2">
        <v>5000024</v>
      </c>
      <c r="C1394" s="2">
        <v>12</v>
      </c>
      <c r="D1394" s="2">
        <v>210</v>
      </c>
    </row>
    <row r="1395" spans="1:4" x14ac:dyDescent="0.25">
      <c r="A1395" s="2" t="s">
        <v>1637</v>
      </c>
      <c r="B1395" s="2">
        <v>5000024</v>
      </c>
      <c r="C1395" s="2">
        <v>26</v>
      </c>
      <c r="D1395" s="2">
        <v>310</v>
      </c>
    </row>
    <row r="1396" spans="1:4" x14ac:dyDescent="0.25">
      <c r="A1396" s="2" t="s">
        <v>1637</v>
      </c>
      <c r="B1396" s="2">
        <v>5000025</v>
      </c>
      <c r="C1396" s="2">
        <v>10</v>
      </c>
      <c r="D1396" s="2">
        <v>208</v>
      </c>
    </row>
    <row r="1397" spans="1:4" x14ac:dyDescent="0.25">
      <c r="A1397" s="2" t="s">
        <v>1637</v>
      </c>
      <c r="B1397" s="2">
        <v>5000025</v>
      </c>
      <c r="C1397" s="2">
        <v>12</v>
      </c>
      <c r="D1397" s="2">
        <v>210</v>
      </c>
    </row>
    <row r="1398" spans="1:4" x14ac:dyDescent="0.25">
      <c r="A1398" s="2" t="s">
        <v>1637</v>
      </c>
      <c r="B1398" s="2">
        <v>5000026</v>
      </c>
      <c r="C1398" s="2">
        <v>10</v>
      </c>
      <c r="D1398" s="2">
        <v>208</v>
      </c>
    </row>
    <row r="1399" spans="1:4" x14ac:dyDescent="0.25">
      <c r="A1399" s="2" t="s">
        <v>1637</v>
      </c>
      <c r="B1399" s="2">
        <v>5000026</v>
      </c>
      <c r="C1399" s="2">
        <v>12</v>
      </c>
      <c r="D1399" s="2">
        <v>210</v>
      </c>
    </row>
    <row r="1400" spans="1:4" x14ac:dyDescent="0.25">
      <c r="A1400" s="2" t="s">
        <v>1637</v>
      </c>
      <c r="B1400" s="2">
        <v>5000027</v>
      </c>
      <c r="C1400" s="2">
        <v>10</v>
      </c>
      <c r="D1400" s="2">
        <v>208</v>
      </c>
    </row>
    <row r="1401" spans="1:4" x14ac:dyDescent="0.25">
      <c r="A1401" s="2" t="s">
        <v>1637</v>
      </c>
      <c r="B1401" s="2">
        <v>5000027</v>
      </c>
      <c r="C1401" s="2">
        <v>12</v>
      </c>
      <c r="D1401" s="2">
        <v>210</v>
      </c>
    </row>
    <row r="1402" spans="1:4" x14ac:dyDescent="0.25">
      <c r="A1402" s="2" t="s">
        <v>1637</v>
      </c>
      <c r="B1402" s="2">
        <v>5000027</v>
      </c>
      <c r="C1402" s="2">
        <v>26</v>
      </c>
      <c r="D1402" s="2">
        <v>310</v>
      </c>
    </row>
    <row r="1403" spans="1:4" x14ac:dyDescent="0.25">
      <c r="A1403" s="2" t="s">
        <v>1637</v>
      </c>
      <c r="B1403" s="2">
        <v>5000028</v>
      </c>
      <c r="C1403" s="2">
        <v>10</v>
      </c>
      <c r="D1403" s="2">
        <v>208</v>
      </c>
    </row>
    <row r="1404" spans="1:4" x14ac:dyDescent="0.25">
      <c r="A1404" s="2" t="s">
        <v>1637</v>
      </c>
      <c r="B1404" s="2">
        <v>5000028</v>
      </c>
      <c r="C1404" s="2">
        <v>12</v>
      </c>
      <c r="D1404" s="2">
        <v>210</v>
      </c>
    </row>
    <row r="1405" spans="1:4" x14ac:dyDescent="0.25">
      <c r="A1405" s="2" t="s">
        <v>1637</v>
      </c>
      <c r="B1405" s="2">
        <v>5000029</v>
      </c>
      <c r="C1405" s="2">
        <v>10</v>
      </c>
      <c r="D1405" s="2">
        <v>208</v>
      </c>
    </row>
    <row r="1406" spans="1:4" x14ac:dyDescent="0.25">
      <c r="A1406" s="2" t="s">
        <v>1637</v>
      </c>
      <c r="B1406" s="2">
        <v>5000029</v>
      </c>
      <c r="C1406" s="2">
        <v>12</v>
      </c>
      <c r="D1406" s="2">
        <v>210</v>
      </c>
    </row>
    <row r="1407" spans="1:4" x14ac:dyDescent="0.25">
      <c r="A1407" s="2" t="s">
        <v>1637</v>
      </c>
      <c r="B1407" s="2">
        <v>5000030</v>
      </c>
      <c r="C1407" s="2">
        <v>10</v>
      </c>
      <c r="D1407" s="2">
        <v>208</v>
      </c>
    </row>
    <row r="1408" spans="1:4" x14ac:dyDescent="0.25">
      <c r="A1408" s="2" t="s">
        <v>1637</v>
      </c>
      <c r="B1408" s="2">
        <v>5000030</v>
      </c>
      <c r="C1408" s="2">
        <v>12</v>
      </c>
      <c r="D1408" s="2">
        <v>210</v>
      </c>
    </row>
    <row r="1409" spans="1:4" x14ac:dyDescent="0.25">
      <c r="A1409" s="2" t="s">
        <v>1637</v>
      </c>
      <c r="B1409" s="2">
        <v>5000030</v>
      </c>
      <c r="C1409" s="2">
        <v>26</v>
      </c>
      <c r="D1409" s="2">
        <v>310</v>
      </c>
    </row>
    <row r="1410" spans="1:4" x14ac:dyDescent="0.25">
      <c r="A1410" s="2" t="s">
        <v>1637</v>
      </c>
      <c r="B1410" s="2">
        <v>5000031</v>
      </c>
      <c r="C1410" s="2">
        <v>10</v>
      </c>
      <c r="D1410" s="2">
        <v>208</v>
      </c>
    </row>
    <row r="1411" spans="1:4" x14ac:dyDescent="0.25">
      <c r="A1411" s="2" t="s">
        <v>1637</v>
      </c>
      <c r="B1411" s="2">
        <v>5000031</v>
      </c>
      <c r="C1411" s="2">
        <v>12</v>
      </c>
      <c r="D1411" s="2">
        <v>210</v>
      </c>
    </row>
    <row r="1412" spans="1:4" x14ac:dyDescent="0.25">
      <c r="A1412" s="2" t="s">
        <v>1637</v>
      </c>
      <c r="B1412" s="2">
        <v>5000033</v>
      </c>
      <c r="C1412" s="2">
        <v>10</v>
      </c>
      <c r="D1412" s="2">
        <v>208</v>
      </c>
    </row>
    <row r="1413" spans="1:4" x14ac:dyDescent="0.25">
      <c r="A1413" s="2" t="s">
        <v>1637</v>
      </c>
      <c r="B1413" s="2">
        <v>5000033</v>
      </c>
      <c r="C1413" s="2">
        <v>12</v>
      </c>
      <c r="D1413" s="2">
        <v>210</v>
      </c>
    </row>
    <row r="1414" spans="1:4" x14ac:dyDescent="0.25">
      <c r="A1414" s="2" t="s">
        <v>1637</v>
      </c>
      <c r="B1414" s="2">
        <v>5000034</v>
      </c>
      <c r="C1414" s="2">
        <v>10</v>
      </c>
      <c r="D1414" s="2">
        <v>208</v>
      </c>
    </row>
    <row r="1415" spans="1:4" x14ac:dyDescent="0.25">
      <c r="A1415" s="2" t="s">
        <v>1637</v>
      </c>
      <c r="B1415" s="2">
        <v>5000034</v>
      </c>
      <c r="C1415" s="2">
        <v>12</v>
      </c>
      <c r="D1415" s="2">
        <v>210</v>
      </c>
    </row>
    <row r="1416" spans="1:4" x14ac:dyDescent="0.25">
      <c r="A1416" s="2" t="s">
        <v>1637</v>
      </c>
      <c r="B1416" s="2">
        <v>5000034</v>
      </c>
      <c r="C1416" s="2">
        <v>26</v>
      </c>
      <c r="D1416" s="2">
        <v>310</v>
      </c>
    </row>
    <row r="1417" spans="1:4" x14ac:dyDescent="0.25">
      <c r="A1417" s="2" t="s">
        <v>1637</v>
      </c>
      <c r="B1417" s="2">
        <v>5000035</v>
      </c>
      <c r="C1417" s="2">
        <v>10</v>
      </c>
      <c r="D1417" s="2">
        <v>208</v>
      </c>
    </row>
    <row r="1418" spans="1:4" x14ac:dyDescent="0.25">
      <c r="A1418" s="2" t="s">
        <v>1637</v>
      </c>
      <c r="B1418" s="2">
        <v>5000035</v>
      </c>
      <c r="C1418" s="2">
        <v>12</v>
      </c>
      <c r="D1418" s="2">
        <v>210</v>
      </c>
    </row>
    <row r="1419" spans="1:4" x14ac:dyDescent="0.25">
      <c r="A1419" s="2" t="s">
        <v>1637</v>
      </c>
      <c r="B1419" s="2">
        <v>5000036</v>
      </c>
      <c r="C1419" s="2">
        <v>10</v>
      </c>
      <c r="D1419" s="2">
        <v>208</v>
      </c>
    </row>
    <row r="1420" spans="1:4" x14ac:dyDescent="0.25">
      <c r="A1420" s="2" t="s">
        <v>1637</v>
      </c>
      <c r="B1420" s="2">
        <v>5000036</v>
      </c>
      <c r="C1420" s="2">
        <v>12</v>
      </c>
      <c r="D1420" s="2">
        <v>210</v>
      </c>
    </row>
    <row r="1421" spans="1:4" x14ac:dyDescent="0.25">
      <c r="A1421" s="2" t="s">
        <v>1637</v>
      </c>
      <c r="B1421" s="2">
        <v>5000036</v>
      </c>
      <c r="C1421" s="2">
        <v>26</v>
      </c>
      <c r="D1421" s="2">
        <v>210</v>
      </c>
    </row>
    <row r="1422" spans="1:4" x14ac:dyDescent="0.25">
      <c r="A1422" s="2" t="s">
        <v>1637</v>
      </c>
      <c r="B1422" s="2">
        <v>5000037</v>
      </c>
      <c r="C1422" s="2">
        <v>10</v>
      </c>
      <c r="D1422" s="2">
        <v>208</v>
      </c>
    </row>
    <row r="1423" spans="1:4" x14ac:dyDescent="0.25">
      <c r="A1423" s="2" t="s">
        <v>1637</v>
      </c>
      <c r="B1423" s="2">
        <v>5000037</v>
      </c>
      <c r="C1423" s="2">
        <v>12</v>
      </c>
      <c r="D1423" s="2">
        <v>210</v>
      </c>
    </row>
    <row r="1424" spans="1:4" x14ac:dyDescent="0.25">
      <c r="A1424" s="2" t="s">
        <v>1637</v>
      </c>
      <c r="B1424" s="2">
        <v>5000037</v>
      </c>
      <c r="C1424" s="2">
        <v>26</v>
      </c>
      <c r="D1424" s="2">
        <v>310</v>
      </c>
    </row>
    <row r="1425" spans="1:4" x14ac:dyDescent="0.25">
      <c r="A1425" s="2" t="s">
        <v>1637</v>
      </c>
      <c r="B1425" s="2">
        <v>5000038</v>
      </c>
      <c r="C1425" s="2">
        <v>10</v>
      </c>
      <c r="D1425" s="2">
        <v>208</v>
      </c>
    </row>
    <row r="1426" spans="1:4" x14ac:dyDescent="0.25">
      <c r="A1426" s="2" t="s">
        <v>1637</v>
      </c>
      <c r="B1426" s="2">
        <v>5000038</v>
      </c>
      <c r="C1426" s="2">
        <v>12</v>
      </c>
      <c r="D1426" s="2">
        <v>210</v>
      </c>
    </row>
    <row r="1427" spans="1:4" x14ac:dyDescent="0.25">
      <c r="A1427" s="2" t="s">
        <v>1637</v>
      </c>
      <c r="B1427" s="2">
        <v>5000038</v>
      </c>
      <c r="C1427" s="2">
        <v>26</v>
      </c>
      <c r="D1427" s="2">
        <v>310</v>
      </c>
    </row>
    <row r="1428" spans="1:4" x14ac:dyDescent="0.25">
      <c r="A1428" s="2" t="s">
        <v>1637</v>
      </c>
      <c r="B1428" s="2">
        <v>5000039</v>
      </c>
      <c r="C1428" s="2">
        <v>10</v>
      </c>
      <c r="D1428" s="2">
        <v>208</v>
      </c>
    </row>
    <row r="1429" spans="1:4" x14ac:dyDescent="0.25">
      <c r="A1429" s="2" t="s">
        <v>1637</v>
      </c>
      <c r="B1429" s="2">
        <v>5000039</v>
      </c>
      <c r="C1429" s="2">
        <v>12</v>
      </c>
      <c r="D1429" s="2">
        <v>210</v>
      </c>
    </row>
    <row r="1430" spans="1:4" x14ac:dyDescent="0.25">
      <c r="A1430" s="2" t="s">
        <v>1637</v>
      </c>
      <c r="B1430" s="2">
        <v>5000040</v>
      </c>
      <c r="C1430" s="2">
        <v>10</v>
      </c>
      <c r="D1430" s="2">
        <v>208</v>
      </c>
    </row>
    <row r="1431" spans="1:4" x14ac:dyDescent="0.25">
      <c r="A1431" s="2" t="s">
        <v>1637</v>
      </c>
      <c r="B1431" s="2">
        <v>5000040</v>
      </c>
      <c r="C1431" s="2">
        <v>12</v>
      </c>
      <c r="D1431" s="2">
        <v>210</v>
      </c>
    </row>
    <row r="1432" spans="1:4" x14ac:dyDescent="0.25">
      <c r="A1432" s="2" t="s">
        <v>1637</v>
      </c>
      <c r="B1432" s="2">
        <v>5000041</v>
      </c>
      <c r="C1432" s="2">
        <v>10</v>
      </c>
      <c r="D1432" s="2">
        <v>208</v>
      </c>
    </row>
    <row r="1433" spans="1:4" x14ac:dyDescent="0.25">
      <c r="A1433" s="2" t="s">
        <v>1637</v>
      </c>
      <c r="B1433" s="2">
        <v>5000041</v>
      </c>
      <c r="C1433" s="2">
        <v>12</v>
      </c>
      <c r="D1433" s="2">
        <v>210</v>
      </c>
    </row>
    <row r="1434" spans="1:4" x14ac:dyDescent="0.25">
      <c r="A1434" s="2" t="s">
        <v>1637</v>
      </c>
      <c r="B1434" s="2">
        <v>5000042</v>
      </c>
      <c r="C1434" s="2">
        <v>10</v>
      </c>
      <c r="D1434" s="2">
        <v>208</v>
      </c>
    </row>
    <row r="1435" spans="1:4" x14ac:dyDescent="0.25">
      <c r="A1435" s="2" t="s">
        <v>1637</v>
      </c>
      <c r="B1435" s="2">
        <v>5000042</v>
      </c>
      <c r="C1435" s="2">
        <v>12</v>
      </c>
      <c r="D1435" s="2">
        <v>210</v>
      </c>
    </row>
    <row r="1436" spans="1:4" x14ac:dyDescent="0.25">
      <c r="A1436" s="2" t="s">
        <v>1637</v>
      </c>
      <c r="B1436" s="2">
        <v>5000043</v>
      </c>
      <c r="C1436" s="2">
        <v>10</v>
      </c>
      <c r="D1436" s="2">
        <v>208</v>
      </c>
    </row>
    <row r="1437" spans="1:4" x14ac:dyDescent="0.25">
      <c r="A1437" s="2" t="s">
        <v>1637</v>
      </c>
      <c r="B1437" s="2">
        <v>5000043</v>
      </c>
      <c r="C1437" s="2">
        <v>12</v>
      </c>
      <c r="D1437" s="2">
        <v>210</v>
      </c>
    </row>
    <row r="1438" spans="1:4" x14ac:dyDescent="0.25">
      <c r="A1438" s="2" t="s">
        <v>1637</v>
      </c>
      <c r="B1438" s="2">
        <v>5000044</v>
      </c>
      <c r="C1438" s="2">
        <v>10</v>
      </c>
      <c r="D1438" s="2">
        <v>208</v>
      </c>
    </row>
    <row r="1439" spans="1:4" x14ac:dyDescent="0.25">
      <c r="A1439" s="2" t="s">
        <v>1637</v>
      </c>
      <c r="B1439" s="2">
        <v>5000044</v>
      </c>
      <c r="C1439" s="2">
        <v>12</v>
      </c>
      <c r="D1439" s="2">
        <v>210</v>
      </c>
    </row>
    <row r="1440" spans="1:4" x14ac:dyDescent="0.25">
      <c r="A1440" s="2" t="s">
        <v>1637</v>
      </c>
      <c r="B1440" s="2">
        <v>5000045</v>
      </c>
      <c r="C1440" s="2">
        <v>10</v>
      </c>
      <c r="D1440" s="2">
        <v>208</v>
      </c>
    </row>
    <row r="1441" spans="1:4" x14ac:dyDescent="0.25">
      <c r="A1441" s="2" t="s">
        <v>1637</v>
      </c>
      <c r="B1441" s="2">
        <v>5000045</v>
      </c>
      <c r="C1441" s="2">
        <v>12</v>
      </c>
      <c r="D1441" s="2">
        <v>210</v>
      </c>
    </row>
    <row r="1442" spans="1:4" x14ac:dyDescent="0.25">
      <c r="A1442" s="2" t="s">
        <v>1637</v>
      </c>
      <c r="B1442" s="2">
        <v>5000046</v>
      </c>
      <c r="C1442" s="2">
        <v>10</v>
      </c>
      <c r="D1442" s="2">
        <v>208</v>
      </c>
    </row>
    <row r="1443" spans="1:4" x14ac:dyDescent="0.25">
      <c r="A1443" s="2" t="s">
        <v>1637</v>
      </c>
      <c r="B1443" s="2">
        <v>5000046</v>
      </c>
      <c r="C1443" s="2">
        <v>12</v>
      </c>
      <c r="D1443" s="2">
        <v>210</v>
      </c>
    </row>
    <row r="1444" spans="1:4" x14ac:dyDescent="0.25">
      <c r="A1444" s="2" t="s">
        <v>1637</v>
      </c>
      <c r="B1444" s="2">
        <v>5000047</v>
      </c>
      <c r="C1444" s="2">
        <v>10</v>
      </c>
      <c r="D1444" s="2">
        <v>208</v>
      </c>
    </row>
    <row r="1445" spans="1:4" x14ac:dyDescent="0.25">
      <c r="A1445" s="2" t="s">
        <v>1637</v>
      </c>
      <c r="B1445" s="2">
        <v>5000047</v>
      </c>
      <c r="C1445" s="2">
        <v>12</v>
      </c>
      <c r="D1445" s="2">
        <v>210</v>
      </c>
    </row>
    <row r="1446" spans="1:4" x14ac:dyDescent="0.25">
      <c r="A1446" s="2" t="s">
        <v>1637</v>
      </c>
      <c r="B1446" s="2">
        <v>5000048</v>
      </c>
      <c r="C1446" s="2">
        <v>12</v>
      </c>
      <c r="D1446" s="2">
        <v>210</v>
      </c>
    </row>
    <row r="1447" spans="1:4" x14ac:dyDescent="0.25">
      <c r="A1447" s="2" t="s">
        <v>1637</v>
      </c>
      <c r="B1447" s="2">
        <v>5000048</v>
      </c>
      <c r="C1447" s="2">
        <v>26</v>
      </c>
      <c r="D1447" s="2">
        <v>210</v>
      </c>
    </row>
    <row r="1448" spans="1:4" x14ac:dyDescent="0.25">
      <c r="A1448" s="2" t="s">
        <v>1637</v>
      </c>
      <c r="B1448" s="2">
        <v>5000049</v>
      </c>
      <c r="C1448" s="2">
        <v>14</v>
      </c>
      <c r="D1448" s="2">
        <v>211</v>
      </c>
    </row>
    <row r="1449" spans="1:4" x14ac:dyDescent="0.25">
      <c r="A1449" s="2" t="s">
        <v>1637</v>
      </c>
      <c r="B1449" s="2">
        <v>5000050</v>
      </c>
      <c r="C1449" s="2">
        <v>10</v>
      </c>
      <c r="D1449" s="2">
        <v>208</v>
      </c>
    </row>
    <row r="1450" spans="1:4" x14ac:dyDescent="0.25">
      <c r="A1450" s="2" t="s">
        <v>1637</v>
      </c>
      <c r="B1450" s="2">
        <v>5000050</v>
      </c>
      <c r="C1450" s="2">
        <v>12</v>
      </c>
      <c r="D1450" s="2">
        <v>210</v>
      </c>
    </row>
    <row r="1451" spans="1:4" x14ac:dyDescent="0.25">
      <c r="A1451" s="2" t="s">
        <v>1637</v>
      </c>
      <c r="B1451" s="2">
        <v>5000050</v>
      </c>
      <c r="C1451" s="2">
        <v>26</v>
      </c>
      <c r="D1451" s="2">
        <v>310</v>
      </c>
    </row>
    <row r="1452" spans="1:4" x14ac:dyDescent="0.25">
      <c r="A1452" s="2" t="s">
        <v>1637</v>
      </c>
      <c r="B1452" s="2">
        <v>5000051</v>
      </c>
      <c r="C1452" s="2">
        <v>10</v>
      </c>
      <c r="D1452" s="2">
        <v>208</v>
      </c>
    </row>
    <row r="1453" spans="1:4" x14ac:dyDescent="0.25">
      <c r="A1453" s="2" t="s">
        <v>1637</v>
      </c>
      <c r="B1453" s="2">
        <v>5000051</v>
      </c>
      <c r="C1453" s="2">
        <v>12</v>
      </c>
      <c r="D1453" s="2">
        <v>210</v>
      </c>
    </row>
    <row r="1454" spans="1:4" x14ac:dyDescent="0.25">
      <c r="A1454" s="2" t="s">
        <v>1637</v>
      </c>
      <c r="B1454" s="2">
        <v>5000052</v>
      </c>
      <c r="C1454" s="2">
        <v>10</v>
      </c>
      <c r="D1454" s="2">
        <v>208</v>
      </c>
    </row>
    <row r="1455" spans="1:4" x14ac:dyDescent="0.25">
      <c r="A1455" s="2" t="s">
        <v>1637</v>
      </c>
      <c r="B1455" s="2">
        <v>5000052</v>
      </c>
      <c r="C1455" s="2">
        <v>12</v>
      </c>
      <c r="D1455" s="2">
        <v>210</v>
      </c>
    </row>
    <row r="1456" spans="1:4" x14ac:dyDescent="0.25">
      <c r="A1456" s="2" t="s">
        <v>1637</v>
      </c>
      <c r="B1456" s="2">
        <v>5000053</v>
      </c>
      <c r="C1456" s="2">
        <v>10</v>
      </c>
      <c r="D1456" s="2">
        <v>208</v>
      </c>
    </row>
    <row r="1457" spans="1:4" x14ac:dyDescent="0.25">
      <c r="A1457" s="2" t="s">
        <v>1637</v>
      </c>
      <c r="B1457" s="2">
        <v>5000053</v>
      </c>
      <c r="C1457" s="2">
        <v>12</v>
      </c>
      <c r="D1457" s="2">
        <v>210</v>
      </c>
    </row>
    <row r="1458" spans="1:4" x14ac:dyDescent="0.25">
      <c r="A1458" s="2" t="s">
        <v>1637</v>
      </c>
      <c r="B1458" s="2">
        <v>5000053</v>
      </c>
      <c r="C1458" s="2">
        <v>26</v>
      </c>
      <c r="D1458" s="2">
        <v>210</v>
      </c>
    </row>
    <row r="1459" spans="1:4" x14ac:dyDescent="0.25">
      <c r="A1459" s="2" t="s">
        <v>1637</v>
      </c>
      <c r="B1459" s="2">
        <v>5000054</v>
      </c>
      <c r="C1459" s="2">
        <v>10</v>
      </c>
      <c r="D1459" s="2">
        <v>208</v>
      </c>
    </row>
    <row r="1460" spans="1:4" x14ac:dyDescent="0.25">
      <c r="A1460" s="2" t="s">
        <v>1637</v>
      </c>
      <c r="B1460" s="2">
        <v>5000054</v>
      </c>
      <c r="C1460" s="2">
        <v>12</v>
      </c>
      <c r="D1460" s="2">
        <v>210</v>
      </c>
    </row>
    <row r="1461" spans="1:4" x14ac:dyDescent="0.25">
      <c r="A1461" s="2" t="s">
        <v>1637</v>
      </c>
      <c r="B1461" s="2">
        <v>5000055</v>
      </c>
      <c r="C1461" s="2">
        <v>10</v>
      </c>
      <c r="D1461" s="2">
        <v>208</v>
      </c>
    </row>
    <row r="1462" spans="1:4" x14ac:dyDescent="0.25">
      <c r="A1462" s="2" t="s">
        <v>1637</v>
      </c>
      <c r="B1462" s="2">
        <v>5000055</v>
      </c>
      <c r="C1462" s="2">
        <v>12</v>
      </c>
      <c r="D1462" s="2">
        <v>210</v>
      </c>
    </row>
    <row r="1463" spans="1:4" x14ac:dyDescent="0.25">
      <c r="A1463" s="2" t="s">
        <v>1637</v>
      </c>
      <c r="B1463" s="2">
        <v>5000055</v>
      </c>
      <c r="C1463" s="2">
        <v>26</v>
      </c>
      <c r="D1463" s="2">
        <v>310</v>
      </c>
    </row>
    <row r="1464" spans="1:4" x14ac:dyDescent="0.25">
      <c r="A1464" s="2" t="s">
        <v>1637</v>
      </c>
      <c r="B1464" s="2">
        <v>5000056</v>
      </c>
      <c r="C1464" s="2">
        <v>10</v>
      </c>
      <c r="D1464" s="2">
        <v>208</v>
      </c>
    </row>
    <row r="1465" spans="1:4" x14ac:dyDescent="0.25">
      <c r="A1465" s="2" t="s">
        <v>1637</v>
      </c>
      <c r="B1465" s="2">
        <v>5000056</v>
      </c>
      <c r="C1465" s="2">
        <v>12</v>
      </c>
      <c r="D1465" s="2">
        <v>210</v>
      </c>
    </row>
    <row r="1466" spans="1:4" x14ac:dyDescent="0.25">
      <c r="A1466" s="2" t="s">
        <v>1637</v>
      </c>
      <c r="B1466" s="2">
        <v>5000056</v>
      </c>
      <c r="C1466" s="2">
        <v>26</v>
      </c>
      <c r="D1466" s="2">
        <v>310</v>
      </c>
    </row>
    <row r="1467" spans="1:4" x14ac:dyDescent="0.25">
      <c r="A1467" s="2" t="s">
        <v>1637</v>
      </c>
      <c r="B1467" s="2">
        <v>5000057</v>
      </c>
      <c r="C1467" s="2">
        <v>10</v>
      </c>
      <c r="D1467" s="2">
        <v>208</v>
      </c>
    </row>
    <row r="1468" spans="1:4" x14ac:dyDescent="0.25">
      <c r="A1468" s="2" t="s">
        <v>1637</v>
      </c>
      <c r="B1468" s="2">
        <v>5000057</v>
      </c>
      <c r="C1468" s="2">
        <v>12</v>
      </c>
      <c r="D1468" s="2">
        <v>210</v>
      </c>
    </row>
    <row r="1469" spans="1:4" x14ac:dyDescent="0.25">
      <c r="A1469" s="2" t="s">
        <v>1637</v>
      </c>
      <c r="B1469" s="2">
        <v>5000058</v>
      </c>
      <c r="C1469" s="2">
        <v>10</v>
      </c>
      <c r="D1469" s="2">
        <v>208</v>
      </c>
    </row>
    <row r="1470" spans="1:4" x14ac:dyDescent="0.25">
      <c r="A1470" s="2" t="s">
        <v>1637</v>
      </c>
      <c r="B1470" s="2">
        <v>5000058</v>
      </c>
      <c r="C1470" s="2">
        <v>12</v>
      </c>
      <c r="D1470" s="2">
        <v>210</v>
      </c>
    </row>
    <row r="1471" spans="1:4" x14ac:dyDescent="0.25">
      <c r="A1471" s="2" t="s">
        <v>1637</v>
      </c>
      <c r="B1471" s="2">
        <v>5000058</v>
      </c>
      <c r="C1471" s="2">
        <v>26</v>
      </c>
      <c r="D1471" s="2">
        <v>210</v>
      </c>
    </row>
    <row r="1472" spans="1:4" x14ac:dyDescent="0.25">
      <c r="A1472" s="2" t="s">
        <v>1637</v>
      </c>
      <c r="B1472" s="2">
        <v>5000059</v>
      </c>
      <c r="C1472" s="2">
        <v>1</v>
      </c>
      <c r="D1472" s="2">
        <v>202</v>
      </c>
    </row>
    <row r="1473" spans="1:4" x14ac:dyDescent="0.25">
      <c r="A1473" s="2" t="s">
        <v>1637</v>
      </c>
      <c r="B1473" s="2">
        <v>5000059</v>
      </c>
      <c r="C1473" s="2">
        <v>2</v>
      </c>
      <c r="D1473" s="2">
        <v>210</v>
      </c>
    </row>
    <row r="1474" spans="1:4" x14ac:dyDescent="0.25">
      <c r="A1474" s="2" t="s">
        <v>1637</v>
      </c>
      <c r="B1474" s="2">
        <v>5000059</v>
      </c>
      <c r="C1474" s="2">
        <v>4</v>
      </c>
      <c r="D1474" s="2">
        <v>208</v>
      </c>
    </row>
    <row r="1475" spans="1:4" x14ac:dyDescent="0.25">
      <c r="A1475" s="2" t="s">
        <v>1637</v>
      </c>
      <c r="B1475" s="2">
        <v>5000060</v>
      </c>
      <c r="C1475" s="2">
        <v>10</v>
      </c>
      <c r="D1475" s="2">
        <v>208</v>
      </c>
    </row>
    <row r="1476" spans="1:4" x14ac:dyDescent="0.25">
      <c r="A1476" s="2" t="s">
        <v>1637</v>
      </c>
      <c r="B1476" s="2">
        <v>5000060</v>
      </c>
      <c r="C1476" s="2">
        <v>12</v>
      </c>
      <c r="D1476" s="2">
        <v>210</v>
      </c>
    </row>
    <row r="1477" spans="1:4" x14ac:dyDescent="0.25">
      <c r="A1477" s="2" t="s">
        <v>1637</v>
      </c>
      <c r="B1477" s="2">
        <v>5000061</v>
      </c>
      <c r="C1477" s="2">
        <v>10</v>
      </c>
      <c r="D1477" s="2">
        <v>208</v>
      </c>
    </row>
    <row r="1478" spans="1:4" x14ac:dyDescent="0.25">
      <c r="A1478" s="2" t="s">
        <v>1637</v>
      </c>
      <c r="B1478" s="2">
        <v>5000061</v>
      </c>
      <c r="C1478" s="2">
        <v>12</v>
      </c>
      <c r="D1478" s="2">
        <v>210</v>
      </c>
    </row>
    <row r="1479" spans="1:4" x14ac:dyDescent="0.25">
      <c r="A1479" s="2" t="s">
        <v>1637</v>
      </c>
      <c r="B1479" s="2">
        <v>5000062</v>
      </c>
      <c r="C1479" s="2">
        <v>10</v>
      </c>
      <c r="D1479" s="2">
        <v>208</v>
      </c>
    </row>
    <row r="1480" spans="1:4" x14ac:dyDescent="0.25">
      <c r="A1480" s="2" t="s">
        <v>1637</v>
      </c>
      <c r="B1480" s="2">
        <v>5000062</v>
      </c>
      <c r="C1480" s="2">
        <v>12</v>
      </c>
      <c r="D1480" s="2">
        <v>210</v>
      </c>
    </row>
    <row r="1481" spans="1:4" x14ac:dyDescent="0.25">
      <c r="A1481" s="2" t="s">
        <v>1637</v>
      </c>
      <c r="B1481" s="2">
        <v>5000063</v>
      </c>
      <c r="C1481" s="2">
        <v>10</v>
      </c>
      <c r="D1481" s="2">
        <v>208</v>
      </c>
    </row>
    <row r="1482" spans="1:4" x14ac:dyDescent="0.25">
      <c r="A1482" s="2" t="s">
        <v>1637</v>
      </c>
      <c r="B1482" s="2">
        <v>5000063</v>
      </c>
      <c r="C1482" s="2">
        <v>12</v>
      </c>
      <c r="D1482" s="2">
        <v>210</v>
      </c>
    </row>
    <row r="1483" spans="1:4" x14ac:dyDescent="0.25">
      <c r="A1483" s="2" t="s">
        <v>1637</v>
      </c>
      <c r="B1483" s="2">
        <v>5000064</v>
      </c>
      <c r="C1483" s="2">
        <v>10</v>
      </c>
      <c r="D1483" s="2">
        <v>208</v>
      </c>
    </row>
    <row r="1484" spans="1:4" x14ac:dyDescent="0.25">
      <c r="A1484" s="2" t="s">
        <v>1637</v>
      </c>
      <c r="B1484" s="2">
        <v>5000064</v>
      </c>
      <c r="C1484" s="2">
        <v>12</v>
      </c>
      <c r="D1484" s="2">
        <v>210</v>
      </c>
    </row>
    <row r="1485" spans="1:4" x14ac:dyDescent="0.25">
      <c r="A1485" s="2" t="s">
        <v>1637</v>
      </c>
      <c r="B1485" s="2">
        <v>5000064</v>
      </c>
      <c r="C1485" s="2">
        <v>26</v>
      </c>
      <c r="D1485" s="2">
        <v>310</v>
      </c>
    </row>
    <row r="1486" spans="1:4" x14ac:dyDescent="0.25">
      <c r="A1486" s="2" t="s">
        <v>1637</v>
      </c>
      <c r="B1486" s="2">
        <v>5000065</v>
      </c>
      <c r="C1486" s="2">
        <v>10</v>
      </c>
      <c r="D1486" s="2">
        <v>208</v>
      </c>
    </row>
    <row r="1487" spans="1:4" x14ac:dyDescent="0.25">
      <c r="A1487" s="2" t="s">
        <v>1637</v>
      </c>
      <c r="B1487" s="2">
        <v>5000065</v>
      </c>
      <c r="C1487" s="2">
        <v>12</v>
      </c>
      <c r="D1487" s="2">
        <v>210</v>
      </c>
    </row>
    <row r="1488" spans="1:4" x14ac:dyDescent="0.25">
      <c r="A1488" s="2" t="s">
        <v>1637</v>
      </c>
      <c r="B1488" s="2">
        <v>5000066</v>
      </c>
      <c r="C1488" s="2">
        <v>1</v>
      </c>
      <c r="D1488" s="2">
        <v>202</v>
      </c>
    </row>
    <row r="1489" spans="1:4" x14ac:dyDescent="0.25">
      <c r="A1489" s="2" t="s">
        <v>1637</v>
      </c>
      <c r="B1489" s="2">
        <v>5000066</v>
      </c>
      <c r="C1489" s="2">
        <v>2</v>
      </c>
      <c r="D1489" s="2">
        <v>210</v>
      </c>
    </row>
    <row r="1490" spans="1:4" x14ac:dyDescent="0.25">
      <c r="A1490" s="2" t="s">
        <v>1637</v>
      </c>
      <c r="B1490" s="2">
        <v>5000066</v>
      </c>
      <c r="C1490" s="2">
        <v>4</v>
      </c>
      <c r="D1490" s="2">
        <v>208</v>
      </c>
    </row>
    <row r="1491" spans="1:4" x14ac:dyDescent="0.25">
      <c r="A1491" s="2" t="s">
        <v>1637</v>
      </c>
      <c r="B1491" s="2">
        <v>5000067</v>
      </c>
      <c r="C1491" s="2">
        <v>1</v>
      </c>
      <c r="D1491" s="2">
        <v>202</v>
      </c>
    </row>
    <row r="1492" spans="1:4" x14ac:dyDescent="0.25">
      <c r="A1492" s="2" t="s">
        <v>1637</v>
      </c>
      <c r="B1492" s="2">
        <v>5000067</v>
      </c>
      <c r="C1492" s="2">
        <v>2</v>
      </c>
      <c r="D1492" s="2">
        <v>210</v>
      </c>
    </row>
    <row r="1493" spans="1:4" x14ac:dyDescent="0.25">
      <c r="A1493" s="2" t="s">
        <v>1637</v>
      </c>
      <c r="B1493" s="2">
        <v>5000067</v>
      </c>
      <c r="C1493" s="2">
        <v>4</v>
      </c>
      <c r="D1493" s="2">
        <v>208</v>
      </c>
    </row>
    <row r="1494" spans="1:4" x14ac:dyDescent="0.25">
      <c r="A1494" s="2" t="s">
        <v>1637</v>
      </c>
      <c r="B1494" s="2">
        <v>5000067</v>
      </c>
      <c r="C1494" s="2">
        <v>60</v>
      </c>
      <c r="D1494" s="2">
        <v>202</v>
      </c>
    </row>
    <row r="1495" spans="1:4" x14ac:dyDescent="0.25">
      <c r="A1495" s="2" t="s">
        <v>1637</v>
      </c>
      <c r="B1495" s="2">
        <v>5000068</v>
      </c>
      <c r="C1495" s="2">
        <v>1</v>
      </c>
      <c r="D1495" s="2">
        <v>202</v>
      </c>
    </row>
    <row r="1496" spans="1:4" x14ac:dyDescent="0.25">
      <c r="A1496" s="2" t="s">
        <v>1637</v>
      </c>
      <c r="B1496" s="2">
        <v>5000068</v>
      </c>
      <c r="C1496" s="2">
        <v>2</v>
      </c>
      <c r="D1496" s="2">
        <v>210</v>
      </c>
    </row>
    <row r="1497" spans="1:4" x14ac:dyDescent="0.25">
      <c r="A1497" s="2" t="s">
        <v>1637</v>
      </c>
      <c r="B1497" s="2">
        <v>5000068</v>
      </c>
      <c r="C1497" s="2">
        <v>6</v>
      </c>
      <c r="D1497" s="2">
        <v>208</v>
      </c>
    </row>
    <row r="1498" spans="1:4" x14ac:dyDescent="0.25">
      <c r="A1498" s="2" t="s">
        <v>1637</v>
      </c>
      <c r="B1498" s="2">
        <v>5000069</v>
      </c>
      <c r="C1498" s="2">
        <v>10</v>
      </c>
      <c r="D1498" s="2">
        <v>208</v>
      </c>
    </row>
    <row r="1499" spans="1:4" x14ac:dyDescent="0.25">
      <c r="A1499" s="2" t="s">
        <v>1637</v>
      </c>
      <c r="B1499" s="2">
        <v>5000069</v>
      </c>
      <c r="C1499" s="2">
        <v>12</v>
      </c>
      <c r="D1499" s="2">
        <v>210</v>
      </c>
    </row>
    <row r="1500" spans="1:4" x14ac:dyDescent="0.25">
      <c r="A1500" s="2" t="s">
        <v>1637</v>
      </c>
      <c r="B1500" s="2">
        <v>5000069</v>
      </c>
      <c r="C1500" s="2">
        <v>26</v>
      </c>
      <c r="D1500" s="2">
        <v>310</v>
      </c>
    </row>
    <row r="1501" spans="1:4" x14ac:dyDescent="0.25">
      <c r="A1501" s="2" t="s">
        <v>1637</v>
      </c>
      <c r="B1501" s="2">
        <v>5000070</v>
      </c>
      <c r="C1501" s="2">
        <v>10</v>
      </c>
      <c r="D1501" s="2">
        <v>208</v>
      </c>
    </row>
    <row r="1502" spans="1:4" x14ac:dyDescent="0.25">
      <c r="A1502" s="2" t="s">
        <v>1637</v>
      </c>
      <c r="B1502" s="2">
        <v>5000070</v>
      </c>
      <c r="C1502" s="2">
        <v>12</v>
      </c>
      <c r="D1502" s="2">
        <v>210</v>
      </c>
    </row>
    <row r="1503" spans="1:4" x14ac:dyDescent="0.25">
      <c r="A1503" s="2" t="s">
        <v>1637</v>
      </c>
      <c r="B1503" s="2">
        <v>5000071</v>
      </c>
      <c r="C1503" s="2">
        <v>10</v>
      </c>
      <c r="D1503" s="2">
        <v>208</v>
      </c>
    </row>
    <row r="1504" spans="1:4" x14ac:dyDescent="0.25">
      <c r="A1504" s="2" t="s">
        <v>1637</v>
      </c>
      <c r="B1504" s="2">
        <v>5000071</v>
      </c>
      <c r="C1504" s="2">
        <v>12</v>
      </c>
      <c r="D1504" s="2">
        <v>210</v>
      </c>
    </row>
    <row r="1505" spans="1:4" x14ac:dyDescent="0.25">
      <c r="A1505" s="2" t="s">
        <v>1637</v>
      </c>
      <c r="B1505" s="2">
        <v>5000071</v>
      </c>
      <c r="C1505" s="2">
        <v>26</v>
      </c>
      <c r="D1505" s="2">
        <v>310</v>
      </c>
    </row>
    <row r="1506" spans="1:4" x14ac:dyDescent="0.25">
      <c r="A1506" s="2" t="s">
        <v>1637</v>
      </c>
      <c r="B1506" s="2">
        <v>5000072</v>
      </c>
      <c r="C1506" s="2">
        <v>10</v>
      </c>
      <c r="D1506" s="2">
        <v>208</v>
      </c>
    </row>
    <row r="1507" spans="1:4" x14ac:dyDescent="0.25">
      <c r="A1507" s="2" t="s">
        <v>1637</v>
      </c>
      <c r="B1507" s="2">
        <v>5000072</v>
      </c>
      <c r="C1507" s="2">
        <v>12</v>
      </c>
      <c r="D1507" s="2">
        <v>210</v>
      </c>
    </row>
    <row r="1508" spans="1:4" x14ac:dyDescent="0.25">
      <c r="A1508" s="2" t="s">
        <v>1637</v>
      </c>
      <c r="B1508" s="2">
        <v>5000072</v>
      </c>
      <c r="C1508" s="2">
        <v>26</v>
      </c>
      <c r="D1508" s="2">
        <v>310</v>
      </c>
    </row>
    <row r="1509" spans="1:4" x14ac:dyDescent="0.25">
      <c r="A1509" s="2" t="s">
        <v>1637</v>
      </c>
      <c r="B1509" s="2">
        <v>5000073</v>
      </c>
      <c r="C1509" s="2">
        <v>10</v>
      </c>
      <c r="D1509" s="2">
        <v>208</v>
      </c>
    </row>
    <row r="1510" spans="1:4" x14ac:dyDescent="0.25">
      <c r="A1510" s="2" t="s">
        <v>1637</v>
      </c>
      <c r="B1510" s="2">
        <v>5000073</v>
      </c>
      <c r="C1510" s="2">
        <v>12</v>
      </c>
      <c r="D1510" s="2">
        <v>210</v>
      </c>
    </row>
    <row r="1511" spans="1:4" x14ac:dyDescent="0.25">
      <c r="A1511" s="2" t="s">
        <v>1637</v>
      </c>
      <c r="B1511" s="2">
        <v>5000074</v>
      </c>
      <c r="C1511" s="2">
        <v>10</v>
      </c>
      <c r="D1511" s="2">
        <v>208</v>
      </c>
    </row>
    <row r="1512" spans="1:4" x14ac:dyDescent="0.25">
      <c r="A1512" s="2" t="s">
        <v>1637</v>
      </c>
      <c r="B1512" s="2">
        <v>5000074</v>
      </c>
      <c r="C1512" s="2">
        <v>12</v>
      </c>
      <c r="D1512" s="2">
        <v>210</v>
      </c>
    </row>
    <row r="1513" spans="1:4" x14ac:dyDescent="0.25">
      <c r="A1513" s="2" t="s">
        <v>1637</v>
      </c>
      <c r="B1513" s="2">
        <v>5000075</v>
      </c>
      <c r="C1513" s="2">
        <v>10</v>
      </c>
      <c r="D1513" s="2">
        <v>208</v>
      </c>
    </row>
    <row r="1514" spans="1:4" x14ac:dyDescent="0.25">
      <c r="A1514" s="2" t="s">
        <v>1637</v>
      </c>
      <c r="B1514" s="2">
        <v>5000075</v>
      </c>
      <c r="C1514" s="2">
        <v>12</v>
      </c>
      <c r="D1514" s="2">
        <v>210</v>
      </c>
    </row>
    <row r="1515" spans="1:4" x14ac:dyDescent="0.25">
      <c r="A1515" s="2" t="s">
        <v>1637</v>
      </c>
      <c r="B1515" s="2">
        <v>5000075</v>
      </c>
      <c r="C1515" s="2">
        <v>26</v>
      </c>
      <c r="D1515" s="2">
        <v>310</v>
      </c>
    </row>
    <row r="1516" spans="1:4" x14ac:dyDescent="0.25">
      <c r="A1516" s="2" t="s">
        <v>1637</v>
      </c>
      <c r="B1516" s="2">
        <v>5000076</v>
      </c>
      <c r="C1516" s="2">
        <v>10</v>
      </c>
      <c r="D1516" s="2">
        <v>208</v>
      </c>
    </row>
    <row r="1517" spans="1:4" x14ac:dyDescent="0.25">
      <c r="A1517" s="2" t="s">
        <v>1637</v>
      </c>
      <c r="B1517" s="2">
        <v>5000076</v>
      </c>
      <c r="C1517" s="2">
        <v>12</v>
      </c>
      <c r="D1517" s="2">
        <v>210</v>
      </c>
    </row>
    <row r="1518" spans="1:4" x14ac:dyDescent="0.25">
      <c r="A1518" s="2" t="s">
        <v>1637</v>
      </c>
      <c r="B1518" s="2">
        <v>5000077</v>
      </c>
      <c r="C1518" s="2">
        <v>10</v>
      </c>
      <c r="D1518" s="2">
        <v>208</v>
      </c>
    </row>
    <row r="1519" spans="1:4" x14ac:dyDescent="0.25">
      <c r="A1519" s="2" t="s">
        <v>1637</v>
      </c>
      <c r="B1519" s="2">
        <v>5000077</v>
      </c>
      <c r="C1519" s="2">
        <v>12</v>
      </c>
      <c r="D1519" s="2">
        <v>210</v>
      </c>
    </row>
    <row r="1520" spans="1:4" x14ac:dyDescent="0.25">
      <c r="A1520" s="2" t="s">
        <v>1637</v>
      </c>
      <c r="B1520" s="2">
        <v>5000077</v>
      </c>
      <c r="C1520" s="2">
        <v>26</v>
      </c>
      <c r="D1520" s="2">
        <v>310</v>
      </c>
    </row>
    <row r="1521" spans="1:4" x14ac:dyDescent="0.25">
      <c r="A1521" s="2" t="s">
        <v>1637</v>
      </c>
      <c r="B1521" s="2">
        <v>5000078</v>
      </c>
      <c r="C1521" s="2">
        <v>10</v>
      </c>
      <c r="D1521" s="2">
        <v>208</v>
      </c>
    </row>
    <row r="1522" spans="1:4" x14ac:dyDescent="0.25">
      <c r="A1522" s="2" t="s">
        <v>1637</v>
      </c>
      <c r="B1522" s="2">
        <v>5000078</v>
      </c>
      <c r="C1522" s="2">
        <v>12</v>
      </c>
      <c r="D1522" s="2">
        <v>210</v>
      </c>
    </row>
    <row r="1523" spans="1:4" x14ac:dyDescent="0.25">
      <c r="A1523" s="2" t="s">
        <v>1637</v>
      </c>
      <c r="B1523" s="2">
        <v>5000079</v>
      </c>
      <c r="C1523" s="2">
        <v>10</v>
      </c>
      <c r="D1523" s="2">
        <v>208</v>
      </c>
    </row>
    <row r="1524" spans="1:4" x14ac:dyDescent="0.25">
      <c r="A1524" s="2" t="s">
        <v>1637</v>
      </c>
      <c r="B1524" s="2">
        <v>5000079</v>
      </c>
      <c r="C1524" s="2">
        <v>12</v>
      </c>
      <c r="D1524" s="2">
        <v>210</v>
      </c>
    </row>
    <row r="1525" spans="1:4" x14ac:dyDescent="0.25">
      <c r="A1525" s="2" t="s">
        <v>1637</v>
      </c>
      <c r="B1525" s="2">
        <v>5000079</v>
      </c>
      <c r="C1525" s="2">
        <v>18</v>
      </c>
      <c r="D1525" s="2">
        <v>209</v>
      </c>
    </row>
    <row r="1526" spans="1:4" x14ac:dyDescent="0.25">
      <c r="A1526" s="2" t="s">
        <v>1637</v>
      </c>
      <c r="B1526" s="2">
        <v>5000080</v>
      </c>
      <c r="C1526" s="2">
        <v>12</v>
      </c>
      <c r="D1526" s="2">
        <v>210</v>
      </c>
    </row>
    <row r="1527" spans="1:4" x14ac:dyDescent="0.25">
      <c r="A1527" s="2" t="s">
        <v>1637</v>
      </c>
      <c r="B1527" s="2">
        <v>5000080</v>
      </c>
      <c r="C1527" s="2">
        <v>13</v>
      </c>
      <c r="D1527" s="2">
        <v>208</v>
      </c>
    </row>
    <row r="1528" spans="1:4" x14ac:dyDescent="0.25">
      <c r="A1528" s="2" t="s">
        <v>1637</v>
      </c>
      <c r="B1528" s="2">
        <v>5000081</v>
      </c>
      <c r="C1528" s="2">
        <v>10</v>
      </c>
      <c r="D1528" s="2">
        <v>208</v>
      </c>
    </row>
    <row r="1529" spans="1:4" x14ac:dyDescent="0.25">
      <c r="A1529" s="2" t="s">
        <v>1637</v>
      </c>
      <c r="B1529" s="2">
        <v>5000081</v>
      </c>
      <c r="C1529" s="2">
        <v>12</v>
      </c>
      <c r="D1529" s="2">
        <v>210</v>
      </c>
    </row>
    <row r="1530" spans="1:4" x14ac:dyDescent="0.25">
      <c r="A1530" s="2" t="s">
        <v>1637</v>
      </c>
      <c r="B1530" s="2">
        <v>5000081</v>
      </c>
      <c r="C1530" s="2">
        <v>26</v>
      </c>
      <c r="D1530" s="2">
        <v>310</v>
      </c>
    </row>
    <row r="1531" spans="1:4" x14ac:dyDescent="0.25">
      <c r="A1531" s="2" t="s">
        <v>1637</v>
      </c>
      <c r="B1531" s="2">
        <v>5000082</v>
      </c>
      <c r="C1531" s="2">
        <v>1</v>
      </c>
      <c r="D1531" s="2">
        <v>202</v>
      </c>
    </row>
    <row r="1532" spans="1:4" x14ac:dyDescent="0.25">
      <c r="A1532" s="2" t="s">
        <v>1637</v>
      </c>
      <c r="B1532" s="2">
        <v>5000082</v>
      </c>
      <c r="C1532" s="2">
        <v>17</v>
      </c>
      <c r="D1532" s="2">
        <v>209</v>
      </c>
    </row>
    <row r="1533" spans="1:4" x14ac:dyDescent="0.25">
      <c r="A1533" s="2" t="s">
        <v>1637</v>
      </c>
      <c r="B1533" s="2">
        <v>5000083</v>
      </c>
      <c r="C1533" s="2">
        <v>1</v>
      </c>
      <c r="D1533" s="2">
        <v>202</v>
      </c>
    </row>
    <row r="1534" spans="1:4" x14ac:dyDescent="0.25">
      <c r="A1534" s="2" t="s">
        <v>1637</v>
      </c>
      <c r="B1534" s="2">
        <v>5000083</v>
      </c>
      <c r="C1534" s="2">
        <v>17</v>
      </c>
      <c r="D1534" s="2">
        <v>209</v>
      </c>
    </row>
    <row r="1535" spans="1:4" x14ac:dyDescent="0.25">
      <c r="A1535" s="2" t="s">
        <v>1637</v>
      </c>
      <c r="B1535" s="2">
        <v>5000084</v>
      </c>
      <c r="C1535" s="2">
        <v>1</v>
      </c>
      <c r="D1535" s="2">
        <v>202</v>
      </c>
    </row>
    <row r="1536" spans="1:4" x14ac:dyDescent="0.25">
      <c r="A1536" s="2" t="s">
        <v>1637</v>
      </c>
      <c r="B1536" s="2">
        <v>5000084</v>
      </c>
      <c r="C1536" s="2">
        <v>17</v>
      </c>
      <c r="D1536" s="2">
        <v>209</v>
      </c>
    </row>
    <row r="1537" spans="1:4" x14ac:dyDescent="0.25">
      <c r="A1537" s="2" t="s">
        <v>1637</v>
      </c>
      <c r="B1537" s="2">
        <v>5000085</v>
      </c>
      <c r="C1537" s="2">
        <v>1</v>
      </c>
      <c r="D1537" s="2">
        <v>202</v>
      </c>
    </row>
    <row r="1538" spans="1:4" x14ac:dyDescent="0.25">
      <c r="A1538" s="2" t="s">
        <v>1637</v>
      </c>
      <c r="B1538" s="2">
        <v>5000085</v>
      </c>
      <c r="C1538" s="2">
        <v>17</v>
      </c>
      <c r="D1538" s="2">
        <v>209</v>
      </c>
    </row>
    <row r="1539" spans="1:4" x14ac:dyDescent="0.25">
      <c r="A1539" s="2" t="s">
        <v>1637</v>
      </c>
      <c r="B1539" s="2">
        <v>5000086</v>
      </c>
      <c r="C1539" s="2">
        <v>1</v>
      </c>
      <c r="D1539" s="2">
        <v>202</v>
      </c>
    </row>
    <row r="1540" spans="1:4" x14ac:dyDescent="0.25">
      <c r="A1540" s="2" t="s">
        <v>1637</v>
      </c>
      <c r="B1540" s="2">
        <v>5000086</v>
      </c>
      <c r="C1540" s="2">
        <v>17</v>
      </c>
      <c r="D1540" s="2">
        <v>209</v>
      </c>
    </row>
    <row r="1541" spans="1:4" x14ac:dyDescent="0.25">
      <c r="A1541" s="2" t="s">
        <v>1637</v>
      </c>
      <c r="B1541" s="2">
        <v>5000087</v>
      </c>
      <c r="C1541" s="2">
        <v>1</v>
      </c>
      <c r="D1541" s="2">
        <v>202</v>
      </c>
    </row>
    <row r="1542" spans="1:4" x14ac:dyDescent="0.25">
      <c r="A1542" s="2" t="s">
        <v>1637</v>
      </c>
      <c r="B1542" s="2">
        <v>5000087</v>
      </c>
      <c r="C1542" s="2">
        <v>2</v>
      </c>
      <c r="D1542" s="2">
        <v>210</v>
      </c>
    </row>
    <row r="1543" spans="1:4" x14ac:dyDescent="0.25">
      <c r="A1543" s="2" t="s">
        <v>1637</v>
      </c>
      <c r="B1543" s="2">
        <v>5000087</v>
      </c>
      <c r="C1543" s="2">
        <v>4</v>
      </c>
      <c r="D1543" s="2">
        <v>208</v>
      </c>
    </row>
    <row r="1544" spans="1:4" x14ac:dyDescent="0.25">
      <c r="A1544" s="2" t="s">
        <v>1637</v>
      </c>
      <c r="B1544" s="2">
        <v>5000087</v>
      </c>
      <c r="C1544" s="2">
        <v>60</v>
      </c>
      <c r="D1544" s="2">
        <v>202</v>
      </c>
    </row>
    <row r="1545" spans="1:4" x14ac:dyDescent="0.25">
      <c r="A1545" s="2" t="s">
        <v>1637</v>
      </c>
      <c r="B1545" s="2">
        <v>5000088</v>
      </c>
      <c r="C1545" s="2">
        <v>10</v>
      </c>
      <c r="D1545" s="2">
        <v>208</v>
      </c>
    </row>
    <row r="1546" spans="1:4" x14ac:dyDescent="0.25">
      <c r="A1546" s="2" t="s">
        <v>1637</v>
      </c>
      <c r="B1546" s="2">
        <v>5000088</v>
      </c>
      <c r="C1546" s="2">
        <v>12</v>
      </c>
      <c r="D1546" s="2">
        <v>210</v>
      </c>
    </row>
    <row r="1547" spans="1:4" x14ac:dyDescent="0.25">
      <c r="A1547" s="2" t="s">
        <v>1637</v>
      </c>
      <c r="B1547" s="2">
        <v>5000089</v>
      </c>
      <c r="C1547" s="2">
        <v>1</v>
      </c>
      <c r="D1547" s="2">
        <v>202</v>
      </c>
    </row>
    <row r="1548" spans="1:4" x14ac:dyDescent="0.25">
      <c r="A1548" s="2" t="s">
        <v>1637</v>
      </c>
      <c r="B1548" s="2">
        <v>5000089</v>
      </c>
      <c r="C1548" s="2">
        <v>2</v>
      </c>
      <c r="D1548" s="2">
        <v>210</v>
      </c>
    </row>
    <row r="1549" spans="1:4" x14ac:dyDescent="0.25">
      <c r="A1549" s="2" t="s">
        <v>1637</v>
      </c>
      <c r="B1549" s="2">
        <v>5000089</v>
      </c>
      <c r="C1549" s="2">
        <v>4</v>
      </c>
      <c r="D1549" s="2">
        <v>208</v>
      </c>
    </row>
    <row r="1550" spans="1:4" x14ac:dyDescent="0.25">
      <c r="A1550" s="2" t="s">
        <v>1637</v>
      </c>
      <c r="B1550" s="2">
        <v>5000090</v>
      </c>
      <c r="C1550" s="2">
        <v>10</v>
      </c>
      <c r="D1550" s="2">
        <v>208</v>
      </c>
    </row>
    <row r="1551" spans="1:4" x14ac:dyDescent="0.25">
      <c r="A1551" s="2" t="s">
        <v>1637</v>
      </c>
      <c r="B1551" s="2">
        <v>5000090</v>
      </c>
      <c r="C1551" s="2">
        <v>12</v>
      </c>
      <c r="D1551" s="2">
        <v>210</v>
      </c>
    </row>
    <row r="1552" spans="1:4" x14ac:dyDescent="0.25">
      <c r="A1552" s="2" t="s">
        <v>1637</v>
      </c>
      <c r="B1552" s="2">
        <v>5000090</v>
      </c>
      <c r="C1552" s="2">
        <v>26</v>
      </c>
      <c r="D1552" s="2">
        <v>310</v>
      </c>
    </row>
    <row r="1553" spans="1:4" x14ac:dyDescent="0.25">
      <c r="A1553" s="2" t="s">
        <v>1637</v>
      </c>
      <c r="B1553" s="2">
        <v>5000091</v>
      </c>
      <c r="C1553" s="2">
        <v>10</v>
      </c>
      <c r="D1553" s="2">
        <v>208</v>
      </c>
    </row>
    <row r="1554" spans="1:4" x14ac:dyDescent="0.25">
      <c r="A1554" s="2" t="s">
        <v>1637</v>
      </c>
      <c r="B1554" s="2">
        <v>5000091</v>
      </c>
      <c r="C1554" s="2">
        <v>12</v>
      </c>
      <c r="D1554" s="2">
        <v>210</v>
      </c>
    </row>
    <row r="1555" spans="1:4" x14ac:dyDescent="0.25">
      <c r="A1555" s="2" t="s">
        <v>1637</v>
      </c>
      <c r="B1555" s="2">
        <v>5000092</v>
      </c>
      <c r="C1555" s="2">
        <v>10</v>
      </c>
      <c r="D1555" s="2">
        <v>208</v>
      </c>
    </row>
    <row r="1556" spans="1:4" x14ac:dyDescent="0.25">
      <c r="A1556" s="2" t="s">
        <v>1637</v>
      </c>
      <c r="B1556" s="2">
        <v>5000092</v>
      </c>
      <c r="C1556" s="2">
        <v>12</v>
      </c>
      <c r="D1556" s="2">
        <v>210</v>
      </c>
    </row>
    <row r="1557" spans="1:4" x14ac:dyDescent="0.25">
      <c r="A1557" s="2" t="s">
        <v>1637</v>
      </c>
      <c r="B1557" s="2">
        <v>5000093</v>
      </c>
      <c r="C1557" s="2">
        <v>1</v>
      </c>
      <c r="D1557" s="2">
        <v>202</v>
      </c>
    </row>
    <row r="1558" spans="1:4" x14ac:dyDescent="0.25">
      <c r="A1558" s="2" t="s">
        <v>1637</v>
      </c>
      <c r="B1558" s="2">
        <v>5000093</v>
      </c>
      <c r="C1558" s="2">
        <v>2</v>
      </c>
      <c r="D1558" s="2">
        <v>210</v>
      </c>
    </row>
    <row r="1559" spans="1:4" x14ac:dyDescent="0.25">
      <c r="A1559" s="2" t="s">
        <v>1637</v>
      </c>
      <c r="B1559" s="2">
        <v>5000093</v>
      </c>
      <c r="C1559" s="2">
        <v>4</v>
      </c>
      <c r="D1559" s="2">
        <v>208</v>
      </c>
    </row>
    <row r="1560" spans="1:4" x14ac:dyDescent="0.25">
      <c r="A1560" s="2" t="s">
        <v>1637</v>
      </c>
      <c r="B1560" s="2">
        <v>5000093</v>
      </c>
      <c r="C1560" s="2">
        <v>10</v>
      </c>
      <c r="D1560" s="2">
        <v>208</v>
      </c>
    </row>
    <row r="1561" spans="1:4" x14ac:dyDescent="0.25">
      <c r="A1561" s="2" t="s">
        <v>1637</v>
      </c>
      <c r="B1561" s="2">
        <v>5000093</v>
      </c>
      <c r="C1561" s="2">
        <v>12</v>
      </c>
      <c r="D1561" s="2">
        <v>210</v>
      </c>
    </row>
    <row r="1562" spans="1:4" x14ac:dyDescent="0.25">
      <c r="A1562" s="2" t="s">
        <v>1637</v>
      </c>
      <c r="B1562" s="2">
        <v>5000093</v>
      </c>
      <c r="C1562" s="2">
        <v>17</v>
      </c>
      <c r="D1562" s="2">
        <v>209</v>
      </c>
    </row>
    <row r="1563" spans="1:4" x14ac:dyDescent="0.25">
      <c r="A1563" s="2" t="s">
        <v>1637</v>
      </c>
      <c r="B1563" s="2">
        <v>5000093</v>
      </c>
      <c r="C1563" s="2">
        <v>26</v>
      </c>
      <c r="D1563" s="2">
        <v>310</v>
      </c>
    </row>
    <row r="1564" spans="1:4" x14ac:dyDescent="0.25">
      <c r="A1564" s="2" t="s">
        <v>1637</v>
      </c>
      <c r="B1564" s="2">
        <v>5000094</v>
      </c>
      <c r="C1564" s="2">
        <v>10</v>
      </c>
      <c r="D1564" s="2">
        <v>208</v>
      </c>
    </row>
    <row r="1565" spans="1:4" x14ac:dyDescent="0.25">
      <c r="A1565" s="2" t="s">
        <v>1637</v>
      </c>
      <c r="B1565" s="2">
        <v>5000094</v>
      </c>
      <c r="C1565" s="2">
        <v>12</v>
      </c>
      <c r="D1565" s="2">
        <v>210</v>
      </c>
    </row>
    <row r="1566" spans="1:4" x14ac:dyDescent="0.25">
      <c r="A1566" s="2" t="s">
        <v>1637</v>
      </c>
      <c r="B1566" s="2">
        <v>5000094</v>
      </c>
      <c r="C1566" s="2">
        <v>26</v>
      </c>
      <c r="D1566" s="2">
        <v>310</v>
      </c>
    </row>
    <row r="1567" spans="1:4" x14ac:dyDescent="0.25">
      <c r="A1567" s="2" t="s">
        <v>1637</v>
      </c>
      <c r="B1567" s="2">
        <v>5000095</v>
      </c>
      <c r="C1567" s="2">
        <v>1</v>
      </c>
      <c r="D1567" s="2">
        <v>202</v>
      </c>
    </row>
    <row r="1568" spans="1:4" x14ac:dyDescent="0.25">
      <c r="A1568" s="2" t="s">
        <v>1637</v>
      </c>
      <c r="B1568" s="2">
        <v>5000095</v>
      </c>
      <c r="C1568" s="2">
        <v>2</v>
      </c>
      <c r="D1568" s="2">
        <v>210</v>
      </c>
    </row>
    <row r="1569" spans="1:4" x14ac:dyDescent="0.25">
      <c r="A1569" s="2" t="s">
        <v>1637</v>
      </c>
      <c r="B1569" s="2">
        <v>5000095</v>
      </c>
      <c r="C1569" s="2">
        <v>4</v>
      </c>
      <c r="D1569" s="2">
        <v>208</v>
      </c>
    </row>
    <row r="1570" spans="1:4" x14ac:dyDescent="0.25">
      <c r="A1570" s="2" t="s">
        <v>1637</v>
      </c>
      <c r="B1570" s="2">
        <v>5000095</v>
      </c>
      <c r="C1570" s="2">
        <v>10</v>
      </c>
      <c r="D1570" s="2">
        <v>208</v>
      </c>
    </row>
    <row r="1571" spans="1:4" x14ac:dyDescent="0.25">
      <c r="A1571" s="2" t="s">
        <v>1637</v>
      </c>
      <c r="B1571" s="2">
        <v>5000095</v>
      </c>
      <c r="C1571" s="2">
        <v>12</v>
      </c>
      <c r="D1571" s="2">
        <v>210</v>
      </c>
    </row>
    <row r="1572" spans="1:4" x14ac:dyDescent="0.25">
      <c r="A1572" s="2" t="s">
        <v>1637</v>
      </c>
      <c r="B1572" s="2">
        <v>5000095</v>
      </c>
      <c r="C1572" s="2">
        <v>17</v>
      </c>
      <c r="D1572" s="2">
        <v>209</v>
      </c>
    </row>
    <row r="1573" spans="1:4" x14ac:dyDescent="0.25">
      <c r="A1573" s="2" t="s">
        <v>1637</v>
      </c>
      <c r="B1573" s="2">
        <v>5000096</v>
      </c>
      <c r="C1573" s="2">
        <v>27</v>
      </c>
      <c r="D1573" s="2">
        <v>209</v>
      </c>
    </row>
    <row r="1574" spans="1:4" x14ac:dyDescent="0.25">
      <c r="A1574" s="2" t="s">
        <v>1637</v>
      </c>
      <c r="B1574" s="2">
        <v>5000097</v>
      </c>
      <c r="C1574" s="2">
        <v>10</v>
      </c>
      <c r="D1574" s="2">
        <v>208</v>
      </c>
    </row>
    <row r="1575" spans="1:4" x14ac:dyDescent="0.25">
      <c r="A1575" s="2" t="s">
        <v>1637</v>
      </c>
      <c r="B1575" s="2">
        <v>5000097</v>
      </c>
      <c r="C1575" s="2">
        <v>12</v>
      </c>
      <c r="D1575" s="2">
        <v>210</v>
      </c>
    </row>
    <row r="1576" spans="1:4" x14ac:dyDescent="0.25">
      <c r="A1576" s="2" t="s">
        <v>1637</v>
      </c>
      <c r="B1576" s="2">
        <v>5000097</v>
      </c>
      <c r="C1576" s="2">
        <v>26</v>
      </c>
      <c r="D1576" s="2">
        <v>310</v>
      </c>
    </row>
    <row r="1577" spans="1:4" x14ac:dyDescent="0.25">
      <c r="A1577" s="2" t="s">
        <v>1637</v>
      </c>
      <c r="B1577" s="2">
        <v>5000098</v>
      </c>
      <c r="C1577" s="2">
        <v>10</v>
      </c>
      <c r="D1577" s="2">
        <v>208</v>
      </c>
    </row>
    <row r="1578" spans="1:4" x14ac:dyDescent="0.25">
      <c r="A1578" s="2" t="s">
        <v>1637</v>
      </c>
      <c r="B1578" s="2">
        <v>5000098</v>
      </c>
      <c r="C1578" s="2">
        <v>12</v>
      </c>
      <c r="D1578" s="2">
        <v>210</v>
      </c>
    </row>
    <row r="1579" spans="1:4" x14ac:dyDescent="0.25">
      <c r="A1579" s="2" t="s">
        <v>1637</v>
      </c>
      <c r="B1579" s="2">
        <v>5000098</v>
      </c>
      <c r="C1579" s="2">
        <v>26</v>
      </c>
      <c r="D1579" s="2">
        <v>310</v>
      </c>
    </row>
    <row r="1580" spans="1:4" x14ac:dyDescent="0.25">
      <c r="A1580" s="2" t="s">
        <v>1637</v>
      </c>
      <c r="B1580" s="2">
        <v>5000099</v>
      </c>
      <c r="C1580" s="2">
        <v>10</v>
      </c>
      <c r="D1580" s="2">
        <v>208</v>
      </c>
    </row>
    <row r="1581" spans="1:4" x14ac:dyDescent="0.25">
      <c r="A1581" s="2" t="s">
        <v>1637</v>
      </c>
      <c r="B1581" s="2">
        <v>5000099</v>
      </c>
      <c r="C1581" s="2">
        <v>12</v>
      </c>
      <c r="D1581" s="2">
        <v>210</v>
      </c>
    </row>
    <row r="1582" spans="1:4" x14ac:dyDescent="0.25">
      <c r="A1582" s="2" t="s">
        <v>1637</v>
      </c>
      <c r="B1582" s="2">
        <v>5000100</v>
      </c>
      <c r="C1582" s="2">
        <v>10</v>
      </c>
      <c r="D1582" s="2">
        <v>208</v>
      </c>
    </row>
    <row r="1583" spans="1:4" x14ac:dyDescent="0.25">
      <c r="A1583" s="2" t="s">
        <v>1637</v>
      </c>
      <c r="B1583" s="2">
        <v>5000100</v>
      </c>
      <c r="C1583" s="2">
        <v>12</v>
      </c>
      <c r="D1583" s="2">
        <v>210</v>
      </c>
    </row>
    <row r="1584" spans="1:4" x14ac:dyDescent="0.25">
      <c r="A1584" s="2" t="s">
        <v>1637</v>
      </c>
      <c r="B1584" s="2">
        <v>5000100</v>
      </c>
      <c r="C1584" s="2">
        <v>26</v>
      </c>
      <c r="D1584" s="2">
        <v>210</v>
      </c>
    </row>
    <row r="1585" spans="1:4" x14ac:dyDescent="0.25">
      <c r="A1585" s="2" t="s">
        <v>1637</v>
      </c>
      <c r="B1585" s="2">
        <v>5000101</v>
      </c>
      <c r="C1585" s="2">
        <v>10</v>
      </c>
      <c r="D1585" s="2">
        <v>208</v>
      </c>
    </row>
    <row r="1586" spans="1:4" x14ac:dyDescent="0.25">
      <c r="A1586" s="2" t="s">
        <v>1637</v>
      </c>
      <c r="B1586" s="2">
        <v>5000101</v>
      </c>
      <c r="C1586" s="2">
        <v>12</v>
      </c>
      <c r="D1586" s="2">
        <v>210</v>
      </c>
    </row>
    <row r="1587" spans="1:4" x14ac:dyDescent="0.25">
      <c r="A1587" s="2" t="s">
        <v>1637</v>
      </c>
      <c r="B1587" s="2">
        <v>5000102</v>
      </c>
      <c r="C1587" s="2">
        <v>10</v>
      </c>
      <c r="D1587" s="2">
        <v>208</v>
      </c>
    </row>
    <row r="1588" spans="1:4" x14ac:dyDescent="0.25">
      <c r="A1588" s="2" t="s">
        <v>1637</v>
      </c>
      <c r="B1588" s="2">
        <v>5000102</v>
      </c>
      <c r="C1588" s="2">
        <v>12</v>
      </c>
      <c r="D1588" s="2">
        <v>210</v>
      </c>
    </row>
    <row r="1589" spans="1:4" x14ac:dyDescent="0.25">
      <c r="A1589" s="2" t="s">
        <v>1637</v>
      </c>
      <c r="B1589" s="2">
        <v>5000103</v>
      </c>
      <c r="C1589" s="2">
        <v>10</v>
      </c>
      <c r="D1589" s="2">
        <v>208</v>
      </c>
    </row>
    <row r="1590" spans="1:4" x14ac:dyDescent="0.25">
      <c r="A1590" s="2" t="s">
        <v>1637</v>
      </c>
      <c r="B1590" s="2">
        <v>5000103</v>
      </c>
      <c r="C1590" s="2">
        <v>12</v>
      </c>
      <c r="D1590" s="2">
        <v>210</v>
      </c>
    </row>
    <row r="1591" spans="1:4" x14ac:dyDescent="0.25">
      <c r="A1591" s="2" t="s">
        <v>1637</v>
      </c>
      <c r="B1591" s="2">
        <v>5000103</v>
      </c>
      <c r="C1591" s="2">
        <v>18</v>
      </c>
      <c r="D1591" s="2">
        <v>209</v>
      </c>
    </row>
    <row r="1592" spans="1:4" x14ac:dyDescent="0.25">
      <c r="A1592" s="2" t="s">
        <v>1637</v>
      </c>
      <c r="B1592" s="2">
        <v>5000104</v>
      </c>
      <c r="C1592" s="2">
        <v>10</v>
      </c>
      <c r="D1592" s="2">
        <v>208</v>
      </c>
    </row>
    <row r="1593" spans="1:4" x14ac:dyDescent="0.25">
      <c r="A1593" s="2" t="s">
        <v>1637</v>
      </c>
      <c r="B1593" s="2">
        <v>5000104</v>
      </c>
      <c r="C1593" s="2">
        <v>12</v>
      </c>
      <c r="D1593" s="2">
        <v>210</v>
      </c>
    </row>
    <row r="1594" spans="1:4" x14ac:dyDescent="0.25">
      <c r="A1594" s="2" t="s">
        <v>1637</v>
      </c>
      <c r="B1594" s="2">
        <v>5000104</v>
      </c>
      <c r="C1594" s="2">
        <v>41</v>
      </c>
      <c r="D1594" s="2">
        <v>310</v>
      </c>
    </row>
    <row r="1595" spans="1:4" x14ac:dyDescent="0.25">
      <c r="A1595" s="2" t="s">
        <v>1637</v>
      </c>
      <c r="B1595" s="2">
        <v>5000105</v>
      </c>
      <c r="C1595" s="2">
        <v>10</v>
      </c>
      <c r="D1595" s="2">
        <v>208</v>
      </c>
    </row>
    <row r="1596" spans="1:4" x14ac:dyDescent="0.25">
      <c r="A1596" s="2" t="s">
        <v>1637</v>
      </c>
      <c r="B1596" s="2">
        <v>5000105</v>
      </c>
      <c r="C1596" s="2">
        <v>12</v>
      </c>
      <c r="D1596" s="2">
        <v>210</v>
      </c>
    </row>
    <row r="1597" spans="1:4" x14ac:dyDescent="0.25">
      <c r="A1597" s="2" t="s">
        <v>1637</v>
      </c>
      <c r="B1597" s="2">
        <v>5000106</v>
      </c>
      <c r="C1597" s="2">
        <v>27</v>
      </c>
      <c r="D1597" s="2">
        <v>209</v>
      </c>
    </row>
    <row r="1598" spans="1:4" x14ac:dyDescent="0.25">
      <c r="A1598" s="2" t="s">
        <v>1637</v>
      </c>
      <c r="B1598" s="2">
        <v>5000107</v>
      </c>
      <c r="C1598" s="2">
        <v>10</v>
      </c>
      <c r="D1598" s="2">
        <v>208</v>
      </c>
    </row>
    <row r="1599" spans="1:4" x14ac:dyDescent="0.25">
      <c r="A1599" s="2" t="s">
        <v>1637</v>
      </c>
      <c r="B1599" s="2">
        <v>5000107</v>
      </c>
      <c r="C1599" s="2">
        <v>12</v>
      </c>
      <c r="D1599" s="2">
        <v>210</v>
      </c>
    </row>
    <row r="1600" spans="1:4" x14ac:dyDescent="0.25">
      <c r="A1600" s="2" t="s">
        <v>1637</v>
      </c>
      <c r="B1600" s="2">
        <v>5000108</v>
      </c>
      <c r="C1600" s="2">
        <v>1</v>
      </c>
      <c r="D1600" s="2">
        <v>202</v>
      </c>
    </row>
    <row r="1601" spans="1:4" x14ac:dyDescent="0.25">
      <c r="A1601" s="2" t="s">
        <v>1637</v>
      </c>
      <c r="B1601" s="2">
        <v>5000109</v>
      </c>
      <c r="C1601" s="2">
        <v>10</v>
      </c>
      <c r="D1601" s="2">
        <v>208</v>
      </c>
    </row>
    <row r="1602" spans="1:4" x14ac:dyDescent="0.25">
      <c r="A1602" s="2" t="s">
        <v>1637</v>
      </c>
      <c r="B1602" s="2">
        <v>5000109</v>
      </c>
      <c r="C1602" s="2">
        <v>12</v>
      </c>
      <c r="D1602" s="2">
        <v>210</v>
      </c>
    </row>
    <row r="1603" spans="1:4" x14ac:dyDescent="0.25">
      <c r="A1603" s="2" t="s">
        <v>1637</v>
      </c>
      <c r="B1603" s="2">
        <v>5000109</v>
      </c>
      <c r="C1603" s="2">
        <v>31</v>
      </c>
      <c r="D1603" s="2">
        <v>209</v>
      </c>
    </row>
    <row r="1604" spans="1:4" x14ac:dyDescent="0.25">
      <c r="A1604" s="2" t="s">
        <v>1637</v>
      </c>
      <c r="B1604" s="2">
        <v>5000110</v>
      </c>
      <c r="C1604" s="2">
        <v>10</v>
      </c>
      <c r="D1604" s="2">
        <v>208</v>
      </c>
    </row>
    <row r="1605" spans="1:4" x14ac:dyDescent="0.25">
      <c r="A1605" s="2" t="s">
        <v>1637</v>
      </c>
      <c r="B1605" s="2">
        <v>5000110</v>
      </c>
      <c r="C1605" s="2">
        <v>12</v>
      </c>
      <c r="D1605" s="2">
        <v>210</v>
      </c>
    </row>
    <row r="1606" spans="1:4" x14ac:dyDescent="0.25">
      <c r="A1606" s="2" t="s">
        <v>1637</v>
      </c>
      <c r="B1606" s="2">
        <v>5000110</v>
      </c>
      <c r="C1606" s="2">
        <v>26</v>
      </c>
      <c r="D1606" s="2">
        <v>310</v>
      </c>
    </row>
    <row r="1607" spans="1:4" x14ac:dyDescent="0.25">
      <c r="A1607" s="2" t="s">
        <v>1637</v>
      </c>
      <c r="B1607" s="2">
        <v>5000111</v>
      </c>
      <c r="C1607" s="2">
        <v>10</v>
      </c>
      <c r="D1607" s="2">
        <v>208</v>
      </c>
    </row>
    <row r="1608" spans="1:4" x14ac:dyDescent="0.25">
      <c r="A1608" s="2" t="s">
        <v>1637</v>
      </c>
      <c r="B1608" s="2">
        <v>5000111</v>
      </c>
      <c r="C1608" s="2">
        <v>12</v>
      </c>
      <c r="D1608" s="2">
        <v>210</v>
      </c>
    </row>
    <row r="1609" spans="1:4" x14ac:dyDescent="0.25">
      <c r="A1609" s="2" t="s">
        <v>1637</v>
      </c>
      <c r="B1609" s="2">
        <v>5000112</v>
      </c>
      <c r="C1609" s="2">
        <v>1</v>
      </c>
      <c r="D1609" s="2">
        <v>202</v>
      </c>
    </row>
    <row r="1610" spans="1:4" x14ac:dyDescent="0.25">
      <c r="A1610" s="2" t="s">
        <v>1637</v>
      </c>
      <c r="B1610" s="2">
        <v>5000112</v>
      </c>
      <c r="C1610" s="2">
        <v>6</v>
      </c>
      <c r="D1610" s="2">
        <v>208</v>
      </c>
    </row>
    <row r="1611" spans="1:4" x14ac:dyDescent="0.25">
      <c r="A1611" s="2" t="s">
        <v>1637</v>
      </c>
      <c r="B1611" s="2">
        <v>5000113</v>
      </c>
      <c r="C1611" s="2">
        <v>10</v>
      </c>
      <c r="D1611" s="2">
        <v>208</v>
      </c>
    </row>
    <row r="1612" spans="1:4" x14ac:dyDescent="0.25">
      <c r="A1612" s="2" t="s">
        <v>1637</v>
      </c>
      <c r="B1612" s="2">
        <v>5000113</v>
      </c>
      <c r="C1612" s="2">
        <v>12</v>
      </c>
      <c r="D1612" s="2">
        <v>210</v>
      </c>
    </row>
    <row r="1613" spans="1:4" x14ac:dyDescent="0.25">
      <c r="A1613" s="2" t="s">
        <v>1637</v>
      </c>
      <c r="B1613" s="2">
        <v>5000113</v>
      </c>
      <c r="C1613" s="2">
        <v>26</v>
      </c>
      <c r="D1613" s="2">
        <v>310</v>
      </c>
    </row>
    <row r="1614" spans="1:4" x14ac:dyDescent="0.25">
      <c r="A1614" s="2" t="s">
        <v>1637</v>
      </c>
      <c r="B1614" s="2">
        <v>5000114</v>
      </c>
      <c r="C1614" s="2">
        <v>27</v>
      </c>
      <c r="D1614" s="2">
        <v>209</v>
      </c>
    </row>
    <row r="1615" spans="1:4" x14ac:dyDescent="0.25">
      <c r="A1615" s="2" t="s">
        <v>1637</v>
      </c>
      <c r="B1615" s="2">
        <v>5000115</v>
      </c>
      <c r="C1615" s="2">
        <v>1</v>
      </c>
      <c r="D1615" s="2">
        <v>202</v>
      </c>
    </row>
    <row r="1616" spans="1:4" x14ac:dyDescent="0.25">
      <c r="A1616" s="2" t="s">
        <v>1637</v>
      </c>
      <c r="B1616" s="2">
        <v>5000115</v>
      </c>
      <c r="C1616" s="2">
        <v>2</v>
      </c>
      <c r="D1616" s="2">
        <v>210</v>
      </c>
    </row>
    <row r="1617" spans="1:4" x14ac:dyDescent="0.25">
      <c r="A1617" s="2" t="s">
        <v>1637</v>
      </c>
      <c r="B1617" s="2">
        <v>5000115</v>
      </c>
      <c r="C1617" s="2">
        <v>4</v>
      </c>
      <c r="D1617" s="2">
        <v>208</v>
      </c>
    </row>
    <row r="1618" spans="1:4" x14ac:dyDescent="0.25">
      <c r="A1618" s="2" t="s">
        <v>1637</v>
      </c>
      <c r="B1618" s="2">
        <v>5000115</v>
      </c>
      <c r="C1618" s="2">
        <v>60</v>
      </c>
      <c r="D1618" s="2">
        <v>202</v>
      </c>
    </row>
    <row r="1619" spans="1:4" x14ac:dyDescent="0.25">
      <c r="A1619" s="2" t="s">
        <v>1637</v>
      </c>
      <c r="B1619" s="2">
        <v>5000116</v>
      </c>
      <c r="C1619" s="2">
        <v>10</v>
      </c>
      <c r="D1619" s="2">
        <v>208</v>
      </c>
    </row>
    <row r="1620" spans="1:4" x14ac:dyDescent="0.25">
      <c r="A1620" s="2" t="s">
        <v>1637</v>
      </c>
      <c r="B1620" s="2">
        <v>5000116</v>
      </c>
      <c r="C1620" s="2">
        <v>12</v>
      </c>
      <c r="D1620" s="2">
        <v>210</v>
      </c>
    </row>
    <row r="1621" spans="1:4" x14ac:dyDescent="0.25">
      <c r="A1621" s="2" t="s">
        <v>1637</v>
      </c>
      <c r="B1621" s="2">
        <v>5000117</v>
      </c>
      <c r="C1621" s="2">
        <v>10</v>
      </c>
      <c r="D1621" s="2">
        <v>208</v>
      </c>
    </row>
    <row r="1622" spans="1:4" x14ac:dyDescent="0.25">
      <c r="A1622" s="2" t="s">
        <v>1637</v>
      </c>
      <c r="B1622" s="2">
        <v>5000117</v>
      </c>
      <c r="C1622" s="2">
        <v>12</v>
      </c>
      <c r="D1622" s="2">
        <v>210</v>
      </c>
    </row>
    <row r="1623" spans="1:4" x14ac:dyDescent="0.25">
      <c r="A1623" s="2" t="s">
        <v>1637</v>
      </c>
      <c r="B1623" s="2">
        <v>5000118</v>
      </c>
      <c r="C1623" s="2">
        <v>10</v>
      </c>
      <c r="D1623" s="2">
        <v>208</v>
      </c>
    </row>
    <row r="1624" spans="1:4" x14ac:dyDescent="0.25">
      <c r="A1624" s="2" t="s">
        <v>1637</v>
      </c>
      <c r="B1624" s="2">
        <v>5000118</v>
      </c>
      <c r="C1624" s="2">
        <v>12</v>
      </c>
      <c r="D1624" s="2">
        <v>210</v>
      </c>
    </row>
    <row r="1625" spans="1:4" x14ac:dyDescent="0.25">
      <c r="A1625" s="2" t="s">
        <v>1637</v>
      </c>
      <c r="B1625" s="2">
        <v>5000119</v>
      </c>
      <c r="C1625" s="2">
        <v>10</v>
      </c>
      <c r="D1625" s="2">
        <v>208</v>
      </c>
    </row>
    <row r="1626" spans="1:4" x14ac:dyDescent="0.25">
      <c r="A1626" s="2" t="s">
        <v>1637</v>
      </c>
      <c r="B1626" s="2">
        <v>5000119</v>
      </c>
      <c r="C1626" s="2">
        <v>12</v>
      </c>
      <c r="D1626" s="2">
        <v>210</v>
      </c>
    </row>
    <row r="1627" spans="1:4" x14ac:dyDescent="0.25">
      <c r="A1627" s="2" t="s">
        <v>1637</v>
      </c>
      <c r="B1627" s="2">
        <v>5000120</v>
      </c>
      <c r="C1627" s="2">
        <v>1</v>
      </c>
      <c r="D1627" s="2">
        <v>202</v>
      </c>
    </row>
    <row r="1628" spans="1:4" x14ac:dyDescent="0.25">
      <c r="A1628" s="2" t="s">
        <v>1637</v>
      </c>
      <c r="B1628" s="2">
        <v>5000120</v>
      </c>
      <c r="C1628" s="2">
        <v>2</v>
      </c>
      <c r="D1628" s="2">
        <v>210</v>
      </c>
    </row>
    <row r="1629" spans="1:4" x14ac:dyDescent="0.25">
      <c r="A1629" s="2" t="s">
        <v>1637</v>
      </c>
      <c r="B1629" s="2">
        <v>5000120</v>
      </c>
      <c r="C1629" s="2">
        <v>4</v>
      </c>
      <c r="D1629" s="2">
        <v>208</v>
      </c>
    </row>
    <row r="1630" spans="1:4" x14ac:dyDescent="0.25">
      <c r="A1630" s="2" t="s">
        <v>1637</v>
      </c>
      <c r="B1630" s="2">
        <v>5000120</v>
      </c>
      <c r="C1630" s="2">
        <v>17</v>
      </c>
      <c r="D1630" s="2">
        <v>209</v>
      </c>
    </row>
    <row r="1631" spans="1:4" x14ac:dyDescent="0.25">
      <c r="A1631" s="2" t="s">
        <v>1637</v>
      </c>
      <c r="B1631" s="2">
        <v>5000121</v>
      </c>
      <c r="C1631" s="2">
        <v>1</v>
      </c>
      <c r="D1631" s="2">
        <v>202</v>
      </c>
    </row>
    <row r="1632" spans="1:4" x14ac:dyDescent="0.25">
      <c r="A1632" s="2" t="s">
        <v>1637</v>
      </c>
      <c r="B1632" s="2">
        <v>5000121</v>
      </c>
      <c r="C1632" s="2">
        <v>2</v>
      </c>
      <c r="D1632" s="2">
        <v>210</v>
      </c>
    </row>
    <row r="1633" spans="1:4" x14ac:dyDescent="0.25">
      <c r="A1633" s="2" t="s">
        <v>1637</v>
      </c>
      <c r="B1633" s="2">
        <v>5000121</v>
      </c>
      <c r="C1633" s="2">
        <v>4</v>
      </c>
      <c r="D1633" s="2">
        <v>208</v>
      </c>
    </row>
    <row r="1634" spans="1:4" x14ac:dyDescent="0.25">
      <c r="A1634" s="2" t="s">
        <v>1637</v>
      </c>
      <c r="B1634" s="2">
        <v>5000121</v>
      </c>
      <c r="C1634" s="2">
        <v>6</v>
      </c>
      <c r="D1634" s="2">
        <v>208</v>
      </c>
    </row>
    <row r="1635" spans="1:4" x14ac:dyDescent="0.25">
      <c r="A1635" s="2" t="s">
        <v>1637</v>
      </c>
      <c r="B1635" s="2">
        <v>5000122</v>
      </c>
      <c r="C1635" s="2">
        <v>10</v>
      </c>
      <c r="D1635" s="2">
        <v>208</v>
      </c>
    </row>
    <row r="1636" spans="1:4" x14ac:dyDescent="0.25">
      <c r="A1636" s="2" t="s">
        <v>1637</v>
      </c>
      <c r="B1636" s="2">
        <v>5000122</v>
      </c>
      <c r="C1636" s="2">
        <v>12</v>
      </c>
      <c r="D1636" s="2">
        <v>210</v>
      </c>
    </row>
    <row r="1637" spans="1:4" x14ac:dyDescent="0.25">
      <c r="A1637" s="2" t="s">
        <v>1637</v>
      </c>
      <c r="B1637" s="2">
        <v>5000122</v>
      </c>
      <c r="C1637" s="2">
        <v>26</v>
      </c>
      <c r="D1637" s="2">
        <v>310</v>
      </c>
    </row>
    <row r="1638" spans="1:4" x14ac:dyDescent="0.25">
      <c r="A1638" s="2" t="s">
        <v>1637</v>
      </c>
      <c r="B1638" s="2">
        <v>5000123</v>
      </c>
      <c r="C1638" s="2">
        <v>10</v>
      </c>
      <c r="D1638" s="2">
        <v>208</v>
      </c>
    </row>
    <row r="1639" spans="1:4" x14ac:dyDescent="0.25">
      <c r="A1639" s="2" t="s">
        <v>1637</v>
      </c>
      <c r="B1639" s="2">
        <v>5000123</v>
      </c>
      <c r="C1639" s="2">
        <v>12</v>
      </c>
      <c r="D1639" s="2">
        <v>210</v>
      </c>
    </row>
    <row r="1640" spans="1:4" x14ac:dyDescent="0.25">
      <c r="A1640" s="2" t="s">
        <v>1637</v>
      </c>
      <c r="B1640" s="2">
        <v>5000124</v>
      </c>
      <c r="C1640" s="2">
        <v>1</v>
      </c>
      <c r="D1640" s="2">
        <v>202</v>
      </c>
    </row>
    <row r="1641" spans="1:4" x14ac:dyDescent="0.25">
      <c r="A1641" s="2" t="s">
        <v>1637</v>
      </c>
      <c r="B1641" s="2">
        <v>5000124</v>
      </c>
      <c r="C1641" s="2">
        <v>2</v>
      </c>
      <c r="D1641" s="2">
        <v>210</v>
      </c>
    </row>
    <row r="1642" spans="1:4" x14ac:dyDescent="0.25">
      <c r="A1642" s="2" t="s">
        <v>1637</v>
      </c>
      <c r="B1642" s="2">
        <v>5000124</v>
      </c>
      <c r="C1642" s="2">
        <v>4</v>
      </c>
      <c r="D1642" s="2">
        <v>208</v>
      </c>
    </row>
    <row r="1643" spans="1:4" x14ac:dyDescent="0.25">
      <c r="A1643" s="2" t="s">
        <v>1637</v>
      </c>
      <c r="B1643" s="2">
        <v>5000124</v>
      </c>
      <c r="C1643" s="2">
        <v>60</v>
      </c>
      <c r="D1643" s="2">
        <v>202</v>
      </c>
    </row>
    <row r="1644" spans="1:4" x14ac:dyDescent="0.25">
      <c r="A1644" s="2" t="s">
        <v>1637</v>
      </c>
      <c r="B1644" s="2">
        <v>5000125</v>
      </c>
      <c r="C1644" s="2">
        <v>1</v>
      </c>
      <c r="D1644" s="2">
        <v>202</v>
      </c>
    </row>
    <row r="1645" spans="1:4" x14ac:dyDescent="0.25">
      <c r="A1645" s="2" t="s">
        <v>1637</v>
      </c>
      <c r="B1645" s="2">
        <v>5000125</v>
      </c>
      <c r="C1645" s="2">
        <v>2</v>
      </c>
      <c r="D1645" s="2">
        <v>210</v>
      </c>
    </row>
    <row r="1646" spans="1:4" x14ac:dyDescent="0.25">
      <c r="A1646" s="2" t="s">
        <v>1637</v>
      </c>
      <c r="B1646" s="2">
        <v>5000125</v>
      </c>
      <c r="C1646" s="2">
        <v>4</v>
      </c>
      <c r="D1646" s="2">
        <v>208</v>
      </c>
    </row>
    <row r="1647" spans="1:4" x14ac:dyDescent="0.25">
      <c r="A1647" s="2" t="s">
        <v>1637</v>
      </c>
      <c r="B1647" s="2">
        <v>5000125</v>
      </c>
      <c r="C1647" s="2">
        <v>60</v>
      </c>
      <c r="D1647" s="2">
        <v>202</v>
      </c>
    </row>
    <row r="1648" spans="1:4" x14ac:dyDescent="0.25">
      <c r="A1648" s="2" t="s">
        <v>1637</v>
      </c>
      <c r="B1648" s="2">
        <v>5000126</v>
      </c>
      <c r="C1648" s="2">
        <v>10</v>
      </c>
      <c r="D1648" s="2">
        <v>208</v>
      </c>
    </row>
    <row r="1649" spans="1:4" x14ac:dyDescent="0.25">
      <c r="A1649" s="2" t="s">
        <v>1637</v>
      </c>
      <c r="B1649" s="2">
        <v>5000126</v>
      </c>
      <c r="C1649" s="2">
        <v>12</v>
      </c>
      <c r="D1649" s="2">
        <v>210</v>
      </c>
    </row>
    <row r="1650" spans="1:4" x14ac:dyDescent="0.25">
      <c r="A1650" s="2" t="s">
        <v>1637</v>
      </c>
      <c r="B1650" s="2">
        <v>5000127</v>
      </c>
      <c r="C1650" s="2">
        <v>10</v>
      </c>
      <c r="D1650" s="2">
        <v>208</v>
      </c>
    </row>
    <row r="1651" spans="1:4" x14ac:dyDescent="0.25">
      <c r="A1651" s="2" t="s">
        <v>1637</v>
      </c>
      <c r="B1651" s="2">
        <v>5000127</v>
      </c>
      <c r="C1651" s="2">
        <v>12</v>
      </c>
      <c r="D1651" s="2">
        <v>210</v>
      </c>
    </row>
    <row r="1652" spans="1:4" x14ac:dyDescent="0.25">
      <c r="A1652" s="2" t="s">
        <v>1637</v>
      </c>
      <c r="B1652" s="2">
        <v>5000127</v>
      </c>
      <c r="C1652" s="2">
        <v>42</v>
      </c>
      <c r="D1652" s="2">
        <v>210</v>
      </c>
    </row>
    <row r="1653" spans="1:4" x14ac:dyDescent="0.25">
      <c r="A1653" s="2" t="s">
        <v>1637</v>
      </c>
      <c r="B1653" s="2">
        <v>5000128</v>
      </c>
      <c r="C1653" s="2">
        <v>10</v>
      </c>
      <c r="D1653" s="2">
        <v>208</v>
      </c>
    </row>
    <row r="1654" spans="1:4" x14ac:dyDescent="0.25">
      <c r="A1654" s="2" t="s">
        <v>1637</v>
      </c>
      <c r="B1654" s="2">
        <v>5000128</v>
      </c>
      <c r="C1654" s="2">
        <v>12</v>
      </c>
      <c r="D1654" s="2">
        <v>210</v>
      </c>
    </row>
    <row r="1655" spans="1:4" x14ac:dyDescent="0.25">
      <c r="A1655" s="2" t="s">
        <v>1637</v>
      </c>
      <c r="B1655" s="2">
        <v>5000129</v>
      </c>
      <c r="C1655" s="2">
        <v>1</v>
      </c>
      <c r="D1655" s="2">
        <v>202</v>
      </c>
    </row>
    <row r="1656" spans="1:4" x14ac:dyDescent="0.25">
      <c r="A1656" s="2" t="s">
        <v>1637</v>
      </c>
      <c r="B1656" s="2">
        <v>5000129</v>
      </c>
      <c r="C1656" s="2">
        <v>2</v>
      </c>
      <c r="D1656" s="2">
        <v>210</v>
      </c>
    </row>
    <row r="1657" spans="1:4" x14ac:dyDescent="0.25">
      <c r="A1657" s="2" t="s">
        <v>1637</v>
      </c>
      <c r="B1657" s="2">
        <v>5000130</v>
      </c>
      <c r="C1657" s="2">
        <v>10</v>
      </c>
      <c r="D1657" s="2">
        <v>208</v>
      </c>
    </row>
    <row r="1658" spans="1:4" x14ac:dyDescent="0.25">
      <c r="A1658" s="2" t="s">
        <v>1637</v>
      </c>
      <c r="B1658" s="2">
        <v>5000130</v>
      </c>
      <c r="C1658" s="2">
        <v>12</v>
      </c>
      <c r="D1658" s="2">
        <v>210</v>
      </c>
    </row>
    <row r="1659" spans="1:4" x14ac:dyDescent="0.25">
      <c r="A1659" s="2" t="s">
        <v>1637</v>
      </c>
      <c r="B1659" s="2">
        <v>5000130</v>
      </c>
      <c r="C1659" s="2">
        <v>26</v>
      </c>
      <c r="D1659" s="2">
        <v>310</v>
      </c>
    </row>
    <row r="1660" spans="1:4" x14ac:dyDescent="0.25">
      <c r="A1660" s="2" t="s">
        <v>1637</v>
      </c>
      <c r="B1660" s="2">
        <v>5000131</v>
      </c>
      <c r="C1660" s="2">
        <v>10</v>
      </c>
      <c r="D1660" s="2">
        <v>208</v>
      </c>
    </row>
    <row r="1661" spans="1:4" x14ac:dyDescent="0.25">
      <c r="A1661" s="2" t="s">
        <v>1637</v>
      </c>
      <c r="B1661" s="2">
        <v>5000131</v>
      </c>
      <c r="C1661" s="2">
        <v>12</v>
      </c>
      <c r="D1661" s="2">
        <v>210</v>
      </c>
    </row>
    <row r="1662" spans="1:4" x14ac:dyDescent="0.25">
      <c r="A1662" s="2" t="s">
        <v>1637</v>
      </c>
      <c r="B1662" s="2">
        <v>5000132</v>
      </c>
      <c r="C1662" s="2">
        <v>10</v>
      </c>
      <c r="D1662" s="2">
        <v>208</v>
      </c>
    </row>
    <row r="1663" spans="1:4" x14ac:dyDescent="0.25">
      <c r="A1663" s="2" t="s">
        <v>1637</v>
      </c>
      <c r="B1663" s="2">
        <v>5000132</v>
      </c>
      <c r="C1663" s="2">
        <v>12</v>
      </c>
      <c r="D1663" s="2">
        <v>210</v>
      </c>
    </row>
    <row r="1664" spans="1:4" x14ac:dyDescent="0.25">
      <c r="A1664" s="2" t="s">
        <v>1637</v>
      </c>
      <c r="B1664" s="2">
        <v>5000132</v>
      </c>
      <c r="C1664" s="2">
        <v>26</v>
      </c>
      <c r="D1664" s="2">
        <v>210</v>
      </c>
    </row>
    <row r="1665" spans="1:4" x14ac:dyDescent="0.25">
      <c r="A1665" s="2" t="s">
        <v>1637</v>
      </c>
      <c r="B1665" s="2">
        <v>5000133</v>
      </c>
      <c r="C1665" s="2">
        <v>10</v>
      </c>
      <c r="D1665" s="2">
        <v>208</v>
      </c>
    </row>
    <row r="1666" spans="1:4" x14ac:dyDescent="0.25">
      <c r="A1666" s="2" t="s">
        <v>1637</v>
      </c>
      <c r="B1666" s="2">
        <v>5000133</v>
      </c>
      <c r="C1666" s="2">
        <v>12</v>
      </c>
      <c r="D1666" s="2">
        <v>210</v>
      </c>
    </row>
    <row r="1667" spans="1:4" x14ac:dyDescent="0.25">
      <c r="A1667" s="2" t="s">
        <v>1637</v>
      </c>
      <c r="B1667" s="2">
        <v>5000134</v>
      </c>
      <c r="C1667" s="2">
        <v>10</v>
      </c>
      <c r="D1667" s="2">
        <v>208</v>
      </c>
    </row>
    <row r="1668" spans="1:4" x14ac:dyDescent="0.25">
      <c r="A1668" s="2" t="s">
        <v>1637</v>
      </c>
      <c r="B1668" s="2">
        <v>5000134</v>
      </c>
      <c r="C1668" s="2">
        <v>12</v>
      </c>
      <c r="D1668" s="2">
        <v>210</v>
      </c>
    </row>
    <row r="1669" spans="1:4" x14ac:dyDescent="0.25">
      <c r="A1669" s="2" t="s">
        <v>1637</v>
      </c>
      <c r="B1669" s="2">
        <v>5000135</v>
      </c>
      <c r="C1669" s="2">
        <v>10</v>
      </c>
      <c r="D1669" s="2">
        <v>208</v>
      </c>
    </row>
    <row r="1670" spans="1:4" x14ac:dyDescent="0.25">
      <c r="A1670" s="2" t="s">
        <v>1637</v>
      </c>
      <c r="B1670" s="2">
        <v>5000135</v>
      </c>
      <c r="C1670" s="2">
        <v>12</v>
      </c>
      <c r="D1670" s="2">
        <v>210</v>
      </c>
    </row>
    <row r="1671" spans="1:4" x14ac:dyDescent="0.25">
      <c r="A1671" s="2" t="s">
        <v>1637</v>
      </c>
      <c r="B1671" s="2">
        <v>5000136</v>
      </c>
      <c r="C1671" s="2">
        <v>10</v>
      </c>
      <c r="D1671" s="2">
        <v>208</v>
      </c>
    </row>
    <row r="1672" spans="1:4" x14ac:dyDescent="0.25">
      <c r="A1672" s="2" t="s">
        <v>1637</v>
      </c>
      <c r="B1672" s="2">
        <v>5000136</v>
      </c>
      <c r="C1672" s="2">
        <v>12</v>
      </c>
      <c r="D1672" s="2">
        <v>210</v>
      </c>
    </row>
    <row r="1673" spans="1:4" x14ac:dyDescent="0.25">
      <c r="A1673" s="2" t="s">
        <v>1637</v>
      </c>
      <c r="B1673" s="2">
        <v>5000137</v>
      </c>
      <c r="C1673" s="2">
        <v>10</v>
      </c>
      <c r="D1673" s="2">
        <v>208</v>
      </c>
    </row>
    <row r="1674" spans="1:4" x14ac:dyDescent="0.25">
      <c r="A1674" s="2" t="s">
        <v>1637</v>
      </c>
      <c r="B1674" s="2">
        <v>5000137</v>
      </c>
      <c r="C1674" s="2">
        <v>12</v>
      </c>
      <c r="D1674" s="2">
        <v>210</v>
      </c>
    </row>
    <row r="1675" spans="1:4" x14ac:dyDescent="0.25">
      <c r="A1675" s="2" t="s">
        <v>1637</v>
      </c>
      <c r="B1675" s="2">
        <v>5000137</v>
      </c>
      <c r="C1675" s="2">
        <v>48</v>
      </c>
      <c r="D1675" s="2">
        <v>210</v>
      </c>
    </row>
    <row r="1676" spans="1:4" x14ac:dyDescent="0.25">
      <c r="A1676" s="2" t="s">
        <v>1637</v>
      </c>
      <c r="B1676" s="2">
        <v>5000138</v>
      </c>
      <c r="C1676" s="2">
        <v>10</v>
      </c>
      <c r="D1676" s="2">
        <v>208</v>
      </c>
    </row>
    <row r="1677" spans="1:4" x14ac:dyDescent="0.25">
      <c r="A1677" s="2" t="s">
        <v>1637</v>
      </c>
      <c r="B1677" s="2">
        <v>5000138</v>
      </c>
      <c r="C1677" s="2">
        <v>12</v>
      </c>
      <c r="D1677" s="2">
        <v>210</v>
      </c>
    </row>
    <row r="1678" spans="1:4" x14ac:dyDescent="0.25">
      <c r="A1678" s="2" t="s">
        <v>1637</v>
      </c>
      <c r="B1678" s="2">
        <v>5000139</v>
      </c>
      <c r="C1678" s="2">
        <v>1</v>
      </c>
      <c r="D1678" s="2">
        <v>202</v>
      </c>
    </row>
    <row r="1679" spans="1:4" x14ac:dyDescent="0.25">
      <c r="A1679" s="2" t="s">
        <v>1637</v>
      </c>
      <c r="B1679" s="2">
        <v>5000139</v>
      </c>
      <c r="C1679" s="2">
        <v>2</v>
      </c>
      <c r="D1679" s="2">
        <v>210</v>
      </c>
    </row>
    <row r="1680" spans="1:4" x14ac:dyDescent="0.25">
      <c r="A1680" s="2" t="s">
        <v>1637</v>
      </c>
      <c r="B1680" s="2">
        <v>5000139</v>
      </c>
      <c r="C1680" s="2">
        <v>4</v>
      </c>
      <c r="D1680" s="2">
        <v>208</v>
      </c>
    </row>
    <row r="1681" spans="1:4" x14ac:dyDescent="0.25">
      <c r="A1681" s="2" t="s">
        <v>1637</v>
      </c>
      <c r="B1681" s="2">
        <v>5000140</v>
      </c>
      <c r="C1681" s="2">
        <v>10</v>
      </c>
      <c r="D1681" s="2">
        <v>208</v>
      </c>
    </row>
    <row r="1682" spans="1:4" x14ac:dyDescent="0.25">
      <c r="A1682" s="2" t="s">
        <v>1637</v>
      </c>
      <c r="B1682" s="2">
        <v>5000140</v>
      </c>
      <c r="C1682" s="2">
        <v>12</v>
      </c>
      <c r="D1682" s="2">
        <v>210</v>
      </c>
    </row>
    <row r="1683" spans="1:4" x14ac:dyDescent="0.25">
      <c r="A1683" s="2" t="s">
        <v>1637</v>
      </c>
      <c r="B1683" s="2">
        <v>5000141</v>
      </c>
      <c r="C1683" s="2">
        <v>10</v>
      </c>
      <c r="D1683" s="2">
        <v>208</v>
      </c>
    </row>
    <row r="1684" spans="1:4" x14ac:dyDescent="0.25">
      <c r="A1684" s="2" t="s">
        <v>1637</v>
      </c>
      <c r="B1684" s="2">
        <v>5000141</v>
      </c>
      <c r="C1684" s="2">
        <v>12</v>
      </c>
      <c r="D1684" s="2">
        <v>210</v>
      </c>
    </row>
    <row r="1685" spans="1:4" x14ac:dyDescent="0.25">
      <c r="A1685" s="2" t="s">
        <v>1637</v>
      </c>
      <c r="B1685" s="2">
        <v>5000141</v>
      </c>
      <c r="C1685" s="2">
        <v>31</v>
      </c>
      <c r="D1685" s="2">
        <v>209</v>
      </c>
    </row>
    <row r="1686" spans="1:4" x14ac:dyDescent="0.25">
      <c r="A1686" s="2" t="s">
        <v>1637</v>
      </c>
      <c r="B1686" s="2">
        <v>5000142</v>
      </c>
      <c r="C1686" s="2">
        <v>10</v>
      </c>
      <c r="D1686" s="2">
        <v>208</v>
      </c>
    </row>
    <row r="1687" spans="1:4" x14ac:dyDescent="0.25">
      <c r="A1687" s="2" t="s">
        <v>1637</v>
      </c>
      <c r="B1687" s="2">
        <v>5000142</v>
      </c>
      <c r="C1687" s="2">
        <v>12</v>
      </c>
      <c r="D1687" s="2">
        <v>210</v>
      </c>
    </row>
    <row r="1688" spans="1:4" x14ac:dyDescent="0.25">
      <c r="A1688" s="2" t="s">
        <v>1637</v>
      </c>
      <c r="B1688" s="2">
        <v>5000143</v>
      </c>
      <c r="C1688" s="2">
        <v>10</v>
      </c>
      <c r="D1688" s="2">
        <v>208</v>
      </c>
    </row>
    <row r="1689" spans="1:4" x14ac:dyDescent="0.25">
      <c r="A1689" s="2" t="s">
        <v>1637</v>
      </c>
      <c r="B1689" s="2">
        <v>5000143</v>
      </c>
      <c r="C1689" s="2">
        <v>12</v>
      </c>
      <c r="D1689" s="2">
        <v>210</v>
      </c>
    </row>
    <row r="1690" spans="1:4" x14ac:dyDescent="0.25">
      <c r="A1690" s="2" t="s">
        <v>1637</v>
      </c>
      <c r="B1690" s="2">
        <v>5000144</v>
      </c>
      <c r="C1690" s="2">
        <v>1</v>
      </c>
      <c r="D1690" s="2">
        <v>202</v>
      </c>
    </row>
    <row r="1691" spans="1:4" x14ac:dyDescent="0.25">
      <c r="A1691" s="2" t="s">
        <v>1637</v>
      </c>
      <c r="B1691" s="2">
        <v>5000144</v>
      </c>
      <c r="C1691" s="2">
        <v>2</v>
      </c>
      <c r="D1691" s="2">
        <v>210</v>
      </c>
    </row>
    <row r="1692" spans="1:4" x14ac:dyDescent="0.25">
      <c r="A1692" s="2" t="s">
        <v>1637</v>
      </c>
      <c r="B1692" s="2">
        <v>5000144</v>
      </c>
      <c r="C1692" s="2">
        <v>4</v>
      </c>
      <c r="D1692" s="2">
        <v>208</v>
      </c>
    </row>
    <row r="1693" spans="1:4" x14ac:dyDescent="0.25">
      <c r="A1693" s="2" t="s">
        <v>1637</v>
      </c>
      <c r="B1693" s="2">
        <v>5000144</v>
      </c>
      <c r="C1693" s="2">
        <v>17</v>
      </c>
      <c r="D1693" s="2">
        <v>209</v>
      </c>
    </row>
    <row r="1694" spans="1:4" x14ac:dyDescent="0.25">
      <c r="A1694" s="2" t="s">
        <v>1637</v>
      </c>
      <c r="B1694" s="2">
        <v>5000145</v>
      </c>
      <c r="C1694" s="2">
        <v>10</v>
      </c>
      <c r="D1694" s="2">
        <v>208</v>
      </c>
    </row>
    <row r="1695" spans="1:4" x14ac:dyDescent="0.25">
      <c r="A1695" s="2" t="s">
        <v>1637</v>
      </c>
      <c r="B1695" s="2">
        <v>5000145</v>
      </c>
      <c r="C1695" s="2">
        <v>12</v>
      </c>
      <c r="D1695" s="2">
        <v>210</v>
      </c>
    </row>
    <row r="1696" spans="1:4" x14ac:dyDescent="0.25">
      <c r="A1696" s="2" t="s">
        <v>1637</v>
      </c>
      <c r="B1696" s="2">
        <v>5000145</v>
      </c>
      <c r="C1696" s="2">
        <v>26</v>
      </c>
      <c r="D1696" s="2">
        <v>310</v>
      </c>
    </row>
    <row r="1697" spans="1:4" x14ac:dyDescent="0.25">
      <c r="A1697" s="2" t="s">
        <v>1637</v>
      </c>
      <c r="B1697" s="2">
        <v>5000146</v>
      </c>
      <c r="C1697" s="2">
        <v>1</v>
      </c>
      <c r="D1697" s="2">
        <v>202</v>
      </c>
    </row>
    <row r="1698" spans="1:4" x14ac:dyDescent="0.25">
      <c r="A1698" s="2" t="s">
        <v>1637</v>
      </c>
      <c r="B1698" s="2">
        <v>5000146</v>
      </c>
      <c r="C1698" s="2">
        <v>6</v>
      </c>
      <c r="D1698" s="2">
        <v>208</v>
      </c>
    </row>
    <row r="1699" spans="1:4" x14ac:dyDescent="0.25">
      <c r="A1699" s="2" t="s">
        <v>1637</v>
      </c>
      <c r="B1699" s="2">
        <v>5000147</v>
      </c>
      <c r="C1699" s="2">
        <v>10</v>
      </c>
      <c r="D1699" s="2">
        <v>208</v>
      </c>
    </row>
    <row r="1700" spans="1:4" x14ac:dyDescent="0.25">
      <c r="A1700" s="2" t="s">
        <v>1637</v>
      </c>
      <c r="B1700" s="2">
        <v>5000147</v>
      </c>
      <c r="C1700" s="2">
        <v>12</v>
      </c>
      <c r="D1700" s="2">
        <v>210</v>
      </c>
    </row>
    <row r="1701" spans="1:4" x14ac:dyDescent="0.25">
      <c r="A1701" s="2" t="s">
        <v>1637</v>
      </c>
      <c r="B1701" s="2">
        <v>5000147</v>
      </c>
      <c r="C1701" s="2">
        <v>43</v>
      </c>
      <c r="D1701" s="2">
        <v>202</v>
      </c>
    </row>
    <row r="1702" spans="1:4" x14ac:dyDescent="0.25">
      <c r="A1702" s="2" t="s">
        <v>1637</v>
      </c>
      <c r="B1702" s="2">
        <v>5000148</v>
      </c>
      <c r="C1702" s="2">
        <v>10</v>
      </c>
      <c r="D1702" s="2">
        <v>208</v>
      </c>
    </row>
    <row r="1703" spans="1:4" x14ac:dyDescent="0.25">
      <c r="A1703" s="2" t="s">
        <v>1637</v>
      </c>
      <c r="B1703" s="2">
        <v>5000148</v>
      </c>
      <c r="C1703" s="2">
        <v>12</v>
      </c>
      <c r="D1703" s="2">
        <v>210</v>
      </c>
    </row>
    <row r="1704" spans="1:4" x14ac:dyDescent="0.25">
      <c r="A1704" s="2" t="s">
        <v>1637</v>
      </c>
      <c r="B1704" s="2">
        <v>5000148</v>
      </c>
      <c r="C1704" s="2">
        <v>26</v>
      </c>
      <c r="D1704" s="2">
        <v>310</v>
      </c>
    </row>
    <row r="1705" spans="1:4" x14ac:dyDescent="0.25">
      <c r="A1705" s="2" t="s">
        <v>1637</v>
      </c>
      <c r="B1705" s="2">
        <v>5000149</v>
      </c>
      <c r="C1705" s="2">
        <v>10</v>
      </c>
      <c r="D1705" s="2">
        <v>208</v>
      </c>
    </row>
    <row r="1706" spans="1:4" x14ac:dyDescent="0.25">
      <c r="A1706" s="2" t="s">
        <v>1637</v>
      </c>
      <c r="B1706" s="2">
        <v>5000149</v>
      </c>
      <c r="C1706" s="2">
        <v>12</v>
      </c>
      <c r="D1706" s="2">
        <v>210</v>
      </c>
    </row>
    <row r="1707" spans="1:4" x14ac:dyDescent="0.25">
      <c r="A1707" s="2" t="s">
        <v>1637</v>
      </c>
      <c r="B1707" s="2">
        <v>5000150</v>
      </c>
      <c r="C1707" s="2">
        <v>10</v>
      </c>
      <c r="D1707" s="2">
        <v>208</v>
      </c>
    </row>
    <row r="1708" spans="1:4" x14ac:dyDescent="0.25">
      <c r="A1708" s="2" t="s">
        <v>1637</v>
      </c>
      <c r="B1708" s="2">
        <v>5000150</v>
      </c>
      <c r="C1708" s="2">
        <v>12</v>
      </c>
      <c r="D1708" s="2">
        <v>210</v>
      </c>
    </row>
    <row r="1709" spans="1:4" x14ac:dyDescent="0.25">
      <c r="A1709" s="2" t="s">
        <v>1637</v>
      </c>
      <c r="B1709" s="2">
        <v>5000150</v>
      </c>
      <c r="C1709" s="2">
        <v>18</v>
      </c>
      <c r="D1709" s="2">
        <v>209</v>
      </c>
    </row>
    <row r="1710" spans="1:4" x14ac:dyDescent="0.25">
      <c r="A1710" s="2" t="s">
        <v>1637</v>
      </c>
      <c r="B1710" s="2">
        <v>5000151</v>
      </c>
      <c r="C1710" s="2">
        <v>10</v>
      </c>
      <c r="D1710" s="2">
        <v>208</v>
      </c>
    </row>
    <row r="1711" spans="1:4" x14ac:dyDescent="0.25">
      <c r="A1711" s="2" t="s">
        <v>1637</v>
      </c>
      <c r="B1711" s="2">
        <v>5000151</v>
      </c>
      <c r="C1711" s="2">
        <v>12</v>
      </c>
      <c r="D1711" s="2">
        <v>210</v>
      </c>
    </row>
    <row r="1712" spans="1:4" x14ac:dyDescent="0.25">
      <c r="A1712" s="2" t="s">
        <v>1637</v>
      </c>
      <c r="B1712" s="2">
        <v>5000152</v>
      </c>
      <c r="C1712" s="2">
        <v>1</v>
      </c>
      <c r="D1712" s="2">
        <v>202</v>
      </c>
    </row>
    <row r="1713" spans="1:4" x14ac:dyDescent="0.25">
      <c r="A1713" s="2" t="s">
        <v>1637</v>
      </c>
      <c r="B1713" s="2">
        <v>5000152</v>
      </c>
      <c r="C1713" s="2">
        <v>2</v>
      </c>
      <c r="D1713" s="2">
        <v>210</v>
      </c>
    </row>
    <row r="1714" spans="1:4" x14ac:dyDescent="0.25">
      <c r="A1714" s="2" t="s">
        <v>1637</v>
      </c>
      <c r="B1714" s="2">
        <v>5000152</v>
      </c>
      <c r="C1714" s="2">
        <v>4</v>
      </c>
      <c r="D1714" s="2">
        <v>208</v>
      </c>
    </row>
    <row r="1715" spans="1:4" x14ac:dyDescent="0.25">
      <c r="A1715" s="2" t="s">
        <v>1637</v>
      </c>
      <c r="B1715" s="2">
        <v>5000152</v>
      </c>
      <c r="C1715" s="2">
        <v>17</v>
      </c>
      <c r="D1715" s="2">
        <v>209</v>
      </c>
    </row>
    <row r="1716" spans="1:4" x14ac:dyDescent="0.25">
      <c r="A1716" s="2" t="s">
        <v>1637</v>
      </c>
      <c r="B1716" s="2">
        <v>5000153</v>
      </c>
      <c r="C1716" s="2">
        <v>10</v>
      </c>
      <c r="D1716" s="2">
        <v>208</v>
      </c>
    </row>
    <row r="1717" spans="1:4" x14ac:dyDescent="0.25">
      <c r="A1717" s="2" t="s">
        <v>1637</v>
      </c>
      <c r="B1717" s="2">
        <v>5000153</v>
      </c>
      <c r="C1717" s="2">
        <v>12</v>
      </c>
      <c r="D1717" s="2">
        <v>210</v>
      </c>
    </row>
    <row r="1718" spans="1:4" x14ac:dyDescent="0.25">
      <c r="A1718" s="2" t="s">
        <v>1637</v>
      </c>
      <c r="B1718" s="2">
        <v>5000154</v>
      </c>
      <c r="C1718" s="2">
        <v>10</v>
      </c>
      <c r="D1718" s="2">
        <v>208</v>
      </c>
    </row>
    <row r="1719" spans="1:4" x14ac:dyDescent="0.25">
      <c r="A1719" s="2" t="s">
        <v>1637</v>
      </c>
      <c r="B1719" s="2">
        <v>5000154</v>
      </c>
      <c r="C1719" s="2">
        <v>12</v>
      </c>
      <c r="D1719" s="2">
        <v>210</v>
      </c>
    </row>
    <row r="1720" spans="1:4" x14ac:dyDescent="0.25">
      <c r="A1720" s="2" t="s">
        <v>1637</v>
      </c>
      <c r="B1720" s="2">
        <v>5000155</v>
      </c>
      <c r="C1720" s="2">
        <v>1</v>
      </c>
      <c r="D1720" s="2">
        <v>202</v>
      </c>
    </row>
    <row r="1721" spans="1:4" x14ac:dyDescent="0.25">
      <c r="A1721" s="2" t="s">
        <v>1637</v>
      </c>
      <c r="B1721" s="2">
        <v>5000155</v>
      </c>
      <c r="C1721" s="2">
        <v>2</v>
      </c>
      <c r="D1721" s="2">
        <v>210</v>
      </c>
    </row>
    <row r="1722" spans="1:4" x14ac:dyDescent="0.25">
      <c r="A1722" s="2" t="s">
        <v>1637</v>
      </c>
      <c r="B1722" s="2">
        <v>5000155</v>
      </c>
      <c r="C1722" s="2">
        <v>4</v>
      </c>
      <c r="D1722" s="2">
        <v>208</v>
      </c>
    </row>
    <row r="1723" spans="1:4" x14ac:dyDescent="0.25">
      <c r="A1723" s="2" t="s">
        <v>1637</v>
      </c>
      <c r="B1723" s="2">
        <v>5000155</v>
      </c>
      <c r="C1723" s="2">
        <v>60</v>
      </c>
      <c r="D1723" s="2">
        <v>202</v>
      </c>
    </row>
    <row r="1724" spans="1:4" x14ac:dyDescent="0.25">
      <c r="A1724" s="2" t="s">
        <v>1637</v>
      </c>
      <c r="B1724" s="2">
        <v>5000156</v>
      </c>
      <c r="C1724" s="2">
        <v>1</v>
      </c>
      <c r="D1724" s="2">
        <v>202</v>
      </c>
    </row>
    <row r="1725" spans="1:4" x14ac:dyDescent="0.25">
      <c r="A1725" s="2" t="s">
        <v>1637</v>
      </c>
      <c r="B1725" s="2">
        <v>5000156</v>
      </c>
      <c r="C1725" s="2">
        <v>2</v>
      </c>
      <c r="D1725" s="2">
        <v>210</v>
      </c>
    </row>
    <row r="1726" spans="1:4" x14ac:dyDescent="0.25">
      <c r="A1726" s="2" t="s">
        <v>1637</v>
      </c>
      <c r="B1726" s="2">
        <v>5000156</v>
      </c>
      <c r="C1726" s="2">
        <v>4</v>
      </c>
      <c r="D1726" s="2">
        <v>208</v>
      </c>
    </row>
    <row r="1727" spans="1:4" x14ac:dyDescent="0.25">
      <c r="A1727" s="2" t="s">
        <v>1637</v>
      </c>
      <c r="B1727" s="2">
        <v>5000156</v>
      </c>
      <c r="C1727" s="2">
        <v>43</v>
      </c>
      <c r="D1727" s="2">
        <v>202</v>
      </c>
    </row>
    <row r="1728" spans="1:4" x14ac:dyDescent="0.25">
      <c r="A1728" s="2" t="s">
        <v>1637</v>
      </c>
      <c r="B1728" s="2">
        <v>5000157</v>
      </c>
      <c r="C1728" s="2">
        <v>10</v>
      </c>
      <c r="D1728" s="2">
        <v>208</v>
      </c>
    </row>
    <row r="1729" spans="1:4" x14ac:dyDescent="0.25">
      <c r="A1729" s="2" t="s">
        <v>1637</v>
      </c>
      <c r="B1729" s="2">
        <v>5000157</v>
      </c>
      <c r="C1729" s="2">
        <v>12</v>
      </c>
      <c r="D1729" s="2">
        <v>210</v>
      </c>
    </row>
    <row r="1730" spans="1:4" x14ac:dyDescent="0.25">
      <c r="A1730" s="2" t="s">
        <v>1637</v>
      </c>
      <c r="B1730" s="2">
        <v>5000158</v>
      </c>
      <c r="C1730" s="2">
        <v>10</v>
      </c>
      <c r="D1730" s="2">
        <v>208</v>
      </c>
    </row>
    <row r="1731" spans="1:4" x14ac:dyDescent="0.25">
      <c r="A1731" s="2" t="s">
        <v>1637</v>
      </c>
      <c r="B1731" s="2">
        <v>5000158</v>
      </c>
      <c r="C1731" s="2">
        <v>12</v>
      </c>
      <c r="D1731" s="2">
        <v>210</v>
      </c>
    </row>
    <row r="1732" spans="1:4" x14ac:dyDescent="0.25">
      <c r="A1732" s="2" t="s">
        <v>1637</v>
      </c>
      <c r="B1732" s="2">
        <v>5000158</v>
      </c>
      <c r="C1732" s="2">
        <v>26</v>
      </c>
      <c r="D1732" s="2">
        <v>310</v>
      </c>
    </row>
    <row r="1733" spans="1:4" x14ac:dyDescent="0.25">
      <c r="A1733" s="2" t="s">
        <v>1637</v>
      </c>
      <c r="B1733" s="2">
        <v>5000159</v>
      </c>
      <c r="C1733" s="2">
        <v>10</v>
      </c>
      <c r="D1733" s="2">
        <v>208</v>
      </c>
    </row>
    <row r="1734" spans="1:4" x14ac:dyDescent="0.25">
      <c r="A1734" s="2" t="s">
        <v>1637</v>
      </c>
      <c r="B1734" s="2">
        <v>5000159</v>
      </c>
      <c r="C1734" s="2">
        <v>12</v>
      </c>
      <c r="D1734" s="2">
        <v>210</v>
      </c>
    </row>
    <row r="1735" spans="1:4" x14ac:dyDescent="0.25">
      <c r="A1735" s="2" t="s">
        <v>1637</v>
      </c>
      <c r="B1735" s="2">
        <v>5000159</v>
      </c>
      <c r="C1735" s="2">
        <v>18</v>
      </c>
      <c r="D1735" s="2">
        <v>209</v>
      </c>
    </row>
    <row r="1736" spans="1:4" x14ac:dyDescent="0.25">
      <c r="A1736" s="2" t="s">
        <v>1637</v>
      </c>
      <c r="B1736" s="2">
        <v>5000160</v>
      </c>
      <c r="C1736" s="2">
        <v>10</v>
      </c>
      <c r="D1736" s="2">
        <v>208</v>
      </c>
    </row>
    <row r="1737" spans="1:4" x14ac:dyDescent="0.25">
      <c r="A1737" s="2" t="s">
        <v>1637</v>
      </c>
      <c r="B1737" s="2">
        <v>5000160</v>
      </c>
      <c r="C1737" s="2">
        <v>12</v>
      </c>
      <c r="D1737" s="2">
        <v>210</v>
      </c>
    </row>
    <row r="1738" spans="1:4" x14ac:dyDescent="0.25">
      <c r="A1738" s="2" t="s">
        <v>1637</v>
      </c>
      <c r="B1738" s="2">
        <v>5000161</v>
      </c>
      <c r="C1738" s="2">
        <v>10</v>
      </c>
      <c r="D1738" s="2">
        <v>208</v>
      </c>
    </row>
    <row r="1739" spans="1:4" x14ac:dyDescent="0.25">
      <c r="A1739" s="2" t="s">
        <v>1637</v>
      </c>
      <c r="B1739" s="2">
        <v>5000161</v>
      </c>
      <c r="C1739" s="2">
        <v>12</v>
      </c>
      <c r="D1739" s="2">
        <v>210</v>
      </c>
    </row>
    <row r="1740" spans="1:4" x14ac:dyDescent="0.25">
      <c r="A1740" s="2" t="s">
        <v>1637</v>
      </c>
      <c r="B1740" s="2">
        <v>5000161</v>
      </c>
      <c r="C1740" s="2">
        <v>26</v>
      </c>
      <c r="D1740" s="2">
        <v>210</v>
      </c>
    </row>
    <row r="1741" spans="1:4" x14ac:dyDescent="0.25">
      <c r="A1741" s="2" t="s">
        <v>1637</v>
      </c>
      <c r="B1741" s="2">
        <v>5000162</v>
      </c>
      <c r="C1741" s="2">
        <v>1</v>
      </c>
      <c r="D1741" s="2">
        <v>202</v>
      </c>
    </row>
    <row r="1742" spans="1:4" x14ac:dyDescent="0.25">
      <c r="A1742" s="2" t="s">
        <v>1637</v>
      </c>
      <c r="B1742" s="2">
        <v>5000162</v>
      </c>
      <c r="C1742" s="2">
        <v>2</v>
      </c>
      <c r="D1742" s="2">
        <v>210</v>
      </c>
    </row>
    <row r="1743" spans="1:4" x14ac:dyDescent="0.25">
      <c r="A1743" s="2" t="s">
        <v>1637</v>
      </c>
      <c r="B1743" s="2">
        <v>5000162</v>
      </c>
      <c r="C1743" s="2">
        <v>4</v>
      </c>
      <c r="D1743" s="2">
        <v>208</v>
      </c>
    </row>
    <row r="1744" spans="1:4" x14ac:dyDescent="0.25">
      <c r="A1744" s="2" t="s">
        <v>1637</v>
      </c>
      <c r="B1744" s="2">
        <v>5000162</v>
      </c>
      <c r="C1744" s="2">
        <v>6</v>
      </c>
      <c r="D1744" s="2">
        <v>208</v>
      </c>
    </row>
    <row r="1745" spans="1:4" x14ac:dyDescent="0.25">
      <c r="A1745" s="2" t="s">
        <v>1637</v>
      </c>
      <c r="B1745" s="2">
        <v>5000163</v>
      </c>
      <c r="C1745" s="2">
        <v>10</v>
      </c>
      <c r="D1745" s="2">
        <v>208</v>
      </c>
    </row>
    <row r="1746" spans="1:4" x14ac:dyDescent="0.25">
      <c r="A1746" s="2" t="s">
        <v>1637</v>
      </c>
      <c r="B1746" s="2">
        <v>5000163</v>
      </c>
      <c r="C1746" s="2">
        <v>12</v>
      </c>
      <c r="D1746" s="2">
        <v>210</v>
      </c>
    </row>
    <row r="1747" spans="1:4" x14ac:dyDescent="0.25">
      <c r="A1747" s="2" t="s">
        <v>1637</v>
      </c>
      <c r="B1747" s="2">
        <v>5000164</v>
      </c>
      <c r="C1747" s="2">
        <v>10</v>
      </c>
      <c r="D1747" s="2">
        <v>208</v>
      </c>
    </row>
    <row r="1748" spans="1:4" x14ac:dyDescent="0.25">
      <c r="A1748" s="2" t="s">
        <v>1637</v>
      </c>
      <c r="B1748" s="2">
        <v>5000164</v>
      </c>
      <c r="C1748" s="2">
        <v>12</v>
      </c>
      <c r="D1748" s="2">
        <v>210</v>
      </c>
    </row>
    <row r="1749" spans="1:4" x14ac:dyDescent="0.25">
      <c r="A1749" s="2" t="s">
        <v>1637</v>
      </c>
      <c r="B1749" s="2">
        <v>5000165</v>
      </c>
      <c r="C1749" s="2">
        <v>10</v>
      </c>
      <c r="D1749" s="2">
        <v>208</v>
      </c>
    </row>
    <row r="1750" spans="1:4" x14ac:dyDescent="0.25">
      <c r="A1750" s="2" t="s">
        <v>1637</v>
      </c>
      <c r="B1750" s="2">
        <v>5000165</v>
      </c>
      <c r="C1750" s="2">
        <v>12</v>
      </c>
      <c r="D1750" s="2">
        <v>210</v>
      </c>
    </row>
    <row r="1751" spans="1:4" x14ac:dyDescent="0.25">
      <c r="A1751" s="2" t="s">
        <v>1637</v>
      </c>
      <c r="B1751" s="2">
        <v>5000166</v>
      </c>
      <c r="C1751" s="2">
        <v>10</v>
      </c>
      <c r="D1751" s="2">
        <v>208</v>
      </c>
    </row>
    <row r="1752" spans="1:4" x14ac:dyDescent="0.25">
      <c r="A1752" s="2" t="s">
        <v>1637</v>
      </c>
      <c r="B1752" s="2">
        <v>5000166</v>
      </c>
      <c r="C1752" s="2">
        <v>12</v>
      </c>
      <c r="D1752" s="2">
        <v>210</v>
      </c>
    </row>
    <row r="1753" spans="1:4" x14ac:dyDescent="0.25">
      <c r="A1753" s="2" t="s">
        <v>1637</v>
      </c>
      <c r="B1753" s="2">
        <v>5000166</v>
      </c>
      <c r="C1753" s="2">
        <v>26</v>
      </c>
      <c r="D1753" s="2">
        <v>310</v>
      </c>
    </row>
    <row r="1754" spans="1:4" x14ac:dyDescent="0.25">
      <c r="A1754" s="2" t="s">
        <v>1637</v>
      </c>
      <c r="B1754" s="2">
        <v>5000167</v>
      </c>
      <c r="C1754" s="2">
        <v>10</v>
      </c>
      <c r="D1754" s="2">
        <v>208</v>
      </c>
    </row>
    <row r="1755" spans="1:4" x14ac:dyDescent="0.25">
      <c r="A1755" s="2" t="s">
        <v>1637</v>
      </c>
      <c r="B1755" s="2">
        <v>5000167</v>
      </c>
      <c r="C1755" s="2">
        <v>12</v>
      </c>
      <c r="D1755" s="2">
        <v>210</v>
      </c>
    </row>
    <row r="1756" spans="1:4" x14ac:dyDescent="0.25">
      <c r="A1756" s="2" t="s">
        <v>1637</v>
      </c>
      <c r="B1756" s="2">
        <v>5000167</v>
      </c>
      <c r="C1756" s="2">
        <v>26</v>
      </c>
      <c r="D1756" s="2">
        <v>310</v>
      </c>
    </row>
    <row r="1757" spans="1:4" x14ac:dyDescent="0.25">
      <c r="A1757" s="2" t="s">
        <v>1637</v>
      </c>
      <c r="B1757" s="2">
        <v>5000168</v>
      </c>
      <c r="C1757" s="2">
        <v>1</v>
      </c>
      <c r="D1757" s="2">
        <v>202</v>
      </c>
    </row>
    <row r="1758" spans="1:4" x14ac:dyDescent="0.25">
      <c r="A1758" s="2" t="s">
        <v>1637</v>
      </c>
      <c r="B1758" s="2">
        <v>5000168</v>
      </c>
      <c r="C1758" s="2">
        <v>2</v>
      </c>
      <c r="D1758" s="2">
        <v>210</v>
      </c>
    </row>
    <row r="1759" spans="1:4" x14ac:dyDescent="0.25">
      <c r="A1759" s="2" t="s">
        <v>1637</v>
      </c>
      <c r="B1759" s="2">
        <v>5000168</v>
      </c>
      <c r="C1759" s="2">
        <v>4</v>
      </c>
      <c r="D1759" s="2">
        <v>208</v>
      </c>
    </row>
    <row r="1760" spans="1:4" x14ac:dyDescent="0.25">
      <c r="A1760" s="2" t="s">
        <v>1637</v>
      </c>
      <c r="B1760" s="2">
        <v>5000169</v>
      </c>
      <c r="C1760" s="2">
        <v>10</v>
      </c>
      <c r="D1760" s="2">
        <v>208</v>
      </c>
    </row>
    <row r="1761" spans="1:4" x14ac:dyDescent="0.25">
      <c r="A1761" s="2" t="s">
        <v>1637</v>
      </c>
      <c r="B1761" s="2">
        <v>5000169</v>
      </c>
      <c r="C1761" s="2">
        <v>12</v>
      </c>
      <c r="D1761" s="2">
        <v>210</v>
      </c>
    </row>
    <row r="1762" spans="1:4" x14ac:dyDescent="0.25">
      <c r="A1762" s="2" t="s">
        <v>1637</v>
      </c>
      <c r="B1762" s="2">
        <v>5000169</v>
      </c>
      <c r="C1762" s="2">
        <v>26</v>
      </c>
      <c r="D1762" s="2">
        <v>310</v>
      </c>
    </row>
    <row r="1763" spans="1:4" x14ac:dyDescent="0.25">
      <c r="A1763" s="2" t="s">
        <v>1637</v>
      </c>
      <c r="B1763" s="2">
        <v>5000170</v>
      </c>
      <c r="C1763" s="2">
        <v>1</v>
      </c>
      <c r="D1763" s="2">
        <v>202</v>
      </c>
    </row>
    <row r="1764" spans="1:4" x14ac:dyDescent="0.25">
      <c r="A1764" s="2" t="s">
        <v>1637</v>
      </c>
      <c r="B1764" s="2">
        <v>5000170</v>
      </c>
      <c r="C1764" s="2">
        <v>2</v>
      </c>
      <c r="D1764" s="2">
        <v>210</v>
      </c>
    </row>
    <row r="1765" spans="1:4" x14ac:dyDescent="0.25">
      <c r="A1765" s="2" t="s">
        <v>1637</v>
      </c>
      <c r="B1765" s="2">
        <v>5000170</v>
      </c>
      <c r="C1765" s="2">
        <v>4</v>
      </c>
      <c r="D1765" s="2">
        <v>208</v>
      </c>
    </row>
    <row r="1766" spans="1:4" x14ac:dyDescent="0.25">
      <c r="A1766" s="2" t="s">
        <v>1637</v>
      </c>
      <c r="B1766" s="2">
        <v>5000170</v>
      </c>
      <c r="C1766" s="2">
        <v>60</v>
      </c>
      <c r="D1766" s="2">
        <v>202</v>
      </c>
    </row>
    <row r="1767" spans="1:4" x14ac:dyDescent="0.25">
      <c r="A1767" s="2" t="s">
        <v>1637</v>
      </c>
      <c r="B1767" s="2">
        <v>5000171</v>
      </c>
      <c r="C1767" s="2">
        <v>10</v>
      </c>
      <c r="D1767" s="2">
        <v>208</v>
      </c>
    </row>
    <row r="1768" spans="1:4" x14ac:dyDescent="0.25">
      <c r="A1768" s="2" t="s">
        <v>1637</v>
      </c>
      <c r="B1768" s="2">
        <v>5000171</v>
      </c>
      <c r="C1768" s="2">
        <v>12</v>
      </c>
      <c r="D1768" s="2">
        <v>210</v>
      </c>
    </row>
    <row r="1769" spans="1:4" x14ac:dyDescent="0.25">
      <c r="A1769" s="2" t="s">
        <v>1637</v>
      </c>
      <c r="B1769" s="2">
        <v>5000172</v>
      </c>
      <c r="C1769" s="2">
        <v>1</v>
      </c>
      <c r="D1769" s="2">
        <v>202</v>
      </c>
    </row>
    <row r="1770" spans="1:4" x14ac:dyDescent="0.25">
      <c r="A1770" s="2" t="s">
        <v>1637</v>
      </c>
      <c r="B1770" s="2">
        <v>5000172</v>
      </c>
      <c r="C1770" s="2">
        <v>2</v>
      </c>
      <c r="D1770" s="2">
        <v>210</v>
      </c>
    </row>
    <row r="1771" spans="1:4" x14ac:dyDescent="0.25">
      <c r="A1771" s="2" t="s">
        <v>1637</v>
      </c>
      <c r="B1771" s="2">
        <v>5000172</v>
      </c>
      <c r="C1771" s="2">
        <v>4</v>
      </c>
      <c r="D1771" s="2">
        <v>208</v>
      </c>
    </row>
    <row r="1772" spans="1:4" x14ac:dyDescent="0.25">
      <c r="A1772" s="2" t="s">
        <v>1637</v>
      </c>
      <c r="B1772" s="2">
        <v>5000173</v>
      </c>
      <c r="C1772" s="2">
        <v>10</v>
      </c>
      <c r="D1772" s="2">
        <v>208</v>
      </c>
    </row>
    <row r="1773" spans="1:4" x14ac:dyDescent="0.25">
      <c r="A1773" s="2" t="s">
        <v>1637</v>
      </c>
      <c r="B1773" s="2">
        <v>5000173</v>
      </c>
      <c r="C1773" s="2">
        <v>12</v>
      </c>
      <c r="D1773" s="2">
        <v>210</v>
      </c>
    </row>
    <row r="1774" spans="1:4" x14ac:dyDescent="0.25">
      <c r="A1774" s="2" t="s">
        <v>1637</v>
      </c>
      <c r="B1774" s="2">
        <v>5000174</v>
      </c>
      <c r="C1774" s="2">
        <v>10</v>
      </c>
      <c r="D1774" s="2">
        <v>208</v>
      </c>
    </row>
    <row r="1775" spans="1:4" x14ac:dyDescent="0.25">
      <c r="A1775" s="2" t="s">
        <v>1637</v>
      </c>
      <c r="B1775" s="2">
        <v>5000174</v>
      </c>
      <c r="C1775" s="2">
        <v>12</v>
      </c>
      <c r="D1775" s="2">
        <v>210</v>
      </c>
    </row>
    <row r="1776" spans="1:4" x14ac:dyDescent="0.25">
      <c r="A1776" s="2" t="s">
        <v>1637</v>
      </c>
      <c r="B1776" s="2">
        <v>5000175</v>
      </c>
      <c r="C1776" s="2">
        <v>10</v>
      </c>
      <c r="D1776" s="2">
        <v>208</v>
      </c>
    </row>
    <row r="1777" spans="1:4" x14ac:dyDescent="0.25">
      <c r="A1777" s="2" t="s">
        <v>1637</v>
      </c>
      <c r="B1777" s="2">
        <v>5000175</v>
      </c>
      <c r="C1777" s="2">
        <v>12</v>
      </c>
      <c r="D1777" s="2">
        <v>210</v>
      </c>
    </row>
    <row r="1778" spans="1:4" x14ac:dyDescent="0.25">
      <c r="A1778" s="2" t="s">
        <v>1637</v>
      </c>
      <c r="B1778" s="2">
        <v>5000176</v>
      </c>
      <c r="C1778" s="2">
        <v>10</v>
      </c>
      <c r="D1778" s="2">
        <v>208</v>
      </c>
    </row>
    <row r="1779" spans="1:4" x14ac:dyDescent="0.25">
      <c r="A1779" s="2" t="s">
        <v>1637</v>
      </c>
      <c r="B1779" s="2">
        <v>5000176</v>
      </c>
      <c r="C1779" s="2">
        <v>12</v>
      </c>
      <c r="D1779" s="2">
        <v>210</v>
      </c>
    </row>
    <row r="1780" spans="1:4" x14ac:dyDescent="0.25">
      <c r="A1780" s="2" t="s">
        <v>1637</v>
      </c>
      <c r="B1780" s="2">
        <v>5000176</v>
      </c>
      <c r="C1780" s="2">
        <v>26</v>
      </c>
      <c r="D1780" s="2">
        <v>310</v>
      </c>
    </row>
    <row r="1781" spans="1:4" x14ac:dyDescent="0.25">
      <c r="A1781" s="2" t="s">
        <v>1637</v>
      </c>
      <c r="B1781" s="2">
        <v>5000177</v>
      </c>
      <c r="C1781" s="2">
        <v>10</v>
      </c>
      <c r="D1781" s="2">
        <v>208</v>
      </c>
    </row>
    <row r="1782" spans="1:4" x14ac:dyDescent="0.25">
      <c r="A1782" s="2" t="s">
        <v>1637</v>
      </c>
      <c r="B1782" s="2">
        <v>5000177</v>
      </c>
      <c r="C1782" s="2">
        <v>12</v>
      </c>
      <c r="D1782" s="2">
        <v>210</v>
      </c>
    </row>
    <row r="1783" spans="1:4" x14ac:dyDescent="0.25">
      <c r="A1783" s="2" t="s">
        <v>1637</v>
      </c>
      <c r="B1783" s="2">
        <v>5000177</v>
      </c>
      <c r="C1783" s="2">
        <v>18</v>
      </c>
      <c r="D1783" s="2">
        <v>209</v>
      </c>
    </row>
    <row r="1784" spans="1:4" x14ac:dyDescent="0.25">
      <c r="A1784" s="2" t="s">
        <v>1637</v>
      </c>
      <c r="B1784" s="2">
        <v>5000178</v>
      </c>
      <c r="C1784" s="2">
        <v>10</v>
      </c>
      <c r="D1784" s="2">
        <v>208</v>
      </c>
    </row>
    <row r="1785" spans="1:4" x14ac:dyDescent="0.25">
      <c r="A1785" s="2" t="s">
        <v>1637</v>
      </c>
      <c r="B1785" s="2">
        <v>5000178</v>
      </c>
      <c r="C1785" s="2">
        <v>12</v>
      </c>
      <c r="D1785" s="2">
        <v>210</v>
      </c>
    </row>
    <row r="1786" spans="1:4" x14ac:dyDescent="0.25">
      <c r="A1786" s="2" t="s">
        <v>1637</v>
      </c>
      <c r="B1786" s="2">
        <v>5000179</v>
      </c>
      <c r="C1786" s="2">
        <v>10</v>
      </c>
      <c r="D1786" s="2">
        <v>208</v>
      </c>
    </row>
    <row r="1787" spans="1:4" x14ac:dyDescent="0.25">
      <c r="A1787" s="2" t="s">
        <v>1637</v>
      </c>
      <c r="B1787" s="2">
        <v>5000179</v>
      </c>
      <c r="C1787" s="2">
        <v>12</v>
      </c>
      <c r="D1787" s="2">
        <v>210</v>
      </c>
    </row>
    <row r="1788" spans="1:4" x14ac:dyDescent="0.25">
      <c r="A1788" s="2" t="s">
        <v>1637</v>
      </c>
      <c r="B1788" s="2">
        <v>5000179</v>
      </c>
      <c r="C1788" s="2">
        <v>26</v>
      </c>
      <c r="D1788" s="2">
        <v>210</v>
      </c>
    </row>
    <row r="1789" spans="1:4" x14ac:dyDescent="0.25">
      <c r="A1789" s="2" t="s">
        <v>1637</v>
      </c>
      <c r="B1789" s="2">
        <v>5000180</v>
      </c>
      <c r="C1789" s="2">
        <v>10</v>
      </c>
      <c r="D1789" s="2">
        <v>208</v>
      </c>
    </row>
    <row r="1790" spans="1:4" x14ac:dyDescent="0.25">
      <c r="A1790" s="2" t="s">
        <v>1637</v>
      </c>
      <c r="B1790" s="2">
        <v>5000180</v>
      </c>
      <c r="C1790" s="2">
        <v>12</v>
      </c>
      <c r="D1790" s="2">
        <v>210</v>
      </c>
    </row>
    <row r="1791" spans="1:4" x14ac:dyDescent="0.25">
      <c r="A1791" s="2" t="s">
        <v>1637</v>
      </c>
      <c r="B1791" s="2">
        <v>5000181</v>
      </c>
      <c r="C1791" s="2">
        <v>10</v>
      </c>
      <c r="D1791" s="2">
        <v>208</v>
      </c>
    </row>
    <row r="1792" spans="1:4" x14ac:dyDescent="0.25">
      <c r="A1792" s="2" t="s">
        <v>1637</v>
      </c>
      <c r="B1792" s="2">
        <v>5000181</v>
      </c>
      <c r="C1792" s="2">
        <v>12</v>
      </c>
      <c r="D1792" s="2">
        <v>210</v>
      </c>
    </row>
    <row r="1793" spans="1:4" x14ac:dyDescent="0.25">
      <c r="A1793" s="2" t="s">
        <v>1637</v>
      </c>
      <c r="B1793" s="2">
        <v>5000182</v>
      </c>
      <c r="C1793" s="2">
        <v>10</v>
      </c>
      <c r="D1793" s="2">
        <v>208</v>
      </c>
    </row>
    <row r="1794" spans="1:4" x14ac:dyDescent="0.25">
      <c r="A1794" s="2" t="s">
        <v>1637</v>
      </c>
      <c r="B1794" s="2">
        <v>5000182</v>
      </c>
      <c r="C1794" s="2">
        <v>12</v>
      </c>
      <c r="D1794" s="2">
        <v>210</v>
      </c>
    </row>
    <row r="1795" spans="1:4" x14ac:dyDescent="0.25">
      <c r="A1795" s="2" t="s">
        <v>1637</v>
      </c>
      <c r="B1795" s="2">
        <v>5000183</v>
      </c>
      <c r="C1795" s="2">
        <v>10</v>
      </c>
      <c r="D1795" s="2">
        <v>208</v>
      </c>
    </row>
    <row r="1796" spans="1:4" x14ac:dyDescent="0.25">
      <c r="A1796" s="2" t="s">
        <v>1637</v>
      </c>
      <c r="B1796" s="2">
        <v>5000183</v>
      </c>
      <c r="C1796" s="2">
        <v>12</v>
      </c>
      <c r="D1796" s="2">
        <v>210</v>
      </c>
    </row>
    <row r="1797" spans="1:4" x14ac:dyDescent="0.25">
      <c r="A1797" s="2" t="s">
        <v>1637</v>
      </c>
      <c r="B1797" s="2">
        <v>5000183</v>
      </c>
      <c r="C1797" s="2">
        <v>26</v>
      </c>
      <c r="D1797" s="2">
        <v>210</v>
      </c>
    </row>
    <row r="1798" spans="1:4" x14ac:dyDescent="0.25">
      <c r="A1798" s="2" t="s">
        <v>1637</v>
      </c>
      <c r="B1798" s="2">
        <v>5000184</v>
      </c>
      <c r="C1798" s="2">
        <v>1</v>
      </c>
      <c r="D1798" s="2">
        <v>202</v>
      </c>
    </row>
    <row r="1799" spans="1:4" x14ac:dyDescent="0.25">
      <c r="A1799" s="2" t="s">
        <v>1637</v>
      </c>
      <c r="B1799" s="2">
        <v>5000184</v>
      </c>
      <c r="C1799" s="2">
        <v>2</v>
      </c>
      <c r="D1799" s="2">
        <v>210</v>
      </c>
    </row>
    <row r="1800" spans="1:4" x14ac:dyDescent="0.25">
      <c r="A1800" s="2" t="s">
        <v>1637</v>
      </c>
      <c r="B1800" s="2">
        <v>5000184</v>
      </c>
      <c r="C1800" s="2">
        <v>4</v>
      </c>
      <c r="D1800" s="2">
        <v>208</v>
      </c>
    </row>
    <row r="1801" spans="1:4" x14ac:dyDescent="0.25">
      <c r="A1801" s="2" t="s">
        <v>1637</v>
      </c>
      <c r="B1801" s="2">
        <v>5000184</v>
      </c>
      <c r="C1801" s="2">
        <v>6</v>
      </c>
      <c r="D1801" s="2">
        <v>208</v>
      </c>
    </row>
    <row r="1802" spans="1:4" x14ac:dyDescent="0.25">
      <c r="A1802" s="2" t="s">
        <v>1637</v>
      </c>
      <c r="B1802" s="2">
        <v>5000184</v>
      </c>
      <c r="C1802" s="2">
        <v>17</v>
      </c>
      <c r="D1802" s="2">
        <v>209</v>
      </c>
    </row>
    <row r="1803" spans="1:4" x14ac:dyDescent="0.25">
      <c r="A1803" s="2" t="s">
        <v>1637</v>
      </c>
      <c r="B1803" s="2">
        <v>5000185</v>
      </c>
      <c r="C1803" s="2">
        <v>10</v>
      </c>
      <c r="D1803" s="2">
        <v>208</v>
      </c>
    </row>
    <row r="1804" spans="1:4" x14ac:dyDescent="0.25">
      <c r="A1804" s="2" t="s">
        <v>1637</v>
      </c>
      <c r="B1804" s="2">
        <v>5000185</v>
      </c>
      <c r="C1804" s="2">
        <v>12</v>
      </c>
      <c r="D1804" s="2">
        <v>210</v>
      </c>
    </row>
    <row r="1805" spans="1:4" x14ac:dyDescent="0.25">
      <c r="A1805" s="2" t="s">
        <v>1637</v>
      </c>
      <c r="B1805" s="2">
        <v>5000186</v>
      </c>
      <c r="C1805" s="2">
        <v>1</v>
      </c>
      <c r="D1805" s="2">
        <v>202</v>
      </c>
    </row>
    <row r="1806" spans="1:4" x14ac:dyDescent="0.25">
      <c r="A1806" s="2" t="s">
        <v>1637</v>
      </c>
      <c r="B1806" s="2">
        <v>5000186</v>
      </c>
      <c r="C1806" s="2">
        <v>2</v>
      </c>
      <c r="D1806" s="2">
        <v>210</v>
      </c>
    </row>
    <row r="1807" spans="1:4" x14ac:dyDescent="0.25">
      <c r="A1807" s="2" t="s">
        <v>1637</v>
      </c>
      <c r="B1807" s="2">
        <v>5000186</v>
      </c>
      <c r="C1807" s="2">
        <v>6</v>
      </c>
      <c r="D1807" s="2">
        <v>208</v>
      </c>
    </row>
    <row r="1808" spans="1:4" x14ac:dyDescent="0.25">
      <c r="A1808" s="2" t="s">
        <v>1637</v>
      </c>
      <c r="B1808" s="2">
        <v>5000187</v>
      </c>
      <c r="C1808" s="2">
        <v>1</v>
      </c>
      <c r="D1808" s="2">
        <v>202</v>
      </c>
    </row>
    <row r="1809" spans="1:4" x14ac:dyDescent="0.25">
      <c r="A1809" s="2" t="s">
        <v>1637</v>
      </c>
      <c r="B1809" s="2">
        <v>5000187</v>
      </c>
      <c r="C1809" s="2">
        <v>2</v>
      </c>
      <c r="D1809" s="2">
        <v>210</v>
      </c>
    </row>
    <row r="1810" spans="1:4" x14ac:dyDescent="0.25">
      <c r="A1810" s="2" t="s">
        <v>1637</v>
      </c>
      <c r="B1810" s="2">
        <v>5000187</v>
      </c>
      <c r="C1810" s="2">
        <v>4</v>
      </c>
      <c r="D1810" s="2">
        <v>208</v>
      </c>
    </row>
    <row r="1811" spans="1:4" x14ac:dyDescent="0.25">
      <c r="A1811" s="2" t="s">
        <v>1637</v>
      </c>
      <c r="B1811" s="2">
        <v>5000187</v>
      </c>
      <c r="C1811" s="2">
        <v>6</v>
      </c>
      <c r="D1811" s="2">
        <v>208</v>
      </c>
    </row>
    <row r="1812" spans="1:4" x14ac:dyDescent="0.25">
      <c r="A1812" s="2" t="s">
        <v>1637</v>
      </c>
      <c r="B1812" s="2">
        <v>5000188</v>
      </c>
      <c r="C1812" s="2">
        <v>1</v>
      </c>
      <c r="D1812" s="2">
        <v>202</v>
      </c>
    </row>
    <row r="1813" spans="1:4" x14ac:dyDescent="0.25">
      <c r="A1813" s="2" t="s">
        <v>1637</v>
      </c>
      <c r="B1813" s="2">
        <v>5000188</v>
      </c>
      <c r="C1813" s="2">
        <v>2</v>
      </c>
      <c r="D1813" s="2">
        <v>210</v>
      </c>
    </row>
    <row r="1814" spans="1:4" x14ac:dyDescent="0.25">
      <c r="A1814" s="2" t="s">
        <v>1637</v>
      </c>
      <c r="B1814" s="2">
        <v>5000188</v>
      </c>
      <c r="C1814" s="2">
        <v>4</v>
      </c>
      <c r="D1814" s="2">
        <v>208</v>
      </c>
    </row>
    <row r="1815" spans="1:4" x14ac:dyDescent="0.25">
      <c r="A1815" s="2" t="s">
        <v>1637</v>
      </c>
      <c r="B1815" s="2">
        <v>5000188</v>
      </c>
      <c r="C1815" s="2">
        <v>6</v>
      </c>
      <c r="D1815" s="2">
        <v>208</v>
      </c>
    </row>
    <row r="1816" spans="1:4" x14ac:dyDescent="0.25">
      <c r="A1816" s="2" t="s">
        <v>1637</v>
      </c>
      <c r="B1816" s="2">
        <v>5000189</v>
      </c>
      <c r="C1816" s="2">
        <v>10</v>
      </c>
      <c r="D1816" s="2">
        <v>208</v>
      </c>
    </row>
    <row r="1817" spans="1:4" x14ac:dyDescent="0.25">
      <c r="A1817" s="2" t="s">
        <v>1637</v>
      </c>
      <c r="B1817" s="2">
        <v>5000189</v>
      </c>
      <c r="C1817" s="2">
        <v>12</v>
      </c>
      <c r="D1817" s="2">
        <v>210</v>
      </c>
    </row>
    <row r="1818" spans="1:4" x14ac:dyDescent="0.25">
      <c r="A1818" s="2" t="s">
        <v>1637</v>
      </c>
      <c r="B1818" s="2">
        <v>5000189</v>
      </c>
      <c r="C1818" s="2">
        <v>26</v>
      </c>
      <c r="D1818" s="2">
        <v>210</v>
      </c>
    </row>
    <row r="1819" spans="1:4" x14ac:dyDescent="0.25">
      <c r="A1819" s="2" t="s">
        <v>1637</v>
      </c>
      <c r="B1819" s="2">
        <v>5000190</v>
      </c>
      <c r="C1819" s="2">
        <v>10</v>
      </c>
      <c r="D1819" s="2">
        <v>208</v>
      </c>
    </row>
    <row r="1820" spans="1:4" x14ac:dyDescent="0.25">
      <c r="A1820" s="2" t="s">
        <v>1637</v>
      </c>
      <c r="B1820" s="2">
        <v>5000190</v>
      </c>
      <c r="C1820" s="2">
        <v>12</v>
      </c>
      <c r="D1820" s="2">
        <v>210</v>
      </c>
    </row>
    <row r="1821" spans="1:4" x14ac:dyDescent="0.25">
      <c r="A1821" s="2" t="s">
        <v>1637</v>
      </c>
      <c r="B1821" s="2">
        <v>5000190</v>
      </c>
      <c r="C1821" s="2">
        <v>26</v>
      </c>
      <c r="D1821" s="2">
        <v>310</v>
      </c>
    </row>
    <row r="1822" spans="1:4" x14ac:dyDescent="0.25">
      <c r="A1822" s="2" t="s">
        <v>1637</v>
      </c>
      <c r="B1822" s="2">
        <v>5000191</v>
      </c>
      <c r="C1822" s="2">
        <v>1</v>
      </c>
      <c r="D1822" s="2">
        <v>202</v>
      </c>
    </row>
    <row r="1823" spans="1:4" x14ac:dyDescent="0.25">
      <c r="A1823" s="2" t="s">
        <v>1637</v>
      </c>
      <c r="B1823" s="2">
        <v>5000191</v>
      </c>
      <c r="C1823" s="2">
        <v>2</v>
      </c>
      <c r="D1823" s="2">
        <v>210</v>
      </c>
    </row>
    <row r="1824" spans="1:4" x14ac:dyDescent="0.25">
      <c r="A1824" s="2" t="s">
        <v>1637</v>
      </c>
      <c r="B1824" s="2">
        <v>5000191</v>
      </c>
      <c r="C1824" s="2">
        <v>4</v>
      </c>
      <c r="D1824" s="2">
        <v>208</v>
      </c>
    </row>
    <row r="1825" spans="1:4" x14ac:dyDescent="0.25">
      <c r="A1825" s="2" t="s">
        <v>1637</v>
      </c>
      <c r="B1825" s="2">
        <v>5000191</v>
      </c>
      <c r="C1825" s="2">
        <v>18</v>
      </c>
      <c r="D1825" s="2">
        <v>209</v>
      </c>
    </row>
    <row r="1826" spans="1:4" x14ac:dyDescent="0.25">
      <c r="A1826" s="2" t="s">
        <v>1637</v>
      </c>
      <c r="B1826" s="2">
        <v>5000191</v>
      </c>
      <c r="C1826" s="2">
        <v>43</v>
      </c>
      <c r="D1826" s="2">
        <v>202</v>
      </c>
    </row>
    <row r="1827" spans="1:4" x14ac:dyDescent="0.25">
      <c r="A1827" s="2" t="s">
        <v>1637</v>
      </c>
      <c r="B1827" s="2">
        <v>5000192</v>
      </c>
      <c r="C1827" s="2">
        <v>10</v>
      </c>
      <c r="D1827" s="2">
        <v>208</v>
      </c>
    </row>
    <row r="1828" spans="1:4" x14ac:dyDescent="0.25">
      <c r="A1828" s="2" t="s">
        <v>1637</v>
      </c>
      <c r="B1828" s="2">
        <v>5000192</v>
      </c>
      <c r="C1828" s="2">
        <v>12</v>
      </c>
      <c r="D1828" s="2">
        <v>210</v>
      </c>
    </row>
    <row r="1829" spans="1:4" x14ac:dyDescent="0.25">
      <c r="A1829" s="2" t="s">
        <v>1637</v>
      </c>
      <c r="B1829" s="2">
        <v>5000194</v>
      </c>
      <c r="C1829" s="2">
        <v>27</v>
      </c>
      <c r="D1829" s="2">
        <v>209</v>
      </c>
    </row>
    <row r="1830" spans="1:4" x14ac:dyDescent="0.25">
      <c r="A1830" s="2" t="s">
        <v>1637</v>
      </c>
      <c r="B1830" s="2">
        <v>5000195</v>
      </c>
      <c r="C1830" s="2">
        <v>1</v>
      </c>
      <c r="D1830" s="2">
        <v>202</v>
      </c>
    </row>
    <row r="1831" spans="1:4" x14ac:dyDescent="0.25">
      <c r="A1831" s="2" t="s">
        <v>1637</v>
      </c>
      <c r="B1831" s="2">
        <v>5000195</v>
      </c>
      <c r="C1831" s="2">
        <v>2</v>
      </c>
      <c r="D1831" s="2">
        <v>210</v>
      </c>
    </row>
    <row r="1832" spans="1:4" x14ac:dyDescent="0.25">
      <c r="A1832" s="2" t="s">
        <v>1637</v>
      </c>
      <c r="B1832" s="2">
        <v>5000195</v>
      </c>
      <c r="C1832" s="2">
        <v>4</v>
      </c>
      <c r="D1832" s="2">
        <v>208</v>
      </c>
    </row>
    <row r="1833" spans="1:4" x14ac:dyDescent="0.25">
      <c r="A1833" s="2" t="s">
        <v>1637</v>
      </c>
      <c r="B1833" s="2">
        <v>5000195</v>
      </c>
      <c r="C1833" s="2">
        <v>17</v>
      </c>
      <c r="D1833" s="2">
        <v>209</v>
      </c>
    </row>
    <row r="1834" spans="1:4" x14ac:dyDescent="0.25">
      <c r="A1834" s="2" t="s">
        <v>1637</v>
      </c>
      <c r="B1834" s="2">
        <v>5000196</v>
      </c>
      <c r="C1834" s="2">
        <v>10</v>
      </c>
      <c r="D1834" s="2">
        <v>208</v>
      </c>
    </row>
    <row r="1835" spans="1:4" x14ac:dyDescent="0.25">
      <c r="A1835" s="2" t="s">
        <v>1637</v>
      </c>
      <c r="B1835" s="2">
        <v>5000196</v>
      </c>
      <c r="C1835" s="2">
        <v>12</v>
      </c>
      <c r="D1835" s="2">
        <v>210</v>
      </c>
    </row>
    <row r="1836" spans="1:4" x14ac:dyDescent="0.25">
      <c r="A1836" s="2" t="s">
        <v>1637</v>
      </c>
      <c r="B1836" s="2">
        <v>5000197</v>
      </c>
      <c r="C1836" s="2">
        <v>10</v>
      </c>
      <c r="D1836" s="2">
        <v>208</v>
      </c>
    </row>
    <row r="1837" spans="1:4" x14ac:dyDescent="0.25">
      <c r="A1837" s="2" t="s">
        <v>1637</v>
      </c>
      <c r="B1837" s="2">
        <v>5000197</v>
      </c>
      <c r="C1837" s="2">
        <v>12</v>
      </c>
      <c r="D1837" s="2">
        <v>210</v>
      </c>
    </row>
    <row r="1838" spans="1:4" x14ac:dyDescent="0.25">
      <c r="A1838" s="2" t="s">
        <v>1637</v>
      </c>
      <c r="B1838" s="2">
        <v>5000198</v>
      </c>
      <c r="C1838" s="2">
        <v>10</v>
      </c>
      <c r="D1838" s="2">
        <v>208</v>
      </c>
    </row>
    <row r="1839" spans="1:4" x14ac:dyDescent="0.25">
      <c r="A1839" s="2" t="s">
        <v>1637</v>
      </c>
      <c r="B1839" s="2">
        <v>5000198</v>
      </c>
      <c r="C1839" s="2">
        <v>12</v>
      </c>
      <c r="D1839" s="2">
        <v>210</v>
      </c>
    </row>
    <row r="1840" spans="1:4" x14ac:dyDescent="0.25">
      <c r="A1840" s="2" t="s">
        <v>1637</v>
      </c>
      <c r="B1840" s="2">
        <v>5000199</v>
      </c>
      <c r="C1840" s="2">
        <v>10</v>
      </c>
      <c r="D1840" s="2">
        <v>208</v>
      </c>
    </row>
    <row r="1841" spans="1:4" x14ac:dyDescent="0.25">
      <c r="A1841" s="2" t="s">
        <v>1637</v>
      </c>
      <c r="B1841" s="2">
        <v>5000199</v>
      </c>
      <c r="C1841" s="2">
        <v>12</v>
      </c>
      <c r="D1841" s="2">
        <v>210</v>
      </c>
    </row>
    <row r="1842" spans="1:4" x14ac:dyDescent="0.25">
      <c r="A1842" s="2" t="s">
        <v>1637</v>
      </c>
      <c r="B1842" s="2">
        <v>5000200</v>
      </c>
      <c r="C1842" s="2">
        <v>1</v>
      </c>
      <c r="D1842" s="2">
        <v>202</v>
      </c>
    </row>
    <row r="1843" spans="1:4" x14ac:dyDescent="0.25">
      <c r="A1843" s="2" t="s">
        <v>1637</v>
      </c>
      <c r="B1843" s="2">
        <v>5000200</v>
      </c>
      <c r="C1843" s="2">
        <v>2</v>
      </c>
      <c r="D1843" s="2">
        <v>210</v>
      </c>
    </row>
    <row r="1844" spans="1:4" x14ac:dyDescent="0.25">
      <c r="A1844" s="2" t="s">
        <v>1637</v>
      </c>
      <c r="B1844" s="2">
        <v>5000200</v>
      </c>
      <c r="C1844" s="2">
        <v>4</v>
      </c>
      <c r="D1844" s="2">
        <v>208</v>
      </c>
    </row>
    <row r="1845" spans="1:4" x14ac:dyDescent="0.25">
      <c r="A1845" s="2" t="s">
        <v>1637</v>
      </c>
      <c r="B1845" s="2">
        <v>5000201</v>
      </c>
      <c r="C1845" s="2">
        <v>10</v>
      </c>
      <c r="D1845" s="2">
        <v>208</v>
      </c>
    </row>
    <row r="1846" spans="1:4" x14ac:dyDescent="0.25">
      <c r="A1846" s="2" t="s">
        <v>1637</v>
      </c>
      <c r="B1846" s="2">
        <v>5000201</v>
      </c>
      <c r="C1846" s="2">
        <v>12</v>
      </c>
      <c r="D1846" s="2">
        <v>210</v>
      </c>
    </row>
    <row r="1847" spans="1:4" x14ac:dyDescent="0.25">
      <c r="A1847" s="2" t="s">
        <v>1637</v>
      </c>
      <c r="B1847" s="2">
        <v>5000202</v>
      </c>
      <c r="C1847" s="2">
        <v>1</v>
      </c>
      <c r="D1847" s="2">
        <v>202</v>
      </c>
    </row>
    <row r="1848" spans="1:4" x14ac:dyDescent="0.25">
      <c r="A1848" s="2" t="s">
        <v>1637</v>
      </c>
      <c r="B1848" s="2">
        <v>5000202</v>
      </c>
      <c r="C1848" s="2">
        <v>2</v>
      </c>
      <c r="D1848" s="2">
        <v>210</v>
      </c>
    </row>
    <row r="1849" spans="1:4" x14ac:dyDescent="0.25">
      <c r="A1849" s="2" t="s">
        <v>1637</v>
      </c>
      <c r="B1849" s="2">
        <v>5000202</v>
      </c>
      <c r="C1849" s="2">
        <v>4</v>
      </c>
      <c r="D1849" s="2">
        <v>208</v>
      </c>
    </row>
    <row r="1850" spans="1:4" x14ac:dyDescent="0.25">
      <c r="A1850" s="2" t="s">
        <v>1637</v>
      </c>
      <c r="B1850" s="2">
        <v>5000202</v>
      </c>
      <c r="C1850" s="2">
        <v>6</v>
      </c>
      <c r="D1850" s="2">
        <v>208</v>
      </c>
    </row>
    <row r="1851" spans="1:4" x14ac:dyDescent="0.25">
      <c r="A1851" s="2" t="s">
        <v>1637</v>
      </c>
      <c r="B1851" s="2">
        <v>5000202</v>
      </c>
      <c r="C1851" s="2">
        <v>17</v>
      </c>
      <c r="D1851" s="2">
        <v>209</v>
      </c>
    </row>
    <row r="1852" spans="1:4" x14ac:dyDescent="0.25">
      <c r="A1852" s="2" t="s">
        <v>1637</v>
      </c>
      <c r="B1852" s="2">
        <v>5000202</v>
      </c>
      <c r="C1852" s="2">
        <v>43</v>
      </c>
      <c r="D1852" s="2">
        <v>202</v>
      </c>
    </row>
    <row r="1853" spans="1:4" x14ac:dyDescent="0.25">
      <c r="A1853" s="2" t="s">
        <v>1637</v>
      </c>
      <c r="B1853" s="2">
        <v>5000203</v>
      </c>
      <c r="C1853" s="2">
        <v>1</v>
      </c>
      <c r="D1853" s="2">
        <v>202</v>
      </c>
    </row>
    <row r="1854" spans="1:4" x14ac:dyDescent="0.25">
      <c r="A1854" s="2" t="s">
        <v>1637</v>
      </c>
      <c r="B1854" s="2">
        <v>5000203</v>
      </c>
      <c r="C1854" s="2">
        <v>2</v>
      </c>
      <c r="D1854" s="2">
        <v>210</v>
      </c>
    </row>
    <row r="1855" spans="1:4" x14ac:dyDescent="0.25">
      <c r="A1855" s="2" t="s">
        <v>1637</v>
      </c>
      <c r="B1855" s="2">
        <v>5000203</v>
      </c>
      <c r="C1855" s="2">
        <v>4</v>
      </c>
      <c r="D1855" s="2">
        <v>208</v>
      </c>
    </row>
    <row r="1856" spans="1:4" x14ac:dyDescent="0.25">
      <c r="A1856" s="2" t="s">
        <v>1637</v>
      </c>
      <c r="B1856" s="2">
        <v>5000203</v>
      </c>
      <c r="C1856" s="2">
        <v>6</v>
      </c>
      <c r="D1856" s="2">
        <v>208</v>
      </c>
    </row>
    <row r="1857" spans="1:4" x14ac:dyDescent="0.25">
      <c r="A1857" s="2" t="s">
        <v>1637</v>
      </c>
      <c r="B1857" s="2">
        <v>5000204</v>
      </c>
      <c r="C1857" s="2">
        <v>10</v>
      </c>
      <c r="D1857" s="2">
        <v>208</v>
      </c>
    </row>
    <row r="1858" spans="1:4" x14ac:dyDescent="0.25">
      <c r="A1858" s="2" t="s">
        <v>1637</v>
      </c>
      <c r="B1858" s="2">
        <v>5000204</v>
      </c>
      <c r="C1858" s="2">
        <v>12</v>
      </c>
      <c r="D1858" s="2">
        <v>210</v>
      </c>
    </row>
    <row r="1859" spans="1:4" x14ac:dyDescent="0.25">
      <c r="A1859" s="2" t="s">
        <v>1637</v>
      </c>
      <c r="B1859" s="2">
        <v>5000204</v>
      </c>
      <c r="C1859" s="2">
        <v>18</v>
      </c>
      <c r="D1859" s="2">
        <v>209</v>
      </c>
    </row>
    <row r="1860" spans="1:4" x14ac:dyDescent="0.25">
      <c r="A1860" s="2" t="s">
        <v>1637</v>
      </c>
      <c r="B1860" s="2">
        <v>5000205</v>
      </c>
      <c r="C1860" s="2">
        <v>1</v>
      </c>
      <c r="D1860" s="2">
        <v>202</v>
      </c>
    </row>
    <row r="1861" spans="1:4" x14ac:dyDescent="0.25">
      <c r="A1861" s="2" t="s">
        <v>1637</v>
      </c>
      <c r="B1861" s="2">
        <v>5000205</v>
      </c>
      <c r="C1861" s="2">
        <v>2</v>
      </c>
      <c r="D1861" s="2">
        <v>210</v>
      </c>
    </row>
    <row r="1862" spans="1:4" x14ac:dyDescent="0.25">
      <c r="A1862" s="2" t="s">
        <v>1637</v>
      </c>
      <c r="B1862" s="2">
        <v>5000205</v>
      </c>
      <c r="C1862" s="2">
        <v>4</v>
      </c>
      <c r="D1862" s="2">
        <v>208</v>
      </c>
    </row>
    <row r="1863" spans="1:4" x14ac:dyDescent="0.25">
      <c r="A1863" s="2" t="s">
        <v>1637</v>
      </c>
      <c r="B1863" s="2">
        <v>5000205</v>
      </c>
      <c r="C1863" s="2">
        <v>6</v>
      </c>
      <c r="D1863" s="2">
        <v>208</v>
      </c>
    </row>
    <row r="1864" spans="1:4" x14ac:dyDescent="0.25">
      <c r="A1864" s="2" t="s">
        <v>1637</v>
      </c>
      <c r="B1864" s="2">
        <v>5000206</v>
      </c>
      <c r="C1864" s="2">
        <v>10</v>
      </c>
      <c r="D1864" s="2">
        <v>208</v>
      </c>
    </row>
    <row r="1865" spans="1:4" x14ac:dyDescent="0.25">
      <c r="A1865" s="2" t="s">
        <v>1637</v>
      </c>
      <c r="B1865" s="2">
        <v>5000206</v>
      </c>
      <c r="C1865" s="2">
        <v>12</v>
      </c>
      <c r="D1865" s="2">
        <v>210</v>
      </c>
    </row>
    <row r="1866" spans="1:4" x14ac:dyDescent="0.25">
      <c r="A1866" s="2" t="s">
        <v>1637</v>
      </c>
      <c r="B1866" s="2">
        <v>5000206</v>
      </c>
      <c r="C1866" s="2">
        <v>18</v>
      </c>
      <c r="D1866" s="2">
        <v>209</v>
      </c>
    </row>
    <row r="1867" spans="1:4" x14ac:dyDescent="0.25">
      <c r="A1867" s="2" t="s">
        <v>1637</v>
      </c>
      <c r="B1867" s="2">
        <v>5000206</v>
      </c>
      <c r="C1867" s="2">
        <v>42</v>
      </c>
      <c r="D1867" s="2">
        <v>210</v>
      </c>
    </row>
    <row r="1868" spans="1:4" x14ac:dyDescent="0.25">
      <c r="A1868" s="2" t="s">
        <v>1637</v>
      </c>
      <c r="B1868" s="2">
        <v>5000207</v>
      </c>
      <c r="C1868" s="2">
        <v>27</v>
      </c>
      <c r="D1868" s="2">
        <v>209</v>
      </c>
    </row>
    <row r="1869" spans="1:4" x14ac:dyDescent="0.25">
      <c r="A1869" s="2" t="s">
        <v>1637</v>
      </c>
      <c r="B1869" s="2">
        <v>5000208</v>
      </c>
      <c r="C1869" s="2">
        <v>1</v>
      </c>
      <c r="D1869" s="2">
        <v>202</v>
      </c>
    </row>
    <row r="1870" spans="1:4" x14ac:dyDescent="0.25">
      <c r="A1870" s="2" t="s">
        <v>1637</v>
      </c>
      <c r="B1870" s="2">
        <v>5000208</v>
      </c>
      <c r="C1870" s="2">
        <v>7</v>
      </c>
      <c r="D1870" s="2">
        <v>202</v>
      </c>
    </row>
    <row r="1871" spans="1:4" x14ac:dyDescent="0.25">
      <c r="A1871" s="2" t="s">
        <v>1637</v>
      </c>
      <c r="B1871" s="2">
        <v>5000208</v>
      </c>
      <c r="C1871" s="2">
        <v>9</v>
      </c>
      <c r="D1871" s="2">
        <v>202</v>
      </c>
    </row>
    <row r="1872" spans="1:4" x14ac:dyDescent="0.25">
      <c r="A1872" s="2" t="s">
        <v>1637</v>
      </c>
      <c r="B1872" s="2">
        <v>5000209</v>
      </c>
      <c r="C1872" s="2">
        <v>1</v>
      </c>
      <c r="D1872" s="2">
        <v>202</v>
      </c>
    </row>
    <row r="1873" spans="1:4" x14ac:dyDescent="0.25">
      <c r="A1873" s="2" t="s">
        <v>1637</v>
      </c>
      <c r="B1873" s="2">
        <v>5000209</v>
      </c>
      <c r="C1873" s="2">
        <v>2</v>
      </c>
      <c r="D1873" s="2">
        <v>210</v>
      </c>
    </row>
    <row r="1874" spans="1:4" x14ac:dyDescent="0.25">
      <c r="A1874" s="2" t="s">
        <v>1637</v>
      </c>
      <c r="B1874" s="2">
        <v>5000209</v>
      </c>
      <c r="C1874" s="2">
        <v>4</v>
      </c>
      <c r="D1874" s="2">
        <v>208</v>
      </c>
    </row>
    <row r="1875" spans="1:4" x14ac:dyDescent="0.25">
      <c r="A1875" s="2" t="s">
        <v>1637</v>
      </c>
      <c r="B1875" s="2">
        <v>5000209</v>
      </c>
      <c r="C1875" s="2">
        <v>50</v>
      </c>
      <c r="D1875" s="2">
        <v>202</v>
      </c>
    </row>
    <row r="1876" spans="1:4" x14ac:dyDescent="0.25">
      <c r="A1876" s="2" t="s">
        <v>1637</v>
      </c>
      <c r="B1876" s="2">
        <v>5000210</v>
      </c>
      <c r="C1876" s="2">
        <v>1</v>
      </c>
      <c r="D1876" s="2">
        <v>202</v>
      </c>
    </row>
    <row r="1877" spans="1:4" x14ac:dyDescent="0.25">
      <c r="A1877" s="2" t="s">
        <v>1637</v>
      </c>
      <c r="B1877" s="2">
        <v>5000210</v>
      </c>
      <c r="C1877" s="2">
        <v>2</v>
      </c>
      <c r="D1877" s="2">
        <v>210</v>
      </c>
    </row>
    <row r="1878" spans="1:4" x14ac:dyDescent="0.25">
      <c r="A1878" s="2" t="s">
        <v>1637</v>
      </c>
      <c r="B1878" s="2">
        <v>5000210</v>
      </c>
      <c r="C1878" s="2">
        <v>4</v>
      </c>
      <c r="D1878" s="2">
        <v>208</v>
      </c>
    </row>
    <row r="1879" spans="1:4" x14ac:dyDescent="0.25">
      <c r="A1879" s="2" t="s">
        <v>1637</v>
      </c>
      <c r="B1879" s="2">
        <v>5000211</v>
      </c>
      <c r="C1879" s="2">
        <v>10</v>
      </c>
      <c r="D1879" s="2">
        <v>208</v>
      </c>
    </row>
    <row r="1880" spans="1:4" x14ac:dyDescent="0.25">
      <c r="A1880" s="2" t="s">
        <v>1637</v>
      </c>
      <c r="B1880" s="2">
        <v>5000211</v>
      </c>
      <c r="C1880" s="2">
        <v>12</v>
      </c>
      <c r="D1880" s="2">
        <v>210</v>
      </c>
    </row>
    <row r="1881" spans="1:4" x14ac:dyDescent="0.25">
      <c r="A1881" s="2" t="s">
        <v>1637</v>
      </c>
      <c r="B1881" s="2">
        <v>5000212</v>
      </c>
      <c r="C1881" s="2">
        <v>1</v>
      </c>
      <c r="D1881" s="2">
        <v>202</v>
      </c>
    </row>
    <row r="1882" spans="1:4" x14ac:dyDescent="0.25">
      <c r="A1882" s="2" t="s">
        <v>1637</v>
      </c>
      <c r="B1882" s="2">
        <v>5000212</v>
      </c>
      <c r="C1882" s="2">
        <v>2</v>
      </c>
      <c r="D1882" s="2">
        <v>210</v>
      </c>
    </row>
    <row r="1883" spans="1:4" x14ac:dyDescent="0.25">
      <c r="A1883" s="2" t="s">
        <v>1637</v>
      </c>
      <c r="B1883" s="2">
        <v>5000212</v>
      </c>
      <c r="C1883" s="2">
        <v>4</v>
      </c>
      <c r="D1883" s="2">
        <v>208</v>
      </c>
    </row>
    <row r="1884" spans="1:4" x14ac:dyDescent="0.25">
      <c r="A1884" s="2" t="s">
        <v>1637</v>
      </c>
      <c r="B1884" s="2">
        <v>5000212</v>
      </c>
      <c r="C1884" s="2">
        <v>6</v>
      </c>
      <c r="D1884" s="2">
        <v>208</v>
      </c>
    </row>
    <row r="1885" spans="1:4" x14ac:dyDescent="0.25">
      <c r="A1885" s="2" t="s">
        <v>1637</v>
      </c>
      <c r="B1885" s="2">
        <v>5000213</v>
      </c>
      <c r="C1885" s="2">
        <v>10</v>
      </c>
      <c r="D1885" s="2">
        <v>208</v>
      </c>
    </row>
    <row r="1886" spans="1:4" x14ac:dyDescent="0.25">
      <c r="A1886" s="2" t="s">
        <v>1637</v>
      </c>
      <c r="B1886" s="2">
        <v>5000213</v>
      </c>
      <c r="C1886" s="2">
        <v>12</v>
      </c>
      <c r="D1886" s="2">
        <v>210</v>
      </c>
    </row>
    <row r="1887" spans="1:4" x14ac:dyDescent="0.25">
      <c r="A1887" s="2" t="s">
        <v>1637</v>
      </c>
      <c r="B1887" s="2">
        <v>5000214</v>
      </c>
      <c r="C1887" s="2">
        <v>10</v>
      </c>
      <c r="D1887" s="2">
        <v>208</v>
      </c>
    </row>
    <row r="1888" spans="1:4" x14ac:dyDescent="0.25">
      <c r="A1888" s="2" t="s">
        <v>1637</v>
      </c>
      <c r="B1888" s="2">
        <v>5000214</v>
      </c>
      <c r="C1888" s="2">
        <v>12</v>
      </c>
      <c r="D1888" s="2">
        <v>210</v>
      </c>
    </row>
    <row r="1889" spans="1:4" x14ac:dyDescent="0.25">
      <c r="A1889" s="2" t="s">
        <v>1637</v>
      </c>
      <c r="B1889" s="2">
        <v>5000214</v>
      </c>
      <c r="C1889" s="2">
        <v>26</v>
      </c>
      <c r="D1889" s="2">
        <v>310</v>
      </c>
    </row>
    <row r="1890" spans="1:4" x14ac:dyDescent="0.25">
      <c r="A1890" s="2" t="s">
        <v>1637</v>
      </c>
      <c r="B1890" s="2">
        <v>5000215</v>
      </c>
      <c r="C1890" s="2">
        <v>10</v>
      </c>
      <c r="D1890" s="2">
        <v>208</v>
      </c>
    </row>
    <row r="1891" spans="1:4" x14ac:dyDescent="0.25">
      <c r="A1891" s="2" t="s">
        <v>1637</v>
      </c>
      <c r="B1891" s="2">
        <v>5000215</v>
      </c>
      <c r="C1891" s="2">
        <v>12</v>
      </c>
      <c r="D1891" s="2">
        <v>210</v>
      </c>
    </row>
    <row r="1892" spans="1:4" x14ac:dyDescent="0.25">
      <c r="A1892" s="2" t="s">
        <v>1637</v>
      </c>
      <c r="B1892" s="2">
        <v>5000216</v>
      </c>
      <c r="C1892" s="2">
        <v>10</v>
      </c>
      <c r="D1892" s="2">
        <v>208</v>
      </c>
    </row>
    <row r="1893" spans="1:4" x14ac:dyDescent="0.25">
      <c r="A1893" s="2" t="s">
        <v>1637</v>
      </c>
      <c r="B1893" s="2">
        <v>5000216</v>
      </c>
      <c r="C1893" s="2">
        <v>12</v>
      </c>
      <c r="D1893" s="2">
        <v>210</v>
      </c>
    </row>
    <row r="1894" spans="1:4" x14ac:dyDescent="0.25">
      <c r="A1894" s="2" t="s">
        <v>1637</v>
      </c>
      <c r="B1894" s="2">
        <v>5000216</v>
      </c>
      <c r="C1894" s="2">
        <v>26</v>
      </c>
      <c r="D1894" s="2">
        <v>210</v>
      </c>
    </row>
    <row r="1895" spans="1:4" x14ac:dyDescent="0.25">
      <c r="A1895" s="2" t="s">
        <v>1637</v>
      </c>
      <c r="B1895" s="2">
        <v>5000217</v>
      </c>
      <c r="C1895" s="2">
        <v>10</v>
      </c>
      <c r="D1895" s="2">
        <v>208</v>
      </c>
    </row>
    <row r="1896" spans="1:4" x14ac:dyDescent="0.25">
      <c r="A1896" s="2" t="s">
        <v>1637</v>
      </c>
      <c r="B1896" s="2">
        <v>5000217</v>
      </c>
      <c r="C1896" s="2">
        <v>12</v>
      </c>
      <c r="D1896" s="2">
        <v>210</v>
      </c>
    </row>
    <row r="1897" spans="1:4" x14ac:dyDescent="0.25">
      <c r="A1897" s="2" t="s">
        <v>1637</v>
      </c>
      <c r="B1897" s="2">
        <v>5000217</v>
      </c>
      <c r="C1897" s="2">
        <v>42</v>
      </c>
      <c r="D1897" s="2">
        <v>210</v>
      </c>
    </row>
    <row r="1898" spans="1:4" x14ac:dyDescent="0.25">
      <c r="A1898" s="2" t="s">
        <v>1637</v>
      </c>
      <c r="B1898" s="2">
        <v>5000218</v>
      </c>
      <c r="C1898" s="2">
        <v>10</v>
      </c>
      <c r="D1898" s="2">
        <v>208</v>
      </c>
    </row>
    <row r="1899" spans="1:4" x14ac:dyDescent="0.25">
      <c r="A1899" s="2" t="s">
        <v>1637</v>
      </c>
      <c r="B1899" s="2">
        <v>5000218</v>
      </c>
      <c r="C1899" s="2">
        <v>12</v>
      </c>
      <c r="D1899" s="2">
        <v>210</v>
      </c>
    </row>
    <row r="1900" spans="1:4" x14ac:dyDescent="0.25">
      <c r="A1900" s="2" t="s">
        <v>1637</v>
      </c>
      <c r="B1900" s="2">
        <v>5000219</v>
      </c>
      <c r="C1900" s="2">
        <v>1</v>
      </c>
      <c r="D1900" s="2">
        <v>202</v>
      </c>
    </row>
    <row r="1901" spans="1:4" x14ac:dyDescent="0.25">
      <c r="A1901" s="2" t="s">
        <v>1637</v>
      </c>
      <c r="B1901" s="2">
        <v>5000219</v>
      </c>
      <c r="C1901" s="2">
        <v>2</v>
      </c>
      <c r="D1901" s="2">
        <v>210</v>
      </c>
    </row>
    <row r="1902" spans="1:4" x14ac:dyDescent="0.25">
      <c r="A1902" s="2" t="s">
        <v>1637</v>
      </c>
      <c r="B1902" s="2">
        <v>5000219</v>
      </c>
      <c r="C1902" s="2">
        <v>4</v>
      </c>
      <c r="D1902" s="2">
        <v>208</v>
      </c>
    </row>
    <row r="1903" spans="1:4" x14ac:dyDescent="0.25">
      <c r="A1903" s="2" t="s">
        <v>1637</v>
      </c>
      <c r="B1903" s="2">
        <v>5000219</v>
      </c>
      <c r="C1903" s="2">
        <v>17</v>
      </c>
      <c r="D1903" s="2">
        <v>209</v>
      </c>
    </row>
    <row r="1904" spans="1:4" x14ac:dyDescent="0.25">
      <c r="A1904" s="2" t="s">
        <v>1637</v>
      </c>
      <c r="B1904" s="2">
        <v>5000220</v>
      </c>
      <c r="C1904" s="2">
        <v>10</v>
      </c>
      <c r="D1904" s="2">
        <v>208</v>
      </c>
    </row>
    <row r="1905" spans="1:4" x14ac:dyDescent="0.25">
      <c r="A1905" s="2" t="s">
        <v>1637</v>
      </c>
      <c r="B1905" s="2">
        <v>5000220</v>
      </c>
      <c r="C1905" s="2">
        <v>12</v>
      </c>
      <c r="D1905" s="2">
        <v>210</v>
      </c>
    </row>
    <row r="1906" spans="1:4" x14ac:dyDescent="0.25">
      <c r="A1906" s="2" t="s">
        <v>1637</v>
      </c>
      <c r="B1906" s="2">
        <v>5000221</v>
      </c>
      <c r="C1906" s="2">
        <v>27</v>
      </c>
      <c r="D1906" s="2">
        <v>209</v>
      </c>
    </row>
    <row r="1907" spans="1:4" x14ac:dyDescent="0.25">
      <c r="A1907" s="2" t="s">
        <v>1637</v>
      </c>
      <c r="B1907" s="2">
        <v>5000222</v>
      </c>
      <c r="C1907" s="2">
        <v>10</v>
      </c>
      <c r="D1907" s="2">
        <v>208</v>
      </c>
    </row>
    <row r="1908" spans="1:4" x14ac:dyDescent="0.25">
      <c r="A1908" s="2" t="s">
        <v>1637</v>
      </c>
      <c r="B1908" s="2">
        <v>5000222</v>
      </c>
      <c r="C1908" s="2">
        <v>12</v>
      </c>
      <c r="D1908" s="2">
        <v>210</v>
      </c>
    </row>
    <row r="1909" spans="1:4" x14ac:dyDescent="0.25">
      <c r="A1909" s="2" t="s">
        <v>1637</v>
      </c>
      <c r="B1909" s="2">
        <v>5000222</v>
      </c>
      <c r="C1909" s="2">
        <v>41</v>
      </c>
      <c r="D1909" s="2">
        <v>310</v>
      </c>
    </row>
    <row r="1910" spans="1:4" x14ac:dyDescent="0.25">
      <c r="A1910" s="2" t="s">
        <v>1637</v>
      </c>
      <c r="B1910" s="2">
        <v>5000223</v>
      </c>
      <c r="C1910" s="2">
        <v>10</v>
      </c>
      <c r="D1910" s="2">
        <v>208</v>
      </c>
    </row>
    <row r="1911" spans="1:4" x14ac:dyDescent="0.25">
      <c r="A1911" s="2" t="s">
        <v>1637</v>
      </c>
      <c r="B1911" s="2">
        <v>5000223</v>
      </c>
      <c r="C1911" s="2">
        <v>12</v>
      </c>
      <c r="D1911" s="2">
        <v>210</v>
      </c>
    </row>
    <row r="1912" spans="1:4" x14ac:dyDescent="0.25">
      <c r="A1912" s="2" t="s">
        <v>1637</v>
      </c>
      <c r="B1912" s="2">
        <v>5000224</v>
      </c>
      <c r="C1912" s="2">
        <v>10</v>
      </c>
      <c r="D1912" s="2">
        <v>208</v>
      </c>
    </row>
    <row r="1913" spans="1:4" x14ac:dyDescent="0.25">
      <c r="A1913" s="2" t="s">
        <v>1637</v>
      </c>
      <c r="B1913" s="2">
        <v>5000224</v>
      </c>
      <c r="C1913" s="2">
        <v>12</v>
      </c>
      <c r="D1913" s="2">
        <v>210</v>
      </c>
    </row>
    <row r="1914" spans="1:4" x14ac:dyDescent="0.25">
      <c r="A1914" s="2" t="s">
        <v>1637</v>
      </c>
      <c r="B1914" s="2">
        <v>5000225</v>
      </c>
      <c r="C1914" s="2">
        <v>1</v>
      </c>
      <c r="D1914" s="2">
        <v>202</v>
      </c>
    </row>
    <row r="1915" spans="1:4" x14ac:dyDescent="0.25">
      <c r="A1915" s="2" t="s">
        <v>1637</v>
      </c>
      <c r="B1915" s="2">
        <v>5000225</v>
      </c>
      <c r="C1915" s="2">
        <v>2</v>
      </c>
      <c r="D1915" s="2">
        <v>210</v>
      </c>
    </row>
    <row r="1916" spans="1:4" x14ac:dyDescent="0.25">
      <c r="A1916" s="2" t="s">
        <v>1637</v>
      </c>
      <c r="B1916" s="2">
        <v>5000225</v>
      </c>
      <c r="C1916" s="2">
        <v>4</v>
      </c>
      <c r="D1916" s="2">
        <v>208</v>
      </c>
    </row>
    <row r="1917" spans="1:4" x14ac:dyDescent="0.25">
      <c r="A1917" s="2" t="s">
        <v>1637</v>
      </c>
      <c r="B1917" s="2">
        <v>5000226</v>
      </c>
      <c r="C1917" s="2">
        <v>10</v>
      </c>
      <c r="D1917" s="2">
        <v>208</v>
      </c>
    </row>
    <row r="1918" spans="1:4" x14ac:dyDescent="0.25">
      <c r="A1918" s="2" t="s">
        <v>1637</v>
      </c>
      <c r="B1918" s="2">
        <v>5000226</v>
      </c>
      <c r="C1918" s="2">
        <v>12</v>
      </c>
      <c r="D1918" s="2">
        <v>210</v>
      </c>
    </row>
    <row r="1919" spans="1:4" x14ac:dyDescent="0.25">
      <c r="A1919" s="2" t="s">
        <v>1637</v>
      </c>
      <c r="B1919" s="2">
        <v>5000227</v>
      </c>
      <c r="C1919" s="2">
        <v>10</v>
      </c>
      <c r="D1919" s="2">
        <v>208</v>
      </c>
    </row>
    <row r="1920" spans="1:4" x14ac:dyDescent="0.25">
      <c r="A1920" s="2" t="s">
        <v>1637</v>
      </c>
      <c r="B1920" s="2">
        <v>5000227</v>
      </c>
      <c r="C1920" s="2">
        <v>12</v>
      </c>
      <c r="D1920" s="2">
        <v>210</v>
      </c>
    </row>
    <row r="1921" spans="1:4" x14ac:dyDescent="0.25">
      <c r="A1921" s="2" t="s">
        <v>1637</v>
      </c>
      <c r="B1921" s="2">
        <v>5000228</v>
      </c>
      <c r="C1921" s="2">
        <v>10</v>
      </c>
      <c r="D1921" s="2">
        <v>208</v>
      </c>
    </row>
    <row r="1922" spans="1:4" x14ac:dyDescent="0.25">
      <c r="A1922" s="2" t="s">
        <v>1637</v>
      </c>
      <c r="B1922" s="2">
        <v>5000228</v>
      </c>
      <c r="C1922" s="2">
        <v>12</v>
      </c>
      <c r="D1922" s="2">
        <v>210</v>
      </c>
    </row>
    <row r="1923" spans="1:4" x14ac:dyDescent="0.25">
      <c r="A1923" s="2" t="s">
        <v>1637</v>
      </c>
      <c r="B1923" s="2">
        <v>5000229</v>
      </c>
      <c r="C1923" s="2">
        <v>10</v>
      </c>
      <c r="D1923" s="2">
        <v>208</v>
      </c>
    </row>
    <row r="1924" spans="1:4" x14ac:dyDescent="0.25">
      <c r="A1924" s="2" t="s">
        <v>1637</v>
      </c>
      <c r="B1924" s="2">
        <v>5000229</v>
      </c>
      <c r="C1924" s="2">
        <v>12</v>
      </c>
      <c r="D1924" s="2">
        <v>210</v>
      </c>
    </row>
    <row r="1925" spans="1:4" x14ac:dyDescent="0.25">
      <c r="A1925" s="2" t="s">
        <v>1637</v>
      </c>
      <c r="B1925" s="2">
        <v>5000229</v>
      </c>
      <c r="C1925" s="2">
        <v>26</v>
      </c>
      <c r="D1925" s="2">
        <v>210</v>
      </c>
    </row>
    <row r="1926" spans="1:4" x14ac:dyDescent="0.25">
      <c r="A1926" s="2" t="s">
        <v>1637</v>
      </c>
      <c r="B1926" s="2">
        <v>5000230</v>
      </c>
      <c r="C1926" s="2">
        <v>10</v>
      </c>
      <c r="D1926" s="2">
        <v>208</v>
      </c>
    </row>
    <row r="1927" spans="1:4" x14ac:dyDescent="0.25">
      <c r="A1927" s="2" t="s">
        <v>1637</v>
      </c>
      <c r="B1927" s="2">
        <v>5000230</v>
      </c>
      <c r="C1927" s="2">
        <v>12</v>
      </c>
      <c r="D1927" s="2">
        <v>210</v>
      </c>
    </row>
    <row r="1928" spans="1:4" x14ac:dyDescent="0.25">
      <c r="A1928" s="2" t="s">
        <v>1637</v>
      </c>
      <c r="B1928" s="2">
        <v>5000231</v>
      </c>
      <c r="C1928" s="2">
        <v>10</v>
      </c>
      <c r="D1928" s="2">
        <v>208</v>
      </c>
    </row>
    <row r="1929" spans="1:4" x14ac:dyDescent="0.25">
      <c r="A1929" s="2" t="s">
        <v>1637</v>
      </c>
      <c r="B1929" s="2">
        <v>5000231</v>
      </c>
      <c r="C1929" s="2">
        <v>12</v>
      </c>
      <c r="D1929" s="2">
        <v>210</v>
      </c>
    </row>
    <row r="1930" spans="1:4" x14ac:dyDescent="0.25">
      <c r="A1930" s="2" t="s">
        <v>1637</v>
      </c>
      <c r="B1930" s="2">
        <v>5000232</v>
      </c>
      <c r="C1930" s="2">
        <v>10</v>
      </c>
      <c r="D1930" s="2">
        <v>208</v>
      </c>
    </row>
    <row r="1931" spans="1:4" x14ac:dyDescent="0.25">
      <c r="A1931" s="2" t="s">
        <v>1637</v>
      </c>
      <c r="B1931" s="2">
        <v>5000232</v>
      </c>
      <c r="C1931" s="2">
        <v>12</v>
      </c>
      <c r="D1931" s="2">
        <v>210</v>
      </c>
    </row>
    <row r="1932" spans="1:4" x14ac:dyDescent="0.25">
      <c r="A1932" s="2" t="s">
        <v>1637</v>
      </c>
      <c r="B1932" s="2">
        <v>5000233</v>
      </c>
      <c r="C1932" s="2">
        <v>1</v>
      </c>
      <c r="D1932" s="2">
        <v>202</v>
      </c>
    </row>
    <row r="1933" spans="1:4" x14ac:dyDescent="0.25">
      <c r="A1933" s="2" t="s">
        <v>1637</v>
      </c>
      <c r="B1933" s="2">
        <v>5000233</v>
      </c>
      <c r="C1933" s="2">
        <v>2</v>
      </c>
      <c r="D1933" s="2">
        <v>210</v>
      </c>
    </row>
    <row r="1934" spans="1:4" x14ac:dyDescent="0.25">
      <c r="A1934" s="2" t="s">
        <v>1637</v>
      </c>
      <c r="B1934" s="2">
        <v>5000234</v>
      </c>
      <c r="C1934" s="2">
        <v>10</v>
      </c>
      <c r="D1934" s="2">
        <v>208</v>
      </c>
    </row>
    <row r="1935" spans="1:4" x14ac:dyDescent="0.25">
      <c r="A1935" s="2" t="s">
        <v>1637</v>
      </c>
      <c r="B1935" s="2">
        <v>5000234</v>
      </c>
      <c r="C1935" s="2">
        <v>12</v>
      </c>
      <c r="D1935" s="2">
        <v>210</v>
      </c>
    </row>
    <row r="1936" spans="1:4" x14ac:dyDescent="0.25">
      <c r="A1936" s="2" t="s">
        <v>1637</v>
      </c>
      <c r="B1936" s="2">
        <v>5000234</v>
      </c>
      <c r="C1936" s="2">
        <v>26</v>
      </c>
      <c r="D1936" s="2">
        <v>210</v>
      </c>
    </row>
    <row r="1937" spans="1:4" x14ac:dyDescent="0.25">
      <c r="A1937" s="2" t="s">
        <v>1637</v>
      </c>
      <c r="B1937" s="2">
        <v>5000235</v>
      </c>
      <c r="C1937" s="2">
        <v>10</v>
      </c>
      <c r="D1937" s="2">
        <v>208</v>
      </c>
    </row>
    <row r="1938" spans="1:4" x14ac:dyDescent="0.25">
      <c r="A1938" s="2" t="s">
        <v>1637</v>
      </c>
      <c r="B1938" s="2">
        <v>5000235</v>
      </c>
      <c r="C1938" s="2">
        <v>12</v>
      </c>
      <c r="D1938" s="2">
        <v>210</v>
      </c>
    </row>
    <row r="1939" spans="1:4" x14ac:dyDescent="0.25">
      <c r="A1939" s="2" t="s">
        <v>1637</v>
      </c>
      <c r="B1939" s="2">
        <v>5000236</v>
      </c>
      <c r="C1939" s="2">
        <v>10</v>
      </c>
      <c r="D1939" s="2">
        <v>208</v>
      </c>
    </row>
    <row r="1940" spans="1:4" x14ac:dyDescent="0.25">
      <c r="A1940" s="2" t="s">
        <v>1637</v>
      </c>
      <c r="B1940" s="2">
        <v>5000236</v>
      </c>
      <c r="C1940" s="2">
        <v>12</v>
      </c>
      <c r="D1940" s="2">
        <v>210</v>
      </c>
    </row>
    <row r="1941" spans="1:4" x14ac:dyDescent="0.25">
      <c r="A1941" s="2" t="s">
        <v>1637</v>
      </c>
      <c r="B1941" s="2">
        <v>5000237</v>
      </c>
      <c r="C1941" s="2">
        <v>10</v>
      </c>
      <c r="D1941" s="2">
        <v>208</v>
      </c>
    </row>
    <row r="1942" spans="1:4" x14ac:dyDescent="0.25">
      <c r="A1942" s="2" t="s">
        <v>1637</v>
      </c>
      <c r="B1942" s="2">
        <v>5000237</v>
      </c>
      <c r="C1942" s="2">
        <v>12</v>
      </c>
      <c r="D1942" s="2">
        <v>210</v>
      </c>
    </row>
    <row r="1943" spans="1:4" x14ac:dyDescent="0.25">
      <c r="A1943" s="2" t="s">
        <v>1637</v>
      </c>
      <c r="B1943" s="2">
        <v>5000238</v>
      </c>
      <c r="C1943" s="2">
        <v>10</v>
      </c>
      <c r="D1943" s="2">
        <v>208</v>
      </c>
    </row>
    <row r="1944" spans="1:4" x14ac:dyDescent="0.25">
      <c r="A1944" s="2" t="s">
        <v>1637</v>
      </c>
      <c r="B1944" s="2">
        <v>5000238</v>
      </c>
      <c r="C1944" s="2">
        <v>12</v>
      </c>
      <c r="D1944" s="2">
        <v>210</v>
      </c>
    </row>
    <row r="1945" spans="1:4" x14ac:dyDescent="0.25">
      <c r="A1945" s="2" t="s">
        <v>1637</v>
      </c>
      <c r="B1945" s="2">
        <v>5000239</v>
      </c>
      <c r="C1945" s="2">
        <v>10</v>
      </c>
      <c r="D1945" s="2">
        <v>208</v>
      </c>
    </row>
    <row r="1946" spans="1:4" x14ac:dyDescent="0.25">
      <c r="A1946" s="2" t="s">
        <v>1637</v>
      </c>
      <c r="B1946" s="2">
        <v>5000239</v>
      </c>
      <c r="C1946" s="2">
        <v>12</v>
      </c>
      <c r="D1946" s="2">
        <v>210</v>
      </c>
    </row>
    <row r="1947" spans="1:4" x14ac:dyDescent="0.25">
      <c r="A1947" s="2" t="s">
        <v>1637</v>
      </c>
      <c r="B1947" s="2">
        <v>5000240</v>
      </c>
      <c r="C1947" s="2">
        <v>1</v>
      </c>
      <c r="D1947" s="2">
        <v>202</v>
      </c>
    </row>
    <row r="1948" spans="1:4" x14ac:dyDescent="0.25">
      <c r="A1948" s="2" t="s">
        <v>1637</v>
      </c>
      <c r="B1948" s="2">
        <v>5000240</v>
      </c>
      <c r="C1948" s="2">
        <v>2</v>
      </c>
      <c r="D1948" s="2">
        <v>210</v>
      </c>
    </row>
    <row r="1949" spans="1:4" x14ac:dyDescent="0.25">
      <c r="A1949" s="2" t="s">
        <v>1637</v>
      </c>
      <c r="B1949" s="2">
        <v>5000240</v>
      </c>
      <c r="C1949" s="2">
        <v>4</v>
      </c>
      <c r="D1949" s="2">
        <v>208</v>
      </c>
    </row>
    <row r="1950" spans="1:4" x14ac:dyDescent="0.25">
      <c r="A1950" s="2" t="s">
        <v>1637</v>
      </c>
      <c r="B1950" s="2">
        <v>5000241</v>
      </c>
      <c r="C1950" s="2">
        <v>10</v>
      </c>
      <c r="D1950" s="2">
        <v>208</v>
      </c>
    </row>
    <row r="1951" spans="1:4" x14ac:dyDescent="0.25">
      <c r="A1951" s="2" t="s">
        <v>1637</v>
      </c>
      <c r="B1951" s="2">
        <v>5000241</v>
      </c>
      <c r="C1951" s="2">
        <v>12</v>
      </c>
      <c r="D1951" s="2">
        <v>210</v>
      </c>
    </row>
    <row r="1952" spans="1:4" x14ac:dyDescent="0.25">
      <c r="A1952" s="2" t="s">
        <v>1637</v>
      </c>
      <c r="B1952" s="2">
        <v>5000242</v>
      </c>
      <c r="C1952" s="2">
        <v>1</v>
      </c>
      <c r="D1952" s="2">
        <v>202</v>
      </c>
    </row>
    <row r="1953" spans="1:4" x14ac:dyDescent="0.25">
      <c r="A1953" s="2" t="s">
        <v>1637</v>
      </c>
      <c r="B1953" s="2">
        <v>5000242</v>
      </c>
      <c r="C1953" s="2">
        <v>2</v>
      </c>
      <c r="D1953" s="2">
        <v>210</v>
      </c>
    </row>
    <row r="1954" spans="1:4" x14ac:dyDescent="0.25">
      <c r="A1954" s="2" t="s">
        <v>1637</v>
      </c>
      <c r="B1954" s="2">
        <v>5000242</v>
      </c>
      <c r="C1954" s="2">
        <v>4</v>
      </c>
      <c r="D1954" s="2">
        <v>208</v>
      </c>
    </row>
    <row r="1955" spans="1:4" x14ac:dyDescent="0.25">
      <c r="A1955" s="2" t="s">
        <v>1637</v>
      </c>
      <c r="B1955" s="2">
        <v>5000243</v>
      </c>
      <c r="C1955" s="2">
        <v>10</v>
      </c>
      <c r="D1955" s="2">
        <v>208</v>
      </c>
    </row>
    <row r="1956" spans="1:4" x14ac:dyDescent="0.25">
      <c r="A1956" s="2" t="s">
        <v>1637</v>
      </c>
      <c r="B1956" s="2">
        <v>5000243</v>
      </c>
      <c r="C1956" s="2">
        <v>12</v>
      </c>
      <c r="D1956" s="2">
        <v>210</v>
      </c>
    </row>
    <row r="1957" spans="1:4" x14ac:dyDescent="0.25">
      <c r="A1957" s="2" t="s">
        <v>1637</v>
      </c>
      <c r="B1957" s="2">
        <v>5000244</v>
      </c>
      <c r="C1957" s="2">
        <v>10</v>
      </c>
      <c r="D1957" s="2">
        <v>208</v>
      </c>
    </row>
    <row r="1958" spans="1:4" x14ac:dyDescent="0.25">
      <c r="A1958" s="2" t="s">
        <v>1637</v>
      </c>
      <c r="B1958" s="2">
        <v>5000244</v>
      </c>
      <c r="C1958" s="2">
        <v>12</v>
      </c>
      <c r="D1958" s="2">
        <v>210</v>
      </c>
    </row>
    <row r="1959" spans="1:4" x14ac:dyDescent="0.25">
      <c r="A1959" s="2" t="s">
        <v>1637</v>
      </c>
      <c r="B1959" s="2">
        <v>5000245</v>
      </c>
      <c r="C1959" s="2">
        <v>10</v>
      </c>
      <c r="D1959" s="2">
        <v>208</v>
      </c>
    </row>
    <row r="1960" spans="1:4" x14ac:dyDescent="0.25">
      <c r="A1960" s="2" t="s">
        <v>1637</v>
      </c>
      <c r="B1960" s="2">
        <v>5000245</v>
      </c>
      <c r="C1960" s="2">
        <v>12</v>
      </c>
      <c r="D1960" s="2">
        <v>210</v>
      </c>
    </row>
    <row r="1961" spans="1:4" x14ac:dyDescent="0.25">
      <c r="A1961" s="2" t="s">
        <v>1637</v>
      </c>
      <c r="B1961" s="2">
        <v>5000246</v>
      </c>
      <c r="C1961" s="2">
        <v>10</v>
      </c>
      <c r="D1961" s="2">
        <v>208</v>
      </c>
    </row>
    <row r="1962" spans="1:4" x14ac:dyDescent="0.25">
      <c r="A1962" s="2" t="s">
        <v>1637</v>
      </c>
      <c r="B1962" s="2">
        <v>5000246</v>
      </c>
      <c r="C1962" s="2">
        <v>12</v>
      </c>
      <c r="D1962" s="2">
        <v>210</v>
      </c>
    </row>
    <row r="1963" spans="1:4" x14ac:dyDescent="0.25">
      <c r="A1963" s="2" t="s">
        <v>1637</v>
      </c>
      <c r="B1963" s="2">
        <v>5000247</v>
      </c>
      <c r="C1963" s="2">
        <v>1</v>
      </c>
      <c r="D1963" s="2">
        <v>202</v>
      </c>
    </row>
    <row r="1964" spans="1:4" x14ac:dyDescent="0.25">
      <c r="A1964" s="2" t="s">
        <v>1637</v>
      </c>
      <c r="B1964" s="2">
        <v>5000247</v>
      </c>
      <c r="C1964" s="2">
        <v>2</v>
      </c>
      <c r="D1964" s="2">
        <v>210</v>
      </c>
    </row>
    <row r="1965" spans="1:4" x14ac:dyDescent="0.25">
      <c r="A1965" s="2" t="s">
        <v>1637</v>
      </c>
      <c r="B1965" s="2">
        <v>5000247</v>
      </c>
      <c r="C1965" s="2">
        <v>4</v>
      </c>
      <c r="D1965" s="2">
        <v>208</v>
      </c>
    </row>
    <row r="1966" spans="1:4" x14ac:dyDescent="0.25">
      <c r="A1966" s="2" t="s">
        <v>1637</v>
      </c>
      <c r="B1966" s="2">
        <v>5000248</v>
      </c>
      <c r="C1966" s="2">
        <v>1</v>
      </c>
      <c r="D1966" s="2">
        <v>202</v>
      </c>
    </row>
    <row r="1967" spans="1:4" x14ac:dyDescent="0.25">
      <c r="A1967" s="2" t="s">
        <v>1637</v>
      </c>
      <c r="B1967" s="2">
        <v>5000248</v>
      </c>
      <c r="C1967" s="2">
        <v>2</v>
      </c>
      <c r="D1967" s="2">
        <v>210</v>
      </c>
    </row>
    <row r="1968" spans="1:4" x14ac:dyDescent="0.25">
      <c r="A1968" s="2" t="s">
        <v>1637</v>
      </c>
      <c r="B1968" s="2">
        <v>5000248</v>
      </c>
      <c r="C1968" s="2">
        <v>4</v>
      </c>
      <c r="D1968" s="2">
        <v>208</v>
      </c>
    </row>
    <row r="1969" spans="1:4" x14ac:dyDescent="0.25">
      <c r="A1969" s="2" t="s">
        <v>1637</v>
      </c>
      <c r="B1969" s="2">
        <v>5000248</v>
      </c>
      <c r="C1969" s="2">
        <v>6</v>
      </c>
      <c r="D1969" s="2">
        <v>208</v>
      </c>
    </row>
    <row r="1970" spans="1:4" x14ac:dyDescent="0.25">
      <c r="A1970" s="2" t="s">
        <v>1637</v>
      </c>
      <c r="B1970" s="2">
        <v>5000248</v>
      </c>
      <c r="C1970" s="2">
        <v>60</v>
      </c>
      <c r="D1970" s="2">
        <v>202</v>
      </c>
    </row>
    <row r="1971" spans="1:4" x14ac:dyDescent="0.25">
      <c r="A1971" s="2" t="s">
        <v>1637</v>
      </c>
      <c r="B1971" s="2">
        <v>5000249</v>
      </c>
      <c r="C1971" s="2">
        <v>10</v>
      </c>
      <c r="D1971" s="2">
        <v>208</v>
      </c>
    </row>
    <row r="1972" spans="1:4" x14ac:dyDescent="0.25">
      <c r="A1972" s="2" t="s">
        <v>1637</v>
      </c>
      <c r="B1972" s="2">
        <v>5000249</v>
      </c>
      <c r="C1972" s="2">
        <v>12</v>
      </c>
      <c r="D1972" s="2">
        <v>210</v>
      </c>
    </row>
    <row r="1973" spans="1:4" x14ac:dyDescent="0.25">
      <c r="A1973" s="2" t="s">
        <v>1637</v>
      </c>
      <c r="B1973" s="2">
        <v>5000250</v>
      </c>
      <c r="C1973" s="2">
        <v>1</v>
      </c>
      <c r="D1973" s="2">
        <v>202</v>
      </c>
    </row>
    <row r="1974" spans="1:4" x14ac:dyDescent="0.25">
      <c r="A1974" s="2" t="s">
        <v>1637</v>
      </c>
      <c r="B1974" s="2">
        <v>5000250</v>
      </c>
      <c r="C1974" s="2">
        <v>2</v>
      </c>
      <c r="D1974" s="2">
        <v>210</v>
      </c>
    </row>
    <row r="1975" spans="1:4" x14ac:dyDescent="0.25">
      <c r="A1975" s="2" t="s">
        <v>1637</v>
      </c>
      <c r="B1975" s="2">
        <v>5000250</v>
      </c>
      <c r="C1975" s="2">
        <v>4</v>
      </c>
      <c r="D1975" s="2">
        <v>208</v>
      </c>
    </row>
    <row r="1976" spans="1:4" x14ac:dyDescent="0.25">
      <c r="A1976" s="2" t="s">
        <v>1637</v>
      </c>
      <c r="B1976" s="2">
        <v>5000250</v>
      </c>
      <c r="C1976" s="2">
        <v>6</v>
      </c>
      <c r="D1976" s="2">
        <v>208</v>
      </c>
    </row>
    <row r="1977" spans="1:4" x14ac:dyDescent="0.25">
      <c r="A1977" s="2" t="s">
        <v>1637</v>
      </c>
      <c r="B1977" s="2">
        <v>5000250</v>
      </c>
      <c r="C1977" s="2">
        <v>60</v>
      </c>
      <c r="D1977" s="2">
        <v>202</v>
      </c>
    </row>
    <row r="1978" spans="1:4" x14ac:dyDescent="0.25">
      <c r="A1978" s="2" t="s">
        <v>1637</v>
      </c>
      <c r="B1978" s="2">
        <v>5000251</v>
      </c>
      <c r="C1978" s="2">
        <v>1</v>
      </c>
      <c r="D1978" s="2">
        <v>202</v>
      </c>
    </row>
    <row r="1979" spans="1:4" x14ac:dyDescent="0.25">
      <c r="A1979" s="2" t="s">
        <v>1637</v>
      </c>
      <c r="B1979" s="2">
        <v>5000251</v>
      </c>
      <c r="C1979" s="2">
        <v>2</v>
      </c>
      <c r="D1979" s="2">
        <v>210</v>
      </c>
    </row>
    <row r="1980" spans="1:4" x14ac:dyDescent="0.25">
      <c r="A1980" s="2" t="s">
        <v>1637</v>
      </c>
      <c r="B1980" s="2">
        <v>5000251</v>
      </c>
      <c r="C1980" s="2">
        <v>4</v>
      </c>
      <c r="D1980" s="2">
        <v>208</v>
      </c>
    </row>
    <row r="1981" spans="1:4" x14ac:dyDescent="0.25">
      <c r="A1981" s="2" t="s">
        <v>1637</v>
      </c>
      <c r="B1981" s="2">
        <v>5000251</v>
      </c>
      <c r="C1981" s="2">
        <v>60</v>
      </c>
      <c r="D1981" s="2">
        <v>202</v>
      </c>
    </row>
    <row r="1982" spans="1:4" x14ac:dyDescent="0.25">
      <c r="A1982" s="2" t="s">
        <v>1637</v>
      </c>
      <c r="B1982" s="2">
        <v>5000252</v>
      </c>
      <c r="C1982" s="2">
        <v>1</v>
      </c>
      <c r="D1982" s="2">
        <v>202</v>
      </c>
    </row>
    <row r="1983" spans="1:4" x14ac:dyDescent="0.25">
      <c r="A1983" s="2" t="s">
        <v>1637</v>
      </c>
      <c r="B1983" s="2">
        <v>5000252</v>
      </c>
      <c r="C1983" s="2">
        <v>2</v>
      </c>
      <c r="D1983" s="2">
        <v>210</v>
      </c>
    </row>
    <row r="1984" spans="1:4" x14ac:dyDescent="0.25">
      <c r="A1984" s="2" t="s">
        <v>1637</v>
      </c>
      <c r="B1984" s="2">
        <v>5000252</v>
      </c>
      <c r="C1984" s="2">
        <v>4</v>
      </c>
      <c r="D1984" s="2">
        <v>208</v>
      </c>
    </row>
    <row r="1985" spans="1:4" x14ac:dyDescent="0.25">
      <c r="A1985" s="2" t="s">
        <v>1637</v>
      </c>
      <c r="B1985" s="2">
        <v>5000252</v>
      </c>
      <c r="C1985" s="2">
        <v>6</v>
      </c>
      <c r="D1985" s="2">
        <v>208</v>
      </c>
    </row>
    <row r="1986" spans="1:4" x14ac:dyDescent="0.25">
      <c r="A1986" s="2" t="s">
        <v>1637</v>
      </c>
      <c r="B1986" s="2">
        <v>5000252</v>
      </c>
      <c r="C1986" s="2">
        <v>60</v>
      </c>
      <c r="D1986" s="2">
        <v>202</v>
      </c>
    </row>
    <row r="1987" spans="1:4" x14ac:dyDescent="0.25">
      <c r="A1987" s="2" t="s">
        <v>1637</v>
      </c>
      <c r="B1987" s="2">
        <v>5000253</v>
      </c>
      <c r="C1987" s="2">
        <v>10</v>
      </c>
      <c r="D1987" s="2">
        <v>208</v>
      </c>
    </row>
    <row r="1988" spans="1:4" x14ac:dyDescent="0.25">
      <c r="A1988" s="2" t="s">
        <v>1637</v>
      </c>
      <c r="B1988" s="2">
        <v>5000253</v>
      </c>
      <c r="C1988" s="2">
        <v>12</v>
      </c>
      <c r="D1988" s="2">
        <v>210</v>
      </c>
    </row>
    <row r="1989" spans="1:4" x14ac:dyDescent="0.25">
      <c r="A1989" s="2" t="s">
        <v>1637</v>
      </c>
      <c r="B1989" s="2">
        <v>5000253</v>
      </c>
      <c r="C1989" s="2">
        <v>18</v>
      </c>
      <c r="D1989" s="2">
        <v>209</v>
      </c>
    </row>
    <row r="1990" spans="1:4" x14ac:dyDescent="0.25">
      <c r="A1990" s="2" t="s">
        <v>1637</v>
      </c>
      <c r="B1990" s="2">
        <v>5000254</v>
      </c>
      <c r="C1990" s="2">
        <v>10</v>
      </c>
      <c r="D1990" s="2">
        <v>208</v>
      </c>
    </row>
    <row r="1991" spans="1:4" x14ac:dyDescent="0.25">
      <c r="A1991" s="2" t="s">
        <v>1637</v>
      </c>
      <c r="B1991" s="2">
        <v>5000254</v>
      </c>
      <c r="C1991" s="2">
        <v>12</v>
      </c>
      <c r="D1991" s="2">
        <v>210</v>
      </c>
    </row>
    <row r="1992" spans="1:4" x14ac:dyDescent="0.25">
      <c r="A1992" s="2" t="s">
        <v>1637</v>
      </c>
      <c r="B1992" s="2">
        <v>5000255</v>
      </c>
      <c r="C1992" s="2">
        <v>10</v>
      </c>
      <c r="D1992" s="2">
        <v>208</v>
      </c>
    </row>
    <row r="1993" spans="1:4" x14ac:dyDescent="0.25">
      <c r="A1993" s="2" t="s">
        <v>1637</v>
      </c>
      <c r="B1993" s="2">
        <v>5000255</v>
      </c>
      <c r="C1993" s="2">
        <v>12</v>
      </c>
      <c r="D1993" s="2">
        <v>210</v>
      </c>
    </row>
    <row r="1994" spans="1:4" x14ac:dyDescent="0.25">
      <c r="A1994" s="2" t="s">
        <v>1637</v>
      </c>
      <c r="B1994" s="2">
        <v>5000256</v>
      </c>
      <c r="C1994" s="2">
        <v>10</v>
      </c>
      <c r="D1994" s="2">
        <v>208</v>
      </c>
    </row>
    <row r="1995" spans="1:4" x14ac:dyDescent="0.25">
      <c r="A1995" s="2" t="s">
        <v>1637</v>
      </c>
      <c r="B1995" s="2">
        <v>5000256</v>
      </c>
      <c r="C1995" s="2">
        <v>12</v>
      </c>
      <c r="D1995" s="2">
        <v>210</v>
      </c>
    </row>
    <row r="1996" spans="1:4" x14ac:dyDescent="0.25">
      <c r="A1996" s="2" t="s">
        <v>1637</v>
      </c>
      <c r="B1996" s="2">
        <v>5000256</v>
      </c>
      <c r="C1996" s="2">
        <v>42</v>
      </c>
      <c r="D1996" s="2">
        <v>210</v>
      </c>
    </row>
    <row r="1997" spans="1:4" x14ac:dyDescent="0.25">
      <c r="A1997" s="2" t="s">
        <v>1637</v>
      </c>
      <c r="B1997" s="2">
        <v>5000257</v>
      </c>
      <c r="C1997" s="2">
        <v>1</v>
      </c>
      <c r="D1997" s="2">
        <v>202</v>
      </c>
    </row>
    <row r="1998" spans="1:4" x14ac:dyDescent="0.25">
      <c r="A1998" s="2" t="s">
        <v>1637</v>
      </c>
      <c r="B1998" s="2">
        <v>5000257</v>
      </c>
      <c r="C1998" s="2">
        <v>2</v>
      </c>
      <c r="D1998" s="2">
        <v>210</v>
      </c>
    </row>
    <row r="1999" spans="1:4" x14ac:dyDescent="0.25">
      <c r="A1999" s="2" t="s">
        <v>1637</v>
      </c>
      <c r="B1999" s="2">
        <v>5000257</v>
      </c>
      <c r="C1999" s="2">
        <v>4</v>
      </c>
      <c r="D1999" s="2">
        <v>208</v>
      </c>
    </row>
    <row r="2000" spans="1:4" x14ac:dyDescent="0.25">
      <c r="A2000" s="2" t="s">
        <v>1637</v>
      </c>
      <c r="B2000" s="2">
        <v>5000258</v>
      </c>
      <c r="C2000" s="2">
        <v>10</v>
      </c>
      <c r="D2000" s="2">
        <v>208</v>
      </c>
    </row>
    <row r="2001" spans="1:4" x14ac:dyDescent="0.25">
      <c r="A2001" s="2" t="s">
        <v>1637</v>
      </c>
      <c r="B2001" s="2">
        <v>5000258</v>
      </c>
      <c r="C2001" s="2">
        <v>12</v>
      </c>
      <c r="D2001" s="2">
        <v>210</v>
      </c>
    </row>
    <row r="2002" spans="1:4" x14ac:dyDescent="0.25">
      <c r="A2002" s="2" t="s">
        <v>1637</v>
      </c>
      <c r="B2002" s="2">
        <v>5000259</v>
      </c>
      <c r="C2002" s="2">
        <v>10</v>
      </c>
      <c r="D2002" s="2">
        <v>208</v>
      </c>
    </row>
    <row r="2003" spans="1:4" x14ac:dyDescent="0.25">
      <c r="A2003" s="2" t="s">
        <v>1637</v>
      </c>
      <c r="B2003" s="2">
        <v>5000259</v>
      </c>
      <c r="C2003" s="2">
        <v>12</v>
      </c>
      <c r="D2003" s="2">
        <v>210</v>
      </c>
    </row>
    <row r="2004" spans="1:4" x14ac:dyDescent="0.25">
      <c r="A2004" s="2" t="s">
        <v>1637</v>
      </c>
      <c r="B2004" s="2">
        <v>5000259</v>
      </c>
      <c r="C2004" s="2">
        <v>26</v>
      </c>
      <c r="D2004" s="2">
        <v>310</v>
      </c>
    </row>
    <row r="2005" spans="1:4" x14ac:dyDescent="0.25">
      <c r="A2005" s="2" t="s">
        <v>1637</v>
      </c>
      <c r="B2005" s="2">
        <v>5000260</v>
      </c>
      <c r="C2005" s="2">
        <v>10</v>
      </c>
      <c r="D2005" s="2">
        <v>208</v>
      </c>
    </row>
    <row r="2006" spans="1:4" x14ac:dyDescent="0.25">
      <c r="A2006" s="2" t="s">
        <v>1637</v>
      </c>
      <c r="B2006" s="2">
        <v>5000260</v>
      </c>
      <c r="C2006" s="2">
        <v>12</v>
      </c>
      <c r="D2006" s="2">
        <v>210</v>
      </c>
    </row>
    <row r="2007" spans="1:4" x14ac:dyDescent="0.25">
      <c r="A2007" s="2" t="s">
        <v>1637</v>
      </c>
      <c r="B2007" s="2">
        <v>5000261</v>
      </c>
      <c r="C2007" s="2">
        <v>10</v>
      </c>
      <c r="D2007" s="2">
        <v>208</v>
      </c>
    </row>
    <row r="2008" spans="1:4" x14ac:dyDescent="0.25">
      <c r="A2008" s="2" t="s">
        <v>1637</v>
      </c>
      <c r="B2008" s="2">
        <v>5000261</v>
      </c>
      <c r="C2008" s="2">
        <v>12</v>
      </c>
      <c r="D2008" s="2">
        <v>210</v>
      </c>
    </row>
    <row r="2009" spans="1:4" x14ac:dyDescent="0.25">
      <c r="A2009" s="2" t="s">
        <v>1637</v>
      </c>
      <c r="B2009" s="2">
        <v>5000262</v>
      </c>
      <c r="C2009" s="2">
        <v>1</v>
      </c>
      <c r="D2009" s="2">
        <v>202</v>
      </c>
    </row>
    <row r="2010" spans="1:4" x14ac:dyDescent="0.25">
      <c r="A2010" s="2" t="s">
        <v>1637</v>
      </c>
      <c r="B2010" s="2">
        <v>5000262</v>
      </c>
      <c r="C2010" s="2">
        <v>2</v>
      </c>
      <c r="D2010" s="2">
        <v>210</v>
      </c>
    </row>
    <row r="2011" spans="1:4" x14ac:dyDescent="0.25">
      <c r="A2011" s="2" t="s">
        <v>1637</v>
      </c>
      <c r="B2011" s="2">
        <v>5000262</v>
      </c>
      <c r="C2011" s="2">
        <v>4</v>
      </c>
      <c r="D2011" s="2">
        <v>208</v>
      </c>
    </row>
    <row r="2012" spans="1:4" x14ac:dyDescent="0.25">
      <c r="A2012" s="2" t="s">
        <v>1637</v>
      </c>
      <c r="B2012" s="2">
        <v>5000262</v>
      </c>
      <c r="C2012" s="2">
        <v>60</v>
      </c>
      <c r="D2012" s="2">
        <v>202</v>
      </c>
    </row>
    <row r="2013" spans="1:4" x14ac:dyDescent="0.25">
      <c r="A2013" s="2" t="s">
        <v>1637</v>
      </c>
      <c r="B2013" s="2">
        <v>5000263</v>
      </c>
      <c r="C2013" s="2">
        <v>10</v>
      </c>
      <c r="D2013" s="2">
        <v>208</v>
      </c>
    </row>
    <row r="2014" spans="1:4" x14ac:dyDescent="0.25">
      <c r="A2014" s="2" t="s">
        <v>1637</v>
      </c>
      <c r="B2014" s="2">
        <v>5000263</v>
      </c>
      <c r="C2014" s="2">
        <v>12</v>
      </c>
      <c r="D2014" s="2">
        <v>210</v>
      </c>
    </row>
    <row r="2015" spans="1:4" x14ac:dyDescent="0.25">
      <c r="A2015" s="2" t="s">
        <v>1637</v>
      </c>
      <c r="B2015" s="2">
        <v>5000263</v>
      </c>
      <c r="C2015" s="2">
        <v>42</v>
      </c>
      <c r="D2015" s="2">
        <v>310</v>
      </c>
    </row>
    <row r="2016" spans="1:4" x14ac:dyDescent="0.25">
      <c r="A2016" s="2" t="s">
        <v>1637</v>
      </c>
      <c r="B2016" s="2">
        <v>5000264</v>
      </c>
      <c r="C2016" s="2">
        <v>10</v>
      </c>
      <c r="D2016" s="2">
        <v>208</v>
      </c>
    </row>
    <row r="2017" spans="1:4" x14ac:dyDescent="0.25">
      <c r="A2017" s="2" t="s">
        <v>1637</v>
      </c>
      <c r="B2017" s="2">
        <v>5000264</v>
      </c>
      <c r="C2017" s="2">
        <v>12</v>
      </c>
      <c r="D2017" s="2">
        <v>210</v>
      </c>
    </row>
    <row r="2018" spans="1:4" x14ac:dyDescent="0.25">
      <c r="A2018" s="2" t="s">
        <v>1637</v>
      </c>
      <c r="B2018" s="2">
        <v>5000264</v>
      </c>
      <c r="C2018" s="2">
        <v>26</v>
      </c>
      <c r="D2018" s="2">
        <v>310</v>
      </c>
    </row>
    <row r="2019" spans="1:4" x14ac:dyDescent="0.25">
      <c r="A2019" s="2" t="s">
        <v>1637</v>
      </c>
      <c r="B2019" s="2">
        <v>5000265</v>
      </c>
      <c r="C2019" s="2">
        <v>10</v>
      </c>
      <c r="D2019" s="2">
        <v>208</v>
      </c>
    </row>
    <row r="2020" spans="1:4" x14ac:dyDescent="0.25">
      <c r="A2020" s="2" t="s">
        <v>1637</v>
      </c>
      <c r="B2020" s="2">
        <v>5000265</v>
      </c>
      <c r="C2020" s="2">
        <v>12</v>
      </c>
      <c r="D2020" s="2">
        <v>210</v>
      </c>
    </row>
    <row r="2021" spans="1:4" x14ac:dyDescent="0.25">
      <c r="A2021" s="2" t="s">
        <v>1637</v>
      </c>
      <c r="B2021" s="2">
        <v>5000266</v>
      </c>
      <c r="C2021" s="2">
        <v>10</v>
      </c>
      <c r="D2021" s="2">
        <v>208</v>
      </c>
    </row>
    <row r="2022" spans="1:4" x14ac:dyDescent="0.25">
      <c r="A2022" s="2" t="s">
        <v>1637</v>
      </c>
      <c r="B2022" s="2">
        <v>5000266</v>
      </c>
      <c r="C2022" s="2">
        <v>12</v>
      </c>
      <c r="D2022" s="2">
        <v>210</v>
      </c>
    </row>
    <row r="2023" spans="1:4" x14ac:dyDescent="0.25">
      <c r="A2023" s="2" t="s">
        <v>1637</v>
      </c>
      <c r="B2023" s="2">
        <v>5000267</v>
      </c>
      <c r="C2023" s="2">
        <v>10</v>
      </c>
      <c r="D2023" s="2">
        <v>208</v>
      </c>
    </row>
    <row r="2024" spans="1:4" x14ac:dyDescent="0.25">
      <c r="A2024" s="2" t="s">
        <v>1637</v>
      </c>
      <c r="B2024" s="2">
        <v>5000267</v>
      </c>
      <c r="C2024" s="2">
        <v>12</v>
      </c>
      <c r="D2024" s="2">
        <v>210</v>
      </c>
    </row>
    <row r="2025" spans="1:4" x14ac:dyDescent="0.25">
      <c r="A2025" s="2" t="s">
        <v>1637</v>
      </c>
      <c r="B2025" s="2">
        <v>5000268</v>
      </c>
      <c r="C2025" s="2">
        <v>10</v>
      </c>
      <c r="D2025" s="2">
        <v>208</v>
      </c>
    </row>
    <row r="2026" spans="1:4" x14ac:dyDescent="0.25">
      <c r="A2026" s="2" t="s">
        <v>1637</v>
      </c>
      <c r="B2026" s="2">
        <v>5000268</v>
      </c>
      <c r="C2026" s="2">
        <v>12</v>
      </c>
      <c r="D2026" s="2">
        <v>210</v>
      </c>
    </row>
    <row r="2027" spans="1:4" x14ac:dyDescent="0.25">
      <c r="A2027" s="2" t="s">
        <v>1637</v>
      </c>
      <c r="B2027" s="2">
        <v>5000268</v>
      </c>
      <c r="C2027" s="2">
        <v>18</v>
      </c>
      <c r="D2027" s="2">
        <v>209</v>
      </c>
    </row>
    <row r="2028" spans="1:4" x14ac:dyDescent="0.25">
      <c r="A2028" s="2" t="s">
        <v>1637</v>
      </c>
      <c r="B2028" s="2">
        <v>5000269</v>
      </c>
      <c r="C2028" s="2">
        <v>10</v>
      </c>
      <c r="D2028" s="2">
        <v>208</v>
      </c>
    </row>
    <row r="2029" spans="1:4" x14ac:dyDescent="0.25">
      <c r="A2029" s="2" t="s">
        <v>1637</v>
      </c>
      <c r="B2029" s="2">
        <v>5000269</v>
      </c>
      <c r="C2029" s="2">
        <v>12</v>
      </c>
      <c r="D2029" s="2">
        <v>210</v>
      </c>
    </row>
    <row r="2030" spans="1:4" x14ac:dyDescent="0.25">
      <c r="A2030" s="2" t="s">
        <v>1637</v>
      </c>
      <c r="B2030" s="2">
        <v>5000270</v>
      </c>
      <c r="C2030" s="2">
        <v>10</v>
      </c>
      <c r="D2030" s="2">
        <v>208</v>
      </c>
    </row>
    <row r="2031" spans="1:4" x14ac:dyDescent="0.25">
      <c r="A2031" s="2" t="s">
        <v>1637</v>
      </c>
      <c r="B2031" s="2">
        <v>5000270</v>
      </c>
      <c r="C2031" s="2">
        <v>12</v>
      </c>
      <c r="D2031" s="2">
        <v>210</v>
      </c>
    </row>
    <row r="2032" spans="1:4" x14ac:dyDescent="0.25">
      <c r="A2032" s="2" t="s">
        <v>1637</v>
      </c>
      <c r="B2032" s="2">
        <v>5000271</v>
      </c>
      <c r="C2032" s="2">
        <v>10</v>
      </c>
      <c r="D2032" s="2">
        <v>208</v>
      </c>
    </row>
    <row r="2033" spans="1:4" x14ac:dyDescent="0.25">
      <c r="A2033" s="2" t="s">
        <v>1637</v>
      </c>
      <c r="B2033" s="2">
        <v>5000271</v>
      </c>
      <c r="C2033" s="2">
        <v>12</v>
      </c>
      <c r="D2033" s="2">
        <v>210</v>
      </c>
    </row>
    <row r="2034" spans="1:4" x14ac:dyDescent="0.25">
      <c r="A2034" s="2" t="s">
        <v>1637</v>
      </c>
      <c r="B2034" s="2">
        <v>5000272</v>
      </c>
      <c r="C2034" s="2">
        <v>10</v>
      </c>
      <c r="D2034" s="2">
        <v>208</v>
      </c>
    </row>
    <row r="2035" spans="1:4" x14ac:dyDescent="0.25">
      <c r="A2035" s="2" t="s">
        <v>1637</v>
      </c>
      <c r="B2035" s="2">
        <v>5000272</v>
      </c>
      <c r="C2035" s="2">
        <v>12</v>
      </c>
      <c r="D2035" s="2">
        <v>210</v>
      </c>
    </row>
    <row r="2036" spans="1:4" x14ac:dyDescent="0.25">
      <c r="A2036" s="2" t="s">
        <v>1637</v>
      </c>
      <c r="B2036" s="2">
        <v>5000272</v>
      </c>
      <c r="C2036" s="2">
        <v>26</v>
      </c>
      <c r="D2036" s="2">
        <v>310</v>
      </c>
    </row>
    <row r="2037" spans="1:4" x14ac:dyDescent="0.25">
      <c r="A2037" s="2" t="s">
        <v>1637</v>
      </c>
      <c r="B2037" s="2">
        <v>5000273</v>
      </c>
      <c r="C2037" s="2">
        <v>10</v>
      </c>
      <c r="D2037" s="2">
        <v>208</v>
      </c>
    </row>
    <row r="2038" spans="1:4" x14ac:dyDescent="0.25">
      <c r="A2038" s="2" t="s">
        <v>1637</v>
      </c>
      <c r="B2038" s="2">
        <v>5000273</v>
      </c>
      <c r="C2038" s="2">
        <v>12</v>
      </c>
      <c r="D2038" s="2">
        <v>210</v>
      </c>
    </row>
    <row r="2039" spans="1:4" x14ac:dyDescent="0.25">
      <c r="A2039" s="2" t="s">
        <v>1637</v>
      </c>
      <c r="B2039" s="2">
        <v>5000273</v>
      </c>
      <c r="C2039" s="2">
        <v>26</v>
      </c>
      <c r="D2039" s="2">
        <v>210</v>
      </c>
    </row>
    <row r="2040" spans="1:4" x14ac:dyDescent="0.25">
      <c r="A2040" s="2" t="s">
        <v>1637</v>
      </c>
      <c r="B2040" s="2">
        <v>5000274</v>
      </c>
      <c r="C2040" s="2">
        <v>10</v>
      </c>
      <c r="D2040" s="2">
        <v>208</v>
      </c>
    </row>
    <row r="2041" spans="1:4" x14ac:dyDescent="0.25">
      <c r="A2041" s="2" t="s">
        <v>1637</v>
      </c>
      <c r="B2041" s="2">
        <v>5000274</v>
      </c>
      <c r="C2041" s="2">
        <v>12</v>
      </c>
      <c r="D2041" s="2">
        <v>210</v>
      </c>
    </row>
    <row r="2042" spans="1:4" x14ac:dyDescent="0.25">
      <c r="A2042" s="2" t="s">
        <v>1637</v>
      </c>
      <c r="B2042" s="2">
        <v>5000274</v>
      </c>
      <c r="C2042" s="2">
        <v>26</v>
      </c>
      <c r="D2042" s="2">
        <v>310</v>
      </c>
    </row>
    <row r="2043" spans="1:4" x14ac:dyDescent="0.25">
      <c r="A2043" s="2" t="s">
        <v>1637</v>
      </c>
      <c r="B2043" s="2">
        <v>5000275</v>
      </c>
      <c r="C2043" s="2">
        <v>10</v>
      </c>
      <c r="D2043" s="2">
        <v>208</v>
      </c>
    </row>
    <row r="2044" spans="1:4" x14ac:dyDescent="0.25">
      <c r="A2044" s="2" t="s">
        <v>1637</v>
      </c>
      <c r="B2044" s="2">
        <v>5000275</v>
      </c>
      <c r="C2044" s="2">
        <v>12</v>
      </c>
      <c r="D2044" s="2">
        <v>210</v>
      </c>
    </row>
    <row r="2045" spans="1:4" x14ac:dyDescent="0.25">
      <c r="A2045" s="2" t="s">
        <v>1637</v>
      </c>
      <c r="B2045" s="2">
        <v>5000275</v>
      </c>
      <c r="C2045" s="2">
        <v>26</v>
      </c>
      <c r="D2045" s="2">
        <v>310</v>
      </c>
    </row>
    <row r="2046" spans="1:4" x14ac:dyDescent="0.25">
      <c r="A2046" s="2" t="s">
        <v>1637</v>
      </c>
      <c r="B2046" s="2">
        <v>5000276</v>
      </c>
      <c r="C2046" s="2">
        <v>1</v>
      </c>
      <c r="D2046" s="2">
        <v>202</v>
      </c>
    </row>
    <row r="2047" spans="1:4" x14ac:dyDescent="0.25">
      <c r="A2047" s="2" t="s">
        <v>1637</v>
      </c>
      <c r="B2047" s="2">
        <v>5000276</v>
      </c>
      <c r="C2047" s="2">
        <v>2</v>
      </c>
      <c r="D2047" s="2">
        <v>210</v>
      </c>
    </row>
    <row r="2048" spans="1:4" x14ac:dyDescent="0.25">
      <c r="A2048" s="2" t="s">
        <v>1637</v>
      </c>
      <c r="B2048" s="2">
        <v>5000276</v>
      </c>
      <c r="C2048" s="2">
        <v>4</v>
      </c>
      <c r="D2048" s="2">
        <v>208</v>
      </c>
    </row>
    <row r="2049" spans="1:4" x14ac:dyDescent="0.25">
      <c r="A2049" s="2" t="s">
        <v>1637</v>
      </c>
      <c r="B2049" s="2">
        <v>5000276</v>
      </c>
      <c r="C2049" s="2">
        <v>6</v>
      </c>
      <c r="D2049" s="2">
        <v>208</v>
      </c>
    </row>
    <row r="2050" spans="1:4" x14ac:dyDescent="0.25">
      <c r="A2050" s="2" t="s">
        <v>1637</v>
      </c>
      <c r="B2050" s="2">
        <v>5000276</v>
      </c>
      <c r="C2050" s="2">
        <v>60</v>
      </c>
      <c r="D2050" s="2">
        <v>202</v>
      </c>
    </row>
    <row r="2051" spans="1:4" x14ac:dyDescent="0.25">
      <c r="A2051" s="2" t="s">
        <v>1637</v>
      </c>
      <c r="B2051" s="2">
        <v>5000277</v>
      </c>
      <c r="C2051" s="2">
        <v>1</v>
      </c>
      <c r="D2051" s="2">
        <v>202</v>
      </c>
    </row>
    <row r="2052" spans="1:4" x14ac:dyDescent="0.25">
      <c r="A2052" s="2" t="s">
        <v>1637</v>
      </c>
      <c r="B2052" s="2">
        <v>5000277</v>
      </c>
      <c r="C2052" s="2">
        <v>2</v>
      </c>
      <c r="D2052" s="2">
        <v>210</v>
      </c>
    </row>
    <row r="2053" spans="1:4" x14ac:dyDescent="0.25">
      <c r="A2053" s="2" t="s">
        <v>1637</v>
      </c>
      <c r="B2053" s="2">
        <v>5000277</v>
      </c>
      <c r="C2053" s="2">
        <v>4</v>
      </c>
      <c r="D2053" s="2">
        <v>208</v>
      </c>
    </row>
    <row r="2054" spans="1:4" x14ac:dyDescent="0.25">
      <c r="A2054" s="2" t="s">
        <v>1637</v>
      </c>
      <c r="B2054" s="2">
        <v>5000278</v>
      </c>
      <c r="C2054" s="2">
        <v>10</v>
      </c>
      <c r="D2054" s="2">
        <v>208</v>
      </c>
    </row>
    <row r="2055" spans="1:4" x14ac:dyDescent="0.25">
      <c r="A2055" s="2" t="s">
        <v>1637</v>
      </c>
      <c r="B2055" s="2">
        <v>5000278</v>
      </c>
      <c r="C2055" s="2">
        <v>12</v>
      </c>
      <c r="D2055" s="2">
        <v>210</v>
      </c>
    </row>
    <row r="2056" spans="1:4" x14ac:dyDescent="0.25">
      <c r="A2056" s="2" t="s">
        <v>1637</v>
      </c>
      <c r="B2056" s="2">
        <v>5000279</v>
      </c>
      <c r="C2056" s="2">
        <v>10</v>
      </c>
      <c r="D2056" s="2">
        <v>208</v>
      </c>
    </row>
    <row r="2057" spans="1:4" x14ac:dyDescent="0.25">
      <c r="A2057" s="2" t="s">
        <v>1637</v>
      </c>
      <c r="B2057" s="2">
        <v>5000279</v>
      </c>
      <c r="C2057" s="2">
        <v>12</v>
      </c>
      <c r="D2057" s="2">
        <v>210</v>
      </c>
    </row>
    <row r="2058" spans="1:4" x14ac:dyDescent="0.25">
      <c r="A2058" s="2" t="s">
        <v>1637</v>
      </c>
      <c r="B2058" s="2">
        <v>5000279</v>
      </c>
      <c r="C2058" s="2">
        <v>26</v>
      </c>
      <c r="D2058" s="2">
        <v>310</v>
      </c>
    </row>
    <row r="2059" spans="1:4" x14ac:dyDescent="0.25">
      <c r="A2059" s="2" t="s">
        <v>1637</v>
      </c>
      <c r="B2059" s="2">
        <v>5000280</v>
      </c>
      <c r="C2059" s="2">
        <v>10</v>
      </c>
      <c r="D2059" s="2">
        <v>208</v>
      </c>
    </row>
    <row r="2060" spans="1:4" x14ac:dyDescent="0.25">
      <c r="A2060" s="2" t="s">
        <v>1637</v>
      </c>
      <c r="B2060" s="2">
        <v>5000280</v>
      </c>
      <c r="C2060" s="2">
        <v>12</v>
      </c>
      <c r="D2060" s="2">
        <v>210</v>
      </c>
    </row>
    <row r="2061" spans="1:4" x14ac:dyDescent="0.25">
      <c r="A2061" s="2" t="s">
        <v>1637</v>
      </c>
      <c r="B2061" s="2">
        <v>5000281</v>
      </c>
      <c r="C2061" s="2">
        <v>1</v>
      </c>
      <c r="D2061" s="2">
        <v>202</v>
      </c>
    </row>
    <row r="2062" spans="1:4" x14ac:dyDescent="0.25">
      <c r="A2062" s="2" t="s">
        <v>1637</v>
      </c>
      <c r="B2062" s="2">
        <v>5000281</v>
      </c>
      <c r="C2062" s="2">
        <v>2</v>
      </c>
      <c r="D2062" s="2">
        <v>210</v>
      </c>
    </row>
    <row r="2063" spans="1:4" x14ac:dyDescent="0.25">
      <c r="A2063" s="2" t="s">
        <v>1637</v>
      </c>
      <c r="B2063" s="2">
        <v>5000281</v>
      </c>
      <c r="C2063" s="2">
        <v>4</v>
      </c>
      <c r="D2063" s="2">
        <v>208</v>
      </c>
    </row>
    <row r="2064" spans="1:4" x14ac:dyDescent="0.25">
      <c r="A2064" s="2" t="s">
        <v>1637</v>
      </c>
      <c r="B2064" s="2">
        <v>5000281</v>
      </c>
      <c r="C2064" s="2">
        <v>40</v>
      </c>
      <c r="D2064" s="2">
        <v>202</v>
      </c>
    </row>
    <row r="2065" spans="1:4" x14ac:dyDescent="0.25">
      <c r="A2065" s="2" t="s">
        <v>1637</v>
      </c>
      <c r="B2065" s="2">
        <v>5000282</v>
      </c>
      <c r="C2065" s="2">
        <v>10</v>
      </c>
      <c r="D2065" s="2">
        <v>208</v>
      </c>
    </row>
    <row r="2066" spans="1:4" x14ac:dyDescent="0.25">
      <c r="A2066" s="2" t="s">
        <v>1637</v>
      </c>
      <c r="B2066" s="2">
        <v>5000282</v>
      </c>
      <c r="C2066" s="2">
        <v>12</v>
      </c>
      <c r="D2066" s="2">
        <v>210</v>
      </c>
    </row>
    <row r="2067" spans="1:4" x14ac:dyDescent="0.25">
      <c r="A2067" s="2" t="s">
        <v>1637</v>
      </c>
      <c r="B2067" s="2">
        <v>5000283</v>
      </c>
      <c r="C2067" s="2">
        <v>12</v>
      </c>
      <c r="D2067" s="2">
        <v>210</v>
      </c>
    </row>
    <row r="2068" spans="1:4" x14ac:dyDescent="0.25">
      <c r="A2068" s="2" t="s">
        <v>1637</v>
      </c>
      <c r="B2068" s="2">
        <v>5000283</v>
      </c>
      <c r="C2068" s="2">
        <v>18</v>
      </c>
      <c r="D2068" s="2">
        <v>209</v>
      </c>
    </row>
    <row r="2069" spans="1:4" x14ac:dyDescent="0.25">
      <c r="A2069" s="2" t="s">
        <v>1637</v>
      </c>
      <c r="B2069" s="2">
        <v>5000284</v>
      </c>
      <c r="C2069" s="2">
        <v>10</v>
      </c>
      <c r="D2069" s="2">
        <v>208</v>
      </c>
    </row>
    <row r="2070" spans="1:4" x14ac:dyDescent="0.25">
      <c r="A2070" s="2" t="s">
        <v>1637</v>
      </c>
      <c r="B2070" s="2">
        <v>5000284</v>
      </c>
      <c r="C2070" s="2">
        <v>12</v>
      </c>
      <c r="D2070" s="2">
        <v>210</v>
      </c>
    </row>
    <row r="2071" spans="1:4" x14ac:dyDescent="0.25">
      <c r="A2071" s="2" t="s">
        <v>1637</v>
      </c>
      <c r="B2071" s="2">
        <v>5000285</v>
      </c>
      <c r="C2071" s="2">
        <v>10</v>
      </c>
      <c r="D2071" s="2">
        <v>208</v>
      </c>
    </row>
    <row r="2072" spans="1:4" x14ac:dyDescent="0.25">
      <c r="A2072" s="2" t="s">
        <v>1637</v>
      </c>
      <c r="B2072" s="2">
        <v>5000285</v>
      </c>
      <c r="C2072" s="2">
        <v>12</v>
      </c>
      <c r="D2072" s="2">
        <v>210</v>
      </c>
    </row>
    <row r="2073" spans="1:4" x14ac:dyDescent="0.25">
      <c r="A2073" s="2" t="s">
        <v>1637</v>
      </c>
      <c r="B2073" s="2">
        <v>5000286</v>
      </c>
      <c r="C2073" s="2">
        <v>10</v>
      </c>
      <c r="D2073" s="2">
        <v>208</v>
      </c>
    </row>
    <row r="2074" spans="1:4" x14ac:dyDescent="0.25">
      <c r="A2074" s="2" t="s">
        <v>1637</v>
      </c>
      <c r="B2074" s="2">
        <v>5000286</v>
      </c>
      <c r="C2074" s="2">
        <v>12</v>
      </c>
      <c r="D2074" s="2">
        <v>210</v>
      </c>
    </row>
    <row r="2075" spans="1:4" x14ac:dyDescent="0.25">
      <c r="A2075" s="2" t="s">
        <v>1637</v>
      </c>
      <c r="B2075" s="2">
        <v>5000287</v>
      </c>
      <c r="C2075" s="2">
        <v>10</v>
      </c>
      <c r="D2075" s="2">
        <v>208</v>
      </c>
    </row>
    <row r="2076" spans="1:4" x14ac:dyDescent="0.25">
      <c r="A2076" s="2" t="s">
        <v>1637</v>
      </c>
      <c r="B2076" s="2">
        <v>5000287</v>
      </c>
      <c r="C2076" s="2">
        <v>12</v>
      </c>
      <c r="D2076" s="2">
        <v>210</v>
      </c>
    </row>
    <row r="2077" spans="1:4" x14ac:dyDescent="0.25">
      <c r="A2077" s="2" t="s">
        <v>1637</v>
      </c>
      <c r="B2077" s="2">
        <v>5000287</v>
      </c>
      <c r="C2077" s="2">
        <v>26</v>
      </c>
      <c r="D2077" s="2">
        <v>310</v>
      </c>
    </row>
    <row r="2078" spans="1:4" x14ac:dyDescent="0.25">
      <c r="A2078" s="2" t="s">
        <v>1637</v>
      </c>
      <c r="B2078" s="2">
        <v>5000288</v>
      </c>
      <c r="C2078" s="2">
        <v>10</v>
      </c>
      <c r="D2078" s="2">
        <v>208</v>
      </c>
    </row>
    <row r="2079" spans="1:4" x14ac:dyDescent="0.25">
      <c r="A2079" s="2" t="s">
        <v>1637</v>
      </c>
      <c r="B2079" s="2">
        <v>5000288</v>
      </c>
      <c r="C2079" s="2">
        <v>12</v>
      </c>
      <c r="D2079" s="2">
        <v>210</v>
      </c>
    </row>
    <row r="2080" spans="1:4" x14ac:dyDescent="0.25">
      <c r="A2080" s="2" t="s">
        <v>1637</v>
      </c>
      <c r="B2080" s="2">
        <v>5000289</v>
      </c>
      <c r="C2080" s="2">
        <v>10</v>
      </c>
      <c r="D2080" s="2">
        <v>208</v>
      </c>
    </row>
    <row r="2081" spans="1:4" x14ac:dyDescent="0.25">
      <c r="A2081" s="2" t="s">
        <v>1637</v>
      </c>
      <c r="B2081" s="2">
        <v>5000289</v>
      </c>
      <c r="C2081" s="2">
        <v>12</v>
      </c>
      <c r="D2081" s="2">
        <v>210</v>
      </c>
    </row>
    <row r="2082" spans="1:4" x14ac:dyDescent="0.25">
      <c r="A2082" s="2" t="s">
        <v>1637</v>
      </c>
      <c r="B2082" s="2">
        <v>5000290</v>
      </c>
      <c r="C2082" s="2">
        <v>10</v>
      </c>
      <c r="D2082" s="2">
        <v>208</v>
      </c>
    </row>
    <row r="2083" spans="1:4" x14ac:dyDescent="0.25">
      <c r="A2083" s="2" t="s">
        <v>1637</v>
      </c>
      <c r="B2083" s="2">
        <v>5000290</v>
      </c>
      <c r="C2083" s="2">
        <v>12</v>
      </c>
      <c r="D2083" s="2">
        <v>210</v>
      </c>
    </row>
    <row r="2084" spans="1:4" x14ac:dyDescent="0.25">
      <c r="A2084" s="2" t="s">
        <v>1637</v>
      </c>
      <c r="B2084" s="2">
        <v>5000291</v>
      </c>
      <c r="C2084" s="2">
        <v>10</v>
      </c>
      <c r="D2084" s="2">
        <v>208</v>
      </c>
    </row>
    <row r="2085" spans="1:4" x14ac:dyDescent="0.25">
      <c r="A2085" s="2" t="s">
        <v>1637</v>
      </c>
      <c r="B2085" s="2">
        <v>5000291</v>
      </c>
      <c r="C2085" s="2">
        <v>12</v>
      </c>
      <c r="D2085" s="2">
        <v>210</v>
      </c>
    </row>
    <row r="2086" spans="1:4" x14ac:dyDescent="0.25">
      <c r="A2086" s="2" t="s">
        <v>1637</v>
      </c>
      <c r="B2086" s="2">
        <v>5000292</v>
      </c>
      <c r="C2086" s="2">
        <v>10</v>
      </c>
      <c r="D2086" s="2">
        <v>208</v>
      </c>
    </row>
    <row r="2087" spans="1:4" x14ac:dyDescent="0.25">
      <c r="A2087" s="2" t="s">
        <v>1637</v>
      </c>
      <c r="B2087" s="2">
        <v>5000292</v>
      </c>
      <c r="C2087" s="2">
        <v>12</v>
      </c>
      <c r="D2087" s="2">
        <v>210</v>
      </c>
    </row>
    <row r="2088" spans="1:4" x14ac:dyDescent="0.25">
      <c r="A2088" s="2" t="s">
        <v>1637</v>
      </c>
      <c r="B2088" s="2">
        <v>5000293</v>
      </c>
      <c r="C2088" s="2">
        <v>10</v>
      </c>
      <c r="D2088" s="2">
        <v>208</v>
      </c>
    </row>
    <row r="2089" spans="1:4" x14ac:dyDescent="0.25">
      <c r="A2089" s="2" t="s">
        <v>1637</v>
      </c>
      <c r="B2089" s="2">
        <v>5000293</v>
      </c>
      <c r="C2089" s="2">
        <v>12</v>
      </c>
      <c r="D2089" s="2">
        <v>210</v>
      </c>
    </row>
    <row r="2090" spans="1:4" x14ac:dyDescent="0.25">
      <c r="A2090" s="2" t="s">
        <v>1637</v>
      </c>
      <c r="B2090" s="2">
        <v>5000293</v>
      </c>
      <c r="C2090" s="2">
        <v>42</v>
      </c>
      <c r="D2090" s="2">
        <v>310</v>
      </c>
    </row>
    <row r="2091" spans="1:4" x14ac:dyDescent="0.25">
      <c r="A2091" s="2" t="s">
        <v>1637</v>
      </c>
      <c r="B2091" s="2">
        <v>5000294</v>
      </c>
      <c r="C2091" s="2">
        <v>10</v>
      </c>
      <c r="D2091" s="2">
        <v>208</v>
      </c>
    </row>
    <row r="2092" spans="1:4" x14ac:dyDescent="0.25">
      <c r="A2092" s="2" t="s">
        <v>1637</v>
      </c>
      <c r="B2092" s="2">
        <v>5000294</v>
      </c>
      <c r="C2092" s="2">
        <v>12</v>
      </c>
      <c r="D2092" s="2">
        <v>210</v>
      </c>
    </row>
    <row r="2093" spans="1:4" x14ac:dyDescent="0.25">
      <c r="A2093" s="2" t="s">
        <v>1637</v>
      </c>
      <c r="B2093" s="2">
        <v>5000295</v>
      </c>
      <c r="C2093" s="2">
        <v>10</v>
      </c>
      <c r="D2093" s="2">
        <v>208</v>
      </c>
    </row>
    <row r="2094" spans="1:4" x14ac:dyDescent="0.25">
      <c r="A2094" s="2" t="s">
        <v>1637</v>
      </c>
      <c r="B2094" s="2">
        <v>5000295</v>
      </c>
      <c r="C2094" s="2">
        <v>12</v>
      </c>
      <c r="D2094" s="2">
        <v>210</v>
      </c>
    </row>
    <row r="2095" spans="1:4" x14ac:dyDescent="0.25">
      <c r="A2095" s="2" t="s">
        <v>1637</v>
      </c>
      <c r="B2095" s="2">
        <v>5000296</v>
      </c>
      <c r="C2095" s="2">
        <v>10</v>
      </c>
      <c r="D2095" s="2">
        <v>208</v>
      </c>
    </row>
    <row r="2096" spans="1:4" x14ac:dyDescent="0.25">
      <c r="A2096" s="2" t="s">
        <v>1637</v>
      </c>
      <c r="B2096" s="2">
        <v>5000296</v>
      </c>
      <c r="C2096" s="2">
        <v>12</v>
      </c>
      <c r="D2096" s="2">
        <v>210</v>
      </c>
    </row>
    <row r="2097" spans="1:4" x14ac:dyDescent="0.25">
      <c r="A2097" s="2" t="s">
        <v>1637</v>
      </c>
      <c r="B2097" s="2">
        <v>5000296</v>
      </c>
      <c r="C2097" s="2">
        <v>18</v>
      </c>
      <c r="D2097" s="2">
        <v>209</v>
      </c>
    </row>
    <row r="2098" spans="1:4" x14ac:dyDescent="0.25">
      <c r="A2098" s="2" t="s">
        <v>1637</v>
      </c>
      <c r="B2098" s="2">
        <v>5000297</v>
      </c>
      <c r="C2098" s="2">
        <v>10</v>
      </c>
      <c r="D2098" s="2">
        <v>208</v>
      </c>
    </row>
    <row r="2099" spans="1:4" x14ac:dyDescent="0.25">
      <c r="A2099" s="2" t="s">
        <v>1637</v>
      </c>
      <c r="B2099" s="2">
        <v>5000297</v>
      </c>
      <c r="C2099" s="2">
        <v>12</v>
      </c>
      <c r="D2099" s="2">
        <v>210</v>
      </c>
    </row>
    <row r="2100" spans="1:4" x14ac:dyDescent="0.25">
      <c r="A2100" s="2" t="s">
        <v>1637</v>
      </c>
      <c r="B2100" s="2">
        <v>5000298</v>
      </c>
      <c r="C2100" s="2">
        <v>10</v>
      </c>
      <c r="D2100" s="2">
        <v>208</v>
      </c>
    </row>
    <row r="2101" spans="1:4" x14ac:dyDescent="0.25">
      <c r="A2101" s="2" t="s">
        <v>1637</v>
      </c>
      <c r="B2101" s="2">
        <v>5000298</v>
      </c>
      <c r="C2101" s="2">
        <v>12</v>
      </c>
      <c r="D2101" s="2">
        <v>210</v>
      </c>
    </row>
    <row r="2102" spans="1:4" x14ac:dyDescent="0.25">
      <c r="A2102" s="2" t="s">
        <v>1637</v>
      </c>
      <c r="B2102" s="2">
        <v>5000299</v>
      </c>
      <c r="C2102" s="2">
        <v>10</v>
      </c>
      <c r="D2102" s="2">
        <v>208</v>
      </c>
    </row>
    <row r="2103" spans="1:4" x14ac:dyDescent="0.25">
      <c r="A2103" s="2" t="s">
        <v>1637</v>
      </c>
      <c r="B2103" s="2">
        <v>5000299</v>
      </c>
      <c r="C2103" s="2">
        <v>12</v>
      </c>
      <c r="D2103" s="2">
        <v>210</v>
      </c>
    </row>
    <row r="2104" spans="1:4" x14ac:dyDescent="0.25">
      <c r="A2104" s="2" t="s">
        <v>1637</v>
      </c>
      <c r="B2104" s="2">
        <v>5000299</v>
      </c>
      <c r="C2104" s="2">
        <v>26</v>
      </c>
      <c r="D2104" s="2">
        <v>310</v>
      </c>
    </row>
    <row r="2105" spans="1:4" x14ac:dyDescent="0.25">
      <c r="A2105" s="2" t="s">
        <v>1637</v>
      </c>
      <c r="B2105" s="2">
        <v>5000300</v>
      </c>
      <c r="C2105" s="2">
        <v>10</v>
      </c>
      <c r="D2105" s="2">
        <v>208</v>
      </c>
    </row>
    <row r="2106" spans="1:4" x14ac:dyDescent="0.25">
      <c r="A2106" s="2" t="s">
        <v>1637</v>
      </c>
      <c r="B2106" s="2">
        <v>5000300</v>
      </c>
      <c r="C2106" s="2">
        <v>12</v>
      </c>
      <c r="D2106" s="2">
        <v>210</v>
      </c>
    </row>
    <row r="2107" spans="1:4" x14ac:dyDescent="0.25">
      <c r="A2107" s="2" t="s">
        <v>1637</v>
      </c>
      <c r="B2107" s="2">
        <v>5000300</v>
      </c>
      <c r="C2107" s="2">
        <v>18</v>
      </c>
      <c r="D2107" s="2">
        <v>209</v>
      </c>
    </row>
    <row r="2108" spans="1:4" x14ac:dyDescent="0.25">
      <c r="A2108" s="2" t="s">
        <v>1637</v>
      </c>
      <c r="B2108" s="2">
        <v>5000301</v>
      </c>
      <c r="C2108" s="2">
        <v>10</v>
      </c>
      <c r="D2108" s="2">
        <v>208</v>
      </c>
    </row>
    <row r="2109" spans="1:4" x14ac:dyDescent="0.25">
      <c r="A2109" s="2" t="s">
        <v>1637</v>
      </c>
      <c r="B2109" s="2">
        <v>5000301</v>
      </c>
      <c r="C2109" s="2">
        <v>12</v>
      </c>
      <c r="D2109" s="2">
        <v>210</v>
      </c>
    </row>
    <row r="2110" spans="1:4" x14ac:dyDescent="0.25">
      <c r="A2110" s="2" t="s">
        <v>1637</v>
      </c>
      <c r="B2110" s="2">
        <v>5000302</v>
      </c>
      <c r="C2110" s="2">
        <v>10</v>
      </c>
      <c r="D2110" s="2">
        <v>208</v>
      </c>
    </row>
    <row r="2111" spans="1:4" x14ac:dyDescent="0.25">
      <c r="A2111" s="2" t="s">
        <v>1637</v>
      </c>
      <c r="B2111" s="2">
        <v>5000302</v>
      </c>
      <c r="C2111" s="2">
        <v>12</v>
      </c>
      <c r="D2111" s="2">
        <v>210</v>
      </c>
    </row>
    <row r="2112" spans="1:4" x14ac:dyDescent="0.25">
      <c r="A2112" s="2" t="s">
        <v>1637</v>
      </c>
      <c r="B2112" s="2">
        <v>5000303</v>
      </c>
      <c r="C2112" s="2">
        <v>10</v>
      </c>
      <c r="D2112" s="2">
        <v>208</v>
      </c>
    </row>
    <row r="2113" spans="1:4" x14ac:dyDescent="0.25">
      <c r="A2113" s="2" t="s">
        <v>1637</v>
      </c>
      <c r="B2113" s="2">
        <v>5000303</v>
      </c>
      <c r="C2113" s="2">
        <v>12</v>
      </c>
      <c r="D2113" s="2">
        <v>210</v>
      </c>
    </row>
    <row r="2114" spans="1:4" x14ac:dyDescent="0.25">
      <c r="A2114" s="2" t="s">
        <v>1637</v>
      </c>
      <c r="B2114" s="2">
        <v>5000304</v>
      </c>
      <c r="C2114" s="2">
        <v>10</v>
      </c>
      <c r="D2114" s="2">
        <v>208</v>
      </c>
    </row>
    <row r="2115" spans="1:4" x14ac:dyDescent="0.25">
      <c r="A2115" s="2" t="s">
        <v>1637</v>
      </c>
      <c r="B2115" s="2">
        <v>5000304</v>
      </c>
      <c r="C2115" s="2">
        <v>12</v>
      </c>
      <c r="D2115" s="2">
        <v>210</v>
      </c>
    </row>
    <row r="2116" spans="1:4" x14ac:dyDescent="0.25">
      <c r="A2116" s="2" t="s">
        <v>1637</v>
      </c>
      <c r="B2116" s="2">
        <v>5000305</v>
      </c>
      <c r="C2116" s="2">
        <v>10</v>
      </c>
      <c r="D2116" s="2">
        <v>208</v>
      </c>
    </row>
    <row r="2117" spans="1:4" x14ac:dyDescent="0.25">
      <c r="A2117" s="2" t="s">
        <v>1637</v>
      </c>
      <c r="B2117" s="2">
        <v>5000305</v>
      </c>
      <c r="C2117" s="2">
        <v>12</v>
      </c>
      <c r="D2117" s="2">
        <v>210</v>
      </c>
    </row>
    <row r="2118" spans="1:4" x14ac:dyDescent="0.25">
      <c r="A2118" s="2" t="s">
        <v>1637</v>
      </c>
      <c r="B2118" s="2">
        <v>5000306</v>
      </c>
      <c r="C2118" s="2">
        <v>10</v>
      </c>
      <c r="D2118" s="2">
        <v>208</v>
      </c>
    </row>
    <row r="2119" spans="1:4" x14ac:dyDescent="0.25">
      <c r="A2119" s="2" t="s">
        <v>1637</v>
      </c>
      <c r="B2119" s="2">
        <v>5000306</v>
      </c>
      <c r="C2119" s="2">
        <v>12</v>
      </c>
      <c r="D2119" s="2">
        <v>210</v>
      </c>
    </row>
    <row r="2120" spans="1:4" x14ac:dyDescent="0.25">
      <c r="A2120" s="2" t="s">
        <v>1637</v>
      </c>
      <c r="B2120" s="2">
        <v>5000306</v>
      </c>
      <c r="C2120" s="2">
        <v>26</v>
      </c>
      <c r="D2120" s="2">
        <v>310</v>
      </c>
    </row>
    <row r="2121" spans="1:4" x14ac:dyDescent="0.25">
      <c r="A2121" s="2" t="s">
        <v>1637</v>
      </c>
      <c r="B2121" s="2">
        <v>5000307</v>
      </c>
      <c r="C2121" s="2">
        <v>10</v>
      </c>
      <c r="D2121" s="2">
        <v>208</v>
      </c>
    </row>
    <row r="2122" spans="1:4" x14ac:dyDescent="0.25">
      <c r="A2122" s="2" t="s">
        <v>1637</v>
      </c>
      <c r="B2122" s="2">
        <v>5000307</v>
      </c>
      <c r="C2122" s="2">
        <v>12</v>
      </c>
      <c r="D2122" s="2">
        <v>210</v>
      </c>
    </row>
    <row r="2123" spans="1:4" x14ac:dyDescent="0.25">
      <c r="A2123" s="2" t="s">
        <v>1637</v>
      </c>
      <c r="B2123" s="2">
        <v>5000308</v>
      </c>
      <c r="C2123" s="2">
        <v>10</v>
      </c>
      <c r="D2123" s="2">
        <v>208</v>
      </c>
    </row>
    <row r="2124" spans="1:4" x14ac:dyDescent="0.25">
      <c r="A2124" s="2" t="s">
        <v>1637</v>
      </c>
      <c r="B2124" s="2">
        <v>5000308</v>
      </c>
      <c r="C2124" s="2">
        <v>12</v>
      </c>
      <c r="D2124" s="2">
        <v>210</v>
      </c>
    </row>
    <row r="2125" spans="1:4" x14ac:dyDescent="0.25">
      <c r="A2125" s="2" t="s">
        <v>1637</v>
      </c>
      <c r="B2125" s="2">
        <v>5000309</v>
      </c>
      <c r="C2125" s="2">
        <v>10</v>
      </c>
      <c r="D2125" s="2">
        <v>208</v>
      </c>
    </row>
    <row r="2126" spans="1:4" x14ac:dyDescent="0.25">
      <c r="A2126" s="2" t="s">
        <v>1637</v>
      </c>
      <c r="B2126" s="2">
        <v>5000309</v>
      </c>
      <c r="C2126" s="2">
        <v>12</v>
      </c>
      <c r="D2126" s="2">
        <v>210</v>
      </c>
    </row>
    <row r="2127" spans="1:4" x14ac:dyDescent="0.25">
      <c r="A2127" s="2" t="s">
        <v>1637</v>
      </c>
      <c r="B2127" s="2">
        <v>5000310</v>
      </c>
      <c r="C2127" s="2">
        <v>10</v>
      </c>
      <c r="D2127" s="2">
        <v>208</v>
      </c>
    </row>
    <row r="2128" spans="1:4" x14ac:dyDescent="0.25">
      <c r="A2128" s="2" t="s">
        <v>1637</v>
      </c>
      <c r="B2128" s="2">
        <v>5000310</v>
      </c>
      <c r="C2128" s="2">
        <v>12</v>
      </c>
      <c r="D2128" s="2">
        <v>210</v>
      </c>
    </row>
    <row r="2129" spans="1:4" x14ac:dyDescent="0.25">
      <c r="A2129" s="2" t="s">
        <v>1637</v>
      </c>
      <c r="B2129" s="2">
        <v>5000310</v>
      </c>
      <c r="C2129" s="2">
        <v>42</v>
      </c>
      <c r="D2129" s="2">
        <v>210</v>
      </c>
    </row>
    <row r="2130" spans="1:4" x14ac:dyDescent="0.25">
      <c r="A2130" s="2" t="s">
        <v>1637</v>
      </c>
      <c r="B2130" s="2">
        <v>5000311</v>
      </c>
      <c r="C2130" s="2">
        <v>10</v>
      </c>
      <c r="D2130" s="2">
        <v>208</v>
      </c>
    </row>
    <row r="2131" spans="1:4" x14ac:dyDescent="0.25">
      <c r="A2131" s="2" t="s">
        <v>1637</v>
      </c>
      <c r="B2131" s="2">
        <v>5000311</v>
      </c>
      <c r="C2131" s="2">
        <v>12</v>
      </c>
      <c r="D2131" s="2">
        <v>210</v>
      </c>
    </row>
    <row r="2132" spans="1:4" x14ac:dyDescent="0.25">
      <c r="A2132" s="2" t="s">
        <v>1637</v>
      </c>
      <c r="B2132" s="2">
        <v>5000312</v>
      </c>
      <c r="C2132" s="2">
        <v>10</v>
      </c>
      <c r="D2132" s="2">
        <v>208</v>
      </c>
    </row>
    <row r="2133" spans="1:4" x14ac:dyDescent="0.25">
      <c r="A2133" s="2" t="s">
        <v>1637</v>
      </c>
      <c r="B2133" s="2">
        <v>5000312</v>
      </c>
      <c r="C2133" s="2">
        <v>12</v>
      </c>
      <c r="D2133" s="2">
        <v>210</v>
      </c>
    </row>
    <row r="2134" spans="1:4" x14ac:dyDescent="0.25">
      <c r="A2134" s="2" t="s">
        <v>1637</v>
      </c>
      <c r="B2134" s="2">
        <v>5000313</v>
      </c>
      <c r="C2134" s="2">
        <v>10</v>
      </c>
      <c r="D2134" s="2">
        <v>208</v>
      </c>
    </row>
    <row r="2135" spans="1:4" x14ac:dyDescent="0.25">
      <c r="A2135" s="2" t="s">
        <v>1637</v>
      </c>
      <c r="B2135" s="2">
        <v>5000313</v>
      </c>
      <c r="C2135" s="2">
        <v>12</v>
      </c>
      <c r="D2135" s="2">
        <v>210</v>
      </c>
    </row>
    <row r="2136" spans="1:4" x14ac:dyDescent="0.25">
      <c r="A2136" s="2" t="s">
        <v>1637</v>
      </c>
      <c r="B2136" s="2">
        <v>5000314</v>
      </c>
      <c r="C2136" s="2">
        <v>10</v>
      </c>
      <c r="D2136" s="2">
        <v>208</v>
      </c>
    </row>
    <row r="2137" spans="1:4" x14ac:dyDescent="0.25">
      <c r="A2137" s="2" t="s">
        <v>1637</v>
      </c>
      <c r="B2137" s="2">
        <v>5000314</v>
      </c>
      <c r="C2137" s="2">
        <v>12</v>
      </c>
      <c r="D2137" s="2">
        <v>210</v>
      </c>
    </row>
    <row r="2138" spans="1:4" x14ac:dyDescent="0.25">
      <c r="A2138" s="2" t="s">
        <v>1637</v>
      </c>
      <c r="B2138" s="2">
        <v>5000315</v>
      </c>
      <c r="C2138" s="2">
        <v>10</v>
      </c>
      <c r="D2138" s="2">
        <v>208</v>
      </c>
    </row>
    <row r="2139" spans="1:4" x14ac:dyDescent="0.25">
      <c r="A2139" s="2" t="s">
        <v>1637</v>
      </c>
      <c r="B2139" s="2">
        <v>5000315</v>
      </c>
      <c r="C2139" s="2">
        <v>12</v>
      </c>
      <c r="D2139" s="2">
        <v>210</v>
      </c>
    </row>
    <row r="2140" spans="1:4" x14ac:dyDescent="0.25">
      <c r="A2140" s="2" t="s">
        <v>1637</v>
      </c>
      <c r="B2140" s="2">
        <v>5000316</v>
      </c>
      <c r="C2140" s="2">
        <v>10</v>
      </c>
      <c r="D2140" s="2">
        <v>208</v>
      </c>
    </row>
    <row r="2141" spans="1:4" x14ac:dyDescent="0.25">
      <c r="A2141" s="2" t="s">
        <v>1637</v>
      </c>
      <c r="B2141" s="2">
        <v>5000316</v>
      </c>
      <c r="C2141" s="2">
        <v>12</v>
      </c>
      <c r="D2141" s="2">
        <v>210</v>
      </c>
    </row>
    <row r="2142" spans="1:4" x14ac:dyDescent="0.25">
      <c r="A2142" s="2" t="s">
        <v>1637</v>
      </c>
      <c r="B2142" s="2">
        <v>5000317</v>
      </c>
      <c r="C2142" s="2">
        <v>10</v>
      </c>
      <c r="D2142" s="2">
        <v>208</v>
      </c>
    </row>
    <row r="2143" spans="1:4" x14ac:dyDescent="0.25">
      <c r="A2143" s="2" t="s">
        <v>1637</v>
      </c>
      <c r="B2143" s="2">
        <v>5000317</v>
      </c>
      <c r="C2143" s="2">
        <v>12</v>
      </c>
      <c r="D2143" s="2">
        <v>210</v>
      </c>
    </row>
    <row r="2144" spans="1:4" x14ac:dyDescent="0.25">
      <c r="A2144" s="2" t="s">
        <v>1637</v>
      </c>
      <c r="B2144" s="2">
        <v>5000317</v>
      </c>
      <c r="C2144" s="2">
        <v>26</v>
      </c>
      <c r="D2144" s="2">
        <v>310</v>
      </c>
    </row>
    <row r="2145" spans="1:4" x14ac:dyDescent="0.25">
      <c r="A2145" s="2" t="s">
        <v>1637</v>
      </c>
      <c r="B2145" s="2">
        <v>5000318</v>
      </c>
      <c r="C2145" s="2">
        <v>10</v>
      </c>
      <c r="D2145" s="2">
        <v>208</v>
      </c>
    </row>
    <row r="2146" spans="1:4" x14ac:dyDescent="0.25">
      <c r="A2146" s="2" t="s">
        <v>1637</v>
      </c>
      <c r="B2146" s="2">
        <v>5000318</v>
      </c>
      <c r="C2146" s="2">
        <v>12</v>
      </c>
      <c r="D2146" s="2">
        <v>210</v>
      </c>
    </row>
    <row r="2147" spans="1:4" x14ac:dyDescent="0.25">
      <c r="A2147" s="2" t="s">
        <v>1637</v>
      </c>
      <c r="B2147" s="2">
        <v>5000319</v>
      </c>
      <c r="C2147" s="2">
        <v>10</v>
      </c>
      <c r="D2147" s="2">
        <v>208</v>
      </c>
    </row>
    <row r="2148" spans="1:4" x14ac:dyDescent="0.25">
      <c r="A2148" s="2" t="s">
        <v>1637</v>
      </c>
      <c r="B2148" s="2">
        <v>5000319</v>
      </c>
      <c r="C2148" s="2">
        <v>12</v>
      </c>
      <c r="D2148" s="2">
        <v>210</v>
      </c>
    </row>
    <row r="2149" spans="1:4" x14ac:dyDescent="0.25">
      <c r="A2149" s="2" t="s">
        <v>1637</v>
      </c>
      <c r="B2149" s="2">
        <v>5000320</v>
      </c>
      <c r="C2149" s="2">
        <v>10</v>
      </c>
      <c r="D2149" s="2">
        <v>208</v>
      </c>
    </row>
    <row r="2150" spans="1:4" x14ac:dyDescent="0.25">
      <c r="A2150" s="2" t="s">
        <v>1637</v>
      </c>
      <c r="B2150" s="2">
        <v>5000320</v>
      </c>
      <c r="C2150" s="2">
        <v>12</v>
      </c>
      <c r="D2150" s="2">
        <v>210</v>
      </c>
    </row>
    <row r="2151" spans="1:4" x14ac:dyDescent="0.25">
      <c r="A2151" s="2" t="s">
        <v>1637</v>
      </c>
      <c r="B2151" s="2">
        <v>5000320</v>
      </c>
      <c r="C2151" s="2">
        <v>26</v>
      </c>
      <c r="D2151" s="2">
        <v>210</v>
      </c>
    </row>
    <row r="2152" spans="1:4" x14ac:dyDescent="0.25">
      <c r="A2152" s="2" t="s">
        <v>1637</v>
      </c>
      <c r="B2152" s="2">
        <v>5000321</v>
      </c>
      <c r="C2152" s="2">
        <v>10</v>
      </c>
      <c r="D2152" s="2">
        <v>208</v>
      </c>
    </row>
    <row r="2153" spans="1:4" x14ac:dyDescent="0.25">
      <c r="A2153" s="2" t="s">
        <v>1637</v>
      </c>
      <c r="B2153" s="2">
        <v>5000321</v>
      </c>
      <c r="C2153" s="2">
        <v>12</v>
      </c>
      <c r="D2153" s="2">
        <v>210</v>
      </c>
    </row>
    <row r="2154" spans="1:4" x14ac:dyDescent="0.25">
      <c r="A2154" s="2" t="s">
        <v>1637</v>
      </c>
      <c r="B2154" s="2">
        <v>5000322</v>
      </c>
      <c r="C2154" s="2">
        <v>10</v>
      </c>
      <c r="D2154" s="2">
        <v>208</v>
      </c>
    </row>
    <row r="2155" spans="1:4" x14ac:dyDescent="0.25">
      <c r="A2155" s="2" t="s">
        <v>1637</v>
      </c>
      <c r="B2155" s="2">
        <v>5000322</v>
      </c>
      <c r="C2155" s="2">
        <v>12</v>
      </c>
      <c r="D2155" s="2">
        <v>210</v>
      </c>
    </row>
    <row r="2156" spans="1:4" x14ac:dyDescent="0.25">
      <c r="A2156" s="2" t="s">
        <v>1637</v>
      </c>
      <c r="B2156" s="2">
        <v>5000323</v>
      </c>
      <c r="C2156" s="2">
        <v>1</v>
      </c>
      <c r="D2156" s="2">
        <v>202</v>
      </c>
    </row>
    <row r="2157" spans="1:4" x14ac:dyDescent="0.25">
      <c r="A2157" s="2" t="s">
        <v>1637</v>
      </c>
      <c r="B2157" s="2">
        <v>5000323</v>
      </c>
      <c r="C2157" s="2">
        <v>2</v>
      </c>
      <c r="D2157" s="2">
        <v>210</v>
      </c>
    </row>
    <row r="2158" spans="1:4" x14ac:dyDescent="0.25">
      <c r="A2158" s="2" t="s">
        <v>1637</v>
      </c>
      <c r="B2158" s="2">
        <v>5000323</v>
      </c>
      <c r="C2158" s="2">
        <v>4</v>
      </c>
      <c r="D2158" s="2">
        <v>208</v>
      </c>
    </row>
    <row r="2159" spans="1:4" x14ac:dyDescent="0.25">
      <c r="A2159" s="2" t="s">
        <v>1637</v>
      </c>
      <c r="B2159" s="2">
        <v>5000323</v>
      </c>
      <c r="C2159" s="2">
        <v>60</v>
      </c>
      <c r="D2159" s="2">
        <v>202</v>
      </c>
    </row>
    <row r="2160" spans="1:4" x14ac:dyDescent="0.25">
      <c r="A2160" s="2" t="s">
        <v>1637</v>
      </c>
      <c r="B2160" s="2">
        <v>5000324</v>
      </c>
      <c r="C2160" s="2">
        <v>10</v>
      </c>
      <c r="D2160" s="2">
        <v>208</v>
      </c>
    </row>
    <row r="2161" spans="1:4" x14ac:dyDescent="0.25">
      <c r="A2161" s="2" t="s">
        <v>1637</v>
      </c>
      <c r="B2161" s="2">
        <v>5000324</v>
      </c>
      <c r="C2161" s="2">
        <v>12</v>
      </c>
      <c r="D2161" s="2">
        <v>210</v>
      </c>
    </row>
    <row r="2162" spans="1:4" x14ac:dyDescent="0.25">
      <c r="A2162" s="2" t="s">
        <v>1637</v>
      </c>
      <c r="B2162" s="2">
        <v>5000325</v>
      </c>
      <c r="C2162" s="2">
        <v>12</v>
      </c>
      <c r="D2162" s="2">
        <v>210</v>
      </c>
    </row>
    <row r="2163" spans="1:4" x14ac:dyDescent="0.25">
      <c r="A2163" s="2" t="s">
        <v>1637</v>
      </c>
      <c r="B2163" s="2">
        <v>5000326</v>
      </c>
      <c r="C2163" s="2">
        <v>10</v>
      </c>
      <c r="D2163" s="2">
        <v>208</v>
      </c>
    </row>
    <row r="2164" spans="1:4" x14ac:dyDescent="0.25">
      <c r="A2164" s="2" t="s">
        <v>1637</v>
      </c>
      <c r="B2164" s="2">
        <v>5000326</v>
      </c>
      <c r="C2164" s="2">
        <v>12</v>
      </c>
      <c r="D2164" s="2">
        <v>210</v>
      </c>
    </row>
    <row r="2165" spans="1:4" x14ac:dyDescent="0.25">
      <c r="A2165" s="2" t="s">
        <v>1637</v>
      </c>
      <c r="B2165" s="2">
        <v>5000327</v>
      </c>
      <c r="C2165" s="2">
        <v>10</v>
      </c>
      <c r="D2165" s="2">
        <v>208</v>
      </c>
    </row>
    <row r="2166" spans="1:4" x14ac:dyDescent="0.25">
      <c r="A2166" s="2" t="s">
        <v>1637</v>
      </c>
      <c r="B2166" s="2">
        <v>5000327</v>
      </c>
      <c r="C2166" s="2">
        <v>12</v>
      </c>
      <c r="D2166" s="2">
        <v>210</v>
      </c>
    </row>
    <row r="2167" spans="1:4" x14ac:dyDescent="0.25">
      <c r="A2167" s="2" t="s">
        <v>1637</v>
      </c>
      <c r="B2167" s="2">
        <v>5000328</v>
      </c>
      <c r="C2167" s="2">
        <v>1</v>
      </c>
      <c r="D2167" s="2">
        <v>202</v>
      </c>
    </row>
    <row r="2168" spans="1:4" x14ac:dyDescent="0.25">
      <c r="A2168" s="2" t="s">
        <v>1637</v>
      </c>
      <c r="B2168" s="2">
        <v>5000328</v>
      </c>
      <c r="C2168" s="2">
        <v>2</v>
      </c>
      <c r="D2168" s="2">
        <v>210</v>
      </c>
    </row>
    <row r="2169" spans="1:4" x14ac:dyDescent="0.25">
      <c r="A2169" s="2" t="s">
        <v>1637</v>
      </c>
      <c r="B2169" s="2">
        <v>5000328</v>
      </c>
      <c r="C2169" s="2">
        <v>4</v>
      </c>
      <c r="D2169" s="2">
        <v>208</v>
      </c>
    </row>
    <row r="2170" spans="1:4" x14ac:dyDescent="0.25">
      <c r="A2170" s="2" t="s">
        <v>1637</v>
      </c>
      <c r="B2170" s="2">
        <v>5000328</v>
      </c>
      <c r="C2170" s="2">
        <v>6</v>
      </c>
      <c r="D2170" s="2">
        <v>208</v>
      </c>
    </row>
    <row r="2171" spans="1:4" x14ac:dyDescent="0.25">
      <c r="A2171" s="2" t="s">
        <v>1637</v>
      </c>
      <c r="B2171" s="2">
        <v>5000329</v>
      </c>
      <c r="C2171" s="2">
        <v>10</v>
      </c>
      <c r="D2171" s="2">
        <v>208</v>
      </c>
    </row>
    <row r="2172" spans="1:4" x14ac:dyDescent="0.25">
      <c r="A2172" s="2" t="s">
        <v>1637</v>
      </c>
      <c r="B2172" s="2">
        <v>5000329</v>
      </c>
      <c r="C2172" s="2">
        <v>12</v>
      </c>
      <c r="D2172" s="2">
        <v>210</v>
      </c>
    </row>
    <row r="2173" spans="1:4" x14ac:dyDescent="0.25">
      <c r="A2173" s="2" t="s">
        <v>1637</v>
      </c>
      <c r="B2173" s="2">
        <v>5000329</v>
      </c>
      <c r="C2173" s="2">
        <v>26</v>
      </c>
      <c r="D2173" s="2">
        <v>310</v>
      </c>
    </row>
    <row r="2174" spans="1:4" x14ac:dyDescent="0.25">
      <c r="A2174" s="2" t="s">
        <v>1637</v>
      </c>
      <c r="B2174" s="2">
        <v>5000330</v>
      </c>
      <c r="C2174" s="2">
        <v>10</v>
      </c>
      <c r="D2174" s="2">
        <v>208</v>
      </c>
    </row>
    <row r="2175" spans="1:4" x14ac:dyDescent="0.25">
      <c r="A2175" s="2" t="s">
        <v>1637</v>
      </c>
      <c r="B2175" s="2">
        <v>5000330</v>
      </c>
      <c r="C2175" s="2">
        <v>12</v>
      </c>
      <c r="D2175" s="2">
        <v>210</v>
      </c>
    </row>
    <row r="2176" spans="1:4" x14ac:dyDescent="0.25">
      <c r="A2176" s="2" t="s">
        <v>1637</v>
      </c>
      <c r="B2176" s="2">
        <v>5000331</v>
      </c>
      <c r="C2176" s="2">
        <v>10</v>
      </c>
      <c r="D2176" s="2">
        <v>208</v>
      </c>
    </row>
    <row r="2177" spans="1:4" x14ac:dyDescent="0.25">
      <c r="A2177" s="2" t="s">
        <v>1637</v>
      </c>
      <c r="B2177" s="2">
        <v>5000331</v>
      </c>
      <c r="C2177" s="2">
        <v>12</v>
      </c>
      <c r="D2177" s="2">
        <v>210</v>
      </c>
    </row>
    <row r="2178" spans="1:4" x14ac:dyDescent="0.25">
      <c r="A2178" s="2" t="s">
        <v>1637</v>
      </c>
      <c r="B2178" s="2">
        <v>5000332</v>
      </c>
      <c r="C2178" s="2">
        <v>10</v>
      </c>
      <c r="D2178" s="2">
        <v>208</v>
      </c>
    </row>
    <row r="2179" spans="1:4" x14ac:dyDescent="0.25">
      <c r="A2179" s="2" t="s">
        <v>1637</v>
      </c>
      <c r="B2179" s="2">
        <v>5000332</v>
      </c>
      <c r="C2179" s="2">
        <v>12</v>
      </c>
      <c r="D2179" s="2">
        <v>210</v>
      </c>
    </row>
    <row r="2180" spans="1:4" x14ac:dyDescent="0.25">
      <c r="A2180" s="2" t="s">
        <v>1637</v>
      </c>
      <c r="B2180" s="2">
        <v>5000332</v>
      </c>
      <c r="C2180" s="2">
        <v>26</v>
      </c>
      <c r="D2180" s="2">
        <v>310</v>
      </c>
    </row>
    <row r="2181" spans="1:4" x14ac:dyDescent="0.25">
      <c r="A2181" s="2" t="s">
        <v>1637</v>
      </c>
      <c r="B2181" s="2">
        <v>5000333</v>
      </c>
      <c r="C2181" s="2">
        <v>10</v>
      </c>
      <c r="D2181" s="2">
        <v>208</v>
      </c>
    </row>
    <row r="2182" spans="1:4" x14ac:dyDescent="0.25">
      <c r="A2182" s="2" t="s">
        <v>1637</v>
      </c>
      <c r="B2182" s="2">
        <v>5000333</v>
      </c>
      <c r="C2182" s="2">
        <v>12</v>
      </c>
      <c r="D2182" s="2">
        <v>210</v>
      </c>
    </row>
    <row r="2183" spans="1:4" x14ac:dyDescent="0.25">
      <c r="A2183" s="2" t="s">
        <v>1637</v>
      </c>
      <c r="B2183" s="2">
        <v>5000333</v>
      </c>
      <c r="C2183" s="2">
        <v>26</v>
      </c>
      <c r="D2183" s="2">
        <v>210</v>
      </c>
    </row>
    <row r="2184" spans="1:4" x14ac:dyDescent="0.25">
      <c r="A2184" s="2" t="s">
        <v>1637</v>
      </c>
      <c r="B2184" s="2">
        <v>5000334</v>
      </c>
      <c r="C2184" s="2">
        <v>10</v>
      </c>
      <c r="D2184" s="2">
        <v>208</v>
      </c>
    </row>
    <row r="2185" spans="1:4" x14ac:dyDescent="0.25">
      <c r="A2185" s="2" t="s">
        <v>1637</v>
      </c>
      <c r="B2185" s="2">
        <v>5000334</v>
      </c>
      <c r="C2185" s="2">
        <v>12</v>
      </c>
      <c r="D2185" s="2">
        <v>210</v>
      </c>
    </row>
    <row r="2186" spans="1:4" x14ac:dyDescent="0.25">
      <c r="A2186" s="2" t="s">
        <v>1637</v>
      </c>
      <c r="B2186" s="2">
        <v>5000334</v>
      </c>
      <c r="C2186" s="2">
        <v>41</v>
      </c>
      <c r="D2186" s="2">
        <v>310</v>
      </c>
    </row>
    <row r="2187" spans="1:4" x14ac:dyDescent="0.25">
      <c r="A2187" s="2" t="s">
        <v>1637</v>
      </c>
      <c r="B2187" s="2">
        <v>5000335</v>
      </c>
      <c r="C2187" s="2">
        <v>10</v>
      </c>
      <c r="D2187" s="2">
        <v>208</v>
      </c>
    </row>
    <row r="2188" spans="1:4" x14ac:dyDescent="0.25">
      <c r="A2188" s="2" t="s">
        <v>1637</v>
      </c>
      <c r="B2188" s="2">
        <v>5000335</v>
      </c>
      <c r="C2188" s="2">
        <v>12</v>
      </c>
      <c r="D2188" s="2">
        <v>210</v>
      </c>
    </row>
    <row r="2189" spans="1:4" x14ac:dyDescent="0.25">
      <c r="A2189" s="2" t="s">
        <v>1637</v>
      </c>
      <c r="B2189" s="2">
        <v>5000336</v>
      </c>
      <c r="C2189" s="2">
        <v>1</v>
      </c>
      <c r="D2189" s="2">
        <v>202</v>
      </c>
    </row>
    <row r="2190" spans="1:4" x14ac:dyDescent="0.25">
      <c r="A2190" s="2" t="s">
        <v>1637</v>
      </c>
      <c r="B2190" s="2">
        <v>5000336</v>
      </c>
      <c r="C2190" s="2">
        <v>2</v>
      </c>
      <c r="D2190" s="2">
        <v>210</v>
      </c>
    </row>
    <row r="2191" spans="1:4" x14ac:dyDescent="0.25">
      <c r="A2191" s="2" t="s">
        <v>1637</v>
      </c>
      <c r="B2191" s="2">
        <v>5000336</v>
      </c>
      <c r="C2191" s="2">
        <v>4</v>
      </c>
      <c r="D2191" s="2">
        <v>208</v>
      </c>
    </row>
    <row r="2192" spans="1:4" x14ac:dyDescent="0.25">
      <c r="A2192" s="2" t="s">
        <v>1637</v>
      </c>
      <c r="B2192" s="2">
        <v>5000337</v>
      </c>
      <c r="C2192" s="2">
        <v>10</v>
      </c>
      <c r="D2192" s="2">
        <v>208</v>
      </c>
    </row>
    <row r="2193" spans="1:4" x14ac:dyDescent="0.25">
      <c r="A2193" s="2" t="s">
        <v>1637</v>
      </c>
      <c r="B2193" s="2">
        <v>5000337</v>
      </c>
      <c r="C2193" s="2">
        <v>12</v>
      </c>
      <c r="D2193" s="2">
        <v>210</v>
      </c>
    </row>
    <row r="2194" spans="1:4" x14ac:dyDescent="0.25">
      <c r="A2194" s="2" t="s">
        <v>1637</v>
      </c>
      <c r="B2194" s="2">
        <v>5000338</v>
      </c>
      <c r="C2194" s="2">
        <v>10</v>
      </c>
      <c r="D2194" s="2">
        <v>208</v>
      </c>
    </row>
    <row r="2195" spans="1:4" x14ac:dyDescent="0.25">
      <c r="A2195" s="2" t="s">
        <v>1637</v>
      </c>
      <c r="B2195" s="2">
        <v>5000338</v>
      </c>
      <c r="C2195" s="2">
        <v>12</v>
      </c>
      <c r="D2195" s="2">
        <v>210</v>
      </c>
    </row>
    <row r="2196" spans="1:4" x14ac:dyDescent="0.25">
      <c r="A2196" s="2" t="s">
        <v>1637</v>
      </c>
      <c r="B2196" s="2">
        <v>5000339</v>
      </c>
      <c r="C2196" s="2">
        <v>10</v>
      </c>
      <c r="D2196" s="2">
        <v>208</v>
      </c>
    </row>
    <row r="2197" spans="1:4" x14ac:dyDescent="0.25">
      <c r="A2197" s="2" t="s">
        <v>1637</v>
      </c>
      <c r="B2197" s="2">
        <v>5000339</v>
      </c>
      <c r="C2197" s="2">
        <v>12</v>
      </c>
      <c r="D2197" s="2">
        <v>210</v>
      </c>
    </row>
    <row r="2198" spans="1:4" x14ac:dyDescent="0.25">
      <c r="A2198" s="2" t="s">
        <v>1637</v>
      </c>
      <c r="B2198" s="2">
        <v>5000340</v>
      </c>
      <c r="C2198" s="2">
        <v>10</v>
      </c>
      <c r="D2198" s="2">
        <v>208</v>
      </c>
    </row>
    <row r="2199" spans="1:4" x14ac:dyDescent="0.25">
      <c r="A2199" s="2" t="s">
        <v>1637</v>
      </c>
      <c r="B2199" s="2">
        <v>5000340</v>
      </c>
      <c r="C2199" s="2">
        <v>12</v>
      </c>
      <c r="D2199" s="2">
        <v>210</v>
      </c>
    </row>
    <row r="2200" spans="1:4" x14ac:dyDescent="0.25">
      <c r="A2200" s="2" t="s">
        <v>1637</v>
      </c>
      <c r="B2200" s="2">
        <v>5000340</v>
      </c>
      <c r="C2200" s="2">
        <v>18</v>
      </c>
      <c r="D2200" s="2">
        <v>209</v>
      </c>
    </row>
    <row r="2201" spans="1:4" x14ac:dyDescent="0.25">
      <c r="A2201" s="2" t="s">
        <v>1637</v>
      </c>
      <c r="B2201" s="2">
        <v>5000341</v>
      </c>
      <c r="C2201" s="2">
        <v>10</v>
      </c>
      <c r="D2201" s="2">
        <v>208</v>
      </c>
    </row>
    <row r="2202" spans="1:4" x14ac:dyDescent="0.25">
      <c r="A2202" s="2" t="s">
        <v>1637</v>
      </c>
      <c r="B2202" s="2">
        <v>5000341</v>
      </c>
      <c r="C2202" s="2">
        <v>12</v>
      </c>
      <c r="D2202" s="2">
        <v>210</v>
      </c>
    </row>
    <row r="2203" spans="1:4" x14ac:dyDescent="0.25">
      <c r="A2203" s="2" t="s">
        <v>1637</v>
      </c>
      <c r="B2203" s="2">
        <v>5000341</v>
      </c>
      <c r="C2203" s="2">
        <v>26</v>
      </c>
      <c r="D2203" s="2">
        <v>310</v>
      </c>
    </row>
    <row r="2204" spans="1:4" x14ac:dyDescent="0.25">
      <c r="A2204" s="2" t="s">
        <v>1637</v>
      </c>
      <c r="B2204" s="2">
        <v>5000342</v>
      </c>
      <c r="C2204" s="2">
        <v>66</v>
      </c>
      <c r="D2204" s="2">
        <v>202</v>
      </c>
    </row>
    <row r="2205" spans="1:4" x14ac:dyDescent="0.25">
      <c r="A2205" s="2" t="s">
        <v>1637</v>
      </c>
      <c r="B2205" s="2">
        <v>5000342</v>
      </c>
      <c r="C2205" s="2">
        <v>67</v>
      </c>
      <c r="D2205" s="2">
        <v>208</v>
      </c>
    </row>
    <row r="2206" spans="1:4" x14ac:dyDescent="0.25">
      <c r="A2206" s="2" t="s">
        <v>1637</v>
      </c>
      <c r="B2206" s="2">
        <v>5000343</v>
      </c>
      <c r="C2206" s="2">
        <v>10</v>
      </c>
      <c r="D2206" s="2">
        <v>208</v>
      </c>
    </row>
    <row r="2207" spans="1:4" x14ac:dyDescent="0.25">
      <c r="A2207" s="2" t="s">
        <v>1637</v>
      </c>
      <c r="B2207" s="2">
        <v>5000343</v>
      </c>
      <c r="C2207" s="2">
        <v>12</v>
      </c>
      <c r="D2207" s="2">
        <v>210</v>
      </c>
    </row>
    <row r="2208" spans="1:4" x14ac:dyDescent="0.25">
      <c r="A2208" s="2" t="s">
        <v>1637</v>
      </c>
      <c r="B2208" s="2">
        <v>5000344</v>
      </c>
      <c r="C2208" s="2">
        <v>10</v>
      </c>
      <c r="D2208" s="2">
        <v>208</v>
      </c>
    </row>
    <row r="2209" spans="1:4" x14ac:dyDescent="0.25">
      <c r="A2209" s="2" t="s">
        <v>1637</v>
      </c>
      <c r="B2209" s="2">
        <v>5000344</v>
      </c>
      <c r="C2209" s="2">
        <v>12</v>
      </c>
      <c r="D2209" s="2">
        <v>210</v>
      </c>
    </row>
    <row r="2210" spans="1:4" x14ac:dyDescent="0.25">
      <c r="A2210" s="2" t="s">
        <v>1637</v>
      </c>
      <c r="B2210" s="2">
        <v>5000345</v>
      </c>
      <c r="C2210" s="2">
        <v>14</v>
      </c>
      <c r="D2210" s="2">
        <v>211</v>
      </c>
    </row>
    <row r="2211" spans="1:4" x14ac:dyDescent="0.25">
      <c r="A2211" s="2" t="s">
        <v>1637</v>
      </c>
      <c r="B2211" s="2">
        <v>5000346</v>
      </c>
      <c r="C2211" s="2">
        <v>10</v>
      </c>
      <c r="D2211" s="2">
        <v>208</v>
      </c>
    </row>
    <row r="2212" spans="1:4" x14ac:dyDescent="0.25">
      <c r="A2212" s="2" t="s">
        <v>1637</v>
      </c>
      <c r="B2212" s="2">
        <v>5000346</v>
      </c>
      <c r="C2212" s="2">
        <v>12</v>
      </c>
      <c r="D2212" s="2">
        <v>210</v>
      </c>
    </row>
    <row r="2213" spans="1:4" x14ac:dyDescent="0.25">
      <c r="A2213" s="2" t="s">
        <v>1637</v>
      </c>
      <c r="B2213" s="2">
        <v>5000347</v>
      </c>
      <c r="C2213" s="2">
        <v>10</v>
      </c>
      <c r="D2213" s="2">
        <v>208</v>
      </c>
    </row>
    <row r="2214" spans="1:4" x14ac:dyDescent="0.25">
      <c r="A2214" s="2" t="s">
        <v>1637</v>
      </c>
      <c r="B2214" s="2">
        <v>5000347</v>
      </c>
      <c r="C2214" s="2">
        <v>12</v>
      </c>
      <c r="D2214" s="2">
        <v>210</v>
      </c>
    </row>
    <row r="2215" spans="1:4" x14ac:dyDescent="0.25">
      <c r="A2215" s="2" t="s">
        <v>1637</v>
      </c>
      <c r="B2215" s="2">
        <v>5000348</v>
      </c>
      <c r="C2215" s="2">
        <v>10</v>
      </c>
      <c r="D2215" s="2">
        <v>208</v>
      </c>
    </row>
    <row r="2216" spans="1:4" x14ac:dyDescent="0.25">
      <c r="A2216" s="2" t="s">
        <v>1637</v>
      </c>
      <c r="B2216" s="2">
        <v>5000348</v>
      </c>
      <c r="C2216" s="2">
        <v>12</v>
      </c>
      <c r="D2216" s="2">
        <v>210</v>
      </c>
    </row>
    <row r="2217" spans="1:4" x14ac:dyDescent="0.25">
      <c r="A2217" s="2" t="s">
        <v>1637</v>
      </c>
      <c r="B2217" s="2">
        <v>5000348</v>
      </c>
      <c r="C2217" s="2">
        <v>18</v>
      </c>
      <c r="D2217" s="2">
        <v>209</v>
      </c>
    </row>
    <row r="2218" spans="1:4" x14ac:dyDescent="0.25">
      <c r="A2218" s="2" t="s">
        <v>1637</v>
      </c>
      <c r="B2218" s="2">
        <v>5000349</v>
      </c>
      <c r="C2218" s="2">
        <v>10</v>
      </c>
      <c r="D2218" s="2">
        <v>208</v>
      </c>
    </row>
    <row r="2219" spans="1:4" x14ac:dyDescent="0.25">
      <c r="A2219" s="2" t="s">
        <v>1637</v>
      </c>
      <c r="B2219" s="2">
        <v>5000349</v>
      </c>
      <c r="C2219" s="2">
        <v>12</v>
      </c>
      <c r="D2219" s="2">
        <v>210</v>
      </c>
    </row>
    <row r="2220" spans="1:4" x14ac:dyDescent="0.25">
      <c r="A2220" s="2" t="s">
        <v>1637</v>
      </c>
      <c r="B2220" s="2">
        <v>5000350</v>
      </c>
      <c r="C2220" s="2">
        <v>10</v>
      </c>
      <c r="D2220" s="2">
        <v>208</v>
      </c>
    </row>
    <row r="2221" spans="1:4" x14ac:dyDescent="0.25">
      <c r="A2221" s="2" t="s">
        <v>1637</v>
      </c>
      <c r="B2221" s="2">
        <v>5000350</v>
      </c>
      <c r="C2221" s="2">
        <v>12</v>
      </c>
      <c r="D2221" s="2">
        <v>210</v>
      </c>
    </row>
    <row r="2222" spans="1:4" x14ac:dyDescent="0.25">
      <c r="A2222" s="2" t="s">
        <v>1637</v>
      </c>
      <c r="B2222" s="2">
        <v>5000351</v>
      </c>
      <c r="C2222" s="2">
        <v>10</v>
      </c>
      <c r="D2222" s="2">
        <v>208</v>
      </c>
    </row>
    <row r="2223" spans="1:4" x14ac:dyDescent="0.25">
      <c r="A2223" s="2" t="s">
        <v>1637</v>
      </c>
      <c r="B2223" s="2">
        <v>5000351</v>
      </c>
      <c r="C2223" s="2">
        <v>12</v>
      </c>
      <c r="D2223" s="2">
        <v>210</v>
      </c>
    </row>
    <row r="2224" spans="1:4" x14ac:dyDescent="0.25">
      <c r="A2224" s="2" t="s">
        <v>1637</v>
      </c>
      <c r="B2224" s="2">
        <v>5000352</v>
      </c>
      <c r="C2224" s="2">
        <v>10</v>
      </c>
      <c r="D2224" s="2">
        <v>208</v>
      </c>
    </row>
    <row r="2225" spans="1:4" x14ac:dyDescent="0.25">
      <c r="A2225" s="2" t="s">
        <v>1637</v>
      </c>
      <c r="B2225" s="2">
        <v>5000352</v>
      </c>
      <c r="C2225" s="2">
        <v>12</v>
      </c>
      <c r="D2225" s="2">
        <v>210</v>
      </c>
    </row>
    <row r="2226" spans="1:4" x14ac:dyDescent="0.25">
      <c r="A2226" s="2" t="s">
        <v>1637</v>
      </c>
      <c r="B2226" s="2">
        <v>5000352</v>
      </c>
      <c r="C2226" s="2">
        <v>26</v>
      </c>
      <c r="D2226" s="2">
        <v>210</v>
      </c>
    </row>
    <row r="2227" spans="1:4" x14ac:dyDescent="0.25">
      <c r="A2227" s="2" t="s">
        <v>1637</v>
      </c>
      <c r="B2227" s="2">
        <v>5000353</v>
      </c>
      <c r="C2227" s="2">
        <v>10</v>
      </c>
      <c r="D2227" s="2">
        <v>208</v>
      </c>
    </row>
    <row r="2228" spans="1:4" x14ac:dyDescent="0.25">
      <c r="A2228" s="2" t="s">
        <v>1637</v>
      </c>
      <c r="B2228" s="2">
        <v>5000353</v>
      </c>
      <c r="C2228" s="2">
        <v>12</v>
      </c>
      <c r="D2228" s="2">
        <v>210</v>
      </c>
    </row>
    <row r="2229" spans="1:4" x14ac:dyDescent="0.25">
      <c r="A2229" s="2" t="s">
        <v>1637</v>
      </c>
      <c r="B2229" s="2">
        <v>5000354</v>
      </c>
      <c r="C2229" s="2">
        <v>10</v>
      </c>
      <c r="D2229" s="2">
        <v>208</v>
      </c>
    </row>
    <row r="2230" spans="1:4" x14ac:dyDescent="0.25">
      <c r="A2230" s="2" t="s">
        <v>1637</v>
      </c>
      <c r="B2230" s="2">
        <v>5000354</v>
      </c>
      <c r="C2230" s="2">
        <v>12</v>
      </c>
      <c r="D2230" s="2">
        <v>210</v>
      </c>
    </row>
    <row r="2231" spans="1:4" x14ac:dyDescent="0.25">
      <c r="A2231" s="2" t="s">
        <v>1637</v>
      </c>
      <c r="B2231" s="2">
        <v>5000355</v>
      </c>
      <c r="C2231" s="2">
        <v>10</v>
      </c>
      <c r="D2231" s="2">
        <v>208</v>
      </c>
    </row>
    <row r="2232" spans="1:4" x14ac:dyDescent="0.25">
      <c r="A2232" s="2" t="s">
        <v>1637</v>
      </c>
      <c r="B2232" s="2">
        <v>5000355</v>
      </c>
      <c r="C2232" s="2">
        <v>12</v>
      </c>
      <c r="D2232" s="2">
        <v>210</v>
      </c>
    </row>
    <row r="2233" spans="1:4" x14ac:dyDescent="0.25">
      <c r="A2233" s="2" t="s">
        <v>1637</v>
      </c>
      <c r="B2233" s="2">
        <v>5000356</v>
      </c>
      <c r="C2233" s="2">
        <v>10</v>
      </c>
      <c r="D2233" s="2">
        <v>208</v>
      </c>
    </row>
    <row r="2234" spans="1:4" x14ac:dyDescent="0.25">
      <c r="A2234" s="2" t="s">
        <v>1637</v>
      </c>
      <c r="B2234" s="2">
        <v>5000356</v>
      </c>
      <c r="C2234" s="2">
        <v>12</v>
      </c>
      <c r="D2234" s="2">
        <v>210</v>
      </c>
    </row>
    <row r="2235" spans="1:4" x14ac:dyDescent="0.25">
      <c r="A2235" s="2" t="s">
        <v>1637</v>
      </c>
      <c r="B2235" s="2">
        <v>5000357</v>
      </c>
      <c r="C2235" s="2">
        <v>10</v>
      </c>
      <c r="D2235" s="2">
        <v>208</v>
      </c>
    </row>
    <row r="2236" spans="1:4" x14ac:dyDescent="0.25">
      <c r="A2236" s="2" t="s">
        <v>1637</v>
      </c>
      <c r="B2236" s="2">
        <v>5000357</v>
      </c>
      <c r="C2236" s="2">
        <v>12</v>
      </c>
      <c r="D2236" s="2">
        <v>210</v>
      </c>
    </row>
    <row r="2237" spans="1:4" x14ac:dyDescent="0.25">
      <c r="A2237" s="2" t="s">
        <v>1637</v>
      </c>
      <c r="B2237" s="2">
        <v>5000358</v>
      </c>
      <c r="C2237" s="2">
        <v>10</v>
      </c>
      <c r="D2237" s="2">
        <v>208</v>
      </c>
    </row>
    <row r="2238" spans="1:4" x14ac:dyDescent="0.25">
      <c r="A2238" s="2" t="s">
        <v>1637</v>
      </c>
      <c r="B2238" s="2">
        <v>5000358</v>
      </c>
      <c r="C2238" s="2">
        <v>12</v>
      </c>
      <c r="D2238" s="2">
        <v>210</v>
      </c>
    </row>
    <row r="2239" spans="1:4" x14ac:dyDescent="0.25">
      <c r="A2239" s="2" t="s">
        <v>1637</v>
      </c>
      <c r="B2239" s="2">
        <v>5000359</v>
      </c>
      <c r="C2239" s="2">
        <v>10</v>
      </c>
      <c r="D2239" s="2">
        <v>208</v>
      </c>
    </row>
    <row r="2240" spans="1:4" x14ac:dyDescent="0.25">
      <c r="A2240" s="2" t="s">
        <v>1637</v>
      </c>
      <c r="B2240" s="2">
        <v>5000359</v>
      </c>
      <c r="C2240" s="2">
        <v>12</v>
      </c>
      <c r="D2240" s="2">
        <v>210</v>
      </c>
    </row>
    <row r="2241" spans="1:4" x14ac:dyDescent="0.25">
      <c r="A2241" s="2" t="s">
        <v>1637</v>
      </c>
      <c r="B2241" s="2">
        <v>5000359</v>
      </c>
      <c r="C2241" s="2">
        <v>26</v>
      </c>
      <c r="D2241" s="2">
        <v>310</v>
      </c>
    </row>
    <row r="2242" spans="1:4" x14ac:dyDescent="0.25">
      <c r="A2242" s="2" t="s">
        <v>1637</v>
      </c>
      <c r="B2242" s="2">
        <v>5000360</v>
      </c>
      <c r="C2242" s="2">
        <v>10</v>
      </c>
      <c r="D2242" s="2">
        <v>208</v>
      </c>
    </row>
    <row r="2243" spans="1:4" x14ac:dyDescent="0.25">
      <c r="A2243" s="2" t="s">
        <v>1637</v>
      </c>
      <c r="B2243" s="2">
        <v>5000360</v>
      </c>
      <c r="C2243" s="2">
        <v>12</v>
      </c>
      <c r="D2243" s="2">
        <v>210</v>
      </c>
    </row>
    <row r="2244" spans="1:4" x14ac:dyDescent="0.25">
      <c r="A2244" s="2" t="s">
        <v>1637</v>
      </c>
      <c r="B2244" s="2">
        <v>5000360</v>
      </c>
      <c r="C2244" s="2">
        <v>26</v>
      </c>
      <c r="D2244" s="2">
        <v>310</v>
      </c>
    </row>
    <row r="2245" spans="1:4" x14ac:dyDescent="0.25">
      <c r="A2245" s="2" t="s">
        <v>1637</v>
      </c>
      <c r="B2245" s="2">
        <v>5000361</v>
      </c>
      <c r="C2245" s="2">
        <v>10</v>
      </c>
      <c r="D2245" s="2">
        <v>208</v>
      </c>
    </row>
    <row r="2246" spans="1:4" x14ac:dyDescent="0.25">
      <c r="A2246" s="2" t="s">
        <v>1637</v>
      </c>
      <c r="B2246" s="2">
        <v>5000361</v>
      </c>
      <c r="C2246" s="2">
        <v>12</v>
      </c>
      <c r="D2246" s="2">
        <v>210</v>
      </c>
    </row>
    <row r="2247" spans="1:4" x14ac:dyDescent="0.25">
      <c r="A2247" s="2" t="s">
        <v>1637</v>
      </c>
      <c r="B2247" s="2">
        <v>5000362</v>
      </c>
      <c r="C2247" s="2">
        <v>10</v>
      </c>
      <c r="D2247" s="2">
        <v>208</v>
      </c>
    </row>
    <row r="2248" spans="1:4" x14ac:dyDescent="0.25">
      <c r="A2248" s="2" t="s">
        <v>1637</v>
      </c>
      <c r="B2248" s="2">
        <v>5000362</v>
      </c>
      <c r="C2248" s="2">
        <v>12</v>
      </c>
      <c r="D2248" s="2">
        <v>210</v>
      </c>
    </row>
    <row r="2249" spans="1:4" x14ac:dyDescent="0.25">
      <c r="A2249" s="2" t="s">
        <v>1637</v>
      </c>
      <c r="B2249" s="2">
        <v>5000363</v>
      </c>
      <c r="C2249" s="2">
        <v>10</v>
      </c>
      <c r="D2249" s="2">
        <v>208</v>
      </c>
    </row>
    <row r="2250" spans="1:4" x14ac:dyDescent="0.25">
      <c r="A2250" s="2" t="s">
        <v>1637</v>
      </c>
      <c r="B2250" s="2">
        <v>5000363</v>
      </c>
      <c r="C2250" s="2">
        <v>12</v>
      </c>
      <c r="D2250" s="2">
        <v>210</v>
      </c>
    </row>
    <row r="2251" spans="1:4" x14ac:dyDescent="0.25">
      <c r="A2251" s="2" t="s">
        <v>1637</v>
      </c>
      <c r="B2251" s="2">
        <v>5000364</v>
      </c>
      <c r="C2251" s="2">
        <v>10</v>
      </c>
      <c r="D2251" s="2">
        <v>208</v>
      </c>
    </row>
    <row r="2252" spans="1:4" x14ac:dyDescent="0.25">
      <c r="A2252" s="2" t="s">
        <v>1637</v>
      </c>
      <c r="B2252" s="2">
        <v>5000364</v>
      </c>
      <c r="C2252" s="2">
        <v>12</v>
      </c>
      <c r="D2252" s="2">
        <v>210</v>
      </c>
    </row>
    <row r="2253" spans="1:4" x14ac:dyDescent="0.25">
      <c r="A2253" s="2" t="s">
        <v>1637</v>
      </c>
      <c r="B2253" s="2">
        <v>5000364</v>
      </c>
      <c r="C2253" s="2">
        <v>26</v>
      </c>
      <c r="D2253" s="2">
        <v>210</v>
      </c>
    </row>
    <row r="2254" spans="1:4" x14ac:dyDescent="0.25">
      <c r="A2254" s="2" t="s">
        <v>1637</v>
      </c>
      <c r="B2254" s="2">
        <v>5000365</v>
      </c>
      <c r="C2254" s="2">
        <v>10</v>
      </c>
      <c r="D2254" s="2">
        <v>208</v>
      </c>
    </row>
    <row r="2255" spans="1:4" x14ac:dyDescent="0.25">
      <c r="A2255" s="2" t="s">
        <v>1637</v>
      </c>
      <c r="B2255" s="2">
        <v>5000365</v>
      </c>
      <c r="C2255" s="2">
        <v>12</v>
      </c>
      <c r="D2255" s="2">
        <v>210</v>
      </c>
    </row>
    <row r="2256" spans="1:4" x14ac:dyDescent="0.25">
      <c r="A2256" s="2" t="s">
        <v>1637</v>
      </c>
      <c r="B2256" s="2">
        <v>5000366</v>
      </c>
      <c r="C2256" s="2">
        <v>10</v>
      </c>
      <c r="D2256" s="2">
        <v>208</v>
      </c>
    </row>
    <row r="2257" spans="1:4" x14ac:dyDescent="0.25">
      <c r="A2257" s="2" t="s">
        <v>1637</v>
      </c>
      <c r="B2257" s="2">
        <v>5000366</v>
      </c>
      <c r="C2257" s="2">
        <v>12</v>
      </c>
      <c r="D2257" s="2">
        <v>210</v>
      </c>
    </row>
    <row r="2258" spans="1:4" x14ac:dyDescent="0.25">
      <c r="A2258" s="2" t="s">
        <v>1637</v>
      </c>
      <c r="B2258" s="2">
        <v>5000367</v>
      </c>
      <c r="C2258" s="2">
        <v>10</v>
      </c>
      <c r="D2258" s="2">
        <v>208</v>
      </c>
    </row>
    <row r="2259" spans="1:4" x14ac:dyDescent="0.25">
      <c r="A2259" s="2" t="s">
        <v>1637</v>
      </c>
      <c r="B2259" s="2">
        <v>5000367</v>
      </c>
      <c r="C2259" s="2">
        <v>12</v>
      </c>
      <c r="D2259" s="2">
        <v>210</v>
      </c>
    </row>
    <row r="2260" spans="1:4" x14ac:dyDescent="0.25">
      <c r="A2260" s="2" t="s">
        <v>1637</v>
      </c>
      <c r="B2260" s="2">
        <v>5000368</v>
      </c>
      <c r="C2260" s="2">
        <v>1</v>
      </c>
      <c r="D2260" s="2">
        <v>202</v>
      </c>
    </row>
    <row r="2261" spans="1:4" x14ac:dyDescent="0.25">
      <c r="A2261" s="2" t="s">
        <v>1637</v>
      </c>
      <c r="B2261" s="2">
        <v>5000368</v>
      </c>
      <c r="C2261" s="2">
        <v>2</v>
      </c>
      <c r="D2261" s="2">
        <v>210</v>
      </c>
    </row>
    <row r="2262" spans="1:4" x14ac:dyDescent="0.25">
      <c r="A2262" s="2" t="s">
        <v>1637</v>
      </c>
      <c r="B2262" s="2">
        <v>5000368</v>
      </c>
      <c r="C2262" s="2">
        <v>4</v>
      </c>
      <c r="D2262" s="2">
        <v>208</v>
      </c>
    </row>
    <row r="2263" spans="1:4" x14ac:dyDescent="0.25">
      <c r="A2263" s="2" t="s">
        <v>1637</v>
      </c>
      <c r="B2263" s="2">
        <v>5000369</v>
      </c>
      <c r="C2263" s="2">
        <v>10</v>
      </c>
      <c r="D2263" s="2">
        <v>208</v>
      </c>
    </row>
    <row r="2264" spans="1:4" x14ac:dyDescent="0.25">
      <c r="A2264" s="2" t="s">
        <v>1637</v>
      </c>
      <c r="B2264" s="2">
        <v>5000369</v>
      </c>
      <c r="C2264" s="2">
        <v>12</v>
      </c>
      <c r="D2264" s="2">
        <v>210</v>
      </c>
    </row>
    <row r="2265" spans="1:4" x14ac:dyDescent="0.25">
      <c r="A2265" s="2" t="s">
        <v>1637</v>
      </c>
      <c r="B2265" s="2">
        <v>5000369</v>
      </c>
      <c r="C2265" s="2">
        <v>26</v>
      </c>
      <c r="D2265" s="2">
        <v>210</v>
      </c>
    </row>
    <row r="2266" spans="1:4" x14ac:dyDescent="0.25">
      <c r="A2266" s="2" t="s">
        <v>1637</v>
      </c>
      <c r="B2266" s="2">
        <v>5000370</v>
      </c>
      <c r="C2266" s="2">
        <v>10</v>
      </c>
      <c r="D2266" s="2">
        <v>208</v>
      </c>
    </row>
    <row r="2267" spans="1:4" x14ac:dyDescent="0.25">
      <c r="A2267" s="2" t="s">
        <v>1637</v>
      </c>
      <c r="B2267" s="2">
        <v>5000370</v>
      </c>
      <c r="C2267" s="2">
        <v>12</v>
      </c>
      <c r="D2267" s="2">
        <v>210</v>
      </c>
    </row>
    <row r="2268" spans="1:4" x14ac:dyDescent="0.25">
      <c r="A2268" s="2" t="s">
        <v>1637</v>
      </c>
      <c r="B2268" s="2">
        <v>5000371</v>
      </c>
      <c r="C2268" s="2">
        <v>10</v>
      </c>
      <c r="D2268" s="2">
        <v>208</v>
      </c>
    </row>
    <row r="2269" spans="1:4" x14ac:dyDescent="0.25">
      <c r="A2269" s="2" t="s">
        <v>1637</v>
      </c>
      <c r="B2269" s="2">
        <v>5000371</v>
      </c>
      <c r="C2269" s="2">
        <v>12</v>
      </c>
      <c r="D2269" s="2">
        <v>210</v>
      </c>
    </row>
    <row r="2270" spans="1:4" x14ac:dyDescent="0.25">
      <c r="A2270" s="2" t="s">
        <v>1637</v>
      </c>
      <c r="B2270" s="2">
        <v>5000372</v>
      </c>
      <c r="C2270" s="2">
        <v>1</v>
      </c>
      <c r="D2270" s="2">
        <v>202</v>
      </c>
    </row>
    <row r="2271" spans="1:4" x14ac:dyDescent="0.25">
      <c r="A2271" s="2" t="s">
        <v>1637</v>
      </c>
      <c r="B2271" s="2">
        <v>5000372</v>
      </c>
      <c r="C2271" s="2">
        <v>2</v>
      </c>
      <c r="D2271" s="2">
        <v>210</v>
      </c>
    </row>
    <row r="2272" spans="1:4" x14ac:dyDescent="0.25">
      <c r="A2272" s="2" t="s">
        <v>1637</v>
      </c>
      <c r="B2272" s="2">
        <v>5000372</v>
      </c>
      <c r="C2272" s="2">
        <v>60</v>
      </c>
      <c r="D2272" s="2">
        <v>202</v>
      </c>
    </row>
    <row r="2273" spans="1:4" x14ac:dyDescent="0.25">
      <c r="A2273" s="2" t="s">
        <v>1637</v>
      </c>
      <c r="B2273" s="2">
        <v>5000373</v>
      </c>
      <c r="C2273" s="2">
        <v>10</v>
      </c>
      <c r="D2273" s="2">
        <v>208</v>
      </c>
    </row>
    <row r="2274" spans="1:4" x14ac:dyDescent="0.25">
      <c r="A2274" s="2" t="s">
        <v>1637</v>
      </c>
      <c r="B2274" s="2">
        <v>5000373</v>
      </c>
      <c r="C2274" s="2">
        <v>12</v>
      </c>
      <c r="D2274" s="2">
        <v>210</v>
      </c>
    </row>
    <row r="2275" spans="1:4" x14ac:dyDescent="0.25">
      <c r="A2275" s="2" t="s">
        <v>1637</v>
      </c>
      <c r="B2275" s="2">
        <v>5000373</v>
      </c>
      <c r="C2275" s="2">
        <v>26</v>
      </c>
      <c r="D2275" s="2">
        <v>210</v>
      </c>
    </row>
    <row r="2276" spans="1:4" x14ac:dyDescent="0.25">
      <c r="A2276" s="2" t="s">
        <v>1637</v>
      </c>
      <c r="B2276" s="2">
        <v>5000374</v>
      </c>
      <c r="C2276" s="2">
        <v>10</v>
      </c>
      <c r="D2276" s="2">
        <v>208</v>
      </c>
    </row>
    <row r="2277" spans="1:4" x14ac:dyDescent="0.25">
      <c r="A2277" s="2" t="s">
        <v>1637</v>
      </c>
      <c r="B2277" s="2">
        <v>5000374</v>
      </c>
      <c r="C2277" s="2">
        <v>12</v>
      </c>
      <c r="D2277" s="2">
        <v>210</v>
      </c>
    </row>
    <row r="2278" spans="1:4" x14ac:dyDescent="0.25">
      <c r="A2278" s="2" t="s">
        <v>1637</v>
      </c>
      <c r="B2278" s="2">
        <v>5000374</v>
      </c>
      <c r="C2278" s="2">
        <v>26</v>
      </c>
      <c r="D2278" s="2">
        <v>310</v>
      </c>
    </row>
    <row r="2279" spans="1:4" x14ac:dyDescent="0.25">
      <c r="A2279" s="2" t="s">
        <v>1637</v>
      </c>
      <c r="B2279" s="2">
        <v>5000375</v>
      </c>
      <c r="C2279" s="2">
        <v>10</v>
      </c>
      <c r="D2279" s="2">
        <v>208</v>
      </c>
    </row>
    <row r="2280" spans="1:4" x14ac:dyDescent="0.25">
      <c r="A2280" s="2" t="s">
        <v>1637</v>
      </c>
      <c r="B2280" s="2">
        <v>5000375</v>
      </c>
      <c r="C2280" s="2">
        <v>12</v>
      </c>
      <c r="D2280" s="2">
        <v>210</v>
      </c>
    </row>
    <row r="2281" spans="1:4" x14ac:dyDescent="0.25">
      <c r="A2281" s="2" t="s">
        <v>1637</v>
      </c>
      <c r="B2281" s="2">
        <v>5000375</v>
      </c>
      <c r="C2281" s="2">
        <v>26</v>
      </c>
      <c r="D2281" s="2">
        <v>310</v>
      </c>
    </row>
    <row r="2282" spans="1:4" x14ac:dyDescent="0.25">
      <c r="A2282" s="2" t="s">
        <v>1637</v>
      </c>
      <c r="B2282" s="2">
        <v>5000376</v>
      </c>
      <c r="C2282" s="2">
        <v>10</v>
      </c>
      <c r="D2282" s="2">
        <v>208</v>
      </c>
    </row>
    <row r="2283" spans="1:4" x14ac:dyDescent="0.25">
      <c r="A2283" s="2" t="s">
        <v>1637</v>
      </c>
      <c r="B2283" s="2">
        <v>5000376</v>
      </c>
      <c r="C2283" s="2">
        <v>12</v>
      </c>
      <c r="D2283" s="2">
        <v>210</v>
      </c>
    </row>
    <row r="2284" spans="1:4" x14ac:dyDescent="0.25">
      <c r="A2284" s="2" t="s">
        <v>1637</v>
      </c>
      <c r="B2284" s="2">
        <v>5000377</v>
      </c>
      <c r="C2284" s="2">
        <v>10</v>
      </c>
      <c r="D2284" s="2">
        <v>208</v>
      </c>
    </row>
    <row r="2285" spans="1:4" x14ac:dyDescent="0.25">
      <c r="A2285" s="2" t="s">
        <v>1637</v>
      </c>
      <c r="B2285" s="2">
        <v>5000377</v>
      </c>
      <c r="C2285" s="2">
        <v>12</v>
      </c>
      <c r="D2285" s="2">
        <v>210</v>
      </c>
    </row>
    <row r="2286" spans="1:4" x14ac:dyDescent="0.25">
      <c r="A2286" s="2" t="s">
        <v>1637</v>
      </c>
      <c r="B2286" s="2">
        <v>5000378</v>
      </c>
      <c r="C2286" s="2">
        <v>1</v>
      </c>
      <c r="D2286" s="2">
        <v>202</v>
      </c>
    </row>
    <row r="2287" spans="1:4" x14ac:dyDescent="0.25">
      <c r="A2287" s="2" t="s">
        <v>1637</v>
      </c>
      <c r="B2287" s="2">
        <v>5000378</v>
      </c>
      <c r="C2287" s="2">
        <v>2</v>
      </c>
      <c r="D2287" s="2">
        <v>210</v>
      </c>
    </row>
    <row r="2288" spans="1:4" x14ac:dyDescent="0.25">
      <c r="A2288" s="2" t="s">
        <v>1637</v>
      </c>
      <c r="B2288" s="2">
        <v>5000378</v>
      </c>
      <c r="C2288" s="2">
        <v>4</v>
      </c>
      <c r="D2288" s="2">
        <v>208</v>
      </c>
    </row>
    <row r="2289" spans="1:4" x14ac:dyDescent="0.25">
      <c r="A2289" s="2" t="s">
        <v>1637</v>
      </c>
      <c r="B2289" s="2">
        <v>5000378</v>
      </c>
      <c r="C2289" s="2">
        <v>60</v>
      </c>
      <c r="D2289" s="2">
        <v>202</v>
      </c>
    </row>
    <row r="2290" spans="1:4" x14ac:dyDescent="0.25">
      <c r="A2290" s="2" t="s">
        <v>1637</v>
      </c>
      <c r="B2290" s="2">
        <v>5000379</v>
      </c>
      <c r="C2290" s="2">
        <v>10</v>
      </c>
      <c r="D2290" s="2">
        <v>208</v>
      </c>
    </row>
    <row r="2291" spans="1:4" x14ac:dyDescent="0.25">
      <c r="A2291" s="2" t="s">
        <v>1637</v>
      </c>
      <c r="B2291" s="2">
        <v>5000379</v>
      </c>
      <c r="C2291" s="2">
        <v>12</v>
      </c>
      <c r="D2291" s="2">
        <v>210</v>
      </c>
    </row>
    <row r="2292" spans="1:4" x14ac:dyDescent="0.25">
      <c r="A2292" s="2" t="s">
        <v>1637</v>
      </c>
      <c r="B2292" s="2">
        <v>5000380</v>
      </c>
      <c r="C2292" s="2">
        <v>10</v>
      </c>
      <c r="D2292" s="2">
        <v>208</v>
      </c>
    </row>
    <row r="2293" spans="1:4" x14ac:dyDescent="0.25">
      <c r="A2293" s="2" t="s">
        <v>1637</v>
      </c>
      <c r="B2293" s="2">
        <v>5000380</v>
      </c>
      <c r="C2293" s="2">
        <v>12</v>
      </c>
      <c r="D2293" s="2">
        <v>210</v>
      </c>
    </row>
    <row r="2294" spans="1:4" x14ac:dyDescent="0.25">
      <c r="A2294" s="2" t="s">
        <v>1637</v>
      </c>
      <c r="B2294" s="2">
        <v>5000381</v>
      </c>
      <c r="C2294" s="2">
        <v>10</v>
      </c>
      <c r="D2294" s="2">
        <v>208</v>
      </c>
    </row>
    <row r="2295" spans="1:4" x14ac:dyDescent="0.25">
      <c r="A2295" s="2" t="s">
        <v>1637</v>
      </c>
      <c r="B2295" s="2">
        <v>5000381</v>
      </c>
      <c r="C2295" s="2">
        <v>12</v>
      </c>
      <c r="D2295" s="2">
        <v>210</v>
      </c>
    </row>
    <row r="2296" spans="1:4" x14ac:dyDescent="0.25">
      <c r="A2296" s="2" t="s">
        <v>1637</v>
      </c>
      <c r="B2296" s="2">
        <v>5000381</v>
      </c>
      <c r="C2296" s="2">
        <v>26</v>
      </c>
      <c r="D2296" s="2">
        <v>210</v>
      </c>
    </row>
    <row r="2297" spans="1:4" x14ac:dyDescent="0.25">
      <c r="A2297" s="2" t="s">
        <v>1637</v>
      </c>
      <c r="B2297" s="2">
        <v>5000382</v>
      </c>
      <c r="C2297" s="2">
        <v>10</v>
      </c>
      <c r="D2297" s="2">
        <v>208</v>
      </c>
    </row>
    <row r="2298" spans="1:4" x14ac:dyDescent="0.25">
      <c r="A2298" s="2" t="s">
        <v>1637</v>
      </c>
      <c r="B2298" s="2">
        <v>5000382</v>
      </c>
      <c r="C2298" s="2">
        <v>12</v>
      </c>
      <c r="D2298" s="2">
        <v>210</v>
      </c>
    </row>
    <row r="2299" spans="1:4" x14ac:dyDescent="0.25">
      <c r="A2299" s="2" t="s">
        <v>1637</v>
      </c>
      <c r="B2299" s="2">
        <v>5000382</v>
      </c>
      <c r="C2299" s="2">
        <v>26</v>
      </c>
      <c r="D2299" s="2">
        <v>210</v>
      </c>
    </row>
    <row r="2300" spans="1:4" x14ac:dyDescent="0.25">
      <c r="A2300" s="2" t="s">
        <v>1637</v>
      </c>
      <c r="B2300" s="2">
        <v>5000383</v>
      </c>
      <c r="C2300" s="2">
        <v>10</v>
      </c>
      <c r="D2300" s="2">
        <v>208</v>
      </c>
    </row>
    <row r="2301" spans="1:4" x14ac:dyDescent="0.25">
      <c r="A2301" s="2" t="s">
        <v>1637</v>
      </c>
      <c r="B2301" s="2">
        <v>5000383</v>
      </c>
      <c r="C2301" s="2">
        <v>12</v>
      </c>
      <c r="D2301" s="2">
        <v>210</v>
      </c>
    </row>
    <row r="2302" spans="1:4" x14ac:dyDescent="0.25">
      <c r="A2302" s="2" t="s">
        <v>1637</v>
      </c>
      <c r="B2302" s="2">
        <v>5000384</v>
      </c>
      <c r="C2302" s="2">
        <v>1</v>
      </c>
      <c r="D2302" s="2">
        <v>202</v>
      </c>
    </row>
    <row r="2303" spans="1:4" x14ac:dyDescent="0.25">
      <c r="A2303" s="2" t="s">
        <v>1637</v>
      </c>
      <c r="B2303" s="2">
        <v>5000384</v>
      </c>
      <c r="C2303" s="2">
        <v>2</v>
      </c>
      <c r="D2303" s="2">
        <v>210</v>
      </c>
    </row>
    <row r="2304" spans="1:4" x14ac:dyDescent="0.25">
      <c r="A2304" s="2" t="s">
        <v>1637</v>
      </c>
      <c r="B2304" s="2">
        <v>5000384</v>
      </c>
      <c r="C2304" s="2">
        <v>4</v>
      </c>
      <c r="D2304" s="2">
        <v>208</v>
      </c>
    </row>
    <row r="2305" spans="1:4" x14ac:dyDescent="0.25">
      <c r="A2305" s="2" t="s">
        <v>1637</v>
      </c>
      <c r="B2305" s="2">
        <v>5000384</v>
      </c>
      <c r="C2305" s="2">
        <v>60</v>
      </c>
      <c r="D2305" s="2">
        <v>202</v>
      </c>
    </row>
    <row r="2306" spans="1:4" x14ac:dyDescent="0.25">
      <c r="A2306" s="2" t="s">
        <v>1637</v>
      </c>
      <c r="B2306" s="2">
        <v>5000385</v>
      </c>
      <c r="C2306" s="2">
        <v>10</v>
      </c>
      <c r="D2306" s="2">
        <v>208</v>
      </c>
    </row>
    <row r="2307" spans="1:4" x14ac:dyDescent="0.25">
      <c r="A2307" s="2" t="s">
        <v>1637</v>
      </c>
      <c r="B2307" s="2">
        <v>5000385</v>
      </c>
      <c r="C2307" s="2">
        <v>12</v>
      </c>
      <c r="D2307" s="2">
        <v>210</v>
      </c>
    </row>
    <row r="2308" spans="1:4" x14ac:dyDescent="0.25">
      <c r="A2308" s="2" t="s">
        <v>1637</v>
      </c>
      <c r="B2308" s="2">
        <v>5000385</v>
      </c>
      <c r="C2308" s="2">
        <v>42</v>
      </c>
      <c r="D2308" s="2">
        <v>210</v>
      </c>
    </row>
    <row r="2309" spans="1:4" x14ac:dyDescent="0.25">
      <c r="A2309" s="2" t="s">
        <v>1637</v>
      </c>
      <c r="B2309" s="2">
        <v>5000386</v>
      </c>
      <c r="C2309" s="2">
        <v>1</v>
      </c>
      <c r="D2309" s="2">
        <v>202</v>
      </c>
    </row>
    <row r="2310" spans="1:4" x14ac:dyDescent="0.25">
      <c r="A2310" s="2" t="s">
        <v>1637</v>
      </c>
      <c r="B2310" s="2">
        <v>5000386</v>
      </c>
      <c r="C2310" s="2">
        <v>2</v>
      </c>
      <c r="D2310" s="2">
        <v>210</v>
      </c>
    </row>
    <row r="2311" spans="1:4" x14ac:dyDescent="0.25">
      <c r="A2311" s="2" t="s">
        <v>1637</v>
      </c>
      <c r="B2311" s="2">
        <v>5000386</v>
      </c>
      <c r="C2311" s="2">
        <v>4</v>
      </c>
      <c r="D2311" s="2">
        <v>208</v>
      </c>
    </row>
    <row r="2312" spans="1:4" x14ac:dyDescent="0.25">
      <c r="A2312" s="2" t="s">
        <v>1637</v>
      </c>
      <c r="B2312" s="2">
        <v>5000386</v>
      </c>
      <c r="C2312" s="2">
        <v>60</v>
      </c>
      <c r="D2312" s="2">
        <v>202</v>
      </c>
    </row>
    <row r="2313" spans="1:4" x14ac:dyDescent="0.25">
      <c r="A2313" s="2" t="s">
        <v>1637</v>
      </c>
      <c r="B2313" s="2">
        <v>5000387</v>
      </c>
      <c r="C2313" s="2">
        <v>1</v>
      </c>
      <c r="D2313" s="2">
        <v>202</v>
      </c>
    </row>
    <row r="2314" spans="1:4" x14ac:dyDescent="0.25">
      <c r="A2314" s="2" t="s">
        <v>1637</v>
      </c>
      <c r="B2314" s="2">
        <v>5000387</v>
      </c>
      <c r="C2314" s="2">
        <v>6</v>
      </c>
      <c r="D2314" s="2">
        <v>208</v>
      </c>
    </row>
    <row r="2315" spans="1:4" x14ac:dyDescent="0.25">
      <c r="A2315" s="2" t="s">
        <v>1637</v>
      </c>
      <c r="B2315" s="2">
        <v>5000387</v>
      </c>
      <c r="C2315" s="2">
        <v>7</v>
      </c>
      <c r="D2315" s="2">
        <v>202</v>
      </c>
    </row>
    <row r="2316" spans="1:4" x14ac:dyDescent="0.25">
      <c r="A2316" s="2" t="s">
        <v>1637</v>
      </c>
      <c r="B2316" s="2">
        <v>5000387</v>
      </c>
      <c r="C2316" s="2">
        <v>9</v>
      </c>
      <c r="D2316" s="2">
        <v>202</v>
      </c>
    </row>
    <row r="2317" spans="1:4" x14ac:dyDescent="0.25">
      <c r="A2317" s="2" t="s">
        <v>1637</v>
      </c>
      <c r="B2317" s="2">
        <v>5000387</v>
      </c>
      <c r="C2317" s="2">
        <v>17</v>
      </c>
      <c r="D2317" s="2">
        <v>209</v>
      </c>
    </row>
    <row r="2318" spans="1:4" x14ac:dyDescent="0.25">
      <c r="A2318" s="2" t="s">
        <v>1637</v>
      </c>
      <c r="B2318" s="2">
        <v>5000388</v>
      </c>
      <c r="C2318" s="2">
        <v>10</v>
      </c>
      <c r="D2318" s="2">
        <v>208</v>
      </c>
    </row>
    <row r="2319" spans="1:4" x14ac:dyDescent="0.25">
      <c r="A2319" s="2" t="s">
        <v>1637</v>
      </c>
      <c r="B2319" s="2">
        <v>5000388</v>
      </c>
      <c r="C2319" s="2">
        <v>12</v>
      </c>
      <c r="D2319" s="2">
        <v>210</v>
      </c>
    </row>
    <row r="2320" spans="1:4" x14ac:dyDescent="0.25">
      <c r="A2320" s="2" t="s">
        <v>1637</v>
      </c>
      <c r="B2320" s="2">
        <v>5000388</v>
      </c>
      <c r="C2320" s="2">
        <v>18</v>
      </c>
      <c r="D2320" s="2">
        <v>209</v>
      </c>
    </row>
    <row r="2321" spans="1:4" x14ac:dyDescent="0.25">
      <c r="A2321" s="2" t="s">
        <v>1637</v>
      </c>
      <c r="B2321" s="2">
        <v>5000388</v>
      </c>
      <c r="C2321" s="2">
        <v>42</v>
      </c>
      <c r="D2321" s="2">
        <v>210</v>
      </c>
    </row>
    <row r="2322" spans="1:4" x14ac:dyDescent="0.25">
      <c r="A2322" s="2" t="s">
        <v>1637</v>
      </c>
      <c r="B2322" s="2">
        <v>5000389</v>
      </c>
      <c r="C2322" s="2">
        <v>10</v>
      </c>
      <c r="D2322" s="2">
        <v>208</v>
      </c>
    </row>
    <row r="2323" spans="1:4" x14ac:dyDescent="0.25">
      <c r="A2323" s="2" t="s">
        <v>1637</v>
      </c>
      <c r="B2323" s="2">
        <v>5000389</v>
      </c>
      <c r="C2323" s="2">
        <v>12</v>
      </c>
      <c r="D2323" s="2">
        <v>210</v>
      </c>
    </row>
    <row r="2324" spans="1:4" x14ac:dyDescent="0.25">
      <c r="A2324" s="2" t="s">
        <v>1637</v>
      </c>
      <c r="B2324" s="2">
        <v>5000390</v>
      </c>
      <c r="C2324" s="2">
        <v>10</v>
      </c>
      <c r="D2324" s="2">
        <v>208</v>
      </c>
    </row>
    <row r="2325" spans="1:4" x14ac:dyDescent="0.25">
      <c r="A2325" s="2" t="s">
        <v>1637</v>
      </c>
      <c r="B2325" s="2">
        <v>5000390</v>
      </c>
      <c r="C2325" s="2">
        <v>12</v>
      </c>
      <c r="D2325" s="2">
        <v>210</v>
      </c>
    </row>
    <row r="2326" spans="1:4" x14ac:dyDescent="0.25">
      <c r="A2326" s="2" t="s">
        <v>1637</v>
      </c>
      <c r="B2326" s="2">
        <v>5000390</v>
      </c>
      <c r="C2326" s="2">
        <v>26</v>
      </c>
      <c r="D2326" s="2">
        <v>210</v>
      </c>
    </row>
    <row r="2327" spans="1:4" x14ac:dyDescent="0.25">
      <c r="A2327" s="2" t="s">
        <v>1637</v>
      </c>
      <c r="B2327" s="2">
        <v>5000391</v>
      </c>
      <c r="C2327" s="2">
        <v>10</v>
      </c>
      <c r="D2327" s="2">
        <v>208</v>
      </c>
    </row>
    <row r="2328" spans="1:4" x14ac:dyDescent="0.25">
      <c r="A2328" s="2" t="s">
        <v>1637</v>
      </c>
      <c r="B2328" s="2">
        <v>5000391</v>
      </c>
      <c r="C2328" s="2">
        <v>12</v>
      </c>
      <c r="D2328" s="2">
        <v>210</v>
      </c>
    </row>
    <row r="2329" spans="1:4" x14ac:dyDescent="0.25">
      <c r="A2329" s="2" t="s">
        <v>1637</v>
      </c>
      <c r="B2329" s="2">
        <v>5000392</v>
      </c>
      <c r="C2329" s="2">
        <v>10</v>
      </c>
      <c r="D2329" s="2">
        <v>208</v>
      </c>
    </row>
    <row r="2330" spans="1:4" x14ac:dyDescent="0.25">
      <c r="A2330" s="2" t="s">
        <v>1637</v>
      </c>
      <c r="B2330" s="2">
        <v>5000392</v>
      </c>
      <c r="C2330" s="2">
        <v>12</v>
      </c>
      <c r="D2330" s="2">
        <v>210</v>
      </c>
    </row>
    <row r="2331" spans="1:4" x14ac:dyDescent="0.25">
      <c r="A2331" s="2" t="s">
        <v>1637</v>
      </c>
      <c r="B2331" s="2">
        <v>5000392</v>
      </c>
      <c r="C2331" s="2">
        <v>26</v>
      </c>
      <c r="D2331" s="2">
        <v>310</v>
      </c>
    </row>
    <row r="2332" spans="1:4" x14ac:dyDescent="0.25">
      <c r="A2332" s="2" t="s">
        <v>1637</v>
      </c>
      <c r="B2332" s="2">
        <v>5000393</v>
      </c>
      <c r="C2332" s="2">
        <v>10</v>
      </c>
      <c r="D2332" s="2">
        <v>208</v>
      </c>
    </row>
    <row r="2333" spans="1:4" x14ac:dyDescent="0.25">
      <c r="A2333" s="2" t="s">
        <v>1637</v>
      </c>
      <c r="B2333" s="2">
        <v>5000393</v>
      </c>
      <c r="C2333" s="2">
        <v>12</v>
      </c>
      <c r="D2333" s="2">
        <v>210</v>
      </c>
    </row>
    <row r="2334" spans="1:4" x14ac:dyDescent="0.25">
      <c r="A2334" s="2" t="s">
        <v>1637</v>
      </c>
      <c r="B2334" s="2">
        <v>5000393</v>
      </c>
      <c r="C2334" s="2">
        <v>26</v>
      </c>
      <c r="D2334" s="2">
        <v>310</v>
      </c>
    </row>
    <row r="2335" spans="1:4" x14ac:dyDescent="0.25">
      <c r="A2335" s="2" t="s">
        <v>1637</v>
      </c>
      <c r="B2335" s="2">
        <v>5000394</v>
      </c>
      <c r="C2335" s="2">
        <v>10</v>
      </c>
      <c r="D2335" s="2">
        <v>208</v>
      </c>
    </row>
    <row r="2336" spans="1:4" x14ac:dyDescent="0.25">
      <c r="A2336" s="2" t="s">
        <v>1637</v>
      </c>
      <c r="B2336" s="2">
        <v>5000394</v>
      </c>
      <c r="C2336" s="2">
        <v>12</v>
      </c>
      <c r="D2336" s="2">
        <v>210</v>
      </c>
    </row>
    <row r="2337" spans="1:4" x14ac:dyDescent="0.25">
      <c r="A2337" s="2" t="s">
        <v>1637</v>
      </c>
      <c r="B2337" s="2">
        <v>5000395</v>
      </c>
      <c r="C2337" s="2">
        <v>10</v>
      </c>
      <c r="D2337" s="2">
        <v>208</v>
      </c>
    </row>
    <row r="2338" spans="1:4" x14ac:dyDescent="0.25">
      <c r="A2338" s="2" t="s">
        <v>1637</v>
      </c>
      <c r="B2338" s="2">
        <v>5000395</v>
      </c>
      <c r="C2338" s="2">
        <v>12</v>
      </c>
      <c r="D2338" s="2">
        <v>210</v>
      </c>
    </row>
    <row r="2339" spans="1:4" x14ac:dyDescent="0.25">
      <c r="A2339" s="2" t="s">
        <v>1637</v>
      </c>
      <c r="B2339" s="2">
        <v>5000395</v>
      </c>
      <c r="C2339" s="2">
        <v>26</v>
      </c>
      <c r="D2339" s="2">
        <v>210</v>
      </c>
    </row>
    <row r="2340" spans="1:4" x14ac:dyDescent="0.25">
      <c r="A2340" s="2" t="s">
        <v>1637</v>
      </c>
      <c r="B2340" s="2">
        <v>5000396</v>
      </c>
      <c r="C2340" s="2">
        <v>10</v>
      </c>
      <c r="D2340" s="2">
        <v>208</v>
      </c>
    </row>
    <row r="2341" spans="1:4" x14ac:dyDescent="0.25">
      <c r="A2341" s="2" t="s">
        <v>1637</v>
      </c>
      <c r="B2341" s="2">
        <v>5000396</v>
      </c>
      <c r="C2341" s="2">
        <v>12</v>
      </c>
      <c r="D2341" s="2">
        <v>210</v>
      </c>
    </row>
    <row r="2342" spans="1:4" x14ac:dyDescent="0.25">
      <c r="A2342" s="2" t="s">
        <v>1637</v>
      </c>
      <c r="B2342" s="2">
        <v>5000397</v>
      </c>
      <c r="C2342" s="2">
        <v>10</v>
      </c>
      <c r="D2342" s="2">
        <v>208</v>
      </c>
    </row>
    <row r="2343" spans="1:4" x14ac:dyDescent="0.25">
      <c r="A2343" s="2" t="s">
        <v>1637</v>
      </c>
      <c r="B2343" s="2">
        <v>5000397</v>
      </c>
      <c r="C2343" s="2">
        <v>12</v>
      </c>
      <c r="D2343" s="2">
        <v>210</v>
      </c>
    </row>
    <row r="2344" spans="1:4" x14ac:dyDescent="0.25">
      <c r="A2344" s="2" t="s">
        <v>1637</v>
      </c>
      <c r="B2344" s="2">
        <v>5000397</v>
      </c>
      <c r="C2344" s="2">
        <v>26</v>
      </c>
      <c r="D2344" s="2">
        <v>310</v>
      </c>
    </row>
    <row r="2345" spans="1:4" x14ac:dyDescent="0.25">
      <c r="A2345" s="2" t="s">
        <v>1637</v>
      </c>
      <c r="B2345" s="2">
        <v>5000398</v>
      </c>
      <c r="C2345" s="2">
        <v>1</v>
      </c>
      <c r="D2345" s="2">
        <v>202</v>
      </c>
    </row>
    <row r="2346" spans="1:4" x14ac:dyDescent="0.25">
      <c r="A2346" s="2" t="s">
        <v>1637</v>
      </c>
      <c r="B2346" s="2">
        <v>5000398</v>
      </c>
      <c r="C2346" s="2">
        <v>2</v>
      </c>
      <c r="D2346" s="2">
        <v>210</v>
      </c>
    </row>
    <row r="2347" spans="1:4" x14ac:dyDescent="0.25">
      <c r="A2347" s="2" t="s">
        <v>1637</v>
      </c>
      <c r="B2347" s="2">
        <v>5000398</v>
      </c>
      <c r="C2347" s="2">
        <v>4</v>
      </c>
      <c r="D2347" s="2">
        <v>208</v>
      </c>
    </row>
    <row r="2348" spans="1:4" x14ac:dyDescent="0.25">
      <c r="A2348" s="2" t="s">
        <v>1637</v>
      </c>
      <c r="B2348" s="2">
        <v>5000398</v>
      </c>
      <c r="C2348" s="2">
        <v>40</v>
      </c>
      <c r="D2348" s="2">
        <v>202</v>
      </c>
    </row>
    <row r="2349" spans="1:4" x14ac:dyDescent="0.25">
      <c r="A2349" s="2" t="s">
        <v>1637</v>
      </c>
      <c r="B2349" s="2">
        <v>5000399</v>
      </c>
      <c r="C2349" s="2">
        <v>14</v>
      </c>
      <c r="D2349" s="2">
        <v>211</v>
      </c>
    </row>
    <row r="2350" spans="1:4" x14ac:dyDescent="0.25">
      <c r="A2350" s="2" t="s">
        <v>1637</v>
      </c>
      <c r="B2350" s="2">
        <v>5000400</v>
      </c>
      <c r="C2350" s="2">
        <v>10</v>
      </c>
      <c r="D2350" s="2">
        <v>208</v>
      </c>
    </row>
    <row r="2351" spans="1:4" x14ac:dyDescent="0.25">
      <c r="A2351" s="2" t="s">
        <v>1637</v>
      </c>
      <c r="B2351" s="2">
        <v>5000400</v>
      </c>
      <c r="C2351" s="2">
        <v>12</v>
      </c>
      <c r="D2351" s="2">
        <v>210</v>
      </c>
    </row>
    <row r="2352" spans="1:4" x14ac:dyDescent="0.25">
      <c r="A2352" s="2" t="s">
        <v>1637</v>
      </c>
      <c r="B2352" s="2">
        <v>5000400</v>
      </c>
      <c r="C2352" s="2">
        <v>26</v>
      </c>
      <c r="D2352" s="2">
        <v>310</v>
      </c>
    </row>
    <row r="2353" spans="1:4" x14ac:dyDescent="0.25">
      <c r="A2353" s="2" t="s">
        <v>1637</v>
      </c>
      <c r="B2353" s="2">
        <v>5000401</v>
      </c>
      <c r="C2353" s="2">
        <v>10</v>
      </c>
      <c r="D2353" s="2">
        <v>208</v>
      </c>
    </row>
    <row r="2354" spans="1:4" x14ac:dyDescent="0.25">
      <c r="A2354" s="2" t="s">
        <v>1637</v>
      </c>
      <c r="B2354" s="2">
        <v>5000401</v>
      </c>
      <c r="C2354" s="2">
        <v>12</v>
      </c>
      <c r="D2354" s="2">
        <v>210</v>
      </c>
    </row>
    <row r="2355" spans="1:4" x14ac:dyDescent="0.25">
      <c r="A2355" s="2" t="s">
        <v>1637</v>
      </c>
      <c r="B2355" s="2">
        <v>5000402</v>
      </c>
      <c r="C2355" s="2">
        <v>10</v>
      </c>
      <c r="D2355" s="2">
        <v>208</v>
      </c>
    </row>
    <row r="2356" spans="1:4" x14ac:dyDescent="0.25">
      <c r="A2356" s="2" t="s">
        <v>1637</v>
      </c>
      <c r="B2356" s="2">
        <v>5000402</v>
      </c>
      <c r="C2356" s="2">
        <v>12</v>
      </c>
      <c r="D2356" s="2">
        <v>210</v>
      </c>
    </row>
    <row r="2357" spans="1:4" x14ac:dyDescent="0.25">
      <c r="A2357" s="2" t="s">
        <v>1637</v>
      </c>
      <c r="B2357" s="2">
        <v>5000403</v>
      </c>
      <c r="C2357" s="2">
        <v>10</v>
      </c>
      <c r="D2357" s="2">
        <v>208</v>
      </c>
    </row>
    <row r="2358" spans="1:4" x14ac:dyDescent="0.25">
      <c r="A2358" s="2" t="s">
        <v>1637</v>
      </c>
      <c r="B2358" s="2">
        <v>5000403</v>
      </c>
      <c r="C2358" s="2">
        <v>12</v>
      </c>
      <c r="D2358" s="2">
        <v>210</v>
      </c>
    </row>
    <row r="2359" spans="1:4" x14ac:dyDescent="0.25">
      <c r="A2359" s="2" t="s">
        <v>1637</v>
      </c>
      <c r="B2359" s="2">
        <v>5000403</v>
      </c>
      <c r="C2359" s="2">
        <v>26</v>
      </c>
      <c r="D2359" s="2">
        <v>210</v>
      </c>
    </row>
    <row r="2360" spans="1:4" x14ac:dyDescent="0.25">
      <c r="A2360" s="2" t="s">
        <v>1637</v>
      </c>
      <c r="B2360" s="2">
        <v>5000404</v>
      </c>
      <c r="C2360" s="2">
        <v>10</v>
      </c>
      <c r="D2360" s="2">
        <v>208</v>
      </c>
    </row>
    <row r="2361" spans="1:4" x14ac:dyDescent="0.25">
      <c r="A2361" s="2" t="s">
        <v>1637</v>
      </c>
      <c r="B2361" s="2">
        <v>5000404</v>
      </c>
      <c r="C2361" s="2">
        <v>12</v>
      </c>
      <c r="D2361" s="2">
        <v>210</v>
      </c>
    </row>
    <row r="2362" spans="1:4" x14ac:dyDescent="0.25">
      <c r="A2362" s="2" t="s">
        <v>1637</v>
      </c>
      <c r="B2362" s="2">
        <v>5000405</v>
      </c>
      <c r="C2362" s="2">
        <v>10</v>
      </c>
      <c r="D2362" s="2">
        <v>208</v>
      </c>
    </row>
    <row r="2363" spans="1:4" x14ac:dyDescent="0.25">
      <c r="A2363" s="2" t="s">
        <v>1637</v>
      </c>
      <c r="B2363" s="2">
        <v>5000405</v>
      </c>
      <c r="C2363" s="2">
        <v>12</v>
      </c>
      <c r="D2363" s="2">
        <v>210</v>
      </c>
    </row>
    <row r="2364" spans="1:4" x14ac:dyDescent="0.25">
      <c r="A2364" s="2" t="s">
        <v>1637</v>
      </c>
      <c r="B2364" s="2">
        <v>5000405</v>
      </c>
      <c r="C2364" s="2">
        <v>26</v>
      </c>
      <c r="D2364" s="2">
        <v>310</v>
      </c>
    </row>
    <row r="2365" spans="1:4" x14ac:dyDescent="0.25">
      <c r="A2365" s="2" t="s">
        <v>1637</v>
      </c>
      <c r="B2365" s="2">
        <v>5000406</v>
      </c>
      <c r="C2365" s="2">
        <v>10</v>
      </c>
      <c r="D2365" s="2">
        <v>208</v>
      </c>
    </row>
    <row r="2366" spans="1:4" x14ac:dyDescent="0.25">
      <c r="A2366" s="2" t="s">
        <v>1637</v>
      </c>
      <c r="B2366" s="2">
        <v>5000406</v>
      </c>
      <c r="C2366" s="2">
        <v>12</v>
      </c>
      <c r="D2366" s="2">
        <v>210</v>
      </c>
    </row>
    <row r="2367" spans="1:4" x14ac:dyDescent="0.25">
      <c r="A2367" s="2" t="s">
        <v>1637</v>
      </c>
      <c r="B2367" s="2">
        <v>5000407</v>
      </c>
      <c r="C2367" s="2">
        <v>1</v>
      </c>
      <c r="D2367" s="2">
        <v>202</v>
      </c>
    </row>
    <row r="2368" spans="1:4" x14ac:dyDescent="0.25">
      <c r="A2368" s="2" t="s">
        <v>1637</v>
      </c>
      <c r="B2368" s="2">
        <v>5000407</v>
      </c>
      <c r="C2368" s="2">
        <v>2</v>
      </c>
      <c r="D2368" s="2">
        <v>210</v>
      </c>
    </row>
    <row r="2369" spans="1:4" x14ac:dyDescent="0.25">
      <c r="A2369" s="2" t="s">
        <v>1637</v>
      </c>
      <c r="B2369" s="2">
        <v>5000407</v>
      </c>
      <c r="C2369" s="2">
        <v>4</v>
      </c>
      <c r="D2369" s="2">
        <v>208</v>
      </c>
    </row>
    <row r="2370" spans="1:4" x14ac:dyDescent="0.25">
      <c r="A2370" s="2" t="s">
        <v>1637</v>
      </c>
      <c r="B2370" s="2">
        <v>5000408</v>
      </c>
      <c r="C2370" s="2">
        <v>10</v>
      </c>
      <c r="D2370" s="2">
        <v>208</v>
      </c>
    </row>
    <row r="2371" spans="1:4" x14ac:dyDescent="0.25">
      <c r="A2371" s="2" t="s">
        <v>1637</v>
      </c>
      <c r="B2371" s="2">
        <v>5000408</v>
      </c>
      <c r="C2371" s="2">
        <v>12</v>
      </c>
      <c r="D2371" s="2">
        <v>210</v>
      </c>
    </row>
    <row r="2372" spans="1:4" x14ac:dyDescent="0.25">
      <c r="A2372" s="2" t="s">
        <v>1637</v>
      </c>
      <c r="B2372" s="2">
        <v>5000408</v>
      </c>
      <c r="C2372" s="2">
        <v>26</v>
      </c>
      <c r="D2372" s="2">
        <v>210</v>
      </c>
    </row>
    <row r="2373" spans="1:4" x14ac:dyDescent="0.25">
      <c r="A2373" s="2" t="s">
        <v>1637</v>
      </c>
      <c r="B2373" s="2">
        <v>5000409</v>
      </c>
      <c r="C2373" s="2">
        <v>10</v>
      </c>
      <c r="D2373" s="2">
        <v>208</v>
      </c>
    </row>
    <row r="2374" spans="1:4" x14ac:dyDescent="0.25">
      <c r="A2374" s="2" t="s">
        <v>1637</v>
      </c>
      <c r="B2374" s="2">
        <v>5000409</v>
      </c>
      <c r="C2374" s="2">
        <v>12</v>
      </c>
      <c r="D2374" s="2">
        <v>210</v>
      </c>
    </row>
    <row r="2375" spans="1:4" x14ac:dyDescent="0.25">
      <c r="A2375" s="2" t="s">
        <v>1637</v>
      </c>
      <c r="B2375" s="2">
        <v>5000410</v>
      </c>
      <c r="C2375" s="2">
        <v>10</v>
      </c>
      <c r="D2375" s="2">
        <v>208</v>
      </c>
    </row>
    <row r="2376" spans="1:4" x14ac:dyDescent="0.25">
      <c r="A2376" s="2" t="s">
        <v>1637</v>
      </c>
      <c r="B2376" s="2">
        <v>5000410</v>
      </c>
      <c r="C2376" s="2">
        <v>12</v>
      </c>
      <c r="D2376" s="2">
        <v>210</v>
      </c>
    </row>
    <row r="2377" spans="1:4" x14ac:dyDescent="0.25">
      <c r="A2377" s="2" t="s">
        <v>1637</v>
      </c>
      <c r="B2377" s="2">
        <v>5000411</v>
      </c>
      <c r="C2377" s="2">
        <v>10</v>
      </c>
      <c r="D2377" s="2">
        <v>208</v>
      </c>
    </row>
    <row r="2378" spans="1:4" x14ac:dyDescent="0.25">
      <c r="A2378" s="2" t="s">
        <v>1637</v>
      </c>
      <c r="B2378" s="2">
        <v>5000411</v>
      </c>
      <c r="C2378" s="2">
        <v>12</v>
      </c>
      <c r="D2378" s="2">
        <v>210</v>
      </c>
    </row>
    <row r="2379" spans="1:4" x14ac:dyDescent="0.25">
      <c r="A2379" s="2" t="s">
        <v>1637</v>
      </c>
      <c r="B2379" s="2">
        <v>5000412</v>
      </c>
      <c r="C2379" s="2">
        <v>10</v>
      </c>
      <c r="D2379" s="2">
        <v>208</v>
      </c>
    </row>
    <row r="2380" spans="1:4" x14ac:dyDescent="0.25">
      <c r="A2380" s="2" t="s">
        <v>1637</v>
      </c>
      <c r="B2380" s="2">
        <v>5000412</v>
      </c>
      <c r="C2380" s="2">
        <v>12</v>
      </c>
      <c r="D2380" s="2">
        <v>210</v>
      </c>
    </row>
    <row r="2381" spans="1:4" x14ac:dyDescent="0.25">
      <c r="A2381" s="2" t="s">
        <v>1637</v>
      </c>
      <c r="B2381" s="2">
        <v>5000412</v>
      </c>
      <c r="C2381" s="2">
        <v>26</v>
      </c>
      <c r="D2381" s="2">
        <v>310</v>
      </c>
    </row>
    <row r="2382" spans="1:4" x14ac:dyDescent="0.25">
      <c r="A2382" s="2" t="s">
        <v>1637</v>
      </c>
      <c r="B2382" s="2">
        <v>5000413</v>
      </c>
      <c r="C2382" s="2">
        <v>10</v>
      </c>
      <c r="D2382" s="2">
        <v>208</v>
      </c>
    </row>
    <row r="2383" spans="1:4" x14ac:dyDescent="0.25">
      <c r="A2383" s="2" t="s">
        <v>1637</v>
      </c>
      <c r="B2383" s="2">
        <v>5000413</v>
      </c>
      <c r="C2383" s="2">
        <v>12</v>
      </c>
      <c r="D2383" s="2">
        <v>210</v>
      </c>
    </row>
    <row r="2384" spans="1:4" x14ac:dyDescent="0.25">
      <c r="A2384" s="2" t="s">
        <v>1637</v>
      </c>
      <c r="B2384" s="2">
        <v>5000414</v>
      </c>
      <c r="C2384" s="2">
        <v>10</v>
      </c>
      <c r="D2384" s="2">
        <v>208</v>
      </c>
    </row>
    <row r="2385" spans="1:4" x14ac:dyDescent="0.25">
      <c r="A2385" s="2" t="s">
        <v>1637</v>
      </c>
      <c r="B2385" s="2">
        <v>5000414</v>
      </c>
      <c r="C2385" s="2">
        <v>12</v>
      </c>
      <c r="D2385" s="2">
        <v>210</v>
      </c>
    </row>
    <row r="2386" spans="1:4" x14ac:dyDescent="0.25">
      <c r="A2386" s="2" t="s">
        <v>1637</v>
      </c>
      <c r="B2386" s="2">
        <v>5000414</v>
      </c>
      <c r="C2386" s="2">
        <v>18</v>
      </c>
      <c r="D2386" s="2">
        <v>209</v>
      </c>
    </row>
    <row r="2387" spans="1:4" x14ac:dyDescent="0.25">
      <c r="A2387" s="2" t="s">
        <v>1637</v>
      </c>
      <c r="B2387" s="2">
        <v>5000415</v>
      </c>
      <c r="C2387" s="2">
        <v>10</v>
      </c>
      <c r="D2387" s="2">
        <v>208</v>
      </c>
    </row>
    <row r="2388" spans="1:4" x14ac:dyDescent="0.25">
      <c r="A2388" s="2" t="s">
        <v>1637</v>
      </c>
      <c r="B2388" s="2">
        <v>5000415</v>
      </c>
      <c r="C2388" s="2">
        <v>12</v>
      </c>
      <c r="D2388" s="2">
        <v>210</v>
      </c>
    </row>
    <row r="2389" spans="1:4" x14ac:dyDescent="0.25">
      <c r="A2389" s="2" t="s">
        <v>1637</v>
      </c>
      <c r="B2389" s="2">
        <v>5000416</v>
      </c>
      <c r="C2389" s="2">
        <v>1</v>
      </c>
      <c r="D2389" s="2">
        <v>202</v>
      </c>
    </row>
    <row r="2390" spans="1:4" x14ac:dyDescent="0.25">
      <c r="A2390" s="2" t="s">
        <v>1637</v>
      </c>
      <c r="B2390" s="2">
        <v>5000416</v>
      </c>
      <c r="C2390" s="2">
        <v>2</v>
      </c>
      <c r="D2390" s="2">
        <v>210</v>
      </c>
    </row>
    <row r="2391" spans="1:4" x14ac:dyDescent="0.25">
      <c r="A2391" s="2" t="s">
        <v>1637</v>
      </c>
      <c r="B2391" s="2">
        <v>5000416</v>
      </c>
      <c r="C2391" s="2">
        <v>4</v>
      </c>
      <c r="D2391" s="2">
        <v>208</v>
      </c>
    </row>
    <row r="2392" spans="1:4" x14ac:dyDescent="0.25">
      <c r="A2392" s="2" t="s">
        <v>1637</v>
      </c>
      <c r="B2392" s="2">
        <v>5000417</v>
      </c>
      <c r="C2392" s="2">
        <v>10</v>
      </c>
      <c r="D2392" s="2">
        <v>208</v>
      </c>
    </row>
    <row r="2393" spans="1:4" x14ac:dyDescent="0.25">
      <c r="A2393" s="2" t="s">
        <v>1637</v>
      </c>
      <c r="B2393" s="2">
        <v>5000417</v>
      </c>
      <c r="C2393" s="2">
        <v>12</v>
      </c>
      <c r="D2393" s="2">
        <v>210</v>
      </c>
    </row>
    <row r="2394" spans="1:4" x14ac:dyDescent="0.25">
      <c r="A2394" s="2" t="s">
        <v>1637</v>
      </c>
      <c r="B2394" s="2">
        <v>5000418</v>
      </c>
      <c r="C2394" s="2">
        <v>10</v>
      </c>
      <c r="D2394" s="2">
        <v>208</v>
      </c>
    </row>
    <row r="2395" spans="1:4" x14ac:dyDescent="0.25">
      <c r="A2395" s="2" t="s">
        <v>1637</v>
      </c>
      <c r="B2395" s="2">
        <v>5000418</v>
      </c>
      <c r="C2395" s="2">
        <v>12</v>
      </c>
      <c r="D2395" s="2">
        <v>210</v>
      </c>
    </row>
    <row r="2396" spans="1:4" x14ac:dyDescent="0.25">
      <c r="A2396" s="2" t="s">
        <v>1637</v>
      </c>
      <c r="B2396" s="2">
        <v>5000418</v>
      </c>
      <c r="C2396" s="2">
        <v>26</v>
      </c>
      <c r="D2396" s="2">
        <v>210</v>
      </c>
    </row>
    <row r="2397" spans="1:4" x14ac:dyDescent="0.25">
      <c r="A2397" s="2" t="s">
        <v>1637</v>
      </c>
      <c r="B2397" s="2">
        <v>5000419</v>
      </c>
      <c r="C2397" s="2">
        <v>10</v>
      </c>
      <c r="D2397" s="2">
        <v>208</v>
      </c>
    </row>
    <row r="2398" spans="1:4" x14ac:dyDescent="0.25">
      <c r="A2398" s="2" t="s">
        <v>1637</v>
      </c>
      <c r="B2398" s="2">
        <v>5000419</v>
      </c>
      <c r="C2398" s="2">
        <v>12</v>
      </c>
      <c r="D2398" s="2">
        <v>210</v>
      </c>
    </row>
    <row r="2399" spans="1:4" x14ac:dyDescent="0.25">
      <c r="A2399" s="2" t="s">
        <v>1637</v>
      </c>
      <c r="B2399" s="2">
        <v>5000420</v>
      </c>
      <c r="C2399" s="2">
        <v>10</v>
      </c>
      <c r="D2399" s="2">
        <v>208</v>
      </c>
    </row>
    <row r="2400" spans="1:4" x14ac:dyDescent="0.25">
      <c r="A2400" s="2" t="s">
        <v>1637</v>
      </c>
      <c r="B2400" s="2">
        <v>5000420</v>
      </c>
      <c r="C2400" s="2">
        <v>12</v>
      </c>
      <c r="D2400" s="2">
        <v>210</v>
      </c>
    </row>
    <row r="2401" spans="1:4" x14ac:dyDescent="0.25">
      <c r="A2401" s="2" t="s">
        <v>1637</v>
      </c>
      <c r="B2401" s="2">
        <v>5000420</v>
      </c>
      <c r="C2401" s="2">
        <v>42</v>
      </c>
      <c r="D2401" s="2">
        <v>310</v>
      </c>
    </row>
    <row r="2402" spans="1:4" x14ac:dyDescent="0.25">
      <c r="A2402" s="2" t="s">
        <v>1637</v>
      </c>
      <c r="B2402" s="2">
        <v>5000421</v>
      </c>
      <c r="C2402" s="2">
        <v>10</v>
      </c>
      <c r="D2402" s="2">
        <v>208</v>
      </c>
    </row>
    <row r="2403" spans="1:4" x14ac:dyDescent="0.25">
      <c r="A2403" s="2" t="s">
        <v>1637</v>
      </c>
      <c r="B2403" s="2">
        <v>5000421</v>
      </c>
      <c r="C2403" s="2">
        <v>12</v>
      </c>
      <c r="D2403" s="2">
        <v>210</v>
      </c>
    </row>
    <row r="2404" spans="1:4" x14ac:dyDescent="0.25">
      <c r="A2404" s="2" t="s">
        <v>1637</v>
      </c>
      <c r="B2404" s="2">
        <v>5000421</v>
      </c>
      <c r="C2404" s="2">
        <v>26</v>
      </c>
      <c r="D2404" s="2">
        <v>310</v>
      </c>
    </row>
    <row r="2405" spans="1:4" x14ac:dyDescent="0.25">
      <c r="A2405" s="2" t="s">
        <v>1637</v>
      </c>
      <c r="B2405" s="2">
        <v>5000422</v>
      </c>
      <c r="C2405" s="2">
        <v>10</v>
      </c>
      <c r="D2405" s="2">
        <v>208</v>
      </c>
    </row>
    <row r="2406" spans="1:4" x14ac:dyDescent="0.25">
      <c r="A2406" s="2" t="s">
        <v>1637</v>
      </c>
      <c r="B2406" s="2">
        <v>5000422</v>
      </c>
      <c r="C2406" s="2">
        <v>12</v>
      </c>
      <c r="D2406" s="2">
        <v>210</v>
      </c>
    </row>
    <row r="2407" spans="1:4" x14ac:dyDescent="0.25">
      <c r="A2407" s="2" t="s">
        <v>1637</v>
      </c>
      <c r="B2407" s="2">
        <v>5000423</v>
      </c>
      <c r="C2407" s="2">
        <v>1</v>
      </c>
      <c r="D2407" s="2">
        <v>202</v>
      </c>
    </row>
    <row r="2408" spans="1:4" x14ac:dyDescent="0.25">
      <c r="A2408" s="2" t="s">
        <v>1637</v>
      </c>
      <c r="B2408" s="2">
        <v>5000423</v>
      </c>
      <c r="C2408" s="2">
        <v>2</v>
      </c>
      <c r="D2408" s="2">
        <v>210</v>
      </c>
    </row>
    <row r="2409" spans="1:4" x14ac:dyDescent="0.25">
      <c r="A2409" s="2" t="s">
        <v>1637</v>
      </c>
      <c r="B2409" s="2">
        <v>5000423</v>
      </c>
      <c r="C2409" s="2">
        <v>4</v>
      </c>
      <c r="D2409" s="2">
        <v>208</v>
      </c>
    </row>
    <row r="2410" spans="1:4" x14ac:dyDescent="0.25">
      <c r="A2410" s="2" t="s">
        <v>1637</v>
      </c>
      <c r="B2410" s="2">
        <v>5000424</v>
      </c>
      <c r="C2410" s="2">
        <v>10</v>
      </c>
      <c r="D2410" s="2">
        <v>208</v>
      </c>
    </row>
    <row r="2411" spans="1:4" x14ac:dyDescent="0.25">
      <c r="A2411" s="2" t="s">
        <v>1637</v>
      </c>
      <c r="B2411" s="2">
        <v>5000424</v>
      </c>
      <c r="C2411" s="2">
        <v>12</v>
      </c>
      <c r="D2411" s="2">
        <v>210</v>
      </c>
    </row>
    <row r="2412" spans="1:4" x14ac:dyDescent="0.25">
      <c r="A2412" s="2" t="s">
        <v>1637</v>
      </c>
      <c r="B2412" s="2">
        <v>5000424</v>
      </c>
      <c r="C2412" s="2">
        <v>26</v>
      </c>
      <c r="D2412" s="2">
        <v>310</v>
      </c>
    </row>
    <row r="2413" spans="1:4" x14ac:dyDescent="0.25">
      <c r="A2413" s="2" t="s">
        <v>1637</v>
      </c>
      <c r="B2413" s="2">
        <v>5000425</v>
      </c>
      <c r="C2413" s="2">
        <v>1</v>
      </c>
      <c r="D2413" s="2">
        <v>202</v>
      </c>
    </row>
    <row r="2414" spans="1:4" x14ac:dyDescent="0.25">
      <c r="A2414" s="2" t="s">
        <v>1637</v>
      </c>
      <c r="B2414" s="2">
        <v>5000425</v>
      </c>
      <c r="C2414" s="2">
        <v>2</v>
      </c>
      <c r="D2414" s="2">
        <v>210</v>
      </c>
    </row>
    <row r="2415" spans="1:4" x14ac:dyDescent="0.25">
      <c r="A2415" s="2" t="s">
        <v>1637</v>
      </c>
      <c r="B2415" s="2">
        <v>5000425</v>
      </c>
      <c r="C2415" s="2">
        <v>4</v>
      </c>
      <c r="D2415" s="2">
        <v>208</v>
      </c>
    </row>
    <row r="2416" spans="1:4" x14ac:dyDescent="0.25">
      <c r="A2416" s="2" t="s">
        <v>1637</v>
      </c>
      <c r="B2416" s="2">
        <v>5000425</v>
      </c>
      <c r="C2416" s="2">
        <v>18</v>
      </c>
      <c r="D2416" s="2">
        <v>209</v>
      </c>
    </row>
    <row r="2417" spans="1:4" x14ac:dyDescent="0.25">
      <c r="A2417" s="2" t="s">
        <v>1637</v>
      </c>
      <c r="B2417" s="2">
        <v>5000426</v>
      </c>
      <c r="C2417" s="2">
        <v>10</v>
      </c>
      <c r="D2417" s="2">
        <v>208</v>
      </c>
    </row>
    <row r="2418" spans="1:4" x14ac:dyDescent="0.25">
      <c r="A2418" s="2" t="s">
        <v>1637</v>
      </c>
      <c r="B2418" s="2">
        <v>5000426</v>
      </c>
      <c r="C2418" s="2">
        <v>12</v>
      </c>
      <c r="D2418" s="2">
        <v>210</v>
      </c>
    </row>
    <row r="2419" spans="1:4" x14ac:dyDescent="0.25">
      <c r="A2419" s="2" t="s">
        <v>1637</v>
      </c>
      <c r="B2419" s="2">
        <v>5000426</v>
      </c>
      <c r="C2419" s="2">
        <v>42</v>
      </c>
      <c r="D2419" s="2">
        <v>310</v>
      </c>
    </row>
    <row r="2420" spans="1:4" x14ac:dyDescent="0.25">
      <c r="A2420" s="2" t="s">
        <v>1637</v>
      </c>
      <c r="B2420" s="2">
        <v>5000427</v>
      </c>
      <c r="C2420" s="2">
        <v>10</v>
      </c>
      <c r="D2420" s="2">
        <v>208</v>
      </c>
    </row>
    <row r="2421" spans="1:4" x14ac:dyDescent="0.25">
      <c r="A2421" s="2" t="s">
        <v>1637</v>
      </c>
      <c r="B2421" s="2">
        <v>5000427</v>
      </c>
      <c r="C2421" s="2">
        <v>12</v>
      </c>
      <c r="D2421" s="2">
        <v>210</v>
      </c>
    </row>
    <row r="2422" spans="1:4" x14ac:dyDescent="0.25">
      <c r="A2422" s="2" t="s">
        <v>1637</v>
      </c>
      <c r="B2422" s="2">
        <v>5000428</v>
      </c>
      <c r="C2422" s="2">
        <v>10</v>
      </c>
      <c r="D2422" s="2">
        <v>208</v>
      </c>
    </row>
    <row r="2423" spans="1:4" x14ac:dyDescent="0.25">
      <c r="A2423" s="2" t="s">
        <v>1637</v>
      </c>
      <c r="B2423" s="2">
        <v>5000428</v>
      </c>
      <c r="C2423" s="2">
        <v>12</v>
      </c>
      <c r="D2423" s="2">
        <v>210</v>
      </c>
    </row>
    <row r="2424" spans="1:4" x14ac:dyDescent="0.25">
      <c r="A2424" s="2" t="s">
        <v>1637</v>
      </c>
      <c r="B2424" s="2">
        <v>5000429</v>
      </c>
      <c r="C2424" s="2">
        <v>10</v>
      </c>
      <c r="D2424" s="2">
        <v>208</v>
      </c>
    </row>
    <row r="2425" spans="1:4" x14ac:dyDescent="0.25">
      <c r="A2425" s="2" t="s">
        <v>1637</v>
      </c>
      <c r="B2425" s="2">
        <v>5000429</v>
      </c>
      <c r="C2425" s="2">
        <v>12</v>
      </c>
      <c r="D2425" s="2">
        <v>210</v>
      </c>
    </row>
    <row r="2426" spans="1:4" x14ac:dyDescent="0.25">
      <c r="A2426" s="2" t="s">
        <v>1637</v>
      </c>
      <c r="B2426" s="2">
        <v>5000430</v>
      </c>
      <c r="C2426" s="2">
        <v>10</v>
      </c>
      <c r="D2426" s="2">
        <v>208</v>
      </c>
    </row>
    <row r="2427" spans="1:4" x14ac:dyDescent="0.25">
      <c r="A2427" s="2" t="s">
        <v>1637</v>
      </c>
      <c r="B2427" s="2">
        <v>5000430</v>
      </c>
      <c r="C2427" s="2">
        <v>12</v>
      </c>
      <c r="D2427" s="2">
        <v>210</v>
      </c>
    </row>
    <row r="2428" spans="1:4" x14ac:dyDescent="0.25">
      <c r="A2428" s="2" t="s">
        <v>1637</v>
      </c>
      <c r="B2428" s="2">
        <v>5000430</v>
      </c>
      <c r="C2428" s="2">
        <v>26</v>
      </c>
      <c r="D2428" s="2">
        <v>310</v>
      </c>
    </row>
    <row r="2429" spans="1:4" x14ac:dyDescent="0.25">
      <c r="A2429" s="2" t="s">
        <v>1637</v>
      </c>
      <c r="B2429" s="2">
        <v>5000431</v>
      </c>
      <c r="C2429" s="2">
        <v>10</v>
      </c>
      <c r="D2429" s="2">
        <v>208</v>
      </c>
    </row>
    <row r="2430" spans="1:4" x14ac:dyDescent="0.25">
      <c r="A2430" s="2" t="s">
        <v>1637</v>
      </c>
      <c r="B2430" s="2">
        <v>5000431</v>
      </c>
      <c r="C2430" s="2">
        <v>12</v>
      </c>
      <c r="D2430" s="2">
        <v>210</v>
      </c>
    </row>
    <row r="2431" spans="1:4" x14ac:dyDescent="0.25">
      <c r="A2431" s="2" t="s">
        <v>1637</v>
      </c>
      <c r="B2431" s="2">
        <v>5000432</v>
      </c>
      <c r="C2431" s="2">
        <v>10</v>
      </c>
      <c r="D2431" s="2">
        <v>208</v>
      </c>
    </row>
    <row r="2432" spans="1:4" x14ac:dyDescent="0.25">
      <c r="A2432" s="2" t="s">
        <v>1637</v>
      </c>
      <c r="B2432" s="2">
        <v>5000432</v>
      </c>
      <c r="C2432" s="2">
        <v>12</v>
      </c>
      <c r="D2432" s="2">
        <v>210</v>
      </c>
    </row>
    <row r="2433" spans="1:4" x14ac:dyDescent="0.25">
      <c r="A2433" s="2" t="s">
        <v>1637</v>
      </c>
      <c r="B2433" s="2">
        <v>5000433</v>
      </c>
      <c r="C2433" s="2">
        <v>1</v>
      </c>
      <c r="D2433" s="2">
        <v>202</v>
      </c>
    </row>
    <row r="2434" spans="1:4" x14ac:dyDescent="0.25">
      <c r="A2434" s="2" t="s">
        <v>1637</v>
      </c>
      <c r="B2434" s="2">
        <v>5000433</v>
      </c>
      <c r="C2434" s="2">
        <v>2</v>
      </c>
      <c r="D2434" s="2">
        <v>210</v>
      </c>
    </row>
    <row r="2435" spans="1:4" x14ac:dyDescent="0.25">
      <c r="A2435" s="2" t="s">
        <v>1637</v>
      </c>
      <c r="B2435" s="2">
        <v>5000433</v>
      </c>
      <c r="C2435" s="2">
        <v>4</v>
      </c>
      <c r="D2435" s="2">
        <v>208</v>
      </c>
    </row>
    <row r="2436" spans="1:4" x14ac:dyDescent="0.25">
      <c r="A2436" s="2" t="s">
        <v>1637</v>
      </c>
      <c r="B2436" s="2">
        <v>5000434</v>
      </c>
      <c r="C2436" s="2">
        <v>10</v>
      </c>
      <c r="D2436" s="2">
        <v>208</v>
      </c>
    </row>
    <row r="2437" spans="1:4" x14ac:dyDescent="0.25">
      <c r="A2437" s="2" t="s">
        <v>1637</v>
      </c>
      <c r="B2437" s="2">
        <v>5000434</v>
      </c>
      <c r="C2437" s="2">
        <v>12</v>
      </c>
      <c r="D2437" s="2">
        <v>210</v>
      </c>
    </row>
    <row r="2438" spans="1:4" x14ac:dyDescent="0.25">
      <c r="A2438" s="2" t="s">
        <v>1637</v>
      </c>
      <c r="B2438" s="2">
        <v>5000435</v>
      </c>
      <c r="C2438" s="2">
        <v>1</v>
      </c>
      <c r="D2438" s="2">
        <v>202</v>
      </c>
    </row>
    <row r="2439" spans="1:4" x14ac:dyDescent="0.25">
      <c r="A2439" s="2" t="s">
        <v>1637</v>
      </c>
      <c r="B2439" s="2">
        <v>5000435</v>
      </c>
      <c r="C2439" s="2">
        <v>2</v>
      </c>
      <c r="D2439" s="2">
        <v>210</v>
      </c>
    </row>
    <row r="2440" spans="1:4" x14ac:dyDescent="0.25">
      <c r="A2440" s="2" t="s">
        <v>1637</v>
      </c>
      <c r="B2440" s="2">
        <v>5000435</v>
      </c>
      <c r="C2440" s="2">
        <v>4</v>
      </c>
      <c r="D2440" s="2">
        <v>208</v>
      </c>
    </row>
    <row r="2441" spans="1:4" x14ac:dyDescent="0.25">
      <c r="A2441" s="2" t="s">
        <v>1637</v>
      </c>
      <c r="B2441" s="2">
        <v>5000436</v>
      </c>
      <c r="C2441" s="2">
        <v>1</v>
      </c>
      <c r="D2441" s="2">
        <v>202</v>
      </c>
    </row>
    <row r="2442" spans="1:4" x14ac:dyDescent="0.25">
      <c r="A2442" s="2" t="s">
        <v>1637</v>
      </c>
      <c r="B2442" s="2">
        <v>5000436</v>
      </c>
      <c r="C2442" s="2">
        <v>2</v>
      </c>
      <c r="D2442" s="2">
        <v>210</v>
      </c>
    </row>
    <row r="2443" spans="1:4" x14ac:dyDescent="0.25">
      <c r="A2443" s="2" t="s">
        <v>1637</v>
      </c>
      <c r="B2443" s="2">
        <v>5000436</v>
      </c>
      <c r="C2443" s="2">
        <v>4</v>
      </c>
      <c r="D2443" s="2">
        <v>208</v>
      </c>
    </row>
    <row r="2444" spans="1:4" x14ac:dyDescent="0.25">
      <c r="A2444" s="2" t="s">
        <v>1637</v>
      </c>
      <c r="B2444" s="2">
        <v>5000437</v>
      </c>
      <c r="C2444" s="2">
        <v>10</v>
      </c>
      <c r="D2444" s="2">
        <v>208</v>
      </c>
    </row>
    <row r="2445" spans="1:4" x14ac:dyDescent="0.25">
      <c r="A2445" s="2" t="s">
        <v>1637</v>
      </c>
      <c r="B2445" s="2">
        <v>5000437</v>
      </c>
      <c r="C2445" s="2">
        <v>12</v>
      </c>
      <c r="D2445" s="2">
        <v>210</v>
      </c>
    </row>
    <row r="2446" spans="1:4" x14ac:dyDescent="0.25">
      <c r="A2446" s="2" t="s">
        <v>1637</v>
      </c>
      <c r="B2446" s="2">
        <v>5000438</v>
      </c>
      <c r="C2446" s="2">
        <v>10</v>
      </c>
      <c r="D2446" s="2">
        <v>208</v>
      </c>
    </row>
    <row r="2447" spans="1:4" x14ac:dyDescent="0.25">
      <c r="A2447" s="2" t="s">
        <v>1637</v>
      </c>
      <c r="B2447" s="2">
        <v>5000438</v>
      </c>
      <c r="C2447" s="2">
        <v>12</v>
      </c>
      <c r="D2447" s="2">
        <v>210</v>
      </c>
    </row>
    <row r="2448" spans="1:4" x14ac:dyDescent="0.25">
      <c r="A2448" s="2" t="s">
        <v>1637</v>
      </c>
      <c r="B2448" s="2">
        <v>5000439</v>
      </c>
      <c r="C2448" s="2">
        <v>10</v>
      </c>
      <c r="D2448" s="2">
        <v>208</v>
      </c>
    </row>
    <row r="2449" spans="1:4" x14ac:dyDescent="0.25">
      <c r="A2449" s="2" t="s">
        <v>1637</v>
      </c>
      <c r="B2449" s="2">
        <v>5000439</v>
      </c>
      <c r="C2449" s="2">
        <v>12</v>
      </c>
      <c r="D2449" s="2">
        <v>210</v>
      </c>
    </row>
    <row r="2450" spans="1:4" x14ac:dyDescent="0.25">
      <c r="A2450" s="2" t="s">
        <v>1637</v>
      </c>
      <c r="B2450" s="2">
        <v>5000439</v>
      </c>
      <c r="C2450" s="2">
        <v>26</v>
      </c>
      <c r="D2450" s="2">
        <v>210</v>
      </c>
    </row>
    <row r="2451" spans="1:4" x14ac:dyDescent="0.25">
      <c r="A2451" s="2" t="s">
        <v>1637</v>
      </c>
      <c r="B2451" s="2">
        <v>5000440</v>
      </c>
      <c r="C2451" s="2">
        <v>10</v>
      </c>
      <c r="D2451" s="2">
        <v>208</v>
      </c>
    </row>
    <row r="2452" spans="1:4" x14ac:dyDescent="0.25">
      <c r="A2452" s="2" t="s">
        <v>1637</v>
      </c>
      <c r="B2452" s="2">
        <v>5000440</v>
      </c>
      <c r="C2452" s="2">
        <v>12</v>
      </c>
      <c r="D2452" s="2">
        <v>210</v>
      </c>
    </row>
    <row r="2453" spans="1:4" x14ac:dyDescent="0.25">
      <c r="A2453" s="2" t="s">
        <v>1637</v>
      </c>
      <c r="B2453" s="2">
        <v>5000441</v>
      </c>
      <c r="C2453" s="2">
        <v>10</v>
      </c>
      <c r="D2453" s="2">
        <v>208</v>
      </c>
    </row>
    <row r="2454" spans="1:4" x14ac:dyDescent="0.25">
      <c r="A2454" s="2" t="s">
        <v>1637</v>
      </c>
      <c r="B2454" s="2">
        <v>5000441</v>
      </c>
      <c r="C2454" s="2">
        <v>12</v>
      </c>
      <c r="D2454" s="2">
        <v>210</v>
      </c>
    </row>
    <row r="2455" spans="1:4" x14ac:dyDescent="0.25">
      <c r="A2455" s="2" t="s">
        <v>1637</v>
      </c>
      <c r="B2455" s="2">
        <v>5000441</v>
      </c>
      <c r="C2455" s="2">
        <v>26</v>
      </c>
      <c r="D2455" s="2">
        <v>210</v>
      </c>
    </row>
    <row r="2456" spans="1:4" x14ac:dyDescent="0.25">
      <c r="A2456" s="2" t="s">
        <v>1637</v>
      </c>
      <c r="B2456" s="2">
        <v>5000442</v>
      </c>
      <c r="C2456" s="2">
        <v>10</v>
      </c>
      <c r="D2456" s="2">
        <v>208</v>
      </c>
    </row>
    <row r="2457" spans="1:4" x14ac:dyDescent="0.25">
      <c r="A2457" s="2" t="s">
        <v>1637</v>
      </c>
      <c r="B2457" s="2">
        <v>5000442</v>
      </c>
      <c r="C2457" s="2">
        <v>12</v>
      </c>
      <c r="D2457" s="2">
        <v>210</v>
      </c>
    </row>
    <row r="2458" spans="1:4" x14ac:dyDescent="0.25">
      <c r="A2458" s="2" t="s">
        <v>1637</v>
      </c>
      <c r="B2458" s="2">
        <v>5000442</v>
      </c>
      <c r="C2458" s="2">
        <v>26</v>
      </c>
      <c r="D2458" s="2">
        <v>210</v>
      </c>
    </row>
    <row r="2459" spans="1:4" x14ac:dyDescent="0.25">
      <c r="A2459" s="2" t="s">
        <v>1637</v>
      </c>
      <c r="B2459" s="2">
        <v>5000443</v>
      </c>
      <c r="C2459" s="2">
        <v>10</v>
      </c>
      <c r="D2459" s="2">
        <v>208</v>
      </c>
    </row>
    <row r="2460" spans="1:4" x14ac:dyDescent="0.25">
      <c r="A2460" s="2" t="s">
        <v>1637</v>
      </c>
      <c r="B2460" s="2">
        <v>5000443</v>
      </c>
      <c r="C2460" s="2">
        <v>12</v>
      </c>
      <c r="D2460" s="2">
        <v>210</v>
      </c>
    </row>
    <row r="2461" spans="1:4" x14ac:dyDescent="0.25">
      <c r="A2461" s="2" t="s">
        <v>1637</v>
      </c>
      <c r="B2461" s="2">
        <v>5000444</v>
      </c>
      <c r="C2461" s="2">
        <v>10</v>
      </c>
      <c r="D2461" s="2">
        <v>208</v>
      </c>
    </row>
    <row r="2462" spans="1:4" x14ac:dyDescent="0.25">
      <c r="A2462" s="2" t="s">
        <v>1637</v>
      </c>
      <c r="B2462" s="2">
        <v>5000444</v>
      </c>
      <c r="C2462" s="2">
        <v>12</v>
      </c>
      <c r="D2462" s="2">
        <v>210</v>
      </c>
    </row>
    <row r="2463" spans="1:4" x14ac:dyDescent="0.25">
      <c r="A2463" s="2" t="s">
        <v>1637</v>
      </c>
      <c r="B2463" s="2">
        <v>5000444</v>
      </c>
      <c r="C2463" s="2">
        <v>26</v>
      </c>
      <c r="D2463" s="2">
        <v>210</v>
      </c>
    </row>
    <row r="2464" spans="1:4" x14ac:dyDescent="0.25">
      <c r="A2464" s="2" t="s">
        <v>1637</v>
      </c>
      <c r="B2464" s="2">
        <v>5000445</v>
      </c>
      <c r="C2464" s="2">
        <v>10</v>
      </c>
      <c r="D2464" s="2">
        <v>208</v>
      </c>
    </row>
    <row r="2465" spans="1:4" x14ac:dyDescent="0.25">
      <c r="A2465" s="2" t="s">
        <v>1637</v>
      </c>
      <c r="B2465" s="2">
        <v>5000445</v>
      </c>
      <c r="C2465" s="2">
        <v>12</v>
      </c>
      <c r="D2465" s="2">
        <v>210</v>
      </c>
    </row>
    <row r="2466" spans="1:4" x14ac:dyDescent="0.25">
      <c r="A2466" s="2" t="s">
        <v>1637</v>
      </c>
      <c r="B2466" s="2">
        <v>5000445</v>
      </c>
      <c r="C2466" s="2">
        <v>26</v>
      </c>
      <c r="D2466" s="2">
        <v>210</v>
      </c>
    </row>
    <row r="2467" spans="1:4" x14ac:dyDescent="0.25">
      <c r="A2467" s="2" t="s">
        <v>1637</v>
      </c>
      <c r="B2467" s="2">
        <v>5000446</v>
      </c>
      <c r="C2467" s="2">
        <v>10</v>
      </c>
      <c r="D2467" s="2">
        <v>208</v>
      </c>
    </row>
    <row r="2468" spans="1:4" x14ac:dyDescent="0.25">
      <c r="A2468" s="2" t="s">
        <v>1637</v>
      </c>
      <c r="B2468" s="2">
        <v>5000446</v>
      </c>
      <c r="C2468" s="2">
        <v>12</v>
      </c>
      <c r="D2468" s="2">
        <v>210</v>
      </c>
    </row>
    <row r="2469" spans="1:4" x14ac:dyDescent="0.25">
      <c r="A2469" s="2" t="s">
        <v>1637</v>
      </c>
      <c r="B2469" s="2">
        <v>5000446</v>
      </c>
      <c r="C2469" s="2">
        <v>18</v>
      </c>
      <c r="D2469" s="2">
        <v>209</v>
      </c>
    </row>
    <row r="2470" spans="1:4" x14ac:dyDescent="0.25">
      <c r="A2470" s="2" t="s">
        <v>1637</v>
      </c>
      <c r="B2470" s="2">
        <v>5000447</v>
      </c>
      <c r="C2470" s="2">
        <v>10</v>
      </c>
      <c r="D2470" s="2">
        <v>208</v>
      </c>
    </row>
    <row r="2471" spans="1:4" x14ac:dyDescent="0.25">
      <c r="A2471" s="2" t="s">
        <v>1637</v>
      </c>
      <c r="B2471" s="2">
        <v>5000447</v>
      </c>
      <c r="C2471" s="2">
        <v>12</v>
      </c>
      <c r="D2471" s="2">
        <v>210</v>
      </c>
    </row>
    <row r="2472" spans="1:4" x14ac:dyDescent="0.25">
      <c r="A2472" s="2" t="s">
        <v>1637</v>
      </c>
      <c r="B2472" s="2">
        <v>5000447</v>
      </c>
      <c r="C2472" s="2">
        <v>18</v>
      </c>
      <c r="D2472" s="2">
        <v>209</v>
      </c>
    </row>
    <row r="2473" spans="1:4" x14ac:dyDescent="0.25">
      <c r="A2473" s="2" t="s">
        <v>1637</v>
      </c>
      <c r="B2473" s="2">
        <v>5000448</v>
      </c>
      <c r="C2473" s="2">
        <v>10</v>
      </c>
      <c r="D2473" s="2">
        <v>208</v>
      </c>
    </row>
    <row r="2474" spans="1:4" x14ac:dyDescent="0.25">
      <c r="A2474" s="2" t="s">
        <v>1637</v>
      </c>
      <c r="B2474" s="2">
        <v>5000448</v>
      </c>
      <c r="C2474" s="2">
        <v>12</v>
      </c>
      <c r="D2474" s="2">
        <v>210</v>
      </c>
    </row>
    <row r="2475" spans="1:4" x14ac:dyDescent="0.25">
      <c r="A2475" s="2" t="s">
        <v>1637</v>
      </c>
      <c r="B2475" s="2">
        <v>5000449</v>
      </c>
      <c r="C2475" s="2">
        <v>10</v>
      </c>
      <c r="D2475" s="2">
        <v>208</v>
      </c>
    </row>
    <row r="2476" spans="1:4" x14ac:dyDescent="0.25">
      <c r="A2476" s="2" t="s">
        <v>1637</v>
      </c>
      <c r="B2476" s="2">
        <v>5000449</v>
      </c>
      <c r="C2476" s="2">
        <v>12</v>
      </c>
      <c r="D2476" s="2">
        <v>210</v>
      </c>
    </row>
    <row r="2477" spans="1:4" x14ac:dyDescent="0.25">
      <c r="A2477" s="2" t="s">
        <v>1637</v>
      </c>
      <c r="B2477" s="2">
        <v>5000449</v>
      </c>
      <c r="C2477" s="2">
        <v>26</v>
      </c>
      <c r="D2477" s="2">
        <v>310</v>
      </c>
    </row>
    <row r="2478" spans="1:4" x14ac:dyDescent="0.25">
      <c r="A2478" s="2" t="s">
        <v>1637</v>
      </c>
      <c r="B2478" s="2">
        <v>5000450</v>
      </c>
      <c r="C2478" s="2">
        <v>1</v>
      </c>
      <c r="D2478" s="2">
        <v>202</v>
      </c>
    </row>
    <row r="2479" spans="1:4" x14ac:dyDescent="0.25">
      <c r="A2479" s="2" t="s">
        <v>1637</v>
      </c>
      <c r="B2479" s="2">
        <v>5000450</v>
      </c>
      <c r="C2479" s="2">
        <v>2</v>
      </c>
      <c r="D2479" s="2">
        <v>210</v>
      </c>
    </row>
    <row r="2480" spans="1:4" x14ac:dyDescent="0.25">
      <c r="A2480" s="2" t="s">
        <v>1637</v>
      </c>
      <c r="B2480" s="2">
        <v>5000450</v>
      </c>
      <c r="C2480" s="2">
        <v>4</v>
      </c>
      <c r="D2480" s="2">
        <v>208</v>
      </c>
    </row>
    <row r="2481" spans="1:4" x14ac:dyDescent="0.25">
      <c r="A2481" s="2" t="s">
        <v>1637</v>
      </c>
      <c r="B2481" s="2">
        <v>5000450</v>
      </c>
      <c r="C2481" s="2">
        <v>6</v>
      </c>
      <c r="D2481" s="2">
        <v>208</v>
      </c>
    </row>
    <row r="2482" spans="1:4" x14ac:dyDescent="0.25">
      <c r="A2482" s="2" t="s">
        <v>1637</v>
      </c>
      <c r="B2482" s="2">
        <v>5000451</v>
      </c>
      <c r="C2482" s="2">
        <v>1</v>
      </c>
      <c r="D2482" s="2">
        <v>202</v>
      </c>
    </row>
    <row r="2483" spans="1:4" x14ac:dyDescent="0.25">
      <c r="A2483" s="2" t="s">
        <v>1637</v>
      </c>
      <c r="B2483" s="2">
        <v>5000451</v>
      </c>
      <c r="C2483" s="2">
        <v>49</v>
      </c>
      <c r="D2483" s="2">
        <v>302</v>
      </c>
    </row>
    <row r="2484" spans="1:4" x14ac:dyDescent="0.25">
      <c r="A2484" s="2" t="s">
        <v>1637</v>
      </c>
      <c r="B2484" s="2">
        <v>5000452</v>
      </c>
      <c r="C2484" s="2">
        <v>10</v>
      </c>
      <c r="D2484" s="2">
        <v>208</v>
      </c>
    </row>
    <row r="2485" spans="1:4" x14ac:dyDescent="0.25">
      <c r="A2485" s="2" t="s">
        <v>1637</v>
      </c>
      <c r="B2485" s="2">
        <v>5000452</v>
      </c>
      <c r="C2485" s="2">
        <v>12</v>
      </c>
      <c r="D2485" s="2">
        <v>210</v>
      </c>
    </row>
    <row r="2486" spans="1:4" x14ac:dyDescent="0.25">
      <c r="A2486" s="2" t="s">
        <v>1637</v>
      </c>
      <c r="B2486" s="2">
        <v>5000452</v>
      </c>
      <c r="C2486" s="2">
        <v>26</v>
      </c>
      <c r="D2486" s="2">
        <v>310</v>
      </c>
    </row>
    <row r="2487" spans="1:4" x14ac:dyDescent="0.25">
      <c r="A2487" s="2" t="s">
        <v>1637</v>
      </c>
      <c r="B2487" s="2">
        <v>5000453</v>
      </c>
      <c r="C2487" s="2">
        <v>10</v>
      </c>
      <c r="D2487" s="2">
        <v>208</v>
      </c>
    </row>
    <row r="2488" spans="1:4" x14ac:dyDescent="0.25">
      <c r="A2488" s="2" t="s">
        <v>1637</v>
      </c>
      <c r="B2488" s="2">
        <v>5000453</v>
      </c>
      <c r="C2488" s="2">
        <v>12</v>
      </c>
      <c r="D2488" s="2">
        <v>210</v>
      </c>
    </row>
    <row r="2489" spans="1:4" x14ac:dyDescent="0.25">
      <c r="A2489" s="2" t="s">
        <v>1637</v>
      </c>
      <c r="B2489" s="2">
        <v>5000453</v>
      </c>
      <c r="C2489" s="2">
        <v>26</v>
      </c>
      <c r="D2489" s="2">
        <v>210</v>
      </c>
    </row>
    <row r="2490" spans="1:4" x14ac:dyDescent="0.25">
      <c r="A2490" s="2" t="s">
        <v>1637</v>
      </c>
      <c r="B2490" s="2">
        <v>5000454</v>
      </c>
      <c r="C2490" s="2">
        <v>10</v>
      </c>
      <c r="D2490" s="2">
        <v>208</v>
      </c>
    </row>
    <row r="2491" spans="1:4" x14ac:dyDescent="0.25">
      <c r="A2491" s="2" t="s">
        <v>1637</v>
      </c>
      <c r="B2491" s="2">
        <v>5000454</v>
      </c>
      <c r="C2491" s="2">
        <v>12</v>
      </c>
      <c r="D2491" s="2">
        <v>210</v>
      </c>
    </row>
    <row r="2492" spans="1:4" x14ac:dyDescent="0.25">
      <c r="A2492" s="2" t="s">
        <v>1637</v>
      </c>
      <c r="B2492" s="2">
        <v>5000455</v>
      </c>
      <c r="C2492" s="2">
        <v>10</v>
      </c>
      <c r="D2492" s="2">
        <v>208</v>
      </c>
    </row>
    <row r="2493" spans="1:4" x14ac:dyDescent="0.25">
      <c r="A2493" s="2" t="s">
        <v>1637</v>
      </c>
      <c r="B2493" s="2">
        <v>5000455</v>
      </c>
      <c r="C2493" s="2">
        <v>12</v>
      </c>
      <c r="D2493" s="2">
        <v>210</v>
      </c>
    </row>
    <row r="2494" spans="1:4" x14ac:dyDescent="0.25">
      <c r="A2494" s="2" t="s">
        <v>1637</v>
      </c>
      <c r="B2494" s="2">
        <v>5000456</v>
      </c>
      <c r="C2494" s="2">
        <v>10</v>
      </c>
      <c r="D2494" s="2">
        <v>208</v>
      </c>
    </row>
    <row r="2495" spans="1:4" x14ac:dyDescent="0.25">
      <c r="A2495" s="2" t="s">
        <v>1637</v>
      </c>
      <c r="B2495" s="2">
        <v>5000456</v>
      </c>
      <c r="C2495" s="2">
        <v>12</v>
      </c>
      <c r="D2495" s="2">
        <v>210</v>
      </c>
    </row>
    <row r="2496" spans="1:4" x14ac:dyDescent="0.25">
      <c r="A2496" s="2" t="s">
        <v>1637</v>
      </c>
      <c r="B2496" s="2">
        <v>5000457</v>
      </c>
      <c r="C2496" s="2">
        <v>10</v>
      </c>
      <c r="D2496" s="2">
        <v>208</v>
      </c>
    </row>
    <row r="2497" spans="1:4" x14ac:dyDescent="0.25">
      <c r="A2497" s="2" t="s">
        <v>1637</v>
      </c>
      <c r="B2497" s="2">
        <v>5000457</v>
      </c>
      <c r="C2497" s="2">
        <v>12</v>
      </c>
      <c r="D2497" s="2">
        <v>210</v>
      </c>
    </row>
    <row r="2498" spans="1:4" x14ac:dyDescent="0.25">
      <c r="A2498" s="2" t="s">
        <v>1637</v>
      </c>
      <c r="B2498" s="2">
        <v>5000457</v>
      </c>
      <c r="C2498" s="2">
        <v>18</v>
      </c>
      <c r="D2498" s="2">
        <v>209</v>
      </c>
    </row>
    <row r="2499" spans="1:4" x14ac:dyDescent="0.25">
      <c r="A2499" s="2" t="s">
        <v>1637</v>
      </c>
      <c r="B2499" s="2">
        <v>5000457</v>
      </c>
      <c r="C2499" s="2">
        <v>26</v>
      </c>
      <c r="D2499" s="2">
        <v>310</v>
      </c>
    </row>
    <row r="2500" spans="1:4" x14ac:dyDescent="0.25">
      <c r="A2500" s="2" t="s">
        <v>1637</v>
      </c>
      <c r="B2500" s="2">
        <v>5000458</v>
      </c>
      <c r="C2500" s="2">
        <v>10</v>
      </c>
      <c r="D2500" s="2">
        <v>208</v>
      </c>
    </row>
    <row r="2501" spans="1:4" x14ac:dyDescent="0.25">
      <c r="A2501" s="2" t="s">
        <v>1637</v>
      </c>
      <c r="B2501" s="2">
        <v>5000458</v>
      </c>
      <c r="C2501" s="2">
        <v>12</v>
      </c>
      <c r="D2501" s="2">
        <v>210</v>
      </c>
    </row>
    <row r="2502" spans="1:4" x14ac:dyDescent="0.25">
      <c r="A2502" s="2" t="s">
        <v>1637</v>
      </c>
      <c r="B2502" s="2">
        <v>5000459</v>
      </c>
      <c r="C2502" s="2">
        <v>1</v>
      </c>
      <c r="D2502" s="2">
        <v>202</v>
      </c>
    </row>
    <row r="2503" spans="1:4" x14ac:dyDescent="0.25">
      <c r="A2503" s="2" t="s">
        <v>1637</v>
      </c>
      <c r="B2503" s="2">
        <v>5000459</v>
      </c>
      <c r="C2503" s="2">
        <v>2</v>
      </c>
      <c r="D2503" s="2">
        <v>210</v>
      </c>
    </row>
    <row r="2504" spans="1:4" x14ac:dyDescent="0.25">
      <c r="A2504" s="2" t="s">
        <v>1637</v>
      </c>
      <c r="B2504" s="2">
        <v>5000459</v>
      </c>
      <c r="C2504" s="2">
        <v>4</v>
      </c>
      <c r="D2504" s="2">
        <v>208</v>
      </c>
    </row>
    <row r="2505" spans="1:4" x14ac:dyDescent="0.25">
      <c r="A2505" s="2" t="s">
        <v>1637</v>
      </c>
      <c r="B2505" s="2">
        <v>5000460</v>
      </c>
      <c r="C2505" s="2">
        <v>10</v>
      </c>
      <c r="D2505" s="2">
        <v>208</v>
      </c>
    </row>
    <row r="2506" spans="1:4" x14ac:dyDescent="0.25">
      <c r="A2506" s="2" t="s">
        <v>1637</v>
      </c>
      <c r="B2506" s="2">
        <v>5000460</v>
      </c>
      <c r="C2506" s="2">
        <v>12</v>
      </c>
      <c r="D2506" s="2">
        <v>210</v>
      </c>
    </row>
    <row r="2507" spans="1:4" x14ac:dyDescent="0.25">
      <c r="A2507" s="2" t="s">
        <v>1637</v>
      </c>
      <c r="B2507" s="2">
        <v>5000460</v>
      </c>
      <c r="C2507" s="2">
        <v>26</v>
      </c>
      <c r="D2507" s="2">
        <v>210</v>
      </c>
    </row>
    <row r="2508" spans="1:4" x14ac:dyDescent="0.25">
      <c r="A2508" s="2" t="s">
        <v>1637</v>
      </c>
      <c r="B2508" s="2">
        <v>5000461</v>
      </c>
      <c r="C2508" s="2">
        <v>10</v>
      </c>
      <c r="D2508" s="2">
        <v>208</v>
      </c>
    </row>
    <row r="2509" spans="1:4" x14ac:dyDescent="0.25">
      <c r="A2509" s="2" t="s">
        <v>1637</v>
      </c>
      <c r="B2509" s="2">
        <v>5000461</v>
      </c>
      <c r="C2509" s="2">
        <v>12</v>
      </c>
      <c r="D2509" s="2">
        <v>210</v>
      </c>
    </row>
    <row r="2510" spans="1:4" x14ac:dyDescent="0.25">
      <c r="A2510" s="2" t="s">
        <v>1637</v>
      </c>
      <c r="B2510" s="2">
        <v>5000461</v>
      </c>
      <c r="C2510" s="2">
        <v>26</v>
      </c>
      <c r="D2510" s="2">
        <v>310</v>
      </c>
    </row>
    <row r="2511" spans="1:4" x14ac:dyDescent="0.25">
      <c r="A2511" s="2" t="s">
        <v>1637</v>
      </c>
      <c r="B2511" s="2">
        <v>5000462</v>
      </c>
      <c r="C2511" s="2">
        <v>10</v>
      </c>
      <c r="D2511" s="2">
        <v>208</v>
      </c>
    </row>
    <row r="2512" spans="1:4" x14ac:dyDescent="0.25">
      <c r="A2512" s="2" t="s">
        <v>1637</v>
      </c>
      <c r="B2512" s="2">
        <v>5000462</v>
      </c>
      <c r="C2512" s="2">
        <v>12</v>
      </c>
      <c r="D2512" s="2">
        <v>210</v>
      </c>
    </row>
    <row r="2513" spans="1:4" x14ac:dyDescent="0.25">
      <c r="A2513" s="2" t="s">
        <v>1637</v>
      </c>
      <c r="B2513" s="2">
        <v>5000463</v>
      </c>
      <c r="C2513" s="2">
        <v>10</v>
      </c>
      <c r="D2513" s="2">
        <v>208</v>
      </c>
    </row>
    <row r="2514" spans="1:4" x14ac:dyDescent="0.25">
      <c r="A2514" s="2" t="s">
        <v>1637</v>
      </c>
      <c r="B2514" s="2">
        <v>5000463</v>
      </c>
      <c r="C2514" s="2">
        <v>12</v>
      </c>
      <c r="D2514" s="2">
        <v>210</v>
      </c>
    </row>
    <row r="2515" spans="1:4" x14ac:dyDescent="0.25">
      <c r="A2515" s="2" t="s">
        <v>1637</v>
      </c>
      <c r="B2515" s="2">
        <v>5000464</v>
      </c>
      <c r="C2515" s="2">
        <v>10</v>
      </c>
      <c r="D2515" s="2">
        <v>208</v>
      </c>
    </row>
    <row r="2516" spans="1:4" x14ac:dyDescent="0.25">
      <c r="A2516" s="2" t="s">
        <v>1637</v>
      </c>
      <c r="B2516" s="2">
        <v>5000464</v>
      </c>
      <c r="C2516" s="2">
        <v>12</v>
      </c>
      <c r="D2516" s="2">
        <v>210</v>
      </c>
    </row>
    <row r="2517" spans="1:4" x14ac:dyDescent="0.25">
      <c r="A2517" s="2" t="s">
        <v>1637</v>
      </c>
      <c r="B2517" s="2">
        <v>5000465</v>
      </c>
      <c r="C2517" s="2">
        <v>10</v>
      </c>
      <c r="D2517" s="2">
        <v>208</v>
      </c>
    </row>
    <row r="2518" spans="1:4" x14ac:dyDescent="0.25">
      <c r="A2518" s="2" t="s">
        <v>1637</v>
      </c>
      <c r="B2518" s="2">
        <v>5000465</v>
      </c>
      <c r="C2518" s="2">
        <v>12</v>
      </c>
      <c r="D2518" s="2">
        <v>210</v>
      </c>
    </row>
    <row r="2519" spans="1:4" x14ac:dyDescent="0.25">
      <c r="A2519" s="2" t="s">
        <v>1637</v>
      </c>
      <c r="B2519" s="2">
        <v>5000465</v>
      </c>
      <c r="C2519" s="2">
        <v>42</v>
      </c>
      <c r="D2519" s="2">
        <v>310</v>
      </c>
    </row>
    <row r="2520" spans="1:4" x14ac:dyDescent="0.25">
      <c r="A2520" s="2" t="s">
        <v>1637</v>
      </c>
      <c r="B2520" s="2">
        <v>5000466</v>
      </c>
      <c r="C2520" s="2">
        <v>10</v>
      </c>
      <c r="D2520" s="2">
        <v>208</v>
      </c>
    </row>
    <row r="2521" spans="1:4" x14ac:dyDescent="0.25">
      <c r="A2521" s="2" t="s">
        <v>1637</v>
      </c>
      <c r="B2521" s="2">
        <v>5000466</v>
      </c>
      <c r="C2521" s="2">
        <v>12</v>
      </c>
      <c r="D2521" s="2">
        <v>210</v>
      </c>
    </row>
    <row r="2522" spans="1:4" x14ac:dyDescent="0.25">
      <c r="A2522" s="2" t="s">
        <v>1637</v>
      </c>
      <c r="B2522" s="2">
        <v>5000467</v>
      </c>
      <c r="C2522" s="2">
        <v>10</v>
      </c>
      <c r="D2522" s="2">
        <v>208</v>
      </c>
    </row>
    <row r="2523" spans="1:4" x14ac:dyDescent="0.25">
      <c r="A2523" s="2" t="s">
        <v>1637</v>
      </c>
      <c r="B2523" s="2">
        <v>5000467</v>
      </c>
      <c r="C2523" s="2">
        <v>12</v>
      </c>
      <c r="D2523" s="2">
        <v>210</v>
      </c>
    </row>
    <row r="2524" spans="1:4" x14ac:dyDescent="0.25">
      <c r="A2524" s="2" t="s">
        <v>1637</v>
      </c>
      <c r="B2524" s="2">
        <v>5000467</v>
      </c>
      <c r="C2524" s="2">
        <v>26</v>
      </c>
      <c r="D2524" s="2">
        <v>210</v>
      </c>
    </row>
    <row r="2525" spans="1:4" x14ac:dyDescent="0.25">
      <c r="A2525" s="2" t="s">
        <v>1637</v>
      </c>
      <c r="B2525" s="2">
        <v>5000468</v>
      </c>
      <c r="C2525" s="2">
        <v>10</v>
      </c>
      <c r="D2525" s="2">
        <v>208</v>
      </c>
    </row>
    <row r="2526" spans="1:4" x14ac:dyDescent="0.25">
      <c r="A2526" s="2" t="s">
        <v>1637</v>
      </c>
      <c r="B2526" s="2">
        <v>5000468</v>
      </c>
      <c r="C2526" s="2">
        <v>12</v>
      </c>
      <c r="D2526" s="2">
        <v>210</v>
      </c>
    </row>
    <row r="2527" spans="1:4" x14ac:dyDescent="0.25">
      <c r="A2527" s="2" t="s">
        <v>1637</v>
      </c>
      <c r="B2527" s="2">
        <v>5000469</v>
      </c>
      <c r="C2527" s="2">
        <v>10</v>
      </c>
      <c r="D2527" s="2">
        <v>208</v>
      </c>
    </row>
    <row r="2528" spans="1:4" x14ac:dyDescent="0.25">
      <c r="A2528" s="2" t="s">
        <v>1637</v>
      </c>
      <c r="B2528" s="2">
        <v>5000469</v>
      </c>
      <c r="C2528" s="2">
        <v>12</v>
      </c>
      <c r="D2528" s="2">
        <v>210</v>
      </c>
    </row>
    <row r="2529" spans="1:4" x14ac:dyDescent="0.25">
      <c r="A2529" s="2" t="s">
        <v>1637</v>
      </c>
      <c r="B2529" s="2">
        <v>5000469</v>
      </c>
      <c r="C2529" s="2">
        <v>26</v>
      </c>
      <c r="D2529" s="2">
        <v>310</v>
      </c>
    </row>
    <row r="2530" spans="1:4" x14ac:dyDescent="0.25">
      <c r="A2530" s="2" t="s">
        <v>1637</v>
      </c>
      <c r="B2530" s="2">
        <v>5000470</v>
      </c>
      <c r="C2530" s="2">
        <v>10</v>
      </c>
      <c r="D2530" s="2">
        <v>208</v>
      </c>
    </row>
    <row r="2531" spans="1:4" x14ac:dyDescent="0.25">
      <c r="A2531" s="2" t="s">
        <v>1637</v>
      </c>
      <c r="B2531" s="2">
        <v>5000470</v>
      </c>
      <c r="C2531" s="2">
        <v>12</v>
      </c>
      <c r="D2531" s="2">
        <v>210</v>
      </c>
    </row>
    <row r="2532" spans="1:4" x14ac:dyDescent="0.25">
      <c r="A2532" s="2" t="s">
        <v>1637</v>
      </c>
      <c r="B2532" s="2">
        <v>5000470</v>
      </c>
      <c r="C2532" s="2">
        <v>26</v>
      </c>
      <c r="D2532" s="2">
        <v>310</v>
      </c>
    </row>
    <row r="2533" spans="1:4" x14ac:dyDescent="0.25">
      <c r="A2533" s="2" t="s">
        <v>1637</v>
      </c>
      <c r="B2533" s="2">
        <v>5000471</v>
      </c>
      <c r="C2533" s="2">
        <v>10</v>
      </c>
      <c r="D2533" s="2">
        <v>208</v>
      </c>
    </row>
    <row r="2534" spans="1:4" x14ac:dyDescent="0.25">
      <c r="A2534" s="2" t="s">
        <v>1637</v>
      </c>
      <c r="B2534" s="2">
        <v>5000471</v>
      </c>
      <c r="C2534" s="2">
        <v>12</v>
      </c>
      <c r="D2534" s="2">
        <v>210</v>
      </c>
    </row>
    <row r="2535" spans="1:4" x14ac:dyDescent="0.25">
      <c r="A2535" s="2" t="s">
        <v>1637</v>
      </c>
      <c r="B2535" s="2">
        <v>5000472</v>
      </c>
      <c r="C2535" s="2">
        <v>10</v>
      </c>
      <c r="D2535" s="2">
        <v>208</v>
      </c>
    </row>
    <row r="2536" spans="1:4" x14ac:dyDescent="0.25">
      <c r="A2536" s="2" t="s">
        <v>1637</v>
      </c>
      <c r="B2536" s="2">
        <v>5000472</v>
      </c>
      <c r="C2536" s="2">
        <v>12</v>
      </c>
      <c r="D2536" s="2">
        <v>210</v>
      </c>
    </row>
    <row r="2537" spans="1:4" x14ac:dyDescent="0.25">
      <c r="A2537" s="2" t="s">
        <v>1637</v>
      </c>
      <c r="B2537" s="2">
        <v>5000472</v>
      </c>
      <c r="C2537" s="2">
        <v>26</v>
      </c>
      <c r="D2537" s="2">
        <v>210</v>
      </c>
    </row>
    <row r="2538" spans="1:4" x14ac:dyDescent="0.25">
      <c r="A2538" s="2" t="s">
        <v>1637</v>
      </c>
      <c r="B2538" s="2">
        <v>5000473</v>
      </c>
      <c r="C2538" s="2">
        <v>10</v>
      </c>
      <c r="D2538" s="2">
        <v>208</v>
      </c>
    </row>
    <row r="2539" spans="1:4" x14ac:dyDescent="0.25">
      <c r="A2539" s="2" t="s">
        <v>1637</v>
      </c>
      <c r="B2539" s="2">
        <v>5000473</v>
      </c>
      <c r="C2539" s="2">
        <v>12</v>
      </c>
      <c r="D2539" s="2">
        <v>210</v>
      </c>
    </row>
    <row r="2540" spans="1:4" x14ac:dyDescent="0.25">
      <c r="A2540" s="2" t="s">
        <v>1637</v>
      </c>
      <c r="B2540" s="2">
        <v>5000474</v>
      </c>
      <c r="C2540" s="2">
        <v>10</v>
      </c>
      <c r="D2540" s="2">
        <v>208</v>
      </c>
    </row>
    <row r="2541" spans="1:4" x14ac:dyDescent="0.25">
      <c r="A2541" s="2" t="s">
        <v>1637</v>
      </c>
      <c r="B2541" s="2">
        <v>5000474</v>
      </c>
      <c r="C2541" s="2">
        <v>12</v>
      </c>
      <c r="D2541" s="2">
        <v>210</v>
      </c>
    </row>
    <row r="2542" spans="1:4" x14ac:dyDescent="0.25">
      <c r="A2542" s="2" t="s">
        <v>1637</v>
      </c>
      <c r="B2542" s="2">
        <v>5000475</v>
      </c>
      <c r="C2542" s="2">
        <v>1</v>
      </c>
      <c r="D2542" s="2">
        <v>202</v>
      </c>
    </row>
    <row r="2543" spans="1:4" x14ac:dyDescent="0.25">
      <c r="A2543" s="2" t="s">
        <v>1637</v>
      </c>
      <c r="B2543" s="2">
        <v>5000475</v>
      </c>
      <c r="C2543" s="2">
        <v>2</v>
      </c>
      <c r="D2543" s="2">
        <v>210</v>
      </c>
    </row>
    <row r="2544" spans="1:4" x14ac:dyDescent="0.25">
      <c r="A2544" s="2" t="s">
        <v>1637</v>
      </c>
      <c r="B2544" s="2">
        <v>5000475</v>
      </c>
      <c r="C2544" s="2">
        <v>4</v>
      </c>
      <c r="D2544" s="2">
        <v>208</v>
      </c>
    </row>
    <row r="2545" spans="1:4" x14ac:dyDescent="0.25">
      <c r="A2545" s="2" t="s">
        <v>1637</v>
      </c>
      <c r="B2545" s="2">
        <v>5000475</v>
      </c>
      <c r="C2545" s="2">
        <v>6</v>
      </c>
      <c r="D2545" s="2">
        <v>208</v>
      </c>
    </row>
    <row r="2546" spans="1:4" x14ac:dyDescent="0.25">
      <c r="A2546" s="2" t="s">
        <v>1637</v>
      </c>
      <c r="B2546" s="2">
        <v>5000476</v>
      </c>
      <c r="C2546" s="2">
        <v>1</v>
      </c>
      <c r="D2546" s="2">
        <v>202</v>
      </c>
    </row>
    <row r="2547" spans="1:4" x14ac:dyDescent="0.25">
      <c r="A2547" s="2" t="s">
        <v>1637</v>
      </c>
      <c r="B2547" s="2">
        <v>5000476</v>
      </c>
      <c r="C2547" s="2">
        <v>2</v>
      </c>
      <c r="D2547" s="2">
        <v>210</v>
      </c>
    </row>
    <row r="2548" spans="1:4" x14ac:dyDescent="0.25">
      <c r="A2548" s="2" t="s">
        <v>1637</v>
      </c>
      <c r="B2548" s="2">
        <v>5000476</v>
      </c>
      <c r="C2548" s="2">
        <v>4</v>
      </c>
      <c r="D2548" s="2">
        <v>208</v>
      </c>
    </row>
    <row r="2549" spans="1:4" x14ac:dyDescent="0.25">
      <c r="A2549" s="2" t="s">
        <v>1637</v>
      </c>
      <c r="B2549" s="2">
        <v>5000476</v>
      </c>
      <c r="C2549" s="2">
        <v>60</v>
      </c>
      <c r="D2549" s="2">
        <v>202</v>
      </c>
    </row>
    <row r="2550" spans="1:4" x14ac:dyDescent="0.25">
      <c r="A2550" s="2" t="s">
        <v>1637</v>
      </c>
      <c r="B2550" s="2">
        <v>5000477</v>
      </c>
      <c r="C2550" s="2">
        <v>10</v>
      </c>
      <c r="D2550" s="2">
        <v>208</v>
      </c>
    </row>
    <row r="2551" spans="1:4" x14ac:dyDescent="0.25">
      <c r="A2551" s="2" t="s">
        <v>1637</v>
      </c>
      <c r="B2551" s="2">
        <v>5000477</v>
      </c>
      <c r="C2551" s="2">
        <v>12</v>
      </c>
      <c r="D2551" s="2">
        <v>210</v>
      </c>
    </row>
    <row r="2552" spans="1:4" x14ac:dyDescent="0.25">
      <c r="A2552" s="2" t="s">
        <v>1637</v>
      </c>
      <c r="B2552" s="2">
        <v>5000477</v>
      </c>
      <c r="C2552" s="2">
        <v>18</v>
      </c>
      <c r="D2552" s="2">
        <v>209</v>
      </c>
    </row>
    <row r="2553" spans="1:4" x14ac:dyDescent="0.25">
      <c r="A2553" s="2" t="s">
        <v>1637</v>
      </c>
      <c r="B2553" s="2">
        <v>5000478</v>
      </c>
      <c r="C2553" s="2">
        <v>10</v>
      </c>
      <c r="D2553" s="2">
        <v>208</v>
      </c>
    </row>
    <row r="2554" spans="1:4" x14ac:dyDescent="0.25">
      <c r="A2554" s="2" t="s">
        <v>1637</v>
      </c>
      <c r="B2554" s="2">
        <v>5000478</v>
      </c>
      <c r="C2554" s="2">
        <v>12</v>
      </c>
      <c r="D2554" s="2">
        <v>210</v>
      </c>
    </row>
    <row r="2555" spans="1:4" x14ac:dyDescent="0.25">
      <c r="A2555" s="2" t="s">
        <v>1637</v>
      </c>
      <c r="B2555" s="2">
        <v>5000478</v>
      </c>
      <c r="C2555" s="2">
        <v>26</v>
      </c>
      <c r="D2555" s="2">
        <v>310</v>
      </c>
    </row>
    <row r="2556" spans="1:4" x14ac:dyDescent="0.25">
      <c r="A2556" s="2" t="s">
        <v>1637</v>
      </c>
      <c r="B2556" s="2">
        <v>5000479</v>
      </c>
      <c r="C2556" s="2">
        <v>1</v>
      </c>
      <c r="D2556" s="2">
        <v>313</v>
      </c>
    </row>
    <row r="2557" spans="1:4" x14ac:dyDescent="0.25">
      <c r="A2557" s="2" t="s">
        <v>1637</v>
      </c>
      <c r="B2557" s="2">
        <v>5000479</v>
      </c>
      <c r="C2557" s="2">
        <v>6</v>
      </c>
      <c r="D2557" s="2">
        <v>308</v>
      </c>
    </row>
    <row r="2558" spans="1:4" x14ac:dyDescent="0.25">
      <c r="A2558" s="2" t="s">
        <v>1637</v>
      </c>
      <c r="B2558" s="2">
        <v>5000480</v>
      </c>
      <c r="C2558" s="2">
        <v>27</v>
      </c>
      <c r="D2558" s="2">
        <v>209</v>
      </c>
    </row>
    <row r="2559" spans="1:4" x14ac:dyDescent="0.25">
      <c r="A2559" s="2" t="s">
        <v>1637</v>
      </c>
      <c r="B2559" s="2">
        <v>5000481</v>
      </c>
      <c r="C2559" s="2">
        <v>1</v>
      </c>
      <c r="D2559" s="2">
        <v>202</v>
      </c>
    </row>
    <row r="2560" spans="1:4" x14ac:dyDescent="0.25">
      <c r="A2560" s="2" t="s">
        <v>1637</v>
      </c>
      <c r="B2560" s="2">
        <v>5000481</v>
      </c>
      <c r="C2560" s="2">
        <v>17</v>
      </c>
      <c r="D2560" s="2">
        <v>209</v>
      </c>
    </row>
    <row r="2561" spans="1:4" x14ac:dyDescent="0.25">
      <c r="A2561" s="2" t="s">
        <v>1637</v>
      </c>
      <c r="B2561" s="2">
        <v>5000481</v>
      </c>
      <c r="C2561" s="2">
        <v>43</v>
      </c>
      <c r="D2561" s="2">
        <v>302</v>
      </c>
    </row>
    <row r="2562" spans="1:4" x14ac:dyDescent="0.25">
      <c r="A2562" s="2" t="s">
        <v>1637</v>
      </c>
      <c r="B2562" s="2">
        <v>5000482</v>
      </c>
      <c r="C2562" s="2">
        <v>1</v>
      </c>
      <c r="D2562" s="2">
        <v>202</v>
      </c>
    </row>
    <row r="2563" spans="1:4" x14ac:dyDescent="0.25">
      <c r="A2563" s="2" t="s">
        <v>1637</v>
      </c>
      <c r="B2563" s="2">
        <v>5000482</v>
      </c>
      <c r="C2563" s="2">
        <v>17</v>
      </c>
      <c r="D2563" s="2">
        <v>209</v>
      </c>
    </row>
    <row r="2564" spans="1:4" x14ac:dyDescent="0.25">
      <c r="A2564" s="2" t="s">
        <v>1637</v>
      </c>
      <c r="B2564" s="2">
        <v>5000482</v>
      </c>
      <c r="C2564" s="2">
        <v>43</v>
      </c>
      <c r="D2564" s="2">
        <v>302</v>
      </c>
    </row>
    <row r="2565" spans="1:4" x14ac:dyDescent="0.25">
      <c r="A2565" s="2" t="s">
        <v>1637</v>
      </c>
      <c r="B2565" s="2">
        <v>5000483</v>
      </c>
      <c r="C2565" s="2">
        <v>10</v>
      </c>
      <c r="D2565" s="2">
        <v>208</v>
      </c>
    </row>
    <row r="2566" spans="1:4" x14ac:dyDescent="0.25">
      <c r="A2566" s="2" t="s">
        <v>1637</v>
      </c>
      <c r="B2566" s="2">
        <v>5000483</v>
      </c>
      <c r="C2566" s="2">
        <v>12</v>
      </c>
      <c r="D2566" s="2">
        <v>210</v>
      </c>
    </row>
    <row r="2567" spans="1:4" x14ac:dyDescent="0.25">
      <c r="A2567" s="2" t="s">
        <v>1637</v>
      </c>
      <c r="B2567" s="2">
        <v>5000484</v>
      </c>
      <c r="C2567" s="2">
        <v>27</v>
      </c>
      <c r="D2567" s="2">
        <v>209</v>
      </c>
    </row>
    <row r="2568" spans="1:4" x14ac:dyDescent="0.25">
      <c r="A2568" s="2" t="s">
        <v>1637</v>
      </c>
      <c r="B2568" s="2">
        <v>5000485</v>
      </c>
      <c r="C2568" s="2">
        <v>10</v>
      </c>
      <c r="D2568" s="2">
        <v>208</v>
      </c>
    </row>
    <row r="2569" spans="1:4" x14ac:dyDescent="0.25">
      <c r="A2569" s="2" t="s">
        <v>1637</v>
      </c>
      <c r="B2569" s="2">
        <v>5000485</v>
      </c>
      <c r="C2569" s="2">
        <v>12</v>
      </c>
      <c r="D2569" s="2">
        <v>210</v>
      </c>
    </row>
    <row r="2570" spans="1:4" x14ac:dyDescent="0.25">
      <c r="A2570" s="2" t="s">
        <v>1637</v>
      </c>
      <c r="B2570" s="2">
        <v>5000486</v>
      </c>
      <c r="C2570" s="2">
        <v>10</v>
      </c>
      <c r="D2570" s="2">
        <v>208</v>
      </c>
    </row>
    <row r="2571" spans="1:4" x14ac:dyDescent="0.25">
      <c r="A2571" s="2" t="s">
        <v>1637</v>
      </c>
      <c r="B2571" s="2">
        <v>5000486</v>
      </c>
      <c r="C2571" s="2">
        <v>12</v>
      </c>
      <c r="D2571" s="2">
        <v>210</v>
      </c>
    </row>
    <row r="2572" spans="1:4" x14ac:dyDescent="0.25">
      <c r="A2572" s="2" t="s">
        <v>1637</v>
      </c>
      <c r="B2572" s="2">
        <v>5000487</v>
      </c>
      <c r="C2572" s="2">
        <v>10</v>
      </c>
      <c r="D2572" s="2">
        <v>208</v>
      </c>
    </row>
    <row r="2573" spans="1:4" x14ac:dyDescent="0.25">
      <c r="A2573" s="2" t="s">
        <v>1637</v>
      </c>
      <c r="B2573" s="2">
        <v>5000487</v>
      </c>
      <c r="C2573" s="2">
        <v>12</v>
      </c>
      <c r="D2573" s="2">
        <v>210</v>
      </c>
    </row>
    <row r="2574" spans="1:4" x14ac:dyDescent="0.25">
      <c r="A2574" s="2" t="s">
        <v>1637</v>
      </c>
      <c r="B2574" s="2">
        <v>5000488</v>
      </c>
      <c r="C2574" s="2">
        <v>10</v>
      </c>
      <c r="D2574" s="2">
        <v>208</v>
      </c>
    </row>
    <row r="2575" spans="1:4" x14ac:dyDescent="0.25">
      <c r="A2575" s="2" t="s">
        <v>1637</v>
      </c>
      <c r="B2575" s="2">
        <v>5000488</v>
      </c>
      <c r="C2575" s="2">
        <v>12</v>
      </c>
      <c r="D2575" s="2">
        <v>210</v>
      </c>
    </row>
    <row r="2576" spans="1:4" x14ac:dyDescent="0.25">
      <c r="A2576" s="2" t="s">
        <v>1637</v>
      </c>
      <c r="B2576" s="2">
        <v>5000489</v>
      </c>
      <c r="C2576" s="2">
        <v>10</v>
      </c>
      <c r="D2576" s="2">
        <v>208</v>
      </c>
    </row>
    <row r="2577" spans="1:4" x14ac:dyDescent="0.25">
      <c r="A2577" s="2" t="s">
        <v>1637</v>
      </c>
      <c r="B2577" s="2">
        <v>5000489</v>
      </c>
      <c r="C2577" s="2">
        <v>12</v>
      </c>
      <c r="D2577" s="2">
        <v>210</v>
      </c>
    </row>
    <row r="2578" spans="1:4" x14ac:dyDescent="0.25">
      <c r="A2578" s="2" t="s">
        <v>1637</v>
      </c>
      <c r="B2578" s="2">
        <v>5000489</v>
      </c>
      <c r="C2578" s="2">
        <v>18</v>
      </c>
      <c r="D2578" s="2">
        <v>209</v>
      </c>
    </row>
    <row r="2579" spans="1:4" x14ac:dyDescent="0.25">
      <c r="A2579" s="2" t="s">
        <v>1637</v>
      </c>
      <c r="B2579" s="2">
        <v>5000489</v>
      </c>
      <c r="C2579" s="2">
        <v>26</v>
      </c>
      <c r="D2579" s="2">
        <v>210</v>
      </c>
    </row>
    <row r="2580" spans="1:4" x14ac:dyDescent="0.25">
      <c r="A2580" s="2" t="s">
        <v>1637</v>
      </c>
      <c r="B2580" s="2">
        <v>5000490</v>
      </c>
      <c r="C2580" s="2">
        <v>10</v>
      </c>
      <c r="D2580" s="2">
        <v>208</v>
      </c>
    </row>
    <row r="2581" spans="1:4" x14ac:dyDescent="0.25">
      <c r="A2581" s="2" t="s">
        <v>1637</v>
      </c>
      <c r="B2581" s="2">
        <v>5000490</v>
      </c>
      <c r="C2581" s="2">
        <v>12</v>
      </c>
      <c r="D2581" s="2">
        <v>210</v>
      </c>
    </row>
    <row r="2582" spans="1:4" x14ac:dyDescent="0.25">
      <c r="A2582" s="2" t="s">
        <v>1637</v>
      </c>
      <c r="B2582" s="2">
        <v>5000490</v>
      </c>
      <c r="C2582" s="2">
        <v>26</v>
      </c>
      <c r="D2582" s="2">
        <v>310</v>
      </c>
    </row>
    <row r="2583" spans="1:4" x14ac:dyDescent="0.25">
      <c r="A2583" s="2" t="s">
        <v>1637</v>
      </c>
      <c r="B2583" s="2">
        <v>5000491</v>
      </c>
      <c r="C2583" s="2">
        <v>10</v>
      </c>
      <c r="D2583" s="2">
        <v>208</v>
      </c>
    </row>
    <row r="2584" spans="1:4" x14ac:dyDescent="0.25">
      <c r="A2584" s="2" t="s">
        <v>1637</v>
      </c>
      <c r="B2584" s="2">
        <v>5000491</v>
      </c>
      <c r="C2584" s="2">
        <v>12</v>
      </c>
      <c r="D2584" s="2">
        <v>210</v>
      </c>
    </row>
    <row r="2585" spans="1:4" x14ac:dyDescent="0.25">
      <c r="A2585" s="2" t="s">
        <v>1637</v>
      </c>
      <c r="B2585" s="2">
        <v>5000491</v>
      </c>
      <c r="C2585" s="2">
        <v>26</v>
      </c>
      <c r="D2585" s="2">
        <v>310</v>
      </c>
    </row>
    <row r="2586" spans="1:4" x14ac:dyDescent="0.25">
      <c r="A2586" s="2" t="s">
        <v>1637</v>
      </c>
      <c r="B2586" s="2">
        <v>5000492</v>
      </c>
      <c r="C2586" s="2">
        <v>10</v>
      </c>
      <c r="D2586" s="2">
        <v>208</v>
      </c>
    </row>
    <row r="2587" spans="1:4" x14ac:dyDescent="0.25">
      <c r="A2587" s="2" t="s">
        <v>1637</v>
      </c>
      <c r="B2587" s="2">
        <v>5000492</v>
      </c>
      <c r="C2587" s="2">
        <v>12</v>
      </c>
      <c r="D2587" s="2">
        <v>210</v>
      </c>
    </row>
    <row r="2588" spans="1:4" x14ac:dyDescent="0.25">
      <c r="A2588" s="2" t="s">
        <v>1637</v>
      </c>
      <c r="B2588" s="2">
        <v>5000492</v>
      </c>
      <c r="C2588" s="2">
        <v>26</v>
      </c>
      <c r="D2588" s="2">
        <v>310</v>
      </c>
    </row>
    <row r="2589" spans="1:4" x14ac:dyDescent="0.25">
      <c r="A2589" s="2" t="s">
        <v>1637</v>
      </c>
      <c r="B2589" s="2">
        <v>5000493</v>
      </c>
      <c r="C2589" s="2">
        <v>10</v>
      </c>
      <c r="D2589" s="2">
        <v>208</v>
      </c>
    </row>
    <row r="2590" spans="1:4" x14ac:dyDescent="0.25">
      <c r="A2590" s="2" t="s">
        <v>1637</v>
      </c>
      <c r="B2590" s="2">
        <v>5000493</v>
      </c>
      <c r="C2590" s="2">
        <v>12</v>
      </c>
      <c r="D2590" s="2">
        <v>210</v>
      </c>
    </row>
    <row r="2591" spans="1:4" x14ac:dyDescent="0.25">
      <c r="A2591" s="2" t="s">
        <v>1637</v>
      </c>
      <c r="B2591" s="2">
        <v>5000494</v>
      </c>
      <c r="C2591" s="2">
        <v>10</v>
      </c>
      <c r="D2591" s="2">
        <v>208</v>
      </c>
    </row>
    <row r="2592" spans="1:4" x14ac:dyDescent="0.25">
      <c r="A2592" s="2" t="s">
        <v>1637</v>
      </c>
      <c r="B2592" s="2">
        <v>5000494</v>
      </c>
      <c r="C2592" s="2">
        <v>12</v>
      </c>
      <c r="D2592" s="2">
        <v>210</v>
      </c>
    </row>
    <row r="2593" spans="1:4" x14ac:dyDescent="0.25">
      <c r="A2593" s="2" t="s">
        <v>1637</v>
      </c>
      <c r="B2593" s="2">
        <v>5000494</v>
      </c>
      <c r="C2593" s="2">
        <v>26</v>
      </c>
      <c r="D2593" s="2">
        <v>310</v>
      </c>
    </row>
    <row r="2594" spans="1:4" x14ac:dyDescent="0.25">
      <c r="A2594" s="2" t="s">
        <v>1637</v>
      </c>
      <c r="B2594" s="2">
        <v>5000495</v>
      </c>
      <c r="C2594" s="2">
        <v>10</v>
      </c>
      <c r="D2594" s="2">
        <v>208</v>
      </c>
    </row>
    <row r="2595" spans="1:4" x14ac:dyDescent="0.25">
      <c r="A2595" s="2" t="s">
        <v>1637</v>
      </c>
      <c r="B2595" s="2">
        <v>5000495</v>
      </c>
      <c r="C2595" s="2">
        <v>12</v>
      </c>
      <c r="D2595" s="2">
        <v>210</v>
      </c>
    </row>
    <row r="2596" spans="1:4" x14ac:dyDescent="0.25">
      <c r="A2596" s="2" t="s">
        <v>1637</v>
      </c>
      <c r="B2596" s="2">
        <v>5000495</v>
      </c>
      <c r="C2596" s="2">
        <v>26</v>
      </c>
      <c r="D2596" s="2">
        <v>310</v>
      </c>
    </row>
    <row r="2597" spans="1:4" x14ac:dyDescent="0.25">
      <c r="A2597" s="2" t="s">
        <v>1637</v>
      </c>
      <c r="B2597" s="2">
        <v>5000496</v>
      </c>
      <c r="C2597" s="2">
        <v>10</v>
      </c>
      <c r="D2597" s="2">
        <v>208</v>
      </c>
    </row>
    <row r="2598" spans="1:4" x14ac:dyDescent="0.25">
      <c r="A2598" s="2" t="s">
        <v>1637</v>
      </c>
      <c r="B2598" s="2">
        <v>5000496</v>
      </c>
      <c r="C2598" s="2">
        <v>12</v>
      </c>
      <c r="D2598" s="2">
        <v>210</v>
      </c>
    </row>
    <row r="2599" spans="1:4" x14ac:dyDescent="0.25">
      <c r="A2599" s="2" t="s">
        <v>1637</v>
      </c>
      <c r="B2599" s="2">
        <v>5000497</v>
      </c>
      <c r="C2599" s="2">
        <v>10</v>
      </c>
      <c r="D2599" s="2">
        <v>208</v>
      </c>
    </row>
    <row r="2600" spans="1:4" x14ac:dyDescent="0.25">
      <c r="A2600" s="2" t="s">
        <v>1637</v>
      </c>
      <c r="B2600" s="2">
        <v>5000497</v>
      </c>
      <c r="C2600" s="2">
        <v>12</v>
      </c>
      <c r="D2600" s="2">
        <v>210</v>
      </c>
    </row>
    <row r="2601" spans="1:4" x14ac:dyDescent="0.25">
      <c r="A2601" s="2" t="s">
        <v>1637</v>
      </c>
      <c r="B2601" s="2">
        <v>5000498</v>
      </c>
      <c r="C2601" s="2">
        <v>1</v>
      </c>
      <c r="D2601" s="2">
        <v>202</v>
      </c>
    </row>
    <row r="2602" spans="1:4" x14ac:dyDescent="0.25">
      <c r="A2602" s="2" t="s">
        <v>1637</v>
      </c>
      <c r="B2602" s="2">
        <v>5000499</v>
      </c>
      <c r="C2602" s="2">
        <v>10</v>
      </c>
      <c r="D2602" s="2">
        <v>208</v>
      </c>
    </row>
    <row r="2603" spans="1:4" x14ac:dyDescent="0.25">
      <c r="A2603" s="2" t="s">
        <v>1637</v>
      </c>
      <c r="B2603" s="2">
        <v>5000499</v>
      </c>
      <c r="C2603" s="2">
        <v>12</v>
      </c>
      <c r="D2603" s="2">
        <v>210</v>
      </c>
    </row>
    <row r="2604" spans="1:4" x14ac:dyDescent="0.25">
      <c r="A2604" s="2" t="s">
        <v>1637</v>
      </c>
      <c r="B2604" s="2">
        <v>5000500</v>
      </c>
      <c r="C2604" s="2">
        <v>10</v>
      </c>
      <c r="D2604" s="2">
        <v>208</v>
      </c>
    </row>
    <row r="2605" spans="1:4" x14ac:dyDescent="0.25">
      <c r="A2605" s="2" t="s">
        <v>1637</v>
      </c>
      <c r="B2605" s="2">
        <v>5000500</v>
      </c>
      <c r="C2605" s="2">
        <v>12</v>
      </c>
      <c r="D2605" s="2">
        <v>210</v>
      </c>
    </row>
    <row r="2606" spans="1:4" x14ac:dyDescent="0.25">
      <c r="A2606" s="2" t="s">
        <v>1637</v>
      </c>
      <c r="B2606" s="2">
        <v>5000500</v>
      </c>
      <c r="C2606" s="2">
        <v>18</v>
      </c>
      <c r="D2606" s="2">
        <v>209</v>
      </c>
    </row>
    <row r="2607" spans="1:4" x14ac:dyDescent="0.25">
      <c r="A2607" s="2" t="s">
        <v>1637</v>
      </c>
      <c r="B2607" s="2">
        <v>5000501</v>
      </c>
      <c r="C2607" s="2">
        <v>1</v>
      </c>
      <c r="D2607" s="2">
        <v>202</v>
      </c>
    </row>
    <row r="2608" spans="1:4" x14ac:dyDescent="0.25">
      <c r="A2608" s="2" t="s">
        <v>1637</v>
      </c>
      <c r="B2608" s="2">
        <v>5000501</v>
      </c>
      <c r="C2608" s="2">
        <v>2</v>
      </c>
      <c r="D2608" s="2">
        <v>210</v>
      </c>
    </row>
    <row r="2609" spans="1:4" x14ac:dyDescent="0.25">
      <c r="A2609" s="2" t="s">
        <v>1637</v>
      </c>
      <c r="B2609" s="2">
        <v>5000501</v>
      </c>
      <c r="C2609" s="2">
        <v>4</v>
      </c>
      <c r="D2609" s="2">
        <v>208</v>
      </c>
    </row>
    <row r="2610" spans="1:4" x14ac:dyDescent="0.25">
      <c r="A2610" s="2" t="s">
        <v>1637</v>
      </c>
      <c r="B2610" s="2">
        <v>5000502</v>
      </c>
      <c r="C2610" s="2">
        <v>10</v>
      </c>
      <c r="D2610" s="2">
        <v>208</v>
      </c>
    </row>
    <row r="2611" spans="1:4" x14ac:dyDescent="0.25">
      <c r="A2611" s="2" t="s">
        <v>1637</v>
      </c>
      <c r="B2611" s="2">
        <v>5000502</v>
      </c>
      <c r="C2611" s="2">
        <v>12</v>
      </c>
      <c r="D2611" s="2">
        <v>210</v>
      </c>
    </row>
    <row r="2612" spans="1:4" x14ac:dyDescent="0.25">
      <c r="A2612" s="2" t="s">
        <v>1637</v>
      </c>
      <c r="B2612" s="2">
        <v>5000502</v>
      </c>
      <c r="C2612" s="2">
        <v>18</v>
      </c>
      <c r="D2612" s="2">
        <v>209</v>
      </c>
    </row>
    <row r="2613" spans="1:4" x14ac:dyDescent="0.25">
      <c r="A2613" s="2" t="s">
        <v>1637</v>
      </c>
      <c r="B2613" s="2">
        <v>5000502</v>
      </c>
      <c r="C2613" s="2">
        <v>42</v>
      </c>
      <c r="D2613" s="2">
        <v>310</v>
      </c>
    </row>
    <row r="2614" spans="1:4" x14ac:dyDescent="0.25">
      <c r="A2614" s="2" t="s">
        <v>1637</v>
      </c>
      <c r="B2614" s="2">
        <v>5000503</v>
      </c>
      <c r="C2614" s="2">
        <v>10</v>
      </c>
      <c r="D2614" s="2">
        <v>208</v>
      </c>
    </row>
    <row r="2615" spans="1:4" x14ac:dyDescent="0.25">
      <c r="A2615" s="2" t="s">
        <v>1637</v>
      </c>
      <c r="B2615" s="2">
        <v>5000503</v>
      </c>
      <c r="C2615" s="2">
        <v>12</v>
      </c>
      <c r="D2615" s="2">
        <v>210</v>
      </c>
    </row>
    <row r="2616" spans="1:4" x14ac:dyDescent="0.25">
      <c r="A2616" s="2" t="s">
        <v>1637</v>
      </c>
      <c r="B2616" s="2">
        <v>5000504</v>
      </c>
      <c r="C2616" s="2">
        <v>1</v>
      </c>
      <c r="D2616" s="2">
        <v>202</v>
      </c>
    </row>
    <row r="2617" spans="1:4" x14ac:dyDescent="0.25">
      <c r="A2617" s="2" t="s">
        <v>1637</v>
      </c>
      <c r="B2617" s="2">
        <v>5000504</v>
      </c>
      <c r="C2617" s="2">
        <v>2</v>
      </c>
      <c r="D2617" s="2">
        <v>210</v>
      </c>
    </row>
    <row r="2618" spans="1:4" x14ac:dyDescent="0.25">
      <c r="A2618" s="2" t="s">
        <v>1637</v>
      </c>
      <c r="B2618" s="2">
        <v>5000504</v>
      </c>
      <c r="C2618" s="2">
        <v>4</v>
      </c>
      <c r="D2618" s="2">
        <v>208</v>
      </c>
    </row>
    <row r="2619" spans="1:4" x14ac:dyDescent="0.25">
      <c r="A2619" s="2" t="s">
        <v>1637</v>
      </c>
      <c r="B2619" s="2">
        <v>5000504</v>
      </c>
      <c r="C2619" s="2">
        <v>6</v>
      </c>
      <c r="D2619" s="2">
        <v>208</v>
      </c>
    </row>
    <row r="2620" spans="1:4" x14ac:dyDescent="0.25">
      <c r="A2620" s="2" t="s">
        <v>1637</v>
      </c>
      <c r="B2620" s="2">
        <v>5000505</v>
      </c>
      <c r="C2620" s="2">
        <v>1</v>
      </c>
      <c r="D2620" s="2">
        <v>202</v>
      </c>
    </row>
    <row r="2621" spans="1:4" x14ac:dyDescent="0.25">
      <c r="A2621" s="2" t="s">
        <v>1637</v>
      </c>
      <c r="B2621" s="2">
        <v>5000505</v>
      </c>
      <c r="C2621" s="2">
        <v>2</v>
      </c>
      <c r="D2621" s="2">
        <v>210</v>
      </c>
    </row>
    <row r="2622" spans="1:4" x14ac:dyDescent="0.25">
      <c r="A2622" s="2" t="s">
        <v>1637</v>
      </c>
      <c r="B2622" s="2">
        <v>5000505</v>
      </c>
      <c r="C2622" s="2">
        <v>4</v>
      </c>
      <c r="D2622" s="2">
        <v>208</v>
      </c>
    </row>
    <row r="2623" spans="1:4" x14ac:dyDescent="0.25">
      <c r="A2623" s="2" t="s">
        <v>1637</v>
      </c>
      <c r="B2623" s="2">
        <v>5000505</v>
      </c>
      <c r="C2623" s="2">
        <v>6</v>
      </c>
      <c r="D2623" s="2">
        <v>208</v>
      </c>
    </row>
    <row r="2624" spans="1:4" x14ac:dyDescent="0.25">
      <c r="A2624" s="2" t="s">
        <v>1637</v>
      </c>
      <c r="B2624" s="2">
        <v>5000506</v>
      </c>
      <c r="C2624" s="2">
        <v>10</v>
      </c>
      <c r="D2624" s="2">
        <v>208</v>
      </c>
    </row>
    <row r="2625" spans="1:4" x14ac:dyDescent="0.25">
      <c r="A2625" s="2" t="s">
        <v>1637</v>
      </c>
      <c r="B2625" s="2">
        <v>5000506</v>
      </c>
      <c r="C2625" s="2">
        <v>12</v>
      </c>
      <c r="D2625" s="2">
        <v>210</v>
      </c>
    </row>
    <row r="2626" spans="1:4" x14ac:dyDescent="0.25">
      <c r="A2626" s="2" t="s">
        <v>1637</v>
      </c>
      <c r="B2626" s="2">
        <v>5000506</v>
      </c>
      <c r="C2626" s="2">
        <v>26</v>
      </c>
      <c r="D2626" s="2">
        <v>210</v>
      </c>
    </row>
    <row r="2627" spans="1:4" x14ac:dyDescent="0.25">
      <c r="A2627" s="2" t="s">
        <v>1637</v>
      </c>
      <c r="B2627" s="2">
        <v>5000507</v>
      </c>
      <c r="C2627" s="2">
        <v>10</v>
      </c>
      <c r="D2627" s="2">
        <v>208</v>
      </c>
    </row>
    <row r="2628" spans="1:4" x14ac:dyDescent="0.25">
      <c r="A2628" s="2" t="s">
        <v>1637</v>
      </c>
      <c r="B2628" s="2">
        <v>5000507</v>
      </c>
      <c r="C2628" s="2">
        <v>12</v>
      </c>
      <c r="D2628" s="2">
        <v>210</v>
      </c>
    </row>
    <row r="2629" spans="1:4" x14ac:dyDescent="0.25">
      <c r="A2629" s="2" t="s">
        <v>1637</v>
      </c>
      <c r="B2629" s="2">
        <v>5000507</v>
      </c>
      <c r="C2629" s="2">
        <v>26</v>
      </c>
      <c r="D2629" s="2">
        <v>210</v>
      </c>
    </row>
    <row r="2630" spans="1:4" x14ac:dyDescent="0.25">
      <c r="A2630" s="2" t="s">
        <v>1637</v>
      </c>
      <c r="B2630" s="2">
        <v>5000508</v>
      </c>
      <c r="C2630" s="2">
        <v>10</v>
      </c>
      <c r="D2630" s="2">
        <v>208</v>
      </c>
    </row>
    <row r="2631" spans="1:4" x14ac:dyDescent="0.25">
      <c r="A2631" s="2" t="s">
        <v>1637</v>
      </c>
      <c r="B2631" s="2">
        <v>5000508</v>
      </c>
      <c r="C2631" s="2">
        <v>12</v>
      </c>
      <c r="D2631" s="2">
        <v>210</v>
      </c>
    </row>
    <row r="2632" spans="1:4" x14ac:dyDescent="0.25">
      <c r="A2632" s="2" t="s">
        <v>1637</v>
      </c>
      <c r="B2632" s="2">
        <v>5000508</v>
      </c>
      <c r="C2632" s="2">
        <v>26</v>
      </c>
      <c r="D2632" s="2">
        <v>210</v>
      </c>
    </row>
    <row r="2633" spans="1:4" x14ac:dyDescent="0.25">
      <c r="A2633" s="2" t="s">
        <v>1637</v>
      </c>
      <c r="B2633" s="2">
        <v>5000509</v>
      </c>
      <c r="C2633" s="2">
        <v>10</v>
      </c>
      <c r="D2633" s="2">
        <v>208</v>
      </c>
    </row>
    <row r="2634" spans="1:4" x14ac:dyDescent="0.25">
      <c r="A2634" s="2" t="s">
        <v>1637</v>
      </c>
      <c r="B2634" s="2">
        <v>5000509</v>
      </c>
      <c r="C2634" s="2">
        <v>12</v>
      </c>
      <c r="D2634" s="2">
        <v>210</v>
      </c>
    </row>
    <row r="2635" spans="1:4" x14ac:dyDescent="0.25">
      <c r="A2635" s="2" t="s">
        <v>1637</v>
      </c>
      <c r="B2635" s="2">
        <v>5000509</v>
      </c>
      <c r="C2635" s="2">
        <v>26</v>
      </c>
      <c r="D2635" s="2">
        <v>210</v>
      </c>
    </row>
    <row r="2636" spans="1:4" x14ac:dyDescent="0.25">
      <c r="A2636" s="2" t="s">
        <v>1637</v>
      </c>
      <c r="B2636" s="2">
        <v>5000510</v>
      </c>
      <c r="C2636" s="2">
        <v>10</v>
      </c>
      <c r="D2636" s="2">
        <v>208</v>
      </c>
    </row>
    <row r="2637" spans="1:4" x14ac:dyDescent="0.25">
      <c r="A2637" s="2" t="s">
        <v>1637</v>
      </c>
      <c r="B2637" s="2">
        <v>5000510</v>
      </c>
      <c r="C2637" s="2">
        <v>12</v>
      </c>
      <c r="D2637" s="2">
        <v>210</v>
      </c>
    </row>
    <row r="2638" spans="1:4" x14ac:dyDescent="0.25">
      <c r="A2638" s="2" t="s">
        <v>1637</v>
      </c>
      <c r="B2638" s="2">
        <v>5000511</v>
      </c>
      <c r="C2638" s="2">
        <v>10</v>
      </c>
      <c r="D2638" s="2">
        <v>208</v>
      </c>
    </row>
    <row r="2639" spans="1:4" x14ac:dyDescent="0.25">
      <c r="A2639" s="2" t="s">
        <v>1637</v>
      </c>
      <c r="B2639" s="2">
        <v>5000511</v>
      </c>
      <c r="C2639" s="2">
        <v>12</v>
      </c>
      <c r="D2639" s="2">
        <v>210</v>
      </c>
    </row>
    <row r="2640" spans="1:4" x14ac:dyDescent="0.25">
      <c r="A2640" s="2" t="s">
        <v>1637</v>
      </c>
      <c r="B2640" s="2">
        <v>5000512</v>
      </c>
      <c r="C2640" s="2">
        <v>10</v>
      </c>
      <c r="D2640" s="2">
        <v>208</v>
      </c>
    </row>
    <row r="2641" spans="1:4" x14ac:dyDescent="0.25">
      <c r="A2641" s="2" t="s">
        <v>1637</v>
      </c>
      <c r="B2641" s="2">
        <v>5000512</v>
      </c>
      <c r="C2641" s="2">
        <v>12</v>
      </c>
      <c r="D2641" s="2">
        <v>210</v>
      </c>
    </row>
    <row r="2642" spans="1:4" x14ac:dyDescent="0.25">
      <c r="A2642" s="2" t="s">
        <v>1637</v>
      </c>
      <c r="B2642" s="2">
        <v>5000512</v>
      </c>
      <c r="C2642" s="2">
        <v>26</v>
      </c>
      <c r="D2642" s="2">
        <v>310</v>
      </c>
    </row>
    <row r="2643" spans="1:4" x14ac:dyDescent="0.25">
      <c r="A2643" s="2" t="s">
        <v>1637</v>
      </c>
      <c r="B2643" s="2">
        <v>5000513</v>
      </c>
      <c r="C2643" s="2">
        <v>10</v>
      </c>
      <c r="D2643" s="2">
        <v>208</v>
      </c>
    </row>
    <row r="2644" spans="1:4" x14ac:dyDescent="0.25">
      <c r="A2644" s="2" t="s">
        <v>1637</v>
      </c>
      <c r="B2644" s="2">
        <v>5000513</v>
      </c>
      <c r="C2644" s="2">
        <v>12</v>
      </c>
      <c r="D2644" s="2">
        <v>210</v>
      </c>
    </row>
    <row r="2645" spans="1:4" x14ac:dyDescent="0.25">
      <c r="A2645" s="2" t="s">
        <v>1637</v>
      </c>
      <c r="B2645" s="2">
        <v>5000514</v>
      </c>
      <c r="C2645" s="2">
        <v>10</v>
      </c>
      <c r="D2645" s="2">
        <v>208</v>
      </c>
    </row>
    <row r="2646" spans="1:4" x14ac:dyDescent="0.25">
      <c r="A2646" s="2" t="s">
        <v>1637</v>
      </c>
      <c r="B2646" s="2">
        <v>5000514</v>
      </c>
      <c r="C2646" s="2">
        <v>12</v>
      </c>
      <c r="D2646" s="2">
        <v>210</v>
      </c>
    </row>
    <row r="2647" spans="1:4" x14ac:dyDescent="0.25">
      <c r="A2647" s="2" t="s">
        <v>1637</v>
      </c>
      <c r="B2647" s="2">
        <v>5000514</v>
      </c>
      <c r="C2647" s="2">
        <v>18</v>
      </c>
      <c r="D2647" s="2">
        <v>209</v>
      </c>
    </row>
    <row r="2648" spans="1:4" x14ac:dyDescent="0.25">
      <c r="A2648" s="2" t="s">
        <v>1637</v>
      </c>
      <c r="B2648" s="2">
        <v>5000514</v>
      </c>
      <c r="C2648" s="2">
        <v>41</v>
      </c>
      <c r="D2648" s="2">
        <v>310</v>
      </c>
    </row>
    <row r="2649" spans="1:4" x14ac:dyDescent="0.25">
      <c r="A2649" s="2" t="s">
        <v>1637</v>
      </c>
      <c r="B2649" s="2">
        <v>5000515</v>
      </c>
      <c r="C2649" s="2">
        <v>10</v>
      </c>
      <c r="D2649" s="2">
        <v>208</v>
      </c>
    </row>
    <row r="2650" spans="1:4" x14ac:dyDescent="0.25">
      <c r="A2650" s="2" t="s">
        <v>1637</v>
      </c>
      <c r="B2650" s="2">
        <v>5000515</v>
      </c>
      <c r="C2650" s="2">
        <v>12</v>
      </c>
      <c r="D2650" s="2">
        <v>210</v>
      </c>
    </row>
    <row r="2651" spans="1:4" x14ac:dyDescent="0.25">
      <c r="A2651" s="2" t="s">
        <v>1637</v>
      </c>
      <c r="B2651" s="2">
        <v>5000516</v>
      </c>
      <c r="C2651" s="2">
        <v>10</v>
      </c>
      <c r="D2651" s="2">
        <v>208</v>
      </c>
    </row>
    <row r="2652" spans="1:4" x14ac:dyDescent="0.25">
      <c r="A2652" s="2" t="s">
        <v>1637</v>
      </c>
      <c r="B2652" s="2">
        <v>5000516</v>
      </c>
      <c r="C2652" s="2">
        <v>12</v>
      </c>
      <c r="D2652" s="2">
        <v>210</v>
      </c>
    </row>
    <row r="2653" spans="1:4" x14ac:dyDescent="0.25">
      <c r="A2653" s="2" t="s">
        <v>1637</v>
      </c>
      <c r="B2653" s="2">
        <v>5000517</v>
      </c>
      <c r="C2653" s="2">
        <v>10</v>
      </c>
      <c r="D2653" s="2">
        <v>208</v>
      </c>
    </row>
    <row r="2654" spans="1:4" x14ac:dyDescent="0.25">
      <c r="A2654" s="2" t="s">
        <v>1637</v>
      </c>
      <c r="B2654" s="2">
        <v>5000517</v>
      </c>
      <c r="C2654" s="2">
        <v>12</v>
      </c>
      <c r="D2654" s="2">
        <v>210</v>
      </c>
    </row>
    <row r="2655" spans="1:4" x14ac:dyDescent="0.25">
      <c r="A2655" s="2" t="s">
        <v>1637</v>
      </c>
      <c r="B2655" s="2">
        <v>5000518</v>
      </c>
      <c r="C2655" s="2">
        <v>10</v>
      </c>
      <c r="D2655" s="2">
        <v>208</v>
      </c>
    </row>
    <row r="2656" spans="1:4" x14ac:dyDescent="0.25">
      <c r="A2656" s="2" t="s">
        <v>1637</v>
      </c>
      <c r="B2656" s="2">
        <v>5000518</v>
      </c>
      <c r="C2656" s="2">
        <v>12</v>
      </c>
      <c r="D2656" s="2">
        <v>210</v>
      </c>
    </row>
    <row r="2657" spans="1:4" x14ac:dyDescent="0.25">
      <c r="A2657" s="2" t="s">
        <v>1637</v>
      </c>
      <c r="B2657" s="2">
        <v>5000519</v>
      </c>
      <c r="C2657" s="2">
        <v>10</v>
      </c>
      <c r="D2657" s="2">
        <v>208</v>
      </c>
    </row>
    <row r="2658" spans="1:4" x14ac:dyDescent="0.25">
      <c r="A2658" s="2" t="s">
        <v>1637</v>
      </c>
      <c r="B2658" s="2">
        <v>5000519</v>
      </c>
      <c r="C2658" s="2">
        <v>12</v>
      </c>
      <c r="D2658" s="2">
        <v>210</v>
      </c>
    </row>
    <row r="2659" spans="1:4" x14ac:dyDescent="0.25">
      <c r="A2659" s="2" t="s">
        <v>1637</v>
      </c>
      <c r="B2659" s="2">
        <v>5000520</v>
      </c>
      <c r="C2659" s="2">
        <v>10</v>
      </c>
      <c r="D2659" s="2">
        <v>208</v>
      </c>
    </row>
    <row r="2660" spans="1:4" x14ac:dyDescent="0.25">
      <c r="A2660" s="2" t="s">
        <v>1637</v>
      </c>
      <c r="B2660" s="2">
        <v>5000520</v>
      </c>
      <c r="C2660" s="2">
        <v>12</v>
      </c>
      <c r="D2660" s="2">
        <v>210</v>
      </c>
    </row>
    <row r="2661" spans="1:4" x14ac:dyDescent="0.25">
      <c r="A2661" s="2" t="s">
        <v>1637</v>
      </c>
      <c r="B2661" s="2">
        <v>5000521</v>
      </c>
      <c r="C2661" s="2">
        <v>10</v>
      </c>
      <c r="D2661" s="2">
        <v>208</v>
      </c>
    </row>
    <row r="2662" spans="1:4" x14ac:dyDescent="0.25">
      <c r="A2662" s="2" t="s">
        <v>1637</v>
      </c>
      <c r="B2662" s="2">
        <v>5000521</v>
      </c>
      <c r="C2662" s="2">
        <v>12</v>
      </c>
      <c r="D2662" s="2">
        <v>210</v>
      </c>
    </row>
    <row r="2663" spans="1:4" x14ac:dyDescent="0.25">
      <c r="A2663" s="2" t="s">
        <v>1637</v>
      </c>
      <c r="B2663" s="2">
        <v>5000522</v>
      </c>
      <c r="C2663" s="2">
        <v>1</v>
      </c>
      <c r="D2663" s="2">
        <v>202</v>
      </c>
    </row>
    <row r="2664" spans="1:4" x14ac:dyDescent="0.25">
      <c r="A2664" s="2" t="s">
        <v>1637</v>
      </c>
      <c r="B2664" s="2">
        <v>5000522</v>
      </c>
      <c r="C2664" s="2">
        <v>2</v>
      </c>
      <c r="D2664" s="2">
        <v>210</v>
      </c>
    </row>
    <row r="2665" spans="1:4" x14ac:dyDescent="0.25">
      <c r="A2665" s="2" t="s">
        <v>1637</v>
      </c>
      <c r="B2665" s="2">
        <v>5000522</v>
      </c>
      <c r="C2665" s="2">
        <v>4</v>
      </c>
      <c r="D2665" s="2">
        <v>208</v>
      </c>
    </row>
    <row r="2666" spans="1:4" x14ac:dyDescent="0.25">
      <c r="A2666" s="2" t="s">
        <v>1637</v>
      </c>
      <c r="B2666" s="2">
        <v>5000522</v>
      </c>
      <c r="C2666" s="2">
        <v>6</v>
      </c>
      <c r="D2666" s="2">
        <v>208</v>
      </c>
    </row>
    <row r="2667" spans="1:4" x14ac:dyDescent="0.25">
      <c r="A2667" s="2" t="s">
        <v>1637</v>
      </c>
      <c r="B2667" s="2">
        <v>5000522</v>
      </c>
      <c r="C2667" s="2">
        <v>17</v>
      </c>
      <c r="D2667" s="2">
        <v>209</v>
      </c>
    </row>
    <row r="2668" spans="1:4" x14ac:dyDescent="0.25">
      <c r="A2668" s="2" t="s">
        <v>1637</v>
      </c>
      <c r="B2668" s="2">
        <v>5000522</v>
      </c>
      <c r="C2668" s="2">
        <v>50</v>
      </c>
      <c r="D2668" s="2">
        <v>202</v>
      </c>
    </row>
    <row r="2669" spans="1:4" x14ac:dyDescent="0.25">
      <c r="A2669" s="2" t="s">
        <v>1637</v>
      </c>
      <c r="B2669" s="2">
        <v>5000523</v>
      </c>
      <c r="C2669" s="2">
        <v>1</v>
      </c>
      <c r="D2669" s="2">
        <v>202</v>
      </c>
    </row>
    <row r="2670" spans="1:4" x14ac:dyDescent="0.25">
      <c r="A2670" s="2" t="s">
        <v>1637</v>
      </c>
      <c r="B2670" s="2">
        <v>5000523</v>
      </c>
      <c r="C2670" s="2">
        <v>2</v>
      </c>
      <c r="D2670" s="2">
        <v>210</v>
      </c>
    </row>
    <row r="2671" spans="1:4" x14ac:dyDescent="0.25">
      <c r="A2671" s="2" t="s">
        <v>1637</v>
      </c>
      <c r="B2671" s="2">
        <v>5000523</v>
      </c>
      <c r="C2671" s="2">
        <v>4</v>
      </c>
      <c r="D2671" s="2">
        <v>208</v>
      </c>
    </row>
    <row r="2672" spans="1:4" x14ac:dyDescent="0.25">
      <c r="A2672" s="2" t="s">
        <v>1637</v>
      </c>
      <c r="B2672" s="2">
        <v>5000523</v>
      </c>
      <c r="C2672" s="2">
        <v>18</v>
      </c>
      <c r="D2672" s="2">
        <v>209</v>
      </c>
    </row>
    <row r="2673" spans="1:4" x14ac:dyDescent="0.25">
      <c r="A2673" s="2" t="s">
        <v>1637</v>
      </c>
      <c r="B2673" s="2">
        <v>5000523</v>
      </c>
      <c r="C2673" s="2">
        <v>40</v>
      </c>
      <c r="D2673" s="2">
        <v>302</v>
      </c>
    </row>
    <row r="2674" spans="1:4" x14ac:dyDescent="0.25">
      <c r="A2674" s="2" t="s">
        <v>1637</v>
      </c>
      <c r="B2674" s="2">
        <v>5000524</v>
      </c>
      <c r="C2674" s="2">
        <v>10</v>
      </c>
      <c r="D2674" s="2">
        <v>208</v>
      </c>
    </row>
    <row r="2675" spans="1:4" x14ac:dyDescent="0.25">
      <c r="A2675" s="2" t="s">
        <v>1637</v>
      </c>
      <c r="B2675" s="2">
        <v>5000524</v>
      </c>
      <c r="C2675" s="2">
        <v>12</v>
      </c>
      <c r="D2675" s="2">
        <v>210</v>
      </c>
    </row>
    <row r="2676" spans="1:4" x14ac:dyDescent="0.25">
      <c r="A2676" s="2" t="s">
        <v>1637</v>
      </c>
      <c r="B2676" s="2">
        <v>5000525</v>
      </c>
      <c r="C2676" s="2">
        <v>10</v>
      </c>
      <c r="D2676" s="2">
        <v>208</v>
      </c>
    </row>
    <row r="2677" spans="1:4" x14ac:dyDescent="0.25">
      <c r="A2677" s="2" t="s">
        <v>1637</v>
      </c>
      <c r="B2677" s="2">
        <v>5000525</v>
      </c>
      <c r="C2677" s="2">
        <v>12</v>
      </c>
      <c r="D2677" s="2">
        <v>210</v>
      </c>
    </row>
    <row r="2678" spans="1:4" x14ac:dyDescent="0.25">
      <c r="A2678" s="2" t="s">
        <v>1637</v>
      </c>
      <c r="B2678" s="2">
        <v>5000525</v>
      </c>
      <c r="C2678" s="2">
        <v>26</v>
      </c>
      <c r="D2678" s="2">
        <v>210</v>
      </c>
    </row>
    <row r="2679" spans="1:4" x14ac:dyDescent="0.25">
      <c r="A2679" s="2" t="s">
        <v>1637</v>
      </c>
      <c r="B2679" s="2">
        <v>5000526</v>
      </c>
      <c r="C2679" s="2">
        <v>10</v>
      </c>
      <c r="D2679" s="2">
        <v>208</v>
      </c>
    </row>
    <row r="2680" spans="1:4" x14ac:dyDescent="0.25">
      <c r="A2680" s="2" t="s">
        <v>1637</v>
      </c>
      <c r="B2680" s="2">
        <v>5000526</v>
      </c>
      <c r="C2680" s="2">
        <v>12</v>
      </c>
      <c r="D2680" s="2">
        <v>210</v>
      </c>
    </row>
    <row r="2681" spans="1:4" x14ac:dyDescent="0.25">
      <c r="A2681" s="2" t="s">
        <v>1637</v>
      </c>
      <c r="B2681" s="2">
        <v>5000526</v>
      </c>
      <c r="C2681" s="2">
        <v>18</v>
      </c>
      <c r="D2681" s="2">
        <v>209</v>
      </c>
    </row>
    <row r="2682" spans="1:4" x14ac:dyDescent="0.25">
      <c r="A2682" s="2" t="s">
        <v>1637</v>
      </c>
      <c r="B2682" s="2">
        <v>5000527</v>
      </c>
      <c r="C2682" s="2">
        <v>10</v>
      </c>
      <c r="D2682" s="2">
        <v>208</v>
      </c>
    </row>
    <row r="2683" spans="1:4" x14ac:dyDescent="0.25">
      <c r="A2683" s="2" t="s">
        <v>1637</v>
      </c>
      <c r="B2683" s="2">
        <v>5000527</v>
      </c>
      <c r="C2683" s="2">
        <v>12</v>
      </c>
      <c r="D2683" s="2">
        <v>210</v>
      </c>
    </row>
    <row r="2684" spans="1:4" x14ac:dyDescent="0.25">
      <c r="A2684" s="2" t="s">
        <v>1637</v>
      </c>
      <c r="B2684" s="2">
        <v>5000527</v>
      </c>
      <c r="C2684" s="2">
        <v>26</v>
      </c>
      <c r="D2684" s="2">
        <v>210</v>
      </c>
    </row>
    <row r="2685" spans="1:4" x14ac:dyDescent="0.25">
      <c r="A2685" s="2" t="s">
        <v>1637</v>
      </c>
      <c r="B2685" s="2">
        <v>5000528</v>
      </c>
      <c r="C2685" s="2">
        <v>27</v>
      </c>
      <c r="D2685" s="2">
        <v>209</v>
      </c>
    </row>
    <row r="2686" spans="1:4" x14ac:dyDescent="0.25">
      <c r="A2686" s="2" t="s">
        <v>1637</v>
      </c>
      <c r="B2686" s="2">
        <v>5000529</v>
      </c>
      <c r="C2686" s="2">
        <v>1</v>
      </c>
      <c r="D2686" s="2">
        <v>202</v>
      </c>
    </row>
    <row r="2687" spans="1:4" x14ac:dyDescent="0.25">
      <c r="A2687" s="2" t="s">
        <v>1637</v>
      </c>
      <c r="B2687" s="2">
        <v>5000529</v>
      </c>
      <c r="C2687" s="2">
        <v>2</v>
      </c>
      <c r="D2687" s="2">
        <v>210</v>
      </c>
    </row>
    <row r="2688" spans="1:4" x14ac:dyDescent="0.25">
      <c r="A2688" s="2" t="s">
        <v>1637</v>
      </c>
      <c r="B2688" s="2">
        <v>5000529</v>
      </c>
      <c r="C2688" s="2">
        <v>4</v>
      </c>
      <c r="D2688" s="2">
        <v>208</v>
      </c>
    </row>
    <row r="2689" spans="1:4" x14ac:dyDescent="0.25">
      <c r="A2689" s="2" t="s">
        <v>1637</v>
      </c>
      <c r="B2689" s="2">
        <v>5000529</v>
      </c>
      <c r="C2689" s="2">
        <v>43</v>
      </c>
      <c r="D2689" s="2">
        <v>302</v>
      </c>
    </row>
    <row r="2690" spans="1:4" x14ac:dyDescent="0.25">
      <c r="A2690" s="2" t="s">
        <v>1637</v>
      </c>
      <c r="B2690" s="2">
        <v>5000530</v>
      </c>
      <c r="C2690" s="2">
        <v>10</v>
      </c>
      <c r="D2690" s="2">
        <v>208</v>
      </c>
    </row>
    <row r="2691" spans="1:4" x14ac:dyDescent="0.25">
      <c r="A2691" s="2" t="s">
        <v>1637</v>
      </c>
      <c r="B2691" s="2">
        <v>5000530</v>
      </c>
      <c r="C2691" s="2">
        <v>12</v>
      </c>
      <c r="D2691" s="2">
        <v>210</v>
      </c>
    </row>
    <row r="2692" spans="1:4" x14ac:dyDescent="0.25">
      <c r="A2692" s="2" t="s">
        <v>1637</v>
      </c>
      <c r="B2692" s="2">
        <v>5000531</v>
      </c>
      <c r="C2692" s="2">
        <v>10</v>
      </c>
      <c r="D2692" s="2">
        <v>208</v>
      </c>
    </row>
    <row r="2693" spans="1:4" x14ac:dyDescent="0.25">
      <c r="A2693" s="2" t="s">
        <v>1637</v>
      </c>
      <c r="B2693" s="2">
        <v>5000531</v>
      </c>
      <c r="C2693" s="2">
        <v>12</v>
      </c>
      <c r="D2693" s="2">
        <v>210</v>
      </c>
    </row>
    <row r="2694" spans="1:4" x14ac:dyDescent="0.25">
      <c r="A2694" s="2" t="s">
        <v>1637</v>
      </c>
      <c r="B2694" s="2">
        <v>5000531</v>
      </c>
      <c r="C2694" s="2">
        <v>26</v>
      </c>
      <c r="D2694" s="2">
        <v>210</v>
      </c>
    </row>
    <row r="2695" spans="1:4" x14ac:dyDescent="0.25">
      <c r="A2695" s="2" t="s">
        <v>1637</v>
      </c>
      <c r="B2695" s="2">
        <v>5000532</v>
      </c>
      <c r="C2695" s="2">
        <v>1</v>
      </c>
      <c r="D2695" s="2">
        <v>202</v>
      </c>
    </row>
    <row r="2696" spans="1:4" x14ac:dyDescent="0.25">
      <c r="A2696" s="2" t="s">
        <v>1637</v>
      </c>
      <c r="B2696" s="2">
        <v>5000532</v>
      </c>
      <c r="C2696" s="2">
        <v>6</v>
      </c>
      <c r="D2696" s="2">
        <v>208</v>
      </c>
    </row>
    <row r="2697" spans="1:4" x14ac:dyDescent="0.25">
      <c r="A2697" s="2" t="s">
        <v>1637</v>
      </c>
      <c r="B2697" s="2">
        <v>5000532</v>
      </c>
      <c r="C2697" s="2">
        <v>7</v>
      </c>
      <c r="D2697" s="2">
        <v>202</v>
      </c>
    </row>
    <row r="2698" spans="1:4" x14ac:dyDescent="0.25">
      <c r="A2698" s="2" t="s">
        <v>1637</v>
      </c>
      <c r="B2698" s="2">
        <v>5000532</v>
      </c>
      <c r="C2698" s="2">
        <v>9</v>
      </c>
      <c r="D2698" s="2">
        <v>202</v>
      </c>
    </row>
    <row r="2699" spans="1:4" x14ac:dyDescent="0.25">
      <c r="A2699" s="2" t="s">
        <v>1637</v>
      </c>
      <c r="B2699" s="2">
        <v>5000532</v>
      </c>
      <c r="C2699" s="2">
        <v>17</v>
      </c>
      <c r="D2699" s="2">
        <v>209</v>
      </c>
    </row>
    <row r="2700" spans="1:4" x14ac:dyDescent="0.25">
      <c r="A2700" s="2" t="s">
        <v>1637</v>
      </c>
      <c r="B2700" s="2">
        <v>5000533</v>
      </c>
      <c r="C2700" s="2">
        <v>10</v>
      </c>
      <c r="D2700" s="2">
        <v>208</v>
      </c>
    </row>
    <row r="2701" spans="1:4" x14ac:dyDescent="0.25">
      <c r="A2701" s="2" t="s">
        <v>1637</v>
      </c>
      <c r="B2701" s="2">
        <v>5000533</v>
      </c>
      <c r="C2701" s="2">
        <v>12</v>
      </c>
      <c r="D2701" s="2">
        <v>210</v>
      </c>
    </row>
    <row r="2702" spans="1:4" x14ac:dyDescent="0.25">
      <c r="A2702" s="2" t="s">
        <v>1637</v>
      </c>
      <c r="B2702" s="2">
        <v>5000533</v>
      </c>
      <c r="C2702" s="2">
        <v>18</v>
      </c>
      <c r="D2702" s="2">
        <v>209</v>
      </c>
    </row>
    <row r="2703" spans="1:4" x14ac:dyDescent="0.25">
      <c r="A2703" s="2" t="s">
        <v>1637</v>
      </c>
      <c r="B2703" s="2">
        <v>5000533</v>
      </c>
      <c r="C2703" s="2">
        <v>42</v>
      </c>
      <c r="D2703" s="2">
        <v>210</v>
      </c>
    </row>
    <row r="2704" spans="1:4" x14ac:dyDescent="0.25">
      <c r="A2704" s="2" t="s">
        <v>1637</v>
      </c>
      <c r="B2704" s="2">
        <v>5000534</v>
      </c>
      <c r="C2704" s="2">
        <v>10</v>
      </c>
      <c r="D2704" s="2">
        <v>208</v>
      </c>
    </row>
    <row r="2705" spans="1:4" x14ac:dyDescent="0.25">
      <c r="A2705" s="2" t="s">
        <v>1637</v>
      </c>
      <c r="B2705" s="2">
        <v>5000534</v>
      </c>
      <c r="C2705" s="2">
        <v>12</v>
      </c>
      <c r="D2705" s="2">
        <v>210</v>
      </c>
    </row>
    <row r="2706" spans="1:4" x14ac:dyDescent="0.25">
      <c r="A2706" s="2" t="s">
        <v>1637</v>
      </c>
      <c r="B2706" s="2">
        <v>5000534</v>
      </c>
      <c r="C2706" s="2">
        <v>53</v>
      </c>
      <c r="D2706" s="2">
        <v>210</v>
      </c>
    </row>
    <row r="2707" spans="1:4" x14ac:dyDescent="0.25">
      <c r="A2707" s="2" t="s">
        <v>1637</v>
      </c>
      <c r="B2707" s="2">
        <v>5000535</v>
      </c>
      <c r="C2707" s="2">
        <v>1</v>
      </c>
      <c r="D2707" s="2">
        <v>202</v>
      </c>
    </row>
    <row r="2708" spans="1:4" x14ac:dyDescent="0.25">
      <c r="A2708" s="2" t="s">
        <v>1637</v>
      </c>
      <c r="B2708" s="2">
        <v>5000535</v>
      </c>
      <c r="C2708" s="2">
        <v>2</v>
      </c>
      <c r="D2708" s="2">
        <v>210</v>
      </c>
    </row>
    <row r="2709" spans="1:4" x14ac:dyDescent="0.25">
      <c r="A2709" s="2" t="s">
        <v>1637</v>
      </c>
      <c r="B2709" s="2">
        <v>5000535</v>
      </c>
      <c r="C2709" s="2">
        <v>4</v>
      </c>
      <c r="D2709" s="2">
        <v>208</v>
      </c>
    </row>
    <row r="2710" spans="1:4" x14ac:dyDescent="0.25">
      <c r="A2710" s="2" t="s">
        <v>1637</v>
      </c>
      <c r="B2710" s="2">
        <v>5000535</v>
      </c>
      <c r="C2710" s="2">
        <v>17</v>
      </c>
      <c r="D2710" s="2">
        <v>209</v>
      </c>
    </row>
    <row r="2711" spans="1:4" x14ac:dyDescent="0.25">
      <c r="A2711" s="2" t="s">
        <v>1637</v>
      </c>
      <c r="B2711" s="2">
        <v>5000536</v>
      </c>
      <c r="C2711" s="2">
        <v>10</v>
      </c>
      <c r="D2711" s="2">
        <v>208</v>
      </c>
    </row>
    <row r="2712" spans="1:4" x14ac:dyDescent="0.25">
      <c r="A2712" s="2" t="s">
        <v>1637</v>
      </c>
      <c r="B2712" s="2">
        <v>5000536</v>
      </c>
      <c r="C2712" s="2">
        <v>12</v>
      </c>
      <c r="D2712" s="2">
        <v>210</v>
      </c>
    </row>
    <row r="2713" spans="1:4" x14ac:dyDescent="0.25">
      <c r="A2713" s="2" t="s">
        <v>1637</v>
      </c>
      <c r="B2713" s="2">
        <v>5000536</v>
      </c>
      <c r="C2713" s="2">
        <v>42</v>
      </c>
      <c r="D2713" s="2">
        <v>210</v>
      </c>
    </row>
    <row r="2714" spans="1:4" x14ac:dyDescent="0.25">
      <c r="A2714" s="2" t="s">
        <v>1637</v>
      </c>
      <c r="B2714" s="2">
        <v>5000537</v>
      </c>
      <c r="C2714" s="2">
        <v>1</v>
      </c>
      <c r="D2714" s="2">
        <v>202</v>
      </c>
    </row>
    <row r="2715" spans="1:4" x14ac:dyDescent="0.25">
      <c r="A2715" s="2" t="s">
        <v>1637</v>
      </c>
      <c r="B2715" s="2">
        <v>5000537</v>
      </c>
      <c r="C2715" s="2">
        <v>2</v>
      </c>
      <c r="D2715" s="2">
        <v>210</v>
      </c>
    </row>
    <row r="2716" spans="1:4" x14ac:dyDescent="0.25">
      <c r="A2716" s="2" t="s">
        <v>1637</v>
      </c>
      <c r="B2716" s="2">
        <v>5000537</v>
      </c>
      <c r="C2716" s="2">
        <v>4</v>
      </c>
      <c r="D2716" s="2">
        <v>208</v>
      </c>
    </row>
    <row r="2717" spans="1:4" x14ac:dyDescent="0.25">
      <c r="A2717" s="2" t="s">
        <v>1637</v>
      </c>
      <c r="B2717" s="2">
        <v>5000538</v>
      </c>
      <c r="C2717" s="2">
        <v>1</v>
      </c>
      <c r="D2717" s="2">
        <v>202</v>
      </c>
    </row>
    <row r="2718" spans="1:4" x14ac:dyDescent="0.25">
      <c r="A2718" s="2" t="s">
        <v>1637</v>
      </c>
      <c r="B2718" s="2">
        <v>5000538</v>
      </c>
      <c r="C2718" s="2">
        <v>2</v>
      </c>
      <c r="D2718" s="2">
        <v>210</v>
      </c>
    </row>
    <row r="2719" spans="1:4" x14ac:dyDescent="0.25">
      <c r="A2719" s="2" t="s">
        <v>1637</v>
      </c>
      <c r="B2719" s="2">
        <v>5000538</v>
      </c>
      <c r="C2719" s="2">
        <v>4</v>
      </c>
      <c r="D2719" s="2">
        <v>208</v>
      </c>
    </row>
    <row r="2720" spans="1:4" x14ac:dyDescent="0.25">
      <c r="A2720" s="2" t="s">
        <v>1637</v>
      </c>
      <c r="B2720" s="2">
        <v>5000539</v>
      </c>
      <c r="C2720" s="2">
        <v>1</v>
      </c>
      <c r="D2720" s="2">
        <v>202</v>
      </c>
    </row>
    <row r="2721" spans="1:4" x14ac:dyDescent="0.25">
      <c r="A2721" s="2" t="s">
        <v>1637</v>
      </c>
      <c r="B2721" s="2">
        <v>5000539</v>
      </c>
      <c r="C2721" s="2">
        <v>2</v>
      </c>
      <c r="D2721" s="2">
        <v>210</v>
      </c>
    </row>
    <row r="2722" spans="1:4" x14ac:dyDescent="0.25">
      <c r="A2722" s="2" t="s">
        <v>1637</v>
      </c>
      <c r="B2722" s="2">
        <v>5000539</v>
      </c>
      <c r="C2722" s="2">
        <v>4</v>
      </c>
      <c r="D2722" s="2">
        <v>208</v>
      </c>
    </row>
    <row r="2723" spans="1:4" x14ac:dyDescent="0.25">
      <c r="A2723" s="2" t="s">
        <v>1637</v>
      </c>
      <c r="B2723" s="2">
        <v>5000540</v>
      </c>
      <c r="C2723" s="2">
        <v>10</v>
      </c>
      <c r="D2723" s="2">
        <v>208</v>
      </c>
    </row>
    <row r="2724" spans="1:4" x14ac:dyDescent="0.25">
      <c r="A2724" s="2" t="s">
        <v>1637</v>
      </c>
      <c r="B2724" s="2">
        <v>5000540</v>
      </c>
      <c r="C2724" s="2">
        <v>12</v>
      </c>
      <c r="D2724" s="2">
        <v>210</v>
      </c>
    </row>
    <row r="2725" spans="1:4" x14ac:dyDescent="0.25">
      <c r="A2725" s="2" t="s">
        <v>1637</v>
      </c>
      <c r="B2725" s="2">
        <v>5000540</v>
      </c>
      <c r="C2725" s="2">
        <v>26</v>
      </c>
      <c r="D2725" s="2">
        <v>310</v>
      </c>
    </row>
    <row r="2726" spans="1:4" x14ac:dyDescent="0.25">
      <c r="A2726" s="2" t="s">
        <v>1637</v>
      </c>
      <c r="B2726" s="2">
        <v>5000541</v>
      </c>
      <c r="C2726" s="2">
        <v>1</v>
      </c>
      <c r="D2726" s="2">
        <v>202</v>
      </c>
    </row>
    <row r="2727" spans="1:4" x14ac:dyDescent="0.25">
      <c r="A2727" s="2" t="s">
        <v>1637</v>
      </c>
      <c r="B2727" s="2">
        <v>5000541</v>
      </c>
      <c r="C2727" s="2">
        <v>2</v>
      </c>
      <c r="D2727" s="2">
        <v>210</v>
      </c>
    </row>
    <row r="2728" spans="1:4" x14ac:dyDescent="0.25">
      <c r="A2728" s="2" t="s">
        <v>1637</v>
      </c>
      <c r="B2728" s="2">
        <v>5000541</v>
      </c>
      <c r="C2728" s="2">
        <v>4</v>
      </c>
      <c r="D2728" s="2">
        <v>208</v>
      </c>
    </row>
    <row r="2729" spans="1:4" x14ac:dyDescent="0.25">
      <c r="A2729" s="2" t="s">
        <v>1637</v>
      </c>
      <c r="B2729" s="2">
        <v>5000542</v>
      </c>
      <c r="C2729" s="2">
        <v>66</v>
      </c>
      <c r="D2729" s="2">
        <v>202</v>
      </c>
    </row>
    <row r="2730" spans="1:4" x14ac:dyDescent="0.25">
      <c r="A2730" s="2" t="s">
        <v>1637</v>
      </c>
      <c r="B2730" s="2">
        <v>5000542</v>
      </c>
      <c r="C2730" s="2">
        <v>67</v>
      </c>
      <c r="D2730" s="2">
        <v>208</v>
      </c>
    </row>
    <row r="2731" spans="1:4" x14ac:dyDescent="0.25">
      <c r="A2731" s="2" t="s">
        <v>1637</v>
      </c>
      <c r="B2731" s="2">
        <v>5000543</v>
      </c>
      <c r="C2731" s="2">
        <v>1</v>
      </c>
      <c r="D2731" s="2">
        <v>202</v>
      </c>
    </row>
    <row r="2732" spans="1:4" x14ac:dyDescent="0.25">
      <c r="A2732" s="2" t="s">
        <v>1637</v>
      </c>
      <c r="B2732" s="2">
        <v>5000544</v>
      </c>
      <c r="C2732" s="2">
        <v>1</v>
      </c>
      <c r="D2732" s="2">
        <v>202</v>
      </c>
    </row>
    <row r="2733" spans="1:4" x14ac:dyDescent="0.25">
      <c r="A2733" s="2" t="s">
        <v>1637</v>
      </c>
      <c r="B2733" s="2">
        <v>5000544</v>
      </c>
      <c r="C2733" s="2">
        <v>2</v>
      </c>
      <c r="D2733" s="2">
        <v>210</v>
      </c>
    </row>
    <row r="2734" spans="1:4" x14ac:dyDescent="0.25">
      <c r="A2734" s="2" t="s">
        <v>1637</v>
      </c>
      <c r="B2734" s="2">
        <v>5000544</v>
      </c>
      <c r="C2734" s="2">
        <v>4</v>
      </c>
      <c r="D2734" s="2">
        <v>208</v>
      </c>
    </row>
    <row r="2735" spans="1:4" x14ac:dyDescent="0.25">
      <c r="A2735" s="2" t="s">
        <v>1637</v>
      </c>
      <c r="B2735" s="2">
        <v>5000544</v>
      </c>
      <c r="C2735" s="2">
        <v>7</v>
      </c>
      <c r="D2735" s="2">
        <v>202</v>
      </c>
    </row>
    <row r="2736" spans="1:4" x14ac:dyDescent="0.25">
      <c r="A2736" s="2" t="s">
        <v>1637</v>
      </c>
      <c r="B2736" s="2">
        <v>5000544</v>
      </c>
      <c r="C2736" s="2">
        <v>9</v>
      </c>
      <c r="D2736" s="2">
        <v>202</v>
      </c>
    </row>
    <row r="2737" spans="1:4" x14ac:dyDescent="0.25">
      <c r="A2737" s="2" t="s">
        <v>1637</v>
      </c>
      <c r="B2737" s="2">
        <v>5000544</v>
      </c>
      <c r="C2737" s="2">
        <v>49</v>
      </c>
      <c r="D2737" s="2">
        <v>202</v>
      </c>
    </row>
    <row r="2738" spans="1:4" x14ac:dyDescent="0.25">
      <c r="A2738" s="2" t="s">
        <v>1637</v>
      </c>
      <c r="B2738" s="2">
        <v>5000545</v>
      </c>
      <c r="C2738" s="2">
        <v>27</v>
      </c>
      <c r="D2738" s="2">
        <v>209</v>
      </c>
    </row>
    <row r="2739" spans="1:4" x14ac:dyDescent="0.25">
      <c r="A2739" s="2" t="s">
        <v>1637</v>
      </c>
      <c r="B2739" s="2">
        <v>5000546</v>
      </c>
      <c r="C2739" s="2">
        <v>10</v>
      </c>
      <c r="D2739" s="2">
        <v>208</v>
      </c>
    </row>
    <row r="2740" spans="1:4" x14ac:dyDescent="0.25">
      <c r="A2740" s="2" t="s">
        <v>1637</v>
      </c>
      <c r="B2740" s="2">
        <v>5000546</v>
      </c>
      <c r="C2740" s="2">
        <v>12</v>
      </c>
      <c r="D2740" s="2">
        <v>210</v>
      </c>
    </row>
    <row r="2741" spans="1:4" x14ac:dyDescent="0.25">
      <c r="A2741" s="2" t="s">
        <v>1637</v>
      </c>
      <c r="B2741" s="2">
        <v>5000547</v>
      </c>
      <c r="C2741" s="2">
        <v>10</v>
      </c>
      <c r="D2741" s="2">
        <v>208</v>
      </c>
    </row>
    <row r="2742" spans="1:4" x14ac:dyDescent="0.25">
      <c r="A2742" s="2" t="s">
        <v>1637</v>
      </c>
      <c r="B2742" s="2">
        <v>5000547</v>
      </c>
      <c r="C2742" s="2">
        <v>12</v>
      </c>
      <c r="D2742" s="2">
        <v>210</v>
      </c>
    </row>
    <row r="2743" spans="1:4" x14ac:dyDescent="0.25">
      <c r="A2743" s="2" t="s">
        <v>1637</v>
      </c>
      <c r="B2743" s="2">
        <v>5000547</v>
      </c>
      <c r="C2743" s="2">
        <v>26</v>
      </c>
      <c r="D2743" s="2">
        <v>210</v>
      </c>
    </row>
    <row r="2744" spans="1:4" x14ac:dyDescent="0.25">
      <c r="A2744" s="2" t="s">
        <v>1637</v>
      </c>
      <c r="B2744" s="2">
        <v>5000548</v>
      </c>
      <c r="C2744" s="2">
        <v>10</v>
      </c>
      <c r="D2744" s="2">
        <v>208</v>
      </c>
    </row>
    <row r="2745" spans="1:4" x14ac:dyDescent="0.25">
      <c r="A2745" s="2" t="s">
        <v>1637</v>
      </c>
      <c r="B2745" s="2">
        <v>5000548</v>
      </c>
      <c r="C2745" s="2">
        <v>12</v>
      </c>
      <c r="D2745" s="2">
        <v>210</v>
      </c>
    </row>
    <row r="2746" spans="1:4" x14ac:dyDescent="0.25">
      <c r="A2746" s="2" t="s">
        <v>1637</v>
      </c>
      <c r="B2746" s="2">
        <v>5000549</v>
      </c>
      <c r="C2746" s="2">
        <v>10</v>
      </c>
      <c r="D2746" s="2">
        <v>208</v>
      </c>
    </row>
    <row r="2747" spans="1:4" x14ac:dyDescent="0.25">
      <c r="A2747" s="2" t="s">
        <v>1637</v>
      </c>
      <c r="B2747" s="2">
        <v>5000549</v>
      </c>
      <c r="C2747" s="2">
        <v>12</v>
      </c>
      <c r="D2747" s="2">
        <v>210</v>
      </c>
    </row>
    <row r="2748" spans="1:4" x14ac:dyDescent="0.25">
      <c r="A2748" s="2" t="s">
        <v>1637</v>
      </c>
      <c r="B2748" s="2">
        <v>5000550</v>
      </c>
      <c r="C2748" s="2">
        <v>10</v>
      </c>
      <c r="D2748" s="2">
        <v>208</v>
      </c>
    </row>
    <row r="2749" spans="1:4" x14ac:dyDescent="0.25">
      <c r="A2749" s="2" t="s">
        <v>1637</v>
      </c>
      <c r="B2749" s="2">
        <v>5000550</v>
      </c>
      <c r="C2749" s="2">
        <v>12</v>
      </c>
      <c r="D2749" s="2">
        <v>210</v>
      </c>
    </row>
    <row r="2750" spans="1:4" x14ac:dyDescent="0.25">
      <c r="A2750" s="2" t="s">
        <v>1637</v>
      </c>
      <c r="B2750" s="2">
        <v>5000551</v>
      </c>
      <c r="C2750" s="2">
        <v>1</v>
      </c>
      <c r="D2750" s="2">
        <v>202</v>
      </c>
    </row>
    <row r="2751" spans="1:4" x14ac:dyDescent="0.25">
      <c r="A2751" s="2" t="s">
        <v>1637</v>
      </c>
      <c r="B2751" s="2">
        <v>5000551</v>
      </c>
      <c r="C2751" s="2">
        <v>2</v>
      </c>
      <c r="D2751" s="2">
        <v>210</v>
      </c>
    </row>
    <row r="2752" spans="1:4" x14ac:dyDescent="0.25">
      <c r="A2752" s="2" t="s">
        <v>1637</v>
      </c>
      <c r="B2752" s="2">
        <v>5000551</v>
      </c>
      <c r="C2752" s="2">
        <v>4</v>
      </c>
      <c r="D2752" s="2">
        <v>208</v>
      </c>
    </row>
    <row r="2753" spans="1:4" x14ac:dyDescent="0.25">
      <c r="A2753" s="2" t="s">
        <v>1637</v>
      </c>
      <c r="B2753" s="2">
        <v>5000551</v>
      </c>
      <c r="C2753" s="2">
        <v>17</v>
      </c>
      <c r="D2753" s="2">
        <v>209</v>
      </c>
    </row>
    <row r="2754" spans="1:4" x14ac:dyDescent="0.25">
      <c r="A2754" s="2" t="s">
        <v>1637</v>
      </c>
      <c r="B2754" s="2">
        <v>5000552</v>
      </c>
      <c r="C2754" s="2">
        <v>10</v>
      </c>
      <c r="D2754" s="2">
        <v>208</v>
      </c>
    </row>
    <row r="2755" spans="1:4" x14ac:dyDescent="0.25">
      <c r="A2755" s="2" t="s">
        <v>1637</v>
      </c>
      <c r="B2755" s="2">
        <v>5000552</v>
      </c>
      <c r="C2755" s="2">
        <v>12</v>
      </c>
      <c r="D2755" s="2">
        <v>210</v>
      </c>
    </row>
    <row r="2756" spans="1:4" x14ac:dyDescent="0.25">
      <c r="A2756" s="2" t="s">
        <v>1637</v>
      </c>
      <c r="B2756" s="2">
        <v>5000552</v>
      </c>
      <c r="C2756" s="2">
        <v>26</v>
      </c>
      <c r="D2756" s="2">
        <v>310</v>
      </c>
    </row>
    <row r="2757" spans="1:4" x14ac:dyDescent="0.25">
      <c r="A2757" s="2" t="s">
        <v>1637</v>
      </c>
      <c r="B2757" s="2">
        <v>5000553</v>
      </c>
      <c r="C2757" s="2">
        <v>10</v>
      </c>
      <c r="D2757" s="2">
        <v>208</v>
      </c>
    </row>
    <row r="2758" spans="1:4" x14ac:dyDescent="0.25">
      <c r="A2758" s="2" t="s">
        <v>1637</v>
      </c>
      <c r="B2758" s="2">
        <v>5000553</v>
      </c>
      <c r="C2758" s="2">
        <v>12</v>
      </c>
      <c r="D2758" s="2">
        <v>210</v>
      </c>
    </row>
    <row r="2759" spans="1:4" x14ac:dyDescent="0.25">
      <c r="A2759" s="2" t="s">
        <v>1637</v>
      </c>
      <c r="B2759" s="2">
        <v>5000553</v>
      </c>
      <c r="C2759" s="2">
        <v>26</v>
      </c>
      <c r="D2759" s="2">
        <v>310</v>
      </c>
    </row>
    <row r="2760" spans="1:4" x14ac:dyDescent="0.25">
      <c r="A2760" s="2" t="s">
        <v>1637</v>
      </c>
      <c r="B2760" s="2">
        <v>5000554</v>
      </c>
      <c r="C2760" s="2">
        <v>10</v>
      </c>
      <c r="D2760" s="2">
        <v>208</v>
      </c>
    </row>
    <row r="2761" spans="1:4" x14ac:dyDescent="0.25">
      <c r="A2761" s="2" t="s">
        <v>1637</v>
      </c>
      <c r="B2761" s="2">
        <v>5000554</v>
      </c>
      <c r="C2761" s="2">
        <v>12</v>
      </c>
      <c r="D2761" s="2">
        <v>210</v>
      </c>
    </row>
    <row r="2762" spans="1:4" x14ac:dyDescent="0.25">
      <c r="A2762" s="2" t="s">
        <v>1637</v>
      </c>
      <c r="B2762" s="2">
        <v>5000554</v>
      </c>
      <c r="C2762" s="2">
        <v>26</v>
      </c>
      <c r="D2762" s="2">
        <v>210</v>
      </c>
    </row>
    <row r="2763" spans="1:4" x14ac:dyDescent="0.25">
      <c r="A2763" s="2" t="s">
        <v>1637</v>
      </c>
      <c r="B2763" s="2">
        <v>5000555</v>
      </c>
      <c r="C2763" s="2">
        <v>10</v>
      </c>
      <c r="D2763" s="2">
        <v>208</v>
      </c>
    </row>
    <row r="2764" spans="1:4" x14ac:dyDescent="0.25">
      <c r="A2764" s="2" t="s">
        <v>1637</v>
      </c>
      <c r="B2764" s="2">
        <v>5000555</v>
      </c>
      <c r="C2764" s="2">
        <v>12</v>
      </c>
      <c r="D2764" s="2">
        <v>210</v>
      </c>
    </row>
    <row r="2765" spans="1:4" x14ac:dyDescent="0.25">
      <c r="A2765" s="2" t="s">
        <v>1637</v>
      </c>
      <c r="B2765" s="2">
        <v>5000556</v>
      </c>
      <c r="C2765" s="2">
        <v>10</v>
      </c>
      <c r="D2765" s="2">
        <v>208</v>
      </c>
    </row>
    <row r="2766" spans="1:4" x14ac:dyDescent="0.25">
      <c r="A2766" s="2" t="s">
        <v>1637</v>
      </c>
      <c r="B2766" s="2">
        <v>5000556</v>
      </c>
      <c r="C2766" s="2">
        <v>12</v>
      </c>
      <c r="D2766" s="2">
        <v>210</v>
      </c>
    </row>
    <row r="2767" spans="1:4" x14ac:dyDescent="0.25">
      <c r="A2767" s="2" t="s">
        <v>1637</v>
      </c>
      <c r="B2767" s="2">
        <v>5000556</v>
      </c>
      <c r="C2767" s="2">
        <v>26</v>
      </c>
      <c r="D2767" s="2">
        <v>310</v>
      </c>
    </row>
    <row r="2768" spans="1:4" x14ac:dyDescent="0.25">
      <c r="A2768" s="2" t="s">
        <v>1637</v>
      </c>
      <c r="B2768" s="2">
        <v>5000557</v>
      </c>
      <c r="C2768" s="2">
        <v>10</v>
      </c>
      <c r="D2768" s="2">
        <v>208</v>
      </c>
    </row>
    <row r="2769" spans="1:4" x14ac:dyDescent="0.25">
      <c r="A2769" s="2" t="s">
        <v>1637</v>
      </c>
      <c r="B2769" s="2">
        <v>5000557</v>
      </c>
      <c r="C2769" s="2">
        <v>12</v>
      </c>
      <c r="D2769" s="2">
        <v>210</v>
      </c>
    </row>
    <row r="2770" spans="1:4" x14ac:dyDescent="0.25">
      <c r="A2770" s="2" t="s">
        <v>1637</v>
      </c>
      <c r="B2770" s="2">
        <v>5000558</v>
      </c>
      <c r="C2770" s="2">
        <v>10</v>
      </c>
      <c r="D2770" s="2">
        <v>208</v>
      </c>
    </row>
    <row r="2771" spans="1:4" x14ac:dyDescent="0.25">
      <c r="A2771" s="2" t="s">
        <v>1637</v>
      </c>
      <c r="B2771" s="2">
        <v>5000558</v>
      </c>
      <c r="C2771" s="2">
        <v>12</v>
      </c>
      <c r="D2771" s="2">
        <v>210</v>
      </c>
    </row>
    <row r="2772" spans="1:4" x14ac:dyDescent="0.25">
      <c r="A2772" s="2" t="s">
        <v>1637</v>
      </c>
      <c r="B2772" s="2">
        <v>5000558</v>
      </c>
      <c r="C2772" s="2">
        <v>26</v>
      </c>
      <c r="D2772" s="2">
        <v>310</v>
      </c>
    </row>
    <row r="2773" spans="1:4" x14ac:dyDescent="0.25">
      <c r="A2773" s="2" t="s">
        <v>1637</v>
      </c>
      <c r="B2773" s="2">
        <v>5000559</v>
      </c>
      <c r="C2773" s="2">
        <v>10</v>
      </c>
      <c r="D2773" s="2">
        <v>208</v>
      </c>
    </row>
    <row r="2774" spans="1:4" x14ac:dyDescent="0.25">
      <c r="A2774" s="2" t="s">
        <v>1637</v>
      </c>
      <c r="B2774" s="2">
        <v>5000559</v>
      </c>
      <c r="C2774" s="2">
        <v>12</v>
      </c>
      <c r="D2774" s="2">
        <v>210</v>
      </c>
    </row>
    <row r="2775" spans="1:4" x14ac:dyDescent="0.25">
      <c r="A2775" s="2" t="s">
        <v>1637</v>
      </c>
      <c r="B2775" s="2">
        <v>5000560</v>
      </c>
      <c r="C2775" s="2">
        <v>10</v>
      </c>
      <c r="D2775" s="2">
        <v>208</v>
      </c>
    </row>
    <row r="2776" spans="1:4" x14ac:dyDescent="0.25">
      <c r="A2776" s="2" t="s">
        <v>1637</v>
      </c>
      <c r="B2776" s="2">
        <v>5000560</v>
      </c>
      <c r="C2776" s="2">
        <v>12</v>
      </c>
      <c r="D2776" s="2">
        <v>210</v>
      </c>
    </row>
    <row r="2777" spans="1:4" x14ac:dyDescent="0.25">
      <c r="A2777" s="2" t="s">
        <v>1637</v>
      </c>
      <c r="B2777" s="2">
        <v>5000561</v>
      </c>
      <c r="C2777" s="2">
        <v>10</v>
      </c>
      <c r="D2777" s="2">
        <v>208</v>
      </c>
    </row>
    <row r="2778" spans="1:4" x14ac:dyDescent="0.25">
      <c r="A2778" s="2" t="s">
        <v>1637</v>
      </c>
      <c r="B2778" s="2">
        <v>5000561</v>
      </c>
      <c r="C2778" s="2">
        <v>12</v>
      </c>
      <c r="D2778" s="2">
        <v>210</v>
      </c>
    </row>
    <row r="2779" spans="1:4" x14ac:dyDescent="0.25">
      <c r="A2779" s="2" t="s">
        <v>1637</v>
      </c>
      <c r="B2779" s="2">
        <v>5000562</v>
      </c>
      <c r="C2779" s="2">
        <v>10</v>
      </c>
      <c r="D2779" s="2">
        <v>208</v>
      </c>
    </row>
    <row r="2780" spans="1:4" x14ac:dyDescent="0.25">
      <c r="A2780" s="2" t="s">
        <v>1637</v>
      </c>
      <c r="B2780" s="2">
        <v>5000562</v>
      </c>
      <c r="C2780" s="2">
        <v>12</v>
      </c>
      <c r="D2780" s="2">
        <v>210</v>
      </c>
    </row>
    <row r="2781" spans="1:4" x14ac:dyDescent="0.25">
      <c r="A2781" s="2" t="s">
        <v>1637</v>
      </c>
      <c r="B2781" s="2">
        <v>5000563</v>
      </c>
      <c r="C2781" s="2">
        <v>10</v>
      </c>
      <c r="D2781" s="2">
        <v>208</v>
      </c>
    </row>
    <row r="2782" spans="1:4" x14ac:dyDescent="0.25">
      <c r="A2782" s="2" t="s">
        <v>1637</v>
      </c>
      <c r="B2782" s="2">
        <v>5000563</v>
      </c>
      <c r="C2782" s="2">
        <v>12</v>
      </c>
      <c r="D2782" s="2">
        <v>210</v>
      </c>
    </row>
    <row r="2783" spans="1:4" x14ac:dyDescent="0.25">
      <c r="A2783" s="2" t="s">
        <v>1637</v>
      </c>
      <c r="B2783" s="2">
        <v>5000563</v>
      </c>
      <c r="C2783" s="2">
        <v>26</v>
      </c>
      <c r="D2783" s="2">
        <v>310</v>
      </c>
    </row>
    <row r="2784" spans="1:4" x14ac:dyDescent="0.25">
      <c r="A2784" s="2" t="s">
        <v>1637</v>
      </c>
      <c r="B2784" s="2">
        <v>5000564</v>
      </c>
      <c r="C2784" s="2">
        <v>10</v>
      </c>
      <c r="D2784" s="2">
        <v>208</v>
      </c>
    </row>
    <row r="2785" spans="1:4" x14ac:dyDescent="0.25">
      <c r="A2785" s="2" t="s">
        <v>1637</v>
      </c>
      <c r="B2785" s="2">
        <v>5000564</v>
      </c>
      <c r="C2785" s="2">
        <v>12</v>
      </c>
      <c r="D2785" s="2">
        <v>210</v>
      </c>
    </row>
    <row r="2786" spans="1:4" x14ac:dyDescent="0.25">
      <c r="A2786" s="2" t="s">
        <v>1637</v>
      </c>
      <c r="B2786" s="2">
        <v>5000564</v>
      </c>
      <c r="C2786" s="2">
        <v>18</v>
      </c>
      <c r="D2786" s="2">
        <v>209</v>
      </c>
    </row>
    <row r="2787" spans="1:4" x14ac:dyDescent="0.25">
      <c r="A2787" s="2" t="s">
        <v>1637</v>
      </c>
      <c r="B2787" s="2">
        <v>5000564</v>
      </c>
      <c r="C2787" s="2">
        <v>42</v>
      </c>
      <c r="D2787" s="2">
        <v>210</v>
      </c>
    </row>
    <row r="2788" spans="1:4" x14ac:dyDescent="0.25">
      <c r="A2788" s="2" t="s">
        <v>1637</v>
      </c>
      <c r="B2788" s="2">
        <v>5000565</v>
      </c>
      <c r="C2788" s="2">
        <v>10</v>
      </c>
      <c r="D2788" s="2">
        <v>208</v>
      </c>
    </row>
    <row r="2789" spans="1:4" x14ac:dyDescent="0.25">
      <c r="A2789" s="2" t="s">
        <v>1637</v>
      </c>
      <c r="B2789" s="2">
        <v>5000565</v>
      </c>
      <c r="C2789" s="2">
        <v>12</v>
      </c>
      <c r="D2789" s="2">
        <v>210</v>
      </c>
    </row>
    <row r="2790" spans="1:4" x14ac:dyDescent="0.25">
      <c r="A2790" s="2" t="s">
        <v>1637</v>
      </c>
      <c r="B2790" s="2">
        <v>5000566</v>
      </c>
      <c r="C2790" s="2">
        <v>10</v>
      </c>
      <c r="D2790" s="2">
        <v>208</v>
      </c>
    </row>
    <row r="2791" spans="1:4" x14ac:dyDescent="0.25">
      <c r="A2791" s="2" t="s">
        <v>1637</v>
      </c>
      <c r="B2791" s="2">
        <v>5000566</v>
      </c>
      <c r="C2791" s="2">
        <v>12</v>
      </c>
      <c r="D2791" s="2">
        <v>210</v>
      </c>
    </row>
    <row r="2792" spans="1:4" x14ac:dyDescent="0.25">
      <c r="A2792" s="2" t="s">
        <v>1637</v>
      </c>
      <c r="B2792" s="2">
        <v>5000567</v>
      </c>
      <c r="C2792" s="2">
        <v>10</v>
      </c>
      <c r="D2792" s="2">
        <v>208</v>
      </c>
    </row>
    <row r="2793" spans="1:4" x14ac:dyDescent="0.25">
      <c r="A2793" s="2" t="s">
        <v>1637</v>
      </c>
      <c r="B2793" s="2">
        <v>5000567</v>
      </c>
      <c r="C2793" s="2">
        <v>12</v>
      </c>
      <c r="D2793" s="2">
        <v>210</v>
      </c>
    </row>
    <row r="2794" spans="1:4" x14ac:dyDescent="0.25">
      <c r="A2794" s="2" t="s">
        <v>1637</v>
      </c>
      <c r="B2794" s="2">
        <v>5000567</v>
      </c>
      <c r="C2794" s="2">
        <v>26</v>
      </c>
      <c r="D2794" s="2">
        <v>210</v>
      </c>
    </row>
    <row r="2795" spans="1:4" x14ac:dyDescent="0.25">
      <c r="A2795" s="2" t="s">
        <v>1637</v>
      </c>
      <c r="B2795" s="2">
        <v>5000568</v>
      </c>
      <c r="C2795" s="2">
        <v>10</v>
      </c>
      <c r="D2795" s="2">
        <v>208</v>
      </c>
    </row>
    <row r="2796" spans="1:4" x14ac:dyDescent="0.25">
      <c r="A2796" s="2" t="s">
        <v>1637</v>
      </c>
      <c r="B2796" s="2">
        <v>5000568</v>
      </c>
      <c r="C2796" s="2">
        <v>12</v>
      </c>
      <c r="D2796" s="2">
        <v>210</v>
      </c>
    </row>
    <row r="2797" spans="1:4" x14ac:dyDescent="0.25">
      <c r="A2797" s="2" t="s">
        <v>1637</v>
      </c>
      <c r="B2797" s="2">
        <v>5000569</v>
      </c>
      <c r="C2797" s="2">
        <v>10</v>
      </c>
      <c r="D2797" s="2">
        <v>208</v>
      </c>
    </row>
    <row r="2798" spans="1:4" x14ac:dyDescent="0.25">
      <c r="A2798" s="2" t="s">
        <v>1637</v>
      </c>
      <c r="B2798" s="2">
        <v>5000569</v>
      </c>
      <c r="C2798" s="2">
        <v>12</v>
      </c>
      <c r="D2798" s="2">
        <v>210</v>
      </c>
    </row>
    <row r="2799" spans="1:4" x14ac:dyDescent="0.25">
      <c r="A2799" s="2" t="s">
        <v>1637</v>
      </c>
      <c r="B2799" s="2">
        <v>5000570</v>
      </c>
      <c r="C2799" s="2">
        <v>10</v>
      </c>
      <c r="D2799" s="2">
        <v>208</v>
      </c>
    </row>
    <row r="2800" spans="1:4" x14ac:dyDescent="0.25">
      <c r="A2800" s="2" t="s">
        <v>1637</v>
      </c>
      <c r="B2800" s="2">
        <v>5000570</v>
      </c>
      <c r="C2800" s="2">
        <v>12</v>
      </c>
      <c r="D2800" s="2">
        <v>210</v>
      </c>
    </row>
    <row r="2801" spans="1:4" x14ac:dyDescent="0.25">
      <c r="A2801" s="2" t="s">
        <v>1637</v>
      </c>
      <c r="B2801" s="2">
        <v>5000570</v>
      </c>
      <c r="C2801" s="2">
        <v>26</v>
      </c>
      <c r="D2801" s="2">
        <v>310</v>
      </c>
    </row>
    <row r="2802" spans="1:4" x14ac:dyDescent="0.25">
      <c r="A2802" s="2" t="s">
        <v>1637</v>
      </c>
      <c r="B2802" s="2">
        <v>5000571</v>
      </c>
      <c r="C2802" s="2">
        <v>10</v>
      </c>
      <c r="D2802" s="2">
        <v>208</v>
      </c>
    </row>
    <row r="2803" spans="1:4" x14ac:dyDescent="0.25">
      <c r="A2803" s="2" t="s">
        <v>1637</v>
      </c>
      <c r="B2803" s="2">
        <v>5000571</v>
      </c>
      <c r="C2803" s="2">
        <v>12</v>
      </c>
      <c r="D2803" s="2">
        <v>210</v>
      </c>
    </row>
    <row r="2804" spans="1:4" x14ac:dyDescent="0.25">
      <c r="A2804" s="2" t="s">
        <v>1637</v>
      </c>
      <c r="B2804" s="2">
        <v>5000572</v>
      </c>
      <c r="C2804" s="2">
        <v>10</v>
      </c>
      <c r="D2804" s="2">
        <v>208</v>
      </c>
    </row>
    <row r="2805" spans="1:4" x14ac:dyDescent="0.25">
      <c r="A2805" s="2" t="s">
        <v>1637</v>
      </c>
      <c r="B2805" s="2">
        <v>5000572</v>
      </c>
      <c r="C2805" s="2">
        <v>12</v>
      </c>
      <c r="D2805" s="2">
        <v>210</v>
      </c>
    </row>
    <row r="2806" spans="1:4" x14ac:dyDescent="0.25">
      <c r="A2806" s="2" t="s">
        <v>1637</v>
      </c>
      <c r="B2806" s="2">
        <v>5000573</v>
      </c>
      <c r="C2806" s="2">
        <v>10</v>
      </c>
      <c r="D2806" s="2">
        <v>208</v>
      </c>
    </row>
    <row r="2807" spans="1:4" x14ac:dyDescent="0.25">
      <c r="A2807" s="2" t="s">
        <v>1637</v>
      </c>
      <c r="B2807" s="2">
        <v>5000573</v>
      </c>
      <c r="C2807" s="2">
        <v>12</v>
      </c>
      <c r="D2807" s="2">
        <v>210</v>
      </c>
    </row>
    <row r="2808" spans="1:4" x14ac:dyDescent="0.25">
      <c r="A2808" s="2" t="s">
        <v>1637</v>
      </c>
      <c r="B2808" s="2">
        <v>5000573</v>
      </c>
      <c r="C2808" s="2">
        <v>26</v>
      </c>
      <c r="D2808" s="2">
        <v>310</v>
      </c>
    </row>
    <row r="2809" spans="1:4" x14ac:dyDescent="0.25">
      <c r="A2809" s="2" t="s">
        <v>1637</v>
      </c>
      <c r="B2809" s="2">
        <v>5000574</v>
      </c>
      <c r="C2809" s="2">
        <v>1</v>
      </c>
      <c r="D2809" s="2">
        <v>202</v>
      </c>
    </row>
    <row r="2810" spans="1:4" x14ac:dyDescent="0.25">
      <c r="A2810" s="2" t="s">
        <v>1637</v>
      </c>
      <c r="B2810" s="2">
        <v>5000574</v>
      </c>
      <c r="C2810" s="2">
        <v>2</v>
      </c>
      <c r="D2810" s="2">
        <v>210</v>
      </c>
    </row>
    <row r="2811" spans="1:4" x14ac:dyDescent="0.25">
      <c r="A2811" s="2" t="s">
        <v>1637</v>
      </c>
      <c r="B2811" s="2">
        <v>5000574</v>
      </c>
      <c r="C2811" s="2">
        <v>4</v>
      </c>
      <c r="D2811" s="2">
        <v>208</v>
      </c>
    </row>
    <row r="2812" spans="1:4" x14ac:dyDescent="0.25">
      <c r="A2812" s="2" t="s">
        <v>1637</v>
      </c>
      <c r="B2812" s="2">
        <v>5000575</v>
      </c>
      <c r="C2812" s="2">
        <v>10</v>
      </c>
      <c r="D2812" s="2">
        <v>208</v>
      </c>
    </row>
    <row r="2813" spans="1:4" x14ac:dyDescent="0.25">
      <c r="A2813" s="2" t="s">
        <v>1637</v>
      </c>
      <c r="B2813" s="2">
        <v>5000575</v>
      </c>
      <c r="C2813" s="2">
        <v>12</v>
      </c>
      <c r="D2813" s="2">
        <v>210</v>
      </c>
    </row>
    <row r="2814" spans="1:4" x14ac:dyDescent="0.25">
      <c r="A2814" s="2" t="s">
        <v>1637</v>
      </c>
      <c r="B2814" s="2">
        <v>5000576</v>
      </c>
      <c r="C2814" s="2">
        <v>10</v>
      </c>
      <c r="D2814" s="2">
        <v>208</v>
      </c>
    </row>
    <row r="2815" spans="1:4" x14ac:dyDescent="0.25">
      <c r="A2815" s="2" t="s">
        <v>1637</v>
      </c>
      <c r="B2815" s="2">
        <v>5000576</v>
      </c>
      <c r="C2815" s="2">
        <v>12</v>
      </c>
      <c r="D2815" s="2">
        <v>210</v>
      </c>
    </row>
    <row r="2816" spans="1:4" x14ac:dyDescent="0.25">
      <c r="A2816" s="2" t="s">
        <v>1637</v>
      </c>
      <c r="B2816" s="2">
        <v>5000576</v>
      </c>
      <c r="C2816" s="2">
        <v>26</v>
      </c>
      <c r="D2816" s="2">
        <v>310</v>
      </c>
    </row>
    <row r="2817" spans="1:4" x14ac:dyDescent="0.25">
      <c r="A2817" s="2" t="s">
        <v>1637</v>
      </c>
      <c r="B2817" s="2">
        <v>5000577</v>
      </c>
      <c r="C2817" s="2">
        <v>10</v>
      </c>
      <c r="D2817" s="2">
        <v>208</v>
      </c>
    </row>
    <row r="2818" spans="1:4" x14ac:dyDescent="0.25">
      <c r="A2818" s="2" t="s">
        <v>1637</v>
      </c>
      <c r="B2818" s="2">
        <v>5000577</v>
      </c>
      <c r="C2818" s="2">
        <v>12</v>
      </c>
      <c r="D2818" s="2">
        <v>210</v>
      </c>
    </row>
    <row r="2819" spans="1:4" x14ac:dyDescent="0.25">
      <c r="A2819" s="2" t="s">
        <v>1637</v>
      </c>
      <c r="B2819" s="2">
        <v>5000578</v>
      </c>
      <c r="C2819" s="2">
        <v>1</v>
      </c>
      <c r="D2819" s="2">
        <v>202</v>
      </c>
    </row>
    <row r="2820" spans="1:4" x14ac:dyDescent="0.25">
      <c r="A2820" s="2" t="s">
        <v>1637</v>
      </c>
      <c r="B2820" s="2">
        <v>5000578</v>
      </c>
      <c r="C2820" s="2">
        <v>2</v>
      </c>
      <c r="D2820" s="2">
        <v>210</v>
      </c>
    </row>
    <row r="2821" spans="1:4" x14ac:dyDescent="0.25">
      <c r="A2821" s="2" t="s">
        <v>1637</v>
      </c>
      <c r="B2821" s="2">
        <v>5000578</v>
      </c>
      <c r="C2821" s="2">
        <v>4</v>
      </c>
      <c r="D2821" s="2">
        <v>208</v>
      </c>
    </row>
    <row r="2822" spans="1:4" x14ac:dyDescent="0.25">
      <c r="A2822" s="2" t="s">
        <v>1637</v>
      </c>
      <c r="B2822" s="2">
        <v>5000578</v>
      </c>
      <c r="C2822" s="2">
        <v>49</v>
      </c>
      <c r="D2822" s="2">
        <v>202</v>
      </c>
    </row>
    <row r="2823" spans="1:4" x14ac:dyDescent="0.25">
      <c r="A2823" s="2" t="s">
        <v>1637</v>
      </c>
      <c r="B2823" s="2">
        <v>5000579</v>
      </c>
      <c r="C2823" s="2">
        <v>10</v>
      </c>
      <c r="D2823" s="2">
        <v>208</v>
      </c>
    </row>
    <row r="2824" spans="1:4" x14ac:dyDescent="0.25">
      <c r="A2824" s="2" t="s">
        <v>1637</v>
      </c>
      <c r="B2824" s="2">
        <v>5000579</v>
      </c>
      <c r="C2824" s="2">
        <v>12</v>
      </c>
      <c r="D2824" s="2">
        <v>210</v>
      </c>
    </row>
    <row r="2825" spans="1:4" x14ac:dyDescent="0.25">
      <c r="A2825" s="2" t="s">
        <v>1637</v>
      </c>
      <c r="B2825" s="2">
        <v>5000579</v>
      </c>
      <c r="C2825" s="2">
        <v>26</v>
      </c>
      <c r="D2825" s="2">
        <v>210</v>
      </c>
    </row>
    <row r="2826" spans="1:4" x14ac:dyDescent="0.25">
      <c r="A2826" s="2" t="s">
        <v>1637</v>
      </c>
      <c r="B2826" s="2">
        <v>5000580</v>
      </c>
      <c r="C2826" s="2">
        <v>10</v>
      </c>
      <c r="D2826" s="2">
        <v>208</v>
      </c>
    </row>
    <row r="2827" spans="1:4" x14ac:dyDescent="0.25">
      <c r="A2827" s="2" t="s">
        <v>1637</v>
      </c>
      <c r="B2827" s="2">
        <v>5000580</v>
      </c>
      <c r="C2827" s="2">
        <v>12</v>
      </c>
      <c r="D2827" s="2">
        <v>210</v>
      </c>
    </row>
    <row r="2828" spans="1:4" x14ac:dyDescent="0.25">
      <c r="A2828" s="2" t="s">
        <v>1637</v>
      </c>
      <c r="B2828" s="2">
        <v>5000581</v>
      </c>
      <c r="C2828" s="2">
        <v>10</v>
      </c>
      <c r="D2828" s="2">
        <v>208</v>
      </c>
    </row>
    <row r="2829" spans="1:4" x14ac:dyDescent="0.25">
      <c r="A2829" s="2" t="s">
        <v>1637</v>
      </c>
      <c r="B2829" s="2">
        <v>5000581</v>
      </c>
      <c r="C2829" s="2">
        <v>12</v>
      </c>
      <c r="D2829" s="2">
        <v>210</v>
      </c>
    </row>
    <row r="2830" spans="1:4" x14ac:dyDescent="0.25">
      <c r="A2830" s="2" t="s">
        <v>1637</v>
      </c>
      <c r="B2830" s="2">
        <v>5000582</v>
      </c>
      <c r="C2830" s="2">
        <v>10</v>
      </c>
      <c r="D2830" s="2">
        <v>208</v>
      </c>
    </row>
    <row r="2831" spans="1:4" x14ac:dyDescent="0.25">
      <c r="A2831" s="2" t="s">
        <v>1637</v>
      </c>
      <c r="B2831" s="2">
        <v>5000582</v>
      </c>
      <c r="C2831" s="2">
        <v>12</v>
      </c>
      <c r="D2831" s="2">
        <v>210</v>
      </c>
    </row>
    <row r="2832" spans="1:4" x14ac:dyDescent="0.25">
      <c r="A2832" s="2" t="s">
        <v>1637</v>
      </c>
      <c r="B2832" s="2">
        <v>5000583</v>
      </c>
      <c r="C2832" s="2">
        <v>10</v>
      </c>
      <c r="D2832" s="2">
        <v>208</v>
      </c>
    </row>
    <row r="2833" spans="1:4" x14ac:dyDescent="0.25">
      <c r="A2833" s="2" t="s">
        <v>1637</v>
      </c>
      <c r="B2833" s="2">
        <v>5000583</v>
      </c>
      <c r="C2833" s="2">
        <v>12</v>
      </c>
      <c r="D2833" s="2">
        <v>210</v>
      </c>
    </row>
    <row r="2834" spans="1:4" x14ac:dyDescent="0.25">
      <c r="A2834" s="2" t="s">
        <v>1637</v>
      </c>
      <c r="B2834" s="2">
        <v>5000584</v>
      </c>
      <c r="C2834" s="2">
        <v>14</v>
      </c>
      <c r="D2834" s="2">
        <v>211</v>
      </c>
    </row>
    <row r="2835" spans="1:4" x14ac:dyDescent="0.25">
      <c r="A2835" s="2" t="s">
        <v>1637</v>
      </c>
      <c r="B2835" s="2">
        <v>5000584</v>
      </c>
      <c r="C2835" s="2">
        <v>26</v>
      </c>
      <c r="D2835" s="2">
        <v>310</v>
      </c>
    </row>
    <row r="2836" spans="1:4" x14ac:dyDescent="0.25">
      <c r="A2836" s="2" t="s">
        <v>1637</v>
      </c>
      <c r="B2836" s="2">
        <v>5000584</v>
      </c>
      <c r="C2836" s="2">
        <v>39</v>
      </c>
      <c r="D2836" s="2">
        <v>310</v>
      </c>
    </row>
    <row r="2837" spans="1:4" x14ac:dyDescent="0.25">
      <c r="A2837" s="2" t="s">
        <v>1637</v>
      </c>
      <c r="B2837" s="2">
        <v>5000584</v>
      </c>
      <c r="C2837" s="2">
        <v>40</v>
      </c>
      <c r="D2837" s="2">
        <v>302</v>
      </c>
    </row>
    <row r="2838" spans="1:4" x14ac:dyDescent="0.25">
      <c r="A2838" s="2" t="s">
        <v>1637</v>
      </c>
      <c r="B2838" s="2">
        <v>5000584</v>
      </c>
      <c r="C2838" s="2">
        <v>41</v>
      </c>
      <c r="D2838" s="2">
        <v>310</v>
      </c>
    </row>
    <row r="2839" spans="1:4" x14ac:dyDescent="0.25">
      <c r="A2839" s="2" t="s">
        <v>1637</v>
      </c>
      <c r="B2839" s="2">
        <v>5000584</v>
      </c>
      <c r="C2839" s="2">
        <v>42</v>
      </c>
      <c r="D2839" s="2">
        <v>310</v>
      </c>
    </row>
    <row r="2840" spans="1:4" x14ac:dyDescent="0.25">
      <c r="A2840" s="2" t="s">
        <v>1637</v>
      </c>
      <c r="B2840" s="2">
        <v>5000584</v>
      </c>
      <c r="C2840" s="2">
        <v>43</v>
      </c>
      <c r="D2840" s="2">
        <v>302</v>
      </c>
    </row>
    <row r="2841" spans="1:4" x14ac:dyDescent="0.25">
      <c r="A2841" s="2" t="s">
        <v>1637</v>
      </c>
      <c r="B2841" s="2">
        <v>5000584</v>
      </c>
      <c r="C2841" s="2">
        <v>45</v>
      </c>
      <c r="D2841" s="2">
        <v>302</v>
      </c>
    </row>
    <row r="2842" spans="1:4" x14ac:dyDescent="0.25">
      <c r="A2842" s="2" t="s">
        <v>1637</v>
      </c>
      <c r="B2842" s="2">
        <v>5000584</v>
      </c>
      <c r="C2842" s="2">
        <v>48</v>
      </c>
      <c r="D2842" s="2">
        <v>210</v>
      </c>
    </row>
    <row r="2843" spans="1:4" x14ac:dyDescent="0.25">
      <c r="A2843" s="2" t="s">
        <v>1637</v>
      </c>
      <c r="B2843" s="2">
        <v>5000584</v>
      </c>
      <c r="C2843" s="2">
        <v>49</v>
      </c>
      <c r="D2843" s="2">
        <v>302</v>
      </c>
    </row>
    <row r="2844" spans="1:4" x14ac:dyDescent="0.25">
      <c r="A2844" s="2" t="s">
        <v>1637</v>
      </c>
      <c r="B2844" s="2">
        <v>5000584</v>
      </c>
      <c r="C2844" s="2">
        <v>50</v>
      </c>
      <c r="D2844" s="2">
        <v>302</v>
      </c>
    </row>
    <row r="2845" spans="1:4" x14ac:dyDescent="0.25">
      <c r="A2845" s="2" t="s">
        <v>1637</v>
      </c>
      <c r="B2845" s="2">
        <v>5000584</v>
      </c>
      <c r="C2845" s="2">
        <v>51</v>
      </c>
      <c r="D2845" s="2">
        <v>210</v>
      </c>
    </row>
    <row r="2846" spans="1:4" x14ac:dyDescent="0.25">
      <c r="A2846" s="2" t="s">
        <v>1637</v>
      </c>
      <c r="B2846" s="2">
        <v>5000584</v>
      </c>
      <c r="C2846" s="2">
        <v>52</v>
      </c>
      <c r="D2846" s="2">
        <v>202</v>
      </c>
    </row>
    <row r="2847" spans="1:4" x14ac:dyDescent="0.25">
      <c r="A2847" s="2" t="s">
        <v>1637</v>
      </c>
      <c r="B2847" s="2">
        <v>5000584</v>
      </c>
      <c r="C2847" s="2">
        <v>53</v>
      </c>
      <c r="D2847" s="2">
        <v>210</v>
      </c>
    </row>
    <row r="2848" spans="1:4" x14ac:dyDescent="0.25">
      <c r="A2848" s="2" t="s">
        <v>1637</v>
      </c>
      <c r="B2848" s="2">
        <v>5000584</v>
      </c>
      <c r="C2848" s="2">
        <v>54</v>
      </c>
      <c r="D2848" s="2">
        <v>202</v>
      </c>
    </row>
    <row r="2849" spans="1:4" x14ac:dyDescent="0.25">
      <c r="A2849" s="2" t="s">
        <v>1637</v>
      </c>
      <c r="B2849" s="2">
        <v>5000584</v>
      </c>
      <c r="C2849" s="2">
        <v>55</v>
      </c>
      <c r="D2849" s="2">
        <v>210</v>
      </c>
    </row>
    <row r="2850" spans="1:4" x14ac:dyDescent="0.25">
      <c r="A2850" s="2" t="s">
        <v>1637</v>
      </c>
      <c r="B2850" s="2">
        <v>5000584</v>
      </c>
      <c r="C2850" s="2">
        <v>56</v>
      </c>
      <c r="D2850" s="2">
        <v>202</v>
      </c>
    </row>
    <row r="2851" spans="1:4" x14ac:dyDescent="0.25">
      <c r="A2851" s="2" t="s">
        <v>1637</v>
      </c>
      <c r="B2851" s="2">
        <v>5000584</v>
      </c>
      <c r="C2851" s="2">
        <v>57</v>
      </c>
      <c r="D2851" s="2">
        <v>210</v>
      </c>
    </row>
    <row r="2852" spans="1:4" x14ac:dyDescent="0.25">
      <c r="A2852" s="2" t="s">
        <v>1637</v>
      </c>
      <c r="B2852" s="2">
        <v>5000584</v>
      </c>
      <c r="C2852" s="2">
        <v>58</v>
      </c>
      <c r="D2852" s="2">
        <v>202</v>
      </c>
    </row>
    <row r="2853" spans="1:4" x14ac:dyDescent="0.25">
      <c r="A2853" s="2" t="s">
        <v>1637</v>
      </c>
      <c r="B2853" s="2">
        <v>5000584</v>
      </c>
      <c r="C2853" s="2">
        <v>59</v>
      </c>
      <c r="D2853" s="2">
        <v>210</v>
      </c>
    </row>
    <row r="2854" spans="1:4" x14ac:dyDescent="0.25">
      <c r="A2854" s="2" t="s">
        <v>1637</v>
      </c>
      <c r="B2854" s="2">
        <v>5000584</v>
      </c>
      <c r="C2854" s="2">
        <v>60</v>
      </c>
      <c r="D2854" s="2">
        <v>202</v>
      </c>
    </row>
    <row r="2855" spans="1:4" x14ac:dyDescent="0.25">
      <c r="A2855" s="2" t="s">
        <v>1637</v>
      </c>
      <c r="B2855" s="2">
        <v>5000585</v>
      </c>
      <c r="C2855" s="2">
        <v>10</v>
      </c>
      <c r="D2855" s="2">
        <v>208</v>
      </c>
    </row>
    <row r="2856" spans="1:4" x14ac:dyDescent="0.25">
      <c r="A2856" s="2" t="s">
        <v>1637</v>
      </c>
      <c r="B2856" s="2">
        <v>5000585</v>
      </c>
      <c r="C2856" s="2">
        <v>12</v>
      </c>
      <c r="D2856" s="2">
        <v>210</v>
      </c>
    </row>
    <row r="2857" spans="1:4" x14ac:dyDescent="0.25">
      <c r="A2857" s="2" t="s">
        <v>1637</v>
      </c>
      <c r="B2857" s="2">
        <v>5000585</v>
      </c>
      <c r="C2857" s="2">
        <v>26</v>
      </c>
      <c r="D2857" s="2">
        <v>210</v>
      </c>
    </row>
    <row r="2858" spans="1:4" x14ac:dyDescent="0.25">
      <c r="A2858" s="2" t="s">
        <v>1637</v>
      </c>
      <c r="B2858" s="2">
        <v>5000586</v>
      </c>
      <c r="C2858" s="2">
        <v>10</v>
      </c>
      <c r="D2858" s="2">
        <v>208</v>
      </c>
    </row>
    <row r="2859" spans="1:4" x14ac:dyDescent="0.25">
      <c r="A2859" s="2" t="s">
        <v>1637</v>
      </c>
      <c r="B2859" s="2">
        <v>5000586</v>
      </c>
      <c r="C2859" s="2">
        <v>12</v>
      </c>
      <c r="D2859" s="2">
        <v>210</v>
      </c>
    </row>
    <row r="2860" spans="1:4" x14ac:dyDescent="0.25">
      <c r="A2860" s="2" t="s">
        <v>1637</v>
      </c>
      <c r="B2860" s="2">
        <v>5000586</v>
      </c>
      <c r="C2860" s="2">
        <v>26</v>
      </c>
      <c r="D2860" s="2">
        <v>310</v>
      </c>
    </row>
    <row r="2861" spans="1:4" x14ac:dyDescent="0.25">
      <c r="A2861" s="2" t="s">
        <v>1637</v>
      </c>
      <c r="B2861" s="2">
        <v>5000587</v>
      </c>
      <c r="C2861" s="2">
        <v>10</v>
      </c>
      <c r="D2861" s="2">
        <v>208</v>
      </c>
    </row>
    <row r="2862" spans="1:4" x14ac:dyDescent="0.25">
      <c r="A2862" s="2" t="s">
        <v>1637</v>
      </c>
      <c r="B2862" s="2">
        <v>5000587</v>
      </c>
      <c r="C2862" s="2">
        <v>12</v>
      </c>
      <c r="D2862" s="2">
        <v>210</v>
      </c>
    </row>
    <row r="2863" spans="1:4" x14ac:dyDescent="0.25">
      <c r="A2863" s="2" t="s">
        <v>1637</v>
      </c>
      <c r="B2863" s="2">
        <v>5000588</v>
      </c>
      <c r="C2863" s="2">
        <v>10</v>
      </c>
      <c r="D2863" s="2">
        <v>208</v>
      </c>
    </row>
    <row r="2864" spans="1:4" x14ac:dyDescent="0.25">
      <c r="A2864" s="2" t="s">
        <v>1637</v>
      </c>
      <c r="B2864" s="2">
        <v>5000588</v>
      </c>
      <c r="C2864" s="2">
        <v>12</v>
      </c>
      <c r="D2864" s="2">
        <v>210</v>
      </c>
    </row>
    <row r="2865" spans="1:4" x14ac:dyDescent="0.25">
      <c r="A2865" s="2" t="s">
        <v>1637</v>
      </c>
      <c r="B2865" s="2">
        <v>5000589</v>
      </c>
      <c r="C2865" s="2">
        <v>10</v>
      </c>
      <c r="D2865" s="2">
        <v>208</v>
      </c>
    </row>
    <row r="2866" spans="1:4" x14ac:dyDescent="0.25">
      <c r="A2866" s="2" t="s">
        <v>1637</v>
      </c>
      <c r="B2866" s="2">
        <v>5000589</v>
      </c>
      <c r="C2866" s="2">
        <v>12</v>
      </c>
      <c r="D2866" s="2">
        <v>210</v>
      </c>
    </row>
    <row r="2867" spans="1:4" x14ac:dyDescent="0.25">
      <c r="A2867" s="2" t="s">
        <v>1637</v>
      </c>
      <c r="B2867" s="2">
        <v>5000590</v>
      </c>
      <c r="C2867" s="2">
        <v>10</v>
      </c>
      <c r="D2867" s="2">
        <v>208</v>
      </c>
    </row>
    <row r="2868" spans="1:4" x14ac:dyDescent="0.25">
      <c r="A2868" s="2" t="s">
        <v>1637</v>
      </c>
      <c r="B2868" s="2">
        <v>5000590</v>
      </c>
      <c r="C2868" s="2">
        <v>12</v>
      </c>
      <c r="D2868" s="2">
        <v>210</v>
      </c>
    </row>
    <row r="2869" spans="1:4" x14ac:dyDescent="0.25">
      <c r="A2869" s="2" t="s">
        <v>1637</v>
      </c>
      <c r="B2869" s="2">
        <v>5000590</v>
      </c>
      <c r="C2869" s="2">
        <v>26</v>
      </c>
      <c r="D2869" s="2">
        <v>210</v>
      </c>
    </row>
    <row r="2870" spans="1:4" x14ac:dyDescent="0.25">
      <c r="A2870" s="2" t="s">
        <v>1637</v>
      </c>
      <c r="B2870" s="2">
        <v>5000591</v>
      </c>
      <c r="C2870" s="2">
        <v>10</v>
      </c>
      <c r="D2870" s="2">
        <v>208</v>
      </c>
    </row>
    <row r="2871" spans="1:4" x14ac:dyDescent="0.25">
      <c r="A2871" s="2" t="s">
        <v>1637</v>
      </c>
      <c r="B2871" s="2">
        <v>5000591</v>
      </c>
      <c r="C2871" s="2">
        <v>12</v>
      </c>
      <c r="D2871" s="2">
        <v>210</v>
      </c>
    </row>
    <row r="2872" spans="1:4" x14ac:dyDescent="0.25">
      <c r="A2872" s="2" t="s">
        <v>1637</v>
      </c>
      <c r="B2872" s="2">
        <v>5000591</v>
      </c>
      <c r="C2872" s="2">
        <v>26</v>
      </c>
      <c r="D2872" s="2">
        <v>310</v>
      </c>
    </row>
    <row r="2873" spans="1:4" x14ac:dyDescent="0.25">
      <c r="A2873" s="2" t="s">
        <v>1637</v>
      </c>
      <c r="B2873" s="2">
        <v>5000592</v>
      </c>
      <c r="C2873" s="2">
        <v>1</v>
      </c>
      <c r="D2873" s="2">
        <v>202</v>
      </c>
    </row>
    <row r="2874" spans="1:4" x14ac:dyDescent="0.25">
      <c r="A2874" s="2" t="s">
        <v>1637</v>
      </c>
      <c r="B2874" s="2">
        <v>5000592</v>
      </c>
      <c r="C2874" s="2">
        <v>2</v>
      </c>
      <c r="D2874" s="2">
        <v>210</v>
      </c>
    </row>
    <row r="2875" spans="1:4" x14ac:dyDescent="0.25">
      <c r="A2875" s="2" t="s">
        <v>1637</v>
      </c>
      <c r="B2875" s="2">
        <v>5000593</v>
      </c>
      <c r="C2875" s="2">
        <v>10</v>
      </c>
      <c r="D2875" s="2">
        <v>208</v>
      </c>
    </row>
    <row r="2876" spans="1:4" x14ac:dyDescent="0.25">
      <c r="A2876" s="2" t="s">
        <v>1637</v>
      </c>
      <c r="B2876" s="2">
        <v>5000593</v>
      </c>
      <c r="C2876" s="2">
        <v>12</v>
      </c>
      <c r="D2876" s="2">
        <v>210</v>
      </c>
    </row>
    <row r="2877" spans="1:4" x14ac:dyDescent="0.25">
      <c r="A2877" s="2" t="s">
        <v>1637</v>
      </c>
      <c r="B2877" s="2">
        <v>5000593</v>
      </c>
      <c r="C2877" s="2">
        <v>26</v>
      </c>
      <c r="D2877" s="2">
        <v>310</v>
      </c>
    </row>
    <row r="2878" spans="1:4" x14ac:dyDescent="0.25">
      <c r="A2878" s="2" t="s">
        <v>1637</v>
      </c>
      <c r="B2878" s="2">
        <v>5000594</v>
      </c>
      <c r="C2878" s="2">
        <v>10</v>
      </c>
      <c r="D2878" s="2">
        <v>208</v>
      </c>
    </row>
    <row r="2879" spans="1:4" x14ac:dyDescent="0.25">
      <c r="A2879" s="2" t="s">
        <v>1637</v>
      </c>
      <c r="B2879" s="2">
        <v>5000594</v>
      </c>
      <c r="C2879" s="2">
        <v>12</v>
      </c>
      <c r="D2879" s="2">
        <v>210</v>
      </c>
    </row>
    <row r="2880" spans="1:4" x14ac:dyDescent="0.25">
      <c r="A2880" s="2" t="s">
        <v>1637</v>
      </c>
      <c r="B2880" s="2">
        <v>5000595</v>
      </c>
      <c r="C2880" s="2">
        <v>10</v>
      </c>
      <c r="D2880" s="2">
        <v>208</v>
      </c>
    </row>
    <row r="2881" spans="1:4" x14ac:dyDescent="0.25">
      <c r="A2881" s="2" t="s">
        <v>1637</v>
      </c>
      <c r="B2881" s="2">
        <v>5000595</v>
      </c>
      <c r="C2881" s="2">
        <v>12</v>
      </c>
      <c r="D2881" s="2">
        <v>210</v>
      </c>
    </row>
    <row r="2882" spans="1:4" x14ac:dyDescent="0.25">
      <c r="A2882" s="2" t="s">
        <v>1637</v>
      </c>
      <c r="B2882" s="2">
        <v>5000596</v>
      </c>
      <c r="C2882" s="2">
        <v>10</v>
      </c>
      <c r="D2882" s="2">
        <v>208</v>
      </c>
    </row>
    <row r="2883" spans="1:4" x14ac:dyDescent="0.25">
      <c r="A2883" s="2" t="s">
        <v>1637</v>
      </c>
      <c r="B2883" s="2">
        <v>5000596</v>
      </c>
      <c r="C2883" s="2">
        <v>12</v>
      </c>
      <c r="D2883" s="2">
        <v>210</v>
      </c>
    </row>
    <row r="2884" spans="1:4" x14ac:dyDescent="0.25">
      <c r="A2884" s="2" t="s">
        <v>1637</v>
      </c>
      <c r="B2884" s="2">
        <v>5000596</v>
      </c>
      <c r="C2884" s="2">
        <v>26</v>
      </c>
      <c r="D2884" s="2">
        <v>210</v>
      </c>
    </row>
    <row r="2885" spans="1:4" x14ac:dyDescent="0.25">
      <c r="A2885" s="2" t="s">
        <v>1637</v>
      </c>
      <c r="B2885" s="2">
        <v>5000597</v>
      </c>
      <c r="C2885" s="2">
        <v>10</v>
      </c>
      <c r="D2885" s="2">
        <v>208</v>
      </c>
    </row>
    <row r="2886" spans="1:4" x14ac:dyDescent="0.25">
      <c r="A2886" s="2" t="s">
        <v>1637</v>
      </c>
      <c r="B2886" s="2">
        <v>5000597</v>
      </c>
      <c r="C2886" s="2">
        <v>12</v>
      </c>
      <c r="D2886" s="2">
        <v>210</v>
      </c>
    </row>
    <row r="2887" spans="1:4" x14ac:dyDescent="0.25">
      <c r="A2887" s="2" t="s">
        <v>1637</v>
      </c>
      <c r="B2887" s="2">
        <v>5000597</v>
      </c>
      <c r="C2887" s="2">
        <v>26</v>
      </c>
      <c r="D2887" s="2">
        <v>210</v>
      </c>
    </row>
    <row r="2888" spans="1:4" x14ac:dyDescent="0.25">
      <c r="A2888" s="2" t="s">
        <v>1637</v>
      </c>
      <c r="B2888" s="2">
        <v>5000598</v>
      </c>
      <c r="C2888" s="2">
        <v>10</v>
      </c>
      <c r="D2888" s="2">
        <v>208</v>
      </c>
    </row>
    <row r="2889" spans="1:4" x14ac:dyDescent="0.25">
      <c r="A2889" s="2" t="s">
        <v>1637</v>
      </c>
      <c r="B2889" s="2">
        <v>5000598</v>
      </c>
      <c r="C2889" s="2">
        <v>12</v>
      </c>
      <c r="D2889" s="2">
        <v>210</v>
      </c>
    </row>
    <row r="2890" spans="1:4" x14ac:dyDescent="0.25">
      <c r="A2890" s="2" t="s">
        <v>1637</v>
      </c>
      <c r="B2890" s="2">
        <v>5000599</v>
      </c>
      <c r="C2890" s="2">
        <v>10</v>
      </c>
      <c r="D2890" s="2">
        <v>208</v>
      </c>
    </row>
    <row r="2891" spans="1:4" x14ac:dyDescent="0.25">
      <c r="A2891" s="2" t="s">
        <v>1637</v>
      </c>
      <c r="B2891" s="2">
        <v>5000599</v>
      </c>
      <c r="C2891" s="2">
        <v>12</v>
      </c>
      <c r="D2891" s="2">
        <v>210</v>
      </c>
    </row>
    <row r="2892" spans="1:4" x14ac:dyDescent="0.25">
      <c r="A2892" s="2" t="s">
        <v>1637</v>
      </c>
      <c r="B2892" s="2">
        <v>5000600</v>
      </c>
      <c r="C2892" s="2">
        <v>10</v>
      </c>
      <c r="D2892" s="2">
        <v>208</v>
      </c>
    </row>
    <row r="2893" spans="1:4" x14ac:dyDescent="0.25">
      <c r="A2893" s="2" t="s">
        <v>1637</v>
      </c>
      <c r="B2893" s="2">
        <v>5000600</v>
      </c>
      <c r="C2893" s="2">
        <v>12</v>
      </c>
      <c r="D2893" s="2">
        <v>210</v>
      </c>
    </row>
    <row r="2894" spans="1:4" x14ac:dyDescent="0.25">
      <c r="A2894" s="2" t="s">
        <v>1637</v>
      </c>
      <c r="B2894" s="2">
        <v>5000600</v>
      </c>
      <c r="C2894" s="2">
        <v>42</v>
      </c>
      <c r="D2894" s="2">
        <v>310</v>
      </c>
    </row>
    <row r="2895" spans="1:4" x14ac:dyDescent="0.25">
      <c r="A2895" s="2" t="s">
        <v>1637</v>
      </c>
      <c r="B2895" s="2">
        <v>5000601</v>
      </c>
      <c r="C2895" s="2">
        <v>10</v>
      </c>
      <c r="D2895" s="2">
        <v>208</v>
      </c>
    </row>
    <row r="2896" spans="1:4" x14ac:dyDescent="0.25">
      <c r="A2896" s="2" t="s">
        <v>1637</v>
      </c>
      <c r="B2896" s="2">
        <v>5000601</v>
      </c>
      <c r="C2896" s="2">
        <v>12</v>
      </c>
      <c r="D2896" s="2">
        <v>210</v>
      </c>
    </row>
    <row r="2897" spans="1:4" x14ac:dyDescent="0.25">
      <c r="A2897" s="2" t="s">
        <v>1637</v>
      </c>
      <c r="B2897" s="2">
        <v>5000602</v>
      </c>
      <c r="C2897" s="2">
        <v>10</v>
      </c>
      <c r="D2897" s="2">
        <v>208</v>
      </c>
    </row>
    <row r="2898" spans="1:4" x14ac:dyDescent="0.25">
      <c r="A2898" s="2" t="s">
        <v>1637</v>
      </c>
      <c r="B2898" s="2">
        <v>5000602</v>
      </c>
      <c r="C2898" s="2">
        <v>12</v>
      </c>
      <c r="D2898" s="2">
        <v>210</v>
      </c>
    </row>
    <row r="2899" spans="1:4" x14ac:dyDescent="0.25">
      <c r="A2899" s="2" t="s">
        <v>1637</v>
      </c>
      <c r="B2899" s="2">
        <v>5000602</v>
      </c>
      <c r="C2899" s="2">
        <v>26</v>
      </c>
      <c r="D2899" s="2">
        <v>210</v>
      </c>
    </row>
    <row r="2900" spans="1:4" x14ac:dyDescent="0.25">
      <c r="A2900" s="2" t="s">
        <v>1637</v>
      </c>
      <c r="B2900" s="2">
        <v>5000603</v>
      </c>
      <c r="C2900" s="2">
        <v>10</v>
      </c>
      <c r="D2900" s="2">
        <v>208</v>
      </c>
    </row>
    <row r="2901" spans="1:4" x14ac:dyDescent="0.25">
      <c r="A2901" s="2" t="s">
        <v>1637</v>
      </c>
      <c r="B2901" s="2">
        <v>5000603</v>
      </c>
      <c r="C2901" s="2">
        <v>12</v>
      </c>
      <c r="D2901" s="2">
        <v>210</v>
      </c>
    </row>
    <row r="2902" spans="1:4" x14ac:dyDescent="0.25">
      <c r="A2902" s="2" t="s">
        <v>1637</v>
      </c>
      <c r="B2902" s="2">
        <v>5000603</v>
      </c>
      <c r="C2902" s="2">
        <v>26</v>
      </c>
      <c r="D2902" s="2">
        <v>210</v>
      </c>
    </row>
    <row r="2903" spans="1:4" x14ac:dyDescent="0.25">
      <c r="A2903" s="2" t="s">
        <v>1637</v>
      </c>
      <c r="B2903" s="2">
        <v>5000604</v>
      </c>
      <c r="C2903" s="2">
        <v>10</v>
      </c>
      <c r="D2903" s="2">
        <v>208</v>
      </c>
    </row>
    <row r="2904" spans="1:4" x14ac:dyDescent="0.25">
      <c r="A2904" s="2" t="s">
        <v>1637</v>
      </c>
      <c r="B2904" s="2">
        <v>5000604</v>
      </c>
      <c r="C2904" s="2">
        <v>12</v>
      </c>
      <c r="D2904" s="2">
        <v>210</v>
      </c>
    </row>
    <row r="2905" spans="1:4" x14ac:dyDescent="0.25">
      <c r="A2905" s="2" t="s">
        <v>1637</v>
      </c>
      <c r="B2905" s="2">
        <v>5000605</v>
      </c>
      <c r="C2905" s="2">
        <v>10</v>
      </c>
      <c r="D2905" s="2">
        <v>208</v>
      </c>
    </row>
    <row r="2906" spans="1:4" x14ac:dyDescent="0.25">
      <c r="A2906" s="2" t="s">
        <v>1637</v>
      </c>
      <c r="B2906" s="2">
        <v>5000605</v>
      </c>
      <c r="C2906" s="2">
        <v>12</v>
      </c>
      <c r="D2906" s="2">
        <v>210</v>
      </c>
    </row>
    <row r="2907" spans="1:4" x14ac:dyDescent="0.25">
      <c r="A2907" s="2" t="s">
        <v>1637</v>
      </c>
      <c r="B2907" s="2">
        <v>5000606</v>
      </c>
      <c r="C2907" s="2">
        <v>10</v>
      </c>
      <c r="D2907" s="2">
        <v>208</v>
      </c>
    </row>
    <row r="2908" spans="1:4" x14ac:dyDescent="0.25">
      <c r="A2908" s="2" t="s">
        <v>1637</v>
      </c>
      <c r="B2908" s="2">
        <v>5000606</v>
      </c>
      <c r="C2908" s="2">
        <v>12</v>
      </c>
      <c r="D2908" s="2">
        <v>210</v>
      </c>
    </row>
    <row r="2909" spans="1:4" x14ac:dyDescent="0.25">
      <c r="A2909" s="2" t="s">
        <v>1637</v>
      </c>
      <c r="B2909" s="2">
        <v>5000607</v>
      </c>
      <c r="C2909" s="2">
        <v>10</v>
      </c>
      <c r="D2909" s="2">
        <v>208</v>
      </c>
    </row>
    <row r="2910" spans="1:4" x14ac:dyDescent="0.25">
      <c r="A2910" s="2" t="s">
        <v>1637</v>
      </c>
      <c r="B2910" s="2">
        <v>5000607</v>
      </c>
      <c r="C2910" s="2">
        <v>12</v>
      </c>
      <c r="D2910" s="2">
        <v>210</v>
      </c>
    </row>
    <row r="2911" spans="1:4" x14ac:dyDescent="0.25">
      <c r="A2911" s="2" t="s">
        <v>1637</v>
      </c>
      <c r="B2911" s="2">
        <v>5000607</v>
      </c>
      <c r="C2911" s="2">
        <v>26</v>
      </c>
      <c r="D2911" s="2">
        <v>310</v>
      </c>
    </row>
    <row r="2912" spans="1:4" x14ac:dyDescent="0.25">
      <c r="A2912" s="2" t="s">
        <v>1637</v>
      </c>
      <c r="B2912" s="2">
        <v>5000608</v>
      </c>
      <c r="C2912" s="2">
        <v>10</v>
      </c>
      <c r="D2912" s="2">
        <v>208</v>
      </c>
    </row>
    <row r="2913" spans="1:4" x14ac:dyDescent="0.25">
      <c r="A2913" s="2" t="s">
        <v>1637</v>
      </c>
      <c r="B2913" s="2">
        <v>5000608</v>
      </c>
      <c r="C2913" s="2">
        <v>12</v>
      </c>
      <c r="D2913" s="2">
        <v>210</v>
      </c>
    </row>
    <row r="2914" spans="1:4" x14ac:dyDescent="0.25">
      <c r="A2914" s="2" t="s">
        <v>1637</v>
      </c>
      <c r="B2914" s="2">
        <v>5000608</v>
      </c>
      <c r="C2914" s="2">
        <v>26</v>
      </c>
      <c r="D2914" s="2">
        <v>310</v>
      </c>
    </row>
    <row r="2915" spans="1:4" x14ac:dyDescent="0.25">
      <c r="A2915" s="2" t="s">
        <v>1637</v>
      </c>
      <c r="B2915" s="2">
        <v>5000609</v>
      </c>
      <c r="C2915" s="2">
        <v>10</v>
      </c>
      <c r="D2915" s="2">
        <v>208</v>
      </c>
    </row>
    <row r="2916" spans="1:4" x14ac:dyDescent="0.25">
      <c r="A2916" s="2" t="s">
        <v>1637</v>
      </c>
      <c r="B2916" s="2">
        <v>5000609</v>
      </c>
      <c r="C2916" s="2">
        <v>12</v>
      </c>
      <c r="D2916" s="2">
        <v>210</v>
      </c>
    </row>
    <row r="2917" spans="1:4" x14ac:dyDescent="0.25">
      <c r="A2917" s="2" t="s">
        <v>1637</v>
      </c>
      <c r="B2917" s="2">
        <v>5000610</v>
      </c>
      <c r="C2917" s="2">
        <v>1</v>
      </c>
      <c r="D2917" s="2">
        <v>202</v>
      </c>
    </row>
    <row r="2918" spans="1:4" x14ac:dyDescent="0.25">
      <c r="A2918" s="2" t="s">
        <v>1637</v>
      </c>
      <c r="B2918" s="2">
        <v>5000610</v>
      </c>
      <c r="C2918" s="2">
        <v>2</v>
      </c>
      <c r="D2918" s="2">
        <v>210</v>
      </c>
    </row>
    <row r="2919" spans="1:4" x14ac:dyDescent="0.25">
      <c r="A2919" s="2" t="s">
        <v>1637</v>
      </c>
      <c r="B2919" s="2">
        <v>5000610</v>
      </c>
      <c r="C2919" s="2">
        <v>4</v>
      </c>
      <c r="D2919" s="2">
        <v>208</v>
      </c>
    </row>
    <row r="2920" spans="1:4" x14ac:dyDescent="0.25">
      <c r="A2920" s="2" t="s">
        <v>1637</v>
      </c>
      <c r="B2920" s="2">
        <v>5000611</v>
      </c>
      <c r="C2920" s="2">
        <v>10</v>
      </c>
      <c r="D2920" s="2">
        <v>208</v>
      </c>
    </row>
    <row r="2921" spans="1:4" x14ac:dyDescent="0.25">
      <c r="A2921" s="2" t="s">
        <v>1637</v>
      </c>
      <c r="B2921" s="2">
        <v>5000611</v>
      </c>
      <c r="C2921" s="2">
        <v>12</v>
      </c>
      <c r="D2921" s="2">
        <v>210</v>
      </c>
    </row>
    <row r="2922" spans="1:4" x14ac:dyDescent="0.25">
      <c r="A2922" s="2" t="s">
        <v>1637</v>
      </c>
      <c r="B2922" s="2">
        <v>5000611</v>
      </c>
      <c r="C2922" s="2">
        <v>42</v>
      </c>
      <c r="D2922" s="2">
        <v>210</v>
      </c>
    </row>
    <row r="2923" spans="1:4" x14ac:dyDescent="0.25">
      <c r="A2923" s="2" t="s">
        <v>1637</v>
      </c>
      <c r="B2923" s="2">
        <v>5000612</v>
      </c>
      <c r="C2923" s="2">
        <v>1</v>
      </c>
      <c r="D2923" s="2">
        <v>202</v>
      </c>
    </row>
    <row r="2924" spans="1:4" x14ac:dyDescent="0.25">
      <c r="A2924" s="2" t="s">
        <v>1637</v>
      </c>
      <c r="B2924" s="2">
        <v>5000612</v>
      </c>
      <c r="C2924" s="2">
        <v>2</v>
      </c>
      <c r="D2924" s="2">
        <v>210</v>
      </c>
    </row>
    <row r="2925" spans="1:4" x14ac:dyDescent="0.25">
      <c r="A2925" s="2" t="s">
        <v>1637</v>
      </c>
      <c r="B2925" s="2">
        <v>5000613</v>
      </c>
      <c r="C2925" s="2">
        <v>1</v>
      </c>
      <c r="D2925" s="2">
        <v>202</v>
      </c>
    </row>
    <row r="2926" spans="1:4" x14ac:dyDescent="0.25">
      <c r="A2926" s="2" t="s">
        <v>1637</v>
      </c>
      <c r="B2926" s="2">
        <v>5000613</v>
      </c>
      <c r="C2926" s="2">
        <v>2</v>
      </c>
      <c r="D2926" s="2">
        <v>210</v>
      </c>
    </row>
    <row r="2927" spans="1:4" x14ac:dyDescent="0.25">
      <c r="A2927" s="2" t="s">
        <v>1637</v>
      </c>
      <c r="B2927" s="2">
        <v>5000614</v>
      </c>
      <c r="C2927" s="2">
        <v>1</v>
      </c>
      <c r="D2927" s="2">
        <v>202</v>
      </c>
    </row>
    <row r="2928" spans="1:4" x14ac:dyDescent="0.25">
      <c r="A2928" s="2" t="s">
        <v>1637</v>
      </c>
      <c r="B2928" s="2">
        <v>5000614</v>
      </c>
      <c r="C2928" s="2">
        <v>2</v>
      </c>
      <c r="D2928" s="2">
        <v>210</v>
      </c>
    </row>
    <row r="2929" spans="1:4" x14ac:dyDescent="0.25">
      <c r="A2929" s="2" t="s">
        <v>1637</v>
      </c>
      <c r="B2929" s="2">
        <v>5000614</v>
      </c>
      <c r="C2929" s="2">
        <v>4</v>
      </c>
      <c r="D2929" s="2">
        <v>208</v>
      </c>
    </row>
    <row r="2930" spans="1:4" x14ac:dyDescent="0.25">
      <c r="A2930" s="2" t="s">
        <v>1637</v>
      </c>
      <c r="B2930" s="2">
        <v>5000615</v>
      </c>
      <c r="C2930" s="2">
        <v>10</v>
      </c>
      <c r="D2930" s="2">
        <v>208</v>
      </c>
    </row>
    <row r="2931" spans="1:4" x14ac:dyDescent="0.25">
      <c r="A2931" s="2" t="s">
        <v>1637</v>
      </c>
      <c r="B2931" s="2">
        <v>5000615</v>
      </c>
      <c r="C2931" s="2">
        <v>12</v>
      </c>
      <c r="D2931" s="2">
        <v>210</v>
      </c>
    </row>
    <row r="2932" spans="1:4" x14ac:dyDescent="0.25">
      <c r="A2932" s="2" t="s">
        <v>1637</v>
      </c>
      <c r="B2932" s="2">
        <v>5000615</v>
      </c>
      <c r="C2932" s="2">
        <v>18</v>
      </c>
      <c r="D2932" s="2">
        <v>209</v>
      </c>
    </row>
    <row r="2933" spans="1:4" x14ac:dyDescent="0.25">
      <c r="A2933" s="2" t="s">
        <v>1637</v>
      </c>
      <c r="B2933" s="2">
        <v>5000616</v>
      </c>
      <c r="C2933" s="2">
        <v>1</v>
      </c>
      <c r="D2933" s="2">
        <v>202</v>
      </c>
    </row>
    <row r="2934" spans="1:4" x14ac:dyDescent="0.25">
      <c r="A2934" s="2" t="s">
        <v>1637</v>
      </c>
      <c r="B2934" s="2">
        <v>5000617</v>
      </c>
      <c r="C2934" s="2">
        <v>10</v>
      </c>
      <c r="D2934" s="2">
        <v>208</v>
      </c>
    </row>
    <row r="2935" spans="1:4" x14ac:dyDescent="0.25">
      <c r="A2935" s="2" t="s">
        <v>1637</v>
      </c>
      <c r="B2935" s="2">
        <v>5000617</v>
      </c>
      <c r="C2935" s="2">
        <v>12</v>
      </c>
      <c r="D2935" s="2">
        <v>210</v>
      </c>
    </row>
    <row r="2936" spans="1:4" x14ac:dyDescent="0.25">
      <c r="A2936" s="2" t="s">
        <v>1637</v>
      </c>
      <c r="B2936" s="2">
        <v>5000618</v>
      </c>
      <c r="C2936" s="2">
        <v>10</v>
      </c>
      <c r="D2936" s="2">
        <v>208</v>
      </c>
    </row>
    <row r="2937" spans="1:4" x14ac:dyDescent="0.25">
      <c r="A2937" s="2" t="s">
        <v>1637</v>
      </c>
      <c r="B2937" s="2">
        <v>5000618</v>
      </c>
      <c r="C2937" s="2">
        <v>12</v>
      </c>
      <c r="D2937" s="2">
        <v>210</v>
      </c>
    </row>
    <row r="2938" spans="1:4" x14ac:dyDescent="0.25">
      <c r="A2938" s="2" t="s">
        <v>1637</v>
      </c>
      <c r="B2938" s="2">
        <v>5000619</v>
      </c>
      <c r="C2938" s="2">
        <v>10</v>
      </c>
      <c r="D2938" s="2">
        <v>208</v>
      </c>
    </row>
    <row r="2939" spans="1:4" x14ac:dyDescent="0.25">
      <c r="A2939" s="2" t="s">
        <v>1637</v>
      </c>
      <c r="B2939" s="2">
        <v>5000619</v>
      </c>
      <c r="C2939" s="2">
        <v>12</v>
      </c>
      <c r="D2939" s="2">
        <v>210</v>
      </c>
    </row>
    <row r="2940" spans="1:4" x14ac:dyDescent="0.25">
      <c r="A2940" s="2" t="s">
        <v>1637</v>
      </c>
      <c r="B2940" s="2">
        <v>5000620</v>
      </c>
      <c r="C2940" s="2">
        <v>10</v>
      </c>
      <c r="D2940" s="2">
        <v>208</v>
      </c>
    </row>
    <row r="2941" spans="1:4" x14ac:dyDescent="0.25">
      <c r="A2941" s="2" t="s">
        <v>1637</v>
      </c>
      <c r="B2941" s="2">
        <v>5000620</v>
      </c>
      <c r="C2941" s="2">
        <v>12</v>
      </c>
      <c r="D2941" s="2">
        <v>210</v>
      </c>
    </row>
    <row r="2942" spans="1:4" x14ac:dyDescent="0.25">
      <c r="A2942" s="2" t="s">
        <v>1637</v>
      </c>
      <c r="B2942" s="2">
        <v>5000621</v>
      </c>
      <c r="C2942" s="2">
        <v>10</v>
      </c>
      <c r="D2942" s="2">
        <v>208</v>
      </c>
    </row>
    <row r="2943" spans="1:4" x14ac:dyDescent="0.25">
      <c r="A2943" s="2" t="s">
        <v>1637</v>
      </c>
      <c r="B2943" s="2">
        <v>5000621</v>
      </c>
      <c r="C2943" s="2">
        <v>12</v>
      </c>
      <c r="D2943" s="2">
        <v>210</v>
      </c>
    </row>
    <row r="2944" spans="1:4" x14ac:dyDescent="0.25">
      <c r="A2944" s="2" t="s">
        <v>1637</v>
      </c>
      <c r="B2944" s="2">
        <v>5000621</v>
      </c>
      <c r="C2944" s="2">
        <v>26</v>
      </c>
      <c r="D2944" s="2">
        <v>310</v>
      </c>
    </row>
    <row r="2945" spans="1:4" x14ac:dyDescent="0.25">
      <c r="A2945" s="2" t="s">
        <v>1637</v>
      </c>
      <c r="B2945" s="2">
        <v>5000622</v>
      </c>
      <c r="C2945" s="2">
        <v>10</v>
      </c>
      <c r="D2945" s="2">
        <v>208</v>
      </c>
    </row>
    <row r="2946" spans="1:4" x14ac:dyDescent="0.25">
      <c r="A2946" s="2" t="s">
        <v>1637</v>
      </c>
      <c r="B2946" s="2">
        <v>5000622</v>
      </c>
      <c r="C2946" s="2">
        <v>12</v>
      </c>
      <c r="D2946" s="2">
        <v>210</v>
      </c>
    </row>
    <row r="2947" spans="1:4" x14ac:dyDescent="0.25">
      <c r="A2947" s="2" t="s">
        <v>1637</v>
      </c>
      <c r="B2947" s="2">
        <v>5000622</v>
      </c>
      <c r="C2947" s="2">
        <v>26</v>
      </c>
      <c r="D2947" s="2">
        <v>310</v>
      </c>
    </row>
    <row r="2948" spans="1:4" x14ac:dyDescent="0.25">
      <c r="A2948" s="2" t="s">
        <v>1637</v>
      </c>
      <c r="B2948" s="2">
        <v>5000623</v>
      </c>
      <c r="C2948" s="2">
        <v>10</v>
      </c>
      <c r="D2948" s="2">
        <v>208</v>
      </c>
    </row>
    <row r="2949" spans="1:4" x14ac:dyDescent="0.25">
      <c r="A2949" s="2" t="s">
        <v>1637</v>
      </c>
      <c r="B2949" s="2">
        <v>5000623</v>
      </c>
      <c r="C2949" s="2">
        <v>12</v>
      </c>
      <c r="D2949" s="2">
        <v>210</v>
      </c>
    </row>
    <row r="2950" spans="1:4" x14ac:dyDescent="0.25">
      <c r="A2950" s="2" t="s">
        <v>1637</v>
      </c>
      <c r="B2950" s="2">
        <v>5000624</v>
      </c>
      <c r="C2950" s="2">
        <v>10</v>
      </c>
      <c r="D2950" s="2">
        <v>208</v>
      </c>
    </row>
    <row r="2951" spans="1:4" x14ac:dyDescent="0.25">
      <c r="A2951" s="2" t="s">
        <v>1637</v>
      </c>
      <c r="B2951" s="2">
        <v>5000624</v>
      </c>
      <c r="C2951" s="2">
        <v>12</v>
      </c>
      <c r="D2951" s="2">
        <v>210</v>
      </c>
    </row>
    <row r="2952" spans="1:4" x14ac:dyDescent="0.25">
      <c r="A2952" s="2" t="s">
        <v>1637</v>
      </c>
      <c r="B2952" s="2">
        <v>5000625</v>
      </c>
      <c r="C2952" s="2">
        <v>10</v>
      </c>
      <c r="D2952" s="2">
        <v>208</v>
      </c>
    </row>
    <row r="2953" spans="1:4" x14ac:dyDescent="0.25">
      <c r="A2953" s="2" t="s">
        <v>1637</v>
      </c>
      <c r="B2953" s="2">
        <v>5000625</v>
      </c>
      <c r="C2953" s="2">
        <v>12</v>
      </c>
      <c r="D2953" s="2">
        <v>210</v>
      </c>
    </row>
    <row r="2954" spans="1:4" x14ac:dyDescent="0.25">
      <c r="A2954" s="2" t="s">
        <v>1637</v>
      </c>
      <c r="B2954" s="2">
        <v>5000625</v>
      </c>
      <c r="C2954" s="2">
        <v>26</v>
      </c>
      <c r="D2954" s="2">
        <v>310</v>
      </c>
    </row>
    <row r="2955" spans="1:4" x14ac:dyDescent="0.25">
      <c r="A2955" s="2" t="s">
        <v>1637</v>
      </c>
      <c r="B2955" s="2">
        <v>5000626</v>
      </c>
      <c r="C2955" s="2">
        <v>10</v>
      </c>
      <c r="D2955" s="2">
        <v>208</v>
      </c>
    </row>
    <row r="2956" spans="1:4" x14ac:dyDescent="0.25">
      <c r="A2956" s="2" t="s">
        <v>1637</v>
      </c>
      <c r="B2956" s="2">
        <v>5000626</v>
      </c>
      <c r="C2956" s="2">
        <v>12</v>
      </c>
      <c r="D2956" s="2">
        <v>210</v>
      </c>
    </row>
    <row r="2957" spans="1:4" x14ac:dyDescent="0.25">
      <c r="A2957" s="2" t="s">
        <v>1637</v>
      </c>
      <c r="B2957" s="2">
        <v>5000627</v>
      </c>
      <c r="C2957" s="2">
        <v>10</v>
      </c>
      <c r="D2957" s="2">
        <v>208</v>
      </c>
    </row>
    <row r="2958" spans="1:4" x14ac:dyDescent="0.25">
      <c r="A2958" s="2" t="s">
        <v>1637</v>
      </c>
      <c r="B2958" s="2">
        <v>5000627</v>
      </c>
      <c r="C2958" s="2">
        <v>12</v>
      </c>
      <c r="D2958" s="2">
        <v>210</v>
      </c>
    </row>
    <row r="2959" spans="1:4" x14ac:dyDescent="0.25">
      <c r="A2959" s="2" t="s">
        <v>1637</v>
      </c>
      <c r="B2959" s="2">
        <v>5000628</v>
      </c>
      <c r="C2959" s="2">
        <v>10</v>
      </c>
      <c r="D2959" s="2">
        <v>208</v>
      </c>
    </row>
    <row r="2960" spans="1:4" x14ac:dyDescent="0.25">
      <c r="A2960" s="2" t="s">
        <v>1637</v>
      </c>
      <c r="B2960" s="2">
        <v>5000628</v>
      </c>
      <c r="C2960" s="2">
        <v>12</v>
      </c>
      <c r="D2960" s="2">
        <v>210</v>
      </c>
    </row>
    <row r="2961" spans="1:4" x14ac:dyDescent="0.25">
      <c r="A2961" s="2" t="s">
        <v>1637</v>
      </c>
      <c r="B2961" s="2">
        <v>5000629</v>
      </c>
      <c r="C2961" s="2">
        <v>1</v>
      </c>
      <c r="D2961" s="2">
        <v>202</v>
      </c>
    </row>
    <row r="2962" spans="1:4" x14ac:dyDescent="0.25">
      <c r="A2962" s="2" t="s">
        <v>1637</v>
      </c>
      <c r="B2962" s="2">
        <v>5000629</v>
      </c>
      <c r="C2962" s="2">
        <v>2</v>
      </c>
      <c r="D2962" s="2">
        <v>210</v>
      </c>
    </row>
    <row r="2963" spans="1:4" x14ac:dyDescent="0.25">
      <c r="A2963" s="2" t="s">
        <v>1637</v>
      </c>
      <c r="B2963" s="2">
        <v>5000629</v>
      </c>
      <c r="C2963" s="2">
        <v>4</v>
      </c>
      <c r="D2963" s="2">
        <v>208</v>
      </c>
    </row>
    <row r="2964" spans="1:4" x14ac:dyDescent="0.25">
      <c r="A2964" s="2" t="s">
        <v>1637</v>
      </c>
      <c r="B2964" s="2">
        <v>5000630</v>
      </c>
      <c r="C2964" s="2">
        <v>10</v>
      </c>
      <c r="D2964" s="2">
        <v>208</v>
      </c>
    </row>
    <row r="2965" spans="1:4" x14ac:dyDescent="0.25">
      <c r="A2965" s="2" t="s">
        <v>1637</v>
      </c>
      <c r="B2965" s="2">
        <v>5000630</v>
      </c>
      <c r="C2965" s="2">
        <v>12</v>
      </c>
      <c r="D2965" s="2">
        <v>210</v>
      </c>
    </row>
    <row r="2966" spans="1:4" x14ac:dyDescent="0.25">
      <c r="A2966" s="2" t="s">
        <v>1637</v>
      </c>
      <c r="B2966" s="2">
        <v>5000630</v>
      </c>
      <c r="C2966" s="2">
        <v>18</v>
      </c>
      <c r="D2966" s="2">
        <v>209</v>
      </c>
    </row>
    <row r="2967" spans="1:4" x14ac:dyDescent="0.25">
      <c r="A2967" s="2" t="s">
        <v>1637</v>
      </c>
      <c r="B2967" s="2">
        <v>5000631</v>
      </c>
      <c r="C2967" s="2">
        <v>10</v>
      </c>
      <c r="D2967" s="2">
        <v>208</v>
      </c>
    </row>
    <row r="2968" spans="1:4" x14ac:dyDescent="0.25">
      <c r="A2968" s="2" t="s">
        <v>1637</v>
      </c>
      <c r="B2968" s="2">
        <v>5000631</v>
      </c>
      <c r="C2968" s="2">
        <v>12</v>
      </c>
      <c r="D2968" s="2">
        <v>210</v>
      </c>
    </row>
    <row r="2969" spans="1:4" x14ac:dyDescent="0.25">
      <c r="A2969" s="2" t="s">
        <v>1637</v>
      </c>
      <c r="B2969" s="2">
        <v>5000632</v>
      </c>
      <c r="C2969" s="2">
        <v>10</v>
      </c>
      <c r="D2969" s="2">
        <v>208</v>
      </c>
    </row>
    <row r="2970" spans="1:4" x14ac:dyDescent="0.25">
      <c r="A2970" s="2" t="s">
        <v>1637</v>
      </c>
      <c r="B2970" s="2">
        <v>5000632</v>
      </c>
      <c r="C2970" s="2">
        <v>12</v>
      </c>
      <c r="D2970" s="2">
        <v>210</v>
      </c>
    </row>
    <row r="2971" spans="1:4" x14ac:dyDescent="0.25">
      <c r="A2971" s="2" t="s">
        <v>1637</v>
      </c>
      <c r="B2971" s="2">
        <v>5000632</v>
      </c>
      <c r="C2971" s="2">
        <v>26</v>
      </c>
      <c r="D2971" s="2">
        <v>210</v>
      </c>
    </row>
    <row r="2972" spans="1:4" x14ac:dyDescent="0.25">
      <c r="A2972" s="2" t="s">
        <v>1637</v>
      </c>
      <c r="B2972" s="2">
        <v>5000633</v>
      </c>
      <c r="C2972" s="2">
        <v>10</v>
      </c>
      <c r="D2972" s="2">
        <v>208</v>
      </c>
    </row>
    <row r="2973" spans="1:4" x14ac:dyDescent="0.25">
      <c r="A2973" s="2" t="s">
        <v>1637</v>
      </c>
      <c r="B2973" s="2">
        <v>5000633</v>
      </c>
      <c r="C2973" s="2">
        <v>12</v>
      </c>
      <c r="D2973" s="2">
        <v>210</v>
      </c>
    </row>
    <row r="2974" spans="1:4" x14ac:dyDescent="0.25">
      <c r="A2974" s="2" t="s">
        <v>1637</v>
      </c>
      <c r="B2974" s="2">
        <v>5000634</v>
      </c>
      <c r="C2974" s="2">
        <v>10</v>
      </c>
      <c r="D2974" s="2">
        <v>208</v>
      </c>
    </row>
    <row r="2975" spans="1:4" x14ac:dyDescent="0.25">
      <c r="A2975" s="2" t="s">
        <v>1637</v>
      </c>
      <c r="B2975" s="2">
        <v>5000634</v>
      </c>
      <c r="C2975" s="2">
        <v>12</v>
      </c>
      <c r="D2975" s="2">
        <v>210</v>
      </c>
    </row>
    <row r="2976" spans="1:4" x14ac:dyDescent="0.25">
      <c r="A2976" s="2" t="s">
        <v>1637</v>
      </c>
      <c r="B2976" s="2">
        <v>5000634</v>
      </c>
      <c r="C2976" s="2">
        <v>26</v>
      </c>
      <c r="D2976" s="2">
        <v>310</v>
      </c>
    </row>
    <row r="2977" spans="1:4" x14ac:dyDescent="0.25">
      <c r="A2977" s="2" t="s">
        <v>1637</v>
      </c>
      <c r="B2977" s="2">
        <v>5000635</v>
      </c>
      <c r="C2977" s="2">
        <v>10</v>
      </c>
      <c r="D2977" s="2">
        <v>208</v>
      </c>
    </row>
    <row r="2978" spans="1:4" x14ac:dyDescent="0.25">
      <c r="A2978" s="2" t="s">
        <v>1637</v>
      </c>
      <c r="B2978" s="2">
        <v>5000635</v>
      </c>
      <c r="C2978" s="2">
        <v>12</v>
      </c>
      <c r="D2978" s="2">
        <v>210</v>
      </c>
    </row>
    <row r="2979" spans="1:4" x14ac:dyDescent="0.25">
      <c r="A2979" s="2" t="s">
        <v>1637</v>
      </c>
      <c r="B2979" s="2">
        <v>5000635</v>
      </c>
      <c r="C2979" s="2">
        <v>26</v>
      </c>
      <c r="D2979" s="2">
        <v>310</v>
      </c>
    </row>
    <row r="2980" spans="1:4" x14ac:dyDescent="0.25">
      <c r="A2980" s="2" t="s">
        <v>1637</v>
      </c>
      <c r="B2980" s="2">
        <v>5000636</v>
      </c>
      <c r="C2980" s="2">
        <v>10</v>
      </c>
      <c r="D2980" s="2">
        <v>208</v>
      </c>
    </row>
    <row r="2981" spans="1:4" x14ac:dyDescent="0.25">
      <c r="A2981" s="2" t="s">
        <v>1637</v>
      </c>
      <c r="B2981" s="2">
        <v>5000636</v>
      </c>
      <c r="C2981" s="2">
        <v>12</v>
      </c>
      <c r="D2981" s="2">
        <v>210</v>
      </c>
    </row>
    <row r="2982" spans="1:4" x14ac:dyDescent="0.25">
      <c r="A2982" s="2" t="s">
        <v>1637</v>
      </c>
      <c r="B2982" s="2">
        <v>5000636</v>
      </c>
      <c r="C2982" s="2">
        <v>26</v>
      </c>
      <c r="D2982" s="2">
        <v>210</v>
      </c>
    </row>
    <row r="2983" spans="1:4" x14ac:dyDescent="0.25">
      <c r="A2983" s="2" t="s">
        <v>1637</v>
      </c>
      <c r="B2983" s="2">
        <v>5000637</v>
      </c>
      <c r="C2983" s="2">
        <v>1</v>
      </c>
      <c r="D2983" s="2">
        <v>202</v>
      </c>
    </row>
    <row r="2984" spans="1:4" x14ac:dyDescent="0.25">
      <c r="A2984" s="2" t="s">
        <v>1637</v>
      </c>
      <c r="B2984" s="2">
        <v>5000637</v>
      </c>
      <c r="C2984" s="2">
        <v>2</v>
      </c>
      <c r="D2984" s="2">
        <v>210</v>
      </c>
    </row>
    <row r="2985" spans="1:4" x14ac:dyDescent="0.25">
      <c r="A2985" s="2" t="s">
        <v>1637</v>
      </c>
      <c r="B2985" s="2">
        <v>5000637</v>
      </c>
      <c r="C2985" s="2">
        <v>4</v>
      </c>
      <c r="D2985" s="2">
        <v>208</v>
      </c>
    </row>
    <row r="2986" spans="1:4" x14ac:dyDescent="0.25">
      <c r="A2986" s="2" t="s">
        <v>1637</v>
      </c>
      <c r="B2986" s="2">
        <v>5000637</v>
      </c>
      <c r="C2986" s="2">
        <v>6</v>
      </c>
      <c r="D2986" s="2">
        <v>208</v>
      </c>
    </row>
    <row r="2987" spans="1:4" x14ac:dyDescent="0.25">
      <c r="A2987" s="2" t="s">
        <v>1637</v>
      </c>
      <c r="B2987" s="2">
        <v>5000638</v>
      </c>
      <c r="C2987" s="2">
        <v>70</v>
      </c>
      <c r="D2987" s="2">
        <v>202</v>
      </c>
    </row>
    <row r="2988" spans="1:4" x14ac:dyDescent="0.25">
      <c r="A2988" s="2" t="s">
        <v>1637</v>
      </c>
      <c r="B2988" s="2">
        <v>5000638</v>
      </c>
      <c r="C2988" s="2">
        <v>75</v>
      </c>
      <c r="D2988" s="2">
        <v>208</v>
      </c>
    </row>
    <row r="2989" spans="1:4" x14ac:dyDescent="0.25">
      <c r="A2989" s="2" t="s">
        <v>1637</v>
      </c>
      <c r="B2989" s="2">
        <v>5000639</v>
      </c>
      <c r="C2989" s="2">
        <v>10</v>
      </c>
      <c r="D2989" s="2">
        <v>208</v>
      </c>
    </row>
    <row r="2990" spans="1:4" x14ac:dyDescent="0.25">
      <c r="A2990" s="2" t="s">
        <v>1637</v>
      </c>
      <c r="B2990" s="2">
        <v>5000639</v>
      </c>
      <c r="C2990" s="2">
        <v>12</v>
      </c>
      <c r="D2990" s="2">
        <v>210</v>
      </c>
    </row>
    <row r="2991" spans="1:4" x14ac:dyDescent="0.25">
      <c r="A2991" s="2" t="s">
        <v>1637</v>
      </c>
      <c r="B2991" s="2">
        <v>5000640</v>
      </c>
      <c r="C2991" s="2">
        <v>10</v>
      </c>
      <c r="D2991" s="2">
        <v>208</v>
      </c>
    </row>
    <row r="2992" spans="1:4" x14ac:dyDescent="0.25">
      <c r="A2992" s="2" t="s">
        <v>1637</v>
      </c>
      <c r="B2992" s="2">
        <v>5000640</v>
      </c>
      <c r="C2992" s="2">
        <v>12</v>
      </c>
      <c r="D2992" s="2">
        <v>210</v>
      </c>
    </row>
    <row r="2993" spans="1:4" x14ac:dyDescent="0.25">
      <c r="A2993" s="2" t="s">
        <v>1637</v>
      </c>
      <c r="B2993" s="2">
        <v>5000640</v>
      </c>
      <c r="C2993" s="2">
        <v>26</v>
      </c>
      <c r="D2993" s="2">
        <v>210</v>
      </c>
    </row>
    <row r="2994" spans="1:4" x14ac:dyDescent="0.25">
      <c r="A2994" s="2" t="s">
        <v>1637</v>
      </c>
      <c r="B2994" s="2">
        <v>5000641</v>
      </c>
      <c r="C2994" s="2">
        <v>10</v>
      </c>
      <c r="D2994" s="2">
        <v>208</v>
      </c>
    </row>
    <row r="2995" spans="1:4" x14ac:dyDescent="0.25">
      <c r="A2995" s="2" t="s">
        <v>1637</v>
      </c>
      <c r="B2995" s="2">
        <v>5000641</v>
      </c>
      <c r="C2995" s="2">
        <v>12</v>
      </c>
      <c r="D2995" s="2">
        <v>210</v>
      </c>
    </row>
    <row r="2996" spans="1:4" x14ac:dyDescent="0.25">
      <c r="A2996" s="2" t="s">
        <v>1637</v>
      </c>
      <c r="B2996" s="2">
        <v>5000642</v>
      </c>
      <c r="C2996" s="2">
        <v>1</v>
      </c>
      <c r="D2996" s="2">
        <v>202</v>
      </c>
    </row>
    <row r="2997" spans="1:4" x14ac:dyDescent="0.25">
      <c r="A2997" s="2" t="s">
        <v>1637</v>
      </c>
      <c r="B2997" s="2">
        <v>5000642</v>
      </c>
      <c r="C2997" s="2">
        <v>2</v>
      </c>
      <c r="D2997" s="2">
        <v>210</v>
      </c>
    </row>
    <row r="2998" spans="1:4" x14ac:dyDescent="0.25">
      <c r="A2998" s="2" t="s">
        <v>1637</v>
      </c>
      <c r="B2998" s="2">
        <v>5000642</v>
      </c>
      <c r="C2998" s="2">
        <v>4</v>
      </c>
      <c r="D2998" s="2">
        <v>208</v>
      </c>
    </row>
    <row r="2999" spans="1:4" x14ac:dyDescent="0.25">
      <c r="A2999" s="2" t="s">
        <v>1637</v>
      </c>
      <c r="B2999" s="2">
        <v>5000642</v>
      </c>
      <c r="C2999" s="2">
        <v>6</v>
      </c>
      <c r="D2999" s="2">
        <v>208</v>
      </c>
    </row>
    <row r="3000" spans="1:4" x14ac:dyDescent="0.25">
      <c r="A3000" s="2" t="s">
        <v>1637</v>
      </c>
      <c r="B3000" s="2">
        <v>5000643</v>
      </c>
      <c r="C3000" s="2">
        <v>10</v>
      </c>
      <c r="D3000" s="2">
        <v>208</v>
      </c>
    </row>
    <row r="3001" spans="1:4" x14ac:dyDescent="0.25">
      <c r="A3001" s="2" t="s">
        <v>1637</v>
      </c>
      <c r="B3001" s="2">
        <v>5000643</v>
      </c>
      <c r="C3001" s="2">
        <v>12</v>
      </c>
      <c r="D3001" s="2">
        <v>210</v>
      </c>
    </row>
    <row r="3002" spans="1:4" x14ac:dyDescent="0.25">
      <c r="A3002" s="2" t="s">
        <v>1637</v>
      </c>
      <c r="B3002" s="2">
        <v>5000643</v>
      </c>
      <c r="C3002" s="2">
        <v>42</v>
      </c>
      <c r="D3002" s="2">
        <v>310</v>
      </c>
    </row>
    <row r="3003" spans="1:4" x14ac:dyDescent="0.25">
      <c r="A3003" s="2" t="s">
        <v>1637</v>
      </c>
      <c r="B3003" s="2">
        <v>5000644</v>
      </c>
      <c r="C3003" s="2">
        <v>1</v>
      </c>
      <c r="D3003" s="2">
        <v>202</v>
      </c>
    </row>
    <row r="3004" spans="1:4" x14ac:dyDescent="0.25">
      <c r="A3004" s="2" t="s">
        <v>1637</v>
      </c>
      <c r="B3004" s="2">
        <v>5000644</v>
      </c>
      <c r="C3004" s="2">
        <v>2</v>
      </c>
      <c r="D3004" s="2">
        <v>210</v>
      </c>
    </row>
    <row r="3005" spans="1:4" x14ac:dyDescent="0.25">
      <c r="A3005" s="2" t="s">
        <v>1637</v>
      </c>
      <c r="B3005" s="2">
        <v>5000644</v>
      </c>
      <c r="C3005" s="2">
        <v>4</v>
      </c>
      <c r="D3005" s="2">
        <v>208</v>
      </c>
    </row>
    <row r="3006" spans="1:4" x14ac:dyDescent="0.25">
      <c r="A3006" s="2" t="s">
        <v>1637</v>
      </c>
      <c r="B3006" s="2">
        <v>5000645</v>
      </c>
      <c r="C3006" s="2">
        <v>27</v>
      </c>
      <c r="D3006" s="2">
        <v>209</v>
      </c>
    </row>
    <row r="3007" spans="1:4" x14ac:dyDescent="0.25">
      <c r="A3007" s="2" t="s">
        <v>1637</v>
      </c>
      <c r="B3007" s="2">
        <v>5000646</v>
      </c>
      <c r="C3007" s="2">
        <v>14</v>
      </c>
      <c r="D3007" s="2">
        <v>211</v>
      </c>
    </row>
    <row r="3008" spans="1:4" x14ac:dyDescent="0.25">
      <c r="A3008" s="2" t="s">
        <v>1637</v>
      </c>
      <c r="B3008" s="2">
        <v>5000647</v>
      </c>
      <c r="C3008" s="2">
        <v>66</v>
      </c>
      <c r="D3008" s="2">
        <v>202</v>
      </c>
    </row>
    <row r="3009" spans="1:4" x14ac:dyDescent="0.25">
      <c r="A3009" s="2" t="s">
        <v>1637</v>
      </c>
      <c r="B3009" s="2">
        <v>5000647</v>
      </c>
      <c r="C3009" s="2">
        <v>67</v>
      </c>
      <c r="D3009" s="2">
        <v>208</v>
      </c>
    </row>
    <row r="3010" spans="1:4" x14ac:dyDescent="0.25">
      <c r="A3010" s="2" t="s">
        <v>1637</v>
      </c>
      <c r="B3010" s="2">
        <v>5000647</v>
      </c>
      <c r="C3010" s="2">
        <v>72</v>
      </c>
      <c r="D3010" s="2">
        <v>202</v>
      </c>
    </row>
    <row r="3011" spans="1:4" x14ac:dyDescent="0.25">
      <c r="A3011" s="2" t="s">
        <v>1637</v>
      </c>
      <c r="B3011" s="2">
        <v>5000647</v>
      </c>
      <c r="C3011" s="2">
        <v>77</v>
      </c>
      <c r="D3011" s="2">
        <v>208</v>
      </c>
    </row>
    <row r="3012" spans="1:4" x14ac:dyDescent="0.25">
      <c r="A3012" s="2" t="s">
        <v>1637</v>
      </c>
      <c r="B3012" s="2">
        <v>5000648</v>
      </c>
      <c r="C3012" s="2">
        <v>10</v>
      </c>
      <c r="D3012" s="2">
        <v>208</v>
      </c>
    </row>
    <row r="3013" spans="1:4" x14ac:dyDescent="0.25">
      <c r="A3013" s="2" t="s">
        <v>1637</v>
      </c>
      <c r="B3013" s="2">
        <v>5000648</v>
      </c>
      <c r="C3013" s="2">
        <v>12</v>
      </c>
      <c r="D3013" s="2">
        <v>210</v>
      </c>
    </row>
    <row r="3014" spans="1:4" x14ac:dyDescent="0.25">
      <c r="A3014" s="2" t="s">
        <v>1637</v>
      </c>
      <c r="B3014" s="2">
        <v>5000648</v>
      </c>
      <c r="C3014" s="2">
        <v>18</v>
      </c>
      <c r="D3014" s="2">
        <v>209</v>
      </c>
    </row>
    <row r="3015" spans="1:4" x14ac:dyDescent="0.25">
      <c r="A3015" s="2" t="s">
        <v>1637</v>
      </c>
      <c r="B3015" s="2">
        <v>5000649</v>
      </c>
      <c r="C3015" s="2">
        <v>10</v>
      </c>
      <c r="D3015" s="2">
        <v>208</v>
      </c>
    </row>
    <row r="3016" spans="1:4" x14ac:dyDescent="0.25">
      <c r="A3016" s="2" t="s">
        <v>1637</v>
      </c>
      <c r="B3016" s="2">
        <v>5000649</v>
      </c>
      <c r="C3016" s="2">
        <v>12</v>
      </c>
      <c r="D3016" s="2">
        <v>210</v>
      </c>
    </row>
    <row r="3017" spans="1:4" x14ac:dyDescent="0.25">
      <c r="A3017" s="2" t="s">
        <v>1637</v>
      </c>
      <c r="B3017" s="2">
        <v>5000650</v>
      </c>
      <c r="C3017" s="2">
        <v>10</v>
      </c>
      <c r="D3017" s="2">
        <v>208</v>
      </c>
    </row>
    <row r="3018" spans="1:4" x14ac:dyDescent="0.25">
      <c r="A3018" s="2" t="s">
        <v>1637</v>
      </c>
      <c r="B3018" s="2">
        <v>5000650</v>
      </c>
      <c r="C3018" s="2">
        <v>12</v>
      </c>
      <c r="D3018" s="2">
        <v>210</v>
      </c>
    </row>
    <row r="3019" spans="1:4" x14ac:dyDescent="0.25">
      <c r="A3019" s="2" t="s">
        <v>1637</v>
      </c>
      <c r="B3019" s="2">
        <v>5000650</v>
      </c>
      <c r="C3019" s="2">
        <v>26</v>
      </c>
      <c r="D3019" s="2">
        <v>310</v>
      </c>
    </row>
    <row r="3020" spans="1:4" x14ac:dyDescent="0.25">
      <c r="A3020" s="2" t="s">
        <v>1637</v>
      </c>
      <c r="B3020" s="2">
        <v>5000651</v>
      </c>
      <c r="C3020" s="2">
        <v>10</v>
      </c>
      <c r="D3020" s="2">
        <v>208</v>
      </c>
    </row>
    <row r="3021" spans="1:4" x14ac:dyDescent="0.25">
      <c r="A3021" s="2" t="s">
        <v>1637</v>
      </c>
      <c r="B3021" s="2">
        <v>5000651</v>
      </c>
      <c r="C3021" s="2">
        <v>12</v>
      </c>
      <c r="D3021" s="2">
        <v>210</v>
      </c>
    </row>
    <row r="3022" spans="1:4" x14ac:dyDescent="0.25">
      <c r="A3022" s="2" t="s">
        <v>1637</v>
      </c>
      <c r="B3022" s="2">
        <v>5000652</v>
      </c>
      <c r="C3022" s="2">
        <v>10</v>
      </c>
      <c r="D3022" s="2">
        <v>208</v>
      </c>
    </row>
    <row r="3023" spans="1:4" x14ac:dyDescent="0.25">
      <c r="A3023" s="2" t="s">
        <v>1637</v>
      </c>
      <c r="B3023" s="2">
        <v>5000652</v>
      </c>
      <c r="C3023" s="2">
        <v>12</v>
      </c>
      <c r="D3023" s="2">
        <v>210</v>
      </c>
    </row>
    <row r="3024" spans="1:4" x14ac:dyDescent="0.25">
      <c r="A3024" s="2" t="s">
        <v>1637</v>
      </c>
      <c r="B3024" s="2">
        <v>5000653</v>
      </c>
      <c r="C3024" s="2">
        <v>10</v>
      </c>
      <c r="D3024" s="2">
        <v>208</v>
      </c>
    </row>
    <row r="3025" spans="1:4" x14ac:dyDescent="0.25">
      <c r="A3025" s="2" t="s">
        <v>1637</v>
      </c>
      <c r="B3025" s="2">
        <v>5000653</v>
      </c>
      <c r="C3025" s="2">
        <v>12</v>
      </c>
      <c r="D3025" s="2">
        <v>210</v>
      </c>
    </row>
    <row r="3026" spans="1:4" x14ac:dyDescent="0.25">
      <c r="A3026" s="2" t="s">
        <v>1637</v>
      </c>
      <c r="B3026" s="2">
        <v>5000653</v>
      </c>
      <c r="C3026" s="2">
        <v>26</v>
      </c>
      <c r="D3026" s="2">
        <v>310</v>
      </c>
    </row>
    <row r="3027" spans="1:4" x14ac:dyDescent="0.25">
      <c r="A3027" s="2" t="s">
        <v>1637</v>
      </c>
      <c r="B3027" s="2">
        <v>5000654</v>
      </c>
      <c r="C3027" s="2">
        <v>1</v>
      </c>
      <c r="D3027" s="2">
        <v>202</v>
      </c>
    </row>
    <row r="3028" spans="1:4" x14ac:dyDescent="0.25">
      <c r="A3028" s="2" t="s">
        <v>1637</v>
      </c>
      <c r="B3028" s="2">
        <v>5000654</v>
      </c>
      <c r="C3028" s="2">
        <v>2</v>
      </c>
      <c r="D3028" s="2">
        <v>210</v>
      </c>
    </row>
    <row r="3029" spans="1:4" x14ac:dyDescent="0.25">
      <c r="A3029" s="2" t="s">
        <v>1637</v>
      </c>
      <c r="B3029" s="2">
        <v>5000654</v>
      </c>
      <c r="C3029" s="2">
        <v>4</v>
      </c>
      <c r="D3029" s="2">
        <v>208</v>
      </c>
    </row>
    <row r="3030" spans="1:4" x14ac:dyDescent="0.25">
      <c r="A3030" s="2" t="s">
        <v>1637</v>
      </c>
      <c r="B3030" s="2">
        <v>5000654</v>
      </c>
      <c r="C3030" s="2">
        <v>6</v>
      </c>
      <c r="D3030" s="2">
        <v>208</v>
      </c>
    </row>
    <row r="3031" spans="1:4" x14ac:dyDescent="0.25">
      <c r="A3031" s="2" t="s">
        <v>1637</v>
      </c>
      <c r="B3031" s="2">
        <v>5000655</v>
      </c>
      <c r="C3031" s="2">
        <v>1</v>
      </c>
      <c r="D3031" s="2">
        <v>202</v>
      </c>
    </row>
    <row r="3032" spans="1:4" x14ac:dyDescent="0.25">
      <c r="A3032" s="2" t="s">
        <v>1637</v>
      </c>
      <c r="B3032" s="2">
        <v>5000655</v>
      </c>
      <c r="C3032" s="2">
        <v>2</v>
      </c>
      <c r="D3032" s="2">
        <v>210</v>
      </c>
    </row>
    <row r="3033" spans="1:4" x14ac:dyDescent="0.25">
      <c r="A3033" s="2" t="s">
        <v>1637</v>
      </c>
      <c r="B3033" s="2">
        <v>5000655</v>
      </c>
      <c r="C3033" s="2">
        <v>4</v>
      </c>
      <c r="D3033" s="2">
        <v>208</v>
      </c>
    </row>
    <row r="3034" spans="1:4" x14ac:dyDescent="0.25">
      <c r="A3034" s="2" t="s">
        <v>1637</v>
      </c>
      <c r="B3034" s="2">
        <v>5000655</v>
      </c>
      <c r="C3034" s="2">
        <v>50</v>
      </c>
      <c r="D3034" s="2">
        <v>302</v>
      </c>
    </row>
    <row r="3035" spans="1:4" x14ac:dyDescent="0.25">
      <c r="A3035" s="2" t="s">
        <v>1637</v>
      </c>
      <c r="B3035" s="2">
        <v>5000656</v>
      </c>
      <c r="C3035" s="2">
        <v>1</v>
      </c>
      <c r="D3035" s="2">
        <v>202</v>
      </c>
    </row>
    <row r="3036" spans="1:4" x14ac:dyDescent="0.25">
      <c r="A3036" s="2" t="s">
        <v>1637</v>
      </c>
      <c r="B3036" s="2">
        <v>5000656</v>
      </c>
      <c r="C3036" s="2">
        <v>2</v>
      </c>
      <c r="D3036" s="2">
        <v>210</v>
      </c>
    </row>
    <row r="3037" spans="1:4" x14ac:dyDescent="0.25">
      <c r="A3037" s="2" t="s">
        <v>1637</v>
      </c>
      <c r="B3037" s="2">
        <v>5000656</v>
      </c>
      <c r="C3037" s="2">
        <v>4</v>
      </c>
      <c r="D3037" s="2">
        <v>208</v>
      </c>
    </row>
    <row r="3038" spans="1:4" x14ac:dyDescent="0.25">
      <c r="A3038" s="2" t="s">
        <v>1637</v>
      </c>
      <c r="B3038" s="2">
        <v>5000656</v>
      </c>
      <c r="C3038" s="2">
        <v>50</v>
      </c>
      <c r="D3038" s="2">
        <v>302</v>
      </c>
    </row>
    <row r="3039" spans="1:4" x14ac:dyDescent="0.25">
      <c r="A3039" s="2" t="s">
        <v>1637</v>
      </c>
      <c r="B3039" s="2">
        <v>5000657</v>
      </c>
      <c r="C3039" s="2">
        <v>10</v>
      </c>
      <c r="D3039" s="2">
        <v>208</v>
      </c>
    </row>
    <row r="3040" spans="1:4" x14ac:dyDescent="0.25">
      <c r="A3040" s="2" t="s">
        <v>1637</v>
      </c>
      <c r="B3040" s="2">
        <v>5000657</v>
      </c>
      <c r="C3040" s="2">
        <v>12</v>
      </c>
      <c r="D3040" s="2">
        <v>210</v>
      </c>
    </row>
    <row r="3041" spans="1:4" x14ac:dyDescent="0.25">
      <c r="A3041" s="2" t="s">
        <v>1637</v>
      </c>
      <c r="B3041" s="2">
        <v>5000657</v>
      </c>
      <c r="C3041" s="2">
        <v>18</v>
      </c>
      <c r="D3041" s="2">
        <v>209</v>
      </c>
    </row>
    <row r="3042" spans="1:4" x14ac:dyDescent="0.25">
      <c r="A3042" s="2" t="s">
        <v>1637</v>
      </c>
      <c r="B3042" s="2">
        <v>5000658</v>
      </c>
      <c r="C3042" s="2">
        <v>10</v>
      </c>
      <c r="D3042" s="2">
        <v>208</v>
      </c>
    </row>
    <row r="3043" spans="1:4" x14ac:dyDescent="0.25">
      <c r="A3043" s="2" t="s">
        <v>1637</v>
      </c>
      <c r="B3043" s="2">
        <v>5000658</v>
      </c>
      <c r="C3043" s="2">
        <v>12</v>
      </c>
      <c r="D3043" s="2">
        <v>210</v>
      </c>
    </row>
    <row r="3044" spans="1:4" x14ac:dyDescent="0.25">
      <c r="A3044" s="2" t="s">
        <v>1637</v>
      </c>
      <c r="B3044" s="2">
        <v>5000659</v>
      </c>
      <c r="C3044" s="2">
        <v>10</v>
      </c>
      <c r="D3044" s="2">
        <v>208</v>
      </c>
    </row>
    <row r="3045" spans="1:4" x14ac:dyDescent="0.25">
      <c r="A3045" s="2" t="s">
        <v>1637</v>
      </c>
      <c r="B3045" s="2">
        <v>5000659</v>
      </c>
      <c r="C3045" s="2">
        <v>12</v>
      </c>
      <c r="D3045" s="2">
        <v>210</v>
      </c>
    </row>
    <row r="3046" spans="1:4" x14ac:dyDescent="0.25">
      <c r="A3046" s="2" t="s">
        <v>1637</v>
      </c>
      <c r="B3046" s="2">
        <v>5000660</v>
      </c>
      <c r="C3046" s="2">
        <v>10</v>
      </c>
      <c r="D3046" s="2">
        <v>208</v>
      </c>
    </row>
    <row r="3047" spans="1:4" x14ac:dyDescent="0.25">
      <c r="A3047" s="2" t="s">
        <v>1637</v>
      </c>
      <c r="B3047" s="2">
        <v>5000660</v>
      </c>
      <c r="C3047" s="2">
        <v>12</v>
      </c>
      <c r="D3047" s="2">
        <v>210</v>
      </c>
    </row>
    <row r="3048" spans="1:4" x14ac:dyDescent="0.25">
      <c r="A3048" s="2" t="s">
        <v>1637</v>
      </c>
      <c r="B3048" s="2">
        <v>5000660</v>
      </c>
      <c r="C3048" s="2">
        <v>18</v>
      </c>
      <c r="D3048" s="2">
        <v>209</v>
      </c>
    </row>
    <row r="3049" spans="1:4" x14ac:dyDescent="0.25">
      <c r="A3049" s="2" t="s">
        <v>1637</v>
      </c>
      <c r="B3049" s="2">
        <v>5000661</v>
      </c>
      <c r="C3049" s="2">
        <v>1</v>
      </c>
      <c r="D3049" s="2">
        <v>202</v>
      </c>
    </row>
    <row r="3050" spans="1:4" x14ac:dyDescent="0.25">
      <c r="A3050" s="2" t="s">
        <v>1637</v>
      </c>
      <c r="B3050" s="2">
        <v>5000661</v>
      </c>
      <c r="C3050" s="2">
        <v>4</v>
      </c>
      <c r="D3050" s="2">
        <v>208</v>
      </c>
    </row>
    <row r="3051" spans="1:4" x14ac:dyDescent="0.25">
      <c r="A3051" s="2" t="s">
        <v>1637</v>
      </c>
      <c r="B3051" s="2">
        <v>5000662</v>
      </c>
      <c r="C3051" s="2">
        <v>10</v>
      </c>
      <c r="D3051" s="2">
        <v>208</v>
      </c>
    </row>
    <row r="3052" spans="1:4" x14ac:dyDescent="0.25">
      <c r="A3052" s="2" t="s">
        <v>1637</v>
      </c>
      <c r="B3052" s="2">
        <v>5000662</v>
      </c>
      <c r="C3052" s="2">
        <v>12</v>
      </c>
      <c r="D3052" s="2">
        <v>210</v>
      </c>
    </row>
    <row r="3053" spans="1:4" x14ac:dyDescent="0.25">
      <c r="A3053" s="2" t="s">
        <v>1637</v>
      </c>
      <c r="B3053" s="2">
        <v>5000663</v>
      </c>
      <c r="C3053" s="2">
        <v>10</v>
      </c>
      <c r="D3053" s="2">
        <v>208</v>
      </c>
    </row>
    <row r="3054" spans="1:4" x14ac:dyDescent="0.25">
      <c r="A3054" s="2" t="s">
        <v>1637</v>
      </c>
      <c r="B3054" s="2">
        <v>5000663</v>
      </c>
      <c r="C3054" s="2">
        <v>12</v>
      </c>
      <c r="D3054" s="2">
        <v>210</v>
      </c>
    </row>
    <row r="3055" spans="1:4" x14ac:dyDescent="0.25">
      <c r="A3055" s="2" t="s">
        <v>1637</v>
      </c>
      <c r="B3055" s="2">
        <v>5000664</v>
      </c>
      <c r="C3055" s="2">
        <v>66</v>
      </c>
      <c r="D3055" s="2">
        <v>202</v>
      </c>
    </row>
    <row r="3056" spans="1:4" x14ac:dyDescent="0.25">
      <c r="A3056" s="2" t="s">
        <v>1637</v>
      </c>
      <c r="B3056" s="2">
        <v>5000665</v>
      </c>
      <c r="C3056" s="2">
        <v>1</v>
      </c>
      <c r="D3056" s="2">
        <v>202</v>
      </c>
    </row>
    <row r="3057" spans="1:4" x14ac:dyDescent="0.25">
      <c r="A3057" s="2" t="s">
        <v>1637</v>
      </c>
      <c r="B3057" s="2">
        <v>5000665</v>
      </c>
      <c r="C3057" s="2">
        <v>2</v>
      </c>
      <c r="D3057" s="2">
        <v>210</v>
      </c>
    </row>
    <row r="3058" spans="1:4" x14ac:dyDescent="0.25">
      <c r="A3058" s="2" t="s">
        <v>1637</v>
      </c>
      <c r="B3058" s="2">
        <v>5000665</v>
      </c>
      <c r="C3058" s="2">
        <v>4</v>
      </c>
      <c r="D3058" s="2">
        <v>208</v>
      </c>
    </row>
    <row r="3059" spans="1:4" x14ac:dyDescent="0.25">
      <c r="A3059" s="2" t="s">
        <v>1637</v>
      </c>
      <c r="B3059" s="2">
        <v>5000666</v>
      </c>
      <c r="C3059" s="2">
        <v>1</v>
      </c>
      <c r="D3059" s="2">
        <v>202</v>
      </c>
    </row>
    <row r="3060" spans="1:4" x14ac:dyDescent="0.25">
      <c r="A3060" s="2" t="s">
        <v>1637</v>
      </c>
      <c r="B3060" s="2">
        <v>5000666</v>
      </c>
      <c r="C3060" s="2">
        <v>2</v>
      </c>
      <c r="D3060" s="2">
        <v>210</v>
      </c>
    </row>
    <row r="3061" spans="1:4" x14ac:dyDescent="0.25">
      <c r="A3061" s="2" t="s">
        <v>1637</v>
      </c>
      <c r="B3061" s="2">
        <v>5000666</v>
      </c>
      <c r="C3061" s="2">
        <v>4</v>
      </c>
      <c r="D3061" s="2">
        <v>208</v>
      </c>
    </row>
    <row r="3062" spans="1:4" x14ac:dyDescent="0.25">
      <c r="A3062" s="2" t="s">
        <v>1637</v>
      </c>
      <c r="B3062" s="2">
        <v>5000667</v>
      </c>
      <c r="C3062" s="2">
        <v>10</v>
      </c>
      <c r="D3062" s="2">
        <v>208</v>
      </c>
    </row>
    <row r="3063" spans="1:4" x14ac:dyDescent="0.25">
      <c r="A3063" s="2" t="s">
        <v>1637</v>
      </c>
      <c r="B3063" s="2">
        <v>5000667</v>
      </c>
      <c r="C3063" s="2">
        <v>12</v>
      </c>
      <c r="D3063" s="2">
        <v>210</v>
      </c>
    </row>
    <row r="3064" spans="1:4" x14ac:dyDescent="0.25">
      <c r="A3064" s="2" t="s">
        <v>1637</v>
      </c>
      <c r="B3064" s="2">
        <v>5000667</v>
      </c>
      <c r="C3064" s="2">
        <v>39</v>
      </c>
      <c r="D3064" s="2">
        <v>310</v>
      </c>
    </row>
    <row r="3065" spans="1:4" x14ac:dyDescent="0.25">
      <c r="A3065" s="2" t="s">
        <v>1637</v>
      </c>
      <c r="B3065" s="2">
        <v>5000668</v>
      </c>
      <c r="C3065" s="2">
        <v>10</v>
      </c>
      <c r="D3065" s="2">
        <v>208</v>
      </c>
    </row>
    <row r="3066" spans="1:4" x14ac:dyDescent="0.25">
      <c r="A3066" s="2" t="s">
        <v>1637</v>
      </c>
      <c r="B3066" s="2">
        <v>5000668</v>
      </c>
      <c r="C3066" s="2">
        <v>12</v>
      </c>
      <c r="D3066" s="2">
        <v>210</v>
      </c>
    </row>
    <row r="3067" spans="1:4" x14ac:dyDescent="0.25">
      <c r="A3067" s="2" t="s">
        <v>1637</v>
      </c>
      <c r="B3067" s="2">
        <v>5000669</v>
      </c>
      <c r="C3067" s="2">
        <v>14</v>
      </c>
      <c r="D3067" s="2">
        <v>211</v>
      </c>
    </row>
    <row r="3068" spans="1:4" x14ac:dyDescent="0.25">
      <c r="A3068" s="2" t="s">
        <v>1637</v>
      </c>
      <c r="B3068" s="2">
        <v>5000670</v>
      </c>
      <c r="C3068" s="2">
        <v>10</v>
      </c>
      <c r="D3068" s="2">
        <v>208</v>
      </c>
    </row>
    <row r="3069" spans="1:4" x14ac:dyDescent="0.25">
      <c r="A3069" s="2" t="s">
        <v>1637</v>
      </c>
      <c r="B3069" s="2">
        <v>5000670</v>
      </c>
      <c r="C3069" s="2">
        <v>12</v>
      </c>
      <c r="D3069" s="2">
        <v>210</v>
      </c>
    </row>
    <row r="3070" spans="1:4" x14ac:dyDescent="0.25">
      <c r="A3070" s="2" t="s">
        <v>1637</v>
      </c>
      <c r="B3070" s="2">
        <v>5000671</v>
      </c>
      <c r="C3070" s="2">
        <v>1</v>
      </c>
      <c r="D3070" s="2">
        <v>202</v>
      </c>
    </row>
    <row r="3071" spans="1:4" x14ac:dyDescent="0.25">
      <c r="A3071" s="2" t="s">
        <v>1637</v>
      </c>
      <c r="B3071" s="2">
        <v>5000671</v>
      </c>
      <c r="C3071" s="2">
        <v>4</v>
      </c>
      <c r="D3071" s="2">
        <v>208</v>
      </c>
    </row>
    <row r="3072" spans="1:4" x14ac:dyDescent="0.25">
      <c r="A3072" s="2" t="s">
        <v>1637</v>
      </c>
      <c r="B3072" s="2">
        <v>5000672</v>
      </c>
      <c r="C3072" s="2">
        <v>1</v>
      </c>
      <c r="D3072" s="2">
        <v>202</v>
      </c>
    </row>
    <row r="3073" spans="1:4" x14ac:dyDescent="0.25">
      <c r="A3073" s="2" t="s">
        <v>1637</v>
      </c>
      <c r="B3073" s="2">
        <v>5000672</v>
      </c>
      <c r="C3073" s="2">
        <v>2</v>
      </c>
      <c r="D3073" s="2">
        <v>210</v>
      </c>
    </row>
    <row r="3074" spans="1:4" x14ac:dyDescent="0.25">
      <c r="A3074" s="2" t="s">
        <v>1637</v>
      </c>
      <c r="B3074" s="2">
        <v>5000672</v>
      </c>
      <c r="C3074" s="2">
        <v>4</v>
      </c>
      <c r="D3074" s="2">
        <v>208</v>
      </c>
    </row>
    <row r="3075" spans="1:4" x14ac:dyDescent="0.25">
      <c r="A3075" s="2" t="s">
        <v>1637</v>
      </c>
      <c r="B3075" s="2">
        <v>5000672</v>
      </c>
      <c r="C3075" s="2">
        <v>6</v>
      </c>
      <c r="D3075" s="2">
        <v>208</v>
      </c>
    </row>
    <row r="3076" spans="1:4" x14ac:dyDescent="0.25">
      <c r="A3076" s="2" t="s">
        <v>1637</v>
      </c>
      <c r="B3076" s="2">
        <v>5000673</v>
      </c>
      <c r="C3076" s="2">
        <v>10</v>
      </c>
      <c r="D3076" s="2">
        <v>208</v>
      </c>
    </row>
    <row r="3077" spans="1:4" x14ac:dyDescent="0.25">
      <c r="A3077" s="2" t="s">
        <v>1637</v>
      </c>
      <c r="B3077" s="2">
        <v>5000673</v>
      </c>
      <c r="C3077" s="2">
        <v>12</v>
      </c>
      <c r="D3077" s="2">
        <v>210</v>
      </c>
    </row>
    <row r="3078" spans="1:4" x14ac:dyDescent="0.25">
      <c r="A3078" s="2" t="s">
        <v>1637</v>
      </c>
      <c r="B3078" s="2">
        <v>5000673</v>
      </c>
      <c r="C3078" s="2">
        <v>26</v>
      </c>
      <c r="D3078" s="2">
        <v>210</v>
      </c>
    </row>
    <row r="3079" spans="1:4" x14ac:dyDescent="0.25">
      <c r="A3079" s="2" t="s">
        <v>1637</v>
      </c>
      <c r="B3079" s="2">
        <v>5000674</v>
      </c>
      <c r="C3079" s="2">
        <v>1</v>
      </c>
      <c r="D3079" s="2">
        <v>202</v>
      </c>
    </row>
    <row r="3080" spans="1:4" x14ac:dyDescent="0.25">
      <c r="A3080" s="2" t="s">
        <v>1637</v>
      </c>
      <c r="B3080" s="2">
        <v>5000674</v>
      </c>
      <c r="C3080" s="2">
        <v>2</v>
      </c>
      <c r="D3080" s="2">
        <v>210</v>
      </c>
    </row>
    <row r="3081" spans="1:4" x14ac:dyDescent="0.25">
      <c r="A3081" s="2" t="s">
        <v>1637</v>
      </c>
      <c r="B3081" s="2">
        <v>5000674</v>
      </c>
      <c r="C3081" s="2">
        <v>4</v>
      </c>
      <c r="D3081" s="2">
        <v>208</v>
      </c>
    </row>
    <row r="3082" spans="1:4" x14ac:dyDescent="0.25">
      <c r="A3082" s="2" t="s">
        <v>1637</v>
      </c>
      <c r="B3082" s="2">
        <v>5000675</v>
      </c>
      <c r="C3082" s="2">
        <v>1</v>
      </c>
      <c r="D3082" s="2">
        <v>202</v>
      </c>
    </row>
    <row r="3083" spans="1:4" x14ac:dyDescent="0.25">
      <c r="A3083" s="2" t="s">
        <v>1637</v>
      </c>
      <c r="B3083" s="2">
        <v>5000675</v>
      </c>
      <c r="C3083" s="2">
        <v>2</v>
      </c>
      <c r="D3083" s="2">
        <v>210</v>
      </c>
    </row>
    <row r="3084" spans="1:4" x14ac:dyDescent="0.25">
      <c r="A3084" s="2" t="s">
        <v>1637</v>
      </c>
      <c r="B3084" s="2">
        <v>5000675</v>
      </c>
      <c r="C3084" s="2">
        <v>4</v>
      </c>
      <c r="D3084" s="2">
        <v>208</v>
      </c>
    </row>
    <row r="3085" spans="1:4" x14ac:dyDescent="0.25">
      <c r="A3085" s="2" t="s">
        <v>1637</v>
      </c>
      <c r="B3085" s="2">
        <v>5000676</v>
      </c>
      <c r="C3085" s="2">
        <v>27</v>
      </c>
      <c r="D3085" s="2">
        <v>209</v>
      </c>
    </row>
    <row r="3086" spans="1:4" x14ac:dyDescent="0.25">
      <c r="A3086" s="2" t="s">
        <v>1637</v>
      </c>
      <c r="B3086" s="2">
        <v>5000677</v>
      </c>
      <c r="C3086" s="2">
        <v>27</v>
      </c>
      <c r="D3086" s="2">
        <v>209</v>
      </c>
    </row>
    <row r="3087" spans="1:4" x14ac:dyDescent="0.25">
      <c r="A3087" s="2" t="s">
        <v>1637</v>
      </c>
      <c r="B3087" s="2">
        <v>5000678</v>
      </c>
      <c r="C3087" s="2">
        <v>27</v>
      </c>
      <c r="D3087" s="2">
        <v>209</v>
      </c>
    </row>
    <row r="3088" spans="1:4" x14ac:dyDescent="0.25">
      <c r="A3088" s="2" t="s">
        <v>1637</v>
      </c>
      <c r="B3088" s="2">
        <v>5000679</v>
      </c>
      <c r="C3088" s="2">
        <v>27</v>
      </c>
      <c r="D3088" s="2">
        <v>209</v>
      </c>
    </row>
    <row r="3089" spans="1:4" x14ac:dyDescent="0.25">
      <c r="A3089" s="2" t="s">
        <v>1637</v>
      </c>
      <c r="B3089" s="2">
        <v>5000680</v>
      </c>
      <c r="C3089" s="2">
        <v>10</v>
      </c>
      <c r="D3089" s="2">
        <v>208</v>
      </c>
    </row>
    <row r="3090" spans="1:4" x14ac:dyDescent="0.25">
      <c r="A3090" s="2" t="s">
        <v>1637</v>
      </c>
      <c r="B3090" s="2">
        <v>5000680</v>
      </c>
      <c r="C3090" s="2">
        <v>12</v>
      </c>
      <c r="D3090" s="2">
        <v>210</v>
      </c>
    </row>
    <row r="3091" spans="1:4" x14ac:dyDescent="0.25">
      <c r="A3091" s="2" t="s">
        <v>1637</v>
      </c>
      <c r="B3091" s="2">
        <v>5000681</v>
      </c>
      <c r="C3091" s="2">
        <v>27</v>
      </c>
      <c r="D3091" s="2">
        <v>209</v>
      </c>
    </row>
    <row r="3092" spans="1:4" x14ac:dyDescent="0.25">
      <c r="A3092" s="2" t="s">
        <v>1637</v>
      </c>
      <c r="B3092" s="2">
        <v>5000682</v>
      </c>
      <c r="C3092" s="2">
        <v>10</v>
      </c>
      <c r="D3092" s="2">
        <v>208</v>
      </c>
    </row>
    <row r="3093" spans="1:4" x14ac:dyDescent="0.25">
      <c r="A3093" s="2" t="s">
        <v>1637</v>
      </c>
      <c r="B3093" s="2">
        <v>5000682</v>
      </c>
      <c r="C3093" s="2">
        <v>12</v>
      </c>
      <c r="D3093" s="2">
        <v>210</v>
      </c>
    </row>
    <row r="3094" spans="1:4" x14ac:dyDescent="0.25">
      <c r="A3094" s="2" t="s">
        <v>1637</v>
      </c>
      <c r="B3094" s="2">
        <v>5000683</v>
      </c>
      <c r="C3094" s="2">
        <v>10</v>
      </c>
      <c r="D3094" s="2">
        <v>208</v>
      </c>
    </row>
    <row r="3095" spans="1:4" x14ac:dyDescent="0.25">
      <c r="A3095" s="2" t="s">
        <v>1637</v>
      </c>
      <c r="B3095" s="2">
        <v>5000683</v>
      </c>
      <c r="C3095" s="2">
        <v>12</v>
      </c>
      <c r="D3095" s="2">
        <v>210</v>
      </c>
    </row>
    <row r="3096" spans="1:4" x14ac:dyDescent="0.25">
      <c r="A3096" s="2" t="s">
        <v>1637</v>
      </c>
      <c r="B3096" s="2">
        <v>5000684</v>
      </c>
      <c r="C3096" s="2">
        <v>1</v>
      </c>
      <c r="D3096" s="2">
        <v>202</v>
      </c>
    </row>
    <row r="3097" spans="1:4" x14ac:dyDescent="0.25">
      <c r="A3097" s="2" t="s">
        <v>1637</v>
      </c>
      <c r="B3097" s="2">
        <v>5000684</v>
      </c>
      <c r="C3097" s="2">
        <v>2</v>
      </c>
      <c r="D3097" s="2">
        <v>210</v>
      </c>
    </row>
    <row r="3098" spans="1:4" x14ac:dyDescent="0.25">
      <c r="A3098" s="2" t="s">
        <v>1637</v>
      </c>
      <c r="B3098" s="2">
        <v>5000684</v>
      </c>
      <c r="C3098" s="2">
        <v>4</v>
      </c>
      <c r="D3098" s="2">
        <v>208</v>
      </c>
    </row>
    <row r="3099" spans="1:4" x14ac:dyDescent="0.25">
      <c r="A3099" s="2" t="s">
        <v>1637</v>
      </c>
      <c r="B3099" s="2">
        <v>5000685</v>
      </c>
      <c r="C3099" s="2">
        <v>1</v>
      </c>
      <c r="D3099" s="2">
        <v>202</v>
      </c>
    </row>
    <row r="3100" spans="1:4" x14ac:dyDescent="0.25">
      <c r="A3100" s="2" t="s">
        <v>1637</v>
      </c>
      <c r="B3100" s="2">
        <v>5000685</v>
      </c>
      <c r="C3100" s="2">
        <v>2</v>
      </c>
      <c r="D3100" s="2">
        <v>210</v>
      </c>
    </row>
    <row r="3101" spans="1:4" x14ac:dyDescent="0.25">
      <c r="A3101" s="2" t="s">
        <v>1637</v>
      </c>
      <c r="B3101" s="2">
        <v>5000685</v>
      </c>
      <c r="C3101" s="2">
        <v>4</v>
      </c>
      <c r="D3101" s="2">
        <v>208</v>
      </c>
    </row>
    <row r="3102" spans="1:4" x14ac:dyDescent="0.25">
      <c r="A3102" s="2" t="s">
        <v>1637</v>
      </c>
      <c r="B3102" s="2">
        <v>5000686</v>
      </c>
      <c r="C3102" s="2">
        <v>10</v>
      </c>
      <c r="D3102" s="2">
        <v>208</v>
      </c>
    </row>
    <row r="3103" spans="1:4" x14ac:dyDescent="0.25">
      <c r="A3103" s="2" t="s">
        <v>1637</v>
      </c>
      <c r="B3103" s="2">
        <v>5000686</v>
      </c>
      <c r="C3103" s="2">
        <v>12</v>
      </c>
      <c r="D3103" s="2">
        <v>210</v>
      </c>
    </row>
    <row r="3104" spans="1:4" x14ac:dyDescent="0.25">
      <c r="A3104" s="2" t="s">
        <v>1637</v>
      </c>
      <c r="B3104" s="2">
        <v>5000687</v>
      </c>
      <c r="C3104" s="2">
        <v>10</v>
      </c>
      <c r="D3104" s="2">
        <v>208</v>
      </c>
    </row>
    <row r="3105" spans="1:4" x14ac:dyDescent="0.25">
      <c r="A3105" s="2" t="s">
        <v>1637</v>
      </c>
      <c r="B3105" s="2">
        <v>5000687</v>
      </c>
      <c r="C3105" s="2">
        <v>12</v>
      </c>
      <c r="D3105" s="2">
        <v>210</v>
      </c>
    </row>
    <row r="3106" spans="1:4" x14ac:dyDescent="0.25">
      <c r="A3106" s="2" t="s">
        <v>1637</v>
      </c>
      <c r="B3106" s="2">
        <v>5000688</v>
      </c>
      <c r="C3106" s="2">
        <v>10</v>
      </c>
      <c r="D3106" s="2">
        <v>208</v>
      </c>
    </row>
    <row r="3107" spans="1:4" x14ac:dyDescent="0.25">
      <c r="A3107" s="2" t="s">
        <v>1637</v>
      </c>
      <c r="B3107" s="2">
        <v>5000688</v>
      </c>
      <c r="C3107" s="2">
        <v>12</v>
      </c>
      <c r="D3107" s="2">
        <v>210</v>
      </c>
    </row>
    <row r="3108" spans="1:4" x14ac:dyDescent="0.25">
      <c r="A3108" s="2" t="s">
        <v>1637</v>
      </c>
      <c r="B3108" s="2">
        <v>5000688</v>
      </c>
      <c r="C3108" s="2">
        <v>26</v>
      </c>
      <c r="D3108" s="2">
        <v>210</v>
      </c>
    </row>
    <row r="3109" spans="1:4" x14ac:dyDescent="0.25">
      <c r="A3109" s="2" t="s">
        <v>1637</v>
      </c>
      <c r="B3109" s="2">
        <v>5000689</v>
      </c>
      <c r="C3109" s="2">
        <v>10</v>
      </c>
      <c r="D3109" s="2">
        <v>208</v>
      </c>
    </row>
    <row r="3110" spans="1:4" x14ac:dyDescent="0.25">
      <c r="A3110" s="2" t="s">
        <v>1637</v>
      </c>
      <c r="B3110" s="2">
        <v>5000689</v>
      </c>
      <c r="C3110" s="2">
        <v>12</v>
      </c>
      <c r="D3110" s="2">
        <v>210</v>
      </c>
    </row>
    <row r="3111" spans="1:4" x14ac:dyDescent="0.25">
      <c r="A3111" s="2" t="s">
        <v>1637</v>
      </c>
      <c r="B3111" s="2">
        <v>5000690</v>
      </c>
      <c r="C3111" s="2">
        <v>1</v>
      </c>
      <c r="D3111" s="2">
        <v>202</v>
      </c>
    </row>
    <row r="3112" spans="1:4" x14ac:dyDescent="0.25">
      <c r="A3112" s="2" t="s">
        <v>1637</v>
      </c>
      <c r="B3112" s="2">
        <v>5000690</v>
      </c>
      <c r="C3112" s="2">
        <v>2</v>
      </c>
      <c r="D3112" s="2">
        <v>210</v>
      </c>
    </row>
    <row r="3113" spans="1:4" x14ac:dyDescent="0.25">
      <c r="A3113" s="2" t="s">
        <v>1637</v>
      </c>
      <c r="B3113" s="2">
        <v>5000690</v>
      </c>
      <c r="C3113" s="2">
        <v>4</v>
      </c>
      <c r="D3113" s="2">
        <v>208</v>
      </c>
    </row>
    <row r="3114" spans="1:4" x14ac:dyDescent="0.25">
      <c r="A3114" s="2" t="s">
        <v>1637</v>
      </c>
      <c r="B3114" s="2">
        <v>5000690</v>
      </c>
      <c r="C3114" s="2">
        <v>6</v>
      </c>
      <c r="D3114" s="2">
        <v>208</v>
      </c>
    </row>
    <row r="3115" spans="1:4" x14ac:dyDescent="0.25">
      <c r="A3115" s="2" t="s">
        <v>1637</v>
      </c>
      <c r="B3115" s="2">
        <v>5000691</v>
      </c>
      <c r="C3115" s="2">
        <v>1</v>
      </c>
      <c r="D3115" s="2">
        <v>202</v>
      </c>
    </row>
    <row r="3116" spans="1:4" x14ac:dyDescent="0.25">
      <c r="A3116" s="2" t="s">
        <v>1637</v>
      </c>
      <c r="B3116" s="2">
        <v>5000691</v>
      </c>
      <c r="C3116" s="2">
        <v>2</v>
      </c>
      <c r="D3116" s="2">
        <v>210</v>
      </c>
    </row>
    <row r="3117" spans="1:4" x14ac:dyDescent="0.25">
      <c r="A3117" s="2" t="s">
        <v>1637</v>
      </c>
      <c r="B3117" s="2">
        <v>5000691</v>
      </c>
      <c r="C3117" s="2">
        <v>4</v>
      </c>
      <c r="D3117" s="2">
        <v>208</v>
      </c>
    </row>
    <row r="3118" spans="1:4" x14ac:dyDescent="0.25">
      <c r="A3118" s="2" t="s">
        <v>1637</v>
      </c>
      <c r="B3118" s="2">
        <v>5000691</v>
      </c>
      <c r="C3118" s="2">
        <v>6</v>
      </c>
      <c r="D3118" s="2">
        <v>208</v>
      </c>
    </row>
    <row r="3119" spans="1:4" x14ac:dyDescent="0.25">
      <c r="A3119" s="2" t="s">
        <v>1637</v>
      </c>
      <c r="B3119" s="2">
        <v>5000692</v>
      </c>
      <c r="C3119" s="2">
        <v>1</v>
      </c>
      <c r="D3119" s="2">
        <v>202</v>
      </c>
    </row>
    <row r="3120" spans="1:4" x14ac:dyDescent="0.25">
      <c r="A3120" s="2" t="s">
        <v>1637</v>
      </c>
      <c r="B3120" s="2">
        <v>5000692</v>
      </c>
      <c r="C3120" s="2">
        <v>2</v>
      </c>
      <c r="D3120" s="2">
        <v>210</v>
      </c>
    </row>
    <row r="3121" spans="1:4" x14ac:dyDescent="0.25">
      <c r="A3121" s="2" t="s">
        <v>1637</v>
      </c>
      <c r="B3121" s="2">
        <v>5000692</v>
      </c>
      <c r="C3121" s="2">
        <v>4</v>
      </c>
      <c r="D3121" s="2">
        <v>208</v>
      </c>
    </row>
    <row r="3122" spans="1:4" x14ac:dyDescent="0.25">
      <c r="A3122" s="2" t="s">
        <v>1637</v>
      </c>
      <c r="B3122" s="2">
        <v>5000692</v>
      </c>
      <c r="C3122" s="2">
        <v>6</v>
      </c>
      <c r="D3122" s="2">
        <v>208</v>
      </c>
    </row>
    <row r="3123" spans="1:4" x14ac:dyDescent="0.25">
      <c r="A3123" s="2" t="s">
        <v>1637</v>
      </c>
      <c r="B3123" s="2">
        <v>5000693</v>
      </c>
      <c r="C3123" s="2">
        <v>1</v>
      </c>
      <c r="D3123" s="2">
        <v>202</v>
      </c>
    </row>
    <row r="3124" spans="1:4" x14ac:dyDescent="0.25">
      <c r="A3124" s="2" t="s">
        <v>1637</v>
      </c>
      <c r="B3124" s="2">
        <v>5000693</v>
      </c>
      <c r="C3124" s="2">
        <v>2</v>
      </c>
      <c r="D3124" s="2">
        <v>210</v>
      </c>
    </row>
    <row r="3125" spans="1:4" x14ac:dyDescent="0.25">
      <c r="A3125" s="2" t="s">
        <v>1637</v>
      </c>
      <c r="B3125" s="2">
        <v>5000693</v>
      </c>
      <c r="C3125" s="2">
        <v>4</v>
      </c>
      <c r="D3125" s="2">
        <v>208</v>
      </c>
    </row>
    <row r="3126" spans="1:4" x14ac:dyDescent="0.25">
      <c r="A3126" s="2" t="s">
        <v>1637</v>
      </c>
      <c r="B3126" s="2">
        <v>5000694</v>
      </c>
      <c r="C3126" s="2">
        <v>72</v>
      </c>
      <c r="D3126" s="2">
        <v>202</v>
      </c>
    </row>
    <row r="3127" spans="1:4" x14ac:dyDescent="0.25">
      <c r="A3127" s="2" t="s">
        <v>1637</v>
      </c>
      <c r="B3127" s="2">
        <v>5000695</v>
      </c>
      <c r="C3127" s="2">
        <v>10</v>
      </c>
      <c r="D3127" s="2">
        <v>208</v>
      </c>
    </row>
    <row r="3128" spans="1:4" x14ac:dyDescent="0.25">
      <c r="A3128" s="2" t="s">
        <v>1637</v>
      </c>
      <c r="B3128" s="2">
        <v>5000695</v>
      </c>
      <c r="C3128" s="2">
        <v>12</v>
      </c>
      <c r="D3128" s="2">
        <v>210</v>
      </c>
    </row>
    <row r="3129" spans="1:4" x14ac:dyDescent="0.25">
      <c r="A3129" s="2" t="s">
        <v>1637</v>
      </c>
      <c r="B3129" s="2">
        <v>5000696</v>
      </c>
      <c r="C3129" s="2">
        <v>10</v>
      </c>
      <c r="D3129" s="2">
        <v>208</v>
      </c>
    </row>
    <row r="3130" spans="1:4" x14ac:dyDescent="0.25">
      <c r="A3130" s="2" t="s">
        <v>1637</v>
      </c>
      <c r="B3130" s="2">
        <v>5000696</v>
      </c>
      <c r="C3130" s="2">
        <v>12</v>
      </c>
      <c r="D3130" s="2">
        <v>210</v>
      </c>
    </row>
    <row r="3131" spans="1:4" x14ac:dyDescent="0.25">
      <c r="A3131" s="2" t="s">
        <v>1637</v>
      </c>
      <c r="B3131" s="2">
        <v>5000696</v>
      </c>
      <c r="C3131" s="2">
        <v>41</v>
      </c>
      <c r="D3131" s="2">
        <v>310</v>
      </c>
    </row>
    <row r="3132" spans="1:4" x14ac:dyDescent="0.25">
      <c r="A3132" s="2" t="s">
        <v>1637</v>
      </c>
      <c r="B3132" s="2">
        <v>5000697</v>
      </c>
      <c r="C3132" s="2">
        <v>10</v>
      </c>
      <c r="D3132" s="2">
        <v>208</v>
      </c>
    </row>
    <row r="3133" spans="1:4" x14ac:dyDescent="0.25">
      <c r="A3133" s="2" t="s">
        <v>1637</v>
      </c>
      <c r="B3133" s="2">
        <v>5000697</v>
      </c>
      <c r="C3133" s="2">
        <v>12</v>
      </c>
      <c r="D3133" s="2">
        <v>210</v>
      </c>
    </row>
    <row r="3134" spans="1:4" x14ac:dyDescent="0.25">
      <c r="A3134" s="2" t="s">
        <v>1637</v>
      </c>
      <c r="B3134" s="2">
        <v>5000698</v>
      </c>
      <c r="C3134" s="2">
        <v>10</v>
      </c>
      <c r="D3134" s="2">
        <v>208</v>
      </c>
    </row>
    <row r="3135" spans="1:4" x14ac:dyDescent="0.25">
      <c r="A3135" s="2" t="s">
        <v>1637</v>
      </c>
      <c r="B3135" s="2">
        <v>5000698</v>
      </c>
      <c r="C3135" s="2">
        <v>12</v>
      </c>
      <c r="D3135" s="2">
        <v>210</v>
      </c>
    </row>
    <row r="3136" spans="1:4" x14ac:dyDescent="0.25">
      <c r="A3136" s="2" t="s">
        <v>1637</v>
      </c>
      <c r="B3136" s="2">
        <v>5000699</v>
      </c>
      <c r="C3136" s="2">
        <v>10</v>
      </c>
      <c r="D3136" s="2">
        <v>208</v>
      </c>
    </row>
    <row r="3137" spans="1:4" x14ac:dyDescent="0.25">
      <c r="A3137" s="2" t="s">
        <v>1637</v>
      </c>
      <c r="B3137" s="2">
        <v>5000699</v>
      </c>
      <c r="C3137" s="2">
        <v>12</v>
      </c>
      <c r="D3137" s="2">
        <v>210</v>
      </c>
    </row>
    <row r="3138" spans="1:4" x14ac:dyDescent="0.25">
      <c r="A3138" s="2" t="s">
        <v>1637</v>
      </c>
      <c r="B3138" s="2">
        <v>5000699</v>
      </c>
      <c r="C3138" s="2">
        <v>18</v>
      </c>
      <c r="D3138" s="2">
        <v>209</v>
      </c>
    </row>
    <row r="3139" spans="1:4" x14ac:dyDescent="0.25">
      <c r="A3139" s="2" t="s">
        <v>1637</v>
      </c>
      <c r="B3139" s="2">
        <v>5000700</v>
      </c>
      <c r="C3139" s="2">
        <v>10</v>
      </c>
      <c r="D3139" s="2">
        <v>208</v>
      </c>
    </row>
    <row r="3140" spans="1:4" x14ac:dyDescent="0.25">
      <c r="A3140" s="2" t="s">
        <v>1637</v>
      </c>
      <c r="B3140" s="2">
        <v>5000700</v>
      </c>
      <c r="C3140" s="2">
        <v>12</v>
      </c>
      <c r="D3140" s="2">
        <v>210</v>
      </c>
    </row>
    <row r="3141" spans="1:4" x14ac:dyDescent="0.25">
      <c r="A3141" s="2" t="s">
        <v>1637</v>
      </c>
      <c r="B3141" s="2">
        <v>5000700</v>
      </c>
      <c r="C3141" s="2">
        <v>18</v>
      </c>
      <c r="D3141" s="2">
        <v>209</v>
      </c>
    </row>
    <row r="3142" spans="1:4" x14ac:dyDescent="0.25">
      <c r="A3142" s="2" t="s">
        <v>1637</v>
      </c>
      <c r="B3142" s="2">
        <v>5000700</v>
      </c>
      <c r="C3142" s="2">
        <v>42</v>
      </c>
      <c r="D3142" s="2">
        <v>310</v>
      </c>
    </row>
    <row r="3143" spans="1:4" x14ac:dyDescent="0.25">
      <c r="A3143" s="2" t="s">
        <v>1637</v>
      </c>
      <c r="B3143" s="2">
        <v>5000701</v>
      </c>
      <c r="C3143" s="2">
        <v>66</v>
      </c>
      <c r="D3143" s="2">
        <v>202</v>
      </c>
    </row>
    <row r="3144" spans="1:4" x14ac:dyDescent="0.25">
      <c r="A3144" s="2" t="s">
        <v>1637</v>
      </c>
      <c r="B3144" s="2">
        <v>5000701</v>
      </c>
      <c r="C3144" s="2">
        <v>67</v>
      </c>
      <c r="D3144" s="2">
        <v>208</v>
      </c>
    </row>
    <row r="3145" spans="1:4" x14ac:dyDescent="0.25">
      <c r="A3145" s="2" t="s">
        <v>1637</v>
      </c>
      <c r="B3145" s="2">
        <v>5000702</v>
      </c>
      <c r="C3145" s="2">
        <v>10</v>
      </c>
      <c r="D3145" s="2">
        <v>208</v>
      </c>
    </row>
    <row r="3146" spans="1:4" x14ac:dyDescent="0.25">
      <c r="A3146" s="2" t="s">
        <v>1637</v>
      </c>
      <c r="B3146" s="2">
        <v>5000702</v>
      </c>
      <c r="C3146" s="2">
        <v>12</v>
      </c>
      <c r="D3146" s="2">
        <v>210</v>
      </c>
    </row>
    <row r="3147" spans="1:4" x14ac:dyDescent="0.25">
      <c r="A3147" s="2" t="s">
        <v>1637</v>
      </c>
      <c r="B3147" s="2">
        <v>5000703</v>
      </c>
      <c r="C3147" s="2">
        <v>10</v>
      </c>
      <c r="D3147" s="2">
        <v>208</v>
      </c>
    </row>
    <row r="3148" spans="1:4" x14ac:dyDescent="0.25">
      <c r="A3148" s="2" t="s">
        <v>1637</v>
      </c>
      <c r="B3148" s="2">
        <v>5000703</v>
      </c>
      <c r="C3148" s="2">
        <v>12</v>
      </c>
      <c r="D3148" s="2">
        <v>210</v>
      </c>
    </row>
    <row r="3149" spans="1:4" x14ac:dyDescent="0.25">
      <c r="A3149" s="2" t="s">
        <v>1637</v>
      </c>
      <c r="B3149" s="2">
        <v>5000704</v>
      </c>
      <c r="C3149" s="2">
        <v>10</v>
      </c>
      <c r="D3149" s="2">
        <v>208</v>
      </c>
    </row>
    <row r="3150" spans="1:4" x14ac:dyDescent="0.25">
      <c r="A3150" s="2" t="s">
        <v>1637</v>
      </c>
      <c r="B3150" s="2">
        <v>5000704</v>
      </c>
      <c r="C3150" s="2">
        <v>12</v>
      </c>
      <c r="D3150" s="2">
        <v>210</v>
      </c>
    </row>
    <row r="3151" spans="1:4" x14ac:dyDescent="0.25">
      <c r="A3151" s="2" t="s">
        <v>1637</v>
      </c>
      <c r="B3151" s="2">
        <v>5000704</v>
      </c>
      <c r="C3151" s="2">
        <v>18</v>
      </c>
      <c r="D3151" s="2">
        <v>209</v>
      </c>
    </row>
    <row r="3152" spans="1:4" x14ac:dyDescent="0.25">
      <c r="A3152" s="2" t="s">
        <v>1637</v>
      </c>
      <c r="B3152" s="2">
        <v>5000705</v>
      </c>
      <c r="C3152" s="2">
        <v>10</v>
      </c>
      <c r="D3152" s="2">
        <v>208</v>
      </c>
    </row>
    <row r="3153" spans="1:4" x14ac:dyDescent="0.25">
      <c r="A3153" s="2" t="s">
        <v>1637</v>
      </c>
      <c r="B3153" s="2">
        <v>5000705</v>
      </c>
      <c r="C3153" s="2">
        <v>12</v>
      </c>
      <c r="D3153" s="2">
        <v>210</v>
      </c>
    </row>
    <row r="3154" spans="1:4" x14ac:dyDescent="0.25">
      <c r="A3154" s="2" t="s">
        <v>1637</v>
      </c>
      <c r="B3154" s="2">
        <v>5000705</v>
      </c>
      <c r="C3154" s="2">
        <v>18</v>
      </c>
      <c r="D3154" s="2">
        <v>209</v>
      </c>
    </row>
    <row r="3155" spans="1:4" x14ac:dyDescent="0.25">
      <c r="A3155" s="2" t="s">
        <v>1637</v>
      </c>
      <c r="B3155" s="2">
        <v>5000706</v>
      </c>
      <c r="C3155" s="2">
        <v>1</v>
      </c>
      <c r="D3155" s="2">
        <v>202</v>
      </c>
    </row>
    <row r="3156" spans="1:4" x14ac:dyDescent="0.25">
      <c r="A3156" s="2" t="s">
        <v>1637</v>
      </c>
      <c r="B3156" s="2">
        <v>5000706</v>
      </c>
      <c r="C3156" s="2">
        <v>2</v>
      </c>
      <c r="D3156" s="2">
        <v>210</v>
      </c>
    </row>
    <row r="3157" spans="1:4" x14ac:dyDescent="0.25">
      <c r="A3157" s="2" t="s">
        <v>1637</v>
      </c>
      <c r="B3157" s="2">
        <v>5000706</v>
      </c>
      <c r="C3157" s="2">
        <v>4</v>
      </c>
      <c r="D3157" s="2">
        <v>208</v>
      </c>
    </row>
    <row r="3158" spans="1:4" x14ac:dyDescent="0.25">
      <c r="A3158" s="2" t="s">
        <v>1637</v>
      </c>
      <c r="B3158" s="2">
        <v>5000706</v>
      </c>
      <c r="C3158" s="2">
        <v>50</v>
      </c>
      <c r="D3158" s="2">
        <v>202</v>
      </c>
    </row>
    <row r="3159" spans="1:4" x14ac:dyDescent="0.25">
      <c r="A3159" s="2" t="s">
        <v>1637</v>
      </c>
      <c r="B3159" s="2">
        <v>5000707</v>
      </c>
      <c r="C3159" s="2">
        <v>10</v>
      </c>
      <c r="D3159" s="2">
        <v>208</v>
      </c>
    </row>
    <row r="3160" spans="1:4" x14ac:dyDescent="0.25">
      <c r="A3160" s="2" t="s">
        <v>1637</v>
      </c>
      <c r="B3160" s="2">
        <v>5000707</v>
      </c>
      <c r="C3160" s="2">
        <v>12</v>
      </c>
      <c r="D3160" s="2">
        <v>210</v>
      </c>
    </row>
    <row r="3161" spans="1:4" x14ac:dyDescent="0.25">
      <c r="A3161" s="2" t="s">
        <v>1637</v>
      </c>
      <c r="B3161" s="2">
        <v>5000707</v>
      </c>
      <c r="C3161" s="2">
        <v>42</v>
      </c>
      <c r="D3161" s="2">
        <v>310</v>
      </c>
    </row>
    <row r="3162" spans="1:4" x14ac:dyDescent="0.25">
      <c r="A3162" s="2" t="s">
        <v>1637</v>
      </c>
      <c r="B3162" s="2">
        <v>5000708</v>
      </c>
      <c r="C3162" s="2">
        <v>10</v>
      </c>
      <c r="D3162" s="2">
        <v>208</v>
      </c>
    </row>
    <row r="3163" spans="1:4" x14ac:dyDescent="0.25">
      <c r="A3163" s="2" t="s">
        <v>1637</v>
      </c>
      <c r="B3163" s="2">
        <v>5000708</v>
      </c>
      <c r="C3163" s="2">
        <v>12</v>
      </c>
      <c r="D3163" s="2">
        <v>210</v>
      </c>
    </row>
    <row r="3164" spans="1:4" x14ac:dyDescent="0.25">
      <c r="A3164" s="2" t="s">
        <v>1637</v>
      </c>
      <c r="B3164" s="2">
        <v>5000708</v>
      </c>
      <c r="C3164" s="2">
        <v>18</v>
      </c>
      <c r="D3164" s="2">
        <v>209</v>
      </c>
    </row>
    <row r="3165" spans="1:4" x14ac:dyDescent="0.25">
      <c r="A3165" s="2" t="s">
        <v>1637</v>
      </c>
      <c r="B3165" s="2">
        <v>5000709</v>
      </c>
      <c r="C3165" s="2">
        <v>10</v>
      </c>
      <c r="D3165" s="2">
        <v>208</v>
      </c>
    </row>
    <row r="3166" spans="1:4" x14ac:dyDescent="0.25">
      <c r="A3166" s="2" t="s">
        <v>1637</v>
      </c>
      <c r="B3166" s="2">
        <v>5000709</v>
      </c>
      <c r="C3166" s="2">
        <v>12</v>
      </c>
      <c r="D3166" s="2">
        <v>210</v>
      </c>
    </row>
    <row r="3167" spans="1:4" x14ac:dyDescent="0.25">
      <c r="A3167" s="2" t="s">
        <v>1637</v>
      </c>
      <c r="B3167" s="2">
        <v>5000710</v>
      </c>
      <c r="C3167" s="2">
        <v>1</v>
      </c>
      <c r="D3167" s="2">
        <v>313</v>
      </c>
    </row>
    <row r="3168" spans="1:4" x14ac:dyDescent="0.25">
      <c r="A3168" s="2" t="s">
        <v>1637</v>
      </c>
      <c r="B3168" s="2">
        <v>5000710</v>
      </c>
      <c r="C3168" s="2">
        <v>6</v>
      </c>
      <c r="D3168" s="2">
        <v>308</v>
      </c>
    </row>
    <row r="3169" spans="1:4" x14ac:dyDescent="0.25">
      <c r="A3169" s="2" t="s">
        <v>1637</v>
      </c>
      <c r="B3169" s="2">
        <v>5000711</v>
      </c>
      <c r="C3169" s="2">
        <v>1</v>
      </c>
      <c r="D3169" s="2">
        <v>202</v>
      </c>
    </row>
    <row r="3170" spans="1:4" x14ac:dyDescent="0.25">
      <c r="A3170" s="2" t="s">
        <v>1637</v>
      </c>
      <c r="B3170" s="2">
        <v>5000712</v>
      </c>
      <c r="C3170" s="2">
        <v>66</v>
      </c>
      <c r="D3170" s="2">
        <v>202</v>
      </c>
    </row>
    <row r="3171" spans="1:4" x14ac:dyDescent="0.25">
      <c r="A3171" s="2" t="s">
        <v>1637</v>
      </c>
      <c r="B3171" s="2">
        <v>5000712</v>
      </c>
      <c r="C3171" s="2">
        <v>67</v>
      </c>
      <c r="D3171" s="2">
        <v>208</v>
      </c>
    </row>
    <row r="3172" spans="1:4" x14ac:dyDescent="0.25">
      <c r="A3172" s="2" t="s">
        <v>1637</v>
      </c>
      <c r="B3172" s="2">
        <v>5000712</v>
      </c>
      <c r="C3172" s="2">
        <v>72</v>
      </c>
      <c r="D3172" s="2">
        <v>202</v>
      </c>
    </row>
    <row r="3173" spans="1:4" x14ac:dyDescent="0.25">
      <c r="A3173" s="2" t="s">
        <v>1637</v>
      </c>
      <c r="B3173" s="2">
        <v>5000712</v>
      </c>
      <c r="C3173" s="2">
        <v>77</v>
      </c>
      <c r="D3173" s="2">
        <v>208</v>
      </c>
    </row>
    <row r="3174" spans="1:4" x14ac:dyDescent="0.25">
      <c r="A3174" s="2" t="s">
        <v>1637</v>
      </c>
      <c r="B3174" s="2">
        <v>5000713</v>
      </c>
      <c r="C3174" s="2">
        <v>10</v>
      </c>
      <c r="D3174" s="2">
        <v>208</v>
      </c>
    </row>
    <row r="3175" spans="1:4" x14ac:dyDescent="0.25">
      <c r="A3175" s="2" t="s">
        <v>1637</v>
      </c>
      <c r="B3175" s="2">
        <v>5000713</v>
      </c>
      <c r="C3175" s="2">
        <v>12</v>
      </c>
      <c r="D3175" s="2">
        <v>210</v>
      </c>
    </row>
    <row r="3176" spans="1:4" x14ac:dyDescent="0.25">
      <c r="A3176" s="2" t="s">
        <v>1637</v>
      </c>
      <c r="B3176" s="2">
        <v>5000714</v>
      </c>
      <c r="C3176" s="2">
        <v>10</v>
      </c>
      <c r="D3176" s="2">
        <v>208</v>
      </c>
    </row>
    <row r="3177" spans="1:4" x14ac:dyDescent="0.25">
      <c r="A3177" s="2" t="s">
        <v>1637</v>
      </c>
      <c r="B3177" s="2">
        <v>5000714</v>
      </c>
      <c r="C3177" s="2">
        <v>12</v>
      </c>
      <c r="D3177" s="2">
        <v>210</v>
      </c>
    </row>
    <row r="3178" spans="1:4" x14ac:dyDescent="0.25">
      <c r="A3178" s="2" t="s">
        <v>1637</v>
      </c>
      <c r="B3178" s="2">
        <v>5000714</v>
      </c>
      <c r="C3178" s="2">
        <v>18</v>
      </c>
      <c r="D3178" s="2">
        <v>209</v>
      </c>
    </row>
    <row r="3179" spans="1:4" x14ac:dyDescent="0.25">
      <c r="A3179" s="2" t="s">
        <v>1637</v>
      </c>
      <c r="B3179" s="2">
        <v>5000715</v>
      </c>
      <c r="C3179" s="2">
        <v>1</v>
      </c>
      <c r="D3179" s="2">
        <v>202</v>
      </c>
    </row>
    <row r="3180" spans="1:4" x14ac:dyDescent="0.25">
      <c r="A3180" s="2" t="s">
        <v>1637</v>
      </c>
      <c r="B3180" s="2">
        <v>5000715</v>
      </c>
      <c r="C3180" s="2">
        <v>2</v>
      </c>
      <c r="D3180" s="2">
        <v>210</v>
      </c>
    </row>
    <row r="3181" spans="1:4" x14ac:dyDescent="0.25">
      <c r="A3181" s="2" t="s">
        <v>1637</v>
      </c>
      <c r="B3181" s="2">
        <v>5000715</v>
      </c>
      <c r="C3181" s="2">
        <v>4</v>
      </c>
      <c r="D3181" s="2">
        <v>208</v>
      </c>
    </row>
    <row r="3182" spans="1:4" x14ac:dyDescent="0.25">
      <c r="A3182" s="2" t="s">
        <v>1637</v>
      </c>
      <c r="B3182" s="2">
        <v>5000716</v>
      </c>
      <c r="C3182" s="2">
        <v>10</v>
      </c>
      <c r="D3182" s="2">
        <v>208</v>
      </c>
    </row>
    <row r="3183" spans="1:4" x14ac:dyDescent="0.25">
      <c r="A3183" s="2" t="s">
        <v>1637</v>
      </c>
      <c r="B3183" s="2">
        <v>5000716</v>
      </c>
      <c r="C3183" s="2">
        <v>12</v>
      </c>
      <c r="D3183" s="2">
        <v>210</v>
      </c>
    </row>
    <row r="3184" spans="1:4" x14ac:dyDescent="0.25">
      <c r="A3184" s="2" t="s">
        <v>1637</v>
      </c>
      <c r="B3184" s="2">
        <v>5000717</v>
      </c>
      <c r="C3184" s="2">
        <v>10</v>
      </c>
      <c r="D3184" s="2">
        <v>208</v>
      </c>
    </row>
    <row r="3185" spans="1:4" x14ac:dyDescent="0.25">
      <c r="A3185" s="2" t="s">
        <v>1637</v>
      </c>
      <c r="B3185" s="2">
        <v>5000717</v>
      </c>
      <c r="C3185" s="2">
        <v>12</v>
      </c>
      <c r="D3185" s="2">
        <v>210</v>
      </c>
    </row>
    <row r="3186" spans="1:4" x14ac:dyDescent="0.25">
      <c r="A3186" s="2" t="s">
        <v>1637</v>
      </c>
      <c r="B3186" s="2">
        <v>5000717</v>
      </c>
      <c r="C3186" s="2">
        <v>26</v>
      </c>
      <c r="D3186" s="2">
        <v>210</v>
      </c>
    </row>
    <row r="3187" spans="1:4" x14ac:dyDescent="0.25">
      <c r="A3187" s="2" t="s">
        <v>1637</v>
      </c>
      <c r="B3187" s="2">
        <v>5000718</v>
      </c>
      <c r="C3187" s="2">
        <v>10</v>
      </c>
      <c r="D3187" s="2">
        <v>208</v>
      </c>
    </row>
    <row r="3188" spans="1:4" x14ac:dyDescent="0.25">
      <c r="A3188" s="2" t="s">
        <v>1637</v>
      </c>
      <c r="B3188" s="2">
        <v>5000718</v>
      </c>
      <c r="C3188" s="2">
        <v>12</v>
      </c>
      <c r="D3188" s="2">
        <v>210</v>
      </c>
    </row>
    <row r="3189" spans="1:4" x14ac:dyDescent="0.25">
      <c r="A3189" s="2" t="s">
        <v>1637</v>
      </c>
      <c r="B3189" s="2">
        <v>5000718</v>
      </c>
      <c r="C3189" s="2">
        <v>18</v>
      </c>
      <c r="D3189" s="2">
        <v>209</v>
      </c>
    </row>
    <row r="3190" spans="1:4" x14ac:dyDescent="0.25">
      <c r="A3190" s="2" t="s">
        <v>1637</v>
      </c>
      <c r="B3190" s="2">
        <v>5000719</v>
      </c>
      <c r="C3190" s="2">
        <v>10</v>
      </c>
      <c r="D3190" s="2">
        <v>208</v>
      </c>
    </row>
    <row r="3191" spans="1:4" x14ac:dyDescent="0.25">
      <c r="A3191" s="2" t="s">
        <v>1637</v>
      </c>
      <c r="B3191" s="2">
        <v>5000719</v>
      </c>
      <c r="C3191" s="2">
        <v>12</v>
      </c>
      <c r="D3191" s="2">
        <v>210</v>
      </c>
    </row>
    <row r="3192" spans="1:4" x14ac:dyDescent="0.25">
      <c r="A3192" s="2" t="s">
        <v>1637</v>
      </c>
      <c r="B3192" s="2">
        <v>5000720</v>
      </c>
      <c r="C3192" s="2">
        <v>12</v>
      </c>
      <c r="D3192" s="2">
        <v>210</v>
      </c>
    </row>
    <row r="3193" spans="1:4" x14ac:dyDescent="0.25">
      <c r="A3193" s="2" t="s">
        <v>1637</v>
      </c>
      <c r="B3193" s="2">
        <v>5000720</v>
      </c>
      <c r="C3193" s="2">
        <v>18</v>
      </c>
      <c r="D3193" s="2">
        <v>209</v>
      </c>
    </row>
    <row r="3194" spans="1:4" x14ac:dyDescent="0.25">
      <c r="A3194" s="2" t="s">
        <v>1637</v>
      </c>
      <c r="B3194" s="2">
        <v>5000720</v>
      </c>
      <c r="C3194" s="2">
        <v>41</v>
      </c>
      <c r="D3194" s="2">
        <v>310</v>
      </c>
    </row>
    <row r="3195" spans="1:4" x14ac:dyDescent="0.25">
      <c r="A3195" s="2" t="s">
        <v>1637</v>
      </c>
      <c r="B3195" s="2">
        <v>5000721</v>
      </c>
      <c r="C3195" s="2">
        <v>12</v>
      </c>
      <c r="D3195" s="2">
        <v>210</v>
      </c>
    </row>
    <row r="3196" spans="1:4" x14ac:dyDescent="0.25">
      <c r="A3196" s="2" t="s">
        <v>1637</v>
      </c>
      <c r="B3196" s="2">
        <v>5000722</v>
      </c>
      <c r="C3196" s="2">
        <v>1</v>
      </c>
      <c r="D3196" s="2">
        <v>202</v>
      </c>
    </row>
    <row r="3197" spans="1:4" x14ac:dyDescent="0.25">
      <c r="A3197" s="2" t="s">
        <v>1637</v>
      </c>
      <c r="B3197" s="2">
        <v>5000722</v>
      </c>
      <c r="C3197" s="2">
        <v>2</v>
      </c>
      <c r="D3197" s="2">
        <v>210</v>
      </c>
    </row>
    <row r="3198" spans="1:4" x14ac:dyDescent="0.25">
      <c r="A3198" s="2" t="s">
        <v>1637</v>
      </c>
      <c r="B3198" s="2">
        <v>5000722</v>
      </c>
      <c r="C3198" s="2">
        <v>4</v>
      </c>
      <c r="D3198" s="2">
        <v>208</v>
      </c>
    </row>
    <row r="3199" spans="1:4" x14ac:dyDescent="0.25">
      <c r="A3199" s="2" t="s">
        <v>1637</v>
      </c>
      <c r="B3199" s="2">
        <v>5000723</v>
      </c>
      <c r="C3199" s="2">
        <v>10</v>
      </c>
      <c r="D3199" s="2">
        <v>208</v>
      </c>
    </row>
    <row r="3200" spans="1:4" x14ac:dyDescent="0.25">
      <c r="A3200" s="2" t="s">
        <v>1637</v>
      </c>
      <c r="B3200" s="2">
        <v>5000723</v>
      </c>
      <c r="C3200" s="2">
        <v>12</v>
      </c>
      <c r="D3200" s="2">
        <v>210</v>
      </c>
    </row>
    <row r="3201" spans="1:4" x14ac:dyDescent="0.25">
      <c r="A3201" s="2" t="s">
        <v>1637</v>
      </c>
      <c r="B3201" s="2">
        <v>5000723</v>
      </c>
      <c r="C3201" s="2">
        <v>39</v>
      </c>
      <c r="D3201" s="2">
        <v>210</v>
      </c>
    </row>
    <row r="3202" spans="1:4" x14ac:dyDescent="0.25">
      <c r="A3202" s="2" t="s">
        <v>1637</v>
      </c>
      <c r="B3202" s="2">
        <v>5000724</v>
      </c>
      <c r="C3202" s="2">
        <v>10</v>
      </c>
      <c r="D3202" s="2">
        <v>208</v>
      </c>
    </row>
    <row r="3203" spans="1:4" x14ac:dyDescent="0.25">
      <c r="A3203" s="2" t="s">
        <v>1637</v>
      </c>
      <c r="B3203" s="2">
        <v>5000724</v>
      </c>
      <c r="C3203" s="2">
        <v>12</v>
      </c>
      <c r="D3203" s="2">
        <v>210</v>
      </c>
    </row>
    <row r="3204" spans="1:4" x14ac:dyDescent="0.25">
      <c r="A3204" s="2" t="s">
        <v>1637</v>
      </c>
      <c r="B3204" s="2">
        <v>5000725</v>
      </c>
      <c r="C3204" s="2">
        <v>1</v>
      </c>
      <c r="D3204" s="2">
        <v>202</v>
      </c>
    </row>
    <row r="3205" spans="1:4" x14ac:dyDescent="0.25">
      <c r="A3205" s="2" t="s">
        <v>1637</v>
      </c>
      <c r="B3205" s="2">
        <v>5000725</v>
      </c>
      <c r="C3205" s="2">
        <v>17</v>
      </c>
      <c r="D3205" s="2">
        <v>209</v>
      </c>
    </row>
    <row r="3206" spans="1:4" x14ac:dyDescent="0.25">
      <c r="A3206" s="2" t="s">
        <v>1637</v>
      </c>
      <c r="B3206" s="2">
        <v>5000726</v>
      </c>
      <c r="C3206" s="2">
        <v>10</v>
      </c>
      <c r="D3206" s="2">
        <v>208</v>
      </c>
    </row>
    <row r="3207" spans="1:4" x14ac:dyDescent="0.25">
      <c r="A3207" s="2" t="s">
        <v>1637</v>
      </c>
      <c r="B3207" s="2">
        <v>5000726</v>
      </c>
      <c r="C3207" s="2">
        <v>12</v>
      </c>
      <c r="D3207" s="2">
        <v>210</v>
      </c>
    </row>
    <row r="3208" spans="1:4" x14ac:dyDescent="0.25">
      <c r="A3208" s="2" t="s">
        <v>1637</v>
      </c>
      <c r="B3208" s="2">
        <v>5000726</v>
      </c>
      <c r="C3208" s="2">
        <v>41</v>
      </c>
      <c r="D3208" s="2">
        <v>310</v>
      </c>
    </row>
    <row r="3209" spans="1:4" x14ac:dyDescent="0.25">
      <c r="A3209" s="2" t="s">
        <v>1637</v>
      </c>
      <c r="B3209" s="2">
        <v>5000727</v>
      </c>
      <c r="C3209" s="2">
        <v>12</v>
      </c>
      <c r="D3209" s="2">
        <v>210</v>
      </c>
    </row>
    <row r="3210" spans="1:4" x14ac:dyDescent="0.25">
      <c r="A3210" s="2" t="s">
        <v>1637</v>
      </c>
      <c r="B3210" s="2">
        <v>5000728</v>
      </c>
      <c r="C3210" s="2">
        <v>10</v>
      </c>
      <c r="D3210" s="2">
        <v>208</v>
      </c>
    </row>
    <row r="3211" spans="1:4" x14ac:dyDescent="0.25">
      <c r="A3211" s="2" t="s">
        <v>1637</v>
      </c>
      <c r="B3211" s="2">
        <v>5000728</v>
      </c>
      <c r="C3211" s="2">
        <v>12</v>
      </c>
      <c r="D3211" s="2">
        <v>210</v>
      </c>
    </row>
    <row r="3212" spans="1:4" x14ac:dyDescent="0.25">
      <c r="A3212" s="2" t="s">
        <v>1637</v>
      </c>
      <c r="B3212" s="2">
        <v>5000728</v>
      </c>
      <c r="C3212" s="2">
        <v>26</v>
      </c>
      <c r="D3212" s="2">
        <v>210</v>
      </c>
    </row>
    <row r="3213" spans="1:4" x14ac:dyDescent="0.25">
      <c r="A3213" s="2" t="s">
        <v>1637</v>
      </c>
      <c r="B3213" s="2">
        <v>5000729</v>
      </c>
      <c r="C3213" s="2">
        <v>12</v>
      </c>
      <c r="D3213" s="2">
        <v>210</v>
      </c>
    </row>
    <row r="3214" spans="1:4" x14ac:dyDescent="0.25">
      <c r="A3214" s="2" t="s">
        <v>1637</v>
      </c>
      <c r="B3214" s="2">
        <v>5000729</v>
      </c>
      <c r="C3214" s="2">
        <v>18</v>
      </c>
      <c r="D3214" s="2">
        <v>209</v>
      </c>
    </row>
    <row r="3215" spans="1:4" x14ac:dyDescent="0.25">
      <c r="A3215" s="2" t="s">
        <v>1637</v>
      </c>
      <c r="B3215" s="2">
        <v>5000730</v>
      </c>
      <c r="C3215" s="2">
        <v>10</v>
      </c>
      <c r="D3215" s="2">
        <v>208</v>
      </c>
    </row>
    <row r="3216" spans="1:4" x14ac:dyDescent="0.25">
      <c r="A3216" s="2" t="s">
        <v>1637</v>
      </c>
      <c r="B3216" s="2">
        <v>5000730</v>
      </c>
      <c r="C3216" s="2">
        <v>12</v>
      </c>
      <c r="D3216" s="2">
        <v>210</v>
      </c>
    </row>
    <row r="3217" spans="1:4" x14ac:dyDescent="0.25">
      <c r="A3217" s="2" t="s">
        <v>1637</v>
      </c>
      <c r="B3217" s="2">
        <v>5000730</v>
      </c>
      <c r="C3217" s="2">
        <v>26</v>
      </c>
      <c r="D3217" s="2">
        <v>210</v>
      </c>
    </row>
    <row r="3218" spans="1:4" x14ac:dyDescent="0.25">
      <c r="A3218" s="2" t="s">
        <v>1637</v>
      </c>
      <c r="B3218" s="2">
        <v>5000731</v>
      </c>
      <c r="C3218" s="2">
        <v>12</v>
      </c>
      <c r="D3218" s="2">
        <v>210</v>
      </c>
    </row>
    <row r="3219" spans="1:4" x14ac:dyDescent="0.25">
      <c r="A3219" s="2" t="s">
        <v>1637</v>
      </c>
      <c r="B3219" s="2">
        <v>5000732</v>
      </c>
      <c r="C3219" s="2">
        <v>66</v>
      </c>
      <c r="D3219" s="2">
        <v>202</v>
      </c>
    </row>
    <row r="3220" spans="1:4" x14ac:dyDescent="0.25">
      <c r="A3220" s="2" t="s">
        <v>1637</v>
      </c>
      <c r="B3220" s="2">
        <v>5000732</v>
      </c>
      <c r="C3220" s="2">
        <v>67</v>
      </c>
      <c r="D3220" s="2">
        <v>208</v>
      </c>
    </row>
    <row r="3221" spans="1:4" x14ac:dyDescent="0.25">
      <c r="A3221" s="2" t="s">
        <v>1637</v>
      </c>
      <c r="B3221" s="2">
        <v>5000733</v>
      </c>
      <c r="C3221" s="2">
        <v>1</v>
      </c>
      <c r="D3221" s="2">
        <v>313</v>
      </c>
    </row>
    <row r="3222" spans="1:4" x14ac:dyDescent="0.25">
      <c r="A3222" s="2" t="s">
        <v>1637</v>
      </c>
      <c r="B3222" s="2">
        <v>5000734</v>
      </c>
      <c r="C3222" s="2">
        <v>1</v>
      </c>
      <c r="D3222" s="2">
        <v>202</v>
      </c>
    </row>
    <row r="3223" spans="1:4" x14ac:dyDescent="0.25">
      <c r="A3223" s="2" t="s">
        <v>1637</v>
      </c>
      <c r="B3223" s="2">
        <v>5000735</v>
      </c>
      <c r="C3223" s="2">
        <v>1</v>
      </c>
      <c r="D3223" s="2">
        <v>202</v>
      </c>
    </row>
    <row r="3224" spans="1:4" x14ac:dyDescent="0.25">
      <c r="A3224" s="2" t="s">
        <v>1637</v>
      </c>
      <c r="B3224" s="2">
        <v>5000735</v>
      </c>
      <c r="C3224" s="2">
        <v>17</v>
      </c>
      <c r="D3224" s="2">
        <v>209</v>
      </c>
    </row>
    <row r="3225" spans="1:4" x14ac:dyDescent="0.25">
      <c r="A3225" s="2" t="s">
        <v>1637</v>
      </c>
      <c r="B3225" s="2">
        <v>5000736</v>
      </c>
      <c r="C3225" s="2">
        <v>14</v>
      </c>
      <c r="D3225" s="2">
        <v>211</v>
      </c>
    </row>
    <row r="3226" spans="1:4" x14ac:dyDescent="0.25">
      <c r="A3226" s="2" t="s">
        <v>1637</v>
      </c>
      <c r="B3226" s="2">
        <v>5000737</v>
      </c>
      <c r="C3226" s="2">
        <v>10</v>
      </c>
      <c r="D3226" s="2">
        <v>208</v>
      </c>
    </row>
    <row r="3227" spans="1:4" x14ac:dyDescent="0.25">
      <c r="A3227" s="2" t="s">
        <v>1637</v>
      </c>
      <c r="B3227" s="2">
        <v>5000737</v>
      </c>
      <c r="C3227" s="2">
        <v>12</v>
      </c>
      <c r="D3227" s="2">
        <v>210</v>
      </c>
    </row>
    <row r="3228" spans="1:4" x14ac:dyDescent="0.25">
      <c r="A3228" s="2" t="s">
        <v>1637</v>
      </c>
      <c r="B3228" s="2">
        <v>5000738</v>
      </c>
      <c r="C3228" s="2">
        <v>10</v>
      </c>
      <c r="D3228" s="2">
        <v>208</v>
      </c>
    </row>
    <row r="3229" spans="1:4" x14ac:dyDescent="0.25">
      <c r="A3229" s="2" t="s">
        <v>1637</v>
      </c>
      <c r="B3229" s="2">
        <v>5000738</v>
      </c>
      <c r="C3229" s="2">
        <v>12</v>
      </c>
      <c r="D3229" s="2">
        <v>210</v>
      </c>
    </row>
    <row r="3230" spans="1:4" x14ac:dyDescent="0.25">
      <c r="A3230" s="2" t="s">
        <v>1637</v>
      </c>
      <c r="B3230" s="2">
        <v>5000739</v>
      </c>
      <c r="C3230" s="2">
        <v>1</v>
      </c>
      <c r="D3230" s="2">
        <v>202</v>
      </c>
    </row>
    <row r="3231" spans="1:4" x14ac:dyDescent="0.25">
      <c r="A3231" s="2" t="s">
        <v>1637</v>
      </c>
      <c r="B3231" s="2">
        <v>5000739</v>
      </c>
      <c r="C3231" s="2">
        <v>2</v>
      </c>
      <c r="D3231" s="2">
        <v>210</v>
      </c>
    </row>
    <row r="3232" spans="1:4" x14ac:dyDescent="0.25">
      <c r="A3232" s="2" t="s">
        <v>1637</v>
      </c>
      <c r="B3232" s="2">
        <v>5000739</v>
      </c>
      <c r="C3232" s="2">
        <v>4</v>
      </c>
      <c r="D3232" s="2">
        <v>208</v>
      </c>
    </row>
    <row r="3233" spans="1:4" x14ac:dyDescent="0.25">
      <c r="A3233" s="2" t="s">
        <v>1637</v>
      </c>
      <c r="B3233" s="2">
        <v>5000740</v>
      </c>
      <c r="C3233" s="2">
        <v>10</v>
      </c>
      <c r="D3233" s="2">
        <v>208</v>
      </c>
    </row>
    <row r="3234" spans="1:4" x14ac:dyDescent="0.25">
      <c r="A3234" s="2" t="s">
        <v>1637</v>
      </c>
      <c r="B3234" s="2">
        <v>5000740</v>
      </c>
      <c r="C3234" s="2">
        <v>12</v>
      </c>
      <c r="D3234" s="2">
        <v>210</v>
      </c>
    </row>
    <row r="3235" spans="1:4" x14ac:dyDescent="0.25">
      <c r="A3235" s="2" t="s">
        <v>1637</v>
      </c>
      <c r="B3235" s="2">
        <v>5000741</v>
      </c>
      <c r="C3235" s="2">
        <v>10</v>
      </c>
      <c r="D3235" s="2">
        <v>208</v>
      </c>
    </row>
    <row r="3236" spans="1:4" x14ac:dyDescent="0.25">
      <c r="A3236" s="2" t="s">
        <v>1637</v>
      </c>
      <c r="B3236" s="2">
        <v>5000741</v>
      </c>
      <c r="C3236" s="2">
        <v>12</v>
      </c>
      <c r="D3236" s="2">
        <v>210</v>
      </c>
    </row>
    <row r="3237" spans="1:4" x14ac:dyDescent="0.25">
      <c r="A3237" s="2" t="s">
        <v>1637</v>
      </c>
      <c r="B3237" s="2">
        <v>5000742</v>
      </c>
      <c r="C3237" s="2">
        <v>10</v>
      </c>
      <c r="D3237" s="2">
        <v>208</v>
      </c>
    </row>
    <row r="3238" spans="1:4" x14ac:dyDescent="0.25">
      <c r="A3238" s="2" t="s">
        <v>1637</v>
      </c>
      <c r="B3238" s="2">
        <v>5000742</v>
      </c>
      <c r="C3238" s="2">
        <v>12</v>
      </c>
      <c r="D3238" s="2">
        <v>210</v>
      </c>
    </row>
    <row r="3239" spans="1:4" x14ac:dyDescent="0.25">
      <c r="A3239" s="2" t="s">
        <v>1637</v>
      </c>
      <c r="B3239" s="2">
        <v>5000743</v>
      </c>
      <c r="C3239" s="2">
        <v>10</v>
      </c>
      <c r="D3239" s="2">
        <v>208</v>
      </c>
    </row>
    <row r="3240" spans="1:4" x14ac:dyDescent="0.25">
      <c r="A3240" s="2" t="s">
        <v>1637</v>
      </c>
      <c r="B3240" s="2">
        <v>5000743</v>
      </c>
      <c r="C3240" s="2">
        <v>12</v>
      </c>
      <c r="D3240" s="2">
        <v>210</v>
      </c>
    </row>
    <row r="3241" spans="1:4" x14ac:dyDescent="0.25">
      <c r="A3241" s="2" t="s">
        <v>1637</v>
      </c>
      <c r="B3241" s="2">
        <v>5000744</v>
      </c>
      <c r="C3241" s="2">
        <v>10</v>
      </c>
      <c r="D3241" s="2">
        <v>208</v>
      </c>
    </row>
    <row r="3242" spans="1:4" x14ac:dyDescent="0.25">
      <c r="A3242" s="2" t="s">
        <v>1637</v>
      </c>
      <c r="B3242" s="2">
        <v>5000744</v>
      </c>
      <c r="C3242" s="2">
        <v>12</v>
      </c>
      <c r="D3242" s="2">
        <v>210</v>
      </c>
    </row>
    <row r="3243" spans="1:4" x14ac:dyDescent="0.25">
      <c r="A3243" s="2" t="s">
        <v>1637</v>
      </c>
      <c r="B3243" s="2">
        <v>5000745</v>
      </c>
      <c r="C3243" s="2">
        <v>1</v>
      </c>
      <c r="D3243" s="2">
        <v>202</v>
      </c>
    </row>
    <row r="3244" spans="1:4" x14ac:dyDescent="0.25">
      <c r="A3244" s="2" t="s">
        <v>1637</v>
      </c>
      <c r="B3244" s="2">
        <v>5000745</v>
      </c>
      <c r="C3244" s="2">
        <v>2</v>
      </c>
      <c r="D3244" s="2">
        <v>210</v>
      </c>
    </row>
    <row r="3245" spans="1:4" x14ac:dyDescent="0.25">
      <c r="A3245" s="2" t="s">
        <v>1637</v>
      </c>
      <c r="B3245" s="2">
        <v>5000745</v>
      </c>
      <c r="C3245" s="2">
        <v>4</v>
      </c>
      <c r="D3245" s="2">
        <v>208</v>
      </c>
    </row>
    <row r="3246" spans="1:4" x14ac:dyDescent="0.25">
      <c r="A3246" s="2" t="s">
        <v>1637</v>
      </c>
      <c r="B3246" s="2">
        <v>5000746</v>
      </c>
      <c r="C3246" s="2">
        <v>1</v>
      </c>
      <c r="D3246" s="2">
        <v>202</v>
      </c>
    </row>
    <row r="3247" spans="1:4" x14ac:dyDescent="0.25">
      <c r="A3247" s="2" t="s">
        <v>1637</v>
      </c>
      <c r="B3247" s="2">
        <v>5000746</v>
      </c>
      <c r="C3247" s="2">
        <v>2</v>
      </c>
      <c r="D3247" s="2">
        <v>210</v>
      </c>
    </row>
    <row r="3248" spans="1:4" x14ac:dyDescent="0.25">
      <c r="A3248" s="2" t="s">
        <v>1637</v>
      </c>
      <c r="B3248" s="2">
        <v>5000746</v>
      </c>
      <c r="C3248" s="2">
        <v>4</v>
      </c>
      <c r="D3248" s="2">
        <v>208</v>
      </c>
    </row>
    <row r="3249" spans="1:4" x14ac:dyDescent="0.25">
      <c r="A3249" s="2" t="s">
        <v>1637</v>
      </c>
      <c r="B3249" s="2">
        <v>5000747</v>
      </c>
      <c r="C3249" s="2">
        <v>1</v>
      </c>
      <c r="D3249" s="2">
        <v>202</v>
      </c>
    </row>
    <row r="3250" spans="1:4" x14ac:dyDescent="0.25">
      <c r="A3250" s="2" t="s">
        <v>1637</v>
      </c>
      <c r="B3250" s="2">
        <v>5000747</v>
      </c>
      <c r="C3250" s="2">
        <v>2</v>
      </c>
      <c r="D3250" s="2">
        <v>210</v>
      </c>
    </row>
    <row r="3251" spans="1:4" x14ac:dyDescent="0.25">
      <c r="A3251" s="2" t="s">
        <v>1637</v>
      </c>
      <c r="B3251" s="2">
        <v>5000747</v>
      </c>
      <c r="C3251" s="2">
        <v>4</v>
      </c>
      <c r="D3251" s="2">
        <v>208</v>
      </c>
    </row>
    <row r="3252" spans="1:4" x14ac:dyDescent="0.25">
      <c r="A3252" s="2" t="s">
        <v>1637</v>
      </c>
      <c r="B3252" s="2">
        <v>5000748</v>
      </c>
      <c r="C3252" s="2">
        <v>10</v>
      </c>
      <c r="D3252" s="2">
        <v>208</v>
      </c>
    </row>
    <row r="3253" spans="1:4" x14ac:dyDescent="0.25">
      <c r="A3253" s="2" t="s">
        <v>1637</v>
      </c>
      <c r="B3253" s="2">
        <v>5000748</v>
      </c>
      <c r="C3253" s="2">
        <v>12</v>
      </c>
      <c r="D3253" s="2">
        <v>210</v>
      </c>
    </row>
    <row r="3254" spans="1:4" x14ac:dyDescent="0.25">
      <c r="A3254" s="2" t="s">
        <v>1637</v>
      </c>
      <c r="B3254" s="2">
        <v>5000748</v>
      </c>
      <c r="C3254" s="2">
        <v>18</v>
      </c>
      <c r="D3254" s="2">
        <v>209</v>
      </c>
    </row>
    <row r="3255" spans="1:4" x14ac:dyDescent="0.25">
      <c r="A3255" s="2" t="s">
        <v>1637</v>
      </c>
      <c r="B3255" s="2">
        <v>5000748</v>
      </c>
      <c r="C3255" s="2">
        <v>48</v>
      </c>
      <c r="D3255" s="2">
        <v>210</v>
      </c>
    </row>
    <row r="3256" spans="1:4" x14ac:dyDescent="0.25">
      <c r="A3256" s="2" t="s">
        <v>1637</v>
      </c>
      <c r="B3256" s="2">
        <v>5000749</v>
      </c>
      <c r="C3256" s="2">
        <v>10</v>
      </c>
      <c r="D3256" s="2">
        <v>208</v>
      </c>
    </row>
    <row r="3257" spans="1:4" x14ac:dyDescent="0.25">
      <c r="A3257" s="2" t="s">
        <v>1637</v>
      </c>
      <c r="B3257" s="2">
        <v>5000749</v>
      </c>
      <c r="C3257" s="2">
        <v>12</v>
      </c>
      <c r="D3257" s="2">
        <v>210</v>
      </c>
    </row>
    <row r="3258" spans="1:4" x14ac:dyDescent="0.25">
      <c r="A3258" s="2" t="s">
        <v>1637</v>
      </c>
      <c r="B3258" s="2">
        <v>5000750</v>
      </c>
      <c r="C3258" s="2">
        <v>10</v>
      </c>
      <c r="D3258" s="2">
        <v>208</v>
      </c>
    </row>
    <row r="3259" spans="1:4" x14ac:dyDescent="0.25">
      <c r="A3259" s="2" t="s">
        <v>1637</v>
      </c>
      <c r="B3259" s="2">
        <v>5000750</v>
      </c>
      <c r="C3259" s="2">
        <v>12</v>
      </c>
      <c r="D3259" s="2">
        <v>210</v>
      </c>
    </row>
    <row r="3260" spans="1:4" x14ac:dyDescent="0.25">
      <c r="A3260" s="2" t="s">
        <v>1637</v>
      </c>
      <c r="B3260" s="2">
        <v>5000751</v>
      </c>
      <c r="C3260" s="2">
        <v>1</v>
      </c>
      <c r="D3260" s="2">
        <v>202</v>
      </c>
    </row>
    <row r="3261" spans="1:4" x14ac:dyDescent="0.25">
      <c r="A3261" s="2" t="s">
        <v>1637</v>
      </c>
      <c r="B3261" s="2">
        <v>5000751</v>
      </c>
      <c r="C3261" s="2">
        <v>66</v>
      </c>
      <c r="D3261" s="2">
        <v>202</v>
      </c>
    </row>
    <row r="3262" spans="1:4" x14ac:dyDescent="0.25">
      <c r="A3262" s="2" t="s">
        <v>1637</v>
      </c>
      <c r="B3262" s="2">
        <v>5000752</v>
      </c>
      <c r="C3262" s="2">
        <v>66</v>
      </c>
      <c r="D3262" s="2">
        <v>202</v>
      </c>
    </row>
    <row r="3263" spans="1:4" x14ac:dyDescent="0.25">
      <c r="A3263" s="2" t="s">
        <v>1637</v>
      </c>
      <c r="B3263" s="2">
        <v>5000753</v>
      </c>
      <c r="C3263" s="2">
        <v>72</v>
      </c>
      <c r="D3263" s="2">
        <v>202</v>
      </c>
    </row>
    <row r="3264" spans="1:4" x14ac:dyDescent="0.25">
      <c r="A3264" s="2" t="s">
        <v>1637</v>
      </c>
      <c r="B3264" s="2">
        <v>5000754</v>
      </c>
      <c r="C3264" s="2">
        <v>71</v>
      </c>
      <c r="D3264" s="2">
        <v>202</v>
      </c>
    </row>
    <row r="3265" spans="1:4" x14ac:dyDescent="0.25">
      <c r="A3265" s="2" t="s">
        <v>1637</v>
      </c>
      <c r="B3265" s="2">
        <v>5000754</v>
      </c>
      <c r="C3265" s="2">
        <v>76</v>
      </c>
      <c r="D3265" s="2">
        <v>208</v>
      </c>
    </row>
    <row r="3266" spans="1:4" x14ac:dyDescent="0.25">
      <c r="A3266" s="2" t="s">
        <v>1637</v>
      </c>
      <c r="B3266" s="2">
        <v>5000755</v>
      </c>
      <c r="C3266" s="2">
        <v>10</v>
      </c>
      <c r="D3266" s="2">
        <v>208</v>
      </c>
    </row>
    <row r="3267" spans="1:4" x14ac:dyDescent="0.25">
      <c r="A3267" s="2" t="s">
        <v>1637</v>
      </c>
      <c r="B3267" s="2">
        <v>5000755</v>
      </c>
      <c r="C3267" s="2">
        <v>12</v>
      </c>
      <c r="D3267" s="2">
        <v>210</v>
      </c>
    </row>
    <row r="3268" spans="1:4" x14ac:dyDescent="0.25">
      <c r="A3268" s="2" t="s">
        <v>1637</v>
      </c>
      <c r="B3268" s="2">
        <v>5000755</v>
      </c>
      <c r="C3268" s="2">
        <v>18</v>
      </c>
      <c r="D3268" s="2">
        <v>209</v>
      </c>
    </row>
    <row r="3269" spans="1:4" x14ac:dyDescent="0.25">
      <c r="A3269" s="2" t="s">
        <v>1637</v>
      </c>
      <c r="B3269" s="2">
        <v>5000756</v>
      </c>
      <c r="C3269" s="2">
        <v>10</v>
      </c>
      <c r="D3269" s="2">
        <v>208</v>
      </c>
    </row>
    <row r="3270" spans="1:4" x14ac:dyDescent="0.25">
      <c r="A3270" s="2" t="s">
        <v>1637</v>
      </c>
      <c r="B3270" s="2">
        <v>5000756</v>
      </c>
      <c r="C3270" s="2">
        <v>12</v>
      </c>
      <c r="D3270" s="2">
        <v>210</v>
      </c>
    </row>
    <row r="3271" spans="1:4" x14ac:dyDescent="0.25">
      <c r="A3271" s="2" t="s">
        <v>1637</v>
      </c>
      <c r="B3271" s="2">
        <v>5000756</v>
      </c>
      <c r="C3271" s="2">
        <v>18</v>
      </c>
      <c r="D3271" s="2">
        <v>209</v>
      </c>
    </row>
    <row r="3272" spans="1:4" x14ac:dyDescent="0.25">
      <c r="A3272" s="2" t="s">
        <v>1637</v>
      </c>
      <c r="B3272" s="2">
        <v>5000757</v>
      </c>
      <c r="C3272" s="2">
        <v>10</v>
      </c>
      <c r="D3272" s="2">
        <v>208</v>
      </c>
    </row>
    <row r="3273" spans="1:4" x14ac:dyDescent="0.25">
      <c r="A3273" s="2" t="s">
        <v>1637</v>
      </c>
      <c r="B3273" s="2">
        <v>5000757</v>
      </c>
      <c r="C3273" s="2">
        <v>12</v>
      </c>
      <c r="D3273" s="2">
        <v>210</v>
      </c>
    </row>
    <row r="3274" spans="1:4" x14ac:dyDescent="0.25">
      <c r="A3274" s="2" t="s">
        <v>1637</v>
      </c>
      <c r="B3274" s="2">
        <v>5000758</v>
      </c>
      <c r="C3274" s="2">
        <v>10</v>
      </c>
      <c r="D3274" s="2">
        <v>208</v>
      </c>
    </row>
    <row r="3275" spans="1:4" x14ac:dyDescent="0.25">
      <c r="A3275" s="2" t="s">
        <v>1637</v>
      </c>
      <c r="B3275" s="2">
        <v>5000758</v>
      </c>
      <c r="C3275" s="2">
        <v>12</v>
      </c>
      <c r="D3275" s="2">
        <v>210</v>
      </c>
    </row>
    <row r="3276" spans="1:4" x14ac:dyDescent="0.25">
      <c r="A3276" s="2" t="s">
        <v>1637</v>
      </c>
      <c r="B3276" s="2">
        <v>5000758</v>
      </c>
      <c r="C3276" s="2">
        <v>26</v>
      </c>
      <c r="D3276" s="2">
        <v>210</v>
      </c>
    </row>
    <row r="3277" spans="1:4" x14ac:dyDescent="0.25">
      <c r="A3277" s="2" t="s">
        <v>1637</v>
      </c>
      <c r="B3277" s="2">
        <v>5000759</v>
      </c>
      <c r="C3277" s="2">
        <v>10</v>
      </c>
      <c r="D3277" s="2">
        <v>208</v>
      </c>
    </row>
    <row r="3278" spans="1:4" x14ac:dyDescent="0.25">
      <c r="A3278" s="2" t="s">
        <v>1637</v>
      </c>
      <c r="B3278" s="2">
        <v>5000759</v>
      </c>
      <c r="C3278" s="2">
        <v>12</v>
      </c>
      <c r="D3278" s="2">
        <v>210</v>
      </c>
    </row>
    <row r="3279" spans="1:4" x14ac:dyDescent="0.25">
      <c r="A3279" s="2" t="s">
        <v>1637</v>
      </c>
      <c r="B3279" s="2">
        <v>5000759</v>
      </c>
      <c r="C3279" s="2">
        <v>48</v>
      </c>
      <c r="D3279" s="2">
        <v>210</v>
      </c>
    </row>
    <row r="3280" spans="1:4" x14ac:dyDescent="0.25">
      <c r="A3280" s="2" t="s">
        <v>1637</v>
      </c>
      <c r="B3280" s="2">
        <v>5000760</v>
      </c>
      <c r="C3280" s="2">
        <v>10</v>
      </c>
      <c r="D3280" s="2">
        <v>208</v>
      </c>
    </row>
    <row r="3281" spans="1:4" x14ac:dyDescent="0.25">
      <c r="A3281" s="2" t="s">
        <v>1637</v>
      </c>
      <c r="B3281" s="2">
        <v>5000760</v>
      </c>
      <c r="C3281" s="2">
        <v>12</v>
      </c>
      <c r="D3281" s="2">
        <v>210</v>
      </c>
    </row>
    <row r="3282" spans="1:4" x14ac:dyDescent="0.25">
      <c r="A3282" s="2" t="s">
        <v>1637</v>
      </c>
      <c r="B3282" s="2">
        <v>5000761</v>
      </c>
      <c r="C3282" s="2">
        <v>10</v>
      </c>
      <c r="D3282" s="2">
        <v>208</v>
      </c>
    </row>
    <row r="3283" spans="1:4" x14ac:dyDescent="0.25">
      <c r="A3283" s="2" t="s">
        <v>1637</v>
      </c>
      <c r="B3283" s="2">
        <v>5000761</v>
      </c>
      <c r="C3283" s="2">
        <v>12</v>
      </c>
      <c r="D3283" s="2">
        <v>210</v>
      </c>
    </row>
    <row r="3284" spans="1:4" x14ac:dyDescent="0.25">
      <c r="A3284" s="2" t="s">
        <v>1637</v>
      </c>
      <c r="B3284" s="2">
        <v>5000762</v>
      </c>
      <c r="C3284" s="2">
        <v>10</v>
      </c>
      <c r="D3284" s="2">
        <v>208</v>
      </c>
    </row>
    <row r="3285" spans="1:4" x14ac:dyDescent="0.25">
      <c r="A3285" s="2" t="s">
        <v>1637</v>
      </c>
      <c r="B3285" s="2">
        <v>5000762</v>
      </c>
      <c r="C3285" s="2">
        <v>12</v>
      </c>
      <c r="D3285" s="2">
        <v>210</v>
      </c>
    </row>
    <row r="3286" spans="1:4" x14ac:dyDescent="0.25">
      <c r="A3286" s="2" t="s">
        <v>1637</v>
      </c>
      <c r="B3286" s="2">
        <v>5000762</v>
      </c>
      <c r="C3286" s="2">
        <v>18</v>
      </c>
      <c r="D3286" s="2">
        <v>209</v>
      </c>
    </row>
    <row r="3287" spans="1:4" x14ac:dyDescent="0.25">
      <c r="A3287" s="2" t="s">
        <v>1637</v>
      </c>
      <c r="B3287" s="2">
        <v>5000763</v>
      </c>
      <c r="C3287" s="2">
        <v>10</v>
      </c>
      <c r="D3287" s="2">
        <v>208</v>
      </c>
    </row>
    <row r="3288" spans="1:4" x14ac:dyDescent="0.25">
      <c r="A3288" s="2" t="s">
        <v>1637</v>
      </c>
      <c r="B3288" s="2">
        <v>5000763</v>
      </c>
      <c r="C3288" s="2">
        <v>12</v>
      </c>
      <c r="D3288" s="2">
        <v>210</v>
      </c>
    </row>
    <row r="3289" spans="1:4" x14ac:dyDescent="0.25">
      <c r="A3289" s="2" t="s">
        <v>1637</v>
      </c>
      <c r="B3289" s="2">
        <v>5000764</v>
      </c>
      <c r="C3289" s="2">
        <v>10</v>
      </c>
      <c r="D3289" s="2">
        <v>208</v>
      </c>
    </row>
    <row r="3290" spans="1:4" x14ac:dyDescent="0.25">
      <c r="A3290" s="2" t="s">
        <v>1637</v>
      </c>
      <c r="B3290" s="2">
        <v>5000764</v>
      </c>
      <c r="C3290" s="2">
        <v>12</v>
      </c>
      <c r="D3290" s="2">
        <v>210</v>
      </c>
    </row>
    <row r="3291" spans="1:4" x14ac:dyDescent="0.25">
      <c r="A3291" s="2" t="s">
        <v>1637</v>
      </c>
      <c r="B3291" s="2">
        <v>5000765</v>
      </c>
      <c r="C3291" s="2">
        <v>10</v>
      </c>
      <c r="D3291" s="2">
        <v>208</v>
      </c>
    </row>
    <row r="3292" spans="1:4" x14ac:dyDescent="0.25">
      <c r="A3292" s="2" t="s">
        <v>1637</v>
      </c>
      <c r="B3292" s="2">
        <v>5000765</v>
      </c>
      <c r="C3292" s="2">
        <v>12</v>
      </c>
      <c r="D3292" s="2">
        <v>210</v>
      </c>
    </row>
    <row r="3293" spans="1:4" x14ac:dyDescent="0.25">
      <c r="A3293" s="2" t="s">
        <v>1637</v>
      </c>
      <c r="B3293" s="2">
        <v>5000765</v>
      </c>
      <c r="C3293" s="2">
        <v>18</v>
      </c>
      <c r="D3293" s="2">
        <v>209</v>
      </c>
    </row>
    <row r="3294" spans="1:4" x14ac:dyDescent="0.25">
      <c r="A3294" s="2" t="s">
        <v>1637</v>
      </c>
      <c r="B3294" s="2">
        <v>5000766</v>
      </c>
      <c r="C3294" s="2">
        <v>10</v>
      </c>
      <c r="D3294" s="2">
        <v>208</v>
      </c>
    </row>
    <row r="3295" spans="1:4" x14ac:dyDescent="0.25">
      <c r="A3295" s="2" t="s">
        <v>1637</v>
      </c>
      <c r="B3295" s="2">
        <v>5000766</v>
      </c>
      <c r="C3295" s="2">
        <v>12</v>
      </c>
      <c r="D3295" s="2">
        <v>210</v>
      </c>
    </row>
    <row r="3296" spans="1:4" x14ac:dyDescent="0.25">
      <c r="A3296" s="2" t="s">
        <v>1637</v>
      </c>
      <c r="B3296" s="2">
        <v>5000766</v>
      </c>
      <c r="C3296" s="2">
        <v>18</v>
      </c>
      <c r="D3296" s="2">
        <v>209</v>
      </c>
    </row>
    <row r="3297" spans="1:4" x14ac:dyDescent="0.25">
      <c r="A3297" s="2" t="s">
        <v>1637</v>
      </c>
      <c r="B3297" s="2">
        <v>5000767</v>
      </c>
      <c r="C3297" s="2">
        <v>10</v>
      </c>
      <c r="D3297" s="2">
        <v>208</v>
      </c>
    </row>
    <row r="3298" spans="1:4" x14ac:dyDescent="0.25">
      <c r="A3298" s="2" t="s">
        <v>1637</v>
      </c>
      <c r="B3298" s="2">
        <v>5000767</v>
      </c>
      <c r="C3298" s="2">
        <v>12</v>
      </c>
      <c r="D3298" s="2">
        <v>210</v>
      </c>
    </row>
    <row r="3299" spans="1:4" x14ac:dyDescent="0.25">
      <c r="A3299" s="2" t="s">
        <v>1637</v>
      </c>
      <c r="B3299" s="2">
        <v>5000768</v>
      </c>
      <c r="C3299" s="2">
        <v>10</v>
      </c>
      <c r="D3299" s="2">
        <v>208</v>
      </c>
    </row>
    <row r="3300" spans="1:4" x14ac:dyDescent="0.25">
      <c r="A3300" s="2" t="s">
        <v>1637</v>
      </c>
      <c r="B3300" s="2">
        <v>5000768</v>
      </c>
      <c r="C3300" s="2">
        <v>12</v>
      </c>
      <c r="D3300" s="2">
        <v>210</v>
      </c>
    </row>
    <row r="3301" spans="1:4" x14ac:dyDescent="0.25">
      <c r="A3301" s="2" t="s">
        <v>1637</v>
      </c>
      <c r="B3301" s="2">
        <v>5000769</v>
      </c>
      <c r="C3301" s="2">
        <v>10</v>
      </c>
      <c r="D3301" s="2">
        <v>208</v>
      </c>
    </row>
    <row r="3302" spans="1:4" x14ac:dyDescent="0.25">
      <c r="A3302" s="2" t="s">
        <v>1637</v>
      </c>
      <c r="B3302" s="2">
        <v>5000769</v>
      </c>
      <c r="C3302" s="2">
        <v>12</v>
      </c>
      <c r="D3302" s="2">
        <v>210</v>
      </c>
    </row>
    <row r="3303" spans="1:4" x14ac:dyDescent="0.25">
      <c r="A3303" s="2" t="s">
        <v>1637</v>
      </c>
      <c r="B3303" s="2">
        <v>5000770</v>
      </c>
      <c r="C3303" s="2">
        <v>10</v>
      </c>
      <c r="D3303" s="2">
        <v>208</v>
      </c>
    </row>
    <row r="3304" spans="1:4" x14ac:dyDescent="0.25">
      <c r="A3304" s="2" t="s">
        <v>1637</v>
      </c>
      <c r="B3304" s="2">
        <v>5000770</v>
      </c>
      <c r="C3304" s="2">
        <v>12</v>
      </c>
      <c r="D3304" s="2">
        <v>210</v>
      </c>
    </row>
    <row r="3305" spans="1:4" x14ac:dyDescent="0.25">
      <c r="A3305" s="2" t="s">
        <v>1637</v>
      </c>
      <c r="B3305" s="2">
        <v>5000771</v>
      </c>
      <c r="C3305" s="2">
        <v>1</v>
      </c>
      <c r="D3305" s="2">
        <v>202</v>
      </c>
    </row>
    <row r="3306" spans="1:4" x14ac:dyDescent="0.25">
      <c r="A3306" s="2" t="s">
        <v>1637</v>
      </c>
      <c r="B3306" s="2">
        <v>5000771</v>
      </c>
      <c r="C3306" s="2">
        <v>2</v>
      </c>
      <c r="D3306" s="2">
        <v>210</v>
      </c>
    </row>
    <row r="3307" spans="1:4" x14ac:dyDescent="0.25">
      <c r="A3307" s="2" t="s">
        <v>1637</v>
      </c>
      <c r="B3307" s="2">
        <v>5000771</v>
      </c>
      <c r="C3307" s="2">
        <v>4</v>
      </c>
      <c r="D3307" s="2">
        <v>208</v>
      </c>
    </row>
    <row r="3308" spans="1:4" x14ac:dyDescent="0.25">
      <c r="A3308" s="2" t="s">
        <v>1637</v>
      </c>
      <c r="B3308" s="2">
        <v>5000772</v>
      </c>
      <c r="C3308" s="2">
        <v>72</v>
      </c>
      <c r="D3308" s="2">
        <v>202</v>
      </c>
    </row>
    <row r="3309" spans="1:4" x14ac:dyDescent="0.25">
      <c r="A3309" s="2" t="s">
        <v>1637</v>
      </c>
      <c r="B3309" s="2">
        <v>5000772</v>
      </c>
      <c r="C3309" s="2">
        <v>77</v>
      </c>
      <c r="D3309" s="2">
        <v>208</v>
      </c>
    </row>
    <row r="3310" spans="1:4" x14ac:dyDescent="0.25">
      <c r="A3310" s="2" t="s">
        <v>1637</v>
      </c>
      <c r="B3310" s="2">
        <v>5000773</v>
      </c>
      <c r="C3310" s="2">
        <v>1</v>
      </c>
      <c r="D3310" s="2">
        <v>202</v>
      </c>
    </row>
    <row r="3311" spans="1:4" x14ac:dyDescent="0.25">
      <c r="A3311" s="2" t="s">
        <v>1637</v>
      </c>
      <c r="B3311" s="2">
        <v>5000773</v>
      </c>
      <c r="C3311" s="2">
        <v>2</v>
      </c>
      <c r="D3311" s="2">
        <v>210</v>
      </c>
    </row>
    <row r="3312" spans="1:4" x14ac:dyDescent="0.25">
      <c r="A3312" s="2" t="s">
        <v>1637</v>
      </c>
      <c r="B3312" s="2">
        <v>5000773</v>
      </c>
      <c r="C3312" s="2">
        <v>4</v>
      </c>
      <c r="D3312" s="2">
        <v>208</v>
      </c>
    </row>
    <row r="3313" spans="1:4" x14ac:dyDescent="0.25">
      <c r="A3313" s="2" t="s">
        <v>1637</v>
      </c>
      <c r="B3313" s="2">
        <v>5000773</v>
      </c>
      <c r="C3313" s="2">
        <v>6</v>
      </c>
      <c r="D3313" s="2">
        <v>208</v>
      </c>
    </row>
    <row r="3314" spans="1:4" x14ac:dyDescent="0.25">
      <c r="A3314" s="2" t="s">
        <v>1637</v>
      </c>
      <c r="B3314" s="2">
        <v>5000774</v>
      </c>
      <c r="C3314" s="2">
        <v>1</v>
      </c>
      <c r="D3314" s="2">
        <v>202</v>
      </c>
    </row>
    <row r="3315" spans="1:4" x14ac:dyDescent="0.25">
      <c r="A3315" s="2" t="s">
        <v>1637</v>
      </c>
      <c r="B3315" s="2">
        <v>5000774</v>
      </c>
      <c r="C3315" s="2">
        <v>2</v>
      </c>
      <c r="D3315" s="2">
        <v>210</v>
      </c>
    </row>
    <row r="3316" spans="1:4" x14ac:dyDescent="0.25">
      <c r="A3316" s="2" t="s">
        <v>1637</v>
      </c>
      <c r="B3316" s="2">
        <v>5000774</v>
      </c>
      <c r="C3316" s="2">
        <v>4</v>
      </c>
      <c r="D3316" s="2">
        <v>208</v>
      </c>
    </row>
    <row r="3317" spans="1:4" x14ac:dyDescent="0.25">
      <c r="A3317" s="2" t="s">
        <v>1637</v>
      </c>
      <c r="B3317" s="2">
        <v>5000774</v>
      </c>
      <c r="C3317" s="2">
        <v>6</v>
      </c>
      <c r="D3317" s="2">
        <v>208</v>
      </c>
    </row>
    <row r="3318" spans="1:4" x14ac:dyDescent="0.25">
      <c r="A3318" s="2" t="s">
        <v>1637</v>
      </c>
      <c r="B3318" s="2">
        <v>5000775</v>
      </c>
      <c r="C3318" s="2">
        <v>1</v>
      </c>
      <c r="D3318" s="2">
        <v>202</v>
      </c>
    </row>
    <row r="3319" spans="1:4" x14ac:dyDescent="0.25">
      <c r="A3319" s="2" t="s">
        <v>1637</v>
      </c>
      <c r="B3319" s="2">
        <v>5000775</v>
      </c>
      <c r="C3319" s="2">
        <v>2</v>
      </c>
      <c r="D3319" s="2">
        <v>210</v>
      </c>
    </row>
    <row r="3320" spans="1:4" x14ac:dyDescent="0.25">
      <c r="A3320" s="2" t="s">
        <v>1637</v>
      </c>
      <c r="B3320" s="2">
        <v>5000775</v>
      </c>
      <c r="C3320" s="2">
        <v>4</v>
      </c>
      <c r="D3320" s="2">
        <v>208</v>
      </c>
    </row>
    <row r="3321" spans="1:4" x14ac:dyDescent="0.25">
      <c r="A3321" s="2" t="s">
        <v>1637</v>
      </c>
      <c r="B3321" s="2">
        <v>5000775</v>
      </c>
      <c r="C3321" s="2">
        <v>6</v>
      </c>
      <c r="D3321" s="2">
        <v>208</v>
      </c>
    </row>
    <row r="3322" spans="1:4" x14ac:dyDescent="0.25">
      <c r="A3322" s="2" t="s">
        <v>1637</v>
      </c>
      <c r="B3322" s="2">
        <v>5000776</v>
      </c>
      <c r="C3322" s="2">
        <v>1</v>
      </c>
      <c r="D3322" s="2">
        <v>202</v>
      </c>
    </row>
    <row r="3323" spans="1:4" x14ac:dyDescent="0.25">
      <c r="A3323" s="2" t="s">
        <v>1637</v>
      </c>
      <c r="B3323" s="2">
        <v>5000776</v>
      </c>
      <c r="C3323" s="2">
        <v>2</v>
      </c>
      <c r="D3323" s="2">
        <v>210</v>
      </c>
    </row>
    <row r="3324" spans="1:4" x14ac:dyDescent="0.25">
      <c r="A3324" s="2" t="s">
        <v>1637</v>
      </c>
      <c r="B3324" s="2">
        <v>5000776</v>
      </c>
      <c r="C3324" s="2">
        <v>4</v>
      </c>
      <c r="D3324" s="2">
        <v>208</v>
      </c>
    </row>
    <row r="3325" spans="1:4" x14ac:dyDescent="0.25">
      <c r="A3325" s="2" t="s">
        <v>1637</v>
      </c>
      <c r="B3325" s="2">
        <v>5000776</v>
      </c>
      <c r="C3325" s="2">
        <v>6</v>
      </c>
      <c r="D3325" s="2">
        <v>208</v>
      </c>
    </row>
    <row r="3326" spans="1:4" x14ac:dyDescent="0.25">
      <c r="A3326" s="2" t="s">
        <v>1637</v>
      </c>
      <c r="B3326" s="2">
        <v>5000777</v>
      </c>
      <c r="C3326" s="2">
        <v>1</v>
      </c>
      <c r="D3326" s="2">
        <v>202</v>
      </c>
    </row>
    <row r="3327" spans="1:4" x14ac:dyDescent="0.25">
      <c r="A3327" s="2" t="s">
        <v>1637</v>
      </c>
      <c r="B3327" s="2">
        <v>5000777</v>
      </c>
      <c r="C3327" s="2">
        <v>2</v>
      </c>
      <c r="D3327" s="2">
        <v>210</v>
      </c>
    </row>
    <row r="3328" spans="1:4" x14ac:dyDescent="0.25">
      <c r="A3328" s="2" t="s">
        <v>1637</v>
      </c>
      <c r="B3328" s="2">
        <v>5000777</v>
      </c>
      <c r="C3328" s="2">
        <v>4</v>
      </c>
      <c r="D3328" s="2">
        <v>208</v>
      </c>
    </row>
    <row r="3329" spans="1:4" x14ac:dyDescent="0.25">
      <c r="A3329" s="2" t="s">
        <v>1637</v>
      </c>
      <c r="B3329" s="2">
        <v>5000777</v>
      </c>
      <c r="C3329" s="2">
        <v>6</v>
      </c>
      <c r="D3329" s="2">
        <v>208</v>
      </c>
    </row>
    <row r="3330" spans="1:4" x14ac:dyDescent="0.25">
      <c r="A3330" s="2" t="s">
        <v>1637</v>
      </c>
      <c r="B3330" s="2">
        <v>5000778</v>
      </c>
      <c r="C3330" s="2">
        <v>1</v>
      </c>
      <c r="D3330" s="2">
        <v>202</v>
      </c>
    </row>
    <row r="3331" spans="1:4" x14ac:dyDescent="0.25">
      <c r="A3331" s="2" t="s">
        <v>1637</v>
      </c>
      <c r="B3331" s="2">
        <v>5000778</v>
      </c>
      <c r="C3331" s="2">
        <v>2</v>
      </c>
      <c r="D3331" s="2">
        <v>210</v>
      </c>
    </row>
    <row r="3332" spans="1:4" x14ac:dyDescent="0.25">
      <c r="A3332" s="2" t="s">
        <v>1637</v>
      </c>
      <c r="B3332" s="2">
        <v>5000778</v>
      </c>
      <c r="C3332" s="2">
        <v>4</v>
      </c>
      <c r="D3332" s="2">
        <v>208</v>
      </c>
    </row>
    <row r="3333" spans="1:4" x14ac:dyDescent="0.25">
      <c r="A3333" s="2" t="s">
        <v>1637</v>
      </c>
      <c r="B3333" s="2">
        <v>5000778</v>
      </c>
      <c r="C3333" s="2">
        <v>6</v>
      </c>
      <c r="D3333" s="2">
        <v>208</v>
      </c>
    </row>
    <row r="3334" spans="1:4" x14ac:dyDescent="0.25">
      <c r="A3334" s="2" t="s">
        <v>1637</v>
      </c>
      <c r="B3334" s="2">
        <v>5000779</v>
      </c>
      <c r="C3334" s="2">
        <v>1</v>
      </c>
      <c r="D3334" s="2">
        <v>202</v>
      </c>
    </row>
    <row r="3335" spans="1:4" x14ac:dyDescent="0.25">
      <c r="A3335" s="2" t="s">
        <v>1637</v>
      </c>
      <c r="B3335" s="2">
        <v>5000779</v>
      </c>
      <c r="C3335" s="2">
        <v>2</v>
      </c>
      <c r="D3335" s="2">
        <v>210</v>
      </c>
    </row>
    <row r="3336" spans="1:4" x14ac:dyDescent="0.25">
      <c r="A3336" s="2" t="s">
        <v>1637</v>
      </c>
      <c r="B3336" s="2">
        <v>5000779</v>
      </c>
      <c r="C3336" s="2">
        <v>4</v>
      </c>
      <c r="D3336" s="2">
        <v>208</v>
      </c>
    </row>
    <row r="3337" spans="1:4" x14ac:dyDescent="0.25">
      <c r="A3337" s="2" t="s">
        <v>1637</v>
      </c>
      <c r="B3337" s="2">
        <v>5000779</v>
      </c>
      <c r="C3337" s="2">
        <v>6</v>
      </c>
      <c r="D3337" s="2">
        <v>208</v>
      </c>
    </row>
    <row r="3338" spans="1:4" x14ac:dyDescent="0.25">
      <c r="A3338" s="2" t="s">
        <v>1637</v>
      </c>
      <c r="B3338" s="2">
        <v>5000780</v>
      </c>
      <c r="C3338" s="2">
        <v>1</v>
      </c>
      <c r="D3338" s="2">
        <v>202</v>
      </c>
    </row>
    <row r="3339" spans="1:4" x14ac:dyDescent="0.25">
      <c r="A3339" s="2" t="s">
        <v>1637</v>
      </c>
      <c r="B3339" s="2">
        <v>5000780</v>
      </c>
      <c r="C3339" s="2">
        <v>2</v>
      </c>
      <c r="D3339" s="2">
        <v>210</v>
      </c>
    </row>
    <row r="3340" spans="1:4" x14ac:dyDescent="0.25">
      <c r="A3340" s="2" t="s">
        <v>1637</v>
      </c>
      <c r="B3340" s="2">
        <v>5000780</v>
      </c>
      <c r="C3340" s="2">
        <v>4</v>
      </c>
      <c r="D3340" s="2">
        <v>208</v>
      </c>
    </row>
    <row r="3341" spans="1:4" x14ac:dyDescent="0.25">
      <c r="A3341" s="2" t="s">
        <v>1637</v>
      </c>
      <c r="B3341" s="2">
        <v>5000780</v>
      </c>
      <c r="C3341" s="2">
        <v>6</v>
      </c>
      <c r="D3341" s="2">
        <v>208</v>
      </c>
    </row>
    <row r="3342" spans="1:4" x14ac:dyDescent="0.25">
      <c r="A3342" s="2" t="s">
        <v>1637</v>
      </c>
      <c r="B3342" s="2">
        <v>5000781</v>
      </c>
      <c r="C3342" s="2">
        <v>1</v>
      </c>
      <c r="D3342" s="2">
        <v>202</v>
      </c>
    </row>
    <row r="3343" spans="1:4" x14ac:dyDescent="0.25">
      <c r="A3343" s="2" t="s">
        <v>1637</v>
      </c>
      <c r="B3343" s="2">
        <v>5000781</v>
      </c>
      <c r="C3343" s="2">
        <v>2</v>
      </c>
      <c r="D3343" s="2">
        <v>210</v>
      </c>
    </row>
    <row r="3344" spans="1:4" x14ac:dyDescent="0.25">
      <c r="A3344" s="2" t="s">
        <v>1637</v>
      </c>
      <c r="B3344" s="2">
        <v>5000781</v>
      </c>
      <c r="C3344" s="2">
        <v>4</v>
      </c>
      <c r="D3344" s="2">
        <v>208</v>
      </c>
    </row>
    <row r="3345" spans="1:4" x14ac:dyDescent="0.25">
      <c r="A3345" s="2" t="s">
        <v>1637</v>
      </c>
      <c r="B3345" s="2">
        <v>5000781</v>
      </c>
      <c r="C3345" s="2">
        <v>6</v>
      </c>
      <c r="D3345" s="2">
        <v>208</v>
      </c>
    </row>
    <row r="3346" spans="1:4" x14ac:dyDescent="0.25">
      <c r="A3346" s="2" t="s">
        <v>1637</v>
      </c>
      <c r="B3346" s="2">
        <v>5000782</v>
      </c>
      <c r="C3346" s="2">
        <v>10</v>
      </c>
      <c r="D3346" s="2">
        <v>208</v>
      </c>
    </row>
    <row r="3347" spans="1:4" x14ac:dyDescent="0.25">
      <c r="A3347" s="2" t="s">
        <v>1637</v>
      </c>
      <c r="B3347" s="2">
        <v>5000782</v>
      </c>
      <c r="C3347" s="2">
        <v>12</v>
      </c>
      <c r="D3347" s="2">
        <v>210</v>
      </c>
    </row>
    <row r="3348" spans="1:4" x14ac:dyDescent="0.25">
      <c r="A3348" s="2" t="s">
        <v>1637</v>
      </c>
      <c r="B3348" s="2">
        <v>5000783</v>
      </c>
      <c r="C3348" s="2">
        <v>10</v>
      </c>
      <c r="D3348" s="2">
        <v>208</v>
      </c>
    </row>
    <row r="3349" spans="1:4" x14ac:dyDescent="0.25">
      <c r="A3349" s="2" t="s">
        <v>1637</v>
      </c>
      <c r="B3349" s="2">
        <v>5000783</v>
      </c>
      <c r="C3349" s="2">
        <v>12</v>
      </c>
      <c r="D3349" s="2">
        <v>210</v>
      </c>
    </row>
    <row r="3350" spans="1:4" x14ac:dyDescent="0.25">
      <c r="A3350" s="2" t="s">
        <v>1637</v>
      </c>
      <c r="B3350" s="2">
        <v>5000784</v>
      </c>
      <c r="C3350" s="2">
        <v>10</v>
      </c>
      <c r="D3350" s="2">
        <v>208</v>
      </c>
    </row>
    <row r="3351" spans="1:4" x14ac:dyDescent="0.25">
      <c r="A3351" s="2" t="s">
        <v>1637</v>
      </c>
      <c r="B3351" s="2">
        <v>5000784</v>
      </c>
      <c r="C3351" s="2">
        <v>12</v>
      </c>
      <c r="D3351" s="2">
        <v>210</v>
      </c>
    </row>
    <row r="3352" spans="1:4" x14ac:dyDescent="0.25">
      <c r="A3352" s="2" t="s">
        <v>1637</v>
      </c>
      <c r="B3352" s="2">
        <v>5000784</v>
      </c>
      <c r="C3352" s="2">
        <v>26</v>
      </c>
      <c r="D3352" s="2">
        <v>310</v>
      </c>
    </row>
    <row r="3353" spans="1:4" x14ac:dyDescent="0.25">
      <c r="A3353" s="2" t="s">
        <v>1637</v>
      </c>
      <c r="B3353" s="2">
        <v>5000785</v>
      </c>
      <c r="C3353" s="2">
        <v>10</v>
      </c>
      <c r="D3353" s="2">
        <v>208</v>
      </c>
    </row>
    <row r="3354" spans="1:4" x14ac:dyDescent="0.25">
      <c r="A3354" s="2" t="s">
        <v>1637</v>
      </c>
      <c r="B3354" s="2">
        <v>5000785</v>
      </c>
      <c r="C3354" s="2">
        <v>12</v>
      </c>
      <c r="D3354" s="2">
        <v>210</v>
      </c>
    </row>
    <row r="3355" spans="1:4" x14ac:dyDescent="0.25">
      <c r="A3355" s="2" t="s">
        <v>1637</v>
      </c>
      <c r="B3355" s="2">
        <v>5000785</v>
      </c>
      <c r="C3355" s="2">
        <v>26</v>
      </c>
      <c r="D3355" s="2">
        <v>210</v>
      </c>
    </row>
    <row r="3356" spans="1:4" x14ac:dyDescent="0.25">
      <c r="A3356" s="2" t="s">
        <v>1637</v>
      </c>
      <c r="B3356" s="2">
        <v>5000786</v>
      </c>
      <c r="C3356" s="2">
        <v>10</v>
      </c>
      <c r="D3356" s="2">
        <v>208</v>
      </c>
    </row>
    <row r="3357" spans="1:4" x14ac:dyDescent="0.25">
      <c r="A3357" s="2" t="s">
        <v>1637</v>
      </c>
      <c r="B3357" s="2">
        <v>5000786</v>
      </c>
      <c r="C3357" s="2">
        <v>12</v>
      </c>
      <c r="D3357" s="2">
        <v>210</v>
      </c>
    </row>
    <row r="3358" spans="1:4" x14ac:dyDescent="0.25">
      <c r="A3358" s="2" t="s">
        <v>1637</v>
      </c>
      <c r="B3358" s="2">
        <v>5000786</v>
      </c>
      <c r="C3358" s="2">
        <v>26</v>
      </c>
      <c r="D3358" s="2">
        <v>210</v>
      </c>
    </row>
    <row r="3359" spans="1:4" x14ac:dyDescent="0.25">
      <c r="A3359" s="2" t="s">
        <v>1637</v>
      </c>
      <c r="B3359" s="2">
        <v>5000787</v>
      </c>
      <c r="C3359" s="2">
        <v>1</v>
      </c>
      <c r="D3359" s="2">
        <v>202</v>
      </c>
    </row>
    <row r="3360" spans="1:4" x14ac:dyDescent="0.25">
      <c r="A3360" s="2" t="s">
        <v>1637</v>
      </c>
      <c r="B3360" s="2">
        <v>5000787</v>
      </c>
      <c r="C3360" s="2">
        <v>2</v>
      </c>
      <c r="D3360" s="2">
        <v>210</v>
      </c>
    </row>
    <row r="3361" spans="1:4" x14ac:dyDescent="0.25">
      <c r="A3361" s="2" t="s">
        <v>1637</v>
      </c>
      <c r="B3361" s="2">
        <v>5000787</v>
      </c>
      <c r="C3361" s="2">
        <v>4</v>
      </c>
      <c r="D3361" s="2">
        <v>208</v>
      </c>
    </row>
    <row r="3362" spans="1:4" x14ac:dyDescent="0.25">
      <c r="A3362" s="2" t="s">
        <v>1637</v>
      </c>
      <c r="B3362" s="2">
        <v>5000788</v>
      </c>
      <c r="C3362" s="2">
        <v>10</v>
      </c>
      <c r="D3362" s="2">
        <v>208</v>
      </c>
    </row>
    <row r="3363" spans="1:4" x14ac:dyDescent="0.25">
      <c r="A3363" s="2" t="s">
        <v>1637</v>
      </c>
      <c r="B3363" s="2">
        <v>5000788</v>
      </c>
      <c r="C3363" s="2">
        <v>12</v>
      </c>
      <c r="D3363" s="2">
        <v>210</v>
      </c>
    </row>
    <row r="3364" spans="1:4" x14ac:dyDescent="0.25">
      <c r="A3364" s="2" t="s">
        <v>1637</v>
      </c>
      <c r="B3364" s="2">
        <v>5000789</v>
      </c>
      <c r="C3364" s="2">
        <v>10</v>
      </c>
      <c r="D3364" s="2">
        <v>208</v>
      </c>
    </row>
    <row r="3365" spans="1:4" x14ac:dyDescent="0.25">
      <c r="A3365" s="2" t="s">
        <v>1637</v>
      </c>
      <c r="B3365" s="2">
        <v>5000789</v>
      </c>
      <c r="C3365" s="2">
        <v>12</v>
      </c>
      <c r="D3365" s="2">
        <v>210</v>
      </c>
    </row>
    <row r="3366" spans="1:4" x14ac:dyDescent="0.25">
      <c r="A3366" s="2" t="s">
        <v>1637</v>
      </c>
      <c r="B3366" s="2">
        <v>5000789</v>
      </c>
      <c r="C3366" s="2">
        <v>18</v>
      </c>
      <c r="D3366" s="2">
        <v>209</v>
      </c>
    </row>
    <row r="3367" spans="1:4" x14ac:dyDescent="0.25">
      <c r="A3367" s="2" t="s">
        <v>1637</v>
      </c>
      <c r="B3367" s="2">
        <v>5000790</v>
      </c>
      <c r="C3367" s="2">
        <v>10</v>
      </c>
      <c r="D3367" s="2">
        <v>208</v>
      </c>
    </row>
    <row r="3368" spans="1:4" x14ac:dyDescent="0.25">
      <c r="A3368" s="2" t="s">
        <v>1637</v>
      </c>
      <c r="B3368" s="2">
        <v>5000790</v>
      </c>
      <c r="C3368" s="2">
        <v>12</v>
      </c>
      <c r="D3368" s="2">
        <v>210</v>
      </c>
    </row>
    <row r="3369" spans="1:4" x14ac:dyDescent="0.25">
      <c r="A3369" s="2" t="s">
        <v>1637</v>
      </c>
      <c r="B3369" s="2">
        <v>5000791</v>
      </c>
      <c r="C3369" s="2">
        <v>10</v>
      </c>
      <c r="D3369" s="2">
        <v>208</v>
      </c>
    </row>
    <row r="3370" spans="1:4" x14ac:dyDescent="0.25">
      <c r="A3370" s="2" t="s">
        <v>1637</v>
      </c>
      <c r="B3370" s="2">
        <v>5000791</v>
      </c>
      <c r="C3370" s="2">
        <v>12</v>
      </c>
      <c r="D3370" s="2">
        <v>210</v>
      </c>
    </row>
    <row r="3371" spans="1:4" x14ac:dyDescent="0.25">
      <c r="A3371" s="2" t="s">
        <v>1637</v>
      </c>
      <c r="B3371" s="2">
        <v>5000792</v>
      </c>
      <c r="C3371" s="2">
        <v>10</v>
      </c>
      <c r="D3371" s="2">
        <v>208</v>
      </c>
    </row>
    <row r="3372" spans="1:4" x14ac:dyDescent="0.25">
      <c r="A3372" s="2" t="s">
        <v>1637</v>
      </c>
      <c r="B3372" s="2">
        <v>5000792</v>
      </c>
      <c r="C3372" s="2">
        <v>12</v>
      </c>
      <c r="D3372" s="2">
        <v>210</v>
      </c>
    </row>
    <row r="3373" spans="1:4" x14ac:dyDescent="0.25">
      <c r="A3373" s="2" t="s">
        <v>1637</v>
      </c>
      <c r="B3373" s="2">
        <v>5000793</v>
      </c>
      <c r="C3373" s="2">
        <v>10</v>
      </c>
      <c r="D3373" s="2">
        <v>208</v>
      </c>
    </row>
    <row r="3374" spans="1:4" x14ac:dyDescent="0.25">
      <c r="A3374" s="2" t="s">
        <v>1637</v>
      </c>
      <c r="B3374" s="2">
        <v>5000793</v>
      </c>
      <c r="C3374" s="2">
        <v>12</v>
      </c>
      <c r="D3374" s="2">
        <v>210</v>
      </c>
    </row>
    <row r="3375" spans="1:4" x14ac:dyDescent="0.25">
      <c r="A3375" s="2" t="s">
        <v>1637</v>
      </c>
      <c r="B3375" s="2">
        <v>5000794</v>
      </c>
      <c r="C3375" s="2">
        <v>10</v>
      </c>
      <c r="D3375" s="2">
        <v>208</v>
      </c>
    </row>
    <row r="3376" spans="1:4" x14ac:dyDescent="0.25">
      <c r="A3376" s="2" t="s">
        <v>1637</v>
      </c>
      <c r="B3376" s="2">
        <v>5000794</v>
      </c>
      <c r="C3376" s="2">
        <v>12</v>
      </c>
      <c r="D3376" s="2">
        <v>210</v>
      </c>
    </row>
    <row r="3377" spans="1:4" x14ac:dyDescent="0.25">
      <c r="A3377" s="2" t="s">
        <v>1637</v>
      </c>
      <c r="B3377" s="2">
        <v>5000794</v>
      </c>
      <c r="C3377" s="2">
        <v>26</v>
      </c>
      <c r="D3377" s="2">
        <v>210</v>
      </c>
    </row>
    <row r="3378" spans="1:4" x14ac:dyDescent="0.25">
      <c r="A3378" s="2" t="s">
        <v>1637</v>
      </c>
      <c r="B3378" s="2">
        <v>5000795</v>
      </c>
      <c r="C3378" s="2">
        <v>10</v>
      </c>
      <c r="D3378" s="2">
        <v>208</v>
      </c>
    </row>
    <row r="3379" spans="1:4" x14ac:dyDescent="0.25">
      <c r="A3379" s="2" t="s">
        <v>1637</v>
      </c>
      <c r="B3379" s="2">
        <v>5000795</v>
      </c>
      <c r="C3379" s="2">
        <v>12</v>
      </c>
      <c r="D3379" s="2">
        <v>210</v>
      </c>
    </row>
    <row r="3380" spans="1:4" x14ac:dyDescent="0.25">
      <c r="A3380" s="2" t="s">
        <v>1637</v>
      </c>
      <c r="B3380" s="2">
        <v>5000795</v>
      </c>
      <c r="C3380" s="2">
        <v>18</v>
      </c>
      <c r="D3380" s="2">
        <v>209</v>
      </c>
    </row>
    <row r="3381" spans="1:4" x14ac:dyDescent="0.25">
      <c r="A3381" s="2" t="s">
        <v>1637</v>
      </c>
      <c r="B3381" s="2">
        <v>5000796</v>
      </c>
      <c r="C3381" s="2">
        <v>1</v>
      </c>
      <c r="D3381" s="2">
        <v>202</v>
      </c>
    </row>
    <row r="3382" spans="1:4" x14ac:dyDescent="0.25">
      <c r="A3382" s="2" t="s">
        <v>1637</v>
      </c>
      <c r="B3382" s="2">
        <v>5000796</v>
      </c>
      <c r="C3382" s="2">
        <v>2</v>
      </c>
      <c r="D3382" s="2">
        <v>210</v>
      </c>
    </row>
    <row r="3383" spans="1:4" x14ac:dyDescent="0.25">
      <c r="A3383" s="2" t="s">
        <v>1637</v>
      </c>
      <c r="B3383" s="2">
        <v>5000796</v>
      </c>
      <c r="C3383" s="2">
        <v>4</v>
      </c>
      <c r="D3383" s="2">
        <v>208</v>
      </c>
    </row>
    <row r="3384" spans="1:4" x14ac:dyDescent="0.25">
      <c r="A3384" s="2" t="s">
        <v>1637</v>
      </c>
      <c r="B3384" s="2">
        <v>5000797</v>
      </c>
      <c r="C3384" s="2">
        <v>10</v>
      </c>
      <c r="D3384" s="2">
        <v>208</v>
      </c>
    </row>
    <row r="3385" spans="1:4" x14ac:dyDescent="0.25">
      <c r="A3385" s="2" t="s">
        <v>1637</v>
      </c>
      <c r="B3385" s="2">
        <v>5000797</v>
      </c>
      <c r="C3385" s="2">
        <v>12</v>
      </c>
      <c r="D3385" s="2">
        <v>210</v>
      </c>
    </row>
    <row r="3386" spans="1:4" x14ac:dyDescent="0.25">
      <c r="A3386" s="2" t="s">
        <v>1637</v>
      </c>
      <c r="B3386" s="2">
        <v>5000797</v>
      </c>
      <c r="C3386" s="2">
        <v>18</v>
      </c>
      <c r="D3386" s="2">
        <v>209</v>
      </c>
    </row>
    <row r="3387" spans="1:4" x14ac:dyDescent="0.25">
      <c r="A3387" s="2" t="s">
        <v>1637</v>
      </c>
      <c r="B3387" s="2">
        <v>5000798</v>
      </c>
      <c r="C3387" s="2">
        <v>66</v>
      </c>
      <c r="D3387" s="2">
        <v>202</v>
      </c>
    </row>
    <row r="3388" spans="1:4" x14ac:dyDescent="0.25">
      <c r="A3388" s="2" t="s">
        <v>1637</v>
      </c>
      <c r="B3388" s="2">
        <v>5000798</v>
      </c>
      <c r="C3388" s="2">
        <v>67</v>
      </c>
      <c r="D3388" s="2">
        <v>208</v>
      </c>
    </row>
    <row r="3389" spans="1:4" x14ac:dyDescent="0.25">
      <c r="A3389" s="2" t="s">
        <v>1637</v>
      </c>
      <c r="B3389" s="2">
        <v>5000799</v>
      </c>
      <c r="C3389" s="2">
        <v>1</v>
      </c>
      <c r="D3389" s="2">
        <v>202</v>
      </c>
    </row>
    <row r="3390" spans="1:4" x14ac:dyDescent="0.25">
      <c r="A3390" s="2" t="s">
        <v>1637</v>
      </c>
      <c r="B3390" s="2">
        <v>5000799</v>
      </c>
      <c r="C3390" s="2">
        <v>2</v>
      </c>
      <c r="D3390" s="2">
        <v>210</v>
      </c>
    </row>
    <row r="3391" spans="1:4" x14ac:dyDescent="0.25">
      <c r="A3391" s="2" t="s">
        <v>1637</v>
      </c>
      <c r="B3391" s="2">
        <v>5000799</v>
      </c>
      <c r="C3391" s="2">
        <v>7</v>
      </c>
      <c r="D3391" s="2">
        <v>202</v>
      </c>
    </row>
    <row r="3392" spans="1:4" x14ac:dyDescent="0.25">
      <c r="A3392" s="2" t="s">
        <v>1637</v>
      </c>
      <c r="B3392" s="2">
        <v>5000799</v>
      </c>
      <c r="C3392" s="2">
        <v>9</v>
      </c>
      <c r="D3392" s="2">
        <v>202</v>
      </c>
    </row>
    <row r="3393" spans="1:4" x14ac:dyDescent="0.25">
      <c r="A3393" s="2" t="s">
        <v>1637</v>
      </c>
      <c r="B3393" s="2">
        <v>5000799</v>
      </c>
      <c r="C3393" s="2">
        <v>25</v>
      </c>
      <c r="D3393" s="2">
        <v>210</v>
      </c>
    </row>
    <row r="3394" spans="1:4" x14ac:dyDescent="0.25">
      <c r="A3394" s="2" t="s">
        <v>1637</v>
      </c>
      <c r="B3394" s="2">
        <v>5000799</v>
      </c>
      <c r="C3394" s="2">
        <v>28</v>
      </c>
      <c r="D3394" s="2">
        <v>210</v>
      </c>
    </row>
    <row r="3395" spans="1:4" x14ac:dyDescent="0.25">
      <c r="A3395" s="2" t="s">
        <v>1637</v>
      </c>
      <c r="B3395" s="2">
        <v>5000799</v>
      </c>
      <c r="C3395" s="2">
        <v>39</v>
      </c>
      <c r="D3395" s="2">
        <v>210</v>
      </c>
    </row>
    <row r="3396" spans="1:4" x14ac:dyDescent="0.25">
      <c r="A3396" s="2" t="s">
        <v>1637</v>
      </c>
      <c r="B3396" s="2">
        <v>5000800</v>
      </c>
      <c r="C3396" s="2">
        <v>1</v>
      </c>
      <c r="D3396" s="2">
        <v>202</v>
      </c>
    </row>
    <row r="3397" spans="1:4" x14ac:dyDescent="0.25">
      <c r="A3397" s="2" t="s">
        <v>1637</v>
      </c>
      <c r="B3397" s="2">
        <v>5000801</v>
      </c>
      <c r="C3397" s="2">
        <v>24</v>
      </c>
      <c r="D3397" s="2">
        <v>210</v>
      </c>
    </row>
    <row r="3398" spans="1:4" x14ac:dyDescent="0.25">
      <c r="A3398" s="2" t="s">
        <v>1637</v>
      </c>
      <c r="B3398" s="2">
        <v>5000801</v>
      </c>
      <c r="C3398" s="2">
        <v>25</v>
      </c>
      <c r="D3398" s="2">
        <v>210</v>
      </c>
    </row>
    <row r="3399" spans="1:4" x14ac:dyDescent="0.25">
      <c r="A3399" s="2" t="s">
        <v>1637</v>
      </c>
      <c r="B3399" s="2">
        <v>5000801</v>
      </c>
      <c r="C3399" s="2">
        <v>28</v>
      </c>
      <c r="D3399" s="2">
        <v>210</v>
      </c>
    </row>
    <row r="3400" spans="1:4" x14ac:dyDescent="0.25">
      <c r="A3400" s="2" t="s">
        <v>1637</v>
      </c>
      <c r="B3400" s="2">
        <v>5000801</v>
      </c>
      <c r="C3400" s="2">
        <v>39</v>
      </c>
      <c r="D3400" s="2">
        <v>310</v>
      </c>
    </row>
    <row r="3401" spans="1:4" x14ac:dyDescent="0.25">
      <c r="A3401" s="2" t="s">
        <v>1637</v>
      </c>
      <c r="B3401" s="2">
        <v>5000802</v>
      </c>
      <c r="C3401" s="2">
        <v>1</v>
      </c>
      <c r="D3401" s="2">
        <v>202</v>
      </c>
    </row>
    <row r="3402" spans="1:4" x14ac:dyDescent="0.25">
      <c r="A3402" s="2" t="s">
        <v>1637</v>
      </c>
      <c r="B3402" s="2">
        <v>5000802</v>
      </c>
      <c r="C3402" s="2">
        <v>2</v>
      </c>
      <c r="D3402" s="2">
        <v>210</v>
      </c>
    </row>
    <row r="3403" spans="1:4" x14ac:dyDescent="0.25">
      <c r="A3403" s="2" t="s">
        <v>1637</v>
      </c>
      <c r="B3403" s="2">
        <v>5000802</v>
      </c>
      <c r="C3403" s="2">
        <v>4</v>
      </c>
      <c r="D3403" s="2">
        <v>208</v>
      </c>
    </row>
    <row r="3404" spans="1:4" x14ac:dyDescent="0.25">
      <c r="A3404" s="2" t="s">
        <v>1637</v>
      </c>
      <c r="B3404" s="2">
        <v>5000802</v>
      </c>
      <c r="C3404" s="2">
        <v>40</v>
      </c>
      <c r="D3404" s="2">
        <v>202</v>
      </c>
    </row>
    <row r="3405" spans="1:4" x14ac:dyDescent="0.25">
      <c r="A3405" s="2" t="s">
        <v>1637</v>
      </c>
      <c r="B3405" s="2">
        <v>5000803</v>
      </c>
      <c r="C3405" s="2">
        <v>1</v>
      </c>
      <c r="D3405" s="2">
        <v>202</v>
      </c>
    </row>
    <row r="3406" spans="1:4" x14ac:dyDescent="0.25">
      <c r="A3406" s="2" t="s">
        <v>1637</v>
      </c>
      <c r="B3406" s="2">
        <v>5000803</v>
      </c>
      <c r="C3406" s="2">
        <v>4</v>
      </c>
      <c r="D3406" s="2">
        <v>208</v>
      </c>
    </row>
    <row r="3407" spans="1:4" x14ac:dyDescent="0.25">
      <c r="A3407" s="2" t="s">
        <v>1637</v>
      </c>
      <c r="B3407" s="2">
        <v>5000803</v>
      </c>
      <c r="C3407" s="2">
        <v>60</v>
      </c>
      <c r="D3407" s="2">
        <v>202</v>
      </c>
    </row>
    <row r="3408" spans="1:4" x14ac:dyDescent="0.25">
      <c r="A3408" s="2" t="s">
        <v>1637</v>
      </c>
      <c r="B3408" s="2">
        <v>5000804</v>
      </c>
      <c r="C3408" s="2">
        <v>10</v>
      </c>
      <c r="D3408" s="2">
        <v>208</v>
      </c>
    </row>
    <row r="3409" spans="1:4" x14ac:dyDescent="0.25">
      <c r="A3409" s="2" t="s">
        <v>1637</v>
      </c>
      <c r="B3409" s="2">
        <v>5000804</v>
      </c>
      <c r="C3409" s="2">
        <v>12</v>
      </c>
      <c r="D3409" s="2">
        <v>210</v>
      </c>
    </row>
    <row r="3410" spans="1:4" x14ac:dyDescent="0.25">
      <c r="A3410" s="2" t="s">
        <v>1637</v>
      </c>
      <c r="B3410" s="2">
        <v>5000804</v>
      </c>
      <c r="C3410" s="2">
        <v>26</v>
      </c>
      <c r="D3410" s="2">
        <v>310</v>
      </c>
    </row>
    <row r="3411" spans="1:4" x14ac:dyDescent="0.25">
      <c r="A3411" s="2" t="s">
        <v>1637</v>
      </c>
      <c r="B3411" s="2">
        <v>5000805</v>
      </c>
      <c r="C3411" s="2">
        <v>10</v>
      </c>
      <c r="D3411" s="2">
        <v>208</v>
      </c>
    </row>
    <row r="3412" spans="1:4" x14ac:dyDescent="0.25">
      <c r="A3412" s="2" t="s">
        <v>1637</v>
      </c>
      <c r="B3412" s="2">
        <v>5000805</v>
      </c>
      <c r="C3412" s="2">
        <v>12</v>
      </c>
      <c r="D3412" s="2">
        <v>210</v>
      </c>
    </row>
    <row r="3413" spans="1:4" x14ac:dyDescent="0.25">
      <c r="A3413" s="2" t="s">
        <v>1637</v>
      </c>
      <c r="B3413" s="2">
        <v>5000805</v>
      </c>
      <c r="C3413" s="2">
        <v>26</v>
      </c>
      <c r="D3413" s="2">
        <v>310</v>
      </c>
    </row>
    <row r="3414" spans="1:4" x14ac:dyDescent="0.25">
      <c r="A3414" s="2" t="s">
        <v>1637</v>
      </c>
      <c r="B3414" s="2">
        <v>5000806</v>
      </c>
      <c r="C3414" s="2">
        <v>10</v>
      </c>
      <c r="D3414" s="2">
        <v>208</v>
      </c>
    </row>
    <row r="3415" spans="1:4" x14ac:dyDescent="0.25">
      <c r="A3415" s="2" t="s">
        <v>1637</v>
      </c>
      <c r="B3415" s="2">
        <v>5000806</v>
      </c>
      <c r="C3415" s="2">
        <v>12</v>
      </c>
      <c r="D3415" s="2">
        <v>210</v>
      </c>
    </row>
    <row r="3416" spans="1:4" x14ac:dyDescent="0.25">
      <c r="A3416" s="2" t="s">
        <v>1637</v>
      </c>
      <c r="B3416" s="2">
        <v>5000807</v>
      </c>
      <c r="C3416" s="2">
        <v>10</v>
      </c>
      <c r="D3416" s="2">
        <v>208</v>
      </c>
    </row>
    <row r="3417" spans="1:4" x14ac:dyDescent="0.25">
      <c r="A3417" s="2" t="s">
        <v>1637</v>
      </c>
      <c r="B3417" s="2">
        <v>5000807</v>
      </c>
      <c r="C3417" s="2">
        <v>12</v>
      </c>
      <c r="D3417" s="2">
        <v>210</v>
      </c>
    </row>
    <row r="3418" spans="1:4" x14ac:dyDescent="0.25">
      <c r="A3418" s="2" t="s">
        <v>1637</v>
      </c>
      <c r="B3418" s="2">
        <v>5000808</v>
      </c>
      <c r="C3418" s="2">
        <v>1</v>
      </c>
      <c r="D3418" s="2">
        <v>202</v>
      </c>
    </row>
    <row r="3419" spans="1:4" x14ac:dyDescent="0.25">
      <c r="A3419" s="2" t="s">
        <v>1637</v>
      </c>
      <c r="B3419" s="2">
        <v>5000808</v>
      </c>
      <c r="C3419" s="2">
        <v>2</v>
      </c>
      <c r="D3419" s="2">
        <v>210</v>
      </c>
    </row>
    <row r="3420" spans="1:4" x14ac:dyDescent="0.25">
      <c r="A3420" s="2" t="s">
        <v>1637</v>
      </c>
      <c r="B3420" s="2">
        <v>5000808</v>
      </c>
      <c r="C3420" s="2">
        <v>4</v>
      </c>
      <c r="D3420" s="2">
        <v>208</v>
      </c>
    </row>
    <row r="3421" spans="1:4" x14ac:dyDescent="0.25">
      <c r="A3421" s="2" t="s">
        <v>1637</v>
      </c>
      <c r="B3421" s="2">
        <v>5000809</v>
      </c>
      <c r="C3421" s="2">
        <v>10</v>
      </c>
      <c r="D3421" s="2">
        <v>208</v>
      </c>
    </row>
    <row r="3422" spans="1:4" x14ac:dyDescent="0.25">
      <c r="A3422" s="2" t="s">
        <v>1637</v>
      </c>
      <c r="B3422" s="2">
        <v>5000809</v>
      </c>
      <c r="C3422" s="2">
        <v>12</v>
      </c>
      <c r="D3422" s="2">
        <v>210</v>
      </c>
    </row>
    <row r="3423" spans="1:4" x14ac:dyDescent="0.25">
      <c r="A3423" s="2" t="s">
        <v>1637</v>
      </c>
      <c r="B3423" s="2">
        <v>5000810</v>
      </c>
      <c r="C3423" s="2">
        <v>1</v>
      </c>
      <c r="D3423" s="2">
        <v>202</v>
      </c>
    </row>
    <row r="3424" spans="1:4" x14ac:dyDescent="0.25">
      <c r="A3424" s="2" t="s">
        <v>1637</v>
      </c>
      <c r="B3424" s="2">
        <v>5000810</v>
      </c>
      <c r="C3424" s="2">
        <v>2</v>
      </c>
      <c r="D3424" s="2">
        <v>210</v>
      </c>
    </row>
    <row r="3425" spans="1:4" x14ac:dyDescent="0.25">
      <c r="A3425" s="2" t="s">
        <v>1637</v>
      </c>
      <c r="B3425" s="2">
        <v>5000810</v>
      </c>
      <c r="C3425" s="2">
        <v>4</v>
      </c>
      <c r="D3425" s="2">
        <v>208</v>
      </c>
    </row>
    <row r="3426" spans="1:4" x14ac:dyDescent="0.25">
      <c r="A3426" s="2" t="s">
        <v>1637</v>
      </c>
      <c r="B3426" s="2">
        <v>5000810</v>
      </c>
      <c r="C3426" s="2">
        <v>43</v>
      </c>
      <c r="D3426" s="2">
        <v>302</v>
      </c>
    </row>
    <row r="3427" spans="1:4" x14ac:dyDescent="0.25">
      <c r="A3427" s="2" t="s">
        <v>1637</v>
      </c>
      <c r="B3427" s="2">
        <v>5000811</v>
      </c>
      <c r="C3427" s="2">
        <v>10</v>
      </c>
      <c r="D3427" s="2">
        <v>208</v>
      </c>
    </row>
    <row r="3428" spans="1:4" x14ac:dyDescent="0.25">
      <c r="A3428" s="2" t="s">
        <v>1637</v>
      </c>
      <c r="B3428" s="2">
        <v>5000811</v>
      </c>
      <c r="C3428" s="2">
        <v>12</v>
      </c>
      <c r="D3428" s="2">
        <v>210</v>
      </c>
    </row>
    <row r="3429" spans="1:4" x14ac:dyDescent="0.25">
      <c r="A3429" s="2" t="s">
        <v>1637</v>
      </c>
      <c r="B3429" s="2">
        <v>5000811</v>
      </c>
      <c r="C3429" s="2">
        <v>18</v>
      </c>
      <c r="D3429" s="2">
        <v>209</v>
      </c>
    </row>
    <row r="3430" spans="1:4" x14ac:dyDescent="0.25">
      <c r="A3430" s="2" t="s">
        <v>1637</v>
      </c>
      <c r="B3430" s="2">
        <v>5000812</v>
      </c>
      <c r="C3430" s="2">
        <v>10</v>
      </c>
      <c r="D3430" s="2">
        <v>208</v>
      </c>
    </row>
    <row r="3431" spans="1:4" x14ac:dyDescent="0.25">
      <c r="A3431" s="2" t="s">
        <v>1637</v>
      </c>
      <c r="B3431" s="2">
        <v>5000812</v>
      </c>
      <c r="C3431" s="2">
        <v>12</v>
      </c>
      <c r="D3431" s="2">
        <v>210</v>
      </c>
    </row>
    <row r="3432" spans="1:4" x14ac:dyDescent="0.25">
      <c r="A3432" s="2" t="s">
        <v>1637</v>
      </c>
      <c r="B3432" s="2">
        <v>5000812</v>
      </c>
      <c r="C3432" s="2">
        <v>26</v>
      </c>
      <c r="D3432" s="2">
        <v>310</v>
      </c>
    </row>
    <row r="3433" spans="1:4" x14ac:dyDescent="0.25">
      <c r="A3433" s="2" t="s">
        <v>1637</v>
      </c>
      <c r="B3433" s="2">
        <v>5000813</v>
      </c>
      <c r="C3433" s="2">
        <v>10</v>
      </c>
      <c r="D3433" s="2">
        <v>208</v>
      </c>
    </row>
    <row r="3434" spans="1:4" x14ac:dyDescent="0.25">
      <c r="A3434" s="2" t="s">
        <v>1637</v>
      </c>
      <c r="B3434" s="2">
        <v>5000813</v>
      </c>
      <c r="C3434" s="2">
        <v>12</v>
      </c>
      <c r="D3434" s="2">
        <v>210</v>
      </c>
    </row>
    <row r="3435" spans="1:4" x14ac:dyDescent="0.25">
      <c r="A3435" s="2" t="s">
        <v>1637</v>
      </c>
      <c r="B3435" s="2">
        <v>5000814</v>
      </c>
      <c r="C3435" s="2">
        <v>10</v>
      </c>
      <c r="D3435" s="2">
        <v>208</v>
      </c>
    </row>
    <row r="3436" spans="1:4" x14ac:dyDescent="0.25">
      <c r="A3436" s="2" t="s">
        <v>1637</v>
      </c>
      <c r="B3436" s="2">
        <v>5000814</v>
      </c>
      <c r="C3436" s="2">
        <v>12</v>
      </c>
      <c r="D3436" s="2">
        <v>210</v>
      </c>
    </row>
    <row r="3437" spans="1:4" x14ac:dyDescent="0.25">
      <c r="A3437" s="2" t="s">
        <v>1637</v>
      </c>
      <c r="B3437" s="2">
        <v>5000814</v>
      </c>
      <c r="C3437" s="2">
        <v>26</v>
      </c>
      <c r="D3437" s="2">
        <v>310</v>
      </c>
    </row>
    <row r="3438" spans="1:4" x14ac:dyDescent="0.25">
      <c r="A3438" s="2" t="s">
        <v>1637</v>
      </c>
      <c r="B3438" s="2">
        <v>5000815</v>
      </c>
      <c r="C3438" s="2">
        <v>10</v>
      </c>
      <c r="D3438" s="2">
        <v>208</v>
      </c>
    </row>
    <row r="3439" spans="1:4" x14ac:dyDescent="0.25">
      <c r="A3439" s="2" t="s">
        <v>1637</v>
      </c>
      <c r="B3439" s="2">
        <v>5000815</v>
      </c>
      <c r="C3439" s="2">
        <v>12</v>
      </c>
      <c r="D3439" s="2">
        <v>210</v>
      </c>
    </row>
    <row r="3440" spans="1:4" x14ac:dyDescent="0.25">
      <c r="A3440" s="2" t="s">
        <v>1637</v>
      </c>
      <c r="B3440" s="2">
        <v>5000815</v>
      </c>
      <c r="C3440" s="2">
        <v>26</v>
      </c>
      <c r="D3440" s="2">
        <v>210</v>
      </c>
    </row>
    <row r="3441" spans="1:4" x14ac:dyDescent="0.25">
      <c r="A3441" s="2" t="s">
        <v>1637</v>
      </c>
      <c r="B3441" s="2">
        <v>5000816</v>
      </c>
      <c r="C3441" s="2">
        <v>10</v>
      </c>
      <c r="D3441" s="2">
        <v>208</v>
      </c>
    </row>
    <row r="3442" spans="1:4" x14ac:dyDescent="0.25">
      <c r="A3442" s="2" t="s">
        <v>1637</v>
      </c>
      <c r="B3442" s="2">
        <v>5000816</v>
      </c>
      <c r="C3442" s="2">
        <v>12</v>
      </c>
      <c r="D3442" s="2">
        <v>210</v>
      </c>
    </row>
    <row r="3443" spans="1:4" x14ac:dyDescent="0.25">
      <c r="A3443" s="2" t="s">
        <v>1637</v>
      </c>
      <c r="B3443" s="2">
        <v>5000817</v>
      </c>
      <c r="C3443" s="2">
        <v>10</v>
      </c>
      <c r="D3443" s="2">
        <v>208</v>
      </c>
    </row>
    <row r="3444" spans="1:4" x14ac:dyDescent="0.25">
      <c r="A3444" s="2" t="s">
        <v>1637</v>
      </c>
      <c r="B3444" s="2">
        <v>5000817</v>
      </c>
      <c r="C3444" s="2">
        <v>12</v>
      </c>
      <c r="D3444" s="2">
        <v>210</v>
      </c>
    </row>
    <row r="3445" spans="1:4" x14ac:dyDescent="0.25">
      <c r="A3445" s="2" t="s">
        <v>1637</v>
      </c>
      <c r="B3445" s="2">
        <v>5000818</v>
      </c>
      <c r="C3445" s="2">
        <v>10</v>
      </c>
      <c r="D3445" s="2">
        <v>208</v>
      </c>
    </row>
    <row r="3446" spans="1:4" x14ac:dyDescent="0.25">
      <c r="A3446" s="2" t="s">
        <v>1637</v>
      </c>
      <c r="B3446" s="2">
        <v>5000818</v>
      </c>
      <c r="C3446" s="2">
        <v>12</v>
      </c>
      <c r="D3446" s="2">
        <v>210</v>
      </c>
    </row>
    <row r="3447" spans="1:4" x14ac:dyDescent="0.25">
      <c r="A3447" s="2" t="s">
        <v>1637</v>
      </c>
      <c r="B3447" s="2">
        <v>5000818</v>
      </c>
      <c r="C3447" s="2">
        <v>18</v>
      </c>
      <c r="D3447" s="2">
        <v>209</v>
      </c>
    </row>
    <row r="3448" spans="1:4" x14ac:dyDescent="0.25">
      <c r="A3448" s="2" t="s">
        <v>1637</v>
      </c>
      <c r="B3448" s="2">
        <v>5000819</v>
      </c>
      <c r="C3448" s="2">
        <v>1</v>
      </c>
      <c r="D3448" s="2">
        <v>202</v>
      </c>
    </row>
    <row r="3449" spans="1:4" x14ac:dyDescent="0.25">
      <c r="A3449" s="2" t="s">
        <v>1637</v>
      </c>
      <c r="B3449" s="2">
        <v>5000819</v>
      </c>
      <c r="C3449" s="2">
        <v>2</v>
      </c>
      <c r="D3449" s="2">
        <v>210</v>
      </c>
    </row>
    <row r="3450" spans="1:4" x14ac:dyDescent="0.25">
      <c r="A3450" s="2" t="s">
        <v>1637</v>
      </c>
      <c r="B3450" s="2">
        <v>5000819</v>
      </c>
      <c r="C3450" s="2">
        <v>4</v>
      </c>
      <c r="D3450" s="2">
        <v>208</v>
      </c>
    </row>
    <row r="3451" spans="1:4" x14ac:dyDescent="0.25">
      <c r="A3451" s="2" t="s">
        <v>1637</v>
      </c>
      <c r="B3451" s="2">
        <v>5000820</v>
      </c>
      <c r="C3451" s="2">
        <v>10</v>
      </c>
      <c r="D3451" s="2">
        <v>208</v>
      </c>
    </row>
    <row r="3452" spans="1:4" x14ac:dyDescent="0.25">
      <c r="A3452" s="2" t="s">
        <v>1637</v>
      </c>
      <c r="B3452" s="2">
        <v>5000820</v>
      </c>
      <c r="C3452" s="2">
        <v>12</v>
      </c>
      <c r="D3452" s="2">
        <v>210</v>
      </c>
    </row>
    <row r="3453" spans="1:4" x14ac:dyDescent="0.25">
      <c r="A3453" s="2" t="s">
        <v>1637</v>
      </c>
      <c r="B3453" s="2">
        <v>5000821</v>
      </c>
      <c r="C3453" s="2">
        <v>1</v>
      </c>
      <c r="D3453" s="2">
        <v>202</v>
      </c>
    </row>
    <row r="3454" spans="1:4" x14ac:dyDescent="0.25">
      <c r="A3454" s="2" t="s">
        <v>1637</v>
      </c>
      <c r="B3454" s="2">
        <v>5000822</v>
      </c>
      <c r="C3454" s="2">
        <v>10</v>
      </c>
      <c r="D3454" s="2">
        <v>208</v>
      </c>
    </row>
    <row r="3455" spans="1:4" x14ac:dyDescent="0.25">
      <c r="A3455" s="2" t="s">
        <v>1637</v>
      </c>
      <c r="B3455" s="2">
        <v>5000822</v>
      </c>
      <c r="C3455" s="2">
        <v>12</v>
      </c>
      <c r="D3455" s="2">
        <v>210</v>
      </c>
    </row>
    <row r="3456" spans="1:4" x14ac:dyDescent="0.25">
      <c r="A3456" s="2" t="s">
        <v>1637</v>
      </c>
      <c r="B3456" s="2">
        <v>5000823</v>
      </c>
      <c r="C3456" s="2">
        <v>1</v>
      </c>
      <c r="D3456" s="2">
        <v>202</v>
      </c>
    </row>
    <row r="3457" spans="1:4" x14ac:dyDescent="0.25">
      <c r="A3457" s="2" t="s">
        <v>1637</v>
      </c>
      <c r="B3457" s="2">
        <v>5000823</v>
      </c>
      <c r="C3457" s="2">
        <v>2</v>
      </c>
      <c r="D3457" s="2">
        <v>210</v>
      </c>
    </row>
    <row r="3458" spans="1:4" x14ac:dyDescent="0.25">
      <c r="A3458" s="2" t="s">
        <v>1637</v>
      </c>
      <c r="B3458" s="2">
        <v>5000823</v>
      </c>
      <c r="C3458" s="2">
        <v>4</v>
      </c>
      <c r="D3458" s="2">
        <v>208</v>
      </c>
    </row>
    <row r="3459" spans="1:4" x14ac:dyDescent="0.25">
      <c r="A3459" s="2" t="s">
        <v>1637</v>
      </c>
      <c r="B3459" s="2">
        <v>5000824</v>
      </c>
      <c r="C3459" s="2">
        <v>10</v>
      </c>
      <c r="D3459" s="2">
        <v>208</v>
      </c>
    </row>
    <row r="3460" spans="1:4" x14ac:dyDescent="0.25">
      <c r="A3460" s="2" t="s">
        <v>1637</v>
      </c>
      <c r="B3460" s="2">
        <v>5000824</v>
      </c>
      <c r="C3460" s="2">
        <v>12</v>
      </c>
      <c r="D3460" s="2">
        <v>210</v>
      </c>
    </row>
    <row r="3461" spans="1:4" x14ac:dyDescent="0.25">
      <c r="A3461" s="2" t="s">
        <v>1637</v>
      </c>
      <c r="B3461" s="2">
        <v>5000825</v>
      </c>
      <c r="C3461" s="2">
        <v>1</v>
      </c>
      <c r="D3461" s="2">
        <v>202</v>
      </c>
    </row>
    <row r="3462" spans="1:4" x14ac:dyDescent="0.25">
      <c r="A3462" s="2" t="s">
        <v>1637</v>
      </c>
      <c r="B3462" s="2">
        <v>5000825</v>
      </c>
      <c r="C3462" s="2">
        <v>2</v>
      </c>
      <c r="D3462" s="2">
        <v>210</v>
      </c>
    </row>
    <row r="3463" spans="1:4" x14ac:dyDescent="0.25">
      <c r="A3463" s="2" t="s">
        <v>1637</v>
      </c>
      <c r="B3463" s="2">
        <v>5000825</v>
      </c>
      <c r="C3463" s="2">
        <v>4</v>
      </c>
      <c r="D3463" s="2">
        <v>208</v>
      </c>
    </row>
    <row r="3464" spans="1:4" x14ac:dyDescent="0.25">
      <c r="A3464" s="2" t="s">
        <v>1637</v>
      </c>
      <c r="B3464" s="2">
        <v>5000826</v>
      </c>
      <c r="C3464" s="2">
        <v>1</v>
      </c>
      <c r="D3464" s="2">
        <v>202</v>
      </c>
    </row>
    <row r="3465" spans="1:4" x14ac:dyDescent="0.25">
      <c r="A3465" s="2" t="s">
        <v>1637</v>
      </c>
      <c r="B3465" s="2">
        <v>5000826</v>
      </c>
      <c r="C3465" s="2">
        <v>2</v>
      </c>
      <c r="D3465" s="2">
        <v>210</v>
      </c>
    </row>
    <row r="3466" spans="1:4" x14ac:dyDescent="0.25">
      <c r="A3466" s="2" t="s">
        <v>1637</v>
      </c>
      <c r="B3466" s="2">
        <v>5000826</v>
      </c>
      <c r="C3466" s="2">
        <v>4</v>
      </c>
      <c r="D3466" s="2">
        <v>208</v>
      </c>
    </row>
    <row r="3467" spans="1:4" x14ac:dyDescent="0.25">
      <c r="A3467" s="2" t="s">
        <v>1637</v>
      </c>
      <c r="B3467" s="2">
        <v>5000826</v>
      </c>
      <c r="C3467" s="2">
        <v>6</v>
      </c>
      <c r="D3467" s="2">
        <v>208</v>
      </c>
    </row>
    <row r="3468" spans="1:4" x14ac:dyDescent="0.25">
      <c r="A3468" s="2" t="s">
        <v>1637</v>
      </c>
      <c r="B3468" s="2">
        <v>5000827</v>
      </c>
      <c r="C3468" s="2">
        <v>10</v>
      </c>
      <c r="D3468" s="2">
        <v>208</v>
      </c>
    </row>
    <row r="3469" spans="1:4" x14ac:dyDescent="0.25">
      <c r="A3469" s="2" t="s">
        <v>1637</v>
      </c>
      <c r="B3469" s="2">
        <v>5000827</v>
      </c>
      <c r="C3469" s="2">
        <v>12</v>
      </c>
      <c r="D3469" s="2">
        <v>210</v>
      </c>
    </row>
    <row r="3470" spans="1:4" x14ac:dyDescent="0.25">
      <c r="A3470" s="2" t="s">
        <v>1637</v>
      </c>
      <c r="B3470" s="2">
        <v>5000828</v>
      </c>
      <c r="C3470" s="2">
        <v>10</v>
      </c>
      <c r="D3470" s="2">
        <v>208</v>
      </c>
    </row>
    <row r="3471" spans="1:4" x14ac:dyDescent="0.25">
      <c r="A3471" s="2" t="s">
        <v>1637</v>
      </c>
      <c r="B3471" s="2">
        <v>5000828</v>
      </c>
      <c r="C3471" s="2">
        <v>12</v>
      </c>
      <c r="D3471" s="2">
        <v>210</v>
      </c>
    </row>
    <row r="3472" spans="1:4" x14ac:dyDescent="0.25">
      <c r="A3472" s="2" t="s">
        <v>1637</v>
      </c>
      <c r="B3472" s="2">
        <v>5000829</v>
      </c>
      <c r="C3472" s="2">
        <v>10</v>
      </c>
      <c r="D3472" s="2">
        <v>208</v>
      </c>
    </row>
    <row r="3473" spans="1:4" x14ac:dyDescent="0.25">
      <c r="A3473" s="2" t="s">
        <v>1637</v>
      </c>
      <c r="B3473" s="2">
        <v>5000829</v>
      </c>
      <c r="C3473" s="2">
        <v>12</v>
      </c>
      <c r="D3473" s="2">
        <v>210</v>
      </c>
    </row>
    <row r="3474" spans="1:4" x14ac:dyDescent="0.25">
      <c r="A3474" s="2" t="s">
        <v>1637</v>
      </c>
      <c r="B3474" s="2">
        <v>5000830</v>
      </c>
      <c r="C3474" s="2">
        <v>10</v>
      </c>
      <c r="D3474" s="2">
        <v>208</v>
      </c>
    </row>
    <row r="3475" spans="1:4" x14ac:dyDescent="0.25">
      <c r="A3475" s="2" t="s">
        <v>1637</v>
      </c>
      <c r="B3475" s="2">
        <v>5000830</v>
      </c>
      <c r="C3475" s="2">
        <v>12</v>
      </c>
      <c r="D3475" s="2">
        <v>210</v>
      </c>
    </row>
    <row r="3476" spans="1:4" x14ac:dyDescent="0.25">
      <c r="A3476" s="2" t="s">
        <v>1637</v>
      </c>
      <c r="B3476" s="2">
        <v>5000830</v>
      </c>
      <c r="C3476" s="2">
        <v>18</v>
      </c>
      <c r="D3476" s="2">
        <v>209</v>
      </c>
    </row>
    <row r="3477" spans="1:4" x14ac:dyDescent="0.25">
      <c r="A3477" s="2" t="s">
        <v>1637</v>
      </c>
      <c r="B3477" s="2">
        <v>5000831</v>
      </c>
      <c r="C3477" s="2">
        <v>1</v>
      </c>
      <c r="D3477" s="2">
        <v>202</v>
      </c>
    </row>
    <row r="3478" spans="1:4" x14ac:dyDescent="0.25">
      <c r="A3478" s="2" t="s">
        <v>1637</v>
      </c>
      <c r="B3478" s="2">
        <v>5000831</v>
      </c>
      <c r="C3478" s="2">
        <v>6</v>
      </c>
      <c r="D3478" s="2">
        <v>208</v>
      </c>
    </row>
    <row r="3479" spans="1:4" x14ac:dyDescent="0.25">
      <c r="A3479" s="2" t="s">
        <v>1637</v>
      </c>
      <c r="B3479" s="2">
        <v>5000832</v>
      </c>
      <c r="C3479" s="2">
        <v>10</v>
      </c>
      <c r="D3479" s="2">
        <v>208</v>
      </c>
    </row>
    <row r="3480" spans="1:4" x14ac:dyDescent="0.25">
      <c r="A3480" s="2" t="s">
        <v>1637</v>
      </c>
      <c r="B3480" s="2">
        <v>5000832</v>
      </c>
      <c r="C3480" s="2">
        <v>12</v>
      </c>
      <c r="D3480" s="2">
        <v>210</v>
      </c>
    </row>
    <row r="3481" spans="1:4" x14ac:dyDescent="0.25">
      <c r="A3481" s="2" t="s">
        <v>1637</v>
      </c>
      <c r="B3481" s="2">
        <v>5000833</v>
      </c>
      <c r="C3481" s="2">
        <v>10</v>
      </c>
      <c r="D3481" s="2">
        <v>208</v>
      </c>
    </row>
    <row r="3482" spans="1:4" x14ac:dyDescent="0.25">
      <c r="A3482" s="2" t="s">
        <v>1637</v>
      </c>
      <c r="B3482" s="2">
        <v>5000833</v>
      </c>
      <c r="C3482" s="2">
        <v>12</v>
      </c>
      <c r="D3482" s="2">
        <v>210</v>
      </c>
    </row>
    <row r="3483" spans="1:4" x14ac:dyDescent="0.25">
      <c r="A3483" s="2" t="s">
        <v>1637</v>
      </c>
      <c r="B3483" s="2">
        <v>5000833</v>
      </c>
      <c r="C3483" s="2">
        <v>26</v>
      </c>
      <c r="D3483" s="2">
        <v>210</v>
      </c>
    </row>
    <row r="3484" spans="1:4" x14ac:dyDescent="0.25">
      <c r="A3484" s="2" t="s">
        <v>1637</v>
      </c>
      <c r="B3484" s="2">
        <v>5000834</v>
      </c>
      <c r="C3484" s="2">
        <v>10</v>
      </c>
      <c r="D3484" s="2">
        <v>208</v>
      </c>
    </row>
    <row r="3485" spans="1:4" x14ac:dyDescent="0.25">
      <c r="A3485" s="2" t="s">
        <v>1637</v>
      </c>
      <c r="B3485" s="2">
        <v>5000834</v>
      </c>
      <c r="C3485" s="2">
        <v>12</v>
      </c>
      <c r="D3485" s="2">
        <v>210</v>
      </c>
    </row>
    <row r="3486" spans="1:4" x14ac:dyDescent="0.25">
      <c r="A3486" s="2" t="s">
        <v>1637</v>
      </c>
      <c r="B3486" s="2">
        <v>5000835</v>
      </c>
      <c r="C3486" s="2">
        <v>1</v>
      </c>
      <c r="D3486" s="2">
        <v>202</v>
      </c>
    </row>
    <row r="3487" spans="1:4" x14ac:dyDescent="0.25">
      <c r="A3487" s="2" t="s">
        <v>1637</v>
      </c>
      <c r="B3487" s="2">
        <v>5000835</v>
      </c>
      <c r="C3487" s="2">
        <v>2</v>
      </c>
      <c r="D3487" s="2">
        <v>210</v>
      </c>
    </row>
    <row r="3488" spans="1:4" x14ac:dyDescent="0.25">
      <c r="A3488" s="2" t="s">
        <v>1637</v>
      </c>
      <c r="B3488" s="2">
        <v>5000835</v>
      </c>
      <c r="C3488" s="2">
        <v>4</v>
      </c>
      <c r="D3488" s="2">
        <v>208</v>
      </c>
    </row>
    <row r="3489" spans="1:4" x14ac:dyDescent="0.25">
      <c r="A3489" s="2" t="s">
        <v>1637</v>
      </c>
      <c r="B3489" s="2">
        <v>5000835</v>
      </c>
      <c r="C3489" s="2">
        <v>6</v>
      </c>
      <c r="D3489" s="2">
        <v>208</v>
      </c>
    </row>
    <row r="3490" spans="1:4" x14ac:dyDescent="0.25">
      <c r="A3490" s="2" t="s">
        <v>1637</v>
      </c>
      <c r="B3490" s="2">
        <v>5000836</v>
      </c>
      <c r="C3490" s="2">
        <v>10</v>
      </c>
      <c r="D3490" s="2">
        <v>208</v>
      </c>
    </row>
    <row r="3491" spans="1:4" x14ac:dyDescent="0.25">
      <c r="A3491" s="2" t="s">
        <v>1637</v>
      </c>
      <c r="B3491" s="2">
        <v>5000836</v>
      </c>
      <c r="C3491" s="2">
        <v>12</v>
      </c>
      <c r="D3491" s="2">
        <v>210</v>
      </c>
    </row>
    <row r="3492" spans="1:4" x14ac:dyDescent="0.25">
      <c r="A3492" s="2" t="s">
        <v>1637</v>
      </c>
      <c r="B3492" s="2">
        <v>5000836</v>
      </c>
      <c r="C3492" s="2">
        <v>18</v>
      </c>
      <c r="D3492" s="2">
        <v>209</v>
      </c>
    </row>
    <row r="3493" spans="1:4" x14ac:dyDescent="0.25">
      <c r="A3493" s="2" t="s">
        <v>1637</v>
      </c>
      <c r="B3493" s="2">
        <v>5000837</v>
      </c>
      <c r="C3493" s="2">
        <v>66</v>
      </c>
      <c r="D3493" s="2">
        <v>202</v>
      </c>
    </row>
    <row r="3494" spans="1:4" x14ac:dyDescent="0.25">
      <c r="A3494" s="2" t="s">
        <v>1637</v>
      </c>
      <c r="B3494" s="2">
        <v>5000838</v>
      </c>
      <c r="C3494" s="2">
        <v>1</v>
      </c>
      <c r="D3494" s="2">
        <v>202</v>
      </c>
    </row>
    <row r="3495" spans="1:4" x14ac:dyDescent="0.25">
      <c r="A3495" s="2" t="s">
        <v>1637</v>
      </c>
      <c r="B3495" s="2">
        <v>5000838</v>
      </c>
      <c r="C3495" s="2">
        <v>2</v>
      </c>
      <c r="D3495" s="2">
        <v>210</v>
      </c>
    </row>
    <row r="3496" spans="1:4" x14ac:dyDescent="0.25">
      <c r="A3496" s="2" t="s">
        <v>1637</v>
      </c>
      <c r="B3496" s="2">
        <v>5000838</v>
      </c>
      <c r="C3496" s="2">
        <v>4</v>
      </c>
      <c r="D3496" s="2">
        <v>208</v>
      </c>
    </row>
    <row r="3497" spans="1:4" x14ac:dyDescent="0.25">
      <c r="A3497" s="2" t="s">
        <v>1637</v>
      </c>
      <c r="B3497" s="2">
        <v>5000839</v>
      </c>
      <c r="C3497" s="2">
        <v>10</v>
      </c>
      <c r="D3497" s="2">
        <v>208</v>
      </c>
    </row>
    <row r="3498" spans="1:4" x14ac:dyDescent="0.25">
      <c r="A3498" s="2" t="s">
        <v>1637</v>
      </c>
      <c r="B3498" s="2">
        <v>5000839</v>
      </c>
      <c r="C3498" s="2">
        <v>12</v>
      </c>
      <c r="D3498" s="2">
        <v>210</v>
      </c>
    </row>
    <row r="3499" spans="1:4" x14ac:dyDescent="0.25">
      <c r="A3499" s="2" t="s">
        <v>1637</v>
      </c>
      <c r="B3499" s="2">
        <v>5000840</v>
      </c>
      <c r="C3499" s="2">
        <v>66</v>
      </c>
      <c r="D3499" s="2">
        <v>202</v>
      </c>
    </row>
    <row r="3500" spans="1:4" x14ac:dyDescent="0.25">
      <c r="A3500" s="2" t="s">
        <v>1637</v>
      </c>
      <c r="B3500" s="2">
        <v>5000840</v>
      </c>
      <c r="C3500" s="2">
        <v>67</v>
      </c>
      <c r="D3500" s="2">
        <v>208</v>
      </c>
    </row>
    <row r="3501" spans="1:4" x14ac:dyDescent="0.25">
      <c r="A3501" s="2" t="s">
        <v>1637</v>
      </c>
      <c r="B3501" s="2">
        <v>5000841</v>
      </c>
      <c r="C3501" s="2">
        <v>15</v>
      </c>
      <c r="D3501" s="2">
        <v>202</v>
      </c>
    </row>
    <row r="3502" spans="1:4" x14ac:dyDescent="0.25">
      <c r="A3502" s="2" t="s">
        <v>1637</v>
      </c>
      <c r="B3502" s="2">
        <v>5000841</v>
      </c>
      <c r="C3502" s="2">
        <v>71</v>
      </c>
      <c r="D3502" s="2">
        <v>202</v>
      </c>
    </row>
    <row r="3503" spans="1:4" x14ac:dyDescent="0.25">
      <c r="A3503" s="2" t="s">
        <v>1637</v>
      </c>
      <c r="B3503" s="2">
        <v>5000842</v>
      </c>
      <c r="C3503" s="2">
        <v>15</v>
      </c>
      <c r="D3503" s="2">
        <v>202</v>
      </c>
    </row>
    <row r="3504" spans="1:4" x14ac:dyDescent="0.25">
      <c r="A3504" s="2" t="s">
        <v>1637</v>
      </c>
      <c r="B3504" s="2">
        <v>5000842</v>
      </c>
      <c r="C3504" s="2">
        <v>71</v>
      </c>
      <c r="D3504" s="2">
        <v>202</v>
      </c>
    </row>
    <row r="3505" spans="1:4" x14ac:dyDescent="0.25">
      <c r="A3505" s="2" t="s">
        <v>1637</v>
      </c>
      <c r="B3505" s="2">
        <v>5000843</v>
      </c>
      <c r="C3505" s="2">
        <v>1</v>
      </c>
      <c r="D3505" s="2">
        <v>202</v>
      </c>
    </row>
    <row r="3506" spans="1:4" x14ac:dyDescent="0.25">
      <c r="A3506" s="2" t="s">
        <v>1637</v>
      </c>
      <c r="B3506" s="2">
        <v>5000843</v>
      </c>
      <c r="C3506" s="2">
        <v>2</v>
      </c>
      <c r="D3506" s="2">
        <v>210</v>
      </c>
    </row>
    <row r="3507" spans="1:4" x14ac:dyDescent="0.25">
      <c r="A3507" s="2" t="s">
        <v>1637</v>
      </c>
      <c r="B3507" s="2">
        <v>5000843</v>
      </c>
      <c r="C3507" s="2">
        <v>4</v>
      </c>
      <c r="D3507" s="2">
        <v>208</v>
      </c>
    </row>
    <row r="3508" spans="1:4" x14ac:dyDescent="0.25">
      <c r="A3508" s="2" t="s">
        <v>1637</v>
      </c>
      <c r="B3508" s="2">
        <v>5000844</v>
      </c>
      <c r="C3508" s="2">
        <v>1</v>
      </c>
      <c r="D3508" s="2">
        <v>202</v>
      </c>
    </row>
    <row r="3509" spans="1:4" x14ac:dyDescent="0.25">
      <c r="A3509" s="2" t="s">
        <v>1637</v>
      </c>
      <c r="B3509" s="2">
        <v>5000844</v>
      </c>
      <c r="C3509" s="2">
        <v>2</v>
      </c>
      <c r="D3509" s="2">
        <v>210</v>
      </c>
    </row>
    <row r="3510" spans="1:4" x14ac:dyDescent="0.25">
      <c r="A3510" s="2" t="s">
        <v>1637</v>
      </c>
      <c r="B3510" s="2">
        <v>5000844</v>
      </c>
      <c r="C3510" s="2">
        <v>4</v>
      </c>
      <c r="D3510" s="2">
        <v>208</v>
      </c>
    </row>
    <row r="3511" spans="1:4" x14ac:dyDescent="0.25">
      <c r="A3511" s="2" t="s">
        <v>1637</v>
      </c>
      <c r="B3511" s="2">
        <v>5000845</v>
      </c>
      <c r="C3511" s="2">
        <v>10</v>
      </c>
      <c r="D3511" s="2">
        <v>208</v>
      </c>
    </row>
    <row r="3512" spans="1:4" x14ac:dyDescent="0.25">
      <c r="A3512" s="2" t="s">
        <v>1637</v>
      </c>
      <c r="B3512" s="2">
        <v>5000845</v>
      </c>
      <c r="C3512" s="2">
        <v>12</v>
      </c>
      <c r="D3512" s="2">
        <v>210</v>
      </c>
    </row>
    <row r="3513" spans="1:4" x14ac:dyDescent="0.25">
      <c r="A3513" s="2" t="s">
        <v>1637</v>
      </c>
      <c r="B3513" s="2">
        <v>5000846</v>
      </c>
      <c r="C3513" s="2">
        <v>1</v>
      </c>
      <c r="D3513" s="2">
        <v>202</v>
      </c>
    </row>
    <row r="3514" spans="1:4" x14ac:dyDescent="0.25">
      <c r="A3514" s="2" t="s">
        <v>1637</v>
      </c>
      <c r="B3514" s="2">
        <v>5000846</v>
      </c>
      <c r="C3514" s="2">
        <v>2</v>
      </c>
      <c r="D3514" s="2">
        <v>210</v>
      </c>
    </row>
    <row r="3515" spans="1:4" x14ac:dyDescent="0.25">
      <c r="A3515" s="2" t="s">
        <v>1637</v>
      </c>
      <c r="B3515" s="2">
        <v>5000846</v>
      </c>
      <c r="C3515" s="2">
        <v>4</v>
      </c>
      <c r="D3515" s="2">
        <v>208</v>
      </c>
    </row>
    <row r="3516" spans="1:4" x14ac:dyDescent="0.25">
      <c r="A3516" s="2" t="s">
        <v>1637</v>
      </c>
      <c r="B3516" s="2">
        <v>5000847</v>
      </c>
      <c r="C3516" s="2">
        <v>1</v>
      </c>
      <c r="D3516" s="2">
        <v>202</v>
      </c>
    </row>
    <row r="3517" spans="1:4" x14ac:dyDescent="0.25">
      <c r="A3517" s="2" t="s">
        <v>1637</v>
      </c>
      <c r="B3517" s="2">
        <v>5000847</v>
      </c>
      <c r="C3517" s="2">
        <v>2</v>
      </c>
      <c r="D3517" s="2">
        <v>210</v>
      </c>
    </row>
    <row r="3518" spans="1:4" x14ac:dyDescent="0.25">
      <c r="A3518" s="2" t="s">
        <v>1637</v>
      </c>
      <c r="B3518" s="2">
        <v>5000847</v>
      </c>
      <c r="C3518" s="2">
        <v>4</v>
      </c>
      <c r="D3518" s="2">
        <v>208</v>
      </c>
    </row>
    <row r="3519" spans="1:4" x14ac:dyDescent="0.25">
      <c r="A3519" s="2" t="s">
        <v>1637</v>
      </c>
      <c r="B3519" s="2">
        <v>5000847</v>
      </c>
      <c r="C3519" s="2">
        <v>60</v>
      </c>
      <c r="D3519" s="2">
        <v>202</v>
      </c>
    </row>
    <row r="3520" spans="1:4" x14ac:dyDescent="0.25">
      <c r="A3520" s="2" t="s">
        <v>1637</v>
      </c>
      <c r="B3520" s="2">
        <v>5000848</v>
      </c>
      <c r="C3520" s="2">
        <v>27</v>
      </c>
      <c r="D3520" s="2">
        <v>209</v>
      </c>
    </row>
    <row r="3521" spans="1:4" x14ac:dyDescent="0.25">
      <c r="A3521" s="2" t="s">
        <v>1637</v>
      </c>
      <c r="B3521" s="2">
        <v>5000849</v>
      </c>
      <c r="C3521" s="2">
        <v>1</v>
      </c>
      <c r="D3521" s="2">
        <v>202</v>
      </c>
    </row>
    <row r="3522" spans="1:4" x14ac:dyDescent="0.25">
      <c r="A3522" s="2" t="s">
        <v>1637</v>
      </c>
      <c r="B3522" s="2">
        <v>5000849</v>
      </c>
      <c r="C3522" s="2">
        <v>2</v>
      </c>
      <c r="D3522" s="2">
        <v>210</v>
      </c>
    </row>
    <row r="3523" spans="1:4" x14ac:dyDescent="0.25">
      <c r="A3523" s="2" t="s">
        <v>1637</v>
      </c>
      <c r="B3523" s="2">
        <v>5000849</v>
      </c>
      <c r="C3523" s="2">
        <v>4</v>
      </c>
      <c r="D3523" s="2">
        <v>208</v>
      </c>
    </row>
    <row r="3524" spans="1:4" x14ac:dyDescent="0.25">
      <c r="A3524" s="2" t="s">
        <v>1637</v>
      </c>
      <c r="B3524" s="2">
        <v>5000850</v>
      </c>
      <c r="C3524" s="2">
        <v>1</v>
      </c>
      <c r="D3524" s="2">
        <v>202</v>
      </c>
    </row>
    <row r="3525" spans="1:4" x14ac:dyDescent="0.25">
      <c r="A3525" s="2" t="s">
        <v>1637</v>
      </c>
      <c r="B3525" s="2">
        <v>5000850</v>
      </c>
      <c r="C3525" s="2">
        <v>2</v>
      </c>
      <c r="D3525" s="2">
        <v>210</v>
      </c>
    </row>
    <row r="3526" spans="1:4" x14ac:dyDescent="0.25">
      <c r="A3526" s="2" t="s">
        <v>1637</v>
      </c>
      <c r="B3526" s="2">
        <v>5000850</v>
      </c>
      <c r="C3526" s="2">
        <v>4</v>
      </c>
      <c r="D3526" s="2">
        <v>208</v>
      </c>
    </row>
    <row r="3527" spans="1:4" x14ac:dyDescent="0.25">
      <c r="A3527" s="2" t="s">
        <v>1637</v>
      </c>
      <c r="B3527" s="2">
        <v>5000851</v>
      </c>
      <c r="C3527" s="2">
        <v>10</v>
      </c>
      <c r="D3527" s="2">
        <v>208</v>
      </c>
    </row>
    <row r="3528" spans="1:4" x14ac:dyDescent="0.25">
      <c r="A3528" s="2" t="s">
        <v>1637</v>
      </c>
      <c r="B3528" s="2">
        <v>5000851</v>
      </c>
      <c r="C3528" s="2">
        <v>12</v>
      </c>
      <c r="D3528" s="2">
        <v>210</v>
      </c>
    </row>
    <row r="3529" spans="1:4" x14ac:dyDescent="0.25">
      <c r="A3529" s="2" t="s">
        <v>1637</v>
      </c>
      <c r="B3529" s="2">
        <v>5000851</v>
      </c>
      <c r="C3529" s="2">
        <v>26</v>
      </c>
      <c r="D3529" s="2">
        <v>310</v>
      </c>
    </row>
    <row r="3530" spans="1:4" x14ac:dyDescent="0.25">
      <c r="A3530" s="2" t="s">
        <v>1637</v>
      </c>
      <c r="B3530" s="2">
        <v>5000852</v>
      </c>
      <c r="C3530" s="2">
        <v>10</v>
      </c>
      <c r="D3530" s="2">
        <v>208</v>
      </c>
    </row>
    <row r="3531" spans="1:4" x14ac:dyDescent="0.25">
      <c r="A3531" s="2" t="s">
        <v>1637</v>
      </c>
      <c r="B3531" s="2">
        <v>5000852</v>
      </c>
      <c r="C3531" s="2">
        <v>12</v>
      </c>
      <c r="D3531" s="2">
        <v>210</v>
      </c>
    </row>
    <row r="3532" spans="1:4" x14ac:dyDescent="0.25">
      <c r="A3532" s="2" t="s">
        <v>1637</v>
      </c>
      <c r="B3532" s="2">
        <v>5000853</v>
      </c>
      <c r="C3532" s="2">
        <v>10</v>
      </c>
      <c r="D3532" s="2">
        <v>208</v>
      </c>
    </row>
    <row r="3533" spans="1:4" x14ac:dyDescent="0.25">
      <c r="A3533" s="2" t="s">
        <v>1637</v>
      </c>
      <c r="B3533" s="2">
        <v>5000853</v>
      </c>
      <c r="C3533" s="2">
        <v>12</v>
      </c>
      <c r="D3533" s="2">
        <v>210</v>
      </c>
    </row>
    <row r="3534" spans="1:4" x14ac:dyDescent="0.25">
      <c r="A3534" s="2" t="s">
        <v>1637</v>
      </c>
      <c r="B3534" s="2">
        <v>5000853</v>
      </c>
      <c r="C3534" s="2">
        <v>18</v>
      </c>
      <c r="D3534" s="2">
        <v>209</v>
      </c>
    </row>
    <row r="3535" spans="1:4" x14ac:dyDescent="0.25">
      <c r="A3535" s="2" t="s">
        <v>1637</v>
      </c>
      <c r="B3535" s="2">
        <v>5000854</v>
      </c>
      <c r="C3535" s="2">
        <v>10</v>
      </c>
      <c r="D3535" s="2">
        <v>208</v>
      </c>
    </row>
    <row r="3536" spans="1:4" x14ac:dyDescent="0.25">
      <c r="A3536" s="2" t="s">
        <v>1637</v>
      </c>
      <c r="B3536" s="2">
        <v>5000854</v>
      </c>
      <c r="C3536" s="2">
        <v>12</v>
      </c>
      <c r="D3536" s="2">
        <v>210</v>
      </c>
    </row>
    <row r="3537" spans="1:4" x14ac:dyDescent="0.25">
      <c r="A3537" s="2" t="s">
        <v>1637</v>
      </c>
      <c r="B3537" s="2">
        <v>5000855</v>
      </c>
      <c r="C3537" s="2">
        <v>1</v>
      </c>
      <c r="D3537" s="2">
        <v>202</v>
      </c>
    </row>
    <row r="3538" spans="1:4" x14ac:dyDescent="0.25">
      <c r="A3538" s="2" t="s">
        <v>1637</v>
      </c>
      <c r="B3538" s="2">
        <v>5000855</v>
      </c>
      <c r="C3538" s="2">
        <v>2</v>
      </c>
      <c r="D3538" s="2">
        <v>210</v>
      </c>
    </row>
    <row r="3539" spans="1:4" x14ac:dyDescent="0.25">
      <c r="A3539" s="2" t="s">
        <v>1637</v>
      </c>
      <c r="B3539" s="2">
        <v>5000855</v>
      </c>
      <c r="C3539" s="2">
        <v>4</v>
      </c>
      <c r="D3539" s="2">
        <v>208</v>
      </c>
    </row>
    <row r="3540" spans="1:4" x14ac:dyDescent="0.25">
      <c r="A3540" s="2" t="s">
        <v>1637</v>
      </c>
      <c r="B3540" s="2">
        <v>5000855</v>
      </c>
      <c r="C3540" s="2">
        <v>60</v>
      </c>
      <c r="D3540" s="2">
        <v>202</v>
      </c>
    </row>
    <row r="3541" spans="1:4" x14ac:dyDescent="0.25">
      <c r="A3541" s="2" t="s">
        <v>1637</v>
      </c>
      <c r="B3541" s="2">
        <v>5000856</v>
      </c>
      <c r="C3541" s="2">
        <v>10</v>
      </c>
      <c r="D3541" s="2">
        <v>208</v>
      </c>
    </row>
    <row r="3542" spans="1:4" x14ac:dyDescent="0.25">
      <c r="A3542" s="2" t="s">
        <v>1637</v>
      </c>
      <c r="B3542" s="2">
        <v>5000856</v>
      </c>
      <c r="C3542" s="2">
        <v>12</v>
      </c>
      <c r="D3542" s="2">
        <v>210</v>
      </c>
    </row>
    <row r="3543" spans="1:4" x14ac:dyDescent="0.25">
      <c r="A3543" s="2" t="s">
        <v>1637</v>
      </c>
      <c r="B3543" s="2">
        <v>5000857</v>
      </c>
      <c r="C3543" s="2">
        <v>10</v>
      </c>
      <c r="D3543" s="2">
        <v>208</v>
      </c>
    </row>
    <row r="3544" spans="1:4" x14ac:dyDescent="0.25">
      <c r="A3544" s="2" t="s">
        <v>1637</v>
      </c>
      <c r="B3544" s="2">
        <v>5000857</v>
      </c>
      <c r="C3544" s="2">
        <v>12</v>
      </c>
      <c r="D3544" s="2">
        <v>210</v>
      </c>
    </row>
    <row r="3545" spans="1:4" x14ac:dyDescent="0.25">
      <c r="A3545" s="2" t="s">
        <v>1637</v>
      </c>
      <c r="B3545" s="2">
        <v>5000857</v>
      </c>
      <c r="C3545" s="2">
        <v>26</v>
      </c>
      <c r="D3545" s="2">
        <v>210</v>
      </c>
    </row>
    <row r="3546" spans="1:4" x14ac:dyDescent="0.25">
      <c r="A3546" s="2" t="s">
        <v>1637</v>
      </c>
      <c r="B3546" s="2">
        <v>5000858</v>
      </c>
      <c r="C3546" s="2">
        <v>10</v>
      </c>
      <c r="D3546" s="2">
        <v>208</v>
      </c>
    </row>
    <row r="3547" spans="1:4" x14ac:dyDescent="0.25">
      <c r="A3547" s="2" t="s">
        <v>1637</v>
      </c>
      <c r="B3547" s="2">
        <v>5000858</v>
      </c>
      <c r="C3547" s="2">
        <v>12</v>
      </c>
      <c r="D3547" s="2">
        <v>210</v>
      </c>
    </row>
    <row r="3548" spans="1:4" x14ac:dyDescent="0.25">
      <c r="A3548" s="2" t="s">
        <v>1637</v>
      </c>
      <c r="B3548" s="2">
        <v>5000858</v>
      </c>
      <c r="C3548" s="2">
        <v>26</v>
      </c>
      <c r="D3548" s="2">
        <v>210</v>
      </c>
    </row>
    <row r="3549" spans="1:4" x14ac:dyDescent="0.25">
      <c r="A3549" s="2" t="s">
        <v>1637</v>
      </c>
      <c r="B3549" s="2">
        <v>5000859</v>
      </c>
      <c r="C3549" s="2">
        <v>1</v>
      </c>
      <c r="D3549" s="2">
        <v>202</v>
      </c>
    </row>
    <row r="3550" spans="1:4" x14ac:dyDescent="0.25">
      <c r="A3550" s="2" t="s">
        <v>1637</v>
      </c>
      <c r="B3550" s="2">
        <v>5000859</v>
      </c>
      <c r="C3550" s="2">
        <v>2</v>
      </c>
      <c r="D3550" s="2">
        <v>210</v>
      </c>
    </row>
    <row r="3551" spans="1:4" x14ac:dyDescent="0.25">
      <c r="A3551" s="2" t="s">
        <v>1637</v>
      </c>
      <c r="B3551" s="2">
        <v>5000859</v>
      </c>
      <c r="C3551" s="2">
        <v>4</v>
      </c>
      <c r="D3551" s="2">
        <v>208</v>
      </c>
    </row>
    <row r="3552" spans="1:4" x14ac:dyDescent="0.25">
      <c r="A3552" s="2" t="s">
        <v>1637</v>
      </c>
      <c r="B3552" s="2">
        <v>5000859</v>
      </c>
      <c r="C3552" s="2">
        <v>60</v>
      </c>
      <c r="D3552" s="2">
        <v>202</v>
      </c>
    </row>
    <row r="3553" spans="1:4" x14ac:dyDescent="0.25">
      <c r="A3553" s="2" t="s">
        <v>1637</v>
      </c>
      <c r="B3553" s="2">
        <v>5000860</v>
      </c>
      <c r="C3553" s="2">
        <v>10</v>
      </c>
      <c r="D3553" s="2">
        <v>208</v>
      </c>
    </row>
    <row r="3554" spans="1:4" x14ac:dyDescent="0.25">
      <c r="A3554" s="2" t="s">
        <v>1637</v>
      </c>
      <c r="B3554" s="2">
        <v>5000860</v>
      </c>
      <c r="C3554" s="2">
        <v>12</v>
      </c>
      <c r="D3554" s="2">
        <v>210</v>
      </c>
    </row>
    <row r="3555" spans="1:4" x14ac:dyDescent="0.25">
      <c r="A3555" s="2" t="s">
        <v>1637</v>
      </c>
      <c r="B3555" s="2">
        <v>5000861</v>
      </c>
      <c r="C3555" s="2">
        <v>72</v>
      </c>
      <c r="D3555" s="2">
        <v>202</v>
      </c>
    </row>
    <row r="3556" spans="1:4" x14ac:dyDescent="0.25">
      <c r="A3556" s="2" t="s">
        <v>1637</v>
      </c>
      <c r="B3556" s="2">
        <v>5000861</v>
      </c>
      <c r="C3556" s="2">
        <v>77</v>
      </c>
      <c r="D3556" s="2">
        <v>208</v>
      </c>
    </row>
    <row r="3557" spans="1:4" x14ac:dyDescent="0.25">
      <c r="A3557" s="2" t="s">
        <v>1637</v>
      </c>
      <c r="B3557" s="2">
        <v>5000862</v>
      </c>
      <c r="C3557" s="2">
        <v>10</v>
      </c>
      <c r="D3557" s="2">
        <v>208</v>
      </c>
    </row>
    <row r="3558" spans="1:4" x14ac:dyDescent="0.25">
      <c r="A3558" s="2" t="s">
        <v>1637</v>
      </c>
      <c r="B3558" s="2">
        <v>5000862</v>
      </c>
      <c r="C3558" s="2">
        <v>12</v>
      </c>
      <c r="D3558" s="2">
        <v>210</v>
      </c>
    </row>
    <row r="3559" spans="1:4" x14ac:dyDescent="0.25">
      <c r="A3559" s="2" t="s">
        <v>1637</v>
      </c>
      <c r="B3559" s="2">
        <v>5000862</v>
      </c>
      <c r="C3559" s="2">
        <v>18</v>
      </c>
      <c r="D3559" s="2">
        <v>209</v>
      </c>
    </row>
    <row r="3560" spans="1:4" x14ac:dyDescent="0.25">
      <c r="A3560" s="2" t="s">
        <v>1637</v>
      </c>
      <c r="B3560" s="2">
        <v>5000862</v>
      </c>
      <c r="C3560" s="2">
        <v>41</v>
      </c>
      <c r="D3560" s="2">
        <v>210</v>
      </c>
    </row>
    <row r="3561" spans="1:4" x14ac:dyDescent="0.25">
      <c r="A3561" s="2" t="s">
        <v>1637</v>
      </c>
      <c r="B3561" s="2">
        <v>5000863</v>
      </c>
      <c r="C3561" s="2">
        <v>10</v>
      </c>
      <c r="D3561" s="2">
        <v>208</v>
      </c>
    </row>
    <row r="3562" spans="1:4" x14ac:dyDescent="0.25">
      <c r="A3562" s="2" t="s">
        <v>1637</v>
      </c>
      <c r="B3562" s="2">
        <v>5000863</v>
      </c>
      <c r="C3562" s="2">
        <v>12</v>
      </c>
      <c r="D3562" s="2">
        <v>210</v>
      </c>
    </row>
    <row r="3563" spans="1:4" x14ac:dyDescent="0.25">
      <c r="A3563" s="2" t="s">
        <v>1637</v>
      </c>
      <c r="B3563" s="2">
        <v>5000863</v>
      </c>
      <c r="C3563" s="2">
        <v>26</v>
      </c>
      <c r="D3563" s="2">
        <v>310</v>
      </c>
    </row>
    <row r="3564" spans="1:4" x14ac:dyDescent="0.25">
      <c r="A3564" s="2" t="s">
        <v>1637</v>
      </c>
      <c r="B3564" s="2">
        <v>5000864</v>
      </c>
      <c r="C3564" s="2">
        <v>1</v>
      </c>
      <c r="D3564" s="2">
        <v>202</v>
      </c>
    </row>
    <row r="3565" spans="1:4" x14ac:dyDescent="0.25">
      <c r="A3565" s="2" t="s">
        <v>1637</v>
      </c>
      <c r="B3565" s="2">
        <v>5000864</v>
      </c>
      <c r="C3565" s="2">
        <v>2</v>
      </c>
      <c r="D3565" s="2">
        <v>210</v>
      </c>
    </row>
    <row r="3566" spans="1:4" x14ac:dyDescent="0.25">
      <c r="A3566" s="2" t="s">
        <v>1637</v>
      </c>
      <c r="B3566" s="2">
        <v>5000864</v>
      </c>
      <c r="C3566" s="2">
        <v>4</v>
      </c>
      <c r="D3566" s="2">
        <v>208</v>
      </c>
    </row>
    <row r="3567" spans="1:4" x14ac:dyDescent="0.25">
      <c r="A3567" s="2" t="s">
        <v>1637</v>
      </c>
      <c r="B3567" s="2">
        <v>5000865</v>
      </c>
      <c r="C3567" s="2">
        <v>10</v>
      </c>
      <c r="D3567" s="2">
        <v>208</v>
      </c>
    </row>
    <row r="3568" spans="1:4" x14ac:dyDescent="0.25">
      <c r="A3568" s="2" t="s">
        <v>1637</v>
      </c>
      <c r="B3568" s="2">
        <v>5000865</v>
      </c>
      <c r="C3568" s="2">
        <v>12</v>
      </c>
      <c r="D3568" s="2">
        <v>210</v>
      </c>
    </row>
    <row r="3569" spans="1:4" x14ac:dyDescent="0.25">
      <c r="A3569" s="2" t="s">
        <v>1637</v>
      </c>
      <c r="B3569" s="2">
        <v>5000866</v>
      </c>
      <c r="C3569" s="2">
        <v>10</v>
      </c>
      <c r="D3569" s="2">
        <v>208</v>
      </c>
    </row>
    <row r="3570" spans="1:4" x14ac:dyDescent="0.25">
      <c r="A3570" s="2" t="s">
        <v>1637</v>
      </c>
      <c r="B3570" s="2">
        <v>5000866</v>
      </c>
      <c r="C3570" s="2">
        <v>12</v>
      </c>
      <c r="D3570" s="2">
        <v>210</v>
      </c>
    </row>
    <row r="3571" spans="1:4" x14ac:dyDescent="0.25">
      <c r="A3571" s="2" t="s">
        <v>1637</v>
      </c>
      <c r="B3571" s="2">
        <v>5000866</v>
      </c>
      <c r="C3571" s="2">
        <v>26</v>
      </c>
      <c r="D3571" s="2">
        <v>310</v>
      </c>
    </row>
    <row r="3572" spans="1:4" x14ac:dyDescent="0.25">
      <c r="A3572" s="2" t="s">
        <v>1637</v>
      </c>
      <c r="B3572" s="2">
        <v>5000867</v>
      </c>
      <c r="C3572" s="2">
        <v>10</v>
      </c>
      <c r="D3572" s="2">
        <v>208</v>
      </c>
    </row>
    <row r="3573" spans="1:4" x14ac:dyDescent="0.25">
      <c r="A3573" s="2" t="s">
        <v>1637</v>
      </c>
      <c r="B3573" s="2">
        <v>5000867</v>
      </c>
      <c r="C3573" s="2">
        <v>12</v>
      </c>
      <c r="D3573" s="2">
        <v>210</v>
      </c>
    </row>
    <row r="3574" spans="1:4" x14ac:dyDescent="0.25">
      <c r="A3574" s="2" t="s">
        <v>1637</v>
      </c>
      <c r="B3574" s="2">
        <v>5000867</v>
      </c>
      <c r="C3574" s="2">
        <v>26</v>
      </c>
      <c r="D3574" s="2">
        <v>310</v>
      </c>
    </row>
    <row r="3575" spans="1:4" x14ac:dyDescent="0.25">
      <c r="A3575" s="2" t="s">
        <v>1637</v>
      </c>
      <c r="B3575" s="2">
        <v>5000868</v>
      </c>
      <c r="C3575" s="2">
        <v>10</v>
      </c>
      <c r="D3575" s="2">
        <v>208</v>
      </c>
    </row>
    <row r="3576" spans="1:4" x14ac:dyDescent="0.25">
      <c r="A3576" s="2" t="s">
        <v>1637</v>
      </c>
      <c r="B3576" s="2">
        <v>5000868</v>
      </c>
      <c r="C3576" s="2">
        <v>12</v>
      </c>
      <c r="D3576" s="2">
        <v>210</v>
      </c>
    </row>
    <row r="3577" spans="1:4" x14ac:dyDescent="0.25">
      <c r="A3577" s="2" t="s">
        <v>1637</v>
      </c>
      <c r="B3577" s="2">
        <v>5000868</v>
      </c>
      <c r="C3577" s="2">
        <v>26</v>
      </c>
      <c r="D3577" s="2">
        <v>210</v>
      </c>
    </row>
    <row r="3578" spans="1:4" x14ac:dyDescent="0.25">
      <c r="A3578" s="2" t="s">
        <v>1637</v>
      </c>
      <c r="B3578" s="2">
        <v>5000869</v>
      </c>
      <c r="C3578" s="2">
        <v>10</v>
      </c>
      <c r="D3578" s="2">
        <v>208</v>
      </c>
    </row>
    <row r="3579" spans="1:4" x14ac:dyDescent="0.25">
      <c r="A3579" s="2" t="s">
        <v>1637</v>
      </c>
      <c r="B3579" s="2">
        <v>5000869</v>
      </c>
      <c r="C3579" s="2">
        <v>12</v>
      </c>
      <c r="D3579" s="2">
        <v>210</v>
      </c>
    </row>
    <row r="3580" spans="1:4" x14ac:dyDescent="0.25">
      <c r="A3580" s="2" t="s">
        <v>1637</v>
      </c>
      <c r="B3580" s="2">
        <v>5000870</v>
      </c>
      <c r="C3580" s="2">
        <v>10</v>
      </c>
      <c r="D3580" s="2">
        <v>208</v>
      </c>
    </row>
    <row r="3581" spans="1:4" x14ac:dyDescent="0.25">
      <c r="A3581" s="2" t="s">
        <v>1637</v>
      </c>
      <c r="B3581" s="2">
        <v>5000870</v>
      </c>
      <c r="C3581" s="2">
        <v>12</v>
      </c>
      <c r="D3581" s="2">
        <v>210</v>
      </c>
    </row>
    <row r="3582" spans="1:4" x14ac:dyDescent="0.25">
      <c r="A3582" s="2" t="s">
        <v>1637</v>
      </c>
      <c r="B3582" s="2">
        <v>5000871</v>
      </c>
      <c r="C3582" s="2">
        <v>1</v>
      </c>
      <c r="D3582" s="2">
        <v>202</v>
      </c>
    </row>
    <row r="3583" spans="1:4" x14ac:dyDescent="0.25">
      <c r="A3583" s="2" t="s">
        <v>1637</v>
      </c>
      <c r="B3583" s="2">
        <v>5000871</v>
      </c>
      <c r="C3583" s="2">
        <v>2</v>
      </c>
      <c r="D3583" s="2">
        <v>210</v>
      </c>
    </row>
    <row r="3584" spans="1:4" x14ac:dyDescent="0.25">
      <c r="A3584" s="2" t="s">
        <v>1637</v>
      </c>
      <c r="B3584" s="2">
        <v>5000871</v>
      </c>
      <c r="C3584" s="2">
        <v>4</v>
      </c>
      <c r="D3584" s="2">
        <v>208</v>
      </c>
    </row>
    <row r="3585" spans="1:4" x14ac:dyDescent="0.25">
      <c r="A3585" s="2" t="s">
        <v>1637</v>
      </c>
      <c r="B3585" s="2">
        <v>5000872</v>
      </c>
      <c r="C3585" s="2">
        <v>10</v>
      </c>
      <c r="D3585" s="2">
        <v>208</v>
      </c>
    </row>
    <row r="3586" spans="1:4" x14ac:dyDescent="0.25">
      <c r="A3586" s="2" t="s">
        <v>1637</v>
      </c>
      <c r="B3586" s="2">
        <v>5000872</v>
      </c>
      <c r="C3586" s="2">
        <v>12</v>
      </c>
      <c r="D3586" s="2">
        <v>210</v>
      </c>
    </row>
    <row r="3587" spans="1:4" x14ac:dyDescent="0.25">
      <c r="A3587" s="2" t="s">
        <v>1637</v>
      </c>
      <c r="B3587" s="2">
        <v>5000873</v>
      </c>
      <c r="C3587" s="2">
        <v>1</v>
      </c>
      <c r="D3587" s="2">
        <v>202</v>
      </c>
    </row>
    <row r="3588" spans="1:4" x14ac:dyDescent="0.25">
      <c r="A3588" s="2" t="s">
        <v>1637</v>
      </c>
      <c r="B3588" s="2">
        <v>5000873</v>
      </c>
      <c r="C3588" s="2">
        <v>2</v>
      </c>
      <c r="D3588" s="2">
        <v>210</v>
      </c>
    </row>
    <row r="3589" spans="1:4" x14ac:dyDescent="0.25">
      <c r="A3589" s="2" t="s">
        <v>1637</v>
      </c>
      <c r="B3589" s="2">
        <v>5000873</v>
      </c>
      <c r="C3589" s="2">
        <v>4</v>
      </c>
      <c r="D3589" s="2">
        <v>208</v>
      </c>
    </row>
    <row r="3590" spans="1:4" x14ac:dyDescent="0.25">
      <c r="A3590" s="2" t="s">
        <v>1637</v>
      </c>
      <c r="B3590" s="2">
        <v>5000874</v>
      </c>
      <c r="C3590" s="2">
        <v>1</v>
      </c>
      <c r="D3590" s="2">
        <v>202</v>
      </c>
    </row>
    <row r="3591" spans="1:4" x14ac:dyDescent="0.25">
      <c r="A3591" s="2" t="s">
        <v>1637</v>
      </c>
      <c r="B3591" s="2">
        <v>5000874</v>
      </c>
      <c r="C3591" s="2">
        <v>2</v>
      </c>
      <c r="D3591" s="2">
        <v>210</v>
      </c>
    </row>
    <row r="3592" spans="1:4" x14ac:dyDescent="0.25">
      <c r="A3592" s="2" t="s">
        <v>1637</v>
      </c>
      <c r="B3592" s="2">
        <v>5000874</v>
      </c>
      <c r="C3592" s="2">
        <v>4</v>
      </c>
      <c r="D3592" s="2">
        <v>208</v>
      </c>
    </row>
    <row r="3593" spans="1:4" x14ac:dyDescent="0.25">
      <c r="A3593" s="2" t="s">
        <v>1637</v>
      </c>
      <c r="B3593" s="2">
        <v>5000875</v>
      </c>
      <c r="C3593" s="2">
        <v>10</v>
      </c>
      <c r="D3593" s="2">
        <v>208</v>
      </c>
    </row>
    <row r="3594" spans="1:4" x14ac:dyDescent="0.25">
      <c r="A3594" s="2" t="s">
        <v>1637</v>
      </c>
      <c r="B3594" s="2">
        <v>5000875</v>
      </c>
      <c r="C3594" s="2">
        <v>12</v>
      </c>
      <c r="D3594" s="2">
        <v>210</v>
      </c>
    </row>
    <row r="3595" spans="1:4" x14ac:dyDescent="0.25">
      <c r="A3595" s="2" t="s">
        <v>1637</v>
      </c>
      <c r="B3595" s="2">
        <v>5000876</v>
      </c>
      <c r="C3595" s="2">
        <v>14</v>
      </c>
      <c r="D3595" s="2">
        <v>211</v>
      </c>
    </row>
    <row r="3596" spans="1:4" x14ac:dyDescent="0.25">
      <c r="A3596" s="2" t="s">
        <v>1637</v>
      </c>
      <c r="B3596" s="2">
        <v>5000877</v>
      </c>
      <c r="C3596" s="2">
        <v>1</v>
      </c>
      <c r="D3596" s="2">
        <v>202</v>
      </c>
    </row>
    <row r="3597" spans="1:4" x14ac:dyDescent="0.25">
      <c r="A3597" s="2" t="s">
        <v>1637</v>
      </c>
      <c r="B3597" s="2">
        <v>5000877</v>
      </c>
      <c r="C3597" s="2">
        <v>2</v>
      </c>
      <c r="D3597" s="2">
        <v>210</v>
      </c>
    </row>
    <row r="3598" spans="1:4" x14ac:dyDescent="0.25">
      <c r="A3598" s="2" t="s">
        <v>1637</v>
      </c>
      <c r="B3598" s="2">
        <v>5000877</v>
      </c>
      <c r="C3598" s="2">
        <v>4</v>
      </c>
      <c r="D3598" s="2">
        <v>208</v>
      </c>
    </row>
    <row r="3599" spans="1:4" x14ac:dyDescent="0.25">
      <c r="A3599" s="2" t="s">
        <v>1637</v>
      </c>
      <c r="B3599" s="2">
        <v>5000878</v>
      </c>
      <c r="C3599" s="2">
        <v>10</v>
      </c>
      <c r="D3599" s="2">
        <v>208</v>
      </c>
    </row>
    <row r="3600" spans="1:4" x14ac:dyDescent="0.25">
      <c r="A3600" s="2" t="s">
        <v>1637</v>
      </c>
      <c r="B3600" s="2">
        <v>5000878</v>
      </c>
      <c r="C3600" s="2">
        <v>12</v>
      </c>
      <c r="D3600" s="2">
        <v>210</v>
      </c>
    </row>
    <row r="3601" spans="1:4" x14ac:dyDescent="0.25">
      <c r="A3601" s="2" t="s">
        <v>1637</v>
      </c>
      <c r="B3601" s="2">
        <v>5000879</v>
      </c>
      <c r="C3601" s="2">
        <v>1</v>
      </c>
      <c r="D3601" s="2">
        <v>202</v>
      </c>
    </row>
    <row r="3602" spans="1:4" x14ac:dyDescent="0.25">
      <c r="A3602" s="2" t="s">
        <v>1637</v>
      </c>
      <c r="B3602" s="2">
        <v>5000879</v>
      </c>
      <c r="C3602" s="2">
        <v>2</v>
      </c>
      <c r="D3602" s="2">
        <v>210</v>
      </c>
    </row>
    <row r="3603" spans="1:4" x14ac:dyDescent="0.25">
      <c r="A3603" s="2" t="s">
        <v>1637</v>
      </c>
      <c r="B3603" s="2">
        <v>5000879</v>
      </c>
      <c r="C3603" s="2">
        <v>4</v>
      </c>
      <c r="D3603" s="2">
        <v>208</v>
      </c>
    </row>
    <row r="3604" spans="1:4" x14ac:dyDescent="0.25">
      <c r="A3604" s="2" t="s">
        <v>1637</v>
      </c>
      <c r="B3604" s="2">
        <v>5000880</v>
      </c>
      <c r="C3604" s="2">
        <v>1</v>
      </c>
      <c r="D3604" s="2">
        <v>202</v>
      </c>
    </row>
    <row r="3605" spans="1:4" x14ac:dyDescent="0.25">
      <c r="A3605" s="2" t="s">
        <v>1637</v>
      </c>
      <c r="B3605" s="2">
        <v>5000880</v>
      </c>
      <c r="C3605" s="2">
        <v>2</v>
      </c>
      <c r="D3605" s="2">
        <v>210</v>
      </c>
    </row>
    <row r="3606" spans="1:4" x14ac:dyDescent="0.25">
      <c r="A3606" s="2" t="s">
        <v>1637</v>
      </c>
      <c r="B3606" s="2">
        <v>5000880</v>
      </c>
      <c r="C3606" s="2">
        <v>4</v>
      </c>
      <c r="D3606" s="2">
        <v>208</v>
      </c>
    </row>
    <row r="3607" spans="1:4" x14ac:dyDescent="0.25">
      <c r="A3607" s="2" t="s">
        <v>1637</v>
      </c>
      <c r="B3607" s="2">
        <v>5000881</v>
      </c>
      <c r="C3607" s="2">
        <v>1</v>
      </c>
      <c r="D3607" s="2">
        <v>202</v>
      </c>
    </row>
    <row r="3608" spans="1:4" x14ac:dyDescent="0.25">
      <c r="A3608" s="2" t="s">
        <v>1637</v>
      </c>
      <c r="B3608" s="2">
        <v>5000881</v>
      </c>
      <c r="C3608" s="2">
        <v>2</v>
      </c>
      <c r="D3608" s="2">
        <v>210</v>
      </c>
    </row>
    <row r="3609" spans="1:4" x14ac:dyDescent="0.25">
      <c r="A3609" s="2" t="s">
        <v>1637</v>
      </c>
      <c r="B3609" s="2">
        <v>5000881</v>
      </c>
      <c r="C3609" s="2">
        <v>4</v>
      </c>
      <c r="D3609" s="2">
        <v>208</v>
      </c>
    </row>
    <row r="3610" spans="1:4" x14ac:dyDescent="0.25">
      <c r="A3610" s="2" t="s">
        <v>1637</v>
      </c>
      <c r="B3610" s="2">
        <v>5000882</v>
      </c>
      <c r="C3610" s="2">
        <v>1</v>
      </c>
      <c r="D3610" s="2">
        <v>202</v>
      </c>
    </row>
    <row r="3611" spans="1:4" x14ac:dyDescent="0.25">
      <c r="A3611" s="2" t="s">
        <v>1637</v>
      </c>
      <c r="B3611" s="2">
        <v>5000882</v>
      </c>
      <c r="C3611" s="2">
        <v>2</v>
      </c>
      <c r="D3611" s="2">
        <v>210</v>
      </c>
    </row>
    <row r="3612" spans="1:4" x14ac:dyDescent="0.25">
      <c r="A3612" s="2" t="s">
        <v>1637</v>
      </c>
      <c r="B3612" s="2">
        <v>5000882</v>
      </c>
      <c r="C3612" s="2">
        <v>4</v>
      </c>
      <c r="D3612" s="2">
        <v>208</v>
      </c>
    </row>
    <row r="3613" spans="1:4" x14ac:dyDescent="0.25">
      <c r="A3613" s="2" t="s">
        <v>1637</v>
      </c>
      <c r="B3613" s="2">
        <v>5000883</v>
      </c>
      <c r="C3613" s="2">
        <v>1</v>
      </c>
      <c r="D3613" s="2">
        <v>202</v>
      </c>
    </row>
    <row r="3614" spans="1:4" x14ac:dyDescent="0.25">
      <c r="A3614" s="2" t="s">
        <v>1637</v>
      </c>
      <c r="B3614" s="2">
        <v>5000883</v>
      </c>
      <c r="C3614" s="2">
        <v>2</v>
      </c>
      <c r="D3614" s="2">
        <v>210</v>
      </c>
    </row>
    <row r="3615" spans="1:4" x14ac:dyDescent="0.25">
      <c r="A3615" s="2" t="s">
        <v>1637</v>
      </c>
      <c r="B3615" s="2">
        <v>5000883</v>
      </c>
      <c r="C3615" s="2">
        <v>4</v>
      </c>
      <c r="D3615" s="2">
        <v>208</v>
      </c>
    </row>
    <row r="3616" spans="1:4" x14ac:dyDescent="0.25">
      <c r="A3616" s="2" t="s">
        <v>1637</v>
      </c>
      <c r="B3616" s="2">
        <v>5000884</v>
      </c>
      <c r="C3616" s="2">
        <v>1</v>
      </c>
      <c r="D3616" s="2">
        <v>202</v>
      </c>
    </row>
    <row r="3617" spans="1:4" x14ac:dyDescent="0.25">
      <c r="A3617" s="2" t="s">
        <v>1637</v>
      </c>
      <c r="B3617" s="2">
        <v>5000884</v>
      </c>
      <c r="C3617" s="2">
        <v>2</v>
      </c>
      <c r="D3617" s="2">
        <v>210</v>
      </c>
    </row>
    <row r="3618" spans="1:4" x14ac:dyDescent="0.25">
      <c r="A3618" s="2" t="s">
        <v>1637</v>
      </c>
      <c r="B3618" s="2">
        <v>5000884</v>
      </c>
      <c r="C3618" s="2">
        <v>4</v>
      </c>
      <c r="D3618" s="2">
        <v>208</v>
      </c>
    </row>
    <row r="3619" spans="1:4" x14ac:dyDescent="0.25">
      <c r="A3619" s="2" t="s">
        <v>1637</v>
      </c>
      <c r="B3619" s="2">
        <v>5000885</v>
      </c>
      <c r="C3619" s="2">
        <v>1</v>
      </c>
      <c r="D3619" s="2">
        <v>202</v>
      </c>
    </row>
    <row r="3620" spans="1:4" x14ac:dyDescent="0.25">
      <c r="A3620" s="2" t="s">
        <v>1637</v>
      </c>
      <c r="B3620" s="2">
        <v>5000885</v>
      </c>
      <c r="C3620" s="2">
        <v>2</v>
      </c>
      <c r="D3620" s="2">
        <v>210</v>
      </c>
    </row>
    <row r="3621" spans="1:4" x14ac:dyDescent="0.25">
      <c r="A3621" s="2" t="s">
        <v>1637</v>
      </c>
      <c r="B3621" s="2">
        <v>5000885</v>
      </c>
      <c r="C3621" s="2">
        <v>4</v>
      </c>
      <c r="D3621" s="2">
        <v>208</v>
      </c>
    </row>
    <row r="3622" spans="1:4" x14ac:dyDescent="0.25">
      <c r="A3622" s="2" t="s">
        <v>1637</v>
      </c>
      <c r="B3622" s="2">
        <v>5000886</v>
      </c>
      <c r="C3622" s="2">
        <v>1</v>
      </c>
      <c r="D3622" s="2">
        <v>202</v>
      </c>
    </row>
    <row r="3623" spans="1:4" x14ac:dyDescent="0.25">
      <c r="A3623" s="2" t="s">
        <v>1637</v>
      </c>
      <c r="B3623" s="2">
        <v>5000886</v>
      </c>
      <c r="C3623" s="2">
        <v>2</v>
      </c>
      <c r="D3623" s="2">
        <v>210</v>
      </c>
    </row>
    <row r="3624" spans="1:4" x14ac:dyDescent="0.25">
      <c r="A3624" s="2" t="s">
        <v>1637</v>
      </c>
      <c r="B3624" s="2">
        <v>5000886</v>
      </c>
      <c r="C3624" s="2">
        <v>4</v>
      </c>
      <c r="D3624" s="2">
        <v>208</v>
      </c>
    </row>
    <row r="3625" spans="1:4" x14ac:dyDescent="0.25">
      <c r="A3625" s="2" t="s">
        <v>1637</v>
      </c>
      <c r="B3625" s="2">
        <v>5000887</v>
      </c>
      <c r="C3625" s="2">
        <v>1</v>
      </c>
      <c r="D3625" s="2">
        <v>202</v>
      </c>
    </row>
    <row r="3626" spans="1:4" x14ac:dyDescent="0.25">
      <c r="A3626" s="2" t="s">
        <v>1637</v>
      </c>
      <c r="B3626" s="2">
        <v>5000887</v>
      </c>
      <c r="C3626" s="2">
        <v>2</v>
      </c>
      <c r="D3626" s="2">
        <v>210</v>
      </c>
    </row>
    <row r="3627" spans="1:4" x14ac:dyDescent="0.25">
      <c r="A3627" s="2" t="s">
        <v>1637</v>
      </c>
      <c r="B3627" s="2">
        <v>5000887</v>
      </c>
      <c r="C3627" s="2">
        <v>4</v>
      </c>
      <c r="D3627" s="2">
        <v>208</v>
      </c>
    </row>
    <row r="3628" spans="1:4" x14ac:dyDescent="0.25">
      <c r="A3628" s="2" t="s">
        <v>1637</v>
      </c>
      <c r="B3628" s="2">
        <v>5000887</v>
      </c>
      <c r="C3628" s="2">
        <v>6</v>
      </c>
      <c r="D3628" s="2">
        <v>208</v>
      </c>
    </row>
    <row r="3629" spans="1:4" x14ac:dyDescent="0.25">
      <c r="A3629" s="2" t="s">
        <v>1637</v>
      </c>
      <c r="B3629" s="2">
        <v>5000888</v>
      </c>
      <c r="C3629" s="2">
        <v>1</v>
      </c>
      <c r="D3629" s="2">
        <v>202</v>
      </c>
    </row>
    <row r="3630" spans="1:4" x14ac:dyDescent="0.25">
      <c r="A3630" s="2" t="s">
        <v>1637</v>
      </c>
      <c r="B3630" s="2">
        <v>5000888</v>
      </c>
      <c r="C3630" s="2">
        <v>2</v>
      </c>
      <c r="D3630" s="2">
        <v>210</v>
      </c>
    </row>
    <row r="3631" spans="1:4" x14ac:dyDescent="0.25">
      <c r="A3631" s="2" t="s">
        <v>1637</v>
      </c>
      <c r="B3631" s="2">
        <v>5000888</v>
      </c>
      <c r="C3631" s="2">
        <v>4</v>
      </c>
      <c r="D3631" s="2">
        <v>208</v>
      </c>
    </row>
    <row r="3632" spans="1:4" x14ac:dyDescent="0.25">
      <c r="A3632" s="2" t="s">
        <v>1637</v>
      </c>
      <c r="B3632" s="2">
        <v>5000888</v>
      </c>
      <c r="C3632" s="2">
        <v>6</v>
      </c>
      <c r="D3632" s="2">
        <v>208</v>
      </c>
    </row>
    <row r="3633" spans="1:4" x14ac:dyDescent="0.25">
      <c r="A3633" s="2" t="s">
        <v>1637</v>
      </c>
      <c r="B3633" s="2">
        <v>5000889</v>
      </c>
      <c r="C3633" s="2">
        <v>1</v>
      </c>
      <c r="D3633" s="2">
        <v>202</v>
      </c>
    </row>
    <row r="3634" spans="1:4" x14ac:dyDescent="0.25">
      <c r="A3634" s="2" t="s">
        <v>1637</v>
      </c>
      <c r="B3634" s="2">
        <v>5000889</v>
      </c>
      <c r="C3634" s="2">
        <v>2</v>
      </c>
      <c r="D3634" s="2">
        <v>210</v>
      </c>
    </row>
    <row r="3635" spans="1:4" x14ac:dyDescent="0.25">
      <c r="A3635" s="2" t="s">
        <v>1637</v>
      </c>
      <c r="B3635" s="2">
        <v>5000889</v>
      </c>
      <c r="C3635" s="2">
        <v>4</v>
      </c>
      <c r="D3635" s="2">
        <v>208</v>
      </c>
    </row>
    <row r="3636" spans="1:4" x14ac:dyDescent="0.25">
      <c r="A3636" s="2" t="s">
        <v>1637</v>
      </c>
      <c r="B3636" s="2">
        <v>5000890</v>
      </c>
      <c r="C3636" s="2">
        <v>1</v>
      </c>
      <c r="D3636" s="2">
        <v>202</v>
      </c>
    </row>
    <row r="3637" spans="1:4" x14ac:dyDescent="0.25">
      <c r="A3637" s="2" t="s">
        <v>1637</v>
      </c>
      <c r="B3637" s="2">
        <v>5000890</v>
      </c>
      <c r="C3637" s="2">
        <v>2</v>
      </c>
      <c r="D3637" s="2">
        <v>210</v>
      </c>
    </row>
    <row r="3638" spans="1:4" x14ac:dyDescent="0.25">
      <c r="A3638" s="2" t="s">
        <v>1637</v>
      </c>
      <c r="B3638" s="2">
        <v>5000890</v>
      </c>
      <c r="C3638" s="2">
        <v>4</v>
      </c>
      <c r="D3638" s="2">
        <v>208</v>
      </c>
    </row>
    <row r="3639" spans="1:4" x14ac:dyDescent="0.25">
      <c r="A3639" s="2" t="s">
        <v>1637</v>
      </c>
      <c r="B3639" s="2">
        <v>5000891</v>
      </c>
      <c r="C3639" s="2">
        <v>1</v>
      </c>
      <c r="D3639" s="2">
        <v>202</v>
      </c>
    </row>
    <row r="3640" spans="1:4" x14ac:dyDescent="0.25">
      <c r="A3640" s="2" t="s">
        <v>1637</v>
      </c>
      <c r="B3640" s="2">
        <v>5000891</v>
      </c>
      <c r="C3640" s="2">
        <v>2</v>
      </c>
      <c r="D3640" s="2">
        <v>210</v>
      </c>
    </row>
    <row r="3641" spans="1:4" x14ac:dyDescent="0.25">
      <c r="A3641" s="2" t="s">
        <v>1637</v>
      </c>
      <c r="B3641" s="2">
        <v>5000891</v>
      </c>
      <c r="C3641" s="2">
        <v>4</v>
      </c>
      <c r="D3641" s="2">
        <v>208</v>
      </c>
    </row>
    <row r="3642" spans="1:4" x14ac:dyDescent="0.25">
      <c r="A3642" s="2" t="s">
        <v>1637</v>
      </c>
      <c r="B3642" s="2">
        <v>5000892</v>
      </c>
      <c r="C3642" s="2">
        <v>1</v>
      </c>
      <c r="D3642" s="2">
        <v>202</v>
      </c>
    </row>
    <row r="3643" spans="1:4" x14ac:dyDescent="0.25">
      <c r="A3643" s="2" t="s">
        <v>1637</v>
      </c>
      <c r="B3643" s="2">
        <v>5000892</v>
      </c>
      <c r="C3643" s="2">
        <v>2</v>
      </c>
      <c r="D3643" s="2">
        <v>210</v>
      </c>
    </row>
    <row r="3644" spans="1:4" x14ac:dyDescent="0.25">
      <c r="A3644" s="2" t="s">
        <v>1637</v>
      </c>
      <c r="B3644" s="2">
        <v>5000892</v>
      </c>
      <c r="C3644" s="2">
        <v>4</v>
      </c>
      <c r="D3644" s="2">
        <v>208</v>
      </c>
    </row>
    <row r="3645" spans="1:4" x14ac:dyDescent="0.25">
      <c r="A3645" s="2" t="s">
        <v>1637</v>
      </c>
      <c r="B3645" s="2">
        <v>5000893</v>
      </c>
      <c r="C3645" s="2">
        <v>10</v>
      </c>
      <c r="D3645" s="2">
        <v>208</v>
      </c>
    </row>
    <row r="3646" spans="1:4" x14ac:dyDescent="0.25">
      <c r="A3646" s="2" t="s">
        <v>1637</v>
      </c>
      <c r="B3646" s="2">
        <v>5000893</v>
      </c>
      <c r="C3646" s="2">
        <v>12</v>
      </c>
      <c r="D3646" s="2">
        <v>210</v>
      </c>
    </row>
    <row r="3647" spans="1:4" x14ac:dyDescent="0.25">
      <c r="A3647" s="2" t="s">
        <v>1637</v>
      </c>
      <c r="B3647" s="2">
        <v>5000893</v>
      </c>
      <c r="C3647" s="2">
        <v>18</v>
      </c>
      <c r="D3647" s="2">
        <v>209</v>
      </c>
    </row>
    <row r="3648" spans="1:4" x14ac:dyDescent="0.25">
      <c r="A3648" s="2" t="s">
        <v>1637</v>
      </c>
      <c r="B3648" s="2">
        <v>5000894</v>
      </c>
      <c r="C3648" s="2">
        <v>1</v>
      </c>
      <c r="D3648" s="2">
        <v>202</v>
      </c>
    </row>
    <row r="3649" spans="1:4" x14ac:dyDescent="0.25">
      <c r="A3649" s="2" t="s">
        <v>1637</v>
      </c>
      <c r="B3649" s="2">
        <v>5000894</v>
      </c>
      <c r="C3649" s="2">
        <v>2</v>
      </c>
      <c r="D3649" s="2">
        <v>210</v>
      </c>
    </row>
    <row r="3650" spans="1:4" x14ac:dyDescent="0.25">
      <c r="A3650" s="2" t="s">
        <v>1637</v>
      </c>
      <c r="B3650" s="2">
        <v>5000894</v>
      </c>
      <c r="C3650" s="2">
        <v>4</v>
      </c>
      <c r="D3650" s="2">
        <v>208</v>
      </c>
    </row>
    <row r="3651" spans="1:4" x14ac:dyDescent="0.25">
      <c r="A3651" s="2" t="s">
        <v>1637</v>
      </c>
      <c r="B3651" s="2">
        <v>5000895</v>
      </c>
      <c r="C3651" s="2">
        <v>10</v>
      </c>
      <c r="D3651" s="2">
        <v>208</v>
      </c>
    </row>
    <row r="3652" spans="1:4" x14ac:dyDescent="0.25">
      <c r="A3652" s="2" t="s">
        <v>1637</v>
      </c>
      <c r="B3652" s="2">
        <v>5000895</v>
      </c>
      <c r="C3652" s="2">
        <v>12</v>
      </c>
      <c r="D3652" s="2">
        <v>210</v>
      </c>
    </row>
    <row r="3653" spans="1:4" x14ac:dyDescent="0.25">
      <c r="A3653" s="2" t="s">
        <v>1637</v>
      </c>
      <c r="B3653" s="2">
        <v>5000895</v>
      </c>
      <c r="C3653" s="2">
        <v>18</v>
      </c>
      <c r="D3653" s="2">
        <v>209</v>
      </c>
    </row>
    <row r="3654" spans="1:4" x14ac:dyDescent="0.25">
      <c r="A3654" s="2" t="s">
        <v>1637</v>
      </c>
      <c r="B3654" s="2">
        <v>5000896</v>
      </c>
      <c r="C3654" s="2">
        <v>10</v>
      </c>
      <c r="D3654" s="2">
        <v>208</v>
      </c>
    </row>
    <row r="3655" spans="1:4" x14ac:dyDescent="0.25">
      <c r="A3655" s="2" t="s">
        <v>1637</v>
      </c>
      <c r="B3655" s="2">
        <v>5000896</v>
      </c>
      <c r="C3655" s="2">
        <v>12</v>
      </c>
      <c r="D3655" s="2">
        <v>210</v>
      </c>
    </row>
    <row r="3656" spans="1:4" x14ac:dyDescent="0.25">
      <c r="A3656" s="2" t="s">
        <v>1637</v>
      </c>
      <c r="B3656" s="2">
        <v>5000897</v>
      </c>
      <c r="C3656" s="2">
        <v>10</v>
      </c>
      <c r="D3656" s="2">
        <v>208</v>
      </c>
    </row>
    <row r="3657" spans="1:4" x14ac:dyDescent="0.25">
      <c r="A3657" s="2" t="s">
        <v>1637</v>
      </c>
      <c r="B3657" s="2">
        <v>5000897</v>
      </c>
      <c r="C3657" s="2">
        <v>12</v>
      </c>
      <c r="D3657" s="2">
        <v>210</v>
      </c>
    </row>
    <row r="3658" spans="1:4" x14ac:dyDescent="0.25">
      <c r="A3658" s="2" t="s">
        <v>1637</v>
      </c>
      <c r="B3658" s="2">
        <v>5000898</v>
      </c>
      <c r="C3658" s="2">
        <v>10</v>
      </c>
      <c r="D3658" s="2">
        <v>208</v>
      </c>
    </row>
    <row r="3659" spans="1:4" x14ac:dyDescent="0.25">
      <c r="A3659" s="2" t="s">
        <v>1637</v>
      </c>
      <c r="B3659" s="2">
        <v>5000898</v>
      </c>
      <c r="C3659" s="2">
        <v>12</v>
      </c>
      <c r="D3659" s="2">
        <v>210</v>
      </c>
    </row>
    <row r="3660" spans="1:4" x14ac:dyDescent="0.25">
      <c r="A3660" s="2" t="s">
        <v>1637</v>
      </c>
      <c r="B3660" s="2">
        <v>5000898</v>
      </c>
      <c r="C3660" s="2">
        <v>18</v>
      </c>
      <c r="D3660" s="2">
        <v>209</v>
      </c>
    </row>
    <row r="3661" spans="1:4" x14ac:dyDescent="0.25">
      <c r="A3661" s="2" t="s">
        <v>1637</v>
      </c>
      <c r="B3661" s="2">
        <v>5000899</v>
      </c>
      <c r="C3661" s="2">
        <v>1</v>
      </c>
      <c r="D3661" s="2">
        <v>202</v>
      </c>
    </row>
    <row r="3662" spans="1:4" x14ac:dyDescent="0.25">
      <c r="A3662" s="2" t="s">
        <v>1637</v>
      </c>
      <c r="B3662" s="2">
        <v>5000899</v>
      </c>
      <c r="C3662" s="2">
        <v>2</v>
      </c>
      <c r="D3662" s="2">
        <v>210</v>
      </c>
    </row>
    <row r="3663" spans="1:4" x14ac:dyDescent="0.25">
      <c r="A3663" s="2" t="s">
        <v>1637</v>
      </c>
      <c r="B3663" s="2">
        <v>5000899</v>
      </c>
      <c r="C3663" s="2">
        <v>4</v>
      </c>
      <c r="D3663" s="2">
        <v>208</v>
      </c>
    </row>
    <row r="3664" spans="1:4" x14ac:dyDescent="0.25">
      <c r="A3664" s="2" t="s">
        <v>1637</v>
      </c>
      <c r="B3664" s="2">
        <v>5000900</v>
      </c>
      <c r="C3664" s="2">
        <v>1</v>
      </c>
      <c r="D3664" s="2">
        <v>202</v>
      </c>
    </row>
    <row r="3665" spans="1:4" x14ac:dyDescent="0.25">
      <c r="A3665" s="2" t="s">
        <v>1637</v>
      </c>
      <c r="B3665" s="2">
        <v>5000900</v>
      </c>
      <c r="C3665" s="2">
        <v>2</v>
      </c>
      <c r="D3665" s="2">
        <v>210</v>
      </c>
    </row>
    <row r="3666" spans="1:4" x14ac:dyDescent="0.25">
      <c r="A3666" s="2" t="s">
        <v>1637</v>
      </c>
      <c r="B3666" s="2">
        <v>5000900</v>
      </c>
      <c r="C3666" s="2">
        <v>4</v>
      </c>
      <c r="D3666" s="2">
        <v>208</v>
      </c>
    </row>
    <row r="3667" spans="1:4" x14ac:dyDescent="0.25">
      <c r="A3667" s="2" t="s">
        <v>1637</v>
      </c>
      <c r="B3667" s="2">
        <v>5000900</v>
      </c>
      <c r="C3667" s="2">
        <v>6</v>
      </c>
      <c r="D3667" s="2">
        <v>208</v>
      </c>
    </row>
    <row r="3668" spans="1:4" x14ac:dyDescent="0.25">
      <c r="A3668" s="2" t="s">
        <v>1637</v>
      </c>
      <c r="B3668" s="2">
        <v>5000901</v>
      </c>
      <c r="C3668" s="2">
        <v>10</v>
      </c>
      <c r="D3668" s="2">
        <v>208</v>
      </c>
    </row>
    <row r="3669" spans="1:4" x14ac:dyDescent="0.25">
      <c r="A3669" s="2" t="s">
        <v>1637</v>
      </c>
      <c r="B3669" s="2">
        <v>5000901</v>
      </c>
      <c r="C3669" s="2">
        <v>12</v>
      </c>
      <c r="D3669" s="2">
        <v>210</v>
      </c>
    </row>
    <row r="3670" spans="1:4" x14ac:dyDescent="0.25">
      <c r="A3670" s="2" t="s">
        <v>1637</v>
      </c>
      <c r="B3670" s="2">
        <v>5000901</v>
      </c>
      <c r="C3670" s="2">
        <v>26</v>
      </c>
      <c r="D3670" s="2">
        <v>310</v>
      </c>
    </row>
    <row r="3671" spans="1:4" x14ac:dyDescent="0.25">
      <c r="A3671" s="2" t="s">
        <v>1637</v>
      </c>
      <c r="B3671" s="2">
        <v>5000902</v>
      </c>
      <c r="C3671" s="2">
        <v>10</v>
      </c>
      <c r="D3671" s="2">
        <v>208</v>
      </c>
    </row>
    <row r="3672" spans="1:4" x14ac:dyDescent="0.25">
      <c r="A3672" s="2" t="s">
        <v>1637</v>
      </c>
      <c r="B3672" s="2">
        <v>5000902</v>
      </c>
      <c r="C3672" s="2">
        <v>12</v>
      </c>
      <c r="D3672" s="2">
        <v>210</v>
      </c>
    </row>
    <row r="3673" spans="1:4" x14ac:dyDescent="0.25">
      <c r="A3673" s="2" t="s">
        <v>1637</v>
      </c>
      <c r="B3673" s="2">
        <v>5000902</v>
      </c>
      <c r="C3673" s="2">
        <v>18</v>
      </c>
      <c r="D3673" s="2">
        <v>209</v>
      </c>
    </row>
    <row r="3674" spans="1:4" x14ac:dyDescent="0.25">
      <c r="A3674" s="2" t="s">
        <v>1637</v>
      </c>
      <c r="B3674" s="2">
        <v>5000903</v>
      </c>
      <c r="C3674" s="2">
        <v>10</v>
      </c>
      <c r="D3674" s="2">
        <v>208</v>
      </c>
    </row>
    <row r="3675" spans="1:4" x14ac:dyDescent="0.25">
      <c r="A3675" s="2" t="s">
        <v>1637</v>
      </c>
      <c r="B3675" s="2">
        <v>5000903</v>
      </c>
      <c r="C3675" s="2">
        <v>12</v>
      </c>
      <c r="D3675" s="2">
        <v>210</v>
      </c>
    </row>
    <row r="3676" spans="1:4" x14ac:dyDescent="0.25">
      <c r="A3676" s="2" t="s">
        <v>1637</v>
      </c>
      <c r="B3676" s="2">
        <v>5000903</v>
      </c>
      <c r="C3676" s="2">
        <v>18</v>
      </c>
      <c r="D3676" s="2">
        <v>209</v>
      </c>
    </row>
    <row r="3677" spans="1:4" x14ac:dyDescent="0.25">
      <c r="A3677" s="2" t="s">
        <v>1637</v>
      </c>
      <c r="B3677" s="2">
        <v>5000904</v>
      </c>
      <c r="C3677" s="2">
        <v>10</v>
      </c>
      <c r="D3677" s="2">
        <v>208</v>
      </c>
    </row>
    <row r="3678" spans="1:4" x14ac:dyDescent="0.25">
      <c r="A3678" s="2" t="s">
        <v>1637</v>
      </c>
      <c r="B3678" s="2">
        <v>5000904</v>
      </c>
      <c r="C3678" s="2">
        <v>12</v>
      </c>
      <c r="D3678" s="2">
        <v>210</v>
      </c>
    </row>
    <row r="3679" spans="1:4" x14ac:dyDescent="0.25">
      <c r="A3679" s="2" t="s">
        <v>1637</v>
      </c>
      <c r="B3679" s="2">
        <v>5000904</v>
      </c>
      <c r="C3679" s="2">
        <v>41</v>
      </c>
      <c r="D3679" s="2">
        <v>210</v>
      </c>
    </row>
    <row r="3680" spans="1:4" x14ac:dyDescent="0.25">
      <c r="A3680" s="2" t="s">
        <v>1637</v>
      </c>
      <c r="B3680" s="2">
        <v>5000905</v>
      </c>
      <c r="C3680" s="2">
        <v>10</v>
      </c>
      <c r="D3680" s="2">
        <v>208</v>
      </c>
    </row>
    <row r="3681" spans="1:4" x14ac:dyDescent="0.25">
      <c r="A3681" s="2" t="s">
        <v>1637</v>
      </c>
      <c r="B3681" s="2">
        <v>5000905</v>
      </c>
      <c r="C3681" s="2">
        <v>12</v>
      </c>
      <c r="D3681" s="2">
        <v>210</v>
      </c>
    </row>
    <row r="3682" spans="1:4" x14ac:dyDescent="0.25">
      <c r="A3682" s="2" t="s">
        <v>1637</v>
      </c>
      <c r="B3682" s="2">
        <v>5000905</v>
      </c>
      <c r="C3682" s="2">
        <v>41</v>
      </c>
      <c r="D3682" s="2">
        <v>210</v>
      </c>
    </row>
    <row r="3683" spans="1:4" x14ac:dyDescent="0.25">
      <c r="A3683" s="2" t="s">
        <v>1637</v>
      </c>
      <c r="B3683" s="2">
        <v>5000906</v>
      </c>
      <c r="C3683" s="2">
        <v>1</v>
      </c>
      <c r="D3683" s="2">
        <v>202</v>
      </c>
    </row>
    <row r="3684" spans="1:4" x14ac:dyDescent="0.25">
      <c r="A3684" s="2" t="s">
        <v>1637</v>
      </c>
      <c r="B3684" s="2">
        <v>5000906</v>
      </c>
      <c r="C3684" s="2">
        <v>2</v>
      </c>
      <c r="D3684" s="2">
        <v>210</v>
      </c>
    </row>
    <row r="3685" spans="1:4" x14ac:dyDescent="0.25">
      <c r="A3685" s="2" t="s">
        <v>1637</v>
      </c>
      <c r="B3685" s="2">
        <v>5000906</v>
      </c>
      <c r="C3685" s="2">
        <v>4</v>
      </c>
      <c r="D3685" s="2">
        <v>208</v>
      </c>
    </row>
    <row r="3686" spans="1:4" x14ac:dyDescent="0.25">
      <c r="A3686" s="2" t="s">
        <v>1637</v>
      </c>
      <c r="B3686" s="2">
        <v>5000907</v>
      </c>
      <c r="C3686" s="2">
        <v>10</v>
      </c>
      <c r="D3686" s="2">
        <v>208</v>
      </c>
    </row>
    <row r="3687" spans="1:4" x14ac:dyDescent="0.25">
      <c r="A3687" s="2" t="s">
        <v>1637</v>
      </c>
      <c r="B3687" s="2">
        <v>5000907</v>
      </c>
      <c r="C3687" s="2">
        <v>12</v>
      </c>
      <c r="D3687" s="2">
        <v>210</v>
      </c>
    </row>
    <row r="3688" spans="1:4" x14ac:dyDescent="0.25">
      <c r="A3688" s="2" t="s">
        <v>1637</v>
      </c>
      <c r="B3688" s="2">
        <v>5000908</v>
      </c>
      <c r="C3688" s="2">
        <v>10</v>
      </c>
      <c r="D3688" s="2">
        <v>208</v>
      </c>
    </row>
    <row r="3689" spans="1:4" x14ac:dyDescent="0.25">
      <c r="A3689" s="2" t="s">
        <v>1637</v>
      </c>
      <c r="B3689" s="2">
        <v>5000908</v>
      </c>
      <c r="C3689" s="2">
        <v>12</v>
      </c>
      <c r="D3689" s="2">
        <v>210</v>
      </c>
    </row>
    <row r="3690" spans="1:4" x14ac:dyDescent="0.25">
      <c r="A3690" s="2" t="s">
        <v>1637</v>
      </c>
      <c r="B3690" s="2">
        <v>5000908</v>
      </c>
      <c r="C3690" s="2">
        <v>26</v>
      </c>
      <c r="D3690" s="2">
        <v>210</v>
      </c>
    </row>
    <row r="3691" spans="1:4" x14ac:dyDescent="0.25">
      <c r="A3691" s="2" t="s">
        <v>1637</v>
      </c>
      <c r="B3691" s="2">
        <v>5000909</v>
      </c>
      <c r="C3691" s="2">
        <v>1</v>
      </c>
      <c r="D3691" s="2">
        <v>202</v>
      </c>
    </row>
    <row r="3692" spans="1:4" x14ac:dyDescent="0.25">
      <c r="A3692" s="2" t="s">
        <v>1637</v>
      </c>
      <c r="B3692" s="2">
        <v>5000909</v>
      </c>
      <c r="C3692" s="2">
        <v>2</v>
      </c>
      <c r="D3692" s="2">
        <v>210</v>
      </c>
    </row>
    <row r="3693" spans="1:4" x14ac:dyDescent="0.25">
      <c r="A3693" s="2" t="s">
        <v>1637</v>
      </c>
      <c r="B3693" s="2">
        <v>5000909</v>
      </c>
      <c r="C3693" s="2">
        <v>4</v>
      </c>
      <c r="D3693" s="2">
        <v>208</v>
      </c>
    </row>
    <row r="3694" spans="1:4" x14ac:dyDescent="0.25">
      <c r="A3694" s="2" t="s">
        <v>1637</v>
      </c>
      <c r="B3694" s="2">
        <v>5000909</v>
      </c>
      <c r="C3694" s="2">
        <v>6</v>
      </c>
      <c r="D3694" s="2">
        <v>208</v>
      </c>
    </row>
    <row r="3695" spans="1:4" x14ac:dyDescent="0.25">
      <c r="A3695" s="2" t="s">
        <v>1637</v>
      </c>
      <c r="B3695" s="2">
        <v>5000910</v>
      </c>
      <c r="C3695" s="2">
        <v>10</v>
      </c>
      <c r="D3695" s="2">
        <v>208</v>
      </c>
    </row>
    <row r="3696" spans="1:4" x14ac:dyDescent="0.25">
      <c r="A3696" s="2" t="s">
        <v>1637</v>
      </c>
      <c r="B3696" s="2">
        <v>5000910</v>
      </c>
      <c r="C3696" s="2">
        <v>12</v>
      </c>
      <c r="D3696" s="2">
        <v>210</v>
      </c>
    </row>
    <row r="3697" spans="1:4" x14ac:dyDescent="0.25">
      <c r="A3697" s="2" t="s">
        <v>1637</v>
      </c>
      <c r="B3697" s="2">
        <v>5000911</v>
      </c>
      <c r="C3697" s="2">
        <v>10</v>
      </c>
      <c r="D3697" s="2">
        <v>208</v>
      </c>
    </row>
    <row r="3698" spans="1:4" x14ac:dyDescent="0.25">
      <c r="A3698" s="2" t="s">
        <v>1637</v>
      </c>
      <c r="B3698" s="2">
        <v>5000911</v>
      </c>
      <c r="C3698" s="2">
        <v>12</v>
      </c>
      <c r="D3698" s="2">
        <v>210</v>
      </c>
    </row>
    <row r="3699" spans="1:4" x14ac:dyDescent="0.25">
      <c r="A3699" s="2" t="s">
        <v>1637</v>
      </c>
      <c r="B3699" s="2">
        <v>5000912</v>
      </c>
      <c r="C3699" s="2">
        <v>27</v>
      </c>
      <c r="D3699" s="2">
        <v>209</v>
      </c>
    </row>
    <row r="3700" spans="1:4" x14ac:dyDescent="0.25">
      <c r="A3700" s="2" t="s">
        <v>1637</v>
      </c>
      <c r="B3700" s="2">
        <v>5000913</v>
      </c>
      <c r="C3700" s="2">
        <v>27</v>
      </c>
      <c r="D3700" s="2">
        <v>209</v>
      </c>
    </row>
    <row r="3701" spans="1:4" x14ac:dyDescent="0.25">
      <c r="A3701" s="2" t="s">
        <v>1637</v>
      </c>
      <c r="B3701" s="2">
        <v>5000914</v>
      </c>
      <c r="C3701" s="2">
        <v>27</v>
      </c>
      <c r="D3701" s="2">
        <v>209</v>
      </c>
    </row>
    <row r="3702" spans="1:4" x14ac:dyDescent="0.25">
      <c r="A3702" s="2" t="s">
        <v>1637</v>
      </c>
      <c r="B3702" s="2">
        <v>5000915</v>
      </c>
      <c r="C3702" s="2">
        <v>1</v>
      </c>
      <c r="D3702" s="2">
        <v>202</v>
      </c>
    </row>
    <row r="3703" spans="1:4" x14ac:dyDescent="0.25">
      <c r="A3703" s="2" t="s">
        <v>1637</v>
      </c>
      <c r="B3703" s="2">
        <v>5000915</v>
      </c>
      <c r="C3703" s="2">
        <v>6</v>
      </c>
      <c r="D3703" s="2">
        <v>208</v>
      </c>
    </row>
    <row r="3704" spans="1:4" x14ac:dyDescent="0.25">
      <c r="A3704" s="2" t="s">
        <v>1637</v>
      </c>
      <c r="B3704" s="2">
        <v>5000916</v>
      </c>
      <c r="C3704" s="2">
        <v>10</v>
      </c>
      <c r="D3704" s="2">
        <v>208</v>
      </c>
    </row>
    <row r="3705" spans="1:4" x14ac:dyDescent="0.25">
      <c r="A3705" s="2" t="s">
        <v>1637</v>
      </c>
      <c r="B3705" s="2">
        <v>5000916</v>
      </c>
      <c r="C3705" s="2">
        <v>12</v>
      </c>
      <c r="D3705" s="2">
        <v>210</v>
      </c>
    </row>
    <row r="3706" spans="1:4" x14ac:dyDescent="0.25">
      <c r="A3706" s="2" t="s">
        <v>1637</v>
      </c>
      <c r="B3706" s="2">
        <v>5000917</v>
      </c>
      <c r="C3706" s="2">
        <v>10</v>
      </c>
      <c r="D3706" s="2">
        <v>208</v>
      </c>
    </row>
    <row r="3707" spans="1:4" x14ac:dyDescent="0.25">
      <c r="A3707" s="2" t="s">
        <v>1637</v>
      </c>
      <c r="B3707" s="2">
        <v>5000917</v>
      </c>
      <c r="C3707" s="2">
        <v>12</v>
      </c>
      <c r="D3707" s="2">
        <v>210</v>
      </c>
    </row>
    <row r="3708" spans="1:4" x14ac:dyDescent="0.25">
      <c r="A3708" s="2" t="s">
        <v>1637</v>
      </c>
      <c r="B3708" s="2">
        <v>5000918</v>
      </c>
      <c r="C3708" s="2">
        <v>10</v>
      </c>
      <c r="D3708" s="2">
        <v>208</v>
      </c>
    </row>
    <row r="3709" spans="1:4" x14ac:dyDescent="0.25">
      <c r="A3709" s="2" t="s">
        <v>1637</v>
      </c>
      <c r="B3709" s="2">
        <v>5000918</v>
      </c>
      <c r="C3709" s="2">
        <v>12</v>
      </c>
      <c r="D3709" s="2">
        <v>210</v>
      </c>
    </row>
    <row r="3710" spans="1:4" x14ac:dyDescent="0.25">
      <c r="A3710" s="2" t="s">
        <v>1637</v>
      </c>
      <c r="B3710" s="2">
        <v>5000919</v>
      </c>
      <c r="C3710" s="2">
        <v>14</v>
      </c>
      <c r="D3710" s="2">
        <v>211</v>
      </c>
    </row>
    <row r="3711" spans="1:4" x14ac:dyDescent="0.25">
      <c r="A3711" s="2" t="s">
        <v>1637</v>
      </c>
      <c r="B3711" s="2">
        <v>5000920</v>
      </c>
      <c r="C3711" s="2">
        <v>10</v>
      </c>
      <c r="D3711" s="2">
        <v>208</v>
      </c>
    </row>
    <row r="3712" spans="1:4" x14ac:dyDescent="0.25">
      <c r="A3712" s="2" t="s">
        <v>1637</v>
      </c>
      <c r="B3712" s="2">
        <v>5000920</v>
      </c>
      <c r="C3712" s="2">
        <v>12</v>
      </c>
      <c r="D3712" s="2">
        <v>210</v>
      </c>
    </row>
    <row r="3713" spans="1:4" x14ac:dyDescent="0.25">
      <c r="A3713" s="2" t="s">
        <v>1637</v>
      </c>
      <c r="B3713" s="2">
        <v>5000921</v>
      </c>
      <c r="C3713" s="2">
        <v>10</v>
      </c>
      <c r="D3713" s="2">
        <v>208</v>
      </c>
    </row>
    <row r="3714" spans="1:4" x14ac:dyDescent="0.25">
      <c r="A3714" s="2" t="s">
        <v>1637</v>
      </c>
      <c r="B3714" s="2">
        <v>5000921</v>
      </c>
      <c r="C3714" s="2">
        <v>12</v>
      </c>
      <c r="D3714" s="2">
        <v>210</v>
      </c>
    </row>
    <row r="3715" spans="1:4" x14ac:dyDescent="0.25">
      <c r="A3715" s="2" t="s">
        <v>1637</v>
      </c>
      <c r="B3715" s="2">
        <v>5000922</v>
      </c>
      <c r="C3715" s="2">
        <v>1</v>
      </c>
      <c r="D3715" s="2">
        <v>202</v>
      </c>
    </row>
    <row r="3716" spans="1:4" x14ac:dyDescent="0.25">
      <c r="A3716" s="2" t="s">
        <v>1637</v>
      </c>
      <c r="B3716" s="2">
        <v>5000923</v>
      </c>
      <c r="C3716" s="2">
        <v>1</v>
      </c>
      <c r="D3716" s="2">
        <v>202</v>
      </c>
    </row>
    <row r="3717" spans="1:4" x14ac:dyDescent="0.25">
      <c r="A3717" s="2" t="s">
        <v>1637</v>
      </c>
      <c r="B3717" s="2">
        <v>5000924</v>
      </c>
      <c r="C3717" s="2">
        <v>10</v>
      </c>
      <c r="D3717" s="2">
        <v>208</v>
      </c>
    </row>
    <row r="3718" spans="1:4" x14ac:dyDescent="0.25">
      <c r="A3718" s="2" t="s">
        <v>1637</v>
      </c>
      <c r="B3718" s="2">
        <v>5000924</v>
      </c>
      <c r="C3718" s="2">
        <v>12</v>
      </c>
      <c r="D3718" s="2">
        <v>210</v>
      </c>
    </row>
    <row r="3719" spans="1:4" x14ac:dyDescent="0.25">
      <c r="A3719" s="2" t="s">
        <v>1637</v>
      </c>
      <c r="B3719" s="2">
        <v>5000925</v>
      </c>
      <c r="C3719" s="2">
        <v>1</v>
      </c>
      <c r="D3719" s="2">
        <v>202</v>
      </c>
    </row>
    <row r="3720" spans="1:4" x14ac:dyDescent="0.25">
      <c r="A3720" s="2" t="s">
        <v>1637</v>
      </c>
      <c r="B3720" s="2">
        <v>5000926</v>
      </c>
      <c r="C3720" s="2">
        <v>1</v>
      </c>
      <c r="D3720" s="2">
        <v>202</v>
      </c>
    </row>
    <row r="3721" spans="1:4" x14ac:dyDescent="0.25">
      <c r="A3721" s="2" t="s">
        <v>1637</v>
      </c>
      <c r="B3721" s="2">
        <v>5000926</v>
      </c>
      <c r="C3721" s="2">
        <v>2</v>
      </c>
      <c r="D3721" s="2">
        <v>210</v>
      </c>
    </row>
    <row r="3722" spans="1:4" x14ac:dyDescent="0.25">
      <c r="A3722" s="2" t="s">
        <v>1637</v>
      </c>
      <c r="B3722" s="2">
        <v>5000926</v>
      </c>
      <c r="C3722" s="2">
        <v>4</v>
      </c>
      <c r="D3722" s="2">
        <v>208</v>
      </c>
    </row>
    <row r="3723" spans="1:4" x14ac:dyDescent="0.25">
      <c r="A3723" s="2" t="s">
        <v>1637</v>
      </c>
      <c r="B3723" s="2">
        <v>5000927</v>
      </c>
      <c r="C3723" s="2">
        <v>1</v>
      </c>
      <c r="D3723" s="2">
        <v>202</v>
      </c>
    </row>
    <row r="3724" spans="1:4" x14ac:dyDescent="0.25">
      <c r="A3724" s="2" t="s">
        <v>1637</v>
      </c>
      <c r="B3724" s="2">
        <v>5000927</v>
      </c>
      <c r="C3724" s="2">
        <v>2</v>
      </c>
      <c r="D3724" s="2">
        <v>210</v>
      </c>
    </row>
    <row r="3725" spans="1:4" x14ac:dyDescent="0.25">
      <c r="A3725" s="2" t="s">
        <v>1637</v>
      </c>
      <c r="B3725" s="2">
        <v>5000927</v>
      </c>
      <c r="C3725" s="2">
        <v>4</v>
      </c>
      <c r="D3725" s="2">
        <v>208</v>
      </c>
    </row>
    <row r="3726" spans="1:4" x14ac:dyDescent="0.25">
      <c r="A3726" s="2" t="s">
        <v>1637</v>
      </c>
      <c r="B3726" s="2">
        <v>5000927</v>
      </c>
      <c r="C3726" s="2">
        <v>6</v>
      </c>
      <c r="D3726" s="2">
        <v>208</v>
      </c>
    </row>
    <row r="3727" spans="1:4" x14ac:dyDescent="0.25">
      <c r="A3727" s="2" t="s">
        <v>1637</v>
      </c>
      <c r="B3727" s="2">
        <v>5000928</v>
      </c>
      <c r="C3727" s="2">
        <v>1</v>
      </c>
      <c r="D3727" s="2">
        <v>202</v>
      </c>
    </row>
    <row r="3728" spans="1:4" x14ac:dyDescent="0.25">
      <c r="A3728" s="2" t="s">
        <v>1637</v>
      </c>
      <c r="B3728" s="2">
        <v>5000928</v>
      </c>
      <c r="C3728" s="2">
        <v>2</v>
      </c>
      <c r="D3728" s="2">
        <v>210</v>
      </c>
    </row>
    <row r="3729" spans="1:4" x14ac:dyDescent="0.25">
      <c r="A3729" s="2" t="s">
        <v>1637</v>
      </c>
      <c r="B3729" s="2">
        <v>5000928</v>
      </c>
      <c r="C3729" s="2">
        <v>4</v>
      </c>
      <c r="D3729" s="2">
        <v>208</v>
      </c>
    </row>
    <row r="3730" spans="1:4" x14ac:dyDescent="0.25">
      <c r="A3730" s="2" t="s">
        <v>1637</v>
      </c>
      <c r="B3730" s="2">
        <v>5000928</v>
      </c>
      <c r="C3730" s="2">
        <v>6</v>
      </c>
      <c r="D3730" s="2">
        <v>208</v>
      </c>
    </row>
    <row r="3731" spans="1:4" x14ac:dyDescent="0.25">
      <c r="A3731" s="2" t="s">
        <v>1637</v>
      </c>
      <c r="B3731" s="2">
        <v>5000928</v>
      </c>
      <c r="C3731" s="2">
        <v>43</v>
      </c>
      <c r="D3731" s="2">
        <v>202</v>
      </c>
    </row>
    <row r="3732" spans="1:4" x14ac:dyDescent="0.25">
      <c r="A3732" s="2" t="s">
        <v>1637</v>
      </c>
      <c r="B3732" s="2">
        <v>5000928</v>
      </c>
      <c r="C3732" s="2">
        <v>49</v>
      </c>
      <c r="D3732" s="2">
        <v>202</v>
      </c>
    </row>
    <row r="3733" spans="1:4" x14ac:dyDescent="0.25">
      <c r="A3733" s="2" t="s">
        <v>1637</v>
      </c>
      <c r="B3733" s="2">
        <v>5000929</v>
      </c>
      <c r="C3733" s="2">
        <v>10</v>
      </c>
      <c r="D3733" s="2">
        <v>208</v>
      </c>
    </row>
    <row r="3734" spans="1:4" x14ac:dyDescent="0.25">
      <c r="A3734" s="2" t="s">
        <v>1637</v>
      </c>
      <c r="B3734" s="2">
        <v>5000929</v>
      </c>
      <c r="C3734" s="2">
        <v>12</v>
      </c>
      <c r="D3734" s="2">
        <v>210</v>
      </c>
    </row>
    <row r="3735" spans="1:4" x14ac:dyDescent="0.25">
      <c r="A3735" s="2" t="s">
        <v>1637</v>
      </c>
      <c r="B3735" s="2">
        <v>5000930</v>
      </c>
      <c r="C3735" s="2">
        <v>66</v>
      </c>
      <c r="D3735" s="2">
        <v>202</v>
      </c>
    </row>
    <row r="3736" spans="1:4" x14ac:dyDescent="0.25">
      <c r="A3736" s="2" t="s">
        <v>1637</v>
      </c>
      <c r="B3736" s="2">
        <v>5000930</v>
      </c>
      <c r="C3736" s="2">
        <v>72</v>
      </c>
      <c r="D3736" s="2">
        <v>202</v>
      </c>
    </row>
    <row r="3737" spans="1:4" x14ac:dyDescent="0.25">
      <c r="A3737" s="2" t="s">
        <v>1637</v>
      </c>
      <c r="B3737" s="2">
        <v>5000931</v>
      </c>
      <c r="C3737" s="2">
        <v>1</v>
      </c>
      <c r="D3737" s="2">
        <v>202</v>
      </c>
    </row>
    <row r="3738" spans="1:4" x14ac:dyDescent="0.25">
      <c r="A3738" s="2" t="s">
        <v>1637</v>
      </c>
      <c r="B3738" s="2">
        <v>5000931</v>
      </c>
      <c r="C3738" s="2">
        <v>2</v>
      </c>
      <c r="D3738" s="2">
        <v>210</v>
      </c>
    </row>
    <row r="3739" spans="1:4" x14ac:dyDescent="0.25">
      <c r="A3739" s="2" t="s">
        <v>1637</v>
      </c>
      <c r="B3739" s="2">
        <v>5000931</v>
      </c>
      <c r="C3739" s="2">
        <v>6</v>
      </c>
      <c r="D3739" s="2">
        <v>208</v>
      </c>
    </row>
    <row r="3740" spans="1:4" x14ac:dyDescent="0.25">
      <c r="A3740" s="2" t="s">
        <v>1637</v>
      </c>
      <c r="B3740" s="2">
        <v>5000932</v>
      </c>
      <c r="C3740" s="2">
        <v>27</v>
      </c>
      <c r="D3740" s="2">
        <v>209</v>
      </c>
    </row>
    <row r="3741" spans="1:4" x14ac:dyDescent="0.25">
      <c r="A3741" s="2" t="s">
        <v>1637</v>
      </c>
      <c r="B3741" s="2">
        <v>5000933</v>
      </c>
      <c r="C3741" s="2">
        <v>27</v>
      </c>
      <c r="D3741" s="2">
        <v>209</v>
      </c>
    </row>
    <row r="3742" spans="1:4" x14ac:dyDescent="0.25">
      <c r="A3742" s="2" t="s">
        <v>1637</v>
      </c>
      <c r="B3742" s="2">
        <v>5000934</v>
      </c>
      <c r="C3742" s="2">
        <v>27</v>
      </c>
      <c r="D3742" s="2">
        <v>209</v>
      </c>
    </row>
    <row r="3743" spans="1:4" x14ac:dyDescent="0.25">
      <c r="A3743" s="2" t="s">
        <v>1637</v>
      </c>
      <c r="B3743" s="2">
        <v>5000935</v>
      </c>
      <c r="C3743" s="2">
        <v>10</v>
      </c>
      <c r="D3743" s="2">
        <v>208</v>
      </c>
    </row>
    <row r="3744" spans="1:4" x14ac:dyDescent="0.25">
      <c r="A3744" s="2" t="s">
        <v>1637</v>
      </c>
      <c r="B3744" s="2">
        <v>5000935</v>
      </c>
      <c r="C3744" s="2">
        <v>12</v>
      </c>
      <c r="D3744" s="2">
        <v>210</v>
      </c>
    </row>
    <row r="3745" spans="1:4" x14ac:dyDescent="0.25">
      <c r="A3745" s="2" t="s">
        <v>1637</v>
      </c>
      <c r="B3745" s="2">
        <v>5000936</v>
      </c>
      <c r="C3745" s="2">
        <v>10</v>
      </c>
      <c r="D3745" s="2">
        <v>208</v>
      </c>
    </row>
    <row r="3746" spans="1:4" x14ac:dyDescent="0.25">
      <c r="A3746" s="2" t="s">
        <v>1637</v>
      </c>
      <c r="B3746" s="2">
        <v>5000936</v>
      </c>
      <c r="C3746" s="2">
        <v>12</v>
      </c>
      <c r="D3746" s="2">
        <v>210</v>
      </c>
    </row>
    <row r="3747" spans="1:4" x14ac:dyDescent="0.25">
      <c r="A3747" s="2" t="s">
        <v>1637</v>
      </c>
      <c r="B3747" s="2">
        <v>5000937</v>
      </c>
      <c r="C3747" s="2">
        <v>10</v>
      </c>
      <c r="D3747" s="2">
        <v>208</v>
      </c>
    </row>
    <row r="3748" spans="1:4" x14ac:dyDescent="0.25">
      <c r="A3748" s="2" t="s">
        <v>1637</v>
      </c>
      <c r="B3748" s="2">
        <v>5000937</v>
      </c>
      <c r="C3748" s="2">
        <v>12</v>
      </c>
      <c r="D3748" s="2">
        <v>210</v>
      </c>
    </row>
    <row r="3749" spans="1:4" x14ac:dyDescent="0.25">
      <c r="A3749" s="2" t="s">
        <v>1637</v>
      </c>
      <c r="B3749" s="2">
        <v>5000938</v>
      </c>
      <c r="C3749" s="2">
        <v>1</v>
      </c>
      <c r="D3749" s="2">
        <v>202</v>
      </c>
    </row>
    <row r="3750" spans="1:4" x14ac:dyDescent="0.25">
      <c r="A3750" s="2" t="s">
        <v>1637</v>
      </c>
      <c r="B3750" s="2">
        <v>5000938</v>
      </c>
      <c r="C3750" s="2">
        <v>2</v>
      </c>
      <c r="D3750" s="2">
        <v>210</v>
      </c>
    </row>
    <row r="3751" spans="1:4" x14ac:dyDescent="0.25">
      <c r="A3751" s="2" t="s">
        <v>1637</v>
      </c>
      <c r="B3751" s="2">
        <v>5000938</v>
      </c>
      <c r="C3751" s="2">
        <v>4</v>
      </c>
      <c r="D3751" s="2">
        <v>208</v>
      </c>
    </row>
    <row r="3752" spans="1:4" x14ac:dyDescent="0.25">
      <c r="A3752" s="2" t="s">
        <v>1637</v>
      </c>
      <c r="B3752" s="2">
        <v>5000939</v>
      </c>
      <c r="C3752" s="2">
        <v>1</v>
      </c>
      <c r="D3752" s="2">
        <v>202</v>
      </c>
    </row>
    <row r="3753" spans="1:4" x14ac:dyDescent="0.25">
      <c r="A3753" s="2" t="s">
        <v>1637</v>
      </c>
      <c r="B3753" s="2">
        <v>5000939</v>
      </c>
      <c r="C3753" s="2">
        <v>2</v>
      </c>
      <c r="D3753" s="2">
        <v>210</v>
      </c>
    </row>
    <row r="3754" spans="1:4" x14ac:dyDescent="0.25">
      <c r="A3754" s="2" t="s">
        <v>1637</v>
      </c>
      <c r="B3754" s="2">
        <v>5000939</v>
      </c>
      <c r="C3754" s="2">
        <v>4</v>
      </c>
      <c r="D3754" s="2">
        <v>208</v>
      </c>
    </row>
    <row r="3755" spans="1:4" x14ac:dyDescent="0.25">
      <c r="A3755" s="2" t="s">
        <v>1637</v>
      </c>
      <c r="B3755" s="2">
        <v>5000940</v>
      </c>
      <c r="C3755" s="2">
        <v>66</v>
      </c>
      <c r="D3755" s="2">
        <v>202</v>
      </c>
    </row>
    <row r="3756" spans="1:4" x14ac:dyDescent="0.25">
      <c r="A3756" s="2" t="s">
        <v>1637</v>
      </c>
      <c r="B3756" s="2">
        <v>5000940</v>
      </c>
      <c r="C3756" s="2">
        <v>67</v>
      </c>
      <c r="D3756" s="2">
        <v>208</v>
      </c>
    </row>
    <row r="3757" spans="1:4" x14ac:dyDescent="0.25">
      <c r="A3757" s="2" t="s">
        <v>1637</v>
      </c>
      <c r="B3757" s="2">
        <v>5000941</v>
      </c>
      <c r="C3757" s="2">
        <v>66</v>
      </c>
      <c r="D3757" s="2">
        <v>202</v>
      </c>
    </row>
    <row r="3758" spans="1:4" x14ac:dyDescent="0.25">
      <c r="A3758" s="2" t="s">
        <v>1637</v>
      </c>
      <c r="B3758" s="2">
        <v>5000941</v>
      </c>
      <c r="C3758" s="2">
        <v>67</v>
      </c>
      <c r="D3758" s="2">
        <v>208</v>
      </c>
    </row>
    <row r="3759" spans="1:4" x14ac:dyDescent="0.25">
      <c r="A3759" s="2" t="s">
        <v>1637</v>
      </c>
      <c r="B3759" s="2">
        <v>5000941</v>
      </c>
      <c r="C3759" s="2">
        <v>71</v>
      </c>
      <c r="D3759" s="2">
        <v>202</v>
      </c>
    </row>
    <row r="3760" spans="1:4" x14ac:dyDescent="0.25">
      <c r="A3760" s="2" t="s">
        <v>1637</v>
      </c>
      <c r="B3760" s="2">
        <v>5000941</v>
      </c>
      <c r="C3760" s="2">
        <v>76</v>
      </c>
      <c r="D3760" s="2">
        <v>208</v>
      </c>
    </row>
    <row r="3761" spans="1:4" x14ac:dyDescent="0.25">
      <c r="A3761" s="2" t="s">
        <v>1637</v>
      </c>
      <c r="B3761" s="2">
        <v>5000942</v>
      </c>
      <c r="C3761" s="2">
        <v>10</v>
      </c>
      <c r="D3761" s="2">
        <v>208</v>
      </c>
    </row>
    <row r="3762" spans="1:4" x14ac:dyDescent="0.25">
      <c r="A3762" s="2" t="s">
        <v>1637</v>
      </c>
      <c r="B3762" s="2">
        <v>5000942</v>
      </c>
      <c r="C3762" s="2">
        <v>12</v>
      </c>
      <c r="D3762" s="2">
        <v>210</v>
      </c>
    </row>
    <row r="3763" spans="1:4" x14ac:dyDescent="0.25">
      <c r="A3763" s="2" t="s">
        <v>1637</v>
      </c>
      <c r="B3763" s="2">
        <v>5000943</v>
      </c>
      <c r="C3763" s="2">
        <v>10</v>
      </c>
      <c r="D3763" s="2">
        <v>208</v>
      </c>
    </row>
    <row r="3764" spans="1:4" x14ac:dyDescent="0.25">
      <c r="A3764" s="2" t="s">
        <v>1637</v>
      </c>
      <c r="B3764" s="2">
        <v>5000943</v>
      </c>
      <c r="C3764" s="2">
        <v>12</v>
      </c>
      <c r="D3764" s="2">
        <v>210</v>
      </c>
    </row>
    <row r="3765" spans="1:4" x14ac:dyDescent="0.25">
      <c r="A3765" s="2" t="s">
        <v>1637</v>
      </c>
      <c r="B3765" s="2">
        <v>5000944</v>
      </c>
      <c r="C3765" s="2">
        <v>1</v>
      </c>
      <c r="D3765" s="2">
        <v>202</v>
      </c>
    </row>
    <row r="3766" spans="1:4" x14ac:dyDescent="0.25">
      <c r="A3766" s="2" t="s">
        <v>1637</v>
      </c>
      <c r="B3766" s="2">
        <v>5000944</v>
      </c>
      <c r="C3766" s="2">
        <v>2</v>
      </c>
      <c r="D3766" s="2">
        <v>210</v>
      </c>
    </row>
    <row r="3767" spans="1:4" x14ac:dyDescent="0.25">
      <c r="A3767" s="2" t="s">
        <v>1637</v>
      </c>
      <c r="B3767" s="2">
        <v>5000944</v>
      </c>
      <c r="C3767" s="2">
        <v>4</v>
      </c>
      <c r="D3767" s="2">
        <v>208</v>
      </c>
    </row>
    <row r="3768" spans="1:4" x14ac:dyDescent="0.25">
      <c r="A3768" s="2" t="s">
        <v>1637</v>
      </c>
      <c r="B3768" s="2">
        <v>5000945</v>
      </c>
      <c r="C3768" s="2">
        <v>1</v>
      </c>
      <c r="D3768" s="2">
        <v>313</v>
      </c>
    </row>
    <row r="3769" spans="1:4" x14ac:dyDescent="0.25">
      <c r="A3769" s="2" t="s">
        <v>1637</v>
      </c>
      <c r="B3769" s="2">
        <v>5000946</v>
      </c>
      <c r="C3769" s="2">
        <v>1</v>
      </c>
      <c r="D3769" s="2">
        <v>313</v>
      </c>
    </row>
    <row r="3770" spans="1:4" x14ac:dyDescent="0.25">
      <c r="A3770" s="2" t="s">
        <v>1637</v>
      </c>
      <c r="B3770" s="2">
        <v>5000947</v>
      </c>
      <c r="C3770" s="2">
        <v>1</v>
      </c>
      <c r="D3770" s="2">
        <v>202</v>
      </c>
    </row>
    <row r="3771" spans="1:4" x14ac:dyDescent="0.25">
      <c r="A3771" s="2" t="s">
        <v>1637</v>
      </c>
      <c r="B3771" s="2">
        <v>5000947</v>
      </c>
      <c r="C3771" s="2">
        <v>7</v>
      </c>
      <c r="D3771" s="2">
        <v>202</v>
      </c>
    </row>
    <row r="3772" spans="1:4" x14ac:dyDescent="0.25">
      <c r="A3772" s="2" t="s">
        <v>1637</v>
      </c>
      <c r="B3772" s="2">
        <v>5000947</v>
      </c>
      <c r="C3772" s="2">
        <v>9</v>
      </c>
      <c r="D3772" s="2">
        <v>202</v>
      </c>
    </row>
    <row r="3773" spans="1:4" x14ac:dyDescent="0.25">
      <c r="A3773" s="2" t="s">
        <v>1637</v>
      </c>
      <c r="B3773" s="2">
        <v>5000948</v>
      </c>
      <c r="C3773" s="2">
        <v>72</v>
      </c>
      <c r="D3773" s="2">
        <v>202</v>
      </c>
    </row>
    <row r="3774" spans="1:4" x14ac:dyDescent="0.25">
      <c r="A3774" s="2" t="s">
        <v>1637</v>
      </c>
      <c r="B3774" s="2">
        <v>5000948</v>
      </c>
      <c r="C3774" s="2">
        <v>77</v>
      </c>
      <c r="D3774" s="2">
        <v>208</v>
      </c>
    </row>
    <row r="3775" spans="1:4" x14ac:dyDescent="0.25">
      <c r="A3775" s="2" t="s">
        <v>1637</v>
      </c>
      <c r="B3775" s="2">
        <v>5000949</v>
      </c>
      <c r="C3775" s="2">
        <v>1</v>
      </c>
      <c r="D3775" s="2">
        <v>313</v>
      </c>
    </row>
    <row r="3776" spans="1:4" x14ac:dyDescent="0.25">
      <c r="A3776" s="2" t="s">
        <v>1637</v>
      </c>
      <c r="B3776" s="2">
        <v>5000950</v>
      </c>
      <c r="C3776" s="2">
        <v>10</v>
      </c>
      <c r="D3776" s="2">
        <v>208</v>
      </c>
    </row>
    <row r="3777" spans="1:4" x14ac:dyDescent="0.25">
      <c r="A3777" s="2" t="s">
        <v>1637</v>
      </c>
      <c r="B3777" s="2">
        <v>5000950</v>
      </c>
      <c r="C3777" s="2">
        <v>12</v>
      </c>
      <c r="D3777" s="2">
        <v>210</v>
      </c>
    </row>
    <row r="3778" spans="1:4" x14ac:dyDescent="0.25">
      <c r="A3778" s="2" t="s">
        <v>1637</v>
      </c>
      <c r="B3778" s="2">
        <v>5000950</v>
      </c>
      <c r="C3778" s="2">
        <v>18</v>
      </c>
      <c r="D3778" s="2">
        <v>209</v>
      </c>
    </row>
    <row r="3779" spans="1:4" x14ac:dyDescent="0.25">
      <c r="A3779" s="2" t="s">
        <v>1637</v>
      </c>
      <c r="B3779" s="2">
        <v>5000951</v>
      </c>
      <c r="C3779" s="2">
        <v>12</v>
      </c>
      <c r="D3779" s="2">
        <v>210</v>
      </c>
    </row>
    <row r="3780" spans="1:4" x14ac:dyDescent="0.25">
      <c r="A3780" s="2" t="s">
        <v>1637</v>
      </c>
      <c r="B3780" s="2">
        <v>5000951</v>
      </c>
      <c r="C3780" s="2">
        <v>18</v>
      </c>
      <c r="D3780" s="2">
        <v>209</v>
      </c>
    </row>
    <row r="3781" spans="1:4" x14ac:dyDescent="0.25">
      <c r="A3781" s="2" t="s">
        <v>1637</v>
      </c>
      <c r="B3781" s="2">
        <v>5000952</v>
      </c>
      <c r="C3781" s="2">
        <v>1</v>
      </c>
      <c r="D3781" s="2">
        <v>202</v>
      </c>
    </row>
    <row r="3782" spans="1:4" x14ac:dyDescent="0.25">
      <c r="A3782" s="2" t="s">
        <v>1637</v>
      </c>
      <c r="B3782" s="2">
        <v>5000952</v>
      </c>
      <c r="C3782" s="2">
        <v>2</v>
      </c>
      <c r="D3782" s="2">
        <v>210</v>
      </c>
    </row>
    <row r="3783" spans="1:4" x14ac:dyDescent="0.25">
      <c r="A3783" s="2" t="s">
        <v>1637</v>
      </c>
      <c r="B3783" s="2">
        <v>5000953</v>
      </c>
      <c r="C3783" s="2">
        <v>10</v>
      </c>
      <c r="D3783" s="2">
        <v>208</v>
      </c>
    </row>
    <row r="3784" spans="1:4" x14ac:dyDescent="0.25">
      <c r="A3784" s="2" t="s">
        <v>1637</v>
      </c>
      <c r="B3784" s="2">
        <v>5000953</v>
      </c>
      <c r="C3784" s="2">
        <v>12</v>
      </c>
      <c r="D3784" s="2">
        <v>210</v>
      </c>
    </row>
    <row r="3785" spans="1:4" x14ac:dyDescent="0.25">
      <c r="A3785" s="2" t="s">
        <v>1637</v>
      </c>
      <c r="B3785" s="2">
        <v>5000953</v>
      </c>
      <c r="C3785" s="2">
        <v>18</v>
      </c>
      <c r="D3785" s="2">
        <v>209</v>
      </c>
    </row>
    <row r="3786" spans="1:4" x14ac:dyDescent="0.25">
      <c r="A3786" s="2" t="s">
        <v>1637</v>
      </c>
      <c r="B3786" s="2">
        <v>5000954</v>
      </c>
      <c r="C3786" s="2">
        <v>66</v>
      </c>
      <c r="D3786" s="2">
        <v>202</v>
      </c>
    </row>
    <row r="3787" spans="1:4" x14ac:dyDescent="0.25">
      <c r="A3787" s="2" t="s">
        <v>1637</v>
      </c>
      <c r="B3787" s="2">
        <v>5000955</v>
      </c>
      <c r="C3787" s="2">
        <v>1</v>
      </c>
      <c r="D3787" s="2">
        <v>313</v>
      </c>
    </row>
    <row r="3788" spans="1:4" x14ac:dyDescent="0.25">
      <c r="A3788" s="2" t="s">
        <v>1637</v>
      </c>
      <c r="B3788" s="2">
        <v>5000955</v>
      </c>
      <c r="C3788" s="2">
        <v>6</v>
      </c>
      <c r="D3788" s="2">
        <v>308</v>
      </c>
    </row>
    <row r="3789" spans="1:4" x14ac:dyDescent="0.25">
      <c r="A3789" s="2" t="s">
        <v>1637</v>
      </c>
      <c r="B3789" s="2">
        <v>5000956</v>
      </c>
      <c r="C3789" s="2">
        <v>66</v>
      </c>
      <c r="D3789" s="2">
        <v>202</v>
      </c>
    </row>
    <row r="3790" spans="1:4" x14ac:dyDescent="0.25">
      <c r="A3790" s="2" t="s">
        <v>1637</v>
      </c>
      <c r="B3790" s="2">
        <v>5000957</v>
      </c>
      <c r="C3790" s="2">
        <v>66</v>
      </c>
      <c r="D3790" s="2">
        <v>202</v>
      </c>
    </row>
    <row r="3791" spans="1:4" x14ac:dyDescent="0.25">
      <c r="A3791" s="2" t="s">
        <v>1637</v>
      </c>
      <c r="B3791" s="2">
        <v>5000957</v>
      </c>
      <c r="C3791" s="2">
        <v>67</v>
      </c>
      <c r="D3791" s="2">
        <v>208</v>
      </c>
    </row>
    <row r="3792" spans="1:4" x14ac:dyDescent="0.25">
      <c r="A3792" s="2" t="s">
        <v>1637</v>
      </c>
      <c r="B3792" s="2">
        <v>5000958</v>
      </c>
      <c r="C3792" s="2">
        <v>66</v>
      </c>
      <c r="D3792" s="2">
        <v>202</v>
      </c>
    </row>
    <row r="3793" spans="1:4" x14ac:dyDescent="0.25">
      <c r="A3793" s="2" t="s">
        <v>1637</v>
      </c>
      <c r="B3793" s="2">
        <v>5000958</v>
      </c>
      <c r="C3793" s="2">
        <v>67</v>
      </c>
      <c r="D3793" s="2">
        <v>208</v>
      </c>
    </row>
    <row r="3794" spans="1:4" x14ac:dyDescent="0.25">
      <c r="A3794" s="2" t="s">
        <v>1637</v>
      </c>
      <c r="B3794" s="2">
        <v>5000959</v>
      </c>
      <c r="C3794" s="2">
        <v>66</v>
      </c>
      <c r="D3794" s="2">
        <v>202</v>
      </c>
    </row>
    <row r="3795" spans="1:4" x14ac:dyDescent="0.25">
      <c r="A3795" s="2" t="s">
        <v>1637</v>
      </c>
      <c r="B3795" s="2">
        <v>5000959</v>
      </c>
      <c r="C3795" s="2">
        <v>67</v>
      </c>
      <c r="D3795" s="2">
        <v>208</v>
      </c>
    </row>
    <row r="3796" spans="1:4" x14ac:dyDescent="0.25">
      <c r="A3796" s="2" t="s">
        <v>1637</v>
      </c>
      <c r="B3796" s="2">
        <v>5000960</v>
      </c>
      <c r="C3796" s="2">
        <v>10</v>
      </c>
      <c r="D3796" s="2">
        <v>208</v>
      </c>
    </row>
    <row r="3797" spans="1:4" x14ac:dyDescent="0.25">
      <c r="A3797" s="2" t="s">
        <v>1637</v>
      </c>
      <c r="B3797" s="2">
        <v>5000960</v>
      </c>
      <c r="C3797" s="2">
        <v>12</v>
      </c>
      <c r="D3797" s="2">
        <v>210</v>
      </c>
    </row>
    <row r="3798" spans="1:4" x14ac:dyDescent="0.25">
      <c r="A3798" s="2" t="s">
        <v>1637</v>
      </c>
      <c r="B3798" s="2">
        <v>5000960</v>
      </c>
      <c r="C3798" s="2">
        <v>26</v>
      </c>
      <c r="D3798" s="2">
        <v>210</v>
      </c>
    </row>
    <row r="3799" spans="1:4" x14ac:dyDescent="0.25">
      <c r="A3799" s="2" t="s">
        <v>1637</v>
      </c>
      <c r="B3799" s="2">
        <v>5000961</v>
      </c>
      <c r="C3799" s="2">
        <v>10</v>
      </c>
      <c r="D3799" s="2">
        <v>208</v>
      </c>
    </row>
    <row r="3800" spans="1:4" x14ac:dyDescent="0.25">
      <c r="A3800" s="2" t="s">
        <v>1637</v>
      </c>
      <c r="B3800" s="2">
        <v>5000961</v>
      </c>
      <c r="C3800" s="2">
        <v>12</v>
      </c>
      <c r="D3800" s="2">
        <v>210</v>
      </c>
    </row>
    <row r="3801" spans="1:4" x14ac:dyDescent="0.25">
      <c r="A3801" s="2" t="s">
        <v>1637</v>
      </c>
      <c r="B3801" s="2">
        <v>5000961</v>
      </c>
      <c r="C3801" s="2">
        <v>26</v>
      </c>
      <c r="D3801" s="2">
        <v>210</v>
      </c>
    </row>
    <row r="3802" spans="1:4" x14ac:dyDescent="0.25">
      <c r="A3802" s="2" t="s">
        <v>1637</v>
      </c>
      <c r="B3802" s="2">
        <v>5000962</v>
      </c>
      <c r="C3802" s="2">
        <v>10</v>
      </c>
      <c r="D3802" s="2">
        <v>208</v>
      </c>
    </row>
    <row r="3803" spans="1:4" x14ac:dyDescent="0.25">
      <c r="A3803" s="2" t="s">
        <v>1637</v>
      </c>
      <c r="B3803" s="2">
        <v>5000962</v>
      </c>
      <c r="C3803" s="2">
        <v>12</v>
      </c>
      <c r="D3803" s="2">
        <v>210</v>
      </c>
    </row>
    <row r="3804" spans="1:4" x14ac:dyDescent="0.25">
      <c r="A3804" s="2" t="s">
        <v>1637</v>
      </c>
      <c r="B3804" s="2">
        <v>5000963</v>
      </c>
      <c r="C3804" s="2">
        <v>1</v>
      </c>
      <c r="D3804" s="2">
        <v>202</v>
      </c>
    </row>
    <row r="3805" spans="1:4" x14ac:dyDescent="0.25">
      <c r="A3805" s="2" t="s">
        <v>1637</v>
      </c>
      <c r="B3805" s="2">
        <v>5000963</v>
      </c>
      <c r="C3805" s="2">
        <v>2</v>
      </c>
      <c r="D3805" s="2">
        <v>210</v>
      </c>
    </row>
    <row r="3806" spans="1:4" x14ac:dyDescent="0.25">
      <c r="A3806" s="2" t="s">
        <v>1637</v>
      </c>
      <c r="B3806" s="2">
        <v>5000963</v>
      </c>
      <c r="C3806" s="2">
        <v>4</v>
      </c>
      <c r="D3806" s="2">
        <v>208</v>
      </c>
    </row>
    <row r="3807" spans="1:4" x14ac:dyDescent="0.25">
      <c r="A3807" s="2" t="s">
        <v>1637</v>
      </c>
      <c r="B3807" s="2">
        <v>5000963</v>
      </c>
      <c r="C3807" s="2">
        <v>6</v>
      </c>
      <c r="D3807" s="2">
        <v>208</v>
      </c>
    </row>
    <row r="3808" spans="1:4" x14ac:dyDescent="0.25">
      <c r="A3808" s="2" t="s">
        <v>1637</v>
      </c>
      <c r="B3808" s="2">
        <v>5000965</v>
      </c>
      <c r="C3808" s="2">
        <v>70</v>
      </c>
      <c r="D3808" s="2">
        <v>202</v>
      </c>
    </row>
    <row r="3809" spans="1:4" x14ac:dyDescent="0.25">
      <c r="A3809" s="2" t="s">
        <v>1637</v>
      </c>
      <c r="B3809" s="2">
        <v>5000965</v>
      </c>
      <c r="C3809" s="2">
        <v>75</v>
      </c>
      <c r="D3809" s="2">
        <v>208</v>
      </c>
    </row>
    <row r="3810" spans="1:4" x14ac:dyDescent="0.25">
      <c r="A3810" s="2" t="s">
        <v>1637</v>
      </c>
      <c r="B3810" s="2">
        <v>5000966</v>
      </c>
      <c r="C3810" s="2">
        <v>10</v>
      </c>
      <c r="D3810" s="2">
        <v>208</v>
      </c>
    </row>
    <row r="3811" spans="1:4" x14ac:dyDescent="0.25">
      <c r="A3811" s="2" t="s">
        <v>1637</v>
      </c>
      <c r="B3811" s="2">
        <v>5000966</v>
      </c>
      <c r="C3811" s="2">
        <v>12</v>
      </c>
      <c r="D3811" s="2">
        <v>210</v>
      </c>
    </row>
    <row r="3812" spans="1:4" x14ac:dyDescent="0.25">
      <c r="A3812" s="2" t="s">
        <v>1637</v>
      </c>
      <c r="B3812" s="2">
        <v>5000966</v>
      </c>
      <c r="C3812" s="2">
        <v>26</v>
      </c>
      <c r="D3812" s="2">
        <v>310</v>
      </c>
    </row>
    <row r="3813" spans="1:4" x14ac:dyDescent="0.25">
      <c r="A3813" s="2" t="s">
        <v>1637</v>
      </c>
      <c r="B3813" s="2">
        <v>5000967</v>
      </c>
      <c r="C3813" s="2">
        <v>10</v>
      </c>
      <c r="D3813" s="2">
        <v>208</v>
      </c>
    </row>
    <row r="3814" spans="1:4" x14ac:dyDescent="0.25">
      <c r="A3814" s="2" t="s">
        <v>1637</v>
      </c>
      <c r="B3814" s="2">
        <v>5000967</v>
      </c>
      <c r="C3814" s="2">
        <v>12</v>
      </c>
      <c r="D3814" s="2">
        <v>210</v>
      </c>
    </row>
    <row r="3815" spans="1:4" x14ac:dyDescent="0.25">
      <c r="A3815" s="2" t="s">
        <v>1637</v>
      </c>
      <c r="B3815" s="2">
        <v>5000968</v>
      </c>
      <c r="C3815" s="2">
        <v>1</v>
      </c>
      <c r="D3815" s="2">
        <v>202</v>
      </c>
    </row>
    <row r="3816" spans="1:4" x14ac:dyDescent="0.25">
      <c r="A3816" s="2" t="s">
        <v>1637</v>
      </c>
      <c r="B3816" s="2">
        <v>5000968</v>
      </c>
      <c r="C3816" s="2">
        <v>6</v>
      </c>
      <c r="D3816" s="2">
        <v>208</v>
      </c>
    </row>
    <row r="3817" spans="1:4" x14ac:dyDescent="0.25">
      <c r="A3817" s="2" t="s">
        <v>1637</v>
      </c>
      <c r="B3817" s="2">
        <v>5000969</v>
      </c>
      <c r="C3817" s="2">
        <v>66</v>
      </c>
      <c r="D3817" s="2">
        <v>202</v>
      </c>
    </row>
    <row r="3818" spans="1:4" x14ac:dyDescent="0.25">
      <c r="A3818" s="2" t="s">
        <v>1637</v>
      </c>
      <c r="B3818" s="2">
        <v>5000971</v>
      </c>
      <c r="C3818" s="2">
        <v>71</v>
      </c>
      <c r="D3818" s="2">
        <v>202</v>
      </c>
    </row>
    <row r="3819" spans="1:4" x14ac:dyDescent="0.25">
      <c r="A3819" s="2" t="s">
        <v>1637</v>
      </c>
      <c r="B3819" s="2">
        <v>5000971</v>
      </c>
      <c r="C3819" s="2">
        <v>76</v>
      </c>
      <c r="D3819" s="2">
        <v>208</v>
      </c>
    </row>
    <row r="3820" spans="1:4" x14ac:dyDescent="0.25">
      <c r="A3820" s="2" t="s">
        <v>1637</v>
      </c>
      <c r="B3820" s="2">
        <v>5000972</v>
      </c>
      <c r="C3820" s="2">
        <v>1</v>
      </c>
      <c r="D3820" s="2">
        <v>202</v>
      </c>
    </row>
    <row r="3821" spans="1:4" x14ac:dyDescent="0.25">
      <c r="A3821" s="2" t="s">
        <v>1637</v>
      </c>
      <c r="B3821" s="2">
        <v>5000972</v>
      </c>
      <c r="C3821" s="2">
        <v>2</v>
      </c>
      <c r="D3821" s="2">
        <v>210</v>
      </c>
    </row>
    <row r="3822" spans="1:4" x14ac:dyDescent="0.25">
      <c r="A3822" s="2" t="s">
        <v>1637</v>
      </c>
      <c r="B3822" s="2">
        <v>5000972</v>
      </c>
      <c r="C3822" s="2">
        <v>10</v>
      </c>
      <c r="D3822" s="2">
        <v>208</v>
      </c>
    </row>
    <row r="3823" spans="1:4" x14ac:dyDescent="0.25">
      <c r="A3823" s="2" t="s">
        <v>1637</v>
      </c>
      <c r="B3823" s="2">
        <v>5000972</v>
      </c>
      <c r="C3823" s="2">
        <v>12</v>
      </c>
      <c r="D3823" s="2">
        <v>210</v>
      </c>
    </row>
    <row r="3824" spans="1:4" x14ac:dyDescent="0.25">
      <c r="A3824" s="2" t="s">
        <v>1637</v>
      </c>
      <c r="B3824" s="2">
        <v>5000974</v>
      </c>
      <c r="C3824" s="2">
        <v>10</v>
      </c>
      <c r="D3824" s="2">
        <v>208</v>
      </c>
    </row>
    <row r="3825" spans="1:4" x14ac:dyDescent="0.25">
      <c r="A3825" s="2" t="s">
        <v>1637</v>
      </c>
      <c r="B3825" s="2">
        <v>5000974</v>
      </c>
      <c r="C3825" s="2">
        <v>12</v>
      </c>
      <c r="D3825" s="2">
        <v>210</v>
      </c>
    </row>
    <row r="3826" spans="1:4" x14ac:dyDescent="0.25">
      <c r="A3826" s="2" t="s">
        <v>1637</v>
      </c>
      <c r="B3826" s="2">
        <v>5000974</v>
      </c>
      <c r="C3826" s="2">
        <v>26</v>
      </c>
      <c r="D3826" s="2">
        <v>310</v>
      </c>
    </row>
    <row r="3827" spans="1:4" x14ac:dyDescent="0.25">
      <c r="A3827" s="2" t="s">
        <v>1637</v>
      </c>
      <c r="B3827" s="2">
        <v>5000975</v>
      </c>
      <c r="C3827" s="2">
        <v>1</v>
      </c>
      <c r="D3827" s="2">
        <v>202</v>
      </c>
    </row>
    <row r="3828" spans="1:4" x14ac:dyDescent="0.25">
      <c r="A3828" s="2" t="s">
        <v>1637</v>
      </c>
      <c r="B3828" s="2">
        <v>5000975</v>
      </c>
      <c r="C3828" s="2">
        <v>2</v>
      </c>
      <c r="D3828" s="2">
        <v>210</v>
      </c>
    </row>
    <row r="3829" spans="1:4" x14ac:dyDescent="0.25">
      <c r="A3829" s="2" t="s">
        <v>1637</v>
      </c>
      <c r="B3829" s="2">
        <v>5000975</v>
      </c>
      <c r="C3829" s="2">
        <v>4</v>
      </c>
      <c r="D3829" s="2">
        <v>208</v>
      </c>
    </row>
    <row r="3830" spans="1:4" x14ac:dyDescent="0.25">
      <c r="A3830" s="2" t="s">
        <v>1637</v>
      </c>
      <c r="B3830" s="2">
        <v>5000976</v>
      </c>
      <c r="C3830" s="2">
        <v>66</v>
      </c>
      <c r="D3830" s="2">
        <v>202</v>
      </c>
    </row>
    <row r="3831" spans="1:4" x14ac:dyDescent="0.25">
      <c r="A3831" s="2" t="s">
        <v>1637</v>
      </c>
      <c r="B3831" s="2">
        <v>5000976</v>
      </c>
      <c r="C3831" s="2">
        <v>67</v>
      </c>
      <c r="D3831" s="2">
        <v>208</v>
      </c>
    </row>
    <row r="3832" spans="1:4" x14ac:dyDescent="0.25">
      <c r="A3832" s="2" t="s">
        <v>1637</v>
      </c>
      <c r="B3832" s="2">
        <v>5000977</v>
      </c>
      <c r="C3832" s="2">
        <v>66</v>
      </c>
      <c r="D3832" s="2">
        <v>202</v>
      </c>
    </row>
    <row r="3833" spans="1:4" x14ac:dyDescent="0.25">
      <c r="A3833" s="2" t="s">
        <v>1637</v>
      </c>
      <c r="B3833" s="2">
        <v>5000977</v>
      </c>
      <c r="C3833" s="2">
        <v>67</v>
      </c>
      <c r="D3833" s="2">
        <v>208</v>
      </c>
    </row>
    <row r="3834" spans="1:4" x14ac:dyDescent="0.25">
      <c r="A3834" s="2" t="s">
        <v>1637</v>
      </c>
      <c r="B3834" s="2">
        <v>5000978</v>
      </c>
      <c r="C3834" s="2">
        <v>66</v>
      </c>
      <c r="D3834" s="2">
        <v>202</v>
      </c>
    </row>
    <row r="3835" spans="1:4" x14ac:dyDescent="0.25">
      <c r="A3835" s="2" t="s">
        <v>1637</v>
      </c>
      <c r="B3835" s="2">
        <v>5000978</v>
      </c>
      <c r="C3835" s="2">
        <v>67</v>
      </c>
      <c r="D3835" s="2">
        <v>208</v>
      </c>
    </row>
    <row r="3836" spans="1:4" x14ac:dyDescent="0.25">
      <c r="A3836" s="2" t="s">
        <v>1637</v>
      </c>
      <c r="B3836" s="2">
        <v>5000979</v>
      </c>
      <c r="C3836" s="2">
        <v>10</v>
      </c>
      <c r="D3836" s="2">
        <v>208</v>
      </c>
    </row>
    <row r="3837" spans="1:4" x14ac:dyDescent="0.25">
      <c r="A3837" s="2" t="s">
        <v>1637</v>
      </c>
      <c r="B3837" s="2">
        <v>5000979</v>
      </c>
      <c r="C3837" s="2">
        <v>12</v>
      </c>
      <c r="D3837" s="2">
        <v>210</v>
      </c>
    </row>
    <row r="3838" spans="1:4" x14ac:dyDescent="0.25">
      <c r="A3838" s="2" t="s">
        <v>1637</v>
      </c>
      <c r="B3838" s="2">
        <v>5000979</v>
      </c>
      <c r="C3838" s="2">
        <v>26</v>
      </c>
      <c r="D3838" s="2">
        <v>210</v>
      </c>
    </row>
    <row r="3839" spans="1:4" x14ac:dyDescent="0.25">
      <c r="A3839" s="2" t="s">
        <v>1637</v>
      </c>
      <c r="B3839" s="2">
        <v>5000980</v>
      </c>
      <c r="C3839" s="2">
        <v>14</v>
      </c>
      <c r="D3839" s="2">
        <v>211</v>
      </c>
    </row>
    <row r="3840" spans="1:4" x14ac:dyDescent="0.25">
      <c r="A3840" s="2" t="s">
        <v>1637</v>
      </c>
      <c r="B3840" s="2">
        <v>5000981</v>
      </c>
      <c r="C3840" s="2">
        <v>10</v>
      </c>
      <c r="D3840" s="2">
        <v>208</v>
      </c>
    </row>
    <row r="3841" spans="1:4" x14ac:dyDescent="0.25">
      <c r="A3841" s="2" t="s">
        <v>1637</v>
      </c>
      <c r="B3841" s="2">
        <v>5000981</v>
      </c>
      <c r="C3841" s="2">
        <v>12</v>
      </c>
      <c r="D3841" s="2">
        <v>210</v>
      </c>
    </row>
    <row r="3842" spans="1:4" x14ac:dyDescent="0.25">
      <c r="A3842" s="2" t="s">
        <v>1637</v>
      </c>
      <c r="B3842" s="2">
        <v>5000982</v>
      </c>
      <c r="C3842" s="2">
        <v>10</v>
      </c>
      <c r="D3842" s="2">
        <v>208</v>
      </c>
    </row>
    <row r="3843" spans="1:4" x14ac:dyDescent="0.25">
      <c r="A3843" s="2" t="s">
        <v>1637</v>
      </c>
      <c r="B3843" s="2">
        <v>5000982</v>
      </c>
      <c r="C3843" s="2">
        <v>12</v>
      </c>
      <c r="D3843" s="2">
        <v>210</v>
      </c>
    </row>
    <row r="3844" spans="1:4" x14ac:dyDescent="0.25">
      <c r="A3844" s="2" t="s">
        <v>1637</v>
      </c>
      <c r="B3844" s="2">
        <v>5000983</v>
      </c>
      <c r="C3844" s="2">
        <v>72</v>
      </c>
      <c r="D3844" s="2">
        <v>202</v>
      </c>
    </row>
    <row r="3845" spans="1:4" x14ac:dyDescent="0.25">
      <c r="A3845" s="2" t="s">
        <v>1637</v>
      </c>
      <c r="B3845" s="2">
        <v>5000984</v>
      </c>
      <c r="C3845" s="2">
        <v>1</v>
      </c>
      <c r="D3845" s="2">
        <v>202</v>
      </c>
    </row>
    <row r="3846" spans="1:4" x14ac:dyDescent="0.25">
      <c r="A3846" s="2" t="s">
        <v>1637</v>
      </c>
      <c r="B3846" s="2">
        <v>5000985</v>
      </c>
      <c r="C3846" s="2">
        <v>4</v>
      </c>
      <c r="D3846" s="2">
        <v>208</v>
      </c>
    </row>
    <row r="3847" spans="1:4" x14ac:dyDescent="0.25">
      <c r="A3847" s="2" t="s">
        <v>1637</v>
      </c>
      <c r="B3847" s="2">
        <v>5000985</v>
      </c>
      <c r="C3847" s="2">
        <v>12</v>
      </c>
      <c r="D3847" s="2">
        <v>210</v>
      </c>
    </row>
    <row r="3848" spans="1:4" x14ac:dyDescent="0.25">
      <c r="A3848" s="2" t="s">
        <v>1637</v>
      </c>
      <c r="B3848" s="2">
        <v>5000986</v>
      </c>
      <c r="C3848" s="2">
        <v>1</v>
      </c>
      <c r="D3848" s="2">
        <v>202</v>
      </c>
    </row>
    <row r="3849" spans="1:4" x14ac:dyDescent="0.25">
      <c r="A3849" s="2" t="s">
        <v>1637</v>
      </c>
      <c r="B3849" s="2">
        <v>5000986</v>
      </c>
      <c r="C3849" s="2">
        <v>2</v>
      </c>
      <c r="D3849" s="2">
        <v>210</v>
      </c>
    </row>
    <row r="3850" spans="1:4" x14ac:dyDescent="0.25">
      <c r="A3850" s="2" t="s">
        <v>1637</v>
      </c>
      <c r="B3850" s="2">
        <v>5000986</v>
      </c>
      <c r="C3850" s="2">
        <v>4</v>
      </c>
      <c r="D3850" s="2">
        <v>208</v>
      </c>
    </row>
    <row r="3851" spans="1:4" x14ac:dyDescent="0.25">
      <c r="A3851" s="2" t="s">
        <v>1637</v>
      </c>
      <c r="B3851" s="2">
        <v>5000987</v>
      </c>
      <c r="C3851" s="2">
        <v>12</v>
      </c>
      <c r="D3851" s="2">
        <v>210</v>
      </c>
    </row>
    <row r="3852" spans="1:4" x14ac:dyDescent="0.25">
      <c r="A3852" s="2" t="s">
        <v>1637</v>
      </c>
      <c r="B3852" s="2">
        <v>5000987</v>
      </c>
      <c r="C3852" s="2">
        <v>18</v>
      </c>
      <c r="D3852" s="2">
        <v>209</v>
      </c>
    </row>
    <row r="3853" spans="1:4" x14ac:dyDescent="0.25">
      <c r="A3853" s="2" t="s">
        <v>1637</v>
      </c>
      <c r="B3853" s="2">
        <v>5000988</v>
      </c>
      <c r="C3853" s="2">
        <v>1</v>
      </c>
      <c r="D3853" s="2">
        <v>202</v>
      </c>
    </row>
    <row r="3854" spans="1:4" x14ac:dyDescent="0.25">
      <c r="A3854" s="2" t="s">
        <v>1637</v>
      </c>
      <c r="B3854" s="2">
        <v>5000988</v>
      </c>
      <c r="C3854" s="2">
        <v>2</v>
      </c>
      <c r="D3854" s="2">
        <v>210</v>
      </c>
    </row>
    <row r="3855" spans="1:4" x14ac:dyDescent="0.25">
      <c r="A3855" s="2" t="s">
        <v>1637</v>
      </c>
      <c r="B3855" s="2">
        <v>5000988</v>
      </c>
      <c r="C3855" s="2">
        <v>4</v>
      </c>
      <c r="D3855" s="2">
        <v>208</v>
      </c>
    </row>
    <row r="3856" spans="1:4" x14ac:dyDescent="0.25">
      <c r="A3856" s="2" t="s">
        <v>1637</v>
      </c>
      <c r="B3856" s="2">
        <v>5000989</v>
      </c>
      <c r="C3856" s="2">
        <v>10</v>
      </c>
      <c r="D3856" s="2">
        <v>208</v>
      </c>
    </row>
    <row r="3857" spans="1:4" x14ac:dyDescent="0.25">
      <c r="A3857" s="2" t="s">
        <v>1637</v>
      </c>
      <c r="B3857" s="2">
        <v>5000989</v>
      </c>
      <c r="C3857" s="2">
        <v>12</v>
      </c>
      <c r="D3857" s="2">
        <v>210</v>
      </c>
    </row>
    <row r="3858" spans="1:4" x14ac:dyDescent="0.25">
      <c r="A3858" s="2" t="s">
        <v>1637</v>
      </c>
      <c r="B3858" s="2">
        <v>5000990</v>
      </c>
      <c r="C3858" s="2">
        <v>4</v>
      </c>
      <c r="D3858" s="2">
        <v>208</v>
      </c>
    </row>
    <row r="3859" spans="1:4" x14ac:dyDescent="0.25">
      <c r="A3859" s="2" t="s">
        <v>1637</v>
      </c>
      <c r="B3859" s="2">
        <v>5000990</v>
      </c>
      <c r="C3859" s="2">
        <v>12</v>
      </c>
      <c r="D3859" s="2">
        <v>210</v>
      </c>
    </row>
    <row r="3860" spans="1:4" x14ac:dyDescent="0.25">
      <c r="A3860" s="2" t="s">
        <v>1637</v>
      </c>
      <c r="B3860" s="2">
        <v>5000991</v>
      </c>
      <c r="C3860" s="2">
        <v>66</v>
      </c>
      <c r="D3860" s="2">
        <v>202</v>
      </c>
    </row>
    <row r="3861" spans="1:4" x14ac:dyDescent="0.25">
      <c r="A3861" s="2" t="s">
        <v>1637</v>
      </c>
      <c r="B3861" s="2">
        <v>5000991</v>
      </c>
      <c r="C3861" s="2">
        <v>67</v>
      </c>
      <c r="D3861" s="2">
        <v>208</v>
      </c>
    </row>
    <row r="3862" spans="1:4" x14ac:dyDescent="0.25">
      <c r="A3862" s="2" t="s">
        <v>1637</v>
      </c>
      <c r="B3862" s="2">
        <v>5000992</v>
      </c>
      <c r="C3862" s="2">
        <v>1</v>
      </c>
      <c r="D3862" s="2">
        <v>202</v>
      </c>
    </row>
    <row r="3863" spans="1:4" x14ac:dyDescent="0.25">
      <c r="A3863" s="2" t="s">
        <v>1637</v>
      </c>
      <c r="B3863" s="2">
        <v>5000992</v>
      </c>
      <c r="C3863" s="2">
        <v>2</v>
      </c>
      <c r="D3863" s="2">
        <v>210</v>
      </c>
    </row>
    <row r="3864" spans="1:4" x14ac:dyDescent="0.25">
      <c r="A3864" s="2" t="s">
        <v>1637</v>
      </c>
      <c r="B3864" s="2">
        <v>5000992</v>
      </c>
      <c r="C3864" s="2">
        <v>4</v>
      </c>
      <c r="D3864" s="2">
        <v>208</v>
      </c>
    </row>
    <row r="3865" spans="1:4" x14ac:dyDescent="0.25">
      <c r="A3865" s="2" t="s">
        <v>1637</v>
      </c>
      <c r="B3865" s="2">
        <v>5000992</v>
      </c>
      <c r="C3865" s="2">
        <v>43</v>
      </c>
      <c r="D3865" s="2">
        <v>302</v>
      </c>
    </row>
    <row r="3866" spans="1:4" x14ac:dyDescent="0.25">
      <c r="A3866" s="2" t="s">
        <v>1637</v>
      </c>
      <c r="B3866" s="2">
        <v>5000993</v>
      </c>
      <c r="C3866" s="2">
        <v>1</v>
      </c>
      <c r="D3866" s="2">
        <v>202</v>
      </c>
    </row>
    <row r="3867" spans="1:4" x14ac:dyDescent="0.25">
      <c r="A3867" s="2" t="s">
        <v>1637</v>
      </c>
      <c r="B3867" s="2">
        <v>5000994</v>
      </c>
      <c r="C3867" s="2">
        <v>1</v>
      </c>
      <c r="D3867" s="2">
        <v>202</v>
      </c>
    </row>
    <row r="3868" spans="1:4" x14ac:dyDescent="0.25">
      <c r="A3868" s="2" t="s">
        <v>1637</v>
      </c>
      <c r="B3868" s="2">
        <v>5000994</v>
      </c>
      <c r="C3868" s="2">
        <v>4</v>
      </c>
      <c r="D3868" s="2">
        <v>208</v>
      </c>
    </row>
    <row r="3869" spans="1:4" x14ac:dyDescent="0.25">
      <c r="A3869" s="2" t="s">
        <v>1637</v>
      </c>
      <c r="B3869" s="2">
        <v>5000995</v>
      </c>
      <c r="C3869" s="2">
        <v>1</v>
      </c>
      <c r="D3869" s="2">
        <v>202</v>
      </c>
    </row>
    <row r="3870" spans="1:4" x14ac:dyDescent="0.25">
      <c r="A3870" s="2" t="s">
        <v>1637</v>
      </c>
      <c r="B3870" s="2">
        <v>5000995</v>
      </c>
      <c r="C3870" s="2">
        <v>4</v>
      </c>
      <c r="D3870" s="2">
        <v>208</v>
      </c>
    </row>
    <row r="3871" spans="1:4" x14ac:dyDescent="0.25">
      <c r="A3871" s="2" t="s">
        <v>1637</v>
      </c>
      <c r="B3871" s="2">
        <v>5000996</v>
      </c>
      <c r="C3871" s="2">
        <v>1</v>
      </c>
      <c r="D3871" s="2">
        <v>202</v>
      </c>
    </row>
    <row r="3872" spans="1:4" x14ac:dyDescent="0.25">
      <c r="A3872" s="2" t="s">
        <v>1637</v>
      </c>
      <c r="B3872" s="2">
        <v>5000996</v>
      </c>
      <c r="C3872" s="2">
        <v>4</v>
      </c>
      <c r="D3872" s="2">
        <v>208</v>
      </c>
    </row>
    <row r="3873" spans="1:4" x14ac:dyDescent="0.25">
      <c r="A3873" s="2" t="s">
        <v>1637</v>
      </c>
      <c r="B3873" s="2">
        <v>5000997</v>
      </c>
      <c r="C3873" s="2">
        <v>1</v>
      </c>
      <c r="D3873" s="2">
        <v>202</v>
      </c>
    </row>
    <row r="3874" spans="1:4" x14ac:dyDescent="0.25">
      <c r="A3874" s="2" t="s">
        <v>1637</v>
      </c>
      <c r="B3874" s="2">
        <v>5000997</v>
      </c>
      <c r="C3874" s="2">
        <v>4</v>
      </c>
      <c r="D3874" s="2">
        <v>208</v>
      </c>
    </row>
    <row r="3875" spans="1:4" x14ac:dyDescent="0.25">
      <c r="A3875" s="2" t="s">
        <v>1637</v>
      </c>
      <c r="B3875" s="2">
        <v>5000998</v>
      </c>
      <c r="C3875" s="2">
        <v>1</v>
      </c>
      <c r="D3875" s="2">
        <v>202</v>
      </c>
    </row>
    <row r="3876" spans="1:4" x14ac:dyDescent="0.25">
      <c r="A3876" s="2" t="s">
        <v>1637</v>
      </c>
      <c r="B3876" s="2">
        <v>5000998</v>
      </c>
      <c r="C3876" s="2">
        <v>2</v>
      </c>
      <c r="D3876" s="2">
        <v>210</v>
      </c>
    </row>
    <row r="3877" spans="1:4" x14ac:dyDescent="0.25">
      <c r="A3877" s="2" t="s">
        <v>1637</v>
      </c>
      <c r="B3877" s="2">
        <v>5000998</v>
      </c>
      <c r="C3877" s="2">
        <v>4</v>
      </c>
      <c r="D3877" s="2">
        <v>208</v>
      </c>
    </row>
    <row r="3878" spans="1:4" x14ac:dyDescent="0.25">
      <c r="A3878" s="2" t="s">
        <v>1637</v>
      </c>
      <c r="B3878" s="2">
        <v>5000998</v>
      </c>
      <c r="C3878" s="2">
        <v>6</v>
      </c>
      <c r="D3878" s="2">
        <v>208</v>
      </c>
    </row>
    <row r="3879" spans="1:4" x14ac:dyDescent="0.25">
      <c r="A3879" s="2" t="s">
        <v>1637</v>
      </c>
      <c r="B3879" s="2">
        <v>5000999</v>
      </c>
      <c r="C3879" s="2">
        <v>1</v>
      </c>
      <c r="D3879" s="2">
        <v>202</v>
      </c>
    </row>
    <row r="3880" spans="1:4" x14ac:dyDescent="0.25">
      <c r="A3880" s="2" t="s">
        <v>1637</v>
      </c>
      <c r="B3880" s="2">
        <v>5000999</v>
      </c>
      <c r="C3880" s="2">
        <v>2</v>
      </c>
      <c r="D3880" s="2">
        <v>210</v>
      </c>
    </row>
    <row r="3881" spans="1:4" x14ac:dyDescent="0.25">
      <c r="A3881" s="2" t="s">
        <v>1637</v>
      </c>
      <c r="B3881" s="2">
        <v>5000999</v>
      </c>
      <c r="C3881" s="2">
        <v>4</v>
      </c>
      <c r="D3881" s="2">
        <v>208</v>
      </c>
    </row>
    <row r="3882" spans="1:4" x14ac:dyDescent="0.25">
      <c r="A3882" s="2" t="s">
        <v>1637</v>
      </c>
      <c r="B3882" s="2">
        <v>5001001</v>
      </c>
      <c r="C3882" s="2">
        <v>1</v>
      </c>
      <c r="D3882" s="2">
        <v>202</v>
      </c>
    </row>
    <row r="3883" spans="1:4" x14ac:dyDescent="0.25">
      <c r="A3883" s="2" t="s">
        <v>1637</v>
      </c>
      <c r="B3883" s="2">
        <v>5001001</v>
      </c>
      <c r="C3883" s="2">
        <v>2</v>
      </c>
      <c r="D3883" s="2">
        <v>210</v>
      </c>
    </row>
    <row r="3884" spans="1:4" x14ac:dyDescent="0.25">
      <c r="A3884" s="2" t="s">
        <v>1637</v>
      </c>
      <c r="B3884" s="2">
        <v>5001001</v>
      </c>
      <c r="C3884" s="2">
        <v>4</v>
      </c>
      <c r="D3884" s="2">
        <v>208</v>
      </c>
    </row>
    <row r="3885" spans="1:4" x14ac:dyDescent="0.25">
      <c r="A3885" s="2" t="s">
        <v>1637</v>
      </c>
      <c r="B3885" s="2">
        <v>5001001</v>
      </c>
      <c r="C3885" s="2">
        <v>6</v>
      </c>
      <c r="D3885" s="2">
        <v>208</v>
      </c>
    </row>
    <row r="3886" spans="1:4" x14ac:dyDescent="0.25">
      <c r="A3886" s="2" t="s">
        <v>1637</v>
      </c>
      <c r="B3886" s="2">
        <v>5001002</v>
      </c>
      <c r="C3886" s="2">
        <v>10</v>
      </c>
      <c r="D3886" s="2">
        <v>208</v>
      </c>
    </row>
    <row r="3887" spans="1:4" x14ac:dyDescent="0.25">
      <c r="A3887" s="2" t="s">
        <v>1637</v>
      </c>
      <c r="B3887" s="2">
        <v>5001002</v>
      </c>
      <c r="C3887" s="2">
        <v>12</v>
      </c>
      <c r="D3887" s="2">
        <v>210</v>
      </c>
    </row>
    <row r="3888" spans="1:4" x14ac:dyDescent="0.25">
      <c r="A3888" s="2" t="s">
        <v>1637</v>
      </c>
      <c r="B3888" s="2">
        <v>5001003</v>
      </c>
      <c r="C3888" s="2">
        <v>6</v>
      </c>
      <c r="D3888" s="2">
        <v>208</v>
      </c>
    </row>
    <row r="3889" spans="1:4" x14ac:dyDescent="0.25">
      <c r="A3889" s="2" t="s">
        <v>1637</v>
      </c>
      <c r="B3889" s="2">
        <v>5001003</v>
      </c>
      <c r="C3889" s="2">
        <v>12</v>
      </c>
      <c r="D3889" s="2">
        <v>210</v>
      </c>
    </row>
    <row r="3890" spans="1:4" x14ac:dyDescent="0.25">
      <c r="A3890" s="2" t="s">
        <v>1637</v>
      </c>
      <c r="B3890" s="2">
        <v>5001003</v>
      </c>
      <c r="C3890" s="2">
        <v>18</v>
      </c>
      <c r="D3890" s="2">
        <v>209</v>
      </c>
    </row>
    <row r="3891" spans="1:4" x14ac:dyDescent="0.25">
      <c r="A3891" s="2" t="s">
        <v>1637</v>
      </c>
      <c r="B3891" s="2">
        <v>5001004</v>
      </c>
      <c r="C3891" s="2">
        <v>1</v>
      </c>
      <c r="D3891" s="2">
        <v>202</v>
      </c>
    </row>
    <row r="3892" spans="1:4" x14ac:dyDescent="0.25">
      <c r="A3892" s="2" t="s">
        <v>1637</v>
      </c>
      <c r="B3892" s="2">
        <v>5001004</v>
      </c>
      <c r="C3892" s="2">
        <v>6</v>
      </c>
      <c r="D3892" s="2">
        <v>208</v>
      </c>
    </row>
    <row r="3893" spans="1:4" x14ac:dyDescent="0.25">
      <c r="A3893" s="2" t="s">
        <v>1637</v>
      </c>
      <c r="B3893" s="2">
        <v>5001005</v>
      </c>
      <c r="C3893" s="2">
        <v>1</v>
      </c>
      <c r="D3893" s="2">
        <v>202</v>
      </c>
    </row>
    <row r="3894" spans="1:4" x14ac:dyDescent="0.25">
      <c r="A3894" s="2" t="s">
        <v>1637</v>
      </c>
      <c r="B3894" s="2">
        <v>5001005</v>
      </c>
      <c r="C3894" s="2">
        <v>6</v>
      </c>
      <c r="D3894" s="2">
        <v>208</v>
      </c>
    </row>
    <row r="3895" spans="1:4" x14ac:dyDescent="0.25">
      <c r="A3895" s="2" t="s">
        <v>1637</v>
      </c>
      <c r="B3895" s="2">
        <v>5001006</v>
      </c>
      <c r="C3895" s="2">
        <v>1</v>
      </c>
      <c r="D3895" s="2">
        <v>202</v>
      </c>
    </row>
    <row r="3896" spans="1:4" x14ac:dyDescent="0.25">
      <c r="A3896" s="2" t="s">
        <v>1637</v>
      </c>
      <c r="B3896" s="2">
        <v>5001006</v>
      </c>
      <c r="C3896" s="2">
        <v>6</v>
      </c>
      <c r="D3896" s="2">
        <v>208</v>
      </c>
    </row>
    <row r="3897" spans="1:4" x14ac:dyDescent="0.25">
      <c r="A3897" s="2" t="s">
        <v>1637</v>
      </c>
      <c r="B3897" s="2">
        <v>5001007</v>
      </c>
      <c r="C3897" s="2">
        <v>4</v>
      </c>
      <c r="D3897" s="2">
        <v>208</v>
      </c>
    </row>
    <row r="3898" spans="1:4" x14ac:dyDescent="0.25">
      <c r="A3898" s="2" t="s">
        <v>1637</v>
      </c>
      <c r="B3898" s="2">
        <v>5001007</v>
      </c>
      <c r="C3898" s="2">
        <v>12</v>
      </c>
      <c r="D3898" s="2">
        <v>210</v>
      </c>
    </row>
    <row r="3899" spans="1:4" x14ac:dyDescent="0.25">
      <c r="A3899" s="2" t="s">
        <v>1637</v>
      </c>
      <c r="B3899" s="2">
        <v>5001008</v>
      </c>
      <c r="C3899" s="2">
        <v>4</v>
      </c>
      <c r="D3899" s="2">
        <v>208</v>
      </c>
    </row>
    <row r="3900" spans="1:4" x14ac:dyDescent="0.25">
      <c r="A3900" s="2" t="s">
        <v>1637</v>
      </c>
      <c r="B3900" s="2">
        <v>5001008</v>
      </c>
      <c r="C3900" s="2">
        <v>12</v>
      </c>
      <c r="D3900" s="2">
        <v>210</v>
      </c>
    </row>
    <row r="3901" spans="1:4" x14ac:dyDescent="0.25">
      <c r="A3901" s="2" t="s">
        <v>1637</v>
      </c>
      <c r="B3901" s="2">
        <v>5001009</v>
      </c>
      <c r="C3901" s="2">
        <v>1</v>
      </c>
      <c r="D3901" s="2">
        <v>202</v>
      </c>
    </row>
    <row r="3902" spans="1:4" x14ac:dyDescent="0.25">
      <c r="A3902" s="2" t="s">
        <v>1637</v>
      </c>
      <c r="B3902" s="2">
        <v>5001009</v>
      </c>
      <c r="C3902" s="2">
        <v>6</v>
      </c>
      <c r="D3902" s="2">
        <v>208</v>
      </c>
    </row>
    <row r="3903" spans="1:4" x14ac:dyDescent="0.25">
      <c r="A3903" s="2" t="s">
        <v>1637</v>
      </c>
      <c r="B3903" s="2">
        <v>5001010</v>
      </c>
      <c r="C3903" s="2">
        <v>72</v>
      </c>
      <c r="D3903" s="2">
        <v>202</v>
      </c>
    </row>
    <row r="3904" spans="1:4" x14ac:dyDescent="0.25">
      <c r="A3904" s="2" t="s">
        <v>1637</v>
      </c>
      <c r="B3904" s="2">
        <v>5001010</v>
      </c>
      <c r="C3904" s="2">
        <v>77</v>
      </c>
      <c r="D3904" s="2">
        <v>208</v>
      </c>
    </row>
    <row r="3905" spans="1:4" x14ac:dyDescent="0.25">
      <c r="A3905" s="2" t="s">
        <v>1637</v>
      </c>
      <c r="B3905" s="2">
        <v>5001011</v>
      </c>
      <c r="C3905" s="2">
        <v>1</v>
      </c>
      <c r="D3905" s="2">
        <v>202</v>
      </c>
    </row>
    <row r="3906" spans="1:4" x14ac:dyDescent="0.25">
      <c r="A3906" s="2" t="s">
        <v>1637</v>
      </c>
      <c r="B3906" s="2">
        <v>5001011</v>
      </c>
      <c r="C3906" s="2">
        <v>2</v>
      </c>
      <c r="D3906" s="2">
        <v>210</v>
      </c>
    </row>
    <row r="3907" spans="1:4" x14ac:dyDescent="0.25">
      <c r="A3907" s="2" t="s">
        <v>1637</v>
      </c>
      <c r="B3907" s="2">
        <v>5001011</v>
      </c>
      <c r="C3907" s="2">
        <v>4</v>
      </c>
      <c r="D3907" s="2">
        <v>208</v>
      </c>
    </row>
    <row r="3908" spans="1:4" x14ac:dyDescent="0.25">
      <c r="A3908" s="2" t="s">
        <v>1637</v>
      </c>
      <c r="B3908" s="2">
        <v>5001012</v>
      </c>
      <c r="C3908" s="2">
        <v>1</v>
      </c>
      <c r="D3908" s="2">
        <v>313</v>
      </c>
    </row>
    <row r="3909" spans="1:4" x14ac:dyDescent="0.25">
      <c r="A3909" s="2" t="s">
        <v>1637</v>
      </c>
      <c r="B3909" s="2">
        <v>5001012</v>
      </c>
      <c r="C3909" s="2">
        <v>2</v>
      </c>
      <c r="D3909" s="2">
        <v>310</v>
      </c>
    </row>
    <row r="3910" spans="1:4" x14ac:dyDescent="0.25">
      <c r="A3910" s="2" t="s">
        <v>1637</v>
      </c>
      <c r="B3910" s="2">
        <v>5001012</v>
      </c>
      <c r="C3910" s="2">
        <v>4</v>
      </c>
      <c r="D3910" s="2">
        <v>308</v>
      </c>
    </row>
    <row r="3911" spans="1:4" x14ac:dyDescent="0.25">
      <c r="A3911" s="2" t="s">
        <v>1637</v>
      </c>
      <c r="B3911" s="2">
        <v>5001013</v>
      </c>
      <c r="C3911" s="2">
        <v>17</v>
      </c>
      <c r="D3911" s="2">
        <v>209</v>
      </c>
    </row>
    <row r="3912" spans="1:4" x14ac:dyDescent="0.25">
      <c r="A3912" s="2" t="s">
        <v>1637</v>
      </c>
      <c r="B3912" s="2">
        <v>5001013</v>
      </c>
      <c r="C3912" s="2">
        <v>71</v>
      </c>
      <c r="D3912" s="2">
        <v>202</v>
      </c>
    </row>
    <row r="3913" spans="1:4" x14ac:dyDescent="0.25">
      <c r="A3913" s="2" t="s">
        <v>1637</v>
      </c>
      <c r="B3913" s="2">
        <v>5001014</v>
      </c>
      <c r="C3913" s="2">
        <v>14</v>
      </c>
      <c r="D3913" s="2">
        <v>211</v>
      </c>
    </row>
    <row r="3914" spans="1:4" x14ac:dyDescent="0.25">
      <c r="A3914" s="2" t="s">
        <v>1637</v>
      </c>
      <c r="B3914" s="2">
        <v>5001015</v>
      </c>
      <c r="C3914" s="2">
        <v>66</v>
      </c>
      <c r="D3914" s="2">
        <v>202</v>
      </c>
    </row>
    <row r="3915" spans="1:4" x14ac:dyDescent="0.25">
      <c r="A3915" s="2" t="s">
        <v>1637</v>
      </c>
      <c r="B3915" s="2">
        <v>5001015</v>
      </c>
      <c r="C3915" s="2">
        <v>67</v>
      </c>
      <c r="D3915" s="2">
        <v>208</v>
      </c>
    </row>
    <row r="3916" spans="1:4" x14ac:dyDescent="0.25">
      <c r="A3916" s="2" t="s">
        <v>1637</v>
      </c>
      <c r="B3916" s="2">
        <v>5001016</v>
      </c>
      <c r="C3916" s="2">
        <v>1</v>
      </c>
      <c r="D3916" s="2">
        <v>202</v>
      </c>
    </row>
    <row r="3917" spans="1:4" x14ac:dyDescent="0.25">
      <c r="A3917" s="2" t="s">
        <v>1637</v>
      </c>
      <c r="B3917" s="2">
        <v>5001016</v>
      </c>
      <c r="C3917" s="2">
        <v>2</v>
      </c>
      <c r="D3917" s="2">
        <v>210</v>
      </c>
    </row>
    <row r="3918" spans="1:4" x14ac:dyDescent="0.25">
      <c r="A3918" s="2" t="s">
        <v>1637</v>
      </c>
      <c r="B3918" s="2">
        <v>5001016</v>
      </c>
      <c r="C3918" s="2">
        <v>4</v>
      </c>
      <c r="D3918" s="2">
        <v>208</v>
      </c>
    </row>
    <row r="3919" spans="1:4" x14ac:dyDescent="0.25">
      <c r="A3919" s="2" t="s">
        <v>1637</v>
      </c>
      <c r="B3919" s="2">
        <v>5001017</v>
      </c>
      <c r="C3919" s="2">
        <v>71</v>
      </c>
      <c r="D3919" s="2">
        <v>202</v>
      </c>
    </row>
    <row r="3920" spans="1:4" x14ac:dyDescent="0.25">
      <c r="A3920" s="2" t="s">
        <v>1637</v>
      </c>
      <c r="B3920" s="2">
        <v>5001017</v>
      </c>
      <c r="C3920" s="2">
        <v>76</v>
      </c>
      <c r="D3920" s="2">
        <v>208</v>
      </c>
    </row>
    <row r="3921" spans="1:4" x14ac:dyDescent="0.25">
      <c r="A3921" s="2" t="s">
        <v>1637</v>
      </c>
      <c r="B3921" s="2">
        <v>5001018</v>
      </c>
      <c r="C3921" s="2">
        <v>64</v>
      </c>
      <c r="D3921" s="2">
        <v>202</v>
      </c>
    </row>
    <row r="3922" spans="1:4" x14ac:dyDescent="0.25">
      <c r="A3922" s="2" t="s">
        <v>1637</v>
      </c>
      <c r="B3922" s="2">
        <v>5001018</v>
      </c>
      <c r="C3922" s="2">
        <v>65</v>
      </c>
      <c r="D3922" s="2">
        <v>208</v>
      </c>
    </row>
    <row r="3923" spans="1:4" x14ac:dyDescent="0.25">
      <c r="A3923" s="2" t="s">
        <v>1637</v>
      </c>
      <c r="B3923" s="2">
        <v>5001018</v>
      </c>
      <c r="C3923" s="2">
        <v>66</v>
      </c>
      <c r="D3923" s="2">
        <v>202</v>
      </c>
    </row>
    <row r="3924" spans="1:4" x14ac:dyDescent="0.25">
      <c r="A3924" s="2" t="s">
        <v>1637</v>
      </c>
      <c r="B3924" s="2">
        <v>5001018</v>
      </c>
      <c r="C3924" s="2">
        <v>67</v>
      </c>
      <c r="D3924" s="2">
        <v>208</v>
      </c>
    </row>
    <row r="3925" spans="1:4" x14ac:dyDescent="0.25">
      <c r="A3925" s="2" t="s">
        <v>1637</v>
      </c>
      <c r="B3925" s="2">
        <v>5001019</v>
      </c>
      <c r="C3925" s="2">
        <v>1</v>
      </c>
      <c r="D3925" s="2">
        <v>202</v>
      </c>
    </row>
    <row r="3926" spans="1:4" x14ac:dyDescent="0.25">
      <c r="A3926" s="2" t="s">
        <v>1637</v>
      </c>
      <c r="B3926" s="2">
        <v>5001019</v>
      </c>
      <c r="C3926" s="2">
        <v>2</v>
      </c>
      <c r="D3926" s="2">
        <v>210</v>
      </c>
    </row>
    <row r="3927" spans="1:4" x14ac:dyDescent="0.25">
      <c r="A3927" s="2" t="s">
        <v>1637</v>
      </c>
      <c r="B3927" s="2">
        <v>5001019</v>
      </c>
      <c r="C3927" s="2">
        <v>4</v>
      </c>
      <c r="D3927" s="2">
        <v>208</v>
      </c>
    </row>
    <row r="3928" spans="1:4" x14ac:dyDescent="0.25">
      <c r="A3928" s="2" t="s">
        <v>1637</v>
      </c>
      <c r="B3928" s="2">
        <v>5001019</v>
      </c>
      <c r="C3928" s="2">
        <v>6</v>
      </c>
      <c r="D3928" s="2">
        <v>208</v>
      </c>
    </row>
    <row r="3929" spans="1:4" x14ac:dyDescent="0.25">
      <c r="A3929" s="2" t="s">
        <v>1637</v>
      </c>
      <c r="B3929" s="2">
        <v>5001020</v>
      </c>
      <c r="C3929" s="2">
        <v>1</v>
      </c>
      <c r="D3929" s="2">
        <v>202</v>
      </c>
    </row>
    <row r="3930" spans="1:4" x14ac:dyDescent="0.25">
      <c r="A3930" s="2" t="s">
        <v>1637</v>
      </c>
      <c r="B3930" s="2">
        <v>5001021</v>
      </c>
      <c r="C3930" s="2">
        <v>1</v>
      </c>
      <c r="D3930" s="2">
        <v>202</v>
      </c>
    </row>
    <row r="3931" spans="1:4" x14ac:dyDescent="0.25">
      <c r="A3931" s="2" t="s">
        <v>1637</v>
      </c>
      <c r="B3931" s="2">
        <v>5001022</v>
      </c>
      <c r="C3931" s="2">
        <v>1</v>
      </c>
      <c r="D3931" s="2">
        <v>202</v>
      </c>
    </row>
    <row r="3932" spans="1:4" x14ac:dyDescent="0.25">
      <c r="A3932" s="2" t="s">
        <v>1637</v>
      </c>
      <c r="B3932" s="2">
        <v>5001023</v>
      </c>
      <c r="C3932" s="2">
        <v>1</v>
      </c>
      <c r="D3932" s="2">
        <v>202</v>
      </c>
    </row>
    <row r="3933" spans="1:4" x14ac:dyDescent="0.25">
      <c r="A3933" s="2" t="s">
        <v>1637</v>
      </c>
      <c r="B3933" s="2">
        <v>5001024</v>
      </c>
      <c r="C3933" s="2">
        <v>1</v>
      </c>
      <c r="D3933" s="2">
        <v>202</v>
      </c>
    </row>
    <row r="3934" spans="1:4" x14ac:dyDescent="0.25">
      <c r="A3934" s="2" t="s">
        <v>1637</v>
      </c>
      <c r="B3934" s="2">
        <v>5001026</v>
      </c>
      <c r="C3934" s="2">
        <v>10</v>
      </c>
      <c r="D3934" s="2">
        <v>208</v>
      </c>
    </row>
    <row r="3935" spans="1:4" x14ac:dyDescent="0.25">
      <c r="A3935" s="2" t="s">
        <v>1637</v>
      </c>
      <c r="B3935" s="2">
        <v>5001026</v>
      </c>
      <c r="C3935" s="2">
        <v>12</v>
      </c>
      <c r="D3935" s="2">
        <v>210</v>
      </c>
    </row>
    <row r="3936" spans="1:4" x14ac:dyDescent="0.25">
      <c r="A3936" s="2" t="s">
        <v>1637</v>
      </c>
      <c r="B3936" s="2">
        <v>5001026</v>
      </c>
      <c r="C3936" s="2">
        <v>13</v>
      </c>
      <c r="D3936" s="2">
        <v>208</v>
      </c>
    </row>
    <row r="3937" spans="1:4" x14ac:dyDescent="0.25">
      <c r="A3937" s="2" t="s">
        <v>1637</v>
      </c>
      <c r="B3937" s="2">
        <v>5001027</v>
      </c>
      <c r="C3937" s="2">
        <v>4</v>
      </c>
      <c r="D3937" s="2">
        <v>208</v>
      </c>
    </row>
    <row r="3938" spans="1:4" x14ac:dyDescent="0.25">
      <c r="A3938" s="2" t="s">
        <v>1637</v>
      </c>
      <c r="B3938" s="2">
        <v>5001027</v>
      </c>
      <c r="C3938" s="2">
        <v>12</v>
      </c>
      <c r="D3938" s="2">
        <v>210</v>
      </c>
    </row>
    <row r="3939" spans="1:4" x14ac:dyDescent="0.25">
      <c r="A3939" s="2" t="s">
        <v>1637</v>
      </c>
      <c r="B3939" s="2">
        <v>5001027</v>
      </c>
      <c r="C3939" s="2">
        <v>13</v>
      </c>
      <c r="D3939" s="2">
        <v>208</v>
      </c>
    </row>
    <row r="3940" spans="1:4" x14ac:dyDescent="0.25">
      <c r="A3940" s="2" t="s">
        <v>1637</v>
      </c>
      <c r="B3940" s="2">
        <v>5001027</v>
      </c>
      <c r="C3940" s="2">
        <v>18</v>
      </c>
      <c r="D3940" s="2">
        <v>209</v>
      </c>
    </row>
    <row r="3941" spans="1:4" x14ac:dyDescent="0.25">
      <c r="A3941" s="2" t="s">
        <v>1637</v>
      </c>
      <c r="B3941" s="2">
        <v>5001028</v>
      </c>
      <c r="C3941" s="2">
        <v>66</v>
      </c>
      <c r="D3941" s="2">
        <v>202</v>
      </c>
    </row>
    <row r="3942" spans="1:4" x14ac:dyDescent="0.25">
      <c r="A3942" s="2" t="s">
        <v>1637</v>
      </c>
      <c r="B3942" s="2">
        <v>5001028</v>
      </c>
      <c r="C3942" s="2">
        <v>67</v>
      </c>
      <c r="D3942" s="2">
        <v>208</v>
      </c>
    </row>
    <row r="3943" spans="1:4" x14ac:dyDescent="0.25">
      <c r="A3943" s="2" t="s">
        <v>1637</v>
      </c>
      <c r="B3943" s="2">
        <v>5001029</v>
      </c>
      <c r="C3943" s="2">
        <v>71</v>
      </c>
      <c r="D3943" s="2">
        <v>202</v>
      </c>
    </row>
    <row r="3944" spans="1:4" x14ac:dyDescent="0.25">
      <c r="A3944" s="2" t="s">
        <v>1637</v>
      </c>
      <c r="B3944" s="2">
        <v>5001029</v>
      </c>
      <c r="C3944" s="2">
        <v>76</v>
      </c>
      <c r="D3944" s="2">
        <v>208</v>
      </c>
    </row>
    <row r="3945" spans="1:4" x14ac:dyDescent="0.25">
      <c r="A3945" s="2" t="s">
        <v>1637</v>
      </c>
      <c r="B3945" s="2">
        <v>5001030</v>
      </c>
      <c r="C3945" s="2">
        <v>1</v>
      </c>
      <c r="D3945" s="2">
        <v>202</v>
      </c>
    </row>
    <row r="3946" spans="1:4" x14ac:dyDescent="0.25">
      <c r="A3946" s="2" t="s">
        <v>1637</v>
      </c>
      <c r="B3946" s="2">
        <v>5001030</v>
      </c>
      <c r="C3946" s="2">
        <v>2</v>
      </c>
      <c r="D3946" s="2">
        <v>210</v>
      </c>
    </row>
    <row r="3947" spans="1:4" x14ac:dyDescent="0.25">
      <c r="A3947" s="2" t="s">
        <v>1637</v>
      </c>
      <c r="B3947" s="2">
        <v>5001030</v>
      </c>
      <c r="C3947" s="2">
        <v>4</v>
      </c>
      <c r="D3947" s="2">
        <v>208</v>
      </c>
    </row>
    <row r="3948" spans="1:4" x14ac:dyDescent="0.25">
      <c r="A3948" s="2" t="s">
        <v>1637</v>
      </c>
      <c r="B3948" s="2">
        <v>5001030</v>
      </c>
      <c r="C3948" s="2">
        <v>6</v>
      </c>
      <c r="D3948" s="2">
        <v>208</v>
      </c>
    </row>
    <row r="3949" spans="1:4" x14ac:dyDescent="0.25">
      <c r="A3949" s="2" t="s">
        <v>1637</v>
      </c>
      <c r="B3949" s="2">
        <v>5001031</v>
      </c>
      <c r="C3949" s="2">
        <v>1</v>
      </c>
      <c r="D3949" s="2">
        <v>202</v>
      </c>
    </row>
    <row r="3950" spans="1:4" x14ac:dyDescent="0.25">
      <c r="A3950" s="2" t="s">
        <v>1637</v>
      </c>
      <c r="B3950" s="2">
        <v>5001031</v>
      </c>
      <c r="C3950" s="2">
        <v>2</v>
      </c>
      <c r="D3950" s="2">
        <v>210</v>
      </c>
    </row>
    <row r="3951" spans="1:4" x14ac:dyDescent="0.25">
      <c r="A3951" s="2" t="s">
        <v>1637</v>
      </c>
      <c r="B3951" s="2">
        <v>5001031</v>
      </c>
      <c r="C3951" s="2">
        <v>4</v>
      </c>
      <c r="D3951" s="2">
        <v>208</v>
      </c>
    </row>
    <row r="3952" spans="1:4" x14ac:dyDescent="0.25">
      <c r="A3952" s="2" t="s">
        <v>1637</v>
      </c>
      <c r="B3952" s="2">
        <v>5001031</v>
      </c>
      <c r="C3952" s="2">
        <v>6</v>
      </c>
      <c r="D3952" s="2">
        <v>208</v>
      </c>
    </row>
    <row r="3953" spans="1:4" x14ac:dyDescent="0.25">
      <c r="A3953" s="2" t="s">
        <v>1637</v>
      </c>
      <c r="B3953" s="2">
        <v>5001032</v>
      </c>
      <c r="C3953" s="2">
        <v>1</v>
      </c>
      <c r="D3953" s="2">
        <v>313</v>
      </c>
    </row>
    <row r="3954" spans="1:4" x14ac:dyDescent="0.25">
      <c r="A3954" s="2" t="s">
        <v>1637</v>
      </c>
      <c r="B3954" s="2">
        <v>5001033</v>
      </c>
      <c r="C3954" s="2">
        <v>10</v>
      </c>
      <c r="D3954" s="2">
        <v>208</v>
      </c>
    </row>
    <row r="3955" spans="1:4" x14ac:dyDescent="0.25">
      <c r="A3955" s="2" t="s">
        <v>1637</v>
      </c>
      <c r="B3955" s="2">
        <v>5001033</v>
      </c>
      <c r="C3955" s="2">
        <v>12</v>
      </c>
      <c r="D3955" s="2">
        <v>210</v>
      </c>
    </row>
    <row r="3956" spans="1:4" x14ac:dyDescent="0.25">
      <c r="A3956" s="2" t="s">
        <v>1637</v>
      </c>
      <c r="B3956" s="2">
        <v>5001034</v>
      </c>
      <c r="C3956" s="2">
        <v>66</v>
      </c>
      <c r="D3956" s="2">
        <v>202</v>
      </c>
    </row>
    <row r="3957" spans="1:4" x14ac:dyDescent="0.25">
      <c r="A3957" s="2" t="s">
        <v>1637</v>
      </c>
      <c r="B3957" s="2">
        <v>5001034</v>
      </c>
      <c r="C3957" s="2">
        <v>67</v>
      </c>
      <c r="D3957" s="2">
        <v>208</v>
      </c>
    </row>
    <row r="3958" spans="1:4" x14ac:dyDescent="0.25">
      <c r="A3958" s="2" t="s">
        <v>1637</v>
      </c>
      <c r="B3958" s="2">
        <v>5001035</v>
      </c>
      <c r="C3958" s="2">
        <v>71</v>
      </c>
      <c r="D3958" s="2">
        <v>202</v>
      </c>
    </row>
    <row r="3959" spans="1:4" x14ac:dyDescent="0.25">
      <c r="A3959" s="2" t="s">
        <v>1637</v>
      </c>
      <c r="B3959" s="2">
        <v>5001036</v>
      </c>
      <c r="C3959" s="2">
        <v>66</v>
      </c>
      <c r="D3959" s="2">
        <v>202</v>
      </c>
    </row>
    <row r="3960" spans="1:4" x14ac:dyDescent="0.25">
      <c r="A3960" s="2" t="s">
        <v>1637</v>
      </c>
      <c r="B3960" s="2">
        <v>5001036</v>
      </c>
      <c r="C3960" s="2">
        <v>67</v>
      </c>
      <c r="D3960" s="2">
        <v>208</v>
      </c>
    </row>
    <row r="3961" spans="1:4" x14ac:dyDescent="0.25">
      <c r="A3961" s="2" t="s">
        <v>1637</v>
      </c>
      <c r="B3961" s="2">
        <v>5001037</v>
      </c>
      <c r="C3961" s="2">
        <v>4</v>
      </c>
      <c r="D3961" s="2">
        <v>208</v>
      </c>
    </row>
    <row r="3962" spans="1:4" x14ac:dyDescent="0.25">
      <c r="A3962" s="2" t="s">
        <v>1637</v>
      </c>
      <c r="B3962" s="2">
        <v>5001037</v>
      </c>
      <c r="C3962" s="2">
        <v>12</v>
      </c>
      <c r="D3962" s="2">
        <v>210</v>
      </c>
    </row>
    <row r="3963" spans="1:4" x14ac:dyDescent="0.25">
      <c r="A3963" s="2" t="s">
        <v>1637</v>
      </c>
      <c r="B3963" s="2">
        <v>5001037</v>
      </c>
      <c r="C3963" s="2">
        <v>13</v>
      </c>
      <c r="D3963" s="2">
        <v>208</v>
      </c>
    </row>
    <row r="3964" spans="1:4" x14ac:dyDescent="0.25">
      <c r="A3964" s="2" t="s">
        <v>1637</v>
      </c>
      <c r="B3964" s="2">
        <v>5001037</v>
      </c>
      <c r="C3964" s="2">
        <v>18</v>
      </c>
      <c r="D3964" s="2">
        <v>209</v>
      </c>
    </row>
    <row r="3965" spans="1:4" x14ac:dyDescent="0.25">
      <c r="A3965" s="2" t="s">
        <v>1637</v>
      </c>
      <c r="B3965" s="2">
        <v>5001037</v>
      </c>
      <c r="C3965" s="2">
        <v>27</v>
      </c>
      <c r="D3965" s="2">
        <v>209</v>
      </c>
    </row>
    <row r="3966" spans="1:4" x14ac:dyDescent="0.25">
      <c r="A3966" s="2" t="s">
        <v>1637</v>
      </c>
      <c r="B3966" s="2">
        <v>5001038</v>
      </c>
      <c r="C3966" s="2">
        <v>1</v>
      </c>
      <c r="D3966" s="2">
        <v>202</v>
      </c>
    </row>
    <row r="3967" spans="1:4" x14ac:dyDescent="0.25">
      <c r="A3967" s="2" t="s">
        <v>1637</v>
      </c>
      <c r="B3967" s="2">
        <v>5001038</v>
      </c>
      <c r="C3967" s="2">
        <v>2</v>
      </c>
      <c r="D3967" s="2">
        <v>210</v>
      </c>
    </row>
    <row r="3968" spans="1:4" x14ac:dyDescent="0.25">
      <c r="A3968" s="2" t="s">
        <v>1637</v>
      </c>
      <c r="B3968" s="2">
        <v>5001038</v>
      </c>
      <c r="C3968" s="2">
        <v>6</v>
      </c>
      <c r="D3968" s="2">
        <v>208</v>
      </c>
    </row>
    <row r="3969" spans="1:4" x14ac:dyDescent="0.25">
      <c r="A3969" s="2" t="s">
        <v>1637</v>
      </c>
      <c r="B3969" s="2">
        <v>5001039</v>
      </c>
      <c r="C3969" s="2">
        <v>66</v>
      </c>
      <c r="D3969" s="2">
        <v>202</v>
      </c>
    </row>
    <row r="3970" spans="1:4" x14ac:dyDescent="0.25">
      <c r="A3970" s="2" t="s">
        <v>1637</v>
      </c>
      <c r="B3970" s="2">
        <v>5001039</v>
      </c>
      <c r="C3970" s="2">
        <v>67</v>
      </c>
      <c r="D3970" s="2">
        <v>208</v>
      </c>
    </row>
    <row r="3971" spans="1:4" x14ac:dyDescent="0.25">
      <c r="A3971" s="2" t="s">
        <v>1637</v>
      </c>
      <c r="B3971" s="2">
        <v>5001039</v>
      </c>
      <c r="C3971" s="2">
        <v>71</v>
      </c>
      <c r="D3971" s="2">
        <v>202</v>
      </c>
    </row>
    <row r="3972" spans="1:4" x14ac:dyDescent="0.25">
      <c r="A3972" s="2" t="s">
        <v>1637</v>
      </c>
      <c r="B3972" s="2">
        <v>5001039</v>
      </c>
      <c r="C3972" s="2">
        <v>76</v>
      </c>
      <c r="D3972" s="2">
        <v>208</v>
      </c>
    </row>
    <row r="3973" spans="1:4" x14ac:dyDescent="0.25">
      <c r="A3973" s="2" t="s">
        <v>1637</v>
      </c>
      <c r="B3973" s="2">
        <v>5001040</v>
      </c>
      <c r="C3973" s="2">
        <v>6</v>
      </c>
      <c r="D3973" s="2">
        <v>208</v>
      </c>
    </row>
    <row r="3974" spans="1:4" x14ac:dyDescent="0.25">
      <c r="A3974" s="2" t="s">
        <v>1637</v>
      </c>
      <c r="B3974" s="2">
        <v>5001040</v>
      </c>
      <c r="C3974" s="2">
        <v>12</v>
      </c>
      <c r="D3974" s="2">
        <v>210</v>
      </c>
    </row>
    <row r="3975" spans="1:4" x14ac:dyDescent="0.25">
      <c r="A3975" s="2" t="s">
        <v>1637</v>
      </c>
      <c r="B3975" s="2">
        <v>5001040</v>
      </c>
      <c r="C3975" s="2">
        <v>13</v>
      </c>
      <c r="D3975" s="2">
        <v>208</v>
      </c>
    </row>
    <row r="3976" spans="1:4" x14ac:dyDescent="0.25">
      <c r="A3976" s="2" t="s">
        <v>1637</v>
      </c>
      <c r="B3976" s="2">
        <v>5001041</v>
      </c>
      <c r="C3976" s="2">
        <v>1</v>
      </c>
      <c r="D3976" s="2">
        <v>202</v>
      </c>
    </row>
    <row r="3977" spans="1:4" x14ac:dyDescent="0.25">
      <c r="A3977" s="2" t="s">
        <v>1637</v>
      </c>
      <c r="B3977" s="2">
        <v>5001041</v>
      </c>
      <c r="C3977" s="2">
        <v>2</v>
      </c>
      <c r="D3977" s="2">
        <v>210</v>
      </c>
    </row>
    <row r="3978" spans="1:4" x14ac:dyDescent="0.25">
      <c r="A3978" s="2" t="s">
        <v>1637</v>
      </c>
      <c r="B3978" s="2">
        <v>5001042</v>
      </c>
      <c r="C3978" s="2">
        <v>4</v>
      </c>
      <c r="D3978" s="2">
        <v>208</v>
      </c>
    </row>
    <row r="3979" spans="1:4" x14ac:dyDescent="0.25">
      <c r="A3979" s="2" t="s">
        <v>1637</v>
      </c>
      <c r="B3979" s="2">
        <v>5001042</v>
      </c>
      <c r="C3979" s="2">
        <v>12</v>
      </c>
      <c r="D3979" s="2">
        <v>210</v>
      </c>
    </row>
    <row r="3980" spans="1:4" x14ac:dyDescent="0.25">
      <c r="A3980" s="2" t="s">
        <v>1637</v>
      </c>
      <c r="B3980" s="2">
        <v>5001042</v>
      </c>
      <c r="C3980" s="2">
        <v>60</v>
      </c>
      <c r="D3980" s="2">
        <v>202</v>
      </c>
    </row>
    <row r="3981" spans="1:4" x14ac:dyDescent="0.25">
      <c r="A3981" s="2" t="s">
        <v>1637</v>
      </c>
      <c r="B3981" s="2">
        <v>5001043</v>
      </c>
      <c r="C3981" s="2">
        <v>4</v>
      </c>
      <c r="D3981" s="2">
        <v>208</v>
      </c>
    </row>
    <row r="3982" spans="1:4" x14ac:dyDescent="0.25">
      <c r="A3982" s="2" t="s">
        <v>1637</v>
      </c>
      <c r="B3982" s="2">
        <v>5001043</v>
      </c>
      <c r="C3982" s="2">
        <v>12</v>
      </c>
      <c r="D3982" s="2">
        <v>210</v>
      </c>
    </row>
    <row r="3983" spans="1:4" x14ac:dyDescent="0.25">
      <c r="A3983" s="2" t="s">
        <v>1637</v>
      </c>
      <c r="B3983" s="2">
        <v>5001044</v>
      </c>
      <c r="C3983" s="2">
        <v>1</v>
      </c>
      <c r="D3983" s="2">
        <v>202</v>
      </c>
    </row>
    <row r="3984" spans="1:4" x14ac:dyDescent="0.25">
      <c r="A3984" s="2" t="s">
        <v>1637</v>
      </c>
      <c r="B3984" s="2">
        <v>5001044</v>
      </c>
      <c r="C3984" s="2">
        <v>2</v>
      </c>
      <c r="D3984" s="2">
        <v>210</v>
      </c>
    </row>
    <row r="3985" spans="1:4" x14ac:dyDescent="0.25">
      <c r="A3985" s="2" t="s">
        <v>1637</v>
      </c>
      <c r="B3985" s="2">
        <v>5001044</v>
      </c>
      <c r="C3985" s="2">
        <v>4</v>
      </c>
      <c r="D3985" s="2">
        <v>208</v>
      </c>
    </row>
    <row r="3986" spans="1:4" x14ac:dyDescent="0.25">
      <c r="A3986" s="2" t="s">
        <v>1637</v>
      </c>
      <c r="B3986" s="2">
        <v>5001044</v>
      </c>
      <c r="C3986" s="2">
        <v>17</v>
      </c>
      <c r="D3986" s="2">
        <v>209</v>
      </c>
    </row>
    <row r="3987" spans="1:4" x14ac:dyDescent="0.25">
      <c r="A3987" s="2" t="s">
        <v>1637</v>
      </c>
      <c r="B3987" s="2">
        <v>5001045</v>
      </c>
      <c r="C3987" s="2">
        <v>1</v>
      </c>
      <c r="D3987" s="2">
        <v>202</v>
      </c>
    </row>
    <row r="3988" spans="1:4" x14ac:dyDescent="0.25">
      <c r="A3988" s="2" t="s">
        <v>1637</v>
      </c>
      <c r="B3988" s="2">
        <v>5001045</v>
      </c>
      <c r="C3988" s="2">
        <v>2</v>
      </c>
      <c r="D3988" s="2">
        <v>210</v>
      </c>
    </row>
    <row r="3989" spans="1:4" x14ac:dyDescent="0.25">
      <c r="A3989" s="2" t="s">
        <v>1637</v>
      </c>
      <c r="B3989" s="2">
        <v>5001045</v>
      </c>
      <c r="C3989" s="2">
        <v>4</v>
      </c>
      <c r="D3989" s="2">
        <v>208</v>
      </c>
    </row>
    <row r="3990" spans="1:4" x14ac:dyDescent="0.25">
      <c r="A3990" s="2" t="s">
        <v>1637</v>
      </c>
      <c r="B3990" s="2">
        <v>5001045</v>
      </c>
      <c r="C3990" s="2">
        <v>17</v>
      </c>
      <c r="D3990" s="2">
        <v>209</v>
      </c>
    </row>
    <row r="3991" spans="1:4" x14ac:dyDescent="0.25">
      <c r="A3991" s="2" t="s">
        <v>1637</v>
      </c>
      <c r="B3991" s="2">
        <v>5001046</v>
      </c>
      <c r="C3991" s="2">
        <v>4</v>
      </c>
      <c r="D3991" s="2">
        <v>208</v>
      </c>
    </row>
    <row r="3992" spans="1:4" x14ac:dyDescent="0.25">
      <c r="A3992" s="2" t="s">
        <v>1637</v>
      </c>
      <c r="B3992" s="2">
        <v>5001046</v>
      </c>
      <c r="C3992" s="2">
        <v>12</v>
      </c>
      <c r="D3992" s="2">
        <v>210</v>
      </c>
    </row>
    <row r="3993" spans="1:4" x14ac:dyDescent="0.25">
      <c r="A3993" s="2" t="s">
        <v>1637</v>
      </c>
      <c r="B3993" s="2">
        <v>5001047</v>
      </c>
      <c r="C3993" s="2">
        <v>4</v>
      </c>
      <c r="D3993" s="2">
        <v>208</v>
      </c>
    </row>
    <row r="3994" spans="1:4" x14ac:dyDescent="0.25">
      <c r="A3994" s="2" t="s">
        <v>1637</v>
      </c>
      <c r="B3994" s="2">
        <v>5001047</v>
      </c>
      <c r="C3994" s="2">
        <v>12</v>
      </c>
      <c r="D3994" s="2">
        <v>210</v>
      </c>
    </row>
    <row r="3995" spans="1:4" x14ac:dyDescent="0.25">
      <c r="A3995" s="2" t="s">
        <v>1637</v>
      </c>
      <c r="B3995" s="2">
        <v>5001047</v>
      </c>
      <c r="C3995" s="2">
        <v>26</v>
      </c>
      <c r="D3995" s="2">
        <v>210</v>
      </c>
    </row>
    <row r="3996" spans="1:4" x14ac:dyDescent="0.25">
      <c r="A3996" s="2" t="s">
        <v>1637</v>
      </c>
      <c r="B3996" s="2">
        <v>5001048</v>
      </c>
      <c r="C3996" s="2">
        <v>14</v>
      </c>
      <c r="D3996" s="2">
        <v>211</v>
      </c>
    </row>
    <row r="3997" spans="1:4" x14ac:dyDescent="0.25">
      <c r="A3997" s="2" t="s">
        <v>1637</v>
      </c>
      <c r="B3997" s="2">
        <v>5001051</v>
      </c>
      <c r="C3997" s="2">
        <v>4</v>
      </c>
      <c r="D3997" s="2">
        <v>208</v>
      </c>
    </row>
    <row r="3998" spans="1:4" x14ac:dyDescent="0.25">
      <c r="A3998" s="2" t="s">
        <v>1637</v>
      </c>
      <c r="B3998" s="2">
        <v>5001051</v>
      </c>
      <c r="C3998" s="2">
        <v>12</v>
      </c>
      <c r="D3998" s="2">
        <v>210</v>
      </c>
    </row>
    <row r="3999" spans="1:4" x14ac:dyDescent="0.25">
      <c r="A3999" s="2" t="s">
        <v>1637</v>
      </c>
      <c r="B3999" s="2">
        <v>5001051</v>
      </c>
      <c r="C3999" s="2">
        <v>26</v>
      </c>
      <c r="D3999" s="2">
        <v>310</v>
      </c>
    </row>
    <row r="4000" spans="1:4" x14ac:dyDescent="0.25">
      <c r="A4000" s="2" t="s">
        <v>1637</v>
      </c>
      <c r="B4000" s="2">
        <v>5001052</v>
      </c>
      <c r="C4000" s="2">
        <v>4</v>
      </c>
      <c r="D4000" s="2">
        <v>208</v>
      </c>
    </row>
    <row r="4001" spans="1:4" x14ac:dyDescent="0.25">
      <c r="A4001" s="2" t="s">
        <v>1637</v>
      </c>
      <c r="B4001" s="2">
        <v>5001052</v>
      </c>
      <c r="C4001" s="2">
        <v>12</v>
      </c>
      <c r="D4001" s="2">
        <v>210</v>
      </c>
    </row>
    <row r="4002" spans="1:4" x14ac:dyDescent="0.25">
      <c r="A4002" s="2" t="s">
        <v>1637</v>
      </c>
      <c r="B4002" s="2">
        <v>5001052</v>
      </c>
      <c r="C4002" s="2">
        <v>13</v>
      </c>
      <c r="D4002" s="2">
        <v>208</v>
      </c>
    </row>
    <row r="4003" spans="1:4" x14ac:dyDescent="0.25">
      <c r="A4003" s="2" t="s">
        <v>1637</v>
      </c>
      <c r="B4003" s="2">
        <v>5001052</v>
      </c>
      <c r="C4003" s="2">
        <v>18</v>
      </c>
      <c r="D4003" s="2">
        <v>209</v>
      </c>
    </row>
    <row r="4004" spans="1:4" x14ac:dyDescent="0.25">
      <c r="A4004" s="2" t="s">
        <v>1637</v>
      </c>
      <c r="B4004" s="2">
        <v>5001053</v>
      </c>
      <c r="C4004" s="2">
        <v>1</v>
      </c>
      <c r="D4004" s="2">
        <v>202</v>
      </c>
    </row>
    <row r="4005" spans="1:4" x14ac:dyDescent="0.25">
      <c r="A4005" s="2" t="s">
        <v>1637</v>
      </c>
      <c r="B4005" s="2">
        <v>5001053</v>
      </c>
      <c r="C4005" s="2">
        <v>2</v>
      </c>
      <c r="D4005" s="2">
        <v>210</v>
      </c>
    </row>
    <row r="4006" spans="1:4" x14ac:dyDescent="0.25">
      <c r="A4006" s="2" t="s">
        <v>1637</v>
      </c>
      <c r="B4006" s="2">
        <v>5001053</v>
      </c>
      <c r="C4006" s="2">
        <v>6</v>
      </c>
      <c r="D4006" s="2">
        <v>208</v>
      </c>
    </row>
    <row r="4007" spans="1:4" x14ac:dyDescent="0.25">
      <c r="A4007" s="2" t="s">
        <v>1637</v>
      </c>
      <c r="B4007" s="2">
        <v>5001054</v>
      </c>
      <c r="C4007" s="2">
        <v>1</v>
      </c>
      <c r="D4007" s="2">
        <v>202</v>
      </c>
    </row>
    <row r="4008" spans="1:4" x14ac:dyDescent="0.25">
      <c r="A4008" s="2" t="s">
        <v>1637</v>
      </c>
      <c r="B4008" s="2">
        <v>5001054</v>
      </c>
      <c r="C4008" s="2">
        <v>2</v>
      </c>
      <c r="D4008" s="2">
        <v>210</v>
      </c>
    </row>
    <row r="4009" spans="1:4" x14ac:dyDescent="0.25">
      <c r="A4009" s="2" t="s">
        <v>1637</v>
      </c>
      <c r="B4009" s="2">
        <v>5001054</v>
      </c>
      <c r="C4009" s="2">
        <v>6</v>
      </c>
      <c r="D4009" s="2">
        <v>208</v>
      </c>
    </row>
    <row r="4010" spans="1:4" x14ac:dyDescent="0.25">
      <c r="A4010" s="2" t="s">
        <v>1637</v>
      </c>
      <c r="B4010" s="2">
        <v>5001055</v>
      </c>
      <c r="C4010" s="2">
        <v>1</v>
      </c>
      <c r="D4010" s="2">
        <v>202</v>
      </c>
    </row>
    <row r="4011" spans="1:4" x14ac:dyDescent="0.25">
      <c r="A4011" s="2" t="s">
        <v>1637</v>
      </c>
      <c r="B4011" s="2">
        <v>5001055</v>
      </c>
      <c r="C4011" s="2">
        <v>2</v>
      </c>
      <c r="D4011" s="2">
        <v>210</v>
      </c>
    </row>
    <row r="4012" spans="1:4" x14ac:dyDescent="0.25">
      <c r="A4012" s="2" t="s">
        <v>1637</v>
      </c>
      <c r="B4012" s="2">
        <v>5001055</v>
      </c>
      <c r="C4012" s="2">
        <v>6</v>
      </c>
      <c r="D4012" s="2">
        <v>208</v>
      </c>
    </row>
    <row r="4013" spans="1:4" x14ac:dyDescent="0.25">
      <c r="A4013" s="2" t="s">
        <v>1637</v>
      </c>
      <c r="B4013" s="2">
        <v>5001056</v>
      </c>
      <c r="C4013" s="2">
        <v>1</v>
      </c>
      <c r="D4013" s="2">
        <v>202</v>
      </c>
    </row>
    <row r="4014" spans="1:4" x14ac:dyDescent="0.25">
      <c r="A4014" s="2" t="s">
        <v>1637</v>
      </c>
      <c r="B4014" s="2">
        <v>5001056</v>
      </c>
      <c r="C4014" s="2">
        <v>2</v>
      </c>
      <c r="D4014" s="2">
        <v>210</v>
      </c>
    </row>
    <row r="4015" spans="1:4" x14ac:dyDescent="0.25">
      <c r="A4015" s="2" t="s">
        <v>1637</v>
      </c>
      <c r="B4015" s="2">
        <v>5001056</v>
      </c>
      <c r="C4015" s="2">
        <v>6</v>
      </c>
      <c r="D4015" s="2">
        <v>208</v>
      </c>
    </row>
    <row r="4016" spans="1:4" x14ac:dyDescent="0.25">
      <c r="A4016" s="2" t="s">
        <v>1637</v>
      </c>
      <c r="B4016" s="2">
        <v>5001057</v>
      </c>
      <c r="C4016" s="2">
        <v>1</v>
      </c>
      <c r="D4016" s="2">
        <v>202</v>
      </c>
    </row>
    <row r="4017" spans="1:4" x14ac:dyDescent="0.25">
      <c r="A4017" s="2" t="s">
        <v>1637</v>
      </c>
      <c r="B4017" s="2">
        <v>5001057</v>
      </c>
      <c r="C4017" s="2">
        <v>2</v>
      </c>
      <c r="D4017" s="2">
        <v>210</v>
      </c>
    </row>
    <row r="4018" spans="1:4" x14ac:dyDescent="0.25">
      <c r="A4018" s="2" t="s">
        <v>1637</v>
      </c>
      <c r="B4018" s="2">
        <v>5001057</v>
      </c>
      <c r="C4018" s="2">
        <v>6</v>
      </c>
      <c r="D4018" s="2">
        <v>208</v>
      </c>
    </row>
    <row r="4019" spans="1:4" x14ac:dyDescent="0.25">
      <c r="A4019" s="2" t="s">
        <v>1637</v>
      </c>
      <c r="B4019" s="2">
        <v>5001058</v>
      </c>
      <c r="C4019" s="2">
        <v>1</v>
      </c>
      <c r="D4019" s="2">
        <v>202</v>
      </c>
    </row>
    <row r="4020" spans="1:4" x14ac:dyDescent="0.25">
      <c r="A4020" s="2" t="s">
        <v>1637</v>
      </c>
      <c r="B4020" s="2">
        <v>5001058</v>
      </c>
      <c r="C4020" s="2">
        <v>2</v>
      </c>
      <c r="D4020" s="2">
        <v>210</v>
      </c>
    </row>
    <row r="4021" spans="1:4" x14ac:dyDescent="0.25">
      <c r="A4021" s="2" t="s">
        <v>1637</v>
      </c>
      <c r="B4021" s="2">
        <v>5001058</v>
      </c>
      <c r="C4021" s="2">
        <v>6</v>
      </c>
      <c r="D4021" s="2">
        <v>208</v>
      </c>
    </row>
    <row r="4022" spans="1:4" x14ac:dyDescent="0.25">
      <c r="A4022" s="2" t="s">
        <v>1637</v>
      </c>
      <c r="B4022" s="2">
        <v>5001059</v>
      </c>
      <c r="C4022" s="2">
        <v>1</v>
      </c>
      <c r="D4022" s="2">
        <v>202</v>
      </c>
    </row>
    <row r="4023" spans="1:4" x14ac:dyDescent="0.25">
      <c r="A4023" s="2" t="s">
        <v>1637</v>
      </c>
      <c r="B4023" s="2">
        <v>5001059</v>
      </c>
      <c r="C4023" s="2">
        <v>2</v>
      </c>
      <c r="D4023" s="2">
        <v>210</v>
      </c>
    </row>
    <row r="4024" spans="1:4" x14ac:dyDescent="0.25">
      <c r="A4024" s="2" t="s">
        <v>1637</v>
      </c>
      <c r="B4024" s="2">
        <v>5001059</v>
      </c>
      <c r="C4024" s="2">
        <v>6</v>
      </c>
      <c r="D4024" s="2">
        <v>208</v>
      </c>
    </row>
    <row r="4025" spans="1:4" x14ac:dyDescent="0.25">
      <c r="A4025" s="2" t="s">
        <v>1637</v>
      </c>
      <c r="B4025" s="2">
        <v>5001059</v>
      </c>
      <c r="C4025" s="2">
        <v>18</v>
      </c>
      <c r="D4025" s="2">
        <v>209</v>
      </c>
    </row>
    <row r="4026" spans="1:4" x14ac:dyDescent="0.25">
      <c r="A4026" s="2" t="s">
        <v>1637</v>
      </c>
      <c r="B4026" s="2">
        <v>5001060</v>
      </c>
      <c r="C4026" s="2">
        <v>1</v>
      </c>
      <c r="D4026" s="2">
        <v>202</v>
      </c>
    </row>
    <row r="4027" spans="1:4" x14ac:dyDescent="0.25">
      <c r="A4027" s="2" t="s">
        <v>1637</v>
      </c>
      <c r="B4027" s="2">
        <v>5001060</v>
      </c>
      <c r="C4027" s="2">
        <v>2</v>
      </c>
      <c r="D4027" s="2">
        <v>210</v>
      </c>
    </row>
    <row r="4028" spans="1:4" x14ac:dyDescent="0.25">
      <c r="A4028" s="2" t="s">
        <v>1637</v>
      </c>
      <c r="B4028" s="2">
        <v>5001060</v>
      </c>
      <c r="C4028" s="2">
        <v>6</v>
      </c>
      <c r="D4028" s="2">
        <v>208</v>
      </c>
    </row>
    <row r="4029" spans="1:4" x14ac:dyDescent="0.25">
      <c r="A4029" s="2" t="s">
        <v>1637</v>
      </c>
      <c r="B4029" s="2">
        <v>5001061</v>
      </c>
      <c r="C4029" s="2">
        <v>1</v>
      </c>
      <c r="D4029" s="2">
        <v>202</v>
      </c>
    </row>
    <row r="4030" spans="1:4" x14ac:dyDescent="0.25">
      <c r="A4030" s="2" t="s">
        <v>1637</v>
      </c>
      <c r="B4030" s="2">
        <v>5001061</v>
      </c>
      <c r="C4030" s="2">
        <v>2</v>
      </c>
      <c r="D4030" s="2">
        <v>210</v>
      </c>
    </row>
    <row r="4031" spans="1:4" x14ac:dyDescent="0.25">
      <c r="A4031" s="2" t="s">
        <v>1637</v>
      </c>
      <c r="B4031" s="2">
        <v>5001061</v>
      </c>
      <c r="C4031" s="2">
        <v>6</v>
      </c>
      <c r="D4031" s="2">
        <v>208</v>
      </c>
    </row>
    <row r="4032" spans="1:4" x14ac:dyDescent="0.25">
      <c r="A4032" s="2" t="s">
        <v>1637</v>
      </c>
      <c r="B4032" s="2">
        <v>5001062</v>
      </c>
      <c r="C4032" s="2">
        <v>6</v>
      </c>
      <c r="D4032" s="2">
        <v>208</v>
      </c>
    </row>
    <row r="4033" spans="1:4" x14ac:dyDescent="0.25">
      <c r="A4033" s="2" t="s">
        <v>1637</v>
      </c>
      <c r="B4033" s="2">
        <v>5001062</v>
      </c>
      <c r="C4033" s="2">
        <v>12</v>
      </c>
      <c r="D4033" s="2">
        <v>210</v>
      </c>
    </row>
    <row r="4034" spans="1:4" x14ac:dyDescent="0.25">
      <c r="A4034" s="2" t="s">
        <v>1637</v>
      </c>
      <c r="B4034" s="2">
        <v>5001062</v>
      </c>
      <c r="C4034" s="2">
        <v>13</v>
      </c>
      <c r="D4034" s="2">
        <v>208</v>
      </c>
    </row>
    <row r="4035" spans="1:4" x14ac:dyDescent="0.25">
      <c r="A4035" s="2" t="s">
        <v>1637</v>
      </c>
      <c r="B4035" s="2">
        <v>5001063</v>
      </c>
      <c r="C4035" s="2">
        <v>4</v>
      </c>
      <c r="D4035" s="2">
        <v>208</v>
      </c>
    </row>
    <row r="4036" spans="1:4" x14ac:dyDescent="0.25">
      <c r="A4036" s="2" t="s">
        <v>1637</v>
      </c>
      <c r="B4036" s="2">
        <v>5001063</v>
      </c>
      <c r="C4036" s="2">
        <v>12</v>
      </c>
      <c r="D4036" s="2">
        <v>210</v>
      </c>
    </row>
    <row r="4037" spans="1:4" x14ac:dyDescent="0.25">
      <c r="A4037" s="2" t="s">
        <v>1637</v>
      </c>
      <c r="B4037" s="2">
        <v>5001064</v>
      </c>
      <c r="C4037" s="2">
        <v>4</v>
      </c>
      <c r="D4037" s="2">
        <v>208</v>
      </c>
    </row>
    <row r="4038" spans="1:4" x14ac:dyDescent="0.25">
      <c r="A4038" s="2" t="s">
        <v>1637</v>
      </c>
      <c r="B4038" s="2">
        <v>5001064</v>
      </c>
      <c r="C4038" s="2">
        <v>12</v>
      </c>
      <c r="D4038" s="2">
        <v>210</v>
      </c>
    </row>
    <row r="4039" spans="1:4" x14ac:dyDescent="0.25">
      <c r="A4039" s="2" t="s">
        <v>1637</v>
      </c>
      <c r="B4039" s="2">
        <v>5001065</v>
      </c>
      <c r="C4039" s="2">
        <v>4</v>
      </c>
      <c r="D4039" s="2">
        <v>208</v>
      </c>
    </row>
    <row r="4040" spans="1:4" x14ac:dyDescent="0.25">
      <c r="A4040" s="2" t="s">
        <v>1637</v>
      </c>
      <c r="B4040" s="2">
        <v>5001065</v>
      </c>
      <c r="C4040" s="2">
        <v>12</v>
      </c>
      <c r="D4040" s="2">
        <v>210</v>
      </c>
    </row>
    <row r="4041" spans="1:4" x14ac:dyDescent="0.25">
      <c r="A4041" s="2" t="s">
        <v>1637</v>
      </c>
      <c r="B4041" s="2">
        <v>5001065</v>
      </c>
      <c r="C4041" s="2">
        <v>26</v>
      </c>
      <c r="D4041" s="2">
        <v>310</v>
      </c>
    </row>
    <row r="4042" spans="1:4" x14ac:dyDescent="0.25">
      <c r="A4042" s="2" t="s">
        <v>1637</v>
      </c>
      <c r="B4042" s="2">
        <v>5001066</v>
      </c>
      <c r="C4042" s="2">
        <v>4</v>
      </c>
      <c r="D4042" s="2">
        <v>208</v>
      </c>
    </row>
    <row r="4043" spans="1:4" x14ac:dyDescent="0.25">
      <c r="A4043" s="2" t="s">
        <v>1637</v>
      </c>
      <c r="B4043" s="2">
        <v>5001066</v>
      </c>
      <c r="C4043" s="2">
        <v>12</v>
      </c>
      <c r="D4043" s="2">
        <v>210</v>
      </c>
    </row>
    <row r="4044" spans="1:4" x14ac:dyDescent="0.25">
      <c r="A4044" s="2" t="s">
        <v>1637</v>
      </c>
      <c r="B4044" s="2">
        <v>5001066</v>
      </c>
      <c r="C4044" s="2">
        <v>26</v>
      </c>
      <c r="D4044" s="2">
        <v>210</v>
      </c>
    </row>
    <row r="4045" spans="1:4" x14ac:dyDescent="0.25">
      <c r="A4045" s="2" t="s">
        <v>1637</v>
      </c>
      <c r="B4045" s="2">
        <v>5001067</v>
      </c>
      <c r="C4045" s="2">
        <v>4</v>
      </c>
      <c r="D4045" s="2">
        <v>208</v>
      </c>
    </row>
    <row r="4046" spans="1:4" x14ac:dyDescent="0.25">
      <c r="A4046" s="2" t="s">
        <v>1637</v>
      </c>
      <c r="B4046" s="2">
        <v>5001067</v>
      </c>
      <c r="C4046" s="2">
        <v>12</v>
      </c>
      <c r="D4046" s="2">
        <v>210</v>
      </c>
    </row>
    <row r="4047" spans="1:4" x14ac:dyDescent="0.25">
      <c r="A4047" s="2" t="s">
        <v>1637</v>
      </c>
      <c r="B4047" s="2">
        <v>5001067</v>
      </c>
      <c r="C4047" s="2">
        <v>26</v>
      </c>
      <c r="D4047" s="2">
        <v>210</v>
      </c>
    </row>
    <row r="4048" spans="1:4" x14ac:dyDescent="0.25">
      <c r="A4048" s="2" t="s">
        <v>1637</v>
      </c>
      <c r="B4048" s="2">
        <v>5001068</v>
      </c>
      <c r="C4048" s="2">
        <v>4</v>
      </c>
      <c r="D4048" s="2">
        <v>208</v>
      </c>
    </row>
    <row r="4049" spans="1:4" x14ac:dyDescent="0.25">
      <c r="A4049" s="2" t="s">
        <v>1637</v>
      </c>
      <c r="B4049" s="2">
        <v>5001068</v>
      </c>
      <c r="C4049" s="2">
        <v>12</v>
      </c>
      <c r="D4049" s="2">
        <v>210</v>
      </c>
    </row>
    <row r="4050" spans="1:4" x14ac:dyDescent="0.25">
      <c r="A4050" s="2" t="s">
        <v>1637</v>
      </c>
      <c r="B4050" s="2">
        <v>5001068</v>
      </c>
      <c r="C4050" s="2">
        <v>26</v>
      </c>
      <c r="D4050" s="2">
        <v>210</v>
      </c>
    </row>
    <row r="4051" spans="1:4" x14ac:dyDescent="0.25">
      <c r="A4051" s="2" t="s">
        <v>1637</v>
      </c>
      <c r="B4051" s="2">
        <v>5001069</v>
      </c>
      <c r="C4051" s="2">
        <v>4</v>
      </c>
      <c r="D4051" s="2">
        <v>208</v>
      </c>
    </row>
    <row r="4052" spans="1:4" x14ac:dyDescent="0.25">
      <c r="A4052" s="2" t="s">
        <v>1637</v>
      </c>
      <c r="B4052" s="2">
        <v>5001069</v>
      </c>
      <c r="C4052" s="2">
        <v>12</v>
      </c>
      <c r="D4052" s="2">
        <v>210</v>
      </c>
    </row>
    <row r="4053" spans="1:4" x14ac:dyDescent="0.25">
      <c r="A4053" s="2" t="s">
        <v>1637</v>
      </c>
      <c r="B4053" s="2">
        <v>5001069</v>
      </c>
      <c r="C4053" s="2">
        <v>26</v>
      </c>
      <c r="D4053" s="2">
        <v>210</v>
      </c>
    </row>
    <row r="4054" spans="1:4" x14ac:dyDescent="0.25">
      <c r="A4054" s="2" t="s">
        <v>1637</v>
      </c>
      <c r="B4054" s="2">
        <v>5001070</v>
      </c>
      <c r="C4054" s="2">
        <v>4</v>
      </c>
      <c r="D4054" s="2">
        <v>208</v>
      </c>
    </row>
    <row r="4055" spans="1:4" x14ac:dyDescent="0.25">
      <c r="A4055" s="2" t="s">
        <v>1637</v>
      </c>
      <c r="B4055" s="2">
        <v>5001070</v>
      </c>
      <c r="C4055" s="2">
        <v>12</v>
      </c>
      <c r="D4055" s="2">
        <v>210</v>
      </c>
    </row>
    <row r="4056" spans="1:4" x14ac:dyDescent="0.25">
      <c r="A4056" s="2" t="s">
        <v>1637</v>
      </c>
      <c r="B4056" s="2">
        <v>5001071</v>
      </c>
      <c r="C4056" s="2">
        <v>4</v>
      </c>
      <c r="D4056" s="2">
        <v>208</v>
      </c>
    </row>
    <row r="4057" spans="1:4" x14ac:dyDescent="0.25">
      <c r="A4057" s="2" t="s">
        <v>1637</v>
      </c>
      <c r="B4057" s="2">
        <v>5001071</v>
      </c>
      <c r="C4057" s="2">
        <v>12</v>
      </c>
      <c r="D4057" s="2">
        <v>210</v>
      </c>
    </row>
    <row r="4058" spans="1:4" x14ac:dyDescent="0.25">
      <c r="A4058" s="2" t="s">
        <v>1637</v>
      </c>
      <c r="B4058" s="2">
        <v>5001071</v>
      </c>
      <c r="C4058" s="2">
        <v>26</v>
      </c>
      <c r="D4058" s="2">
        <v>210</v>
      </c>
    </row>
    <row r="4059" spans="1:4" x14ac:dyDescent="0.25">
      <c r="A4059" s="2" t="s">
        <v>1637</v>
      </c>
      <c r="B4059" s="2">
        <v>5001072</v>
      </c>
      <c r="C4059" s="2">
        <v>4</v>
      </c>
      <c r="D4059" s="2">
        <v>208</v>
      </c>
    </row>
    <row r="4060" spans="1:4" x14ac:dyDescent="0.25">
      <c r="A4060" s="2" t="s">
        <v>1637</v>
      </c>
      <c r="B4060" s="2">
        <v>5001072</v>
      </c>
      <c r="C4060" s="2">
        <v>12</v>
      </c>
      <c r="D4060" s="2">
        <v>210</v>
      </c>
    </row>
    <row r="4061" spans="1:4" x14ac:dyDescent="0.25">
      <c r="A4061" s="2" t="s">
        <v>1637</v>
      </c>
      <c r="B4061" s="2">
        <v>5001072</v>
      </c>
      <c r="C4061" s="2">
        <v>26</v>
      </c>
      <c r="D4061" s="2">
        <v>210</v>
      </c>
    </row>
    <row r="4062" spans="1:4" x14ac:dyDescent="0.25">
      <c r="A4062" s="2" t="s">
        <v>1637</v>
      </c>
      <c r="B4062" s="2">
        <v>5001073</v>
      </c>
      <c r="C4062" s="2">
        <v>71</v>
      </c>
      <c r="D4062" s="2">
        <v>202</v>
      </c>
    </row>
    <row r="4063" spans="1:4" x14ac:dyDescent="0.25">
      <c r="A4063" s="2" t="s">
        <v>1637</v>
      </c>
      <c r="B4063" s="2">
        <v>5001073</v>
      </c>
      <c r="C4063" s="2">
        <v>76</v>
      </c>
      <c r="D4063" s="2">
        <v>208</v>
      </c>
    </row>
    <row r="4064" spans="1:4" x14ac:dyDescent="0.25">
      <c r="A4064" s="2" t="s">
        <v>1637</v>
      </c>
      <c r="B4064" s="2">
        <v>5001074</v>
      </c>
      <c r="C4064" s="2">
        <v>4</v>
      </c>
      <c r="D4064" s="2">
        <v>208</v>
      </c>
    </row>
    <row r="4065" spans="1:4" x14ac:dyDescent="0.25">
      <c r="A4065" s="2" t="s">
        <v>1637</v>
      </c>
      <c r="B4065" s="2">
        <v>5001074</v>
      </c>
      <c r="C4065" s="2">
        <v>12</v>
      </c>
      <c r="D4065" s="2">
        <v>210</v>
      </c>
    </row>
    <row r="4066" spans="1:4" x14ac:dyDescent="0.25">
      <c r="A4066" s="2" t="s">
        <v>1637</v>
      </c>
      <c r="B4066" s="2">
        <v>5001075</v>
      </c>
      <c r="C4066" s="2">
        <v>10</v>
      </c>
      <c r="D4066" s="2">
        <v>208</v>
      </c>
    </row>
    <row r="4067" spans="1:4" x14ac:dyDescent="0.25">
      <c r="A4067" s="2" t="s">
        <v>1637</v>
      </c>
      <c r="B4067" s="2">
        <v>5001075</v>
      </c>
      <c r="C4067" s="2">
        <v>12</v>
      </c>
      <c r="D4067" s="2">
        <v>210</v>
      </c>
    </row>
    <row r="4068" spans="1:4" x14ac:dyDescent="0.25">
      <c r="A4068" s="2" t="s">
        <v>1637</v>
      </c>
      <c r="B4068" s="2">
        <v>5001076</v>
      </c>
      <c r="C4068" s="2">
        <v>4</v>
      </c>
      <c r="D4068" s="2">
        <v>208</v>
      </c>
    </row>
    <row r="4069" spans="1:4" x14ac:dyDescent="0.25">
      <c r="A4069" s="2" t="s">
        <v>1637</v>
      </c>
      <c r="B4069" s="2">
        <v>5001076</v>
      </c>
      <c r="C4069" s="2">
        <v>12</v>
      </c>
      <c r="D4069" s="2">
        <v>210</v>
      </c>
    </row>
    <row r="4070" spans="1:4" x14ac:dyDescent="0.25">
      <c r="A4070" s="2" t="s">
        <v>1637</v>
      </c>
      <c r="B4070" s="2">
        <v>5001076</v>
      </c>
      <c r="C4070" s="2">
        <v>26</v>
      </c>
      <c r="D4070" s="2">
        <v>210</v>
      </c>
    </row>
    <row r="4071" spans="1:4" x14ac:dyDescent="0.25">
      <c r="A4071" s="2" t="s">
        <v>1637</v>
      </c>
      <c r="B4071" s="2">
        <v>5001077</v>
      </c>
      <c r="C4071" s="2">
        <v>1</v>
      </c>
      <c r="D4071" s="2">
        <v>202</v>
      </c>
    </row>
    <row r="4072" spans="1:4" x14ac:dyDescent="0.25">
      <c r="A4072" s="2" t="s">
        <v>1637</v>
      </c>
      <c r="B4072" s="2">
        <v>5001077</v>
      </c>
      <c r="C4072" s="2">
        <v>2</v>
      </c>
      <c r="D4072" s="2">
        <v>210</v>
      </c>
    </row>
    <row r="4073" spans="1:4" x14ac:dyDescent="0.25">
      <c r="A4073" s="2" t="s">
        <v>1637</v>
      </c>
      <c r="B4073" s="2">
        <v>5001077</v>
      </c>
      <c r="C4073" s="2">
        <v>4</v>
      </c>
      <c r="D4073" s="2">
        <v>208</v>
      </c>
    </row>
    <row r="4074" spans="1:4" x14ac:dyDescent="0.25">
      <c r="A4074" s="2" t="s">
        <v>1637</v>
      </c>
      <c r="B4074" s="2">
        <v>5001077</v>
      </c>
      <c r="C4074" s="2">
        <v>17</v>
      </c>
      <c r="D4074" s="2">
        <v>209</v>
      </c>
    </row>
    <row r="4075" spans="1:4" x14ac:dyDescent="0.25">
      <c r="A4075" s="2" t="s">
        <v>1637</v>
      </c>
      <c r="B4075" s="2">
        <v>5001078</v>
      </c>
      <c r="C4075" s="2">
        <v>1</v>
      </c>
      <c r="D4075" s="2">
        <v>313</v>
      </c>
    </row>
    <row r="4076" spans="1:4" x14ac:dyDescent="0.25">
      <c r="A4076" s="2" t="s">
        <v>1637</v>
      </c>
      <c r="B4076" s="2">
        <v>5001079</v>
      </c>
      <c r="C4076" s="2">
        <v>10</v>
      </c>
      <c r="D4076" s="2">
        <v>208</v>
      </c>
    </row>
    <row r="4077" spans="1:4" x14ac:dyDescent="0.25">
      <c r="A4077" s="2" t="s">
        <v>1637</v>
      </c>
      <c r="B4077" s="2">
        <v>5001079</v>
      </c>
      <c r="C4077" s="2">
        <v>12</v>
      </c>
      <c r="D4077" s="2">
        <v>210</v>
      </c>
    </row>
    <row r="4078" spans="1:4" x14ac:dyDescent="0.25">
      <c r="A4078" s="2" t="s">
        <v>1637</v>
      </c>
      <c r="B4078" s="2">
        <v>5001080</v>
      </c>
      <c r="C4078" s="2">
        <v>1</v>
      </c>
      <c r="D4078" s="2">
        <v>202</v>
      </c>
    </row>
    <row r="4079" spans="1:4" x14ac:dyDescent="0.25">
      <c r="A4079" s="2" t="s">
        <v>1637</v>
      </c>
      <c r="B4079" s="2">
        <v>5001080</v>
      </c>
      <c r="C4079" s="2">
        <v>2</v>
      </c>
      <c r="D4079" s="2">
        <v>210</v>
      </c>
    </row>
    <row r="4080" spans="1:4" x14ac:dyDescent="0.25">
      <c r="A4080" s="2" t="s">
        <v>1637</v>
      </c>
      <c r="B4080" s="2">
        <v>5001081</v>
      </c>
      <c r="C4080" s="2">
        <v>12</v>
      </c>
      <c r="D4080" s="2">
        <v>210</v>
      </c>
    </row>
    <row r="4081" spans="1:4" x14ac:dyDescent="0.25">
      <c r="A4081" s="2" t="s">
        <v>1637</v>
      </c>
      <c r="B4081" s="2">
        <v>5001082</v>
      </c>
      <c r="C4081" s="2">
        <v>12</v>
      </c>
      <c r="D4081" s="2">
        <v>210</v>
      </c>
    </row>
    <row r="4082" spans="1:4" x14ac:dyDescent="0.25">
      <c r="A4082" s="2" t="s">
        <v>1637</v>
      </c>
      <c r="B4082" s="2">
        <v>5001083</v>
      </c>
      <c r="C4082" s="2">
        <v>12</v>
      </c>
      <c r="D4082" s="2">
        <v>210</v>
      </c>
    </row>
    <row r="4083" spans="1:4" x14ac:dyDescent="0.25">
      <c r="A4083" s="2" t="s">
        <v>1637</v>
      </c>
      <c r="B4083" s="2">
        <v>5001084</v>
      </c>
      <c r="C4083" s="2">
        <v>12</v>
      </c>
      <c r="D4083" s="2">
        <v>210</v>
      </c>
    </row>
    <row r="4084" spans="1:4" x14ac:dyDescent="0.25">
      <c r="A4084" s="2" t="s">
        <v>1637</v>
      </c>
      <c r="B4084" s="2">
        <v>5001085</v>
      </c>
      <c r="C4084" s="2">
        <v>1</v>
      </c>
      <c r="D4084" s="2">
        <v>202</v>
      </c>
    </row>
    <row r="4085" spans="1:4" x14ac:dyDescent="0.25">
      <c r="A4085" s="2" t="s">
        <v>1637</v>
      </c>
      <c r="B4085" s="2">
        <v>5001085</v>
      </c>
      <c r="C4085" s="2">
        <v>2</v>
      </c>
      <c r="D4085" s="2">
        <v>210</v>
      </c>
    </row>
    <row r="4086" spans="1:4" x14ac:dyDescent="0.25">
      <c r="A4086" s="2" t="s">
        <v>1637</v>
      </c>
      <c r="B4086" s="2">
        <v>5001085</v>
      </c>
      <c r="C4086" s="2">
        <v>4</v>
      </c>
      <c r="D4086" s="2">
        <v>208</v>
      </c>
    </row>
    <row r="4087" spans="1:4" x14ac:dyDescent="0.25">
      <c r="A4087" s="2" t="s">
        <v>1637</v>
      </c>
      <c r="B4087" s="2">
        <v>5001085</v>
      </c>
      <c r="C4087" s="2">
        <v>6</v>
      </c>
      <c r="D4087" s="2">
        <v>208</v>
      </c>
    </row>
    <row r="4088" spans="1:4" x14ac:dyDescent="0.25">
      <c r="A4088" s="2" t="s">
        <v>1637</v>
      </c>
      <c r="B4088" s="2">
        <v>5001086</v>
      </c>
      <c r="C4088" s="2">
        <v>1</v>
      </c>
      <c r="D4088" s="2">
        <v>202</v>
      </c>
    </row>
    <row r="4089" spans="1:4" x14ac:dyDescent="0.25">
      <c r="A4089" s="2" t="s">
        <v>1637</v>
      </c>
      <c r="B4089" s="2">
        <v>5001086</v>
      </c>
      <c r="C4089" s="2">
        <v>2</v>
      </c>
      <c r="D4089" s="2">
        <v>210</v>
      </c>
    </row>
    <row r="4090" spans="1:4" x14ac:dyDescent="0.25">
      <c r="A4090" s="2" t="s">
        <v>1637</v>
      </c>
      <c r="B4090" s="2">
        <v>5001086</v>
      </c>
      <c r="C4090" s="2">
        <v>4</v>
      </c>
      <c r="D4090" s="2">
        <v>208</v>
      </c>
    </row>
    <row r="4091" spans="1:4" x14ac:dyDescent="0.25">
      <c r="A4091" s="2" t="s">
        <v>1637</v>
      </c>
      <c r="B4091" s="2">
        <v>5001086</v>
      </c>
      <c r="C4091" s="2">
        <v>6</v>
      </c>
      <c r="D4091" s="2">
        <v>208</v>
      </c>
    </row>
    <row r="4092" spans="1:4" x14ac:dyDescent="0.25">
      <c r="A4092" s="2" t="s">
        <v>1637</v>
      </c>
      <c r="B4092" s="2">
        <v>5001087</v>
      </c>
      <c r="C4092" s="2">
        <v>1</v>
      </c>
      <c r="D4092" s="2">
        <v>202</v>
      </c>
    </row>
    <row r="4093" spans="1:4" x14ac:dyDescent="0.25">
      <c r="A4093" s="2" t="s">
        <v>1637</v>
      </c>
      <c r="B4093" s="2">
        <v>5001087</v>
      </c>
      <c r="C4093" s="2">
        <v>2</v>
      </c>
      <c r="D4093" s="2">
        <v>210</v>
      </c>
    </row>
    <row r="4094" spans="1:4" x14ac:dyDescent="0.25">
      <c r="A4094" s="2" t="s">
        <v>1637</v>
      </c>
      <c r="B4094" s="2">
        <v>5001087</v>
      </c>
      <c r="C4094" s="2">
        <v>4</v>
      </c>
      <c r="D4094" s="2">
        <v>208</v>
      </c>
    </row>
    <row r="4095" spans="1:4" x14ac:dyDescent="0.25">
      <c r="A4095" s="2" t="s">
        <v>1637</v>
      </c>
      <c r="B4095" s="2">
        <v>5001087</v>
      </c>
      <c r="C4095" s="2">
        <v>6</v>
      </c>
      <c r="D4095" s="2">
        <v>208</v>
      </c>
    </row>
    <row r="4096" spans="1:4" x14ac:dyDescent="0.25">
      <c r="A4096" s="2" t="s">
        <v>1637</v>
      </c>
      <c r="B4096" s="2">
        <v>5001088</v>
      </c>
      <c r="C4096" s="2">
        <v>1</v>
      </c>
      <c r="D4096" s="2">
        <v>202</v>
      </c>
    </row>
    <row r="4097" spans="1:4" x14ac:dyDescent="0.25">
      <c r="A4097" s="2" t="s">
        <v>1637</v>
      </c>
      <c r="B4097" s="2">
        <v>5001088</v>
      </c>
      <c r="C4097" s="2">
        <v>2</v>
      </c>
      <c r="D4097" s="2">
        <v>210</v>
      </c>
    </row>
    <row r="4098" spans="1:4" x14ac:dyDescent="0.25">
      <c r="A4098" s="2" t="s">
        <v>1637</v>
      </c>
      <c r="B4098" s="2">
        <v>5001088</v>
      </c>
      <c r="C4098" s="2">
        <v>4</v>
      </c>
      <c r="D4098" s="2">
        <v>208</v>
      </c>
    </row>
    <row r="4099" spans="1:4" x14ac:dyDescent="0.25">
      <c r="A4099" s="2" t="s">
        <v>1637</v>
      </c>
      <c r="B4099" s="2">
        <v>5001088</v>
      </c>
      <c r="C4099" s="2">
        <v>6</v>
      </c>
      <c r="D4099" s="2">
        <v>208</v>
      </c>
    </row>
    <row r="4100" spans="1:4" x14ac:dyDescent="0.25">
      <c r="A4100" s="2" t="s">
        <v>1637</v>
      </c>
      <c r="B4100" s="2">
        <v>5001089</v>
      </c>
      <c r="C4100" s="2">
        <v>1</v>
      </c>
      <c r="D4100" s="2">
        <v>202</v>
      </c>
    </row>
    <row r="4101" spans="1:4" x14ac:dyDescent="0.25">
      <c r="A4101" s="2" t="s">
        <v>1637</v>
      </c>
      <c r="B4101" s="2">
        <v>5001089</v>
      </c>
      <c r="C4101" s="2">
        <v>6</v>
      </c>
      <c r="D4101" s="2">
        <v>208</v>
      </c>
    </row>
    <row r="4102" spans="1:4" x14ac:dyDescent="0.25">
      <c r="A4102" s="2" t="s">
        <v>1637</v>
      </c>
      <c r="B4102" s="2">
        <v>5001090</v>
      </c>
      <c r="C4102" s="2">
        <v>4</v>
      </c>
      <c r="D4102" s="2">
        <v>208</v>
      </c>
    </row>
    <row r="4103" spans="1:4" x14ac:dyDescent="0.25">
      <c r="A4103" s="2" t="s">
        <v>1637</v>
      </c>
      <c r="B4103" s="2">
        <v>5001090</v>
      </c>
      <c r="C4103" s="2">
        <v>12</v>
      </c>
      <c r="D4103" s="2">
        <v>210</v>
      </c>
    </row>
    <row r="4104" spans="1:4" x14ac:dyDescent="0.25">
      <c r="A4104" s="2" t="s">
        <v>1637</v>
      </c>
      <c r="B4104" s="2">
        <v>5001090</v>
      </c>
      <c r="C4104" s="2">
        <v>13</v>
      </c>
      <c r="D4104" s="2">
        <v>208</v>
      </c>
    </row>
    <row r="4105" spans="1:4" x14ac:dyDescent="0.25">
      <c r="A4105" s="2" t="s">
        <v>1637</v>
      </c>
      <c r="B4105" s="2">
        <v>5001090</v>
      </c>
      <c r="C4105" s="2">
        <v>18</v>
      </c>
      <c r="D4105" s="2">
        <v>209</v>
      </c>
    </row>
    <row r="4106" spans="1:4" x14ac:dyDescent="0.25">
      <c r="A4106" s="2" t="s">
        <v>1637</v>
      </c>
      <c r="B4106" s="2">
        <v>5001091</v>
      </c>
      <c r="C4106" s="2">
        <v>12</v>
      </c>
      <c r="D4106" s="2">
        <v>310</v>
      </c>
    </row>
    <row r="4107" spans="1:4" x14ac:dyDescent="0.25">
      <c r="A4107" s="2" t="s">
        <v>1637</v>
      </c>
      <c r="B4107" s="2">
        <v>5001092</v>
      </c>
      <c r="C4107" s="2">
        <v>10</v>
      </c>
      <c r="D4107" s="2">
        <v>208</v>
      </c>
    </row>
    <row r="4108" spans="1:4" x14ac:dyDescent="0.25">
      <c r="A4108" s="2" t="s">
        <v>1637</v>
      </c>
      <c r="B4108" s="2">
        <v>5001092</v>
      </c>
      <c r="C4108" s="2">
        <v>12</v>
      </c>
      <c r="D4108" s="2">
        <v>210</v>
      </c>
    </row>
    <row r="4109" spans="1:4" x14ac:dyDescent="0.25">
      <c r="A4109" s="2" t="s">
        <v>1637</v>
      </c>
      <c r="B4109" s="2">
        <v>5001092</v>
      </c>
      <c r="C4109" s="2">
        <v>26</v>
      </c>
      <c r="D4109" s="2">
        <v>210</v>
      </c>
    </row>
    <row r="4110" spans="1:4" x14ac:dyDescent="0.25">
      <c r="A4110" s="2" t="s">
        <v>1637</v>
      </c>
      <c r="B4110" s="2">
        <v>5001093</v>
      </c>
      <c r="C4110" s="2">
        <v>10</v>
      </c>
      <c r="D4110" s="2">
        <v>208</v>
      </c>
    </row>
    <row r="4111" spans="1:4" x14ac:dyDescent="0.25">
      <c r="A4111" s="2" t="s">
        <v>1637</v>
      </c>
      <c r="B4111" s="2">
        <v>5001093</v>
      </c>
      <c r="C4111" s="2">
        <v>12</v>
      </c>
      <c r="D4111" s="2">
        <v>210</v>
      </c>
    </row>
    <row r="4112" spans="1:4" x14ac:dyDescent="0.25">
      <c r="A4112" s="2" t="s">
        <v>1637</v>
      </c>
      <c r="B4112" s="2">
        <v>5001093</v>
      </c>
      <c r="C4112" s="2">
        <v>26</v>
      </c>
      <c r="D4112" s="2">
        <v>210</v>
      </c>
    </row>
    <row r="4113" spans="1:4" x14ac:dyDescent="0.25">
      <c r="A4113" s="2" t="s">
        <v>1637</v>
      </c>
      <c r="B4113" s="2">
        <v>5001094</v>
      </c>
      <c r="C4113" s="2">
        <v>10</v>
      </c>
      <c r="D4113" s="2">
        <v>208</v>
      </c>
    </row>
    <row r="4114" spans="1:4" x14ac:dyDescent="0.25">
      <c r="A4114" s="2" t="s">
        <v>1637</v>
      </c>
      <c r="B4114" s="2">
        <v>5001094</v>
      </c>
      <c r="C4114" s="2">
        <v>12</v>
      </c>
      <c r="D4114" s="2">
        <v>210</v>
      </c>
    </row>
    <row r="4115" spans="1:4" x14ac:dyDescent="0.25">
      <c r="A4115" s="2" t="s">
        <v>1637</v>
      </c>
      <c r="B4115" s="2">
        <v>5001095</v>
      </c>
      <c r="C4115" s="2">
        <v>10</v>
      </c>
      <c r="D4115" s="2">
        <v>208</v>
      </c>
    </row>
    <row r="4116" spans="1:4" x14ac:dyDescent="0.25">
      <c r="A4116" s="2" t="s">
        <v>1637</v>
      </c>
      <c r="B4116" s="2">
        <v>5001095</v>
      </c>
      <c r="C4116" s="2">
        <v>12</v>
      </c>
      <c r="D4116" s="2">
        <v>210</v>
      </c>
    </row>
    <row r="4117" spans="1:4" x14ac:dyDescent="0.25">
      <c r="A4117" s="2" t="s">
        <v>1637</v>
      </c>
      <c r="B4117" s="2">
        <v>5001096</v>
      </c>
      <c r="C4117" s="2">
        <v>10</v>
      </c>
      <c r="D4117" s="2">
        <v>208</v>
      </c>
    </row>
    <row r="4118" spans="1:4" x14ac:dyDescent="0.25">
      <c r="A4118" s="2" t="s">
        <v>1637</v>
      </c>
      <c r="B4118" s="2">
        <v>5001096</v>
      </c>
      <c r="C4118" s="2">
        <v>12</v>
      </c>
      <c r="D4118" s="2">
        <v>210</v>
      </c>
    </row>
    <row r="4119" spans="1:4" x14ac:dyDescent="0.25">
      <c r="A4119" s="2" t="s">
        <v>1637</v>
      </c>
      <c r="B4119" s="2">
        <v>5001097</v>
      </c>
      <c r="C4119" s="2">
        <v>10</v>
      </c>
      <c r="D4119" s="2">
        <v>208</v>
      </c>
    </row>
    <row r="4120" spans="1:4" x14ac:dyDescent="0.25">
      <c r="A4120" s="2" t="s">
        <v>1637</v>
      </c>
      <c r="B4120" s="2">
        <v>5001097</v>
      </c>
      <c r="C4120" s="2">
        <v>12</v>
      </c>
      <c r="D4120" s="2">
        <v>210</v>
      </c>
    </row>
    <row r="4121" spans="1:4" x14ac:dyDescent="0.25">
      <c r="A4121" s="2" t="s">
        <v>1637</v>
      </c>
      <c r="B4121" s="2">
        <v>5001097</v>
      </c>
      <c r="C4121" s="2">
        <v>26</v>
      </c>
      <c r="D4121" s="2">
        <v>210</v>
      </c>
    </row>
    <row r="4122" spans="1:4" x14ac:dyDescent="0.25">
      <c r="A4122" s="2" t="s">
        <v>1637</v>
      </c>
      <c r="B4122" s="2">
        <v>5001098</v>
      </c>
      <c r="C4122" s="2">
        <v>10</v>
      </c>
      <c r="D4122" s="2">
        <v>208</v>
      </c>
    </row>
    <row r="4123" spans="1:4" x14ac:dyDescent="0.25">
      <c r="A4123" s="2" t="s">
        <v>1637</v>
      </c>
      <c r="B4123" s="2">
        <v>5001098</v>
      </c>
      <c r="C4123" s="2">
        <v>12</v>
      </c>
      <c r="D4123" s="2">
        <v>210</v>
      </c>
    </row>
    <row r="4124" spans="1:4" x14ac:dyDescent="0.25">
      <c r="A4124" s="2" t="s">
        <v>1637</v>
      </c>
      <c r="B4124" s="2">
        <v>5001099</v>
      </c>
      <c r="C4124" s="2">
        <v>10</v>
      </c>
      <c r="D4124" s="2">
        <v>208</v>
      </c>
    </row>
    <row r="4125" spans="1:4" x14ac:dyDescent="0.25">
      <c r="A4125" s="2" t="s">
        <v>1637</v>
      </c>
      <c r="B4125" s="2">
        <v>5001099</v>
      </c>
      <c r="C4125" s="2">
        <v>12</v>
      </c>
      <c r="D4125" s="2">
        <v>210</v>
      </c>
    </row>
    <row r="4126" spans="1:4" x14ac:dyDescent="0.25">
      <c r="A4126" s="2" t="s">
        <v>1637</v>
      </c>
      <c r="B4126" s="2">
        <v>5001100</v>
      </c>
      <c r="C4126" s="2">
        <v>10</v>
      </c>
      <c r="D4126" s="2">
        <v>208</v>
      </c>
    </row>
    <row r="4127" spans="1:4" x14ac:dyDescent="0.25">
      <c r="A4127" s="2" t="s">
        <v>1637</v>
      </c>
      <c r="B4127" s="2">
        <v>5001100</v>
      </c>
      <c r="C4127" s="2">
        <v>12</v>
      </c>
      <c r="D4127" s="2">
        <v>210</v>
      </c>
    </row>
    <row r="4128" spans="1:4" x14ac:dyDescent="0.25">
      <c r="A4128" s="2" t="s">
        <v>1637</v>
      </c>
      <c r="B4128" s="2">
        <v>5001101</v>
      </c>
      <c r="C4128" s="2">
        <v>1</v>
      </c>
      <c r="D4128" s="2">
        <v>202</v>
      </c>
    </row>
    <row r="4129" spans="1:4" x14ac:dyDescent="0.25">
      <c r="A4129" s="2" t="s">
        <v>1637</v>
      </c>
      <c r="B4129" s="2">
        <v>5001101</v>
      </c>
      <c r="C4129" s="2">
        <v>2</v>
      </c>
      <c r="D4129" s="2">
        <v>210</v>
      </c>
    </row>
    <row r="4130" spans="1:4" x14ac:dyDescent="0.25">
      <c r="A4130" s="2" t="s">
        <v>1637</v>
      </c>
      <c r="B4130" s="2">
        <v>5001101</v>
      </c>
      <c r="C4130" s="2">
        <v>6</v>
      </c>
      <c r="D4130" s="2">
        <v>208</v>
      </c>
    </row>
    <row r="4131" spans="1:4" x14ac:dyDescent="0.25">
      <c r="A4131" s="2" t="s">
        <v>1637</v>
      </c>
      <c r="B4131" s="2">
        <v>5001102</v>
      </c>
      <c r="C4131" s="2">
        <v>1</v>
      </c>
      <c r="D4131" s="2">
        <v>202</v>
      </c>
    </row>
    <row r="4132" spans="1:4" x14ac:dyDescent="0.25">
      <c r="A4132" s="2" t="s">
        <v>1637</v>
      </c>
      <c r="B4132" s="2">
        <v>5001102</v>
      </c>
      <c r="C4132" s="2">
        <v>2</v>
      </c>
      <c r="D4132" s="2">
        <v>210</v>
      </c>
    </row>
    <row r="4133" spans="1:4" x14ac:dyDescent="0.25">
      <c r="A4133" s="2" t="s">
        <v>1637</v>
      </c>
      <c r="B4133" s="2">
        <v>5001103</v>
      </c>
      <c r="C4133" s="2">
        <v>27</v>
      </c>
      <c r="D4133" s="2">
        <v>209</v>
      </c>
    </row>
    <row r="4134" spans="1:4" x14ac:dyDescent="0.25">
      <c r="A4134" s="2" t="s">
        <v>1637</v>
      </c>
      <c r="B4134" s="2">
        <v>5001104</v>
      </c>
      <c r="C4134" s="2">
        <v>1</v>
      </c>
      <c r="D4134" s="2">
        <v>202</v>
      </c>
    </row>
    <row r="4135" spans="1:4" x14ac:dyDescent="0.25">
      <c r="A4135" s="2" t="s">
        <v>1637</v>
      </c>
      <c r="B4135" s="2">
        <v>5001104</v>
      </c>
      <c r="C4135" s="2">
        <v>2</v>
      </c>
      <c r="D4135" s="2">
        <v>210</v>
      </c>
    </row>
    <row r="4136" spans="1:4" x14ac:dyDescent="0.25">
      <c r="A4136" s="2" t="s">
        <v>1637</v>
      </c>
      <c r="B4136" s="2">
        <v>5001105</v>
      </c>
      <c r="C4136" s="2">
        <v>10</v>
      </c>
      <c r="D4136" s="2">
        <v>208</v>
      </c>
    </row>
    <row r="4137" spans="1:4" x14ac:dyDescent="0.25">
      <c r="A4137" s="2" t="s">
        <v>1637</v>
      </c>
      <c r="B4137" s="2">
        <v>5001105</v>
      </c>
      <c r="C4137" s="2">
        <v>12</v>
      </c>
      <c r="D4137" s="2">
        <v>210</v>
      </c>
    </row>
    <row r="4138" spans="1:4" x14ac:dyDescent="0.25">
      <c r="A4138" s="2" t="s">
        <v>1637</v>
      </c>
      <c r="B4138" s="2">
        <v>5001105</v>
      </c>
      <c r="C4138" s="2">
        <v>13</v>
      </c>
      <c r="D4138" s="2">
        <v>208</v>
      </c>
    </row>
    <row r="4139" spans="1:4" x14ac:dyDescent="0.25">
      <c r="A4139" s="2" t="s">
        <v>1637</v>
      </c>
      <c r="B4139" s="2">
        <v>5001105</v>
      </c>
      <c r="C4139" s="2">
        <v>18</v>
      </c>
      <c r="D4139" s="2">
        <v>209</v>
      </c>
    </row>
    <row r="4140" spans="1:4" x14ac:dyDescent="0.25">
      <c r="A4140" s="2" t="s">
        <v>1637</v>
      </c>
      <c r="B4140" s="2">
        <v>5001106</v>
      </c>
      <c r="C4140" s="2">
        <v>10</v>
      </c>
      <c r="D4140" s="2">
        <v>208</v>
      </c>
    </row>
    <row r="4141" spans="1:4" x14ac:dyDescent="0.25">
      <c r="A4141" s="2" t="s">
        <v>1637</v>
      </c>
      <c r="B4141" s="2">
        <v>5001106</v>
      </c>
      <c r="C4141" s="2">
        <v>12</v>
      </c>
      <c r="D4141" s="2">
        <v>210</v>
      </c>
    </row>
    <row r="4142" spans="1:4" x14ac:dyDescent="0.25">
      <c r="A4142" s="2" t="s">
        <v>1637</v>
      </c>
      <c r="B4142" s="2">
        <v>5001106</v>
      </c>
      <c r="C4142" s="2">
        <v>13</v>
      </c>
      <c r="D4142" s="2">
        <v>208</v>
      </c>
    </row>
    <row r="4143" spans="1:4" x14ac:dyDescent="0.25">
      <c r="A4143" s="2" t="s">
        <v>1637</v>
      </c>
      <c r="B4143" s="2">
        <v>5001106</v>
      </c>
      <c r="C4143" s="2">
        <v>18</v>
      </c>
      <c r="D4143" s="2">
        <v>209</v>
      </c>
    </row>
    <row r="4144" spans="1:4" x14ac:dyDescent="0.25">
      <c r="A4144" s="2" t="s">
        <v>1637</v>
      </c>
      <c r="B4144" s="2">
        <v>5001107</v>
      </c>
      <c r="C4144" s="2">
        <v>1</v>
      </c>
      <c r="D4144" s="2">
        <v>202</v>
      </c>
    </row>
    <row r="4145" spans="1:4" x14ac:dyDescent="0.25">
      <c r="A4145" s="2" t="s">
        <v>1637</v>
      </c>
      <c r="B4145" s="2">
        <v>5001108</v>
      </c>
      <c r="C4145" s="2">
        <v>10</v>
      </c>
      <c r="D4145" s="2">
        <v>208</v>
      </c>
    </row>
    <row r="4146" spans="1:4" x14ac:dyDescent="0.25">
      <c r="A4146" s="2" t="s">
        <v>1637</v>
      </c>
      <c r="B4146" s="2">
        <v>5001108</v>
      </c>
      <c r="C4146" s="2">
        <v>12</v>
      </c>
      <c r="D4146" s="2">
        <v>210</v>
      </c>
    </row>
    <row r="4147" spans="1:4" x14ac:dyDescent="0.25">
      <c r="A4147" s="2" t="s">
        <v>1637</v>
      </c>
      <c r="B4147" s="2">
        <v>5001109</v>
      </c>
      <c r="C4147" s="2">
        <v>10</v>
      </c>
      <c r="D4147" s="2">
        <v>208</v>
      </c>
    </row>
    <row r="4148" spans="1:4" x14ac:dyDescent="0.25">
      <c r="A4148" s="2" t="s">
        <v>1637</v>
      </c>
      <c r="B4148" s="2">
        <v>5001109</v>
      </c>
      <c r="C4148" s="2">
        <v>12</v>
      </c>
      <c r="D4148" s="2">
        <v>210</v>
      </c>
    </row>
    <row r="4149" spans="1:4" x14ac:dyDescent="0.25">
      <c r="A4149" s="2" t="s">
        <v>1637</v>
      </c>
      <c r="B4149" s="2">
        <v>5001110</v>
      </c>
      <c r="C4149" s="2">
        <v>1</v>
      </c>
      <c r="D4149" s="2">
        <v>202</v>
      </c>
    </row>
    <row r="4150" spans="1:4" x14ac:dyDescent="0.25">
      <c r="A4150" s="2" t="s">
        <v>1637</v>
      </c>
      <c r="B4150" s="2">
        <v>5001111</v>
      </c>
      <c r="C4150" s="2">
        <v>1</v>
      </c>
      <c r="D4150" s="2">
        <v>202</v>
      </c>
    </row>
    <row r="4151" spans="1:4" x14ac:dyDescent="0.25">
      <c r="A4151" s="2" t="s">
        <v>1637</v>
      </c>
      <c r="B4151" s="2">
        <v>5001112</v>
      </c>
      <c r="C4151" s="2">
        <v>10</v>
      </c>
      <c r="D4151" s="2">
        <v>208</v>
      </c>
    </row>
    <row r="4152" spans="1:4" x14ac:dyDescent="0.25">
      <c r="A4152" s="2" t="s">
        <v>1637</v>
      </c>
      <c r="B4152" s="2">
        <v>5001112</v>
      </c>
      <c r="C4152" s="2">
        <v>12</v>
      </c>
      <c r="D4152" s="2">
        <v>210</v>
      </c>
    </row>
    <row r="4153" spans="1:4" x14ac:dyDescent="0.25">
      <c r="A4153" s="2" t="s">
        <v>1637</v>
      </c>
      <c r="B4153" s="2">
        <v>5001112</v>
      </c>
      <c r="C4153" s="2">
        <v>26</v>
      </c>
      <c r="D4153" s="2">
        <v>310</v>
      </c>
    </row>
    <row r="4154" spans="1:4" x14ac:dyDescent="0.25">
      <c r="A4154" s="2" t="s">
        <v>1637</v>
      </c>
      <c r="B4154" s="2">
        <v>5001113</v>
      </c>
      <c r="C4154" s="2">
        <v>10</v>
      </c>
      <c r="D4154" s="2">
        <v>208</v>
      </c>
    </row>
    <row r="4155" spans="1:4" x14ac:dyDescent="0.25">
      <c r="A4155" s="2" t="s">
        <v>1637</v>
      </c>
      <c r="B4155" s="2">
        <v>5001113</v>
      </c>
      <c r="C4155" s="2">
        <v>12</v>
      </c>
      <c r="D4155" s="2">
        <v>210</v>
      </c>
    </row>
    <row r="4156" spans="1:4" x14ac:dyDescent="0.25">
      <c r="A4156" s="2" t="s">
        <v>1637</v>
      </c>
      <c r="B4156" s="2">
        <v>5001113</v>
      </c>
      <c r="C4156" s="2">
        <v>18</v>
      </c>
      <c r="D4156" s="2">
        <v>209</v>
      </c>
    </row>
    <row r="4157" spans="1:4" x14ac:dyDescent="0.25">
      <c r="A4157" s="2" t="s">
        <v>1637</v>
      </c>
      <c r="B4157" s="2">
        <v>5001114</v>
      </c>
      <c r="C4157" s="2">
        <v>10</v>
      </c>
      <c r="D4157" s="2">
        <v>208</v>
      </c>
    </row>
    <row r="4158" spans="1:4" x14ac:dyDescent="0.25">
      <c r="A4158" s="2" t="s">
        <v>1637</v>
      </c>
      <c r="B4158" s="2">
        <v>5001114</v>
      </c>
      <c r="C4158" s="2">
        <v>12</v>
      </c>
      <c r="D4158" s="2">
        <v>210</v>
      </c>
    </row>
    <row r="4159" spans="1:4" x14ac:dyDescent="0.25">
      <c r="A4159" s="2" t="s">
        <v>1637</v>
      </c>
      <c r="B4159" s="2">
        <v>5001114</v>
      </c>
      <c r="C4159" s="2">
        <v>26</v>
      </c>
      <c r="D4159" s="2">
        <v>210</v>
      </c>
    </row>
    <row r="4160" spans="1:4" x14ac:dyDescent="0.25">
      <c r="A4160" s="2" t="s">
        <v>1637</v>
      </c>
      <c r="B4160" s="2">
        <v>5001115</v>
      </c>
      <c r="C4160" s="2">
        <v>10</v>
      </c>
      <c r="D4160" s="2">
        <v>208</v>
      </c>
    </row>
    <row r="4161" spans="1:4" x14ac:dyDescent="0.25">
      <c r="A4161" s="2" t="s">
        <v>1637</v>
      </c>
      <c r="B4161" s="2">
        <v>5001115</v>
      </c>
      <c r="C4161" s="2">
        <v>12</v>
      </c>
      <c r="D4161" s="2">
        <v>210</v>
      </c>
    </row>
    <row r="4162" spans="1:4" x14ac:dyDescent="0.25">
      <c r="A4162" s="2" t="s">
        <v>1637</v>
      </c>
      <c r="B4162" s="2">
        <v>5001115</v>
      </c>
      <c r="C4162" s="2">
        <v>26</v>
      </c>
      <c r="D4162" s="2">
        <v>210</v>
      </c>
    </row>
    <row r="4163" spans="1:4" x14ac:dyDescent="0.25">
      <c r="A4163" s="2" t="s">
        <v>1637</v>
      </c>
      <c r="B4163" s="2">
        <v>5001116</v>
      </c>
      <c r="C4163" s="2">
        <v>10</v>
      </c>
      <c r="D4163" s="2">
        <v>208</v>
      </c>
    </row>
    <row r="4164" spans="1:4" x14ac:dyDescent="0.25">
      <c r="A4164" s="2" t="s">
        <v>1637</v>
      </c>
      <c r="B4164" s="2">
        <v>5001116</v>
      </c>
      <c r="C4164" s="2">
        <v>12</v>
      </c>
      <c r="D4164" s="2">
        <v>210</v>
      </c>
    </row>
    <row r="4165" spans="1:4" x14ac:dyDescent="0.25">
      <c r="A4165" s="2" t="s">
        <v>1637</v>
      </c>
      <c r="B4165" s="2">
        <v>5001116</v>
      </c>
      <c r="C4165" s="2">
        <v>18</v>
      </c>
      <c r="D4165" s="2">
        <v>209</v>
      </c>
    </row>
    <row r="4166" spans="1:4" x14ac:dyDescent="0.25">
      <c r="A4166" s="2" t="s">
        <v>1637</v>
      </c>
      <c r="B4166" s="2">
        <v>5001117</v>
      </c>
      <c r="C4166" s="2">
        <v>1</v>
      </c>
      <c r="D4166" s="2">
        <v>202</v>
      </c>
    </row>
    <row r="4167" spans="1:4" x14ac:dyDescent="0.25">
      <c r="A4167" s="2" t="s">
        <v>1637</v>
      </c>
      <c r="B4167" s="2">
        <v>5001117</v>
      </c>
      <c r="C4167" s="2">
        <v>2</v>
      </c>
      <c r="D4167" s="2">
        <v>210</v>
      </c>
    </row>
    <row r="4168" spans="1:4" x14ac:dyDescent="0.25">
      <c r="A4168" s="2" t="s">
        <v>1637</v>
      </c>
      <c r="B4168" s="2">
        <v>5001117</v>
      </c>
      <c r="C4168" s="2">
        <v>4</v>
      </c>
      <c r="D4168" s="2">
        <v>208</v>
      </c>
    </row>
    <row r="4169" spans="1:4" x14ac:dyDescent="0.25">
      <c r="A4169" s="2" t="s">
        <v>1637</v>
      </c>
      <c r="B4169" s="2">
        <v>5001117</v>
      </c>
      <c r="C4169" s="2">
        <v>6</v>
      </c>
      <c r="D4169" s="2">
        <v>208</v>
      </c>
    </row>
    <row r="4170" spans="1:4" x14ac:dyDescent="0.25">
      <c r="A4170" s="2" t="s">
        <v>1637</v>
      </c>
      <c r="B4170" s="2">
        <v>5001118</v>
      </c>
      <c r="C4170" s="2">
        <v>1</v>
      </c>
      <c r="D4170" s="2">
        <v>202</v>
      </c>
    </row>
    <row r="4171" spans="1:4" x14ac:dyDescent="0.25">
      <c r="A4171" s="2" t="s">
        <v>1637</v>
      </c>
      <c r="B4171" s="2">
        <v>5001118</v>
      </c>
      <c r="C4171" s="2">
        <v>2</v>
      </c>
      <c r="D4171" s="2">
        <v>210</v>
      </c>
    </row>
    <row r="4172" spans="1:4" x14ac:dyDescent="0.25">
      <c r="A4172" s="2" t="s">
        <v>1637</v>
      </c>
      <c r="B4172" s="2">
        <v>5001118</v>
      </c>
      <c r="C4172" s="2">
        <v>4</v>
      </c>
      <c r="D4172" s="2">
        <v>208</v>
      </c>
    </row>
    <row r="4173" spans="1:4" x14ac:dyDescent="0.25">
      <c r="A4173" s="2" t="s">
        <v>1637</v>
      </c>
      <c r="B4173" s="2">
        <v>5001118</v>
      </c>
      <c r="C4173" s="2">
        <v>6</v>
      </c>
      <c r="D4173" s="2">
        <v>208</v>
      </c>
    </row>
    <row r="4174" spans="1:4" x14ac:dyDescent="0.25">
      <c r="A4174" s="2" t="s">
        <v>1637</v>
      </c>
      <c r="B4174" s="2">
        <v>5001119</v>
      </c>
      <c r="C4174" s="2">
        <v>10</v>
      </c>
      <c r="D4174" s="2">
        <v>208</v>
      </c>
    </row>
    <row r="4175" spans="1:4" x14ac:dyDescent="0.25">
      <c r="A4175" s="2" t="s">
        <v>1637</v>
      </c>
      <c r="B4175" s="2">
        <v>5001119</v>
      </c>
      <c r="C4175" s="2">
        <v>12</v>
      </c>
      <c r="D4175" s="2">
        <v>210</v>
      </c>
    </row>
    <row r="4176" spans="1:4" x14ac:dyDescent="0.25">
      <c r="A4176" s="2" t="s">
        <v>1637</v>
      </c>
      <c r="B4176" s="2">
        <v>5001120</v>
      </c>
      <c r="C4176" s="2">
        <v>10</v>
      </c>
      <c r="D4176" s="2">
        <v>208</v>
      </c>
    </row>
    <row r="4177" spans="1:4" x14ac:dyDescent="0.25">
      <c r="A4177" s="2" t="s">
        <v>1637</v>
      </c>
      <c r="B4177" s="2">
        <v>5001120</v>
      </c>
      <c r="C4177" s="2">
        <v>12</v>
      </c>
      <c r="D4177" s="2">
        <v>210</v>
      </c>
    </row>
    <row r="4178" spans="1:4" x14ac:dyDescent="0.25">
      <c r="A4178" s="2" t="s">
        <v>1637</v>
      </c>
      <c r="B4178" s="2">
        <v>5001120</v>
      </c>
      <c r="C4178" s="2">
        <v>18</v>
      </c>
      <c r="D4178" s="2">
        <v>209</v>
      </c>
    </row>
    <row r="4179" spans="1:4" x14ac:dyDescent="0.25">
      <c r="A4179" s="2" t="s">
        <v>1637</v>
      </c>
      <c r="B4179" s="2">
        <v>5001121</v>
      </c>
      <c r="C4179" s="2">
        <v>6</v>
      </c>
      <c r="D4179" s="2">
        <v>208</v>
      </c>
    </row>
    <row r="4180" spans="1:4" x14ac:dyDescent="0.25">
      <c r="A4180" s="2" t="s">
        <v>1637</v>
      </c>
      <c r="B4180" s="2">
        <v>5001121</v>
      </c>
      <c r="C4180" s="2">
        <v>12</v>
      </c>
      <c r="D4180" s="2">
        <v>210</v>
      </c>
    </row>
    <row r="4181" spans="1:4" x14ac:dyDescent="0.25">
      <c r="A4181" s="2" t="s">
        <v>1637</v>
      </c>
      <c r="B4181" s="2">
        <v>5001121</v>
      </c>
      <c r="C4181" s="2">
        <v>13</v>
      </c>
      <c r="D4181" s="2">
        <v>208</v>
      </c>
    </row>
    <row r="4182" spans="1:4" x14ac:dyDescent="0.25">
      <c r="A4182" s="2" t="s">
        <v>1637</v>
      </c>
      <c r="B4182" s="2">
        <v>5001122</v>
      </c>
      <c r="C4182" s="2">
        <v>10</v>
      </c>
      <c r="D4182" s="2">
        <v>208</v>
      </c>
    </row>
    <row r="4183" spans="1:4" x14ac:dyDescent="0.25">
      <c r="A4183" s="2" t="s">
        <v>1637</v>
      </c>
      <c r="B4183" s="2">
        <v>5001122</v>
      </c>
      <c r="C4183" s="2">
        <v>12</v>
      </c>
      <c r="D4183" s="2">
        <v>210</v>
      </c>
    </row>
    <row r="4184" spans="1:4" x14ac:dyDescent="0.25">
      <c r="A4184" s="2" t="s">
        <v>1637</v>
      </c>
      <c r="B4184" s="2">
        <v>5001123</v>
      </c>
      <c r="C4184" s="2">
        <v>1</v>
      </c>
      <c r="D4184" s="2">
        <v>202</v>
      </c>
    </row>
    <row r="4185" spans="1:4" x14ac:dyDescent="0.25">
      <c r="A4185" s="2" t="s">
        <v>1637</v>
      </c>
      <c r="B4185" s="2">
        <v>5001123</v>
      </c>
      <c r="C4185" s="2">
        <v>2</v>
      </c>
      <c r="D4185" s="2">
        <v>210</v>
      </c>
    </row>
    <row r="4186" spans="1:4" x14ac:dyDescent="0.25">
      <c r="A4186" s="2" t="s">
        <v>1637</v>
      </c>
      <c r="B4186" s="2">
        <v>5001123</v>
      </c>
      <c r="C4186" s="2">
        <v>6</v>
      </c>
      <c r="D4186" s="2">
        <v>208</v>
      </c>
    </row>
    <row r="4187" spans="1:4" x14ac:dyDescent="0.25">
      <c r="A4187" s="2" t="s">
        <v>1637</v>
      </c>
      <c r="B4187" s="2">
        <v>5001124</v>
      </c>
      <c r="C4187" s="2">
        <v>12</v>
      </c>
      <c r="D4187" s="2">
        <v>210</v>
      </c>
    </row>
    <row r="4188" spans="1:4" x14ac:dyDescent="0.25">
      <c r="A4188" s="2" t="s">
        <v>1637</v>
      </c>
      <c r="B4188" s="2">
        <v>5001124</v>
      </c>
      <c r="C4188" s="2">
        <v>13</v>
      </c>
      <c r="D4188" s="2">
        <v>208</v>
      </c>
    </row>
    <row r="4189" spans="1:4" x14ac:dyDescent="0.25">
      <c r="A4189" s="2" t="s">
        <v>1637</v>
      </c>
      <c r="B4189" s="2">
        <v>5001124</v>
      </c>
      <c r="C4189" s="2">
        <v>26</v>
      </c>
      <c r="D4189" s="2">
        <v>210</v>
      </c>
    </row>
    <row r="4190" spans="1:4" x14ac:dyDescent="0.25">
      <c r="A4190" s="2" t="s">
        <v>1637</v>
      </c>
      <c r="B4190" s="2">
        <v>5001125</v>
      </c>
      <c r="C4190" s="2">
        <v>12</v>
      </c>
      <c r="D4190" s="2">
        <v>210</v>
      </c>
    </row>
    <row r="4191" spans="1:4" x14ac:dyDescent="0.25">
      <c r="A4191" s="2" t="s">
        <v>1637</v>
      </c>
      <c r="B4191" s="2">
        <v>5001125</v>
      </c>
      <c r="C4191" s="2">
        <v>13</v>
      </c>
      <c r="D4191" s="2">
        <v>208</v>
      </c>
    </row>
    <row r="4192" spans="1:4" x14ac:dyDescent="0.25">
      <c r="A4192" s="2" t="s">
        <v>1637</v>
      </c>
      <c r="B4192" s="2">
        <v>5001125</v>
      </c>
      <c r="C4192" s="2">
        <v>26</v>
      </c>
      <c r="D4192" s="2">
        <v>210</v>
      </c>
    </row>
    <row r="4193" spans="1:4" x14ac:dyDescent="0.25">
      <c r="A4193" s="2" t="s">
        <v>1637</v>
      </c>
      <c r="B4193" s="2">
        <v>5001126</v>
      </c>
      <c r="C4193" s="2">
        <v>12</v>
      </c>
      <c r="D4193" s="2">
        <v>210</v>
      </c>
    </row>
    <row r="4194" spans="1:4" x14ac:dyDescent="0.25">
      <c r="A4194" s="2" t="s">
        <v>1637</v>
      </c>
      <c r="B4194" s="2">
        <v>5001126</v>
      </c>
      <c r="C4194" s="2">
        <v>13</v>
      </c>
      <c r="D4194" s="2">
        <v>208</v>
      </c>
    </row>
    <row r="4195" spans="1:4" x14ac:dyDescent="0.25">
      <c r="A4195" s="2" t="s">
        <v>1637</v>
      </c>
      <c r="B4195" s="2">
        <v>5001126</v>
      </c>
      <c r="C4195" s="2">
        <v>26</v>
      </c>
      <c r="D4195" s="2">
        <v>210</v>
      </c>
    </row>
    <row r="4196" spans="1:4" x14ac:dyDescent="0.25">
      <c r="A4196" s="2" t="s">
        <v>1637</v>
      </c>
      <c r="B4196" s="2">
        <v>5001127</v>
      </c>
      <c r="C4196" s="2">
        <v>12</v>
      </c>
      <c r="D4196" s="2">
        <v>210</v>
      </c>
    </row>
    <row r="4197" spans="1:4" x14ac:dyDescent="0.25">
      <c r="A4197" s="2" t="s">
        <v>1637</v>
      </c>
      <c r="B4197" s="2">
        <v>5001127</v>
      </c>
      <c r="C4197" s="2">
        <v>13</v>
      </c>
      <c r="D4197" s="2">
        <v>208</v>
      </c>
    </row>
    <row r="4198" spans="1:4" x14ac:dyDescent="0.25">
      <c r="A4198" s="2" t="s">
        <v>1637</v>
      </c>
      <c r="B4198" s="2">
        <v>5001127</v>
      </c>
      <c r="C4198" s="2">
        <v>26</v>
      </c>
      <c r="D4198" s="2">
        <v>210</v>
      </c>
    </row>
    <row r="4199" spans="1:4" x14ac:dyDescent="0.25">
      <c r="A4199" s="2" t="s">
        <v>1637</v>
      </c>
      <c r="B4199" s="2">
        <v>5001128</v>
      </c>
      <c r="C4199" s="2">
        <v>12</v>
      </c>
      <c r="D4199" s="2">
        <v>210</v>
      </c>
    </row>
    <row r="4200" spans="1:4" x14ac:dyDescent="0.25">
      <c r="A4200" s="2" t="s">
        <v>1637</v>
      </c>
      <c r="B4200" s="2">
        <v>5001128</v>
      </c>
      <c r="C4200" s="2">
        <v>13</v>
      </c>
      <c r="D4200" s="2">
        <v>208</v>
      </c>
    </row>
    <row r="4201" spans="1:4" x14ac:dyDescent="0.25">
      <c r="A4201" s="2" t="s">
        <v>1637</v>
      </c>
      <c r="B4201" s="2">
        <v>5001128</v>
      </c>
      <c r="C4201" s="2">
        <v>26</v>
      </c>
      <c r="D4201" s="2">
        <v>210</v>
      </c>
    </row>
    <row r="4202" spans="1:4" x14ac:dyDescent="0.25">
      <c r="A4202" s="2" t="s">
        <v>1637</v>
      </c>
      <c r="B4202" s="2">
        <v>5001129</v>
      </c>
      <c r="C4202" s="2">
        <v>1</v>
      </c>
      <c r="D4202" s="2">
        <v>202</v>
      </c>
    </row>
    <row r="4203" spans="1:4" x14ac:dyDescent="0.25">
      <c r="A4203" s="2" t="s">
        <v>1637</v>
      </c>
      <c r="B4203" s="2">
        <v>5001129</v>
      </c>
      <c r="C4203" s="2">
        <v>2</v>
      </c>
      <c r="D4203" s="2">
        <v>210</v>
      </c>
    </row>
    <row r="4204" spans="1:4" x14ac:dyDescent="0.25">
      <c r="A4204" s="2" t="s">
        <v>1637</v>
      </c>
      <c r="B4204" s="2">
        <v>5001129</v>
      </c>
      <c r="C4204" s="2">
        <v>4</v>
      </c>
      <c r="D4204" s="2">
        <v>208</v>
      </c>
    </row>
    <row r="4205" spans="1:4" x14ac:dyDescent="0.25">
      <c r="A4205" s="2" t="s">
        <v>1637</v>
      </c>
      <c r="B4205" s="2">
        <v>5001129</v>
      </c>
      <c r="C4205" s="2">
        <v>18</v>
      </c>
      <c r="D4205" s="2">
        <v>209</v>
      </c>
    </row>
    <row r="4206" spans="1:4" x14ac:dyDescent="0.25">
      <c r="A4206" s="2" t="s">
        <v>1637</v>
      </c>
      <c r="B4206" s="2">
        <v>5001130</v>
      </c>
      <c r="C4206" s="2">
        <v>1</v>
      </c>
      <c r="D4206" s="2">
        <v>202</v>
      </c>
    </row>
    <row r="4207" spans="1:4" x14ac:dyDescent="0.25">
      <c r="A4207" s="2" t="s">
        <v>1637</v>
      </c>
      <c r="B4207" s="2">
        <v>5001130</v>
      </c>
      <c r="C4207" s="2">
        <v>2</v>
      </c>
      <c r="D4207" s="2">
        <v>210</v>
      </c>
    </row>
    <row r="4208" spans="1:4" x14ac:dyDescent="0.25">
      <c r="A4208" s="2" t="s">
        <v>1637</v>
      </c>
      <c r="B4208" s="2">
        <v>5001130</v>
      </c>
      <c r="C4208" s="2">
        <v>6</v>
      </c>
      <c r="D4208" s="2">
        <v>208</v>
      </c>
    </row>
    <row r="4209" spans="1:4" x14ac:dyDescent="0.25">
      <c r="A4209" s="2" t="s">
        <v>1637</v>
      </c>
      <c r="B4209" s="2">
        <v>5001130</v>
      </c>
      <c r="C4209" s="2">
        <v>12</v>
      </c>
      <c r="D4209" s="2">
        <v>210</v>
      </c>
    </row>
    <row r="4210" spans="1:4" x14ac:dyDescent="0.25">
      <c r="A4210" s="2" t="s">
        <v>1637</v>
      </c>
      <c r="B4210" s="2">
        <v>5001131</v>
      </c>
      <c r="C4210" s="2">
        <v>1</v>
      </c>
      <c r="D4210" s="2">
        <v>202</v>
      </c>
    </row>
    <row r="4211" spans="1:4" x14ac:dyDescent="0.25">
      <c r="A4211" s="2" t="s">
        <v>1637</v>
      </c>
      <c r="B4211" s="2">
        <v>5001131</v>
      </c>
      <c r="C4211" s="2">
        <v>2</v>
      </c>
      <c r="D4211" s="2">
        <v>210</v>
      </c>
    </row>
    <row r="4212" spans="1:4" x14ac:dyDescent="0.25">
      <c r="A4212" s="2" t="s">
        <v>1637</v>
      </c>
      <c r="B4212" s="2">
        <v>5001131</v>
      </c>
      <c r="C4212" s="2">
        <v>6</v>
      </c>
      <c r="D4212" s="2">
        <v>208</v>
      </c>
    </row>
    <row r="4213" spans="1:4" x14ac:dyDescent="0.25">
      <c r="A4213" s="2" t="s">
        <v>1637</v>
      </c>
      <c r="B4213" s="2">
        <v>5001132</v>
      </c>
      <c r="C4213" s="2">
        <v>1</v>
      </c>
      <c r="D4213" s="2">
        <v>202</v>
      </c>
    </row>
    <row r="4214" spans="1:4" x14ac:dyDescent="0.25">
      <c r="A4214" s="2" t="s">
        <v>1637</v>
      </c>
      <c r="B4214" s="2">
        <v>5001132</v>
      </c>
      <c r="C4214" s="2">
        <v>2</v>
      </c>
      <c r="D4214" s="2">
        <v>210</v>
      </c>
    </row>
    <row r="4215" spans="1:4" x14ac:dyDescent="0.25">
      <c r="A4215" s="2" t="s">
        <v>1637</v>
      </c>
      <c r="B4215" s="2">
        <v>5001132</v>
      </c>
      <c r="C4215" s="2">
        <v>6</v>
      </c>
      <c r="D4215" s="2">
        <v>208</v>
      </c>
    </row>
    <row r="4216" spans="1:4" x14ac:dyDescent="0.25">
      <c r="A4216" s="2" t="s">
        <v>1637</v>
      </c>
      <c r="B4216" s="2">
        <v>5001133</v>
      </c>
      <c r="C4216" s="2">
        <v>10</v>
      </c>
      <c r="D4216" s="2">
        <v>208</v>
      </c>
    </row>
    <row r="4217" spans="1:4" x14ac:dyDescent="0.25">
      <c r="A4217" s="2" t="s">
        <v>1637</v>
      </c>
      <c r="B4217" s="2">
        <v>5001133</v>
      </c>
      <c r="C4217" s="2">
        <v>12</v>
      </c>
      <c r="D4217" s="2">
        <v>210</v>
      </c>
    </row>
    <row r="4218" spans="1:4" x14ac:dyDescent="0.25">
      <c r="A4218" s="2" t="s">
        <v>1637</v>
      </c>
      <c r="B4218" s="2">
        <v>5001133</v>
      </c>
      <c r="C4218" s="2">
        <v>18</v>
      </c>
      <c r="D4218" s="2">
        <v>209</v>
      </c>
    </row>
    <row r="4219" spans="1:4" x14ac:dyDescent="0.25">
      <c r="A4219" s="2" t="s">
        <v>1637</v>
      </c>
      <c r="B4219" s="2">
        <v>5001134</v>
      </c>
      <c r="C4219" s="2">
        <v>4</v>
      </c>
      <c r="D4219" s="2">
        <v>208</v>
      </c>
    </row>
    <row r="4220" spans="1:4" x14ac:dyDescent="0.25">
      <c r="A4220" s="2" t="s">
        <v>1637</v>
      </c>
      <c r="B4220" s="2">
        <v>5001134</v>
      </c>
      <c r="C4220" s="2">
        <v>12</v>
      </c>
      <c r="D4220" s="2">
        <v>210</v>
      </c>
    </row>
    <row r="4221" spans="1:4" x14ac:dyDescent="0.25">
      <c r="A4221" s="2" t="s">
        <v>1637</v>
      </c>
      <c r="B4221" s="2">
        <v>5001134</v>
      </c>
      <c r="C4221" s="2">
        <v>13</v>
      </c>
      <c r="D4221" s="2">
        <v>208</v>
      </c>
    </row>
    <row r="4222" spans="1:4" x14ac:dyDescent="0.25">
      <c r="A4222" s="2" t="s">
        <v>1637</v>
      </c>
      <c r="B4222" s="2">
        <v>5001135</v>
      </c>
      <c r="C4222" s="2">
        <v>1</v>
      </c>
      <c r="D4222" s="2">
        <v>202</v>
      </c>
    </row>
    <row r="4223" spans="1:4" x14ac:dyDescent="0.25">
      <c r="A4223" s="2" t="s">
        <v>1637</v>
      </c>
      <c r="B4223" s="2">
        <v>5001135</v>
      </c>
      <c r="C4223" s="2">
        <v>2</v>
      </c>
      <c r="D4223" s="2">
        <v>210</v>
      </c>
    </row>
    <row r="4224" spans="1:4" x14ac:dyDescent="0.25">
      <c r="A4224" s="2" t="s">
        <v>1637</v>
      </c>
      <c r="B4224" s="2">
        <v>5001135</v>
      </c>
      <c r="C4224" s="2">
        <v>4</v>
      </c>
      <c r="D4224" s="2">
        <v>208</v>
      </c>
    </row>
    <row r="4225" spans="1:4" x14ac:dyDescent="0.25">
      <c r="A4225" s="2" t="s">
        <v>1637</v>
      </c>
      <c r="B4225" s="2">
        <v>5001135</v>
      </c>
      <c r="C4225" s="2">
        <v>6</v>
      </c>
      <c r="D4225" s="2">
        <v>208</v>
      </c>
    </row>
    <row r="4226" spans="1:4" x14ac:dyDescent="0.25">
      <c r="A4226" s="2" t="s">
        <v>1637</v>
      </c>
      <c r="B4226" s="2">
        <v>5001136</v>
      </c>
      <c r="C4226" s="2">
        <v>1</v>
      </c>
      <c r="D4226" s="2">
        <v>202</v>
      </c>
    </row>
    <row r="4227" spans="1:4" x14ac:dyDescent="0.25">
      <c r="A4227" s="2" t="s">
        <v>1637</v>
      </c>
      <c r="B4227" s="2">
        <v>5001136</v>
      </c>
      <c r="C4227" s="2">
        <v>2</v>
      </c>
      <c r="D4227" s="2">
        <v>210</v>
      </c>
    </row>
    <row r="4228" spans="1:4" x14ac:dyDescent="0.25">
      <c r="A4228" s="2" t="s">
        <v>1637</v>
      </c>
      <c r="B4228" s="2">
        <v>5001136</v>
      </c>
      <c r="C4228" s="2">
        <v>6</v>
      </c>
      <c r="D4228" s="2">
        <v>208</v>
      </c>
    </row>
    <row r="4229" spans="1:4" x14ac:dyDescent="0.25">
      <c r="A4229" s="2" t="s">
        <v>1637</v>
      </c>
      <c r="B4229" s="2">
        <v>5001137</v>
      </c>
      <c r="C4229" s="2">
        <v>1</v>
      </c>
      <c r="D4229" s="2">
        <v>202</v>
      </c>
    </row>
    <row r="4230" spans="1:4" x14ac:dyDescent="0.25">
      <c r="A4230" s="2" t="s">
        <v>1637</v>
      </c>
      <c r="B4230" s="2">
        <v>5001137</v>
      </c>
      <c r="C4230" s="2">
        <v>2</v>
      </c>
      <c r="D4230" s="2">
        <v>210</v>
      </c>
    </row>
    <row r="4231" spans="1:4" x14ac:dyDescent="0.25">
      <c r="A4231" s="2" t="s">
        <v>1637</v>
      </c>
      <c r="B4231" s="2">
        <v>5001137</v>
      </c>
      <c r="C4231" s="2">
        <v>6</v>
      </c>
      <c r="D4231" s="2">
        <v>208</v>
      </c>
    </row>
    <row r="4232" spans="1:4" x14ac:dyDescent="0.25">
      <c r="A4232" s="2" t="s">
        <v>1637</v>
      </c>
      <c r="B4232" s="2">
        <v>5001138</v>
      </c>
      <c r="C4232" s="2">
        <v>10</v>
      </c>
      <c r="D4232" s="2">
        <v>208</v>
      </c>
    </row>
    <row r="4233" spans="1:4" x14ac:dyDescent="0.25">
      <c r="A4233" s="2" t="s">
        <v>1637</v>
      </c>
      <c r="B4233" s="2">
        <v>5001138</v>
      </c>
      <c r="C4233" s="2">
        <v>12</v>
      </c>
      <c r="D4233" s="2">
        <v>210</v>
      </c>
    </row>
    <row r="4234" spans="1:4" x14ac:dyDescent="0.25">
      <c r="A4234" s="2" t="s">
        <v>1637</v>
      </c>
      <c r="B4234" s="2">
        <v>5001139</v>
      </c>
      <c r="C4234" s="2">
        <v>10</v>
      </c>
      <c r="D4234" s="2">
        <v>208</v>
      </c>
    </row>
    <row r="4235" spans="1:4" x14ac:dyDescent="0.25">
      <c r="A4235" s="2" t="s">
        <v>1637</v>
      </c>
      <c r="B4235" s="2">
        <v>5001139</v>
      </c>
      <c r="C4235" s="2">
        <v>12</v>
      </c>
      <c r="D4235" s="2">
        <v>210</v>
      </c>
    </row>
    <row r="4236" spans="1:4" x14ac:dyDescent="0.25">
      <c r="A4236" s="2" t="s">
        <v>1637</v>
      </c>
      <c r="B4236" s="2">
        <v>5001140</v>
      </c>
      <c r="C4236" s="2">
        <v>10</v>
      </c>
      <c r="D4236" s="2">
        <v>208</v>
      </c>
    </row>
    <row r="4237" spans="1:4" x14ac:dyDescent="0.25">
      <c r="A4237" s="2" t="s">
        <v>1637</v>
      </c>
      <c r="B4237" s="2">
        <v>5001140</v>
      </c>
      <c r="C4237" s="2">
        <v>12</v>
      </c>
      <c r="D4237" s="2">
        <v>210</v>
      </c>
    </row>
    <row r="4238" spans="1:4" x14ac:dyDescent="0.25">
      <c r="A4238" s="2" t="s">
        <v>1637</v>
      </c>
      <c r="B4238" s="2">
        <v>5001141</v>
      </c>
      <c r="C4238" s="2">
        <v>10</v>
      </c>
      <c r="D4238" s="2">
        <v>208</v>
      </c>
    </row>
    <row r="4239" spans="1:4" x14ac:dyDescent="0.25">
      <c r="A4239" s="2" t="s">
        <v>1637</v>
      </c>
      <c r="B4239" s="2">
        <v>5001141</v>
      </c>
      <c r="C4239" s="2">
        <v>12</v>
      </c>
      <c r="D4239" s="2">
        <v>210</v>
      </c>
    </row>
    <row r="4240" spans="1:4" x14ac:dyDescent="0.25">
      <c r="A4240" s="2" t="s">
        <v>1637</v>
      </c>
      <c r="B4240" s="2">
        <v>5001141</v>
      </c>
      <c r="C4240" s="2">
        <v>26</v>
      </c>
      <c r="D4240" s="2">
        <v>210</v>
      </c>
    </row>
    <row r="4241" spans="1:4" x14ac:dyDescent="0.25">
      <c r="A4241" s="2" t="s">
        <v>1637</v>
      </c>
      <c r="B4241" s="2">
        <v>5001143</v>
      </c>
      <c r="C4241" s="2">
        <v>10</v>
      </c>
      <c r="D4241" s="2">
        <v>208</v>
      </c>
    </row>
    <row r="4242" spans="1:4" x14ac:dyDescent="0.25">
      <c r="A4242" s="2" t="s">
        <v>1637</v>
      </c>
      <c r="B4242" s="2">
        <v>5001143</v>
      </c>
      <c r="C4242" s="2">
        <v>12</v>
      </c>
      <c r="D4242" s="2">
        <v>210</v>
      </c>
    </row>
    <row r="4243" spans="1:4" x14ac:dyDescent="0.25">
      <c r="A4243" s="2" t="s">
        <v>1637</v>
      </c>
      <c r="B4243" s="2">
        <v>5001144</v>
      </c>
      <c r="C4243" s="2">
        <v>10</v>
      </c>
      <c r="D4243" s="2">
        <v>208</v>
      </c>
    </row>
    <row r="4244" spans="1:4" x14ac:dyDescent="0.25">
      <c r="A4244" s="2" t="s">
        <v>1637</v>
      </c>
      <c r="B4244" s="2">
        <v>5001144</v>
      </c>
      <c r="C4244" s="2">
        <v>12</v>
      </c>
      <c r="D4244" s="2">
        <v>210</v>
      </c>
    </row>
    <row r="4245" spans="1:4" x14ac:dyDescent="0.25">
      <c r="A4245" s="2" t="s">
        <v>1637</v>
      </c>
      <c r="B4245" s="2">
        <v>5001145</v>
      </c>
      <c r="C4245" s="2">
        <v>10</v>
      </c>
      <c r="D4245" s="2">
        <v>208</v>
      </c>
    </row>
    <row r="4246" spans="1:4" x14ac:dyDescent="0.25">
      <c r="A4246" s="2" t="s">
        <v>1637</v>
      </c>
      <c r="B4246" s="2">
        <v>5001145</v>
      </c>
      <c r="C4246" s="2">
        <v>12</v>
      </c>
      <c r="D4246" s="2">
        <v>210</v>
      </c>
    </row>
    <row r="4247" spans="1:4" x14ac:dyDescent="0.25">
      <c r="A4247" s="2" t="s">
        <v>1637</v>
      </c>
      <c r="B4247" s="2">
        <v>5001146</v>
      </c>
      <c r="C4247" s="2">
        <v>10</v>
      </c>
      <c r="D4247" s="2">
        <v>208</v>
      </c>
    </row>
    <row r="4248" spans="1:4" x14ac:dyDescent="0.25">
      <c r="A4248" s="2" t="s">
        <v>1637</v>
      </c>
      <c r="B4248" s="2">
        <v>5001146</v>
      </c>
      <c r="C4248" s="2">
        <v>12</v>
      </c>
      <c r="D4248" s="2">
        <v>210</v>
      </c>
    </row>
    <row r="4249" spans="1:4" x14ac:dyDescent="0.25">
      <c r="A4249" s="2" t="s">
        <v>1637</v>
      </c>
      <c r="B4249" s="2">
        <v>5001146</v>
      </c>
      <c r="C4249" s="2">
        <v>13</v>
      </c>
      <c r="D4249" s="2">
        <v>208</v>
      </c>
    </row>
    <row r="4250" spans="1:4" x14ac:dyDescent="0.25">
      <c r="A4250" s="2" t="s">
        <v>1637</v>
      </c>
      <c r="B4250" s="2">
        <v>5001146</v>
      </c>
      <c r="C4250" s="2">
        <v>18</v>
      </c>
      <c r="D4250" s="2">
        <v>209</v>
      </c>
    </row>
    <row r="4251" spans="1:4" x14ac:dyDescent="0.25">
      <c r="A4251" s="2" t="s">
        <v>1637</v>
      </c>
      <c r="B4251" s="2">
        <v>5001147</v>
      </c>
      <c r="C4251" s="2">
        <v>10</v>
      </c>
      <c r="D4251" s="2">
        <v>208</v>
      </c>
    </row>
    <row r="4252" spans="1:4" x14ac:dyDescent="0.25">
      <c r="A4252" s="2" t="s">
        <v>1637</v>
      </c>
      <c r="B4252" s="2">
        <v>5001147</v>
      </c>
      <c r="C4252" s="2">
        <v>12</v>
      </c>
      <c r="D4252" s="2">
        <v>210</v>
      </c>
    </row>
    <row r="4253" spans="1:4" x14ac:dyDescent="0.25">
      <c r="A4253" s="2" t="s">
        <v>1637</v>
      </c>
      <c r="B4253" s="2">
        <v>5001147</v>
      </c>
      <c r="C4253" s="2">
        <v>13</v>
      </c>
      <c r="D4253" s="2">
        <v>208</v>
      </c>
    </row>
    <row r="4254" spans="1:4" x14ac:dyDescent="0.25">
      <c r="A4254" s="2" t="s">
        <v>1637</v>
      </c>
      <c r="B4254" s="2">
        <v>5001147</v>
      </c>
      <c r="C4254" s="2">
        <v>18</v>
      </c>
      <c r="D4254" s="2">
        <v>209</v>
      </c>
    </row>
    <row r="4255" spans="1:4" x14ac:dyDescent="0.25">
      <c r="A4255" s="2" t="s">
        <v>1637</v>
      </c>
      <c r="B4255" s="2">
        <v>5001148</v>
      </c>
      <c r="C4255" s="2">
        <v>1</v>
      </c>
      <c r="D4255" s="2">
        <v>202</v>
      </c>
    </row>
    <row r="4256" spans="1:4" x14ac:dyDescent="0.25">
      <c r="A4256" s="2" t="s">
        <v>1637</v>
      </c>
      <c r="B4256" s="2">
        <v>5001148</v>
      </c>
      <c r="C4256" s="2">
        <v>2</v>
      </c>
      <c r="D4256" s="2">
        <v>210</v>
      </c>
    </row>
    <row r="4257" spans="1:4" x14ac:dyDescent="0.25">
      <c r="A4257" s="2" t="s">
        <v>1637</v>
      </c>
      <c r="B4257" s="2">
        <v>5001148</v>
      </c>
      <c r="C4257" s="2">
        <v>4</v>
      </c>
      <c r="D4257" s="2">
        <v>208</v>
      </c>
    </row>
    <row r="4258" spans="1:4" x14ac:dyDescent="0.25">
      <c r="A4258" s="2" t="s">
        <v>1637</v>
      </c>
      <c r="B4258" s="2">
        <v>5001148</v>
      </c>
      <c r="C4258" s="2">
        <v>6</v>
      </c>
      <c r="D4258" s="2">
        <v>208</v>
      </c>
    </row>
    <row r="4259" spans="1:4" x14ac:dyDescent="0.25">
      <c r="A4259" s="2" t="s">
        <v>1637</v>
      </c>
      <c r="B4259" s="2">
        <v>5001149</v>
      </c>
      <c r="C4259" s="2">
        <v>10</v>
      </c>
      <c r="D4259" s="2">
        <v>208</v>
      </c>
    </row>
    <row r="4260" spans="1:4" x14ac:dyDescent="0.25">
      <c r="A4260" s="2" t="s">
        <v>1637</v>
      </c>
      <c r="B4260" s="2">
        <v>5001149</v>
      </c>
      <c r="C4260" s="2">
        <v>12</v>
      </c>
      <c r="D4260" s="2">
        <v>210</v>
      </c>
    </row>
    <row r="4261" spans="1:4" x14ac:dyDescent="0.25">
      <c r="A4261" s="2" t="s">
        <v>1637</v>
      </c>
      <c r="B4261" s="2">
        <v>5001149</v>
      </c>
      <c r="C4261" s="2">
        <v>18</v>
      </c>
      <c r="D4261" s="2">
        <v>209</v>
      </c>
    </row>
    <row r="4262" spans="1:4" x14ac:dyDescent="0.25">
      <c r="A4262" s="2" t="s">
        <v>1637</v>
      </c>
      <c r="B4262" s="2">
        <v>5001150</v>
      </c>
      <c r="C4262" s="2">
        <v>1</v>
      </c>
      <c r="D4262" s="2">
        <v>202</v>
      </c>
    </row>
    <row r="4263" spans="1:4" x14ac:dyDescent="0.25">
      <c r="A4263" s="2" t="s">
        <v>1637</v>
      </c>
      <c r="B4263" s="2">
        <v>5001150</v>
      </c>
      <c r="C4263" s="2">
        <v>10</v>
      </c>
      <c r="D4263" s="2">
        <v>208</v>
      </c>
    </row>
    <row r="4264" spans="1:4" x14ac:dyDescent="0.25">
      <c r="A4264" s="2" t="s">
        <v>1637</v>
      </c>
      <c r="B4264" s="2">
        <v>5001150</v>
      </c>
      <c r="C4264" s="2">
        <v>12</v>
      </c>
      <c r="D4264" s="2">
        <v>210</v>
      </c>
    </row>
    <row r="4265" spans="1:4" x14ac:dyDescent="0.25">
      <c r="A4265" s="2" t="s">
        <v>1637</v>
      </c>
      <c r="B4265" s="2">
        <v>5001151</v>
      </c>
      <c r="C4265" s="2">
        <v>10</v>
      </c>
      <c r="D4265" s="2">
        <v>208</v>
      </c>
    </row>
    <row r="4266" spans="1:4" x14ac:dyDescent="0.25">
      <c r="A4266" s="2" t="s">
        <v>1637</v>
      </c>
      <c r="B4266" s="2">
        <v>5001151</v>
      </c>
      <c r="C4266" s="2">
        <v>12</v>
      </c>
      <c r="D4266" s="2">
        <v>210</v>
      </c>
    </row>
    <row r="4267" spans="1:4" x14ac:dyDescent="0.25">
      <c r="A4267" s="2" t="s">
        <v>1637</v>
      </c>
      <c r="B4267" s="2">
        <v>5001152</v>
      </c>
      <c r="C4267" s="2">
        <v>66</v>
      </c>
      <c r="D4267" s="2">
        <v>202</v>
      </c>
    </row>
    <row r="4268" spans="1:4" x14ac:dyDescent="0.25">
      <c r="A4268" s="2" t="s">
        <v>1637</v>
      </c>
      <c r="B4268" s="2">
        <v>5001152</v>
      </c>
      <c r="C4268" s="2">
        <v>67</v>
      </c>
      <c r="D4268" s="2">
        <v>208</v>
      </c>
    </row>
    <row r="4269" spans="1:4" x14ac:dyDescent="0.25">
      <c r="A4269" s="2" t="s">
        <v>1637</v>
      </c>
      <c r="B4269" s="2">
        <v>5001152</v>
      </c>
      <c r="C4269" s="2">
        <v>71</v>
      </c>
      <c r="D4269" s="2">
        <v>202</v>
      </c>
    </row>
    <row r="4270" spans="1:4" x14ac:dyDescent="0.25">
      <c r="A4270" s="2" t="s">
        <v>1637</v>
      </c>
      <c r="B4270" s="2">
        <v>5001152</v>
      </c>
      <c r="C4270" s="2">
        <v>76</v>
      </c>
      <c r="D4270" s="2">
        <v>208</v>
      </c>
    </row>
    <row r="4271" spans="1:4" x14ac:dyDescent="0.25">
      <c r="A4271" s="2" t="s">
        <v>1637</v>
      </c>
      <c r="B4271" s="2">
        <v>5001153</v>
      </c>
      <c r="C4271" s="2">
        <v>72</v>
      </c>
      <c r="D4271" s="2">
        <v>202</v>
      </c>
    </row>
    <row r="4272" spans="1:4" x14ac:dyDescent="0.25">
      <c r="A4272" s="2" t="s">
        <v>1637</v>
      </c>
      <c r="B4272" s="2">
        <v>5001155</v>
      </c>
      <c r="C4272" s="2">
        <v>1</v>
      </c>
      <c r="D4272" s="2">
        <v>202</v>
      </c>
    </row>
    <row r="4273" spans="1:4" x14ac:dyDescent="0.25">
      <c r="A4273" s="2" t="s">
        <v>1637</v>
      </c>
      <c r="B4273" s="2">
        <v>5001155</v>
      </c>
      <c r="C4273" s="2">
        <v>2</v>
      </c>
      <c r="D4273" s="2">
        <v>210</v>
      </c>
    </row>
    <row r="4274" spans="1:4" x14ac:dyDescent="0.25">
      <c r="A4274" s="2" t="s">
        <v>1637</v>
      </c>
      <c r="B4274" s="2">
        <v>5001155</v>
      </c>
      <c r="C4274" s="2">
        <v>6</v>
      </c>
      <c r="D4274" s="2">
        <v>208</v>
      </c>
    </row>
    <row r="4275" spans="1:4" x14ac:dyDescent="0.25">
      <c r="A4275" s="2" t="s">
        <v>1637</v>
      </c>
      <c r="B4275" s="2">
        <v>5001156</v>
      </c>
      <c r="C4275" s="2">
        <v>12</v>
      </c>
      <c r="D4275" s="2">
        <v>210</v>
      </c>
    </row>
    <row r="4276" spans="1:4" x14ac:dyDescent="0.25">
      <c r="A4276" s="2" t="s">
        <v>1637</v>
      </c>
      <c r="B4276" s="2">
        <v>5001157</v>
      </c>
      <c r="C4276" s="2">
        <v>10</v>
      </c>
      <c r="D4276" s="2">
        <v>208</v>
      </c>
    </row>
    <row r="4277" spans="1:4" x14ac:dyDescent="0.25">
      <c r="A4277" s="2" t="s">
        <v>1637</v>
      </c>
      <c r="B4277" s="2">
        <v>5001157</v>
      </c>
      <c r="C4277" s="2">
        <v>12</v>
      </c>
      <c r="D4277" s="2">
        <v>210</v>
      </c>
    </row>
    <row r="4278" spans="1:4" x14ac:dyDescent="0.25">
      <c r="A4278" s="2" t="s">
        <v>1637</v>
      </c>
      <c r="B4278" s="2">
        <v>5001157</v>
      </c>
      <c r="C4278" s="2">
        <v>13</v>
      </c>
      <c r="D4278" s="2">
        <v>208</v>
      </c>
    </row>
    <row r="4279" spans="1:4" x14ac:dyDescent="0.25">
      <c r="A4279" s="2" t="s">
        <v>1637</v>
      </c>
      <c r="B4279" s="2">
        <v>5001157</v>
      </c>
      <c r="C4279" s="2">
        <v>18</v>
      </c>
      <c r="D4279" s="2">
        <v>209</v>
      </c>
    </row>
    <row r="4280" spans="1:4" x14ac:dyDescent="0.25">
      <c r="A4280" s="2" t="s">
        <v>1637</v>
      </c>
      <c r="B4280" s="2">
        <v>5001158</v>
      </c>
      <c r="C4280" s="2">
        <v>10</v>
      </c>
      <c r="D4280" s="2">
        <v>208</v>
      </c>
    </row>
    <row r="4281" spans="1:4" x14ac:dyDescent="0.25">
      <c r="A4281" s="2" t="s">
        <v>1637</v>
      </c>
      <c r="B4281" s="2">
        <v>5001158</v>
      </c>
      <c r="C4281" s="2">
        <v>12</v>
      </c>
      <c r="D4281" s="2">
        <v>210</v>
      </c>
    </row>
    <row r="4282" spans="1:4" x14ac:dyDescent="0.25">
      <c r="A4282" s="2" t="s">
        <v>1637</v>
      </c>
      <c r="B4282" s="2">
        <v>5001159</v>
      </c>
      <c r="C4282" s="2">
        <v>10</v>
      </c>
      <c r="D4282" s="2">
        <v>208</v>
      </c>
    </row>
    <row r="4283" spans="1:4" x14ac:dyDescent="0.25">
      <c r="A4283" s="2" t="s">
        <v>1637</v>
      </c>
      <c r="B4283" s="2">
        <v>5001159</v>
      </c>
      <c r="C4283" s="2">
        <v>12</v>
      </c>
      <c r="D4283" s="2">
        <v>210</v>
      </c>
    </row>
    <row r="4284" spans="1:4" x14ac:dyDescent="0.25">
      <c r="A4284" s="2" t="s">
        <v>1637</v>
      </c>
      <c r="B4284" s="2">
        <v>5001159</v>
      </c>
      <c r="C4284" s="2">
        <v>18</v>
      </c>
      <c r="D4284" s="2">
        <v>209</v>
      </c>
    </row>
    <row r="4285" spans="1:4" x14ac:dyDescent="0.25">
      <c r="A4285" s="2" t="s">
        <v>1637</v>
      </c>
      <c r="B4285" s="2">
        <v>5001160</v>
      </c>
      <c r="C4285" s="2">
        <v>10</v>
      </c>
      <c r="D4285" s="2">
        <v>208</v>
      </c>
    </row>
    <row r="4286" spans="1:4" x14ac:dyDescent="0.25">
      <c r="A4286" s="2" t="s">
        <v>1637</v>
      </c>
      <c r="B4286" s="2">
        <v>5001160</v>
      </c>
      <c r="C4286" s="2">
        <v>12</v>
      </c>
      <c r="D4286" s="2">
        <v>210</v>
      </c>
    </row>
    <row r="4287" spans="1:4" x14ac:dyDescent="0.25">
      <c r="A4287" s="2" t="s">
        <v>1637</v>
      </c>
      <c r="B4287" s="2">
        <v>5001160</v>
      </c>
      <c r="C4287" s="2">
        <v>18</v>
      </c>
      <c r="D4287" s="2">
        <v>209</v>
      </c>
    </row>
    <row r="4288" spans="1:4" x14ac:dyDescent="0.25">
      <c r="A4288" s="2" t="s">
        <v>1637</v>
      </c>
      <c r="B4288" s="2">
        <v>5001161</v>
      </c>
      <c r="C4288" s="2">
        <v>1</v>
      </c>
      <c r="D4288" s="2">
        <v>202</v>
      </c>
    </row>
    <row r="4289" spans="1:4" x14ac:dyDescent="0.25">
      <c r="A4289" s="2" t="s">
        <v>1637</v>
      </c>
      <c r="B4289" s="2">
        <v>5001161</v>
      </c>
      <c r="C4289" s="2">
        <v>2</v>
      </c>
      <c r="D4289" s="2">
        <v>210</v>
      </c>
    </row>
    <row r="4290" spans="1:4" x14ac:dyDescent="0.25">
      <c r="A4290" s="2" t="s">
        <v>1637</v>
      </c>
      <c r="B4290" s="2">
        <v>5001161</v>
      </c>
      <c r="C4290" s="2">
        <v>6</v>
      </c>
      <c r="D4290" s="2">
        <v>208</v>
      </c>
    </row>
    <row r="4291" spans="1:4" x14ac:dyDescent="0.25">
      <c r="A4291" s="2" t="s">
        <v>1637</v>
      </c>
      <c r="B4291" s="2">
        <v>5001162</v>
      </c>
      <c r="C4291" s="2">
        <v>12</v>
      </c>
      <c r="D4291" s="2">
        <v>210</v>
      </c>
    </row>
    <row r="4292" spans="1:4" x14ac:dyDescent="0.25">
      <c r="A4292" s="2" t="s">
        <v>1637</v>
      </c>
      <c r="B4292" s="2">
        <v>5001163</v>
      </c>
      <c r="C4292" s="2">
        <v>66</v>
      </c>
      <c r="D4292" s="2">
        <v>202</v>
      </c>
    </row>
    <row r="4293" spans="1:4" x14ac:dyDescent="0.25">
      <c r="A4293" s="2" t="s">
        <v>1637</v>
      </c>
      <c r="B4293" s="2">
        <v>5001163</v>
      </c>
      <c r="C4293" s="2">
        <v>67</v>
      </c>
      <c r="D4293" s="2">
        <v>208</v>
      </c>
    </row>
    <row r="4294" spans="1:4" x14ac:dyDescent="0.25">
      <c r="A4294" s="2" t="s">
        <v>1637</v>
      </c>
      <c r="B4294" s="2">
        <v>5001164</v>
      </c>
      <c r="C4294" s="2">
        <v>66</v>
      </c>
      <c r="D4294" s="2">
        <v>202</v>
      </c>
    </row>
    <row r="4295" spans="1:4" x14ac:dyDescent="0.25">
      <c r="A4295" s="2" t="s">
        <v>1637</v>
      </c>
      <c r="B4295" s="2">
        <v>5001164</v>
      </c>
      <c r="C4295" s="2">
        <v>67</v>
      </c>
      <c r="D4295" s="2">
        <v>208</v>
      </c>
    </row>
    <row r="4296" spans="1:4" x14ac:dyDescent="0.25">
      <c r="A4296" s="2" t="s">
        <v>1637</v>
      </c>
      <c r="B4296" s="2">
        <v>5001165</v>
      </c>
      <c r="C4296" s="2">
        <v>66</v>
      </c>
      <c r="D4296" s="2">
        <v>202</v>
      </c>
    </row>
    <row r="4297" spans="1:4" x14ac:dyDescent="0.25">
      <c r="A4297" s="2" t="s">
        <v>1637</v>
      </c>
      <c r="B4297" s="2">
        <v>5001165</v>
      </c>
      <c r="C4297" s="2">
        <v>67</v>
      </c>
      <c r="D4297" s="2">
        <v>208</v>
      </c>
    </row>
    <row r="4298" spans="1:4" x14ac:dyDescent="0.25">
      <c r="A4298" s="2" t="s">
        <v>1637</v>
      </c>
      <c r="B4298" s="2">
        <v>5001166</v>
      </c>
      <c r="C4298" s="2">
        <v>66</v>
      </c>
      <c r="D4298" s="2">
        <v>202</v>
      </c>
    </row>
    <row r="4299" spans="1:4" x14ac:dyDescent="0.25">
      <c r="A4299" s="2" t="s">
        <v>1637</v>
      </c>
      <c r="B4299" s="2">
        <v>5001166</v>
      </c>
      <c r="C4299" s="2">
        <v>67</v>
      </c>
      <c r="D4299" s="2">
        <v>208</v>
      </c>
    </row>
    <row r="4300" spans="1:4" x14ac:dyDescent="0.25">
      <c r="A4300" s="2" t="s">
        <v>1637</v>
      </c>
      <c r="B4300" s="2">
        <v>5001166</v>
      </c>
      <c r="C4300" s="2">
        <v>72</v>
      </c>
      <c r="D4300" s="2">
        <v>202</v>
      </c>
    </row>
    <row r="4301" spans="1:4" x14ac:dyDescent="0.25">
      <c r="A4301" s="2" t="s">
        <v>1637</v>
      </c>
      <c r="B4301" s="2">
        <v>5001166</v>
      </c>
      <c r="C4301" s="2">
        <v>77</v>
      </c>
      <c r="D4301" s="2">
        <v>208</v>
      </c>
    </row>
    <row r="4302" spans="1:4" x14ac:dyDescent="0.25">
      <c r="A4302" s="2" t="s">
        <v>1637</v>
      </c>
      <c r="B4302" s="2">
        <v>5001167</v>
      </c>
      <c r="C4302" s="2">
        <v>72</v>
      </c>
      <c r="D4302" s="2">
        <v>202</v>
      </c>
    </row>
    <row r="4303" spans="1:4" x14ac:dyDescent="0.25">
      <c r="A4303" s="2" t="s">
        <v>1637</v>
      </c>
      <c r="B4303" s="2">
        <v>5001167</v>
      </c>
      <c r="C4303" s="2">
        <v>77</v>
      </c>
      <c r="D4303" s="2">
        <v>208</v>
      </c>
    </row>
    <row r="4304" spans="1:4" x14ac:dyDescent="0.25">
      <c r="A4304" s="2" t="s">
        <v>1637</v>
      </c>
      <c r="B4304" s="2">
        <v>5001168</v>
      </c>
      <c r="C4304" s="2">
        <v>1</v>
      </c>
      <c r="D4304" s="2">
        <v>202</v>
      </c>
    </row>
    <row r="4305" spans="1:4" x14ac:dyDescent="0.25">
      <c r="A4305" s="2" t="s">
        <v>1637</v>
      </c>
      <c r="B4305" s="2">
        <v>5001168</v>
      </c>
      <c r="C4305" s="2">
        <v>2</v>
      </c>
      <c r="D4305" s="2">
        <v>210</v>
      </c>
    </row>
    <row r="4306" spans="1:4" x14ac:dyDescent="0.25">
      <c r="A4306" s="2" t="s">
        <v>1637</v>
      </c>
      <c r="B4306" s="2">
        <v>5001168</v>
      </c>
      <c r="C4306" s="2">
        <v>4</v>
      </c>
      <c r="D4306" s="2">
        <v>208</v>
      </c>
    </row>
    <row r="4307" spans="1:4" x14ac:dyDescent="0.25">
      <c r="A4307" s="2" t="s">
        <v>1637</v>
      </c>
      <c r="B4307" s="2">
        <v>5001168</v>
      </c>
      <c r="C4307" s="2">
        <v>6</v>
      </c>
      <c r="D4307" s="2">
        <v>208</v>
      </c>
    </row>
    <row r="4308" spans="1:4" x14ac:dyDescent="0.25">
      <c r="A4308" s="2" t="s">
        <v>1637</v>
      </c>
      <c r="B4308" s="2">
        <v>5001169</v>
      </c>
      <c r="C4308" s="2">
        <v>1</v>
      </c>
      <c r="D4308" s="2">
        <v>312</v>
      </c>
    </row>
    <row r="4309" spans="1:4" x14ac:dyDescent="0.25">
      <c r="A4309" s="2" t="s">
        <v>1637</v>
      </c>
      <c r="B4309" s="2">
        <v>5001170</v>
      </c>
      <c r="C4309" s="2">
        <v>1</v>
      </c>
      <c r="D4309" s="2">
        <v>312</v>
      </c>
    </row>
    <row r="4310" spans="1:4" x14ac:dyDescent="0.25">
      <c r="A4310" s="2" t="s">
        <v>1637</v>
      </c>
      <c r="B4310" s="2">
        <v>5001170</v>
      </c>
      <c r="C4310" s="2">
        <v>6</v>
      </c>
      <c r="D4310" s="2">
        <v>208</v>
      </c>
    </row>
    <row r="4311" spans="1:4" x14ac:dyDescent="0.25">
      <c r="A4311" s="2" t="s">
        <v>1637</v>
      </c>
      <c r="B4311" s="2">
        <v>5001172</v>
      </c>
      <c r="C4311" s="2">
        <v>2</v>
      </c>
      <c r="D4311" s="2">
        <v>210</v>
      </c>
    </row>
    <row r="4312" spans="1:4" x14ac:dyDescent="0.25">
      <c r="A4312" s="2" t="s">
        <v>1637</v>
      </c>
      <c r="B4312" s="2">
        <v>5001172</v>
      </c>
      <c r="C4312" s="2">
        <v>10</v>
      </c>
      <c r="D4312" s="2">
        <v>208</v>
      </c>
    </row>
    <row r="4313" spans="1:4" x14ac:dyDescent="0.25">
      <c r="A4313" s="2" t="s">
        <v>1637</v>
      </c>
      <c r="B4313" s="2">
        <v>5001172</v>
      </c>
      <c r="C4313" s="2">
        <v>12</v>
      </c>
      <c r="D4313" s="2">
        <v>210</v>
      </c>
    </row>
    <row r="4314" spans="1:4" x14ac:dyDescent="0.25">
      <c r="A4314" s="2" t="s">
        <v>1637</v>
      </c>
      <c r="B4314" s="2">
        <v>5001172</v>
      </c>
      <c r="C4314" s="2">
        <v>26</v>
      </c>
      <c r="D4314" s="2">
        <v>210</v>
      </c>
    </row>
    <row r="4315" spans="1:4" x14ac:dyDescent="0.25">
      <c r="A4315" s="2" t="s">
        <v>1637</v>
      </c>
      <c r="B4315" s="2">
        <v>5001173</v>
      </c>
      <c r="C4315" s="2">
        <v>6</v>
      </c>
      <c r="D4315" s="2">
        <v>208</v>
      </c>
    </row>
    <row r="4316" spans="1:4" x14ac:dyDescent="0.25">
      <c r="A4316" s="2" t="s">
        <v>1637</v>
      </c>
      <c r="B4316" s="2">
        <v>5001173</v>
      </c>
      <c r="C4316" s="2">
        <v>12</v>
      </c>
      <c r="D4316" s="2">
        <v>210</v>
      </c>
    </row>
    <row r="4317" spans="1:4" x14ac:dyDescent="0.25">
      <c r="A4317" s="2" t="s">
        <v>1637</v>
      </c>
      <c r="B4317" s="2">
        <v>5001173</v>
      </c>
      <c r="C4317" s="2">
        <v>13</v>
      </c>
      <c r="D4317" s="2">
        <v>208</v>
      </c>
    </row>
    <row r="4318" spans="1:4" x14ac:dyDescent="0.25">
      <c r="A4318" s="2" t="s">
        <v>1637</v>
      </c>
      <c r="B4318" s="2">
        <v>5001173</v>
      </c>
      <c r="C4318" s="2">
        <v>18</v>
      </c>
      <c r="D4318" s="2">
        <v>209</v>
      </c>
    </row>
    <row r="4319" spans="1:4" x14ac:dyDescent="0.25">
      <c r="A4319" s="2" t="s">
        <v>1637</v>
      </c>
      <c r="B4319" s="2">
        <v>5001174</v>
      </c>
      <c r="C4319" s="2">
        <v>66</v>
      </c>
      <c r="D4319" s="2">
        <v>202</v>
      </c>
    </row>
    <row r="4320" spans="1:4" x14ac:dyDescent="0.25">
      <c r="A4320" s="2" t="s">
        <v>1637</v>
      </c>
      <c r="B4320" s="2">
        <v>5001174</v>
      </c>
      <c r="C4320" s="2">
        <v>67</v>
      </c>
      <c r="D4320" s="2">
        <v>208</v>
      </c>
    </row>
    <row r="4321" spans="1:4" x14ac:dyDescent="0.25">
      <c r="A4321" s="2" t="s">
        <v>1637</v>
      </c>
      <c r="B4321" s="2">
        <v>5001175</v>
      </c>
      <c r="C4321" s="2">
        <v>66</v>
      </c>
      <c r="D4321" s="2">
        <v>202</v>
      </c>
    </row>
    <row r="4322" spans="1:4" x14ac:dyDescent="0.25">
      <c r="A4322" s="2" t="s">
        <v>1637</v>
      </c>
      <c r="B4322" s="2">
        <v>5001175</v>
      </c>
      <c r="C4322" s="2">
        <v>67</v>
      </c>
      <c r="D4322" s="2">
        <v>208</v>
      </c>
    </row>
    <row r="4323" spans="1:4" x14ac:dyDescent="0.25">
      <c r="A4323" s="2" t="s">
        <v>1637</v>
      </c>
      <c r="B4323" s="2">
        <v>5001176</v>
      </c>
      <c r="C4323" s="2">
        <v>10</v>
      </c>
      <c r="D4323" s="2">
        <v>208</v>
      </c>
    </row>
    <row r="4324" spans="1:4" x14ac:dyDescent="0.25">
      <c r="A4324" s="2" t="s">
        <v>1637</v>
      </c>
      <c r="B4324" s="2">
        <v>5001176</v>
      </c>
      <c r="C4324" s="2">
        <v>12</v>
      </c>
      <c r="D4324" s="2">
        <v>210</v>
      </c>
    </row>
    <row r="4325" spans="1:4" x14ac:dyDescent="0.25">
      <c r="A4325" s="2" t="s">
        <v>1637</v>
      </c>
      <c r="B4325" s="2">
        <v>5001176</v>
      </c>
      <c r="C4325" s="2">
        <v>13</v>
      </c>
      <c r="D4325" s="2">
        <v>208</v>
      </c>
    </row>
    <row r="4326" spans="1:4" x14ac:dyDescent="0.25">
      <c r="A4326" s="2" t="s">
        <v>1637</v>
      </c>
      <c r="B4326" s="2">
        <v>5001176</v>
      </c>
      <c r="C4326" s="2">
        <v>26</v>
      </c>
      <c r="D4326" s="2">
        <v>210</v>
      </c>
    </row>
    <row r="4327" spans="1:4" x14ac:dyDescent="0.25">
      <c r="A4327" s="2" t="s">
        <v>1637</v>
      </c>
      <c r="B4327" s="2">
        <v>5001177</v>
      </c>
      <c r="C4327" s="2">
        <v>6</v>
      </c>
      <c r="D4327" s="2">
        <v>208</v>
      </c>
    </row>
    <row r="4328" spans="1:4" x14ac:dyDescent="0.25">
      <c r="A4328" s="2" t="s">
        <v>1637</v>
      </c>
      <c r="B4328" s="2">
        <v>5001177</v>
      </c>
      <c r="C4328" s="2">
        <v>12</v>
      </c>
      <c r="D4328" s="2">
        <v>210</v>
      </c>
    </row>
    <row r="4329" spans="1:4" x14ac:dyDescent="0.25">
      <c r="A4329" s="2" t="s">
        <v>1637</v>
      </c>
      <c r="B4329" s="2">
        <v>5001177</v>
      </c>
      <c r="C4329" s="2">
        <v>13</v>
      </c>
      <c r="D4329" s="2">
        <v>208</v>
      </c>
    </row>
    <row r="4330" spans="1:4" x14ac:dyDescent="0.25">
      <c r="A4330" s="2" t="s">
        <v>1637</v>
      </c>
      <c r="B4330" s="2">
        <v>5001177</v>
      </c>
      <c r="C4330" s="2">
        <v>18</v>
      </c>
      <c r="D4330" s="2">
        <v>209</v>
      </c>
    </row>
    <row r="4331" spans="1:4" x14ac:dyDescent="0.25">
      <c r="A4331" s="2" t="s">
        <v>1637</v>
      </c>
      <c r="B4331" s="2">
        <v>5001178</v>
      </c>
      <c r="C4331" s="2">
        <v>12</v>
      </c>
      <c r="D4331" s="2">
        <v>210</v>
      </c>
    </row>
    <row r="4332" spans="1:4" x14ac:dyDescent="0.25">
      <c r="A4332" s="2" t="s">
        <v>1637</v>
      </c>
      <c r="B4332" s="2">
        <v>5001178</v>
      </c>
      <c r="C4332" s="2">
        <v>18</v>
      </c>
      <c r="D4332" s="2">
        <v>209</v>
      </c>
    </row>
    <row r="4333" spans="1:4" x14ac:dyDescent="0.25">
      <c r="A4333" s="2" t="s">
        <v>1637</v>
      </c>
      <c r="B4333" s="2">
        <v>5001179</v>
      </c>
      <c r="C4333" s="2">
        <v>1</v>
      </c>
      <c r="D4333" s="2">
        <v>202</v>
      </c>
    </row>
    <row r="4334" spans="1:4" x14ac:dyDescent="0.25">
      <c r="A4334" s="2" t="s">
        <v>1637</v>
      </c>
      <c r="B4334" s="2">
        <v>5001179</v>
      </c>
      <c r="C4334" s="2">
        <v>4</v>
      </c>
      <c r="D4334" s="2">
        <v>208</v>
      </c>
    </row>
    <row r="4335" spans="1:4" x14ac:dyDescent="0.25">
      <c r="A4335" s="2" t="s">
        <v>1637</v>
      </c>
      <c r="B4335" s="2">
        <v>5001180</v>
      </c>
      <c r="C4335" s="2">
        <v>1</v>
      </c>
      <c r="D4335" s="2">
        <v>202</v>
      </c>
    </row>
    <row r="4336" spans="1:4" x14ac:dyDescent="0.25">
      <c r="A4336" s="2" t="s">
        <v>1637</v>
      </c>
      <c r="B4336" s="2">
        <v>5001180</v>
      </c>
      <c r="C4336" s="2">
        <v>4</v>
      </c>
      <c r="D4336" s="2">
        <v>208</v>
      </c>
    </row>
    <row r="4337" spans="1:4" x14ac:dyDescent="0.25">
      <c r="A4337" s="2" t="s">
        <v>1637</v>
      </c>
      <c r="B4337" s="2">
        <v>5001181</v>
      </c>
      <c r="C4337" s="2">
        <v>2</v>
      </c>
      <c r="D4337" s="2">
        <v>210</v>
      </c>
    </row>
    <row r="4338" spans="1:4" x14ac:dyDescent="0.25">
      <c r="A4338" s="2" t="s">
        <v>1637</v>
      </c>
      <c r="B4338" s="2">
        <v>5001181</v>
      </c>
      <c r="C4338" s="2">
        <v>6</v>
      </c>
      <c r="D4338" s="2">
        <v>208</v>
      </c>
    </row>
    <row r="4339" spans="1:4" x14ac:dyDescent="0.25">
      <c r="A4339" s="2" t="s">
        <v>1637</v>
      </c>
      <c r="B4339" s="2">
        <v>5001181</v>
      </c>
      <c r="C4339" s="2">
        <v>12</v>
      </c>
      <c r="D4339" s="2">
        <v>210</v>
      </c>
    </row>
    <row r="4340" spans="1:4" x14ac:dyDescent="0.25">
      <c r="A4340" s="2" t="s">
        <v>1637</v>
      </c>
      <c r="B4340" s="2">
        <v>5001181</v>
      </c>
      <c r="C4340" s="2">
        <v>13</v>
      </c>
      <c r="D4340" s="2">
        <v>208</v>
      </c>
    </row>
    <row r="4341" spans="1:4" x14ac:dyDescent="0.25">
      <c r="A4341" s="2" t="s">
        <v>1637</v>
      </c>
      <c r="B4341" s="2">
        <v>5001182</v>
      </c>
      <c r="C4341" s="2">
        <v>1</v>
      </c>
      <c r="D4341" s="2">
        <v>202</v>
      </c>
    </row>
    <row r="4342" spans="1:4" x14ac:dyDescent="0.25">
      <c r="A4342" s="2" t="s">
        <v>1637</v>
      </c>
      <c r="B4342" s="2">
        <v>5001182</v>
      </c>
      <c r="C4342" s="2">
        <v>2</v>
      </c>
      <c r="D4342" s="2">
        <v>210</v>
      </c>
    </row>
    <row r="4343" spans="1:4" x14ac:dyDescent="0.25">
      <c r="A4343" s="2" t="s">
        <v>1637</v>
      </c>
      <c r="B4343" s="2">
        <v>5001182</v>
      </c>
      <c r="C4343" s="2">
        <v>4</v>
      </c>
      <c r="D4343" s="2">
        <v>208</v>
      </c>
    </row>
    <row r="4344" spans="1:4" x14ac:dyDescent="0.25">
      <c r="A4344" s="2" t="s">
        <v>1637</v>
      </c>
      <c r="B4344" s="2">
        <v>5001182</v>
      </c>
      <c r="C4344" s="2">
        <v>6</v>
      </c>
      <c r="D4344" s="2">
        <v>208</v>
      </c>
    </row>
    <row r="4345" spans="1:4" x14ac:dyDescent="0.25">
      <c r="A4345" s="2" t="s">
        <v>1637</v>
      </c>
      <c r="B4345" s="2">
        <v>5001183</v>
      </c>
      <c r="C4345" s="2">
        <v>6</v>
      </c>
      <c r="D4345" s="2">
        <v>208</v>
      </c>
    </row>
    <row r="4346" spans="1:4" x14ac:dyDescent="0.25">
      <c r="A4346" s="2" t="s">
        <v>1637</v>
      </c>
      <c r="B4346" s="2">
        <v>5001183</v>
      </c>
      <c r="C4346" s="2">
        <v>12</v>
      </c>
      <c r="D4346" s="2">
        <v>210</v>
      </c>
    </row>
    <row r="4347" spans="1:4" x14ac:dyDescent="0.25">
      <c r="A4347" s="2" t="s">
        <v>1637</v>
      </c>
      <c r="B4347" s="2">
        <v>5001183</v>
      </c>
      <c r="C4347" s="2">
        <v>13</v>
      </c>
      <c r="D4347" s="2">
        <v>208</v>
      </c>
    </row>
    <row r="4348" spans="1:4" x14ac:dyDescent="0.25">
      <c r="A4348" s="2" t="s">
        <v>1637</v>
      </c>
      <c r="B4348" s="2">
        <v>5001183</v>
      </c>
      <c r="C4348" s="2">
        <v>18</v>
      </c>
      <c r="D4348" s="2">
        <v>209</v>
      </c>
    </row>
    <row r="4349" spans="1:4" x14ac:dyDescent="0.25">
      <c r="A4349" s="2" t="s">
        <v>1637</v>
      </c>
      <c r="B4349" s="2">
        <v>5001184</v>
      </c>
      <c r="C4349" s="2">
        <v>6</v>
      </c>
      <c r="D4349" s="2">
        <v>208</v>
      </c>
    </row>
    <row r="4350" spans="1:4" x14ac:dyDescent="0.25">
      <c r="A4350" s="2" t="s">
        <v>1637</v>
      </c>
      <c r="B4350" s="2">
        <v>5001184</v>
      </c>
      <c r="C4350" s="2">
        <v>12</v>
      </c>
      <c r="D4350" s="2">
        <v>210</v>
      </c>
    </row>
    <row r="4351" spans="1:4" x14ac:dyDescent="0.25">
      <c r="A4351" s="2" t="s">
        <v>1637</v>
      </c>
      <c r="B4351" s="2">
        <v>5001184</v>
      </c>
      <c r="C4351" s="2">
        <v>13</v>
      </c>
      <c r="D4351" s="2">
        <v>208</v>
      </c>
    </row>
    <row r="4352" spans="1:4" x14ac:dyDescent="0.25">
      <c r="A4352" s="2" t="s">
        <v>1637</v>
      </c>
      <c r="B4352" s="2">
        <v>5001184</v>
      </c>
      <c r="C4352" s="2">
        <v>18</v>
      </c>
      <c r="D4352" s="2">
        <v>209</v>
      </c>
    </row>
    <row r="4353" spans="1:4" x14ac:dyDescent="0.25">
      <c r="A4353" s="2" t="s">
        <v>1637</v>
      </c>
      <c r="B4353" s="2">
        <v>5001185</v>
      </c>
      <c r="C4353" s="2">
        <v>66</v>
      </c>
      <c r="D4353" s="2">
        <v>202</v>
      </c>
    </row>
    <row r="4354" spans="1:4" x14ac:dyDescent="0.25">
      <c r="A4354" s="2" t="s">
        <v>1637</v>
      </c>
      <c r="B4354" s="2">
        <v>5001185</v>
      </c>
      <c r="C4354" s="2">
        <v>67</v>
      </c>
      <c r="D4354" s="2">
        <v>208</v>
      </c>
    </row>
    <row r="4355" spans="1:4" x14ac:dyDescent="0.25">
      <c r="A4355" s="2" t="s">
        <v>1637</v>
      </c>
      <c r="B4355" s="2">
        <v>5001186</v>
      </c>
      <c r="C4355" s="2">
        <v>66</v>
      </c>
      <c r="D4355" s="2">
        <v>202</v>
      </c>
    </row>
    <row r="4356" spans="1:4" x14ac:dyDescent="0.25">
      <c r="A4356" s="2" t="s">
        <v>1637</v>
      </c>
      <c r="B4356" s="2">
        <v>5001186</v>
      </c>
      <c r="C4356" s="2">
        <v>67</v>
      </c>
      <c r="D4356" s="2">
        <v>208</v>
      </c>
    </row>
    <row r="4357" spans="1:4" x14ac:dyDescent="0.25">
      <c r="A4357" s="2" t="s">
        <v>1637</v>
      </c>
      <c r="B4357" s="2">
        <v>5001187</v>
      </c>
      <c r="C4357" s="2">
        <v>2</v>
      </c>
      <c r="D4357" s="2">
        <v>210</v>
      </c>
    </row>
    <row r="4358" spans="1:4" x14ac:dyDescent="0.25">
      <c r="A4358" s="2" t="s">
        <v>1637</v>
      </c>
      <c r="B4358" s="2">
        <v>5001187</v>
      </c>
      <c r="C4358" s="2">
        <v>10</v>
      </c>
      <c r="D4358" s="2">
        <v>208</v>
      </c>
    </row>
    <row r="4359" spans="1:4" x14ac:dyDescent="0.25">
      <c r="A4359" s="2" t="s">
        <v>1637</v>
      </c>
      <c r="B4359" s="2">
        <v>5001188</v>
      </c>
      <c r="C4359" s="2">
        <v>1</v>
      </c>
      <c r="D4359" s="2">
        <v>202</v>
      </c>
    </row>
    <row r="4360" spans="1:4" x14ac:dyDescent="0.25">
      <c r="A4360" s="2" t="s">
        <v>1637</v>
      </c>
      <c r="B4360" s="2">
        <v>5001189</v>
      </c>
      <c r="C4360" s="2">
        <v>2</v>
      </c>
      <c r="D4360" s="2">
        <v>210</v>
      </c>
    </row>
    <row r="4361" spans="1:4" x14ac:dyDescent="0.25">
      <c r="A4361" s="2" t="s">
        <v>1637</v>
      </c>
      <c r="B4361" s="2">
        <v>5001189</v>
      </c>
      <c r="C4361" s="2">
        <v>10</v>
      </c>
      <c r="D4361" s="2">
        <v>208</v>
      </c>
    </row>
    <row r="4362" spans="1:4" x14ac:dyDescent="0.25">
      <c r="A4362" s="2" t="s">
        <v>1637</v>
      </c>
      <c r="B4362" s="2">
        <v>5001189</v>
      </c>
      <c r="C4362" s="2">
        <v>12</v>
      </c>
      <c r="D4362" s="2">
        <v>210</v>
      </c>
    </row>
    <row r="4363" spans="1:4" x14ac:dyDescent="0.25">
      <c r="A4363" s="2" t="s">
        <v>1637</v>
      </c>
      <c r="B4363" s="2">
        <v>5001190</v>
      </c>
      <c r="C4363" s="2">
        <v>6</v>
      </c>
      <c r="D4363" s="2">
        <v>208</v>
      </c>
    </row>
    <row r="4364" spans="1:4" x14ac:dyDescent="0.25">
      <c r="A4364" s="2" t="s">
        <v>1637</v>
      </c>
      <c r="B4364" s="2">
        <v>5001190</v>
      </c>
      <c r="C4364" s="2">
        <v>66</v>
      </c>
      <c r="D4364" s="2">
        <v>202</v>
      </c>
    </row>
    <row r="4365" spans="1:4" x14ac:dyDescent="0.25">
      <c r="A4365" s="2" t="s">
        <v>1637</v>
      </c>
      <c r="B4365" s="2">
        <v>5001191</v>
      </c>
      <c r="C4365" s="2">
        <v>6</v>
      </c>
      <c r="D4365" s="2">
        <v>208</v>
      </c>
    </row>
    <row r="4366" spans="1:4" x14ac:dyDescent="0.25">
      <c r="A4366" s="2" t="s">
        <v>1637</v>
      </c>
      <c r="B4366" s="2">
        <v>5001191</v>
      </c>
      <c r="C4366" s="2">
        <v>66</v>
      </c>
      <c r="D4366" s="2">
        <v>202</v>
      </c>
    </row>
    <row r="4367" spans="1:4" x14ac:dyDescent="0.25">
      <c r="A4367" s="2" t="s">
        <v>1637</v>
      </c>
      <c r="B4367" s="2">
        <v>5001192</v>
      </c>
      <c r="C4367" s="2">
        <v>2</v>
      </c>
      <c r="D4367" s="2">
        <v>210</v>
      </c>
    </row>
    <row r="4368" spans="1:4" x14ac:dyDescent="0.25">
      <c r="A4368" s="2" t="s">
        <v>1637</v>
      </c>
      <c r="B4368" s="2">
        <v>5001192</v>
      </c>
      <c r="C4368" s="2">
        <v>10</v>
      </c>
      <c r="D4368" s="2">
        <v>208</v>
      </c>
    </row>
    <row r="4369" spans="1:4" x14ac:dyDescent="0.25">
      <c r="A4369" s="2" t="s">
        <v>1637</v>
      </c>
      <c r="B4369" s="2">
        <v>5001192</v>
      </c>
      <c r="C4369" s="2">
        <v>39</v>
      </c>
      <c r="D4369" s="2">
        <v>310</v>
      </c>
    </row>
    <row r="4370" spans="1:4" x14ac:dyDescent="0.25">
      <c r="A4370" s="2" t="s">
        <v>1637</v>
      </c>
      <c r="B4370" s="2">
        <v>5001193</v>
      </c>
      <c r="C4370" s="2">
        <v>2</v>
      </c>
      <c r="D4370" s="2">
        <v>210</v>
      </c>
    </row>
    <row r="4371" spans="1:4" x14ac:dyDescent="0.25">
      <c r="A4371" s="2" t="s">
        <v>1637</v>
      </c>
      <c r="B4371" s="2">
        <v>5001193</v>
      </c>
      <c r="C4371" s="2">
        <v>10</v>
      </c>
      <c r="D4371" s="2">
        <v>208</v>
      </c>
    </row>
    <row r="4372" spans="1:4" x14ac:dyDescent="0.25">
      <c r="A4372" s="2" t="s">
        <v>1637</v>
      </c>
      <c r="B4372" s="2">
        <v>5001193</v>
      </c>
      <c r="C4372" s="2">
        <v>12</v>
      </c>
      <c r="D4372" s="2">
        <v>210</v>
      </c>
    </row>
    <row r="4373" spans="1:4" x14ac:dyDescent="0.25">
      <c r="A4373" s="2" t="s">
        <v>1637</v>
      </c>
      <c r="B4373" s="2">
        <v>5001193</v>
      </c>
      <c r="C4373" s="2">
        <v>13</v>
      </c>
      <c r="D4373" s="2">
        <v>208</v>
      </c>
    </row>
    <row r="4374" spans="1:4" x14ac:dyDescent="0.25">
      <c r="A4374" s="2" t="s">
        <v>1637</v>
      </c>
      <c r="B4374" s="2">
        <v>5001193</v>
      </c>
      <c r="C4374" s="2">
        <v>26</v>
      </c>
      <c r="D4374" s="2">
        <v>210</v>
      </c>
    </row>
    <row r="4375" spans="1:4" x14ac:dyDescent="0.25">
      <c r="A4375" s="2" t="s">
        <v>1637</v>
      </c>
      <c r="B4375" s="2">
        <v>5001193</v>
      </c>
      <c r="C4375" s="2">
        <v>39</v>
      </c>
      <c r="D4375" s="2">
        <v>310</v>
      </c>
    </row>
    <row r="4376" spans="1:4" x14ac:dyDescent="0.25">
      <c r="A4376" s="2" t="s">
        <v>1637</v>
      </c>
      <c r="B4376" s="2">
        <v>5001194</v>
      </c>
      <c r="C4376" s="2">
        <v>1</v>
      </c>
      <c r="D4376" s="2">
        <v>202</v>
      </c>
    </row>
    <row r="4377" spans="1:4" x14ac:dyDescent="0.25">
      <c r="A4377" s="2" t="s">
        <v>1637</v>
      </c>
      <c r="B4377" s="2">
        <v>5001194</v>
      </c>
      <c r="C4377" s="2">
        <v>2</v>
      </c>
      <c r="D4377" s="2">
        <v>210</v>
      </c>
    </row>
    <row r="4378" spans="1:4" x14ac:dyDescent="0.25">
      <c r="A4378" s="2" t="s">
        <v>1637</v>
      </c>
      <c r="B4378" s="2">
        <v>5001194</v>
      </c>
      <c r="C4378" s="2">
        <v>4</v>
      </c>
      <c r="D4378" s="2">
        <v>208</v>
      </c>
    </row>
    <row r="4379" spans="1:4" x14ac:dyDescent="0.25">
      <c r="A4379" s="2" t="s">
        <v>1637</v>
      </c>
      <c r="B4379" s="2">
        <v>5001195</v>
      </c>
      <c r="C4379" s="2">
        <v>1</v>
      </c>
      <c r="D4379" s="2">
        <v>202</v>
      </c>
    </row>
    <row r="4380" spans="1:4" x14ac:dyDescent="0.25">
      <c r="A4380" s="2" t="s">
        <v>1637</v>
      </c>
      <c r="B4380" s="2">
        <v>5001195</v>
      </c>
      <c r="C4380" s="2">
        <v>2</v>
      </c>
      <c r="D4380" s="2">
        <v>210</v>
      </c>
    </row>
    <row r="4381" spans="1:4" x14ac:dyDescent="0.25">
      <c r="A4381" s="2" t="s">
        <v>1637</v>
      </c>
      <c r="B4381" s="2">
        <v>5001195</v>
      </c>
      <c r="C4381" s="2">
        <v>4</v>
      </c>
      <c r="D4381" s="2">
        <v>208</v>
      </c>
    </row>
    <row r="4382" spans="1:4" x14ac:dyDescent="0.25">
      <c r="A4382" s="2" t="s">
        <v>1637</v>
      </c>
      <c r="B4382" s="2">
        <v>5001196</v>
      </c>
      <c r="C4382" s="2">
        <v>1</v>
      </c>
      <c r="D4382" s="2">
        <v>202</v>
      </c>
    </row>
    <row r="4383" spans="1:4" x14ac:dyDescent="0.25">
      <c r="A4383" s="2" t="s">
        <v>1637</v>
      </c>
      <c r="B4383" s="2">
        <v>5001196</v>
      </c>
      <c r="C4383" s="2">
        <v>2</v>
      </c>
      <c r="D4383" s="2">
        <v>210</v>
      </c>
    </row>
    <row r="4384" spans="1:4" x14ac:dyDescent="0.25">
      <c r="A4384" s="2" t="s">
        <v>1637</v>
      </c>
      <c r="B4384" s="2">
        <v>5001196</v>
      </c>
      <c r="C4384" s="2">
        <v>4</v>
      </c>
      <c r="D4384" s="2">
        <v>208</v>
      </c>
    </row>
    <row r="4385" spans="1:4" x14ac:dyDescent="0.25">
      <c r="A4385" s="2" t="s">
        <v>1637</v>
      </c>
      <c r="B4385" s="2">
        <v>5001197</v>
      </c>
      <c r="C4385" s="2">
        <v>1</v>
      </c>
      <c r="D4385" s="2">
        <v>202</v>
      </c>
    </row>
    <row r="4386" spans="1:4" x14ac:dyDescent="0.25">
      <c r="A4386" s="2" t="s">
        <v>1637</v>
      </c>
      <c r="B4386" s="2">
        <v>5001197</v>
      </c>
      <c r="C4386" s="2">
        <v>2</v>
      </c>
      <c r="D4386" s="2">
        <v>210</v>
      </c>
    </row>
    <row r="4387" spans="1:4" x14ac:dyDescent="0.25">
      <c r="A4387" s="2" t="s">
        <v>1637</v>
      </c>
      <c r="B4387" s="2">
        <v>5001197</v>
      </c>
      <c r="C4387" s="2">
        <v>4</v>
      </c>
      <c r="D4387" s="2">
        <v>208</v>
      </c>
    </row>
    <row r="4388" spans="1:4" x14ac:dyDescent="0.25">
      <c r="A4388" s="2" t="s">
        <v>1637</v>
      </c>
      <c r="B4388" s="2">
        <v>5001198</v>
      </c>
      <c r="C4388" s="2">
        <v>1</v>
      </c>
      <c r="D4388" s="2">
        <v>202</v>
      </c>
    </row>
    <row r="4389" spans="1:4" x14ac:dyDescent="0.25">
      <c r="A4389" s="2" t="s">
        <v>1637</v>
      </c>
      <c r="B4389" s="2">
        <v>5001198</v>
      </c>
      <c r="C4389" s="2">
        <v>2</v>
      </c>
      <c r="D4389" s="2">
        <v>210</v>
      </c>
    </row>
    <row r="4390" spans="1:4" x14ac:dyDescent="0.25">
      <c r="A4390" s="2" t="s">
        <v>1637</v>
      </c>
      <c r="B4390" s="2">
        <v>5001198</v>
      </c>
      <c r="C4390" s="2">
        <v>4</v>
      </c>
      <c r="D4390" s="2">
        <v>208</v>
      </c>
    </row>
    <row r="4391" spans="1:4" x14ac:dyDescent="0.25">
      <c r="A4391" s="2" t="s">
        <v>1637</v>
      </c>
      <c r="B4391" s="2">
        <v>5001199</v>
      </c>
      <c r="C4391" s="2">
        <v>1</v>
      </c>
      <c r="D4391" s="2">
        <v>202</v>
      </c>
    </row>
    <row r="4392" spans="1:4" x14ac:dyDescent="0.25">
      <c r="A4392" s="2" t="s">
        <v>1637</v>
      </c>
      <c r="B4392" s="2">
        <v>5001199</v>
      </c>
      <c r="C4392" s="2">
        <v>2</v>
      </c>
      <c r="D4392" s="2">
        <v>210</v>
      </c>
    </row>
    <row r="4393" spans="1:4" x14ac:dyDescent="0.25">
      <c r="A4393" s="2" t="s">
        <v>1637</v>
      </c>
      <c r="B4393" s="2">
        <v>5001199</v>
      </c>
      <c r="C4393" s="2">
        <v>4</v>
      </c>
      <c r="D4393" s="2">
        <v>208</v>
      </c>
    </row>
    <row r="4394" spans="1:4" x14ac:dyDescent="0.25">
      <c r="A4394" s="2" t="s">
        <v>1637</v>
      </c>
      <c r="B4394" s="2">
        <v>5001199</v>
      </c>
      <c r="C4394" s="2">
        <v>6</v>
      </c>
      <c r="D4394" s="2">
        <v>208</v>
      </c>
    </row>
    <row r="4395" spans="1:4" x14ac:dyDescent="0.25">
      <c r="A4395" s="2" t="s">
        <v>1637</v>
      </c>
      <c r="B4395" s="2">
        <v>5001200</v>
      </c>
      <c r="C4395" s="2">
        <v>1</v>
      </c>
      <c r="D4395" s="2">
        <v>202</v>
      </c>
    </row>
    <row r="4396" spans="1:4" x14ac:dyDescent="0.25">
      <c r="A4396" s="2" t="s">
        <v>1637</v>
      </c>
      <c r="B4396" s="2">
        <v>5001200</v>
      </c>
      <c r="C4396" s="2">
        <v>6</v>
      </c>
      <c r="D4396" s="2">
        <v>208</v>
      </c>
    </row>
    <row r="4397" spans="1:4" x14ac:dyDescent="0.25">
      <c r="A4397" s="2" t="s">
        <v>1637</v>
      </c>
      <c r="B4397" s="2">
        <v>5001201</v>
      </c>
      <c r="C4397" s="2">
        <v>71</v>
      </c>
      <c r="D4397" s="2">
        <v>202</v>
      </c>
    </row>
    <row r="4398" spans="1:4" x14ac:dyDescent="0.25">
      <c r="A4398" s="2" t="s">
        <v>1637</v>
      </c>
      <c r="B4398" s="2">
        <v>5001201</v>
      </c>
      <c r="C4398" s="2">
        <v>72</v>
      </c>
      <c r="D4398" s="2">
        <v>202</v>
      </c>
    </row>
    <row r="4399" spans="1:4" x14ac:dyDescent="0.25">
      <c r="A4399" s="2" t="s">
        <v>1637</v>
      </c>
      <c r="B4399" s="2">
        <v>5001201</v>
      </c>
      <c r="C4399" s="2">
        <v>76</v>
      </c>
      <c r="D4399" s="2">
        <v>208</v>
      </c>
    </row>
    <row r="4400" spans="1:4" x14ac:dyDescent="0.25">
      <c r="A4400" s="2" t="s">
        <v>1637</v>
      </c>
      <c r="B4400" s="2">
        <v>5001201</v>
      </c>
      <c r="C4400" s="2">
        <v>77</v>
      </c>
      <c r="D4400" s="2">
        <v>208</v>
      </c>
    </row>
    <row r="4401" spans="1:4" x14ac:dyDescent="0.25">
      <c r="A4401" s="2" t="s">
        <v>1637</v>
      </c>
      <c r="B4401" s="2">
        <v>5001202</v>
      </c>
      <c r="C4401" s="2">
        <v>1</v>
      </c>
      <c r="D4401" s="2">
        <v>313</v>
      </c>
    </row>
    <row r="4402" spans="1:4" x14ac:dyDescent="0.25">
      <c r="A4402" s="2" t="s">
        <v>1637</v>
      </c>
      <c r="B4402" s="2">
        <v>5001203</v>
      </c>
      <c r="C4402" s="2">
        <v>1</v>
      </c>
      <c r="D4402" s="2">
        <v>202</v>
      </c>
    </row>
    <row r="4403" spans="1:4" x14ac:dyDescent="0.25">
      <c r="A4403" s="2" t="s">
        <v>1637</v>
      </c>
      <c r="B4403" s="2">
        <v>5001204</v>
      </c>
      <c r="C4403" s="2">
        <v>1</v>
      </c>
      <c r="D4403" s="2">
        <v>313</v>
      </c>
    </row>
    <row r="4404" spans="1:4" x14ac:dyDescent="0.25">
      <c r="A4404" s="2" t="s">
        <v>1637</v>
      </c>
      <c r="B4404" s="2">
        <v>5001205</v>
      </c>
      <c r="C4404" s="2">
        <v>1</v>
      </c>
      <c r="D4404" s="2">
        <v>202</v>
      </c>
    </row>
    <row r="4405" spans="1:4" x14ac:dyDescent="0.25">
      <c r="A4405" s="2" t="s">
        <v>1637</v>
      </c>
      <c r="B4405" s="2">
        <v>5001206</v>
      </c>
      <c r="C4405" s="2">
        <v>1</v>
      </c>
      <c r="D4405" s="2">
        <v>313</v>
      </c>
    </row>
    <row r="4406" spans="1:4" x14ac:dyDescent="0.25">
      <c r="A4406" s="2" t="s">
        <v>1637</v>
      </c>
      <c r="B4406" s="2">
        <v>5001207</v>
      </c>
      <c r="C4406" s="2">
        <v>1</v>
      </c>
      <c r="D4406" s="2">
        <v>202</v>
      </c>
    </row>
    <row r="4407" spans="1:4" x14ac:dyDescent="0.25">
      <c r="A4407" s="2" t="s">
        <v>1637</v>
      </c>
      <c r="B4407" s="2">
        <v>5001208</v>
      </c>
      <c r="C4407" s="2">
        <v>1</v>
      </c>
      <c r="D4407" s="2">
        <v>202</v>
      </c>
    </row>
    <row r="4408" spans="1:4" x14ac:dyDescent="0.25">
      <c r="A4408" s="2" t="s">
        <v>1637</v>
      </c>
      <c r="B4408" s="2">
        <v>5001208</v>
      </c>
      <c r="C4408" s="2">
        <v>2</v>
      </c>
      <c r="D4408" s="2">
        <v>210</v>
      </c>
    </row>
    <row r="4409" spans="1:4" x14ac:dyDescent="0.25">
      <c r="A4409" s="2" t="s">
        <v>1637</v>
      </c>
      <c r="B4409" s="2">
        <v>5001208</v>
      </c>
      <c r="C4409" s="2">
        <v>6</v>
      </c>
      <c r="D4409" s="2">
        <v>208</v>
      </c>
    </row>
    <row r="4410" spans="1:4" x14ac:dyDescent="0.25">
      <c r="A4410" s="2" t="s">
        <v>1637</v>
      </c>
      <c r="B4410" s="2">
        <v>5001209</v>
      </c>
      <c r="C4410" s="2">
        <v>10</v>
      </c>
      <c r="D4410" s="2">
        <v>208</v>
      </c>
    </row>
    <row r="4411" spans="1:4" x14ac:dyDescent="0.25">
      <c r="A4411" s="2" t="s">
        <v>1637</v>
      </c>
      <c r="B4411" s="2">
        <v>5001209</v>
      </c>
      <c r="C4411" s="2">
        <v>12</v>
      </c>
      <c r="D4411" s="2">
        <v>210</v>
      </c>
    </row>
    <row r="4412" spans="1:4" x14ac:dyDescent="0.25">
      <c r="A4412" s="2" t="s">
        <v>1637</v>
      </c>
      <c r="B4412" s="2">
        <v>5001209</v>
      </c>
      <c r="C4412" s="2">
        <v>18</v>
      </c>
      <c r="D4412" s="2">
        <v>209</v>
      </c>
    </row>
    <row r="4413" spans="1:4" x14ac:dyDescent="0.25">
      <c r="A4413" s="2" t="s">
        <v>1637</v>
      </c>
      <c r="B4413" s="2">
        <v>5001210</v>
      </c>
      <c r="C4413" s="2">
        <v>66</v>
      </c>
      <c r="D4413" s="2">
        <v>202</v>
      </c>
    </row>
    <row r="4414" spans="1:4" x14ac:dyDescent="0.25">
      <c r="A4414" s="2" t="s">
        <v>1637</v>
      </c>
      <c r="B4414" s="2">
        <v>5001210</v>
      </c>
      <c r="C4414" s="2">
        <v>67</v>
      </c>
      <c r="D4414" s="2">
        <v>208</v>
      </c>
    </row>
    <row r="4415" spans="1:4" x14ac:dyDescent="0.25">
      <c r="A4415" s="2" t="s">
        <v>1637</v>
      </c>
      <c r="B4415" s="2">
        <v>5001211</v>
      </c>
      <c r="C4415" s="2">
        <v>66</v>
      </c>
      <c r="D4415" s="2">
        <v>202</v>
      </c>
    </row>
    <row r="4416" spans="1:4" x14ac:dyDescent="0.25">
      <c r="A4416" s="2" t="s">
        <v>1637</v>
      </c>
      <c r="B4416" s="2">
        <v>5001211</v>
      </c>
      <c r="C4416" s="2">
        <v>67</v>
      </c>
      <c r="D4416" s="2">
        <v>208</v>
      </c>
    </row>
    <row r="4417" spans="1:4" x14ac:dyDescent="0.25">
      <c r="A4417" s="2" t="s">
        <v>1637</v>
      </c>
      <c r="B4417" s="2">
        <v>5001212</v>
      </c>
      <c r="C4417" s="2">
        <v>66</v>
      </c>
      <c r="D4417" s="2">
        <v>202</v>
      </c>
    </row>
    <row r="4418" spans="1:4" x14ac:dyDescent="0.25">
      <c r="A4418" s="2" t="s">
        <v>1637</v>
      </c>
      <c r="B4418" s="2">
        <v>5001212</v>
      </c>
      <c r="C4418" s="2">
        <v>67</v>
      </c>
      <c r="D4418" s="2">
        <v>208</v>
      </c>
    </row>
    <row r="4419" spans="1:4" x14ac:dyDescent="0.25">
      <c r="A4419" s="2" t="s">
        <v>1637</v>
      </c>
      <c r="B4419" s="2">
        <v>5001213</v>
      </c>
      <c r="C4419" s="2">
        <v>1</v>
      </c>
      <c r="D4419" s="2">
        <v>313</v>
      </c>
    </row>
    <row r="4420" spans="1:4" x14ac:dyDescent="0.25">
      <c r="A4420" s="2" t="s">
        <v>1637</v>
      </c>
      <c r="B4420" s="2">
        <v>5001214</v>
      </c>
      <c r="C4420" s="2">
        <v>1</v>
      </c>
      <c r="D4420" s="2">
        <v>202</v>
      </c>
    </row>
    <row r="4421" spans="1:4" x14ac:dyDescent="0.25">
      <c r="A4421" s="2" t="s">
        <v>1637</v>
      </c>
      <c r="B4421" s="2">
        <v>5001214</v>
      </c>
      <c r="C4421" s="2">
        <v>2</v>
      </c>
      <c r="D4421" s="2">
        <v>210</v>
      </c>
    </row>
    <row r="4422" spans="1:4" x14ac:dyDescent="0.25">
      <c r="A4422" s="2" t="s">
        <v>1637</v>
      </c>
      <c r="B4422" s="2">
        <v>5001214</v>
      </c>
      <c r="C4422" s="2">
        <v>4</v>
      </c>
      <c r="D4422" s="2">
        <v>208</v>
      </c>
    </row>
    <row r="4423" spans="1:4" x14ac:dyDescent="0.25">
      <c r="A4423" s="2" t="s">
        <v>1637</v>
      </c>
      <c r="B4423" s="2">
        <v>5001215</v>
      </c>
      <c r="C4423" s="2">
        <v>1</v>
      </c>
      <c r="D4423" s="2">
        <v>202</v>
      </c>
    </row>
    <row r="4424" spans="1:4" x14ac:dyDescent="0.25">
      <c r="A4424" s="2" t="s">
        <v>1637</v>
      </c>
      <c r="B4424" s="2">
        <v>5001215</v>
      </c>
      <c r="C4424" s="2">
        <v>2</v>
      </c>
      <c r="D4424" s="2">
        <v>210</v>
      </c>
    </row>
    <row r="4425" spans="1:4" x14ac:dyDescent="0.25">
      <c r="A4425" s="2" t="s">
        <v>1637</v>
      </c>
      <c r="B4425" s="2">
        <v>5001215</v>
      </c>
      <c r="C4425" s="2">
        <v>4</v>
      </c>
      <c r="D4425" s="2">
        <v>208</v>
      </c>
    </row>
    <row r="4426" spans="1:4" x14ac:dyDescent="0.25">
      <c r="A4426" s="2" t="s">
        <v>1637</v>
      </c>
      <c r="B4426" s="2">
        <v>5001216</v>
      </c>
      <c r="C4426" s="2">
        <v>66</v>
      </c>
      <c r="D4426" s="2">
        <v>202</v>
      </c>
    </row>
    <row r="4427" spans="1:4" x14ac:dyDescent="0.25">
      <c r="A4427" s="2" t="s">
        <v>1637</v>
      </c>
      <c r="B4427" s="2">
        <v>5001216</v>
      </c>
      <c r="C4427" s="2">
        <v>67</v>
      </c>
      <c r="D4427" s="2">
        <v>208</v>
      </c>
    </row>
    <row r="4428" spans="1:4" x14ac:dyDescent="0.25">
      <c r="A4428" s="2" t="s">
        <v>1637</v>
      </c>
      <c r="B4428" s="2">
        <v>5001217</v>
      </c>
      <c r="C4428" s="2">
        <v>1</v>
      </c>
      <c r="D4428" s="2">
        <v>312</v>
      </c>
    </row>
    <row r="4429" spans="1:4" x14ac:dyDescent="0.25">
      <c r="A4429" s="2" t="s">
        <v>1637</v>
      </c>
      <c r="B4429" s="2">
        <v>5001218</v>
      </c>
      <c r="C4429" s="2">
        <v>1</v>
      </c>
      <c r="D4429" s="2">
        <v>202</v>
      </c>
    </row>
    <row r="4430" spans="1:4" x14ac:dyDescent="0.25">
      <c r="A4430" s="2" t="s">
        <v>1637</v>
      </c>
      <c r="B4430" s="2">
        <v>5001218</v>
      </c>
      <c r="C4430" s="2">
        <v>6</v>
      </c>
      <c r="D4430" s="2">
        <v>208</v>
      </c>
    </row>
    <row r="4431" spans="1:4" x14ac:dyDescent="0.25">
      <c r="A4431" s="2" t="s">
        <v>1637</v>
      </c>
      <c r="B4431" s="2">
        <v>5001219</v>
      </c>
      <c r="C4431" s="2">
        <v>6</v>
      </c>
      <c r="D4431" s="2">
        <v>208</v>
      </c>
    </row>
    <row r="4432" spans="1:4" x14ac:dyDescent="0.25">
      <c r="A4432" s="2" t="s">
        <v>1637</v>
      </c>
      <c r="B4432" s="2">
        <v>5001219</v>
      </c>
      <c r="C4432" s="2">
        <v>12</v>
      </c>
      <c r="D4432" s="2">
        <v>210</v>
      </c>
    </row>
    <row r="4433" spans="1:4" x14ac:dyDescent="0.25">
      <c r="A4433" s="2" t="s">
        <v>1637</v>
      </c>
      <c r="B4433" s="2">
        <v>5001219</v>
      </c>
      <c r="C4433" s="2">
        <v>13</v>
      </c>
      <c r="D4433" s="2">
        <v>208</v>
      </c>
    </row>
    <row r="4434" spans="1:4" x14ac:dyDescent="0.25">
      <c r="A4434" s="2" t="s">
        <v>1637</v>
      </c>
      <c r="B4434" s="2">
        <v>5001219</v>
      </c>
      <c r="C4434" s="2">
        <v>18</v>
      </c>
      <c r="D4434" s="2">
        <v>209</v>
      </c>
    </row>
    <row r="4435" spans="1:4" x14ac:dyDescent="0.25">
      <c r="A4435" s="2" t="s">
        <v>1637</v>
      </c>
      <c r="B4435" s="2">
        <v>5001220</v>
      </c>
      <c r="C4435" s="2">
        <v>10</v>
      </c>
      <c r="D4435" s="2">
        <v>208</v>
      </c>
    </row>
    <row r="4436" spans="1:4" x14ac:dyDescent="0.25">
      <c r="A4436" s="2" t="s">
        <v>1637</v>
      </c>
      <c r="B4436" s="2">
        <v>5001220</v>
      </c>
      <c r="C4436" s="2">
        <v>12</v>
      </c>
      <c r="D4436" s="2">
        <v>210</v>
      </c>
    </row>
    <row r="4437" spans="1:4" x14ac:dyDescent="0.25">
      <c r="A4437" s="2" t="s">
        <v>1637</v>
      </c>
      <c r="B4437" s="2">
        <v>5001221</v>
      </c>
      <c r="C4437" s="2">
        <v>10</v>
      </c>
      <c r="D4437" s="2">
        <v>208</v>
      </c>
    </row>
    <row r="4438" spans="1:4" x14ac:dyDescent="0.25">
      <c r="A4438" s="2" t="s">
        <v>1637</v>
      </c>
      <c r="B4438" s="2">
        <v>5001221</v>
      </c>
      <c r="C4438" s="2">
        <v>12</v>
      </c>
      <c r="D4438" s="2">
        <v>210</v>
      </c>
    </row>
    <row r="4439" spans="1:4" x14ac:dyDescent="0.25">
      <c r="A4439" s="2" t="s">
        <v>1637</v>
      </c>
      <c r="B4439" s="2">
        <v>5001221</v>
      </c>
      <c r="C4439" s="2">
        <v>18</v>
      </c>
      <c r="D4439" s="2">
        <v>209</v>
      </c>
    </row>
    <row r="4440" spans="1:4" x14ac:dyDescent="0.25">
      <c r="A4440" s="2" t="s">
        <v>1637</v>
      </c>
      <c r="B4440" s="2">
        <v>5001222</v>
      </c>
      <c r="C4440" s="2">
        <v>10</v>
      </c>
      <c r="D4440" s="2">
        <v>208</v>
      </c>
    </row>
    <row r="4441" spans="1:4" x14ac:dyDescent="0.25">
      <c r="A4441" s="2" t="s">
        <v>1637</v>
      </c>
      <c r="B4441" s="2">
        <v>5001222</v>
      </c>
      <c r="C4441" s="2">
        <v>12</v>
      </c>
      <c r="D4441" s="2">
        <v>210</v>
      </c>
    </row>
    <row r="4442" spans="1:4" x14ac:dyDescent="0.25">
      <c r="A4442" s="2" t="s">
        <v>1637</v>
      </c>
      <c r="B4442" s="2">
        <v>5001223</v>
      </c>
      <c r="C4442" s="2">
        <v>10</v>
      </c>
      <c r="D4442" s="2">
        <v>208</v>
      </c>
    </row>
    <row r="4443" spans="1:4" x14ac:dyDescent="0.25">
      <c r="A4443" s="2" t="s">
        <v>1637</v>
      </c>
      <c r="B4443" s="2">
        <v>5001223</v>
      </c>
      <c r="C4443" s="2">
        <v>12</v>
      </c>
      <c r="D4443" s="2">
        <v>210</v>
      </c>
    </row>
    <row r="4444" spans="1:4" x14ac:dyDescent="0.25">
      <c r="A4444" s="2" t="s">
        <v>1637</v>
      </c>
      <c r="B4444" s="2">
        <v>5001224</v>
      </c>
      <c r="C4444" s="2">
        <v>6</v>
      </c>
      <c r="D4444" s="2">
        <v>208</v>
      </c>
    </row>
    <row r="4445" spans="1:4" x14ac:dyDescent="0.25">
      <c r="A4445" s="2" t="s">
        <v>1637</v>
      </c>
      <c r="B4445" s="2">
        <v>5001224</v>
      </c>
      <c r="C4445" s="2">
        <v>12</v>
      </c>
      <c r="D4445" s="2">
        <v>210</v>
      </c>
    </row>
    <row r="4446" spans="1:4" x14ac:dyDescent="0.25">
      <c r="A4446" s="2" t="s">
        <v>1637</v>
      </c>
      <c r="B4446" s="2">
        <v>5001224</v>
      </c>
      <c r="C4446" s="2">
        <v>13</v>
      </c>
      <c r="D4446" s="2">
        <v>208</v>
      </c>
    </row>
    <row r="4447" spans="1:4" x14ac:dyDescent="0.25">
      <c r="A4447" s="2" t="s">
        <v>1637</v>
      </c>
      <c r="B4447" s="2">
        <v>5001224</v>
      </c>
      <c r="C4447" s="2">
        <v>18</v>
      </c>
      <c r="D4447" s="2">
        <v>209</v>
      </c>
    </row>
    <row r="4448" spans="1:4" x14ac:dyDescent="0.25">
      <c r="A4448" s="2" t="s">
        <v>1637</v>
      </c>
      <c r="B4448" s="2">
        <v>5001225</v>
      </c>
      <c r="C4448" s="2">
        <v>12</v>
      </c>
      <c r="D4448" s="2">
        <v>210</v>
      </c>
    </row>
    <row r="4449" spans="1:4" x14ac:dyDescent="0.25">
      <c r="A4449" s="2" t="s">
        <v>1637</v>
      </c>
      <c r="B4449" s="2">
        <v>5001225</v>
      </c>
      <c r="C4449" s="2">
        <v>18</v>
      </c>
      <c r="D4449" s="2">
        <v>209</v>
      </c>
    </row>
    <row r="4450" spans="1:4" x14ac:dyDescent="0.25">
      <c r="A4450" s="2" t="s">
        <v>1637</v>
      </c>
      <c r="B4450" s="2">
        <v>5001226</v>
      </c>
      <c r="C4450" s="2">
        <v>10</v>
      </c>
      <c r="D4450" s="2">
        <v>208</v>
      </c>
    </row>
    <row r="4451" spans="1:4" x14ac:dyDescent="0.25">
      <c r="A4451" s="2" t="s">
        <v>1637</v>
      </c>
      <c r="B4451" s="2">
        <v>5001226</v>
      </c>
      <c r="C4451" s="2">
        <v>12</v>
      </c>
      <c r="D4451" s="2">
        <v>210</v>
      </c>
    </row>
    <row r="4452" spans="1:4" x14ac:dyDescent="0.25">
      <c r="A4452" s="2" t="s">
        <v>1637</v>
      </c>
      <c r="B4452" s="2">
        <v>5001227</v>
      </c>
      <c r="C4452" s="2">
        <v>66</v>
      </c>
      <c r="D4452" s="2">
        <v>202</v>
      </c>
    </row>
    <row r="4453" spans="1:4" x14ac:dyDescent="0.25">
      <c r="A4453" s="2" t="s">
        <v>1637</v>
      </c>
      <c r="B4453" s="2">
        <v>5001227</v>
      </c>
      <c r="C4453" s="2">
        <v>67</v>
      </c>
      <c r="D4453" s="2">
        <v>208</v>
      </c>
    </row>
    <row r="4454" spans="1:4" x14ac:dyDescent="0.25">
      <c r="A4454" s="2" t="s">
        <v>1637</v>
      </c>
      <c r="B4454" s="2">
        <v>5001228</v>
      </c>
      <c r="C4454" s="2">
        <v>12</v>
      </c>
      <c r="D4454" s="2">
        <v>210</v>
      </c>
    </row>
    <row r="4455" spans="1:4" x14ac:dyDescent="0.25">
      <c r="A4455" s="2" t="s">
        <v>1637</v>
      </c>
      <c r="B4455" s="2">
        <v>5001228</v>
      </c>
      <c r="C4455" s="2">
        <v>18</v>
      </c>
      <c r="D4455" s="2">
        <v>209</v>
      </c>
    </row>
    <row r="4456" spans="1:4" x14ac:dyDescent="0.25">
      <c r="A4456" s="2" t="s">
        <v>1637</v>
      </c>
      <c r="B4456" s="2">
        <v>5001229</v>
      </c>
      <c r="C4456" s="2">
        <v>4</v>
      </c>
      <c r="D4456" s="2">
        <v>208</v>
      </c>
    </row>
    <row r="4457" spans="1:4" x14ac:dyDescent="0.25">
      <c r="A4457" s="2" t="s">
        <v>1637</v>
      </c>
      <c r="B4457" s="2">
        <v>5001229</v>
      </c>
      <c r="C4457" s="2">
        <v>12</v>
      </c>
      <c r="D4457" s="2">
        <v>210</v>
      </c>
    </row>
    <row r="4458" spans="1:4" x14ac:dyDescent="0.25">
      <c r="A4458" s="2" t="s">
        <v>1637</v>
      </c>
      <c r="B4458" s="2">
        <v>5001229</v>
      </c>
      <c r="C4458" s="2">
        <v>13</v>
      </c>
      <c r="D4458" s="2">
        <v>208</v>
      </c>
    </row>
    <row r="4459" spans="1:4" x14ac:dyDescent="0.25">
      <c r="A4459" s="2" t="s">
        <v>1637</v>
      </c>
      <c r="B4459" s="2">
        <v>5001229</v>
      </c>
      <c r="C4459" s="2">
        <v>18</v>
      </c>
      <c r="D4459" s="2">
        <v>209</v>
      </c>
    </row>
    <row r="4460" spans="1:4" x14ac:dyDescent="0.25">
      <c r="A4460" s="2" t="s">
        <v>1637</v>
      </c>
      <c r="B4460" s="2">
        <v>5001230</v>
      </c>
      <c r="C4460" s="2">
        <v>10</v>
      </c>
      <c r="D4460" s="2">
        <v>208</v>
      </c>
    </row>
    <row r="4461" spans="1:4" x14ac:dyDescent="0.25">
      <c r="A4461" s="2" t="s">
        <v>1637</v>
      </c>
      <c r="B4461" s="2">
        <v>5001230</v>
      </c>
      <c r="C4461" s="2">
        <v>12</v>
      </c>
      <c r="D4461" s="2">
        <v>210</v>
      </c>
    </row>
    <row r="4462" spans="1:4" x14ac:dyDescent="0.25">
      <c r="A4462" s="2" t="s">
        <v>1637</v>
      </c>
      <c r="B4462" s="2">
        <v>5001230</v>
      </c>
      <c r="C4462" s="2">
        <v>18</v>
      </c>
      <c r="D4462" s="2">
        <v>209</v>
      </c>
    </row>
    <row r="4463" spans="1:4" x14ac:dyDescent="0.25">
      <c r="A4463" s="2" t="s">
        <v>1637</v>
      </c>
      <c r="B4463" s="2">
        <v>5001232</v>
      </c>
      <c r="C4463" s="2">
        <v>1</v>
      </c>
      <c r="D4463" s="2">
        <v>202</v>
      </c>
    </row>
    <row r="4464" spans="1:4" x14ac:dyDescent="0.25">
      <c r="A4464" s="2" t="s">
        <v>1637</v>
      </c>
      <c r="B4464" s="2">
        <v>5001233</v>
      </c>
      <c r="C4464" s="2">
        <v>1</v>
      </c>
      <c r="D4464" s="2">
        <v>202</v>
      </c>
    </row>
    <row r="4465" spans="1:4" x14ac:dyDescent="0.25">
      <c r="A4465" s="2" t="s">
        <v>1637</v>
      </c>
      <c r="B4465" s="2">
        <v>5001233</v>
      </c>
      <c r="C4465" s="2">
        <v>2</v>
      </c>
      <c r="D4465" s="2">
        <v>210</v>
      </c>
    </row>
    <row r="4466" spans="1:4" x14ac:dyDescent="0.25">
      <c r="A4466" s="2" t="s">
        <v>1637</v>
      </c>
      <c r="B4466" s="2">
        <v>5001233</v>
      </c>
      <c r="C4466" s="2">
        <v>6</v>
      </c>
      <c r="D4466" s="2">
        <v>208</v>
      </c>
    </row>
    <row r="4467" spans="1:4" x14ac:dyDescent="0.25">
      <c r="A4467" s="2" t="s">
        <v>1637</v>
      </c>
      <c r="B4467" s="2">
        <v>5001234</v>
      </c>
      <c r="C4467" s="2">
        <v>4</v>
      </c>
      <c r="D4467" s="2">
        <v>208</v>
      </c>
    </row>
    <row r="4468" spans="1:4" x14ac:dyDescent="0.25">
      <c r="A4468" s="2" t="s">
        <v>1637</v>
      </c>
      <c r="B4468" s="2">
        <v>5001234</v>
      </c>
      <c r="C4468" s="2">
        <v>12</v>
      </c>
      <c r="D4468" s="2">
        <v>210</v>
      </c>
    </row>
    <row r="4469" spans="1:4" x14ac:dyDescent="0.25">
      <c r="A4469" s="2" t="s">
        <v>1637</v>
      </c>
      <c r="B4469" s="2">
        <v>5001234</v>
      </c>
      <c r="C4469" s="2">
        <v>13</v>
      </c>
      <c r="D4469" s="2">
        <v>208</v>
      </c>
    </row>
    <row r="4470" spans="1:4" x14ac:dyDescent="0.25">
      <c r="A4470" s="2" t="s">
        <v>1637</v>
      </c>
      <c r="B4470" s="2">
        <v>5001234</v>
      </c>
      <c r="C4470" s="2">
        <v>18</v>
      </c>
      <c r="D4470" s="2">
        <v>209</v>
      </c>
    </row>
    <row r="4471" spans="1:4" x14ac:dyDescent="0.25">
      <c r="A4471" s="2" t="s">
        <v>1637</v>
      </c>
      <c r="B4471" s="2">
        <v>5001235</v>
      </c>
      <c r="C4471" s="2">
        <v>4</v>
      </c>
      <c r="D4471" s="2">
        <v>208</v>
      </c>
    </row>
    <row r="4472" spans="1:4" x14ac:dyDescent="0.25">
      <c r="A4472" s="2" t="s">
        <v>1637</v>
      </c>
      <c r="B4472" s="2">
        <v>5001235</v>
      </c>
      <c r="C4472" s="2">
        <v>12</v>
      </c>
      <c r="D4472" s="2">
        <v>210</v>
      </c>
    </row>
    <row r="4473" spans="1:4" x14ac:dyDescent="0.25">
      <c r="A4473" s="2" t="s">
        <v>1637</v>
      </c>
      <c r="B4473" s="2">
        <v>5001235</v>
      </c>
      <c r="C4473" s="2">
        <v>13</v>
      </c>
      <c r="D4473" s="2">
        <v>208</v>
      </c>
    </row>
    <row r="4474" spans="1:4" x14ac:dyDescent="0.25">
      <c r="A4474" s="2" t="s">
        <v>1637</v>
      </c>
      <c r="B4474" s="2">
        <v>5001235</v>
      </c>
      <c r="C4474" s="2">
        <v>18</v>
      </c>
      <c r="D4474" s="2">
        <v>209</v>
      </c>
    </row>
    <row r="4475" spans="1:4" x14ac:dyDescent="0.25">
      <c r="A4475" s="2" t="s">
        <v>1637</v>
      </c>
      <c r="B4475" s="2">
        <v>5001236</v>
      </c>
      <c r="C4475" s="2">
        <v>4</v>
      </c>
      <c r="D4475" s="2">
        <v>208</v>
      </c>
    </row>
    <row r="4476" spans="1:4" x14ac:dyDescent="0.25">
      <c r="A4476" s="2" t="s">
        <v>1637</v>
      </c>
      <c r="B4476" s="2">
        <v>5001236</v>
      </c>
      <c r="C4476" s="2">
        <v>12</v>
      </c>
      <c r="D4476" s="2">
        <v>210</v>
      </c>
    </row>
    <row r="4477" spans="1:4" x14ac:dyDescent="0.25">
      <c r="A4477" s="2" t="s">
        <v>1637</v>
      </c>
      <c r="B4477" s="2">
        <v>5001236</v>
      </c>
      <c r="C4477" s="2">
        <v>13</v>
      </c>
      <c r="D4477" s="2">
        <v>208</v>
      </c>
    </row>
    <row r="4478" spans="1:4" x14ac:dyDescent="0.25">
      <c r="A4478" s="2" t="s">
        <v>1637</v>
      </c>
      <c r="B4478" s="2">
        <v>5001236</v>
      </c>
      <c r="C4478" s="2">
        <v>18</v>
      </c>
      <c r="D4478" s="2">
        <v>209</v>
      </c>
    </row>
    <row r="4479" spans="1:4" x14ac:dyDescent="0.25">
      <c r="A4479" s="2" t="s">
        <v>1637</v>
      </c>
      <c r="B4479" s="2">
        <v>5001237</v>
      </c>
      <c r="C4479" s="2">
        <v>4</v>
      </c>
      <c r="D4479" s="2">
        <v>208</v>
      </c>
    </row>
    <row r="4480" spans="1:4" x14ac:dyDescent="0.25">
      <c r="A4480" s="2" t="s">
        <v>1637</v>
      </c>
      <c r="B4480" s="2">
        <v>5001237</v>
      </c>
      <c r="C4480" s="2">
        <v>12</v>
      </c>
      <c r="D4480" s="2">
        <v>210</v>
      </c>
    </row>
    <row r="4481" spans="1:4" x14ac:dyDescent="0.25">
      <c r="A4481" s="2" t="s">
        <v>1637</v>
      </c>
      <c r="B4481" s="2">
        <v>5001237</v>
      </c>
      <c r="C4481" s="2">
        <v>13</v>
      </c>
      <c r="D4481" s="2">
        <v>208</v>
      </c>
    </row>
    <row r="4482" spans="1:4" x14ac:dyDescent="0.25">
      <c r="A4482" s="2" t="s">
        <v>1637</v>
      </c>
      <c r="B4482" s="2">
        <v>5001237</v>
      </c>
      <c r="C4482" s="2">
        <v>18</v>
      </c>
      <c r="D4482" s="2">
        <v>209</v>
      </c>
    </row>
    <row r="4483" spans="1:4" x14ac:dyDescent="0.25">
      <c r="A4483" s="2" t="s">
        <v>1637</v>
      </c>
      <c r="B4483" s="2">
        <v>5001238</v>
      </c>
      <c r="C4483" s="2">
        <v>10</v>
      </c>
      <c r="D4483" s="2">
        <v>208</v>
      </c>
    </row>
    <row r="4484" spans="1:4" x14ac:dyDescent="0.25">
      <c r="A4484" s="2" t="s">
        <v>1637</v>
      </c>
      <c r="B4484" s="2">
        <v>5001238</v>
      </c>
      <c r="C4484" s="2">
        <v>12</v>
      </c>
      <c r="D4484" s="2">
        <v>210</v>
      </c>
    </row>
    <row r="4485" spans="1:4" x14ac:dyDescent="0.25">
      <c r="A4485" s="2" t="s">
        <v>1637</v>
      </c>
      <c r="B4485" s="2">
        <v>5001239</v>
      </c>
      <c r="C4485" s="2">
        <v>10</v>
      </c>
      <c r="D4485" s="2">
        <v>208</v>
      </c>
    </row>
    <row r="4486" spans="1:4" x14ac:dyDescent="0.25">
      <c r="A4486" s="2" t="s">
        <v>1637</v>
      </c>
      <c r="B4486" s="2">
        <v>5001239</v>
      </c>
      <c r="C4486" s="2">
        <v>12</v>
      </c>
      <c r="D4486" s="2">
        <v>210</v>
      </c>
    </row>
    <row r="4487" spans="1:4" x14ac:dyDescent="0.25">
      <c r="A4487" s="2" t="s">
        <v>1637</v>
      </c>
      <c r="B4487" s="2">
        <v>5001240</v>
      </c>
      <c r="C4487" s="2">
        <v>1</v>
      </c>
      <c r="D4487" s="2">
        <v>202</v>
      </c>
    </row>
    <row r="4488" spans="1:4" x14ac:dyDescent="0.25">
      <c r="A4488" s="2" t="s">
        <v>1637</v>
      </c>
      <c r="B4488" s="2">
        <v>5001241</v>
      </c>
      <c r="C4488" s="2">
        <v>1</v>
      </c>
      <c r="D4488" s="2">
        <v>202</v>
      </c>
    </row>
    <row r="4489" spans="1:4" x14ac:dyDescent="0.25">
      <c r="A4489" s="2" t="s">
        <v>1637</v>
      </c>
      <c r="B4489" s="2">
        <v>5001242</v>
      </c>
      <c r="C4489" s="2">
        <v>1</v>
      </c>
      <c r="D4489" s="2">
        <v>202</v>
      </c>
    </row>
    <row r="4490" spans="1:4" x14ac:dyDescent="0.25">
      <c r="A4490" s="2" t="s">
        <v>1637</v>
      </c>
      <c r="B4490" s="2">
        <v>5001243</v>
      </c>
      <c r="C4490" s="2">
        <v>1</v>
      </c>
      <c r="D4490" s="2">
        <v>202</v>
      </c>
    </row>
    <row r="4491" spans="1:4" x14ac:dyDescent="0.25">
      <c r="A4491" s="2" t="s">
        <v>1637</v>
      </c>
      <c r="B4491" s="2">
        <v>5001243</v>
      </c>
      <c r="C4491" s="2">
        <v>2</v>
      </c>
      <c r="D4491" s="2">
        <v>210</v>
      </c>
    </row>
    <row r="4492" spans="1:4" x14ac:dyDescent="0.25">
      <c r="A4492" s="2" t="s">
        <v>1637</v>
      </c>
      <c r="B4492" s="2">
        <v>5001243</v>
      </c>
      <c r="C4492" s="2">
        <v>6</v>
      </c>
      <c r="D4492" s="2">
        <v>208</v>
      </c>
    </row>
    <row r="4493" spans="1:4" x14ac:dyDescent="0.25">
      <c r="A4493" s="2" t="s">
        <v>1637</v>
      </c>
      <c r="B4493" s="2">
        <v>5001244</v>
      </c>
      <c r="C4493" s="2">
        <v>1</v>
      </c>
      <c r="D4493" s="2">
        <v>202</v>
      </c>
    </row>
    <row r="4494" spans="1:4" x14ac:dyDescent="0.25">
      <c r="A4494" s="2" t="s">
        <v>1637</v>
      </c>
      <c r="B4494" s="2">
        <v>5001244</v>
      </c>
      <c r="C4494" s="2">
        <v>2</v>
      </c>
      <c r="D4494" s="2">
        <v>210</v>
      </c>
    </row>
    <row r="4495" spans="1:4" x14ac:dyDescent="0.25">
      <c r="A4495" s="2" t="s">
        <v>1637</v>
      </c>
      <c r="B4495" s="2">
        <v>5001244</v>
      </c>
      <c r="C4495" s="2">
        <v>4</v>
      </c>
      <c r="D4495" s="2">
        <v>208</v>
      </c>
    </row>
    <row r="4496" spans="1:4" x14ac:dyDescent="0.25">
      <c r="A4496" s="2" t="s">
        <v>1637</v>
      </c>
      <c r="B4496" s="2">
        <v>5001244</v>
      </c>
      <c r="C4496" s="2">
        <v>6</v>
      </c>
      <c r="D4496" s="2">
        <v>208</v>
      </c>
    </row>
    <row r="4497" spans="1:4" x14ac:dyDescent="0.25">
      <c r="A4497" s="2" t="s">
        <v>1637</v>
      </c>
      <c r="B4497" s="2">
        <v>5001244</v>
      </c>
      <c r="C4497" s="2">
        <v>18</v>
      </c>
      <c r="D4497" s="2">
        <v>209</v>
      </c>
    </row>
    <row r="4498" spans="1:4" x14ac:dyDescent="0.25">
      <c r="A4498" s="2" t="s">
        <v>1637</v>
      </c>
      <c r="B4498" s="2">
        <v>5001245</v>
      </c>
      <c r="C4498" s="2">
        <v>1</v>
      </c>
      <c r="D4498" s="2">
        <v>202</v>
      </c>
    </row>
    <row r="4499" spans="1:4" x14ac:dyDescent="0.25">
      <c r="A4499" s="2" t="s">
        <v>1637</v>
      </c>
      <c r="B4499" s="2">
        <v>5001245</v>
      </c>
      <c r="C4499" s="2">
        <v>2</v>
      </c>
      <c r="D4499" s="2">
        <v>210</v>
      </c>
    </row>
    <row r="4500" spans="1:4" x14ac:dyDescent="0.25">
      <c r="A4500" s="2" t="s">
        <v>1637</v>
      </c>
      <c r="B4500" s="2">
        <v>5001245</v>
      </c>
      <c r="C4500" s="2">
        <v>4</v>
      </c>
      <c r="D4500" s="2">
        <v>208</v>
      </c>
    </row>
    <row r="4501" spans="1:4" x14ac:dyDescent="0.25">
      <c r="A4501" s="2" t="s">
        <v>1637</v>
      </c>
      <c r="B4501" s="2">
        <v>5001245</v>
      </c>
      <c r="C4501" s="2">
        <v>6</v>
      </c>
      <c r="D4501" s="2">
        <v>208</v>
      </c>
    </row>
    <row r="4502" spans="1:4" x14ac:dyDescent="0.25">
      <c r="A4502" s="2" t="s">
        <v>1637</v>
      </c>
      <c r="B4502" s="2">
        <v>5001246</v>
      </c>
      <c r="C4502" s="2">
        <v>10</v>
      </c>
      <c r="D4502" s="2">
        <v>208</v>
      </c>
    </row>
    <row r="4503" spans="1:4" x14ac:dyDescent="0.25">
      <c r="A4503" s="2" t="s">
        <v>1637</v>
      </c>
      <c r="B4503" s="2">
        <v>5001246</v>
      </c>
      <c r="C4503" s="2">
        <v>12</v>
      </c>
      <c r="D4503" s="2">
        <v>210</v>
      </c>
    </row>
    <row r="4504" spans="1:4" x14ac:dyDescent="0.25">
      <c r="A4504" s="2" t="s">
        <v>1637</v>
      </c>
      <c r="B4504" s="2">
        <v>5001246</v>
      </c>
      <c r="C4504" s="2">
        <v>18</v>
      </c>
      <c r="D4504" s="2">
        <v>209</v>
      </c>
    </row>
    <row r="4505" spans="1:4" x14ac:dyDescent="0.25">
      <c r="A4505" s="2" t="s">
        <v>1637</v>
      </c>
      <c r="B4505" s="2">
        <v>5001247</v>
      </c>
      <c r="C4505" s="2">
        <v>1</v>
      </c>
      <c r="D4505" s="2">
        <v>202</v>
      </c>
    </row>
    <row r="4506" spans="1:4" x14ac:dyDescent="0.25">
      <c r="A4506" s="2" t="s">
        <v>1637</v>
      </c>
      <c r="B4506" s="2">
        <v>5001248</v>
      </c>
      <c r="C4506" s="2">
        <v>1</v>
      </c>
      <c r="D4506" s="2">
        <v>202</v>
      </c>
    </row>
    <row r="4507" spans="1:4" x14ac:dyDescent="0.25">
      <c r="A4507" s="2" t="s">
        <v>1637</v>
      </c>
      <c r="B4507" s="2">
        <v>5001249</v>
      </c>
      <c r="C4507" s="2">
        <v>4</v>
      </c>
      <c r="D4507" s="2">
        <v>208</v>
      </c>
    </row>
    <row r="4508" spans="1:4" x14ac:dyDescent="0.25">
      <c r="A4508" s="2" t="s">
        <v>1637</v>
      </c>
      <c r="B4508" s="2">
        <v>5001249</v>
      </c>
      <c r="C4508" s="2">
        <v>12</v>
      </c>
      <c r="D4508" s="2">
        <v>210</v>
      </c>
    </row>
    <row r="4509" spans="1:4" x14ac:dyDescent="0.25">
      <c r="A4509" s="2" t="s">
        <v>1637</v>
      </c>
      <c r="B4509" s="2">
        <v>5001249</v>
      </c>
      <c r="C4509" s="2">
        <v>18</v>
      </c>
      <c r="D4509" s="2">
        <v>209</v>
      </c>
    </row>
    <row r="4510" spans="1:4" x14ac:dyDescent="0.25">
      <c r="A4510" s="2" t="s">
        <v>1637</v>
      </c>
      <c r="B4510" s="2">
        <v>5001250</v>
      </c>
      <c r="C4510" s="2">
        <v>6</v>
      </c>
      <c r="D4510" s="2">
        <v>208</v>
      </c>
    </row>
    <row r="4511" spans="1:4" x14ac:dyDescent="0.25">
      <c r="A4511" s="2" t="s">
        <v>1637</v>
      </c>
      <c r="B4511" s="2">
        <v>5001250</v>
      </c>
      <c r="C4511" s="2">
        <v>12</v>
      </c>
      <c r="D4511" s="2">
        <v>210</v>
      </c>
    </row>
    <row r="4512" spans="1:4" x14ac:dyDescent="0.25">
      <c r="A4512" s="2" t="s">
        <v>1637</v>
      </c>
      <c r="B4512" s="2">
        <v>5001250</v>
      </c>
      <c r="C4512" s="2">
        <v>13</v>
      </c>
      <c r="D4512" s="2">
        <v>208</v>
      </c>
    </row>
    <row r="4513" spans="1:4" x14ac:dyDescent="0.25">
      <c r="A4513" s="2" t="s">
        <v>1637</v>
      </c>
      <c r="B4513" s="2">
        <v>5001251</v>
      </c>
      <c r="C4513" s="2">
        <v>1</v>
      </c>
      <c r="D4513" s="2">
        <v>202</v>
      </c>
    </row>
    <row r="4514" spans="1:4" x14ac:dyDescent="0.25">
      <c r="A4514" s="2" t="s">
        <v>1637</v>
      </c>
      <c r="B4514" s="2">
        <v>5001252</v>
      </c>
      <c r="C4514" s="2">
        <v>10</v>
      </c>
      <c r="D4514" s="2">
        <v>208</v>
      </c>
    </row>
    <row r="4515" spans="1:4" x14ac:dyDescent="0.25">
      <c r="A4515" s="2" t="s">
        <v>1637</v>
      </c>
      <c r="B4515" s="2">
        <v>5001252</v>
      </c>
      <c r="C4515" s="2">
        <v>12</v>
      </c>
      <c r="D4515" s="2">
        <v>210</v>
      </c>
    </row>
    <row r="4516" spans="1:4" x14ac:dyDescent="0.25">
      <c r="A4516" s="2" t="s">
        <v>1637</v>
      </c>
      <c r="B4516" s="2">
        <v>5001253</v>
      </c>
      <c r="C4516" s="2">
        <v>4</v>
      </c>
      <c r="D4516" s="2">
        <v>208</v>
      </c>
    </row>
    <row r="4517" spans="1:4" x14ac:dyDescent="0.25">
      <c r="A4517" s="2" t="s">
        <v>1637</v>
      </c>
      <c r="B4517" s="2">
        <v>5001253</v>
      </c>
      <c r="C4517" s="2">
        <v>12</v>
      </c>
      <c r="D4517" s="2">
        <v>210</v>
      </c>
    </row>
    <row r="4518" spans="1:4" x14ac:dyDescent="0.25">
      <c r="A4518" s="2" t="s">
        <v>1637</v>
      </c>
      <c r="B4518" s="2">
        <v>5001253</v>
      </c>
      <c r="C4518" s="2">
        <v>13</v>
      </c>
      <c r="D4518" s="2">
        <v>208</v>
      </c>
    </row>
    <row r="4519" spans="1:4" x14ac:dyDescent="0.25">
      <c r="A4519" s="2" t="s">
        <v>1637</v>
      </c>
      <c r="B4519" s="2">
        <v>5001254</v>
      </c>
      <c r="C4519" s="2">
        <v>18</v>
      </c>
      <c r="D4519" s="2">
        <v>209</v>
      </c>
    </row>
    <row r="4520" spans="1:4" x14ac:dyDescent="0.25">
      <c r="A4520" s="2" t="s">
        <v>1637</v>
      </c>
      <c r="B4520" s="2">
        <v>5001255</v>
      </c>
      <c r="C4520" s="2">
        <v>1</v>
      </c>
      <c r="D4520" s="2">
        <v>202</v>
      </c>
    </row>
    <row r="4521" spans="1:4" x14ac:dyDescent="0.25">
      <c r="A4521" s="2" t="s">
        <v>1637</v>
      </c>
      <c r="B4521" s="2">
        <v>5001255</v>
      </c>
      <c r="C4521" s="2">
        <v>2</v>
      </c>
      <c r="D4521" s="2">
        <v>210</v>
      </c>
    </row>
    <row r="4522" spans="1:4" x14ac:dyDescent="0.25">
      <c r="A4522" s="2" t="s">
        <v>1637</v>
      </c>
      <c r="B4522" s="2">
        <v>5001255</v>
      </c>
      <c r="C4522" s="2">
        <v>4</v>
      </c>
      <c r="D4522" s="2">
        <v>208</v>
      </c>
    </row>
    <row r="4523" spans="1:4" x14ac:dyDescent="0.25">
      <c r="A4523" s="2" t="s">
        <v>1637</v>
      </c>
      <c r="B4523" s="2">
        <v>5001255</v>
      </c>
      <c r="C4523" s="2">
        <v>6</v>
      </c>
      <c r="D4523" s="2">
        <v>208</v>
      </c>
    </row>
    <row r="4524" spans="1:4" x14ac:dyDescent="0.25">
      <c r="A4524" s="2" t="s">
        <v>1637</v>
      </c>
      <c r="B4524" s="2">
        <v>5001256</v>
      </c>
      <c r="C4524" s="2">
        <v>4</v>
      </c>
      <c r="D4524" s="2">
        <v>208</v>
      </c>
    </row>
    <row r="4525" spans="1:4" x14ac:dyDescent="0.25">
      <c r="A4525" s="2" t="s">
        <v>1637</v>
      </c>
      <c r="B4525" s="2">
        <v>5001256</v>
      </c>
      <c r="C4525" s="2">
        <v>12</v>
      </c>
      <c r="D4525" s="2">
        <v>210</v>
      </c>
    </row>
    <row r="4526" spans="1:4" x14ac:dyDescent="0.25">
      <c r="A4526" s="2" t="s">
        <v>1637</v>
      </c>
      <c r="B4526" s="2">
        <v>5001256</v>
      </c>
      <c r="C4526" s="2">
        <v>13</v>
      </c>
      <c r="D4526" s="2">
        <v>208</v>
      </c>
    </row>
    <row r="4527" spans="1:4" x14ac:dyDescent="0.25">
      <c r="A4527" s="2" t="s">
        <v>1637</v>
      </c>
      <c r="B4527" s="2">
        <v>5001257</v>
      </c>
      <c r="C4527" s="2">
        <v>10</v>
      </c>
      <c r="D4527" s="2">
        <v>208</v>
      </c>
    </row>
    <row r="4528" spans="1:4" x14ac:dyDescent="0.25">
      <c r="A4528" s="2" t="s">
        <v>1637</v>
      </c>
      <c r="B4528" s="2">
        <v>5001257</v>
      </c>
      <c r="C4528" s="2">
        <v>12</v>
      </c>
      <c r="D4528" s="2">
        <v>210</v>
      </c>
    </row>
    <row r="4529" spans="1:4" x14ac:dyDescent="0.25">
      <c r="A4529" s="2" t="s">
        <v>1637</v>
      </c>
      <c r="B4529" s="2">
        <v>5001257</v>
      </c>
      <c r="C4529" s="2">
        <v>26</v>
      </c>
      <c r="D4529" s="2">
        <v>210</v>
      </c>
    </row>
    <row r="4530" spans="1:4" x14ac:dyDescent="0.25">
      <c r="A4530" s="2" t="s">
        <v>1637</v>
      </c>
      <c r="B4530" s="2">
        <v>5001258</v>
      </c>
      <c r="C4530" s="2">
        <v>10</v>
      </c>
      <c r="D4530" s="2">
        <v>208</v>
      </c>
    </row>
    <row r="4531" spans="1:4" x14ac:dyDescent="0.25">
      <c r="A4531" s="2" t="s">
        <v>1637</v>
      </c>
      <c r="B4531" s="2">
        <v>5001258</v>
      </c>
      <c r="C4531" s="2">
        <v>12</v>
      </c>
      <c r="D4531" s="2">
        <v>210</v>
      </c>
    </row>
    <row r="4532" spans="1:4" x14ac:dyDescent="0.25">
      <c r="A4532" s="2" t="s">
        <v>1637</v>
      </c>
      <c r="B4532" s="2">
        <v>5001258</v>
      </c>
      <c r="C4532" s="2">
        <v>26</v>
      </c>
      <c r="D4532" s="2">
        <v>210</v>
      </c>
    </row>
    <row r="4533" spans="1:4" x14ac:dyDescent="0.25">
      <c r="A4533" s="2" t="s">
        <v>1637</v>
      </c>
      <c r="B4533" s="2">
        <v>5001259</v>
      </c>
      <c r="C4533" s="2">
        <v>10</v>
      </c>
      <c r="D4533" s="2">
        <v>208</v>
      </c>
    </row>
    <row r="4534" spans="1:4" x14ac:dyDescent="0.25">
      <c r="A4534" s="2" t="s">
        <v>1637</v>
      </c>
      <c r="B4534" s="2">
        <v>5001259</v>
      </c>
      <c r="C4534" s="2">
        <v>12</v>
      </c>
      <c r="D4534" s="2">
        <v>210</v>
      </c>
    </row>
    <row r="4535" spans="1:4" x14ac:dyDescent="0.25">
      <c r="A4535" s="2" t="s">
        <v>1637</v>
      </c>
      <c r="B4535" s="2">
        <v>5001259</v>
      </c>
      <c r="C4535" s="2">
        <v>26</v>
      </c>
      <c r="D4535" s="2">
        <v>210</v>
      </c>
    </row>
    <row r="4536" spans="1:4" x14ac:dyDescent="0.25">
      <c r="A4536" s="2" t="s">
        <v>1637</v>
      </c>
      <c r="B4536" s="2">
        <v>5001260</v>
      </c>
      <c r="C4536" s="2">
        <v>4</v>
      </c>
      <c r="D4536" s="2">
        <v>208</v>
      </c>
    </row>
    <row r="4537" spans="1:4" x14ac:dyDescent="0.25">
      <c r="A4537" s="2" t="s">
        <v>1637</v>
      </c>
      <c r="B4537" s="2">
        <v>5001260</v>
      </c>
      <c r="C4537" s="2">
        <v>12</v>
      </c>
      <c r="D4537" s="2">
        <v>210</v>
      </c>
    </row>
    <row r="4538" spans="1:4" x14ac:dyDescent="0.25">
      <c r="A4538" s="2" t="s">
        <v>1637</v>
      </c>
      <c r="B4538" s="2">
        <v>5001260</v>
      </c>
      <c r="C4538" s="2">
        <v>13</v>
      </c>
      <c r="D4538" s="2">
        <v>208</v>
      </c>
    </row>
    <row r="4539" spans="1:4" x14ac:dyDescent="0.25">
      <c r="A4539" s="2" t="s">
        <v>1637</v>
      </c>
      <c r="B4539" s="2">
        <v>5001261</v>
      </c>
      <c r="C4539" s="2">
        <v>1</v>
      </c>
      <c r="D4539" s="2">
        <v>202</v>
      </c>
    </row>
    <row r="4540" spans="1:4" x14ac:dyDescent="0.25">
      <c r="A4540" s="2" t="s">
        <v>1637</v>
      </c>
      <c r="B4540" s="2">
        <v>5001261</v>
      </c>
      <c r="C4540" s="2">
        <v>2</v>
      </c>
      <c r="D4540" s="2">
        <v>210</v>
      </c>
    </row>
    <row r="4541" spans="1:4" x14ac:dyDescent="0.25">
      <c r="A4541" s="2" t="s">
        <v>1637</v>
      </c>
      <c r="B4541" s="2">
        <v>5001261</v>
      </c>
      <c r="C4541" s="2">
        <v>4</v>
      </c>
      <c r="D4541" s="2">
        <v>208</v>
      </c>
    </row>
    <row r="4542" spans="1:4" x14ac:dyDescent="0.25">
      <c r="A4542" s="2" t="s">
        <v>1637</v>
      </c>
      <c r="B4542" s="2">
        <v>5001261</v>
      </c>
      <c r="C4542" s="2">
        <v>6</v>
      </c>
      <c r="D4542" s="2">
        <v>208</v>
      </c>
    </row>
    <row r="4543" spans="1:4" x14ac:dyDescent="0.25">
      <c r="A4543" s="2" t="s">
        <v>1637</v>
      </c>
      <c r="B4543" s="2">
        <v>5001262</v>
      </c>
      <c r="C4543" s="2">
        <v>4</v>
      </c>
      <c r="D4543" s="2">
        <v>208</v>
      </c>
    </row>
    <row r="4544" spans="1:4" x14ac:dyDescent="0.25">
      <c r="A4544" s="2" t="s">
        <v>1637</v>
      </c>
      <c r="B4544" s="2">
        <v>5001262</v>
      </c>
      <c r="C4544" s="2">
        <v>12</v>
      </c>
      <c r="D4544" s="2">
        <v>210</v>
      </c>
    </row>
    <row r="4545" spans="1:4" x14ac:dyDescent="0.25">
      <c r="A4545" s="2" t="s">
        <v>1637</v>
      </c>
      <c r="B4545" s="2">
        <v>5001262</v>
      </c>
      <c r="C4545" s="2">
        <v>13</v>
      </c>
      <c r="D4545" s="2">
        <v>208</v>
      </c>
    </row>
    <row r="4546" spans="1:4" x14ac:dyDescent="0.25">
      <c r="A4546" s="2" t="s">
        <v>1637</v>
      </c>
      <c r="B4546" s="2">
        <v>5001262</v>
      </c>
      <c r="C4546" s="2">
        <v>18</v>
      </c>
      <c r="D4546" s="2">
        <v>209</v>
      </c>
    </row>
    <row r="4547" spans="1:4" x14ac:dyDescent="0.25">
      <c r="A4547" s="2" t="s">
        <v>1637</v>
      </c>
      <c r="B4547" s="2">
        <v>5001263</v>
      </c>
      <c r="C4547" s="2">
        <v>4</v>
      </c>
      <c r="D4547" s="2">
        <v>208</v>
      </c>
    </row>
    <row r="4548" spans="1:4" x14ac:dyDescent="0.25">
      <c r="A4548" s="2" t="s">
        <v>1637</v>
      </c>
      <c r="B4548" s="2">
        <v>5001263</v>
      </c>
      <c r="C4548" s="2">
        <v>12</v>
      </c>
      <c r="D4548" s="2">
        <v>210</v>
      </c>
    </row>
    <row r="4549" spans="1:4" x14ac:dyDescent="0.25">
      <c r="A4549" s="2" t="s">
        <v>1637</v>
      </c>
      <c r="B4549" s="2">
        <v>5001263</v>
      </c>
      <c r="C4549" s="2">
        <v>13</v>
      </c>
      <c r="D4549" s="2">
        <v>208</v>
      </c>
    </row>
    <row r="4550" spans="1:4" x14ac:dyDescent="0.25">
      <c r="A4550" s="2" t="s">
        <v>1637</v>
      </c>
      <c r="B4550" s="2">
        <v>5001263</v>
      </c>
      <c r="C4550" s="2">
        <v>18</v>
      </c>
      <c r="D4550" s="2">
        <v>209</v>
      </c>
    </row>
    <row r="4551" spans="1:4" x14ac:dyDescent="0.25">
      <c r="A4551" s="2" t="s">
        <v>1637</v>
      </c>
      <c r="B4551" s="2">
        <v>5001264</v>
      </c>
      <c r="C4551" s="2">
        <v>1</v>
      </c>
      <c r="D4551" s="2">
        <v>202</v>
      </c>
    </row>
    <row r="4552" spans="1:4" x14ac:dyDescent="0.25">
      <c r="A4552" s="2" t="s">
        <v>1637</v>
      </c>
      <c r="B4552" s="2">
        <v>5001264</v>
      </c>
      <c r="C4552" s="2">
        <v>2</v>
      </c>
      <c r="D4552" s="2">
        <v>210</v>
      </c>
    </row>
    <row r="4553" spans="1:4" x14ac:dyDescent="0.25">
      <c r="A4553" s="2" t="s">
        <v>1637</v>
      </c>
      <c r="B4553" s="2">
        <v>5001264</v>
      </c>
      <c r="C4553" s="2">
        <v>4</v>
      </c>
      <c r="D4553" s="2">
        <v>208</v>
      </c>
    </row>
    <row r="4554" spans="1:4" x14ac:dyDescent="0.25">
      <c r="A4554" s="2" t="s">
        <v>1637</v>
      </c>
      <c r="B4554" s="2">
        <v>5001264</v>
      </c>
      <c r="C4554" s="2">
        <v>6</v>
      </c>
      <c r="D4554" s="2">
        <v>208</v>
      </c>
    </row>
    <row r="4555" spans="1:4" x14ac:dyDescent="0.25">
      <c r="A4555" s="2" t="s">
        <v>1637</v>
      </c>
      <c r="B4555" s="2">
        <v>5001265</v>
      </c>
      <c r="C4555" s="2">
        <v>10</v>
      </c>
      <c r="D4555" s="2">
        <v>208</v>
      </c>
    </row>
    <row r="4556" spans="1:4" x14ac:dyDescent="0.25">
      <c r="A4556" s="2" t="s">
        <v>1637</v>
      </c>
      <c r="B4556" s="2">
        <v>5001265</v>
      </c>
      <c r="C4556" s="2">
        <v>12</v>
      </c>
      <c r="D4556" s="2">
        <v>210</v>
      </c>
    </row>
    <row r="4557" spans="1:4" x14ac:dyDescent="0.25">
      <c r="A4557" s="2" t="s">
        <v>1637</v>
      </c>
      <c r="B4557" s="2">
        <v>5001265</v>
      </c>
      <c r="C4557" s="2">
        <v>60</v>
      </c>
      <c r="D4557" s="2">
        <v>202</v>
      </c>
    </row>
    <row r="4558" spans="1:4" x14ac:dyDescent="0.25">
      <c r="A4558" s="2" t="s">
        <v>1637</v>
      </c>
      <c r="B4558" s="2">
        <v>5001266</v>
      </c>
      <c r="C4558" s="2">
        <v>10</v>
      </c>
      <c r="D4558" s="2">
        <v>208</v>
      </c>
    </row>
    <row r="4559" spans="1:4" x14ac:dyDescent="0.25">
      <c r="A4559" s="2" t="s">
        <v>1637</v>
      </c>
      <c r="B4559" s="2">
        <v>5001266</v>
      </c>
      <c r="C4559" s="2">
        <v>12</v>
      </c>
      <c r="D4559" s="2">
        <v>210</v>
      </c>
    </row>
    <row r="4560" spans="1:4" x14ac:dyDescent="0.25">
      <c r="A4560" s="2" t="s">
        <v>1637</v>
      </c>
      <c r="B4560" s="2">
        <v>5001266</v>
      </c>
      <c r="C4560" s="2">
        <v>60</v>
      </c>
      <c r="D4560" s="2">
        <v>202</v>
      </c>
    </row>
    <row r="4561" spans="1:4" x14ac:dyDescent="0.25">
      <c r="A4561" s="2" t="s">
        <v>1637</v>
      </c>
      <c r="B4561" s="2">
        <v>5001267</v>
      </c>
      <c r="C4561" s="2">
        <v>10</v>
      </c>
      <c r="D4561" s="2">
        <v>208</v>
      </c>
    </row>
    <row r="4562" spans="1:4" x14ac:dyDescent="0.25">
      <c r="A4562" s="2" t="s">
        <v>1637</v>
      </c>
      <c r="B4562" s="2">
        <v>5001267</v>
      </c>
      <c r="C4562" s="2">
        <v>12</v>
      </c>
      <c r="D4562" s="2">
        <v>210</v>
      </c>
    </row>
    <row r="4563" spans="1:4" x14ac:dyDescent="0.25">
      <c r="A4563" s="2" t="s">
        <v>1637</v>
      </c>
      <c r="B4563" s="2">
        <v>5001267</v>
      </c>
      <c r="C4563" s="2">
        <v>60</v>
      </c>
      <c r="D4563" s="2">
        <v>202</v>
      </c>
    </row>
    <row r="4564" spans="1:4" x14ac:dyDescent="0.25">
      <c r="A4564" s="2" t="s">
        <v>1637</v>
      </c>
      <c r="B4564" s="2">
        <v>5001268</v>
      </c>
      <c r="C4564" s="2">
        <v>12</v>
      </c>
      <c r="D4564" s="2">
        <v>210</v>
      </c>
    </row>
    <row r="4565" spans="1:4" x14ac:dyDescent="0.25">
      <c r="A4565" s="2" t="s">
        <v>1637</v>
      </c>
      <c r="B4565" s="2">
        <v>5001268</v>
      </c>
      <c r="C4565" s="2">
        <v>13</v>
      </c>
      <c r="D4565" s="2">
        <v>208</v>
      </c>
    </row>
    <row r="4566" spans="1:4" x14ac:dyDescent="0.25">
      <c r="A4566" s="2" t="s">
        <v>1637</v>
      </c>
      <c r="B4566" s="2">
        <v>5001268</v>
      </c>
      <c r="C4566" s="2">
        <v>60</v>
      </c>
      <c r="D4566" s="2">
        <v>202</v>
      </c>
    </row>
    <row r="4567" spans="1:4" x14ac:dyDescent="0.25">
      <c r="A4567" s="2" t="s">
        <v>1637</v>
      </c>
      <c r="B4567" s="2">
        <v>5001269</v>
      </c>
      <c r="C4567" s="2">
        <v>10</v>
      </c>
      <c r="D4567" s="2">
        <v>208</v>
      </c>
    </row>
    <row r="4568" spans="1:4" x14ac:dyDescent="0.25">
      <c r="A4568" s="2" t="s">
        <v>1637</v>
      </c>
      <c r="B4568" s="2">
        <v>5001269</v>
      </c>
      <c r="C4568" s="2">
        <v>12</v>
      </c>
      <c r="D4568" s="2">
        <v>210</v>
      </c>
    </row>
    <row r="4569" spans="1:4" x14ac:dyDescent="0.25">
      <c r="A4569" s="2" t="s">
        <v>1637</v>
      </c>
      <c r="B4569" s="2">
        <v>5001269</v>
      </c>
      <c r="C4569" s="2">
        <v>26</v>
      </c>
      <c r="D4569" s="2">
        <v>210</v>
      </c>
    </row>
    <row r="4570" spans="1:4" x14ac:dyDescent="0.25">
      <c r="A4570" s="2" t="s">
        <v>1637</v>
      </c>
      <c r="B4570" s="2">
        <v>5001270</v>
      </c>
      <c r="C4570" s="2">
        <v>10</v>
      </c>
      <c r="D4570" s="2">
        <v>208</v>
      </c>
    </row>
    <row r="4571" spans="1:4" x14ac:dyDescent="0.25">
      <c r="A4571" s="2" t="s">
        <v>1637</v>
      </c>
      <c r="B4571" s="2">
        <v>5001270</v>
      </c>
      <c r="C4571" s="2">
        <v>12</v>
      </c>
      <c r="D4571" s="2">
        <v>210</v>
      </c>
    </row>
    <row r="4572" spans="1:4" x14ac:dyDescent="0.25">
      <c r="A4572" s="2" t="s">
        <v>1637</v>
      </c>
      <c r="B4572" s="2">
        <v>5001271</v>
      </c>
      <c r="C4572" s="2">
        <v>10</v>
      </c>
      <c r="D4572" s="2">
        <v>208</v>
      </c>
    </row>
    <row r="4573" spans="1:4" x14ac:dyDescent="0.25">
      <c r="A4573" s="2" t="s">
        <v>1637</v>
      </c>
      <c r="B4573" s="2">
        <v>5001271</v>
      </c>
      <c r="C4573" s="2">
        <v>12</v>
      </c>
      <c r="D4573" s="2">
        <v>210</v>
      </c>
    </row>
    <row r="4574" spans="1:4" x14ac:dyDescent="0.25">
      <c r="A4574" s="2" t="s">
        <v>1637</v>
      </c>
      <c r="B4574" s="2">
        <v>5001272</v>
      </c>
      <c r="C4574" s="2">
        <v>12</v>
      </c>
      <c r="D4574" s="2">
        <v>210</v>
      </c>
    </row>
    <row r="4575" spans="1:4" x14ac:dyDescent="0.25">
      <c r="A4575" s="2" t="s">
        <v>1637</v>
      </c>
      <c r="B4575" s="2">
        <v>5001272</v>
      </c>
      <c r="C4575" s="2">
        <v>13</v>
      </c>
      <c r="D4575" s="2">
        <v>208</v>
      </c>
    </row>
    <row r="4576" spans="1:4" x14ac:dyDescent="0.25">
      <c r="A4576" s="2" t="s">
        <v>1637</v>
      </c>
      <c r="B4576" s="2">
        <v>5001272</v>
      </c>
      <c r="C4576" s="2">
        <v>18</v>
      </c>
      <c r="D4576" s="2">
        <v>209</v>
      </c>
    </row>
    <row r="4577" spans="1:4" x14ac:dyDescent="0.25">
      <c r="A4577" s="2" t="s">
        <v>1637</v>
      </c>
      <c r="B4577" s="2">
        <v>5001273</v>
      </c>
      <c r="C4577" s="2">
        <v>4</v>
      </c>
      <c r="D4577" s="2">
        <v>208</v>
      </c>
    </row>
    <row r="4578" spans="1:4" x14ac:dyDescent="0.25">
      <c r="A4578" s="2" t="s">
        <v>1637</v>
      </c>
      <c r="B4578" s="2">
        <v>5001273</v>
      </c>
      <c r="C4578" s="2">
        <v>12</v>
      </c>
      <c r="D4578" s="2">
        <v>210</v>
      </c>
    </row>
    <row r="4579" spans="1:4" x14ac:dyDescent="0.25">
      <c r="A4579" s="2" t="s">
        <v>1637</v>
      </c>
      <c r="B4579" s="2">
        <v>5001273</v>
      </c>
      <c r="C4579" s="2">
        <v>13</v>
      </c>
      <c r="D4579" s="2">
        <v>208</v>
      </c>
    </row>
    <row r="4580" spans="1:4" x14ac:dyDescent="0.25">
      <c r="A4580" s="2" t="s">
        <v>1637</v>
      </c>
      <c r="B4580" s="2">
        <v>5001273</v>
      </c>
      <c r="C4580" s="2">
        <v>18</v>
      </c>
      <c r="D4580" s="2">
        <v>209</v>
      </c>
    </row>
    <row r="4581" spans="1:4" x14ac:dyDescent="0.25">
      <c r="A4581" s="2" t="s">
        <v>1637</v>
      </c>
      <c r="B4581" s="2">
        <v>5001274</v>
      </c>
      <c r="C4581" s="2">
        <v>4</v>
      </c>
      <c r="D4581" s="2">
        <v>208</v>
      </c>
    </row>
    <row r="4582" spans="1:4" x14ac:dyDescent="0.25">
      <c r="A4582" s="2" t="s">
        <v>1637</v>
      </c>
      <c r="B4582" s="2">
        <v>5001274</v>
      </c>
      <c r="C4582" s="2">
        <v>12</v>
      </c>
      <c r="D4582" s="2">
        <v>210</v>
      </c>
    </row>
    <row r="4583" spans="1:4" x14ac:dyDescent="0.25">
      <c r="A4583" s="2" t="s">
        <v>1637</v>
      </c>
      <c r="B4583" s="2">
        <v>5001274</v>
      </c>
      <c r="C4583" s="2">
        <v>13</v>
      </c>
      <c r="D4583" s="2">
        <v>208</v>
      </c>
    </row>
    <row r="4584" spans="1:4" x14ac:dyDescent="0.25">
      <c r="A4584" s="2" t="s">
        <v>1637</v>
      </c>
      <c r="B4584" s="2">
        <v>5001274</v>
      </c>
      <c r="C4584" s="2">
        <v>18</v>
      </c>
      <c r="D4584" s="2">
        <v>209</v>
      </c>
    </row>
    <row r="4585" spans="1:4" x14ac:dyDescent="0.25">
      <c r="A4585" s="2" t="s">
        <v>1637</v>
      </c>
      <c r="B4585" s="2">
        <v>5001275</v>
      </c>
      <c r="C4585" s="2">
        <v>1</v>
      </c>
      <c r="D4585" s="2">
        <v>202</v>
      </c>
    </row>
    <row r="4586" spans="1:4" x14ac:dyDescent="0.25">
      <c r="A4586" s="2" t="s">
        <v>1637</v>
      </c>
      <c r="B4586" s="2">
        <v>5001275</v>
      </c>
      <c r="C4586" s="2">
        <v>2</v>
      </c>
      <c r="D4586" s="2">
        <v>210</v>
      </c>
    </row>
    <row r="4587" spans="1:4" x14ac:dyDescent="0.25">
      <c r="A4587" s="2" t="s">
        <v>1637</v>
      </c>
      <c r="B4587" s="2">
        <v>5001275</v>
      </c>
      <c r="C4587" s="2">
        <v>4</v>
      </c>
      <c r="D4587" s="2">
        <v>208</v>
      </c>
    </row>
    <row r="4588" spans="1:4" x14ac:dyDescent="0.25">
      <c r="A4588" s="2" t="s">
        <v>1637</v>
      </c>
      <c r="B4588" s="2">
        <v>5001275</v>
      </c>
      <c r="C4588" s="2">
        <v>6</v>
      </c>
      <c r="D4588" s="2">
        <v>208</v>
      </c>
    </row>
    <row r="4589" spans="1:4" x14ac:dyDescent="0.25">
      <c r="A4589" s="2" t="s">
        <v>1637</v>
      </c>
      <c r="B4589" s="2">
        <v>5001276</v>
      </c>
      <c r="C4589" s="2">
        <v>1</v>
      </c>
      <c r="D4589" s="2">
        <v>202</v>
      </c>
    </row>
    <row r="4590" spans="1:4" x14ac:dyDescent="0.25">
      <c r="A4590" s="2" t="s">
        <v>1637</v>
      </c>
      <c r="B4590" s="2">
        <v>5001276</v>
      </c>
      <c r="C4590" s="2">
        <v>2</v>
      </c>
      <c r="D4590" s="2">
        <v>210</v>
      </c>
    </row>
    <row r="4591" spans="1:4" x14ac:dyDescent="0.25">
      <c r="A4591" s="2" t="s">
        <v>1637</v>
      </c>
      <c r="B4591" s="2">
        <v>5001276</v>
      </c>
      <c r="C4591" s="2">
        <v>4</v>
      </c>
      <c r="D4591" s="2">
        <v>208</v>
      </c>
    </row>
    <row r="4592" spans="1:4" x14ac:dyDescent="0.25">
      <c r="A4592" s="2" t="s">
        <v>1637</v>
      </c>
      <c r="B4592" s="2">
        <v>5001276</v>
      </c>
      <c r="C4592" s="2">
        <v>6</v>
      </c>
      <c r="D4592" s="2">
        <v>208</v>
      </c>
    </row>
    <row r="4593" spans="1:4" x14ac:dyDescent="0.25">
      <c r="A4593" s="2" t="s">
        <v>1637</v>
      </c>
      <c r="B4593" s="2">
        <v>5001277</v>
      </c>
      <c r="C4593" s="2">
        <v>1</v>
      </c>
      <c r="D4593" s="2">
        <v>202</v>
      </c>
    </row>
    <row r="4594" spans="1:4" x14ac:dyDescent="0.25">
      <c r="A4594" s="2" t="s">
        <v>1637</v>
      </c>
      <c r="B4594" s="2">
        <v>5001277</v>
      </c>
      <c r="C4594" s="2">
        <v>2</v>
      </c>
      <c r="D4594" s="2">
        <v>210</v>
      </c>
    </row>
    <row r="4595" spans="1:4" x14ac:dyDescent="0.25">
      <c r="A4595" s="2" t="s">
        <v>1637</v>
      </c>
      <c r="B4595" s="2">
        <v>5001277</v>
      </c>
      <c r="C4595" s="2">
        <v>6</v>
      </c>
      <c r="D4595" s="2">
        <v>208</v>
      </c>
    </row>
    <row r="4596" spans="1:4" x14ac:dyDescent="0.25">
      <c r="A4596" s="2" t="s">
        <v>1637</v>
      </c>
      <c r="B4596" s="2">
        <v>5001278</v>
      </c>
      <c r="C4596" s="2">
        <v>1</v>
      </c>
      <c r="D4596" s="2">
        <v>202</v>
      </c>
    </row>
    <row r="4597" spans="1:4" x14ac:dyDescent="0.25">
      <c r="A4597" s="2" t="s">
        <v>1637</v>
      </c>
      <c r="B4597" s="2">
        <v>5001278</v>
      </c>
      <c r="C4597" s="2">
        <v>2</v>
      </c>
      <c r="D4597" s="2">
        <v>210</v>
      </c>
    </row>
    <row r="4598" spans="1:4" x14ac:dyDescent="0.25">
      <c r="A4598" s="2" t="s">
        <v>1637</v>
      </c>
      <c r="B4598" s="2">
        <v>5001278</v>
      </c>
      <c r="C4598" s="2">
        <v>4</v>
      </c>
      <c r="D4598" s="2">
        <v>208</v>
      </c>
    </row>
    <row r="4599" spans="1:4" x14ac:dyDescent="0.25">
      <c r="A4599" s="2" t="s">
        <v>1637</v>
      </c>
      <c r="B4599" s="2">
        <v>5001278</v>
      </c>
      <c r="C4599" s="2">
        <v>6</v>
      </c>
      <c r="D4599" s="2">
        <v>208</v>
      </c>
    </row>
    <row r="4600" spans="1:4" x14ac:dyDescent="0.25">
      <c r="A4600" s="2" t="s">
        <v>1637</v>
      </c>
      <c r="B4600" s="2">
        <v>5001279</v>
      </c>
      <c r="C4600" s="2">
        <v>1</v>
      </c>
      <c r="D4600" s="2">
        <v>202</v>
      </c>
    </row>
    <row r="4601" spans="1:4" x14ac:dyDescent="0.25">
      <c r="A4601" s="2" t="s">
        <v>1637</v>
      </c>
      <c r="B4601" s="2">
        <v>5001280</v>
      </c>
      <c r="C4601" s="2">
        <v>1</v>
      </c>
      <c r="D4601" s="2">
        <v>202</v>
      </c>
    </row>
    <row r="4602" spans="1:4" x14ac:dyDescent="0.25">
      <c r="A4602" s="2" t="s">
        <v>1637</v>
      </c>
      <c r="B4602" s="2">
        <v>5001280</v>
      </c>
      <c r="C4602" s="2">
        <v>2</v>
      </c>
      <c r="D4602" s="2">
        <v>210</v>
      </c>
    </row>
    <row r="4603" spans="1:4" x14ac:dyDescent="0.25">
      <c r="A4603" s="2" t="s">
        <v>1637</v>
      </c>
      <c r="B4603" s="2">
        <v>5001280</v>
      </c>
      <c r="C4603" s="2">
        <v>4</v>
      </c>
      <c r="D4603" s="2">
        <v>208</v>
      </c>
    </row>
    <row r="4604" spans="1:4" x14ac:dyDescent="0.25">
      <c r="A4604" s="2" t="s">
        <v>1637</v>
      </c>
      <c r="B4604" s="2">
        <v>5001280</v>
      </c>
      <c r="C4604" s="2">
        <v>6</v>
      </c>
      <c r="D4604" s="2">
        <v>208</v>
      </c>
    </row>
    <row r="4605" spans="1:4" x14ac:dyDescent="0.25">
      <c r="A4605" s="2" t="s">
        <v>1637</v>
      </c>
      <c r="B4605" s="2">
        <v>5001280</v>
      </c>
      <c r="C4605" s="2">
        <v>18</v>
      </c>
      <c r="D4605" s="2">
        <v>209</v>
      </c>
    </row>
    <row r="4606" spans="1:4" x14ac:dyDescent="0.25">
      <c r="A4606" s="2" t="s">
        <v>1637</v>
      </c>
      <c r="B4606" s="2">
        <v>5001281</v>
      </c>
      <c r="C4606" s="2">
        <v>1</v>
      </c>
      <c r="D4606" s="2">
        <v>202</v>
      </c>
    </row>
    <row r="4607" spans="1:4" x14ac:dyDescent="0.25">
      <c r="A4607" s="2" t="s">
        <v>1637</v>
      </c>
      <c r="B4607" s="2">
        <v>5001281</v>
      </c>
      <c r="C4607" s="2">
        <v>2</v>
      </c>
      <c r="D4607" s="2">
        <v>210</v>
      </c>
    </row>
    <row r="4608" spans="1:4" x14ac:dyDescent="0.25">
      <c r="A4608" s="2" t="s">
        <v>1637</v>
      </c>
      <c r="B4608" s="2">
        <v>5001281</v>
      </c>
      <c r="C4608" s="2">
        <v>4</v>
      </c>
      <c r="D4608" s="2">
        <v>208</v>
      </c>
    </row>
    <row r="4609" spans="1:4" x14ac:dyDescent="0.25">
      <c r="A4609" s="2" t="s">
        <v>1637</v>
      </c>
      <c r="B4609" s="2">
        <v>5001281</v>
      </c>
      <c r="C4609" s="2">
        <v>6</v>
      </c>
      <c r="D4609" s="2">
        <v>208</v>
      </c>
    </row>
    <row r="4610" spans="1:4" x14ac:dyDescent="0.25">
      <c r="A4610" s="2" t="s">
        <v>1637</v>
      </c>
      <c r="B4610" s="2">
        <v>5001281</v>
      </c>
      <c r="C4610" s="2">
        <v>18</v>
      </c>
      <c r="D4610" s="2">
        <v>209</v>
      </c>
    </row>
    <row r="4611" spans="1:4" x14ac:dyDescent="0.25">
      <c r="A4611" s="2" t="s">
        <v>1637</v>
      </c>
      <c r="B4611" s="2">
        <v>5001282</v>
      </c>
      <c r="C4611" s="2">
        <v>71</v>
      </c>
      <c r="D4611" s="2">
        <v>202</v>
      </c>
    </row>
    <row r="4612" spans="1:4" x14ac:dyDescent="0.25">
      <c r="A4612" s="2" t="s">
        <v>1637</v>
      </c>
      <c r="B4612" s="2">
        <v>5001282</v>
      </c>
      <c r="C4612" s="2">
        <v>76</v>
      </c>
      <c r="D4612" s="2">
        <v>208</v>
      </c>
    </row>
    <row r="4613" spans="1:4" x14ac:dyDescent="0.25">
      <c r="A4613" s="2" t="s">
        <v>1637</v>
      </c>
      <c r="B4613" s="2">
        <v>5001283</v>
      </c>
      <c r="C4613" s="2">
        <v>10</v>
      </c>
      <c r="D4613" s="2">
        <v>208</v>
      </c>
    </row>
    <row r="4614" spans="1:4" x14ac:dyDescent="0.25">
      <c r="A4614" s="2" t="s">
        <v>1637</v>
      </c>
      <c r="B4614" s="2">
        <v>5001283</v>
      </c>
      <c r="C4614" s="2">
        <v>12</v>
      </c>
      <c r="D4614" s="2">
        <v>210</v>
      </c>
    </row>
    <row r="4615" spans="1:4" x14ac:dyDescent="0.25">
      <c r="A4615" s="2" t="s">
        <v>1637</v>
      </c>
      <c r="B4615" s="2">
        <v>5001284</v>
      </c>
      <c r="C4615" s="2">
        <v>10</v>
      </c>
      <c r="D4615" s="2">
        <v>208</v>
      </c>
    </row>
    <row r="4616" spans="1:4" x14ac:dyDescent="0.25">
      <c r="A4616" s="2" t="s">
        <v>1637</v>
      </c>
      <c r="B4616" s="2">
        <v>5001284</v>
      </c>
      <c r="C4616" s="2">
        <v>12</v>
      </c>
      <c r="D4616" s="2">
        <v>210</v>
      </c>
    </row>
    <row r="4617" spans="1:4" x14ac:dyDescent="0.25">
      <c r="A4617" s="2" t="s">
        <v>1637</v>
      </c>
      <c r="B4617" s="2">
        <v>5001285</v>
      </c>
      <c r="C4617" s="2">
        <v>6</v>
      </c>
      <c r="D4617" s="2">
        <v>208</v>
      </c>
    </row>
    <row r="4618" spans="1:4" x14ac:dyDescent="0.25">
      <c r="A4618" s="2" t="s">
        <v>1637</v>
      </c>
      <c r="B4618" s="2">
        <v>5001285</v>
      </c>
      <c r="C4618" s="2">
        <v>72</v>
      </c>
      <c r="D4618" s="2">
        <v>202</v>
      </c>
    </row>
    <row r="4619" spans="1:4" x14ac:dyDescent="0.25">
      <c r="A4619" s="2" t="s">
        <v>1637</v>
      </c>
      <c r="B4619" s="2">
        <v>5001286</v>
      </c>
      <c r="C4619" s="2">
        <v>1</v>
      </c>
      <c r="D4619" s="2">
        <v>202</v>
      </c>
    </row>
    <row r="4620" spans="1:4" x14ac:dyDescent="0.25">
      <c r="A4620" s="2" t="s">
        <v>1637</v>
      </c>
      <c r="B4620" s="2">
        <v>5001286</v>
      </c>
      <c r="C4620" s="2">
        <v>2</v>
      </c>
      <c r="D4620" s="2">
        <v>210</v>
      </c>
    </row>
    <row r="4621" spans="1:4" x14ac:dyDescent="0.25">
      <c r="A4621" s="2" t="s">
        <v>1637</v>
      </c>
      <c r="B4621" s="2">
        <v>5001287</v>
      </c>
      <c r="C4621" s="2">
        <v>4</v>
      </c>
      <c r="D4621" s="2">
        <v>208</v>
      </c>
    </row>
    <row r="4622" spans="1:4" x14ac:dyDescent="0.25">
      <c r="A4622" s="2" t="s">
        <v>1637</v>
      </c>
      <c r="B4622" s="2">
        <v>5001287</v>
      </c>
      <c r="C4622" s="2">
        <v>12</v>
      </c>
      <c r="D4622" s="2">
        <v>210</v>
      </c>
    </row>
    <row r="4623" spans="1:4" x14ac:dyDescent="0.25">
      <c r="A4623" s="2" t="s">
        <v>1637</v>
      </c>
      <c r="B4623" s="2">
        <v>5001287</v>
      </c>
      <c r="C4623" s="2">
        <v>13</v>
      </c>
      <c r="D4623" s="2">
        <v>208</v>
      </c>
    </row>
    <row r="4624" spans="1:4" x14ac:dyDescent="0.25">
      <c r="A4624" s="2" t="s">
        <v>1637</v>
      </c>
      <c r="B4624" s="2">
        <v>5001288</v>
      </c>
      <c r="C4624" s="2">
        <v>4</v>
      </c>
      <c r="D4624" s="2">
        <v>208</v>
      </c>
    </row>
    <row r="4625" spans="1:4" x14ac:dyDescent="0.25">
      <c r="A4625" s="2" t="s">
        <v>1637</v>
      </c>
      <c r="B4625" s="2">
        <v>5001288</v>
      </c>
      <c r="C4625" s="2">
        <v>12</v>
      </c>
      <c r="D4625" s="2">
        <v>210</v>
      </c>
    </row>
    <row r="4626" spans="1:4" x14ac:dyDescent="0.25">
      <c r="A4626" s="2" t="s">
        <v>1637</v>
      </c>
      <c r="B4626" s="2">
        <v>5001288</v>
      </c>
      <c r="C4626" s="2">
        <v>13</v>
      </c>
      <c r="D4626" s="2">
        <v>208</v>
      </c>
    </row>
    <row r="4627" spans="1:4" x14ac:dyDescent="0.25">
      <c r="A4627" s="2" t="s">
        <v>1637</v>
      </c>
      <c r="B4627" s="2">
        <v>5001289</v>
      </c>
      <c r="C4627" s="2">
        <v>4</v>
      </c>
      <c r="D4627" s="2">
        <v>208</v>
      </c>
    </row>
    <row r="4628" spans="1:4" x14ac:dyDescent="0.25">
      <c r="A4628" s="2" t="s">
        <v>1637</v>
      </c>
      <c r="B4628" s="2">
        <v>5001289</v>
      </c>
      <c r="C4628" s="2">
        <v>12</v>
      </c>
      <c r="D4628" s="2">
        <v>210</v>
      </c>
    </row>
    <row r="4629" spans="1:4" x14ac:dyDescent="0.25">
      <c r="A4629" s="2" t="s">
        <v>1637</v>
      </c>
      <c r="B4629" s="2">
        <v>5001289</v>
      </c>
      <c r="C4629" s="2">
        <v>13</v>
      </c>
      <c r="D4629" s="2">
        <v>208</v>
      </c>
    </row>
    <row r="4630" spans="1:4" x14ac:dyDescent="0.25">
      <c r="A4630" s="2" t="s">
        <v>1637</v>
      </c>
      <c r="B4630" s="2">
        <v>5001290</v>
      </c>
      <c r="C4630" s="2">
        <v>4</v>
      </c>
      <c r="D4630" s="2">
        <v>208</v>
      </c>
    </row>
    <row r="4631" spans="1:4" x14ac:dyDescent="0.25">
      <c r="A4631" s="2" t="s">
        <v>1637</v>
      </c>
      <c r="B4631" s="2">
        <v>5001290</v>
      </c>
      <c r="C4631" s="2">
        <v>12</v>
      </c>
      <c r="D4631" s="2">
        <v>210</v>
      </c>
    </row>
    <row r="4632" spans="1:4" x14ac:dyDescent="0.25">
      <c r="A4632" s="2" t="s">
        <v>1637</v>
      </c>
      <c r="B4632" s="2">
        <v>5001290</v>
      </c>
      <c r="C4632" s="2">
        <v>13</v>
      </c>
      <c r="D4632" s="2">
        <v>208</v>
      </c>
    </row>
    <row r="4633" spans="1:4" x14ac:dyDescent="0.25">
      <c r="A4633" s="2" t="s">
        <v>1637</v>
      </c>
      <c r="B4633" s="2">
        <v>5001291</v>
      </c>
      <c r="C4633" s="2">
        <v>4</v>
      </c>
      <c r="D4633" s="2">
        <v>208</v>
      </c>
    </row>
    <row r="4634" spans="1:4" x14ac:dyDescent="0.25">
      <c r="A4634" s="2" t="s">
        <v>1637</v>
      </c>
      <c r="B4634" s="2">
        <v>5001291</v>
      </c>
      <c r="C4634" s="2">
        <v>12</v>
      </c>
      <c r="D4634" s="2">
        <v>210</v>
      </c>
    </row>
    <row r="4635" spans="1:4" x14ac:dyDescent="0.25">
      <c r="A4635" s="2" t="s">
        <v>1637</v>
      </c>
      <c r="B4635" s="2">
        <v>5001291</v>
      </c>
      <c r="C4635" s="2">
        <v>13</v>
      </c>
      <c r="D4635" s="2">
        <v>208</v>
      </c>
    </row>
    <row r="4636" spans="1:4" x14ac:dyDescent="0.25">
      <c r="A4636" s="2" t="s">
        <v>1637</v>
      </c>
      <c r="B4636" s="2">
        <v>5001292</v>
      </c>
      <c r="C4636" s="2">
        <v>4</v>
      </c>
      <c r="D4636" s="2">
        <v>208</v>
      </c>
    </row>
    <row r="4637" spans="1:4" x14ac:dyDescent="0.25">
      <c r="A4637" s="2" t="s">
        <v>1637</v>
      </c>
      <c r="B4637" s="2">
        <v>5001292</v>
      </c>
      <c r="C4637" s="2">
        <v>12</v>
      </c>
      <c r="D4637" s="2">
        <v>210</v>
      </c>
    </row>
    <row r="4638" spans="1:4" x14ac:dyDescent="0.25">
      <c r="A4638" s="2" t="s">
        <v>1637</v>
      </c>
      <c r="B4638" s="2">
        <v>5001292</v>
      </c>
      <c r="C4638" s="2">
        <v>13</v>
      </c>
      <c r="D4638" s="2">
        <v>208</v>
      </c>
    </row>
    <row r="4639" spans="1:4" x14ac:dyDescent="0.25">
      <c r="A4639" s="2" t="s">
        <v>1637</v>
      </c>
      <c r="B4639" s="2">
        <v>5001293</v>
      </c>
      <c r="C4639" s="2">
        <v>4</v>
      </c>
      <c r="D4639" s="2">
        <v>208</v>
      </c>
    </row>
    <row r="4640" spans="1:4" x14ac:dyDescent="0.25">
      <c r="A4640" s="2" t="s">
        <v>1637</v>
      </c>
      <c r="B4640" s="2">
        <v>5001293</v>
      </c>
      <c r="C4640" s="2">
        <v>12</v>
      </c>
      <c r="D4640" s="2">
        <v>210</v>
      </c>
    </row>
    <row r="4641" spans="1:4" x14ac:dyDescent="0.25">
      <c r="A4641" s="2" t="s">
        <v>1637</v>
      </c>
      <c r="B4641" s="2">
        <v>5001293</v>
      </c>
      <c r="C4641" s="2">
        <v>13</v>
      </c>
      <c r="D4641" s="2">
        <v>208</v>
      </c>
    </row>
    <row r="4642" spans="1:4" x14ac:dyDescent="0.25">
      <c r="A4642" s="2" t="s">
        <v>1637</v>
      </c>
      <c r="B4642" s="2">
        <v>5001293</v>
      </c>
      <c r="C4642" s="2">
        <v>18</v>
      </c>
      <c r="D4642" s="2">
        <v>209</v>
      </c>
    </row>
    <row r="4643" spans="1:4" x14ac:dyDescent="0.25">
      <c r="A4643" s="2" t="s">
        <v>1637</v>
      </c>
      <c r="B4643" s="2">
        <v>5001295</v>
      </c>
      <c r="C4643" s="2">
        <v>1</v>
      </c>
      <c r="D4643" s="2">
        <v>202</v>
      </c>
    </row>
    <row r="4644" spans="1:4" x14ac:dyDescent="0.25">
      <c r="A4644" s="2" t="s">
        <v>1637</v>
      </c>
      <c r="B4644" s="2">
        <v>5001296</v>
      </c>
      <c r="C4644" s="2">
        <v>4</v>
      </c>
      <c r="D4644" s="2">
        <v>208</v>
      </c>
    </row>
    <row r="4645" spans="1:4" x14ac:dyDescent="0.25">
      <c r="A4645" s="2" t="s">
        <v>1637</v>
      </c>
      <c r="B4645" s="2">
        <v>5001296</v>
      </c>
      <c r="C4645" s="2">
        <v>12</v>
      </c>
      <c r="D4645" s="2">
        <v>210</v>
      </c>
    </row>
    <row r="4646" spans="1:4" x14ac:dyDescent="0.25">
      <c r="A4646" s="2" t="s">
        <v>1637</v>
      </c>
      <c r="B4646" s="2">
        <v>5001296</v>
      </c>
      <c r="C4646" s="2">
        <v>13</v>
      </c>
      <c r="D4646" s="2">
        <v>208</v>
      </c>
    </row>
    <row r="4647" spans="1:4" x14ac:dyDescent="0.25">
      <c r="A4647" s="2" t="s">
        <v>1637</v>
      </c>
      <c r="B4647" s="2">
        <v>5001296</v>
      </c>
      <c r="C4647" s="2">
        <v>18</v>
      </c>
      <c r="D4647" s="2">
        <v>209</v>
      </c>
    </row>
    <row r="4648" spans="1:4" x14ac:dyDescent="0.25">
      <c r="A4648" s="2" t="s">
        <v>1637</v>
      </c>
      <c r="B4648" s="2">
        <v>5001297</v>
      </c>
      <c r="C4648" s="2">
        <v>4</v>
      </c>
      <c r="D4648" s="2">
        <v>208</v>
      </c>
    </row>
    <row r="4649" spans="1:4" x14ac:dyDescent="0.25">
      <c r="A4649" s="2" t="s">
        <v>1637</v>
      </c>
      <c r="B4649" s="2">
        <v>5001297</v>
      </c>
      <c r="C4649" s="2">
        <v>12</v>
      </c>
      <c r="D4649" s="2">
        <v>210</v>
      </c>
    </row>
    <row r="4650" spans="1:4" x14ac:dyDescent="0.25">
      <c r="A4650" s="2" t="s">
        <v>1637</v>
      </c>
      <c r="B4650" s="2">
        <v>5001297</v>
      </c>
      <c r="C4650" s="2">
        <v>13</v>
      </c>
      <c r="D4650" s="2">
        <v>208</v>
      </c>
    </row>
    <row r="4651" spans="1:4" x14ac:dyDescent="0.25">
      <c r="A4651" s="2" t="s">
        <v>1637</v>
      </c>
      <c r="B4651" s="2">
        <v>5001297</v>
      </c>
      <c r="C4651" s="2">
        <v>18</v>
      </c>
      <c r="D4651" s="2">
        <v>209</v>
      </c>
    </row>
    <row r="4652" spans="1:4" x14ac:dyDescent="0.25">
      <c r="A4652" s="2" t="s">
        <v>1637</v>
      </c>
      <c r="B4652" s="2">
        <v>5001298</v>
      </c>
      <c r="C4652" s="2">
        <v>4</v>
      </c>
      <c r="D4652" s="2">
        <v>208</v>
      </c>
    </row>
    <row r="4653" spans="1:4" x14ac:dyDescent="0.25">
      <c r="A4653" s="2" t="s">
        <v>1637</v>
      </c>
      <c r="B4653" s="2">
        <v>5001298</v>
      </c>
      <c r="C4653" s="2">
        <v>12</v>
      </c>
      <c r="D4653" s="2">
        <v>210</v>
      </c>
    </row>
    <row r="4654" spans="1:4" x14ac:dyDescent="0.25">
      <c r="A4654" s="2" t="s">
        <v>1637</v>
      </c>
      <c r="B4654" s="2">
        <v>5001298</v>
      </c>
      <c r="C4654" s="2">
        <v>13</v>
      </c>
      <c r="D4654" s="2">
        <v>208</v>
      </c>
    </row>
    <row r="4655" spans="1:4" x14ac:dyDescent="0.25">
      <c r="A4655" s="2" t="s">
        <v>1637</v>
      </c>
      <c r="B4655" s="2">
        <v>5001298</v>
      </c>
      <c r="C4655" s="2">
        <v>18</v>
      </c>
      <c r="D4655" s="2">
        <v>209</v>
      </c>
    </row>
    <row r="4656" spans="1:4" x14ac:dyDescent="0.25">
      <c r="A4656" s="2" t="s">
        <v>1637</v>
      </c>
      <c r="B4656" s="2">
        <v>5001299</v>
      </c>
      <c r="C4656" s="2">
        <v>10</v>
      </c>
      <c r="D4656" s="2">
        <v>208</v>
      </c>
    </row>
    <row r="4657" spans="1:4" x14ac:dyDescent="0.25">
      <c r="A4657" s="2" t="s">
        <v>1637</v>
      </c>
      <c r="B4657" s="2">
        <v>5001299</v>
      </c>
      <c r="C4657" s="2">
        <v>12</v>
      </c>
      <c r="D4657" s="2">
        <v>210</v>
      </c>
    </row>
    <row r="4658" spans="1:4" x14ac:dyDescent="0.25">
      <c r="A4658" s="2" t="s">
        <v>1637</v>
      </c>
      <c r="B4658" s="2">
        <v>5001299</v>
      </c>
      <c r="C4658" s="2">
        <v>18</v>
      </c>
      <c r="D4658" s="2">
        <v>209</v>
      </c>
    </row>
    <row r="4659" spans="1:4" x14ac:dyDescent="0.25">
      <c r="A4659" s="2" t="s">
        <v>1637</v>
      </c>
      <c r="B4659" s="2">
        <v>5001300</v>
      </c>
      <c r="C4659" s="2">
        <v>10</v>
      </c>
      <c r="D4659" s="2">
        <v>208</v>
      </c>
    </row>
    <row r="4660" spans="1:4" x14ac:dyDescent="0.25">
      <c r="A4660" s="2" t="s">
        <v>1637</v>
      </c>
      <c r="B4660" s="2">
        <v>5001300</v>
      </c>
      <c r="C4660" s="2">
        <v>12</v>
      </c>
      <c r="D4660" s="2">
        <v>210</v>
      </c>
    </row>
    <row r="4661" spans="1:4" x14ac:dyDescent="0.25">
      <c r="A4661" s="2" t="s">
        <v>1637</v>
      </c>
      <c r="B4661" s="2">
        <v>5001300</v>
      </c>
      <c r="C4661" s="2">
        <v>18</v>
      </c>
      <c r="D4661" s="2">
        <v>209</v>
      </c>
    </row>
    <row r="4662" spans="1:4" x14ac:dyDescent="0.25">
      <c r="A4662" s="2" t="s">
        <v>1637</v>
      </c>
      <c r="B4662" s="2">
        <v>5001301</v>
      </c>
      <c r="C4662" s="2">
        <v>10</v>
      </c>
      <c r="D4662" s="2">
        <v>208</v>
      </c>
    </row>
    <row r="4663" spans="1:4" x14ac:dyDescent="0.25">
      <c r="A4663" s="2" t="s">
        <v>1637</v>
      </c>
      <c r="B4663" s="2">
        <v>5001301</v>
      </c>
      <c r="C4663" s="2">
        <v>12</v>
      </c>
      <c r="D4663" s="2">
        <v>210</v>
      </c>
    </row>
    <row r="4664" spans="1:4" x14ac:dyDescent="0.25">
      <c r="A4664" s="2" t="s">
        <v>1637</v>
      </c>
      <c r="B4664" s="2">
        <v>5001301</v>
      </c>
      <c r="C4664" s="2">
        <v>18</v>
      </c>
      <c r="D4664" s="2">
        <v>209</v>
      </c>
    </row>
    <row r="4665" spans="1:4" x14ac:dyDescent="0.25">
      <c r="A4665" s="2" t="s">
        <v>1637</v>
      </c>
      <c r="B4665" s="2">
        <v>5001302</v>
      </c>
      <c r="C4665" s="2">
        <v>10</v>
      </c>
      <c r="D4665" s="2">
        <v>208</v>
      </c>
    </row>
    <row r="4666" spans="1:4" x14ac:dyDescent="0.25">
      <c r="A4666" s="2" t="s">
        <v>1637</v>
      </c>
      <c r="B4666" s="2">
        <v>5001302</v>
      </c>
      <c r="C4666" s="2">
        <v>12</v>
      </c>
      <c r="D4666" s="2">
        <v>210</v>
      </c>
    </row>
    <row r="4667" spans="1:4" x14ac:dyDescent="0.25">
      <c r="A4667" s="2" t="s">
        <v>1637</v>
      </c>
      <c r="B4667" s="2">
        <v>5001302</v>
      </c>
      <c r="C4667" s="2">
        <v>18</v>
      </c>
      <c r="D4667" s="2">
        <v>209</v>
      </c>
    </row>
    <row r="4668" spans="1:4" x14ac:dyDescent="0.25">
      <c r="A4668" s="2" t="s">
        <v>1637</v>
      </c>
      <c r="B4668" s="2">
        <v>5001307</v>
      </c>
      <c r="C4668" s="2">
        <v>10</v>
      </c>
      <c r="D4668" s="2">
        <v>208</v>
      </c>
    </row>
    <row r="4669" spans="1:4" x14ac:dyDescent="0.25">
      <c r="A4669" s="2" t="s">
        <v>1637</v>
      </c>
      <c r="B4669" s="2">
        <v>5001307</v>
      </c>
      <c r="C4669" s="2">
        <v>12</v>
      </c>
      <c r="D4669" s="2">
        <v>210</v>
      </c>
    </row>
    <row r="4670" spans="1:4" x14ac:dyDescent="0.25">
      <c r="A4670" s="2" t="s">
        <v>1637</v>
      </c>
      <c r="B4670" s="2">
        <v>5001307</v>
      </c>
      <c r="C4670" s="2">
        <v>18</v>
      </c>
      <c r="D4670" s="2">
        <v>209</v>
      </c>
    </row>
    <row r="4671" spans="1:4" x14ac:dyDescent="0.25">
      <c r="A4671" s="2" t="s">
        <v>1637</v>
      </c>
      <c r="B4671" s="2">
        <v>5001308</v>
      </c>
      <c r="C4671" s="2">
        <v>1</v>
      </c>
      <c r="D4671" s="2">
        <v>202</v>
      </c>
    </row>
    <row r="4672" spans="1:4" x14ac:dyDescent="0.25">
      <c r="A4672" s="2" t="s">
        <v>1637</v>
      </c>
      <c r="B4672" s="2">
        <v>5001308</v>
      </c>
      <c r="C4672" s="2">
        <v>2</v>
      </c>
      <c r="D4672" s="2">
        <v>210</v>
      </c>
    </row>
    <row r="4673" spans="1:4" x14ac:dyDescent="0.25">
      <c r="A4673" s="2" t="s">
        <v>1637</v>
      </c>
      <c r="B4673" s="2">
        <v>5001308</v>
      </c>
      <c r="C4673" s="2">
        <v>4</v>
      </c>
      <c r="D4673" s="2">
        <v>208</v>
      </c>
    </row>
    <row r="4674" spans="1:4" x14ac:dyDescent="0.25">
      <c r="A4674" s="2" t="s">
        <v>1637</v>
      </c>
      <c r="B4674" s="2">
        <v>5001308</v>
      </c>
      <c r="C4674" s="2">
        <v>6</v>
      </c>
      <c r="D4674" s="2">
        <v>208</v>
      </c>
    </row>
    <row r="4675" spans="1:4" x14ac:dyDescent="0.25">
      <c r="A4675" s="2" t="s">
        <v>1637</v>
      </c>
      <c r="B4675" s="2">
        <v>5001311</v>
      </c>
      <c r="C4675" s="2">
        <v>10</v>
      </c>
      <c r="D4675" s="2">
        <v>208</v>
      </c>
    </row>
    <row r="4676" spans="1:4" x14ac:dyDescent="0.25">
      <c r="A4676" s="2" t="s">
        <v>1637</v>
      </c>
      <c r="B4676" s="2">
        <v>5001311</v>
      </c>
      <c r="C4676" s="2">
        <v>12</v>
      </c>
      <c r="D4676" s="2">
        <v>210</v>
      </c>
    </row>
    <row r="4677" spans="1:4" x14ac:dyDescent="0.25">
      <c r="A4677" s="2" t="s">
        <v>1637</v>
      </c>
      <c r="B4677" s="2">
        <v>5001312</v>
      </c>
      <c r="C4677" s="2">
        <v>4</v>
      </c>
      <c r="D4677" s="2">
        <v>208</v>
      </c>
    </row>
    <row r="4678" spans="1:4" x14ac:dyDescent="0.25">
      <c r="A4678" s="2" t="s">
        <v>1637</v>
      </c>
      <c r="B4678" s="2">
        <v>5001312</v>
      </c>
      <c r="C4678" s="2">
        <v>12</v>
      </c>
      <c r="D4678" s="2">
        <v>210</v>
      </c>
    </row>
    <row r="4679" spans="1:4" x14ac:dyDescent="0.25">
      <c r="A4679" s="2" t="s">
        <v>1637</v>
      </c>
      <c r="B4679" s="2">
        <v>5001312</v>
      </c>
      <c r="C4679" s="2">
        <v>13</v>
      </c>
      <c r="D4679" s="2">
        <v>208</v>
      </c>
    </row>
    <row r="4680" spans="1:4" x14ac:dyDescent="0.25">
      <c r="A4680" s="2" t="s">
        <v>1637</v>
      </c>
      <c r="B4680" s="2">
        <v>5001312</v>
      </c>
      <c r="C4680" s="2">
        <v>18</v>
      </c>
      <c r="D4680" s="2">
        <v>209</v>
      </c>
    </row>
    <row r="4681" spans="1:4" x14ac:dyDescent="0.25">
      <c r="A4681" s="2" t="s">
        <v>1637</v>
      </c>
      <c r="B4681" s="2">
        <v>5001313</v>
      </c>
      <c r="C4681" s="2">
        <v>4</v>
      </c>
      <c r="D4681" s="2">
        <v>208</v>
      </c>
    </row>
    <row r="4682" spans="1:4" x14ac:dyDescent="0.25">
      <c r="A4682" s="2" t="s">
        <v>1637</v>
      </c>
      <c r="B4682" s="2">
        <v>5001313</v>
      </c>
      <c r="C4682" s="2">
        <v>12</v>
      </c>
      <c r="D4682" s="2">
        <v>210</v>
      </c>
    </row>
    <row r="4683" spans="1:4" x14ac:dyDescent="0.25">
      <c r="A4683" s="2" t="s">
        <v>1637</v>
      </c>
      <c r="B4683" s="2">
        <v>5001313</v>
      </c>
      <c r="C4683" s="2">
        <v>13</v>
      </c>
      <c r="D4683" s="2">
        <v>208</v>
      </c>
    </row>
    <row r="4684" spans="1:4" x14ac:dyDescent="0.25">
      <c r="A4684" s="2" t="s">
        <v>1637</v>
      </c>
      <c r="B4684" s="2">
        <v>5001313</v>
      </c>
      <c r="C4684" s="2">
        <v>18</v>
      </c>
      <c r="D4684" s="2">
        <v>209</v>
      </c>
    </row>
    <row r="4685" spans="1:4" x14ac:dyDescent="0.25">
      <c r="A4685" s="2" t="s">
        <v>1637</v>
      </c>
      <c r="B4685" s="2">
        <v>5001314</v>
      </c>
      <c r="C4685" s="2">
        <v>4</v>
      </c>
      <c r="D4685" s="2">
        <v>208</v>
      </c>
    </row>
    <row r="4686" spans="1:4" x14ac:dyDescent="0.25">
      <c r="A4686" s="2" t="s">
        <v>1637</v>
      </c>
      <c r="B4686" s="2">
        <v>5001314</v>
      </c>
      <c r="C4686" s="2">
        <v>12</v>
      </c>
      <c r="D4686" s="2">
        <v>210</v>
      </c>
    </row>
    <row r="4687" spans="1:4" x14ac:dyDescent="0.25">
      <c r="A4687" s="2" t="s">
        <v>1637</v>
      </c>
      <c r="B4687" s="2">
        <v>5001314</v>
      </c>
      <c r="C4687" s="2">
        <v>13</v>
      </c>
      <c r="D4687" s="2">
        <v>208</v>
      </c>
    </row>
    <row r="4688" spans="1:4" x14ac:dyDescent="0.25">
      <c r="A4688" s="2" t="s">
        <v>1637</v>
      </c>
      <c r="B4688" s="2">
        <v>5001314</v>
      </c>
      <c r="C4688" s="2">
        <v>18</v>
      </c>
      <c r="D4688" s="2">
        <v>209</v>
      </c>
    </row>
    <row r="4689" spans="1:4" x14ac:dyDescent="0.25">
      <c r="A4689" s="2" t="s">
        <v>1637</v>
      </c>
      <c r="B4689" s="2">
        <v>5001315</v>
      </c>
      <c r="C4689" s="2">
        <v>10</v>
      </c>
      <c r="D4689" s="2">
        <v>208</v>
      </c>
    </row>
    <row r="4690" spans="1:4" x14ac:dyDescent="0.25">
      <c r="A4690" s="2" t="s">
        <v>1637</v>
      </c>
      <c r="B4690" s="2">
        <v>5001315</v>
      </c>
      <c r="C4690" s="2">
        <v>12</v>
      </c>
      <c r="D4690" s="2">
        <v>210</v>
      </c>
    </row>
    <row r="4691" spans="1:4" x14ac:dyDescent="0.25">
      <c r="A4691" s="2" t="s">
        <v>1637</v>
      </c>
      <c r="B4691" s="2">
        <v>5001316</v>
      </c>
      <c r="C4691" s="2">
        <v>1</v>
      </c>
      <c r="D4691" s="2">
        <v>202</v>
      </c>
    </row>
    <row r="4692" spans="1:4" x14ac:dyDescent="0.25">
      <c r="A4692" s="2" t="s">
        <v>1637</v>
      </c>
      <c r="B4692" s="2">
        <v>5001316</v>
      </c>
      <c r="C4692" s="2">
        <v>2</v>
      </c>
      <c r="D4692" s="2">
        <v>210</v>
      </c>
    </row>
    <row r="4693" spans="1:4" x14ac:dyDescent="0.25">
      <c r="A4693" s="2" t="s">
        <v>1637</v>
      </c>
      <c r="B4693" s="2">
        <v>5001316</v>
      </c>
      <c r="C4693" s="2">
        <v>4</v>
      </c>
      <c r="D4693" s="2">
        <v>208</v>
      </c>
    </row>
    <row r="4694" spans="1:4" x14ac:dyDescent="0.25">
      <c r="A4694" s="2" t="s">
        <v>1637</v>
      </c>
      <c r="B4694" s="2">
        <v>5001316</v>
      </c>
      <c r="C4694" s="2">
        <v>6</v>
      </c>
      <c r="D4694" s="2">
        <v>208</v>
      </c>
    </row>
    <row r="4695" spans="1:4" x14ac:dyDescent="0.25">
      <c r="A4695" s="2" t="s">
        <v>1637</v>
      </c>
      <c r="B4695" s="2">
        <v>5001317</v>
      </c>
      <c r="C4695" s="2">
        <v>1</v>
      </c>
      <c r="D4695" s="2">
        <v>202</v>
      </c>
    </row>
    <row r="4696" spans="1:4" x14ac:dyDescent="0.25">
      <c r="A4696" s="2" t="s">
        <v>1637</v>
      </c>
      <c r="B4696" s="2">
        <v>5001317</v>
      </c>
      <c r="C4696" s="2">
        <v>2</v>
      </c>
      <c r="D4696" s="2">
        <v>210</v>
      </c>
    </row>
    <row r="4697" spans="1:4" x14ac:dyDescent="0.25">
      <c r="A4697" s="2" t="s">
        <v>1637</v>
      </c>
      <c r="B4697" s="2">
        <v>5001317</v>
      </c>
      <c r="C4697" s="2">
        <v>4</v>
      </c>
      <c r="D4697" s="2">
        <v>208</v>
      </c>
    </row>
    <row r="4698" spans="1:4" x14ac:dyDescent="0.25">
      <c r="A4698" s="2" t="s">
        <v>1637</v>
      </c>
      <c r="B4698" s="2">
        <v>5001318</v>
      </c>
      <c r="C4698" s="2">
        <v>1</v>
      </c>
      <c r="D4698" s="2">
        <v>202</v>
      </c>
    </row>
    <row r="4699" spans="1:4" x14ac:dyDescent="0.25">
      <c r="A4699" s="2" t="s">
        <v>1637</v>
      </c>
      <c r="B4699" s="2">
        <v>5001318</v>
      </c>
      <c r="C4699" s="2">
        <v>2</v>
      </c>
      <c r="D4699" s="2">
        <v>210</v>
      </c>
    </row>
    <row r="4700" spans="1:4" x14ac:dyDescent="0.25">
      <c r="A4700" s="2" t="s">
        <v>1637</v>
      </c>
      <c r="B4700" s="2">
        <v>5001318</v>
      </c>
      <c r="C4700" s="2">
        <v>4</v>
      </c>
      <c r="D4700" s="2">
        <v>208</v>
      </c>
    </row>
    <row r="4701" spans="1:4" x14ac:dyDescent="0.25">
      <c r="A4701" s="2" t="s">
        <v>1637</v>
      </c>
      <c r="B4701" s="2">
        <v>5001319</v>
      </c>
      <c r="C4701" s="2">
        <v>10</v>
      </c>
      <c r="D4701" s="2">
        <v>208</v>
      </c>
    </row>
    <row r="4702" spans="1:4" x14ac:dyDescent="0.25">
      <c r="A4702" s="2" t="s">
        <v>1637</v>
      </c>
      <c r="B4702" s="2">
        <v>5001319</v>
      </c>
      <c r="C4702" s="2">
        <v>12</v>
      </c>
      <c r="D4702" s="2">
        <v>210</v>
      </c>
    </row>
    <row r="4703" spans="1:4" x14ac:dyDescent="0.25">
      <c r="A4703" s="2" t="s">
        <v>1637</v>
      </c>
      <c r="B4703" s="2">
        <v>5001319</v>
      </c>
      <c r="C4703" s="2">
        <v>18</v>
      </c>
      <c r="D4703" s="2">
        <v>209</v>
      </c>
    </row>
    <row r="4704" spans="1:4" x14ac:dyDescent="0.25">
      <c r="A4704" s="2" t="s">
        <v>1637</v>
      </c>
      <c r="B4704" s="2">
        <v>5001320</v>
      </c>
      <c r="C4704" s="2">
        <v>10</v>
      </c>
      <c r="D4704" s="2">
        <v>208</v>
      </c>
    </row>
    <row r="4705" spans="1:4" x14ac:dyDescent="0.25">
      <c r="A4705" s="2" t="s">
        <v>1637</v>
      </c>
      <c r="B4705" s="2">
        <v>5001320</v>
      </c>
      <c r="C4705" s="2">
        <v>12</v>
      </c>
      <c r="D4705" s="2">
        <v>210</v>
      </c>
    </row>
    <row r="4706" spans="1:4" x14ac:dyDescent="0.25">
      <c r="A4706" s="2" t="s">
        <v>1637</v>
      </c>
      <c r="B4706" s="2">
        <v>5001320</v>
      </c>
      <c r="C4706" s="2">
        <v>18</v>
      </c>
      <c r="D4706" s="2">
        <v>209</v>
      </c>
    </row>
    <row r="4707" spans="1:4" x14ac:dyDescent="0.25">
      <c r="A4707" s="2" t="s">
        <v>1637</v>
      </c>
      <c r="B4707" s="2">
        <v>5001321</v>
      </c>
      <c r="C4707" s="2">
        <v>4</v>
      </c>
      <c r="D4707" s="2">
        <v>208</v>
      </c>
    </row>
    <row r="4708" spans="1:4" x14ac:dyDescent="0.25">
      <c r="A4708" s="2" t="s">
        <v>1637</v>
      </c>
      <c r="B4708" s="2">
        <v>5001321</v>
      </c>
      <c r="C4708" s="2">
        <v>12</v>
      </c>
      <c r="D4708" s="2">
        <v>210</v>
      </c>
    </row>
    <row r="4709" spans="1:4" x14ac:dyDescent="0.25">
      <c r="A4709" s="2" t="s">
        <v>1637</v>
      </c>
      <c r="B4709" s="2">
        <v>5001321</v>
      </c>
      <c r="C4709" s="2">
        <v>13</v>
      </c>
      <c r="D4709" s="2">
        <v>208</v>
      </c>
    </row>
    <row r="4710" spans="1:4" x14ac:dyDescent="0.25">
      <c r="A4710" s="2" t="s">
        <v>1637</v>
      </c>
      <c r="B4710" s="2">
        <v>5001322</v>
      </c>
      <c r="C4710" s="2">
        <v>4</v>
      </c>
      <c r="D4710" s="2">
        <v>208</v>
      </c>
    </row>
    <row r="4711" spans="1:4" x14ac:dyDescent="0.25">
      <c r="A4711" s="2" t="s">
        <v>1637</v>
      </c>
      <c r="B4711" s="2">
        <v>5001322</v>
      </c>
      <c r="C4711" s="2">
        <v>12</v>
      </c>
      <c r="D4711" s="2">
        <v>210</v>
      </c>
    </row>
    <row r="4712" spans="1:4" x14ac:dyDescent="0.25">
      <c r="A4712" s="2" t="s">
        <v>1637</v>
      </c>
      <c r="B4712" s="2">
        <v>5001322</v>
      </c>
      <c r="C4712" s="2">
        <v>13</v>
      </c>
      <c r="D4712" s="2">
        <v>208</v>
      </c>
    </row>
    <row r="4713" spans="1:4" x14ac:dyDescent="0.25">
      <c r="A4713" s="2" t="s">
        <v>1637</v>
      </c>
      <c r="B4713" s="2">
        <v>5001323</v>
      </c>
      <c r="C4713" s="2">
        <v>4</v>
      </c>
      <c r="D4713" s="2">
        <v>208</v>
      </c>
    </row>
    <row r="4714" spans="1:4" x14ac:dyDescent="0.25">
      <c r="A4714" s="2" t="s">
        <v>1637</v>
      </c>
      <c r="B4714" s="2">
        <v>5001323</v>
      </c>
      <c r="C4714" s="2">
        <v>12</v>
      </c>
      <c r="D4714" s="2">
        <v>210</v>
      </c>
    </row>
    <row r="4715" spans="1:4" x14ac:dyDescent="0.25">
      <c r="A4715" s="2" t="s">
        <v>1637</v>
      </c>
      <c r="B4715" s="2">
        <v>5001323</v>
      </c>
      <c r="C4715" s="2">
        <v>13</v>
      </c>
      <c r="D4715" s="2">
        <v>208</v>
      </c>
    </row>
    <row r="4716" spans="1:4" x14ac:dyDescent="0.25">
      <c r="A4716" s="2" t="s">
        <v>1637</v>
      </c>
      <c r="B4716" s="2">
        <v>5001323</v>
      </c>
      <c r="C4716" s="2">
        <v>18</v>
      </c>
      <c r="D4716" s="2">
        <v>209</v>
      </c>
    </row>
    <row r="4717" spans="1:4" x14ac:dyDescent="0.25">
      <c r="A4717" s="2" t="s">
        <v>1637</v>
      </c>
      <c r="B4717" s="2">
        <v>5001324</v>
      </c>
      <c r="C4717" s="2">
        <v>4</v>
      </c>
      <c r="D4717" s="2">
        <v>208</v>
      </c>
    </row>
    <row r="4718" spans="1:4" x14ac:dyDescent="0.25">
      <c r="A4718" s="2" t="s">
        <v>1637</v>
      </c>
      <c r="B4718" s="2">
        <v>5001324</v>
      </c>
      <c r="C4718" s="2">
        <v>12</v>
      </c>
      <c r="D4718" s="2">
        <v>210</v>
      </c>
    </row>
    <row r="4719" spans="1:4" x14ac:dyDescent="0.25">
      <c r="A4719" s="2" t="s">
        <v>1637</v>
      </c>
      <c r="B4719" s="2">
        <v>5001324</v>
      </c>
      <c r="C4719" s="2">
        <v>13</v>
      </c>
      <c r="D4719" s="2">
        <v>208</v>
      </c>
    </row>
    <row r="4720" spans="1:4" x14ac:dyDescent="0.25">
      <c r="A4720" s="2" t="s">
        <v>1637</v>
      </c>
      <c r="B4720" s="2">
        <v>5001325</v>
      </c>
      <c r="C4720" s="2">
        <v>10</v>
      </c>
      <c r="D4720" s="2">
        <v>208</v>
      </c>
    </row>
    <row r="4721" spans="1:4" x14ac:dyDescent="0.25">
      <c r="A4721" s="2" t="s">
        <v>1637</v>
      </c>
      <c r="B4721" s="2">
        <v>5001325</v>
      </c>
      <c r="C4721" s="2">
        <v>12</v>
      </c>
      <c r="D4721" s="2">
        <v>210</v>
      </c>
    </row>
    <row r="4722" spans="1:4" x14ac:dyDescent="0.25">
      <c r="A4722" s="2" t="s">
        <v>1637</v>
      </c>
      <c r="B4722" s="2">
        <v>5001326</v>
      </c>
      <c r="C4722" s="2">
        <v>10</v>
      </c>
      <c r="D4722" s="2">
        <v>208</v>
      </c>
    </row>
    <row r="4723" spans="1:4" x14ac:dyDescent="0.25">
      <c r="A4723" s="2" t="s">
        <v>1637</v>
      </c>
      <c r="B4723" s="2">
        <v>5001326</v>
      </c>
      <c r="C4723" s="2">
        <v>12</v>
      </c>
      <c r="D4723" s="2">
        <v>210</v>
      </c>
    </row>
    <row r="4724" spans="1:4" x14ac:dyDescent="0.25">
      <c r="A4724" s="2" t="s">
        <v>1637</v>
      </c>
      <c r="B4724" s="2">
        <v>5001327</v>
      </c>
      <c r="C4724" s="2">
        <v>4</v>
      </c>
      <c r="D4724" s="2">
        <v>208</v>
      </c>
    </row>
    <row r="4725" spans="1:4" x14ac:dyDescent="0.25">
      <c r="A4725" s="2" t="s">
        <v>1637</v>
      </c>
      <c r="B4725" s="2">
        <v>5001327</v>
      </c>
      <c r="C4725" s="2">
        <v>12</v>
      </c>
      <c r="D4725" s="2">
        <v>210</v>
      </c>
    </row>
    <row r="4726" spans="1:4" x14ac:dyDescent="0.25">
      <c r="A4726" s="2" t="s">
        <v>1637</v>
      </c>
      <c r="B4726" s="2">
        <v>5001327</v>
      </c>
      <c r="C4726" s="2">
        <v>13</v>
      </c>
      <c r="D4726" s="2">
        <v>208</v>
      </c>
    </row>
    <row r="4727" spans="1:4" x14ac:dyDescent="0.25">
      <c r="A4727" s="2" t="s">
        <v>1637</v>
      </c>
      <c r="B4727" s="2">
        <v>5001328</v>
      </c>
      <c r="C4727" s="2">
        <v>1</v>
      </c>
      <c r="D4727" s="2">
        <v>202</v>
      </c>
    </row>
    <row r="4728" spans="1:4" x14ac:dyDescent="0.25">
      <c r="A4728" s="2" t="s">
        <v>1637</v>
      </c>
      <c r="B4728" s="2">
        <v>5001329</v>
      </c>
      <c r="C4728" s="2">
        <v>1</v>
      </c>
      <c r="D4728" s="2">
        <v>202</v>
      </c>
    </row>
    <row r="4729" spans="1:4" x14ac:dyDescent="0.25">
      <c r="A4729" s="2" t="s">
        <v>1637</v>
      </c>
      <c r="B4729" s="2">
        <v>5001330</v>
      </c>
      <c r="C4729" s="2">
        <v>1</v>
      </c>
      <c r="D4729" s="2">
        <v>202</v>
      </c>
    </row>
    <row r="4730" spans="1:4" x14ac:dyDescent="0.25">
      <c r="A4730" s="2" t="s">
        <v>1637</v>
      </c>
      <c r="B4730" s="2">
        <v>5001331</v>
      </c>
      <c r="C4730" s="2">
        <v>1</v>
      </c>
      <c r="D4730" s="2">
        <v>202</v>
      </c>
    </row>
    <row r="4731" spans="1:4" x14ac:dyDescent="0.25">
      <c r="A4731" s="2" t="s">
        <v>1637</v>
      </c>
      <c r="B4731" s="2">
        <v>5001331</v>
      </c>
      <c r="C4731" s="2">
        <v>2</v>
      </c>
      <c r="D4731" s="2">
        <v>210</v>
      </c>
    </row>
    <row r="4732" spans="1:4" x14ac:dyDescent="0.25">
      <c r="A4732" s="2" t="s">
        <v>1637</v>
      </c>
      <c r="B4732" s="2">
        <v>5001331</v>
      </c>
      <c r="C4732" s="2">
        <v>4</v>
      </c>
      <c r="D4732" s="2">
        <v>208</v>
      </c>
    </row>
    <row r="4733" spans="1:4" x14ac:dyDescent="0.25">
      <c r="A4733" s="2" t="s">
        <v>1637</v>
      </c>
      <c r="B4733" s="2">
        <v>5001332</v>
      </c>
      <c r="C4733" s="2">
        <v>1</v>
      </c>
      <c r="D4733" s="2">
        <v>202</v>
      </c>
    </row>
    <row r="4734" spans="1:4" x14ac:dyDescent="0.25">
      <c r="A4734" s="2" t="s">
        <v>1637</v>
      </c>
      <c r="B4734" s="2">
        <v>5001332</v>
      </c>
      <c r="C4734" s="2">
        <v>2</v>
      </c>
      <c r="D4734" s="2">
        <v>210</v>
      </c>
    </row>
    <row r="4735" spans="1:4" x14ac:dyDescent="0.25">
      <c r="A4735" s="2" t="s">
        <v>1637</v>
      </c>
      <c r="B4735" s="2">
        <v>5001332</v>
      </c>
      <c r="C4735" s="2">
        <v>4</v>
      </c>
      <c r="D4735" s="2">
        <v>208</v>
      </c>
    </row>
    <row r="4736" spans="1:4" x14ac:dyDescent="0.25">
      <c r="A4736" s="2" t="s">
        <v>1637</v>
      </c>
      <c r="B4736" s="2">
        <v>5001332</v>
      </c>
      <c r="C4736" s="2">
        <v>6</v>
      </c>
      <c r="D4736" s="2">
        <v>208</v>
      </c>
    </row>
    <row r="4737" spans="1:4" x14ac:dyDescent="0.25">
      <c r="A4737" s="2" t="s">
        <v>1637</v>
      </c>
      <c r="B4737" s="2">
        <v>5001333</v>
      </c>
      <c r="C4737" s="2">
        <v>72</v>
      </c>
      <c r="D4737" s="2">
        <v>202</v>
      </c>
    </row>
    <row r="4738" spans="1:4" x14ac:dyDescent="0.25">
      <c r="A4738" s="2" t="s">
        <v>1637</v>
      </c>
      <c r="B4738" s="2">
        <v>5001333</v>
      </c>
      <c r="C4738" s="2">
        <v>77</v>
      </c>
      <c r="D4738" s="2">
        <v>208</v>
      </c>
    </row>
    <row r="4739" spans="1:4" x14ac:dyDescent="0.25">
      <c r="A4739" s="2" t="s">
        <v>1637</v>
      </c>
      <c r="B4739" s="2">
        <v>5001334</v>
      </c>
      <c r="C4739" s="2">
        <v>4</v>
      </c>
      <c r="D4739" s="2">
        <v>208</v>
      </c>
    </row>
    <row r="4740" spans="1:4" x14ac:dyDescent="0.25">
      <c r="A4740" s="2" t="s">
        <v>1637</v>
      </c>
      <c r="B4740" s="2">
        <v>5001334</v>
      </c>
      <c r="C4740" s="2">
        <v>12</v>
      </c>
      <c r="D4740" s="2">
        <v>210</v>
      </c>
    </row>
    <row r="4741" spans="1:4" x14ac:dyDescent="0.25">
      <c r="A4741" s="2" t="s">
        <v>1637</v>
      </c>
      <c r="B4741" s="2">
        <v>5001334</v>
      </c>
      <c r="C4741" s="2">
        <v>13</v>
      </c>
      <c r="D4741" s="2">
        <v>208</v>
      </c>
    </row>
    <row r="4742" spans="1:4" x14ac:dyDescent="0.25">
      <c r="A4742" s="2" t="s">
        <v>1637</v>
      </c>
      <c r="B4742" s="2">
        <v>5001334</v>
      </c>
      <c r="C4742" s="2">
        <v>18</v>
      </c>
      <c r="D4742" s="2">
        <v>209</v>
      </c>
    </row>
    <row r="4743" spans="1:4" x14ac:dyDescent="0.25">
      <c r="A4743" s="2" t="s">
        <v>1637</v>
      </c>
      <c r="B4743" s="2">
        <v>5001335</v>
      </c>
      <c r="C4743" s="2">
        <v>4</v>
      </c>
      <c r="D4743" s="2">
        <v>208</v>
      </c>
    </row>
    <row r="4744" spans="1:4" x14ac:dyDescent="0.25">
      <c r="A4744" s="2" t="s">
        <v>1637</v>
      </c>
      <c r="B4744" s="2">
        <v>5001335</v>
      </c>
      <c r="C4744" s="2">
        <v>12</v>
      </c>
      <c r="D4744" s="2">
        <v>210</v>
      </c>
    </row>
    <row r="4745" spans="1:4" x14ac:dyDescent="0.25">
      <c r="A4745" s="2" t="s">
        <v>1637</v>
      </c>
      <c r="B4745" s="2">
        <v>5001335</v>
      </c>
      <c r="C4745" s="2">
        <v>13</v>
      </c>
      <c r="D4745" s="2">
        <v>208</v>
      </c>
    </row>
    <row r="4746" spans="1:4" x14ac:dyDescent="0.25">
      <c r="A4746" s="2" t="s">
        <v>1637</v>
      </c>
      <c r="B4746" s="2">
        <v>5001335</v>
      </c>
      <c r="C4746" s="2">
        <v>18</v>
      </c>
      <c r="D4746" s="2">
        <v>209</v>
      </c>
    </row>
    <row r="4747" spans="1:4" x14ac:dyDescent="0.25">
      <c r="A4747" s="2" t="s">
        <v>1637</v>
      </c>
      <c r="B4747" s="2">
        <v>5001336</v>
      </c>
      <c r="C4747" s="2">
        <v>4</v>
      </c>
      <c r="D4747" s="2">
        <v>208</v>
      </c>
    </row>
    <row r="4748" spans="1:4" x14ac:dyDescent="0.25">
      <c r="A4748" s="2" t="s">
        <v>1637</v>
      </c>
      <c r="B4748" s="2">
        <v>5001336</v>
      </c>
      <c r="C4748" s="2">
        <v>12</v>
      </c>
      <c r="D4748" s="2">
        <v>210</v>
      </c>
    </row>
    <row r="4749" spans="1:4" x14ac:dyDescent="0.25">
      <c r="A4749" s="2" t="s">
        <v>1637</v>
      </c>
      <c r="B4749" s="2">
        <v>5001336</v>
      </c>
      <c r="C4749" s="2">
        <v>13</v>
      </c>
      <c r="D4749" s="2">
        <v>208</v>
      </c>
    </row>
    <row r="4750" spans="1:4" x14ac:dyDescent="0.25">
      <c r="A4750" s="2" t="s">
        <v>1637</v>
      </c>
      <c r="B4750" s="2">
        <v>5001336</v>
      </c>
      <c r="C4750" s="2">
        <v>18</v>
      </c>
      <c r="D4750" s="2">
        <v>209</v>
      </c>
    </row>
    <row r="4751" spans="1:4" x14ac:dyDescent="0.25">
      <c r="A4751" s="2" t="s">
        <v>1637</v>
      </c>
      <c r="B4751" s="2">
        <v>5001337</v>
      </c>
      <c r="C4751" s="2">
        <v>4</v>
      </c>
      <c r="D4751" s="2">
        <v>208</v>
      </c>
    </row>
    <row r="4752" spans="1:4" x14ac:dyDescent="0.25">
      <c r="A4752" s="2" t="s">
        <v>1637</v>
      </c>
      <c r="B4752" s="2">
        <v>5001337</v>
      </c>
      <c r="C4752" s="2">
        <v>12</v>
      </c>
      <c r="D4752" s="2">
        <v>210</v>
      </c>
    </row>
    <row r="4753" spans="1:4" x14ac:dyDescent="0.25">
      <c r="A4753" s="2" t="s">
        <v>1637</v>
      </c>
      <c r="B4753" s="2">
        <v>5001337</v>
      </c>
      <c r="C4753" s="2">
        <v>13</v>
      </c>
      <c r="D4753" s="2">
        <v>208</v>
      </c>
    </row>
    <row r="4754" spans="1:4" x14ac:dyDescent="0.25">
      <c r="A4754" s="2" t="s">
        <v>1637</v>
      </c>
      <c r="B4754" s="2">
        <v>5001337</v>
      </c>
      <c r="C4754" s="2">
        <v>18</v>
      </c>
      <c r="D4754" s="2">
        <v>209</v>
      </c>
    </row>
    <row r="4755" spans="1:4" x14ac:dyDescent="0.25">
      <c r="A4755" s="2" t="s">
        <v>1637</v>
      </c>
      <c r="B4755" s="2">
        <v>5001338</v>
      </c>
      <c r="C4755" s="2">
        <v>1</v>
      </c>
      <c r="D4755" s="2">
        <v>202</v>
      </c>
    </row>
    <row r="4756" spans="1:4" x14ac:dyDescent="0.25">
      <c r="A4756" s="2" t="s">
        <v>1637</v>
      </c>
      <c r="B4756" s="2">
        <v>5001338</v>
      </c>
      <c r="C4756" s="2">
        <v>2</v>
      </c>
      <c r="D4756" s="2">
        <v>210</v>
      </c>
    </row>
    <row r="4757" spans="1:4" x14ac:dyDescent="0.25">
      <c r="A4757" s="2" t="s">
        <v>1637</v>
      </c>
      <c r="B4757" s="2">
        <v>5001338</v>
      </c>
      <c r="C4757" s="2">
        <v>4</v>
      </c>
      <c r="D4757" s="2">
        <v>208</v>
      </c>
    </row>
    <row r="4758" spans="1:4" x14ac:dyDescent="0.25">
      <c r="A4758" s="2" t="s">
        <v>1637</v>
      </c>
      <c r="B4758" s="2">
        <v>5001339</v>
      </c>
      <c r="C4758" s="2">
        <v>4</v>
      </c>
      <c r="D4758" s="2">
        <v>208</v>
      </c>
    </row>
    <row r="4759" spans="1:4" x14ac:dyDescent="0.25">
      <c r="A4759" s="2" t="s">
        <v>1637</v>
      </c>
      <c r="B4759" s="2">
        <v>5001339</v>
      </c>
      <c r="C4759" s="2">
        <v>12</v>
      </c>
      <c r="D4759" s="2">
        <v>210</v>
      </c>
    </row>
    <row r="4760" spans="1:4" x14ac:dyDescent="0.25">
      <c r="A4760" s="2" t="s">
        <v>1637</v>
      </c>
      <c r="B4760" s="2">
        <v>5001339</v>
      </c>
      <c r="C4760" s="2">
        <v>26</v>
      </c>
      <c r="D4760" s="2">
        <v>210</v>
      </c>
    </row>
    <row r="4761" spans="1:4" x14ac:dyDescent="0.25">
      <c r="A4761" s="2" t="s">
        <v>1637</v>
      </c>
      <c r="B4761" s="2">
        <v>5001340</v>
      </c>
      <c r="C4761" s="2">
        <v>4</v>
      </c>
      <c r="D4761" s="2">
        <v>208</v>
      </c>
    </row>
    <row r="4762" spans="1:4" x14ac:dyDescent="0.25">
      <c r="A4762" s="2" t="s">
        <v>1637</v>
      </c>
      <c r="B4762" s="2">
        <v>5001340</v>
      </c>
      <c r="C4762" s="2">
        <v>12</v>
      </c>
      <c r="D4762" s="2">
        <v>210</v>
      </c>
    </row>
    <row r="4763" spans="1:4" x14ac:dyDescent="0.25">
      <c r="A4763" s="2" t="s">
        <v>1637</v>
      </c>
      <c r="B4763" s="2">
        <v>5001341</v>
      </c>
      <c r="C4763" s="2">
        <v>2</v>
      </c>
      <c r="D4763" s="2">
        <v>210</v>
      </c>
    </row>
    <row r="4764" spans="1:4" x14ac:dyDescent="0.25">
      <c r="A4764" s="2" t="s">
        <v>1637</v>
      </c>
      <c r="B4764" s="2">
        <v>5001341</v>
      </c>
      <c r="C4764" s="2">
        <v>4</v>
      </c>
      <c r="D4764" s="2">
        <v>208</v>
      </c>
    </row>
    <row r="4765" spans="1:4" x14ac:dyDescent="0.25">
      <c r="A4765" s="2" t="s">
        <v>1637</v>
      </c>
      <c r="B4765" s="2">
        <v>5001342</v>
      </c>
      <c r="C4765" s="2">
        <v>10</v>
      </c>
      <c r="D4765" s="2">
        <v>208</v>
      </c>
    </row>
    <row r="4766" spans="1:4" x14ac:dyDescent="0.25">
      <c r="A4766" s="2" t="s">
        <v>1637</v>
      </c>
      <c r="B4766" s="2">
        <v>5001342</v>
      </c>
      <c r="C4766" s="2">
        <v>12</v>
      </c>
      <c r="D4766" s="2">
        <v>210</v>
      </c>
    </row>
    <row r="4767" spans="1:4" x14ac:dyDescent="0.25">
      <c r="A4767" s="2" t="s">
        <v>1637</v>
      </c>
      <c r="B4767" s="2">
        <v>5001343</v>
      </c>
      <c r="C4767" s="2">
        <v>2</v>
      </c>
      <c r="D4767" s="2">
        <v>210</v>
      </c>
    </row>
    <row r="4768" spans="1:4" x14ac:dyDescent="0.25">
      <c r="A4768" s="2" t="s">
        <v>1637</v>
      </c>
      <c r="B4768" s="2">
        <v>5001343</v>
      </c>
      <c r="C4768" s="2">
        <v>18</v>
      </c>
      <c r="D4768" s="2">
        <v>209</v>
      </c>
    </row>
    <row r="4769" spans="1:4" x14ac:dyDescent="0.25">
      <c r="A4769" s="2" t="s">
        <v>1637</v>
      </c>
      <c r="B4769" s="2">
        <v>5001344</v>
      </c>
      <c r="C4769" s="2">
        <v>1</v>
      </c>
      <c r="D4769" s="2">
        <v>202</v>
      </c>
    </row>
    <row r="4770" spans="1:4" x14ac:dyDescent="0.25">
      <c r="A4770" s="2" t="s">
        <v>1637</v>
      </c>
      <c r="B4770" s="2">
        <v>5001344</v>
      </c>
      <c r="C4770" s="2">
        <v>2</v>
      </c>
      <c r="D4770" s="2">
        <v>210</v>
      </c>
    </row>
    <row r="4771" spans="1:4" x14ac:dyDescent="0.25">
      <c r="A4771" s="2" t="s">
        <v>1637</v>
      </c>
      <c r="B4771" s="2">
        <v>5001344</v>
      </c>
      <c r="C4771" s="2">
        <v>4</v>
      </c>
      <c r="D4771" s="2">
        <v>208</v>
      </c>
    </row>
    <row r="4772" spans="1:4" x14ac:dyDescent="0.25">
      <c r="A4772" s="2" t="s">
        <v>1637</v>
      </c>
      <c r="B4772" s="2">
        <v>5001345</v>
      </c>
      <c r="C4772" s="2">
        <v>1</v>
      </c>
      <c r="D4772" s="2">
        <v>202</v>
      </c>
    </row>
    <row r="4773" spans="1:4" x14ac:dyDescent="0.25">
      <c r="A4773" s="2" t="s">
        <v>1637</v>
      </c>
      <c r="B4773" s="2">
        <v>5001345</v>
      </c>
      <c r="C4773" s="2">
        <v>2</v>
      </c>
      <c r="D4773" s="2">
        <v>210</v>
      </c>
    </row>
    <row r="4774" spans="1:4" x14ac:dyDescent="0.25">
      <c r="A4774" s="2" t="s">
        <v>1637</v>
      </c>
      <c r="B4774" s="2">
        <v>5001345</v>
      </c>
      <c r="C4774" s="2">
        <v>4</v>
      </c>
      <c r="D4774" s="2">
        <v>208</v>
      </c>
    </row>
    <row r="4775" spans="1:4" x14ac:dyDescent="0.25">
      <c r="A4775" s="2" t="s">
        <v>1637</v>
      </c>
      <c r="B4775" s="2">
        <v>5001345</v>
      </c>
      <c r="C4775" s="2">
        <v>6</v>
      </c>
      <c r="D4775" s="2">
        <v>208</v>
      </c>
    </row>
    <row r="4776" spans="1:4" x14ac:dyDescent="0.25">
      <c r="A4776" s="2" t="s">
        <v>1637</v>
      </c>
      <c r="B4776" s="2">
        <v>5001346</v>
      </c>
      <c r="C4776" s="2">
        <v>1</v>
      </c>
      <c r="D4776" s="2">
        <v>202</v>
      </c>
    </row>
    <row r="4777" spans="1:4" x14ac:dyDescent="0.25">
      <c r="A4777" s="2" t="s">
        <v>1637</v>
      </c>
      <c r="B4777" s="2">
        <v>5001346</v>
      </c>
      <c r="C4777" s="2">
        <v>2</v>
      </c>
      <c r="D4777" s="2">
        <v>210</v>
      </c>
    </row>
    <row r="4778" spans="1:4" x14ac:dyDescent="0.25">
      <c r="A4778" s="2" t="s">
        <v>1637</v>
      </c>
      <c r="B4778" s="2">
        <v>5001346</v>
      </c>
      <c r="C4778" s="2">
        <v>4</v>
      </c>
      <c r="D4778" s="2">
        <v>208</v>
      </c>
    </row>
    <row r="4779" spans="1:4" x14ac:dyDescent="0.25">
      <c r="A4779" s="2" t="s">
        <v>1637</v>
      </c>
      <c r="B4779" s="2">
        <v>5001346</v>
      </c>
      <c r="C4779" s="2">
        <v>6</v>
      </c>
      <c r="D4779" s="2">
        <v>208</v>
      </c>
    </row>
    <row r="4780" spans="1:4" x14ac:dyDescent="0.25">
      <c r="A4780" s="2" t="s">
        <v>1637</v>
      </c>
      <c r="B4780" s="2">
        <v>5001347</v>
      </c>
      <c r="C4780" s="2">
        <v>1</v>
      </c>
      <c r="D4780" s="2">
        <v>202</v>
      </c>
    </row>
    <row r="4781" spans="1:4" x14ac:dyDescent="0.25">
      <c r="A4781" s="2" t="s">
        <v>1637</v>
      </c>
      <c r="B4781" s="2">
        <v>5001347</v>
      </c>
      <c r="C4781" s="2">
        <v>2</v>
      </c>
      <c r="D4781" s="2">
        <v>210</v>
      </c>
    </row>
    <row r="4782" spans="1:4" x14ac:dyDescent="0.25">
      <c r="A4782" s="2" t="s">
        <v>1637</v>
      </c>
      <c r="B4782" s="2">
        <v>5001347</v>
      </c>
      <c r="C4782" s="2">
        <v>4</v>
      </c>
      <c r="D4782" s="2">
        <v>208</v>
      </c>
    </row>
    <row r="4783" spans="1:4" x14ac:dyDescent="0.25">
      <c r="A4783" s="2" t="s">
        <v>1637</v>
      </c>
      <c r="B4783" s="2">
        <v>5001347</v>
      </c>
      <c r="C4783" s="2">
        <v>6</v>
      </c>
      <c r="D4783" s="2">
        <v>208</v>
      </c>
    </row>
    <row r="4784" spans="1:4" x14ac:dyDescent="0.25">
      <c r="A4784" s="2" t="s">
        <v>1637</v>
      </c>
      <c r="B4784" s="2">
        <v>5001348</v>
      </c>
      <c r="C4784" s="2">
        <v>2</v>
      </c>
      <c r="D4784" s="2">
        <v>210</v>
      </c>
    </row>
    <row r="4785" spans="1:4" x14ac:dyDescent="0.25">
      <c r="A4785" s="2" t="s">
        <v>1637</v>
      </c>
      <c r="B4785" s="2">
        <v>5001348</v>
      </c>
      <c r="C4785" s="2">
        <v>4</v>
      </c>
      <c r="D4785" s="2">
        <v>208</v>
      </c>
    </row>
    <row r="4786" spans="1:4" x14ac:dyDescent="0.25">
      <c r="A4786" s="2" t="s">
        <v>1637</v>
      </c>
      <c r="B4786" s="2">
        <v>5001348</v>
      </c>
      <c r="C4786" s="2">
        <v>13</v>
      </c>
      <c r="D4786" s="2">
        <v>208</v>
      </c>
    </row>
    <row r="4787" spans="1:4" x14ac:dyDescent="0.25">
      <c r="A4787" s="2" t="s">
        <v>1637</v>
      </c>
      <c r="B4787" s="2">
        <v>5001348</v>
      </c>
      <c r="C4787" s="2">
        <v>18</v>
      </c>
      <c r="D4787" s="2">
        <v>209</v>
      </c>
    </row>
    <row r="4788" spans="1:4" x14ac:dyDescent="0.25">
      <c r="A4788" s="2" t="s">
        <v>1637</v>
      </c>
      <c r="B4788" s="2">
        <v>5001349</v>
      </c>
      <c r="C4788" s="2">
        <v>1</v>
      </c>
      <c r="D4788" s="2">
        <v>202</v>
      </c>
    </row>
    <row r="4789" spans="1:4" x14ac:dyDescent="0.25">
      <c r="A4789" s="2" t="s">
        <v>1637</v>
      </c>
      <c r="B4789" s="2">
        <v>5001349</v>
      </c>
      <c r="C4789" s="2">
        <v>2</v>
      </c>
      <c r="D4789" s="2">
        <v>210</v>
      </c>
    </row>
    <row r="4790" spans="1:4" x14ac:dyDescent="0.25">
      <c r="A4790" s="2" t="s">
        <v>1637</v>
      </c>
      <c r="B4790" s="2">
        <v>5001350</v>
      </c>
      <c r="C4790" s="2">
        <v>1</v>
      </c>
      <c r="D4790" s="2">
        <v>202</v>
      </c>
    </row>
    <row r="4791" spans="1:4" x14ac:dyDescent="0.25">
      <c r="A4791" s="2" t="s">
        <v>1637</v>
      </c>
      <c r="B4791" s="2">
        <v>5001350</v>
      </c>
      <c r="C4791" s="2">
        <v>2</v>
      </c>
      <c r="D4791" s="2">
        <v>210</v>
      </c>
    </row>
    <row r="4792" spans="1:4" x14ac:dyDescent="0.25">
      <c r="A4792" s="2" t="s">
        <v>1637</v>
      </c>
      <c r="B4792" s="2">
        <v>5001351</v>
      </c>
      <c r="C4792" s="2">
        <v>2</v>
      </c>
      <c r="D4792" s="2">
        <v>210</v>
      </c>
    </row>
    <row r="4793" spans="1:4" x14ac:dyDescent="0.25">
      <c r="A4793" s="2" t="s">
        <v>1637</v>
      </c>
      <c r="B4793" s="2">
        <v>5001351</v>
      </c>
      <c r="C4793" s="2">
        <v>4</v>
      </c>
      <c r="D4793" s="2">
        <v>208</v>
      </c>
    </row>
    <row r="4794" spans="1:4" x14ac:dyDescent="0.25">
      <c r="A4794" s="2" t="s">
        <v>1637</v>
      </c>
      <c r="B4794" s="2">
        <v>5001351</v>
      </c>
      <c r="C4794" s="2">
        <v>13</v>
      </c>
      <c r="D4794" s="2">
        <v>208</v>
      </c>
    </row>
    <row r="4795" spans="1:4" x14ac:dyDescent="0.25">
      <c r="A4795" s="2" t="s">
        <v>1637</v>
      </c>
      <c r="B4795" s="2">
        <v>5001352</v>
      </c>
      <c r="C4795" s="2">
        <v>2</v>
      </c>
      <c r="D4795" s="2">
        <v>210</v>
      </c>
    </row>
    <row r="4796" spans="1:4" x14ac:dyDescent="0.25">
      <c r="A4796" s="2" t="s">
        <v>1637</v>
      </c>
      <c r="B4796" s="2">
        <v>5001352</v>
      </c>
      <c r="C4796" s="2">
        <v>4</v>
      </c>
      <c r="D4796" s="2">
        <v>208</v>
      </c>
    </row>
    <row r="4797" spans="1:4" x14ac:dyDescent="0.25">
      <c r="A4797" s="2" t="s">
        <v>1637</v>
      </c>
      <c r="B4797" s="2">
        <v>5001352</v>
      </c>
      <c r="C4797" s="2">
        <v>13</v>
      </c>
      <c r="D4797" s="2">
        <v>208</v>
      </c>
    </row>
    <row r="4798" spans="1:4" x14ac:dyDescent="0.25">
      <c r="A4798" s="2" t="s">
        <v>1637</v>
      </c>
      <c r="B4798" s="2">
        <v>5001352</v>
      </c>
      <c r="C4798" s="2">
        <v>18</v>
      </c>
      <c r="D4798" s="2">
        <v>209</v>
      </c>
    </row>
    <row r="4799" spans="1:4" x14ac:dyDescent="0.25">
      <c r="A4799" s="2" t="s">
        <v>1637</v>
      </c>
      <c r="B4799" s="2">
        <v>5001353</v>
      </c>
      <c r="C4799" s="2">
        <v>2</v>
      </c>
      <c r="D4799" s="2">
        <v>210</v>
      </c>
    </row>
    <row r="4800" spans="1:4" x14ac:dyDescent="0.25">
      <c r="A4800" s="2" t="s">
        <v>1637</v>
      </c>
      <c r="B4800" s="2">
        <v>5001353</v>
      </c>
      <c r="C4800" s="2">
        <v>4</v>
      </c>
      <c r="D4800" s="2">
        <v>208</v>
      </c>
    </row>
    <row r="4801" spans="1:4" x14ac:dyDescent="0.25">
      <c r="A4801" s="2" t="s">
        <v>1637</v>
      </c>
      <c r="B4801" s="2">
        <v>5001353</v>
      </c>
      <c r="C4801" s="2">
        <v>13</v>
      </c>
      <c r="D4801" s="2">
        <v>208</v>
      </c>
    </row>
    <row r="4802" spans="1:4" x14ac:dyDescent="0.25">
      <c r="A4802" s="2" t="s">
        <v>1637</v>
      </c>
      <c r="B4802" s="2">
        <v>5001353</v>
      </c>
      <c r="C4802" s="2">
        <v>18</v>
      </c>
      <c r="D4802" s="2">
        <v>209</v>
      </c>
    </row>
    <row r="4803" spans="1:4" x14ac:dyDescent="0.25">
      <c r="A4803" s="2" t="s">
        <v>1637</v>
      </c>
      <c r="B4803" s="2">
        <v>5001354</v>
      </c>
      <c r="C4803" s="2">
        <v>2</v>
      </c>
      <c r="D4803" s="2">
        <v>210</v>
      </c>
    </row>
    <row r="4804" spans="1:4" x14ac:dyDescent="0.25">
      <c r="A4804" s="2" t="s">
        <v>1637</v>
      </c>
      <c r="B4804" s="2">
        <v>5001354</v>
      </c>
      <c r="C4804" s="2">
        <v>4</v>
      </c>
      <c r="D4804" s="2">
        <v>208</v>
      </c>
    </row>
    <row r="4805" spans="1:4" x14ac:dyDescent="0.25">
      <c r="A4805" s="2" t="s">
        <v>1637</v>
      </c>
      <c r="B4805" s="2">
        <v>5001354</v>
      </c>
      <c r="C4805" s="2">
        <v>13</v>
      </c>
      <c r="D4805" s="2">
        <v>208</v>
      </c>
    </row>
    <row r="4806" spans="1:4" x14ac:dyDescent="0.25">
      <c r="A4806" s="2" t="s">
        <v>1637</v>
      </c>
      <c r="B4806" s="2">
        <v>5001354</v>
      </c>
      <c r="C4806" s="2">
        <v>18</v>
      </c>
      <c r="D4806" s="2">
        <v>209</v>
      </c>
    </row>
    <row r="4807" spans="1:4" x14ac:dyDescent="0.25">
      <c r="A4807" s="2" t="s">
        <v>1637</v>
      </c>
      <c r="B4807" s="2">
        <v>5001355</v>
      </c>
      <c r="C4807" s="2">
        <v>1</v>
      </c>
      <c r="D4807" s="2">
        <v>202</v>
      </c>
    </row>
    <row r="4808" spans="1:4" x14ac:dyDescent="0.25">
      <c r="A4808" s="2" t="s">
        <v>1637</v>
      </c>
      <c r="B4808" s="2">
        <v>5001355</v>
      </c>
      <c r="C4808" s="2">
        <v>2</v>
      </c>
      <c r="D4808" s="2">
        <v>210</v>
      </c>
    </row>
    <row r="4809" spans="1:4" x14ac:dyDescent="0.25">
      <c r="A4809" s="2" t="s">
        <v>1637</v>
      </c>
      <c r="B4809" s="2">
        <v>5001355</v>
      </c>
      <c r="C4809" s="2">
        <v>4</v>
      </c>
      <c r="D4809" s="2">
        <v>208</v>
      </c>
    </row>
    <row r="4810" spans="1:4" x14ac:dyDescent="0.25">
      <c r="A4810" s="2" t="s">
        <v>1637</v>
      </c>
      <c r="B4810" s="2">
        <v>5001355</v>
      </c>
      <c r="C4810" s="2">
        <v>6</v>
      </c>
      <c r="D4810" s="2">
        <v>208</v>
      </c>
    </row>
    <row r="4811" spans="1:4" x14ac:dyDescent="0.25">
      <c r="A4811" s="2" t="s">
        <v>1637</v>
      </c>
      <c r="B4811" s="2">
        <v>5001356</v>
      </c>
      <c r="C4811" s="2">
        <v>2</v>
      </c>
      <c r="D4811" s="2">
        <v>210</v>
      </c>
    </row>
    <row r="4812" spans="1:4" x14ac:dyDescent="0.25">
      <c r="A4812" s="2" t="s">
        <v>1637</v>
      </c>
      <c r="B4812" s="2">
        <v>5001356</v>
      </c>
      <c r="C4812" s="2">
        <v>4</v>
      </c>
      <c r="D4812" s="2">
        <v>208</v>
      </c>
    </row>
    <row r="4813" spans="1:4" x14ac:dyDescent="0.25">
      <c r="A4813" s="2" t="s">
        <v>1637</v>
      </c>
      <c r="B4813" s="2">
        <v>5001356</v>
      </c>
      <c r="C4813" s="2">
        <v>13</v>
      </c>
      <c r="D4813" s="2">
        <v>208</v>
      </c>
    </row>
    <row r="4814" spans="1:4" x14ac:dyDescent="0.25">
      <c r="A4814" s="2" t="s">
        <v>1637</v>
      </c>
      <c r="B4814" s="2">
        <v>5001356</v>
      </c>
      <c r="C4814" s="2">
        <v>18</v>
      </c>
      <c r="D4814" s="2">
        <v>209</v>
      </c>
    </row>
    <row r="4815" spans="1:4" x14ac:dyDescent="0.25">
      <c r="A4815" s="2" t="s">
        <v>1637</v>
      </c>
      <c r="B4815" s="2">
        <v>5001357</v>
      </c>
      <c r="C4815" s="2">
        <v>2</v>
      </c>
      <c r="D4815" s="2">
        <v>210</v>
      </c>
    </row>
    <row r="4816" spans="1:4" x14ac:dyDescent="0.25">
      <c r="A4816" s="2" t="s">
        <v>1637</v>
      </c>
      <c r="B4816" s="2">
        <v>5001357</v>
      </c>
      <c r="C4816" s="2">
        <v>4</v>
      </c>
      <c r="D4816" s="2">
        <v>208</v>
      </c>
    </row>
    <row r="4817" spans="1:4" x14ac:dyDescent="0.25">
      <c r="A4817" s="2" t="s">
        <v>1637</v>
      </c>
      <c r="B4817" s="2">
        <v>5001357</v>
      </c>
      <c r="C4817" s="2">
        <v>13</v>
      </c>
      <c r="D4817" s="2">
        <v>208</v>
      </c>
    </row>
    <row r="4818" spans="1:4" x14ac:dyDescent="0.25">
      <c r="A4818" s="2" t="s">
        <v>1637</v>
      </c>
      <c r="B4818" s="2">
        <v>5001357</v>
      </c>
      <c r="C4818" s="2">
        <v>18</v>
      </c>
      <c r="D4818" s="2">
        <v>209</v>
      </c>
    </row>
    <row r="4819" spans="1:4" x14ac:dyDescent="0.25">
      <c r="A4819" s="2" t="s">
        <v>1637</v>
      </c>
      <c r="B4819" s="2">
        <v>5001358</v>
      </c>
      <c r="C4819" s="2">
        <v>2</v>
      </c>
      <c r="D4819" s="2">
        <v>210</v>
      </c>
    </row>
    <row r="4820" spans="1:4" x14ac:dyDescent="0.25">
      <c r="A4820" s="2" t="s">
        <v>1637</v>
      </c>
      <c r="B4820" s="2">
        <v>5001358</v>
      </c>
      <c r="C4820" s="2">
        <v>4</v>
      </c>
      <c r="D4820" s="2">
        <v>208</v>
      </c>
    </row>
    <row r="4821" spans="1:4" x14ac:dyDescent="0.25">
      <c r="A4821" s="2" t="s">
        <v>1637</v>
      </c>
      <c r="B4821" s="2">
        <v>5001359</v>
      </c>
      <c r="C4821" s="2">
        <v>2</v>
      </c>
      <c r="D4821" s="2">
        <v>210</v>
      </c>
    </row>
    <row r="4822" spans="1:4" x14ac:dyDescent="0.25">
      <c r="A4822" s="2" t="s">
        <v>1637</v>
      </c>
      <c r="B4822" s="2">
        <v>5001359</v>
      </c>
      <c r="C4822" s="2">
        <v>4</v>
      </c>
      <c r="D4822" s="2">
        <v>208</v>
      </c>
    </row>
    <row r="4823" spans="1:4" x14ac:dyDescent="0.25">
      <c r="A4823" s="2" t="s">
        <v>1637</v>
      </c>
      <c r="B4823" s="2">
        <v>5001359</v>
      </c>
      <c r="C4823" s="2">
        <v>13</v>
      </c>
      <c r="D4823" s="2">
        <v>208</v>
      </c>
    </row>
    <row r="4824" spans="1:4" x14ac:dyDescent="0.25">
      <c r="A4824" s="2" t="s">
        <v>1637</v>
      </c>
      <c r="B4824" s="2">
        <v>5001359</v>
      </c>
      <c r="C4824" s="2">
        <v>18</v>
      </c>
      <c r="D4824" s="2">
        <v>209</v>
      </c>
    </row>
    <row r="4825" spans="1:4" x14ac:dyDescent="0.25">
      <c r="A4825" s="2" t="s">
        <v>1637</v>
      </c>
      <c r="B4825" s="2">
        <v>5001360</v>
      </c>
      <c r="C4825" s="2">
        <v>2</v>
      </c>
      <c r="D4825" s="2">
        <v>210</v>
      </c>
    </row>
    <row r="4826" spans="1:4" x14ac:dyDescent="0.25">
      <c r="A4826" s="2" t="s">
        <v>1637</v>
      </c>
      <c r="B4826" s="2">
        <v>5001360</v>
      </c>
      <c r="C4826" s="2">
        <v>4</v>
      </c>
      <c r="D4826" s="2">
        <v>208</v>
      </c>
    </row>
    <row r="4827" spans="1:4" x14ac:dyDescent="0.25">
      <c r="A4827" s="2" t="s">
        <v>1637</v>
      </c>
      <c r="B4827" s="2">
        <v>5001361</v>
      </c>
      <c r="C4827" s="2">
        <v>2</v>
      </c>
      <c r="D4827" s="2">
        <v>210</v>
      </c>
    </row>
    <row r="4828" spans="1:4" x14ac:dyDescent="0.25">
      <c r="A4828" s="2" t="s">
        <v>1637</v>
      </c>
      <c r="B4828" s="2">
        <v>5001361</v>
      </c>
      <c r="C4828" s="2">
        <v>4</v>
      </c>
      <c r="D4828" s="2">
        <v>208</v>
      </c>
    </row>
    <row r="4829" spans="1:4" x14ac:dyDescent="0.25">
      <c r="A4829" s="2" t="s">
        <v>1637</v>
      </c>
      <c r="B4829" s="2">
        <v>5001361</v>
      </c>
      <c r="C4829" s="2">
        <v>13</v>
      </c>
      <c r="D4829" s="2">
        <v>208</v>
      </c>
    </row>
    <row r="4830" spans="1:4" x14ac:dyDescent="0.25">
      <c r="A4830" s="2" t="s">
        <v>1637</v>
      </c>
      <c r="B4830" s="2">
        <v>5001362</v>
      </c>
      <c r="C4830" s="2">
        <v>2</v>
      </c>
      <c r="D4830" s="2">
        <v>210</v>
      </c>
    </row>
    <row r="4831" spans="1:4" x14ac:dyDescent="0.25">
      <c r="A4831" s="2" t="s">
        <v>1637</v>
      </c>
      <c r="B4831" s="2">
        <v>5001362</v>
      </c>
      <c r="C4831" s="2">
        <v>4</v>
      </c>
      <c r="D4831" s="2">
        <v>208</v>
      </c>
    </row>
    <row r="4832" spans="1:4" x14ac:dyDescent="0.25">
      <c r="A4832" s="2" t="s">
        <v>1637</v>
      </c>
      <c r="B4832" s="2">
        <v>5001362</v>
      </c>
      <c r="C4832" s="2">
        <v>13</v>
      </c>
      <c r="D4832" s="2">
        <v>208</v>
      </c>
    </row>
    <row r="4833" spans="1:4" x14ac:dyDescent="0.25">
      <c r="A4833" s="2" t="s">
        <v>1637</v>
      </c>
      <c r="B4833" s="2">
        <v>5001362</v>
      </c>
      <c r="C4833" s="2">
        <v>18</v>
      </c>
      <c r="D4833" s="2">
        <v>209</v>
      </c>
    </row>
    <row r="4834" spans="1:4" x14ac:dyDescent="0.25">
      <c r="A4834" s="2" t="s">
        <v>1637</v>
      </c>
      <c r="B4834" s="2">
        <v>5001363</v>
      </c>
      <c r="C4834" s="2">
        <v>2</v>
      </c>
      <c r="D4834" s="2">
        <v>210</v>
      </c>
    </row>
    <row r="4835" spans="1:4" x14ac:dyDescent="0.25">
      <c r="A4835" s="2" t="s">
        <v>1637</v>
      </c>
      <c r="B4835" s="2">
        <v>5001363</v>
      </c>
      <c r="C4835" s="2">
        <v>4</v>
      </c>
      <c r="D4835" s="2">
        <v>208</v>
      </c>
    </row>
    <row r="4836" spans="1:4" x14ac:dyDescent="0.25">
      <c r="A4836" s="2" t="s">
        <v>1637</v>
      </c>
      <c r="B4836" s="2">
        <v>5001363</v>
      </c>
      <c r="C4836" s="2">
        <v>13</v>
      </c>
      <c r="D4836" s="2">
        <v>208</v>
      </c>
    </row>
    <row r="4837" spans="1:4" x14ac:dyDescent="0.25">
      <c r="A4837" s="2" t="s">
        <v>1637</v>
      </c>
      <c r="B4837" s="2">
        <v>5001363</v>
      </c>
      <c r="C4837" s="2">
        <v>18</v>
      </c>
      <c r="D4837" s="2">
        <v>209</v>
      </c>
    </row>
    <row r="4838" spans="1:4" x14ac:dyDescent="0.25">
      <c r="A4838" s="2" t="s">
        <v>1637</v>
      </c>
      <c r="B4838" s="2">
        <v>5001364</v>
      </c>
      <c r="C4838" s="2">
        <v>1</v>
      </c>
      <c r="D4838" s="2">
        <v>202</v>
      </c>
    </row>
    <row r="4839" spans="1:4" x14ac:dyDescent="0.25">
      <c r="A4839" s="2" t="s">
        <v>1637</v>
      </c>
      <c r="B4839" s="2">
        <v>5001364</v>
      </c>
      <c r="C4839" s="2">
        <v>2</v>
      </c>
      <c r="D4839" s="2">
        <v>210</v>
      </c>
    </row>
    <row r="4840" spans="1:4" x14ac:dyDescent="0.25">
      <c r="A4840" s="2" t="s">
        <v>1637</v>
      </c>
      <c r="B4840" s="2">
        <v>5001364</v>
      </c>
      <c r="C4840" s="2">
        <v>4</v>
      </c>
      <c r="D4840" s="2">
        <v>208</v>
      </c>
    </row>
    <row r="4841" spans="1:4" x14ac:dyDescent="0.25">
      <c r="A4841" s="2" t="s">
        <v>1637</v>
      </c>
      <c r="B4841" s="2">
        <v>5001364</v>
      </c>
      <c r="C4841" s="2">
        <v>6</v>
      </c>
      <c r="D4841" s="2">
        <v>208</v>
      </c>
    </row>
    <row r="4842" spans="1:4" x14ac:dyDescent="0.25">
      <c r="A4842" s="2" t="s">
        <v>1637</v>
      </c>
      <c r="B4842" s="2">
        <v>5001365</v>
      </c>
      <c r="C4842" s="2">
        <v>2</v>
      </c>
      <c r="D4842" s="2">
        <v>210</v>
      </c>
    </row>
    <row r="4843" spans="1:4" x14ac:dyDescent="0.25">
      <c r="A4843" s="2" t="s">
        <v>1637</v>
      </c>
      <c r="B4843" s="2">
        <v>5001365</v>
      </c>
      <c r="C4843" s="2">
        <v>4</v>
      </c>
      <c r="D4843" s="2">
        <v>208</v>
      </c>
    </row>
    <row r="4844" spans="1:4" x14ac:dyDescent="0.25">
      <c r="A4844" s="2" t="s">
        <v>1637</v>
      </c>
      <c r="B4844" s="2">
        <v>5001366</v>
      </c>
      <c r="C4844" s="2">
        <v>2</v>
      </c>
      <c r="D4844" s="2">
        <v>210</v>
      </c>
    </row>
    <row r="4845" spans="1:4" x14ac:dyDescent="0.25">
      <c r="A4845" s="2" t="s">
        <v>1637</v>
      </c>
      <c r="B4845" s="2">
        <v>5001366</v>
      </c>
      <c r="C4845" s="2">
        <v>4</v>
      </c>
      <c r="D4845" s="2">
        <v>208</v>
      </c>
    </row>
    <row r="4846" spans="1:4" x14ac:dyDescent="0.25">
      <c r="A4846" s="2" t="s">
        <v>1637</v>
      </c>
      <c r="B4846" s="2">
        <v>5001367</v>
      </c>
      <c r="C4846" s="2">
        <v>1</v>
      </c>
      <c r="D4846" s="2">
        <v>202</v>
      </c>
    </row>
    <row r="4847" spans="1:4" x14ac:dyDescent="0.25">
      <c r="A4847" s="2" t="s">
        <v>1637</v>
      </c>
      <c r="B4847" s="2">
        <v>5001367</v>
      </c>
      <c r="C4847" s="2">
        <v>6</v>
      </c>
      <c r="D4847" s="2">
        <v>208</v>
      </c>
    </row>
    <row r="4848" spans="1:4" x14ac:dyDescent="0.25">
      <c r="A4848" s="2" t="s">
        <v>1637</v>
      </c>
      <c r="B4848" s="2">
        <v>5001368</v>
      </c>
      <c r="C4848" s="2">
        <v>1</v>
      </c>
      <c r="D4848" s="2">
        <v>313</v>
      </c>
    </row>
    <row r="4849" spans="1:4" x14ac:dyDescent="0.25">
      <c r="A4849" s="2" t="s">
        <v>1637</v>
      </c>
      <c r="B4849" s="2">
        <v>5001368</v>
      </c>
      <c r="C4849" s="2">
        <v>6</v>
      </c>
      <c r="D4849" s="2">
        <v>208</v>
      </c>
    </row>
    <row r="4850" spans="1:4" x14ac:dyDescent="0.25">
      <c r="A4850" s="2" t="s">
        <v>1637</v>
      </c>
      <c r="B4850" s="2">
        <v>5001369</v>
      </c>
      <c r="C4850" s="2">
        <v>2</v>
      </c>
      <c r="D4850" s="2">
        <v>210</v>
      </c>
    </row>
    <row r="4851" spans="1:4" x14ac:dyDescent="0.25">
      <c r="A4851" s="2" t="s">
        <v>1637</v>
      </c>
      <c r="B4851" s="2">
        <v>5001369</v>
      </c>
      <c r="C4851" s="2">
        <v>4</v>
      </c>
      <c r="D4851" s="2">
        <v>208</v>
      </c>
    </row>
    <row r="4852" spans="1:4" x14ac:dyDescent="0.25">
      <c r="A4852" s="2" t="s">
        <v>1637</v>
      </c>
      <c r="B4852" s="2">
        <v>5001369</v>
      </c>
      <c r="C4852" s="2">
        <v>13</v>
      </c>
      <c r="D4852" s="2">
        <v>208</v>
      </c>
    </row>
    <row r="4853" spans="1:4" x14ac:dyDescent="0.25">
      <c r="A4853" s="2" t="s">
        <v>1637</v>
      </c>
      <c r="B4853" s="2">
        <v>5001369</v>
      </c>
      <c r="C4853" s="2">
        <v>18</v>
      </c>
      <c r="D4853" s="2">
        <v>209</v>
      </c>
    </row>
    <row r="4854" spans="1:4" x14ac:dyDescent="0.25">
      <c r="A4854" s="2" t="s">
        <v>1637</v>
      </c>
      <c r="B4854" s="2">
        <v>5001370</v>
      </c>
      <c r="C4854" s="2">
        <v>2</v>
      </c>
      <c r="D4854" s="2">
        <v>210</v>
      </c>
    </row>
    <row r="4855" spans="1:4" x14ac:dyDescent="0.25">
      <c r="A4855" s="2" t="s">
        <v>1637</v>
      </c>
      <c r="B4855" s="2">
        <v>5001371</v>
      </c>
      <c r="C4855" s="2">
        <v>72</v>
      </c>
      <c r="D4855" s="2">
        <v>202</v>
      </c>
    </row>
    <row r="4856" spans="1:4" x14ac:dyDescent="0.25">
      <c r="A4856" s="2" t="s">
        <v>1637</v>
      </c>
      <c r="B4856" s="2">
        <v>5001371</v>
      </c>
      <c r="C4856" s="2">
        <v>77</v>
      </c>
      <c r="D4856" s="2">
        <v>208</v>
      </c>
    </row>
    <row r="4857" spans="1:4" x14ac:dyDescent="0.25">
      <c r="A4857" s="2" t="s">
        <v>1637</v>
      </c>
      <c r="B4857" s="2">
        <v>5001372</v>
      </c>
      <c r="C4857" s="2">
        <v>1</v>
      </c>
      <c r="D4857" s="2">
        <v>202</v>
      </c>
    </row>
    <row r="4858" spans="1:4" x14ac:dyDescent="0.25">
      <c r="A4858" s="2" t="s">
        <v>1637</v>
      </c>
      <c r="B4858" s="2">
        <v>5001372</v>
      </c>
      <c r="C4858" s="2">
        <v>2</v>
      </c>
      <c r="D4858" s="2">
        <v>210</v>
      </c>
    </row>
    <row r="4859" spans="1:4" x14ac:dyDescent="0.25">
      <c r="A4859" s="2" t="s">
        <v>1637</v>
      </c>
      <c r="B4859" s="2">
        <v>5001372</v>
      </c>
      <c r="C4859" s="2">
        <v>4</v>
      </c>
      <c r="D4859" s="2">
        <v>208</v>
      </c>
    </row>
    <row r="4860" spans="1:4" x14ac:dyDescent="0.25">
      <c r="A4860" s="2" t="s">
        <v>1637</v>
      </c>
      <c r="B4860" s="2">
        <v>5001372</v>
      </c>
      <c r="C4860" s="2">
        <v>6</v>
      </c>
      <c r="D4860" s="2">
        <v>208</v>
      </c>
    </row>
    <row r="4861" spans="1:4" x14ac:dyDescent="0.25">
      <c r="A4861" s="2" t="s">
        <v>1637</v>
      </c>
      <c r="B4861" s="2">
        <v>5001373</v>
      </c>
      <c r="C4861" s="2">
        <v>1</v>
      </c>
      <c r="D4861" s="2">
        <v>202</v>
      </c>
    </row>
    <row r="4862" spans="1:4" x14ac:dyDescent="0.25">
      <c r="A4862" s="2" t="s">
        <v>1637</v>
      </c>
      <c r="B4862" s="2">
        <v>5001373</v>
      </c>
      <c r="C4862" s="2">
        <v>2</v>
      </c>
      <c r="D4862" s="2">
        <v>210</v>
      </c>
    </row>
    <row r="4863" spans="1:4" x14ac:dyDescent="0.25">
      <c r="A4863" s="2" t="s">
        <v>1637</v>
      </c>
      <c r="B4863" s="2">
        <v>5001373</v>
      </c>
      <c r="C4863" s="2">
        <v>4</v>
      </c>
      <c r="D4863" s="2">
        <v>208</v>
      </c>
    </row>
    <row r="4864" spans="1:4" x14ac:dyDescent="0.25">
      <c r="A4864" s="2" t="s">
        <v>1637</v>
      </c>
      <c r="B4864" s="2">
        <v>5001373</v>
      </c>
      <c r="C4864" s="2">
        <v>6</v>
      </c>
      <c r="D4864" s="2">
        <v>208</v>
      </c>
    </row>
    <row r="4865" spans="1:4" x14ac:dyDescent="0.25">
      <c r="A4865" s="2" t="s">
        <v>1637</v>
      </c>
      <c r="B4865" s="2">
        <v>5001374</v>
      </c>
      <c r="C4865" s="2">
        <v>1</v>
      </c>
      <c r="D4865" s="2">
        <v>202</v>
      </c>
    </row>
    <row r="4866" spans="1:4" x14ac:dyDescent="0.25">
      <c r="A4866" s="2" t="s">
        <v>1637</v>
      </c>
      <c r="B4866" s="2">
        <v>5001374</v>
      </c>
      <c r="C4866" s="2">
        <v>2</v>
      </c>
      <c r="D4866" s="2">
        <v>210</v>
      </c>
    </row>
    <row r="4867" spans="1:4" x14ac:dyDescent="0.25">
      <c r="A4867" s="2" t="s">
        <v>1637</v>
      </c>
      <c r="B4867" s="2">
        <v>5001374</v>
      </c>
      <c r="C4867" s="2">
        <v>4</v>
      </c>
      <c r="D4867" s="2">
        <v>208</v>
      </c>
    </row>
    <row r="4868" spans="1:4" x14ac:dyDescent="0.25">
      <c r="A4868" s="2" t="s">
        <v>1637</v>
      </c>
      <c r="B4868" s="2">
        <v>5001374</v>
      </c>
      <c r="C4868" s="2">
        <v>6</v>
      </c>
      <c r="D4868" s="2">
        <v>208</v>
      </c>
    </row>
    <row r="4869" spans="1:4" x14ac:dyDescent="0.25">
      <c r="A4869" s="2" t="s">
        <v>1637</v>
      </c>
      <c r="B4869" s="2">
        <v>5001375</v>
      </c>
      <c r="C4869" s="2">
        <v>1</v>
      </c>
      <c r="D4869" s="2">
        <v>202</v>
      </c>
    </row>
    <row r="4870" spans="1:4" x14ac:dyDescent="0.25">
      <c r="A4870" s="2" t="s">
        <v>1637</v>
      </c>
      <c r="B4870" s="2">
        <v>5001375</v>
      </c>
      <c r="C4870" s="2">
        <v>2</v>
      </c>
      <c r="D4870" s="2">
        <v>210</v>
      </c>
    </row>
    <row r="4871" spans="1:4" x14ac:dyDescent="0.25">
      <c r="A4871" s="2" t="s">
        <v>1637</v>
      </c>
      <c r="B4871" s="2">
        <v>5001375</v>
      </c>
      <c r="C4871" s="2">
        <v>4</v>
      </c>
      <c r="D4871" s="2">
        <v>208</v>
      </c>
    </row>
    <row r="4872" spans="1:4" x14ac:dyDescent="0.25">
      <c r="A4872" s="2" t="s">
        <v>1637</v>
      </c>
      <c r="B4872" s="2">
        <v>5001375</v>
      </c>
      <c r="C4872" s="2">
        <v>6</v>
      </c>
      <c r="D4872" s="2">
        <v>208</v>
      </c>
    </row>
    <row r="4873" spans="1:4" x14ac:dyDescent="0.25">
      <c r="A4873" s="2" t="s">
        <v>1637</v>
      </c>
      <c r="B4873" s="2">
        <v>5001376</v>
      </c>
      <c r="C4873" s="2">
        <v>1</v>
      </c>
      <c r="D4873" s="2">
        <v>202</v>
      </c>
    </row>
    <row r="4874" spans="1:4" x14ac:dyDescent="0.25">
      <c r="A4874" s="2" t="s">
        <v>1637</v>
      </c>
      <c r="B4874" s="2">
        <v>5001376</v>
      </c>
      <c r="C4874" s="2">
        <v>2</v>
      </c>
      <c r="D4874" s="2">
        <v>210</v>
      </c>
    </row>
    <row r="4875" spans="1:4" x14ac:dyDescent="0.25">
      <c r="A4875" s="2" t="s">
        <v>1637</v>
      </c>
      <c r="B4875" s="2">
        <v>5001376</v>
      </c>
      <c r="C4875" s="2">
        <v>4</v>
      </c>
      <c r="D4875" s="2">
        <v>208</v>
      </c>
    </row>
    <row r="4876" spans="1:4" x14ac:dyDescent="0.25">
      <c r="A4876" s="2" t="s">
        <v>1637</v>
      </c>
      <c r="B4876" s="2">
        <v>5001376</v>
      </c>
      <c r="C4876" s="2">
        <v>6</v>
      </c>
      <c r="D4876" s="2">
        <v>208</v>
      </c>
    </row>
    <row r="4877" spans="1:4" x14ac:dyDescent="0.25">
      <c r="A4877" s="2" t="s">
        <v>1637</v>
      </c>
      <c r="B4877" s="2">
        <v>5001377</v>
      </c>
      <c r="C4877" s="2">
        <v>4</v>
      </c>
      <c r="D4877" s="2">
        <v>208</v>
      </c>
    </row>
    <row r="4878" spans="1:4" x14ac:dyDescent="0.25">
      <c r="A4878" s="2" t="s">
        <v>1637</v>
      </c>
      <c r="B4878" s="2">
        <v>5001377</v>
      </c>
      <c r="C4878" s="2">
        <v>12</v>
      </c>
      <c r="D4878" s="2">
        <v>210</v>
      </c>
    </row>
    <row r="4879" spans="1:4" x14ac:dyDescent="0.25">
      <c r="A4879" s="2" t="s">
        <v>1637</v>
      </c>
      <c r="B4879" s="2">
        <v>5001377</v>
      </c>
      <c r="C4879" s="2">
        <v>13</v>
      </c>
      <c r="D4879" s="2">
        <v>208</v>
      </c>
    </row>
    <row r="4880" spans="1:4" x14ac:dyDescent="0.25">
      <c r="A4880" s="2" t="s">
        <v>1637</v>
      </c>
      <c r="B4880" s="2">
        <v>5001378</v>
      </c>
      <c r="C4880" s="2">
        <v>4</v>
      </c>
      <c r="D4880" s="2">
        <v>208</v>
      </c>
    </row>
    <row r="4881" spans="1:4" x14ac:dyDescent="0.25">
      <c r="A4881" s="2" t="s">
        <v>1637</v>
      </c>
      <c r="B4881" s="2">
        <v>5001378</v>
      </c>
      <c r="C4881" s="2">
        <v>12</v>
      </c>
      <c r="D4881" s="2">
        <v>210</v>
      </c>
    </row>
    <row r="4882" spans="1:4" x14ac:dyDescent="0.25">
      <c r="A4882" s="2" t="s">
        <v>1637</v>
      </c>
      <c r="B4882" s="2">
        <v>5001378</v>
      </c>
      <c r="C4882" s="2">
        <v>13</v>
      </c>
      <c r="D4882" s="2">
        <v>208</v>
      </c>
    </row>
    <row r="4883" spans="1:4" x14ac:dyDescent="0.25">
      <c r="A4883" s="2" t="s">
        <v>1637</v>
      </c>
      <c r="B4883" s="2">
        <v>5001379</v>
      </c>
      <c r="C4883" s="2">
        <v>4</v>
      </c>
      <c r="D4883" s="2">
        <v>208</v>
      </c>
    </row>
    <row r="4884" spans="1:4" x14ac:dyDescent="0.25">
      <c r="A4884" s="2" t="s">
        <v>1637</v>
      </c>
      <c r="B4884" s="2">
        <v>5001379</v>
      </c>
      <c r="C4884" s="2">
        <v>12</v>
      </c>
      <c r="D4884" s="2">
        <v>210</v>
      </c>
    </row>
    <row r="4885" spans="1:4" x14ac:dyDescent="0.25">
      <c r="A4885" s="2" t="s">
        <v>1637</v>
      </c>
      <c r="B4885" s="2">
        <v>5001379</v>
      </c>
      <c r="C4885" s="2">
        <v>13</v>
      </c>
      <c r="D4885" s="2">
        <v>208</v>
      </c>
    </row>
    <row r="4886" spans="1:4" x14ac:dyDescent="0.25">
      <c r="A4886" s="2" t="s">
        <v>1637</v>
      </c>
      <c r="B4886" s="2">
        <v>5001380</v>
      </c>
      <c r="C4886" s="2">
        <v>4</v>
      </c>
      <c r="D4886" s="2">
        <v>208</v>
      </c>
    </row>
    <row r="4887" spans="1:4" x14ac:dyDescent="0.25">
      <c r="A4887" s="2" t="s">
        <v>1637</v>
      </c>
      <c r="B4887" s="2">
        <v>5001380</v>
      </c>
      <c r="C4887" s="2">
        <v>12</v>
      </c>
      <c r="D4887" s="2">
        <v>210</v>
      </c>
    </row>
    <row r="4888" spans="1:4" x14ac:dyDescent="0.25">
      <c r="A4888" s="2" t="s">
        <v>1637</v>
      </c>
      <c r="B4888" s="2">
        <v>5001380</v>
      </c>
      <c r="C4888" s="2">
        <v>13</v>
      </c>
      <c r="D4888" s="2">
        <v>208</v>
      </c>
    </row>
    <row r="4889" spans="1:4" x14ac:dyDescent="0.25">
      <c r="A4889" s="2" t="s">
        <v>1637</v>
      </c>
      <c r="B4889" s="2">
        <v>5001381</v>
      </c>
      <c r="C4889" s="2">
        <v>66</v>
      </c>
      <c r="D4889" s="2">
        <v>202</v>
      </c>
    </row>
    <row r="4890" spans="1:4" x14ac:dyDescent="0.25">
      <c r="A4890" s="2" t="s">
        <v>1637</v>
      </c>
      <c r="B4890" s="2">
        <v>5001381</v>
      </c>
      <c r="C4890" s="2">
        <v>67</v>
      </c>
      <c r="D4890" s="2">
        <v>208</v>
      </c>
    </row>
    <row r="4891" spans="1:4" x14ac:dyDescent="0.25">
      <c r="A4891" s="2" t="s">
        <v>1637</v>
      </c>
      <c r="B4891" s="2">
        <v>5001382</v>
      </c>
      <c r="C4891" s="2">
        <v>71</v>
      </c>
      <c r="D4891" s="2">
        <v>202</v>
      </c>
    </row>
    <row r="4892" spans="1:4" x14ac:dyDescent="0.25">
      <c r="A4892" s="2" t="s">
        <v>1637</v>
      </c>
      <c r="B4892" s="2">
        <v>5001382</v>
      </c>
      <c r="C4892" s="2">
        <v>76</v>
      </c>
      <c r="D4892" s="2">
        <v>208</v>
      </c>
    </row>
    <row r="4893" spans="1:4" x14ac:dyDescent="0.25">
      <c r="A4893" s="2" t="s">
        <v>1637</v>
      </c>
      <c r="B4893" s="2">
        <v>5001383</v>
      </c>
      <c r="C4893" s="2">
        <v>66</v>
      </c>
      <c r="D4893" s="2">
        <v>202</v>
      </c>
    </row>
    <row r="4894" spans="1:4" x14ac:dyDescent="0.25">
      <c r="A4894" s="2" t="s">
        <v>1637</v>
      </c>
      <c r="B4894" s="2">
        <v>5001383</v>
      </c>
      <c r="C4894" s="2">
        <v>67</v>
      </c>
      <c r="D4894" s="2">
        <v>208</v>
      </c>
    </row>
    <row r="4895" spans="1:4" x14ac:dyDescent="0.25">
      <c r="A4895" s="2" t="s">
        <v>1637</v>
      </c>
      <c r="B4895" s="2">
        <v>5001383</v>
      </c>
      <c r="C4895" s="2">
        <v>72</v>
      </c>
      <c r="D4895" s="2">
        <v>202</v>
      </c>
    </row>
    <row r="4896" spans="1:4" x14ac:dyDescent="0.25">
      <c r="A4896" s="2" t="s">
        <v>1637</v>
      </c>
      <c r="B4896" s="2">
        <v>5001383</v>
      </c>
      <c r="C4896" s="2">
        <v>77</v>
      </c>
      <c r="D4896" s="2">
        <v>208</v>
      </c>
    </row>
    <row r="4897" spans="1:4" x14ac:dyDescent="0.25">
      <c r="A4897" s="2" t="s">
        <v>1637</v>
      </c>
      <c r="B4897" s="2">
        <v>5001384</v>
      </c>
      <c r="C4897" s="2">
        <v>66</v>
      </c>
      <c r="D4897" s="2">
        <v>202</v>
      </c>
    </row>
    <row r="4898" spans="1:4" x14ac:dyDescent="0.25">
      <c r="A4898" s="2" t="s">
        <v>1637</v>
      </c>
      <c r="B4898" s="2">
        <v>5001385</v>
      </c>
      <c r="C4898" s="2">
        <v>72</v>
      </c>
      <c r="D4898" s="2">
        <v>202</v>
      </c>
    </row>
    <row r="4899" spans="1:4" x14ac:dyDescent="0.25">
      <c r="A4899" s="2" t="s">
        <v>1637</v>
      </c>
      <c r="B4899" s="2">
        <v>5001386</v>
      </c>
      <c r="C4899" s="2">
        <v>66</v>
      </c>
      <c r="D4899" s="2">
        <v>202</v>
      </c>
    </row>
    <row r="4900" spans="1:4" x14ac:dyDescent="0.25">
      <c r="A4900" s="2" t="s">
        <v>1637</v>
      </c>
      <c r="B4900" s="2">
        <v>5001386</v>
      </c>
      <c r="C4900" s="2">
        <v>67</v>
      </c>
      <c r="D4900" s="2">
        <v>208</v>
      </c>
    </row>
    <row r="4901" spans="1:4" x14ac:dyDescent="0.25">
      <c r="A4901" s="2" t="s">
        <v>1637</v>
      </c>
      <c r="B4901" s="2">
        <v>5001387</v>
      </c>
      <c r="C4901" s="2">
        <v>66</v>
      </c>
      <c r="D4901" s="2">
        <v>202</v>
      </c>
    </row>
    <row r="4902" spans="1:4" x14ac:dyDescent="0.25">
      <c r="A4902" s="2" t="s">
        <v>1637</v>
      </c>
      <c r="B4902" s="2">
        <v>5001387</v>
      </c>
      <c r="C4902" s="2">
        <v>67</v>
      </c>
      <c r="D4902" s="2">
        <v>208</v>
      </c>
    </row>
    <row r="4903" spans="1:4" x14ac:dyDescent="0.25">
      <c r="A4903" s="2" t="s">
        <v>1637</v>
      </c>
      <c r="B4903" s="2">
        <v>5001388</v>
      </c>
      <c r="C4903" s="2">
        <v>71</v>
      </c>
      <c r="D4903" s="2">
        <v>202</v>
      </c>
    </row>
    <row r="4904" spans="1:4" x14ac:dyDescent="0.25">
      <c r="A4904" s="2" t="s">
        <v>1637</v>
      </c>
      <c r="B4904" s="2">
        <v>5001388</v>
      </c>
      <c r="C4904" s="2">
        <v>76</v>
      </c>
      <c r="D4904" s="2">
        <v>208</v>
      </c>
    </row>
    <row r="4905" spans="1:4" x14ac:dyDescent="0.25">
      <c r="A4905" s="2" t="s">
        <v>1637</v>
      </c>
      <c r="B4905" s="2">
        <v>5001389</v>
      </c>
      <c r="C4905" s="2">
        <v>66</v>
      </c>
      <c r="D4905" s="2">
        <v>202</v>
      </c>
    </row>
    <row r="4906" spans="1:4" x14ac:dyDescent="0.25">
      <c r="A4906" s="2" t="s">
        <v>1637</v>
      </c>
      <c r="B4906" s="2">
        <v>5001389</v>
      </c>
      <c r="C4906" s="2">
        <v>67</v>
      </c>
      <c r="D4906" s="2">
        <v>208</v>
      </c>
    </row>
    <row r="4907" spans="1:4" x14ac:dyDescent="0.25">
      <c r="A4907" s="2" t="s">
        <v>1637</v>
      </c>
      <c r="B4907" s="2">
        <v>5001390</v>
      </c>
      <c r="C4907" s="2">
        <v>66</v>
      </c>
      <c r="D4907" s="2">
        <v>202</v>
      </c>
    </row>
    <row r="4908" spans="1:4" x14ac:dyDescent="0.25">
      <c r="A4908" s="2" t="s">
        <v>1637</v>
      </c>
      <c r="B4908" s="2">
        <v>5001390</v>
      </c>
      <c r="C4908" s="2">
        <v>67</v>
      </c>
      <c r="D4908" s="2">
        <v>208</v>
      </c>
    </row>
    <row r="4909" spans="1:4" x14ac:dyDescent="0.25">
      <c r="A4909" s="2" t="s">
        <v>1637</v>
      </c>
      <c r="B4909" s="2">
        <v>5001391</v>
      </c>
      <c r="C4909" s="2">
        <v>66</v>
      </c>
      <c r="D4909" s="2">
        <v>202</v>
      </c>
    </row>
    <row r="4910" spans="1:4" x14ac:dyDescent="0.25">
      <c r="A4910" s="2" t="s">
        <v>1637</v>
      </c>
      <c r="B4910" s="2">
        <v>5001391</v>
      </c>
      <c r="C4910" s="2">
        <v>67</v>
      </c>
      <c r="D4910" s="2">
        <v>208</v>
      </c>
    </row>
    <row r="4911" spans="1:4" x14ac:dyDescent="0.25">
      <c r="A4911" s="2" t="s">
        <v>1637</v>
      </c>
      <c r="B4911" s="2">
        <v>5001392</v>
      </c>
      <c r="C4911" s="2">
        <v>66</v>
      </c>
      <c r="D4911" s="2">
        <v>202</v>
      </c>
    </row>
    <row r="4912" spans="1:4" x14ac:dyDescent="0.25">
      <c r="A4912" s="2" t="s">
        <v>1637</v>
      </c>
      <c r="B4912" s="2">
        <v>5001392</v>
      </c>
      <c r="C4912" s="2">
        <v>67</v>
      </c>
      <c r="D4912" s="2">
        <v>208</v>
      </c>
    </row>
    <row r="4913" spans="1:4" x14ac:dyDescent="0.25">
      <c r="A4913" s="2" t="s">
        <v>1637</v>
      </c>
      <c r="B4913" s="2">
        <v>5001393</v>
      </c>
      <c r="C4913" s="2">
        <v>72</v>
      </c>
      <c r="D4913" s="2">
        <v>202</v>
      </c>
    </row>
    <row r="4914" spans="1:4" x14ac:dyDescent="0.25">
      <c r="A4914" s="2" t="s">
        <v>1637</v>
      </c>
      <c r="B4914" s="2">
        <v>5001394</v>
      </c>
      <c r="C4914" s="2">
        <v>72</v>
      </c>
      <c r="D4914" s="2">
        <v>202</v>
      </c>
    </row>
    <row r="4915" spans="1:4" x14ac:dyDescent="0.25">
      <c r="A4915" s="2" t="s">
        <v>1637</v>
      </c>
      <c r="B4915" s="2">
        <v>5001395</v>
      </c>
      <c r="C4915" s="2">
        <v>2</v>
      </c>
      <c r="D4915" s="2">
        <v>210</v>
      </c>
    </row>
    <row r="4916" spans="1:4" x14ac:dyDescent="0.25">
      <c r="A4916" s="2" t="s">
        <v>1637</v>
      </c>
      <c r="B4916" s="2">
        <v>5001395</v>
      </c>
      <c r="C4916" s="2">
        <v>4</v>
      </c>
      <c r="D4916" s="2">
        <v>208</v>
      </c>
    </row>
    <row r="4917" spans="1:4" x14ac:dyDescent="0.25">
      <c r="A4917" s="2" t="s">
        <v>1637</v>
      </c>
      <c r="B4917" s="2">
        <v>5001396</v>
      </c>
      <c r="C4917" s="2">
        <v>1</v>
      </c>
      <c r="D4917" s="2">
        <v>313</v>
      </c>
    </row>
    <row r="4918" spans="1:4" x14ac:dyDescent="0.25">
      <c r="A4918" s="2" t="s">
        <v>1637</v>
      </c>
      <c r="B4918" s="2">
        <v>5001397</v>
      </c>
      <c r="C4918" s="2">
        <v>1</v>
      </c>
      <c r="D4918" s="2">
        <v>202</v>
      </c>
    </row>
    <row r="4919" spans="1:4" x14ac:dyDescent="0.25">
      <c r="A4919" s="2" t="s">
        <v>1637</v>
      </c>
      <c r="B4919" s="2">
        <v>5001397</v>
      </c>
      <c r="C4919" s="2">
        <v>4</v>
      </c>
      <c r="D4919" s="2">
        <v>208</v>
      </c>
    </row>
    <row r="4920" spans="1:4" x14ac:dyDescent="0.25">
      <c r="A4920" s="2" t="s">
        <v>1637</v>
      </c>
      <c r="B4920" s="2">
        <v>5001398</v>
      </c>
      <c r="C4920" s="2">
        <v>1</v>
      </c>
      <c r="D4920" s="2">
        <v>202</v>
      </c>
    </row>
    <row r="4921" spans="1:4" x14ac:dyDescent="0.25">
      <c r="A4921" s="2" t="s">
        <v>1637</v>
      </c>
      <c r="B4921" s="2">
        <v>5001398</v>
      </c>
      <c r="C4921" s="2">
        <v>2</v>
      </c>
      <c r="D4921" s="2">
        <v>210</v>
      </c>
    </row>
    <row r="4922" spans="1:4" x14ac:dyDescent="0.25">
      <c r="A4922" s="2" t="s">
        <v>1637</v>
      </c>
      <c r="B4922" s="2">
        <v>5001398</v>
      </c>
      <c r="C4922" s="2">
        <v>6</v>
      </c>
      <c r="D4922" s="2">
        <v>208</v>
      </c>
    </row>
    <row r="4923" spans="1:4" x14ac:dyDescent="0.25">
      <c r="A4923" s="2" t="s">
        <v>1637</v>
      </c>
      <c r="B4923" s="2">
        <v>5001399</v>
      </c>
      <c r="C4923" s="2">
        <v>1</v>
      </c>
      <c r="D4923" s="2">
        <v>202</v>
      </c>
    </row>
    <row r="4924" spans="1:4" x14ac:dyDescent="0.25">
      <c r="A4924" s="2" t="s">
        <v>1637</v>
      </c>
      <c r="B4924" s="2">
        <v>5001399</v>
      </c>
      <c r="C4924" s="2">
        <v>2</v>
      </c>
      <c r="D4924" s="2">
        <v>210</v>
      </c>
    </row>
    <row r="4925" spans="1:4" x14ac:dyDescent="0.25">
      <c r="A4925" s="2" t="s">
        <v>1637</v>
      </c>
      <c r="B4925" s="2">
        <v>5001399</v>
      </c>
      <c r="C4925" s="2">
        <v>4</v>
      </c>
      <c r="D4925" s="2">
        <v>208</v>
      </c>
    </row>
    <row r="4926" spans="1:4" x14ac:dyDescent="0.25">
      <c r="A4926" s="2" t="s">
        <v>1637</v>
      </c>
      <c r="B4926" s="2">
        <v>5001399</v>
      </c>
      <c r="C4926" s="2">
        <v>6</v>
      </c>
      <c r="D4926" s="2">
        <v>208</v>
      </c>
    </row>
    <row r="4927" spans="1:4" x14ac:dyDescent="0.25">
      <c r="A4927" s="2" t="s">
        <v>1637</v>
      </c>
      <c r="B4927" s="2">
        <v>5001400</v>
      </c>
      <c r="C4927" s="2">
        <v>1</v>
      </c>
      <c r="D4927" s="2">
        <v>202</v>
      </c>
    </row>
    <row r="4928" spans="1:4" x14ac:dyDescent="0.25">
      <c r="A4928" s="2" t="s">
        <v>1637</v>
      </c>
      <c r="B4928" s="2">
        <v>5001400</v>
      </c>
      <c r="C4928" s="2">
        <v>2</v>
      </c>
      <c r="D4928" s="2">
        <v>210</v>
      </c>
    </row>
    <row r="4929" spans="1:4" x14ac:dyDescent="0.25">
      <c r="A4929" s="2" t="s">
        <v>1637</v>
      </c>
      <c r="B4929" s="2">
        <v>5001400</v>
      </c>
      <c r="C4929" s="2">
        <v>4</v>
      </c>
      <c r="D4929" s="2">
        <v>208</v>
      </c>
    </row>
    <row r="4930" spans="1:4" x14ac:dyDescent="0.25">
      <c r="A4930" s="2" t="s">
        <v>1637</v>
      </c>
      <c r="B4930" s="2">
        <v>5001400</v>
      </c>
      <c r="C4930" s="2">
        <v>17</v>
      </c>
      <c r="D4930" s="2">
        <v>209</v>
      </c>
    </row>
    <row r="4931" spans="1:4" x14ac:dyDescent="0.25">
      <c r="A4931" s="2" t="s">
        <v>1637</v>
      </c>
      <c r="B4931" s="2">
        <v>5001401</v>
      </c>
      <c r="C4931" s="2">
        <v>1</v>
      </c>
      <c r="D4931" s="2">
        <v>202</v>
      </c>
    </row>
    <row r="4932" spans="1:4" x14ac:dyDescent="0.25">
      <c r="A4932" s="2" t="s">
        <v>1637</v>
      </c>
      <c r="B4932" s="2">
        <v>5001401</v>
      </c>
      <c r="C4932" s="2">
        <v>2</v>
      </c>
      <c r="D4932" s="2">
        <v>210</v>
      </c>
    </row>
    <row r="4933" spans="1:4" x14ac:dyDescent="0.25">
      <c r="A4933" s="2" t="s">
        <v>1637</v>
      </c>
      <c r="B4933" s="2">
        <v>5001401</v>
      </c>
      <c r="C4933" s="2">
        <v>4</v>
      </c>
      <c r="D4933" s="2">
        <v>208</v>
      </c>
    </row>
    <row r="4934" spans="1:4" x14ac:dyDescent="0.25">
      <c r="A4934" s="2" t="s">
        <v>1637</v>
      </c>
      <c r="B4934" s="2">
        <v>5001402</v>
      </c>
      <c r="C4934" s="2">
        <v>1</v>
      </c>
      <c r="D4934" s="2">
        <v>202</v>
      </c>
    </row>
    <row r="4935" spans="1:4" x14ac:dyDescent="0.25">
      <c r="A4935" s="2" t="s">
        <v>1637</v>
      </c>
      <c r="B4935" s="2">
        <v>5001402</v>
      </c>
      <c r="C4935" s="2">
        <v>2</v>
      </c>
      <c r="D4935" s="2">
        <v>210</v>
      </c>
    </row>
    <row r="4936" spans="1:4" x14ac:dyDescent="0.25">
      <c r="A4936" s="2" t="s">
        <v>1637</v>
      </c>
      <c r="B4936" s="2">
        <v>5001402</v>
      </c>
      <c r="C4936" s="2">
        <v>4</v>
      </c>
      <c r="D4936" s="2">
        <v>208</v>
      </c>
    </row>
    <row r="4937" spans="1:4" x14ac:dyDescent="0.25">
      <c r="A4937" s="2" t="s">
        <v>1637</v>
      </c>
      <c r="B4937" s="2">
        <v>5001402</v>
      </c>
      <c r="C4937" s="2">
        <v>6</v>
      </c>
      <c r="D4937" s="2">
        <v>208</v>
      </c>
    </row>
    <row r="4938" spans="1:4" x14ac:dyDescent="0.25">
      <c r="A4938" s="2" t="s">
        <v>1637</v>
      </c>
      <c r="B4938" s="2">
        <v>5001402</v>
      </c>
      <c r="C4938" s="2">
        <v>17</v>
      </c>
      <c r="D4938" s="2">
        <v>209</v>
      </c>
    </row>
    <row r="4939" spans="1:4" x14ac:dyDescent="0.25">
      <c r="A4939" s="2" t="s">
        <v>1637</v>
      </c>
      <c r="B4939" s="2">
        <v>5001402</v>
      </c>
      <c r="C4939" s="2">
        <v>43</v>
      </c>
      <c r="D4939" s="2">
        <v>202</v>
      </c>
    </row>
    <row r="4940" spans="1:4" x14ac:dyDescent="0.25">
      <c r="A4940" s="2" t="s">
        <v>1637</v>
      </c>
      <c r="B4940" s="2">
        <v>5001403</v>
      </c>
      <c r="C4940" s="2">
        <v>1</v>
      </c>
      <c r="D4940" s="2">
        <v>202</v>
      </c>
    </row>
    <row r="4941" spans="1:4" x14ac:dyDescent="0.25">
      <c r="A4941" s="2" t="s">
        <v>1637</v>
      </c>
      <c r="B4941" s="2">
        <v>5001403</v>
      </c>
      <c r="C4941" s="2">
        <v>2</v>
      </c>
      <c r="D4941" s="2">
        <v>210</v>
      </c>
    </row>
    <row r="4942" spans="1:4" x14ac:dyDescent="0.25">
      <c r="A4942" s="2" t="s">
        <v>1637</v>
      </c>
      <c r="B4942" s="2">
        <v>5001403</v>
      </c>
      <c r="C4942" s="2">
        <v>4</v>
      </c>
      <c r="D4942" s="2">
        <v>208</v>
      </c>
    </row>
    <row r="4943" spans="1:4" x14ac:dyDescent="0.25">
      <c r="A4943" s="2" t="s">
        <v>1637</v>
      </c>
      <c r="B4943" s="2">
        <v>5001403</v>
      </c>
      <c r="C4943" s="2">
        <v>6</v>
      </c>
      <c r="D4943" s="2">
        <v>208</v>
      </c>
    </row>
    <row r="4944" spans="1:4" x14ac:dyDescent="0.25">
      <c r="A4944" s="2" t="s">
        <v>1637</v>
      </c>
      <c r="B4944" s="2">
        <v>5001404</v>
      </c>
      <c r="C4944" s="2">
        <v>1</v>
      </c>
      <c r="D4944" s="2">
        <v>202</v>
      </c>
    </row>
    <row r="4945" spans="1:4" x14ac:dyDescent="0.25">
      <c r="A4945" s="2" t="s">
        <v>1637</v>
      </c>
      <c r="B4945" s="2">
        <v>5001404</v>
      </c>
      <c r="C4945" s="2">
        <v>2</v>
      </c>
      <c r="D4945" s="2">
        <v>210</v>
      </c>
    </row>
    <row r="4946" spans="1:4" x14ac:dyDescent="0.25">
      <c r="A4946" s="2" t="s">
        <v>1637</v>
      </c>
      <c r="B4946" s="2">
        <v>5001404</v>
      </c>
      <c r="C4946" s="2">
        <v>4</v>
      </c>
      <c r="D4946" s="2">
        <v>208</v>
      </c>
    </row>
    <row r="4947" spans="1:4" x14ac:dyDescent="0.25">
      <c r="A4947" s="2" t="s">
        <v>1637</v>
      </c>
      <c r="B4947" s="2">
        <v>5001405</v>
      </c>
      <c r="C4947" s="2">
        <v>1</v>
      </c>
      <c r="D4947" s="2">
        <v>202</v>
      </c>
    </row>
    <row r="4948" spans="1:4" x14ac:dyDescent="0.25">
      <c r="A4948" s="2" t="s">
        <v>1637</v>
      </c>
      <c r="B4948" s="2">
        <v>5001405</v>
      </c>
      <c r="C4948" s="2">
        <v>2</v>
      </c>
      <c r="D4948" s="2">
        <v>210</v>
      </c>
    </row>
    <row r="4949" spans="1:4" x14ac:dyDescent="0.25">
      <c r="A4949" s="2" t="s">
        <v>1637</v>
      </c>
      <c r="B4949" s="2">
        <v>5001405</v>
      </c>
      <c r="C4949" s="2">
        <v>4</v>
      </c>
      <c r="D4949" s="2">
        <v>208</v>
      </c>
    </row>
    <row r="4950" spans="1:4" x14ac:dyDescent="0.25">
      <c r="A4950" s="2" t="s">
        <v>1637</v>
      </c>
      <c r="B4950" s="2">
        <v>5001406</v>
      </c>
      <c r="C4950" s="2">
        <v>1</v>
      </c>
      <c r="D4950" s="2">
        <v>202</v>
      </c>
    </row>
    <row r="4951" spans="1:4" x14ac:dyDescent="0.25">
      <c r="A4951" s="2" t="s">
        <v>1637</v>
      </c>
      <c r="B4951" s="2">
        <v>5001406</v>
      </c>
      <c r="C4951" s="2">
        <v>2</v>
      </c>
      <c r="D4951" s="2">
        <v>210</v>
      </c>
    </row>
    <row r="4952" spans="1:4" x14ac:dyDescent="0.25">
      <c r="A4952" s="2" t="s">
        <v>1637</v>
      </c>
      <c r="B4952" s="2">
        <v>5001406</v>
      </c>
      <c r="C4952" s="2">
        <v>4</v>
      </c>
      <c r="D4952" s="2">
        <v>208</v>
      </c>
    </row>
    <row r="4953" spans="1:4" x14ac:dyDescent="0.25">
      <c r="A4953" s="2" t="s">
        <v>1637</v>
      </c>
      <c r="B4953" s="2">
        <v>5001406</v>
      </c>
      <c r="C4953" s="2">
        <v>6</v>
      </c>
      <c r="D4953" s="2">
        <v>208</v>
      </c>
    </row>
    <row r="4954" spans="1:4" x14ac:dyDescent="0.25">
      <c r="A4954" s="2" t="s">
        <v>1637</v>
      </c>
      <c r="B4954" s="2">
        <v>5001407</v>
      </c>
      <c r="C4954" s="2">
        <v>1</v>
      </c>
      <c r="D4954" s="2">
        <v>202</v>
      </c>
    </row>
    <row r="4955" spans="1:4" x14ac:dyDescent="0.25">
      <c r="A4955" s="2" t="s">
        <v>1637</v>
      </c>
      <c r="B4955" s="2">
        <v>5001407</v>
      </c>
      <c r="C4955" s="2">
        <v>2</v>
      </c>
      <c r="D4955" s="2">
        <v>210</v>
      </c>
    </row>
    <row r="4956" spans="1:4" x14ac:dyDescent="0.25">
      <c r="A4956" s="2" t="s">
        <v>1637</v>
      </c>
      <c r="B4956" s="2">
        <v>5001407</v>
      </c>
      <c r="C4956" s="2">
        <v>4</v>
      </c>
      <c r="D4956" s="2">
        <v>208</v>
      </c>
    </row>
    <row r="4957" spans="1:4" x14ac:dyDescent="0.25">
      <c r="A4957" s="2" t="s">
        <v>1637</v>
      </c>
      <c r="B4957" s="2">
        <v>5001407</v>
      </c>
      <c r="C4957" s="2">
        <v>18</v>
      </c>
      <c r="D4957" s="2">
        <v>209</v>
      </c>
    </row>
    <row r="4958" spans="1:4" x14ac:dyDescent="0.25">
      <c r="A4958" s="2" t="s">
        <v>1637</v>
      </c>
      <c r="B4958" s="2">
        <v>5001407</v>
      </c>
      <c r="C4958" s="2">
        <v>43</v>
      </c>
      <c r="D4958" s="2">
        <v>202</v>
      </c>
    </row>
    <row r="4959" spans="1:4" x14ac:dyDescent="0.25">
      <c r="A4959" s="2" t="s">
        <v>1637</v>
      </c>
      <c r="B4959" s="2">
        <v>5001408</v>
      </c>
      <c r="C4959" s="2">
        <v>1</v>
      </c>
      <c r="D4959" s="2">
        <v>202</v>
      </c>
    </row>
    <row r="4960" spans="1:4" x14ac:dyDescent="0.25">
      <c r="A4960" s="2" t="s">
        <v>1637</v>
      </c>
      <c r="B4960" s="2">
        <v>5001408</v>
      </c>
      <c r="C4960" s="2">
        <v>2</v>
      </c>
      <c r="D4960" s="2">
        <v>210</v>
      </c>
    </row>
    <row r="4961" spans="1:4" x14ac:dyDescent="0.25">
      <c r="A4961" s="2" t="s">
        <v>1637</v>
      </c>
      <c r="B4961" s="2">
        <v>5001408</v>
      </c>
      <c r="C4961" s="2">
        <v>4</v>
      </c>
      <c r="D4961" s="2">
        <v>208</v>
      </c>
    </row>
    <row r="4962" spans="1:4" x14ac:dyDescent="0.25">
      <c r="A4962" s="2" t="s">
        <v>1637</v>
      </c>
      <c r="B4962" s="2">
        <v>5001408</v>
      </c>
      <c r="C4962" s="2">
        <v>6</v>
      </c>
      <c r="D4962" s="2">
        <v>208</v>
      </c>
    </row>
    <row r="4963" spans="1:4" x14ac:dyDescent="0.25">
      <c r="A4963" s="2" t="s">
        <v>1637</v>
      </c>
      <c r="B4963" s="2">
        <v>5001409</v>
      </c>
      <c r="C4963" s="2">
        <v>1</v>
      </c>
      <c r="D4963" s="2">
        <v>202</v>
      </c>
    </row>
    <row r="4964" spans="1:4" x14ac:dyDescent="0.25">
      <c r="A4964" s="2" t="s">
        <v>1637</v>
      </c>
      <c r="B4964" s="2">
        <v>5001409</v>
      </c>
      <c r="C4964" s="2">
        <v>4</v>
      </c>
      <c r="D4964" s="2">
        <v>208</v>
      </c>
    </row>
    <row r="4965" spans="1:4" x14ac:dyDescent="0.25">
      <c r="A4965" s="2" t="s">
        <v>1637</v>
      </c>
      <c r="B4965" s="2">
        <v>5001410</v>
      </c>
      <c r="C4965" s="2">
        <v>1</v>
      </c>
      <c r="D4965" s="2">
        <v>202</v>
      </c>
    </row>
    <row r="4966" spans="1:4" x14ac:dyDescent="0.25">
      <c r="A4966" s="2" t="s">
        <v>1637</v>
      </c>
      <c r="B4966" s="2">
        <v>5001410</v>
      </c>
      <c r="C4966" s="2">
        <v>4</v>
      </c>
      <c r="D4966" s="2">
        <v>208</v>
      </c>
    </row>
    <row r="4967" spans="1:4" x14ac:dyDescent="0.25">
      <c r="A4967" s="2" t="s">
        <v>1637</v>
      </c>
      <c r="B4967" s="2">
        <v>5001411</v>
      </c>
      <c r="C4967" s="2">
        <v>1</v>
      </c>
      <c r="D4967" s="2">
        <v>202</v>
      </c>
    </row>
    <row r="4968" spans="1:4" x14ac:dyDescent="0.25">
      <c r="A4968" s="2" t="s">
        <v>1637</v>
      </c>
      <c r="B4968" s="2">
        <v>5001411</v>
      </c>
      <c r="C4968" s="2">
        <v>2</v>
      </c>
      <c r="D4968" s="2">
        <v>210</v>
      </c>
    </row>
    <row r="4969" spans="1:4" x14ac:dyDescent="0.25">
      <c r="A4969" s="2" t="s">
        <v>1637</v>
      </c>
      <c r="B4969" s="2">
        <v>5001411</v>
      </c>
      <c r="C4969" s="2">
        <v>4</v>
      </c>
      <c r="D4969" s="2">
        <v>208</v>
      </c>
    </row>
    <row r="4970" spans="1:4" x14ac:dyDescent="0.25">
      <c r="A4970" s="2" t="s">
        <v>1637</v>
      </c>
      <c r="B4970" s="2">
        <v>5001411</v>
      </c>
      <c r="C4970" s="2">
        <v>6</v>
      </c>
      <c r="D4970" s="2">
        <v>208</v>
      </c>
    </row>
    <row r="4971" spans="1:4" x14ac:dyDescent="0.25">
      <c r="A4971" s="2" t="s">
        <v>1637</v>
      </c>
      <c r="B4971" s="2">
        <v>5001412</v>
      </c>
      <c r="C4971" s="2">
        <v>1</v>
      </c>
      <c r="D4971" s="2">
        <v>202</v>
      </c>
    </row>
    <row r="4972" spans="1:4" x14ac:dyDescent="0.25">
      <c r="A4972" s="2" t="s">
        <v>1637</v>
      </c>
      <c r="B4972" s="2">
        <v>5001412</v>
      </c>
      <c r="C4972" s="2">
        <v>2</v>
      </c>
      <c r="D4972" s="2">
        <v>210</v>
      </c>
    </row>
    <row r="4973" spans="1:4" x14ac:dyDescent="0.25">
      <c r="A4973" s="2" t="s">
        <v>1637</v>
      </c>
      <c r="B4973" s="2">
        <v>5001412</v>
      </c>
      <c r="C4973" s="2">
        <v>4</v>
      </c>
      <c r="D4973" s="2">
        <v>208</v>
      </c>
    </row>
    <row r="4974" spans="1:4" x14ac:dyDescent="0.25">
      <c r="A4974" s="2" t="s">
        <v>1637</v>
      </c>
      <c r="B4974" s="2">
        <v>5001412</v>
      </c>
      <c r="C4974" s="2">
        <v>6</v>
      </c>
      <c r="D4974" s="2">
        <v>208</v>
      </c>
    </row>
    <row r="4975" spans="1:4" x14ac:dyDescent="0.25">
      <c r="A4975" s="2" t="s">
        <v>1637</v>
      </c>
      <c r="B4975" s="2">
        <v>5001413</v>
      </c>
      <c r="C4975" s="2">
        <v>1</v>
      </c>
      <c r="D4975" s="2">
        <v>202</v>
      </c>
    </row>
    <row r="4976" spans="1:4" x14ac:dyDescent="0.25">
      <c r="A4976" s="2" t="s">
        <v>1637</v>
      </c>
      <c r="B4976" s="2">
        <v>5001413</v>
      </c>
      <c r="C4976" s="2">
        <v>2</v>
      </c>
      <c r="D4976" s="2">
        <v>210</v>
      </c>
    </row>
    <row r="4977" spans="1:4" x14ac:dyDescent="0.25">
      <c r="A4977" s="2" t="s">
        <v>1637</v>
      </c>
      <c r="B4977" s="2">
        <v>5001413</v>
      </c>
      <c r="C4977" s="2">
        <v>4</v>
      </c>
      <c r="D4977" s="2">
        <v>208</v>
      </c>
    </row>
    <row r="4978" spans="1:4" x14ac:dyDescent="0.25">
      <c r="A4978" s="2" t="s">
        <v>1637</v>
      </c>
      <c r="B4978" s="2">
        <v>5001413</v>
      </c>
      <c r="C4978" s="2">
        <v>6</v>
      </c>
      <c r="D4978" s="2">
        <v>208</v>
      </c>
    </row>
    <row r="4979" spans="1:4" x14ac:dyDescent="0.25">
      <c r="A4979" s="2" t="s">
        <v>1637</v>
      </c>
      <c r="B4979" s="2">
        <v>5001414</v>
      </c>
      <c r="C4979" s="2">
        <v>1</v>
      </c>
      <c r="D4979" s="2">
        <v>202</v>
      </c>
    </row>
    <row r="4980" spans="1:4" x14ac:dyDescent="0.25">
      <c r="A4980" s="2" t="s">
        <v>1637</v>
      </c>
      <c r="B4980" s="2">
        <v>5001415</v>
      </c>
      <c r="C4980" s="2">
        <v>2</v>
      </c>
      <c r="D4980" s="2">
        <v>210</v>
      </c>
    </row>
    <row r="4981" spans="1:4" x14ac:dyDescent="0.25">
      <c r="A4981" s="2" t="s">
        <v>1637</v>
      </c>
      <c r="B4981" s="2">
        <v>5001415</v>
      </c>
      <c r="C4981" s="2">
        <v>4</v>
      </c>
      <c r="D4981" s="2">
        <v>208</v>
      </c>
    </row>
    <row r="4982" spans="1:4" x14ac:dyDescent="0.25">
      <c r="A4982" s="2" t="s">
        <v>1637</v>
      </c>
      <c r="B4982" s="2">
        <v>5001415</v>
      </c>
      <c r="C4982" s="2">
        <v>13</v>
      </c>
      <c r="D4982" s="2">
        <v>208</v>
      </c>
    </row>
    <row r="4983" spans="1:4" x14ac:dyDescent="0.25">
      <c r="A4983" s="2" t="s">
        <v>1637</v>
      </c>
      <c r="B4983" s="2">
        <v>5001415</v>
      </c>
      <c r="C4983" s="2">
        <v>18</v>
      </c>
      <c r="D4983" s="2">
        <v>209</v>
      </c>
    </row>
    <row r="4984" spans="1:4" x14ac:dyDescent="0.25">
      <c r="A4984" s="2" t="s">
        <v>1637</v>
      </c>
      <c r="B4984" s="2">
        <v>5001416</v>
      </c>
      <c r="C4984" s="2">
        <v>2</v>
      </c>
      <c r="D4984" s="2">
        <v>210</v>
      </c>
    </row>
    <row r="4985" spans="1:4" x14ac:dyDescent="0.25">
      <c r="A4985" s="2" t="s">
        <v>1637</v>
      </c>
      <c r="B4985" s="2">
        <v>5001416</v>
      </c>
      <c r="C4985" s="2">
        <v>4</v>
      </c>
      <c r="D4985" s="2">
        <v>208</v>
      </c>
    </row>
    <row r="4986" spans="1:4" x14ac:dyDescent="0.25">
      <c r="A4986" s="2" t="s">
        <v>1637</v>
      </c>
      <c r="B4986" s="2">
        <v>5001416</v>
      </c>
      <c r="C4986" s="2">
        <v>13</v>
      </c>
      <c r="D4986" s="2">
        <v>208</v>
      </c>
    </row>
    <row r="4987" spans="1:4" x14ac:dyDescent="0.25">
      <c r="A4987" s="2" t="s">
        <v>1637</v>
      </c>
      <c r="B4987" s="2">
        <v>5001416</v>
      </c>
      <c r="C4987" s="2">
        <v>18</v>
      </c>
      <c r="D4987" s="2">
        <v>209</v>
      </c>
    </row>
    <row r="4988" spans="1:4" x14ac:dyDescent="0.25">
      <c r="A4988" s="2" t="s">
        <v>1637</v>
      </c>
      <c r="B4988" s="2">
        <v>5001417</v>
      </c>
      <c r="C4988" s="2">
        <v>1</v>
      </c>
      <c r="D4988" s="2">
        <v>202</v>
      </c>
    </row>
    <row r="4989" spans="1:4" x14ac:dyDescent="0.25">
      <c r="A4989" s="2" t="s">
        <v>1637</v>
      </c>
      <c r="B4989" s="2">
        <v>5001418</v>
      </c>
      <c r="C4989" s="2">
        <v>4</v>
      </c>
      <c r="D4989" s="2">
        <v>308</v>
      </c>
    </row>
    <row r="4990" spans="1:4" x14ac:dyDescent="0.25">
      <c r="A4990" s="2" t="s">
        <v>1637</v>
      </c>
      <c r="B4990" s="2">
        <v>5001418</v>
      </c>
      <c r="C4990" s="2">
        <v>39</v>
      </c>
      <c r="D4990" s="2">
        <v>310</v>
      </c>
    </row>
    <row r="4991" spans="1:4" x14ac:dyDescent="0.25">
      <c r="A4991" s="2" t="s">
        <v>1637</v>
      </c>
      <c r="B4991" s="2">
        <v>5001418</v>
      </c>
      <c r="C4991" s="2">
        <v>50</v>
      </c>
      <c r="D4991" s="2">
        <v>302</v>
      </c>
    </row>
    <row r="4992" spans="1:4" x14ac:dyDescent="0.25">
      <c r="A4992" s="2" t="s">
        <v>1637</v>
      </c>
      <c r="B4992" s="2">
        <v>5001420</v>
      </c>
      <c r="C4992" s="2">
        <v>66</v>
      </c>
      <c r="D4992" s="2">
        <v>202</v>
      </c>
    </row>
    <row r="4993" spans="1:4" x14ac:dyDescent="0.25">
      <c r="A4993" s="2" t="s">
        <v>1637</v>
      </c>
      <c r="B4993" s="2">
        <v>5001420</v>
      </c>
      <c r="C4993" s="2">
        <v>67</v>
      </c>
      <c r="D4993" s="2">
        <v>208</v>
      </c>
    </row>
    <row r="4994" spans="1:4" x14ac:dyDescent="0.25">
      <c r="A4994" s="2" t="s">
        <v>1637</v>
      </c>
      <c r="B4994" s="2">
        <v>5001421</v>
      </c>
      <c r="C4994" s="2">
        <v>1</v>
      </c>
      <c r="D4994" s="2">
        <v>202</v>
      </c>
    </row>
    <row r="4995" spans="1:4" x14ac:dyDescent="0.25">
      <c r="A4995" s="2" t="s">
        <v>1637</v>
      </c>
      <c r="B4995" s="2">
        <v>5001421</v>
      </c>
      <c r="C4995" s="2">
        <v>2</v>
      </c>
      <c r="D4995" s="2">
        <v>210</v>
      </c>
    </row>
    <row r="4996" spans="1:4" x14ac:dyDescent="0.25">
      <c r="A4996" s="2" t="s">
        <v>1637</v>
      </c>
      <c r="B4996" s="2">
        <v>5001421</v>
      </c>
      <c r="C4996" s="2">
        <v>4</v>
      </c>
      <c r="D4996" s="2">
        <v>208</v>
      </c>
    </row>
    <row r="4997" spans="1:4" x14ac:dyDescent="0.25">
      <c r="A4997" s="2" t="s">
        <v>1637</v>
      </c>
      <c r="B4997" s="2">
        <v>5001421</v>
      </c>
      <c r="C4997" s="2">
        <v>60</v>
      </c>
      <c r="D4997" s="2">
        <v>202</v>
      </c>
    </row>
    <row r="4998" spans="1:4" x14ac:dyDescent="0.25">
      <c r="A4998" s="2" t="s">
        <v>1637</v>
      </c>
      <c r="B4998" s="2">
        <v>5001422</v>
      </c>
      <c r="C4998" s="2">
        <v>1</v>
      </c>
      <c r="D4998" s="2">
        <v>202</v>
      </c>
    </row>
    <row r="4999" spans="1:4" x14ac:dyDescent="0.25">
      <c r="A4999" s="2" t="s">
        <v>1637</v>
      </c>
      <c r="B4999" s="2">
        <v>5001422</v>
      </c>
      <c r="C4999" s="2">
        <v>2</v>
      </c>
      <c r="D4999" s="2">
        <v>210</v>
      </c>
    </row>
    <row r="5000" spans="1:4" x14ac:dyDescent="0.25">
      <c r="A5000" s="2" t="s">
        <v>1637</v>
      </c>
      <c r="B5000" s="2">
        <v>5001422</v>
      </c>
      <c r="C5000" s="2">
        <v>6</v>
      </c>
      <c r="D5000" s="2">
        <v>208</v>
      </c>
    </row>
    <row r="5001" spans="1:4" x14ac:dyDescent="0.25">
      <c r="A5001" s="2" t="s">
        <v>1637</v>
      </c>
      <c r="B5001" s="2">
        <v>5001423</v>
      </c>
      <c r="C5001" s="2">
        <v>2</v>
      </c>
      <c r="D5001" s="2">
        <v>210</v>
      </c>
    </row>
    <row r="5002" spans="1:4" x14ac:dyDescent="0.25">
      <c r="A5002" s="2" t="s">
        <v>1637</v>
      </c>
      <c r="B5002" s="2">
        <v>5001423</v>
      </c>
      <c r="C5002" s="2">
        <v>4</v>
      </c>
      <c r="D5002" s="2">
        <v>208</v>
      </c>
    </row>
    <row r="5003" spans="1:4" x14ac:dyDescent="0.25">
      <c r="A5003" s="2" t="s">
        <v>1637</v>
      </c>
      <c r="B5003" s="2">
        <v>5001423</v>
      </c>
      <c r="C5003" s="2">
        <v>13</v>
      </c>
      <c r="D5003" s="2">
        <v>208</v>
      </c>
    </row>
    <row r="5004" spans="1:4" x14ac:dyDescent="0.25">
      <c r="A5004" s="2" t="s">
        <v>1637</v>
      </c>
      <c r="B5004" s="2">
        <v>5001424</v>
      </c>
      <c r="C5004" s="2">
        <v>2</v>
      </c>
      <c r="D5004" s="2">
        <v>210</v>
      </c>
    </row>
    <row r="5005" spans="1:4" x14ac:dyDescent="0.25">
      <c r="A5005" s="2" t="s">
        <v>1637</v>
      </c>
      <c r="B5005" s="2">
        <v>5001424</v>
      </c>
      <c r="C5005" s="2">
        <v>4</v>
      </c>
      <c r="D5005" s="2">
        <v>208</v>
      </c>
    </row>
    <row r="5006" spans="1:4" x14ac:dyDescent="0.25">
      <c r="A5006" s="2" t="s">
        <v>1637</v>
      </c>
      <c r="B5006" s="2">
        <v>5001424</v>
      </c>
      <c r="C5006" s="2">
        <v>13</v>
      </c>
      <c r="D5006" s="2">
        <v>208</v>
      </c>
    </row>
    <row r="5007" spans="1:4" x14ac:dyDescent="0.25">
      <c r="A5007" s="2" t="s">
        <v>1637</v>
      </c>
      <c r="B5007" s="2">
        <v>5001424</v>
      </c>
      <c r="C5007" s="2">
        <v>18</v>
      </c>
      <c r="D5007" s="2">
        <v>209</v>
      </c>
    </row>
    <row r="5008" spans="1:4" x14ac:dyDescent="0.25">
      <c r="A5008" s="2" t="s">
        <v>1637</v>
      </c>
      <c r="B5008" s="2">
        <v>5001425</v>
      </c>
      <c r="C5008" s="2">
        <v>1</v>
      </c>
      <c r="D5008" s="2">
        <v>313</v>
      </c>
    </row>
    <row r="5009" spans="1:4" x14ac:dyDescent="0.25">
      <c r="A5009" s="2" t="s">
        <v>1637</v>
      </c>
      <c r="B5009" s="2">
        <v>5001426</v>
      </c>
      <c r="C5009" s="2">
        <v>1</v>
      </c>
      <c r="D5009" s="2">
        <v>202</v>
      </c>
    </row>
    <row r="5010" spans="1:4" x14ac:dyDescent="0.25">
      <c r="A5010" s="2" t="s">
        <v>1637</v>
      </c>
      <c r="B5010" s="2">
        <v>5001426</v>
      </c>
      <c r="C5010" s="2">
        <v>2</v>
      </c>
      <c r="D5010" s="2">
        <v>210</v>
      </c>
    </row>
    <row r="5011" spans="1:4" x14ac:dyDescent="0.25">
      <c r="A5011" s="2" t="s">
        <v>1637</v>
      </c>
      <c r="B5011" s="2">
        <v>5001426</v>
      </c>
      <c r="C5011" s="2">
        <v>4</v>
      </c>
      <c r="D5011" s="2">
        <v>208</v>
      </c>
    </row>
    <row r="5012" spans="1:4" x14ac:dyDescent="0.25">
      <c r="A5012" s="2" t="s">
        <v>1637</v>
      </c>
      <c r="B5012" s="2">
        <v>5001427</v>
      </c>
      <c r="C5012" s="2">
        <v>1</v>
      </c>
      <c r="D5012" s="2">
        <v>202</v>
      </c>
    </row>
    <row r="5013" spans="1:4" x14ac:dyDescent="0.25">
      <c r="A5013" s="2" t="s">
        <v>1637</v>
      </c>
      <c r="B5013" s="2">
        <v>5001428</v>
      </c>
      <c r="C5013" s="2">
        <v>2</v>
      </c>
      <c r="D5013" s="2">
        <v>210</v>
      </c>
    </row>
    <row r="5014" spans="1:4" x14ac:dyDescent="0.25">
      <c r="A5014" s="2" t="s">
        <v>1637</v>
      </c>
      <c r="B5014" s="2">
        <v>5001428</v>
      </c>
      <c r="C5014" s="2">
        <v>4</v>
      </c>
      <c r="D5014" s="2">
        <v>208</v>
      </c>
    </row>
    <row r="5015" spans="1:4" x14ac:dyDescent="0.25">
      <c r="A5015" s="2" t="s">
        <v>1637</v>
      </c>
      <c r="B5015" s="2">
        <v>5001428</v>
      </c>
      <c r="C5015" s="2">
        <v>13</v>
      </c>
      <c r="D5015" s="2">
        <v>208</v>
      </c>
    </row>
    <row r="5016" spans="1:4" x14ac:dyDescent="0.25">
      <c r="A5016" s="2" t="s">
        <v>1637</v>
      </c>
      <c r="B5016" s="2">
        <v>5001428</v>
      </c>
      <c r="C5016" s="2">
        <v>18</v>
      </c>
      <c r="D5016" s="2">
        <v>209</v>
      </c>
    </row>
    <row r="5017" spans="1:4" x14ac:dyDescent="0.25">
      <c r="A5017" s="2" t="s">
        <v>1637</v>
      </c>
      <c r="B5017" s="2">
        <v>5001429</v>
      </c>
      <c r="C5017" s="2">
        <v>1</v>
      </c>
      <c r="D5017" s="2">
        <v>202</v>
      </c>
    </row>
    <row r="5018" spans="1:4" x14ac:dyDescent="0.25">
      <c r="A5018" s="2" t="s">
        <v>1637</v>
      </c>
      <c r="B5018" s="2">
        <v>5001429</v>
      </c>
      <c r="C5018" s="2">
        <v>2</v>
      </c>
      <c r="D5018" s="2">
        <v>210</v>
      </c>
    </row>
    <row r="5019" spans="1:4" x14ac:dyDescent="0.25">
      <c r="A5019" s="2" t="s">
        <v>1637</v>
      </c>
      <c r="B5019" s="2">
        <v>5001429</v>
      </c>
      <c r="C5019" s="2">
        <v>4</v>
      </c>
      <c r="D5019" s="2">
        <v>208</v>
      </c>
    </row>
    <row r="5020" spans="1:4" x14ac:dyDescent="0.25">
      <c r="A5020" s="2" t="s">
        <v>1637</v>
      </c>
      <c r="B5020" s="2">
        <v>5001429</v>
      </c>
      <c r="C5020" s="2">
        <v>6</v>
      </c>
      <c r="D5020" s="2">
        <v>208</v>
      </c>
    </row>
    <row r="5021" spans="1:4" x14ac:dyDescent="0.25">
      <c r="A5021" s="2" t="s">
        <v>1637</v>
      </c>
      <c r="B5021" s="2">
        <v>5001429</v>
      </c>
      <c r="C5021" s="2">
        <v>43</v>
      </c>
      <c r="D5021" s="2">
        <v>302</v>
      </c>
    </row>
    <row r="5022" spans="1:4" x14ac:dyDescent="0.25">
      <c r="A5022" s="2" t="s">
        <v>1637</v>
      </c>
      <c r="B5022" s="2">
        <v>5001429</v>
      </c>
      <c r="C5022" s="2">
        <v>49</v>
      </c>
      <c r="D5022" s="2">
        <v>202</v>
      </c>
    </row>
    <row r="5023" spans="1:4" x14ac:dyDescent="0.25">
      <c r="A5023" s="2" t="s">
        <v>1637</v>
      </c>
      <c r="B5023" s="2">
        <v>5001430</v>
      </c>
      <c r="C5023" s="2">
        <v>64</v>
      </c>
      <c r="D5023" s="2">
        <v>202</v>
      </c>
    </row>
    <row r="5024" spans="1:4" x14ac:dyDescent="0.25">
      <c r="A5024" s="2" t="s">
        <v>1637</v>
      </c>
      <c r="B5024" s="2">
        <v>5001430</v>
      </c>
      <c r="C5024" s="2">
        <v>65</v>
      </c>
      <c r="D5024" s="2">
        <v>208</v>
      </c>
    </row>
    <row r="5025" spans="1:4" x14ac:dyDescent="0.25">
      <c r="A5025" s="2" t="s">
        <v>1637</v>
      </c>
      <c r="B5025" s="2">
        <v>5001430</v>
      </c>
      <c r="C5025" s="2">
        <v>66</v>
      </c>
      <c r="D5025" s="2">
        <v>202</v>
      </c>
    </row>
    <row r="5026" spans="1:4" x14ac:dyDescent="0.25">
      <c r="A5026" s="2" t="s">
        <v>1637</v>
      </c>
      <c r="B5026" s="2">
        <v>5001430</v>
      </c>
      <c r="C5026" s="2">
        <v>67</v>
      </c>
      <c r="D5026" s="2">
        <v>208</v>
      </c>
    </row>
    <row r="5027" spans="1:4" x14ac:dyDescent="0.25">
      <c r="A5027" s="2" t="s">
        <v>1637</v>
      </c>
      <c r="B5027" s="2">
        <v>5001431</v>
      </c>
      <c r="C5027" s="2">
        <v>2</v>
      </c>
      <c r="D5027" s="2">
        <v>210</v>
      </c>
    </row>
    <row r="5028" spans="1:4" x14ac:dyDescent="0.25">
      <c r="A5028" s="2" t="s">
        <v>1637</v>
      </c>
      <c r="B5028" s="2">
        <v>5001431</v>
      </c>
      <c r="C5028" s="2">
        <v>4</v>
      </c>
      <c r="D5028" s="2">
        <v>208</v>
      </c>
    </row>
    <row r="5029" spans="1:4" x14ac:dyDescent="0.25">
      <c r="A5029" s="2" t="s">
        <v>1637</v>
      </c>
      <c r="B5029" s="2">
        <v>5001431</v>
      </c>
      <c r="C5029" s="2">
        <v>13</v>
      </c>
      <c r="D5029" s="2">
        <v>208</v>
      </c>
    </row>
    <row r="5030" spans="1:4" x14ac:dyDescent="0.25">
      <c r="A5030" s="2" t="s">
        <v>1637</v>
      </c>
      <c r="B5030" s="2">
        <v>5001432</v>
      </c>
      <c r="C5030" s="2">
        <v>66</v>
      </c>
      <c r="D5030" s="2">
        <v>202</v>
      </c>
    </row>
    <row r="5031" spans="1:4" x14ac:dyDescent="0.25">
      <c r="A5031" s="2" t="s">
        <v>1637</v>
      </c>
      <c r="B5031" s="2">
        <v>5001432</v>
      </c>
      <c r="C5031" s="2">
        <v>67</v>
      </c>
      <c r="D5031" s="2">
        <v>208</v>
      </c>
    </row>
    <row r="5032" spans="1:4" x14ac:dyDescent="0.25">
      <c r="A5032" s="2" t="s">
        <v>1637</v>
      </c>
      <c r="B5032" s="2">
        <v>5001433</v>
      </c>
      <c r="C5032" s="2">
        <v>66</v>
      </c>
      <c r="D5032" s="2">
        <v>202</v>
      </c>
    </row>
    <row r="5033" spans="1:4" x14ac:dyDescent="0.25">
      <c r="A5033" s="2" t="s">
        <v>1637</v>
      </c>
      <c r="B5033" s="2">
        <v>5001433</v>
      </c>
      <c r="C5033" s="2">
        <v>67</v>
      </c>
      <c r="D5033" s="2">
        <v>208</v>
      </c>
    </row>
    <row r="5034" spans="1:4" x14ac:dyDescent="0.25">
      <c r="A5034" s="2" t="s">
        <v>1637</v>
      </c>
      <c r="B5034" s="2">
        <v>5001434</v>
      </c>
      <c r="C5034" s="2">
        <v>66</v>
      </c>
      <c r="D5034" s="2">
        <v>202</v>
      </c>
    </row>
    <row r="5035" spans="1:4" x14ac:dyDescent="0.25">
      <c r="A5035" s="2" t="s">
        <v>1637</v>
      </c>
      <c r="B5035" s="2">
        <v>5001435</v>
      </c>
      <c r="C5035" s="2">
        <v>66</v>
      </c>
      <c r="D5035" s="2">
        <v>202</v>
      </c>
    </row>
    <row r="5036" spans="1:4" x14ac:dyDescent="0.25">
      <c r="A5036" s="2" t="s">
        <v>1637</v>
      </c>
      <c r="B5036" s="2">
        <v>5001436</v>
      </c>
      <c r="C5036" s="2">
        <v>66</v>
      </c>
      <c r="D5036" s="2">
        <v>202</v>
      </c>
    </row>
    <row r="5037" spans="1:4" x14ac:dyDescent="0.25">
      <c r="A5037" s="2" t="s">
        <v>1637</v>
      </c>
      <c r="B5037" s="2">
        <v>5001436</v>
      </c>
      <c r="C5037" s="2">
        <v>67</v>
      </c>
      <c r="D5037" s="2">
        <v>208</v>
      </c>
    </row>
    <row r="5038" spans="1:4" x14ac:dyDescent="0.25">
      <c r="A5038" s="2" t="s">
        <v>1637</v>
      </c>
      <c r="B5038" s="2">
        <v>5001436</v>
      </c>
      <c r="C5038" s="2">
        <v>70</v>
      </c>
      <c r="D5038" s="2">
        <v>202</v>
      </c>
    </row>
    <row r="5039" spans="1:4" x14ac:dyDescent="0.25">
      <c r="A5039" s="2" t="s">
        <v>1637</v>
      </c>
      <c r="B5039" s="2">
        <v>5001436</v>
      </c>
      <c r="C5039" s="2">
        <v>75</v>
      </c>
      <c r="D5039" s="2">
        <v>208</v>
      </c>
    </row>
    <row r="5040" spans="1:4" x14ac:dyDescent="0.25">
      <c r="A5040" s="2" t="s">
        <v>1637</v>
      </c>
      <c r="B5040" s="2">
        <v>5001437</v>
      </c>
      <c r="C5040" s="2">
        <v>1</v>
      </c>
      <c r="D5040" s="2">
        <v>202</v>
      </c>
    </row>
    <row r="5041" spans="1:4" x14ac:dyDescent="0.25">
      <c r="A5041" s="2" t="s">
        <v>1637</v>
      </c>
      <c r="B5041" s="2">
        <v>5001437</v>
      </c>
      <c r="C5041" s="2">
        <v>2</v>
      </c>
      <c r="D5041" s="2">
        <v>210</v>
      </c>
    </row>
    <row r="5042" spans="1:4" x14ac:dyDescent="0.25">
      <c r="A5042" s="2" t="s">
        <v>1637</v>
      </c>
      <c r="B5042" s="2">
        <v>5001437</v>
      </c>
      <c r="C5042" s="2">
        <v>4</v>
      </c>
      <c r="D5042" s="2">
        <v>208</v>
      </c>
    </row>
    <row r="5043" spans="1:4" x14ac:dyDescent="0.25">
      <c r="A5043" s="2" t="s">
        <v>1637</v>
      </c>
      <c r="B5043" s="2">
        <v>5001438</v>
      </c>
      <c r="C5043" s="2">
        <v>1</v>
      </c>
      <c r="D5043" s="2">
        <v>202</v>
      </c>
    </row>
    <row r="5044" spans="1:4" x14ac:dyDescent="0.25">
      <c r="A5044" s="2" t="s">
        <v>1637</v>
      </c>
      <c r="B5044" s="2">
        <v>5001438</v>
      </c>
      <c r="C5044" s="2">
        <v>2</v>
      </c>
      <c r="D5044" s="2">
        <v>210</v>
      </c>
    </row>
    <row r="5045" spans="1:4" x14ac:dyDescent="0.25">
      <c r="A5045" s="2" t="s">
        <v>1637</v>
      </c>
      <c r="B5045" s="2">
        <v>5001438</v>
      </c>
      <c r="C5045" s="2">
        <v>4</v>
      </c>
      <c r="D5045" s="2">
        <v>208</v>
      </c>
    </row>
    <row r="5046" spans="1:4" x14ac:dyDescent="0.25">
      <c r="A5046" s="2" t="s">
        <v>1637</v>
      </c>
      <c r="B5046" s="2">
        <v>5001439</v>
      </c>
      <c r="C5046" s="2">
        <v>66</v>
      </c>
      <c r="D5046" s="2">
        <v>202</v>
      </c>
    </row>
    <row r="5047" spans="1:4" x14ac:dyDescent="0.25">
      <c r="A5047" s="2" t="s">
        <v>1637</v>
      </c>
      <c r="B5047" s="2">
        <v>5001439</v>
      </c>
      <c r="C5047" s="2">
        <v>67</v>
      </c>
      <c r="D5047" s="2">
        <v>208</v>
      </c>
    </row>
    <row r="5048" spans="1:4" x14ac:dyDescent="0.25">
      <c r="A5048" s="2" t="s">
        <v>1637</v>
      </c>
      <c r="B5048" s="2">
        <v>5001440</v>
      </c>
      <c r="C5048" s="2">
        <v>72</v>
      </c>
      <c r="D5048" s="2">
        <v>202</v>
      </c>
    </row>
    <row r="5049" spans="1:4" x14ac:dyDescent="0.25">
      <c r="A5049" s="2" t="s">
        <v>1637</v>
      </c>
      <c r="B5049" s="2">
        <v>5001440</v>
      </c>
      <c r="C5049" s="2">
        <v>77</v>
      </c>
      <c r="D5049" s="2">
        <v>208</v>
      </c>
    </row>
    <row r="5050" spans="1:4" x14ac:dyDescent="0.25">
      <c r="A5050" s="2" t="s">
        <v>1637</v>
      </c>
      <c r="B5050" s="2">
        <v>5001442</v>
      </c>
      <c r="C5050" s="2">
        <v>1</v>
      </c>
      <c r="D5050" s="2">
        <v>202</v>
      </c>
    </row>
    <row r="5051" spans="1:4" x14ac:dyDescent="0.25">
      <c r="A5051" s="2" t="s">
        <v>1637</v>
      </c>
      <c r="B5051" s="2">
        <v>5001442</v>
      </c>
      <c r="C5051" s="2">
        <v>2</v>
      </c>
      <c r="D5051" s="2">
        <v>210</v>
      </c>
    </row>
    <row r="5052" spans="1:4" x14ac:dyDescent="0.25">
      <c r="A5052" s="2" t="s">
        <v>1637</v>
      </c>
      <c r="B5052" s="2">
        <v>5001442</v>
      </c>
      <c r="C5052" s="2">
        <v>4</v>
      </c>
      <c r="D5052" s="2">
        <v>208</v>
      </c>
    </row>
    <row r="5053" spans="1:4" x14ac:dyDescent="0.25">
      <c r="A5053" s="2" t="s">
        <v>1637</v>
      </c>
      <c r="B5053" s="2">
        <v>5001442</v>
      </c>
      <c r="C5053" s="2">
        <v>6</v>
      </c>
      <c r="D5053" s="2">
        <v>208</v>
      </c>
    </row>
    <row r="5054" spans="1:4" x14ac:dyDescent="0.25">
      <c r="A5054" s="2" t="s">
        <v>1637</v>
      </c>
      <c r="B5054" s="2">
        <v>5001443</v>
      </c>
      <c r="C5054" s="2">
        <v>1</v>
      </c>
      <c r="D5054" s="2">
        <v>202</v>
      </c>
    </row>
    <row r="5055" spans="1:4" x14ac:dyDescent="0.25">
      <c r="A5055" s="2" t="s">
        <v>1637</v>
      </c>
      <c r="B5055" s="2">
        <v>5001444</v>
      </c>
      <c r="C5055" s="2">
        <v>1</v>
      </c>
      <c r="D5055" s="2">
        <v>202</v>
      </c>
    </row>
    <row r="5056" spans="1:4" x14ac:dyDescent="0.25">
      <c r="A5056" s="2" t="s">
        <v>1637</v>
      </c>
      <c r="B5056" s="2">
        <v>5001444</v>
      </c>
      <c r="C5056" s="2">
        <v>2</v>
      </c>
      <c r="D5056" s="2">
        <v>210</v>
      </c>
    </row>
    <row r="5057" spans="1:4" x14ac:dyDescent="0.25">
      <c r="A5057" s="2" t="s">
        <v>1637</v>
      </c>
      <c r="B5057" s="2">
        <v>5001444</v>
      </c>
      <c r="C5057" s="2">
        <v>4</v>
      </c>
      <c r="D5057" s="2">
        <v>208</v>
      </c>
    </row>
    <row r="5058" spans="1:4" x14ac:dyDescent="0.25">
      <c r="A5058" s="2" t="s">
        <v>1637</v>
      </c>
      <c r="B5058" s="2">
        <v>5001445</v>
      </c>
      <c r="C5058" s="2">
        <v>1</v>
      </c>
      <c r="D5058" s="2">
        <v>202</v>
      </c>
    </row>
    <row r="5059" spans="1:4" x14ac:dyDescent="0.25">
      <c r="A5059" s="2" t="s">
        <v>1637</v>
      </c>
      <c r="B5059" s="2">
        <v>5001445</v>
      </c>
      <c r="C5059" s="2">
        <v>2</v>
      </c>
      <c r="D5059" s="2">
        <v>210</v>
      </c>
    </row>
    <row r="5060" spans="1:4" x14ac:dyDescent="0.25">
      <c r="A5060" s="2" t="s">
        <v>1637</v>
      </c>
      <c r="B5060" s="2">
        <v>5001445</v>
      </c>
      <c r="C5060" s="2">
        <v>4</v>
      </c>
      <c r="D5060" s="2">
        <v>208</v>
      </c>
    </row>
    <row r="5061" spans="1:4" x14ac:dyDescent="0.25">
      <c r="A5061" s="2" t="s">
        <v>1637</v>
      </c>
      <c r="B5061" s="2">
        <v>5001445</v>
      </c>
      <c r="C5061" s="2">
        <v>6</v>
      </c>
      <c r="D5061" s="2">
        <v>208</v>
      </c>
    </row>
    <row r="5062" spans="1:4" x14ac:dyDescent="0.25">
      <c r="A5062" s="2" t="s">
        <v>1637</v>
      </c>
      <c r="B5062" s="2">
        <v>5001446</v>
      </c>
      <c r="C5062" s="2">
        <v>1</v>
      </c>
      <c r="D5062" s="2">
        <v>202</v>
      </c>
    </row>
    <row r="5063" spans="1:4" x14ac:dyDescent="0.25">
      <c r="A5063" s="2" t="s">
        <v>1637</v>
      </c>
      <c r="B5063" s="2">
        <v>5001446</v>
      </c>
      <c r="C5063" s="2">
        <v>2</v>
      </c>
      <c r="D5063" s="2">
        <v>210</v>
      </c>
    </row>
    <row r="5064" spans="1:4" x14ac:dyDescent="0.25">
      <c r="A5064" s="2" t="s">
        <v>1637</v>
      </c>
      <c r="B5064" s="2">
        <v>5001446</v>
      </c>
      <c r="C5064" s="2">
        <v>4</v>
      </c>
      <c r="D5064" s="2">
        <v>208</v>
      </c>
    </row>
    <row r="5065" spans="1:4" x14ac:dyDescent="0.25">
      <c r="A5065" s="2" t="s">
        <v>1637</v>
      </c>
      <c r="B5065" s="2">
        <v>5001446</v>
      </c>
      <c r="C5065" s="2">
        <v>6</v>
      </c>
      <c r="D5065" s="2">
        <v>208</v>
      </c>
    </row>
    <row r="5066" spans="1:4" x14ac:dyDescent="0.25">
      <c r="A5066" s="2" t="s">
        <v>1637</v>
      </c>
      <c r="B5066" s="2">
        <v>5001447</v>
      </c>
      <c r="C5066" s="2">
        <v>27</v>
      </c>
      <c r="D5066" s="2">
        <v>209</v>
      </c>
    </row>
    <row r="5067" spans="1:4" x14ac:dyDescent="0.25">
      <c r="A5067" s="2" t="s">
        <v>1637</v>
      </c>
      <c r="B5067" s="2">
        <v>5001448</v>
      </c>
      <c r="C5067" s="2">
        <v>27</v>
      </c>
      <c r="D5067" s="2">
        <v>209</v>
      </c>
    </row>
    <row r="5068" spans="1:4" x14ac:dyDescent="0.25">
      <c r="A5068" s="2" t="s">
        <v>1637</v>
      </c>
      <c r="B5068" s="2">
        <v>5001449</v>
      </c>
      <c r="C5068" s="2">
        <v>4</v>
      </c>
      <c r="D5068" s="2">
        <v>208</v>
      </c>
    </row>
    <row r="5069" spans="1:4" x14ac:dyDescent="0.25">
      <c r="A5069" s="2" t="s">
        <v>1637</v>
      </c>
      <c r="B5069" s="2">
        <v>5001449</v>
      </c>
      <c r="C5069" s="2">
        <v>12</v>
      </c>
      <c r="D5069" s="2">
        <v>210</v>
      </c>
    </row>
    <row r="5070" spans="1:4" x14ac:dyDescent="0.25">
      <c r="A5070" s="2" t="s">
        <v>1637</v>
      </c>
      <c r="B5070" s="2">
        <v>5001449</v>
      </c>
      <c r="C5070" s="2">
        <v>13</v>
      </c>
      <c r="D5070" s="2">
        <v>208</v>
      </c>
    </row>
    <row r="5071" spans="1:4" x14ac:dyDescent="0.25">
      <c r="A5071" s="2" t="s">
        <v>1637</v>
      </c>
      <c r="B5071" s="2">
        <v>5001449</v>
      </c>
      <c r="C5071" s="2">
        <v>18</v>
      </c>
      <c r="D5071" s="2">
        <v>209</v>
      </c>
    </row>
    <row r="5072" spans="1:4" x14ac:dyDescent="0.25">
      <c r="A5072" s="2" t="s">
        <v>1637</v>
      </c>
      <c r="B5072" s="2">
        <v>5001450</v>
      </c>
      <c r="C5072" s="2">
        <v>66</v>
      </c>
      <c r="D5072" s="2">
        <v>202</v>
      </c>
    </row>
    <row r="5073" spans="1:4" x14ac:dyDescent="0.25">
      <c r="A5073" s="2" t="s">
        <v>1637</v>
      </c>
      <c r="B5073" s="2">
        <v>5001450</v>
      </c>
      <c r="C5073" s="2">
        <v>67</v>
      </c>
      <c r="D5073" s="2">
        <v>208</v>
      </c>
    </row>
    <row r="5074" spans="1:4" x14ac:dyDescent="0.25">
      <c r="A5074" s="2" t="s">
        <v>1637</v>
      </c>
      <c r="B5074" s="2">
        <v>5001451</v>
      </c>
      <c r="C5074" s="2">
        <v>4</v>
      </c>
      <c r="D5074" s="2">
        <v>208</v>
      </c>
    </row>
    <row r="5075" spans="1:4" x14ac:dyDescent="0.25">
      <c r="A5075" s="2" t="s">
        <v>1637</v>
      </c>
      <c r="B5075" s="2">
        <v>5001451</v>
      </c>
      <c r="C5075" s="2">
        <v>12</v>
      </c>
      <c r="D5075" s="2">
        <v>210</v>
      </c>
    </row>
    <row r="5076" spans="1:4" x14ac:dyDescent="0.25">
      <c r="A5076" s="2" t="s">
        <v>1637</v>
      </c>
      <c r="B5076" s="2">
        <v>5001451</v>
      </c>
      <c r="C5076" s="2">
        <v>13</v>
      </c>
      <c r="D5076" s="2">
        <v>208</v>
      </c>
    </row>
    <row r="5077" spans="1:4" x14ac:dyDescent="0.25">
      <c r="A5077" s="2" t="s">
        <v>1637</v>
      </c>
      <c r="B5077" s="2">
        <v>5001451</v>
      </c>
      <c r="C5077" s="2">
        <v>18</v>
      </c>
      <c r="D5077" s="2">
        <v>209</v>
      </c>
    </row>
    <row r="5078" spans="1:4" x14ac:dyDescent="0.25">
      <c r="A5078" s="2" t="s">
        <v>1637</v>
      </c>
      <c r="B5078" s="2">
        <v>5001452</v>
      </c>
      <c r="C5078" s="2">
        <v>1</v>
      </c>
      <c r="D5078" s="2">
        <v>202</v>
      </c>
    </row>
    <row r="5079" spans="1:4" x14ac:dyDescent="0.25">
      <c r="A5079" s="2" t="s">
        <v>1637</v>
      </c>
      <c r="B5079" s="2">
        <v>5001452</v>
      </c>
      <c r="C5079" s="2">
        <v>2</v>
      </c>
      <c r="D5079" s="2">
        <v>210</v>
      </c>
    </row>
    <row r="5080" spans="1:4" x14ac:dyDescent="0.25">
      <c r="A5080" s="2" t="s">
        <v>1637</v>
      </c>
      <c r="B5080" s="2">
        <v>5001452</v>
      </c>
      <c r="C5080" s="2">
        <v>4</v>
      </c>
      <c r="D5080" s="2">
        <v>208</v>
      </c>
    </row>
    <row r="5081" spans="1:4" x14ac:dyDescent="0.25">
      <c r="A5081" s="2" t="s">
        <v>1637</v>
      </c>
      <c r="B5081" s="2">
        <v>5001453</v>
      </c>
      <c r="C5081" s="2">
        <v>72</v>
      </c>
      <c r="D5081" s="2">
        <v>202</v>
      </c>
    </row>
    <row r="5082" spans="1:4" x14ac:dyDescent="0.25">
      <c r="A5082" s="2" t="s">
        <v>1637</v>
      </c>
      <c r="B5082" s="2">
        <v>5001453</v>
      </c>
      <c r="C5082" s="2">
        <v>77</v>
      </c>
      <c r="D5082" s="2">
        <v>208</v>
      </c>
    </row>
    <row r="5083" spans="1:4" x14ac:dyDescent="0.25">
      <c r="A5083" s="2" t="s">
        <v>1637</v>
      </c>
      <c r="B5083" s="2">
        <v>5001454</v>
      </c>
      <c r="C5083" s="2">
        <v>66</v>
      </c>
      <c r="D5083" s="2">
        <v>202</v>
      </c>
    </row>
    <row r="5084" spans="1:4" x14ac:dyDescent="0.25">
      <c r="A5084" s="2" t="s">
        <v>1637</v>
      </c>
      <c r="B5084" s="2">
        <v>5001454</v>
      </c>
      <c r="C5084" s="2">
        <v>67</v>
      </c>
      <c r="D5084" s="2">
        <v>208</v>
      </c>
    </row>
    <row r="5085" spans="1:4" x14ac:dyDescent="0.25">
      <c r="A5085" s="2" t="s">
        <v>1637</v>
      </c>
      <c r="B5085" s="2">
        <v>5001454</v>
      </c>
      <c r="C5085" s="2">
        <v>72</v>
      </c>
      <c r="D5085" s="2">
        <v>202</v>
      </c>
    </row>
    <row r="5086" spans="1:4" x14ac:dyDescent="0.25">
      <c r="A5086" s="2" t="s">
        <v>1637</v>
      </c>
      <c r="B5086" s="2">
        <v>5001454</v>
      </c>
      <c r="C5086" s="2">
        <v>77</v>
      </c>
      <c r="D5086" s="2">
        <v>208</v>
      </c>
    </row>
    <row r="5087" spans="1:4" x14ac:dyDescent="0.25">
      <c r="A5087" s="2" t="s">
        <v>1637</v>
      </c>
      <c r="B5087" s="2">
        <v>5001455</v>
      </c>
      <c r="C5087" s="2">
        <v>66</v>
      </c>
      <c r="D5087" s="2">
        <v>202</v>
      </c>
    </row>
    <row r="5088" spans="1:4" x14ac:dyDescent="0.25">
      <c r="A5088" s="2" t="s">
        <v>1637</v>
      </c>
      <c r="B5088" s="2">
        <v>5001455</v>
      </c>
      <c r="C5088" s="2">
        <v>67</v>
      </c>
      <c r="D5088" s="2">
        <v>208</v>
      </c>
    </row>
    <row r="5089" spans="1:4" x14ac:dyDescent="0.25">
      <c r="A5089" s="2" t="s">
        <v>1637</v>
      </c>
      <c r="B5089" s="2">
        <v>5001455</v>
      </c>
      <c r="C5089" s="2">
        <v>72</v>
      </c>
      <c r="D5089" s="2">
        <v>202</v>
      </c>
    </row>
    <row r="5090" spans="1:4" x14ac:dyDescent="0.25">
      <c r="A5090" s="2" t="s">
        <v>1637</v>
      </c>
      <c r="B5090" s="2">
        <v>5001455</v>
      </c>
      <c r="C5090" s="2">
        <v>77</v>
      </c>
      <c r="D5090" s="2">
        <v>208</v>
      </c>
    </row>
    <row r="5091" spans="1:4" x14ac:dyDescent="0.25">
      <c r="A5091" s="2" t="s">
        <v>1637</v>
      </c>
      <c r="B5091" s="2">
        <v>5001456</v>
      </c>
      <c r="C5091" s="2">
        <v>71</v>
      </c>
      <c r="D5091" s="2">
        <v>202</v>
      </c>
    </row>
    <row r="5092" spans="1:4" x14ac:dyDescent="0.25">
      <c r="A5092" s="2" t="s">
        <v>1637</v>
      </c>
      <c r="B5092" s="2">
        <v>5001456</v>
      </c>
      <c r="C5092" s="2">
        <v>76</v>
      </c>
      <c r="D5092" s="2">
        <v>208</v>
      </c>
    </row>
    <row r="5093" spans="1:4" x14ac:dyDescent="0.25">
      <c r="A5093" s="2" t="s">
        <v>1637</v>
      </c>
      <c r="B5093" s="2">
        <v>5001457</v>
      </c>
      <c r="C5093" s="2">
        <v>71</v>
      </c>
      <c r="D5093" s="2">
        <v>202</v>
      </c>
    </row>
    <row r="5094" spans="1:4" x14ac:dyDescent="0.25">
      <c r="A5094" s="2" t="s">
        <v>1637</v>
      </c>
      <c r="B5094" s="2">
        <v>5001457</v>
      </c>
      <c r="C5094" s="2">
        <v>76</v>
      </c>
      <c r="D5094" s="2">
        <v>208</v>
      </c>
    </row>
    <row r="5095" spans="1:4" x14ac:dyDescent="0.25">
      <c r="A5095" s="2" t="s">
        <v>1637</v>
      </c>
      <c r="B5095" s="2">
        <v>5001458</v>
      </c>
      <c r="C5095" s="2">
        <v>66</v>
      </c>
      <c r="D5095" s="2">
        <v>202</v>
      </c>
    </row>
    <row r="5096" spans="1:4" x14ac:dyDescent="0.25">
      <c r="A5096" s="2" t="s">
        <v>1637</v>
      </c>
      <c r="B5096" s="2">
        <v>5001458</v>
      </c>
      <c r="C5096" s="2">
        <v>67</v>
      </c>
      <c r="D5096" s="2">
        <v>208</v>
      </c>
    </row>
    <row r="5097" spans="1:4" x14ac:dyDescent="0.25">
      <c r="A5097" s="2" t="s">
        <v>1637</v>
      </c>
      <c r="B5097" s="2">
        <v>5001459</v>
      </c>
      <c r="C5097" s="2">
        <v>66</v>
      </c>
      <c r="D5097" s="2">
        <v>202</v>
      </c>
    </row>
    <row r="5098" spans="1:4" x14ac:dyDescent="0.25">
      <c r="A5098" s="2" t="s">
        <v>1637</v>
      </c>
      <c r="B5098" s="2">
        <v>5001459</v>
      </c>
      <c r="C5098" s="2">
        <v>67</v>
      </c>
      <c r="D5098" s="2">
        <v>208</v>
      </c>
    </row>
    <row r="5099" spans="1:4" x14ac:dyDescent="0.25">
      <c r="A5099" s="2" t="s">
        <v>1637</v>
      </c>
      <c r="B5099" s="2">
        <v>5001460</v>
      </c>
      <c r="C5099" s="2">
        <v>66</v>
      </c>
      <c r="D5099" s="2">
        <v>202</v>
      </c>
    </row>
    <row r="5100" spans="1:4" x14ac:dyDescent="0.25">
      <c r="A5100" s="2" t="s">
        <v>1637</v>
      </c>
      <c r="B5100" s="2">
        <v>5001460</v>
      </c>
      <c r="C5100" s="2">
        <v>67</v>
      </c>
      <c r="D5100" s="2">
        <v>208</v>
      </c>
    </row>
    <row r="5101" spans="1:4" x14ac:dyDescent="0.25">
      <c r="A5101" s="2" t="s">
        <v>1637</v>
      </c>
      <c r="B5101" s="2">
        <v>5001460</v>
      </c>
      <c r="C5101" s="2">
        <v>71</v>
      </c>
      <c r="D5101" s="2">
        <v>202</v>
      </c>
    </row>
    <row r="5102" spans="1:4" x14ac:dyDescent="0.25">
      <c r="A5102" s="2" t="s">
        <v>1637</v>
      </c>
      <c r="B5102" s="2">
        <v>5001460</v>
      </c>
      <c r="C5102" s="2">
        <v>76</v>
      </c>
      <c r="D5102" s="2">
        <v>208</v>
      </c>
    </row>
    <row r="5103" spans="1:4" x14ac:dyDescent="0.25">
      <c r="A5103" s="2" t="s">
        <v>1637</v>
      </c>
      <c r="B5103" s="2">
        <v>5001461</v>
      </c>
      <c r="C5103" s="2">
        <v>1</v>
      </c>
      <c r="D5103" s="2">
        <v>202</v>
      </c>
    </row>
    <row r="5104" spans="1:4" x14ac:dyDescent="0.25">
      <c r="A5104" s="2" t="s">
        <v>1637</v>
      </c>
      <c r="B5104" s="2">
        <v>5001461</v>
      </c>
      <c r="C5104" s="2">
        <v>2</v>
      </c>
      <c r="D5104" s="2">
        <v>210</v>
      </c>
    </row>
    <row r="5105" spans="1:4" x14ac:dyDescent="0.25">
      <c r="A5105" s="2" t="s">
        <v>1637</v>
      </c>
      <c r="B5105" s="2">
        <v>5001461</v>
      </c>
      <c r="C5105" s="2">
        <v>4</v>
      </c>
      <c r="D5105" s="2">
        <v>208</v>
      </c>
    </row>
    <row r="5106" spans="1:4" x14ac:dyDescent="0.25">
      <c r="A5106" s="2" t="s">
        <v>1637</v>
      </c>
      <c r="B5106" s="2">
        <v>5001462</v>
      </c>
      <c r="C5106" s="2">
        <v>1</v>
      </c>
      <c r="D5106" s="2">
        <v>202</v>
      </c>
    </row>
    <row r="5107" spans="1:4" x14ac:dyDescent="0.25">
      <c r="A5107" s="2" t="s">
        <v>1637</v>
      </c>
      <c r="B5107" s="2">
        <v>5001462</v>
      </c>
      <c r="C5107" s="2">
        <v>2</v>
      </c>
      <c r="D5107" s="2">
        <v>210</v>
      </c>
    </row>
    <row r="5108" spans="1:4" x14ac:dyDescent="0.25">
      <c r="A5108" s="2" t="s">
        <v>1637</v>
      </c>
      <c r="B5108" s="2">
        <v>5001462</v>
      </c>
      <c r="C5108" s="2">
        <v>4</v>
      </c>
      <c r="D5108" s="2">
        <v>208</v>
      </c>
    </row>
    <row r="5109" spans="1:4" x14ac:dyDescent="0.25">
      <c r="A5109" s="2" t="s">
        <v>1637</v>
      </c>
      <c r="B5109" s="2">
        <v>5001463</v>
      </c>
      <c r="C5109" s="2">
        <v>1</v>
      </c>
      <c r="D5109" s="2">
        <v>202</v>
      </c>
    </row>
    <row r="5110" spans="1:4" x14ac:dyDescent="0.25">
      <c r="A5110" s="2" t="s">
        <v>1637</v>
      </c>
      <c r="B5110" s="2">
        <v>5001463</v>
      </c>
      <c r="C5110" s="2">
        <v>2</v>
      </c>
      <c r="D5110" s="2">
        <v>210</v>
      </c>
    </row>
    <row r="5111" spans="1:4" x14ac:dyDescent="0.25">
      <c r="A5111" s="2" t="s">
        <v>1637</v>
      </c>
      <c r="B5111" s="2">
        <v>5001463</v>
      </c>
      <c r="C5111" s="2">
        <v>4</v>
      </c>
      <c r="D5111" s="2">
        <v>208</v>
      </c>
    </row>
    <row r="5112" spans="1:4" x14ac:dyDescent="0.25">
      <c r="A5112" s="2" t="s">
        <v>1637</v>
      </c>
      <c r="B5112" s="2">
        <v>5001464</v>
      </c>
      <c r="C5112" s="2">
        <v>1</v>
      </c>
      <c r="D5112" s="2">
        <v>202</v>
      </c>
    </row>
    <row r="5113" spans="1:4" x14ac:dyDescent="0.25">
      <c r="A5113" s="2" t="s">
        <v>1637</v>
      </c>
      <c r="B5113" s="2">
        <v>5001464</v>
      </c>
      <c r="C5113" s="2">
        <v>2</v>
      </c>
      <c r="D5113" s="2">
        <v>210</v>
      </c>
    </row>
    <row r="5114" spans="1:4" x14ac:dyDescent="0.25">
      <c r="A5114" s="2" t="s">
        <v>1637</v>
      </c>
      <c r="B5114" s="2">
        <v>5001464</v>
      </c>
      <c r="C5114" s="2">
        <v>4</v>
      </c>
      <c r="D5114" s="2">
        <v>208</v>
      </c>
    </row>
    <row r="5115" spans="1:4" x14ac:dyDescent="0.25">
      <c r="A5115" s="2" t="s">
        <v>1637</v>
      </c>
      <c r="B5115" s="2">
        <v>5001465</v>
      </c>
      <c r="C5115" s="2">
        <v>1</v>
      </c>
      <c r="D5115" s="2">
        <v>202</v>
      </c>
    </row>
    <row r="5116" spans="1:4" x14ac:dyDescent="0.25">
      <c r="A5116" s="2" t="s">
        <v>1637</v>
      </c>
      <c r="B5116" s="2">
        <v>5001465</v>
      </c>
      <c r="C5116" s="2">
        <v>2</v>
      </c>
      <c r="D5116" s="2">
        <v>210</v>
      </c>
    </row>
    <row r="5117" spans="1:4" x14ac:dyDescent="0.25">
      <c r="A5117" s="2" t="s">
        <v>1637</v>
      </c>
      <c r="B5117" s="2">
        <v>5001465</v>
      </c>
      <c r="C5117" s="2">
        <v>4</v>
      </c>
      <c r="D5117" s="2">
        <v>208</v>
      </c>
    </row>
    <row r="5118" spans="1:4" x14ac:dyDescent="0.25">
      <c r="A5118" s="2" t="s">
        <v>1637</v>
      </c>
      <c r="B5118" s="2">
        <v>5001466</v>
      </c>
      <c r="C5118" s="2">
        <v>1</v>
      </c>
      <c r="D5118" s="2">
        <v>202</v>
      </c>
    </row>
    <row r="5119" spans="1:4" x14ac:dyDescent="0.25">
      <c r="A5119" s="2" t="s">
        <v>1637</v>
      </c>
      <c r="B5119" s="2">
        <v>5001466</v>
      </c>
      <c r="C5119" s="2">
        <v>2</v>
      </c>
      <c r="D5119" s="2">
        <v>210</v>
      </c>
    </row>
    <row r="5120" spans="1:4" x14ac:dyDescent="0.25">
      <c r="A5120" s="2" t="s">
        <v>1637</v>
      </c>
      <c r="B5120" s="2">
        <v>5001466</v>
      </c>
      <c r="C5120" s="2">
        <v>4</v>
      </c>
      <c r="D5120" s="2">
        <v>208</v>
      </c>
    </row>
    <row r="5121" spans="1:4" x14ac:dyDescent="0.25">
      <c r="A5121" s="2" t="s">
        <v>1637</v>
      </c>
      <c r="B5121" s="2">
        <v>5001467</v>
      </c>
      <c r="C5121" s="2">
        <v>1</v>
      </c>
      <c r="D5121" s="2">
        <v>202</v>
      </c>
    </row>
    <row r="5122" spans="1:4" x14ac:dyDescent="0.25">
      <c r="A5122" s="2" t="s">
        <v>1637</v>
      </c>
      <c r="B5122" s="2">
        <v>5001467</v>
      </c>
      <c r="C5122" s="2">
        <v>2</v>
      </c>
      <c r="D5122" s="2">
        <v>210</v>
      </c>
    </row>
    <row r="5123" spans="1:4" x14ac:dyDescent="0.25">
      <c r="A5123" s="2" t="s">
        <v>1637</v>
      </c>
      <c r="B5123" s="2">
        <v>5001467</v>
      </c>
      <c r="C5123" s="2">
        <v>4</v>
      </c>
      <c r="D5123" s="2">
        <v>208</v>
      </c>
    </row>
    <row r="5124" spans="1:4" x14ac:dyDescent="0.25">
      <c r="A5124" s="2" t="s">
        <v>1637</v>
      </c>
      <c r="B5124" s="2">
        <v>5001468</v>
      </c>
      <c r="C5124" s="2">
        <v>1</v>
      </c>
      <c r="D5124" s="2">
        <v>202</v>
      </c>
    </row>
    <row r="5125" spans="1:4" x14ac:dyDescent="0.25">
      <c r="A5125" s="2" t="s">
        <v>1637</v>
      </c>
      <c r="B5125" s="2">
        <v>5001468</v>
      </c>
      <c r="C5125" s="2">
        <v>6</v>
      </c>
      <c r="D5125" s="2">
        <v>208</v>
      </c>
    </row>
    <row r="5126" spans="1:4" x14ac:dyDescent="0.25">
      <c r="A5126" s="2" t="s">
        <v>1637</v>
      </c>
      <c r="B5126" s="2">
        <v>5001469</v>
      </c>
      <c r="C5126" s="2">
        <v>66</v>
      </c>
      <c r="D5126" s="2">
        <v>202</v>
      </c>
    </row>
    <row r="5127" spans="1:4" x14ac:dyDescent="0.25">
      <c r="A5127" s="2" t="s">
        <v>1637</v>
      </c>
      <c r="B5127" s="2">
        <v>5001469</v>
      </c>
      <c r="C5127" s="2">
        <v>67</v>
      </c>
      <c r="D5127" s="2">
        <v>208</v>
      </c>
    </row>
    <row r="5128" spans="1:4" x14ac:dyDescent="0.25">
      <c r="A5128" s="2" t="s">
        <v>1637</v>
      </c>
      <c r="B5128" s="2">
        <v>5001470</v>
      </c>
      <c r="C5128" s="2">
        <v>72</v>
      </c>
      <c r="D5128" s="2">
        <v>202</v>
      </c>
    </row>
    <row r="5129" spans="1:4" x14ac:dyDescent="0.25">
      <c r="A5129" s="2" t="s">
        <v>1637</v>
      </c>
      <c r="B5129" s="2">
        <v>5001471</v>
      </c>
      <c r="C5129" s="2">
        <v>4</v>
      </c>
      <c r="D5129" s="2">
        <v>208</v>
      </c>
    </row>
    <row r="5130" spans="1:4" x14ac:dyDescent="0.25">
      <c r="A5130" s="2" t="s">
        <v>1637</v>
      </c>
      <c r="B5130" s="2">
        <v>5001471</v>
      </c>
      <c r="C5130" s="2">
        <v>12</v>
      </c>
      <c r="D5130" s="2">
        <v>210</v>
      </c>
    </row>
    <row r="5131" spans="1:4" x14ac:dyDescent="0.25">
      <c r="A5131" s="2" t="s">
        <v>1637</v>
      </c>
      <c r="B5131" s="2">
        <v>5001471</v>
      </c>
      <c r="C5131" s="2">
        <v>13</v>
      </c>
      <c r="D5131" s="2">
        <v>208</v>
      </c>
    </row>
    <row r="5132" spans="1:4" x14ac:dyDescent="0.25">
      <c r="A5132" s="2" t="s">
        <v>1637</v>
      </c>
      <c r="B5132" s="2">
        <v>5001471</v>
      </c>
      <c r="C5132" s="2">
        <v>18</v>
      </c>
      <c r="D5132" s="2">
        <v>209</v>
      </c>
    </row>
    <row r="5133" spans="1:4" x14ac:dyDescent="0.25">
      <c r="A5133" s="2" t="s">
        <v>1637</v>
      </c>
      <c r="B5133" s="2">
        <v>5001472</v>
      </c>
      <c r="C5133" s="2">
        <v>4</v>
      </c>
      <c r="D5133" s="2">
        <v>208</v>
      </c>
    </row>
    <row r="5134" spans="1:4" x14ac:dyDescent="0.25">
      <c r="A5134" s="2" t="s">
        <v>1637</v>
      </c>
      <c r="B5134" s="2">
        <v>5001472</v>
      </c>
      <c r="C5134" s="2">
        <v>12</v>
      </c>
      <c r="D5134" s="2">
        <v>210</v>
      </c>
    </row>
    <row r="5135" spans="1:4" x14ac:dyDescent="0.25">
      <c r="A5135" s="2" t="s">
        <v>1637</v>
      </c>
      <c r="B5135" s="2">
        <v>5001472</v>
      </c>
      <c r="C5135" s="2">
        <v>13</v>
      </c>
      <c r="D5135" s="2">
        <v>208</v>
      </c>
    </row>
    <row r="5136" spans="1:4" x14ac:dyDescent="0.25">
      <c r="A5136" s="2" t="s">
        <v>1637</v>
      </c>
      <c r="B5136" s="2">
        <v>5001473</v>
      </c>
      <c r="C5136" s="2">
        <v>1</v>
      </c>
      <c r="D5136" s="2">
        <v>202</v>
      </c>
    </row>
    <row r="5137" spans="1:4" x14ac:dyDescent="0.25">
      <c r="A5137" s="2" t="s">
        <v>1637</v>
      </c>
      <c r="B5137" s="2">
        <v>5001473</v>
      </c>
      <c r="C5137" s="2">
        <v>2</v>
      </c>
      <c r="D5137" s="2">
        <v>210</v>
      </c>
    </row>
    <row r="5138" spans="1:4" x14ac:dyDescent="0.25">
      <c r="A5138" s="2" t="s">
        <v>1637</v>
      </c>
      <c r="B5138" s="2">
        <v>5001473</v>
      </c>
      <c r="C5138" s="2">
        <v>4</v>
      </c>
      <c r="D5138" s="2">
        <v>208</v>
      </c>
    </row>
    <row r="5139" spans="1:4" x14ac:dyDescent="0.25">
      <c r="A5139" s="2" t="s">
        <v>1637</v>
      </c>
      <c r="B5139" s="2">
        <v>5001474</v>
      </c>
      <c r="C5139" s="2">
        <v>1</v>
      </c>
      <c r="D5139" s="2">
        <v>202</v>
      </c>
    </row>
    <row r="5140" spans="1:4" x14ac:dyDescent="0.25">
      <c r="A5140" s="2" t="s">
        <v>1637</v>
      </c>
      <c r="B5140" s="2">
        <v>5001474</v>
      </c>
      <c r="C5140" s="2">
        <v>2</v>
      </c>
      <c r="D5140" s="2">
        <v>210</v>
      </c>
    </row>
    <row r="5141" spans="1:4" x14ac:dyDescent="0.25">
      <c r="A5141" s="2" t="s">
        <v>1637</v>
      </c>
      <c r="B5141" s="2">
        <v>5001474</v>
      </c>
      <c r="C5141" s="2">
        <v>4</v>
      </c>
      <c r="D5141" s="2">
        <v>208</v>
      </c>
    </row>
    <row r="5142" spans="1:4" x14ac:dyDescent="0.25">
      <c r="A5142" s="2" t="s">
        <v>1637</v>
      </c>
      <c r="B5142" s="2">
        <v>5001475</v>
      </c>
      <c r="C5142" s="2">
        <v>1</v>
      </c>
      <c r="D5142" s="2">
        <v>202</v>
      </c>
    </row>
    <row r="5143" spans="1:4" x14ac:dyDescent="0.25">
      <c r="A5143" s="2" t="s">
        <v>1637</v>
      </c>
      <c r="B5143" s="2">
        <v>5001475</v>
      </c>
      <c r="C5143" s="2">
        <v>2</v>
      </c>
      <c r="D5143" s="2">
        <v>210</v>
      </c>
    </row>
    <row r="5144" spans="1:4" x14ac:dyDescent="0.25">
      <c r="A5144" s="2" t="s">
        <v>1637</v>
      </c>
      <c r="B5144" s="2">
        <v>5001475</v>
      </c>
      <c r="C5144" s="2">
        <v>4</v>
      </c>
      <c r="D5144" s="2">
        <v>208</v>
      </c>
    </row>
    <row r="5145" spans="1:4" x14ac:dyDescent="0.25">
      <c r="A5145" s="2" t="s">
        <v>1637</v>
      </c>
      <c r="B5145" s="2">
        <v>5001476</v>
      </c>
      <c r="C5145" s="2">
        <v>1</v>
      </c>
      <c r="D5145" s="2">
        <v>202</v>
      </c>
    </row>
    <row r="5146" spans="1:4" x14ac:dyDescent="0.25">
      <c r="A5146" s="2" t="s">
        <v>1637</v>
      </c>
      <c r="B5146" s="2">
        <v>5001476</v>
      </c>
      <c r="C5146" s="2">
        <v>2</v>
      </c>
      <c r="D5146" s="2">
        <v>210</v>
      </c>
    </row>
    <row r="5147" spans="1:4" x14ac:dyDescent="0.25">
      <c r="A5147" s="2" t="s">
        <v>1637</v>
      </c>
      <c r="B5147" s="2">
        <v>5001476</v>
      </c>
      <c r="C5147" s="2">
        <v>4</v>
      </c>
      <c r="D5147" s="2">
        <v>208</v>
      </c>
    </row>
    <row r="5148" spans="1:4" x14ac:dyDescent="0.25">
      <c r="A5148" s="2" t="s">
        <v>1637</v>
      </c>
      <c r="B5148" s="2">
        <v>5001476</v>
      </c>
      <c r="C5148" s="2">
        <v>6</v>
      </c>
      <c r="D5148" s="2">
        <v>208</v>
      </c>
    </row>
    <row r="5149" spans="1:4" x14ac:dyDescent="0.25">
      <c r="A5149" s="2" t="s">
        <v>1637</v>
      </c>
      <c r="B5149" s="2">
        <v>5001477</v>
      </c>
      <c r="C5149" s="2">
        <v>12</v>
      </c>
      <c r="D5149" s="2">
        <v>210</v>
      </c>
    </row>
    <row r="5150" spans="1:4" x14ac:dyDescent="0.25">
      <c r="A5150" s="2" t="s">
        <v>1637</v>
      </c>
      <c r="B5150" s="2">
        <v>5001478</v>
      </c>
      <c r="C5150" s="2">
        <v>10</v>
      </c>
      <c r="D5150" s="2">
        <v>208</v>
      </c>
    </row>
    <row r="5151" spans="1:4" x14ac:dyDescent="0.25">
      <c r="A5151" s="2" t="s">
        <v>1637</v>
      </c>
      <c r="B5151" s="2">
        <v>5001478</v>
      </c>
      <c r="C5151" s="2">
        <v>12</v>
      </c>
      <c r="D5151" s="2">
        <v>210</v>
      </c>
    </row>
    <row r="5152" spans="1:4" x14ac:dyDescent="0.25">
      <c r="A5152" s="2" t="s">
        <v>1637</v>
      </c>
      <c r="B5152" s="2">
        <v>5001479</v>
      </c>
      <c r="C5152" s="2">
        <v>72</v>
      </c>
      <c r="D5152" s="2">
        <v>202</v>
      </c>
    </row>
    <row r="5153" spans="1:4" x14ac:dyDescent="0.25">
      <c r="A5153" s="2" t="s">
        <v>1637</v>
      </c>
      <c r="B5153" s="2">
        <v>5001479</v>
      </c>
      <c r="C5153" s="2">
        <v>76</v>
      </c>
      <c r="D5153" s="2">
        <v>208</v>
      </c>
    </row>
    <row r="5154" spans="1:4" x14ac:dyDescent="0.25">
      <c r="A5154" s="2" t="s">
        <v>1637</v>
      </c>
      <c r="B5154" s="2">
        <v>5001479</v>
      </c>
      <c r="C5154" s="2">
        <v>77</v>
      </c>
      <c r="D5154" s="2">
        <v>208</v>
      </c>
    </row>
    <row r="5155" spans="1:4" x14ac:dyDescent="0.25">
      <c r="A5155" s="2" t="s">
        <v>1637</v>
      </c>
      <c r="B5155" s="2">
        <v>5001480</v>
      </c>
      <c r="C5155" s="2">
        <v>71</v>
      </c>
      <c r="D5155" s="2">
        <v>202</v>
      </c>
    </row>
    <row r="5156" spans="1:4" x14ac:dyDescent="0.25">
      <c r="A5156" s="2" t="s">
        <v>1637</v>
      </c>
      <c r="B5156" s="2">
        <v>5001481</v>
      </c>
      <c r="C5156" s="2">
        <v>72</v>
      </c>
      <c r="D5156" s="2">
        <v>202</v>
      </c>
    </row>
    <row r="5157" spans="1:4" x14ac:dyDescent="0.25">
      <c r="A5157" s="2" t="s">
        <v>1637</v>
      </c>
      <c r="B5157" s="2">
        <v>5001481</v>
      </c>
      <c r="C5157" s="2">
        <v>77</v>
      </c>
      <c r="D5157" s="2">
        <v>208</v>
      </c>
    </row>
    <row r="5158" spans="1:4" x14ac:dyDescent="0.25">
      <c r="A5158" s="2" t="s">
        <v>1637</v>
      </c>
      <c r="B5158" s="2">
        <v>5001482</v>
      </c>
      <c r="C5158" s="2">
        <v>66</v>
      </c>
      <c r="D5158" s="2">
        <v>202</v>
      </c>
    </row>
    <row r="5159" spans="1:4" x14ac:dyDescent="0.25">
      <c r="A5159" s="2" t="s">
        <v>1637</v>
      </c>
      <c r="B5159" s="2">
        <v>5001482</v>
      </c>
      <c r="C5159" s="2">
        <v>67</v>
      </c>
      <c r="D5159" s="2">
        <v>208</v>
      </c>
    </row>
    <row r="5160" spans="1:4" x14ac:dyDescent="0.25">
      <c r="A5160" s="2" t="s">
        <v>1637</v>
      </c>
      <c r="B5160" s="2">
        <v>5001483</v>
      </c>
      <c r="C5160" s="2">
        <v>72</v>
      </c>
      <c r="D5160" s="2">
        <v>202</v>
      </c>
    </row>
    <row r="5161" spans="1:4" x14ac:dyDescent="0.25">
      <c r="A5161" s="2" t="s">
        <v>1637</v>
      </c>
      <c r="B5161" s="2">
        <v>5001483</v>
      </c>
      <c r="C5161" s="2">
        <v>77</v>
      </c>
      <c r="D5161" s="2">
        <v>208</v>
      </c>
    </row>
    <row r="5162" spans="1:4" x14ac:dyDescent="0.25">
      <c r="A5162" s="2" t="s">
        <v>1637</v>
      </c>
      <c r="B5162" s="2">
        <v>5001484</v>
      </c>
      <c r="C5162" s="2">
        <v>1</v>
      </c>
      <c r="D5162" s="2">
        <v>202</v>
      </c>
    </row>
    <row r="5163" spans="1:4" x14ac:dyDescent="0.25">
      <c r="A5163" s="2" t="s">
        <v>1637</v>
      </c>
      <c r="B5163" s="2">
        <v>5001484</v>
      </c>
      <c r="C5163" s="2">
        <v>6</v>
      </c>
      <c r="D5163" s="2">
        <v>208</v>
      </c>
    </row>
    <row r="5164" spans="1:4" x14ac:dyDescent="0.25">
      <c r="A5164" s="2" t="s">
        <v>1637</v>
      </c>
      <c r="B5164" s="2">
        <v>5001485</v>
      </c>
      <c r="C5164" s="2">
        <v>1</v>
      </c>
      <c r="D5164" s="2">
        <v>202</v>
      </c>
    </row>
    <row r="5165" spans="1:4" x14ac:dyDescent="0.25">
      <c r="A5165" s="2" t="s">
        <v>1637</v>
      </c>
      <c r="B5165" s="2">
        <v>5001485</v>
      </c>
      <c r="C5165" s="2">
        <v>2</v>
      </c>
      <c r="D5165" s="2">
        <v>210</v>
      </c>
    </row>
    <row r="5166" spans="1:4" x14ac:dyDescent="0.25">
      <c r="A5166" s="2" t="s">
        <v>1637</v>
      </c>
      <c r="B5166" s="2">
        <v>5001485</v>
      </c>
      <c r="C5166" s="2">
        <v>4</v>
      </c>
      <c r="D5166" s="2">
        <v>208</v>
      </c>
    </row>
    <row r="5167" spans="1:4" x14ac:dyDescent="0.25">
      <c r="A5167" s="2" t="s">
        <v>1637</v>
      </c>
      <c r="B5167" s="2">
        <v>5001485</v>
      </c>
      <c r="C5167" s="2">
        <v>6</v>
      </c>
      <c r="D5167" s="2">
        <v>208</v>
      </c>
    </row>
    <row r="5168" spans="1:4" x14ac:dyDescent="0.25">
      <c r="A5168" s="2" t="s">
        <v>1637</v>
      </c>
      <c r="B5168" s="2">
        <v>5001485</v>
      </c>
      <c r="C5168" s="2">
        <v>17</v>
      </c>
      <c r="D5168" s="2">
        <v>209</v>
      </c>
    </row>
    <row r="5169" spans="1:4" x14ac:dyDescent="0.25">
      <c r="A5169" s="2" t="s">
        <v>1637</v>
      </c>
      <c r="B5169" s="2">
        <v>5001486</v>
      </c>
      <c r="C5169" s="2">
        <v>2</v>
      </c>
      <c r="D5169" s="2">
        <v>210</v>
      </c>
    </row>
    <row r="5170" spans="1:4" x14ac:dyDescent="0.25">
      <c r="A5170" s="2" t="s">
        <v>1637</v>
      </c>
      <c r="B5170" s="2">
        <v>5001486</v>
      </c>
      <c r="C5170" s="2">
        <v>4</v>
      </c>
      <c r="D5170" s="2">
        <v>208</v>
      </c>
    </row>
    <row r="5171" spans="1:4" x14ac:dyDescent="0.25">
      <c r="A5171" s="2" t="s">
        <v>1637</v>
      </c>
      <c r="B5171" s="2">
        <v>5001486</v>
      </c>
      <c r="C5171" s="2">
        <v>6</v>
      </c>
      <c r="D5171" s="2">
        <v>208</v>
      </c>
    </row>
    <row r="5172" spans="1:4" x14ac:dyDescent="0.25">
      <c r="A5172" s="2" t="s">
        <v>1637</v>
      </c>
      <c r="B5172" s="2">
        <v>5001486</v>
      </c>
      <c r="C5172" s="2">
        <v>12</v>
      </c>
      <c r="D5172" s="2">
        <v>210</v>
      </c>
    </row>
    <row r="5173" spans="1:4" x14ac:dyDescent="0.25">
      <c r="A5173" s="2" t="s">
        <v>1637</v>
      </c>
      <c r="B5173" s="2">
        <v>5001486</v>
      </c>
      <c r="C5173" s="2">
        <v>13</v>
      </c>
      <c r="D5173" s="2">
        <v>208</v>
      </c>
    </row>
    <row r="5174" spans="1:4" x14ac:dyDescent="0.25">
      <c r="A5174" s="2" t="s">
        <v>1637</v>
      </c>
      <c r="B5174" s="2">
        <v>5001487</v>
      </c>
      <c r="C5174" s="2">
        <v>1</v>
      </c>
      <c r="D5174" s="2">
        <v>202</v>
      </c>
    </row>
    <row r="5175" spans="1:4" x14ac:dyDescent="0.25">
      <c r="A5175" s="2" t="s">
        <v>1637</v>
      </c>
      <c r="B5175" s="2">
        <v>5001488</v>
      </c>
      <c r="C5175" s="2">
        <v>66</v>
      </c>
      <c r="D5175" s="2">
        <v>202</v>
      </c>
    </row>
    <row r="5176" spans="1:4" x14ac:dyDescent="0.25">
      <c r="A5176" s="2" t="s">
        <v>1637</v>
      </c>
      <c r="B5176" s="2">
        <v>5001488</v>
      </c>
      <c r="C5176" s="2">
        <v>67</v>
      </c>
      <c r="D5176" s="2">
        <v>208</v>
      </c>
    </row>
    <row r="5177" spans="1:4" x14ac:dyDescent="0.25">
      <c r="A5177" s="2" t="s">
        <v>1637</v>
      </c>
      <c r="B5177" s="2">
        <v>5001489</v>
      </c>
      <c r="C5177" s="2">
        <v>2</v>
      </c>
      <c r="D5177" s="2">
        <v>210</v>
      </c>
    </row>
    <row r="5178" spans="1:4" x14ac:dyDescent="0.25">
      <c r="A5178" s="2" t="s">
        <v>1637</v>
      </c>
      <c r="B5178" s="2">
        <v>5001489</v>
      </c>
      <c r="C5178" s="2">
        <v>6</v>
      </c>
      <c r="D5178" s="2">
        <v>208</v>
      </c>
    </row>
    <row r="5179" spans="1:4" x14ac:dyDescent="0.25">
      <c r="A5179" s="2" t="s">
        <v>1637</v>
      </c>
      <c r="B5179" s="2">
        <v>5001489</v>
      </c>
      <c r="C5179" s="2">
        <v>13</v>
      </c>
      <c r="D5179" s="2">
        <v>208</v>
      </c>
    </row>
    <row r="5180" spans="1:4" x14ac:dyDescent="0.25">
      <c r="A5180" s="2" t="s">
        <v>1637</v>
      </c>
      <c r="B5180" s="2">
        <v>5001489</v>
      </c>
      <c r="C5180" s="2">
        <v>18</v>
      </c>
      <c r="D5180" s="2">
        <v>209</v>
      </c>
    </row>
    <row r="5181" spans="1:4" x14ac:dyDescent="0.25">
      <c r="A5181" s="2" t="s">
        <v>1637</v>
      </c>
      <c r="B5181" s="2">
        <v>5001490</v>
      </c>
      <c r="C5181" s="2">
        <v>66</v>
      </c>
      <c r="D5181" s="2">
        <v>202</v>
      </c>
    </row>
    <row r="5182" spans="1:4" x14ac:dyDescent="0.25">
      <c r="A5182" s="2" t="s">
        <v>1637</v>
      </c>
      <c r="B5182" s="2">
        <v>5001490</v>
      </c>
      <c r="C5182" s="2">
        <v>67</v>
      </c>
      <c r="D5182" s="2">
        <v>208</v>
      </c>
    </row>
    <row r="5183" spans="1:4" x14ac:dyDescent="0.25">
      <c r="A5183" s="2" t="s">
        <v>1637</v>
      </c>
      <c r="B5183" s="2">
        <v>5001491</v>
      </c>
      <c r="C5183" s="2">
        <v>72</v>
      </c>
      <c r="D5183" s="2">
        <v>202</v>
      </c>
    </row>
    <row r="5184" spans="1:4" x14ac:dyDescent="0.25">
      <c r="A5184" s="2" t="s">
        <v>1637</v>
      </c>
      <c r="B5184" s="2">
        <v>5001491</v>
      </c>
      <c r="C5184" s="2">
        <v>77</v>
      </c>
      <c r="D5184" s="2">
        <v>208</v>
      </c>
    </row>
    <row r="5185" spans="1:4" x14ac:dyDescent="0.25">
      <c r="A5185" s="2" t="s">
        <v>1637</v>
      </c>
      <c r="B5185" s="2">
        <v>5001492</v>
      </c>
      <c r="C5185" s="2">
        <v>72</v>
      </c>
      <c r="D5185" s="2">
        <v>202</v>
      </c>
    </row>
    <row r="5186" spans="1:4" x14ac:dyDescent="0.25">
      <c r="A5186" s="2" t="s">
        <v>1637</v>
      </c>
      <c r="B5186" s="2">
        <v>5001492</v>
      </c>
      <c r="C5186" s="2">
        <v>77</v>
      </c>
      <c r="D5186" s="2">
        <v>208</v>
      </c>
    </row>
    <row r="5187" spans="1:4" x14ac:dyDescent="0.25">
      <c r="A5187" s="2" t="s">
        <v>1637</v>
      </c>
      <c r="B5187" s="2">
        <v>5001493</v>
      </c>
      <c r="C5187" s="2">
        <v>1</v>
      </c>
      <c r="D5187" s="2">
        <v>202</v>
      </c>
    </row>
    <row r="5188" spans="1:4" x14ac:dyDescent="0.25">
      <c r="A5188" s="2" t="s">
        <v>1637</v>
      </c>
      <c r="B5188" s="2">
        <v>5001493</v>
      </c>
      <c r="C5188" s="2">
        <v>2</v>
      </c>
      <c r="D5188" s="2">
        <v>210</v>
      </c>
    </row>
    <row r="5189" spans="1:4" x14ac:dyDescent="0.25">
      <c r="A5189" s="2" t="s">
        <v>1637</v>
      </c>
      <c r="B5189" s="2">
        <v>5001493</v>
      </c>
      <c r="C5189" s="2">
        <v>6</v>
      </c>
      <c r="D5189" s="2">
        <v>208</v>
      </c>
    </row>
    <row r="5190" spans="1:4" x14ac:dyDescent="0.25">
      <c r="A5190" s="2" t="s">
        <v>1637</v>
      </c>
      <c r="B5190" s="2">
        <v>5001494</v>
      </c>
      <c r="C5190" s="2">
        <v>1</v>
      </c>
      <c r="D5190" s="2">
        <v>202</v>
      </c>
    </row>
    <row r="5191" spans="1:4" x14ac:dyDescent="0.25">
      <c r="A5191" s="2" t="s">
        <v>1637</v>
      </c>
      <c r="B5191" s="2">
        <v>5001494</v>
      </c>
      <c r="C5191" s="2">
        <v>6</v>
      </c>
      <c r="D5191" s="2">
        <v>208</v>
      </c>
    </row>
    <row r="5192" spans="1:4" x14ac:dyDescent="0.25">
      <c r="A5192" s="2" t="s">
        <v>1637</v>
      </c>
      <c r="B5192" s="2">
        <v>5001495</v>
      </c>
      <c r="C5192" s="2">
        <v>66</v>
      </c>
      <c r="D5192" s="2">
        <v>202</v>
      </c>
    </row>
    <row r="5193" spans="1:4" x14ac:dyDescent="0.25">
      <c r="A5193" s="2" t="s">
        <v>1637</v>
      </c>
      <c r="B5193" s="2">
        <v>5001495</v>
      </c>
      <c r="C5193" s="2">
        <v>67</v>
      </c>
      <c r="D5193" s="2">
        <v>208</v>
      </c>
    </row>
    <row r="5194" spans="1:4" x14ac:dyDescent="0.25">
      <c r="A5194" s="2" t="s">
        <v>1637</v>
      </c>
      <c r="B5194" s="2">
        <v>5001496</v>
      </c>
      <c r="C5194" s="2">
        <v>66</v>
      </c>
      <c r="D5194" s="2">
        <v>202</v>
      </c>
    </row>
    <row r="5195" spans="1:4" x14ac:dyDescent="0.25">
      <c r="A5195" s="2" t="s">
        <v>1637</v>
      </c>
      <c r="B5195" s="2">
        <v>5001496</v>
      </c>
      <c r="C5195" s="2">
        <v>67</v>
      </c>
      <c r="D5195" s="2">
        <v>208</v>
      </c>
    </row>
    <row r="5196" spans="1:4" x14ac:dyDescent="0.25">
      <c r="A5196" s="2" t="s">
        <v>1637</v>
      </c>
      <c r="B5196" s="2">
        <v>5001498</v>
      </c>
      <c r="C5196" s="2">
        <v>2</v>
      </c>
      <c r="D5196" s="2">
        <v>210</v>
      </c>
    </row>
    <row r="5197" spans="1:4" x14ac:dyDescent="0.25">
      <c r="A5197" s="2" t="s">
        <v>1637</v>
      </c>
      <c r="B5197" s="2">
        <v>5001498</v>
      </c>
      <c r="C5197" s="2">
        <v>10</v>
      </c>
      <c r="D5197" s="2">
        <v>208</v>
      </c>
    </row>
    <row r="5198" spans="1:4" x14ac:dyDescent="0.25">
      <c r="A5198" s="2" t="s">
        <v>1637</v>
      </c>
      <c r="B5198" s="2">
        <v>5001498</v>
      </c>
      <c r="C5198" s="2">
        <v>18</v>
      </c>
      <c r="D5198" s="2">
        <v>209</v>
      </c>
    </row>
    <row r="5199" spans="1:4" x14ac:dyDescent="0.25">
      <c r="A5199" s="2" t="s">
        <v>1637</v>
      </c>
      <c r="B5199" s="2">
        <v>5001501</v>
      </c>
      <c r="C5199" s="2">
        <v>1</v>
      </c>
      <c r="D5199" s="2">
        <v>202</v>
      </c>
    </row>
    <row r="5200" spans="1:4" x14ac:dyDescent="0.25">
      <c r="A5200" s="2" t="s">
        <v>1637</v>
      </c>
      <c r="B5200" s="2">
        <v>5001501</v>
      </c>
      <c r="C5200" s="2">
        <v>6</v>
      </c>
      <c r="D5200" s="2">
        <v>208</v>
      </c>
    </row>
    <row r="5201" spans="1:4" x14ac:dyDescent="0.25">
      <c r="A5201" s="2" t="s">
        <v>1637</v>
      </c>
      <c r="B5201" s="2">
        <v>5001502</v>
      </c>
      <c r="C5201" s="2">
        <v>12</v>
      </c>
      <c r="D5201" s="2">
        <v>210</v>
      </c>
    </row>
    <row r="5202" spans="1:4" x14ac:dyDescent="0.25">
      <c r="A5202" s="2" t="s">
        <v>1637</v>
      </c>
      <c r="B5202" s="2">
        <v>5001503</v>
      </c>
      <c r="C5202" s="2">
        <v>12</v>
      </c>
      <c r="D5202" s="2">
        <v>210</v>
      </c>
    </row>
    <row r="5203" spans="1:4" x14ac:dyDescent="0.25">
      <c r="A5203" s="2" t="s">
        <v>1637</v>
      </c>
      <c r="B5203" s="2">
        <v>5001503</v>
      </c>
      <c r="C5203" s="2">
        <v>18</v>
      </c>
      <c r="D5203" s="2">
        <v>209</v>
      </c>
    </row>
    <row r="5204" spans="1:4" x14ac:dyDescent="0.25">
      <c r="A5204" s="2" t="s">
        <v>1637</v>
      </c>
      <c r="B5204" s="2">
        <v>5001504</v>
      </c>
      <c r="C5204" s="2">
        <v>66</v>
      </c>
      <c r="D5204" s="2">
        <v>202</v>
      </c>
    </row>
    <row r="5205" spans="1:4" x14ac:dyDescent="0.25">
      <c r="A5205" s="2" t="s">
        <v>1637</v>
      </c>
      <c r="B5205" s="2">
        <v>5001504</v>
      </c>
      <c r="C5205" s="2">
        <v>67</v>
      </c>
      <c r="D5205" s="2">
        <v>208</v>
      </c>
    </row>
    <row r="5206" spans="1:4" x14ac:dyDescent="0.25">
      <c r="A5206" s="2" t="s">
        <v>1637</v>
      </c>
      <c r="B5206" s="2">
        <v>5001505</v>
      </c>
      <c r="C5206" s="2">
        <v>12</v>
      </c>
      <c r="D5206" s="2">
        <v>210</v>
      </c>
    </row>
    <row r="5207" spans="1:4" x14ac:dyDescent="0.25">
      <c r="A5207" s="2" t="s">
        <v>1637</v>
      </c>
      <c r="B5207" s="2">
        <v>5001505</v>
      </c>
      <c r="C5207" s="2">
        <v>18</v>
      </c>
      <c r="D5207" s="2">
        <v>209</v>
      </c>
    </row>
    <row r="5208" spans="1:4" x14ac:dyDescent="0.25">
      <c r="A5208" s="2" t="s">
        <v>1637</v>
      </c>
      <c r="B5208" s="2">
        <v>5001506</v>
      </c>
      <c r="C5208" s="2">
        <v>10</v>
      </c>
      <c r="D5208" s="2">
        <v>208</v>
      </c>
    </row>
    <row r="5209" spans="1:4" x14ac:dyDescent="0.25">
      <c r="A5209" s="2" t="s">
        <v>1637</v>
      </c>
      <c r="B5209" s="2">
        <v>5001506</v>
      </c>
      <c r="C5209" s="2">
        <v>12</v>
      </c>
      <c r="D5209" s="2">
        <v>210</v>
      </c>
    </row>
    <row r="5210" spans="1:4" x14ac:dyDescent="0.25">
      <c r="A5210" s="2" t="s">
        <v>1637</v>
      </c>
      <c r="B5210" s="2">
        <v>5001507</v>
      </c>
      <c r="C5210" s="2">
        <v>10</v>
      </c>
      <c r="D5210" s="2">
        <v>208</v>
      </c>
    </row>
    <row r="5211" spans="1:4" x14ac:dyDescent="0.25">
      <c r="A5211" s="2" t="s">
        <v>1637</v>
      </c>
      <c r="B5211" s="2">
        <v>5001507</v>
      </c>
      <c r="C5211" s="2">
        <v>12</v>
      </c>
      <c r="D5211" s="2">
        <v>210</v>
      </c>
    </row>
    <row r="5212" spans="1:4" x14ac:dyDescent="0.25">
      <c r="A5212" s="2" t="s">
        <v>1637</v>
      </c>
      <c r="B5212" s="2">
        <v>5001508</v>
      </c>
      <c r="C5212" s="2">
        <v>6</v>
      </c>
      <c r="D5212" s="2">
        <v>208</v>
      </c>
    </row>
    <row r="5213" spans="1:4" x14ac:dyDescent="0.25">
      <c r="A5213" s="2" t="s">
        <v>1637</v>
      </c>
      <c r="B5213" s="2">
        <v>5001508</v>
      </c>
      <c r="C5213" s="2">
        <v>10</v>
      </c>
      <c r="D5213" s="2">
        <v>208</v>
      </c>
    </row>
    <row r="5214" spans="1:4" x14ac:dyDescent="0.25">
      <c r="A5214" s="2" t="s">
        <v>1637</v>
      </c>
      <c r="B5214" s="2">
        <v>5001508</v>
      </c>
      <c r="C5214" s="2">
        <v>12</v>
      </c>
      <c r="D5214" s="2">
        <v>210</v>
      </c>
    </row>
    <row r="5215" spans="1:4" x14ac:dyDescent="0.25">
      <c r="A5215" s="2" t="s">
        <v>1637</v>
      </c>
      <c r="B5215" s="2">
        <v>5001509</v>
      </c>
      <c r="C5215" s="2">
        <v>1</v>
      </c>
      <c r="D5215" s="2">
        <v>202</v>
      </c>
    </row>
    <row r="5216" spans="1:4" x14ac:dyDescent="0.25">
      <c r="A5216" s="2" t="s">
        <v>1637</v>
      </c>
      <c r="B5216" s="2">
        <v>5001509</v>
      </c>
      <c r="C5216" s="2">
        <v>2</v>
      </c>
      <c r="D5216" s="2">
        <v>210</v>
      </c>
    </row>
    <row r="5217" spans="1:4" x14ac:dyDescent="0.25">
      <c r="A5217" s="2" t="s">
        <v>1637</v>
      </c>
      <c r="B5217" s="2">
        <v>5001510</v>
      </c>
      <c r="C5217" s="2">
        <v>6</v>
      </c>
      <c r="D5217" s="2">
        <v>208</v>
      </c>
    </row>
    <row r="5218" spans="1:4" x14ac:dyDescent="0.25">
      <c r="A5218" s="2" t="s">
        <v>1637</v>
      </c>
      <c r="B5218" s="2">
        <v>5001510</v>
      </c>
      <c r="C5218" s="2">
        <v>10</v>
      </c>
      <c r="D5218" s="2">
        <v>208</v>
      </c>
    </row>
    <row r="5219" spans="1:4" x14ac:dyDescent="0.25">
      <c r="A5219" s="2" t="s">
        <v>1637</v>
      </c>
      <c r="B5219" s="2">
        <v>5001510</v>
      </c>
      <c r="C5219" s="2">
        <v>12</v>
      </c>
      <c r="D5219" s="2">
        <v>210</v>
      </c>
    </row>
    <row r="5220" spans="1:4" x14ac:dyDescent="0.25">
      <c r="A5220" s="2" t="s">
        <v>1637</v>
      </c>
      <c r="B5220" s="2">
        <v>5001510</v>
      </c>
      <c r="C5220" s="2">
        <v>18</v>
      </c>
      <c r="D5220" s="2">
        <v>209</v>
      </c>
    </row>
    <row r="5221" spans="1:4" x14ac:dyDescent="0.25">
      <c r="A5221" s="2" t="s">
        <v>1637</v>
      </c>
      <c r="B5221" s="2">
        <v>5001511</v>
      </c>
      <c r="C5221" s="2">
        <v>1</v>
      </c>
      <c r="D5221" s="2">
        <v>202</v>
      </c>
    </row>
    <row r="5222" spans="1:4" x14ac:dyDescent="0.25">
      <c r="A5222" s="2" t="s">
        <v>1637</v>
      </c>
      <c r="B5222" s="2">
        <v>5001511</v>
      </c>
      <c r="C5222" s="2">
        <v>2</v>
      </c>
      <c r="D5222" s="2">
        <v>210</v>
      </c>
    </row>
    <row r="5223" spans="1:4" x14ac:dyDescent="0.25">
      <c r="A5223" s="2" t="s">
        <v>1637</v>
      </c>
      <c r="B5223" s="2">
        <v>5001511</v>
      </c>
      <c r="C5223" s="2">
        <v>6</v>
      </c>
      <c r="D5223" s="2">
        <v>208</v>
      </c>
    </row>
    <row r="5224" spans="1:4" x14ac:dyDescent="0.25">
      <c r="A5224" s="2" t="s">
        <v>1637</v>
      </c>
      <c r="B5224" s="2">
        <v>5001512</v>
      </c>
      <c r="C5224" s="2">
        <v>4</v>
      </c>
      <c r="D5224" s="2">
        <v>208</v>
      </c>
    </row>
    <row r="5225" spans="1:4" x14ac:dyDescent="0.25">
      <c r="A5225" s="2" t="s">
        <v>1637</v>
      </c>
      <c r="B5225" s="2">
        <v>5001512</v>
      </c>
      <c r="C5225" s="2">
        <v>12</v>
      </c>
      <c r="D5225" s="2">
        <v>210</v>
      </c>
    </row>
    <row r="5226" spans="1:4" x14ac:dyDescent="0.25">
      <c r="A5226" s="2" t="s">
        <v>1637</v>
      </c>
      <c r="B5226" s="2">
        <v>5001512</v>
      </c>
      <c r="C5226" s="2">
        <v>60</v>
      </c>
      <c r="D5226" s="2">
        <v>202</v>
      </c>
    </row>
    <row r="5227" spans="1:4" x14ac:dyDescent="0.25">
      <c r="A5227" s="2" t="s">
        <v>1637</v>
      </c>
      <c r="B5227" s="2">
        <v>5001513</v>
      </c>
      <c r="C5227" s="2">
        <v>10</v>
      </c>
      <c r="D5227" s="2">
        <v>208</v>
      </c>
    </row>
    <row r="5228" spans="1:4" x14ac:dyDescent="0.25">
      <c r="A5228" s="2" t="s">
        <v>1637</v>
      </c>
      <c r="B5228" s="2">
        <v>5001513</v>
      </c>
      <c r="C5228" s="2">
        <v>12</v>
      </c>
      <c r="D5228" s="2">
        <v>210</v>
      </c>
    </row>
    <row r="5229" spans="1:4" x14ac:dyDescent="0.25">
      <c r="A5229" s="2" t="s">
        <v>1637</v>
      </c>
      <c r="B5229" s="2">
        <v>5001514</v>
      </c>
      <c r="C5229" s="2">
        <v>4</v>
      </c>
      <c r="D5229" s="2">
        <v>208</v>
      </c>
    </row>
    <row r="5230" spans="1:4" x14ac:dyDescent="0.25">
      <c r="A5230" s="2" t="s">
        <v>1637</v>
      </c>
      <c r="B5230" s="2">
        <v>5001514</v>
      </c>
      <c r="C5230" s="2">
        <v>12</v>
      </c>
      <c r="D5230" s="2">
        <v>210</v>
      </c>
    </row>
    <row r="5231" spans="1:4" x14ac:dyDescent="0.25">
      <c r="A5231" s="2" t="s">
        <v>1637</v>
      </c>
      <c r="B5231" s="2">
        <v>5001514</v>
      </c>
      <c r="C5231" s="2">
        <v>13</v>
      </c>
      <c r="D5231" s="2">
        <v>208</v>
      </c>
    </row>
    <row r="5232" spans="1:4" x14ac:dyDescent="0.25">
      <c r="A5232" s="2" t="s">
        <v>1637</v>
      </c>
      <c r="B5232" s="2">
        <v>5001514</v>
      </c>
      <c r="C5232" s="2">
        <v>18</v>
      </c>
      <c r="D5232" s="2">
        <v>209</v>
      </c>
    </row>
    <row r="5233" spans="1:4" x14ac:dyDescent="0.25">
      <c r="A5233" s="2" t="s">
        <v>1637</v>
      </c>
      <c r="B5233" s="2">
        <v>5001515</v>
      </c>
      <c r="C5233" s="2">
        <v>4</v>
      </c>
      <c r="D5233" s="2">
        <v>208</v>
      </c>
    </row>
    <row r="5234" spans="1:4" x14ac:dyDescent="0.25">
      <c r="A5234" s="2" t="s">
        <v>1637</v>
      </c>
      <c r="B5234" s="2">
        <v>5001515</v>
      </c>
      <c r="C5234" s="2">
        <v>12</v>
      </c>
      <c r="D5234" s="2">
        <v>210</v>
      </c>
    </row>
    <row r="5235" spans="1:4" x14ac:dyDescent="0.25">
      <c r="A5235" s="2" t="s">
        <v>1637</v>
      </c>
      <c r="B5235" s="2">
        <v>5001515</v>
      </c>
      <c r="C5235" s="2">
        <v>60</v>
      </c>
      <c r="D5235" s="2">
        <v>202</v>
      </c>
    </row>
    <row r="5236" spans="1:4" x14ac:dyDescent="0.25">
      <c r="A5236" s="2" t="s">
        <v>1637</v>
      </c>
      <c r="B5236" s="2">
        <v>5001516</v>
      </c>
      <c r="C5236" s="2">
        <v>10</v>
      </c>
      <c r="D5236" s="2">
        <v>208</v>
      </c>
    </row>
    <row r="5237" spans="1:4" x14ac:dyDescent="0.25">
      <c r="A5237" s="2" t="s">
        <v>1637</v>
      </c>
      <c r="B5237" s="2">
        <v>5001516</v>
      </c>
      <c r="C5237" s="2">
        <v>12</v>
      </c>
      <c r="D5237" s="2">
        <v>210</v>
      </c>
    </row>
    <row r="5238" spans="1:4" x14ac:dyDescent="0.25">
      <c r="A5238" s="2" t="s">
        <v>1637</v>
      </c>
      <c r="B5238" s="2">
        <v>5001517</v>
      </c>
      <c r="C5238" s="2">
        <v>10</v>
      </c>
      <c r="D5238" s="2">
        <v>208</v>
      </c>
    </row>
    <row r="5239" spans="1:4" x14ac:dyDescent="0.25">
      <c r="A5239" s="2" t="s">
        <v>1637</v>
      </c>
      <c r="B5239" s="2">
        <v>5001517</v>
      </c>
      <c r="C5239" s="2">
        <v>12</v>
      </c>
      <c r="D5239" s="2">
        <v>210</v>
      </c>
    </row>
    <row r="5240" spans="1:4" x14ac:dyDescent="0.25">
      <c r="A5240" s="2" t="s">
        <v>1637</v>
      </c>
      <c r="B5240" s="2">
        <v>5001518</v>
      </c>
      <c r="C5240" s="2">
        <v>1</v>
      </c>
      <c r="D5240" s="2">
        <v>202</v>
      </c>
    </row>
    <row r="5241" spans="1:4" x14ac:dyDescent="0.25">
      <c r="A5241" s="2" t="s">
        <v>1637</v>
      </c>
      <c r="B5241" s="2">
        <v>5001519</v>
      </c>
      <c r="C5241" s="2">
        <v>1</v>
      </c>
      <c r="D5241" s="2">
        <v>202</v>
      </c>
    </row>
    <row r="5242" spans="1:4" x14ac:dyDescent="0.25">
      <c r="A5242" s="2" t="s">
        <v>1637</v>
      </c>
      <c r="B5242" s="2">
        <v>5001520</v>
      </c>
      <c r="C5242" s="2">
        <v>1</v>
      </c>
      <c r="D5242" s="2">
        <v>202</v>
      </c>
    </row>
    <row r="5243" spans="1:4" x14ac:dyDescent="0.25">
      <c r="A5243" s="2" t="s">
        <v>1637</v>
      </c>
      <c r="B5243" s="2">
        <v>5001521</v>
      </c>
      <c r="C5243" s="2">
        <v>1</v>
      </c>
      <c r="D5243" s="2">
        <v>202</v>
      </c>
    </row>
    <row r="5244" spans="1:4" x14ac:dyDescent="0.25">
      <c r="A5244" s="2" t="s">
        <v>1637</v>
      </c>
      <c r="B5244" s="2">
        <v>5001521</v>
      </c>
      <c r="C5244" s="2">
        <v>2</v>
      </c>
      <c r="D5244" s="2">
        <v>210</v>
      </c>
    </row>
    <row r="5245" spans="1:4" x14ac:dyDescent="0.25">
      <c r="A5245" s="2" t="s">
        <v>1637</v>
      </c>
      <c r="B5245" s="2">
        <v>5001522</v>
      </c>
      <c r="C5245" s="2">
        <v>1</v>
      </c>
      <c r="D5245" s="2">
        <v>202</v>
      </c>
    </row>
    <row r="5246" spans="1:4" x14ac:dyDescent="0.25">
      <c r="A5246" s="2" t="s">
        <v>1637</v>
      </c>
      <c r="B5246" s="2">
        <v>5001522</v>
      </c>
      <c r="C5246" s="2">
        <v>2</v>
      </c>
      <c r="D5246" s="2">
        <v>210</v>
      </c>
    </row>
    <row r="5247" spans="1:4" x14ac:dyDescent="0.25">
      <c r="A5247" s="2" t="s">
        <v>1637</v>
      </c>
      <c r="B5247" s="2">
        <v>5001522</v>
      </c>
      <c r="C5247" s="2">
        <v>4</v>
      </c>
      <c r="D5247" s="2">
        <v>208</v>
      </c>
    </row>
    <row r="5248" spans="1:4" x14ac:dyDescent="0.25">
      <c r="A5248" s="2" t="s">
        <v>1637</v>
      </c>
      <c r="B5248" s="2">
        <v>5001522</v>
      </c>
      <c r="C5248" s="2">
        <v>60</v>
      </c>
      <c r="D5248" s="2">
        <v>202</v>
      </c>
    </row>
    <row r="5249" spans="1:4" x14ac:dyDescent="0.25">
      <c r="A5249" s="2" t="s">
        <v>1637</v>
      </c>
      <c r="B5249" s="2">
        <v>5001523</v>
      </c>
      <c r="C5249" s="2">
        <v>1</v>
      </c>
      <c r="D5249" s="2">
        <v>202</v>
      </c>
    </row>
    <row r="5250" spans="1:4" x14ac:dyDescent="0.25">
      <c r="A5250" s="2" t="s">
        <v>1637</v>
      </c>
      <c r="B5250" s="2">
        <v>5001523</v>
      </c>
      <c r="C5250" s="2">
        <v>2</v>
      </c>
      <c r="D5250" s="2">
        <v>210</v>
      </c>
    </row>
    <row r="5251" spans="1:4" x14ac:dyDescent="0.25">
      <c r="A5251" s="2" t="s">
        <v>1637</v>
      </c>
      <c r="B5251" s="2">
        <v>5001523</v>
      </c>
      <c r="C5251" s="2">
        <v>4</v>
      </c>
      <c r="D5251" s="2">
        <v>208</v>
      </c>
    </row>
    <row r="5252" spans="1:4" x14ac:dyDescent="0.25">
      <c r="A5252" s="2" t="s">
        <v>1637</v>
      </c>
      <c r="B5252" s="2">
        <v>5001523</v>
      </c>
      <c r="C5252" s="2">
        <v>6</v>
      </c>
      <c r="D5252" s="2">
        <v>208</v>
      </c>
    </row>
    <row r="5253" spans="1:4" x14ac:dyDescent="0.25">
      <c r="A5253" s="2" t="s">
        <v>1637</v>
      </c>
      <c r="B5253" s="2">
        <v>5001523</v>
      </c>
      <c r="C5253" s="2">
        <v>18</v>
      </c>
      <c r="D5253" s="2">
        <v>209</v>
      </c>
    </row>
    <row r="5254" spans="1:4" x14ac:dyDescent="0.25">
      <c r="A5254" s="2" t="s">
        <v>1637</v>
      </c>
      <c r="B5254" s="2">
        <v>5001524</v>
      </c>
      <c r="C5254" s="2">
        <v>1</v>
      </c>
      <c r="D5254" s="2">
        <v>202</v>
      </c>
    </row>
    <row r="5255" spans="1:4" x14ac:dyDescent="0.25">
      <c r="A5255" s="2" t="s">
        <v>1637</v>
      </c>
      <c r="B5255" s="2">
        <v>5001524</v>
      </c>
      <c r="C5255" s="2">
        <v>2</v>
      </c>
      <c r="D5255" s="2">
        <v>210</v>
      </c>
    </row>
    <row r="5256" spans="1:4" x14ac:dyDescent="0.25">
      <c r="A5256" s="2" t="s">
        <v>1637</v>
      </c>
      <c r="B5256" s="2">
        <v>5001524</v>
      </c>
      <c r="C5256" s="2">
        <v>4</v>
      </c>
      <c r="D5256" s="2">
        <v>208</v>
      </c>
    </row>
    <row r="5257" spans="1:4" x14ac:dyDescent="0.25">
      <c r="A5257" s="2" t="s">
        <v>1637</v>
      </c>
      <c r="B5257" s="2">
        <v>5001524</v>
      </c>
      <c r="C5257" s="2">
        <v>6</v>
      </c>
      <c r="D5257" s="2">
        <v>208</v>
      </c>
    </row>
    <row r="5258" spans="1:4" x14ac:dyDescent="0.25">
      <c r="A5258" s="2" t="s">
        <v>1637</v>
      </c>
      <c r="B5258" s="2">
        <v>5001525</v>
      </c>
      <c r="C5258" s="2">
        <v>6</v>
      </c>
      <c r="D5258" s="2">
        <v>208</v>
      </c>
    </row>
    <row r="5259" spans="1:4" x14ac:dyDescent="0.25">
      <c r="A5259" s="2" t="s">
        <v>1637</v>
      </c>
      <c r="B5259" s="2">
        <v>5001525</v>
      </c>
      <c r="C5259" s="2">
        <v>10</v>
      </c>
      <c r="D5259" s="2">
        <v>208</v>
      </c>
    </row>
    <row r="5260" spans="1:4" x14ac:dyDescent="0.25">
      <c r="A5260" s="2" t="s">
        <v>1637</v>
      </c>
      <c r="B5260" s="2">
        <v>5001525</v>
      </c>
      <c r="C5260" s="2">
        <v>12</v>
      </c>
      <c r="D5260" s="2">
        <v>210</v>
      </c>
    </row>
    <row r="5261" spans="1:4" x14ac:dyDescent="0.25">
      <c r="A5261" s="2" t="s">
        <v>1637</v>
      </c>
      <c r="B5261" s="2">
        <v>5001525</v>
      </c>
      <c r="C5261" s="2">
        <v>18</v>
      </c>
      <c r="D5261" s="2">
        <v>209</v>
      </c>
    </row>
    <row r="5262" spans="1:4" x14ac:dyDescent="0.25">
      <c r="A5262" s="2" t="s">
        <v>1637</v>
      </c>
      <c r="B5262" s="2">
        <v>5001526</v>
      </c>
      <c r="C5262" s="2">
        <v>1</v>
      </c>
      <c r="D5262" s="2">
        <v>202</v>
      </c>
    </row>
    <row r="5263" spans="1:4" x14ac:dyDescent="0.25">
      <c r="A5263" s="2" t="s">
        <v>1637</v>
      </c>
      <c r="B5263" s="2">
        <v>5001526</v>
      </c>
      <c r="C5263" s="2">
        <v>6</v>
      </c>
      <c r="D5263" s="2">
        <v>208</v>
      </c>
    </row>
    <row r="5264" spans="1:4" x14ac:dyDescent="0.25">
      <c r="A5264" s="2" t="s">
        <v>1637</v>
      </c>
      <c r="B5264" s="2">
        <v>5001526</v>
      </c>
      <c r="C5264" s="2">
        <v>17</v>
      </c>
      <c r="D5264" s="2">
        <v>209</v>
      </c>
    </row>
    <row r="5265" spans="1:4" x14ac:dyDescent="0.25">
      <c r="A5265" s="2" t="s">
        <v>1637</v>
      </c>
      <c r="B5265" s="2">
        <v>5001527</v>
      </c>
      <c r="C5265" s="2">
        <v>6</v>
      </c>
      <c r="D5265" s="2">
        <v>208</v>
      </c>
    </row>
    <row r="5266" spans="1:4" x14ac:dyDescent="0.25">
      <c r="A5266" s="2" t="s">
        <v>1637</v>
      </c>
      <c r="B5266" s="2">
        <v>5001527</v>
      </c>
      <c r="C5266" s="2">
        <v>12</v>
      </c>
      <c r="D5266" s="2">
        <v>210</v>
      </c>
    </row>
    <row r="5267" spans="1:4" x14ac:dyDescent="0.25">
      <c r="A5267" s="2" t="s">
        <v>1637</v>
      </c>
      <c r="B5267" s="2">
        <v>5001527</v>
      </c>
      <c r="C5267" s="2">
        <v>13</v>
      </c>
      <c r="D5267" s="2">
        <v>208</v>
      </c>
    </row>
    <row r="5268" spans="1:4" x14ac:dyDescent="0.25">
      <c r="A5268" s="2" t="s">
        <v>1637</v>
      </c>
      <c r="B5268" s="2">
        <v>5001527</v>
      </c>
      <c r="C5268" s="2">
        <v>18</v>
      </c>
      <c r="D5268" s="2">
        <v>209</v>
      </c>
    </row>
    <row r="5269" spans="1:4" x14ac:dyDescent="0.25">
      <c r="A5269" s="2" t="s">
        <v>1637</v>
      </c>
      <c r="B5269" s="2">
        <v>5001528</v>
      </c>
      <c r="C5269" s="2">
        <v>10</v>
      </c>
      <c r="D5269" s="2">
        <v>208</v>
      </c>
    </row>
    <row r="5270" spans="1:4" x14ac:dyDescent="0.25">
      <c r="A5270" s="2" t="s">
        <v>1637</v>
      </c>
      <c r="B5270" s="2">
        <v>5001528</v>
      </c>
      <c r="C5270" s="2">
        <v>12</v>
      </c>
      <c r="D5270" s="2">
        <v>210</v>
      </c>
    </row>
    <row r="5271" spans="1:4" x14ac:dyDescent="0.25">
      <c r="A5271" s="2" t="s">
        <v>1637</v>
      </c>
      <c r="B5271" s="2">
        <v>5001528</v>
      </c>
      <c r="C5271" s="2">
        <v>18</v>
      </c>
      <c r="D5271" s="2">
        <v>209</v>
      </c>
    </row>
    <row r="5272" spans="1:4" x14ac:dyDescent="0.25">
      <c r="A5272" s="2" t="s">
        <v>1637</v>
      </c>
      <c r="B5272" s="2">
        <v>5001529</v>
      </c>
      <c r="C5272" s="2">
        <v>6</v>
      </c>
      <c r="D5272" s="2">
        <v>208</v>
      </c>
    </row>
    <row r="5273" spans="1:4" x14ac:dyDescent="0.25">
      <c r="A5273" s="2" t="s">
        <v>1637</v>
      </c>
      <c r="B5273" s="2">
        <v>5001529</v>
      </c>
      <c r="C5273" s="2">
        <v>12</v>
      </c>
      <c r="D5273" s="2">
        <v>210</v>
      </c>
    </row>
    <row r="5274" spans="1:4" x14ac:dyDescent="0.25">
      <c r="A5274" s="2" t="s">
        <v>1637</v>
      </c>
      <c r="B5274" s="2">
        <v>5001529</v>
      </c>
      <c r="C5274" s="2">
        <v>13</v>
      </c>
      <c r="D5274" s="2">
        <v>208</v>
      </c>
    </row>
    <row r="5275" spans="1:4" x14ac:dyDescent="0.25">
      <c r="A5275" s="2" t="s">
        <v>1637</v>
      </c>
      <c r="B5275" s="2">
        <v>5001529</v>
      </c>
      <c r="C5275" s="2">
        <v>18</v>
      </c>
      <c r="D5275" s="2">
        <v>209</v>
      </c>
    </row>
    <row r="5276" spans="1:4" x14ac:dyDescent="0.25">
      <c r="A5276" s="2" t="s">
        <v>1637</v>
      </c>
      <c r="B5276" s="2">
        <v>5001530</v>
      </c>
      <c r="C5276" s="2">
        <v>1</v>
      </c>
      <c r="D5276" s="2">
        <v>202</v>
      </c>
    </row>
    <row r="5277" spans="1:4" x14ac:dyDescent="0.25">
      <c r="A5277" s="2" t="s">
        <v>1637</v>
      </c>
      <c r="B5277" s="2">
        <v>5001530</v>
      </c>
      <c r="C5277" s="2">
        <v>2</v>
      </c>
      <c r="D5277" s="2">
        <v>210</v>
      </c>
    </row>
    <row r="5278" spans="1:4" x14ac:dyDescent="0.25">
      <c r="A5278" s="2" t="s">
        <v>1637</v>
      </c>
      <c r="B5278" s="2">
        <v>5001530</v>
      </c>
      <c r="C5278" s="2">
        <v>4</v>
      </c>
      <c r="D5278" s="2">
        <v>208</v>
      </c>
    </row>
    <row r="5279" spans="1:4" x14ac:dyDescent="0.25">
      <c r="A5279" s="2" t="s">
        <v>1637</v>
      </c>
      <c r="B5279" s="2">
        <v>5001531</v>
      </c>
      <c r="C5279" s="2">
        <v>1</v>
      </c>
      <c r="D5279" s="2">
        <v>202</v>
      </c>
    </row>
    <row r="5280" spans="1:4" x14ac:dyDescent="0.25">
      <c r="A5280" s="2" t="s">
        <v>1637</v>
      </c>
      <c r="B5280" s="2">
        <v>5001531</v>
      </c>
      <c r="C5280" s="2">
        <v>2</v>
      </c>
      <c r="D5280" s="2">
        <v>210</v>
      </c>
    </row>
    <row r="5281" spans="1:4" x14ac:dyDescent="0.25">
      <c r="A5281" s="2" t="s">
        <v>1637</v>
      </c>
      <c r="B5281" s="2">
        <v>5001531</v>
      </c>
      <c r="C5281" s="2">
        <v>4</v>
      </c>
      <c r="D5281" s="2">
        <v>208</v>
      </c>
    </row>
    <row r="5282" spans="1:4" x14ac:dyDescent="0.25">
      <c r="A5282" s="2" t="s">
        <v>1637</v>
      </c>
      <c r="B5282" s="2">
        <v>5001531</v>
      </c>
      <c r="C5282" s="2">
        <v>6</v>
      </c>
      <c r="D5282" s="2">
        <v>208</v>
      </c>
    </row>
    <row r="5283" spans="1:4" x14ac:dyDescent="0.25">
      <c r="A5283" s="2" t="s">
        <v>1637</v>
      </c>
      <c r="B5283" s="2">
        <v>5001532</v>
      </c>
      <c r="C5283" s="2">
        <v>4</v>
      </c>
      <c r="D5283" s="2">
        <v>208</v>
      </c>
    </row>
    <row r="5284" spans="1:4" x14ac:dyDescent="0.25">
      <c r="A5284" s="2" t="s">
        <v>1637</v>
      </c>
      <c r="B5284" s="2">
        <v>5001532</v>
      </c>
      <c r="C5284" s="2">
        <v>12</v>
      </c>
      <c r="D5284" s="2">
        <v>210</v>
      </c>
    </row>
    <row r="5285" spans="1:4" x14ac:dyDescent="0.25">
      <c r="A5285" s="2" t="s">
        <v>1637</v>
      </c>
      <c r="B5285" s="2">
        <v>5001533</v>
      </c>
      <c r="C5285" s="2">
        <v>1</v>
      </c>
      <c r="D5285" s="2">
        <v>313</v>
      </c>
    </row>
    <row r="5286" spans="1:4" x14ac:dyDescent="0.25">
      <c r="A5286" s="2" t="s">
        <v>1637</v>
      </c>
      <c r="B5286" s="2">
        <v>5001534</v>
      </c>
      <c r="C5286" s="2">
        <v>1</v>
      </c>
      <c r="D5286" s="2">
        <v>202</v>
      </c>
    </row>
    <row r="5287" spans="1:4" x14ac:dyDescent="0.25">
      <c r="A5287" s="2" t="s">
        <v>1637</v>
      </c>
      <c r="B5287" s="2">
        <v>5001534</v>
      </c>
      <c r="C5287" s="2">
        <v>2</v>
      </c>
      <c r="D5287" s="2">
        <v>210</v>
      </c>
    </row>
    <row r="5288" spans="1:4" x14ac:dyDescent="0.25">
      <c r="A5288" s="2" t="s">
        <v>1637</v>
      </c>
      <c r="B5288" s="2">
        <v>5001534</v>
      </c>
      <c r="C5288" s="2">
        <v>4</v>
      </c>
      <c r="D5288" s="2">
        <v>208</v>
      </c>
    </row>
    <row r="5289" spans="1:4" x14ac:dyDescent="0.25">
      <c r="A5289" s="2" t="s">
        <v>1637</v>
      </c>
      <c r="B5289" s="2">
        <v>5001534</v>
      </c>
      <c r="C5289" s="2">
        <v>6</v>
      </c>
      <c r="D5289" s="2">
        <v>208</v>
      </c>
    </row>
    <row r="5290" spans="1:4" x14ac:dyDescent="0.25">
      <c r="A5290" s="2" t="s">
        <v>1637</v>
      </c>
      <c r="B5290" s="2">
        <v>5001534</v>
      </c>
      <c r="C5290" s="2">
        <v>18</v>
      </c>
      <c r="D5290" s="2">
        <v>209</v>
      </c>
    </row>
    <row r="5291" spans="1:4" x14ac:dyDescent="0.25">
      <c r="A5291" s="2" t="s">
        <v>1637</v>
      </c>
      <c r="B5291" s="2">
        <v>5001535</v>
      </c>
      <c r="C5291" s="2">
        <v>6</v>
      </c>
      <c r="D5291" s="2">
        <v>208</v>
      </c>
    </row>
    <row r="5292" spans="1:4" x14ac:dyDescent="0.25">
      <c r="A5292" s="2" t="s">
        <v>1637</v>
      </c>
      <c r="B5292" s="2">
        <v>5001535</v>
      </c>
      <c r="C5292" s="2">
        <v>12</v>
      </c>
      <c r="D5292" s="2">
        <v>210</v>
      </c>
    </row>
    <row r="5293" spans="1:4" x14ac:dyDescent="0.25">
      <c r="A5293" s="2" t="s">
        <v>1637</v>
      </c>
      <c r="B5293" s="2">
        <v>5001535</v>
      </c>
      <c r="C5293" s="2">
        <v>13</v>
      </c>
      <c r="D5293" s="2">
        <v>208</v>
      </c>
    </row>
    <row r="5294" spans="1:4" x14ac:dyDescent="0.25">
      <c r="A5294" s="2" t="s">
        <v>1637</v>
      </c>
      <c r="B5294" s="2">
        <v>5001536</v>
      </c>
      <c r="C5294" s="2">
        <v>1</v>
      </c>
      <c r="D5294" s="2">
        <v>202</v>
      </c>
    </row>
    <row r="5295" spans="1:4" x14ac:dyDescent="0.25">
      <c r="A5295" s="2" t="s">
        <v>1637</v>
      </c>
      <c r="B5295" s="2">
        <v>5001536</v>
      </c>
      <c r="C5295" s="2">
        <v>2</v>
      </c>
      <c r="D5295" s="2">
        <v>210</v>
      </c>
    </row>
    <row r="5296" spans="1:4" x14ac:dyDescent="0.25">
      <c r="A5296" s="2" t="s">
        <v>1637</v>
      </c>
      <c r="B5296" s="2">
        <v>5001536</v>
      </c>
      <c r="C5296" s="2">
        <v>4</v>
      </c>
      <c r="D5296" s="2">
        <v>208</v>
      </c>
    </row>
    <row r="5297" spans="1:4" x14ac:dyDescent="0.25">
      <c r="A5297" s="2" t="s">
        <v>1637</v>
      </c>
      <c r="B5297" s="2">
        <v>5001536</v>
      </c>
      <c r="C5297" s="2">
        <v>6</v>
      </c>
      <c r="D5297" s="2">
        <v>208</v>
      </c>
    </row>
    <row r="5298" spans="1:4" x14ac:dyDescent="0.25">
      <c r="A5298" s="2" t="s">
        <v>1637</v>
      </c>
      <c r="B5298" s="2">
        <v>5001537</v>
      </c>
      <c r="C5298" s="2">
        <v>4</v>
      </c>
      <c r="D5298" s="2">
        <v>208</v>
      </c>
    </row>
    <row r="5299" spans="1:4" x14ac:dyDescent="0.25">
      <c r="A5299" s="2" t="s">
        <v>1637</v>
      </c>
      <c r="B5299" s="2">
        <v>5001537</v>
      </c>
      <c r="C5299" s="2">
        <v>12</v>
      </c>
      <c r="D5299" s="2">
        <v>210</v>
      </c>
    </row>
    <row r="5300" spans="1:4" x14ac:dyDescent="0.25">
      <c r="A5300" s="2" t="s">
        <v>1637</v>
      </c>
      <c r="B5300" s="2">
        <v>5001537</v>
      </c>
      <c r="C5300" s="2">
        <v>13</v>
      </c>
      <c r="D5300" s="2">
        <v>208</v>
      </c>
    </row>
    <row r="5301" spans="1:4" x14ac:dyDescent="0.25">
      <c r="A5301" s="2" t="s">
        <v>1637</v>
      </c>
      <c r="B5301" s="2">
        <v>5001537</v>
      </c>
      <c r="C5301" s="2">
        <v>18</v>
      </c>
      <c r="D5301" s="2">
        <v>209</v>
      </c>
    </row>
    <row r="5302" spans="1:4" x14ac:dyDescent="0.25">
      <c r="A5302" s="2" t="s">
        <v>1637</v>
      </c>
      <c r="B5302" s="2">
        <v>5001538</v>
      </c>
      <c r="C5302" s="2">
        <v>4</v>
      </c>
      <c r="D5302" s="2">
        <v>208</v>
      </c>
    </row>
    <row r="5303" spans="1:4" x14ac:dyDescent="0.25">
      <c r="A5303" s="2" t="s">
        <v>1637</v>
      </c>
      <c r="B5303" s="2">
        <v>5001538</v>
      </c>
      <c r="C5303" s="2">
        <v>12</v>
      </c>
      <c r="D5303" s="2">
        <v>210</v>
      </c>
    </row>
    <row r="5304" spans="1:4" x14ac:dyDescent="0.25">
      <c r="A5304" s="2" t="s">
        <v>1637</v>
      </c>
      <c r="B5304" s="2">
        <v>5001538</v>
      </c>
      <c r="C5304" s="2">
        <v>13</v>
      </c>
      <c r="D5304" s="2">
        <v>208</v>
      </c>
    </row>
    <row r="5305" spans="1:4" x14ac:dyDescent="0.25">
      <c r="A5305" s="2" t="s">
        <v>1637</v>
      </c>
      <c r="B5305" s="2">
        <v>5001538</v>
      </c>
      <c r="C5305" s="2">
        <v>18</v>
      </c>
      <c r="D5305" s="2">
        <v>209</v>
      </c>
    </row>
    <row r="5306" spans="1:4" x14ac:dyDescent="0.25">
      <c r="A5306" s="2" t="s">
        <v>1637</v>
      </c>
      <c r="B5306" s="2">
        <v>5001539</v>
      </c>
      <c r="C5306" s="2">
        <v>4</v>
      </c>
      <c r="D5306" s="2">
        <v>208</v>
      </c>
    </row>
    <row r="5307" spans="1:4" x14ac:dyDescent="0.25">
      <c r="A5307" s="2" t="s">
        <v>1637</v>
      </c>
      <c r="B5307" s="2">
        <v>5001539</v>
      </c>
      <c r="C5307" s="2">
        <v>12</v>
      </c>
      <c r="D5307" s="2">
        <v>210</v>
      </c>
    </row>
    <row r="5308" spans="1:4" x14ac:dyDescent="0.25">
      <c r="A5308" s="2" t="s">
        <v>1637</v>
      </c>
      <c r="B5308" s="2">
        <v>5001539</v>
      </c>
      <c r="C5308" s="2">
        <v>13</v>
      </c>
      <c r="D5308" s="2">
        <v>208</v>
      </c>
    </row>
    <row r="5309" spans="1:4" x14ac:dyDescent="0.25">
      <c r="A5309" s="2" t="s">
        <v>1637</v>
      </c>
      <c r="B5309" s="2">
        <v>5001539</v>
      </c>
      <c r="C5309" s="2">
        <v>18</v>
      </c>
      <c r="D5309" s="2">
        <v>209</v>
      </c>
    </row>
    <row r="5310" spans="1:4" x14ac:dyDescent="0.25">
      <c r="A5310" s="2" t="s">
        <v>1637</v>
      </c>
      <c r="B5310" s="2">
        <v>5001540</v>
      </c>
      <c r="C5310" s="2">
        <v>4</v>
      </c>
      <c r="D5310" s="2">
        <v>208</v>
      </c>
    </row>
    <row r="5311" spans="1:4" x14ac:dyDescent="0.25">
      <c r="A5311" s="2" t="s">
        <v>1637</v>
      </c>
      <c r="B5311" s="2">
        <v>5001540</v>
      </c>
      <c r="C5311" s="2">
        <v>12</v>
      </c>
      <c r="D5311" s="2">
        <v>210</v>
      </c>
    </row>
    <row r="5312" spans="1:4" x14ac:dyDescent="0.25">
      <c r="A5312" s="2" t="s">
        <v>1637</v>
      </c>
      <c r="B5312" s="2">
        <v>5001540</v>
      </c>
      <c r="C5312" s="2">
        <v>13</v>
      </c>
      <c r="D5312" s="2">
        <v>208</v>
      </c>
    </row>
    <row r="5313" spans="1:4" x14ac:dyDescent="0.25">
      <c r="A5313" s="2" t="s">
        <v>1637</v>
      </c>
      <c r="B5313" s="2">
        <v>5001540</v>
      </c>
      <c r="C5313" s="2">
        <v>18</v>
      </c>
      <c r="D5313" s="2">
        <v>209</v>
      </c>
    </row>
    <row r="5314" spans="1:4" x14ac:dyDescent="0.25">
      <c r="A5314" s="2" t="s">
        <v>1637</v>
      </c>
      <c r="B5314" s="2">
        <v>5001541</v>
      </c>
      <c r="C5314" s="2">
        <v>4</v>
      </c>
      <c r="D5314" s="2">
        <v>208</v>
      </c>
    </row>
    <row r="5315" spans="1:4" x14ac:dyDescent="0.25">
      <c r="A5315" s="2" t="s">
        <v>1637</v>
      </c>
      <c r="B5315" s="2">
        <v>5001541</v>
      </c>
      <c r="C5315" s="2">
        <v>12</v>
      </c>
      <c r="D5315" s="2">
        <v>210</v>
      </c>
    </row>
    <row r="5316" spans="1:4" x14ac:dyDescent="0.25">
      <c r="A5316" s="2" t="s">
        <v>1637</v>
      </c>
      <c r="B5316" s="2">
        <v>5001541</v>
      </c>
      <c r="C5316" s="2">
        <v>13</v>
      </c>
      <c r="D5316" s="2">
        <v>208</v>
      </c>
    </row>
    <row r="5317" spans="1:4" x14ac:dyDescent="0.25">
      <c r="A5317" s="2" t="s">
        <v>1637</v>
      </c>
      <c r="B5317" s="2">
        <v>5001541</v>
      </c>
      <c r="C5317" s="2">
        <v>18</v>
      </c>
      <c r="D5317" s="2">
        <v>209</v>
      </c>
    </row>
    <row r="5318" spans="1:4" x14ac:dyDescent="0.25">
      <c r="A5318" s="2" t="s">
        <v>1637</v>
      </c>
      <c r="B5318" s="2">
        <v>5001552</v>
      </c>
      <c r="C5318" s="2">
        <v>1</v>
      </c>
      <c r="D5318" s="2">
        <v>312</v>
      </c>
    </row>
    <row r="5319" spans="1:4" x14ac:dyDescent="0.25">
      <c r="A5319" s="2" t="s">
        <v>1637</v>
      </c>
      <c r="B5319" s="2">
        <v>5001552</v>
      </c>
      <c r="C5319" s="2">
        <v>6</v>
      </c>
      <c r="D5319" s="2">
        <v>308</v>
      </c>
    </row>
    <row r="5320" spans="1:4" x14ac:dyDescent="0.25">
      <c r="A5320" s="2" t="s">
        <v>1637</v>
      </c>
      <c r="B5320" s="2">
        <v>5001553</v>
      </c>
      <c r="C5320" s="2">
        <v>1</v>
      </c>
      <c r="D5320" s="2">
        <v>202</v>
      </c>
    </row>
    <row r="5321" spans="1:4" x14ac:dyDescent="0.25">
      <c r="A5321" s="2" t="s">
        <v>1637</v>
      </c>
      <c r="B5321" s="2">
        <v>5001553</v>
      </c>
      <c r="C5321" s="2">
        <v>2</v>
      </c>
      <c r="D5321" s="2">
        <v>210</v>
      </c>
    </row>
    <row r="5322" spans="1:4" x14ac:dyDescent="0.25">
      <c r="A5322" s="2" t="s">
        <v>1637</v>
      </c>
      <c r="B5322" s="2">
        <v>5001553</v>
      </c>
      <c r="C5322" s="2">
        <v>6</v>
      </c>
      <c r="D5322" s="2">
        <v>208</v>
      </c>
    </row>
    <row r="5323" spans="1:4" x14ac:dyDescent="0.25">
      <c r="A5323" s="2" t="s">
        <v>1637</v>
      </c>
      <c r="B5323" s="2">
        <v>5001554</v>
      </c>
      <c r="C5323" s="2">
        <v>10</v>
      </c>
      <c r="D5323" s="2">
        <v>208</v>
      </c>
    </row>
    <row r="5324" spans="1:4" x14ac:dyDescent="0.25">
      <c r="A5324" s="2" t="s">
        <v>1637</v>
      </c>
      <c r="B5324" s="2">
        <v>5001554</v>
      </c>
      <c r="C5324" s="2">
        <v>12</v>
      </c>
      <c r="D5324" s="2">
        <v>210</v>
      </c>
    </row>
    <row r="5325" spans="1:4" x14ac:dyDescent="0.25">
      <c r="A5325" s="2" t="s">
        <v>1637</v>
      </c>
      <c r="B5325" s="2">
        <v>5001555</v>
      </c>
      <c r="C5325" s="2">
        <v>1</v>
      </c>
      <c r="D5325" s="2">
        <v>202</v>
      </c>
    </row>
    <row r="5326" spans="1:4" x14ac:dyDescent="0.25">
      <c r="A5326" s="2" t="s">
        <v>1637</v>
      </c>
      <c r="B5326" s="2">
        <v>5001555</v>
      </c>
      <c r="C5326" s="2">
        <v>2</v>
      </c>
      <c r="D5326" s="2">
        <v>210</v>
      </c>
    </row>
    <row r="5327" spans="1:4" x14ac:dyDescent="0.25">
      <c r="A5327" s="2" t="s">
        <v>1637</v>
      </c>
      <c r="B5327" s="2">
        <v>5001555</v>
      </c>
      <c r="C5327" s="2">
        <v>4</v>
      </c>
      <c r="D5327" s="2">
        <v>208</v>
      </c>
    </row>
    <row r="5328" spans="1:4" x14ac:dyDescent="0.25">
      <c r="A5328" s="2" t="s">
        <v>1637</v>
      </c>
      <c r="B5328" s="2">
        <v>5001555</v>
      </c>
      <c r="C5328" s="2">
        <v>6</v>
      </c>
      <c r="D5328" s="2">
        <v>208</v>
      </c>
    </row>
    <row r="5329" spans="1:4" x14ac:dyDescent="0.25">
      <c r="A5329" s="2" t="s">
        <v>1637</v>
      </c>
      <c r="B5329" s="2">
        <v>5001556</v>
      </c>
      <c r="C5329" s="2">
        <v>6</v>
      </c>
      <c r="D5329" s="2">
        <v>208</v>
      </c>
    </row>
    <row r="5330" spans="1:4" x14ac:dyDescent="0.25">
      <c r="A5330" s="2" t="s">
        <v>1637</v>
      </c>
      <c r="B5330" s="2">
        <v>5001556</v>
      </c>
      <c r="C5330" s="2">
        <v>12</v>
      </c>
      <c r="D5330" s="2">
        <v>210</v>
      </c>
    </row>
    <row r="5331" spans="1:4" x14ac:dyDescent="0.25">
      <c r="A5331" s="2" t="s">
        <v>1637</v>
      </c>
      <c r="B5331" s="2">
        <v>5001556</v>
      </c>
      <c r="C5331" s="2">
        <v>13</v>
      </c>
      <c r="D5331" s="2">
        <v>208</v>
      </c>
    </row>
    <row r="5332" spans="1:4" x14ac:dyDescent="0.25">
      <c r="A5332" s="2" t="s">
        <v>1637</v>
      </c>
      <c r="B5332" s="2">
        <v>5001557</v>
      </c>
      <c r="C5332" s="2">
        <v>1</v>
      </c>
      <c r="D5332" s="2">
        <v>202</v>
      </c>
    </row>
    <row r="5333" spans="1:4" x14ac:dyDescent="0.25">
      <c r="A5333" s="2" t="s">
        <v>1637</v>
      </c>
      <c r="B5333" s="2">
        <v>5001557</v>
      </c>
      <c r="C5333" s="2">
        <v>6</v>
      </c>
      <c r="D5333" s="2">
        <v>208</v>
      </c>
    </row>
    <row r="5334" spans="1:4" x14ac:dyDescent="0.25">
      <c r="A5334" s="2" t="s">
        <v>1637</v>
      </c>
      <c r="B5334" s="2">
        <v>5001558</v>
      </c>
      <c r="C5334" s="2">
        <v>1</v>
      </c>
      <c r="D5334" s="2">
        <v>313</v>
      </c>
    </row>
    <row r="5335" spans="1:4" x14ac:dyDescent="0.25">
      <c r="A5335" s="2" t="s">
        <v>1637</v>
      </c>
      <c r="B5335" s="2">
        <v>5001559</v>
      </c>
      <c r="C5335" s="2">
        <v>1</v>
      </c>
      <c r="D5335" s="2">
        <v>313</v>
      </c>
    </row>
    <row r="5336" spans="1:4" x14ac:dyDescent="0.25">
      <c r="A5336" s="2" t="s">
        <v>1637</v>
      </c>
      <c r="B5336" s="2">
        <v>5001560</v>
      </c>
      <c r="C5336" s="2">
        <v>1</v>
      </c>
      <c r="D5336" s="2">
        <v>202</v>
      </c>
    </row>
    <row r="5337" spans="1:4" x14ac:dyDescent="0.25">
      <c r="A5337" s="2" t="s">
        <v>1637</v>
      </c>
      <c r="B5337" s="2">
        <v>5001560</v>
      </c>
      <c r="C5337" s="2">
        <v>2</v>
      </c>
      <c r="D5337" s="2">
        <v>210</v>
      </c>
    </row>
    <row r="5338" spans="1:4" x14ac:dyDescent="0.25">
      <c r="A5338" s="2" t="s">
        <v>1637</v>
      </c>
      <c r="B5338" s="2">
        <v>5001560</v>
      </c>
      <c r="C5338" s="2">
        <v>4</v>
      </c>
      <c r="D5338" s="2">
        <v>208</v>
      </c>
    </row>
    <row r="5339" spans="1:4" x14ac:dyDescent="0.25">
      <c r="A5339" s="2" t="s">
        <v>1637</v>
      </c>
      <c r="B5339" s="2">
        <v>5001560</v>
      </c>
      <c r="C5339" s="2">
        <v>6</v>
      </c>
      <c r="D5339" s="2">
        <v>208</v>
      </c>
    </row>
    <row r="5340" spans="1:4" x14ac:dyDescent="0.25">
      <c r="A5340" s="2" t="s">
        <v>1637</v>
      </c>
      <c r="B5340" s="2">
        <v>5001561</v>
      </c>
      <c r="C5340" s="2">
        <v>1</v>
      </c>
      <c r="D5340" s="2">
        <v>202</v>
      </c>
    </row>
    <row r="5341" spans="1:4" x14ac:dyDescent="0.25">
      <c r="A5341" s="2" t="s">
        <v>1637</v>
      </c>
      <c r="B5341" s="2">
        <v>5001561</v>
      </c>
      <c r="C5341" s="2">
        <v>2</v>
      </c>
      <c r="D5341" s="2">
        <v>210</v>
      </c>
    </row>
    <row r="5342" spans="1:4" x14ac:dyDescent="0.25">
      <c r="A5342" s="2" t="s">
        <v>1637</v>
      </c>
      <c r="B5342" s="2">
        <v>5001561</v>
      </c>
      <c r="C5342" s="2">
        <v>4</v>
      </c>
      <c r="D5342" s="2">
        <v>208</v>
      </c>
    </row>
    <row r="5343" spans="1:4" x14ac:dyDescent="0.25">
      <c r="A5343" s="2" t="s">
        <v>1637</v>
      </c>
      <c r="B5343" s="2">
        <v>5001561</v>
      </c>
      <c r="C5343" s="2">
        <v>6</v>
      </c>
      <c r="D5343" s="2">
        <v>208</v>
      </c>
    </row>
    <row r="5344" spans="1:4" x14ac:dyDescent="0.25">
      <c r="A5344" s="2" t="s">
        <v>1637</v>
      </c>
      <c r="B5344" s="2">
        <v>5001562</v>
      </c>
      <c r="C5344" s="2">
        <v>1</v>
      </c>
      <c r="D5344" s="2">
        <v>202</v>
      </c>
    </row>
    <row r="5345" spans="1:4" x14ac:dyDescent="0.25">
      <c r="A5345" s="2" t="s">
        <v>1637</v>
      </c>
      <c r="B5345" s="2">
        <v>5001562</v>
      </c>
      <c r="C5345" s="2">
        <v>2</v>
      </c>
      <c r="D5345" s="2">
        <v>210</v>
      </c>
    </row>
    <row r="5346" spans="1:4" x14ac:dyDescent="0.25">
      <c r="A5346" s="2" t="s">
        <v>1637</v>
      </c>
      <c r="B5346" s="2">
        <v>5001563</v>
      </c>
      <c r="C5346" s="2">
        <v>1</v>
      </c>
      <c r="D5346" s="2">
        <v>202</v>
      </c>
    </row>
    <row r="5347" spans="1:4" x14ac:dyDescent="0.25">
      <c r="A5347" s="2" t="s">
        <v>1637</v>
      </c>
      <c r="B5347" s="2">
        <v>5001563</v>
      </c>
      <c r="C5347" s="2">
        <v>2</v>
      </c>
      <c r="D5347" s="2">
        <v>210</v>
      </c>
    </row>
    <row r="5348" spans="1:4" x14ac:dyDescent="0.25">
      <c r="A5348" s="2" t="s">
        <v>1637</v>
      </c>
      <c r="B5348" s="2">
        <v>5001563</v>
      </c>
      <c r="C5348" s="2">
        <v>6</v>
      </c>
      <c r="D5348" s="2">
        <v>208</v>
      </c>
    </row>
    <row r="5349" spans="1:4" x14ac:dyDescent="0.25">
      <c r="A5349" s="2" t="s">
        <v>1637</v>
      </c>
      <c r="B5349" s="2">
        <v>5001564</v>
      </c>
      <c r="C5349" s="2">
        <v>1</v>
      </c>
      <c r="D5349" s="2">
        <v>202</v>
      </c>
    </row>
    <row r="5350" spans="1:4" x14ac:dyDescent="0.25">
      <c r="A5350" s="2" t="s">
        <v>1637</v>
      </c>
      <c r="B5350" s="2">
        <v>5001564</v>
      </c>
      <c r="C5350" s="2">
        <v>2</v>
      </c>
      <c r="D5350" s="2">
        <v>210</v>
      </c>
    </row>
    <row r="5351" spans="1:4" x14ac:dyDescent="0.25">
      <c r="A5351" s="2" t="s">
        <v>1637</v>
      </c>
      <c r="B5351" s="2">
        <v>5001564</v>
      </c>
      <c r="C5351" s="2">
        <v>4</v>
      </c>
      <c r="D5351" s="2">
        <v>208</v>
      </c>
    </row>
    <row r="5352" spans="1:4" x14ac:dyDescent="0.25">
      <c r="A5352" s="2" t="s">
        <v>1637</v>
      </c>
      <c r="B5352" s="2">
        <v>5001564</v>
      </c>
      <c r="C5352" s="2">
        <v>6</v>
      </c>
      <c r="D5352" s="2">
        <v>208</v>
      </c>
    </row>
    <row r="5353" spans="1:4" x14ac:dyDescent="0.25">
      <c r="A5353" s="2" t="s">
        <v>1637</v>
      </c>
      <c r="B5353" s="2">
        <v>5001565</v>
      </c>
      <c r="C5353" s="2">
        <v>1</v>
      </c>
      <c r="D5353" s="2">
        <v>202</v>
      </c>
    </row>
    <row r="5354" spans="1:4" x14ac:dyDescent="0.25">
      <c r="A5354" s="2" t="s">
        <v>1637</v>
      </c>
      <c r="B5354" s="2">
        <v>5001565</v>
      </c>
      <c r="C5354" s="2">
        <v>2</v>
      </c>
      <c r="D5354" s="2">
        <v>210</v>
      </c>
    </row>
    <row r="5355" spans="1:4" x14ac:dyDescent="0.25">
      <c r="A5355" s="2" t="s">
        <v>1637</v>
      </c>
      <c r="B5355" s="2">
        <v>5001565</v>
      </c>
      <c r="C5355" s="2">
        <v>4</v>
      </c>
      <c r="D5355" s="2">
        <v>208</v>
      </c>
    </row>
    <row r="5356" spans="1:4" x14ac:dyDescent="0.25">
      <c r="A5356" s="2" t="s">
        <v>1637</v>
      </c>
      <c r="B5356" s="2">
        <v>5001566</v>
      </c>
      <c r="C5356" s="2">
        <v>1</v>
      </c>
      <c r="D5356" s="2">
        <v>202</v>
      </c>
    </row>
    <row r="5357" spans="1:4" x14ac:dyDescent="0.25">
      <c r="A5357" s="2" t="s">
        <v>1637</v>
      </c>
      <c r="B5357" s="2">
        <v>5001566</v>
      </c>
      <c r="C5357" s="2">
        <v>2</v>
      </c>
      <c r="D5357" s="2">
        <v>210</v>
      </c>
    </row>
    <row r="5358" spans="1:4" x14ac:dyDescent="0.25">
      <c r="A5358" s="2" t="s">
        <v>1637</v>
      </c>
      <c r="B5358" s="2">
        <v>5001566</v>
      </c>
      <c r="C5358" s="2">
        <v>4</v>
      </c>
      <c r="D5358" s="2">
        <v>208</v>
      </c>
    </row>
    <row r="5359" spans="1:4" x14ac:dyDescent="0.25">
      <c r="A5359" s="2" t="s">
        <v>1637</v>
      </c>
      <c r="B5359" s="2">
        <v>5001566</v>
      </c>
      <c r="C5359" s="2">
        <v>6</v>
      </c>
      <c r="D5359" s="2">
        <v>208</v>
      </c>
    </row>
    <row r="5360" spans="1:4" x14ac:dyDescent="0.25">
      <c r="A5360" s="2" t="s">
        <v>1637</v>
      </c>
      <c r="B5360" s="2">
        <v>5001567</v>
      </c>
      <c r="C5360" s="2">
        <v>1</v>
      </c>
      <c r="D5360" s="2">
        <v>202</v>
      </c>
    </row>
    <row r="5361" spans="1:4" x14ac:dyDescent="0.25">
      <c r="A5361" s="2" t="s">
        <v>1637</v>
      </c>
      <c r="B5361" s="2">
        <v>5001567</v>
      </c>
      <c r="C5361" s="2">
        <v>2</v>
      </c>
      <c r="D5361" s="2">
        <v>210</v>
      </c>
    </row>
    <row r="5362" spans="1:4" x14ac:dyDescent="0.25">
      <c r="A5362" s="2" t="s">
        <v>1637</v>
      </c>
      <c r="B5362" s="2">
        <v>5001567</v>
      </c>
      <c r="C5362" s="2">
        <v>4</v>
      </c>
      <c r="D5362" s="2">
        <v>208</v>
      </c>
    </row>
    <row r="5363" spans="1:4" x14ac:dyDescent="0.25">
      <c r="A5363" s="2" t="s">
        <v>1637</v>
      </c>
      <c r="B5363" s="2">
        <v>5001568</v>
      </c>
      <c r="C5363" s="2">
        <v>1</v>
      </c>
      <c r="D5363" s="2">
        <v>202</v>
      </c>
    </row>
    <row r="5364" spans="1:4" x14ac:dyDescent="0.25">
      <c r="A5364" s="2" t="s">
        <v>1637</v>
      </c>
      <c r="B5364" s="2">
        <v>5001568</v>
      </c>
      <c r="C5364" s="2">
        <v>2</v>
      </c>
      <c r="D5364" s="2">
        <v>210</v>
      </c>
    </row>
    <row r="5365" spans="1:4" x14ac:dyDescent="0.25">
      <c r="A5365" s="2" t="s">
        <v>1637</v>
      </c>
      <c r="B5365" s="2">
        <v>5001568</v>
      </c>
      <c r="C5365" s="2">
        <v>4</v>
      </c>
      <c r="D5365" s="2">
        <v>208</v>
      </c>
    </row>
    <row r="5366" spans="1:4" x14ac:dyDescent="0.25">
      <c r="A5366" s="2" t="s">
        <v>1637</v>
      </c>
      <c r="B5366" s="2">
        <v>5001568</v>
      </c>
      <c r="C5366" s="2">
        <v>6</v>
      </c>
      <c r="D5366" s="2">
        <v>208</v>
      </c>
    </row>
    <row r="5367" spans="1:4" x14ac:dyDescent="0.25">
      <c r="A5367" s="2" t="s">
        <v>1637</v>
      </c>
      <c r="B5367" s="2">
        <v>5001569</v>
      </c>
      <c r="C5367" s="2">
        <v>1</v>
      </c>
      <c r="D5367" s="2">
        <v>202</v>
      </c>
    </row>
    <row r="5368" spans="1:4" x14ac:dyDescent="0.25">
      <c r="A5368" s="2" t="s">
        <v>1637</v>
      </c>
      <c r="B5368" s="2">
        <v>5001570</v>
      </c>
      <c r="C5368" s="2">
        <v>10</v>
      </c>
      <c r="D5368" s="2">
        <v>208</v>
      </c>
    </row>
    <row r="5369" spans="1:4" x14ac:dyDescent="0.25">
      <c r="A5369" s="2" t="s">
        <v>1637</v>
      </c>
      <c r="B5369" s="2">
        <v>5001570</v>
      </c>
      <c r="C5369" s="2">
        <v>12</v>
      </c>
      <c r="D5369" s="2">
        <v>210</v>
      </c>
    </row>
    <row r="5370" spans="1:4" x14ac:dyDescent="0.25">
      <c r="A5370" s="2" t="s">
        <v>1637</v>
      </c>
      <c r="B5370" s="2">
        <v>5001570</v>
      </c>
      <c r="C5370" s="2">
        <v>18</v>
      </c>
      <c r="D5370" s="2">
        <v>209</v>
      </c>
    </row>
    <row r="5371" spans="1:4" x14ac:dyDescent="0.25">
      <c r="A5371" s="2" t="s">
        <v>1637</v>
      </c>
      <c r="B5371" s="2">
        <v>5001571</v>
      </c>
      <c r="C5371" s="2">
        <v>1</v>
      </c>
      <c r="D5371" s="2">
        <v>202</v>
      </c>
    </row>
    <row r="5372" spans="1:4" x14ac:dyDescent="0.25">
      <c r="A5372" s="2" t="s">
        <v>1637</v>
      </c>
      <c r="B5372" s="2">
        <v>5001571</v>
      </c>
      <c r="C5372" s="2">
        <v>2</v>
      </c>
      <c r="D5372" s="2">
        <v>210</v>
      </c>
    </row>
    <row r="5373" spans="1:4" x14ac:dyDescent="0.25">
      <c r="A5373" s="2" t="s">
        <v>1637</v>
      </c>
      <c r="B5373" s="2">
        <v>5001571</v>
      </c>
      <c r="C5373" s="2">
        <v>4</v>
      </c>
      <c r="D5373" s="2">
        <v>208</v>
      </c>
    </row>
    <row r="5374" spans="1:4" x14ac:dyDescent="0.25">
      <c r="A5374" s="2" t="s">
        <v>1637</v>
      </c>
      <c r="B5374" s="2">
        <v>5001572</v>
      </c>
      <c r="C5374" s="2">
        <v>1</v>
      </c>
      <c r="D5374" s="2">
        <v>202</v>
      </c>
    </row>
    <row r="5375" spans="1:4" x14ac:dyDescent="0.25">
      <c r="A5375" s="2" t="s">
        <v>1637</v>
      </c>
      <c r="B5375" s="2">
        <v>5001572</v>
      </c>
      <c r="C5375" s="2">
        <v>2</v>
      </c>
      <c r="D5375" s="2">
        <v>210</v>
      </c>
    </row>
    <row r="5376" spans="1:4" x14ac:dyDescent="0.25">
      <c r="A5376" s="2" t="s">
        <v>1637</v>
      </c>
      <c r="B5376" s="2">
        <v>5001572</v>
      </c>
      <c r="C5376" s="2">
        <v>4</v>
      </c>
      <c r="D5376" s="2">
        <v>208</v>
      </c>
    </row>
    <row r="5377" spans="1:4" x14ac:dyDescent="0.25">
      <c r="A5377" s="2" t="s">
        <v>1637</v>
      </c>
      <c r="B5377" s="2">
        <v>5001572</v>
      </c>
      <c r="C5377" s="2">
        <v>40</v>
      </c>
      <c r="D5377" s="2">
        <v>202</v>
      </c>
    </row>
    <row r="5378" spans="1:4" x14ac:dyDescent="0.25">
      <c r="A5378" s="2" t="s">
        <v>1637</v>
      </c>
      <c r="B5378" s="2">
        <v>5001573</v>
      </c>
      <c r="C5378" s="2">
        <v>6</v>
      </c>
      <c r="D5378" s="2">
        <v>208</v>
      </c>
    </row>
    <row r="5379" spans="1:4" x14ac:dyDescent="0.25">
      <c r="A5379" s="2" t="s">
        <v>1637</v>
      </c>
      <c r="B5379" s="2">
        <v>5001573</v>
      </c>
      <c r="C5379" s="2">
        <v>12</v>
      </c>
      <c r="D5379" s="2">
        <v>210</v>
      </c>
    </row>
    <row r="5380" spans="1:4" x14ac:dyDescent="0.25">
      <c r="A5380" s="2" t="s">
        <v>1637</v>
      </c>
      <c r="B5380" s="2">
        <v>5001573</v>
      </c>
      <c r="C5380" s="2">
        <v>13</v>
      </c>
      <c r="D5380" s="2">
        <v>208</v>
      </c>
    </row>
    <row r="5381" spans="1:4" x14ac:dyDescent="0.25">
      <c r="A5381" s="2" t="s">
        <v>1637</v>
      </c>
      <c r="B5381" s="2">
        <v>5001574</v>
      </c>
      <c r="C5381" s="2">
        <v>1</v>
      </c>
      <c r="D5381" s="2">
        <v>202</v>
      </c>
    </row>
    <row r="5382" spans="1:4" x14ac:dyDescent="0.25">
      <c r="A5382" s="2" t="s">
        <v>1637</v>
      </c>
      <c r="B5382" s="2">
        <v>5001574</v>
      </c>
      <c r="C5382" s="2">
        <v>2</v>
      </c>
      <c r="D5382" s="2">
        <v>210</v>
      </c>
    </row>
    <row r="5383" spans="1:4" x14ac:dyDescent="0.25">
      <c r="A5383" s="2" t="s">
        <v>1637</v>
      </c>
      <c r="B5383" s="2">
        <v>5001574</v>
      </c>
      <c r="C5383" s="2">
        <v>4</v>
      </c>
      <c r="D5383" s="2">
        <v>208</v>
      </c>
    </row>
    <row r="5384" spans="1:4" x14ac:dyDescent="0.25">
      <c r="A5384" s="2" t="s">
        <v>1637</v>
      </c>
      <c r="B5384" s="2">
        <v>5001574</v>
      </c>
      <c r="C5384" s="2">
        <v>6</v>
      </c>
      <c r="D5384" s="2">
        <v>208</v>
      </c>
    </row>
    <row r="5385" spans="1:4" x14ac:dyDescent="0.25">
      <c r="A5385" s="2" t="s">
        <v>1637</v>
      </c>
      <c r="B5385" s="2">
        <v>5001575</v>
      </c>
      <c r="C5385" s="2">
        <v>1</v>
      </c>
      <c r="D5385" s="2">
        <v>202</v>
      </c>
    </row>
    <row r="5386" spans="1:4" x14ac:dyDescent="0.25">
      <c r="A5386" s="2" t="s">
        <v>1637</v>
      </c>
      <c r="B5386" s="2">
        <v>5001575</v>
      </c>
      <c r="C5386" s="2">
        <v>2</v>
      </c>
      <c r="D5386" s="2">
        <v>210</v>
      </c>
    </row>
    <row r="5387" spans="1:4" x14ac:dyDescent="0.25">
      <c r="A5387" s="2" t="s">
        <v>1637</v>
      </c>
      <c r="B5387" s="2">
        <v>5001575</v>
      </c>
      <c r="C5387" s="2">
        <v>4</v>
      </c>
      <c r="D5387" s="2">
        <v>208</v>
      </c>
    </row>
    <row r="5388" spans="1:4" x14ac:dyDescent="0.25">
      <c r="A5388" s="2" t="s">
        <v>1637</v>
      </c>
      <c r="B5388" s="2">
        <v>5001575</v>
      </c>
      <c r="C5388" s="2">
        <v>60</v>
      </c>
      <c r="D5388" s="2">
        <v>202</v>
      </c>
    </row>
    <row r="5389" spans="1:4" x14ac:dyDescent="0.25">
      <c r="A5389" s="2" t="s">
        <v>1637</v>
      </c>
      <c r="B5389" s="2">
        <v>5001576</v>
      </c>
      <c r="C5389" s="2">
        <v>6</v>
      </c>
      <c r="D5389" s="2">
        <v>208</v>
      </c>
    </row>
    <row r="5390" spans="1:4" x14ac:dyDescent="0.25">
      <c r="A5390" s="2" t="s">
        <v>1637</v>
      </c>
      <c r="B5390" s="2">
        <v>5001576</v>
      </c>
      <c r="C5390" s="2">
        <v>12</v>
      </c>
      <c r="D5390" s="2">
        <v>210</v>
      </c>
    </row>
    <row r="5391" spans="1:4" x14ac:dyDescent="0.25">
      <c r="A5391" s="2" t="s">
        <v>1637</v>
      </c>
      <c r="B5391" s="2">
        <v>5001576</v>
      </c>
      <c r="C5391" s="2">
        <v>13</v>
      </c>
      <c r="D5391" s="2">
        <v>208</v>
      </c>
    </row>
    <row r="5392" spans="1:4" x14ac:dyDescent="0.25">
      <c r="A5392" s="2" t="s">
        <v>1637</v>
      </c>
      <c r="B5392" s="2">
        <v>5001576</v>
      </c>
      <c r="C5392" s="2">
        <v>18</v>
      </c>
      <c r="D5392" s="2">
        <v>209</v>
      </c>
    </row>
    <row r="5393" spans="1:4" x14ac:dyDescent="0.25">
      <c r="A5393" s="2" t="s">
        <v>1637</v>
      </c>
      <c r="B5393" s="2">
        <v>5001577</v>
      </c>
      <c r="C5393" s="2">
        <v>1</v>
      </c>
      <c r="D5393" s="2">
        <v>202</v>
      </c>
    </row>
    <row r="5394" spans="1:4" x14ac:dyDescent="0.25">
      <c r="A5394" s="2" t="s">
        <v>1637</v>
      </c>
      <c r="B5394" s="2">
        <v>5001577</v>
      </c>
      <c r="C5394" s="2">
        <v>6</v>
      </c>
      <c r="D5394" s="2">
        <v>208</v>
      </c>
    </row>
    <row r="5395" spans="1:4" x14ac:dyDescent="0.25">
      <c r="A5395" s="2" t="s">
        <v>1637</v>
      </c>
      <c r="B5395" s="2">
        <v>5001578</v>
      </c>
      <c r="C5395" s="2">
        <v>1</v>
      </c>
      <c r="D5395" s="2">
        <v>202</v>
      </c>
    </row>
    <row r="5396" spans="1:4" x14ac:dyDescent="0.25">
      <c r="A5396" s="2" t="s">
        <v>1637</v>
      </c>
      <c r="B5396" s="2">
        <v>5001578</v>
      </c>
      <c r="C5396" s="2">
        <v>17</v>
      </c>
      <c r="D5396" s="2">
        <v>209</v>
      </c>
    </row>
    <row r="5397" spans="1:4" x14ac:dyDescent="0.25">
      <c r="A5397" s="2" t="s">
        <v>1637</v>
      </c>
      <c r="B5397" s="2">
        <v>5001578</v>
      </c>
      <c r="C5397" s="2">
        <v>66</v>
      </c>
      <c r="D5397" s="2">
        <v>202</v>
      </c>
    </row>
    <row r="5398" spans="1:4" x14ac:dyDescent="0.25">
      <c r="A5398" s="2" t="s">
        <v>1637</v>
      </c>
      <c r="B5398" s="2">
        <v>5001578</v>
      </c>
      <c r="C5398" s="2">
        <v>67</v>
      </c>
      <c r="D5398" s="2">
        <v>208</v>
      </c>
    </row>
    <row r="5399" spans="1:4" x14ac:dyDescent="0.25">
      <c r="A5399" s="2" t="s">
        <v>1637</v>
      </c>
      <c r="B5399" s="2">
        <v>5001579</v>
      </c>
      <c r="C5399" s="2">
        <v>1</v>
      </c>
      <c r="D5399" s="2">
        <v>202</v>
      </c>
    </row>
    <row r="5400" spans="1:4" x14ac:dyDescent="0.25">
      <c r="A5400" s="2" t="s">
        <v>1637</v>
      </c>
      <c r="B5400" s="2">
        <v>5001580</v>
      </c>
      <c r="C5400" s="2">
        <v>66</v>
      </c>
      <c r="D5400" s="2">
        <v>202</v>
      </c>
    </row>
    <row r="5401" spans="1:4" x14ac:dyDescent="0.25">
      <c r="A5401" s="2" t="s">
        <v>1637</v>
      </c>
      <c r="B5401" s="2">
        <v>5001580</v>
      </c>
      <c r="C5401" s="2">
        <v>67</v>
      </c>
      <c r="D5401" s="2">
        <v>208</v>
      </c>
    </row>
    <row r="5402" spans="1:4" x14ac:dyDescent="0.25">
      <c r="A5402" s="2" t="s">
        <v>1637</v>
      </c>
      <c r="B5402" s="2">
        <v>5001581</v>
      </c>
      <c r="C5402" s="2">
        <v>66</v>
      </c>
      <c r="D5402" s="2">
        <v>202</v>
      </c>
    </row>
    <row r="5403" spans="1:4" x14ac:dyDescent="0.25">
      <c r="A5403" s="2" t="s">
        <v>1637</v>
      </c>
      <c r="B5403" s="2">
        <v>5001581</v>
      </c>
      <c r="C5403" s="2">
        <v>67</v>
      </c>
      <c r="D5403" s="2">
        <v>208</v>
      </c>
    </row>
    <row r="5404" spans="1:4" x14ac:dyDescent="0.25">
      <c r="A5404" s="2" t="s">
        <v>1637</v>
      </c>
      <c r="B5404" s="2">
        <v>5001581</v>
      </c>
      <c r="C5404" s="2">
        <v>72</v>
      </c>
      <c r="D5404" s="2">
        <v>202</v>
      </c>
    </row>
    <row r="5405" spans="1:4" x14ac:dyDescent="0.25">
      <c r="A5405" s="2" t="s">
        <v>1637</v>
      </c>
      <c r="B5405" s="2">
        <v>5001581</v>
      </c>
      <c r="C5405" s="2">
        <v>77</v>
      </c>
      <c r="D5405" s="2">
        <v>208</v>
      </c>
    </row>
    <row r="5406" spans="1:4" x14ac:dyDescent="0.25">
      <c r="A5406" s="2" t="s">
        <v>1637</v>
      </c>
      <c r="B5406" s="2">
        <v>5001582</v>
      </c>
      <c r="C5406" s="2">
        <v>71</v>
      </c>
      <c r="D5406" s="2">
        <v>202</v>
      </c>
    </row>
    <row r="5407" spans="1:4" x14ac:dyDescent="0.25">
      <c r="A5407" s="2" t="s">
        <v>1637</v>
      </c>
      <c r="B5407" s="2">
        <v>5001582</v>
      </c>
      <c r="C5407" s="2">
        <v>76</v>
      </c>
      <c r="D5407" s="2">
        <v>208</v>
      </c>
    </row>
    <row r="5408" spans="1:4" x14ac:dyDescent="0.25">
      <c r="A5408" s="2" t="s">
        <v>1637</v>
      </c>
      <c r="B5408" s="2">
        <v>5001583</v>
      </c>
      <c r="C5408" s="2">
        <v>18</v>
      </c>
      <c r="D5408" s="2">
        <v>209</v>
      </c>
    </row>
    <row r="5409" spans="1:4" x14ac:dyDescent="0.25">
      <c r="A5409" s="2" t="s">
        <v>1637</v>
      </c>
      <c r="B5409" s="2">
        <v>5001584</v>
      </c>
      <c r="C5409" s="2">
        <v>6</v>
      </c>
      <c r="D5409" s="2">
        <v>208</v>
      </c>
    </row>
    <row r="5410" spans="1:4" x14ac:dyDescent="0.25">
      <c r="A5410" s="2" t="s">
        <v>1637</v>
      </c>
      <c r="B5410" s="2">
        <v>5001584</v>
      </c>
      <c r="C5410" s="2">
        <v>12</v>
      </c>
      <c r="D5410" s="2">
        <v>210</v>
      </c>
    </row>
    <row r="5411" spans="1:4" x14ac:dyDescent="0.25">
      <c r="A5411" s="2" t="s">
        <v>1637</v>
      </c>
      <c r="B5411" s="2">
        <v>5001584</v>
      </c>
      <c r="C5411" s="2">
        <v>13</v>
      </c>
      <c r="D5411" s="2">
        <v>208</v>
      </c>
    </row>
    <row r="5412" spans="1:4" x14ac:dyDescent="0.25">
      <c r="A5412" s="2" t="s">
        <v>1637</v>
      </c>
      <c r="B5412" s="2">
        <v>5001584</v>
      </c>
      <c r="C5412" s="2">
        <v>18</v>
      </c>
      <c r="D5412" s="2">
        <v>209</v>
      </c>
    </row>
    <row r="5413" spans="1:4" x14ac:dyDescent="0.25">
      <c r="A5413" s="2" t="s">
        <v>1637</v>
      </c>
      <c r="B5413" s="2">
        <v>5001585</v>
      </c>
      <c r="C5413" s="2">
        <v>6</v>
      </c>
      <c r="D5413" s="2">
        <v>208</v>
      </c>
    </row>
    <row r="5414" spans="1:4" x14ac:dyDescent="0.25">
      <c r="A5414" s="2" t="s">
        <v>1637</v>
      </c>
      <c r="B5414" s="2">
        <v>5001585</v>
      </c>
      <c r="C5414" s="2">
        <v>12</v>
      </c>
      <c r="D5414" s="2">
        <v>210</v>
      </c>
    </row>
    <row r="5415" spans="1:4" x14ac:dyDescent="0.25">
      <c r="A5415" s="2" t="s">
        <v>1637</v>
      </c>
      <c r="B5415" s="2">
        <v>5001585</v>
      </c>
      <c r="C5415" s="2">
        <v>13</v>
      </c>
      <c r="D5415" s="2">
        <v>208</v>
      </c>
    </row>
    <row r="5416" spans="1:4" x14ac:dyDescent="0.25">
      <c r="A5416" s="2" t="s">
        <v>1637</v>
      </c>
      <c r="B5416" s="2">
        <v>5001585</v>
      </c>
      <c r="C5416" s="2">
        <v>18</v>
      </c>
      <c r="D5416" s="2">
        <v>209</v>
      </c>
    </row>
    <row r="5417" spans="1:4" x14ac:dyDescent="0.25">
      <c r="A5417" s="2" t="s">
        <v>1637</v>
      </c>
      <c r="B5417" s="2">
        <v>5001586</v>
      </c>
      <c r="C5417" s="2">
        <v>1</v>
      </c>
      <c r="D5417" s="2">
        <v>202</v>
      </c>
    </row>
    <row r="5418" spans="1:4" x14ac:dyDescent="0.25">
      <c r="A5418" s="2" t="s">
        <v>1637</v>
      </c>
      <c r="B5418" s="2">
        <v>5001586</v>
      </c>
      <c r="C5418" s="2">
        <v>2</v>
      </c>
      <c r="D5418" s="2">
        <v>210</v>
      </c>
    </row>
    <row r="5419" spans="1:4" x14ac:dyDescent="0.25">
      <c r="A5419" s="2" t="s">
        <v>1637</v>
      </c>
      <c r="B5419" s="2">
        <v>5001586</v>
      </c>
      <c r="C5419" s="2">
        <v>4</v>
      </c>
      <c r="D5419" s="2">
        <v>208</v>
      </c>
    </row>
    <row r="5420" spans="1:4" x14ac:dyDescent="0.25">
      <c r="A5420" s="2" t="s">
        <v>1637</v>
      </c>
      <c r="B5420" s="2">
        <v>5001587</v>
      </c>
      <c r="C5420" s="2">
        <v>1</v>
      </c>
      <c r="D5420" s="2">
        <v>202</v>
      </c>
    </row>
    <row r="5421" spans="1:4" x14ac:dyDescent="0.25">
      <c r="A5421" s="2" t="s">
        <v>1637</v>
      </c>
      <c r="B5421" s="2">
        <v>5001587</v>
      </c>
      <c r="C5421" s="2">
        <v>2</v>
      </c>
      <c r="D5421" s="2">
        <v>210</v>
      </c>
    </row>
    <row r="5422" spans="1:4" x14ac:dyDescent="0.25">
      <c r="A5422" s="2" t="s">
        <v>1637</v>
      </c>
      <c r="B5422" s="2">
        <v>5001587</v>
      </c>
      <c r="C5422" s="2">
        <v>4</v>
      </c>
      <c r="D5422" s="2">
        <v>208</v>
      </c>
    </row>
    <row r="5423" spans="1:4" x14ac:dyDescent="0.25">
      <c r="A5423" s="2" t="s">
        <v>1637</v>
      </c>
      <c r="B5423" s="2">
        <v>5001587</v>
      </c>
      <c r="C5423" s="2">
        <v>6</v>
      </c>
      <c r="D5423" s="2">
        <v>208</v>
      </c>
    </row>
    <row r="5424" spans="1:4" x14ac:dyDescent="0.25">
      <c r="A5424" s="2" t="s">
        <v>1637</v>
      </c>
      <c r="B5424" s="2">
        <v>5001588</v>
      </c>
      <c r="C5424" s="2">
        <v>12</v>
      </c>
      <c r="D5424" s="2">
        <v>210</v>
      </c>
    </row>
    <row r="5425" spans="1:4" x14ac:dyDescent="0.25">
      <c r="A5425" s="2" t="s">
        <v>1637</v>
      </c>
      <c r="B5425" s="2">
        <v>5001588</v>
      </c>
      <c r="C5425" s="2">
        <v>18</v>
      </c>
      <c r="D5425" s="2">
        <v>209</v>
      </c>
    </row>
    <row r="5426" spans="1:4" x14ac:dyDescent="0.25">
      <c r="A5426" s="2" t="s">
        <v>1637</v>
      </c>
      <c r="B5426" s="2">
        <v>5001589</v>
      </c>
      <c r="C5426" s="2">
        <v>12</v>
      </c>
      <c r="D5426" s="2">
        <v>210</v>
      </c>
    </row>
    <row r="5427" spans="1:4" x14ac:dyDescent="0.25">
      <c r="A5427" s="2" t="s">
        <v>1637</v>
      </c>
      <c r="B5427" s="2">
        <v>5001589</v>
      </c>
      <c r="C5427" s="2">
        <v>18</v>
      </c>
      <c r="D5427" s="2">
        <v>209</v>
      </c>
    </row>
    <row r="5428" spans="1:4" x14ac:dyDescent="0.25">
      <c r="A5428" s="2" t="s">
        <v>1637</v>
      </c>
      <c r="B5428" s="2">
        <v>5001590</v>
      </c>
      <c r="C5428" s="2">
        <v>1</v>
      </c>
      <c r="D5428" s="2">
        <v>202</v>
      </c>
    </row>
    <row r="5429" spans="1:4" x14ac:dyDescent="0.25">
      <c r="A5429" s="2" t="s">
        <v>1637</v>
      </c>
      <c r="B5429" s="2">
        <v>5001592</v>
      </c>
      <c r="C5429" s="2">
        <v>14</v>
      </c>
      <c r="D5429" s="2">
        <v>211</v>
      </c>
    </row>
    <row r="5430" spans="1:4" x14ac:dyDescent="0.25">
      <c r="A5430" s="2" t="s">
        <v>1637</v>
      </c>
      <c r="B5430" s="2">
        <v>5001595</v>
      </c>
      <c r="C5430" s="2">
        <v>1</v>
      </c>
      <c r="D5430" s="2">
        <v>202</v>
      </c>
    </row>
    <row r="5431" spans="1:4" x14ac:dyDescent="0.25">
      <c r="A5431" s="2" t="s">
        <v>1637</v>
      </c>
      <c r="B5431" s="2">
        <v>5001596</v>
      </c>
      <c r="C5431" s="2">
        <v>1</v>
      </c>
      <c r="D5431" s="2">
        <v>202</v>
      </c>
    </row>
    <row r="5432" spans="1:4" x14ac:dyDescent="0.25">
      <c r="A5432" s="2" t="s">
        <v>1637</v>
      </c>
      <c r="B5432" s="2">
        <v>5001596</v>
      </c>
      <c r="C5432" s="2">
        <v>2</v>
      </c>
      <c r="D5432" s="2">
        <v>210</v>
      </c>
    </row>
    <row r="5433" spans="1:4" x14ac:dyDescent="0.25">
      <c r="A5433" s="2" t="s">
        <v>1637</v>
      </c>
      <c r="B5433" s="2">
        <v>5001596</v>
      </c>
      <c r="C5433" s="2">
        <v>4</v>
      </c>
      <c r="D5433" s="2">
        <v>208</v>
      </c>
    </row>
    <row r="5434" spans="1:4" x14ac:dyDescent="0.25">
      <c r="A5434" s="2" t="s">
        <v>1637</v>
      </c>
      <c r="B5434" s="2">
        <v>5001596</v>
      </c>
      <c r="C5434" s="2">
        <v>6</v>
      </c>
      <c r="D5434" s="2">
        <v>208</v>
      </c>
    </row>
    <row r="5435" spans="1:4" x14ac:dyDescent="0.25">
      <c r="A5435" s="2" t="s">
        <v>1637</v>
      </c>
      <c r="B5435" s="2">
        <v>5001597</v>
      </c>
      <c r="C5435" s="2">
        <v>66</v>
      </c>
      <c r="D5435" s="2">
        <v>202</v>
      </c>
    </row>
    <row r="5436" spans="1:4" x14ac:dyDescent="0.25">
      <c r="A5436" s="2" t="s">
        <v>1637</v>
      </c>
      <c r="B5436" s="2">
        <v>5001597</v>
      </c>
      <c r="C5436" s="2">
        <v>67</v>
      </c>
      <c r="D5436" s="2">
        <v>208</v>
      </c>
    </row>
    <row r="5437" spans="1:4" x14ac:dyDescent="0.25">
      <c r="A5437" s="2" t="s">
        <v>1637</v>
      </c>
      <c r="B5437" s="2">
        <v>5001597</v>
      </c>
      <c r="C5437" s="2">
        <v>71</v>
      </c>
      <c r="D5437" s="2">
        <v>202</v>
      </c>
    </row>
    <row r="5438" spans="1:4" x14ac:dyDescent="0.25">
      <c r="A5438" s="2" t="s">
        <v>1637</v>
      </c>
      <c r="B5438" s="2">
        <v>5001597</v>
      </c>
      <c r="C5438" s="2">
        <v>76</v>
      </c>
      <c r="D5438" s="2">
        <v>208</v>
      </c>
    </row>
    <row r="5439" spans="1:4" x14ac:dyDescent="0.25">
      <c r="A5439" s="2" t="s">
        <v>1637</v>
      </c>
      <c r="B5439" s="2">
        <v>5001598</v>
      </c>
      <c r="C5439" s="2">
        <v>6</v>
      </c>
      <c r="D5439" s="2">
        <v>208</v>
      </c>
    </row>
    <row r="5440" spans="1:4" x14ac:dyDescent="0.25">
      <c r="A5440" s="2" t="s">
        <v>1637</v>
      </c>
      <c r="B5440" s="2">
        <v>5001598</v>
      </c>
      <c r="C5440" s="2">
        <v>12</v>
      </c>
      <c r="D5440" s="2">
        <v>210</v>
      </c>
    </row>
    <row r="5441" spans="1:4" x14ac:dyDescent="0.25">
      <c r="A5441" s="2" t="s">
        <v>1637</v>
      </c>
      <c r="B5441" s="2">
        <v>5001598</v>
      </c>
      <c r="C5441" s="2">
        <v>13</v>
      </c>
      <c r="D5441" s="2">
        <v>208</v>
      </c>
    </row>
    <row r="5442" spans="1:4" x14ac:dyDescent="0.25">
      <c r="A5442" s="2" t="s">
        <v>1637</v>
      </c>
      <c r="B5442" s="2">
        <v>5001598</v>
      </c>
      <c r="C5442" s="2">
        <v>18</v>
      </c>
      <c r="D5442" s="2">
        <v>209</v>
      </c>
    </row>
    <row r="5443" spans="1:4" x14ac:dyDescent="0.25">
      <c r="A5443" s="2" t="s">
        <v>1637</v>
      </c>
      <c r="B5443" s="2">
        <v>5001599</v>
      </c>
      <c r="C5443" s="2">
        <v>6</v>
      </c>
      <c r="D5443" s="2">
        <v>208</v>
      </c>
    </row>
    <row r="5444" spans="1:4" x14ac:dyDescent="0.25">
      <c r="A5444" s="2" t="s">
        <v>1637</v>
      </c>
      <c r="B5444" s="2">
        <v>5001599</v>
      </c>
      <c r="C5444" s="2">
        <v>12</v>
      </c>
      <c r="D5444" s="2">
        <v>210</v>
      </c>
    </row>
    <row r="5445" spans="1:4" x14ac:dyDescent="0.25">
      <c r="A5445" s="2" t="s">
        <v>1637</v>
      </c>
      <c r="B5445" s="2">
        <v>5001599</v>
      </c>
      <c r="C5445" s="2">
        <v>13</v>
      </c>
      <c r="D5445" s="2">
        <v>208</v>
      </c>
    </row>
    <row r="5446" spans="1:4" x14ac:dyDescent="0.25">
      <c r="A5446" s="2" t="s">
        <v>1637</v>
      </c>
      <c r="B5446" s="2">
        <v>5001599</v>
      </c>
      <c r="C5446" s="2">
        <v>18</v>
      </c>
      <c r="D5446" s="2">
        <v>209</v>
      </c>
    </row>
    <row r="5447" spans="1:4" x14ac:dyDescent="0.25">
      <c r="A5447" s="2" t="s">
        <v>1637</v>
      </c>
      <c r="B5447" s="2">
        <v>5001600</v>
      </c>
      <c r="C5447" s="2">
        <v>1</v>
      </c>
      <c r="D5447" s="2">
        <v>202</v>
      </c>
    </row>
    <row r="5448" spans="1:4" x14ac:dyDescent="0.25">
      <c r="A5448" s="2" t="s">
        <v>1637</v>
      </c>
      <c r="B5448" s="2">
        <v>5001600</v>
      </c>
      <c r="C5448" s="2">
        <v>7</v>
      </c>
      <c r="D5448" s="2">
        <v>202</v>
      </c>
    </row>
    <row r="5449" spans="1:4" x14ac:dyDescent="0.25">
      <c r="A5449" s="2" t="s">
        <v>1637</v>
      </c>
      <c r="B5449" s="2">
        <v>5001600</v>
      </c>
      <c r="C5449" s="2">
        <v>9</v>
      </c>
      <c r="D5449" s="2">
        <v>202</v>
      </c>
    </row>
    <row r="5450" spans="1:4" x14ac:dyDescent="0.25">
      <c r="A5450" s="2" t="s">
        <v>1637</v>
      </c>
      <c r="B5450" s="2">
        <v>5001601</v>
      </c>
      <c r="C5450" s="2">
        <v>12</v>
      </c>
      <c r="D5450" s="2">
        <v>310</v>
      </c>
    </row>
    <row r="5451" spans="1:4" x14ac:dyDescent="0.25">
      <c r="A5451" s="2" t="s">
        <v>1637</v>
      </c>
      <c r="B5451" s="2">
        <v>5001601</v>
      </c>
      <c r="C5451" s="2">
        <v>18</v>
      </c>
      <c r="D5451" s="2">
        <v>310</v>
      </c>
    </row>
    <row r="5452" spans="1:4" x14ac:dyDescent="0.25">
      <c r="A5452" s="2" t="s">
        <v>1637</v>
      </c>
      <c r="B5452" s="2">
        <v>5001602</v>
      </c>
      <c r="C5452" s="2">
        <v>6</v>
      </c>
      <c r="D5452" s="2">
        <v>208</v>
      </c>
    </row>
    <row r="5453" spans="1:4" x14ac:dyDescent="0.25">
      <c r="A5453" s="2" t="s">
        <v>1637</v>
      </c>
      <c r="B5453" s="2">
        <v>5001602</v>
      </c>
      <c r="C5453" s="2">
        <v>12</v>
      </c>
      <c r="D5453" s="2">
        <v>210</v>
      </c>
    </row>
    <row r="5454" spans="1:4" x14ac:dyDescent="0.25">
      <c r="A5454" s="2" t="s">
        <v>1637</v>
      </c>
      <c r="B5454" s="2">
        <v>5001602</v>
      </c>
      <c r="C5454" s="2">
        <v>13</v>
      </c>
      <c r="D5454" s="2">
        <v>208</v>
      </c>
    </row>
    <row r="5455" spans="1:4" x14ac:dyDescent="0.25">
      <c r="A5455" s="2" t="s">
        <v>1637</v>
      </c>
      <c r="B5455" s="2">
        <v>5001603</v>
      </c>
      <c r="C5455" s="2">
        <v>27</v>
      </c>
      <c r="D5455" s="2">
        <v>209</v>
      </c>
    </row>
    <row r="5456" spans="1:4" x14ac:dyDescent="0.25">
      <c r="A5456" s="2" t="s">
        <v>1637</v>
      </c>
      <c r="B5456" s="2">
        <v>5001604</v>
      </c>
      <c r="C5456" s="2">
        <v>6</v>
      </c>
      <c r="D5456" s="2">
        <v>208</v>
      </c>
    </row>
    <row r="5457" spans="1:4" x14ac:dyDescent="0.25">
      <c r="A5457" s="2" t="s">
        <v>1637</v>
      </c>
      <c r="B5457" s="2">
        <v>5001604</v>
      </c>
      <c r="C5457" s="2">
        <v>12</v>
      </c>
      <c r="D5457" s="2">
        <v>210</v>
      </c>
    </row>
    <row r="5458" spans="1:4" x14ac:dyDescent="0.25">
      <c r="A5458" s="2" t="s">
        <v>1637</v>
      </c>
      <c r="B5458" s="2">
        <v>5001604</v>
      </c>
      <c r="C5458" s="2">
        <v>13</v>
      </c>
      <c r="D5458" s="2">
        <v>208</v>
      </c>
    </row>
    <row r="5459" spans="1:4" x14ac:dyDescent="0.25">
      <c r="A5459" s="2" t="s">
        <v>1637</v>
      </c>
      <c r="B5459" s="2">
        <v>5001605</v>
      </c>
      <c r="C5459" s="2">
        <v>6</v>
      </c>
      <c r="D5459" s="2">
        <v>208</v>
      </c>
    </row>
    <row r="5460" spans="1:4" x14ac:dyDescent="0.25">
      <c r="A5460" s="2" t="s">
        <v>1637</v>
      </c>
      <c r="B5460" s="2">
        <v>5001605</v>
      </c>
      <c r="C5460" s="2">
        <v>12</v>
      </c>
      <c r="D5460" s="2">
        <v>210</v>
      </c>
    </row>
    <row r="5461" spans="1:4" x14ac:dyDescent="0.25">
      <c r="A5461" s="2" t="s">
        <v>1637</v>
      </c>
      <c r="B5461" s="2">
        <v>5001605</v>
      </c>
      <c r="C5461" s="2">
        <v>13</v>
      </c>
      <c r="D5461" s="2">
        <v>208</v>
      </c>
    </row>
    <row r="5462" spans="1:4" x14ac:dyDescent="0.25">
      <c r="A5462" s="2" t="s">
        <v>1637</v>
      </c>
      <c r="B5462" s="2">
        <v>5001605</v>
      </c>
      <c r="C5462" s="2">
        <v>18</v>
      </c>
      <c r="D5462" s="2">
        <v>209</v>
      </c>
    </row>
    <row r="5463" spans="1:4" x14ac:dyDescent="0.25">
      <c r="A5463" s="2" t="s">
        <v>1637</v>
      </c>
      <c r="B5463" s="2">
        <v>5001606</v>
      </c>
      <c r="C5463" s="2">
        <v>71</v>
      </c>
      <c r="D5463" s="2">
        <v>202</v>
      </c>
    </row>
    <row r="5464" spans="1:4" x14ac:dyDescent="0.25">
      <c r="A5464" s="2" t="s">
        <v>1637</v>
      </c>
      <c r="B5464" s="2">
        <v>5001606</v>
      </c>
      <c r="C5464" s="2">
        <v>76</v>
      </c>
      <c r="D5464" s="2">
        <v>208</v>
      </c>
    </row>
    <row r="5465" spans="1:4" x14ac:dyDescent="0.25">
      <c r="A5465" s="2" t="s">
        <v>1637</v>
      </c>
      <c r="B5465" s="2">
        <v>5001607</v>
      </c>
      <c r="C5465" s="2">
        <v>1</v>
      </c>
      <c r="D5465" s="2">
        <v>202</v>
      </c>
    </row>
    <row r="5466" spans="1:4" x14ac:dyDescent="0.25">
      <c r="A5466" s="2" t="s">
        <v>1637</v>
      </c>
      <c r="B5466" s="2">
        <v>5001607</v>
      </c>
      <c r="C5466" s="2">
        <v>2</v>
      </c>
      <c r="D5466" s="2">
        <v>210</v>
      </c>
    </row>
    <row r="5467" spans="1:4" x14ac:dyDescent="0.25">
      <c r="A5467" s="2" t="s">
        <v>1637</v>
      </c>
      <c r="B5467" s="2">
        <v>5001607</v>
      </c>
      <c r="C5467" s="2">
        <v>4</v>
      </c>
      <c r="D5467" s="2">
        <v>208</v>
      </c>
    </row>
    <row r="5468" spans="1:4" x14ac:dyDescent="0.25">
      <c r="A5468" s="2" t="s">
        <v>1637</v>
      </c>
      <c r="B5468" s="2">
        <v>5001607</v>
      </c>
      <c r="C5468" s="2">
        <v>6</v>
      </c>
      <c r="D5468" s="2">
        <v>208</v>
      </c>
    </row>
    <row r="5469" spans="1:4" x14ac:dyDescent="0.25">
      <c r="A5469" s="2" t="s">
        <v>1637</v>
      </c>
      <c r="B5469" s="2">
        <v>5001608</v>
      </c>
      <c r="C5469" s="2">
        <v>1</v>
      </c>
      <c r="D5469" s="2">
        <v>202</v>
      </c>
    </row>
    <row r="5470" spans="1:4" x14ac:dyDescent="0.25">
      <c r="A5470" s="2" t="s">
        <v>1637</v>
      </c>
      <c r="B5470" s="2">
        <v>5001608</v>
      </c>
      <c r="C5470" s="2">
        <v>2</v>
      </c>
      <c r="D5470" s="2">
        <v>210</v>
      </c>
    </row>
    <row r="5471" spans="1:4" x14ac:dyDescent="0.25">
      <c r="A5471" s="2" t="s">
        <v>1637</v>
      </c>
      <c r="B5471" s="2">
        <v>5001609</v>
      </c>
      <c r="C5471" s="2">
        <v>1</v>
      </c>
      <c r="D5471" s="2">
        <v>202</v>
      </c>
    </row>
    <row r="5472" spans="1:4" x14ac:dyDescent="0.25">
      <c r="A5472" s="2" t="s">
        <v>1637</v>
      </c>
      <c r="B5472" s="2">
        <v>5001610</v>
      </c>
      <c r="C5472" s="2">
        <v>1</v>
      </c>
      <c r="D5472" s="2">
        <v>202</v>
      </c>
    </row>
    <row r="5473" spans="1:4" x14ac:dyDescent="0.25">
      <c r="A5473" s="2" t="s">
        <v>1637</v>
      </c>
      <c r="B5473" s="2">
        <v>5001610</v>
      </c>
      <c r="C5473" s="2">
        <v>2</v>
      </c>
      <c r="D5473" s="2">
        <v>210</v>
      </c>
    </row>
    <row r="5474" spans="1:4" x14ac:dyDescent="0.25">
      <c r="A5474" s="2" t="s">
        <v>1637</v>
      </c>
      <c r="B5474" s="2">
        <v>5001611</v>
      </c>
      <c r="C5474" s="2">
        <v>1</v>
      </c>
      <c r="D5474" s="2">
        <v>202</v>
      </c>
    </row>
    <row r="5475" spans="1:4" x14ac:dyDescent="0.25">
      <c r="A5475" s="2" t="s">
        <v>1637</v>
      </c>
      <c r="B5475" s="2">
        <v>5001611</v>
      </c>
      <c r="C5475" s="2">
        <v>2</v>
      </c>
      <c r="D5475" s="2">
        <v>210</v>
      </c>
    </row>
    <row r="5476" spans="1:4" x14ac:dyDescent="0.25">
      <c r="A5476" s="2" t="s">
        <v>1637</v>
      </c>
      <c r="B5476" s="2">
        <v>5001611</v>
      </c>
      <c r="C5476" s="2">
        <v>4</v>
      </c>
      <c r="D5476" s="2">
        <v>208</v>
      </c>
    </row>
    <row r="5477" spans="1:4" x14ac:dyDescent="0.25">
      <c r="A5477" s="2" t="s">
        <v>1637</v>
      </c>
      <c r="B5477" s="2">
        <v>5001611</v>
      </c>
      <c r="C5477" s="2">
        <v>60</v>
      </c>
      <c r="D5477" s="2">
        <v>202</v>
      </c>
    </row>
    <row r="5478" spans="1:4" x14ac:dyDescent="0.25">
      <c r="A5478" s="2" t="s">
        <v>1637</v>
      </c>
      <c r="B5478" s="2">
        <v>5001612</v>
      </c>
      <c r="C5478" s="2">
        <v>1</v>
      </c>
      <c r="D5478" s="2">
        <v>202</v>
      </c>
    </row>
    <row r="5479" spans="1:4" x14ac:dyDescent="0.25">
      <c r="A5479" s="2" t="s">
        <v>1637</v>
      </c>
      <c r="B5479" s="2">
        <v>5001612</v>
      </c>
      <c r="C5479" s="2">
        <v>2</v>
      </c>
      <c r="D5479" s="2">
        <v>210</v>
      </c>
    </row>
    <row r="5480" spans="1:4" x14ac:dyDescent="0.25">
      <c r="A5480" s="2" t="s">
        <v>1637</v>
      </c>
      <c r="B5480" s="2">
        <v>5001613</v>
      </c>
      <c r="C5480" s="2">
        <v>1</v>
      </c>
      <c r="D5480" s="2">
        <v>202</v>
      </c>
    </row>
    <row r="5481" spans="1:4" x14ac:dyDescent="0.25">
      <c r="A5481" s="2" t="s">
        <v>1637</v>
      </c>
      <c r="B5481" s="2">
        <v>5001613</v>
      </c>
      <c r="C5481" s="2">
        <v>2</v>
      </c>
      <c r="D5481" s="2">
        <v>210</v>
      </c>
    </row>
    <row r="5482" spans="1:4" x14ac:dyDescent="0.25">
      <c r="A5482" s="2" t="s">
        <v>1637</v>
      </c>
      <c r="B5482" s="2">
        <v>5001613</v>
      </c>
      <c r="C5482" s="2">
        <v>4</v>
      </c>
      <c r="D5482" s="2">
        <v>208</v>
      </c>
    </row>
    <row r="5483" spans="1:4" x14ac:dyDescent="0.25">
      <c r="A5483" s="2" t="s">
        <v>1637</v>
      </c>
      <c r="B5483" s="2">
        <v>5001614</v>
      </c>
      <c r="C5483" s="2">
        <v>1</v>
      </c>
      <c r="D5483" s="2">
        <v>202</v>
      </c>
    </row>
    <row r="5484" spans="1:4" x14ac:dyDescent="0.25">
      <c r="A5484" s="2" t="s">
        <v>1637</v>
      </c>
      <c r="B5484" s="2">
        <v>5001614</v>
      </c>
      <c r="C5484" s="2">
        <v>2</v>
      </c>
      <c r="D5484" s="2">
        <v>210</v>
      </c>
    </row>
    <row r="5485" spans="1:4" x14ac:dyDescent="0.25">
      <c r="A5485" s="2" t="s">
        <v>1637</v>
      </c>
      <c r="B5485" s="2">
        <v>5001614</v>
      </c>
      <c r="C5485" s="2">
        <v>4</v>
      </c>
      <c r="D5485" s="2">
        <v>208</v>
      </c>
    </row>
    <row r="5486" spans="1:4" x14ac:dyDescent="0.25">
      <c r="A5486" s="2" t="s">
        <v>1637</v>
      </c>
      <c r="B5486" s="2">
        <v>5001615</v>
      </c>
      <c r="C5486" s="2">
        <v>1</v>
      </c>
      <c r="D5486" s="2">
        <v>202</v>
      </c>
    </row>
    <row r="5487" spans="1:4" x14ac:dyDescent="0.25">
      <c r="A5487" s="2" t="s">
        <v>1637</v>
      </c>
      <c r="B5487" s="2">
        <v>5001615</v>
      </c>
      <c r="C5487" s="2">
        <v>2</v>
      </c>
      <c r="D5487" s="2">
        <v>210</v>
      </c>
    </row>
    <row r="5488" spans="1:4" x14ac:dyDescent="0.25">
      <c r="A5488" s="2" t="s">
        <v>1637</v>
      </c>
      <c r="B5488" s="2">
        <v>5001615</v>
      </c>
      <c r="C5488" s="2">
        <v>4</v>
      </c>
      <c r="D5488" s="2">
        <v>208</v>
      </c>
    </row>
    <row r="5489" spans="1:4" x14ac:dyDescent="0.25">
      <c r="A5489" s="2" t="s">
        <v>1637</v>
      </c>
      <c r="B5489" s="2">
        <v>5001615</v>
      </c>
      <c r="C5489" s="2">
        <v>6</v>
      </c>
      <c r="D5489" s="2">
        <v>208</v>
      </c>
    </row>
    <row r="5490" spans="1:4" x14ac:dyDescent="0.25">
      <c r="A5490" s="2" t="s">
        <v>1637</v>
      </c>
      <c r="B5490" s="2">
        <v>5001616</v>
      </c>
      <c r="C5490" s="2">
        <v>1</v>
      </c>
      <c r="D5490" s="2">
        <v>202</v>
      </c>
    </row>
    <row r="5491" spans="1:4" x14ac:dyDescent="0.25">
      <c r="A5491" s="2" t="s">
        <v>1637</v>
      </c>
      <c r="B5491" s="2">
        <v>5001616</v>
      </c>
      <c r="C5491" s="2">
        <v>2</v>
      </c>
      <c r="D5491" s="2">
        <v>210</v>
      </c>
    </row>
    <row r="5492" spans="1:4" x14ac:dyDescent="0.25">
      <c r="A5492" s="2" t="s">
        <v>1637</v>
      </c>
      <c r="B5492" s="2">
        <v>5001616</v>
      </c>
      <c r="C5492" s="2">
        <v>4</v>
      </c>
      <c r="D5492" s="2">
        <v>208</v>
      </c>
    </row>
    <row r="5493" spans="1:4" x14ac:dyDescent="0.25">
      <c r="A5493" s="2" t="s">
        <v>1637</v>
      </c>
      <c r="B5493" s="2">
        <v>5001617</v>
      </c>
      <c r="C5493" s="2">
        <v>1</v>
      </c>
      <c r="D5493" s="2">
        <v>202</v>
      </c>
    </row>
    <row r="5494" spans="1:4" x14ac:dyDescent="0.25">
      <c r="A5494" s="2" t="s">
        <v>1637</v>
      </c>
      <c r="B5494" s="2">
        <v>5001618</v>
      </c>
      <c r="C5494" s="2">
        <v>71</v>
      </c>
      <c r="D5494" s="2">
        <v>202</v>
      </c>
    </row>
    <row r="5495" spans="1:4" x14ac:dyDescent="0.25">
      <c r="A5495" s="2" t="s">
        <v>1637</v>
      </c>
      <c r="B5495" s="2">
        <v>5001618</v>
      </c>
      <c r="C5495" s="2">
        <v>76</v>
      </c>
      <c r="D5495" s="2">
        <v>208</v>
      </c>
    </row>
    <row r="5496" spans="1:4" x14ac:dyDescent="0.25">
      <c r="A5496" s="2" t="s">
        <v>1637</v>
      </c>
      <c r="B5496" s="2">
        <v>5001619</v>
      </c>
      <c r="C5496" s="2">
        <v>1</v>
      </c>
      <c r="D5496" s="2">
        <v>202</v>
      </c>
    </row>
    <row r="5497" spans="1:4" x14ac:dyDescent="0.25">
      <c r="A5497" s="2" t="s">
        <v>1637</v>
      </c>
      <c r="B5497" s="2">
        <v>5001619</v>
      </c>
      <c r="C5497" s="2">
        <v>2</v>
      </c>
      <c r="D5497" s="2">
        <v>210</v>
      </c>
    </row>
    <row r="5498" spans="1:4" x14ac:dyDescent="0.25">
      <c r="A5498" s="2" t="s">
        <v>1637</v>
      </c>
      <c r="B5498" s="2">
        <v>5001619</v>
      </c>
      <c r="C5498" s="2">
        <v>4</v>
      </c>
      <c r="D5498" s="2">
        <v>208</v>
      </c>
    </row>
    <row r="5499" spans="1:4" x14ac:dyDescent="0.25">
      <c r="A5499" s="2" t="s">
        <v>1637</v>
      </c>
      <c r="B5499" s="2">
        <v>5001619</v>
      </c>
      <c r="C5499" s="2">
        <v>6</v>
      </c>
      <c r="D5499" s="2">
        <v>208</v>
      </c>
    </row>
    <row r="5500" spans="1:4" x14ac:dyDescent="0.25">
      <c r="A5500" s="2" t="s">
        <v>1637</v>
      </c>
      <c r="B5500" s="2">
        <v>5001619</v>
      </c>
      <c r="C5500" s="2">
        <v>7</v>
      </c>
      <c r="D5500" s="2">
        <v>202</v>
      </c>
    </row>
    <row r="5501" spans="1:4" x14ac:dyDescent="0.25">
      <c r="A5501" s="2" t="s">
        <v>1637</v>
      </c>
      <c r="B5501" s="2">
        <v>5001619</v>
      </c>
      <c r="C5501" s="2">
        <v>9</v>
      </c>
      <c r="D5501" s="2">
        <v>202</v>
      </c>
    </row>
    <row r="5502" spans="1:4" x14ac:dyDescent="0.25">
      <c r="A5502" s="2" t="s">
        <v>1637</v>
      </c>
      <c r="B5502" s="2">
        <v>5001620</v>
      </c>
      <c r="C5502" s="2">
        <v>1</v>
      </c>
      <c r="D5502" s="2">
        <v>202</v>
      </c>
    </row>
    <row r="5503" spans="1:4" x14ac:dyDescent="0.25">
      <c r="A5503" s="2" t="s">
        <v>1637</v>
      </c>
      <c r="B5503" s="2">
        <v>5001620</v>
      </c>
      <c r="C5503" s="2">
        <v>6</v>
      </c>
      <c r="D5503" s="2">
        <v>208</v>
      </c>
    </row>
    <row r="5504" spans="1:4" x14ac:dyDescent="0.25">
      <c r="A5504" s="2" t="s">
        <v>1637</v>
      </c>
      <c r="B5504" s="2">
        <v>5001621</v>
      </c>
      <c r="C5504" s="2">
        <v>1</v>
      </c>
      <c r="D5504" s="2">
        <v>202</v>
      </c>
    </row>
    <row r="5505" spans="1:4" x14ac:dyDescent="0.25">
      <c r="A5505" s="2" t="s">
        <v>1637</v>
      </c>
      <c r="B5505" s="2">
        <v>5001621</v>
      </c>
      <c r="C5505" s="2">
        <v>2</v>
      </c>
      <c r="D5505" s="2">
        <v>210</v>
      </c>
    </row>
    <row r="5506" spans="1:4" x14ac:dyDescent="0.25">
      <c r="A5506" s="2" t="s">
        <v>1637</v>
      </c>
      <c r="B5506" s="2">
        <v>5001621</v>
      </c>
      <c r="C5506" s="2">
        <v>4</v>
      </c>
      <c r="D5506" s="2">
        <v>208</v>
      </c>
    </row>
    <row r="5507" spans="1:4" x14ac:dyDescent="0.25">
      <c r="A5507" s="2" t="s">
        <v>1637</v>
      </c>
      <c r="B5507" s="2">
        <v>5001621</v>
      </c>
      <c r="C5507" s="2">
        <v>17</v>
      </c>
      <c r="D5507" s="2">
        <v>209</v>
      </c>
    </row>
    <row r="5508" spans="1:4" x14ac:dyDescent="0.25">
      <c r="A5508" s="2" t="s">
        <v>1637</v>
      </c>
      <c r="B5508" s="2">
        <v>5001622</v>
      </c>
      <c r="C5508" s="2">
        <v>1</v>
      </c>
      <c r="D5508" s="2">
        <v>202</v>
      </c>
    </row>
    <row r="5509" spans="1:4" x14ac:dyDescent="0.25">
      <c r="A5509" s="2" t="s">
        <v>1637</v>
      </c>
      <c r="B5509" s="2">
        <v>5001622</v>
      </c>
      <c r="C5509" s="2">
        <v>2</v>
      </c>
      <c r="D5509" s="2">
        <v>210</v>
      </c>
    </row>
    <row r="5510" spans="1:4" x14ac:dyDescent="0.25">
      <c r="A5510" s="2" t="s">
        <v>1637</v>
      </c>
      <c r="B5510" s="2">
        <v>5001622</v>
      </c>
      <c r="C5510" s="2">
        <v>4</v>
      </c>
      <c r="D5510" s="2">
        <v>208</v>
      </c>
    </row>
    <row r="5511" spans="1:4" x14ac:dyDescent="0.25">
      <c r="A5511" s="2" t="s">
        <v>1637</v>
      </c>
      <c r="B5511" s="2">
        <v>5001623</v>
      </c>
      <c r="C5511" s="2">
        <v>1</v>
      </c>
      <c r="D5511" s="2">
        <v>202</v>
      </c>
    </row>
    <row r="5512" spans="1:4" x14ac:dyDescent="0.25">
      <c r="A5512" s="2" t="s">
        <v>1637</v>
      </c>
      <c r="B5512" s="2">
        <v>5001623</v>
      </c>
      <c r="C5512" s="2">
        <v>2</v>
      </c>
      <c r="D5512" s="2">
        <v>210</v>
      </c>
    </row>
    <row r="5513" spans="1:4" x14ac:dyDescent="0.25">
      <c r="A5513" s="2" t="s">
        <v>1637</v>
      </c>
      <c r="B5513" s="2">
        <v>5001623</v>
      </c>
      <c r="C5513" s="2">
        <v>4</v>
      </c>
      <c r="D5513" s="2">
        <v>208</v>
      </c>
    </row>
    <row r="5514" spans="1:4" x14ac:dyDescent="0.25">
      <c r="A5514" s="2" t="s">
        <v>1637</v>
      </c>
      <c r="B5514" s="2">
        <v>5001624</v>
      </c>
      <c r="C5514" s="2">
        <v>1</v>
      </c>
      <c r="D5514" s="2">
        <v>202</v>
      </c>
    </row>
    <row r="5515" spans="1:4" x14ac:dyDescent="0.25">
      <c r="A5515" s="2" t="s">
        <v>1637</v>
      </c>
      <c r="B5515" s="2">
        <v>5001624</v>
      </c>
      <c r="C5515" s="2">
        <v>2</v>
      </c>
      <c r="D5515" s="2">
        <v>210</v>
      </c>
    </row>
    <row r="5516" spans="1:4" x14ac:dyDescent="0.25">
      <c r="A5516" s="2" t="s">
        <v>1637</v>
      </c>
      <c r="B5516" s="2">
        <v>5001624</v>
      </c>
      <c r="C5516" s="2">
        <v>4</v>
      </c>
      <c r="D5516" s="2">
        <v>208</v>
      </c>
    </row>
    <row r="5517" spans="1:4" x14ac:dyDescent="0.25">
      <c r="A5517" s="2" t="s">
        <v>1637</v>
      </c>
      <c r="B5517" s="2">
        <v>5001625</v>
      </c>
      <c r="C5517" s="2">
        <v>1</v>
      </c>
      <c r="D5517" s="2">
        <v>202</v>
      </c>
    </row>
    <row r="5518" spans="1:4" x14ac:dyDescent="0.25">
      <c r="A5518" s="2" t="s">
        <v>1637</v>
      </c>
      <c r="B5518" s="2">
        <v>5001625</v>
      </c>
      <c r="C5518" s="2">
        <v>2</v>
      </c>
      <c r="D5518" s="2">
        <v>210</v>
      </c>
    </row>
    <row r="5519" spans="1:4" x14ac:dyDescent="0.25">
      <c r="A5519" s="2" t="s">
        <v>1637</v>
      </c>
      <c r="B5519" s="2">
        <v>5001625</v>
      </c>
      <c r="C5519" s="2">
        <v>4</v>
      </c>
      <c r="D5519" s="2">
        <v>208</v>
      </c>
    </row>
    <row r="5520" spans="1:4" x14ac:dyDescent="0.25">
      <c r="A5520" s="2" t="s">
        <v>1637</v>
      </c>
      <c r="B5520" s="2">
        <v>5001626</v>
      </c>
      <c r="C5520" s="2">
        <v>1</v>
      </c>
      <c r="D5520" s="2">
        <v>202</v>
      </c>
    </row>
    <row r="5521" spans="1:4" x14ac:dyDescent="0.25">
      <c r="A5521" s="2" t="s">
        <v>1637</v>
      </c>
      <c r="B5521" s="2">
        <v>5001626</v>
      </c>
      <c r="C5521" s="2">
        <v>2</v>
      </c>
      <c r="D5521" s="2">
        <v>210</v>
      </c>
    </row>
    <row r="5522" spans="1:4" x14ac:dyDescent="0.25">
      <c r="A5522" s="2" t="s">
        <v>1637</v>
      </c>
      <c r="B5522" s="2">
        <v>5001626</v>
      </c>
      <c r="C5522" s="2">
        <v>4</v>
      </c>
      <c r="D5522" s="2">
        <v>208</v>
      </c>
    </row>
    <row r="5523" spans="1:4" x14ac:dyDescent="0.25">
      <c r="A5523" s="2" t="s">
        <v>1637</v>
      </c>
      <c r="B5523" s="2">
        <v>5001627</v>
      </c>
      <c r="C5523" s="2">
        <v>1</v>
      </c>
      <c r="D5523" s="2">
        <v>202</v>
      </c>
    </row>
    <row r="5524" spans="1:4" x14ac:dyDescent="0.25">
      <c r="A5524" s="2" t="s">
        <v>1637</v>
      </c>
      <c r="B5524" s="2">
        <v>5001627</v>
      </c>
      <c r="C5524" s="2">
        <v>2</v>
      </c>
      <c r="D5524" s="2">
        <v>210</v>
      </c>
    </row>
    <row r="5525" spans="1:4" x14ac:dyDescent="0.25">
      <c r="A5525" s="2" t="s">
        <v>1637</v>
      </c>
      <c r="B5525" s="2">
        <v>5001627</v>
      </c>
      <c r="C5525" s="2">
        <v>4</v>
      </c>
      <c r="D5525" s="2">
        <v>208</v>
      </c>
    </row>
    <row r="5526" spans="1:4" x14ac:dyDescent="0.25">
      <c r="A5526" s="2" t="s">
        <v>1637</v>
      </c>
      <c r="B5526" s="2">
        <v>5001628</v>
      </c>
      <c r="C5526" s="2">
        <v>1</v>
      </c>
      <c r="D5526" s="2">
        <v>202</v>
      </c>
    </row>
    <row r="5527" spans="1:4" x14ac:dyDescent="0.25">
      <c r="A5527" s="2" t="s">
        <v>1637</v>
      </c>
      <c r="B5527" s="2">
        <v>5001628</v>
      </c>
      <c r="C5527" s="2">
        <v>2</v>
      </c>
      <c r="D5527" s="2">
        <v>210</v>
      </c>
    </row>
    <row r="5528" spans="1:4" x14ac:dyDescent="0.25">
      <c r="A5528" s="2" t="s">
        <v>1637</v>
      </c>
      <c r="B5528" s="2">
        <v>5001628</v>
      </c>
      <c r="C5528" s="2">
        <v>4</v>
      </c>
      <c r="D5528" s="2">
        <v>208</v>
      </c>
    </row>
    <row r="5529" spans="1:4" x14ac:dyDescent="0.25">
      <c r="A5529" s="2" t="s">
        <v>1637</v>
      </c>
      <c r="B5529" s="2">
        <v>5001628</v>
      </c>
      <c r="C5529" s="2">
        <v>60</v>
      </c>
      <c r="D5529" s="2">
        <v>202</v>
      </c>
    </row>
    <row r="5530" spans="1:4" x14ac:dyDescent="0.25">
      <c r="A5530" s="2" t="s">
        <v>1637</v>
      </c>
      <c r="B5530" s="2">
        <v>5001629</v>
      </c>
      <c r="C5530" s="2">
        <v>1</v>
      </c>
      <c r="D5530" s="2">
        <v>202</v>
      </c>
    </row>
    <row r="5531" spans="1:4" x14ac:dyDescent="0.25">
      <c r="A5531" s="2" t="s">
        <v>1637</v>
      </c>
      <c r="B5531" s="2">
        <v>5001630</v>
      </c>
      <c r="C5531" s="2">
        <v>1</v>
      </c>
      <c r="D5531" s="2">
        <v>202</v>
      </c>
    </row>
    <row r="5532" spans="1:4" x14ac:dyDescent="0.25">
      <c r="A5532" s="2" t="s">
        <v>1637</v>
      </c>
      <c r="B5532" s="2">
        <v>5001630</v>
      </c>
      <c r="C5532" s="2">
        <v>2</v>
      </c>
      <c r="D5532" s="2">
        <v>210</v>
      </c>
    </row>
    <row r="5533" spans="1:4" x14ac:dyDescent="0.25">
      <c r="A5533" s="2" t="s">
        <v>1637</v>
      </c>
      <c r="B5533" s="2">
        <v>5001630</v>
      </c>
      <c r="C5533" s="2">
        <v>4</v>
      </c>
      <c r="D5533" s="2">
        <v>208</v>
      </c>
    </row>
    <row r="5534" spans="1:4" x14ac:dyDescent="0.25">
      <c r="A5534" s="2" t="s">
        <v>1637</v>
      </c>
      <c r="B5534" s="2">
        <v>5001630</v>
      </c>
      <c r="C5534" s="2">
        <v>6</v>
      </c>
      <c r="D5534" s="2">
        <v>208</v>
      </c>
    </row>
    <row r="5535" spans="1:4" x14ac:dyDescent="0.25">
      <c r="A5535" s="2" t="s">
        <v>1637</v>
      </c>
      <c r="B5535" s="2">
        <v>5001631</v>
      </c>
      <c r="C5535" s="2">
        <v>1</v>
      </c>
      <c r="D5535" s="2">
        <v>202</v>
      </c>
    </row>
    <row r="5536" spans="1:4" x14ac:dyDescent="0.25">
      <c r="A5536" s="2" t="s">
        <v>1637</v>
      </c>
      <c r="B5536" s="2">
        <v>5001631</v>
      </c>
      <c r="C5536" s="2">
        <v>2</v>
      </c>
      <c r="D5536" s="2">
        <v>210</v>
      </c>
    </row>
    <row r="5537" spans="1:4" x14ac:dyDescent="0.25">
      <c r="A5537" s="2" t="s">
        <v>1637</v>
      </c>
      <c r="B5537" s="2">
        <v>5001631</v>
      </c>
      <c r="C5537" s="2">
        <v>6</v>
      </c>
      <c r="D5537" s="2">
        <v>208</v>
      </c>
    </row>
    <row r="5538" spans="1:4" x14ac:dyDescent="0.25">
      <c r="A5538" s="2" t="s">
        <v>1637</v>
      </c>
      <c r="B5538" s="2">
        <v>5001632</v>
      </c>
      <c r="C5538" s="2">
        <v>1</v>
      </c>
      <c r="D5538" s="2">
        <v>202</v>
      </c>
    </row>
    <row r="5539" spans="1:4" x14ac:dyDescent="0.25">
      <c r="A5539" s="2" t="s">
        <v>1637</v>
      </c>
      <c r="B5539" s="2">
        <v>5001632</v>
      </c>
      <c r="C5539" s="2">
        <v>6</v>
      </c>
      <c r="D5539" s="2">
        <v>208</v>
      </c>
    </row>
    <row r="5540" spans="1:4" x14ac:dyDescent="0.25">
      <c r="A5540" s="2" t="s">
        <v>1637</v>
      </c>
      <c r="B5540" s="2">
        <v>5001632</v>
      </c>
      <c r="C5540" s="2">
        <v>17</v>
      </c>
      <c r="D5540" s="2">
        <v>209</v>
      </c>
    </row>
    <row r="5541" spans="1:4" x14ac:dyDescent="0.25">
      <c r="A5541" s="2" t="s">
        <v>1637</v>
      </c>
      <c r="B5541" s="2">
        <v>5001633</v>
      </c>
      <c r="C5541" s="2">
        <v>1</v>
      </c>
      <c r="D5541" s="2">
        <v>202</v>
      </c>
    </row>
    <row r="5542" spans="1:4" x14ac:dyDescent="0.25">
      <c r="A5542" s="2" t="s">
        <v>1637</v>
      </c>
      <c r="B5542" s="2">
        <v>5001633</v>
      </c>
      <c r="C5542" s="2">
        <v>2</v>
      </c>
      <c r="D5542" s="2">
        <v>210</v>
      </c>
    </row>
    <row r="5543" spans="1:4" x14ac:dyDescent="0.25">
      <c r="A5543" s="2" t="s">
        <v>1637</v>
      </c>
      <c r="B5543" s="2">
        <v>5001633</v>
      </c>
      <c r="C5543" s="2">
        <v>4</v>
      </c>
      <c r="D5543" s="2">
        <v>208</v>
      </c>
    </row>
    <row r="5544" spans="1:4" x14ac:dyDescent="0.25">
      <c r="A5544" s="2" t="s">
        <v>1637</v>
      </c>
      <c r="B5544" s="2">
        <v>5001633</v>
      </c>
      <c r="C5544" s="2">
        <v>49</v>
      </c>
      <c r="D5544" s="2">
        <v>202</v>
      </c>
    </row>
    <row r="5545" spans="1:4" x14ac:dyDescent="0.25">
      <c r="A5545" s="2" t="s">
        <v>1637</v>
      </c>
      <c r="B5545" s="2">
        <v>5001634</v>
      </c>
      <c r="C5545" s="2">
        <v>27</v>
      </c>
      <c r="D5545" s="2">
        <v>209</v>
      </c>
    </row>
    <row r="5546" spans="1:4" x14ac:dyDescent="0.25">
      <c r="A5546" s="2" t="s">
        <v>1637</v>
      </c>
      <c r="B5546" s="2">
        <v>5001635</v>
      </c>
      <c r="C5546" s="2">
        <v>27</v>
      </c>
      <c r="D5546" s="2">
        <v>209</v>
      </c>
    </row>
    <row r="5547" spans="1:4" x14ac:dyDescent="0.25">
      <c r="A5547" s="2" t="s">
        <v>1637</v>
      </c>
      <c r="B5547" s="2">
        <v>5001636</v>
      </c>
      <c r="C5547" s="2">
        <v>60</v>
      </c>
      <c r="D5547" s="2">
        <v>202</v>
      </c>
    </row>
    <row r="5548" spans="1:4" x14ac:dyDescent="0.25">
      <c r="A5548" s="2" t="s">
        <v>1637</v>
      </c>
      <c r="B5548" s="2">
        <v>5001637</v>
      </c>
      <c r="C5548" s="2">
        <v>6</v>
      </c>
      <c r="D5548" s="2">
        <v>208</v>
      </c>
    </row>
    <row r="5549" spans="1:4" x14ac:dyDescent="0.25">
      <c r="A5549" s="2" t="s">
        <v>1637</v>
      </c>
      <c r="B5549" s="2">
        <v>5001637</v>
      </c>
      <c r="C5549" s="2">
        <v>12</v>
      </c>
      <c r="D5549" s="2">
        <v>210</v>
      </c>
    </row>
    <row r="5550" spans="1:4" x14ac:dyDescent="0.25">
      <c r="A5550" s="2" t="s">
        <v>1637</v>
      </c>
      <c r="B5550" s="2">
        <v>5001637</v>
      </c>
      <c r="C5550" s="2">
        <v>13</v>
      </c>
      <c r="D5550" s="2">
        <v>208</v>
      </c>
    </row>
    <row r="5551" spans="1:4" x14ac:dyDescent="0.25">
      <c r="A5551" s="2" t="s">
        <v>1637</v>
      </c>
      <c r="B5551" s="2">
        <v>5001639</v>
      </c>
      <c r="C5551" s="2">
        <v>6</v>
      </c>
      <c r="D5551" s="2">
        <v>208</v>
      </c>
    </row>
    <row r="5552" spans="1:4" x14ac:dyDescent="0.25">
      <c r="A5552" s="2" t="s">
        <v>1637</v>
      </c>
      <c r="B5552" s="2">
        <v>5001639</v>
      </c>
      <c r="C5552" s="2">
        <v>12</v>
      </c>
      <c r="D5552" s="2">
        <v>210</v>
      </c>
    </row>
    <row r="5553" spans="1:4" x14ac:dyDescent="0.25">
      <c r="A5553" s="2" t="s">
        <v>1637</v>
      </c>
      <c r="B5553" s="2">
        <v>5001639</v>
      </c>
      <c r="C5553" s="2">
        <v>13</v>
      </c>
      <c r="D5553" s="2">
        <v>208</v>
      </c>
    </row>
    <row r="5554" spans="1:4" x14ac:dyDescent="0.25">
      <c r="A5554" s="2" t="s">
        <v>1637</v>
      </c>
      <c r="B5554" s="2">
        <v>5001640</v>
      </c>
      <c r="C5554" s="2">
        <v>6</v>
      </c>
      <c r="D5554" s="2">
        <v>208</v>
      </c>
    </row>
    <row r="5555" spans="1:4" x14ac:dyDescent="0.25">
      <c r="A5555" s="2" t="s">
        <v>1637</v>
      </c>
      <c r="B5555" s="2">
        <v>5001640</v>
      </c>
      <c r="C5555" s="2">
        <v>12</v>
      </c>
      <c r="D5555" s="2">
        <v>210</v>
      </c>
    </row>
    <row r="5556" spans="1:4" x14ac:dyDescent="0.25">
      <c r="A5556" s="2" t="s">
        <v>1637</v>
      </c>
      <c r="B5556" s="2">
        <v>5001640</v>
      </c>
      <c r="C5556" s="2">
        <v>13</v>
      </c>
      <c r="D5556" s="2">
        <v>208</v>
      </c>
    </row>
    <row r="5557" spans="1:4" x14ac:dyDescent="0.25">
      <c r="A5557" s="2" t="s">
        <v>1637</v>
      </c>
      <c r="B5557" s="2">
        <v>5001641</v>
      </c>
      <c r="C5557" s="2">
        <v>6</v>
      </c>
      <c r="D5557" s="2">
        <v>208</v>
      </c>
    </row>
    <row r="5558" spans="1:4" x14ac:dyDescent="0.25">
      <c r="A5558" s="2" t="s">
        <v>1637</v>
      </c>
      <c r="B5558" s="2">
        <v>5001641</v>
      </c>
      <c r="C5558" s="2">
        <v>10</v>
      </c>
      <c r="D5558" s="2">
        <v>208</v>
      </c>
    </row>
    <row r="5559" spans="1:4" x14ac:dyDescent="0.25">
      <c r="A5559" s="2" t="s">
        <v>1637</v>
      </c>
      <c r="B5559" s="2">
        <v>5001641</v>
      </c>
      <c r="C5559" s="2">
        <v>12</v>
      </c>
      <c r="D5559" s="2">
        <v>210</v>
      </c>
    </row>
    <row r="5560" spans="1:4" x14ac:dyDescent="0.25">
      <c r="A5560" s="2" t="s">
        <v>1637</v>
      </c>
      <c r="B5560" s="2">
        <v>5001642</v>
      </c>
      <c r="C5560" s="2">
        <v>1</v>
      </c>
      <c r="D5560" s="2">
        <v>202</v>
      </c>
    </row>
    <row r="5561" spans="1:4" x14ac:dyDescent="0.25">
      <c r="A5561" s="2" t="s">
        <v>1637</v>
      </c>
      <c r="B5561" s="2">
        <v>5001642</v>
      </c>
      <c r="C5561" s="2">
        <v>2</v>
      </c>
      <c r="D5561" s="2">
        <v>210</v>
      </c>
    </row>
    <row r="5562" spans="1:4" x14ac:dyDescent="0.25">
      <c r="A5562" s="2" t="s">
        <v>1637</v>
      </c>
      <c r="B5562" s="2">
        <v>5001642</v>
      </c>
      <c r="C5562" s="2">
        <v>4</v>
      </c>
      <c r="D5562" s="2">
        <v>208</v>
      </c>
    </row>
    <row r="5563" spans="1:4" x14ac:dyDescent="0.25">
      <c r="A5563" s="2" t="s">
        <v>1637</v>
      </c>
      <c r="B5563" s="2">
        <v>5001642</v>
      </c>
      <c r="C5563" s="2">
        <v>6</v>
      </c>
      <c r="D5563" s="2">
        <v>208</v>
      </c>
    </row>
    <row r="5564" spans="1:4" x14ac:dyDescent="0.25">
      <c r="A5564" s="2" t="s">
        <v>1637</v>
      </c>
      <c r="B5564" s="2">
        <v>5001643</v>
      </c>
      <c r="C5564" s="2">
        <v>4</v>
      </c>
      <c r="D5564" s="2">
        <v>208</v>
      </c>
    </row>
    <row r="5565" spans="1:4" x14ac:dyDescent="0.25">
      <c r="A5565" s="2" t="s">
        <v>1637</v>
      </c>
      <c r="B5565" s="2">
        <v>5001643</v>
      </c>
      <c r="C5565" s="2">
        <v>12</v>
      </c>
      <c r="D5565" s="2">
        <v>210</v>
      </c>
    </row>
    <row r="5566" spans="1:4" x14ac:dyDescent="0.25">
      <c r="A5566" s="2" t="s">
        <v>1637</v>
      </c>
      <c r="B5566" s="2">
        <v>5001644</v>
      </c>
      <c r="C5566" s="2">
        <v>1</v>
      </c>
      <c r="D5566" s="2">
        <v>202</v>
      </c>
    </row>
    <row r="5567" spans="1:4" x14ac:dyDescent="0.25">
      <c r="A5567" s="2" t="s">
        <v>1637</v>
      </c>
      <c r="B5567" s="2">
        <v>5001644</v>
      </c>
      <c r="C5567" s="2">
        <v>2</v>
      </c>
      <c r="D5567" s="2">
        <v>210</v>
      </c>
    </row>
    <row r="5568" spans="1:4" x14ac:dyDescent="0.25">
      <c r="A5568" s="2" t="s">
        <v>1637</v>
      </c>
      <c r="B5568" s="2">
        <v>5001644</v>
      </c>
      <c r="C5568" s="2">
        <v>4</v>
      </c>
      <c r="D5568" s="2">
        <v>208</v>
      </c>
    </row>
    <row r="5569" spans="1:4" x14ac:dyDescent="0.25">
      <c r="A5569" s="2" t="s">
        <v>1637</v>
      </c>
      <c r="B5569" s="2">
        <v>5001644</v>
      </c>
      <c r="C5569" s="2">
        <v>6</v>
      </c>
      <c r="D5569" s="2">
        <v>208</v>
      </c>
    </row>
    <row r="5570" spans="1:4" x14ac:dyDescent="0.25">
      <c r="A5570" s="2" t="s">
        <v>1637</v>
      </c>
      <c r="B5570" s="2">
        <v>5001644</v>
      </c>
      <c r="C5570" s="2">
        <v>12</v>
      </c>
      <c r="D5570" s="2">
        <v>210</v>
      </c>
    </row>
    <row r="5571" spans="1:4" x14ac:dyDescent="0.25">
      <c r="A5571" s="2" t="s">
        <v>1637</v>
      </c>
      <c r="B5571" s="2">
        <v>5001645</v>
      </c>
      <c r="C5571" s="2">
        <v>12</v>
      </c>
      <c r="D5571" s="2">
        <v>210</v>
      </c>
    </row>
    <row r="5572" spans="1:4" x14ac:dyDescent="0.25">
      <c r="A5572" s="2" t="s">
        <v>1637</v>
      </c>
      <c r="B5572" s="2">
        <v>5001645</v>
      </c>
      <c r="C5572" s="2">
        <v>18</v>
      </c>
      <c r="D5572" s="2">
        <v>209</v>
      </c>
    </row>
    <row r="5573" spans="1:4" x14ac:dyDescent="0.25">
      <c r="A5573" s="2" t="s">
        <v>1637</v>
      </c>
      <c r="B5573" s="2">
        <v>5001646</v>
      </c>
      <c r="C5573" s="2">
        <v>12</v>
      </c>
      <c r="D5573" s="2">
        <v>210</v>
      </c>
    </row>
    <row r="5574" spans="1:4" x14ac:dyDescent="0.25">
      <c r="A5574" s="2" t="s">
        <v>1637</v>
      </c>
      <c r="B5574" s="2">
        <v>5001646</v>
      </c>
      <c r="C5574" s="2">
        <v>18</v>
      </c>
      <c r="D5574" s="2">
        <v>209</v>
      </c>
    </row>
    <row r="5575" spans="1:4" x14ac:dyDescent="0.25">
      <c r="A5575" s="2" t="s">
        <v>1637</v>
      </c>
      <c r="B5575" s="2">
        <v>5001647</v>
      </c>
      <c r="C5575" s="2">
        <v>6</v>
      </c>
      <c r="D5575" s="2">
        <v>208</v>
      </c>
    </row>
    <row r="5576" spans="1:4" x14ac:dyDescent="0.25">
      <c r="A5576" s="2" t="s">
        <v>1637</v>
      </c>
      <c r="B5576" s="2">
        <v>5001647</v>
      </c>
      <c r="C5576" s="2">
        <v>12</v>
      </c>
      <c r="D5576" s="2">
        <v>210</v>
      </c>
    </row>
    <row r="5577" spans="1:4" x14ac:dyDescent="0.25">
      <c r="A5577" s="2" t="s">
        <v>1637</v>
      </c>
      <c r="B5577" s="2">
        <v>5001647</v>
      </c>
      <c r="C5577" s="2">
        <v>13</v>
      </c>
      <c r="D5577" s="2">
        <v>208</v>
      </c>
    </row>
    <row r="5578" spans="1:4" x14ac:dyDescent="0.25">
      <c r="A5578" s="2" t="s">
        <v>1637</v>
      </c>
      <c r="B5578" s="2">
        <v>5001647</v>
      </c>
      <c r="C5578" s="2">
        <v>18</v>
      </c>
      <c r="D5578" s="2">
        <v>209</v>
      </c>
    </row>
    <row r="5579" spans="1:4" x14ac:dyDescent="0.25">
      <c r="A5579" s="2" t="s">
        <v>1637</v>
      </c>
      <c r="B5579" s="2">
        <v>5001648</v>
      </c>
      <c r="C5579" s="2">
        <v>1</v>
      </c>
      <c r="D5579" s="2">
        <v>202</v>
      </c>
    </row>
    <row r="5580" spans="1:4" x14ac:dyDescent="0.25">
      <c r="A5580" s="2" t="s">
        <v>1637</v>
      </c>
      <c r="B5580" s="2">
        <v>5001648</v>
      </c>
      <c r="C5580" s="2">
        <v>2</v>
      </c>
      <c r="D5580" s="2">
        <v>210</v>
      </c>
    </row>
    <row r="5581" spans="1:4" x14ac:dyDescent="0.25">
      <c r="A5581" s="2" t="s">
        <v>1637</v>
      </c>
      <c r="B5581" s="2">
        <v>5001648</v>
      </c>
      <c r="C5581" s="2">
        <v>6</v>
      </c>
      <c r="D5581" s="2">
        <v>208</v>
      </c>
    </row>
    <row r="5582" spans="1:4" x14ac:dyDescent="0.25">
      <c r="A5582" s="2" t="s">
        <v>1637</v>
      </c>
      <c r="B5582" s="2">
        <v>5001649</v>
      </c>
      <c r="C5582" s="2">
        <v>6</v>
      </c>
      <c r="D5582" s="2">
        <v>208</v>
      </c>
    </row>
    <row r="5583" spans="1:4" x14ac:dyDescent="0.25">
      <c r="A5583" s="2" t="s">
        <v>1637</v>
      </c>
      <c r="B5583" s="2">
        <v>5001649</v>
      </c>
      <c r="C5583" s="2">
        <v>12</v>
      </c>
      <c r="D5583" s="2">
        <v>210</v>
      </c>
    </row>
    <row r="5584" spans="1:4" x14ac:dyDescent="0.25">
      <c r="A5584" s="2" t="s">
        <v>1637</v>
      </c>
      <c r="B5584" s="2">
        <v>5001649</v>
      </c>
      <c r="C5584" s="2">
        <v>13</v>
      </c>
      <c r="D5584" s="2">
        <v>208</v>
      </c>
    </row>
    <row r="5585" spans="1:4" x14ac:dyDescent="0.25">
      <c r="A5585" s="2" t="s">
        <v>1637</v>
      </c>
      <c r="B5585" s="2">
        <v>5001650</v>
      </c>
      <c r="C5585" s="2">
        <v>1</v>
      </c>
      <c r="D5585" s="2">
        <v>202</v>
      </c>
    </row>
    <row r="5586" spans="1:4" x14ac:dyDescent="0.25">
      <c r="A5586" s="2" t="s">
        <v>1637</v>
      </c>
      <c r="B5586" s="2">
        <v>5001650</v>
      </c>
      <c r="C5586" s="2">
        <v>2</v>
      </c>
      <c r="D5586" s="2">
        <v>210</v>
      </c>
    </row>
    <row r="5587" spans="1:4" x14ac:dyDescent="0.25">
      <c r="A5587" s="2" t="s">
        <v>1637</v>
      </c>
      <c r="B5587" s="2">
        <v>5001650</v>
      </c>
      <c r="C5587" s="2">
        <v>4</v>
      </c>
      <c r="D5587" s="2">
        <v>208</v>
      </c>
    </row>
    <row r="5588" spans="1:4" x14ac:dyDescent="0.25">
      <c r="A5588" s="2" t="s">
        <v>1637</v>
      </c>
      <c r="B5588" s="2">
        <v>5001650</v>
      </c>
      <c r="C5588" s="2">
        <v>6</v>
      </c>
      <c r="D5588" s="2">
        <v>208</v>
      </c>
    </row>
    <row r="5589" spans="1:4" x14ac:dyDescent="0.25">
      <c r="A5589" s="2" t="s">
        <v>1637</v>
      </c>
      <c r="B5589" s="2">
        <v>5001651</v>
      </c>
      <c r="C5589" s="2">
        <v>1</v>
      </c>
      <c r="D5589" s="2">
        <v>202</v>
      </c>
    </row>
    <row r="5590" spans="1:4" x14ac:dyDescent="0.25">
      <c r="A5590" s="2" t="s">
        <v>1637</v>
      </c>
      <c r="B5590" s="2">
        <v>5001651</v>
      </c>
      <c r="C5590" s="2">
        <v>6</v>
      </c>
      <c r="D5590" s="2">
        <v>208</v>
      </c>
    </row>
    <row r="5591" spans="1:4" x14ac:dyDescent="0.25">
      <c r="A5591" s="2" t="s">
        <v>1637</v>
      </c>
      <c r="B5591" s="2">
        <v>5001652</v>
      </c>
      <c r="C5591" s="2">
        <v>1</v>
      </c>
      <c r="D5591" s="2">
        <v>202</v>
      </c>
    </row>
    <row r="5592" spans="1:4" x14ac:dyDescent="0.25">
      <c r="A5592" s="2" t="s">
        <v>1637</v>
      </c>
      <c r="B5592" s="2">
        <v>5001652</v>
      </c>
      <c r="C5592" s="2">
        <v>2</v>
      </c>
      <c r="D5592" s="2">
        <v>210</v>
      </c>
    </row>
    <row r="5593" spans="1:4" x14ac:dyDescent="0.25">
      <c r="A5593" s="2" t="s">
        <v>1637</v>
      </c>
      <c r="B5593" s="2">
        <v>5001652</v>
      </c>
      <c r="C5593" s="2">
        <v>4</v>
      </c>
      <c r="D5593" s="2">
        <v>208</v>
      </c>
    </row>
    <row r="5594" spans="1:4" x14ac:dyDescent="0.25">
      <c r="A5594" s="2" t="s">
        <v>1637</v>
      </c>
      <c r="B5594" s="2">
        <v>5001652</v>
      </c>
      <c r="C5594" s="2">
        <v>6</v>
      </c>
      <c r="D5594" s="2">
        <v>208</v>
      </c>
    </row>
    <row r="5595" spans="1:4" x14ac:dyDescent="0.25">
      <c r="A5595" s="2" t="s">
        <v>1637</v>
      </c>
      <c r="B5595" s="2">
        <v>5001653</v>
      </c>
      <c r="C5595" s="2">
        <v>6</v>
      </c>
      <c r="D5595" s="2">
        <v>208</v>
      </c>
    </row>
    <row r="5596" spans="1:4" x14ac:dyDescent="0.25">
      <c r="A5596" s="2" t="s">
        <v>1637</v>
      </c>
      <c r="B5596" s="2">
        <v>5001653</v>
      </c>
      <c r="C5596" s="2">
        <v>12</v>
      </c>
      <c r="D5596" s="2">
        <v>210</v>
      </c>
    </row>
    <row r="5597" spans="1:4" x14ac:dyDescent="0.25">
      <c r="A5597" s="2" t="s">
        <v>1637</v>
      </c>
      <c r="B5597" s="2">
        <v>5001653</v>
      </c>
      <c r="C5597" s="2">
        <v>13</v>
      </c>
      <c r="D5597" s="2">
        <v>208</v>
      </c>
    </row>
    <row r="5598" spans="1:4" x14ac:dyDescent="0.25">
      <c r="A5598" s="2" t="s">
        <v>1637</v>
      </c>
      <c r="B5598" s="2">
        <v>5001653</v>
      </c>
      <c r="C5598" s="2">
        <v>18</v>
      </c>
      <c r="D5598" s="2">
        <v>209</v>
      </c>
    </row>
    <row r="5599" spans="1:4" x14ac:dyDescent="0.25">
      <c r="A5599" s="2" t="s">
        <v>1637</v>
      </c>
      <c r="B5599" s="2">
        <v>5001654</v>
      </c>
      <c r="C5599" s="2">
        <v>6</v>
      </c>
      <c r="D5599" s="2">
        <v>208</v>
      </c>
    </row>
    <row r="5600" spans="1:4" x14ac:dyDescent="0.25">
      <c r="A5600" s="2" t="s">
        <v>1637</v>
      </c>
      <c r="B5600" s="2">
        <v>5001654</v>
      </c>
      <c r="C5600" s="2">
        <v>12</v>
      </c>
      <c r="D5600" s="2">
        <v>210</v>
      </c>
    </row>
    <row r="5601" spans="1:4" x14ac:dyDescent="0.25">
      <c r="A5601" s="2" t="s">
        <v>1637</v>
      </c>
      <c r="B5601" s="2">
        <v>5001654</v>
      </c>
      <c r="C5601" s="2">
        <v>13</v>
      </c>
      <c r="D5601" s="2">
        <v>208</v>
      </c>
    </row>
    <row r="5602" spans="1:4" x14ac:dyDescent="0.25">
      <c r="A5602" s="2" t="s">
        <v>1637</v>
      </c>
      <c r="B5602" s="2">
        <v>5001654</v>
      </c>
      <c r="C5602" s="2">
        <v>18</v>
      </c>
      <c r="D5602" s="2">
        <v>209</v>
      </c>
    </row>
    <row r="5603" spans="1:4" x14ac:dyDescent="0.25">
      <c r="A5603" s="2" t="s">
        <v>1637</v>
      </c>
      <c r="B5603" s="2">
        <v>5001655</v>
      </c>
      <c r="C5603" s="2">
        <v>1</v>
      </c>
      <c r="D5603" s="2">
        <v>202</v>
      </c>
    </row>
    <row r="5604" spans="1:4" x14ac:dyDescent="0.25">
      <c r="A5604" s="2" t="s">
        <v>1637</v>
      </c>
      <c r="B5604" s="2">
        <v>5001655</v>
      </c>
      <c r="C5604" s="2">
        <v>2</v>
      </c>
      <c r="D5604" s="2">
        <v>210</v>
      </c>
    </row>
    <row r="5605" spans="1:4" x14ac:dyDescent="0.25">
      <c r="A5605" s="2" t="s">
        <v>1637</v>
      </c>
      <c r="B5605" s="2">
        <v>5001655</v>
      </c>
      <c r="C5605" s="2">
        <v>4</v>
      </c>
      <c r="D5605" s="2">
        <v>208</v>
      </c>
    </row>
    <row r="5606" spans="1:4" x14ac:dyDescent="0.25">
      <c r="A5606" s="2" t="s">
        <v>1637</v>
      </c>
      <c r="B5606" s="2">
        <v>5001655</v>
      </c>
      <c r="C5606" s="2">
        <v>6</v>
      </c>
      <c r="D5606" s="2">
        <v>208</v>
      </c>
    </row>
    <row r="5607" spans="1:4" x14ac:dyDescent="0.25">
      <c r="A5607" s="2" t="s">
        <v>1637</v>
      </c>
      <c r="B5607" s="2">
        <v>5001656</v>
      </c>
      <c r="C5607" s="2">
        <v>6</v>
      </c>
      <c r="D5607" s="2">
        <v>208</v>
      </c>
    </row>
    <row r="5608" spans="1:4" x14ac:dyDescent="0.25">
      <c r="A5608" s="2" t="s">
        <v>1637</v>
      </c>
      <c r="B5608" s="2">
        <v>5001656</v>
      </c>
      <c r="C5608" s="2">
        <v>10</v>
      </c>
      <c r="D5608" s="2">
        <v>208</v>
      </c>
    </row>
    <row r="5609" spans="1:4" x14ac:dyDescent="0.25">
      <c r="A5609" s="2" t="s">
        <v>1637</v>
      </c>
      <c r="B5609" s="2">
        <v>5001656</v>
      </c>
      <c r="C5609" s="2">
        <v>12</v>
      </c>
      <c r="D5609" s="2">
        <v>210</v>
      </c>
    </row>
    <row r="5610" spans="1:4" x14ac:dyDescent="0.25">
      <c r="A5610" s="2" t="s">
        <v>1637</v>
      </c>
      <c r="B5610" s="2">
        <v>5001656</v>
      </c>
      <c r="C5610" s="2">
        <v>18</v>
      </c>
      <c r="D5610" s="2">
        <v>209</v>
      </c>
    </row>
    <row r="5611" spans="1:4" x14ac:dyDescent="0.25">
      <c r="A5611" s="2" t="s">
        <v>1637</v>
      </c>
      <c r="B5611" s="2">
        <v>5001657</v>
      </c>
      <c r="C5611" s="2">
        <v>6</v>
      </c>
      <c r="D5611" s="2">
        <v>208</v>
      </c>
    </row>
    <row r="5612" spans="1:4" x14ac:dyDescent="0.25">
      <c r="A5612" s="2" t="s">
        <v>1637</v>
      </c>
      <c r="B5612" s="2">
        <v>5001657</v>
      </c>
      <c r="C5612" s="2">
        <v>10</v>
      </c>
      <c r="D5612" s="2">
        <v>208</v>
      </c>
    </row>
    <row r="5613" spans="1:4" x14ac:dyDescent="0.25">
      <c r="A5613" s="2" t="s">
        <v>1637</v>
      </c>
      <c r="B5613" s="2">
        <v>5001657</v>
      </c>
      <c r="C5613" s="2">
        <v>12</v>
      </c>
      <c r="D5613" s="2">
        <v>210</v>
      </c>
    </row>
    <row r="5614" spans="1:4" x14ac:dyDescent="0.25">
      <c r="A5614" s="2" t="s">
        <v>1637</v>
      </c>
      <c r="B5614" s="2">
        <v>5001657</v>
      </c>
      <c r="C5614" s="2">
        <v>18</v>
      </c>
      <c r="D5614" s="2">
        <v>209</v>
      </c>
    </row>
    <row r="5615" spans="1:4" x14ac:dyDescent="0.25">
      <c r="A5615" s="2" t="s">
        <v>1637</v>
      </c>
      <c r="B5615" s="2">
        <v>5001658</v>
      </c>
      <c r="C5615" s="2">
        <v>6</v>
      </c>
      <c r="D5615" s="2">
        <v>208</v>
      </c>
    </row>
    <row r="5616" spans="1:4" x14ac:dyDescent="0.25">
      <c r="A5616" s="2" t="s">
        <v>1637</v>
      </c>
      <c r="B5616" s="2">
        <v>5001658</v>
      </c>
      <c r="C5616" s="2">
        <v>10</v>
      </c>
      <c r="D5616" s="2">
        <v>208</v>
      </c>
    </row>
    <row r="5617" spans="1:4" x14ac:dyDescent="0.25">
      <c r="A5617" s="2" t="s">
        <v>1637</v>
      </c>
      <c r="B5617" s="2">
        <v>5001658</v>
      </c>
      <c r="C5617" s="2">
        <v>12</v>
      </c>
      <c r="D5617" s="2">
        <v>210</v>
      </c>
    </row>
    <row r="5618" spans="1:4" x14ac:dyDescent="0.25">
      <c r="A5618" s="2" t="s">
        <v>1637</v>
      </c>
      <c r="B5618" s="2">
        <v>5001658</v>
      </c>
      <c r="C5618" s="2">
        <v>18</v>
      </c>
      <c r="D5618" s="2">
        <v>209</v>
      </c>
    </row>
    <row r="5619" spans="1:4" x14ac:dyDescent="0.25">
      <c r="A5619" s="2" t="s">
        <v>1637</v>
      </c>
      <c r="B5619" s="2">
        <v>5001659</v>
      </c>
      <c r="C5619" s="2">
        <v>14</v>
      </c>
      <c r="D5619" s="2">
        <v>211</v>
      </c>
    </row>
    <row r="5620" spans="1:4" x14ac:dyDescent="0.25">
      <c r="A5620" s="2" t="s">
        <v>1637</v>
      </c>
      <c r="B5620" s="2">
        <v>5001659</v>
      </c>
      <c r="C5620" s="2">
        <v>18</v>
      </c>
      <c r="D5620" s="2">
        <v>209</v>
      </c>
    </row>
    <row r="5621" spans="1:4" x14ac:dyDescent="0.25">
      <c r="A5621" s="2" t="s">
        <v>1637</v>
      </c>
      <c r="B5621" s="2">
        <v>5001660</v>
      </c>
      <c r="C5621" s="2">
        <v>1</v>
      </c>
      <c r="D5621" s="2">
        <v>313</v>
      </c>
    </row>
    <row r="5622" spans="1:4" x14ac:dyDescent="0.25">
      <c r="A5622" s="2" t="s">
        <v>1637</v>
      </c>
      <c r="B5622" s="2">
        <v>5001661</v>
      </c>
      <c r="C5622" s="2">
        <v>1</v>
      </c>
      <c r="D5622" s="2">
        <v>313</v>
      </c>
    </row>
    <row r="5623" spans="1:4" x14ac:dyDescent="0.25">
      <c r="A5623" s="2" t="s">
        <v>1637</v>
      </c>
      <c r="B5623" s="2">
        <v>5001662</v>
      </c>
      <c r="C5623" s="2">
        <v>1</v>
      </c>
      <c r="D5623" s="2">
        <v>202</v>
      </c>
    </row>
    <row r="5624" spans="1:4" x14ac:dyDescent="0.25">
      <c r="A5624" s="2" t="s">
        <v>1637</v>
      </c>
      <c r="B5624" s="2">
        <v>5001662</v>
      </c>
      <c r="C5624" s="2">
        <v>6</v>
      </c>
      <c r="D5624" s="2">
        <v>208</v>
      </c>
    </row>
    <row r="5625" spans="1:4" x14ac:dyDescent="0.25">
      <c r="A5625" s="2" t="s">
        <v>1637</v>
      </c>
      <c r="B5625" s="2">
        <v>5001663</v>
      </c>
      <c r="C5625" s="2">
        <v>10</v>
      </c>
      <c r="D5625" s="2">
        <v>208</v>
      </c>
    </row>
    <row r="5626" spans="1:4" x14ac:dyDescent="0.25">
      <c r="A5626" s="2" t="s">
        <v>1637</v>
      </c>
      <c r="B5626" s="2">
        <v>5001663</v>
      </c>
      <c r="C5626" s="2">
        <v>12</v>
      </c>
      <c r="D5626" s="2">
        <v>210</v>
      </c>
    </row>
    <row r="5627" spans="1:4" x14ac:dyDescent="0.25">
      <c r="A5627" s="2" t="s">
        <v>1637</v>
      </c>
      <c r="B5627" s="2">
        <v>5001663</v>
      </c>
      <c r="C5627" s="2">
        <v>18</v>
      </c>
      <c r="D5627" s="2">
        <v>209</v>
      </c>
    </row>
    <row r="5628" spans="1:4" x14ac:dyDescent="0.25">
      <c r="A5628" s="2" t="s">
        <v>1637</v>
      </c>
      <c r="B5628" s="2">
        <v>5001664</v>
      </c>
      <c r="C5628" s="2">
        <v>14</v>
      </c>
      <c r="D5628" s="2">
        <v>211</v>
      </c>
    </row>
    <row r="5629" spans="1:4" x14ac:dyDescent="0.25">
      <c r="A5629" s="2" t="s">
        <v>1637</v>
      </c>
      <c r="B5629" s="2">
        <v>5001665</v>
      </c>
      <c r="C5629" s="2">
        <v>10</v>
      </c>
      <c r="D5629" s="2">
        <v>208</v>
      </c>
    </row>
    <row r="5630" spans="1:4" x14ac:dyDescent="0.25">
      <c r="A5630" s="2" t="s">
        <v>1637</v>
      </c>
      <c r="B5630" s="2">
        <v>5001665</v>
      </c>
      <c r="C5630" s="2">
        <v>12</v>
      </c>
      <c r="D5630" s="2">
        <v>210</v>
      </c>
    </row>
    <row r="5631" spans="1:4" x14ac:dyDescent="0.25">
      <c r="A5631" s="2" t="s">
        <v>1637</v>
      </c>
      <c r="B5631" s="2">
        <v>5001665</v>
      </c>
      <c r="C5631" s="2">
        <v>18</v>
      </c>
      <c r="D5631" s="2">
        <v>209</v>
      </c>
    </row>
    <row r="5632" spans="1:4" x14ac:dyDescent="0.25">
      <c r="A5632" s="2" t="s">
        <v>1637</v>
      </c>
      <c r="B5632" s="2">
        <v>5001666</v>
      </c>
      <c r="C5632" s="2">
        <v>10</v>
      </c>
      <c r="D5632" s="2">
        <v>208</v>
      </c>
    </row>
    <row r="5633" spans="1:4" x14ac:dyDescent="0.25">
      <c r="A5633" s="2" t="s">
        <v>1637</v>
      </c>
      <c r="B5633" s="2">
        <v>5001666</v>
      </c>
      <c r="C5633" s="2">
        <v>12</v>
      </c>
      <c r="D5633" s="2">
        <v>210</v>
      </c>
    </row>
    <row r="5634" spans="1:4" x14ac:dyDescent="0.25">
      <c r="A5634" s="2" t="s">
        <v>1637</v>
      </c>
      <c r="B5634" s="2">
        <v>5001666</v>
      </c>
      <c r="C5634" s="2">
        <v>18</v>
      </c>
      <c r="D5634" s="2">
        <v>209</v>
      </c>
    </row>
    <row r="5635" spans="1:4" x14ac:dyDescent="0.25">
      <c r="A5635" s="2" t="s">
        <v>1637</v>
      </c>
      <c r="B5635" s="2">
        <v>5001667</v>
      </c>
      <c r="C5635" s="2">
        <v>10</v>
      </c>
      <c r="D5635" s="2">
        <v>208</v>
      </c>
    </row>
    <row r="5636" spans="1:4" x14ac:dyDescent="0.25">
      <c r="A5636" s="2" t="s">
        <v>1637</v>
      </c>
      <c r="B5636" s="2">
        <v>5001667</v>
      </c>
      <c r="C5636" s="2">
        <v>12</v>
      </c>
      <c r="D5636" s="2">
        <v>210</v>
      </c>
    </row>
    <row r="5637" spans="1:4" x14ac:dyDescent="0.25">
      <c r="A5637" s="2" t="s">
        <v>1637</v>
      </c>
      <c r="B5637" s="2">
        <v>5001667</v>
      </c>
      <c r="C5637" s="2">
        <v>18</v>
      </c>
      <c r="D5637" s="2">
        <v>209</v>
      </c>
    </row>
    <row r="5638" spans="1:4" x14ac:dyDescent="0.25">
      <c r="A5638" s="2" t="s">
        <v>1637</v>
      </c>
      <c r="B5638" s="2">
        <v>5001668</v>
      </c>
      <c r="C5638" s="2">
        <v>10</v>
      </c>
      <c r="D5638" s="2">
        <v>208</v>
      </c>
    </row>
    <row r="5639" spans="1:4" x14ac:dyDescent="0.25">
      <c r="A5639" s="2" t="s">
        <v>1637</v>
      </c>
      <c r="B5639" s="2">
        <v>5001668</v>
      </c>
      <c r="C5639" s="2">
        <v>12</v>
      </c>
      <c r="D5639" s="2">
        <v>210</v>
      </c>
    </row>
    <row r="5640" spans="1:4" x14ac:dyDescent="0.25">
      <c r="A5640" s="2" t="s">
        <v>1637</v>
      </c>
      <c r="B5640" s="2">
        <v>5001668</v>
      </c>
      <c r="C5640" s="2">
        <v>18</v>
      </c>
      <c r="D5640" s="2">
        <v>209</v>
      </c>
    </row>
    <row r="5641" spans="1:4" x14ac:dyDescent="0.25">
      <c r="A5641" s="2" t="s">
        <v>1637</v>
      </c>
      <c r="B5641" s="2">
        <v>5001669</v>
      </c>
      <c r="C5641" s="2">
        <v>10</v>
      </c>
      <c r="D5641" s="2">
        <v>208</v>
      </c>
    </row>
    <row r="5642" spans="1:4" x14ac:dyDescent="0.25">
      <c r="A5642" s="2" t="s">
        <v>1637</v>
      </c>
      <c r="B5642" s="2">
        <v>5001669</v>
      </c>
      <c r="C5642" s="2">
        <v>12</v>
      </c>
      <c r="D5642" s="2">
        <v>210</v>
      </c>
    </row>
    <row r="5643" spans="1:4" x14ac:dyDescent="0.25">
      <c r="A5643" s="2" t="s">
        <v>1637</v>
      </c>
      <c r="B5643" s="2">
        <v>5001669</v>
      </c>
      <c r="C5643" s="2">
        <v>18</v>
      </c>
      <c r="D5643" s="2">
        <v>209</v>
      </c>
    </row>
    <row r="5644" spans="1:4" x14ac:dyDescent="0.25">
      <c r="A5644" s="2" t="s">
        <v>1637</v>
      </c>
      <c r="B5644" s="2">
        <v>5001670</v>
      </c>
      <c r="C5644" s="2">
        <v>10</v>
      </c>
      <c r="D5644" s="2">
        <v>208</v>
      </c>
    </row>
    <row r="5645" spans="1:4" x14ac:dyDescent="0.25">
      <c r="A5645" s="2" t="s">
        <v>1637</v>
      </c>
      <c r="B5645" s="2">
        <v>5001670</v>
      </c>
      <c r="C5645" s="2">
        <v>12</v>
      </c>
      <c r="D5645" s="2">
        <v>210</v>
      </c>
    </row>
    <row r="5646" spans="1:4" x14ac:dyDescent="0.25">
      <c r="A5646" s="2" t="s">
        <v>1637</v>
      </c>
      <c r="B5646" s="2">
        <v>5001670</v>
      </c>
      <c r="C5646" s="2">
        <v>18</v>
      </c>
      <c r="D5646" s="2">
        <v>209</v>
      </c>
    </row>
    <row r="5647" spans="1:4" x14ac:dyDescent="0.25">
      <c r="A5647" s="2" t="s">
        <v>1637</v>
      </c>
      <c r="B5647" s="2">
        <v>5001671</v>
      </c>
      <c r="C5647" s="2">
        <v>10</v>
      </c>
      <c r="D5647" s="2">
        <v>208</v>
      </c>
    </row>
    <row r="5648" spans="1:4" x14ac:dyDescent="0.25">
      <c r="A5648" s="2" t="s">
        <v>1637</v>
      </c>
      <c r="B5648" s="2">
        <v>5001671</v>
      </c>
      <c r="C5648" s="2">
        <v>12</v>
      </c>
      <c r="D5648" s="2">
        <v>210</v>
      </c>
    </row>
    <row r="5649" spans="1:4" x14ac:dyDescent="0.25">
      <c r="A5649" s="2" t="s">
        <v>1637</v>
      </c>
      <c r="B5649" s="2">
        <v>5001671</v>
      </c>
      <c r="C5649" s="2">
        <v>18</v>
      </c>
      <c r="D5649" s="2">
        <v>209</v>
      </c>
    </row>
    <row r="5650" spans="1:4" x14ac:dyDescent="0.25">
      <c r="A5650" s="2" t="s">
        <v>1637</v>
      </c>
      <c r="B5650" s="2">
        <v>5001672</v>
      </c>
      <c r="C5650" s="2">
        <v>10</v>
      </c>
      <c r="D5650" s="2">
        <v>208</v>
      </c>
    </row>
    <row r="5651" spans="1:4" x14ac:dyDescent="0.25">
      <c r="A5651" s="2" t="s">
        <v>1637</v>
      </c>
      <c r="B5651" s="2">
        <v>5001672</v>
      </c>
      <c r="C5651" s="2">
        <v>12</v>
      </c>
      <c r="D5651" s="2">
        <v>210</v>
      </c>
    </row>
    <row r="5652" spans="1:4" x14ac:dyDescent="0.25">
      <c r="A5652" s="2" t="s">
        <v>1637</v>
      </c>
      <c r="B5652" s="2">
        <v>5001672</v>
      </c>
      <c r="C5652" s="2">
        <v>18</v>
      </c>
      <c r="D5652" s="2">
        <v>209</v>
      </c>
    </row>
    <row r="5653" spans="1:4" x14ac:dyDescent="0.25">
      <c r="A5653" s="2" t="s">
        <v>1637</v>
      </c>
      <c r="B5653" s="2">
        <v>5001673</v>
      </c>
      <c r="C5653" s="2">
        <v>10</v>
      </c>
      <c r="D5653" s="2">
        <v>208</v>
      </c>
    </row>
    <row r="5654" spans="1:4" x14ac:dyDescent="0.25">
      <c r="A5654" s="2" t="s">
        <v>1637</v>
      </c>
      <c r="B5654" s="2">
        <v>5001673</v>
      </c>
      <c r="C5654" s="2">
        <v>12</v>
      </c>
      <c r="D5654" s="2">
        <v>210</v>
      </c>
    </row>
    <row r="5655" spans="1:4" x14ac:dyDescent="0.25">
      <c r="A5655" s="2" t="s">
        <v>1637</v>
      </c>
      <c r="B5655" s="2">
        <v>5001673</v>
      </c>
      <c r="C5655" s="2">
        <v>18</v>
      </c>
      <c r="D5655" s="2">
        <v>209</v>
      </c>
    </row>
    <row r="5656" spans="1:4" x14ac:dyDescent="0.25">
      <c r="A5656" s="2" t="s">
        <v>1637</v>
      </c>
      <c r="B5656" s="2">
        <v>5001674</v>
      </c>
      <c r="C5656" s="2">
        <v>10</v>
      </c>
      <c r="D5656" s="2">
        <v>208</v>
      </c>
    </row>
    <row r="5657" spans="1:4" x14ac:dyDescent="0.25">
      <c r="A5657" s="2" t="s">
        <v>1637</v>
      </c>
      <c r="B5657" s="2">
        <v>5001674</v>
      </c>
      <c r="C5657" s="2">
        <v>12</v>
      </c>
      <c r="D5657" s="2">
        <v>210</v>
      </c>
    </row>
    <row r="5658" spans="1:4" x14ac:dyDescent="0.25">
      <c r="A5658" s="2" t="s">
        <v>1637</v>
      </c>
      <c r="B5658" s="2">
        <v>5001674</v>
      </c>
      <c r="C5658" s="2">
        <v>18</v>
      </c>
      <c r="D5658" s="2">
        <v>209</v>
      </c>
    </row>
    <row r="5659" spans="1:4" x14ac:dyDescent="0.25">
      <c r="A5659" s="2" t="s">
        <v>1637</v>
      </c>
      <c r="B5659" s="2">
        <v>5001675</v>
      </c>
      <c r="C5659" s="2">
        <v>10</v>
      </c>
      <c r="D5659" s="2">
        <v>208</v>
      </c>
    </row>
    <row r="5660" spans="1:4" x14ac:dyDescent="0.25">
      <c r="A5660" s="2" t="s">
        <v>1637</v>
      </c>
      <c r="B5660" s="2">
        <v>5001675</v>
      </c>
      <c r="C5660" s="2">
        <v>12</v>
      </c>
      <c r="D5660" s="2">
        <v>210</v>
      </c>
    </row>
    <row r="5661" spans="1:4" x14ac:dyDescent="0.25">
      <c r="A5661" s="2" t="s">
        <v>1637</v>
      </c>
      <c r="B5661" s="2">
        <v>5001675</v>
      </c>
      <c r="C5661" s="2">
        <v>18</v>
      </c>
      <c r="D5661" s="2">
        <v>209</v>
      </c>
    </row>
    <row r="5662" spans="1:4" x14ac:dyDescent="0.25">
      <c r="A5662" s="2" t="s">
        <v>1637</v>
      </c>
      <c r="B5662" s="2">
        <v>5001676</v>
      </c>
      <c r="C5662" s="2">
        <v>10</v>
      </c>
      <c r="D5662" s="2">
        <v>208</v>
      </c>
    </row>
    <row r="5663" spans="1:4" x14ac:dyDescent="0.25">
      <c r="A5663" s="2" t="s">
        <v>1637</v>
      </c>
      <c r="B5663" s="2">
        <v>5001676</v>
      </c>
      <c r="C5663" s="2">
        <v>12</v>
      </c>
      <c r="D5663" s="2">
        <v>210</v>
      </c>
    </row>
    <row r="5664" spans="1:4" x14ac:dyDescent="0.25">
      <c r="A5664" s="2" t="s">
        <v>1637</v>
      </c>
      <c r="B5664" s="2">
        <v>5001676</v>
      </c>
      <c r="C5664" s="2">
        <v>18</v>
      </c>
      <c r="D5664" s="2">
        <v>209</v>
      </c>
    </row>
    <row r="5665" spans="1:4" x14ac:dyDescent="0.25">
      <c r="A5665" s="2" t="s">
        <v>1637</v>
      </c>
      <c r="B5665" s="2">
        <v>5001677</v>
      </c>
      <c r="C5665" s="2">
        <v>10</v>
      </c>
      <c r="D5665" s="2">
        <v>208</v>
      </c>
    </row>
    <row r="5666" spans="1:4" x14ac:dyDescent="0.25">
      <c r="A5666" s="2" t="s">
        <v>1637</v>
      </c>
      <c r="B5666" s="2">
        <v>5001677</v>
      </c>
      <c r="C5666" s="2">
        <v>12</v>
      </c>
      <c r="D5666" s="2">
        <v>210</v>
      </c>
    </row>
    <row r="5667" spans="1:4" x14ac:dyDescent="0.25">
      <c r="A5667" s="2" t="s">
        <v>1637</v>
      </c>
      <c r="B5667" s="2">
        <v>5001677</v>
      </c>
      <c r="C5667" s="2">
        <v>18</v>
      </c>
      <c r="D5667" s="2">
        <v>209</v>
      </c>
    </row>
    <row r="5668" spans="1:4" x14ac:dyDescent="0.25">
      <c r="A5668" s="2" t="s">
        <v>1637</v>
      </c>
      <c r="B5668" s="2">
        <v>5001678</v>
      </c>
      <c r="C5668" s="2">
        <v>1</v>
      </c>
      <c r="D5668" s="2">
        <v>202</v>
      </c>
    </row>
    <row r="5669" spans="1:4" x14ac:dyDescent="0.25">
      <c r="A5669" s="2" t="s">
        <v>1637</v>
      </c>
      <c r="B5669" s="2">
        <v>5001678</v>
      </c>
      <c r="C5669" s="2">
        <v>2</v>
      </c>
      <c r="D5669" s="2">
        <v>210</v>
      </c>
    </row>
    <row r="5670" spans="1:4" x14ac:dyDescent="0.25">
      <c r="A5670" s="2" t="s">
        <v>1637</v>
      </c>
      <c r="B5670" s="2">
        <v>5001678</v>
      </c>
      <c r="C5670" s="2">
        <v>4</v>
      </c>
      <c r="D5670" s="2">
        <v>208</v>
      </c>
    </row>
    <row r="5671" spans="1:4" x14ac:dyDescent="0.25">
      <c r="A5671" s="2" t="s">
        <v>1637</v>
      </c>
      <c r="B5671" s="2">
        <v>5001678</v>
      </c>
      <c r="C5671" s="2">
        <v>17</v>
      </c>
      <c r="D5671" s="2">
        <v>209</v>
      </c>
    </row>
    <row r="5672" spans="1:4" x14ac:dyDescent="0.25">
      <c r="A5672" s="2" t="s">
        <v>1637</v>
      </c>
      <c r="B5672" s="2">
        <v>5001679</v>
      </c>
      <c r="C5672" s="2">
        <v>10</v>
      </c>
      <c r="D5672" s="2">
        <v>208</v>
      </c>
    </row>
    <row r="5673" spans="1:4" x14ac:dyDescent="0.25">
      <c r="A5673" s="2" t="s">
        <v>1637</v>
      </c>
      <c r="B5673" s="2">
        <v>5001679</v>
      </c>
      <c r="C5673" s="2">
        <v>12</v>
      </c>
      <c r="D5673" s="2">
        <v>210</v>
      </c>
    </row>
    <row r="5674" spans="1:4" x14ac:dyDescent="0.25">
      <c r="A5674" s="2" t="s">
        <v>1637</v>
      </c>
      <c r="B5674" s="2">
        <v>5001680</v>
      </c>
      <c r="C5674" s="2">
        <v>6</v>
      </c>
      <c r="D5674" s="2">
        <v>208</v>
      </c>
    </row>
    <row r="5675" spans="1:4" x14ac:dyDescent="0.25">
      <c r="A5675" s="2" t="s">
        <v>1637</v>
      </c>
      <c r="B5675" s="2">
        <v>5001680</v>
      </c>
      <c r="C5675" s="2">
        <v>12</v>
      </c>
      <c r="D5675" s="2">
        <v>210</v>
      </c>
    </row>
    <row r="5676" spans="1:4" x14ac:dyDescent="0.25">
      <c r="A5676" s="2" t="s">
        <v>1637</v>
      </c>
      <c r="B5676" s="2">
        <v>5001680</v>
      </c>
      <c r="C5676" s="2">
        <v>13</v>
      </c>
      <c r="D5676" s="2">
        <v>208</v>
      </c>
    </row>
    <row r="5677" spans="1:4" x14ac:dyDescent="0.25">
      <c r="A5677" s="2" t="s">
        <v>1637</v>
      </c>
      <c r="B5677" s="2">
        <v>5001681</v>
      </c>
      <c r="C5677" s="2">
        <v>6</v>
      </c>
      <c r="D5677" s="2">
        <v>208</v>
      </c>
    </row>
    <row r="5678" spans="1:4" x14ac:dyDescent="0.25">
      <c r="A5678" s="2" t="s">
        <v>1637</v>
      </c>
      <c r="B5678" s="2">
        <v>5001681</v>
      </c>
      <c r="C5678" s="2">
        <v>12</v>
      </c>
      <c r="D5678" s="2">
        <v>210</v>
      </c>
    </row>
    <row r="5679" spans="1:4" x14ac:dyDescent="0.25">
      <c r="A5679" s="2" t="s">
        <v>1637</v>
      </c>
      <c r="B5679" s="2">
        <v>5001681</v>
      </c>
      <c r="C5679" s="2">
        <v>13</v>
      </c>
      <c r="D5679" s="2">
        <v>208</v>
      </c>
    </row>
    <row r="5680" spans="1:4" x14ac:dyDescent="0.25">
      <c r="A5680" s="2" t="s">
        <v>1637</v>
      </c>
      <c r="B5680" s="2">
        <v>5001681</v>
      </c>
      <c r="C5680" s="2">
        <v>18</v>
      </c>
      <c r="D5680" s="2">
        <v>209</v>
      </c>
    </row>
    <row r="5681" spans="1:4" x14ac:dyDescent="0.25">
      <c r="A5681" s="2" t="s">
        <v>1637</v>
      </c>
      <c r="B5681" s="2">
        <v>5001682</v>
      </c>
      <c r="C5681" s="2">
        <v>1</v>
      </c>
      <c r="D5681" s="2">
        <v>202</v>
      </c>
    </row>
    <row r="5682" spans="1:4" x14ac:dyDescent="0.25">
      <c r="A5682" s="2" t="s">
        <v>1637</v>
      </c>
      <c r="B5682" s="2">
        <v>5001683</v>
      </c>
      <c r="C5682" s="2">
        <v>1</v>
      </c>
      <c r="D5682" s="2">
        <v>202</v>
      </c>
    </row>
    <row r="5683" spans="1:4" x14ac:dyDescent="0.25">
      <c r="A5683" s="2" t="s">
        <v>1637</v>
      </c>
      <c r="B5683" s="2">
        <v>5001683</v>
      </c>
      <c r="C5683" s="2">
        <v>2</v>
      </c>
      <c r="D5683" s="2">
        <v>210</v>
      </c>
    </row>
    <row r="5684" spans="1:4" x14ac:dyDescent="0.25">
      <c r="A5684" s="2" t="s">
        <v>1637</v>
      </c>
      <c r="B5684" s="2">
        <v>5001683</v>
      </c>
      <c r="C5684" s="2">
        <v>4</v>
      </c>
      <c r="D5684" s="2">
        <v>208</v>
      </c>
    </row>
    <row r="5685" spans="1:4" x14ac:dyDescent="0.25">
      <c r="A5685" s="2" t="s">
        <v>1637</v>
      </c>
      <c r="B5685" s="2">
        <v>5001683</v>
      </c>
      <c r="C5685" s="2">
        <v>6</v>
      </c>
      <c r="D5685" s="2">
        <v>208</v>
      </c>
    </row>
    <row r="5686" spans="1:4" x14ac:dyDescent="0.25">
      <c r="A5686" s="2" t="s">
        <v>1637</v>
      </c>
      <c r="B5686" s="2">
        <v>5001685</v>
      </c>
      <c r="C5686" s="2">
        <v>2</v>
      </c>
      <c r="D5686" s="2">
        <v>210</v>
      </c>
    </row>
    <row r="5687" spans="1:4" x14ac:dyDescent="0.25">
      <c r="A5687" s="2" t="s">
        <v>1637</v>
      </c>
      <c r="B5687" s="2">
        <v>5001685</v>
      </c>
      <c r="C5687" s="2">
        <v>10</v>
      </c>
      <c r="D5687" s="2">
        <v>208</v>
      </c>
    </row>
    <row r="5688" spans="1:4" x14ac:dyDescent="0.25">
      <c r="A5688" s="2" t="s">
        <v>1637</v>
      </c>
      <c r="B5688" s="2">
        <v>5001686</v>
      </c>
      <c r="C5688" s="2">
        <v>2</v>
      </c>
      <c r="D5688" s="2">
        <v>210</v>
      </c>
    </row>
    <row r="5689" spans="1:4" x14ac:dyDescent="0.25">
      <c r="A5689" s="2" t="s">
        <v>1637</v>
      </c>
      <c r="B5689" s="2">
        <v>5001686</v>
      </c>
      <c r="C5689" s="2">
        <v>10</v>
      </c>
      <c r="D5689" s="2">
        <v>208</v>
      </c>
    </row>
    <row r="5690" spans="1:4" x14ac:dyDescent="0.25">
      <c r="A5690" s="2" t="s">
        <v>1637</v>
      </c>
      <c r="B5690" s="2">
        <v>5001686</v>
      </c>
      <c r="C5690" s="2">
        <v>18</v>
      </c>
      <c r="D5690" s="2">
        <v>209</v>
      </c>
    </row>
    <row r="5691" spans="1:4" x14ac:dyDescent="0.25">
      <c r="A5691" s="2" t="s">
        <v>1637</v>
      </c>
      <c r="B5691" s="2">
        <v>5001687</v>
      </c>
      <c r="C5691" s="2">
        <v>2</v>
      </c>
      <c r="D5691" s="2">
        <v>210</v>
      </c>
    </row>
    <row r="5692" spans="1:4" x14ac:dyDescent="0.25">
      <c r="A5692" s="2" t="s">
        <v>1637</v>
      </c>
      <c r="B5692" s="2">
        <v>5001687</v>
      </c>
      <c r="C5692" s="2">
        <v>10</v>
      </c>
      <c r="D5692" s="2">
        <v>208</v>
      </c>
    </row>
    <row r="5693" spans="1:4" x14ac:dyDescent="0.25">
      <c r="A5693" s="2" t="s">
        <v>1637</v>
      </c>
      <c r="B5693" s="2">
        <v>5001687</v>
      </c>
      <c r="C5693" s="2">
        <v>18</v>
      </c>
      <c r="D5693" s="2">
        <v>209</v>
      </c>
    </row>
    <row r="5694" spans="1:4" x14ac:dyDescent="0.25">
      <c r="A5694" s="2" t="s">
        <v>1637</v>
      </c>
      <c r="B5694" s="2">
        <v>5001688</v>
      </c>
      <c r="C5694" s="2">
        <v>2</v>
      </c>
      <c r="D5694" s="2">
        <v>210</v>
      </c>
    </row>
    <row r="5695" spans="1:4" x14ac:dyDescent="0.25">
      <c r="A5695" s="2" t="s">
        <v>1637</v>
      </c>
      <c r="B5695" s="2">
        <v>5001688</v>
      </c>
      <c r="C5695" s="2">
        <v>10</v>
      </c>
      <c r="D5695" s="2">
        <v>208</v>
      </c>
    </row>
    <row r="5696" spans="1:4" x14ac:dyDescent="0.25">
      <c r="A5696" s="2" t="s">
        <v>1637</v>
      </c>
      <c r="B5696" s="2">
        <v>5001688</v>
      </c>
      <c r="C5696" s="2">
        <v>18</v>
      </c>
      <c r="D5696" s="2">
        <v>209</v>
      </c>
    </row>
    <row r="5697" spans="1:4" x14ac:dyDescent="0.25">
      <c r="A5697" s="2" t="s">
        <v>1637</v>
      </c>
      <c r="B5697" s="2">
        <v>5001689</v>
      </c>
      <c r="C5697" s="2">
        <v>2</v>
      </c>
      <c r="D5697" s="2">
        <v>210</v>
      </c>
    </row>
    <row r="5698" spans="1:4" x14ac:dyDescent="0.25">
      <c r="A5698" s="2" t="s">
        <v>1637</v>
      </c>
      <c r="B5698" s="2">
        <v>5001689</v>
      </c>
      <c r="C5698" s="2">
        <v>10</v>
      </c>
      <c r="D5698" s="2">
        <v>208</v>
      </c>
    </row>
    <row r="5699" spans="1:4" x14ac:dyDescent="0.25">
      <c r="A5699" s="2" t="s">
        <v>1637</v>
      </c>
      <c r="B5699" s="2">
        <v>5001689</v>
      </c>
      <c r="C5699" s="2">
        <v>18</v>
      </c>
      <c r="D5699" s="2">
        <v>209</v>
      </c>
    </row>
    <row r="5700" spans="1:4" x14ac:dyDescent="0.25">
      <c r="A5700" s="2" t="s">
        <v>1637</v>
      </c>
      <c r="B5700" s="2">
        <v>5001690</v>
      </c>
      <c r="C5700" s="2">
        <v>2</v>
      </c>
      <c r="D5700" s="2">
        <v>210</v>
      </c>
    </row>
    <row r="5701" spans="1:4" x14ac:dyDescent="0.25">
      <c r="A5701" s="2" t="s">
        <v>1637</v>
      </c>
      <c r="B5701" s="2">
        <v>5001690</v>
      </c>
      <c r="C5701" s="2">
        <v>10</v>
      </c>
      <c r="D5701" s="2">
        <v>208</v>
      </c>
    </row>
    <row r="5702" spans="1:4" x14ac:dyDescent="0.25">
      <c r="A5702" s="2" t="s">
        <v>1637</v>
      </c>
      <c r="B5702" s="2">
        <v>5001690</v>
      </c>
      <c r="C5702" s="2">
        <v>18</v>
      </c>
      <c r="D5702" s="2">
        <v>209</v>
      </c>
    </row>
    <row r="5703" spans="1:4" x14ac:dyDescent="0.25">
      <c r="A5703" s="2" t="s">
        <v>1637</v>
      </c>
      <c r="B5703" s="2">
        <v>5001691</v>
      </c>
      <c r="C5703" s="2">
        <v>2</v>
      </c>
      <c r="D5703" s="2">
        <v>210</v>
      </c>
    </row>
    <row r="5704" spans="1:4" x14ac:dyDescent="0.25">
      <c r="A5704" s="2" t="s">
        <v>1637</v>
      </c>
      <c r="B5704" s="2">
        <v>5001691</v>
      </c>
      <c r="C5704" s="2">
        <v>10</v>
      </c>
      <c r="D5704" s="2">
        <v>208</v>
      </c>
    </row>
    <row r="5705" spans="1:4" x14ac:dyDescent="0.25">
      <c r="A5705" s="2" t="s">
        <v>1637</v>
      </c>
      <c r="B5705" s="2">
        <v>5001691</v>
      </c>
      <c r="C5705" s="2">
        <v>18</v>
      </c>
      <c r="D5705" s="2">
        <v>209</v>
      </c>
    </row>
    <row r="5706" spans="1:4" x14ac:dyDescent="0.25">
      <c r="A5706" s="2" t="s">
        <v>1637</v>
      </c>
      <c r="B5706" s="2">
        <v>5001692</v>
      </c>
      <c r="C5706" s="2">
        <v>2</v>
      </c>
      <c r="D5706" s="2">
        <v>210</v>
      </c>
    </row>
    <row r="5707" spans="1:4" x14ac:dyDescent="0.25">
      <c r="A5707" s="2" t="s">
        <v>1637</v>
      </c>
      <c r="B5707" s="2">
        <v>5001692</v>
      </c>
      <c r="C5707" s="2">
        <v>10</v>
      </c>
      <c r="D5707" s="2">
        <v>208</v>
      </c>
    </row>
    <row r="5708" spans="1:4" x14ac:dyDescent="0.25">
      <c r="A5708" s="2" t="s">
        <v>1637</v>
      </c>
      <c r="B5708" s="2">
        <v>5001692</v>
      </c>
      <c r="C5708" s="2">
        <v>18</v>
      </c>
      <c r="D5708" s="2">
        <v>209</v>
      </c>
    </row>
    <row r="5709" spans="1:4" x14ac:dyDescent="0.25">
      <c r="A5709" s="2" t="s">
        <v>1637</v>
      </c>
      <c r="B5709" s="2">
        <v>5001693</v>
      </c>
      <c r="C5709" s="2">
        <v>2</v>
      </c>
      <c r="D5709" s="2">
        <v>210</v>
      </c>
    </row>
    <row r="5710" spans="1:4" x14ac:dyDescent="0.25">
      <c r="A5710" s="2" t="s">
        <v>1637</v>
      </c>
      <c r="B5710" s="2">
        <v>5001693</v>
      </c>
      <c r="C5710" s="2">
        <v>10</v>
      </c>
      <c r="D5710" s="2">
        <v>208</v>
      </c>
    </row>
    <row r="5711" spans="1:4" x14ac:dyDescent="0.25">
      <c r="A5711" s="2" t="s">
        <v>1637</v>
      </c>
      <c r="B5711" s="2">
        <v>5001693</v>
      </c>
      <c r="C5711" s="2">
        <v>18</v>
      </c>
      <c r="D5711" s="2">
        <v>209</v>
      </c>
    </row>
    <row r="5712" spans="1:4" x14ac:dyDescent="0.25">
      <c r="A5712" s="2" t="s">
        <v>1637</v>
      </c>
      <c r="B5712" s="2">
        <v>5001694</v>
      </c>
      <c r="C5712" s="2">
        <v>2</v>
      </c>
      <c r="D5712" s="2">
        <v>210</v>
      </c>
    </row>
    <row r="5713" spans="1:4" x14ac:dyDescent="0.25">
      <c r="A5713" s="2" t="s">
        <v>1637</v>
      </c>
      <c r="B5713" s="2">
        <v>5001694</v>
      </c>
      <c r="C5713" s="2">
        <v>10</v>
      </c>
      <c r="D5713" s="2">
        <v>208</v>
      </c>
    </row>
    <row r="5714" spans="1:4" x14ac:dyDescent="0.25">
      <c r="A5714" s="2" t="s">
        <v>1637</v>
      </c>
      <c r="B5714" s="2">
        <v>5001694</v>
      </c>
      <c r="C5714" s="2">
        <v>18</v>
      </c>
      <c r="D5714" s="2">
        <v>209</v>
      </c>
    </row>
    <row r="5715" spans="1:4" x14ac:dyDescent="0.25">
      <c r="A5715" s="2" t="s">
        <v>1637</v>
      </c>
      <c r="B5715" s="2">
        <v>5001695</v>
      </c>
      <c r="C5715" s="2">
        <v>2</v>
      </c>
      <c r="D5715" s="2">
        <v>210</v>
      </c>
    </row>
    <row r="5716" spans="1:4" x14ac:dyDescent="0.25">
      <c r="A5716" s="2" t="s">
        <v>1637</v>
      </c>
      <c r="B5716" s="2">
        <v>5001695</v>
      </c>
      <c r="C5716" s="2">
        <v>10</v>
      </c>
      <c r="D5716" s="2">
        <v>208</v>
      </c>
    </row>
    <row r="5717" spans="1:4" x14ac:dyDescent="0.25">
      <c r="A5717" s="2" t="s">
        <v>1637</v>
      </c>
      <c r="B5717" s="2">
        <v>5001695</v>
      </c>
      <c r="C5717" s="2">
        <v>18</v>
      </c>
      <c r="D5717" s="2">
        <v>209</v>
      </c>
    </row>
    <row r="5718" spans="1:4" x14ac:dyDescent="0.25">
      <c r="A5718" s="2" t="s">
        <v>1637</v>
      </c>
      <c r="B5718" s="2">
        <v>5001696</v>
      </c>
      <c r="C5718" s="2">
        <v>2</v>
      </c>
      <c r="D5718" s="2">
        <v>210</v>
      </c>
    </row>
    <row r="5719" spans="1:4" x14ac:dyDescent="0.25">
      <c r="A5719" s="2" t="s">
        <v>1637</v>
      </c>
      <c r="B5719" s="2">
        <v>5001696</v>
      </c>
      <c r="C5719" s="2">
        <v>10</v>
      </c>
      <c r="D5719" s="2">
        <v>208</v>
      </c>
    </row>
    <row r="5720" spans="1:4" x14ac:dyDescent="0.25">
      <c r="A5720" s="2" t="s">
        <v>1637</v>
      </c>
      <c r="B5720" s="2">
        <v>5001696</v>
      </c>
      <c r="C5720" s="2">
        <v>18</v>
      </c>
      <c r="D5720" s="2">
        <v>209</v>
      </c>
    </row>
    <row r="5721" spans="1:4" x14ac:dyDescent="0.25">
      <c r="A5721" s="2" t="s">
        <v>1637</v>
      </c>
      <c r="B5721" s="2">
        <v>5001697</v>
      </c>
      <c r="C5721" s="2">
        <v>2</v>
      </c>
      <c r="D5721" s="2">
        <v>210</v>
      </c>
    </row>
    <row r="5722" spans="1:4" x14ac:dyDescent="0.25">
      <c r="A5722" s="2" t="s">
        <v>1637</v>
      </c>
      <c r="B5722" s="2">
        <v>5001697</v>
      </c>
      <c r="C5722" s="2">
        <v>10</v>
      </c>
      <c r="D5722" s="2">
        <v>208</v>
      </c>
    </row>
    <row r="5723" spans="1:4" x14ac:dyDescent="0.25">
      <c r="A5723" s="2" t="s">
        <v>1637</v>
      </c>
      <c r="B5723" s="2">
        <v>5001697</v>
      </c>
      <c r="C5723" s="2">
        <v>18</v>
      </c>
      <c r="D5723" s="2">
        <v>209</v>
      </c>
    </row>
    <row r="5724" spans="1:4" x14ac:dyDescent="0.25">
      <c r="A5724" s="2" t="s">
        <v>1637</v>
      </c>
      <c r="B5724" s="2">
        <v>5001698</v>
      </c>
      <c r="C5724" s="2">
        <v>2</v>
      </c>
      <c r="D5724" s="2">
        <v>210</v>
      </c>
    </row>
    <row r="5725" spans="1:4" x14ac:dyDescent="0.25">
      <c r="A5725" s="2" t="s">
        <v>1637</v>
      </c>
      <c r="B5725" s="2">
        <v>5001698</v>
      </c>
      <c r="C5725" s="2">
        <v>10</v>
      </c>
      <c r="D5725" s="2">
        <v>208</v>
      </c>
    </row>
    <row r="5726" spans="1:4" x14ac:dyDescent="0.25">
      <c r="A5726" s="2" t="s">
        <v>1637</v>
      </c>
      <c r="B5726" s="2">
        <v>5001698</v>
      </c>
      <c r="C5726" s="2">
        <v>18</v>
      </c>
      <c r="D5726" s="2">
        <v>209</v>
      </c>
    </row>
    <row r="5727" spans="1:4" x14ac:dyDescent="0.25">
      <c r="A5727" s="2" t="s">
        <v>1637</v>
      </c>
      <c r="B5727" s="2">
        <v>5001699</v>
      </c>
      <c r="C5727" s="2">
        <v>10</v>
      </c>
      <c r="D5727" s="2">
        <v>208</v>
      </c>
    </row>
    <row r="5728" spans="1:4" x14ac:dyDescent="0.25">
      <c r="A5728" s="2" t="s">
        <v>1637</v>
      </c>
      <c r="B5728" s="2">
        <v>5001699</v>
      </c>
      <c r="C5728" s="2">
        <v>12</v>
      </c>
      <c r="D5728" s="2">
        <v>210</v>
      </c>
    </row>
    <row r="5729" spans="1:4" x14ac:dyDescent="0.25">
      <c r="A5729" s="2" t="s">
        <v>1637</v>
      </c>
      <c r="B5729" s="2">
        <v>5001701</v>
      </c>
      <c r="C5729" s="2">
        <v>1</v>
      </c>
      <c r="D5729" s="2">
        <v>202</v>
      </c>
    </row>
    <row r="5730" spans="1:4" x14ac:dyDescent="0.25">
      <c r="A5730" s="2" t="s">
        <v>1637</v>
      </c>
      <c r="B5730" s="2">
        <v>5001701</v>
      </c>
      <c r="C5730" s="2">
        <v>2</v>
      </c>
      <c r="D5730" s="2">
        <v>210</v>
      </c>
    </row>
    <row r="5731" spans="1:4" x14ac:dyDescent="0.25">
      <c r="A5731" s="2" t="s">
        <v>1637</v>
      </c>
      <c r="B5731" s="2">
        <v>5001701</v>
      </c>
      <c r="C5731" s="2">
        <v>4</v>
      </c>
      <c r="D5731" s="2">
        <v>208</v>
      </c>
    </row>
    <row r="5732" spans="1:4" x14ac:dyDescent="0.25">
      <c r="A5732" s="2" t="s">
        <v>1637</v>
      </c>
      <c r="B5732" s="2">
        <v>5001701</v>
      </c>
      <c r="C5732" s="2">
        <v>6</v>
      </c>
      <c r="D5732" s="2">
        <v>208</v>
      </c>
    </row>
    <row r="5733" spans="1:4" x14ac:dyDescent="0.25">
      <c r="A5733" s="2" t="s">
        <v>1637</v>
      </c>
      <c r="B5733" s="2">
        <v>5001703</v>
      </c>
      <c r="C5733" s="2">
        <v>1</v>
      </c>
      <c r="D5733" s="2">
        <v>202</v>
      </c>
    </row>
    <row r="5734" spans="1:4" x14ac:dyDescent="0.25">
      <c r="A5734" s="2" t="s">
        <v>1637</v>
      </c>
      <c r="B5734" s="2">
        <v>5001703</v>
      </c>
      <c r="C5734" s="2">
        <v>2</v>
      </c>
      <c r="D5734" s="2">
        <v>210</v>
      </c>
    </row>
    <row r="5735" spans="1:4" x14ac:dyDescent="0.25">
      <c r="A5735" s="2" t="s">
        <v>1637</v>
      </c>
      <c r="B5735" s="2">
        <v>5001703</v>
      </c>
      <c r="C5735" s="2">
        <v>4</v>
      </c>
      <c r="D5735" s="2">
        <v>208</v>
      </c>
    </row>
    <row r="5736" spans="1:4" x14ac:dyDescent="0.25">
      <c r="A5736" s="2" t="s">
        <v>1637</v>
      </c>
      <c r="B5736" s="2">
        <v>5001703</v>
      </c>
      <c r="C5736" s="2">
        <v>50</v>
      </c>
      <c r="D5736" s="2">
        <v>202</v>
      </c>
    </row>
    <row r="5737" spans="1:4" x14ac:dyDescent="0.25">
      <c r="A5737" s="2" t="s">
        <v>1637</v>
      </c>
      <c r="B5737" s="2">
        <v>5001704</v>
      </c>
      <c r="C5737" s="2">
        <v>1</v>
      </c>
      <c r="D5737" s="2">
        <v>202</v>
      </c>
    </row>
    <row r="5738" spans="1:4" x14ac:dyDescent="0.25">
      <c r="A5738" s="2" t="s">
        <v>1637</v>
      </c>
      <c r="B5738" s="2">
        <v>5001704</v>
      </c>
      <c r="C5738" s="2">
        <v>2</v>
      </c>
      <c r="D5738" s="2">
        <v>210</v>
      </c>
    </row>
    <row r="5739" spans="1:4" x14ac:dyDescent="0.25">
      <c r="A5739" s="2" t="s">
        <v>1637</v>
      </c>
      <c r="B5739" s="2">
        <v>5001704</v>
      </c>
      <c r="C5739" s="2">
        <v>4</v>
      </c>
      <c r="D5739" s="2">
        <v>208</v>
      </c>
    </row>
    <row r="5740" spans="1:4" x14ac:dyDescent="0.25">
      <c r="A5740" s="2" t="s">
        <v>1637</v>
      </c>
      <c r="B5740" s="2">
        <v>5001704</v>
      </c>
      <c r="C5740" s="2">
        <v>6</v>
      </c>
      <c r="D5740" s="2">
        <v>208</v>
      </c>
    </row>
    <row r="5741" spans="1:4" x14ac:dyDescent="0.25">
      <c r="A5741" s="2" t="s">
        <v>1637</v>
      </c>
      <c r="B5741" s="2">
        <v>5001705</v>
      </c>
      <c r="C5741" s="2">
        <v>1</v>
      </c>
      <c r="D5741" s="2">
        <v>202</v>
      </c>
    </row>
    <row r="5742" spans="1:4" x14ac:dyDescent="0.25">
      <c r="A5742" s="2" t="s">
        <v>1637</v>
      </c>
      <c r="B5742" s="2">
        <v>5001705</v>
      </c>
      <c r="C5742" s="2">
        <v>2</v>
      </c>
      <c r="D5742" s="2">
        <v>210</v>
      </c>
    </row>
    <row r="5743" spans="1:4" x14ac:dyDescent="0.25">
      <c r="A5743" s="2" t="s">
        <v>1637</v>
      </c>
      <c r="B5743" s="2">
        <v>5001705</v>
      </c>
      <c r="C5743" s="2">
        <v>4</v>
      </c>
      <c r="D5743" s="2">
        <v>208</v>
      </c>
    </row>
    <row r="5744" spans="1:4" x14ac:dyDescent="0.25">
      <c r="A5744" s="2" t="s">
        <v>1637</v>
      </c>
      <c r="B5744" s="2">
        <v>5001706</v>
      </c>
      <c r="C5744" s="2">
        <v>2</v>
      </c>
      <c r="D5744" s="2">
        <v>210</v>
      </c>
    </row>
    <row r="5745" spans="1:4" x14ac:dyDescent="0.25">
      <c r="A5745" s="2" t="s">
        <v>1637</v>
      </c>
      <c r="B5745" s="2">
        <v>5001706</v>
      </c>
      <c r="C5745" s="2">
        <v>10</v>
      </c>
      <c r="D5745" s="2">
        <v>208</v>
      </c>
    </row>
    <row r="5746" spans="1:4" x14ac:dyDescent="0.25">
      <c r="A5746" s="2" t="s">
        <v>1637</v>
      </c>
      <c r="B5746" s="2">
        <v>5001706</v>
      </c>
      <c r="C5746" s="2">
        <v>13</v>
      </c>
      <c r="D5746" s="2">
        <v>208</v>
      </c>
    </row>
    <row r="5747" spans="1:4" x14ac:dyDescent="0.25">
      <c r="A5747" s="2" t="s">
        <v>1637</v>
      </c>
      <c r="B5747" s="2">
        <v>5001706</v>
      </c>
      <c r="C5747" s="2">
        <v>18</v>
      </c>
      <c r="D5747" s="2">
        <v>209</v>
      </c>
    </row>
    <row r="5748" spans="1:4" x14ac:dyDescent="0.25">
      <c r="A5748" s="2" t="s">
        <v>1637</v>
      </c>
      <c r="B5748" s="2">
        <v>5001707</v>
      </c>
      <c r="C5748" s="2">
        <v>10</v>
      </c>
      <c r="D5748" s="2">
        <v>208</v>
      </c>
    </row>
    <row r="5749" spans="1:4" x14ac:dyDescent="0.25">
      <c r="A5749" s="2" t="s">
        <v>1637</v>
      </c>
      <c r="B5749" s="2">
        <v>5001707</v>
      </c>
      <c r="C5749" s="2">
        <v>12</v>
      </c>
      <c r="D5749" s="2">
        <v>210</v>
      </c>
    </row>
    <row r="5750" spans="1:4" x14ac:dyDescent="0.25">
      <c r="A5750" s="2" t="s">
        <v>1637</v>
      </c>
      <c r="B5750" s="2">
        <v>5001707</v>
      </c>
      <c r="C5750" s="2">
        <v>13</v>
      </c>
      <c r="D5750" s="2">
        <v>208</v>
      </c>
    </row>
    <row r="5751" spans="1:4" x14ac:dyDescent="0.25">
      <c r="A5751" s="2" t="s">
        <v>1637</v>
      </c>
      <c r="B5751" s="2">
        <v>5001707</v>
      </c>
      <c r="C5751" s="2">
        <v>18</v>
      </c>
      <c r="D5751" s="2">
        <v>209</v>
      </c>
    </row>
    <row r="5752" spans="1:4" x14ac:dyDescent="0.25">
      <c r="A5752" s="2" t="s">
        <v>1637</v>
      </c>
      <c r="B5752" s="2">
        <v>5001708</v>
      </c>
      <c r="C5752" s="2">
        <v>1</v>
      </c>
      <c r="D5752" s="2">
        <v>202</v>
      </c>
    </row>
    <row r="5753" spans="1:4" x14ac:dyDescent="0.25">
      <c r="A5753" s="2" t="s">
        <v>1637</v>
      </c>
      <c r="B5753" s="2">
        <v>5001708</v>
      </c>
      <c r="C5753" s="2">
        <v>2</v>
      </c>
      <c r="D5753" s="2">
        <v>210</v>
      </c>
    </row>
    <row r="5754" spans="1:4" x14ac:dyDescent="0.25">
      <c r="A5754" s="2" t="s">
        <v>1637</v>
      </c>
      <c r="B5754" s="2">
        <v>5001708</v>
      </c>
      <c r="C5754" s="2">
        <v>4</v>
      </c>
      <c r="D5754" s="2">
        <v>208</v>
      </c>
    </row>
    <row r="5755" spans="1:4" x14ac:dyDescent="0.25">
      <c r="A5755" s="2" t="s">
        <v>1637</v>
      </c>
      <c r="B5755" s="2">
        <v>5001708</v>
      </c>
      <c r="C5755" s="2">
        <v>6</v>
      </c>
      <c r="D5755" s="2">
        <v>208</v>
      </c>
    </row>
    <row r="5756" spans="1:4" x14ac:dyDescent="0.25">
      <c r="A5756" s="2" t="s">
        <v>1637</v>
      </c>
      <c r="B5756" s="2">
        <v>5001709</v>
      </c>
      <c r="C5756" s="2">
        <v>1</v>
      </c>
      <c r="D5756" s="2">
        <v>202</v>
      </c>
    </row>
    <row r="5757" spans="1:4" x14ac:dyDescent="0.25">
      <c r="A5757" s="2" t="s">
        <v>1637</v>
      </c>
      <c r="B5757" s="2">
        <v>5001709</v>
      </c>
      <c r="C5757" s="2">
        <v>2</v>
      </c>
      <c r="D5757" s="2">
        <v>210</v>
      </c>
    </row>
    <row r="5758" spans="1:4" x14ac:dyDescent="0.25">
      <c r="A5758" s="2" t="s">
        <v>1637</v>
      </c>
      <c r="B5758" s="2">
        <v>5001709</v>
      </c>
      <c r="C5758" s="2">
        <v>4</v>
      </c>
      <c r="D5758" s="2">
        <v>208</v>
      </c>
    </row>
    <row r="5759" spans="1:4" x14ac:dyDescent="0.25">
      <c r="A5759" s="2" t="s">
        <v>1637</v>
      </c>
      <c r="B5759" s="2">
        <v>5001709</v>
      </c>
      <c r="C5759" s="2">
        <v>6</v>
      </c>
      <c r="D5759" s="2">
        <v>208</v>
      </c>
    </row>
    <row r="5760" spans="1:4" x14ac:dyDescent="0.25">
      <c r="A5760" s="2" t="s">
        <v>1637</v>
      </c>
      <c r="B5760" s="2">
        <v>5001710</v>
      </c>
      <c r="C5760" s="2">
        <v>1</v>
      </c>
      <c r="D5760" s="2">
        <v>202</v>
      </c>
    </row>
    <row r="5761" spans="1:4" x14ac:dyDescent="0.25">
      <c r="A5761" s="2" t="s">
        <v>1637</v>
      </c>
      <c r="B5761" s="2">
        <v>5001710</v>
      </c>
      <c r="C5761" s="2">
        <v>2</v>
      </c>
      <c r="D5761" s="2">
        <v>210</v>
      </c>
    </row>
    <row r="5762" spans="1:4" x14ac:dyDescent="0.25">
      <c r="A5762" s="2" t="s">
        <v>1637</v>
      </c>
      <c r="B5762" s="2">
        <v>5001710</v>
      </c>
      <c r="C5762" s="2">
        <v>4</v>
      </c>
      <c r="D5762" s="2">
        <v>208</v>
      </c>
    </row>
    <row r="5763" spans="1:4" x14ac:dyDescent="0.25">
      <c r="A5763" s="2" t="s">
        <v>1637</v>
      </c>
      <c r="B5763" s="2">
        <v>5001710</v>
      </c>
      <c r="C5763" s="2">
        <v>6</v>
      </c>
      <c r="D5763" s="2">
        <v>208</v>
      </c>
    </row>
    <row r="5764" spans="1:4" x14ac:dyDescent="0.25">
      <c r="A5764" s="2" t="s">
        <v>1637</v>
      </c>
      <c r="B5764" s="2">
        <v>5001711</v>
      </c>
      <c r="C5764" s="2">
        <v>1</v>
      </c>
      <c r="D5764" s="2">
        <v>313</v>
      </c>
    </row>
    <row r="5765" spans="1:4" x14ac:dyDescent="0.25">
      <c r="A5765" s="2" t="s">
        <v>1637</v>
      </c>
      <c r="B5765" s="2">
        <v>5001712</v>
      </c>
      <c r="C5765" s="2">
        <v>1</v>
      </c>
      <c r="D5765" s="2">
        <v>313</v>
      </c>
    </row>
    <row r="5766" spans="1:4" x14ac:dyDescent="0.25">
      <c r="A5766" s="2" t="s">
        <v>1637</v>
      </c>
      <c r="B5766" s="2">
        <v>5001713</v>
      </c>
      <c r="C5766" s="2">
        <v>1</v>
      </c>
      <c r="D5766" s="2">
        <v>313</v>
      </c>
    </row>
    <row r="5767" spans="1:4" x14ac:dyDescent="0.25">
      <c r="A5767" s="2" t="s">
        <v>1637</v>
      </c>
      <c r="B5767" s="2">
        <v>5001714</v>
      </c>
      <c r="C5767" s="2">
        <v>1</v>
      </c>
      <c r="D5767" s="2">
        <v>313</v>
      </c>
    </row>
    <row r="5768" spans="1:4" x14ac:dyDescent="0.25">
      <c r="A5768" s="2" t="s">
        <v>1637</v>
      </c>
      <c r="B5768" s="2">
        <v>5001715</v>
      </c>
      <c r="C5768" s="2">
        <v>1</v>
      </c>
      <c r="D5768" s="2">
        <v>202</v>
      </c>
    </row>
    <row r="5769" spans="1:4" x14ac:dyDescent="0.25">
      <c r="A5769" s="2" t="s">
        <v>1637</v>
      </c>
      <c r="B5769" s="2">
        <v>5001715</v>
      </c>
      <c r="C5769" s="2">
        <v>2</v>
      </c>
      <c r="D5769" s="2">
        <v>210</v>
      </c>
    </row>
    <row r="5770" spans="1:4" x14ac:dyDescent="0.25">
      <c r="A5770" s="2" t="s">
        <v>1637</v>
      </c>
      <c r="B5770" s="2">
        <v>5001715</v>
      </c>
      <c r="C5770" s="2">
        <v>6</v>
      </c>
      <c r="D5770" s="2">
        <v>208</v>
      </c>
    </row>
    <row r="5771" spans="1:4" x14ac:dyDescent="0.25">
      <c r="A5771" s="2" t="s">
        <v>1637</v>
      </c>
      <c r="B5771" s="2">
        <v>5001716</v>
      </c>
      <c r="C5771" s="2">
        <v>1</v>
      </c>
      <c r="D5771" s="2">
        <v>202</v>
      </c>
    </row>
    <row r="5772" spans="1:4" x14ac:dyDescent="0.25">
      <c r="A5772" s="2" t="s">
        <v>1637</v>
      </c>
      <c r="B5772" s="2">
        <v>5001716</v>
      </c>
      <c r="C5772" s="2">
        <v>2</v>
      </c>
      <c r="D5772" s="2">
        <v>210</v>
      </c>
    </row>
    <row r="5773" spans="1:4" x14ac:dyDescent="0.25">
      <c r="A5773" s="2" t="s">
        <v>1637</v>
      </c>
      <c r="B5773" s="2">
        <v>5001717</v>
      </c>
      <c r="C5773" s="2">
        <v>1</v>
      </c>
      <c r="D5773" s="2">
        <v>202</v>
      </c>
    </row>
    <row r="5774" spans="1:4" x14ac:dyDescent="0.25">
      <c r="A5774" s="2" t="s">
        <v>1637</v>
      </c>
      <c r="B5774" s="2">
        <v>5001717</v>
      </c>
      <c r="C5774" s="2">
        <v>2</v>
      </c>
      <c r="D5774" s="2">
        <v>210</v>
      </c>
    </row>
    <row r="5775" spans="1:4" x14ac:dyDescent="0.25">
      <c r="A5775" s="2" t="s">
        <v>1637</v>
      </c>
      <c r="B5775" s="2">
        <v>5001717</v>
      </c>
      <c r="C5775" s="2">
        <v>4</v>
      </c>
      <c r="D5775" s="2">
        <v>208</v>
      </c>
    </row>
    <row r="5776" spans="1:4" x14ac:dyDescent="0.25">
      <c r="A5776" s="2" t="s">
        <v>1637</v>
      </c>
      <c r="B5776" s="2">
        <v>5001718</v>
      </c>
      <c r="C5776" s="2">
        <v>1</v>
      </c>
      <c r="D5776" s="2">
        <v>202</v>
      </c>
    </row>
    <row r="5777" spans="1:4" x14ac:dyDescent="0.25">
      <c r="A5777" s="2" t="s">
        <v>1637</v>
      </c>
      <c r="B5777" s="2">
        <v>5001718</v>
      </c>
      <c r="C5777" s="2">
        <v>2</v>
      </c>
      <c r="D5777" s="2">
        <v>210</v>
      </c>
    </row>
    <row r="5778" spans="1:4" x14ac:dyDescent="0.25">
      <c r="A5778" s="2" t="s">
        <v>1637</v>
      </c>
      <c r="B5778" s="2">
        <v>5001718</v>
      </c>
      <c r="C5778" s="2">
        <v>4</v>
      </c>
      <c r="D5778" s="2">
        <v>208</v>
      </c>
    </row>
    <row r="5779" spans="1:4" x14ac:dyDescent="0.25">
      <c r="A5779" s="2" t="s">
        <v>1637</v>
      </c>
      <c r="B5779" s="2">
        <v>5001718</v>
      </c>
      <c r="C5779" s="2">
        <v>6</v>
      </c>
      <c r="D5779" s="2">
        <v>208</v>
      </c>
    </row>
    <row r="5780" spans="1:4" x14ac:dyDescent="0.25">
      <c r="A5780" s="2" t="s">
        <v>1637</v>
      </c>
      <c r="B5780" s="2">
        <v>5001718</v>
      </c>
      <c r="C5780" s="2">
        <v>18</v>
      </c>
      <c r="D5780" s="2">
        <v>209</v>
      </c>
    </row>
    <row r="5781" spans="1:4" x14ac:dyDescent="0.25">
      <c r="A5781" s="2" t="s">
        <v>1637</v>
      </c>
      <c r="B5781" s="2">
        <v>5001719</v>
      </c>
      <c r="C5781" s="2">
        <v>1</v>
      </c>
      <c r="D5781" s="2">
        <v>202</v>
      </c>
    </row>
    <row r="5782" spans="1:4" x14ac:dyDescent="0.25">
      <c r="A5782" s="2" t="s">
        <v>1637</v>
      </c>
      <c r="B5782" s="2">
        <v>5001719</v>
      </c>
      <c r="C5782" s="2">
        <v>2</v>
      </c>
      <c r="D5782" s="2">
        <v>210</v>
      </c>
    </row>
    <row r="5783" spans="1:4" x14ac:dyDescent="0.25">
      <c r="A5783" s="2" t="s">
        <v>1637</v>
      </c>
      <c r="B5783" s="2">
        <v>5001719</v>
      </c>
      <c r="C5783" s="2">
        <v>4</v>
      </c>
      <c r="D5783" s="2">
        <v>208</v>
      </c>
    </row>
    <row r="5784" spans="1:4" x14ac:dyDescent="0.25">
      <c r="A5784" s="2" t="s">
        <v>1637</v>
      </c>
      <c r="B5784" s="2">
        <v>5001719</v>
      </c>
      <c r="C5784" s="2">
        <v>6</v>
      </c>
      <c r="D5784" s="2">
        <v>208</v>
      </c>
    </row>
    <row r="5785" spans="1:4" x14ac:dyDescent="0.25">
      <c r="A5785" s="2" t="s">
        <v>1637</v>
      </c>
      <c r="B5785" s="2">
        <v>5001719</v>
      </c>
      <c r="C5785" s="2">
        <v>18</v>
      </c>
      <c r="D5785" s="2">
        <v>209</v>
      </c>
    </row>
    <row r="5786" spans="1:4" x14ac:dyDescent="0.25">
      <c r="A5786" s="2" t="s">
        <v>1637</v>
      </c>
      <c r="B5786" s="2">
        <v>5001720</v>
      </c>
      <c r="C5786" s="2">
        <v>72</v>
      </c>
      <c r="D5786" s="2">
        <v>202</v>
      </c>
    </row>
    <row r="5787" spans="1:4" x14ac:dyDescent="0.25">
      <c r="A5787" s="2" t="s">
        <v>1637</v>
      </c>
      <c r="B5787" s="2">
        <v>5001720</v>
      </c>
      <c r="C5787" s="2">
        <v>77</v>
      </c>
      <c r="D5787" s="2">
        <v>208</v>
      </c>
    </row>
    <row r="5788" spans="1:4" x14ac:dyDescent="0.25">
      <c r="A5788" s="2" t="s">
        <v>1637</v>
      </c>
      <c r="B5788" s="2">
        <v>5001721</v>
      </c>
      <c r="C5788" s="2">
        <v>1</v>
      </c>
      <c r="D5788" s="2">
        <v>202</v>
      </c>
    </row>
    <row r="5789" spans="1:4" x14ac:dyDescent="0.25">
      <c r="A5789" s="2" t="s">
        <v>1637</v>
      </c>
      <c r="B5789" s="2">
        <v>5001721</v>
      </c>
      <c r="C5789" s="2">
        <v>4</v>
      </c>
      <c r="D5789" s="2">
        <v>208</v>
      </c>
    </row>
    <row r="5790" spans="1:4" x14ac:dyDescent="0.25">
      <c r="A5790" s="2" t="s">
        <v>1637</v>
      </c>
      <c r="B5790" s="2">
        <v>5001722</v>
      </c>
      <c r="C5790" s="2">
        <v>1</v>
      </c>
      <c r="D5790" s="2">
        <v>202</v>
      </c>
    </row>
    <row r="5791" spans="1:4" x14ac:dyDescent="0.25">
      <c r="A5791" s="2" t="s">
        <v>1637</v>
      </c>
      <c r="B5791" s="2">
        <v>5001723</v>
      </c>
      <c r="C5791" s="2">
        <v>1</v>
      </c>
      <c r="D5791" s="2">
        <v>202</v>
      </c>
    </row>
    <row r="5792" spans="1:4" x14ac:dyDescent="0.25">
      <c r="A5792" s="2" t="s">
        <v>1637</v>
      </c>
      <c r="B5792" s="2">
        <v>5001723</v>
      </c>
      <c r="C5792" s="2">
        <v>2</v>
      </c>
      <c r="D5792" s="2">
        <v>210</v>
      </c>
    </row>
    <row r="5793" spans="1:4" x14ac:dyDescent="0.25">
      <c r="A5793" s="2" t="s">
        <v>1637</v>
      </c>
      <c r="B5793" s="2">
        <v>5001723</v>
      </c>
      <c r="C5793" s="2">
        <v>4</v>
      </c>
      <c r="D5793" s="2">
        <v>208</v>
      </c>
    </row>
    <row r="5794" spans="1:4" x14ac:dyDescent="0.25">
      <c r="A5794" s="2" t="s">
        <v>1637</v>
      </c>
      <c r="B5794" s="2">
        <v>5001723</v>
      </c>
      <c r="C5794" s="2">
        <v>6</v>
      </c>
      <c r="D5794" s="2">
        <v>208</v>
      </c>
    </row>
    <row r="5795" spans="1:4" x14ac:dyDescent="0.25">
      <c r="A5795" s="2" t="s">
        <v>1637</v>
      </c>
      <c r="B5795" s="2">
        <v>5001724</v>
      </c>
      <c r="C5795" s="2">
        <v>1</v>
      </c>
      <c r="D5795" s="2">
        <v>202</v>
      </c>
    </row>
    <row r="5796" spans="1:4" x14ac:dyDescent="0.25">
      <c r="A5796" s="2" t="s">
        <v>1637</v>
      </c>
      <c r="B5796" s="2">
        <v>5001725</v>
      </c>
      <c r="C5796" s="2">
        <v>1</v>
      </c>
      <c r="D5796" s="2">
        <v>202</v>
      </c>
    </row>
    <row r="5797" spans="1:4" x14ac:dyDescent="0.25">
      <c r="A5797" s="2" t="s">
        <v>1637</v>
      </c>
      <c r="B5797" s="2">
        <v>5001725</v>
      </c>
      <c r="C5797" s="2">
        <v>2</v>
      </c>
      <c r="D5797" s="2">
        <v>210</v>
      </c>
    </row>
    <row r="5798" spans="1:4" x14ac:dyDescent="0.25">
      <c r="A5798" s="2" t="s">
        <v>1637</v>
      </c>
      <c r="B5798" s="2">
        <v>5001725</v>
      </c>
      <c r="C5798" s="2">
        <v>4</v>
      </c>
      <c r="D5798" s="2">
        <v>208</v>
      </c>
    </row>
    <row r="5799" spans="1:4" x14ac:dyDescent="0.25">
      <c r="A5799" s="2" t="s">
        <v>1637</v>
      </c>
      <c r="B5799" s="2">
        <v>5001726</v>
      </c>
      <c r="C5799" s="2">
        <v>1</v>
      </c>
      <c r="D5799" s="2">
        <v>202</v>
      </c>
    </row>
    <row r="5800" spans="1:4" x14ac:dyDescent="0.25">
      <c r="A5800" s="2" t="s">
        <v>1637</v>
      </c>
      <c r="B5800" s="2">
        <v>5001726</v>
      </c>
      <c r="C5800" s="2">
        <v>2</v>
      </c>
      <c r="D5800" s="2">
        <v>210</v>
      </c>
    </row>
    <row r="5801" spans="1:4" x14ac:dyDescent="0.25">
      <c r="A5801" s="2" t="s">
        <v>1637</v>
      </c>
      <c r="B5801" s="2">
        <v>5001726</v>
      </c>
      <c r="C5801" s="2">
        <v>4</v>
      </c>
      <c r="D5801" s="2">
        <v>208</v>
      </c>
    </row>
    <row r="5802" spans="1:4" x14ac:dyDescent="0.25">
      <c r="A5802" s="2" t="s">
        <v>1637</v>
      </c>
      <c r="B5802" s="2">
        <v>5001727</v>
      </c>
      <c r="C5802" s="2">
        <v>2</v>
      </c>
      <c r="D5802" s="2">
        <v>210</v>
      </c>
    </row>
    <row r="5803" spans="1:4" x14ac:dyDescent="0.25">
      <c r="A5803" s="2" t="s">
        <v>1637</v>
      </c>
      <c r="B5803" s="2">
        <v>5001727</v>
      </c>
      <c r="C5803" s="2">
        <v>4</v>
      </c>
      <c r="D5803" s="2">
        <v>208</v>
      </c>
    </row>
    <row r="5804" spans="1:4" x14ac:dyDescent="0.25">
      <c r="A5804" s="2" t="s">
        <v>1637</v>
      </c>
      <c r="B5804" s="2">
        <v>5001727</v>
      </c>
      <c r="C5804" s="2">
        <v>10</v>
      </c>
      <c r="D5804" s="2">
        <v>208</v>
      </c>
    </row>
    <row r="5805" spans="1:4" x14ac:dyDescent="0.25">
      <c r="A5805" s="2" t="s">
        <v>1637</v>
      </c>
      <c r="B5805" s="2">
        <v>5001727</v>
      </c>
      <c r="C5805" s="2">
        <v>18</v>
      </c>
      <c r="D5805" s="2">
        <v>209</v>
      </c>
    </row>
    <row r="5806" spans="1:4" x14ac:dyDescent="0.25">
      <c r="A5806" s="2" t="s">
        <v>1637</v>
      </c>
      <c r="B5806" s="2">
        <v>5001729</v>
      </c>
      <c r="C5806" s="2">
        <v>6</v>
      </c>
      <c r="D5806" s="2">
        <v>208</v>
      </c>
    </row>
    <row r="5807" spans="1:4" x14ac:dyDescent="0.25">
      <c r="A5807" s="2" t="s">
        <v>1637</v>
      </c>
      <c r="B5807" s="2">
        <v>5001729</v>
      </c>
      <c r="C5807" s="2">
        <v>12</v>
      </c>
      <c r="D5807" s="2">
        <v>210</v>
      </c>
    </row>
    <row r="5808" spans="1:4" x14ac:dyDescent="0.25">
      <c r="A5808" s="2" t="s">
        <v>1637</v>
      </c>
      <c r="B5808" s="2">
        <v>5001729</v>
      </c>
      <c r="C5808" s="2">
        <v>13</v>
      </c>
      <c r="D5808" s="2">
        <v>208</v>
      </c>
    </row>
    <row r="5809" spans="1:4" x14ac:dyDescent="0.25">
      <c r="A5809" s="2" t="s">
        <v>1637</v>
      </c>
      <c r="B5809" s="2">
        <v>5001730</v>
      </c>
      <c r="C5809" s="2">
        <v>2</v>
      </c>
      <c r="D5809" s="2">
        <v>210</v>
      </c>
    </row>
    <row r="5810" spans="1:4" x14ac:dyDescent="0.25">
      <c r="A5810" s="2" t="s">
        <v>1637</v>
      </c>
      <c r="B5810" s="2">
        <v>5001730</v>
      </c>
      <c r="C5810" s="2">
        <v>6</v>
      </c>
      <c r="D5810" s="2">
        <v>208</v>
      </c>
    </row>
    <row r="5811" spans="1:4" x14ac:dyDescent="0.25">
      <c r="A5811" s="2" t="s">
        <v>1637</v>
      </c>
      <c r="B5811" s="2">
        <v>5001730</v>
      </c>
      <c r="C5811" s="2">
        <v>13</v>
      </c>
      <c r="D5811" s="2">
        <v>208</v>
      </c>
    </row>
    <row r="5812" spans="1:4" x14ac:dyDescent="0.25">
      <c r="A5812" s="2" t="s">
        <v>1637</v>
      </c>
      <c r="B5812" s="2">
        <v>5001731</v>
      </c>
      <c r="C5812" s="2">
        <v>10</v>
      </c>
      <c r="D5812" s="2">
        <v>208</v>
      </c>
    </row>
    <row r="5813" spans="1:4" x14ac:dyDescent="0.25">
      <c r="A5813" s="2" t="s">
        <v>1637</v>
      </c>
      <c r="B5813" s="2">
        <v>5001731</v>
      </c>
      <c r="C5813" s="2">
        <v>12</v>
      </c>
      <c r="D5813" s="2">
        <v>210</v>
      </c>
    </row>
    <row r="5814" spans="1:4" x14ac:dyDescent="0.25">
      <c r="A5814" s="2" t="s">
        <v>1637</v>
      </c>
      <c r="B5814" s="2">
        <v>5001731</v>
      </c>
      <c r="C5814" s="2">
        <v>13</v>
      </c>
      <c r="D5814" s="2">
        <v>208</v>
      </c>
    </row>
    <row r="5815" spans="1:4" x14ac:dyDescent="0.25">
      <c r="A5815" s="2" t="s">
        <v>1637</v>
      </c>
      <c r="B5815" s="2">
        <v>5001732</v>
      </c>
      <c r="C5815" s="2">
        <v>18</v>
      </c>
      <c r="D5815" s="2">
        <v>209</v>
      </c>
    </row>
    <row r="5816" spans="1:4" x14ac:dyDescent="0.25">
      <c r="A5816" s="2" t="s">
        <v>1637</v>
      </c>
      <c r="B5816" s="2">
        <v>5001733</v>
      </c>
      <c r="C5816" s="2">
        <v>6</v>
      </c>
      <c r="D5816" s="2">
        <v>208</v>
      </c>
    </row>
    <row r="5817" spans="1:4" x14ac:dyDescent="0.25">
      <c r="A5817" s="2" t="s">
        <v>1637</v>
      </c>
      <c r="B5817" s="2">
        <v>5001733</v>
      </c>
      <c r="C5817" s="2">
        <v>12</v>
      </c>
      <c r="D5817" s="2">
        <v>210</v>
      </c>
    </row>
    <row r="5818" spans="1:4" x14ac:dyDescent="0.25">
      <c r="A5818" s="2" t="s">
        <v>1637</v>
      </c>
      <c r="B5818" s="2">
        <v>5001733</v>
      </c>
      <c r="C5818" s="2">
        <v>13</v>
      </c>
      <c r="D5818" s="2">
        <v>208</v>
      </c>
    </row>
    <row r="5819" spans="1:4" x14ac:dyDescent="0.25">
      <c r="A5819" s="2" t="s">
        <v>1637</v>
      </c>
      <c r="B5819" s="2">
        <v>5001733</v>
      </c>
      <c r="C5819" s="2">
        <v>18</v>
      </c>
      <c r="D5819" s="2">
        <v>209</v>
      </c>
    </row>
    <row r="5820" spans="1:4" x14ac:dyDescent="0.25">
      <c r="A5820" s="2" t="s">
        <v>1637</v>
      </c>
      <c r="B5820" s="2">
        <v>5001734</v>
      </c>
      <c r="C5820" s="2">
        <v>1</v>
      </c>
      <c r="D5820" s="2">
        <v>202</v>
      </c>
    </row>
    <row r="5821" spans="1:4" x14ac:dyDescent="0.25">
      <c r="A5821" s="2" t="s">
        <v>1637</v>
      </c>
      <c r="B5821" s="2">
        <v>5001734</v>
      </c>
      <c r="C5821" s="2">
        <v>2</v>
      </c>
      <c r="D5821" s="2">
        <v>210</v>
      </c>
    </row>
    <row r="5822" spans="1:4" x14ac:dyDescent="0.25">
      <c r="A5822" s="2" t="s">
        <v>1637</v>
      </c>
      <c r="B5822" s="2">
        <v>5001734</v>
      </c>
      <c r="C5822" s="2">
        <v>4</v>
      </c>
      <c r="D5822" s="2">
        <v>208</v>
      </c>
    </row>
    <row r="5823" spans="1:4" x14ac:dyDescent="0.25">
      <c r="A5823" s="2" t="s">
        <v>1637</v>
      </c>
      <c r="B5823" s="2">
        <v>5001735</v>
      </c>
      <c r="C5823" s="2">
        <v>6</v>
      </c>
      <c r="D5823" s="2">
        <v>208</v>
      </c>
    </row>
    <row r="5824" spans="1:4" x14ac:dyDescent="0.25">
      <c r="A5824" s="2" t="s">
        <v>1637</v>
      </c>
      <c r="B5824" s="2">
        <v>5001735</v>
      </c>
      <c r="C5824" s="2">
        <v>12</v>
      </c>
      <c r="D5824" s="2">
        <v>210</v>
      </c>
    </row>
    <row r="5825" spans="1:4" x14ac:dyDescent="0.25">
      <c r="A5825" s="2" t="s">
        <v>1637</v>
      </c>
      <c r="B5825" s="2">
        <v>5001735</v>
      </c>
      <c r="C5825" s="2">
        <v>13</v>
      </c>
      <c r="D5825" s="2">
        <v>208</v>
      </c>
    </row>
    <row r="5826" spans="1:4" x14ac:dyDescent="0.25">
      <c r="A5826" s="2" t="s">
        <v>1637</v>
      </c>
      <c r="B5826" s="2">
        <v>5001735</v>
      </c>
      <c r="C5826" s="2">
        <v>18</v>
      </c>
      <c r="D5826" s="2">
        <v>209</v>
      </c>
    </row>
    <row r="5827" spans="1:4" x14ac:dyDescent="0.25">
      <c r="A5827" s="2" t="s">
        <v>1637</v>
      </c>
      <c r="B5827" s="2">
        <v>5001736</v>
      </c>
      <c r="C5827" s="2">
        <v>6</v>
      </c>
      <c r="D5827" s="2">
        <v>208</v>
      </c>
    </row>
    <row r="5828" spans="1:4" x14ac:dyDescent="0.25">
      <c r="A5828" s="2" t="s">
        <v>1637</v>
      </c>
      <c r="B5828" s="2">
        <v>5001736</v>
      </c>
      <c r="C5828" s="2">
        <v>10</v>
      </c>
      <c r="D5828" s="2">
        <v>208</v>
      </c>
    </row>
    <row r="5829" spans="1:4" x14ac:dyDescent="0.25">
      <c r="A5829" s="2" t="s">
        <v>1637</v>
      </c>
      <c r="B5829" s="2">
        <v>5001736</v>
      </c>
      <c r="C5829" s="2">
        <v>12</v>
      </c>
      <c r="D5829" s="2">
        <v>210</v>
      </c>
    </row>
    <row r="5830" spans="1:4" x14ac:dyDescent="0.25">
      <c r="A5830" s="2" t="s">
        <v>1637</v>
      </c>
      <c r="B5830" s="2">
        <v>5001737</v>
      </c>
      <c r="C5830" s="2">
        <v>6</v>
      </c>
      <c r="D5830" s="2">
        <v>208</v>
      </c>
    </row>
    <row r="5831" spans="1:4" x14ac:dyDescent="0.25">
      <c r="A5831" s="2" t="s">
        <v>1637</v>
      </c>
      <c r="B5831" s="2">
        <v>5001737</v>
      </c>
      <c r="C5831" s="2">
        <v>10</v>
      </c>
      <c r="D5831" s="2">
        <v>208</v>
      </c>
    </row>
    <row r="5832" spans="1:4" x14ac:dyDescent="0.25">
      <c r="A5832" s="2" t="s">
        <v>1637</v>
      </c>
      <c r="B5832" s="2">
        <v>5001737</v>
      </c>
      <c r="C5832" s="2">
        <v>12</v>
      </c>
      <c r="D5832" s="2">
        <v>210</v>
      </c>
    </row>
    <row r="5833" spans="1:4" x14ac:dyDescent="0.25">
      <c r="A5833" s="2" t="s">
        <v>1637</v>
      </c>
      <c r="B5833" s="2">
        <v>5001738</v>
      </c>
      <c r="C5833" s="2">
        <v>6</v>
      </c>
      <c r="D5833" s="2">
        <v>208</v>
      </c>
    </row>
    <row r="5834" spans="1:4" x14ac:dyDescent="0.25">
      <c r="A5834" s="2" t="s">
        <v>1637</v>
      </c>
      <c r="B5834" s="2">
        <v>5001738</v>
      </c>
      <c r="C5834" s="2">
        <v>10</v>
      </c>
      <c r="D5834" s="2">
        <v>208</v>
      </c>
    </row>
    <row r="5835" spans="1:4" x14ac:dyDescent="0.25">
      <c r="A5835" s="2" t="s">
        <v>1637</v>
      </c>
      <c r="B5835" s="2">
        <v>5001738</v>
      </c>
      <c r="C5835" s="2">
        <v>12</v>
      </c>
      <c r="D5835" s="2">
        <v>210</v>
      </c>
    </row>
    <row r="5836" spans="1:4" x14ac:dyDescent="0.25">
      <c r="A5836" s="2" t="s">
        <v>1637</v>
      </c>
      <c r="B5836" s="2">
        <v>5001739</v>
      </c>
      <c r="C5836" s="2">
        <v>6</v>
      </c>
      <c r="D5836" s="2">
        <v>208</v>
      </c>
    </row>
    <row r="5837" spans="1:4" x14ac:dyDescent="0.25">
      <c r="A5837" s="2" t="s">
        <v>1637</v>
      </c>
      <c r="B5837" s="2">
        <v>5001739</v>
      </c>
      <c r="C5837" s="2">
        <v>10</v>
      </c>
      <c r="D5837" s="2">
        <v>208</v>
      </c>
    </row>
    <row r="5838" spans="1:4" x14ac:dyDescent="0.25">
      <c r="A5838" s="2" t="s">
        <v>1637</v>
      </c>
      <c r="B5838" s="2">
        <v>5001739</v>
      </c>
      <c r="C5838" s="2">
        <v>12</v>
      </c>
      <c r="D5838" s="2">
        <v>210</v>
      </c>
    </row>
    <row r="5839" spans="1:4" x14ac:dyDescent="0.25">
      <c r="A5839" s="2" t="s">
        <v>1637</v>
      </c>
      <c r="B5839" s="2">
        <v>5001740</v>
      </c>
      <c r="C5839" s="2">
        <v>6</v>
      </c>
      <c r="D5839" s="2">
        <v>208</v>
      </c>
    </row>
    <row r="5840" spans="1:4" x14ac:dyDescent="0.25">
      <c r="A5840" s="2" t="s">
        <v>1637</v>
      </c>
      <c r="B5840" s="2">
        <v>5001740</v>
      </c>
      <c r="C5840" s="2">
        <v>10</v>
      </c>
      <c r="D5840" s="2">
        <v>208</v>
      </c>
    </row>
    <row r="5841" spans="1:4" x14ac:dyDescent="0.25">
      <c r="A5841" s="2" t="s">
        <v>1637</v>
      </c>
      <c r="B5841" s="2">
        <v>5001740</v>
      </c>
      <c r="C5841" s="2">
        <v>12</v>
      </c>
      <c r="D5841" s="2">
        <v>210</v>
      </c>
    </row>
    <row r="5842" spans="1:4" x14ac:dyDescent="0.25">
      <c r="A5842" s="2" t="s">
        <v>1637</v>
      </c>
      <c r="B5842" s="2">
        <v>5001741</v>
      </c>
      <c r="C5842" s="2">
        <v>6</v>
      </c>
      <c r="D5842" s="2">
        <v>208</v>
      </c>
    </row>
    <row r="5843" spans="1:4" x14ac:dyDescent="0.25">
      <c r="A5843" s="2" t="s">
        <v>1637</v>
      </c>
      <c r="B5843" s="2">
        <v>5001741</v>
      </c>
      <c r="C5843" s="2">
        <v>10</v>
      </c>
      <c r="D5843" s="2">
        <v>208</v>
      </c>
    </row>
    <row r="5844" spans="1:4" x14ac:dyDescent="0.25">
      <c r="A5844" s="2" t="s">
        <v>1637</v>
      </c>
      <c r="B5844" s="2">
        <v>5001741</v>
      </c>
      <c r="C5844" s="2">
        <v>12</v>
      </c>
      <c r="D5844" s="2">
        <v>210</v>
      </c>
    </row>
    <row r="5845" spans="1:4" x14ac:dyDescent="0.25">
      <c r="A5845" s="2" t="s">
        <v>1637</v>
      </c>
      <c r="B5845" s="2">
        <v>5001742</v>
      </c>
      <c r="C5845" s="2">
        <v>6</v>
      </c>
      <c r="D5845" s="2">
        <v>208</v>
      </c>
    </row>
    <row r="5846" spans="1:4" x14ac:dyDescent="0.25">
      <c r="A5846" s="2" t="s">
        <v>1637</v>
      </c>
      <c r="B5846" s="2">
        <v>5001742</v>
      </c>
      <c r="C5846" s="2">
        <v>10</v>
      </c>
      <c r="D5846" s="2">
        <v>208</v>
      </c>
    </row>
    <row r="5847" spans="1:4" x14ac:dyDescent="0.25">
      <c r="A5847" s="2" t="s">
        <v>1637</v>
      </c>
      <c r="B5847" s="2">
        <v>5001742</v>
      </c>
      <c r="C5847" s="2">
        <v>12</v>
      </c>
      <c r="D5847" s="2">
        <v>210</v>
      </c>
    </row>
    <row r="5848" spans="1:4" x14ac:dyDescent="0.25">
      <c r="A5848" s="2" t="s">
        <v>1637</v>
      </c>
      <c r="B5848" s="2">
        <v>5001743</v>
      </c>
      <c r="C5848" s="2">
        <v>6</v>
      </c>
      <c r="D5848" s="2">
        <v>208</v>
      </c>
    </row>
    <row r="5849" spans="1:4" x14ac:dyDescent="0.25">
      <c r="A5849" s="2" t="s">
        <v>1637</v>
      </c>
      <c r="B5849" s="2">
        <v>5001743</v>
      </c>
      <c r="C5849" s="2">
        <v>10</v>
      </c>
      <c r="D5849" s="2">
        <v>208</v>
      </c>
    </row>
    <row r="5850" spans="1:4" x14ac:dyDescent="0.25">
      <c r="A5850" s="2" t="s">
        <v>1637</v>
      </c>
      <c r="B5850" s="2">
        <v>5001743</v>
      </c>
      <c r="C5850" s="2">
        <v>12</v>
      </c>
      <c r="D5850" s="2">
        <v>210</v>
      </c>
    </row>
    <row r="5851" spans="1:4" x14ac:dyDescent="0.25">
      <c r="A5851" s="2" t="s">
        <v>1637</v>
      </c>
      <c r="B5851" s="2">
        <v>5001744</v>
      </c>
      <c r="C5851" s="2">
        <v>6</v>
      </c>
      <c r="D5851" s="2">
        <v>208</v>
      </c>
    </row>
    <row r="5852" spans="1:4" x14ac:dyDescent="0.25">
      <c r="A5852" s="2" t="s">
        <v>1637</v>
      </c>
      <c r="B5852" s="2">
        <v>5001744</v>
      </c>
      <c r="C5852" s="2">
        <v>10</v>
      </c>
      <c r="D5852" s="2">
        <v>208</v>
      </c>
    </row>
    <row r="5853" spans="1:4" x14ac:dyDescent="0.25">
      <c r="A5853" s="2" t="s">
        <v>1637</v>
      </c>
      <c r="B5853" s="2">
        <v>5001744</v>
      </c>
      <c r="C5853" s="2">
        <v>12</v>
      </c>
      <c r="D5853" s="2">
        <v>210</v>
      </c>
    </row>
    <row r="5854" spans="1:4" x14ac:dyDescent="0.25">
      <c r="A5854" s="2" t="s">
        <v>1637</v>
      </c>
      <c r="B5854" s="2">
        <v>5001745</v>
      </c>
      <c r="C5854" s="2">
        <v>6</v>
      </c>
      <c r="D5854" s="2">
        <v>208</v>
      </c>
    </row>
    <row r="5855" spans="1:4" x14ac:dyDescent="0.25">
      <c r="A5855" s="2" t="s">
        <v>1637</v>
      </c>
      <c r="B5855" s="2">
        <v>5001745</v>
      </c>
      <c r="C5855" s="2">
        <v>10</v>
      </c>
      <c r="D5855" s="2">
        <v>208</v>
      </c>
    </row>
    <row r="5856" spans="1:4" x14ac:dyDescent="0.25">
      <c r="A5856" s="2" t="s">
        <v>1637</v>
      </c>
      <c r="B5856" s="2">
        <v>5001745</v>
      </c>
      <c r="C5856" s="2">
        <v>12</v>
      </c>
      <c r="D5856" s="2">
        <v>210</v>
      </c>
    </row>
    <row r="5857" spans="1:4" x14ac:dyDescent="0.25">
      <c r="A5857" s="2" t="s">
        <v>1637</v>
      </c>
      <c r="B5857" s="2">
        <v>5001746</v>
      </c>
      <c r="C5857" s="2">
        <v>6</v>
      </c>
      <c r="D5857" s="2">
        <v>208</v>
      </c>
    </row>
    <row r="5858" spans="1:4" x14ac:dyDescent="0.25">
      <c r="A5858" s="2" t="s">
        <v>1637</v>
      </c>
      <c r="B5858" s="2">
        <v>5001746</v>
      </c>
      <c r="C5858" s="2">
        <v>10</v>
      </c>
      <c r="D5858" s="2">
        <v>208</v>
      </c>
    </row>
    <row r="5859" spans="1:4" x14ac:dyDescent="0.25">
      <c r="A5859" s="2" t="s">
        <v>1637</v>
      </c>
      <c r="B5859" s="2">
        <v>5001746</v>
      </c>
      <c r="C5859" s="2">
        <v>12</v>
      </c>
      <c r="D5859" s="2">
        <v>210</v>
      </c>
    </row>
    <row r="5860" spans="1:4" x14ac:dyDescent="0.25">
      <c r="A5860" s="2" t="s">
        <v>1637</v>
      </c>
      <c r="B5860" s="2">
        <v>5001747</v>
      </c>
      <c r="C5860" s="2">
        <v>6</v>
      </c>
      <c r="D5860" s="2">
        <v>208</v>
      </c>
    </row>
    <row r="5861" spans="1:4" x14ac:dyDescent="0.25">
      <c r="A5861" s="2" t="s">
        <v>1637</v>
      </c>
      <c r="B5861" s="2">
        <v>5001747</v>
      </c>
      <c r="C5861" s="2">
        <v>10</v>
      </c>
      <c r="D5861" s="2">
        <v>208</v>
      </c>
    </row>
    <row r="5862" spans="1:4" x14ac:dyDescent="0.25">
      <c r="A5862" s="2" t="s">
        <v>1637</v>
      </c>
      <c r="B5862" s="2">
        <v>5001747</v>
      </c>
      <c r="C5862" s="2">
        <v>12</v>
      </c>
      <c r="D5862" s="2">
        <v>210</v>
      </c>
    </row>
    <row r="5863" spans="1:4" x14ac:dyDescent="0.25">
      <c r="A5863" s="2" t="s">
        <v>1637</v>
      </c>
      <c r="B5863" s="2">
        <v>5001748</v>
      </c>
      <c r="C5863" s="2">
        <v>1</v>
      </c>
      <c r="D5863" s="2">
        <v>202</v>
      </c>
    </row>
    <row r="5864" spans="1:4" x14ac:dyDescent="0.25">
      <c r="A5864" s="2" t="s">
        <v>1637</v>
      </c>
      <c r="B5864" s="2">
        <v>5001748</v>
      </c>
      <c r="C5864" s="2">
        <v>2</v>
      </c>
      <c r="D5864" s="2">
        <v>210</v>
      </c>
    </row>
    <row r="5865" spans="1:4" x14ac:dyDescent="0.25">
      <c r="A5865" s="2" t="s">
        <v>1637</v>
      </c>
      <c r="B5865" s="2">
        <v>5001748</v>
      </c>
      <c r="C5865" s="2">
        <v>4</v>
      </c>
      <c r="D5865" s="2">
        <v>208</v>
      </c>
    </row>
    <row r="5866" spans="1:4" x14ac:dyDescent="0.25">
      <c r="A5866" s="2" t="s">
        <v>1637</v>
      </c>
      <c r="B5866" s="2">
        <v>5001748</v>
      </c>
      <c r="C5866" s="2">
        <v>6</v>
      </c>
      <c r="D5866" s="2">
        <v>208</v>
      </c>
    </row>
    <row r="5867" spans="1:4" x14ac:dyDescent="0.25">
      <c r="A5867" s="2" t="s">
        <v>1637</v>
      </c>
      <c r="B5867" s="2">
        <v>5001749</v>
      </c>
      <c r="C5867" s="2">
        <v>1</v>
      </c>
      <c r="D5867" s="2">
        <v>202</v>
      </c>
    </row>
    <row r="5868" spans="1:4" x14ac:dyDescent="0.25">
      <c r="A5868" s="2" t="s">
        <v>1637</v>
      </c>
      <c r="B5868" s="2">
        <v>5001749</v>
      </c>
      <c r="C5868" s="2">
        <v>2</v>
      </c>
      <c r="D5868" s="2">
        <v>210</v>
      </c>
    </row>
    <row r="5869" spans="1:4" x14ac:dyDescent="0.25">
      <c r="A5869" s="2" t="s">
        <v>1637</v>
      </c>
      <c r="B5869" s="2">
        <v>5001749</v>
      </c>
      <c r="C5869" s="2">
        <v>4</v>
      </c>
      <c r="D5869" s="2">
        <v>208</v>
      </c>
    </row>
    <row r="5870" spans="1:4" x14ac:dyDescent="0.25">
      <c r="A5870" s="2" t="s">
        <v>1637</v>
      </c>
      <c r="B5870" s="2">
        <v>5001749</v>
      </c>
      <c r="C5870" s="2">
        <v>6</v>
      </c>
      <c r="D5870" s="2">
        <v>208</v>
      </c>
    </row>
    <row r="5871" spans="1:4" x14ac:dyDescent="0.25">
      <c r="A5871" s="2" t="s">
        <v>1637</v>
      </c>
      <c r="B5871" s="2">
        <v>5001750</v>
      </c>
      <c r="C5871" s="2">
        <v>1</v>
      </c>
      <c r="D5871" s="2">
        <v>202</v>
      </c>
    </row>
    <row r="5872" spans="1:4" x14ac:dyDescent="0.25">
      <c r="A5872" s="2" t="s">
        <v>1637</v>
      </c>
      <c r="B5872" s="2">
        <v>5001750</v>
      </c>
      <c r="C5872" s="2">
        <v>2</v>
      </c>
      <c r="D5872" s="2">
        <v>210</v>
      </c>
    </row>
    <row r="5873" spans="1:4" x14ac:dyDescent="0.25">
      <c r="A5873" s="2" t="s">
        <v>1637</v>
      </c>
      <c r="B5873" s="2">
        <v>5001750</v>
      </c>
      <c r="C5873" s="2">
        <v>4</v>
      </c>
      <c r="D5873" s="2">
        <v>208</v>
      </c>
    </row>
    <row r="5874" spans="1:4" x14ac:dyDescent="0.25">
      <c r="A5874" s="2" t="s">
        <v>1637</v>
      </c>
      <c r="B5874" s="2">
        <v>5001750</v>
      </c>
      <c r="C5874" s="2">
        <v>6</v>
      </c>
      <c r="D5874" s="2">
        <v>208</v>
      </c>
    </row>
    <row r="5875" spans="1:4" x14ac:dyDescent="0.25">
      <c r="A5875" s="2" t="s">
        <v>1637</v>
      </c>
      <c r="B5875" s="2">
        <v>5001751</v>
      </c>
      <c r="C5875" s="2">
        <v>1</v>
      </c>
      <c r="D5875" s="2">
        <v>202</v>
      </c>
    </row>
    <row r="5876" spans="1:4" x14ac:dyDescent="0.25">
      <c r="A5876" s="2" t="s">
        <v>1637</v>
      </c>
      <c r="B5876" s="2">
        <v>5001751</v>
      </c>
      <c r="C5876" s="2">
        <v>2</v>
      </c>
      <c r="D5876" s="2">
        <v>210</v>
      </c>
    </row>
    <row r="5877" spans="1:4" x14ac:dyDescent="0.25">
      <c r="A5877" s="2" t="s">
        <v>1637</v>
      </c>
      <c r="B5877" s="2">
        <v>5001751</v>
      </c>
      <c r="C5877" s="2">
        <v>4</v>
      </c>
      <c r="D5877" s="2">
        <v>208</v>
      </c>
    </row>
    <row r="5878" spans="1:4" x14ac:dyDescent="0.25">
      <c r="A5878" s="2" t="s">
        <v>1637</v>
      </c>
      <c r="B5878" s="2">
        <v>5001751</v>
      </c>
      <c r="C5878" s="2">
        <v>6</v>
      </c>
      <c r="D5878" s="2">
        <v>208</v>
      </c>
    </row>
    <row r="5879" spans="1:4" x14ac:dyDescent="0.25">
      <c r="A5879" s="2" t="s">
        <v>1637</v>
      </c>
      <c r="B5879" s="2">
        <v>5001752</v>
      </c>
      <c r="C5879" s="2">
        <v>1</v>
      </c>
      <c r="D5879" s="2">
        <v>202</v>
      </c>
    </row>
    <row r="5880" spans="1:4" x14ac:dyDescent="0.25">
      <c r="A5880" s="2" t="s">
        <v>1637</v>
      </c>
      <c r="B5880" s="2">
        <v>5001752</v>
      </c>
      <c r="C5880" s="2">
        <v>2</v>
      </c>
      <c r="D5880" s="2">
        <v>210</v>
      </c>
    </row>
    <row r="5881" spans="1:4" x14ac:dyDescent="0.25">
      <c r="A5881" s="2" t="s">
        <v>1637</v>
      </c>
      <c r="B5881" s="2">
        <v>5001752</v>
      </c>
      <c r="C5881" s="2">
        <v>4</v>
      </c>
      <c r="D5881" s="2">
        <v>208</v>
      </c>
    </row>
    <row r="5882" spans="1:4" x14ac:dyDescent="0.25">
      <c r="A5882" s="2" t="s">
        <v>1637</v>
      </c>
      <c r="B5882" s="2">
        <v>5001752</v>
      </c>
      <c r="C5882" s="2">
        <v>6</v>
      </c>
      <c r="D5882" s="2">
        <v>208</v>
      </c>
    </row>
    <row r="5883" spans="1:4" x14ac:dyDescent="0.25">
      <c r="A5883" s="2" t="s">
        <v>1637</v>
      </c>
      <c r="B5883" s="2">
        <v>5001753</v>
      </c>
      <c r="C5883" s="2">
        <v>1</v>
      </c>
      <c r="D5883" s="2">
        <v>202</v>
      </c>
    </row>
    <row r="5884" spans="1:4" x14ac:dyDescent="0.25">
      <c r="A5884" s="2" t="s">
        <v>1637</v>
      </c>
      <c r="B5884" s="2">
        <v>5001753</v>
      </c>
      <c r="C5884" s="2">
        <v>2</v>
      </c>
      <c r="D5884" s="2">
        <v>210</v>
      </c>
    </row>
    <row r="5885" spans="1:4" x14ac:dyDescent="0.25">
      <c r="A5885" s="2" t="s">
        <v>1637</v>
      </c>
      <c r="B5885" s="2">
        <v>5001753</v>
      </c>
      <c r="C5885" s="2">
        <v>4</v>
      </c>
      <c r="D5885" s="2">
        <v>208</v>
      </c>
    </row>
    <row r="5886" spans="1:4" x14ac:dyDescent="0.25">
      <c r="A5886" s="2" t="s">
        <v>1637</v>
      </c>
      <c r="B5886" s="2">
        <v>5001753</v>
      </c>
      <c r="C5886" s="2">
        <v>6</v>
      </c>
      <c r="D5886" s="2">
        <v>208</v>
      </c>
    </row>
    <row r="5887" spans="1:4" x14ac:dyDescent="0.25">
      <c r="A5887" s="2" t="s">
        <v>1637</v>
      </c>
      <c r="B5887" s="2">
        <v>5001754</v>
      </c>
      <c r="C5887" s="2">
        <v>1</v>
      </c>
      <c r="D5887" s="2">
        <v>202</v>
      </c>
    </row>
    <row r="5888" spans="1:4" x14ac:dyDescent="0.25">
      <c r="A5888" s="2" t="s">
        <v>1637</v>
      </c>
      <c r="B5888" s="2">
        <v>5001754</v>
      </c>
      <c r="C5888" s="2">
        <v>2</v>
      </c>
      <c r="D5888" s="2">
        <v>210</v>
      </c>
    </row>
    <row r="5889" spans="1:4" x14ac:dyDescent="0.25">
      <c r="A5889" s="2" t="s">
        <v>1637</v>
      </c>
      <c r="B5889" s="2">
        <v>5001754</v>
      </c>
      <c r="C5889" s="2">
        <v>4</v>
      </c>
      <c r="D5889" s="2">
        <v>208</v>
      </c>
    </row>
    <row r="5890" spans="1:4" x14ac:dyDescent="0.25">
      <c r="A5890" s="2" t="s">
        <v>1637</v>
      </c>
      <c r="B5890" s="2">
        <v>5001754</v>
      </c>
      <c r="C5890" s="2">
        <v>6</v>
      </c>
      <c r="D5890" s="2">
        <v>208</v>
      </c>
    </row>
    <row r="5891" spans="1:4" x14ac:dyDescent="0.25">
      <c r="A5891" s="2" t="s">
        <v>1637</v>
      </c>
      <c r="B5891" s="2">
        <v>5001755</v>
      </c>
      <c r="C5891" s="2">
        <v>1</v>
      </c>
      <c r="D5891" s="2">
        <v>202</v>
      </c>
    </row>
    <row r="5892" spans="1:4" x14ac:dyDescent="0.25">
      <c r="A5892" s="2" t="s">
        <v>1637</v>
      </c>
      <c r="B5892" s="2">
        <v>5001755</v>
      </c>
      <c r="C5892" s="2">
        <v>2</v>
      </c>
      <c r="D5892" s="2">
        <v>210</v>
      </c>
    </row>
    <row r="5893" spans="1:4" x14ac:dyDescent="0.25">
      <c r="A5893" s="2" t="s">
        <v>1637</v>
      </c>
      <c r="B5893" s="2">
        <v>5001755</v>
      </c>
      <c r="C5893" s="2">
        <v>4</v>
      </c>
      <c r="D5893" s="2">
        <v>208</v>
      </c>
    </row>
    <row r="5894" spans="1:4" x14ac:dyDescent="0.25">
      <c r="A5894" s="2" t="s">
        <v>1637</v>
      </c>
      <c r="B5894" s="2">
        <v>5001755</v>
      </c>
      <c r="C5894" s="2">
        <v>6</v>
      </c>
      <c r="D5894" s="2">
        <v>208</v>
      </c>
    </row>
    <row r="5895" spans="1:4" x14ac:dyDescent="0.25">
      <c r="A5895" s="2" t="s">
        <v>1637</v>
      </c>
      <c r="B5895" s="2">
        <v>5001756</v>
      </c>
      <c r="C5895" s="2">
        <v>1</v>
      </c>
      <c r="D5895" s="2">
        <v>202</v>
      </c>
    </row>
    <row r="5896" spans="1:4" x14ac:dyDescent="0.25">
      <c r="A5896" s="2" t="s">
        <v>1637</v>
      </c>
      <c r="B5896" s="2">
        <v>5001756</v>
      </c>
      <c r="C5896" s="2">
        <v>2</v>
      </c>
      <c r="D5896" s="2">
        <v>210</v>
      </c>
    </row>
    <row r="5897" spans="1:4" x14ac:dyDescent="0.25">
      <c r="A5897" s="2" t="s">
        <v>1637</v>
      </c>
      <c r="B5897" s="2">
        <v>5001756</v>
      </c>
      <c r="C5897" s="2">
        <v>4</v>
      </c>
      <c r="D5897" s="2">
        <v>208</v>
      </c>
    </row>
    <row r="5898" spans="1:4" x14ac:dyDescent="0.25">
      <c r="A5898" s="2" t="s">
        <v>1637</v>
      </c>
      <c r="B5898" s="2">
        <v>5001756</v>
      </c>
      <c r="C5898" s="2">
        <v>6</v>
      </c>
      <c r="D5898" s="2">
        <v>208</v>
      </c>
    </row>
    <row r="5899" spans="1:4" x14ac:dyDescent="0.25">
      <c r="A5899" s="2" t="s">
        <v>1637</v>
      </c>
      <c r="B5899" s="2">
        <v>5001757</v>
      </c>
      <c r="C5899" s="2">
        <v>1</v>
      </c>
      <c r="D5899" s="2">
        <v>202</v>
      </c>
    </row>
    <row r="5900" spans="1:4" x14ac:dyDescent="0.25">
      <c r="A5900" s="2" t="s">
        <v>1637</v>
      </c>
      <c r="B5900" s="2">
        <v>5001757</v>
      </c>
      <c r="C5900" s="2">
        <v>2</v>
      </c>
      <c r="D5900" s="2">
        <v>210</v>
      </c>
    </row>
    <row r="5901" spans="1:4" x14ac:dyDescent="0.25">
      <c r="A5901" s="2" t="s">
        <v>1637</v>
      </c>
      <c r="B5901" s="2">
        <v>5001757</v>
      </c>
      <c r="C5901" s="2">
        <v>4</v>
      </c>
      <c r="D5901" s="2">
        <v>208</v>
      </c>
    </row>
    <row r="5902" spans="1:4" x14ac:dyDescent="0.25">
      <c r="A5902" s="2" t="s">
        <v>1637</v>
      </c>
      <c r="B5902" s="2">
        <v>5001757</v>
      </c>
      <c r="C5902" s="2">
        <v>6</v>
      </c>
      <c r="D5902" s="2">
        <v>208</v>
      </c>
    </row>
    <row r="5903" spans="1:4" x14ac:dyDescent="0.25">
      <c r="A5903" s="2" t="s">
        <v>1637</v>
      </c>
      <c r="B5903" s="2">
        <v>5001758</v>
      </c>
      <c r="C5903" s="2">
        <v>1</v>
      </c>
      <c r="D5903" s="2">
        <v>202</v>
      </c>
    </row>
    <row r="5904" spans="1:4" x14ac:dyDescent="0.25">
      <c r="A5904" s="2" t="s">
        <v>1637</v>
      </c>
      <c r="B5904" s="2">
        <v>5001758</v>
      </c>
      <c r="C5904" s="2">
        <v>2</v>
      </c>
      <c r="D5904" s="2">
        <v>210</v>
      </c>
    </row>
    <row r="5905" spans="1:4" x14ac:dyDescent="0.25">
      <c r="A5905" s="2" t="s">
        <v>1637</v>
      </c>
      <c r="B5905" s="2">
        <v>5001758</v>
      </c>
      <c r="C5905" s="2">
        <v>4</v>
      </c>
      <c r="D5905" s="2">
        <v>208</v>
      </c>
    </row>
    <row r="5906" spans="1:4" x14ac:dyDescent="0.25">
      <c r="A5906" s="2" t="s">
        <v>1637</v>
      </c>
      <c r="B5906" s="2">
        <v>5001758</v>
      </c>
      <c r="C5906" s="2">
        <v>6</v>
      </c>
      <c r="D5906" s="2">
        <v>208</v>
      </c>
    </row>
    <row r="5907" spans="1:4" x14ac:dyDescent="0.25">
      <c r="A5907" s="2" t="s">
        <v>1637</v>
      </c>
      <c r="B5907" s="2">
        <v>5001759</v>
      </c>
      <c r="C5907" s="2">
        <v>1</v>
      </c>
      <c r="D5907" s="2">
        <v>202</v>
      </c>
    </row>
    <row r="5908" spans="1:4" x14ac:dyDescent="0.25">
      <c r="A5908" s="2" t="s">
        <v>1637</v>
      </c>
      <c r="B5908" s="2">
        <v>5001759</v>
      </c>
      <c r="C5908" s="2">
        <v>2</v>
      </c>
      <c r="D5908" s="2">
        <v>210</v>
      </c>
    </row>
    <row r="5909" spans="1:4" x14ac:dyDescent="0.25">
      <c r="A5909" s="2" t="s">
        <v>1637</v>
      </c>
      <c r="B5909" s="2">
        <v>5001759</v>
      </c>
      <c r="C5909" s="2">
        <v>4</v>
      </c>
      <c r="D5909" s="2">
        <v>208</v>
      </c>
    </row>
    <row r="5910" spans="1:4" x14ac:dyDescent="0.25">
      <c r="A5910" s="2" t="s">
        <v>1637</v>
      </c>
      <c r="B5910" s="2">
        <v>5001759</v>
      </c>
      <c r="C5910" s="2">
        <v>6</v>
      </c>
      <c r="D5910" s="2">
        <v>208</v>
      </c>
    </row>
    <row r="5911" spans="1:4" x14ac:dyDescent="0.25">
      <c r="A5911" s="2" t="s">
        <v>1637</v>
      </c>
      <c r="B5911" s="2">
        <v>5001760</v>
      </c>
      <c r="C5911" s="2">
        <v>1</v>
      </c>
      <c r="D5911" s="2">
        <v>202</v>
      </c>
    </row>
    <row r="5912" spans="1:4" x14ac:dyDescent="0.25">
      <c r="A5912" s="2" t="s">
        <v>1637</v>
      </c>
      <c r="B5912" s="2">
        <v>5001760</v>
      </c>
      <c r="C5912" s="2">
        <v>2</v>
      </c>
      <c r="D5912" s="2">
        <v>210</v>
      </c>
    </row>
    <row r="5913" spans="1:4" x14ac:dyDescent="0.25">
      <c r="A5913" s="2" t="s">
        <v>1637</v>
      </c>
      <c r="B5913" s="2">
        <v>5001760</v>
      </c>
      <c r="C5913" s="2">
        <v>4</v>
      </c>
      <c r="D5913" s="2">
        <v>208</v>
      </c>
    </row>
    <row r="5914" spans="1:4" x14ac:dyDescent="0.25">
      <c r="A5914" s="2" t="s">
        <v>1637</v>
      </c>
      <c r="B5914" s="2">
        <v>5001760</v>
      </c>
      <c r="C5914" s="2">
        <v>6</v>
      </c>
      <c r="D5914" s="2">
        <v>208</v>
      </c>
    </row>
    <row r="5915" spans="1:4" x14ac:dyDescent="0.25">
      <c r="A5915" s="2" t="s">
        <v>1637</v>
      </c>
      <c r="B5915" s="2">
        <v>5001761</v>
      </c>
      <c r="C5915" s="2">
        <v>1</v>
      </c>
      <c r="D5915" s="2">
        <v>202</v>
      </c>
    </row>
    <row r="5916" spans="1:4" x14ac:dyDescent="0.25">
      <c r="A5916" s="2" t="s">
        <v>1637</v>
      </c>
      <c r="B5916" s="2">
        <v>5001761</v>
      </c>
      <c r="C5916" s="2">
        <v>2</v>
      </c>
      <c r="D5916" s="2">
        <v>210</v>
      </c>
    </row>
    <row r="5917" spans="1:4" x14ac:dyDescent="0.25">
      <c r="A5917" s="2" t="s">
        <v>1637</v>
      </c>
      <c r="B5917" s="2">
        <v>5001761</v>
      </c>
      <c r="C5917" s="2">
        <v>4</v>
      </c>
      <c r="D5917" s="2">
        <v>208</v>
      </c>
    </row>
    <row r="5918" spans="1:4" x14ac:dyDescent="0.25">
      <c r="A5918" s="2" t="s">
        <v>1637</v>
      </c>
      <c r="B5918" s="2">
        <v>5001761</v>
      </c>
      <c r="C5918" s="2">
        <v>6</v>
      </c>
      <c r="D5918" s="2">
        <v>208</v>
      </c>
    </row>
    <row r="5919" spans="1:4" x14ac:dyDescent="0.25">
      <c r="A5919" s="2" t="s">
        <v>1637</v>
      </c>
      <c r="B5919" s="2">
        <v>5001762</v>
      </c>
      <c r="C5919" s="2">
        <v>1</v>
      </c>
      <c r="D5919" s="2">
        <v>202</v>
      </c>
    </row>
    <row r="5920" spans="1:4" x14ac:dyDescent="0.25">
      <c r="A5920" s="2" t="s">
        <v>1637</v>
      </c>
      <c r="B5920" s="2">
        <v>5001762</v>
      </c>
      <c r="C5920" s="2">
        <v>2</v>
      </c>
      <c r="D5920" s="2">
        <v>210</v>
      </c>
    </row>
    <row r="5921" spans="1:4" x14ac:dyDescent="0.25">
      <c r="A5921" s="2" t="s">
        <v>1637</v>
      </c>
      <c r="B5921" s="2">
        <v>5001762</v>
      </c>
      <c r="C5921" s="2">
        <v>4</v>
      </c>
      <c r="D5921" s="2">
        <v>208</v>
      </c>
    </row>
    <row r="5922" spans="1:4" x14ac:dyDescent="0.25">
      <c r="A5922" s="2" t="s">
        <v>1637</v>
      </c>
      <c r="B5922" s="2">
        <v>5001762</v>
      </c>
      <c r="C5922" s="2">
        <v>6</v>
      </c>
      <c r="D5922" s="2">
        <v>208</v>
      </c>
    </row>
    <row r="5923" spans="1:4" x14ac:dyDescent="0.25">
      <c r="A5923" s="2" t="s">
        <v>1637</v>
      </c>
      <c r="B5923" s="2">
        <v>5001763</v>
      </c>
      <c r="C5923" s="2">
        <v>1</v>
      </c>
      <c r="D5923" s="2">
        <v>202</v>
      </c>
    </row>
    <row r="5924" spans="1:4" x14ac:dyDescent="0.25">
      <c r="A5924" s="2" t="s">
        <v>1637</v>
      </c>
      <c r="B5924" s="2">
        <v>5001763</v>
      </c>
      <c r="C5924" s="2">
        <v>2</v>
      </c>
      <c r="D5924" s="2">
        <v>210</v>
      </c>
    </row>
    <row r="5925" spans="1:4" x14ac:dyDescent="0.25">
      <c r="A5925" s="2" t="s">
        <v>1637</v>
      </c>
      <c r="B5925" s="2">
        <v>5001763</v>
      </c>
      <c r="C5925" s="2">
        <v>4</v>
      </c>
      <c r="D5925" s="2">
        <v>208</v>
      </c>
    </row>
    <row r="5926" spans="1:4" x14ac:dyDescent="0.25">
      <c r="A5926" s="2" t="s">
        <v>1637</v>
      </c>
      <c r="B5926" s="2">
        <v>5001763</v>
      </c>
      <c r="C5926" s="2">
        <v>6</v>
      </c>
      <c r="D5926" s="2">
        <v>208</v>
      </c>
    </row>
    <row r="5927" spans="1:4" x14ac:dyDescent="0.25">
      <c r="A5927" s="2" t="s">
        <v>1637</v>
      </c>
      <c r="B5927" s="2">
        <v>5001764</v>
      </c>
      <c r="C5927" s="2">
        <v>1</v>
      </c>
      <c r="D5927" s="2">
        <v>202</v>
      </c>
    </row>
    <row r="5928" spans="1:4" x14ac:dyDescent="0.25">
      <c r="A5928" s="2" t="s">
        <v>1637</v>
      </c>
      <c r="B5928" s="2">
        <v>5001764</v>
      </c>
      <c r="C5928" s="2">
        <v>2</v>
      </c>
      <c r="D5928" s="2">
        <v>210</v>
      </c>
    </row>
    <row r="5929" spans="1:4" x14ac:dyDescent="0.25">
      <c r="A5929" s="2" t="s">
        <v>1637</v>
      </c>
      <c r="B5929" s="2">
        <v>5001764</v>
      </c>
      <c r="C5929" s="2">
        <v>4</v>
      </c>
      <c r="D5929" s="2">
        <v>208</v>
      </c>
    </row>
    <row r="5930" spans="1:4" x14ac:dyDescent="0.25">
      <c r="A5930" s="2" t="s">
        <v>1637</v>
      </c>
      <c r="B5930" s="2">
        <v>5001764</v>
      </c>
      <c r="C5930" s="2">
        <v>6</v>
      </c>
      <c r="D5930" s="2">
        <v>208</v>
      </c>
    </row>
    <row r="5931" spans="1:4" x14ac:dyDescent="0.25">
      <c r="A5931" s="2" t="s">
        <v>1637</v>
      </c>
      <c r="B5931" s="2">
        <v>5001765</v>
      </c>
      <c r="C5931" s="2">
        <v>1</v>
      </c>
      <c r="D5931" s="2">
        <v>202</v>
      </c>
    </row>
    <row r="5932" spans="1:4" x14ac:dyDescent="0.25">
      <c r="A5932" s="2" t="s">
        <v>1637</v>
      </c>
      <c r="B5932" s="2">
        <v>5001765</v>
      </c>
      <c r="C5932" s="2">
        <v>2</v>
      </c>
      <c r="D5932" s="2">
        <v>210</v>
      </c>
    </row>
    <row r="5933" spans="1:4" x14ac:dyDescent="0.25">
      <c r="A5933" s="2" t="s">
        <v>1637</v>
      </c>
      <c r="B5933" s="2">
        <v>5001765</v>
      </c>
      <c r="C5933" s="2">
        <v>4</v>
      </c>
      <c r="D5933" s="2">
        <v>208</v>
      </c>
    </row>
    <row r="5934" spans="1:4" x14ac:dyDescent="0.25">
      <c r="A5934" s="2" t="s">
        <v>1637</v>
      </c>
      <c r="B5934" s="2">
        <v>5001765</v>
      </c>
      <c r="C5934" s="2">
        <v>6</v>
      </c>
      <c r="D5934" s="2">
        <v>208</v>
      </c>
    </row>
    <row r="5935" spans="1:4" x14ac:dyDescent="0.25">
      <c r="A5935" s="2" t="s">
        <v>1637</v>
      </c>
      <c r="B5935" s="2">
        <v>5001766</v>
      </c>
      <c r="C5935" s="2">
        <v>1</v>
      </c>
      <c r="D5935" s="2">
        <v>202</v>
      </c>
    </row>
    <row r="5936" spans="1:4" x14ac:dyDescent="0.25">
      <c r="A5936" s="2" t="s">
        <v>1637</v>
      </c>
      <c r="B5936" s="2">
        <v>5001766</v>
      </c>
      <c r="C5936" s="2">
        <v>2</v>
      </c>
      <c r="D5936" s="2">
        <v>210</v>
      </c>
    </row>
    <row r="5937" spans="1:4" x14ac:dyDescent="0.25">
      <c r="A5937" s="2" t="s">
        <v>1637</v>
      </c>
      <c r="B5937" s="2">
        <v>5001766</v>
      </c>
      <c r="C5937" s="2">
        <v>4</v>
      </c>
      <c r="D5937" s="2">
        <v>208</v>
      </c>
    </row>
    <row r="5938" spans="1:4" x14ac:dyDescent="0.25">
      <c r="A5938" s="2" t="s">
        <v>1637</v>
      </c>
      <c r="B5938" s="2">
        <v>5001766</v>
      </c>
      <c r="C5938" s="2">
        <v>6</v>
      </c>
      <c r="D5938" s="2">
        <v>208</v>
      </c>
    </row>
    <row r="5939" spans="1:4" x14ac:dyDescent="0.25">
      <c r="A5939" s="2" t="s">
        <v>1637</v>
      </c>
      <c r="B5939" s="2">
        <v>5001767</v>
      </c>
      <c r="C5939" s="2">
        <v>1</v>
      </c>
      <c r="D5939" s="2">
        <v>202</v>
      </c>
    </row>
    <row r="5940" spans="1:4" x14ac:dyDescent="0.25">
      <c r="A5940" s="2" t="s">
        <v>1637</v>
      </c>
      <c r="B5940" s="2">
        <v>5001767</v>
      </c>
      <c r="C5940" s="2">
        <v>2</v>
      </c>
      <c r="D5940" s="2">
        <v>210</v>
      </c>
    </row>
    <row r="5941" spans="1:4" x14ac:dyDescent="0.25">
      <c r="A5941" s="2" t="s">
        <v>1637</v>
      </c>
      <c r="B5941" s="2">
        <v>5001767</v>
      </c>
      <c r="C5941" s="2">
        <v>4</v>
      </c>
      <c r="D5941" s="2">
        <v>208</v>
      </c>
    </row>
    <row r="5942" spans="1:4" x14ac:dyDescent="0.25">
      <c r="A5942" s="2" t="s">
        <v>1637</v>
      </c>
      <c r="B5942" s="2">
        <v>5001767</v>
      </c>
      <c r="C5942" s="2">
        <v>6</v>
      </c>
      <c r="D5942" s="2">
        <v>208</v>
      </c>
    </row>
    <row r="5943" spans="1:4" x14ac:dyDescent="0.25">
      <c r="A5943" s="2" t="s">
        <v>1637</v>
      </c>
      <c r="B5943" s="2">
        <v>5001768</v>
      </c>
      <c r="C5943" s="2">
        <v>1</v>
      </c>
      <c r="D5943" s="2">
        <v>202</v>
      </c>
    </row>
    <row r="5944" spans="1:4" x14ac:dyDescent="0.25">
      <c r="A5944" s="2" t="s">
        <v>1637</v>
      </c>
      <c r="B5944" s="2">
        <v>5001768</v>
      </c>
      <c r="C5944" s="2">
        <v>2</v>
      </c>
      <c r="D5944" s="2">
        <v>210</v>
      </c>
    </row>
    <row r="5945" spans="1:4" x14ac:dyDescent="0.25">
      <c r="A5945" s="2" t="s">
        <v>1637</v>
      </c>
      <c r="B5945" s="2">
        <v>5001768</v>
      </c>
      <c r="C5945" s="2">
        <v>4</v>
      </c>
      <c r="D5945" s="2">
        <v>208</v>
      </c>
    </row>
    <row r="5946" spans="1:4" x14ac:dyDescent="0.25">
      <c r="A5946" s="2" t="s">
        <v>1637</v>
      </c>
      <c r="B5946" s="2">
        <v>5001768</v>
      </c>
      <c r="C5946" s="2">
        <v>6</v>
      </c>
      <c r="D5946" s="2">
        <v>208</v>
      </c>
    </row>
    <row r="5947" spans="1:4" x14ac:dyDescent="0.25">
      <c r="A5947" s="2" t="s">
        <v>1637</v>
      </c>
      <c r="B5947" s="2">
        <v>5001769</v>
      </c>
      <c r="C5947" s="2">
        <v>1</v>
      </c>
      <c r="D5947" s="2">
        <v>202</v>
      </c>
    </row>
    <row r="5948" spans="1:4" x14ac:dyDescent="0.25">
      <c r="A5948" s="2" t="s">
        <v>1637</v>
      </c>
      <c r="B5948" s="2">
        <v>5001769</v>
      </c>
      <c r="C5948" s="2">
        <v>2</v>
      </c>
      <c r="D5948" s="2">
        <v>210</v>
      </c>
    </row>
    <row r="5949" spans="1:4" x14ac:dyDescent="0.25">
      <c r="A5949" s="2" t="s">
        <v>1637</v>
      </c>
      <c r="B5949" s="2">
        <v>5001769</v>
      </c>
      <c r="C5949" s="2">
        <v>4</v>
      </c>
      <c r="D5949" s="2">
        <v>208</v>
      </c>
    </row>
    <row r="5950" spans="1:4" x14ac:dyDescent="0.25">
      <c r="A5950" s="2" t="s">
        <v>1637</v>
      </c>
      <c r="B5950" s="2">
        <v>5001769</v>
      </c>
      <c r="C5950" s="2">
        <v>6</v>
      </c>
      <c r="D5950" s="2">
        <v>208</v>
      </c>
    </row>
    <row r="5951" spans="1:4" x14ac:dyDescent="0.25">
      <c r="A5951" s="2" t="s">
        <v>1637</v>
      </c>
      <c r="B5951" s="2">
        <v>5001770</v>
      </c>
      <c r="C5951" s="2">
        <v>1</v>
      </c>
      <c r="D5951" s="2">
        <v>202</v>
      </c>
    </row>
    <row r="5952" spans="1:4" x14ac:dyDescent="0.25">
      <c r="A5952" s="2" t="s">
        <v>1637</v>
      </c>
      <c r="B5952" s="2">
        <v>5001770</v>
      </c>
      <c r="C5952" s="2">
        <v>2</v>
      </c>
      <c r="D5952" s="2">
        <v>210</v>
      </c>
    </row>
    <row r="5953" spans="1:4" x14ac:dyDescent="0.25">
      <c r="A5953" s="2" t="s">
        <v>1637</v>
      </c>
      <c r="B5953" s="2">
        <v>5001770</v>
      </c>
      <c r="C5953" s="2">
        <v>4</v>
      </c>
      <c r="D5953" s="2">
        <v>208</v>
      </c>
    </row>
    <row r="5954" spans="1:4" x14ac:dyDescent="0.25">
      <c r="A5954" s="2" t="s">
        <v>1637</v>
      </c>
      <c r="B5954" s="2">
        <v>5001770</v>
      </c>
      <c r="C5954" s="2">
        <v>6</v>
      </c>
      <c r="D5954" s="2">
        <v>208</v>
      </c>
    </row>
    <row r="5955" spans="1:4" x14ac:dyDescent="0.25">
      <c r="A5955" s="2" t="s">
        <v>1637</v>
      </c>
      <c r="B5955" s="2">
        <v>5001771</v>
      </c>
      <c r="C5955" s="2">
        <v>1</v>
      </c>
      <c r="D5955" s="2">
        <v>202</v>
      </c>
    </row>
    <row r="5956" spans="1:4" x14ac:dyDescent="0.25">
      <c r="A5956" s="2" t="s">
        <v>1637</v>
      </c>
      <c r="B5956" s="2">
        <v>5001771</v>
      </c>
      <c r="C5956" s="2">
        <v>2</v>
      </c>
      <c r="D5956" s="2">
        <v>210</v>
      </c>
    </row>
    <row r="5957" spans="1:4" x14ac:dyDescent="0.25">
      <c r="A5957" s="2" t="s">
        <v>1637</v>
      </c>
      <c r="B5957" s="2">
        <v>5001771</v>
      </c>
      <c r="C5957" s="2">
        <v>4</v>
      </c>
      <c r="D5957" s="2">
        <v>208</v>
      </c>
    </row>
    <row r="5958" spans="1:4" x14ac:dyDescent="0.25">
      <c r="A5958" s="2" t="s">
        <v>1637</v>
      </c>
      <c r="B5958" s="2">
        <v>5001771</v>
      </c>
      <c r="C5958" s="2">
        <v>6</v>
      </c>
      <c r="D5958" s="2">
        <v>208</v>
      </c>
    </row>
    <row r="5959" spans="1:4" x14ac:dyDescent="0.25">
      <c r="A5959" s="2" t="s">
        <v>1637</v>
      </c>
      <c r="B5959" s="2">
        <v>5001772</v>
      </c>
      <c r="C5959" s="2">
        <v>1</v>
      </c>
      <c r="D5959" s="2">
        <v>202</v>
      </c>
    </row>
    <row r="5960" spans="1:4" x14ac:dyDescent="0.25">
      <c r="A5960" s="2" t="s">
        <v>1637</v>
      </c>
      <c r="B5960" s="2">
        <v>5001772</v>
      </c>
      <c r="C5960" s="2">
        <v>2</v>
      </c>
      <c r="D5960" s="2">
        <v>210</v>
      </c>
    </row>
    <row r="5961" spans="1:4" x14ac:dyDescent="0.25">
      <c r="A5961" s="2" t="s">
        <v>1637</v>
      </c>
      <c r="B5961" s="2">
        <v>5001772</v>
      </c>
      <c r="C5961" s="2">
        <v>4</v>
      </c>
      <c r="D5961" s="2">
        <v>208</v>
      </c>
    </row>
    <row r="5962" spans="1:4" x14ac:dyDescent="0.25">
      <c r="A5962" s="2" t="s">
        <v>1637</v>
      </c>
      <c r="B5962" s="2">
        <v>5001772</v>
      </c>
      <c r="C5962" s="2">
        <v>6</v>
      </c>
      <c r="D5962" s="2">
        <v>208</v>
      </c>
    </row>
    <row r="5963" spans="1:4" x14ac:dyDescent="0.25">
      <c r="A5963" s="2" t="s">
        <v>1637</v>
      </c>
      <c r="B5963" s="2">
        <v>5001773</v>
      </c>
      <c r="C5963" s="2">
        <v>1</v>
      </c>
      <c r="D5963" s="2">
        <v>202</v>
      </c>
    </row>
    <row r="5964" spans="1:4" x14ac:dyDescent="0.25">
      <c r="A5964" s="2" t="s">
        <v>1637</v>
      </c>
      <c r="B5964" s="2">
        <v>5001773</v>
      </c>
      <c r="C5964" s="2">
        <v>2</v>
      </c>
      <c r="D5964" s="2">
        <v>210</v>
      </c>
    </row>
    <row r="5965" spans="1:4" x14ac:dyDescent="0.25">
      <c r="A5965" s="2" t="s">
        <v>1637</v>
      </c>
      <c r="B5965" s="2">
        <v>5001773</v>
      </c>
      <c r="C5965" s="2">
        <v>4</v>
      </c>
      <c r="D5965" s="2">
        <v>208</v>
      </c>
    </row>
    <row r="5966" spans="1:4" x14ac:dyDescent="0.25">
      <c r="A5966" s="2" t="s">
        <v>1637</v>
      </c>
      <c r="B5966" s="2">
        <v>5001773</v>
      </c>
      <c r="C5966" s="2">
        <v>6</v>
      </c>
      <c r="D5966" s="2">
        <v>208</v>
      </c>
    </row>
    <row r="5967" spans="1:4" x14ac:dyDescent="0.25">
      <c r="A5967" s="2" t="s">
        <v>1637</v>
      </c>
      <c r="B5967" s="2">
        <v>5001774</v>
      </c>
      <c r="C5967" s="2">
        <v>1</v>
      </c>
      <c r="D5967" s="2">
        <v>202</v>
      </c>
    </row>
    <row r="5968" spans="1:4" x14ac:dyDescent="0.25">
      <c r="A5968" s="2" t="s">
        <v>1637</v>
      </c>
      <c r="B5968" s="2">
        <v>5001774</v>
      </c>
      <c r="C5968" s="2">
        <v>2</v>
      </c>
      <c r="D5968" s="2">
        <v>210</v>
      </c>
    </row>
    <row r="5969" spans="1:4" x14ac:dyDescent="0.25">
      <c r="A5969" s="2" t="s">
        <v>1637</v>
      </c>
      <c r="B5969" s="2">
        <v>5001774</v>
      </c>
      <c r="C5969" s="2">
        <v>4</v>
      </c>
      <c r="D5969" s="2">
        <v>208</v>
      </c>
    </row>
    <row r="5970" spans="1:4" x14ac:dyDescent="0.25">
      <c r="A5970" s="2" t="s">
        <v>1637</v>
      </c>
      <c r="B5970" s="2">
        <v>5001774</v>
      </c>
      <c r="C5970" s="2">
        <v>6</v>
      </c>
      <c r="D5970" s="2">
        <v>208</v>
      </c>
    </row>
    <row r="5971" spans="1:4" x14ac:dyDescent="0.25">
      <c r="A5971" s="2" t="s">
        <v>1637</v>
      </c>
      <c r="B5971" s="2">
        <v>5001775</v>
      </c>
      <c r="C5971" s="2">
        <v>1</v>
      </c>
      <c r="D5971" s="2">
        <v>202</v>
      </c>
    </row>
    <row r="5972" spans="1:4" x14ac:dyDescent="0.25">
      <c r="A5972" s="2" t="s">
        <v>1637</v>
      </c>
      <c r="B5972" s="2">
        <v>5001775</v>
      </c>
      <c r="C5972" s="2">
        <v>2</v>
      </c>
      <c r="D5972" s="2">
        <v>210</v>
      </c>
    </row>
    <row r="5973" spans="1:4" x14ac:dyDescent="0.25">
      <c r="A5973" s="2" t="s">
        <v>1637</v>
      </c>
      <c r="B5973" s="2">
        <v>5001775</v>
      </c>
      <c r="C5973" s="2">
        <v>4</v>
      </c>
      <c r="D5973" s="2">
        <v>208</v>
      </c>
    </row>
    <row r="5974" spans="1:4" x14ac:dyDescent="0.25">
      <c r="A5974" s="2" t="s">
        <v>1637</v>
      </c>
      <c r="B5974" s="2">
        <v>5001775</v>
      </c>
      <c r="C5974" s="2">
        <v>6</v>
      </c>
      <c r="D5974" s="2">
        <v>208</v>
      </c>
    </row>
    <row r="5975" spans="1:4" x14ac:dyDescent="0.25">
      <c r="A5975" s="2" t="s">
        <v>1637</v>
      </c>
      <c r="B5975" s="2">
        <v>5001776</v>
      </c>
      <c r="C5975" s="2">
        <v>1</v>
      </c>
      <c r="D5975" s="2">
        <v>202</v>
      </c>
    </row>
    <row r="5976" spans="1:4" x14ac:dyDescent="0.25">
      <c r="A5976" s="2" t="s">
        <v>1637</v>
      </c>
      <c r="B5976" s="2">
        <v>5001776</v>
      </c>
      <c r="C5976" s="2">
        <v>2</v>
      </c>
      <c r="D5976" s="2">
        <v>210</v>
      </c>
    </row>
    <row r="5977" spans="1:4" x14ac:dyDescent="0.25">
      <c r="A5977" s="2" t="s">
        <v>1637</v>
      </c>
      <c r="B5977" s="2">
        <v>5001776</v>
      </c>
      <c r="C5977" s="2">
        <v>4</v>
      </c>
      <c r="D5977" s="2">
        <v>208</v>
      </c>
    </row>
    <row r="5978" spans="1:4" x14ac:dyDescent="0.25">
      <c r="A5978" s="2" t="s">
        <v>1637</v>
      </c>
      <c r="B5978" s="2">
        <v>5001776</v>
      </c>
      <c r="C5978" s="2">
        <v>6</v>
      </c>
      <c r="D5978" s="2">
        <v>208</v>
      </c>
    </row>
    <row r="5979" spans="1:4" x14ac:dyDescent="0.25">
      <c r="A5979" s="2" t="s">
        <v>1637</v>
      </c>
      <c r="B5979" s="2">
        <v>5001777</v>
      </c>
      <c r="C5979" s="2">
        <v>1</v>
      </c>
      <c r="D5979" s="2">
        <v>202</v>
      </c>
    </row>
    <row r="5980" spans="1:4" x14ac:dyDescent="0.25">
      <c r="A5980" s="2" t="s">
        <v>1637</v>
      </c>
      <c r="B5980" s="2">
        <v>5001777</v>
      </c>
      <c r="C5980" s="2">
        <v>2</v>
      </c>
      <c r="D5980" s="2">
        <v>210</v>
      </c>
    </row>
    <row r="5981" spans="1:4" x14ac:dyDescent="0.25">
      <c r="A5981" s="2" t="s">
        <v>1637</v>
      </c>
      <c r="B5981" s="2">
        <v>5001777</v>
      </c>
      <c r="C5981" s="2">
        <v>4</v>
      </c>
      <c r="D5981" s="2">
        <v>208</v>
      </c>
    </row>
    <row r="5982" spans="1:4" x14ac:dyDescent="0.25">
      <c r="A5982" s="2" t="s">
        <v>1637</v>
      </c>
      <c r="B5982" s="2">
        <v>5001777</v>
      </c>
      <c r="C5982" s="2">
        <v>6</v>
      </c>
      <c r="D5982" s="2">
        <v>208</v>
      </c>
    </row>
    <row r="5983" spans="1:4" x14ac:dyDescent="0.25">
      <c r="A5983" s="2" t="s">
        <v>1637</v>
      </c>
      <c r="B5983" s="2">
        <v>5001778</v>
      </c>
      <c r="C5983" s="2">
        <v>1</v>
      </c>
      <c r="D5983" s="2">
        <v>202</v>
      </c>
    </row>
    <row r="5984" spans="1:4" x14ac:dyDescent="0.25">
      <c r="A5984" s="2" t="s">
        <v>1637</v>
      </c>
      <c r="B5984" s="2">
        <v>5001778</v>
      </c>
      <c r="C5984" s="2">
        <v>2</v>
      </c>
      <c r="D5984" s="2">
        <v>210</v>
      </c>
    </row>
    <row r="5985" spans="1:4" x14ac:dyDescent="0.25">
      <c r="A5985" s="2" t="s">
        <v>1637</v>
      </c>
      <c r="B5985" s="2">
        <v>5001778</v>
      </c>
      <c r="C5985" s="2">
        <v>4</v>
      </c>
      <c r="D5985" s="2">
        <v>208</v>
      </c>
    </row>
    <row r="5986" spans="1:4" x14ac:dyDescent="0.25">
      <c r="A5986" s="2" t="s">
        <v>1637</v>
      </c>
      <c r="B5986" s="2">
        <v>5001778</v>
      </c>
      <c r="C5986" s="2">
        <v>6</v>
      </c>
      <c r="D5986" s="2">
        <v>208</v>
      </c>
    </row>
    <row r="5987" spans="1:4" x14ac:dyDescent="0.25">
      <c r="A5987" s="2" t="s">
        <v>1637</v>
      </c>
      <c r="B5987" s="2">
        <v>5001779</v>
      </c>
      <c r="C5987" s="2">
        <v>1</v>
      </c>
      <c r="D5987" s="2">
        <v>202</v>
      </c>
    </row>
    <row r="5988" spans="1:4" x14ac:dyDescent="0.25">
      <c r="A5988" s="2" t="s">
        <v>1637</v>
      </c>
      <c r="B5988" s="2">
        <v>5001779</v>
      </c>
      <c r="C5988" s="2">
        <v>2</v>
      </c>
      <c r="D5988" s="2">
        <v>210</v>
      </c>
    </row>
    <row r="5989" spans="1:4" x14ac:dyDescent="0.25">
      <c r="A5989" s="2" t="s">
        <v>1637</v>
      </c>
      <c r="B5989" s="2">
        <v>5001779</v>
      </c>
      <c r="C5989" s="2">
        <v>4</v>
      </c>
      <c r="D5989" s="2">
        <v>208</v>
      </c>
    </row>
    <row r="5990" spans="1:4" x14ac:dyDescent="0.25">
      <c r="A5990" s="2" t="s">
        <v>1637</v>
      </c>
      <c r="B5990" s="2">
        <v>5001779</v>
      </c>
      <c r="C5990" s="2">
        <v>6</v>
      </c>
      <c r="D5990" s="2">
        <v>208</v>
      </c>
    </row>
    <row r="5991" spans="1:4" x14ac:dyDescent="0.25">
      <c r="A5991" s="2" t="s">
        <v>1637</v>
      </c>
      <c r="B5991" s="2">
        <v>5001780</v>
      </c>
      <c r="C5991" s="2">
        <v>1</v>
      </c>
      <c r="D5991" s="2">
        <v>202</v>
      </c>
    </row>
    <row r="5992" spans="1:4" x14ac:dyDescent="0.25">
      <c r="A5992" s="2" t="s">
        <v>1637</v>
      </c>
      <c r="B5992" s="2">
        <v>5001780</v>
      </c>
      <c r="C5992" s="2">
        <v>2</v>
      </c>
      <c r="D5992" s="2">
        <v>210</v>
      </c>
    </row>
    <row r="5993" spans="1:4" x14ac:dyDescent="0.25">
      <c r="A5993" s="2" t="s">
        <v>1637</v>
      </c>
      <c r="B5993" s="2">
        <v>5001780</v>
      </c>
      <c r="C5993" s="2">
        <v>4</v>
      </c>
      <c r="D5993" s="2">
        <v>208</v>
      </c>
    </row>
    <row r="5994" spans="1:4" x14ac:dyDescent="0.25">
      <c r="A5994" s="2" t="s">
        <v>1637</v>
      </c>
      <c r="B5994" s="2">
        <v>5001780</v>
      </c>
      <c r="C5994" s="2">
        <v>6</v>
      </c>
      <c r="D5994" s="2">
        <v>208</v>
      </c>
    </row>
    <row r="5995" spans="1:4" x14ac:dyDescent="0.25">
      <c r="A5995" s="2" t="s">
        <v>1637</v>
      </c>
      <c r="B5995" s="2">
        <v>5001781</v>
      </c>
      <c r="C5995" s="2">
        <v>1</v>
      </c>
      <c r="D5995" s="2">
        <v>202</v>
      </c>
    </row>
    <row r="5996" spans="1:4" x14ac:dyDescent="0.25">
      <c r="A5996" s="2" t="s">
        <v>1637</v>
      </c>
      <c r="B5996" s="2">
        <v>5001781</v>
      </c>
      <c r="C5996" s="2">
        <v>2</v>
      </c>
      <c r="D5996" s="2">
        <v>210</v>
      </c>
    </row>
    <row r="5997" spans="1:4" x14ac:dyDescent="0.25">
      <c r="A5997" s="2" t="s">
        <v>1637</v>
      </c>
      <c r="B5997" s="2">
        <v>5001781</v>
      </c>
      <c r="C5997" s="2">
        <v>4</v>
      </c>
      <c r="D5997" s="2">
        <v>208</v>
      </c>
    </row>
    <row r="5998" spans="1:4" x14ac:dyDescent="0.25">
      <c r="A5998" s="2" t="s">
        <v>1637</v>
      </c>
      <c r="B5998" s="2">
        <v>5001781</v>
      </c>
      <c r="C5998" s="2">
        <v>6</v>
      </c>
      <c r="D5998" s="2">
        <v>208</v>
      </c>
    </row>
    <row r="5999" spans="1:4" x14ac:dyDescent="0.25">
      <c r="A5999" s="2" t="s">
        <v>1637</v>
      </c>
      <c r="B5999" s="2">
        <v>5001782</v>
      </c>
      <c r="C5999" s="2">
        <v>1</v>
      </c>
      <c r="D5999" s="2">
        <v>202</v>
      </c>
    </row>
    <row r="6000" spans="1:4" x14ac:dyDescent="0.25">
      <c r="A6000" s="2" t="s">
        <v>1637</v>
      </c>
      <c r="B6000" s="2">
        <v>5001782</v>
      </c>
      <c r="C6000" s="2">
        <v>2</v>
      </c>
      <c r="D6000" s="2">
        <v>210</v>
      </c>
    </row>
    <row r="6001" spans="1:4" x14ac:dyDescent="0.25">
      <c r="A6001" s="2" t="s">
        <v>1637</v>
      </c>
      <c r="B6001" s="2">
        <v>5001782</v>
      </c>
      <c r="C6001" s="2">
        <v>4</v>
      </c>
      <c r="D6001" s="2">
        <v>208</v>
      </c>
    </row>
    <row r="6002" spans="1:4" x14ac:dyDescent="0.25">
      <c r="A6002" s="2" t="s">
        <v>1637</v>
      </c>
      <c r="B6002" s="2">
        <v>5001782</v>
      </c>
      <c r="C6002" s="2">
        <v>6</v>
      </c>
      <c r="D6002" s="2">
        <v>208</v>
      </c>
    </row>
    <row r="6003" spans="1:4" x14ac:dyDescent="0.25">
      <c r="A6003" s="2" t="s">
        <v>1637</v>
      </c>
      <c r="B6003" s="2">
        <v>5001783</v>
      </c>
      <c r="C6003" s="2">
        <v>1</v>
      </c>
      <c r="D6003" s="2">
        <v>202</v>
      </c>
    </row>
    <row r="6004" spans="1:4" x14ac:dyDescent="0.25">
      <c r="A6004" s="2" t="s">
        <v>1637</v>
      </c>
      <c r="B6004" s="2">
        <v>5001783</v>
      </c>
      <c r="C6004" s="2">
        <v>2</v>
      </c>
      <c r="D6004" s="2">
        <v>210</v>
      </c>
    </row>
    <row r="6005" spans="1:4" x14ac:dyDescent="0.25">
      <c r="A6005" s="2" t="s">
        <v>1637</v>
      </c>
      <c r="B6005" s="2">
        <v>5001783</v>
      </c>
      <c r="C6005" s="2">
        <v>4</v>
      </c>
      <c r="D6005" s="2">
        <v>208</v>
      </c>
    </row>
    <row r="6006" spans="1:4" x14ac:dyDescent="0.25">
      <c r="A6006" s="2" t="s">
        <v>1637</v>
      </c>
      <c r="B6006" s="2">
        <v>5001783</v>
      </c>
      <c r="C6006" s="2">
        <v>6</v>
      </c>
      <c r="D6006" s="2">
        <v>208</v>
      </c>
    </row>
    <row r="6007" spans="1:4" x14ac:dyDescent="0.25">
      <c r="A6007" s="2" t="s">
        <v>1637</v>
      </c>
      <c r="B6007" s="2">
        <v>5001784</v>
      </c>
      <c r="C6007" s="2">
        <v>1</v>
      </c>
      <c r="D6007" s="2">
        <v>202</v>
      </c>
    </row>
    <row r="6008" spans="1:4" x14ac:dyDescent="0.25">
      <c r="A6008" s="2" t="s">
        <v>1637</v>
      </c>
      <c r="B6008" s="2">
        <v>5001784</v>
      </c>
      <c r="C6008" s="2">
        <v>2</v>
      </c>
      <c r="D6008" s="2">
        <v>210</v>
      </c>
    </row>
    <row r="6009" spans="1:4" x14ac:dyDescent="0.25">
      <c r="A6009" s="2" t="s">
        <v>1637</v>
      </c>
      <c r="B6009" s="2">
        <v>5001784</v>
      </c>
      <c r="C6009" s="2">
        <v>4</v>
      </c>
      <c r="D6009" s="2">
        <v>208</v>
      </c>
    </row>
    <row r="6010" spans="1:4" x14ac:dyDescent="0.25">
      <c r="A6010" s="2" t="s">
        <v>1637</v>
      </c>
      <c r="B6010" s="2">
        <v>5001784</v>
      </c>
      <c r="C6010" s="2">
        <v>6</v>
      </c>
      <c r="D6010" s="2">
        <v>208</v>
      </c>
    </row>
    <row r="6011" spans="1:4" x14ac:dyDescent="0.25">
      <c r="A6011" s="2" t="s">
        <v>1637</v>
      </c>
      <c r="B6011" s="2">
        <v>5001785</v>
      </c>
      <c r="C6011" s="2">
        <v>1</v>
      </c>
      <c r="D6011" s="2">
        <v>202</v>
      </c>
    </row>
    <row r="6012" spans="1:4" x14ac:dyDescent="0.25">
      <c r="A6012" s="2" t="s">
        <v>1637</v>
      </c>
      <c r="B6012" s="2">
        <v>5001785</v>
      </c>
      <c r="C6012" s="2">
        <v>2</v>
      </c>
      <c r="D6012" s="2">
        <v>210</v>
      </c>
    </row>
    <row r="6013" spans="1:4" x14ac:dyDescent="0.25">
      <c r="A6013" s="2" t="s">
        <v>1637</v>
      </c>
      <c r="B6013" s="2">
        <v>5001785</v>
      </c>
      <c r="C6013" s="2">
        <v>4</v>
      </c>
      <c r="D6013" s="2">
        <v>208</v>
      </c>
    </row>
    <row r="6014" spans="1:4" x14ac:dyDescent="0.25">
      <c r="A6014" s="2" t="s">
        <v>1637</v>
      </c>
      <c r="B6014" s="2">
        <v>5001785</v>
      </c>
      <c r="C6014" s="2">
        <v>6</v>
      </c>
      <c r="D6014" s="2">
        <v>208</v>
      </c>
    </row>
    <row r="6015" spans="1:4" x14ac:dyDescent="0.25">
      <c r="A6015" s="2" t="s">
        <v>1637</v>
      </c>
      <c r="B6015" s="2">
        <v>5001786</v>
      </c>
      <c r="C6015" s="2">
        <v>1</v>
      </c>
      <c r="D6015" s="2">
        <v>202</v>
      </c>
    </row>
    <row r="6016" spans="1:4" x14ac:dyDescent="0.25">
      <c r="A6016" s="2" t="s">
        <v>1637</v>
      </c>
      <c r="B6016" s="2">
        <v>5001786</v>
      </c>
      <c r="C6016" s="2">
        <v>2</v>
      </c>
      <c r="D6016" s="2">
        <v>210</v>
      </c>
    </row>
    <row r="6017" spans="1:4" x14ac:dyDescent="0.25">
      <c r="A6017" s="2" t="s">
        <v>1637</v>
      </c>
      <c r="B6017" s="2">
        <v>5001786</v>
      </c>
      <c r="C6017" s="2">
        <v>4</v>
      </c>
      <c r="D6017" s="2">
        <v>208</v>
      </c>
    </row>
    <row r="6018" spans="1:4" x14ac:dyDescent="0.25">
      <c r="A6018" s="2" t="s">
        <v>1637</v>
      </c>
      <c r="B6018" s="2">
        <v>5001786</v>
      </c>
      <c r="C6018" s="2">
        <v>6</v>
      </c>
      <c r="D6018" s="2">
        <v>208</v>
      </c>
    </row>
    <row r="6019" spans="1:4" x14ac:dyDescent="0.25">
      <c r="A6019" s="2" t="s">
        <v>1637</v>
      </c>
      <c r="B6019" s="2">
        <v>5001787</v>
      </c>
      <c r="C6019" s="2">
        <v>1</v>
      </c>
      <c r="D6019" s="2">
        <v>202</v>
      </c>
    </row>
    <row r="6020" spans="1:4" x14ac:dyDescent="0.25">
      <c r="A6020" s="2" t="s">
        <v>1637</v>
      </c>
      <c r="B6020" s="2">
        <v>5001787</v>
      </c>
      <c r="C6020" s="2">
        <v>2</v>
      </c>
      <c r="D6020" s="2">
        <v>210</v>
      </c>
    </row>
    <row r="6021" spans="1:4" x14ac:dyDescent="0.25">
      <c r="A6021" s="2" t="s">
        <v>1637</v>
      </c>
      <c r="B6021" s="2">
        <v>5001787</v>
      </c>
      <c r="C6021" s="2">
        <v>4</v>
      </c>
      <c r="D6021" s="2">
        <v>208</v>
      </c>
    </row>
    <row r="6022" spans="1:4" x14ac:dyDescent="0.25">
      <c r="A6022" s="2" t="s">
        <v>1637</v>
      </c>
      <c r="B6022" s="2">
        <v>5001787</v>
      </c>
      <c r="C6022" s="2">
        <v>6</v>
      </c>
      <c r="D6022" s="2">
        <v>208</v>
      </c>
    </row>
    <row r="6023" spans="1:4" x14ac:dyDescent="0.25">
      <c r="A6023" s="2" t="s">
        <v>1637</v>
      </c>
      <c r="B6023" s="2">
        <v>5001788</v>
      </c>
      <c r="C6023" s="2">
        <v>1</v>
      </c>
      <c r="D6023" s="2">
        <v>202</v>
      </c>
    </row>
    <row r="6024" spans="1:4" x14ac:dyDescent="0.25">
      <c r="A6024" s="2" t="s">
        <v>1637</v>
      </c>
      <c r="B6024" s="2">
        <v>5001788</v>
      </c>
      <c r="C6024" s="2">
        <v>2</v>
      </c>
      <c r="D6024" s="2">
        <v>210</v>
      </c>
    </row>
    <row r="6025" spans="1:4" x14ac:dyDescent="0.25">
      <c r="A6025" s="2" t="s">
        <v>1637</v>
      </c>
      <c r="B6025" s="2">
        <v>5001788</v>
      </c>
      <c r="C6025" s="2">
        <v>4</v>
      </c>
      <c r="D6025" s="2">
        <v>208</v>
      </c>
    </row>
    <row r="6026" spans="1:4" x14ac:dyDescent="0.25">
      <c r="A6026" s="2" t="s">
        <v>1637</v>
      </c>
      <c r="B6026" s="2">
        <v>5001788</v>
      </c>
      <c r="C6026" s="2">
        <v>6</v>
      </c>
      <c r="D6026" s="2">
        <v>208</v>
      </c>
    </row>
    <row r="6027" spans="1:4" x14ac:dyDescent="0.25">
      <c r="A6027" s="2" t="s">
        <v>1637</v>
      </c>
      <c r="B6027" s="2">
        <v>5001789</v>
      </c>
      <c r="C6027" s="2">
        <v>1</v>
      </c>
      <c r="D6027" s="2">
        <v>202</v>
      </c>
    </row>
    <row r="6028" spans="1:4" x14ac:dyDescent="0.25">
      <c r="A6028" s="2" t="s">
        <v>1637</v>
      </c>
      <c r="B6028" s="2">
        <v>5001789</v>
      </c>
      <c r="C6028" s="2">
        <v>2</v>
      </c>
      <c r="D6028" s="2">
        <v>210</v>
      </c>
    </row>
    <row r="6029" spans="1:4" x14ac:dyDescent="0.25">
      <c r="A6029" s="2" t="s">
        <v>1637</v>
      </c>
      <c r="B6029" s="2">
        <v>5001789</v>
      </c>
      <c r="C6029" s="2">
        <v>4</v>
      </c>
      <c r="D6029" s="2">
        <v>208</v>
      </c>
    </row>
    <row r="6030" spans="1:4" x14ac:dyDescent="0.25">
      <c r="A6030" s="2" t="s">
        <v>1637</v>
      </c>
      <c r="B6030" s="2">
        <v>5001789</v>
      </c>
      <c r="C6030" s="2">
        <v>6</v>
      </c>
      <c r="D6030" s="2">
        <v>208</v>
      </c>
    </row>
    <row r="6031" spans="1:4" x14ac:dyDescent="0.25">
      <c r="A6031" s="2" t="s">
        <v>1637</v>
      </c>
      <c r="B6031" s="2">
        <v>5001790</v>
      </c>
      <c r="C6031" s="2">
        <v>1</v>
      </c>
      <c r="D6031" s="2">
        <v>202</v>
      </c>
    </row>
    <row r="6032" spans="1:4" x14ac:dyDescent="0.25">
      <c r="A6032" s="2" t="s">
        <v>1637</v>
      </c>
      <c r="B6032" s="2">
        <v>5001790</v>
      </c>
      <c r="C6032" s="2">
        <v>2</v>
      </c>
      <c r="D6032" s="2">
        <v>210</v>
      </c>
    </row>
    <row r="6033" spans="1:4" x14ac:dyDescent="0.25">
      <c r="A6033" s="2" t="s">
        <v>1637</v>
      </c>
      <c r="B6033" s="2">
        <v>5001790</v>
      </c>
      <c r="C6033" s="2">
        <v>4</v>
      </c>
      <c r="D6033" s="2">
        <v>208</v>
      </c>
    </row>
    <row r="6034" spans="1:4" x14ac:dyDescent="0.25">
      <c r="A6034" s="2" t="s">
        <v>1637</v>
      </c>
      <c r="B6034" s="2">
        <v>5001790</v>
      </c>
      <c r="C6034" s="2">
        <v>6</v>
      </c>
      <c r="D6034" s="2">
        <v>208</v>
      </c>
    </row>
    <row r="6035" spans="1:4" x14ac:dyDescent="0.25">
      <c r="A6035" s="2" t="s">
        <v>1637</v>
      </c>
      <c r="B6035" s="2">
        <v>5001791</v>
      </c>
      <c r="C6035" s="2">
        <v>1</v>
      </c>
      <c r="D6035" s="2">
        <v>202</v>
      </c>
    </row>
    <row r="6036" spans="1:4" x14ac:dyDescent="0.25">
      <c r="A6036" s="2" t="s">
        <v>1637</v>
      </c>
      <c r="B6036" s="2">
        <v>5001791</v>
      </c>
      <c r="C6036" s="2">
        <v>2</v>
      </c>
      <c r="D6036" s="2">
        <v>210</v>
      </c>
    </row>
    <row r="6037" spans="1:4" x14ac:dyDescent="0.25">
      <c r="A6037" s="2" t="s">
        <v>1637</v>
      </c>
      <c r="B6037" s="2">
        <v>5001791</v>
      </c>
      <c r="C6037" s="2">
        <v>4</v>
      </c>
      <c r="D6037" s="2">
        <v>208</v>
      </c>
    </row>
    <row r="6038" spans="1:4" x14ac:dyDescent="0.25">
      <c r="A6038" s="2" t="s">
        <v>1637</v>
      </c>
      <c r="B6038" s="2">
        <v>5001791</v>
      </c>
      <c r="C6038" s="2">
        <v>6</v>
      </c>
      <c r="D6038" s="2">
        <v>208</v>
      </c>
    </row>
    <row r="6039" spans="1:4" x14ac:dyDescent="0.25">
      <c r="A6039" s="2" t="s">
        <v>1637</v>
      </c>
      <c r="B6039" s="2">
        <v>5001792</v>
      </c>
      <c r="C6039" s="2">
        <v>1</v>
      </c>
      <c r="D6039" s="2">
        <v>202</v>
      </c>
    </row>
    <row r="6040" spans="1:4" x14ac:dyDescent="0.25">
      <c r="A6040" s="2" t="s">
        <v>1637</v>
      </c>
      <c r="B6040" s="2">
        <v>5001792</v>
      </c>
      <c r="C6040" s="2">
        <v>2</v>
      </c>
      <c r="D6040" s="2">
        <v>210</v>
      </c>
    </row>
    <row r="6041" spans="1:4" x14ac:dyDescent="0.25">
      <c r="A6041" s="2" t="s">
        <v>1637</v>
      </c>
      <c r="B6041" s="2">
        <v>5001792</v>
      </c>
      <c r="C6041" s="2">
        <v>4</v>
      </c>
      <c r="D6041" s="2">
        <v>208</v>
      </c>
    </row>
    <row r="6042" spans="1:4" x14ac:dyDescent="0.25">
      <c r="A6042" s="2" t="s">
        <v>1637</v>
      </c>
      <c r="B6042" s="2">
        <v>5001792</v>
      </c>
      <c r="C6042" s="2">
        <v>6</v>
      </c>
      <c r="D6042" s="2">
        <v>208</v>
      </c>
    </row>
    <row r="6043" spans="1:4" x14ac:dyDescent="0.25">
      <c r="A6043" s="2" t="s">
        <v>1637</v>
      </c>
      <c r="B6043" s="2">
        <v>5001793</v>
      </c>
      <c r="C6043" s="2">
        <v>1</v>
      </c>
      <c r="D6043" s="2">
        <v>202</v>
      </c>
    </row>
    <row r="6044" spans="1:4" x14ac:dyDescent="0.25">
      <c r="A6044" s="2" t="s">
        <v>1637</v>
      </c>
      <c r="B6044" s="2">
        <v>5001793</v>
      </c>
      <c r="C6044" s="2">
        <v>2</v>
      </c>
      <c r="D6044" s="2">
        <v>210</v>
      </c>
    </row>
    <row r="6045" spans="1:4" x14ac:dyDescent="0.25">
      <c r="A6045" s="2" t="s">
        <v>1637</v>
      </c>
      <c r="B6045" s="2">
        <v>5001793</v>
      </c>
      <c r="C6045" s="2">
        <v>4</v>
      </c>
      <c r="D6045" s="2">
        <v>208</v>
      </c>
    </row>
    <row r="6046" spans="1:4" x14ac:dyDescent="0.25">
      <c r="A6046" s="2" t="s">
        <v>1637</v>
      </c>
      <c r="B6046" s="2">
        <v>5001793</v>
      </c>
      <c r="C6046" s="2">
        <v>6</v>
      </c>
      <c r="D6046" s="2">
        <v>208</v>
      </c>
    </row>
    <row r="6047" spans="1:4" x14ac:dyDescent="0.25">
      <c r="A6047" s="2" t="s">
        <v>1637</v>
      </c>
      <c r="B6047" s="2">
        <v>5001794</v>
      </c>
      <c r="C6047" s="2">
        <v>6</v>
      </c>
      <c r="D6047" s="2">
        <v>208</v>
      </c>
    </row>
    <row r="6048" spans="1:4" x14ac:dyDescent="0.25">
      <c r="A6048" s="2" t="s">
        <v>1637</v>
      </c>
      <c r="B6048" s="2">
        <v>5001794</v>
      </c>
      <c r="C6048" s="2">
        <v>12</v>
      </c>
      <c r="D6048" s="2">
        <v>210</v>
      </c>
    </row>
    <row r="6049" spans="1:4" x14ac:dyDescent="0.25">
      <c r="A6049" s="2" t="s">
        <v>1637</v>
      </c>
      <c r="B6049" s="2">
        <v>5001794</v>
      </c>
      <c r="C6049" s="2">
        <v>13</v>
      </c>
      <c r="D6049" s="2">
        <v>208</v>
      </c>
    </row>
    <row r="6050" spans="1:4" x14ac:dyDescent="0.25">
      <c r="A6050" s="2" t="s">
        <v>1637</v>
      </c>
      <c r="B6050" s="2">
        <v>5001794</v>
      </c>
      <c r="C6050" s="2">
        <v>18</v>
      </c>
      <c r="D6050" s="2">
        <v>209</v>
      </c>
    </row>
    <row r="6051" spans="1:4" x14ac:dyDescent="0.25">
      <c r="A6051" s="2" t="s">
        <v>1637</v>
      </c>
      <c r="B6051" s="2">
        <v>5001795</v>
      </c>
      <c r="C6051" s="2">
        <v>6</v>
      </c>
      <c r="D6051" s="2">
        <v>208</v>
      </c>
    </row>
    <row r="6052" spans="1:4" x14ac:dyDescent="0.25">
      <c r="A6052" s="2" t="s">
        <v>1637</v>
      </c>
      <c r="B6052" s="2">
        <v>5001795</v>
      </c>
      <c r="C6052" s="2">
        <v>12</v>
      </c>
      <c r="D6052" s="2">
        <v>210</v>
      </c>
    </row>
    <row r="6053" spans="1:4" x14ac:dyDescent="0.25">
      <c r="A6053" s="2" t="s">
        <v>1637</v>
      </c>
      <c r="B6053" s="2">
        <v>5001795</v>
      </c>
      <c r="C6053" s="2">
        <v>13</v>
      </c>
      <c r="D6053" s="2">
        <v>208</v>
      </c>
    </row>
    <row r="6054" spans="1:4" x14ac:dyDescent="0.25">
      <c r="A6054" s="2" t="s">
        <v>1637</v>
      </c>
      <c r="B6054" s="2">
        <v>5001795</v>
      </c>
      <c r="C6054" s="2">
        <v>18</v>
      </c>
      <c r="D6054" s="2">
        <v>209</v>
      </c>
    </row>
    <row r="6055" spans="1:4" x14ac:dyDescent="0.25">
      <c r="A6055" s="2" t="s">
        <v>1637</v>
      </c>
      <c r="B6055" s="2">
        <v>5001796</v>
      </c>
      <c r="C6055" s="2">
        <v>6</v>
      </c>
      <c r="D6055" s="2">
        <v>208</v>
      </c>
    </row>
    <row r="6056" spans="1:4" x14ac:dyDescent="0.25">
      <c r="A6056" s="2" t="s">
        <v>1637</v>
      </c>
      <c r="B6056" s="2">
        <v>5001796</v>
      </c>
      <c r="C6056" s="2">
        <v>12</v>
      </c>
      <c r="D6056" s="2">
        <v>210</v>
      </c>
    </row>
    <row r="6057" spans="1:4" x14ac:dyDescent="0.25">
      <c r="A6057" s="2" t="s">
        <v>1637</v>
      </c>
      <c r="B6057" s="2">
        <v>5001796</v>
      </c>
      <c r="C6057" s="2">
        <v>13</v>
      </c>
      <c r="D6057" s="2">
        <v>208</v>
      </c>
    </row>
    <row r="6058" spans="1:4" x14ac:dyDescent="0.25">
      <c r="A6058" s="2" t="s">
        <v>1637</v>
      </c>
      <c r="B6058" s="2">
        <v>5001796</v>
      </c>
      <c r="C6058" s="2">
        <v>18</v>
      </c>
      <c r="D6058" s="2">
        <v>209</v>
      </c>
    </row>
    <row r="6059" spans="1:4" x14ac:dyDescent="0.25">
      <c r="A6059" s="2" t="s">
        <v>1637</v>
      </c>
      <c r="B6059" s="2">
        <v>5001800</v>
      </c>
      <c r="C6059" s="2">
        <v>12</v>
      </c>
      <c r="D6059" s="2">
        <v>210</v>
      </c>
    </row>
    <row r="6060" spans="1:4" x14ac:dyDescent="0.25">
      <c r="A6060" s="2" t="s">
        <v>1637</v>
      </c>
      <c r="B6060" s="2">
        <v>5001800</v>
      </c>
      <c r="C6060" s="2">
        <v>18</v>
      </c>
      <c r="D6060" s="2">
        <v>209</v>
      </c>
    </row>
    <row r="6061" spans="1:4" x14ac:dyDescent="0.25">
      <c r="A6061" s="2" t="s">
        <v>1637</v>
      </c>
      <c r="B6061" s="2">
        <v>5001801</v>
      </c>
      <c r="C6061" s="2">
        <v>10</v>
      </c>
      <c r="D6061" s="2">
        <v>208</v>
      </c>
    </row>
    <row r="6062" spans="1:4" x14ac:dyDescent="0.25">
      <c r="A6062" s="2" t="s">
        <v>1637</v>
      </c>
      <c r="B6062" s="2">
        <v>5001801</v>
      </c>
      <c r="C6062" s="2">
        <v>12</v>
      </c>
      <c r="D6062" s="2">
        <v>210</v>
      </c>
    </row>
    <row r="6063" spans="1:4" x14ac:dyDescent="0.25">
      <c r="A6063" s="2" t="s">
        <v>1637</v>
      </c>
      <c r="B6063" s="2">
        <v>5001802</v>
      </c>
      <c r="C6063" s="2">
        <v>1</v>
      </c>
      <c r="D6063" s="2">
        <v>202</v>
      </c>
    </row>
    <row r="6064" spans="1:4" x14ac:dyDescent="0.25">
      <c r="A6064" s="2" t="s">
        <v>1637</v>
      </c>
      <c r="B6064" s="2">
        <v>5001802</v>
      </c>
      <c r="C6064" s="2">
        <v>2</v>
      </c>
      <c r="D6064" s="2">
        <v>210</v>
      </c>
    </row>
    <row r="6065" spans="1:4" x14ac:dyDescent="0.25">
      <c r="A6065" s="2" t="s">
        <v>1637</v>
      </c>
      <c r="B6065" s="2">
        <v>5001802</v>
      </c>
      <c r="C6065" s="2">
        <v>4</v>
      </c>
      <c r="D6065" s="2">
        <v>208</v>
      </c>
    </row>
    <row r="6066" spans="1:4" x14ac:dyDescent="0.25">
      <c r="A6066" s="2" t="s">
        <v>1637</v>
      </c>
      <c r="B6066" s="2">
        <v>5001803</v>
      </c>
      <c r="C6066" s="2">
        <v>1</v>
      </c>
      <c r="D6066" s="2">
        <v>202</v>
      </c>
    </row>
    <row r="6067" spans="1:4" x14ac:dyDescent="0.25">
      <c r="A6067" s="2" t="s">
        <v>1637</v>
      </c>
      <c r="B6067" s="2">
        <v>5001803</v>
      </c>
      <c r="C6067" s="2">
        <v>2</v>
      </c>
      <c r="D6067" s="2">
        <v>210</v>
      </c>
    </row>
    <row r="6068" spans="1:4" x14ac:dyDescent="0.25">
      <c r="A6068" s="2" t="s">
        <v>1637</v>
      </c>
      <c r="B6068" s="2">
        <v>5001803</v>
      </c>
      <c r="C6068" s="2">
        <v>4</v>
      </c>
      <c r="D6068" s="2">
        <v>208</v>
      </c>
    </row>
    <row r="6069" spans="1:4" x14ac:dyDescent="0.25">
      <c r="A6069" s="2" t="s">
        <v>1637</v>
      </c>
      <c r="B6069" s="2">
        <v>5001804</v>
      </c>
      <c r="C6069" s="2">
        <v>1</v>
      </c>
      <c r="D6069" s="2">
        <v>202</v>
      </c>
    </row>
    <row r="6070" spans="1:4" x14ac:dyDescent="0.25">
      <c r="A6070" s="2" t="s">
        <v>1637</v>
      </c>
      <c r="B6070" s="2">
        <v>5001804</v>
      </c>
      <c r="C6070" s="2">
        <v>2</v>
      </c>
      <c r="D6070" s="2">
        <v>210</v>
      </c>
    </row>
    <row r="6071" spans="1:4" x14ac:dyDescent="0.25">
      <c r="A6071" s="2" t="s">
        <v>1637</v>
      </c>
      <c r="B6071" s="2">
        <v>5001805</v>
      </c>
      <c r="C6071" s="2">
        <v>1</v>
      </c>
      <c r="D6071" s="2">
        <v>202</v>
      </c>
    </row>
    <row r="6072" spans="1:4" x14ac:dyDescent="0.25">
      <c r="A6072" s="2" t="s">
        <v>1637</v>
      </c>
      <c r="B6072" s="2">
        <v>5001805</v>
      </c>
      <c r="C6072" s="2">
        <v>2</v>
      </c>
      <c r="D6072" s="2">
        <v>210</v>
      </c>
    </row>
    <row r="6073" spans="1:4" x14ac:dyDescent="0.25">
      <c r="A6073" s="2" t="s">
        <v>1637</v>
      </c>
      <c r="B6073" s="2">
        <v>5001806</v>
      </c>
      <c r="C6073" s="2">
        <v>6</v>
      </c>
      <c r="D6073" s="2">
        <v>208</v>
      </c>
    </row>
    <row r="6074" spans="1:4" x14ac:dyDescent="0.25">
      <c r="A6074" s="2" t="s">
        <v>1637</v>
      </c>
      <c r="B6074" s="2">
        <v>5001806</v>
      </c>
      <c r="C6074" s="2">
        <v>12</v>
      </c>
      <c r="D6074" s="2">
        <v>210</v>
      </c>
    </row>
    <row r="6075" spans="1:4" x14ac:dyDescent="0.25">
      <c r="A6075" s="2" t="s">
        <v>1637</v>
      </c>
      <c r="B6075" s="2">
        <v>5001806</v>
      </c>
      <c r="C6075" s="2">
        <v>13</v>
      </c>
      <c r="D6075" s="2">
        <v>208</v>
      </c>
    </row>
    <row r="6076" spans="1:4" x14ac:dyDescent="0.25">
      <c r="A6076" s="2" t="s">
        <v>1637</v>
      </c>
      <c r="B6076" s="2">
        <v>5001806</v>
      </c>
      <c r="C6076" s="2">
        <v>18</v>
      </c>
      <c r="D6076" s="2">
        <v>209</v>
      </c>
    </row>
    <row r="6077" spans="1:4" x14ac:dyDescent="0.25">
      <c r="A6077" s="2" t="s">
        <v>1637</v>
      </c>
      <c r="B6077" s="2">
        <v>5001807</v>
      </c>
      <c r="C6077" s="2">
        <v>66</v>
      </c>
      <c r="D6077" s="2">
        <v>202</v>
      </c>
    </row>
    <row r="6078" spans="1:4" x14ac:dyDescent="0.25">
      <c r="A6078" s="2" t="s">
        <v>1637</v>
      </c>
      <c r="B6078" s="2">
        <v>5001807</v>
      </c>
      <c r="C6078" s="2">
        <v>67</v>
      </c>
      <c r="D6078" s="2">
        <v>208</v>
      </c>
    </row>
    <row r="6079" spans="1:4" x14ac:dyDescent="0.25">
      <c r="A6079" s="2" t="s">
        <v>1637</v>
      </c>
      <c r="B6079" s="2">
        <v>5001807</v>
      </c>
      <c r="C6079" s="2">
        <v>71</v>
      </c>
      <c r="D6079" s="2">
        <v>202</v>
      </c>
    </row>
    <row r="6080" spans="1:4" x14ac:dyDescent="0.25">
      <c r="A6080" s="2" t="s">
        <v>1637</v>
      </c>
      <c r="B6080" s="2">
        <v>5001807</v>
      </c>
      <c r="C6080" s="2">
        <v>76</v>
      </c>
      <c r="D6080" s="2">
        <v>208</v>
      </c>
    </row>
    <row r="6081" spans="1:4" x14ac:dyDescent="0.25">
      <c r="A6081" s="2" t="s">
        <v>1637</v>
      </c>
      <c r="B6081" s="2">
        <v>5001808</v>
      </c>
      <c r="C6081" s="2">
        <v>1</v>
      </c>
      <c r="D6081" s="2">
        <v>202</v>
      </c>
    </row>
    <row r="6082" spans="1:4" x14ac:dyDescent="0.25">
      <c r="A6082" s="2" t="s">
        <v>1637</v>
      </c>
      <c r="B6082" s="2">
        <v>5001808</v>
      </c>
      <c r="C6082" s="2">
        <v>2</v>
      </c>
      <c r="D6082" s="2">
        <v>210</v>
      </c>
    </row>
    <row r="6083" spans="1:4" x14ac:dyDescent="0.25">
      <c r="A6083" s="2" t="s">
        <v>1637</v>
      </c>
      <c r="B6083" s="2">
        <v>5001808</v>
      </c>
      <c r="C6083" s="2">
        <v>4</v>
      </c>
      <c r="D6083" s="2">
        <v>208</v>
      </c>
    </row>
    <row r="6084" spans="1:4" x14ac:dyDescent="0.25">
      <c r="A6084" s="2" t="s">
        <v>1637</v>
      </c>
      <c r="B6084" s="2">
        <v>5001808</v>
      </c>
      <c r="C6084" s="2">
        <v>6</v>
      </c>
      <c r="D6084" s="2">
        <v>208</v>
      </c>
    </row>
    <row r="6085" spans="1:4" x14ac:dyDescent="0.25">
      <c r="A6085" s="2" t="s">
        <v>1637</v>
      </c>
      <c r="B6085" s="2">
        <v>5001809</v>
      </c>
      <c r="C6085" s="2">
        <v>1</v>
      </c>
      <c r="D6085" s="2">
        <v>202</v>
      </c>
    </row>
    <row r="6086" spans="1:4" x14ac:dyDescent="0.25">
      <c r="A6086" s="2" t="s">
        <v>1637</v>
      </c>
      <c r="B6086" s="2">
        <v>5001809</v>
      </c>
      <c r="C6086" s="2">
        <v>2</v>
      </c>
      <c r="D6086" s="2">
        <v>210</v>
      </c>
    </row>
    <row r="6087" spans="1:4" x14ac:dyDescent="0.25">
      <c r="A6087" s="2" t="s">
        <v>1637</v>
      </c>
      <c r="B6087" s="2">
        <v>5001810</v>
      </c>
      <c r="C6087" s="2">
        <v>1</v>
      </c>
      <c r="D6087" s="2">
        <v>202</v>
      </c>
    </row>
    <row r="6088" spans="1:4" x14ac:dyDescent="0.25">
      <c r="A6088" s="2" t="s">
        <v>1637</v>
      </c>
      <c r="B6088" s="2">
        <v>5001810</v>
      </c>
      <c r="C6088" s="2">
        <v>2</v>
      </c>
      <c r="D6088" s="2">
        <v>210</v>
      </c>
    </row>
    <row r="6089" spans="1:4" x14ac:dyDescent="0.25">
      <c r="A6089" s="2" t="s">
        <v>1637</v>
      </c>
      <c r="B6089" s="2">
        <v>5001811</v>
      </c>
      <c r="C6089" s="2">
        <v>1</v>
      </c>
      <c r="D6089" s="2">
        <v>202</v>
      </c>
    </row>
    <row r="6090" spans="1:4" x14ac:dyDescent="0.25">
      <c r="A6090" s="2" t="s">
        <v>1637</v>
      </c>
      <c r="B6090" s="2">
        <v>5001812</v>
      </c>
      <c r="C6090" s="2">
        <v>1</v>
      </c>
      <c r="D6090" s="2">
        <v>202</v>
      </c>
    </row>
    <row r="6091" spans="1:4" x14ac:dyDescent="0.25">
      <c r="A6091" s="2" t="s">
        <v>1637</v>
      </c>
      <c r="B6091" s="2">
        <v>5001812</v>
      </c>
      <c r="C6091" s="2">
        <v>2</v>
      </c>
      <c r="D6091" s="2">
        <v>210</v>
      </c>
    </row>
    <row r="6092" spans="1:4" x14ac:dyDescent="0.25">
      <c r="A6092" s="2" t="s">
        <v>1637</v>
      </c>
      <c r="B6092" s="2">
        <v>5001812</v>
      </c>
      <c r="C6092" s="2">
        <v>4</v>
      </c>
      <c r="D6092" s="2">
        <v>208</v>
      </c>
    </row>
    <row r="6093" spans="1:4" x14ac:dyDescent="0.25">
      <c r="A6093" s="2" t="s">
        <v>1637</v>
      </c>
      <c r="B6093" s="2">
        <v>5001813</v>
      </c>
      <c r="C6093" s="2">
        <v>1</v>
      </c>
      <c r="D6093" s="2">
        <v>202</v>
      </c>
    </row>
    <row r="6094" spans="1:4" x14ac:dyDescent="0.25">
      <c r="A6094" s="2" t="s">
        <v>1637</v>
      </c>
      <c r="B6094" s="2">
        <v>5001813</v>
      </c>
      <c r="C6094" s="2">
        <v>2</v>
      </c>
      <c r="D6094" s="2">
        <v>210</v>
      </c>
    </row>
    <row r="6095" spans="1:4" x14ac:dyDescent="0.25">
      <c r="A6095" s="2" t="s">
        <v>1637</v>
      </c>
      <c r="B6095" s="2">
        <v>5001813</v>
      </c>
      <c r="C6095" s="2">
        <v>4</v>
      </c>
      <c r="D6095" s="2">
        <v>208</v>
      </c>
    </row>
    <row r="6096" spans="1:4" x14ac:dyDescent="0.25">
      <c r="A6096" s="2" t="s">
        <v>1637</v>
      </c>
      <c r="B6096" s="2">
        <v>5001814</v>
      </c>
      <c r="C6096" s="2">
        <v>1</v>
      </c>
      <c r="D6096" s="2">
        <v>202</v>
      </c>
    </row>
    <row r="6097" spans="1:4" x14ac:dyDescent="0.25">
      <c r="A6097" s="2" t="s">
        <v>1637</v>
      </c>
      <c r="B6097" s="2">
        <v>5001814</v>
      </c>
      <c r="C6097" s="2">
        <v>2</v>
      </c>
      <c r="D6097" s="2">
        <v>210</v>
      </c>
    </row>
    <row r="6098" spans="1:4" x14ac:dyDescent="0.25">
      <c r="A6098" s="2" t="s">
        <v>1637</v>
      </c>
      <c r="B6098" s="2">
        <v>5001814</v>
      </c>
      <c r="C6098" s="2">
        <v>4</v>
      </c>
      <c r="D6098" s="2">
        <v>208</v>
      </c>
    </row>
    <row r="6099" spans="1:4" x14ac:dyDescent="0.25">
      <c r="A6099" s="2" t="s">
        <v>1637</v>
      </c>
      <c r="B6099" s="2">
        <v>5001815</v>
      </c>
      <c r="C6099" s="2">
        <v>1</v>
      </c>
      <c r="D6099" s="2">
        <v>202</v>
      </c>
    </row>
    <row r="6100" spans="1:4" x14ac:dyDescent="0.25">
      <c r="A6100" s="2" t="s">
        <v>1637</v>
      </c>
      <c r="B6100" s="2">
        <v>5001815</v>
      </c>
      <c r="C6100" s="2">
        <v>6</v>
      </c>
      <c r="D6100" s="2">
        <v>208</v>
      </c>
    </row>
    <row r="6101" spans="1:4" x14ac:dyDescent="0.25">
      <c r="A6101" s="2" t="s">
        <v>1637</v>
      </c>
      <c r="B6101" s="2">
        <v>5001816</v>
      </c>
      <c r="C6101" s="2">
        <v>1</v>
      </c>
      <c r="D6101" s="2">
        <v>202</v>
      </c>
    </row>
    <row r="6102" spans="1:4" x14ac:dyDescent="0.25">
      <c r="A6102" s="2" t="s">
        <v>1637</v>
      </c>
      <c r="B6102" s="2">
        <v>5001816</v>
      </c>
      <c r="C6102" s="2">
        <v>2</v>
      </c>
      <c r="D6102" s="2">
        <v>210</v>
      </c>
    </row>
    <row r="6103" spans="1:4" x14ac:dyDescent="0.25">
      <c r="A6103" s="2" t="s">
        <v>1637</v>
      </c>
      <c r="B6103" s="2">
        <v>5001816</v>
      </c>
      <c r="C6103" s="2">
        <v>4</v>
      </c>
      <c r="D6103" s="2">
        <v>208</v>
      </c>
    </row>
    <row r="6104" spans="1:4" x14ac:dyDescent="0.25">
      <c r="A6104" s="2" t="s">
        <v>1637</v>
      </c>
      <c r="B6104" s="2">
        <v>5001816</v>
      </c>
      <c r="C6104" s="2">
        <v>6</v>
      </c>
      <c r="D6104" s="2">
        <v>208</v>
      </c>
    </row>
    <row r="6105" spans="1:4" x14ac:dyDescent="0.25">
      <c r="A6105" s="2" t="s">
        <v>1637</v>
      </c>
      <c r="B6105" s="2">
        <v>5001817</v>
      </c>
      <c r="C6105" s="2">
        <v>1</v>
      </c>
      <c r="D6105" s="2">
        <v>202</v>
      </c>
    </row>
    <row r="6106" spans="1:4" x14ac:dyDescent="0.25">
      <c r="A6106" s="2" t="s">
        <v>1637</v>
      </c>
      <c r="B6106" s="2">
        <v>5001817</v>
      </c>
      <c r="C6106" s="2">
        <v>2</v>
      </c>
      <c r="D6106" s="2">
        <v>210</v>
      </c>
    </row>
    <row r="6107" spans="1:4" x14ac:dyDescent="0.25">
      <c r="A6107" s="2" t="s">
        <v>1637</v>
      </c>
      <c r="B6107" s="2">
        <v>5001817</v>
      </c>
      <c r="C6107" s="2">
        <v>4</v>
      </c>
      <c r="D6107" s="2">
        <v>208</v>
      </c>
    </row>
    <row r="6108" spans="1:4" x14ac:dyDescent="0.25">
      <c r="A6108" s="2" t="s">
        <v>1637</v>
      </c>
      <c r="B6108" s="2">
        <v>5001817</v>
      </c>
      <c r="C6108" s="2">
        <v>6</v>
      </c>
      <c r="D6108" s="2">
        <v>208</v>
      </c>
    </row>
    <row r="6109" spans="1:4" x14ac:dyDescent="0.25">
      <c r="A6109" s="2" t="s">
        <v>1637</v>
      </c>
      <c r="B6109" s="2">
        <v>5001818</v>
      </c>
      <c r="C6109" s="2">
        <v>1</v>
      </c>
      <c r="D6109" s="2">
        <v>202</v>
      </c>
    </row>
    <row r="6110" spans="1:4" x14ac:dyDescent="0.25">
      <c r="A6110" s="2" t="s">
        <v>1637</v>
      </c>
      <c r="B6110" s="2">
        <v>5001818</v>
      </c>
      <c r="C6110" s="2">
        <v>6</v>
      </c>
      <c r="D6110" s="2">
        <v>208</v>
      </c>
    </row>
    <row r="6111" spans="1:4" x14ac:dyDescent="0.25">
      <c r="A6111" s="2" t="s">
        <v>1637</v>
      </c>
      <c r="B6111" s="2">
        <v>5001819</v>
      </c>
      <c r="C6111" s="2">
        <v>72</v>
      </c>
      <c r="D6111" s="2">
        <v>202</v>
      </c>
    </row>
    <row r="6112" spans="1:4" x14ac:dyDescent="0.25">
      <c r="A6112" s="2" t="s">
        <v>1637</v>
      </c>
      <c r="B6112" s="2">
        <v>5001819</v>
      </c>
      <c r="C6112" s="2">
        <v>77</v>
      </c>
      <c r="D6112" s="2">
        <v>208</v>
      </c>
    </row>
    <row r="6113" spans="1:4" x14ac:dyDescent="0.25">
      <c r="A6113" s="2" t="s">
        <v>1637</v>
      </c>
      <c r="B6113" s="2">
        <v>5001820</v>
      </c>
      <c r="C6113" s="2">
        <v>1</v>
      </c>
      <c r="D6113" s="2">
        <v>202</v>
      </c>
    </row>
    <row r="6114" spans="1:4" x14ac:dyDescent="0.25">
      <c r="A6114" s="2" t="s">
        <v>1637</v>
      </c>
      <c r="B6114" s="2">
        <v>5001820</v>
      </c>
      <c r="C6114" s="2">
        <v>2</v>
      </c>
      <c r="D6114" s="2">
        <v>210</v>
      </c>
    </row>
    <row r="6115" spans="1:4" x14ac:dyDescent="0.25">
      <c r="A6115" s="2" t="s">
        <v>1637</v>
      </c>
      <c r="B6115" s="2">
        <v>5001820</v>
      </c>
      <c r="C6115" s="2">
        <v>6</v>
      </c>
      <c r="D6115" s="2">
        <v>208</v>
      </c>
    </row>
    <row r="6116" spans="1:4" x14ac:dyDescent="0.25">
      <c r="A6116" s="2" t="s">
        <v>1637</v>
      </c>
      <c r="B6116" s="2">
        <v>5001821</v>
      </c>
      <c r="C6116" s="2">
        <v>1</v>
      </c>
      <c r="D6116" s="2">
        <v>202</v>
      </c>
    </row>
    <row r="6117" spans="1:4" x14ac:dyDescent="0.25">
      <c r="A6117" s="2" t="s">
        <v>1637</v>
      </c>
      <c r="B6117" s="2">
        <v>5001821</v>
      </c>
      <c r="C6117" s="2">
        <v>2</v>
      </c>
      <c r="D6117" s="2">
        <v>210</v>
      </c>
    </row>
    <row r="6118" spans="1:4" x14ac:dyDescent="0.25">
      <c r="A6118" s="2" t="s">
        <v>1637</v>
      </c>
      <c r="B6118" s="2">
        <v>5001821</v>
      </c>
      <c r="C6118" s="2">
        <v>4</v>
      </c>
      <c r="D6118" s="2">
        <v>208</v>
      </c>
    </row>
    <row r="6119" spans="1:4" x14ac:dyDescent="0.25">
      <c r="A6119" s="2" t="s">
        <v>1637</v>
      </c>
      <c r="B6119" s="2">
        <v>5001821</v>
      </c>
      <c r="C6119" s="2">
        <v>6</v>
      </c>
      <c r="D6119" s="2">
        <v>208</v>
      </c>
    </row>
    <row r="6120" spans="1:4" x14ac:dyDescent="0.25">
      <c r="A6120" s="2" t="s">
        <v>1637</v>
      </c>
      <c r="B6120" s="2">
        <v>5001822</v>
      </c>
      <c r="C6120" s="2">
        <v>6</v>
      </c>
      <c r="D6120" s="2">
        <v>208</v>
      </c>
    </row>
    <row r="6121" spans="1:4" x14ac:dyDescent="0.25">
      <c r="A6121" s="2" t="s">
        <v>1637</v>
      </c>
      <c r="B6121" s="2">
        <v>5001822</v>
      </c>
      <c r="C6121" s="2">
        <v>12</v>
      </c>
      <c r="D6121" s="2">
        <v>210</v>
      </c>
    </row>
    <row r="6122" spans="1:4" x14ac:dyDescent="0.25">
      <c r="A6122" s="2" t="s">
        <v>1637</v>
      </c>
      <c r="B6122" s="2">
        <v>5001822</v>
      </c>
      <c r="C6122" s="2">
        <v>13</v>
      </c>
      <c r="D6122" s="2">
        <v>208</v>
      </c>
    </row>
    <row r="6123" spans="1:4" x14ac:dyDescent="0.25">
      <c r="A6123" s="2" t="s">
        <v>1637</v>
      </c>
      <c r="B6123" s="2">
        <v>5001822</v>
      </c>
      <c r="C6123" s="2">
        <v>18</v>
      </c>
      <c r="D6123" s="2">
        <v>209</v>
      </c>
    </row>
    <row r="6124" spans="1:4" x14ac:dyDescent="0.25">
      <c r="A6124" s="2" t="s">
        <v>1637</v>
      </c>
      <c r="B6124" s="2">
        <v>5001823</v>
      </c>
      <c r="C6124" s="2">
        <v>12</v>
      </c>
      <c r="D6124" s="2">
        <v>210</v>
      </c>
    </row>
    <row r="6125" spans="1:4" x14ac:dyDescent="0.25">
      <c r="A6125" s="2" t="s">
        <v>1637</v>
      </c>
      <c r="B6125" s="2">
        <v>5001823</v>
      </c>
      <c r="C6125" s="2">
        <v>18</v>
      </c>
      <c r="D6125" s="2">
        <v>209</v>
      </c>
    </row>
    <row r="6126" spans="1:4" x14ac:dyDescent="0.25">
      <c r="A6126" s="2" t="s">
        <v>1637</v>
      </c>
      <c r="B6126" s="2">
        <v>5001824</v>
      </c>
      <c r="C6126" s="2">
        <v>10</v>
      </c>
      <c r="D6126" s="2">
        <v>208</v>
      </c>
    </row>
    <row r="6127" spans="1:4" x14ac:dyDescent="0.25">
      <c r="A6127" s="2" t="s">
        <v>1637</v>
      </c>
      <c r="B6127" s="2">
        <v>5001824</v>
      </c>
      <c r="C6127" s="2">
        <v>12</v>
      </c>
      <c r="D6127" s="2">
        <v>210</v>
      </c>
    </row>
    <row r="6128" spans="1:4" x14ac:dyDescent="0.25">
      <c r="A6128" s="2" t="s">
        <v>1637</v>
      </c>
      <c r="B6128" s="2">
        <v>5001824</v>
      </c>
      <c r="C6128" s="2">
        <v>18</v>
      </c>
      <c r="D6128" s="2">
        <v>209</v>
      </c>
    </row>
    <row r="6129" spans="1:4" x14ac:dyDescent="0.25">
      <c r="A6129" s="2" t="s">
        <v>1637</v>
      </c>
      <c r="B6129" s="2">
        <v>5001825</v>
      </c>
      <c r="C6129" s="2">
        <v>6</v>
      </c>
      <c r="D6129" s="2">
        <v>208</v>
      </c>
    </row>
    <row r="6130" spans="1:4" x14ac:dyDescent="0.25">
      <c r="A6130" s="2" t="s">
        <v>1637</v>
      </c>
      <c r="B6130" s="2">
        <v>5001825</v>
      </c>
      <c r="C6130" s="2">
        <v>12</v>
      </c>
      <c r="D6130" s="2">
        <v>210</v>
      </c>
    </row>
    <row r="6131" spans="1:4" x14ac:dyDescent="0.25">
      <c r="A6131" s="2" t="s">
        <v>1637</v>
      </c>
      <c r="B6131" s="2">
        <v>5001825</v>
      </c>
      <c r="C6131" s="2">
        <v>13</v>
      </c>
      <c r="D6131" s="2">
        <v>208</v>
      </c>
    </row>
    <row r="6132" spans="1:4" x14ac:dyDescent="0.25">
      <c r="A6132" s="2" t="s">
        <v>1637</v>
      </c>
      <c r="B6132" s="2">
        <v>5001826</v>
      </c>
      <c r="C6132" s="2">
        <v>12</v>
      </c>
      <c r="D6132" s="2">
        <v>210</v>
      </c>
    </row>
    <row r="6133" spans="1:4" x14ac:dyDescent="0.25">
      <c r="A6133" s="2" t="s">
        <v>1637</v>
      </c>
      <c r="B6133" s="2">
        <v>5001827</v>
      </c>
      <c r="C6133" s="2">
        <v>6</v>
      </c>
      <c r="D6133" s="2">
        <v>208</v>
      </c>
    </row>
    <row r="6134" spans="1:4" x14ac:dyDescent="0.25">
      <c r="A6134" s="2" t="s">
        <v>1637</v>
      </c>
      <c r="B6134" s="2">
        <v>5001827</v>
      </c>
      <c r="C6134" s="2">
        <v>12</v>
      </c>
      <c r="D6134" s="2">
        <v>210</v>
      </c>
    </row>
    <row r="6135" spans="1:4" x14ac:dyDescent="0.25">
      <c r="A6135" s="2" t="s">
        <v>1637</v>
      </c>
      <c r="B6135" s="2">
        <v>5001827</v>
      </c>
      <c r="C6135" s="2">
        <v>13</v>
      </c>
      <c r="D6135" s="2">
        <v>208</v>
      </c>
    </row>
    <row r="6136" spans="1:4" x14ac:dyDescent="0.25">
      <c r="A6136" s="2" t="s">
        <v>1637</v>
      </c>
      <c r="B6136" s="2">
        <v>5001828</v>
      </c>
      <c r="C6136" s="2">
        <v>6</v>
      </c>
      <c r="D6136" s="2">
        <v>208</v>
      </c>
    </row>
    <row r="6137" spans="1:4" x14ac:dyDescent="0.25">
      <c r="A6137" s="2" t="s">
        <v>1637</v>
      </c>
      <c r="B6137" s="2">
        <v>5001828</v>
      </c>
      <c r="C6137" s="2">
        <v>12</v>
      </c>
      <c r="D6137" s="2">
        <v>210</v>
      </c>
    </row>
    <row r="6138" spans="1:4" x14ac:dyDescent="0.25">
      <c r="A6138" s="2" t="s">
        <v>1637</v>
      </c>
      <c r="B6138" s="2">
        <v>5001828</v>
      </c>
      <c r="C6138" s="2">
        <v>13</v>
      </c>
      <c r="D6138" s="2">
        <v>208</v>
      </c>
    </row>
    <row r="6139" spans="1:4" x14ac:dyDescent="0.25">
      <c r="A6139" s="2" t="s">
        <v>1637</v>
      </c>
      <c r="B6139" s="2">
        <v>5001829</v>
      </c>
      <c r="C6139" s="2">
        <v>6</v>
      </c>
      <c r="D6139" s="2">
        <v>208</v>
      </c>
    </row>
    <row r="6140" spans="1:4" x14ac:dyDescent="0.25">
      <c r="A6140" s="2" t="s">
        <v>1637</v>
      </c>
      <c r="B6140" s="2">
        <v>5001829</v>
      </c>
      <c r="C6140" s="2">
        <v>12</v>
      </c>
      <c r="D6140" s="2">
        <v>210</v>
      </c>
    </row>
    <row r="6141" spans="1:4" x14ac:dyDescent="0.25">
      <c r="A6141" s="2" t="s">
        <v>1637</v>
      </c>
      <c r="B6141" s="2">
        <v>5001829</v>
      </c>
      <c r="C6141" s="2">
        <v>13</v>
      </c>
      <c r="D6141" s="2">
        <v>208</v>
      </c>
    </row>
    <row r="6142" spans="1:4" x14ac:dyDescent="0.25">
      <c r="A6142" s="2" t="s">
        <v>1637</v>
      </c>
      <c r="B6142" s="2">
        <v>5001830</v>
      </c>
      <c r="C6142" s="2">
        <v>6</v>
      </c>
      <c r="D6142" s="2">
        <v>208</v>
      </c>
    </row>
    <row r="6143" spans="1:4" x14ac:dyDescent="0.25">
      <c r="A6143" s="2" t="s">
        <v>1637</v>
      </c>
      <c r="B6143" s="2">
        <v>5001830</v>
      </c>
      <c r="C6143" s="2">
        <v>72</v>
      </c>
      <c r="D6143" s="2">
        <v>202</v>
      </c>
    </row>
    <row r="6144" spans="1:4" x14ac:dyDescent="0.25">
      <c r="A6144" s="2" t="s">
        <v>1637</v>
      </c>
      <c r="B6144" s="2">
        <v>5001831</v>
      </c>
      <c r="C6144" s="2">
        <v>1</v>
      </c>
      <c r="D6144" s="2">
        <v>202</v>
      </c>
    </row>
    <row r="6145" spans="1:4" x14ac:dyDescent="0.25">
      <c r="A6145" s="2" t="s">
        <v>1637</v>
      </c>
      <c r="B6145" s="2">
        <v>5001831</v>
      </c>
      <c r="C6145" s="2">
        <v>2</v>
      </c>
      <c r="D6145" s="2">
        <v>210</v>
      </c>
    </row>
    <row r="6146" spans="1:4" x14ac:dyDescent="0.25">
      <c r="A6146" s="2" t="s">
        <v>1637</v>
      </c>
      <c r="B6146" s="2">
        <v>5001832</v>
      </c>
      <c r="C6146" s="2">
        <v>1</v>
      </c>
      <c r="D6146" s="2">
        <v>202</v>
      </c>
    </row>
    <row r="6147" spans="1:4" x14ac:dyDescent="0.25">
      <c r="A6147" s="2" t="s">
        <v>1637</v>
      </c>
      <c r="B6147" s="2">
        <v>5001832</v>
      </c>
      <c r="C6147" s="2">
        <v>2</v>
      </c>
      <c r="D6147" s="2">
        <v>210</v>
      </c>
    </row>
    <row r="6148" spans="1:4" x14ac:dyDescent="0.25">
      <c r="A6148" s="2" t="s">
        <v>1637</v>
      </c>
      <c r="B6148" s="2">
        <v>5001832</v>
      </c>
      <c r="C6148" s="2">
        <v>6</v>
      </c>
      <c r="D6148" s="2">
        <v>208</v>
      </c>
    </row>
    <row r="6149" spans="1:4" x14ac:dyDescent="0.25">
      <c r="A6149" s="2" t="s">
        <v>1637</v>
      </c>
      <c r="B6149" s="2">
        <v>5001833</v>
      </c>
      <c r="C6149" s="2">
        <v>6</v>
      </c>
      <c r="D6149" s="2">
        <v>208</v>
      </c>
    </row>
    <row r="6150" spans="1:4" x14ac:dyDescent="0.25">
      <c r="A6150" s="2" t="s">
        <v>1637</v>
      </c>
      <c r="B6150" s="2">
        <v>5001833</v>
      </c>
      <c r="C6150" s="2">
        <v>12</v>
      </c>
      <c r="D6150" s="2">
        <v>210</v>
      </c>
    </row>
    <row r="6151" spans="1:4" x14ac:dyDescent="0.25">
      <c r="A6151" s="2" t="s">
        <v>1637</v>
      </c>
      <c r="B6151" s="2">
        <v>5001833</v>
      </c>
      <c r="C6151" s="2">
        <v>13</v>
      </c>
      <c r="D6151" s="2">
        <v>208</v>
      </c>
    </row>
    <row r="6152" spans="1:4" x14ac:dyDescent="0.25">
      <c r="A6152" s="2" t="s">
        <v>1637</v>
      </c>
      <c r="B6152" s="2">
        <v>5001834</v>
      </c>
      <c r="C6152" s="2">
        <v>1</v>
      </c>
      <c r="D6152" s="2">
        <v>202</v>
      </c>
    </row>
    <row r="6153" spans="1:4" x14ac:dyDescent="0.25">
      <c r="A6153" s="2" t="s">
        <v>1637</v>
      </c>
      <c r="B6153" s="2">
        <v>5001834</v>
      </c>
      <c r="C6153" s="2">
        <v>2</v>
      </c>
      <c r="D6153" s="2">
        <v>210</v>
      </c>
    </row>
    <row r="6154" spans="1:4" x14ac:dyDescent="0.25">
      <c r="A6154" s="2" t="s">
        <v>1637</v>
      </c>
      <c r="B6154" s="2">
        <v>5001834</v>
      </c>
      <c r="C6154" s="2">
        <v>4</v>
      </c>
      <c r="D6154" s="2">
        <v>208</v>
      </c>
    </row>
    <row r="6155" spans="1:4" x14ac:dyDescent="0.25">
      <c r="A6155" s="2" t="s">
        <v>1637</v>
      </c>
      <c r="B6155" s="2">
        <v>5001834</v>
      </c>
      <c r="C6155" s="2">
        <v>6</v>
      </c>
      <c r="D6155" s="2">
        <v>208</v>
      </c>
    </row>
    <row r="6156" spans="1:4" x14ac:dyDescent="0.25">
      <c r="A6156" s="2" t="s">
        <v>1637</v>
      </c>
      <c r="B6156" s="2">
        <v>5001835</v>
      </c>
      <c r="C6156" s="2">
        <v>1</v>
      </c>
      <c r="D6156" s="2">
        <v>202</v>
      </c>
    </row>
    <row r="6157" spans="1:4" x14ac:dyDescent="0.25">
      <c r="A6157" s="2" t="s">
        <v>1637</v>
      </c>
      <c r="B6157" s="2">
        <v>5001835</v>
      </c>
      <c r="C6157" s="2">
        <v>2</v>
      </c>
      <c r="D6157" s="2">
        <v>210</v>
      </c>
    </row>
    <row r="6158" spans="1:4" x14ac:dyDescent="0.25">
      <c r="A6158" s="2" t="s">
        <v>1637</v>
      </c>
      <c r="B6158" s="2">
        <v>5001835</v>
      </c>
      <c r="C6158" s="2">
        <v>4</v>
      </c>
      <c r="D6158" s="2">
        <v>208</v>
      </c>
    </row>
    <row r="6159" spans="1:4" x14ac:dyDescent="0.25">
      <c r="A6159" s="2" t="s">
        <v>1637</v>
      </c>
      <c r="B6159" s="2">
        <v>5001835</v>
      </c>
      <c r="C6159" s="2">
        <v>6</v>
      </c>
      <c r="D6159" s="2">
        <v>208</v>
      </c>
    </row>
    <row r="6160" spans="1:4" x14ac:dyDescent="0.25">
      <c r="A6160" s="2" t="s">
        <v>1637</v>
      </c>
      <c r="B6160" s="2">
        <v>5001836</v>
      </c>
      <c r="C6160" s="2">
        <v>1</v>
      </c>
      <c r="D6160" s="2">
        <v>313</v>
      </c>
    </row>
    <row r="6161" spans="1:4" x14ac:dyDescent="0.25">
      <c r="A6161" s="2" t="s">
        <v>1637</v>
      </c>
      <c r="B6161" s="2">
        <v>5001837</v>
      </c>
      <c r="C6161" s="2">
        <v>1</v>
      </c>
      <c r="D6161" s="2">
        <v>202</v>
      </c>
    </row>
    <row r="6162" spans="1:4" x14ac:dyDescent="0.25">
      <c r="A6162" s="2" t="s">
        <v>1637</v>
      </c>
      <c r="B6162" s="2">
        <v>5001837</v>
      </c>
      <c r="C6162" s="2">
        <v>2</v>
      </c>
      <c r="D6162" s="2">
        <v>210</v>
      </c>
    </row>
    <row r="6163" spans="1:4" x14ac:dyDescent="0.25">
      <c r="A6163" s="2" t="s">
        <v>1637</v>
      </c>
      <c r="B6163" s="2">
        <v>5001837</v>
      </c>
      <c r="C6163" s="2">
        <v>4</v>
      </c>
      <c r="D6163" s="2">
        <v>208</v>
      </c>
    </row>
    <row r="6164" spans="1:4" x14ac:dyDescent="0.25">
      <c r="A6164" s="2" t="s">
        <v>1637</v>
      </c>
      <c r="B6164" s="2">
        <v>5001837</v>
      </c>
      <c r="C6164" s="2">
        <v>6</v>
      </c>
      <c r="D6164" s="2">
        <v>208</v>
      </c>
    </row>
    <row r="6165" spans="1:4" x14ac:dyDescent="0.25">
      <c r="A6165" s="2" t="s">
        <v>1637</v>
      </c>
      <c r="B6165" s="2">
        <v>5001838</v>
      </c>
      <c r="C6165" s="2">
        <v>10</v>
      </c>
      <c r="D6165" s="2">
        <v>208</v>
      </c>
    </row>
    <row r="6166" spans="1:4" x14ac:dyDescent="0.25">
      <c r="A6166" s="2" t="s">
        <v>1637</v>
      </c>
      <c r="B6166" s="2">
        <v>5001838</v>
      </c>
      <c r="C6166" s="2">
        <v>12</v>
      </c>
      <c r="D6166" s="2">
        <v>210</v>
      </c>
    </row>
    <row r="6167" spans="1:4" x14ac:dyDescent="0.25">
      <c r="A6167" s="2" t="s">
        <v>1637</v>
      </c>
      <c r="B6167" s="2">
        <v>5001839</v>
      </c>
      <c r="C6167" s="2">
        <v>10</v>
      </c>
      <c r="D6167" s="2">
        <v>208</v>
      </c>
    </row>
    <row r="6168" spans="1:4" x14ac:dyDescent="0.25">
      <c r="A6168" s="2" t="s">
        <v>1637</v>
      </c>
      <c r="B6168" s="2">
        <v>5001839</v>
      </c>
      <c r="C6168" s="2">
        <v>12</v>
      </c>
      <c r="D6168" s="2">
        <v>210</v>
      </c>
    </row>
    <row r="6169" spans="1:4" x14ac:dyDescent="0.25">
      <c r="A6169" s="2" t="s">
        <v>1637</v>
      </c>
      <c r="B6169" s="2">
        <v>5001840</v>
      </c>
      <c r="C6169" s="2">
        <v>6</v>
      </c>
      <c r="D6169" s="2">
        <v>208</v>
      </c>
    </row>
    <row r="6170" spans="1:4" x14ac:dyDescent="0.25">
      <c r="A6170" s="2" t="s">
        <v>1637</v>
      </c>
      <c r="B6170" s="2">
        <v>5001840</v>
      </c>
      <c r="C6170" s="2">
        <v>12</v>
      </c>
      <c r="D6170" s="2">
        <v>210</v>
      </c>
    </row>
    <row r="6171" spans="1:4" x14ac:dyDescent="0.25">
      <c r="A6171" s="2" t="s">
        <v>1637</v>
      </c>
      <c r="B6171" s="2">
        <v>5001840</v>
      </c>
      <c r="C6171" s="2">
        <v>13</v>
      </c>
      <c r="D6171" s="2">
        <v>208</v>
      </c>
    </row>
    <row r="6172" spans="1:4" x14ac:dyDescent="0.25">
      <c r="A6172" s="2" t="s">
        <v>1637</v>
      </c>
      <c r="B6172" s="2">
        <v>5001840</v>
      </c>
      <c r="C6172" s="2">
        <v>18</v>
      </c>
      <c r="D6172" s="2">
        <v>209</v>
      </c>
    </row>
    <row r="6173" spans="1:4" x14ac:dyDescent="0.25">
      <c r="A6173" s="2" t="s">
        <v>1637</v>
      </c>
      <c r="B6173" s="2">
        <v>5001841</v>
      </c>
      <c r="C6173" s="2">
        <v>1</v>
      </c>
      <c r="D6173" s="2">
        <v>313</v>
      </c>
    </row>
    <row r="6174" spans="1:4" x14ac:dyDescent="0.25">
      <c r="A6174" s="2" t="s">
        <v>1637</v>
      </c>
      <c r="B6174" s="2">
        <v>5001842</v>
      </c>
      <c r="C6174" s="2">
        <v>1</v>
      </c>
      <c r="D6174" s="2">
        <v>202</v>
      </c>
    </row>
    <row r="6175" spans="1:4" x14ac:dyDescent="0.25">
      <c r="A6175" s="2" t="s">
        <v>1637</v>
      </c>
      <c r="B6175" s="2">
        <v>5001843</v>
      </c>
      <c r="C6175" s="2">
        <v>1</v>
      </c>
      <c r="D6175" s="2">
        <v>313</v>
      </c>
    </row>
    <row r="6176" spans="1:4" x14ac:dyDescent="0.25">
      <c r="A6176" s="2" t="s">
        <v>1637</v>
      </c>
      <c r="B6176" s="2">
        <v>5001844</v>
      </c>
      <c r="C6176" s="2">
        <v>1</v>
      </c>
      <c r="D6176" s="2">
        <v>202</v>
      </c>
    </row>
    <row r="6177" spans="1:4" x14ac:dyDescent="0.25">
      <c r="A6177" s="2" t="s">
        <v>1637</v>
      </c>
      <c r="B6177" s="2">
        <v>5001845</v>
      </c>
      <c r="C6177" s="2">
        <v>10</v>
      </c>
      <c r="D6177" s="2">
        <v>208</v>
      </c>
    </row>
    <row r="6178" spans="1:4" x14ac:dyDescent="0.25">
      <c r="A6178" s="2" t="s">
        <v>1637</v>
      </c>
      <c r="B6178" s="2">
        <v>5001845</v>
      </c>
      <c r="C6178" s="2">
        <v>12</v>
      </c>
      <c r="D6178" s="2">
        <v>210</v>
      </c>
    </row>
    <row r="6179" spans="1:4" x14ac:dyDescent="0.25">
      <c r="A6179" s="2" t="s">
        <v>1637</v>
      </c>
      <c r="B6179" s="2">
        <v>5001845</v>
      </c>
      <c r="C6179" s="2">
        <v>26</v>
      </c>
      <c r="D6179" s="2">
        <v>210</v>
      </c>
    </row>
    <row r="6180" spans="1:4" x14ac:dyDescent="0.25">
      <c r="A6180" s="2" t="s">
        <v>1637</v>
      </c>
      <c r="B6180" s="2">
        <v>5001846</v>
      </c>
      <c r="C6180" s="2">
        <v>10</v>
      </c>
      <c r="D6180" s="2">
        <v>208</v>
      </c>
    </row>
    <row r="6181" spans="1:4" x14ac:dyDescent="0.25">
      <c r="A6181" s="2" t="s">
        <v>1637</v>
      </c>
      <c r="B6181" s="2">
        <v>5001846</v>
      </c>
      <c r="C6181" s="2">
        <v>12</v>
      </c>
      <c r="D6181" s="2">
        <v>210</v>
      </c>
    </row>
    <row r="6182" spans="1:4" x14ac:dyDescent="0.25">
      <c r="A6182" s="2" t="s">
        <v>1637</v>
      </c>
      <c r="B6182" s="2">
        <v>5001846</v>
      </c>
      <c r="C6182" s="2">
        <v>26</v>
      </c>
      <c r="D6182" s="2">
        <v>310</v>
      </c>
    </row>
    <row r="6183" spans="1:4" x14ac:dyDescent="0.25">
      <c r="A6183" s="2" t="s">
        <v>1637</v>
      </c>
      <c r="B6183" s="2">
        <v>5001847</v>
      </c>
      <c r="C6183" s="2">
        <v>1</v>
      </c>
      <c r="D6183" s="2">
        <v>202</v>
      </c>
    </row>
    <row r="6184" spans="1:4" x14ac:dyDescent="0.25">
      <c r="A6184" s="2" t="s">
        <v>1637</v>
      </c>
      <c r="B6184" s="2">
        <v>5001847</v>
      </c>
      <c r="C6184" s="2">
        <v>2</v>
      </c>
      <c r="D6184" s="2">
        <v>210</v>
      </c>
    </row>
    <row r="6185" spans="1:4" x14ac:dyDescent="0.25">
      <c r="A6185" s="2" t="s">
        <v>1637</v>
      </c>
      <c r="B6185" s="2">
        <v>5001847</v>
      </c>
      <c r="C6185" s="2">
        <v>4</v>
      </c>
      <c r="D6185" s="2">
        <v>208</v>
      </c>
    </row>
    <row r="6186" spans="1:4" x14ac:dyDescent="0.25">
      <c r="A6186" s="2" t="s">
        <v>1637</v>
      </c>
      <c r="B6186" s="2">
        <v>5001848</v>
      </c>
      <c r="C6186" s="2">
        <v>2</v>
      </c>
      <c r="D6186" s="2">
        <v>210</v>
      </c>
    </row>
    <row r="6187" spans="1:4" x14ac:dyDescent="0.25">
      <c r="A6187" s="2" t="s">
        <v>1637</v>
      </c>
      <c r="B6187" s="2">
        <v>5001849</v>
      </c>
      <c r="C6187" s="2">
        <v>72</v>
      </c>
      <c r="D6187" s="2">
        <v>202</v>
      </c>
    </row>
    <row r="6188" spans="1:4" x14ac:dyDescent="0.25">
      <c r="A6188" s="2" t="s">
        <v>1637</v>
      </c>
      <c r="B6188" s="2">
        <v>5001849</v>
      </c>
      <c r="C6188" s="2">
        <v>77</v>
      </c>
      <c r="D6188" s="2">
        <v>208</v>
      </c>
    </row>
    <row r="6189" spans="1:4" x14ac:dyDescent="0.25">
      <c r="A6189" s="2" t="s">
        <v>1637</v>
      </c>
      <c r="B6189" s="2">
        <v>5001850</v>
      </c>
      <c r="C6189" s="2">
        <v>1</v>
      </c>
      <c r="D6189" s="2">
        <v>313</v>
      </c>
    </row>
    <row r="6190" spans="1:4" x14ac:dyDescent="0.25">
      <c r="A6190" s="2" t="s">
        <v>1637</v>
      </c>
      <c r="B6190" s="2">
        <v>5001850</v>
      </c>
      <c r="C6190" s="2">
        <v>6</v>
      </c>
      <c r="D6190" s="2">
        <v>308</v>
      </c>
    </row>
    <row r="6191" spans="1:4" x14ac:dyDescent="0.25">
      <c r="A6191" s="2" t="s">
        <v>1637</v>
      </c>
      <c r="B6191" s="2">
        <v>5001851</v>
      </c>
      <c r="C6191" s="2">
        <v>10</v>
      </c>
      <c r="D6191" s="2">
        <v>208</v>
      </c>
    </row>
    <row r="6192" spans="1:4" x14ac:dyDescent="0.25">
      <c r="A6192" s="2" t="s">
        <v>1637</v>
      </c>
      <c r="B6192" s="2">
        <v>5001851</v>
      </c>
      <c r="C6192" s="2">
        <v>12</v>
      </c>
      <c r="D6192" s="2">
        <v>210</v>
      </c>
    </row>
    <row r="6193" spans="1:4" x14ac:dyDescent="0.25">
      <c r="A6193" s="2" t="s">
        <v>1637</v>
      </c>
      <c r="B6193" s="2">
        <v>5001852</v>
      </c>
      <c r="C6193" s="2">
        <v>10</v>
      </c>
      <c r="D6193" s="2">
        <v>208</v>
      </c>
    </row>
    <row r="6194" spans="1:4" x14ac:dyDescent="0.25">
      <c r="A6194" s="2" t="s">
        <v>1637</v>
      </c>
      <c r="B6194" s="2">
        <v>5001852</v>
      </c>
      <c r="C6194" s="2">
        <v>12</v>
      </c>
      <c r="D6194" s="2">
        <v>210</v>
      </c>
    </row>
    <row r="6195" spans="1:4" x14ac:dyDescent="0.25">
      <c r="A6195" s="2" t="s">
        <v>1637</v>
      </c>
      <c r="B6195" s="2">
        <v>5001853</v>
      </c>
      <c r="C6195" s="2">
        <v>12</v>
      </c>
      <c r="D6195" s="2">
        <v>210</v>
      </c>
    </row>
    <row r="6196" spans="1:4" x14ac:dyDescent="0.25">
      <c r="A6196" s="2" t="s">
        <v>1637</v>
      </c>
      <c r="B6196" s="2">
        <v>5001854</v>
      </c>
      <c r="C6196" s="2">
        <v>12</v>
      </c>
      <c r="D6196" s="2">
        <v>210</v>
      </c>
    </row>
    <row r="6197" spans="1:4" x14ac:dyDescent="0.25">
      <c r="A6197" s="2" t="s">
        <v>1637</v>
      </c>
      <c r="B6197" s="2">
        <v>5001855</v>
      </c>
      <c r="C6197" s="2">
        <v>12</v>
      </c>
      <c r="D6197" s="2">
        <v>210</v>
      </c>
    </row>
    <row r="6198" spans="1:4" x14ac:dyDescent="0.25">
      <c r="A6198" s="2" t="s">
        <v>1637</v>
      </c>
      <c r="B6198" s="2">
        <v>5001856</v>
      </c>
      <c r="C6198" s="2">
        <v>12</v>
      </c>
      <c r="D6198" s="2">
        <v>210</v>
      </c>
    </row>
    <row r="6199" spans="1:4" x14ac:dyDescent="0.25">
      <c r="A6199" s="2" t="s">
        <v>1637</v>
      </c>
      <c r="B6199" s="2">
        <v>5001857</v>
      </c>
      <c r="C6199" s="2">
        <v>72</v>
      </c>
      <c r="D6199" s="2">
        <v>202</v>
      </c>
    </row>
    <row r="6200" spans="1:4" x14ac:dyDescent="0.25">
      <c r="A6200" s="2" t="s">
        <v>1637</v>
      </c>
      <c r="B6200" s="2">
        <v>5001857</v>
      </c>
      <c r="C6200" s="2">
        <v>77</v>
      </c>
      <c r="D6200" s="2">
        <v>208</v>
      </c>
    </row>
    <row r="6201" spans="1:4" x14ac:dyDescent="0.25">
      <c r="A6201" s="2" t="s">
        <v>1637</v>
      </c>
      <c r="B6201" s="2">
        <v>5001858</v>
      </c>
      <c r="C6201" s="2">
        <v>1</v>
      </c>
      <c r="D6201" s="2">
        <v>313</v>
      </c>
    </row>
    <row r="6202" spans="1:4" x14ac:dyDescent="0.25">
      <c r="A6202" s="2" t="s">
        <v>1637</v>
      </c>
      <c r="B6202" s="2">
        <v>5001860</v>
      </c>
      <c r="C6202" s="2">
        <v>1</v>
      </c>
      <c r="D6202" s="2">
        <v>313</v>
      </c>
    </row>
    <row r="6203" spans="1:4" x14ac:dyDescent="0.25">
      <c r="A6203" s="2" t="s">
        <v>1637</v>
      </c>
      <c r="B6203" s="2">
        <v>5001861</v>
      </c>
      <c r="C6203" s="2">
        <v>1</v>
      </c>
      <c r="D6203" s="2">
        <v>202</v>
      </c>
    </row>
    <row r="6204" spans="1:4" x14ac:dyDescent="0.25">
      <c r="A6204" s="2" t="s">
        <v>1637</v>
      </c>
      <c r="B6204" s="2">
        <v>5001862</v>
      </c>
      <c r="C6204" s="2">
        <v>1</v>
      </c>
      <c r="D6204" s="2">
        <v>202</v>
      </c>
    </row>
    <row r="6205" spans="1:4" x14ac:dyDescent="0.25">
      <c r="A6205" s="2" t="s">
        <v>1637</v>
      </c>
      <c r="B6205" s="2">
        <v>5001863</v>
      </c>
      <c r="C6205" s="2">
        <v>1</v>
      </c>
      <c r="D6205" s="2">
        <v>313</v>
      </c>
    </row>
    <row r="6206" spans="1:4" x14ac:dyDescent="0.25">
      <c r="A6206" s="2" t="s">
        <v>1637</v>
      </c>
      <c r="B6206" s="2">
        <v>5001864</v>
      </c>
      <c r="C6206" s="2">
        <v>1</v>
      </c>
      <c r="D6206" s="2">
        <v>313</v>
      </c>
    </row>
    <row r="6207" spans="1:4" x14ac:dyDescent="0.25">
      <c r="A6207" s="2" t="s">
        <v>1637</v>
      </c>
      <c r="B6207" s="2">
        <v>5001865</v>
      </c>
      <c r="C6207" s="2">
        <v>1</v>
      </c>
      <c r="D6207" s="2">
        <v>313</v>
      </c>
    </row>
    <row r="6208" spans="1:4" x14ac:dyDescent="0.25">
      <c r="A6208" s="2" t="s">
        <v>1637</v>
      </c>
      <c r="B6208" s="2">
        <v>5001866</v>
      </c>
      <c r="C6208" s="2">
        <v>1</v>
      </c>
      <c r="D6208" s="2">
        <v>313</v>
      </c>
    </row>
    <row r="6209" spans="1:4" x14ac:dyDescent="0.25">
      <c r="A6209" s="2" t="s">
        <v>1637</v>
      </c>
      <c r="B6209" s="2">
        <v>5001867</v>
      </c>
      <c r="C6209" s="2">
        <v>12</v>
      </c>
      <c r="D6209" s="2">
        <v>210</v>
      </c>
    </row>
    <row r="6210" spans="1:4" x14ac:dyDescent="0.25">
      <c r="A6210" s="2" t="s">
        <v>1637</v>
      </c>
      <c r="B6210" s="2">
        <v>5001867</v>
      </c>
      <c r="C6210" s="2">
        <v>13</v>
      </c>
      <c r="D6210" s="2">
        <v>208</v>
      </c>
    </row>
    <row r="6211" spans="1:4" x14ac:dyDescent="0.25">
      <c r="A6211" s="2" t="s">
        <v>1637</v>
      </c>
      <c r="B6211" s="2">
        <v>5001867</v>
      </c>
      <c r="C6211" s="2">
        <v>18</v>
      </c>
      <c r="D6211" s="2">
        <v>209</v>
      </c>
    </row>
    <row r="6212" spans="1:4" x14ac:dyDescent="0.25">
      <c r="A6212" s="2" t="s">
        <v>1637</v>
      </c>
      <c r="B6212" s="2">
        <v>5001868</v>
      </c>
      <c r="C6212" s="2">
        <v>1</v>
      </c>
      <c r="D6212" s="2">
        <v>313</v>
      </c>
    </row>
    <row r="6213" spans="1:4" x14ac:dyDescent="0.25">
      <c r="A6213" s="2" t="s">
        <v>1637</v>
      </c>
      <c r="B6213" s="2">
        <v>5001868</v>
      </c>
      <c r="C6213" s="2">
        <v>6</v>
      </c>
      <c r="D6213" s="2">
        <v>308</v>
      </c>
    </row>
    <row r="6214" spans="1:4" x14ac:dyDescent="0.25">
      <c r="A6214" s="2" t="s">
        <v>1637</v>
      </c>
      <c r="B6214" s="2">
        <v>5001869</v>
      </c>
      <c r="C6214" s="2">
        <v>1</v>
      </c>
      <c r="D6214" s="2">
        <v>313</v>
      </c>
    </row>
    <row r="6215" spans="1:4" x14ac:dyDescent="0.25">
      <c r="A6215" s="2" t="s">
        <v>1637</v>
      </c>
      <c r="B6215" s="2">
        <v>5001869</v>
      </c>
      <c r="C6215" s="2">
        <v>6</v>
      </c>
      <c r="D6215" s="2">
        <v>308</v>
      </c>
    </row>
    <row r="6216" spans="1:4" x14ac:dyDescent="0.25">
      <c r="A6216" s="2" t="s">
        <v>1637</v>
      </c>
      <c r="B6216" s="2">
        <v>5001870</v>
      </c>
      <c r="C6216" s="2">
        <v>1</v>
      </c>
      <c r="D6216" s="2">
        <v>313</v>
      </c>
    </row>
    <row r="6217" spans="1:4" x14ac:dyDescent="0.25">
      <c r="A6217" s="2" t="s">
        <v>1637</v>
      </c>
      <c r="B6217" s="2">
        <v>5001870</v>
      </c>
      <c r="C6217" s="2">
        <v>6</v>
      </c>
      <c r="D6217" s="2">
        <v>308</v>
      </c>
    </row>
    <row r="6218" spans="1:4" x14ac:dyDescent="0.25">
      <c r="A6218" s="2" t="s">
        <v>1637</v>
      </c>
      <c r="B6218" s="2">
        <v>5001871</v>
      </c>
      <c r="C6218" s="2">
        <v>10</v>
      </c>
      <c r="D6218" s="2">
        <v>208</v>
      </c>
    </row>
    <row r="6219" spans="1:4" x14ac:dyDescent="0.25">
      <c r="A6219" s="2" t="s">
        <v>1637</v>
      </c>
      <c r="B6219" s="2">
        <v>5001871</v>
      </c>
      <c r="C6219" s="2">
        <v>12</v>
      </c>
      <c r="D6219" s="2">
        <v>210</v>
      </c>
    </row>
    <row r="6220" spans="1:4" x14ac:dyDescent="0.25">
      <c r="A6220" s="2" t="s">
        <v>1637</v>
      </c>
      <c r="B6220" s="2">
        <v>5001871</v>
      </c>
      <c r="C6220" s="2">
        <v>13</v>
      </c>
      <c r="D6220" s="2">
        <v>208</v>
      </c>
    </row>
    <row r="6221" spans="1:4" x14ac:dyDescent="0.25">
      <c r="A6221" s="2" t="s">
        <v>1637</v>
      </c>
      <c r="B6221" s="2">
        <v>5001871</v>
      </c>
      <c r="C6221" s="2">
        <v>18</v>
      </c>
      <c r="D6221" s="2">
        <v>209</v>
      </c>
    </row>
    <row r="6222" spans="1:4" x14ac:dyDescent="0.25">
      <c r="A6222" s="2" t="s">
        <v>1637</v>
      </c>
      <c r="B6222" s="2">
        <v>5001872</v>
      </c>
      <c r="C6222" s="2">
        <v>6</v>
      </c>
      <c r="D6222" s="2">
        <v>208</v>
      </c>
    </row>
    <row r="6223" spans="1:4" x14ac:dyDescent="0.25">
      <c r="A6223" s="2" t="s">
        <v>1637</v>
      </c>
      <c r="B6223" s="2">
        <v>5001872</v>
      </c>
      <c r="C6223" s="2">
        <v>71</v>
      </c>
      <c r="D6223" s="2">
        <v>202</v>
      </c>
    </row>
    <row r="6224" spans="1:4" x14ac:dyDescent="0.25">
      <c r="A6224" s="2" t="s">
        <v>1637</v>
      </c>
      <c r="B6224" s="2">
        <v>5001873</v>
      </c>
      <c r="C6224" s="2">
        <v>72</v>
      </c>
      <c r="D6224" s="2">
        <v>202</v>
      </c>
    </row>
    <row r="6225" spans="1:4" x14ac:dyDescent="0.25">
      <c r="A6225" s="2" t="s">
        <v>1637</v>
      </c>
      <c r="B6225" s="2">
        <v>5001873</v>
      </c>
      <c r="C6225" s="2">
        <v>77</v>
      </c>
      <c r="D6225" s="2">
        <v>208</v>
      </c>
    </row>
    <row r="6226" spans="1:4" x14ac:dyDescent="0.25">
      <c r="A6226" s="2" t="s">
        <v>1637</v>
      </c>
      <c r="B6226" s="2">
        <v>5001874</v>
      </c>
      <c r="C6226" s="2">
        <v>66</v>
      </c>
      <c r="D6226" s="2">
        <v>202</v>
      </c>
    </row>
    <row r="6227" spans="1:4" x14ac:dyDescent="0.25">
      <c r="A6227" s="2" t="s">
        <v>1637</v>
      </c>
      <c r="B6227" s="2">
        <v>5001874</v>
      </c>
      <c r="C6227" s="2">
        <v>67</v>
      </c>
      <c r="D6227" s="2">
        <v>208</v>
      </c>
    </row>
    <row r="6228" spans="1:4" x14ac:dyDescent="0.25">
      <c r="A6228" s="2" t="s">
        <v>1637</v>
      </c>
      <c r="B6228" s="2">
        <v>5001875</v>
      </c>
      <c r="C6228" s="2">
        <v>66</v>
      </c>
      <c r="D6228" s="2">
        <v>202</v>
      </c>
    </row>
    <row r="6229" spans="1:4" x14ac:dyDescent="0.25">
      <c r="A6229" s="2" t="s">
        <v>1637</v>
      </c>
      <c r="B6229" s="2">
        <v>5001875</v>
      </c>
      <c r="C6229" s="2">
        <v>67</v>
      </c>
      <c r="D6229" s="2">
        <v>208</v>
      </c>
    </row>
    <row r="6230" spans="1:4" x14ac:dyDescent="0.25">
      <c r="A6230" s="2" t="s">
        <v>1637</v>
      </c>
      <c r="B6230" s="2">
        <v>5001875</v>
      </c>
      <c r="C6230" s="2">
        <v>72</v>
      </c>
      <c r="D6230" s="2">
        <v>202</v>
      </c>
    </row>
    <row r="6231" spans="1:4" x14ac:dyDescent="0.25">
      <c r="A6231" s="2" t="s">
        <v>1637</v>
      </c>
      <c r="B6231" s="2">
        <v>5001875</v>
      </c>
      <c r="C6231" s="2">
        <v>77</v>
      </c>
      <c r="D6231" s="2">
        <v>208</v>
      </c>
    </row>
    <row r="6232" spans="1:4" x14ac:dyDescent="0.25">
      <c r="A6232" s="2" t="s">
        <v>1637</v>
      </c>
      <c r="B6232" s="2">
        <v>5001876</v>
      </c>
      <c r="C6232" s="2">
        <v>66</v>
      </c>
      <c r="D6232" s="2">
        <v>202</v>
      </c>
    </row>
    <row r="6233" spans="1:4" x14ac:dyDescent="0.25">
      <c r="A6233" s="2" t="s">
        <v>1637</v>
      </c>
      <c r="B6233" s="2">
        <v>5001876</v>
      </c>
      <c r="C6233" s="2">
        <v>67</v>
      </c>
      <c r="D6233" s="2">
        <v>208</v>
      </c>
    </row>
    <row r="6234" spans="1:4" x14ac:dyDescent="0.25">
      <c r="A6234" s="2" t="s">
        <v>1637</v>
      </c>
      <c r="B6234" s="2">
        <v>5001876</v>
      </c>
      <c r="C6234" s="2">
        <v>72</v>
      </c>
      <c r="D6234" s="2">
        <v>202</v>
      </c>
    </row>
    <row r="6235" spans="1:4" x14ac:dyDescent="0.25">
      <c r="A6235" s="2" t="s">
        <v>1637</v>
      </c>
      <c r="B6235" s="2">
        <v>5001876</v>
      </c>
      <c r="C6235" s="2">
        <v>77</v>
      </c>
      <c r="D6235" s="2">
        <v>208</v>
      </c>
    </row>
    <row r="6236" spans="1:4" x14ac:dyDescent="0.25">
      <c r="A6236" s="2" t="s">
        <v>1637</v>
      </c>
      <c r="B6236" s="2">
        <v>5001877</v>
      </c>
      <c r="C6236" s="2">
        <v>66</v>
      </c>
      <c r="D6236" s="2">
        <v>202</v>
      </c>
    </row>
    <row r="6237" spans="1:4" x14ac:dyDescent="0.25">
      <c r="A6237" s="2" t="s">
        <v>1637</v>
      </c>
      <c r="B6237" s="2">
        <v>5001877</v>
      </c>
      <c r="C6237" s="2">
        <v>67</v>
      </c>
      <c r="D6237" s="2">
        <v>208</v>
      </c>
    </row>
    <row r="6238" spans="1:4" x14ac:dyDescent="0.25">
      <c r="A6238" s="2" t="s">
        <v>1637</v>
      </c>
      <c r="B6238" s="2">
        <v>5001878</v>
      </c>
      <c r="C6238" s="2">
        <v>1</v>
      </c>
      <c r="D6238" s="2">
        <v>313</v>
      </c>
    </row>
    <row r="6239" spans="1:4" x14ac:dyDescent="0.25">
      <c r="A6239" s="2" t="s">
        <v>1637</v>
      </c>
      <c r="B6239" s="2">
        <v>5001879</v>
      </c>
      <c r="C6239" s="2">
        <v>1</v>
      </c>
      <c r="D6239" s="2">
        <v>202</v>
      </c>
    </row>
    <row r="6240" spans="1:4" x14ac:dyDescent="0.25">
      <c r="A6240" s="2" t="s">
        <v>1637</v>
      </c>
      <c r="B6240" s="2">
        <v>5001880</v>
      </c>
      <c r="C6240" s="2">
        <v>1</v>
      </c>
      <c r="D6240" s="2">
        <v>202</v>
      </c>
    </row>
    <row r="6241" spans="1:4" x14ac:dyDescent="0.25">
      <c r="A6241" s="2" t="s">
        <v>1637</v>
      </c>
      <c r="B6241" s="2">
        <v>5001881</v>
      </c>
      <c r="C6241" s="2">
        <v>1</v>
      </c>
      <c r="D6241" s="2">
        <v>202</v>
      </c>
    </row>
    <row r="6242" spans="1:4" x14ac:dyDescent="0.25">
      <c r="A6242" s="2" t="s">
        <v>1637</v>
      </c>
      <c r="B6242" s="2">
        <v>5001882</v>
      </c>
      <c r="C6242" s="2">
        <v>1</v>
      </c>
      <c r="D6242" s="2">
        <v>202</v>
      </c>
    </row>
    <row r="6243" spans="1:4" x14ac:dyDescent="0.25">
      <c r="A6243" s="2" t="s">
        <v>1637</v>
      </c>
      <c r="B6243" s="2">
        <v>5001885</v>
      </c>
      <c r="C6243" s="2">
        <v>6</v>
      </c>
      <c r="D6243" s="2">
        <v>208</v>
      </c>
    </row>
    <row r="6244" spans="1:4" x14ac:dyDescent="0.25">
      <c r="A6244" s="2" t="s">
        <v>1637</v>
      </c>
      <c r="B6244" s="2">
        <v>5001885</v>
      </c>
      <c r="C6244" s="2">
        <v>66</v>
      </c>
      <c r="D6244" s="2">
        <v>202</v>
      </c>
    </row>
    <row r="6245" spans="1:4" x14ac:dyDescent="0.25">
      <c r="A6245" s="2" t="s">
        <v>1637</v>
      </c>
      <c r="B6245" s="2">
        <v>5001886</v>
      </c>
      <c r="C6245" s="2">
        <v>66</v>
      </c>
      <c r="D6245" s="2">
        <v>202</v>
      </c>
    </row>
    <row r="6246" spans="1:4" x14ac:dyDescent="0.25">
      <c r="A6246" s="2" t="s">
        <v>1637</v>
      </c>
      <c r="B6246" s="2">
        <v>5001886</v>
      </c>
      <c r="C6246" s="2">
        <v>67</v>
      </c>
      <c r="D6246" s="2">
        <v>208</v>
      </c>
    </row>
    <row r="6247" spans="1:4" x14ac:dyDescent="0.25">
      <c r="A6247" s="2" t="s">
        <v>1637</v>
      </c>
      <c r="B6247" s="2">
        <v>5001887</v>
      </c>
      <c r="C6247" s="2">
        <v>66</v>
      </c>
      <c r="D6247" s="2">
        <v>202</v>
      </c>
    </row>
    <row r="6248" spans="1:4" x14ac:dyDescent="0.25">
      <c r="A6248" s="2" t="s">
        <v>1637</v>
      </c>
      <c r="B6248" s="2">
        <v>5001887</v>
      </c>
      <c r="C6248" s="2">
        <v>67</v>
      </c>
      <c r="D6248" s="2">
        <v>208</v>
      </c>
    </row>
    <row r="6249" spans="1:4" x14ac:dyDescent="0.25">
      <c r="A6249" s="2" t="s">
        <v>1637</v>
      </c>
      <c r="B6249" s="2">
        <v>5001888</v>
      </c>
      <c r="C6249" s="2">
        <v>1</v>
      </c>
      <c r="D6249" s="2">
        <v>202</v>
      </c>
    </row>
    <row r="6250" spans="1:4" x14ac:dyDescent="0.25">
      <c r="A6250" s="2" t="s">
        <v>1637</v>
      </c>
      <c r="B6250" s="2">
        <v>5001889</v>
      </c>
      <c r="C6250" s="2">
        <v>1</v>
      </c>
      <c r="D6250" s="2">
        <v>202</v>
      </c>
    </row>
    <row r="6251" spans="1:4" x14ac:dyDescent="0.25">
      <c r="A6251" s="2" t="s">
        <v>1637</v>
      </c>
      <c r="B6251" s="2">
        <v>5001889</v>
      </c>
      <c r="C6251" s="2">
        <v>2</v>
      </c>
      <c r="D6251" s="2">
        <v>210</v>
      </c>
    </row>
    <row r="6252" spans="1:4" x14ac:dyDescent="0.25">
      <c r="A6252" s="2" t="s">
        <v>1637</v>
      </c>
      <c r="B6252" s="2">
        <v>5001889</v>
      </c>
      <c r="C6252" s="2">
        <v>4</v>
      </c>
      <c r="D6252" s="2">
        <v>208</v>
      </c>
    </row>
    <row r="6253" spans="1:4" x14ac:dyDescent="0.25">
      <c r="A6253" s="2" t="s">
        <v>1637</v>
      </c>
      <c r="B6253" s="2">
        <v>5001889</v>
      </c>
      <c r="C6253" s="2">
        <v>6</v>
      </c>
      <c r="D6253" s="2">
        <v>208</v>
      </c>
    </row>
    <row r="6254" spans="1:4" x14ac:dyDescent="0.25">
      <c r="A6254" s="2" t="s">
        <v>1637</v>
      </c>
      <c r="B6254" s="2">
        <v>5001890</v>
      </c>
      <c r="C6254" s="2">
        <v>1</v>
      </c>
      <c r="D6254" s="2">
        <v>313</v>
      </c>
    </row>
    <row r="6255" spans="1:4" x14ac:dyDescent="0.25">
      <c r="A6255" s="2" t="s">
        <v>1637</v>
      </c>
      <c r="B6255" s="2">
        <v>5001891</v>
      </c>
      <c r="C6255" s="2">
        <v>4</v>
      </c>
      <c r="D6255" s="2">
        <v>208</v>
      </c>
    </row>
    <row r="6256" spans="1:4" x14ac:dyDescent="0.25">
      <c r="A6256" s="2" t="s">
        <v>1637</v>
      </c>
      <c r="B6256" s="2">
        <v>5001891</v>
      </c>
      <c r="C6256" s="2">
        <v>12</v>
      </c>
      <c r="D6256" s="2">
        <v>210</v>
      </c>
    </row>
    <row r="6257" spans="1:4" x14ac:dyDescent="0.25">
      <c r="A6257" s="2" t="s">
        <v>1637</v>
      </c>
      <c r="B6257" s="2">
        <v>5001891</v>
      </c>
      <c r="C6257" s="2">
        <v>13</v>
      </c>
      <c r="D6257" s="2">
        <v>208</v>
      </c>
    </row>
    <row r="6258" spans="1:4" x14ac:dyDescent="0.25">
      <c r="A6258" s="2" t="s">
        <v>1637</v>
      </c>
      <c r="B6258" s="2">
        <v>5001892</v>
      </c>
      <c r="C6258" s="2">
        <v>4</v>
      </c>
      <c r="D6258" s="2">
        <v>208</v>
      </c>
    </row>
    <row r="6259" spans="1:4" x14ac:dyDescent="0.25">
      <c r="A6259" s="2" t="s">
        <v>1637</v>
      </c>
      <c r="B6259" s="2">
        <v>5001892</v>
      </c>
      <c r="C6259" s="2">
        <v>12</v>
      </c>
      <c r="D6259" s="2">
        <v>210</v>
      </c>
    </row>
    <row r="6260" spans="1:4" x14ac:dyDescent="0.25">
      <c r="A6260" s="2" t="s">
        <v>1637</v>
      </c>
      <c r="B6260" s="2">
        <v>5001892</v>
      </c>
      <c r="C6260" s="2">
        <v>13</v>
      </c>
      <c r="D6260" s="2">
        <v>208</v>
      </c>
    </row>
    <row r="6261" spans="1:4" x14ac:dyDescent="0.25">
      <c r="A6261" s="2" t="s">
        <v>1637</v>
      </c>
      <c r="B6261" s="2">
        <v>5001893</v>
      </c>
      <c r="C6261" s="2">
        <v>4</v>
      </c>
      <c r="D6261" s="2">
        <v>208</v>
      </c>
    </row>
    <row r="6262" spans="1:4" x14ac:dyDescent="0.25">
      <c r="A6262" s="2" t="s">
        <v>1637</v>
      </c>
      <c r="B6262" s="2">
        <v>5001893</v>
      </c>
      <c r="C6262" s="2">
        <v>12</v>
      </c>
      <c r="D6262" s="2">
        <v>210</v>
      </c>
    </row>
    <row r="6263" spans="1:4" x14ac:dyDescent="0.25">
      <c r="A6263" s="2" t="s">
        <v>1637</v>
      </c>
      <c r="B6263" s="2">
        <v>5001893</v>
      </c>
      <c r="C6263" s="2">
        <v>13</v>
      </c>
      <c r="D6263" s="2">
        <v>208</v>
      </c>
    </row>
    <row r="6264" spans="1:4" x14ac:dyDescent="0.25">
      <c r="A6264" s="2" t="s">
        <v>1637</v>
      </c>
      <c r="B6264" s="2">
        <v>5001893</v>
      </c>
      <c r="C6264" s="2">
        <v>18</v>
      </c>
      <c r="D6264" s="2">
        <v>209</v>
      </c>
    </row>
    <row r="6265" spans="1:4" x14ac:dyDescent="0.25">
      <c r="A6265" s="2" t="s">
        <v>1637</v>
      </c>
      <c r="B6265" s="2">
        <v>5001894</v>
      </c>
      <c r="C6265" s="2">
        <v>6</v>
      </c>
      <c r="D6265" s="2">
        <v>208</v>
      </c>
    </row>
    <row r="6266" spans="1:4" x14ac:dyDescent="0.25">
      <c r="A6266" s="2" t="s">
        <v>1637</v>
      </c>
      <c r="B6266" s="2">
        <v>5001894</v>
      </c>
      <c r="C6266" s="2">
        <v>12</v>
      </c>
      <c r="D6266" s="2">
        <v>210</v>
      </c>
    </row>
    <row r="6267" spans="1:4" x14ac:dyDescent="0.25">
      <c r="A6267" s="2" t="s">
        <v>1637</v>
      </c>
      <c r="B6267" s="2">
        <v>5001894</v>
      </c>
      <c r="C6267" s="2">
        <v>13</v>
      </c>
      <c r="D6267" s="2">
        <v>208</v>
      </c>
    </row>
    <row r="6268" spans="1:4" x14ac:dyDescent="0.25">
      <c r="A6268" s="2" t="s">
        <v>1637</v>
      </c>
      <c r="B6268" s="2">
        <v>5001894</v>
      </c>
      <c r="C6268" s="2">
        <v>18</v>
      </c>
      <c r="D6268" s="2">
        <v>209</v>
      </c>
    </row>
    <row r="6269" spans="1:4" x14ac:dyDescent="0.25">
      <c r="A6269" s="2" t="s">
        <v>1637</v>
      </c>
      <c r="B6269" s="2">
        <v>5001895</v>
      </c>
      <c r="C6269" s="2">
        <v>6</v>
      </c>
      <c r="D6269" s="2">
        <v>208</v>
      </c>
    </row>
    <row r="6270" spans="1:4" x14ac:dyDescent="0.25">
      <c r="A6270" s="2" t="s">
        <v>1637</v>
      </c>
      <c r="B6270" s="2">
        <v>5001895</v>
      </c>
      <c r="C6270" s="2">
        <v>12</v>
      </c>
      <c r="D6270" s="2">
        <v>210</v>
      </c>
    </row>
    <row r="6271" spans="1:4" x14ac:dyDescent="0.25">
      <c r="A6271" s="2" t="s">
        <v>1637</v>
      </c>
      <c r="B6271" s="2">
        <v>5001895</v>
      </c>
      <c r="C6271" s="2">
        <v>13</v>
      </c>
      <c r="D6271" s="2">
        <v>208</v>
      </c>
    </row>
    <row r="6272" spans="1:4" x14ac:dyDescent="0.25">
      <c r="A6272" s="2" t="s">
        <v>1637</v>
      </c>
      <c r="B6272" s="2">
        <v>5001895</v>
      </c>
      <c r="C6272" s="2">
        <v>18</v>
      </c>
      <c r="D6272" s="2">
        <v>209</v>
      </c>
    </row>
    <row r="6273" spans="1:4" x14ac:dyDescent="0.25">
      <c r="A6273" s="2" t="s">
        <v>1637</v>
      </c>
      <c r="B6273" s="2">
        <v>5001896</v>
      </c>
      <c r="C6273" s="2">
        <v>1</v>
      </c>
      <c r="D6273" s="2">
        <v>202</v>
      </c>
    </row>
    <row r="6274" spans="1:4" x14ac:dyDescent="0.25">
      <c r="A6274" s="2" t="s">
        <v>1637</v>
      </c>
      <c r="B6274" s="2">
        <v>5001896</v>
      </c>
      <c r="C6274" s="2">
        <v>2</v>
      </c>
      <c r="D6274" s="2">
        <v>210</v>
      </c>
    </row>
    <row r="6275" spans="1:4" x14ac:dyDescent="0.25">
      <c r="A6275" s="2" t="s">
        <v>1637</v>
      </c>
      <c r="B6275" s="2">
        <v>5001896</v>
      </c>
      <c r="C6275" s="2">
        <v>4</v>
      </c>
      <c r="D6275" s="2">
        <v>208</v>
      </c>
    </row>
    <row r="6276" spans="1:4" x14ac:dyDescent="0.25">
      <c r="A6276" s="2" t="s">
        <v>1637</v>
      </c>
      <c r="B6276" s="2">
        <v>5001896</v>
      </c>
      <c r="C6276" s="2">
        <v>6</v>
      </c>
      <c r="D6276" s="2">
        <v>208</v>
      </c>
    </row>
    <row r="6277" spans="1:4" x14ac:dyDescent="0.25">
      <c r="A6277" s="2" t="s">
        <v>1637</v>
      </c>
      <c r="B6277" s="2">
        <v>5001897</v>
      </c>
      <c r="C6277" s="2">
        <v>1</v>
      </c>
      <c r="D6277" s="2">
        <v>202</v>
      </c>
    </row>
    <row r="6278" spans="1:4" x14ac:dyDescent="0.25">
      <c r="A6278" s="2" t="s">
        <v>1637</v>
      </c>
      <c r="B6278" s="2">
        <v>5001897</v>
      </c>
      <c r="C6278" s="2">
        <v>2</v>
      </c>
      <c r="D6278" s="2">
        <v>210</v>
      </c>
    </row>
    <row r="6279" spans="1:4" x14ac:dyDescent="0.25">
      <c r="A6279" s="2" t="s">
        <v>1637</v>
      </c>
      <c r="B6279" s="2">
        <v>5001897</v>
      </c>
      <c r="C6279" s="2">
        <v>4</v>
      </c>
      <c r="D6279" s="2">
        <v>208</v>
      </c>
    </row>
    <row r="6280" spans="1:4" x14ac:dyDescent="0.25">
      <c r="A6280" s="2" t="s">
        <v>1637</v>
      </c>
      <c r="B6280" s="2">
        <v>5001897</v>
      </c>
      <c r="C6280" s="2">
        <v>6</v>
      </c>
      <c r="D6280" s="2">
        <v>208</v>
      </c>
    </row>
    <row r="6281" spans="1:4" x14ac:dyDescent="0.25">
      <c r="A6281" s="2" t="s">
        <v>1637</v>
      </c>
      <c r="B6281" s="2">
        <v>5001898</v>
      </c>
      <c r="C6281" s="2">
        <v>6</v>
      </c>
      <c r="D6281" s="2">
        <v>208</v>
      </c>
    </row>
    <row r="6282" spans="1:4" x14ac:dyDescent="0.25">
      <c r="A6282" s="2" t="s">
        <v>1637</v>
      </c>
      <c r="B6282" s="2">
        <v>5001898</v>
      </c>
      <c r="C6282" s="2">
        <v>12</v>
      </c>
      <c r="D6282" s="2">
        <v>210</v>
      </c>
    </row>
    <row r="6283" spans="1:4" x14ac:dyDescent="0.25">
      <c r="A6283" s="2" t="s">
        <v>1637</v>
      </c>
      <c r="B6283" s="2">
        <v>5001898</v>
      </c>
      <c r="C6283" s="2">
        <v>13</v>
      </c>
      <c r="D6283" s="2">
        <v>208</v>
      </c>
    </row>
    <row r="6284" spans="1:4" x14ac:dyDescent="0.25">
      <c r="A6284" s="2" t="s">
        <v>1637</v>
      </c>
      <c r="B6284" s="2">
        <v>5001899</v>
      </c>
      <c r="C6284" s="2">
        <v>6</v>
      </c>
      <c r="D6284" s="2">
        <v>208</v>
      </c>
    </row>
    <row r="6285" spans="1:4" x14ac:dyDescent="0.25">
      <c r="A6285" s="2" t="s">
        <v>1637</v>
      </c>
      <c r="B6285" s="2">
        <v>5001899</v>
      </c>
      <c r="C6285" s="2">
        <v>12</v>
      </c>
      <c r="D6285" s="2">
        <v>210</v>
      </c>
    </row>
    <row r="6286" spans="1:4" x14ac:dyDescent="0.25">
      <c r="A6286" s="2" t="s">
        <v>1637</v>
      </c>
      <c r="B6286" s="2">
        <v>5001899</v>
      </c>
      <c r="C6286" s="2">
        <v>13</v>
      </c>
      <c r="D6286" s="2">
        <v>208</v>
      </c>
    </row>
    <row r="6287" spans="1:4" x14ac:dyDescent="0.25">
      <c r="A6287" s="2" t="s">
        <v>1637</v>
      </c>
      <c r="B6287" s="2">
        <v>5001901</v>
      </c>
      <c r="C6287" s="2">
        <v>6</v>
      </c>
      <c r="D6287" s="2">
        <v>208</v>
      </c>
    </row>
    <row r="6288" spans="1:4" x14ac:dyDescent="0.25">
      <c r="A6288" s="2" t="s">
        <v>1637</v>
      </c>
      <c r="B6288" s="2">
        <v>5001901</v>
      </c>
      <c r="C6288" s="2">
        <v>12</v>
      </c>
      <c r="D6288" s="2">
        <v>210</v>
      </c>
    </row>
    <row r="6289" spans="1:4" x14ac:dyDescent="0.25">
      <c r="A6289" s="2" t="s">
        <v>1637</v>
      </c>
      <c r="B6289" s="2">
        <v>5001901</v>
      </c>
      <c r="C6289" s="2">
        <v>13</v>
      </c>
      <c r="D6289" s="2">
        <v>208</v>
      </c>
    </row>
    <row r="6290" spans="1:4" x14ac:dyDescent="0.25">
      <c r="A6290" s="2" t="s">
        <v>1637</v>
      </c>
      <c r="B6290" s="2">
        <v>5001901</v>
      </c>
      <c r="C6290" s="2">
        <v>18</v>
      </c>
      <c r="D6290" s="2">
        <v>209</v>
      </c>
    </row>
    <row r="6291" spans="1:4" x14ac:dyDescent="0.25">
      <c r="A6291" s="2" t="s">
        <v>1637</v>
      </c>
      <c r="B6291" s="2">
        <v>5001902</v>
      </c>
      <c r="C6291" s="2">
        <v>6</v>
      </c>
      <c r="D6291" s="2">
        <v>208</v>
      </c>
    </row>
    <row r="6292" spans="1:4" x14ac:dyDescent="0.25">
      <c r="A6292" s="2" t="s">
        <v>1637</v>
      </c>
      <c r="B6292" s="2">
        <v>5001902</v>
      </c>
      <c r="C6292" s="2">
        <v>12</v>
      </c>
      <c r="D6292" s="2">
        <v>210</v>
      </c>
    </row>
    <row r="6293" spans="1:4" x14ac:dyDescent="0.25">
      <c r="A6293" s="2" t="s">
        <v>1637</v>
      </c>
      <c r="B6293" s="2">
        <v>5001902</v>
      </c>
      <c r="C6293" s="2">
        <v>13</v>
      </c>
      <c r="D6293" s="2">
        <v>208</v>
      </c>
    </row>
    <row r="6294" spans="1:4" x14ac:dyDescent="0.25">
      <c r="A6294" s="2" t="s">
        <v>1637</v>
      </c>
      <c r="B6294" s="2">
        <v>5001902</v>
      </c>
      <c r="C6294" s="2">
        <v>18</v>
      </c>
      <c r="D6294" s="2">
        <v>209</v>
      </c>
    </row>
    <row r="6295" spans="1:4" x14ac:dyDescent="0.25">
      <c r="A6295" s="2" t="s">
        <v>1637</v>
      </c>
      <c r="B6295" s="2">
        <v>5001904</v>
      </c>
      <c r="C6295" s="2">
        <v>1</v>
      </c>
      <c r="D6295" s="2">
        <v>202</v>
      </c>
    </row>
    <row r="6296" spans="1:4" x14ac:dyDescent="0.25">
      <c r="A6296" s="2" t="s">
        <v>1637</v>
      </c>
      <c r="B6296" s="2">
        <v>5001905</v>
      </c>
      <c r="C6296" s="2">
        <v>66</v>
      </c>
      <c r="D6296" s="2">
        <v>202</v>
      </c>
    </row>
    <row r="6297" spans="1:4" x14ac:dyDescent="0.25">
      <c r="A6297" s="2" t="s">
        <v>1637</v>
      </c>
      <c r="B6297" s="2">
        <v>5001905</v>
      </c>
      <c r="C6297" s="2">
        <v>67</v>
      </c>
      <c r="D6297" s="2">
        <v>208</v>
      </c>
    </row>
    <row r="6298" spans="1:4" x14ac:dyDescent="0.25">
      <c r="A6298" s="2" t="s">
        <v>1637</v>
      </c>
      <c r="B6298" s="2">
        <v>5001906</v>
      </c>
      <c r="C6298" s="2">
        <v>72</v>
      </c>
      <c r="D6298" s="2">
        <v>202</v>
      </c>
    </row>
    <row r="6299" spans="1:4" x14ac:dyDescent="0.25">
      <c r="A6299" s="2" t="s">
        <v>1637</v>
      </c>
      <c r="B6299" s="2">
        <v>5001906</v>
      </c>
      <c r="C6299" s="2">
        <v>77</v>
      </c>
      <c r="D6299" s="2">
        <v>208</v>
      </c>
    </row>
    <row r="6300" spans="1:4" x14ac:dyDescent="0.25">
      <c r="A6300" s="2" t="s">
        <v>1637</v>
      </c>
      <c r="B6300" s="2">
        <v>5001907</v>
      </c>
      <c r="C6300" s="2">
        <v>1</v>
      </c>
      <c r="D6300" s="2">
        <v>202</v>
      </c>
    </row>
    <row r="6301" spans="1:4" x14ac:dyDescent="0.25">
      <c r="A6301" s="2" t="s">
        <v>1637</v>
      </c>
      <c r="B6301" s="2">
        <v>5001907</v>
      </c>
      <c r="C6301" s="2">
        <v>2</v>
      </c>
      <c r="D6301" s="2">
        <v>210</v>
      </c>
    </row>
    <row r="6302" spans="1:4" x14ac:dyDescent="0.25">
      <c r="A6302" s="2" t="s">
        <v>1637</v>
      </c>
      <c r="B6302" s="2">
        <v>5001907</v>
      </c>
      <c r="C6302" s="2">
        <v>4</v>
      </c>
      <c r="D6302" s="2">
        <v>208</v>
      </c>
    </row>
    <row r="6303" spans="1:4" x14ac:dyDescent="0.25">
      <c r="A6303" s="2" t="s">
        <v>1637</v>
      </c>
      <c r="B6303" s="2">
        <v>5001907</v>
      </c>
      <c r="C6303" s="2">
        <v>6</v>
      </c>
      <c r="D6303" s="2">
        <v>208</v>
      </c>
    </row>
    <row r="6304" spans="1:4" x14ac:dyDescent="0.25">
      <c r="A6304" s="2" t="s">
        <v>1637</v>
      </c>
      <c r="B6304" s="2">
        <v>5001908</v>
      </c>
      <c r="C6304" s="2">
        <v>71</v>
      </c>
      <c r="D6304" s="2">
        <v>202</v>
      </c>
    </row>
    <row r="6305" spans="1:4" x14ac:dyDescent="0.25">
      <c r="A6305" s="2" t="s">
        <v>1637</v>
      </c>
      <c r="B6305" s="2">
        <v>5001908</v>
      </c>
      <c r="C6305" s="2">
        <v>76</v>
      </c>
      <c r="D6305" s="2">
        <v>208</v>
      </c>
    </row>
    <row r="6306" spans="1:4" x14ac:dyDescent="0.25">
      <c r="A6306" s="2" t="s">
        <v>1637</v>
      </c>
      <c r="B6306" s="2">
        <v>5001909</v>
      </c>
      <c r="C6306" s="2">
        <v>66</v>
      </c>
      <c r="D6306" s="2">
        <v>202</v>
      </c>
    </row>
    <row r="6307" spans="1:4" x14ac:dyDescent="0.25">
      <c r="A6307" s="2" t="s">
        <v>1637</v>
      </c>
      <c r="B6307" s="2">
        <v>5001909</v>
      </c>
      <c r="C6307" s="2">
        <v>67</v>
      </c>
      <c r="D6307" s="2">
        <v>208</v>
      </c>
    </row>
    <row r="6308" spans="1:4" x14ac:dyDescent="0.25">
      <c r="A6308" s="2" t="s">
        <v>1637</v>
      </c>
      <c r="B6308" s="2">
        <v>5001910</v>
      </c>
      <c r="C6308" s="2">
        <v>66</v>
      </c>
      <c r="D6308" s="2">
        <v>202</v>
      </c>
    </row>
    <row r="6309" spans="1:4" x14ac:dyDescent="0.25">
      <c r="A6309" s="2" t="s">
        <v>1637</v>
      </c>
      <c r="B6309" s="2">
        <v>5001910</v>
      </c>
      <c r="C6309" s="2">
        <v>67</v>
      </c>
      <c r="D6309" s="2">
        <v>208</v>
      </c>
    </row>
    <row r="6310" spans="1:4" x14ac:dyDescent="0.25">
      <c r="A6310" s="2" t="s">
        <v>1637</v>
      </c>
      <c r="B6310" s="2">
        <v>5001911</v>
      </c>
      <c r="C6310" s="2">
        <v>66</v>
      </c>
      <c r="D6310" s="2">
        <v>202</v>
      </c>
    </row>
    <row r="6311" spans="1:4" x14ac:dyDescent="0.25">
      <c r="A6311" s="2" t="s">
        <v>1637</v>
      </c>
      <c r="B6311" s="2">
        <v>5001911</v>
      </c>
      <c r="C6311" s="2">
        <v>67</v>
      </c>
      <c r="D6311" s="2">
        <v>208</v>
      </c>
    </row>
    <row r="6312" spans="1:4" x14ac:dyDescent="0.25">
      <c r="A6312" s="2" t="s">
        <v>1637</v>
      </c>
      <c r="B6312" s="2">
        <v>5001911</v>
      </c>
      <c r="C6312" s="2">
        <v>71</v>
      </c>
      <c r="D6312" s="2">
        <v>202</v>
      </c>
    </row>
    <row r="6313" spans="1:4" x14ac:dyDescent="0.25">
      <c r="A6313" s="2" t="s">
        <v>1637</v>
      </c>
      <c r="B6313" s="2">
        <v>5001911</v>
      </c>
      <c r="C6313" s="2">
        <v>76</v>
      </c>
      <c r="D6313" s="2">
        <v>208</v>
      </c>
    </row>
    <row r="6314" spans="1:4" x14ac:dyDescent="0.25">
      <c r="A6314" s="2" t="s">
        <v>1637</v>
      </c>
      <c r="B6314" s="2">
        <v>5001913</v>
      </c>
      <c r="C6314" s="2">
        <v>72</v>
      </c>
      <c r="D6314" s="2">
        <v>202</v>
      </c>
    </row>
    <row r="6315" spans="1:4" x14ac:dyDescent="0.25">
      <c r="A6315" s="2" t="s">
        <v>1637</v>
      </c>
      <c r="B6315" s="2">
        <v>5001914</v>
      </c>
      <c r="C6315" s="2">
        <v>10</v>
      </c>
      <c r="D6315" s="2">
        <v>208</v>
      </c>
    </row>
    <row r="6316" spans="1:4" x14ac:dyDescent="0.25">
      <c r="A6316" s="2" t="s">
        <v>1637</v>
      </c>
      <c r="B6316" s="2">
        <v>5001914</v>
      </c>
      <c r="C6316" s="2">
        <v>12</v>
      </c>
      <c r="D6316" s="2">
        <v>210</v>
      </c>
    </row>
    <row r="6317" spans="1:4" x14ac:dyDescent="0.25">
      <c r="A6317" s="2" t="s">
        <v>1637</v>
      </c>
      <c r="B6317" s="2">
        <v>5001916</v>
      </c>
      <c r="C6317" s="2">
        <v>10</v>
      </c>
      <c r="D6317" s="2">
        <v>208</v>
      </c>
    </row>
    <row r="6318" spans="1:4" x14ac:dyDescent="0.25">
      <c r="A6318" s="2" t="s">
        <v>1637</v>
      </c>
      <c r="B6318" s="2">
        <v>5001916</v>
      </c>
      <c r="C6318" s="2">
        <v>12</v>
      </c>
      <c r="D6318" s="2">
        <v>210</v>
      </c>
    </row>
    <row r="6319" spans="1:4" x14ac:dyDescent="0.25">
      <c r="A6319" s="2" t="s">
        <v>1637</v>
      </c>
      <c r="B6319" s="2">
        <v>5001917</v>
      </c>
      <c r="C6319" s="2">
        <v>1</v>
      </c>
      <c r="D6319" s="2">
        <v>202</v>
      </c>
    </row>
    <row r="6320" spans="1:4" x14ac:dyDescent="0.25">
      <c r="A6320" s="2" t="s">
        <v>1637</v>
      </c>
      <c r="B6320" s="2">
        <v>5001917</v>
      </c>
      <c r="C6320" s="2">
        <v>4</v>
      </c>
      <c r="D6320" s="2">
        <v>208</v>
      </c>
    </row>
    <row r="6321" spans="1:4" x14ac:dyDescent="0.25">
      <c r="A6321" s="2" t="s">
        <v>1637</v>
      </c>
      <c r="B6321" s="2">
        <v>5001918</v>
      </c>
      <c r="C6321" s="2">
        <v>1</v>
      </c>
      <c r="D6321" s="2">
        <v>202</v>
      </c>
    </row>
    <row r="6322" spans="1:4" x14ac:dyDescent="0.25">
      <c r="A6322" s="2" t="s">
        <v>1637</v>
      </c>
      <c r="B6322" s="2">
        <v>5001918</v>
      </c>
      <c r="C6322" s="2">
        <v>4</v>
      </c>
      <c r="D6322" s="2">
        <v>208</v>
      </c>
    </row>
    <row r="6323" spans="1:4" x14ac:dyDescent="0.25">
      <c r="A6323" s="2" t="s">
        <v>1637</v>
      </c>
      <c r="B6323" s="2">
        <v>5001919</v>
      </c>
      <c r="C6323" s="2">
        <v>1</v>
      </c>
      <c r="D6323" s="2">
        <v>202</v>
      </c>
    </row>
    <row r="6324" spans="1:4" x14ac:dyDescent="0.25">
      <c r="A6324" s="2" t="s">
        <v>1637</v>
      </c>
      <c r="B6324" s="2">
        <v>5001919</v>
      </c>
      <c r="C6324" s="2">
        <v>4</v>
      </c>
      <c r="D6324" s="2">
        <v>208</v>
      </c>
    </row>
    <row r="6325" spans="1:4" x14ac:dyDescent="0.25">
      <c r="A6325" s="2" t="s">
        <v>1637</v>
      </c>
      <c r="B6325" s="2">
        <v>5001920</v>
      </c>
      <c r="C6325" s="2">
        <v>1</v>
      </c>
      <c r="D6325" s="2">
        <v>202</v>
      </c>
    </row>
    <row r="6326" spans="1:4" x14ac:dyDescent="0.25">
      <c r="A6326" s="2" t="s">
        <v>1637</v>
      </c>
      <c r="B6326" s="2">
        <v>5001920</v>
      </c>
      <c r="C6326" s="2">
        <v>4</v>
      </c>
      <c r="D6326" s="2">
        <v>208</v>
      </c>
    </row>
    <row r="6327" spans="1:4" x14ac:dyDescent="0.25">
      <c r="A6327" s="2" t="s">
        <v>1637</v>
      </c>
      <c r="B6327" s="2">
        <v>5001921</v>
      </c>
      <c r="C6327" s="2">
        <v>1</v>
      </c>
      <c r="D6327" s="2">
        <v>202</v>
      </c>
    </row>
    <row r="6328" spans="1:4" x14ac:dyDescent="0.25">
      <c r="A6328" s="2" t="s">
        <v>1637</v>
      </c>
      <c r="B6328" s="2">
        <v>5001921</v>
      </c>
      <c r="C6328" s="2">
        <v>4</v>
      </c>
      <c r="D6328" s="2">
        <v>208</v>
      </c>
    </row>
    <row r="6329" spans="1:4" x14ac:dyDescent="0.25">
      <c r="A6329" s="2" t="s">
        <v>1637</v>
      </c>
      <c r="B6329" s="2">
        <v>5001922</v>
      </c>
      <c r="C6329" s="2">
        <v>1</v>
      </c>
      <c r="D6329" s="2">
        <v>202</v>
      </c>
    </row>
    <row r="6330" spans="1:4" x14ac:dyDescent="0.25">
      <c r="A6330" s="2" t="s">
        <v>1637</v>
      </c>
      <c r="B6330" s="2">
        <v>5001922</v>
      </c>
      <c r="C6330" s="2">
        <v>4</v>
      </c>
      <c r="D6330" s="2">
        <v>208</v>
      </c>
    </row>
    <row r="6331" spans="1:4" x14ac:dyDescent="0.25">
      <c r="A6331" s="2" t="s">
        <v>1637</v>
      </c>
      <c r="B6331" s="2">
        <v>5001923</v>
      </c>
      <c r="C6331" s="2">
        <v>2</v>
      </c>
      <c r="D6331" s="2">
        <v>210</v>
      </c>
    </row>
    <row r="6332" spans="1:4" x14ac:dyDescent="0.25">
      <c r="A6332" s="2" t="s">
        <v>1637</v>
      </c>
      <c r="B6332" s="2">
        <v>5001923</v>
      </c>
      <c r="C6332" s="2">
        <v>10</v>
      </c>
      <c r="D6332" s="2">
        <v>208</v>
      </c>
    </row>
    <row r="6333" spans="1:4" x14ac:dyDescent="0.25">
      <c r="A6333" s="2" t="s">
        <v>1637</v>
      </c>
      <c r="B6333" s="2">
        <v>5001923</v>
      </c>
      <c r="C6333" s="2">
        <v>12</v>
      </c>
      <c r="D6333" s="2">
        <v>210</v>
      </c>
    </row>
    <row r="6334" spans="1:4" x14ac:dyDescent="0.25">
      <c r="A6334" s="2" t="s">
        <v>1637</v>
      </c>
      <c r="B6334" s="2">
        <v>5001924</v>
      </c>
      <c r="C6334" s="2">
        <v>6</v>
      </c>
      <c r="D6334" s="2">
        <v>208</v>
      </c>
    </row>
    <row r="6335" spans="1:4" x14ac:dyDescent="0.25">
      <c r="A6335" s="2" t="s">
        <v>1637</v>
      </c>
      <c r="B6335" s="2">
        <v>5001924</v>
      </c>
      <c r="C6335" s="2">
        <v>12</v>
      </c>
      <c r="D6335" s="2">
        <v>210</v>
      </c>
    </row>
    <row r="6336" spans="1:4" x14ac:dyDescent="0.25">
      <c r="A6336" s="2" t="s">
        <v>1637</v>
      </c>
      <c r="B6336" s="2">
        <v>5001924</v>
      </c>
      <c r="C6336" s="2">
        <v>13</v>
      </c>
      <c r="D6336" s="2">
        <v>208</v>
      </c>
    </row>
    <row r="6337" spans="1:4" x14ac:dyDescent="0.25">
      <c r="A6337" s="2" t="s">
        <v>1637</v>
      </c>
      <c r="B6337" s="2">
        <v>5001925</v>
      </c>
      <c r="C6337" s="2">
        <v>6</v>
      </c>
      <c r="D6337" s="2">
        <v>208</v>
      </c>
    </row>
    <row r="6338" spans="1:4" x14ac:dyDescent="0.25">
      <c r="A6338" s="2" t="s">
        <v>1637</v>
      </c>
      <c r="B6338" s="2">
        <v>5001925</v>
      </c>
      <c r="C6338" s="2">
        <v>12</v>
      </c>
      <c r="D6338" s="2">
        <v>210</v>
      </c>
    </row>
    <row r="6339" spans="1:4" x14ac:dyDescent="0.25">
      <c r="A6339" s="2" t="s">
        <v>1637</v>
      </c>
      <c r="B6339" s="2">
        <v>5001925</v>
      </c>
      <c r="C6339" s="2">
        <v>13</v>
      </c>
      <c r="D6339" s="2">
        <v>208</v>
      </c>
    </row>
    <row r="6340" spans="1:4" x14ac:dyDescent="0.25">
      <c r="A6340" s="2" t="s">
        <v>1637</v>
      </c>
      <c r="B6340" s="2">
        <v>5001926</v>
      </c>
      <c r="C6340" s="2">
        <v>10</v>
      </c>
      <c r="D6340" s="2">
        <v>208</v>
      </c>
    </row>
    <row r="6341" spans="1:4" x14ac:dyDescent="0.25">
      <c r="A6341" s="2" t="s">
        <v>1637</v>
      </c>
      <c r="B6341" s="2">
        <v>5001926</v>
      </c>
      <c r="C6341" s="2">
        <v>12</v>
      </c>
      <c r="D6341" s="2">
        <v>210</v>
      </c>
    </row>
    <row r="6342" spans="1:4" x14ac:dyDescent="0.25">
      <c r="A6342" s="2" t="s">
        <v>1637</v>
      </c>
      <c r="B6342" s="2">
        <v>5001927</v>
      </c>
      <c r="C6342" s="2">
        <v>1</v>
      </c>
      <c r="D6342" s="2">
        <v>202</v>
      </c>
    </row>
    <row r="6343" spans="1:4" x14ac:dyDescent="0.25">
      <c r="A6343" s="2" t="s">
        <v>1637</v>
      </c>
      <c r="B6343" s="2">
        <v>5001927</v>
      </c>
      <c r="C6343" s="2">
        <v>2</v>
      </c>
      <c r="D6343" s="2">
        <v>210</v>
      </c>
    </row>
    <row r="6344" spans="1:4" x14ac:dyDescent="0.25">
      <c r="A6344" s="2" t="s">
        <v>1637</v>
      </c>
      <c r="B6344" s="2">
        <v>5001927</v>
      </c>
      <c r="C6344" s="2">
        <v>4</v>
      </c>
      <c r="D6344" s="2">
        <v>208</v>
      </c>
    </row>
    <row r="6345" spans="1:4" x14ac:dyDescent="0.25">
      <c r="A6345" s="2" t="s">
        <v>1637</v>
      </c>
      <c r="B6345" s="2">
        <v>5001927</v>
      </c>
      <c r="C6345" s="2">
        <v>6</v>
      </c>
      <c r="D6345" s="2">
        <v>208</v>
      </c>
    </row>
    <row r="6346" spans="1:4" x14ac:dyDescent="0.25">
      <c r="A6346" s="2" t="s">
        <v>1637</v>
      </c>
      <c r="B6346" s="2">
        <v>5001928</v>
      </c>
      <c r="C6346" s="2">
        <v>27</v>
      </c>
      <c r="D6346" s="2">
        <v>209</v>
      </c>
    </row>
    <row r="6347" spans="1:4" x14ac:dyDescent="0.25">
      <c r="A6347" s="2" t="s">
        <v>1637</v>
      </c>
      <c r="B6347" s="2">
        <v>5001929</v>
      </c>
      <c r="C6347" s="2">
        <v>6</v>
      </c>
      <c r="D6347" s="2">
        <v>208</v>
      </c>
    </row>
    <row r="6348" spans="1:4" x14ac:dyDescent="0.25">
      <c r="A6348" s="2" t="s">
        <v>1637</v>
      </c>
      <c r="B6348" s="2">
        <v>5001929</v>
      </c>
      <c r="C6348" s="2">
        <v>12</v>
      </c>
      <c r="D6348" s="2">
        <v>210</v>
      </c>
    </row>
    <row r="6349" spans="1:4" x14ac:dyDescent="0.25">
      <c r="A6349" s="2" t="s">
        <v>1637</v>
      </c>
      <c r="B6349" s="2">
        <v>5001929</v>
      </c>
      <c r="C6349" s="2">
        <v>13</v>
      </c>
      <c r="D6349" s="2">
        <v>208</v>
      </c>
    </row>
    <row r="6350" spans="1:4" x14ac:dyDescent="0.25">
      <c r="A6350" s="2" t="s">
        <v>1637</v>
      </c>
      <c r="B6350" s="2">
        <v>5001930</v>
      </c>
      <c r="C6350" s="2">
        <v>6</v>
      </c>
      <c r="D6350" s="2">
        <v>208</v>
      </c>
    </row>
    <row r="6351" spans="1:4" x14ac:dyDescent="0.25">
      <c r="A6351" s="2" t="s">
        <v>1637</v>
      </c>
      <c r="B6351" s="2">
        <v>5001930</v>
      </c>
      <c r="C6351" s="2">
        <v>12</v>
      </c>
      <c r="D6351" s="2">
        <v>210</v>
      </c>
    </row>
    <row r="6352" spans="1:4" x14ac:dyDescent="0.25">
      <c r="A6352" s="2" t="s">
        <v>1637</v>
      </c>
      <c r="B6352" s="2">
        <v>5001930</v>
      </c>
      <c r="C6352" s="2">
        <v>13</v>
      </c>
      <c r="D6352" s="2">
        <v>208</v>
      </c>
    </row>
    <row r="6353" spans="1:4" x14ac:dyDescent="0.25">
      <c r="A6353" s="2" t="s">
        <v>1637</v>
      </c>
      <c r="B6353" s="2">
        <v>5001931</v>
      </c>
      <c r="C6353" s="2">
        <v>1</v>
      </c>
      <c r="D6353" s="2">
        <v>202</v>
      </c>
    </row>
    <row r="6354" spans="1:4" x14ac:dyDescent="0.25">
      <c r="A6354" s="2" t="s">
        <v>1637</v>
      </c>
      <c r="B6354" s="2">
        <v>5001932</v>
      </c>
      <c r="C6354" s="2">
        <v>66</v>
      </c>
      <c r="D6354" s="2">
        <v>202</v>
      </c>
    </row>
    <row r="6355" spans="1:4" x14ac:dyDescent="0.25">
      <c r="A6355" s="2" t="s">
        <v>1637</v>
      </c>
      <c r="B6355" s="2">
        <v>5001932</v>
      </c>
      <c r="C6355" s="2">
        <v>67</v>
      </c>
      <c r="D6355" s="2">
        <v>208</v>
      </c>
    </row>
    <row r="6356" spans="1:4" x14ac:dyDescent="0.25">
      <c r="A6356" s="2" t="s">
        <v>1637</v>
      </c>
      <c r="B6356" s="2">
        <v>5001933</v>
      </c>
      <c r="C6356" s="2">
        <v>18</v>
      </c>
      <c r="D6356" s="2">
        <v>209</v>
      </c>
    </row>
    <row r="6357" spans="1:4" x14ac:dyDescent="0.25">
      <c r="A6357" s="2" t="s">
        <v>1637</v>
      </c>
      <c r="B6357" s="2">
        <v>5001934</v>
      </c>
      <c r="C6357" s="2">
        <v>66</v>
      </c>
      <c r="D6357" s="2">
        <v>202</v>
      </c>
    </row>
    <row r="6358" spans="1:4" x14ac:dyDescent="0.25">
      <c r="A6358" s="2" t="s">
        <v>1637</v>
      </c>
      <c r="B6358" s="2">
        <v>5001934</v>
      </c>
      <c r="C6358" s="2">
        <v>67</v>
      </c>
      <c r="D6358" s="2">
        <v>208</v>
      </c>
    </row>
    <row r="6359" spans="1:4" x14ac:dyDescent="0.25">
      <c r="A6359" s="2" t="s">
        <v>1637</v>
      </c>
      <c r="B6359" s="2">
        <v>5001935</v>
      </c>
      <c r="C6359" s="2">
        <v>66</v>
      </c>
      <c r="D6359" s="2">
        <v>202</v>
      </c>
    </row>
    <row r="6360" spans="1:4" x14ac:dyDescent="0.25">
      <c r="A6360" s="2" t="s">
        <v>1637</v>
      </c>
      <c r="B6360" s="2">
        <v>5001935</v>
      </c>
      <c r="C6360" s="2">
        <v>67</v>
      </c>
      <c r="D6360" s="2">
        <v>208</v>
      </c>
    </row>
    <row r="6361" spans="1:4" x14ac:dyDescent="0.25">
      <c r="A6361" s="2" t="s">
        <v>1637</v>
      </c>
      <c r="B6361" s="2">
        <v>5001936</v>
      </c>
      <c r="C6361" s="2">
        <v>66</v>
      </c>
      <c r="D6361" s="2">
        <v>202</v>
      </c>
    </row>
    <row r="6362" spans="1:4" x14ac:dyDescent="0.25">
      <c r="A6362" s="2" t="s">
        <v>1637</v>
      </c>
      <c r="B6362" s="2">
        <v>5001936</v>
      </c>
      <c r="C6362" s="2">
        <v>67</v>
      </c>
      <c r="D6362" s="2">
        <v>208</v>
      </c>
    </row>
    <row r="6363" spans="1:4" x14ac:dyDescent="0.25">
      <c r="A6363" s="2" t="s">
        <v>1637</v>
      </c>
      <c r="B6363" s="2">
        <v>5001937</v>
      </c>
      <c r="C6363" s="2">
        <v>72</v>
      </c>
      <c r="D6363" s="2">
        <v>202</v>
      </c>
    </row>
    <row r="6364" spans="1:4" x14ac:dyDescent="0.25">
      <c r="A6364" s="2" t="s">
        <v>1637</v>
      </c>
      <c r="B6364" s="2">
        <v>5001937</v>
      </c>
      <c r="C6364" s="2">
        <v>77</v>
      </c>
      <c r="D6364" s="2">
        <v>208</v>
      </c>
    </row>
    <row r="6365" spans="1:4" x14ac:dyDescent="0.25">
      <c r="A6365" s="2" t="s">
        <v>1637</v>
      </c>
      <c r="B6365" s="2">
        <v>5001938</v>
      </c>
      <c r="C6365" s="2">
        <v>72</v>
      </c>
      <c r="D6365" s="2">
        <v>202</v>
      </c>
    </row>
    <row r="6366" spans="1:4" x14ac:dyDescent="0.25">
      <c r="A6366" s="2" t="s">
        <v>1637</v>
      </c>
      <c r="B6366" s="2">
        <v>5001938</v>
      </c>
      <c r="C6366" s="2">
        <v>77</v>
      </c>
      <c r="D6366" s="2">
        <v>208</v>
      </c>
    </row>
    <row r="6367" spans="1:4" x14ac:dyDescent="0.25">
      <c r="A6367" s="2" t="s">
        <v>1637</v>
      </c>
      <c r="B6367" s="2">
        <v>5001939</v>
      </c>
      <c r="C6367" s="2">
        <v>10</v>
      </c>
      <c r="D6367" s="2">
        <v>208</v>
      </c>
    </row>
    <row r="6368" spans="1:4" x14ac:dyDescent="0.25">
      <c r="A6368" s="2" t="s">
        <v>1637</v>
      </c>
      <c r="B6368" s="2">
        <v>5001939</v>
      </c>
      <c r="C6368" s="2">
        <v>12</v>
      </c>
      <c r="D6368" s="2">
        <v>210</v>
      </c>
    </row>
    <row r="6369" spans="1:4" x14ac:dyDescent="0.25">
      <c r="A6369" s="2" t="s">
        <v>1637</v>
      </c>
      <c r="B6369" s="2">
        <v>5001939</v>
      </c>
      <c r="C6369" s="2">
        <v>26</v>
      </c>
      <c r="D6369" s="2">
        <v>310</v>
      </c>
    </row>
    <row r="6370" spans="1:4" x14ac:dyDescent="0.25">
      <c r="A6370" s="2" t="s">
        <v>1637</v>
      </c>
      <c r="B6370" s="2">
        <v>5001940</v>
      </c>
      <c r="C6370" s="2">
        <v>10</v>
      </c>
      <c r="D6370" s="2">
        <v>208</v>
      </c>
    </row>
    <row r="6371" spans="1:4" x14ac:dyDescent="0.25">
      <c r="A6371" s="2" t="s">
        <v>1637</v>
      </c>
      <c r="B6371" s="2">
        <v>5001940</v>
      </c>
      <c r="C6371" s="2">
        <v>12</v>
      </c>
      <c r="D6371" s="2">
        <v>210</v>
      </c>
    </row>
    <row r="6372" spans="1:4" x14ac:dyDescent="0.25">
      <c r="A6372" s="2" t="s">
        <v>1637</v>
      </c>
      <c r="B6372" s="2">
        <v>5001941</v>
      </c>
      <c r="C6372" s="2">
        <v>27</v>
      </c>
      <c r="D6372" s="2">
        <v>209</v>
      </c>
    </row>
    <row r="6373" spans="1:4" x14ac:dyDescent="0.25">
      <c r="A6373" s="2" t="s">
        <v>1637</v>
      </c>
      <c r="B6373" s="2">
        <v>5001942</v>
      </c>
      <c r="C6373" s="2">
        <v>27</v>
      </c>
      <c r="D6373" s="2">
        <v>209</v>
      </c>
    </row>
    <row r="6374" spans="1:4" x14ac:dyDescent="0.25">
      <c r="A6374" s="2" t="s">
        <v>1637</v>
      </c>
      <c r="B6374" s="2">
        <v>5001943</v>
      </c>
      <c r="C6374" s="2">
        <v>10</v>
      </c>
      <c r="D6374" s="2">
        <v>208</v>
      </c>
    </row>
    <row r="6375" spans="1:4" x14ac:dyDescent="0.25">
      <c r="A6375" s="2" t="s">
        <v>1637</v>
      </c>
      <c r="B6375" s="2">
        <v>5001943</v>
      </c>
      <c r="C6375" s="2">
        <v>12</v>
      </c>
      <c r="D6375" s="2">
        <v>210</v>
      </c>
    </row>
    <row r="6376" spans="1:4" x14ac:dyDescent="0.25">
      <c r="A6376" s="2" t="s">
        <v>1637</v>
      </c>
      <c r="B6376" s="2">
        <v>5001944</v>
      </c>
      <c r="C6376" s="2">
        <v>39</v>
      </c>
      <c r="D6376" s="2">
        <v>210</v>
      </c>
    </row>
    <row r="6377" spans="1:4" x14ac:dyDescent="0.25">
      <c r="A6377" s="2" t="s">
        <v>1637</v>
      </c>
      <c r="B6377" s="2">
        <v>5001944</v>
      </c>
      <c r="C6377" s="2">
        <v>50</v>
      </c>
      <c r="D6377" s="2">
        <v>202</v>
      </c>
    </row>
    <row r="6378" spans="1:4" x14ac:dyDescent="0.25">
      <c r="A6378" s="2" t="s">
        <v>1637</v>
      </c>
      <c r="B6378" s="2">
        <v>5001945</v>
      </c>
      <c r="C6378" s="2">
        <v>2</v>
      </c>
      <c r="D6378" s="2">
        <v>210</v>
      </c>
    </row>
    <row r="6379" spans="1:4" x14ac:dyDescent="0.25">
      <c r="A6379" s="2" t="s">
        <v>1637</v>
      </c>
      <c r="B6379" s="2">
        <v>5001946</v>
      </c>
      <c r="C6379" s="2">
        <v>12</v>
      </c>
      <c r="D6379" s="2">
        <v>210</v>
      </c>
    </row>
    <row r="6380" spans="1:4" x14ac:dyDescent="0.25">
      <c r="A6380" s="2" t="s">
        <v>1637</v>
      </c>
      <c r="B6380" s="2">
        <v>5001946</v>
      </c>
      <c r="C6380" s="2">
        <v>18</v>
      </c>
      <c r="D6380" s="2">
        <v>209</v>
      </c>
    </row>
    <row r="6381" spans="1:4" x14ac:dyDescent="0.25">
      <c r="A6381" s="2" t="s">
        <v>1637</v>
      </c>
      <c r="B6381" s="2">
        <v>5001947</v>
      </c>
      <c r="C6381" s="2">
        <v>12</v>
      </c>
      <c r="D6381" s="2">
        <v>210</v>
      </c>
    </row>
    <row r="6382" spans="1:4" x14ac:dyDescent="0.25">
      <c r="A6382" s="2" t="s">
        <v>1637</v>
      </c>
      <c r="B6382" s="2">
        <v>5001947</v>
      </c>
      <c r="C6382" s="2">
        <v>18</v>
      </c>
      <c r="D6382" s="2">
        <v>209</v>
      </c>
    </row>
    <row r="6383" spans="1:4" x14ac:dyDescent="0.25">
      <c r="A6383" s="2" t="s">
        <v>1637</v>
      </c>
      <c r="B6383" s="2">
        <v>5001948</v>
      </c>
      <c r="C6383" s="2">
        <v>10</v>
      </c>
      <c r="D6383" s="2">
        <v>208</v>
      </c>
    </row>
    <row r="6384" spans="1:4" x14ac:dyDescent="0.25">
      <c r="A6384" s="2" t="s">
        <v>1637</v>
      </c>
      <c r="B6384" s="2">
        <v>5001948</v>
      </c>
      <c r="C6384" s="2">
        <v>12</v>
      </c>
      <c r="D6384" s="2">
        <v>210</v>
      </c>
    </row>
    <row r="6385" spans="1:4" x14ac:dyDescent="0.25">
      <c r="A6385" s="2" t="s">
        <v>1637</v>
      </c>
      <c r="B6385" s="2">
        <v>5001949</v>
      </c>
      <c r="C6385" s="2">
        <v>10</v>
      </c>
      <c r="D6385" s="2">
        <v>208</v>
      </c>
    </row>
    <row r="6386" spans="1:4" x14ac:dyDescent="0.25">
      <c r="A6386" s="2" t="s">
        <v>1637</v>
      </c>
      <c r="B6386" s="2">
        <v>5001949</v>
      </c>
      <c r="C6386" s="2">
        <v>12</v>
      </c>
      <c r="D6386" s="2">
        <v>210</v>
      </c>
    </row>
    <row r="6387" spans="1:4" x14ac:dyDescent="0.25">
      <c r="A6387" s="2" t="s">
        <v>1637</v>
      </c>
      <c r="B6387" s="2">
        <v>5001950</v>
      </c>
      <c r="C6387" s="2">
        <v>10</v>
      </c>
      <c r="D6387" s="2">
        <v>208</v>
      </c>
    </row>
    <row r="6388" spans="1:4" x14ac:dyDescent="0.25">
      <c r="A6388" s="2" t="s">
        <v>1637</v>
      </c>
      <c r="B6388" s="2">
        <v>5001950</v>
      </c>
      <c r="C6388" s="2">
        <v>12</v>
      </c>
      <c r="D6388" s="2">
        <v>210</v>
      </c>
    </row>
    <row r="6389" spans="1:4" x14ac:dyDescent="0.25">
      <c r="A6389" s="2" t="s">
        <v>1637</v>
      </c>
      <c r="B6389" s="2">
        <v>5001952</v>
      </c>
      <c r="C6389" s="2">
        <v>10</v>
      </c>
      <c r="D6389" s="2">
        <v>208</v>
      </c>
    </row>
    <row r="6390" spans="1:4" x14ac:dyDescent="0.25">
      <c r="A6390" s="2" t="s">
        <v>1637</v>
      </c>
      <c r="B6390" s="2">
        <v>5001952</v>
      </c>
      <c r="C6390" s="2">
        <v>12</v>
      </c>
      <c r="D6390" s="2">
        <v>210</v>
      </c>
    </row>
    <row r="6391" spans="1:4" x14ac:dyDescent="0.25">
      <c r="A6391" s="2" t="s">
        <v>1637</v>
      </c>
      <c r="B6391" s="2">
        <v>5001953</v>
      </c>
      <c r="C6391" s="2">
        <v>1</v>
      </c>
      <c r="D6391" s="2">
        <v>202</v>
      </c>
    </row>
    <row r="6392" spans="1:4" x14ac:dyDescent="0.25">
      <c r="A6392" s="2" t="s">
        <v>1637</v>
      </c>
      <c r="B6392" s="2">
        <v>5001954</v>
      </c>
      <c r="C6392" s="2">
        <v>6</v>
      </c>
      <c r="D6392" s="2">
        <v>208</v>
      </c>
    </row>
    <row r="6393" spans="1:4" x14ac:dyDescent="0.25">
      <c r="A6393" s="2" t="s">
        <v>1637</v>
      </c>
      <c r="B6393" s="2">
        <v>5001954</v>
      </c>
      <c r="C6393" s="2">
        <v>12</v>
      </c>
      <c r="D6393" s="2">
        <v>210</v>
      </c>
    </row>
    <row r="6394" spans="1:4" x14ac:dyDescent="0.25">
      <c r="A6394" s="2" t="s">
        <v>1637</v>
      </c>
      <c r="B6394" s="2">
        <v>5001954</v>
      </c>
      <c r="C6394" s="2">
        <v>13</v>
      </c>
      <c r="D6394" s="2">
        <v>208</v>
      </c>
    </row>
    <row r="6395" spans="1:4" x14ac:dyDescent="0.25">
      <c r="A6395" s="2" t="s">
        <v>1637</v>
      </c>
      <c r="B6395" s="2">
        <v>5001955</v>
      </c>
      <c r="C6395" s="2">
        <v>6</v>
      </c>
      <c r="D6395" s="2">
        <v>208</v>
      </c>
    </row>
    <row r="6396" spans="1:4" x14ac:dyDescent="0.25">
      <c r="A6396" s="2" t="s">
        <v>1637</v>
      </c>
      <c r="B6396" s="2">
        <v>5001955</v>
      </c>
      <c r="C6396" s="2">
        <v>12</v>
      </c>
      <c r="D6396" s="2">
        <v>210</v>
      </c>
    </row>
    <row r="6397" spans="1:4" x14ac:dyDescent="0.25">
      <c r="A6397" s="2" t="s">
        <v>1637</v>
      </c>
      <c r="B6397" s="2">
        <v>5001955</v>
      </c>
      <c r="C6397" s="2">
        <v>13</v>
      </c>
      <c r="D6397" s="2">
        <v>208</v>
      </c>
    </row>
    <row r="6398" spans="1:4" x14ac:dyDescent="0.25">
      <c r="A6398" s="2" t="s">
        <v>1637</v>
      </c>
      <c r="B6398" s="2">
        <v>5001956</v>
      </c>
      <c r="C6398" s="2">
        <v>6</v>
      </c>
      <c r="D6398" s="2">
        <v>208</v>
      </c>
    </row>
    <row r="6399" spans="1:4" x14ac:dyDescent="0.25">
      <c r="A6399" s="2" t="s">
        <v>1637</v>
      </c>
      <c r="B6399" s="2">
        <v>5001956</v>
      </c>
      <c r="C6399" s="2">
        <v>12</v>
      </c>
      <c r="D6399" s="2">
        <v>210</v>
      </c>
    </row>
    <row r="6400" spans="1:4" x14ac:dyDescent="0.25">
      <c r="A6400" s="2" t="s">
        <v>1637</v>
      </c>
      <c r="B6400" s="2">
        <v>5001956</v>
      </c>
      <c r="C6400" s="2">
        <v>13</v>
      </c>
      <c r="D6400" s="2">
        <v>208</v>
      </c>
    </row>
    <row r="6401" spans="1:4" x14ac:dyDescent="0.25">
      <c r="A6401" s="2" t="s">
        <v>1637</v>
      </c>
      <c r="B6401" s="2">
        <v>5001956</v>
      </c>
      <c r="C6401" s="2">
        <v>18</v>
      </c>
      <c r="D6401" s="2">
        <v>209</v>
      </c>
    </row>
    <row r="6402" spans="1:4" x14ac:dyDescent="0.25">
      <c r="A6402" s="2" t="s">
        <v>1637</v>
      </c>
      <c r="B6402" s="2">
        <v>5001957</v>
      </c>
      <c r="C6402" s="2">
        <v>6</v>
      </c>
      <c r="D6402" s="2">
        <v>208</v>
      </c>
    </row>
    <row r="6403" spans="1:4" x14ac:dyDescent="0.25">
      <c r="A6403" s="2" t="s">
        <v>1637</v>
      </c>
      <c r="B6403" s="2">
        <v>5001957</v>
      </c>
      <c r="C6403" s="2">
        <v>12</v>
      </c>
      <c r="D6403" s="2">
        <v>210</v>
      </c>
    </row>
    <row r="6404" spans="1:4" x14ac:dyDescent="0.25">
      <c r="A6404" s="2" t="s">
        <v>1637</v>
      </c>
      <c r="B6404" s="2">
        <v>5001957</v>
      </c>
      <c r="C6404" s="2">
        <v>13</v>
      </c>
      <c r="D6404" s="2">
        <v>208</v>
      </c>
    </row>
    <row r="6405" spans="1:4" x14ac:dyDescent="0.25">
      <c r="A6405" s="2" t="s">
        <v>1637</v>
      </c>
      <c r="B6405" s="2">
        <v>5001958</v>
      </c>
      <c r="C6405" s="2">
        <v>1</v>
      </c>
      <c r="D6405" s="2">
        <v>202</v>
      </c>
    </row>
    <row r="6406" spans="1:4" x14ac:dyDescent="0.25">
      <c r="A6406" s="2" t="s">
        <v>1637</v>
      </c>
      <c r="B6406" s="2">
        <v>5001958</v>
      </c>
      <c r="C6406" s="2">
        <v>2</v>
      </c>
      <c r="D6406" s="2">
        <v>210</v>
      </c>
    </row>
    <row r="6407" spans="1:4" x14ac:dyDescent="0.25">
      <c r="A6407" s="2" t="s">
        <v>1637</v>
      </c>
      <c r="B6407" s="2">
        <v>5001958</v>
      </c>
      <c r="C6407" s="2">
        <v>4</v>
      </c>
      <c r="D6407" s="2">
        <v>208</v>
      </c>
    </row>
    <row r="6408" spans="1:4" x14ac:dyDescent="0.25">
      <c r="A6408" s="2" t="s">
        <v>1637</v>
      </c>
      <c r="B6408" s="2">
        <v>5001958</v>
      </c>
      <c r="C6408" s="2">
        <v>6</v>
      </c>
      <c r="D6408" s="2">
        <v>208</v>
      </c>
    </row>
    <row r="6409" spans="1:4" x14ac:dyDescent="0.25">
      <c r="A6409" s="2" t="s">
        <v>1637</v>
      </c>
      <c r="B6409" s="2">
        <v>5001959</v>
      </c>
      <c r="C6409" s="2">
        <v>6</v>
      </c>
      <c r="D6409" s="2">
        <v>208</v>
      </c>
    </row>
    <row r="6410" spans="1:4" x14ac:dyDescent="0.25">
      <c r="A6410" s="2" t="s">
        <v>1637</v>
      </c>
      <c r="B6410" s="2">
        <v>5001959</v>
      </c>
      <c r="C6410" s="2">
        <v>12</v>
      </c>
      <c r="D6410" s="2">
        <v>210</v>
      </c>
    </row>
    <row r="6411" spans="1:4" x14ac:dyDescent="0.25">
      <c r="A6411" s="2" t="s">
        <v>1637</v>
      </c>
      <c r="B6411" s="2">
        <v>5001959</v>
      </c>
      <c r="C6411" s="2">
        <v>13</v>
      </c>
      <c r="D6411" s="2">
        <v>208</v>
      </c>
    </row>
    <row r="6412" spans="1:4" x14ac:dyDescent="0.25">
      <c r="A6412" s="2" t="s">
        <v>1637</v>
      </c>
      <c r="B6412" s="2">
        <v>5001959</v>
      </c>
      <c r="C6412" s="2">
        <v>18</v>
      </c>
      <c r="D6412" s="2">
        <v>209</v>
      </c>
    </row>
    <row r="6413" spans="1:4" x14ac:dyDescent="0.25">
      <c r="A6413" s="2" t="s">
        <v>1637</v>
      </c>
      <c r="B6413" s="2">
        <v>5001960</v>
      </c>
      <c r="C6413" s="2">
        <v>2</v>
      </c>
      <c r="D6413" s="2">
        <v>210</v>
      </c>
    </row>
    <row r="6414" spans="1:4" x14ac:dyDescent="0.25">
      <c r="A6414" s="2" t="s">
        <v>1637</v>
      </c>
      <c r="B6414" s="2">
        <v>5001960</v>
      </c>
      <c r="C6414" s="2">
        <v>10</v>
      </c>
      <c r="D6414" s="2">
        <v>208</v>
      </c>
    </row>
    <row r="6415" spans="1:4" x14ac:dyDescent="0.25">
      <c r="A6415" s="2" t="s">
        <v>1637</v>
      </c>
      <c r="B6415" s="2">
        <v>5001961</v>
      </c>
      <c r="C6415" s="2">
        <v>1</v>
      </c>
      <c r="D6415" s="2">
        <v>202</v>
      </c>
    </row>
    <row r="6416" spans="1:4" x14ac:dyDescent="0.25">
      <c r="A6416" s="2" t="s">
        <v>1637</v>
      </c>
      <c r="B6416" s="2">
        <v>5001961</v>
      </c>
      <c r="C6416" s="2">
        <v>2</v>
      </c>
      <c r="D6416" s="2">
        <v>210</v>
      </c>
    </row>
    <row r="6417" spans="1:4" x14ac:dyDescent="0.25">
      <c r="A6417" s="2" t="s">
        <v>1637</v>
      </c>
      <c r="B6417" s="2">
        <v>5001961</v>
      </c>
      <c r="C6417" s="2">
        <v>4</v>
      </c>
      <c r="D6417" s="2">
        <v>208</v>
      </c>
    </row>
    <row r="6418" spans="1:4" x14ac:dyDescent="0.25">
      <c r="A6418" s="2" t="s">
        <v>1637</v>
      </c>
      <c r="B6418" s="2">
        <v>5001961</v>
      </c>
      <c r="C6418" s="2">
        <v>6</v>
      </c>
      <c r="D6418" s="2">
        <v>208</v>
      </c>
    </row>
    <row r="6419" spans="1:4" x14ac:dyDescent="0.25">
      <c r="A6419" s="2" t="s">
        <v>1637</v>
      </c>
      <c r="B6419" s="2">
        <v>5001962</v>
      </c>
      <c r="C6419" s="2">
        <v>1</v>
      </c>
      <c r="D6419" s="2">
        <v>202</v>
      </c>
    </row>
    <row r="6420" spans="1:4" x14ac:dyDescent="0.25">
      <c r="A6420" s="2" t="s">
        <v>1637</v>
      </c>
      <c r="B6420" s="2">
        <v>5001962</v>
      </c>
      <c r="C6420" s="2">
        <v>2</v>
      </c>
      <c r="D6420" s="2">
        <v>210</v>
      </c>
    </row>
    <row r="6421" spans="1:4" x14ac:dyDescent="0.25">
      <c r="A6421" s="2" t="s">
        <v>1637</v>
      </c>
      <c r="B6421" s="2">
        <v>5001962</v>
      </c>
      <c r="C6421" s="2">
        <v>4</v>
      </c>
      <c r="D6421" s="2">
        <v>208</v>
      </c>
    </row>
    <row r="6422" spans="1:4" x14ac:dyDescent="0.25">
      <c r="A6422" s="2" t="s">
        <v>1637</v>
      </c>
      <c r="B6422" s="2">
        <v>5001962</v>
      </c>
      <c r="C6422" s="2">
        <v>6</v>
      </c>
      <c r="D6422" s="2">
        <v>208</v>
      </c>
    </row>
    <row r="6423" spans="1:4" x14ac:dyDescent="0.25">
      <c r="A6423" s="2" t="s">
        <v>1637</v>
      </c>
      <c r="B6423" s="2">
        <v>5001963</v>
      </c>
      <c r="C6423" s="2">
        <v>12</v>
      </c>
      <c r="D6423" s="2">
        <v>210</v>
      </c>
    </row>
    <row r="6424" spans="1:4" x14ac:dyDescent="0.25">
      <c r="A6424" s="2" t="s">
        <v>1637</v>
      </c>
      <c r="B6424" s="2">
        <v>5001963</v>
      </c>
      <c r="C6424" s="2">
        <v>18</v>
      </c>
      <c r="D6424" s="2">
        <v>209</v>
      </c>
    </row>
    <row r="6425" spans="1:4" x14ac:dyDescent="0.25">
      <c r="A6425" s="2" t="s">
        <v>1637</v>
      </c>
      <c r="B6425" s="2">
        <v>5001965</v>
      </c>
      <c r="C6425" s="2">
        <v>6</v>
      </c>
      <c r="D6425" s="2">
        <v>208</v>
      </c>
    </row>
    <row r="6426" spans="1:4" x14ac:dyDescent="0.25">
      <c r="A6426" s="2" t="s">
        <v>1637</v>
      </c>
      <c r="B6426" s="2">
        <v>5001965</v>
      </c>
      <c r="C6426" s="2">
        <v>72</v>
      </c>
      <c r="D6426" s="2">
        <v>202</v>
      </c>
    </row>
    <row r="6427" spans="1:4" x14ac:dyDescent="0.25">
      <c r="A6427" s="2" t="s">
        <v>1637</v>
      </c>
      <c r="B6427" s="2">
        <v>5001966</v>
      </c>
      <c r="C6427" s="2">
        <v>66</v>
      </c>
      <c r="D6427" s="2">
        <v>202</v>
      </c>
    </row>
    <row r="6428" spans="1:4" x14ac:dyDescent="0.25">
      <c r="A6428" s="2" t="s">
        <v>1637</v>
      </c>
      <c r="B6428" s="2">
        <v>5001966</v>
      </c>
      <c r="C6428" s="2">
        <v>67</v>
      </c>
      <c r="D6428" s="2">
        <v>208</v>
      </c>
    </row>
    <row r="6429" spans="1:4" x14ac:dyDescent="0.25">
      <c r="A6429" s="2" t="s">
        <v>1637</v>
      </c>
      <c r="B6429" s="2">
        <v>5001967</v>
      </c>
      <c r="C6429" s="2">
        <v>1</v>
      </c>
      <c r="D6429" s="2">
        <v>202</v>
      </c>
    </row>
    <row r="6430" spans="1:4" x14ac:dyDescent="0.25">
      <c r="A6430" s="2" t="s">
        <v>1637</v>
      </c>
      <c r="B6430" s="2">
        <v>5001968</v>
      </c>
      <c r="C6430" s="2">
        <v>1</v>
      </c>
      <c r="D6430" s="2">
        <v>313</v>
      </c>
    </row>
    <row r="6431" spans="1:4" x14ac:dyDescent="0.25">
      <c r="A6431" s="2" t="s">
        <v>1637</v>
      </c>
      <c r="B6431" s="2">
        <v>5001969</v>
      </c>
      <c r="C6431" s="2">
        <v>1</v>
      </c>
      <c r="D6431" s="2">
        <v>202</v>
      </c>
    </row>
    <row r="6432" spans="1:4" x14ac:dyDescent="0.25">
      <c r="A6432" s="2" t="s">
        <v>1637</v>
      </c>
      <c r="B6432" s="2">
        <v>5001970</v>
      </c>
      <c r="C6432" s="2">
        <v>1</v>
      </c>
      <c r="D6432" s="2">
        <v>202</v>
      </c>
    </row>
    <row r="6433" spans="1:4" x14ac:dyDescent="0.25">
      <c r="A6433" s="2" t="s">
        <v>1637</v>
      </c>
      <c r="B6433" s="2">
        <v>5001971</v>
      </c>
      <c r="C6433" s="2">
        <v>6</v>
      </c>
      <c r="D6433" s="2">
        <v>208</v>
      </c>
    </row>
    <row r="6434" spans="1:4" x14ac:dyDescent="0.25">
      <c r="A6434" s="2" t="s">
        <v>1637</v>
      </c>
      <c r="B6434" s="2">
        <v>5001971</v>
      </c>
      <c r="C6434" s="2">
        <v>12</v>
      </c>
      <c r="D6434" s="2">
        <v>210</v>
      </c>
    </row>
    <row r="6435" spans="1:4" x14ac:dyDescent="0.25">
      <c r="A6435" s="2" t="s">
        <v>1637</v>
      </c>
      <c r="B6435" s="2">
        <v>5001971</v>
      </c>
      <c r="C6435" s="2">
        <v>13</v>
      </c>
      <c r="D6435" s="2">
        <v>208</v>
      </c>
    </row>
    <row r="6436" spans="1:4" x14ac:dyDescent="0.25">
      <c r="A6436" s="2" t="s">
        <v>1637</v>
      </c>
      <c r="B6436" s="2">
        <v>5001971</v>
      </c>
      <c r="C6436" s="2">
        <v>18</v>
      </c>
      <c r="D6436" s="2">
        <v>209</v>
      </c>
    </row>
    <row r="6437" spans="1:4" x14ac:dyDescent="0.25">
      <c r="A6437" s="2" t="s">
        <v>1637</v>
      </c>
      <c r="B6437" s="2">
        <v>5001972</v>
      </c>
      <c r="C6437" s="2">
        <v>6</v>
      </c>
      <c r="D6437" s="2">
        <v>208</v>
      </c>
    </row>
    <row r="6438" spans="1:4" x14ac:dyDescent="0.25">
      <c r="A6438" s="2" t="s">
        <v>1637</v>
      </c>
      <c r="B6438" s="2">
        <v>5001972</v>
      </c>
      <c r="C6438" s="2">
        <v>12</v>
      </c>
      <c r="D6438" s="2">
        <v>210</v>
      </c>
    </row>
    <row r="6439" spans="1:4" x14ac:dyDescent="0.25">
      <c r="A6439" s="2" t="s">
        <v>1637</v>
      </c>
      <c r="B6439" s="2">
        <v>5001972</v>
      </c>
      <c r="C6439" s="2">
        <v>13</v>
      </c>
      <c r="D6439" s="2">
        <v>208</v>
      </c>
    </row>
    <row r="6440" spans="1:4" x14ac:dyDescent="0.25">
      <c r="A6440" s="2" t="s">
        <v>1637</v>
      </c>
      <c r="B6440" s="2">
        <v>5001972</v>
      </c>
      <c r="C6440" s="2">
        <v>18</v>
      </c>
      <c r="D6440" s="2">
        <v>209</v>
      </c>
    </row>
    <row r="6441" spans="1:4" x14ac:dyDescent="0.25">
      <c r="A6441" s="2" t="s">
        <v>1637</v>
      </c>
      <c r="B6441" s="2">
        <v>5001973</v>
      </c>
      <c r="C6441" s="2">
        <v>10</v>
      </c>
      <c r="D6441" s="2">
        <v>208</v>
      </c>
    </row>
    <row r="6442" spans="1:4" x14ac:dyDescent="0.25">
      <c r="A6442" s="2" t="s">
        <v>1637</v>
      </c>
      <c r="B6442" s="2">
        <v>5001973</v>
      </c>
      <c r="C6442" s="2">
        <v>12</v>
      </c>
      <c r="D6442" s="2">
        <v>210</v>
      </c>
    </row>
    <row r="6443" spans="1:4" x14ac:dyDescent="0.25">
      <c r="A6443" s="2" t="s">
        <v>1637</v>
      </c>
      <c r="B6443" s="2">
        <v>5001973</v>
      </c>
      <c r="C6443" s="2">
        <v>41</v>
      </c>
      <c r="D6443" s="2">
        <v>210</v>
      </c>
    </row>
    <row r="6444" spans="1:4" x14ac:dyDescent="0.25">
      <c r="A6444" s="2" t="s">
        <v>1637</v>
      </c>
      <c r="B6444" s="2">
        <v>5001974</v>
      </c>
      <c r="C6444" s="2">
        <v>6</v>
      </c>
      <c r="D6444" s="2">
        <v>208</v>
      </c>
    </row>
    <row r="6445" spans="1:4" x14ac:dyDescent="0.25">
      <c r="A6445" s="2" t="s">
        <v>1637</v>
      </c>
      <c r="B6445" s="2">
        <v>5001974</v>
      </c>
      <c r="C6445" s="2">
        <v>12</v>
      </c>
      <c r="D6445" s="2">
        <v>210</v>
      </c>
    </row>
    <row r="6446" spans="1:4" x14ac:dyDescent="0.25">
      <c r="A6446" s="2" t="s">
        <v>1637</v>
      </c>
      <c r="B6446" s="2">
        <v>5001974</v>
      </c>
      <c r="C6446" s="2">
        <v>13</v>
      </c>
      <c r="D6446" s="2">
        <v>208</v>
      </c>
    </row>
    <row r="6447" spans="1:4" x14ac:dyDescent="0.25">
      <c r="A6447" s="2" t="s">
        <v>1637</v>
      </c>
      <c r="B6447" s="2">
        <v>5001974</v>
      </c>
      <c r="C6447" s="2">
        <v>18</v>
      </c>
      <c r="D6447" s="2">
        <v>209</v>
      </c>
    </row>
    <row r="6448" spans="1:4" x14ac:dyDescent="0.25">
      <c r="A6448" s="2" t="s">
        <v>1637</v>
      </c>
      <c r="B6448" s="2">
        <v>5001975</v>
      </c>
      <c r="C6448" s="2">
        <v>6</v>
      </c>
      <c r="D6448" s="2">
        <v>208</v>
      </c>
    </row>
    <row r="6449" spans="1:4" x14ac:dyDescent="0.25">
      <c r="A6449" s="2" t="s">
        <v>1637</v>
      </c>
      <c r="B6449" s="2">
        <v>5001975</v>
      </c>
      <c r="C6449" s="2">
        <v>12</v>
      </c>
      <c r="D6449" s="2">
        <v>210</v>
      </c>
    </row>
    <row r="6450" spans="1:4" x14ac:dyDescent="0.25">
      <c r="A6450" s="2" t="s">
        <v>1637</v>
      </c>
      <c r="B6450" s="2">
        <v>5001975</v>
      </c>
      <c r="C6450" s="2">
        <v>13</v>
      </c>
      <c r="D6450" s="2">
        <v>208</v>
      </c>
    </row>
    <row r="6451" spans="1:4" x14ac:dyDescent="0.25">
      <c r="A6451" s="2" t="s">
        <v>1637</v>
      </c>
      <c r="B6451" s="2">
        <v>5001975</v>
      </c>
      <c r="C6451" s="2">
        <v>18</v>
      </c>
      <c r="D6451" s="2">
        <v>209</v>
      </c>
    </row>
    <row r="6452" spans="1:4" x14ac:dyDescent="0.25">
      <c r="A6452" s="2" t="s">
        <v>1637</v>
      </c>
      <c r="B6452" s="2">
        <v>5001976</v>
      </c>
      <c r="C6452" s="2">
        <v>1</v>
      </c>
      <c r="D6452" s="2">
        <v>202</v>
      </c>
    </row>
    <row r="6453" spans="1:4" x14ac:dyDescent="0.25">
      <c r="A6453" s="2" t="s">
        <v>1637</v>
      </c>
      <c r="B6453" s="2">
        <v>5001976</v>
      </c>
      <c r="C6453" s="2">
        <v>2</v>
      </c>
      <c r="D6453" s="2">
        <v>210</v>
      </c>
    </row>
    <row r="6454" spans="1:4" x14ac:dyDescent="0.25">
      <c r="A6454" s="2" t="s">
        <v>1637</v>
      </c>
      <c r="B6454" s="2">
        <v>5001976</v>
      </c>
      <c r="C6454" s="2">
        <v>4</v>
      </c>
      <c r="D6454" s="2">
        <v>208</v>
      </c>
    </row>
    <row r="6455" spans="1:4" x14ac:dyDescent="0.25">
      <c r="A6455" s="2" t="s">
        <v>1637</v>
      </c>
      <c r="B6455" s="2">
        <v>5001976</v>
      </c>
      <c r="C6455" s="2">
        <v>6</v>
      </c>
      <c r="D6455" s="2">
        <v>208</v>
      </c>
    </row>
    <row r="6456" spans="1:4" x14ac:dyDescent="0.25">
      <c r="A6456" s="2" t="s">
        <v>1637</v>
      </c>
      <c r="B6456" s="2">
        <v>5001977</v>
      </c>
      <c r="C6456" s="2">
        <v>1</v>
      </c>
      <c r="D6456" s="2">
        <v>202</v>
      </c>
    </row>
    <row r="6457" spans="1:4" x14ac:dyDescent="0.25">
      <c r="A6457" s="2" t="s">
        <v>1637</v>
      </c>
      <c r="B6457" s="2">
        <v>5001977</v>
      </c>
      <c r="C6457" s="2">
        <v>2</v>
      </c>
      <c r="D6457" s="2">
        <v>210</v>
      </c>
    </row>
    <row r="6458" spans="1:4" x14ac:dyDescent="0.25">
      <c r="A6458" s="2" t="s">
        <v>1637</v>
      </c>
      <c r="B6458" s="2">
        <v>5001977</v>
      </c>
      <c r="C6458" s="2">
        <v>4</v>
      </c>
      <c r="D6458" s="2">
        <v>208</v>
      </c>
    </row>
    <row r="6459" spans="1:4" x14ac:dyDescent="0.25">
      <c r="A6459" s="2" t="s">
        <v>1637</v>
      </c>
      <c r="B6459" s="2">
        <v>5001977</v>
      </c>
      <c r="C6459" s="2">
        <v>6</v>
      </c>
      <c r="D6459" s="2">
        <v>208</v>
      </c>
    </row>
    <row r="6460" spans="1:4" x14ac:dyDescent="0.25">
      <c r="A6460" s="2" t="s">
        <v>1637</v>
      </c>
      <c r="B6460" s="2">
        <v>5001978</v>
      </c>
      <c r="C6460" s="2">
        <v>6</v>
      </c>
      <c r="D6460" s="2">
        <v>208</v>
      </c>
    </row>
    <row r="6461" spans="1:4" x14ac:dyDescent="0.25">
      <c r="A6461" s="2" t="s">
        <v>1637</v>
      </c>
      <c r="B6461" s="2">
        <v>5001978</v>
      </c>
      <c r="C6461" s="2">
        <v>12</v>
      </c>
      <c r="D6461" s="2">
        <v>210</v>
      </c>
    </row>
    <row r="6462" spans="1:4" x14ac:dyDescent="0.25">
      <c r="A6462" s="2" t="s">
        <v>1637</v>
      </c>
      <c r="B6462" s="2">
        <v>5001978</v>
      </c>
      <c r="C6462" s="2">
        <v>13</v>
      </c>
      <c r="D6462" s="2">
        <v>208</v>
      </c>
    </row>
    <row r="6463" spans="1:4" x14ac:dyDescent="0.25">
      <c r="A6463" s="2" t="s">
        <v>1637</v>
      </c>
      <c r="B6463" s="2">
        <v>5001978</v>
      </c>
      <c r="C6463" s="2">
        <v>18</v>
      </c>
      <c r="D6463" s="2">
        <v>209</v>
      </c>
    </row>
    <row r="6464" spans="1:4" x14ac:dyDescent="0.25">
      <c r="A6464" s="2" t="s">
        <v>1637</v>
      </c>
      <c r="B6464" s="2">
        <v>5001979</v>
      </c>
      <c r="C6464" s="2">
        <v>1</v>
      </c>
      <c r="D6464" s="2">
        <v>202</v>
      </c>
    </row>
    <row r="6465" spans="1:4" x14ac:dyDescent="0.25">
      <c r="A6465" s="2" t="s">
        <v>1637</v>
      </c>
      <c r="B6465" s="2">
        <v>5001979</v>
      </c>
      <c r="C6465" s="2">
        <v>2</v>
      </c>
      <c r="D6465" s="2">
        <v>210</v>
      </c>
    </row>
    <row r="6466" spans="1:4" x14ac:dyDescent="0.25">
      <c r="A6466" s="2" t="s">
        <v>1637</v>
      </c>
      <c r="B6466" s="2">
        <v>5001979</v>
      </c>
      <c r="C6466" s="2">
        <v>6</v>
      </c>
      <c r="D6466" s="2">
        <v>208</v>
      </c>
    </row>
    <row r="6467" spans="1:4" x14ac:dyDescent="0.25">
      <c r="A6467" s="2" t="s">
        <v>1637</v>
      </c>
      <c r="B6467" s="2">
        <v>5001979</v>
      </c>
      <c r="C6467" s="2">
        <v>17</v>
      </c>
      <c r="D6467" s="2">
        <v>209</v>
      </c>
    </row>
    <row r="6468" spans="1:4" x14ac:dyDescent="0.25">
      <c r="A6468" s="2" t="s">
        <v>1637</v>
      </c>
      <c r="B6468" s="2">
        <v>5001980</v>
      </c>
      <c r="C6468" s="2">
        <v>72</v>
      </c>
      <c r="D6468" s="2">
        <v>202</v>
      </c>
    </row>
    <row r="6469" spans="1:4" x14ac:dyDescent="0.25">
      <c r="A6469" s="2" t="s">
        <v>1637</v>
      </c>
      <c r="B6469" s="2">
        <v>5001980</v>
      </c>
      <c r="C6469" s="2">
        <v>77</v>
      </c>
      <c r="D6469" s="2">
        <v>208</v>
      </c>
    </row>
    <row r="6470" spans="1:4" x14ac:dyDescent="0.25">
      <c r="A6470" s="2" t="s">
        <v>1637</v>
      </c>
      <c r="B6470" s="2">
        <v>5001981</v>
      </c>
      <c r="C6470" s="2">
        <v>1</v>
      </c>
      <c r="D6470" s="2">
        <v>202</v>
      </c>
    </row>
    <row r="6471" spans="1:4" x14ac:dyDescent="0.25">
      <c r="A6471" s="2" t="s">
        <v>1637</v>
      </c>
      <c r="B6471" s="2">
        <v>5001983</v>
      </c>
      <c r="C6471" s="2">
        <v>10</v>
      </c>
      <c r="D6471" s="2">
        <v>208</v>
      </c>
    </row>
    <row r="6472" spans="1:4" x14ac:dyDescent="0.25">
      <c r="A6472" s="2" t="s">
        <v>1637</v>
      </c>
      <c r="B6472" s="2">
        <v>5001983</v>
      </c>
      <c r="C6472" s="2">
        <v>12</v>
      </c>
      <c r="D6472" s="2">
        <v>210</v>
      </c>
    </row>
    <row r="6473" spans="1:4" x14ac:dyDescent="0.25">
      <c r="A6473" s="2" t="s">
        <v>1637</v>
      </c>
      <c r="B6473" s="2">
        <v>5001983</v>
      </c>
      <c r="C6473" s="2">
        <v>18</v>
      </c>
      <c r="D6473" s="2">
        <v>209</v>
      </c>
    </row>
    <row r="6474" spans="1:4" x14ac:dyDescent="0.25">
      <c r="A6474" s="2" t="s">
        <v>1637</v>
      </c>
      <c r="B6474" s="2">
        <v>5001984</v>
      </c>
      <c r="C6474" s="2">
        <v>6</v>
      </c>
      <c r="D6474" s="2">
        <v>208</v>
      </c>
    </row>
    <row r="6475" spans="1:4" x14ac:dyDescent="0.25">
      <c r="A6475" s="2" t="s">
        <v>1637</v>
      </c>
      <c r="B6475" s="2">
        <v>5001984</v>
      </c>
      <c r="C6475" s="2">
        <v>12</v>
      </c>
      <c r="D6475" s="2">
        <v>210</v>
      </c>
    </row>
    <row r="6476" spans="1:4" x14ac:dyDescent="0.25">
      <c r="A6476" s="2" t="s">
        <v>1637</v>
      </c>
      <c r="B6476" s="2">
        <v>5001984</v>
      </c>
      <c r="C6476" s="2">
        <v>13</v>
      </c>
      <c r="D6476" s="2">
        <v>208</v>
      </c>
    </row>
    <row r="6477" spans="1:4" x14ac:dyDescent="0.25">
      <c r="A6477" s="2" t="s">
        <v>1637</v>
      </c>
      <c r="B6477" s="2">
        <v>5001984</v>
      </c>
      <c r="C6477" s="2">
        <v>18</v>
      </c>
      <c r="D6477" s="2">
        <v>209</v>
      </c>
    </row>
    <row r="6478" spans="1:4" x14ac:dyDescent="0.25">
      <c r="A6478" s="2" t="s">
        <v>1637</v>
      </c>
      <c r="B6478" s="2">
        <v>5001985</v>
      </c>
      <c r="C6478" s="2">
        <v>1</v>
      </c>
      <c r="D6478" s="2">
        <v>202</v>
      </c>
    </row>
    <row r="6479" spans="1:4" x14ac:dyDescent="0.25">
      <c r="A6479" s="2" t="s">
        <v>1637</v>
      </c>
      <c r="B6479" s="2">
        <v>5001985</v>
      </c>
      <c r="C6479" s="2">
        <v>2</v>
      </c>
      <c r="D6479" s="2">
        <v>210</v>
      </c>
    </row>
    <row r="6480" spans="1:4" x14ac:dyDescent="0.25">
      <c r="A6480" s="2" t="s">
        <v>1637</v>
      </c>
      <c r="B6480" s="2">
        <v>5001985</v>
      </c>
      <c r="C6480" s="2">
        <v>4</v>
      </c>
      <c r="D6480" s="2">
        <v>208</v>
      </c>
    </row>
    <row r="6481" spans="1:4" x14ac:dyDescent="0.25">
      <c r="A6481" s="2" t="s">
        <v>1637</v>
      </c>
      <c r="B6481" s="2">
        <v>5001985</v>
      </c>
      <c r="C6481" s="2">
        <v>6</v>
      </c>
      <c r="D6481" s="2">
        <v>208</v>
      </c>
    </row>
    <row r="6482" spans="1:4" x14ac:dyDescent="0.25">
      <c r="A6482" s="2" t="s">
        <v>1637</v>
      </c>
      <c r="B6482" s="2">
        <v>5001986</v>
      </c>
      <c r="C6482" s="2">
        <v>1</v>
      </c>
      <c r="D6482" s="2">
        <v>202</v>
      </c>
    </row>
    <row r="6483" spans="1:4" x14ac:dyDescent="0.25">
      <c r="A6483" s="2" t="s">
        <v>1637</v>
      </c>
      <c r="B6483" s="2">
        <v>5001986</v>
      </c>
      <c r="C6483" s="2">
        <v>2</v>
      </c>
      <c r="D6483" s="2">
        <v>210</v>
      </c>
    </row>
    <row r="6484" spans="1:4" x14ac:dyDescent="0.25">
      <c r="A6484" s="2" t="s">
        <v>1637</v>
      </c>
      <c r="B6484" s="2">
        <v>5001986</v>
      </c>
      <c r="C6484" s="2">
        <v>4</v>
      </c>
      <c r="D6484" s="2">
        <v>208</v>
      </c>
    </row>
    <row r="6485" spans="1:4" x14ac:dyDescent="0.25">
      <c r="A6485" s="2" t="s">
        <v>1637</v>
      </c>
      <c r="B6485" s="2">
        <v>5001986</v>
      </c>
      <c r="C6485" s="2">
        <v>6</v>
      </c>
      <c r="D6485" s="2">
        <v>208</v>
      </c>
    </row>
    <row r="6486" spans="1:4" x14ac:dyDescent="0.25">
      <c r="A6486" s="2" t="s">
        <v>1637</v>
      </c>
      <c r="B6486" s="2">
        <v>5001987</v>
      </c>
      <c r="C6486" s="2">
        <v>1</v>
      </c>
      <c r="D6486" s="2">
        <v>202</v>
      </c>
    </row>
    <row r="6487" spans="1:4" x14ac:dyDescent="0.25">
      <c r="A6487" s="2" t="s">
        <v>1637</v>
      </c>
      <c r="B6487" s="2">
        <v>5001987</v>
      </c>
      <c r="C6487" s="2">
        <v>2</v>
      </c>
      <c r="D6487" s="2">
        <v>210</v>
      </c>
    </row>
    <row r="6488" spans="1:4" x14ac:dyDescent="0.25">
      <c r="A6488" s="2" t="s">
        <v>1637</v>
      </c>
      <c r="B6488" s="2">
        <v>5001987</v>
      </c>
      <c r="C6488" s="2">
        <v>4</v>
      </c>
      <c r="D6488" s="2">
        <v>208</v>
      </c>
    </row>
    <row r="6489" spans="1:4" x14ac:dyDescent="0.25">
      <c r="A6489" s="2" t="s">
        <v>1637</v>
      </c>
      <c r="B6489" s="2">
        <v>5001987</v>
      </c>
      <c r="C6489" s="2">
        <v>6</v>
      </c>
      <c r="D6489" s="2">
        <v>208</v>
      </c>
    </row>
    <row r="6490" spans="1:4" x14ac:dyDescent="0.25">
      <c r="A6490" s="2" t="s">
        <v>1637</v>
      </c>
      <c r="B6490" s="2">
        <v>5001987</v>
      </c>
      <c r="C6490" s="2">
        <v>18</v>
      </c>
      <c r="D6490" s="2">
        <v>209</v>
      </c>
    </row>
    <row r="6491" spans="1:4" x14ac:dyDescent="0.25">
      <c r="A6491" s="2" t="s">
        <v>1637</v>
      </c>
      <c r="B6491" s="2">
        <v>5001988</v>
      </c>
      <c r="C6491" s="2">
        <v>10</v>
      </c>
      <c r="D6491" s="2">
        <v>208</v>
      </c>
    </row>
    <row r="6492" spans="1:4" x14ac:dyDescent="0.25">
      <c r="A6492" s="2" t="s">
        <v>1637</v>
      </c>
      <c r="B6492" s="2">
        <v>5001988</v>
      </c>
      <c r="C6492" s="2">
        <v>12</v>
      </c>
      <c r="D6492" s="2">
        <v>210</v>
      </c>
    </row>
    <row r="6493" spans="1:4" x14ac:dyDescent="0.25">
      <c r="A6493" s="2" t="s">
        <v>1637</v>
      </c>
      <c r="B6493" s="2">
        <v>5001989</v>
      </c>
      <c r="C6493" s="2">
        <v>1</v>
      </c>
      <c r="D6493" s="2">
        <v>202</v>
      </c>
    </row>
    <row r="6494" spans="1:4" x14ac:dyDescent="0.25">
      <c r="A6494" s="2" t="s">
        <v>1637</v>
      </c>
      <c r="B6494" s="2">
        <v>5001989</v>
      </c>
      <c r="C6494" s="2">
        <v>2</v>
      </c>
      <c r="D6494" s="2">
        <v>210</v>
      </c>
    </row>
    <row r="6495" spans="1:4" x14ac:dyDescent="0.25">
      <c r="A6495" s="2" t="s">
        <v>1637</v>
      </c>
      <c r="B6495" s="2">
        <v>5001991</v>
      </c>
      <c r="C6495" s="2">
        <v>1</v>
      </c>
      <c r="D6495" s="2">
        <v>202</v>
      </c>
    </row>
    <row r="6496" spans="1:4" x14ac:dyDescent="0.25">
      <c r="A6496" s="2" t="s">
        <v>1637</v>
      </c>
      <c r="B6496" s="2">
        <v>5001991</v>
      </c>
      <c r="C6496" s="2">
        <v>2</v>
      </c>
      <c r="D6496" s="2">
        <v>210</v>
      </c>
    </row>
    <row r="6497" spans="1:4" x14ac:dyDescent="0.25">
      <c r="A6497" s="2" t="s">
        <v>1637</v>
      </c>
      <c r="B6497" s="2">
        <v>5001991</v>
      </c>
      <c r="C6497" s="2">
        <v>4</v>
      </c>
      <c r="D6497" s="2">
        <v>208</v>
      </c>
    </row>
    <row r="6498" spans="1:4" x14ac:dyDescent="0.25">
      <c r="A6498" s="2" t="s">
        <v>1637</v>
      </c>
      <c r="B6498" s="2">
        <v>5001991</v>
      </c>
      <c r="C6498" s="2">
        <v>6</v>
      </c>
      <c r="D6498" s="2">
        <v>208</v>
      </c>
    </row>
    <row r="6499" spans="1:4" x14ac:dyDescent="0.25">
      <c r="A6499" s="2" t="s">
        <v>1637</v>
      </c>
      <c r="B6499" s="2">
        <v>5001991</v>
      </c>
      <c r="C6499" s="2">
        <v>17</v>
      </c>
      <c r="D6499" s="2">
        <v>209</v>
      </c>
    </row>
    <row r="6500" spans="1:4" x14ac:dyDescent="0.25">
      <c r="A6500" s="2" t="s">
        <v>1637</v>
      </c>
      <c r="B6500" s="2">
        <v>5001992</v>
      </c>
      <c r="C6500" s="2">
        <v>6</v>
      </c>
      <c r="D6500" s="2">
        <v>208</v>
      </c>
    </row>
    <row r="6501" spans="1:4" x14ac:dyDescent="0.25">
      <c r="A6501" s="2" t="s">
        <v>1637</v>
      </c>
      <c r="B6501" s="2">
        <v>5001992</v>
      </c>
      <c r="C6501" s="2">
        <v>12</v>
      </c>
      <c r="D6501" s="2">
        <v>210</v>
      </c>
    </row>
    <row r="6502" spans="1:4" x14ac:dyDescent="0.25">
      <c r="A6502" s="2" t="s">
        <v>1637</v>
      </c>
      <c r="B6502" s="2">
        <v>5001992</v>
      </c>
      <c r="C6502" s="2">
        <v>13</v>
      </c>
      <c r="D6502" s="2">
        <v>208</v>
      </c>
    </row>
    <row r="6503" spans="1:4" x14ac:dyDescent="0.25">
      <c r="A6503" s="2" t="s">
        <v>1637</v>
      </c>
      <c r="B6503" s="2">
        <v>5001993</v>
      </c>
      <c r="C6503" s="2">
        <v>6</v>
      </c>
      <c r="D6503" s="2">
        <v>208</v>
      </c>
    </row>
    <row r="6504" spans="1:4" x14ac:dyDescent="0.25">
      <c r="A6504" s="2" t="s">
        <v>1637</v>
      </c>
      <c r="B6504" s="2">
        <v>5001993</v>
      </c>
      <c r="C6504" s="2">
        <v>12</v>
      </c>
      <c r="D6504" s="2">
        <v>210</v>
      </c>
    </row>
    <row r="6505" spans="1:4" x14ac:dyDescent="0.25">
      <c r="A6505" s="2" t="s">
        <v>1637</v>
      </c>
      <c r="B6505" s="2">
        <v>5001993</v>
      </c>
      <c r="C6505" s="2">
        <v>13</v>
      </c>
      <c r="D6505" s="2">
        <v>208</v>
      </c>
    </row>
    <row r="6506" spans="1:4" x14ac:dyDescent="0.25">
      <c r="A6506" s="2" t="s">
        <v>1637</v>
      </c>
      <c r="B6506" s="2">
        <v>5001994</v>
      </c>
      <c r="C6506" s="2">
        <v>2</v>
      </c>
      <c r="D6506" s="2">
        <v>210</v>
      </c>
    </row>
    <row r="6507" spans="1:4" x14ac:dyDescent="0.25">
      <c r="A6507" s="2" t="s">
        <v>1637</v>
      </c>
      <c r="B6507" s="2">
        <v>5001994</v>
      </c>
      <c r="C6507" s="2">
        <v>4</v>
      </c>
      <c r="D6507" s="2">
        <v>208</v>
      </c>
    </row>
    <row r="6508" spans="1:4" x14ac:dyDescent="0.25">
      <c r="A6508" s="2" t="s">
        <v>1637</v>
      </c>
      <c r="B6508" s="2">
        <v>5001995</v>
      </c>
      <c r="C6508" s="2">
        <v>66</v>
      </c>
      <c r="D6508" s="2">
        <v>202</v>
      </c>
    </row>
    <row r="6509" spans="1:4" x14ac:dyDescent="0.25">
      <c r="A6509" s="2" t="s">
        <v>1637</v>
      </c>
      <c r="B6509" s="2">
        <v>5001995</v>
      </c>
      <c r="C6509" s="2">
        <v>67</v>
      </c>
      <c r="D6509" s="2">
        <v>208</v>
      </c>
    </row>
    <row r="6510" spans="1:4" x14ac:dyDescent="0.25">
      <c r="A6510" s="2" t="s">
        <v>1637</v>
      </c>
      <c r="B6510" s="2">
        <v>5001996</v>
      </c>
      <c r="C6510" s="2">
        <v>1</v>
      </c>
      <c r="D6510" s="2">
        <v>202</v>
      </c>
    </row>
    <row r="6511" spans="1:4" x14ac:dyDescent="0.25">
      <c r="A6511" s="2" t="s">
        <v>1637</v>
      </c>
      <c r="B6511" s="2">
        <v>5001996</v>
      </c>
      <c r="C6511" s="2">
        <v>2</v>
      </c>
      <c r="D6511" s="2">
        <v>210</v>
      </c>
    </row>
    <row r="6512" spans="1:4" x14ac:dyDescent="0.25">
      <c r="A6512" s="2" t="s">
        <v>1637</v>
      </c>
      <c r="B6512" s="2">
        <v>5001996</v>
      </c>
      <c r="C6512" s="2">
        <v>4</v>
      </c>
      <c r="D6512" s="2">
        <v>208</v>
      </c>
    </row>
    <row r="6513" spans="1:4" x14ac:dyDescent="0.25">
      <c r="A6513" s="2" t="s">
        <v>1637</v>
      </c>
      <c r="B6513" s="2">
        <v>5001996</v>
      </c>
      <c r="C6513" s="2">
        <v>6</v>
      </c>
      <c r="D6513" s="2">
        <v>208</v>
      </c>
    </row>
    <row r="6514" spans="1:4" x14ac:dyDescent="0.25">
      <c r="A6514" s="2" t="s">
        <v>1637</v>
      </c>
      <c r="B6514" s="2">
        <v>5001997</v>
      </c>
      <c r="C6514" s="2">
        <v>1</v>
      </c>
      <c r="D6514" s="2">
        <v>202</v>
      </c>
    </row>
    <row r="6515" spans="1:4" x14ac:dyDescent="0.25">
      <c r="A6515" s="2" t="s">
        <v>1637</v>
      </c>
      <c r="B6515" s="2">
        <v>5001997</v>
      </c>
      <c r="C6515" s="2">
        <v>2</v>
      </c>
      <c r="D6515" s="2">
        <v>210</v>
      </c>
    </row>
    <row r="6516" spans="1:4" x14ac:dyDescent="0.25">
      <c r="A6516" s="2" t="s">
        <v>1637</v>
      </c>
      <c r="B6516" s="2">
        <v>5001997</v>
      </c>
      <c r="C6516" s="2">
        <v>4</v>
      </c>
      <c r="D6516" s="2">
        <v>208</v>
      </c>
    </row>
    <row r="6517" spans="1:4" x14ac:dyDescent="0.25">
      <c r="A6517" s="2" t="s">
        <v>1637</v>
      </c>
      <c r="B6517" s="2">
        <v>5001998</v>
      </c>
      <c r="C6517" s="2">
        <v>1</v>
      </c>
      <c r="D6517" s="2">
        <v>202</v>
      </c>
    </row>
    <row r="6518" spans="1:4" x14ac:dyDescent="0.25">
      <c r="A6518" s="2" t="s">
        <v>1637</v>
      </c>
      <c r="B6518" s="2">
        <v>5001998</v>
      </c>
      <c r="C6518" s="2">
        <v>2</v>
      </c>
      <c r="D6518" s="2">
        <v>210</v>
      </c>
    </row>
    <row r="6519" spans="1:4" x14ac:dyDescent="0.25">
      <c r="A6519" s="2" t="s">
        <v>1637</v>
      </c>
      <c r="B6519" s="2">
        <v>5001998</v>
      </c>
      <c r="C6519" s="2">
        <v>4</v>
      </c>
      <c r="D6519" s="2">
        <v>208</v>
      </c>
    </row>
    <row r="6520" spans="1:4" x14ac:dyDescent="0.25">
      <c r="A6520" s="2" t="s">
        <v>1637</v>
      </c>
      <c r="B6520" s="2">
        <v>5001998</v>
      </c>
      <c r="C6520" s="2">
        <v>6</v>
      </c>
      <c r="D6520" s="2">
        <v>208</v>
      </c>
    </row>
    <row r="6521" spans="1:4" x14ac:dyDescent="0.25">
      <c r="A6521" s="2" t="s">
        <v>1637</v>
      </c>
      <c r="B6521" s="2">
        <v>5001999</v>
      </c>
      <c r="C6521" s="2">
        <v>1</v>
      </c>
      <c r="D6521" s="2">
        <v>202</v>
      </c>
    </row>
    <row r="6522" spans="1:4" x14ac:dyDescent="0.25">
      <c r="A6522" s="2" t="s">
        <v>1637</v>
      </c>
      <c r="B6522" s="2">
        <v>5001999</v>
      </c>
      <c r="C6522" s="2">
        <v>6</v>
      </c>
      <c r="D6522" s="2">
        <v>208</v>
      </c>
    </row>
    <row r="6523" spans="1:4" x14ac:dyDescent="0.25">
      <c r="A6523" s="2" t="s">
        <v>1637</v>
      </c>
      <c r="B6523" s="2">
        <v>5002000</v>
      </c>
      <c r="C6523" s="2">
        <v>12</v>
      </c>
      <c r="D6523" s="2">
        <v>210</v>
      </c>
    </row>
    <row r="6524" spans="1:4" x14ac:dyDescent="0.25">
      <c r="A6524" s="2" t="s">
        <v>1637</v>
      </c>
      <c r="B6524" s="2">
        <v>5002000</v>
      </c>
      <c r="C6524" s="2">
        <v>18</v>
      </c>
      <c r="D6524" s="2">
        <v>209</v>
      </c>
    </row>
    <row r="6525" spans="1:4" x14ac:dyDescent="0.25">
      <c r="A6525" s="2" t="s">
        <v>1637</v>
      </c>
      <c r="B6525" s="2">
        <v>5002001</v>
      </c>
      <c r="C6525" s="2">
        <v>1</v>
      </c>
      <c r="D6525" s="2">
        <v>202</v>
      </c>
    </row>
    <row r="6526" spans="1:4" x14ac:dyDescent="0.25">
      <c r="A6526" s="2" t="s">
        <v>1637</v>
      </c>
      <c r="B6526" s="2">
        <v>5002001</v>
      </c>
      <c r="C6526" s="2">
        <v>2</v>
      </c>
      <c r="D6526" s="2">
        <v>210</v>
      </c>
    </row>
    <row r="6527" spans="1:4" x14ac:dyDescent="0.25">
      <c r="A6527" s="2" t="s">
        <v>1637</v>
      </c>
      <c r="B6527" s="2">
        <v>5002001</v>
      </c>
      <c r="C6527" s="2">
        <v>6</v>
      </c>
      <c r="D6527" s="2">
        <v>208</v>
      </c>
    </row>
    <row r="6528" spans="1:4" x14ac:dyDescent="0.25">
      <c r="A6528" s="2" t="s">
        <v>1637</v>
      </c>
      <c r="B6528" s="2">
        <v>5002002</v>
      </c>
      <c r="C6528" s="2">
        <v>1</v>
      </c>
      <c r="D6528" s="2">
        <v>202</v>
      </c>
    </row>
    <row r="6529" spans="1:4" x14ac:dyDescent="0.25">
      <c r="A6529" s="2" t="s">
        <v>1637</v>
      </c>
      <c r="B6529" s="2">
        <v>5002002</v>
      </c>
      <c r="C6529" s="2">
        <v>2</v>
      </c>
      <c r="D6529" s="2">
        <v>210</v>
      </c>
    </row>
    <row r="6530" spans="1:4" x14ac:dyDescent="0.25">
      <c r="A6530" s="2" t="s">
        <v>1637</v>
      </c>
      <c r="B6530" s="2">
        <v>5002002</v>
      </c>
      <c r="C6530" s="2">
        <v>6</v>
      </c>
      <c r="D6530" s="2">
        <v>208</v>
      </c>
    </row>
    <row r="6531" spans="1:4" x14ac:dyDescent="0.25">
      <c r="A6531" s="2" t="s">
        <v>1637</v>
      </c>
      <c r="B6531" s="2">
        <v>5002003</v>
      </c>
      <c r="C6531" s="2">
        <v>1</v>
      </c>
      <c r="D6531" s="2">
        <v>202</v>
      </c>
    </row>
    <row r="6532" spans="1:4" x14ac:dyDescent="0.25">
      <c r="A6532" s="2" t="s">
        <v>1637</v>
      </c>
      <c r="B6532" s="2">
        <v>5002003</v>
      </c>
      <c r="C6532" s="2">
        <v>2</v>
      </c>
      <c r="D6532" s="2">
        <v>210</v>
      </c>
    </row>
    <row r="6533" spans="1:4" x14ac:dyDescent="0.25">
      <c r="A6533" s="2" t="s">
        <v>1637</v>
      </c>
      <c r="B6533" s="2">
        <v>5002003</v>
      </c>
      <c r="C6533" s="2">
        <v>6</v>
      </c>
      <c r="D6533" s="2">
        <v>208</v>
      </c>
    </row>
    <row r="6534" spans="1:4" x14ac:dyDescent="0.25">
      <c r="A6534" s="2" t="s">
        <v>1637</v>
      </c>
      <c r="B6534" s="2">
        <v>5002004</v>
      </c>
      <c r="C6534" s="2">
        <v>1</v>
      </c>
      <c r="D6534" s="2">
        <v>202</v>
      </c>
    </row>
    <row r="6535" spans="1:4" x14ac:dyDescent="0.25">
      <c r="A6535" s="2" t="s">
        <v>1637</v>
      </c>
      <c r="B6535" s="2">
        <v>5002004</v>
      </c>
      <c r="C6535" s="2">
        <v>2</v>
      </c>
      <c r="D6535" s="2">
        <v>210</v>
      </c>
    </row>
    <row r="6536" spans="1:4" x14ac:dyDescent="0.25">
      <c r="A6536" s="2" t="s">
        <v>1637</v>
      </c>
      <c r="B6536" s="2">
        <v>5002004</v>
      </c>
      <c r="C6536" s="2">
        <v>6</v>
      </c>
      <c r="D6536" s="2">
        <v>208</v>
      </c>
    </row>
    <row r="6537" spans="1:4" x14ac:dyDescent="0.25">
      <c r="A6537" s="2" t="s">
        <v>1637</v>
      </c>
      <c r="B6537" s="2">
        <v>5002005</v>
      </c>
      <c r="C6537" s="2">
        <v>1</v>
      </c>
      <c r="D6537" s="2">
        <v>202</v>
      </c>
    </row>
    <row r="6538" spans="1:4" x14ac:dyDescent="0.25">
      <c r="A6538" s="2" t="s">
        <v>1637</v>
      </c>
      <c r="B6538" s="2">
        <v>5002005</v>
      </c>
      <c r="C6538" s="2">
        <v>2</v>
      </c>
      <c r="D6538" s="2">
        <v>210</v>
      </c>
    </row>
    <row r="6539" spans="1:4" x14ac:dyDescent="0.25">
      <c r="A6539" s="2" t="s">
        <v>1637</v>
      </c>
      <c r="B6539" s="2">
        <v>5002005</v>
      </c>
      <c r="C6539" s="2">
        <v>6</v>
      </c>
      <c r="D6539" s="2">
        <v>208</v>
      </c>
    </row>
    <row r="6540" spans="1:4" x14ac:dyDescent="0.25">
      <c r="A6540" s="2" t="s">
        <v>1637</v>
      </c>
      <c r="B6540" s="2">
        <v>5002006</v>
      </c>
      <c r="C6540" s="2">
        <v>1</v>
      </c>
      <c r="D6540" s="2">
        <v>202</v>
      </c>
    </row>
    <row r="6541" spans="1:4" x14ac:dyDescent="0.25">
      <c r="A6541" s="2" t="s">
        <v>1637</v>
      </c>
      <c r="B6541" s="2">
        <v>5002006</v>
      </c>
      <c r="C6541" s="2">
        <v>2</v>
      </c>
      <c r="D6541" s="2">
        <v>210</v>
      </c>
    </row>
    <row r="6542" spans="1:4" x14ac:dyDescent="0.25">
      <c r="A6542" s="2" t="s">
        <v>1637</v>
      </c>
      <c r="B6542" s="2">
        <v>5002006</v>
      </c>
      <c r="C6542" s="2">
        <v>6</v>
      </c>
      <c r="D6542" s="2">
        <v>208</v>
      </c>
    </row>
    <row r="6543" spans="1:4" x14ac:dyDescent="0.25">
      <c r="A6543" s="2" t="s">
        <v>1637</v>
      </c>
      <c r="B6543" s="2">
        <v>5002006</v>
      </c>
      <c r="C6543" s="2">
        <v>18</v>
      </c>
      <c r="D6543" s="2">
        <v>209</v>
      </c>
    </row>
    <row r="6544" spans="1:4" x14ac:dyDescent="0.25">
      <c r="A6544" s="2" t="s">
        <v>1637</v>
      </c>
      <c r="B6544" s="2">
        <v>5002007</v>
      </c>
      <c r="C6544" s="2">
        <v>1</v>
      </c>
      <c r="D6544" s="2">
        <v>202</v>
      </c>
    </row>
    <row r="6545" spans="1:4" x14ac:dyDescent="0.25">
      <c r="A6545" s="2" t="s">
        <v>1637</v>
      </c>
      <c r="B6545" s="2">
        <v>5002007</v>
      </c>
      <c r="C6545" s="2">
        <v>2</v>
      </c>
      <c r="D6545" s="2">
        <v>210</v>
      </c>
    </row>
    <row r="6546" spans="1:4" x14ac:dyDescent="0.25">
      <c r="A6546" s="2" t="s">
        <v>1637</v>
      </c>
      <c r="B6546" s="2">
        <v>5002007</v>
      </c>
      <c r="C6546" s="2">
        <v>6</v>
      </c>
      <c r="D6546" s="2">
        <v>208</v>
      </c>
    </row>
    <row r="6547" spans="1:4" x14ac:dyDescent="0.25">
      <c r="A6547" s="2" t="s">
        <v>1637</v>
      </c>
      <c r="B6547" s="2">
        <v>5002008</v>
      </c>
      <c r="C6547" s="2">
        <v>2</v>
      </c>
      <c r="D6547" s="2">
        <v>210</v>
      </c>
    </row>
    <row r="6548" spans="1:4" x14ac:dyDescent="0.25">
      <c r="A6548" s="2" t="s">
        <v>1637</v>
      </c>
      <c r="B6548" s="2">
        <v>5002008</v>
      </c>
      <c r="C6548" s="2">
        <v>10</v>
      </c>
      <c r="D6548" s="2">
        <v>208</v>
      </c>
    </row>
    <row r="6549" spans="1:4" x14ac:dyDescent="0.25">
      <c r="A6549" s="2" t="s">
        <v>1637</v>
      </c>
      <c r="B6549" s="2">
        <v>5002009</v>
      </c>
      <c r="C6549" s="2">
        <v>1</v>
      </c>
      <c r="D6549" s="2">
        <v>313</v>
      </c>
    </row>
    <row r="6550" spans="1:4" x14ac:dyDescent="0.25">
      <c r="A6550" s="2" t="s">
        <v>1637</v>
      </c>
      <c r="B6550" s="2">
        <v>5002009</v>
      </c>
      <c r="C6550" s="2">
        <v>6</v>
      </c>
      <c r="D6550" s="2">
        <v>208</v>
      </c>
    </row>
    <row r="6551" spans="1:4" x14ac:dyDescent="0.25">
      <c r="A6551" s="2" t="s">
        <v>1637</v>
      </c>
      <c r="B6551" s="2">
        <v>5002010</v>
      </c>
      <c r="C6551" s="2">
        <v>1</v>
      </c>
      <c r="D6551" s="2">
        <v>202</v>
      </c>
    </row>
    <row r="6552" spans="1:4" x14ac:dyDescent="0.25">
      <c r="A6552" s="2" t="s">
        <v>1637</v>
      </c>
      <c r="B6552" s="2">
        <v>5002010</v>
      </c>
      <c r="C6552" s="2">
        <v>2</v>
      </c>
      <c r="D6552" s="2">
        <v>210</v>
      </c>
    </row>
    <row r="6553" spans="1:4" x14ac:dyDescent="0.25">
      <c r="A6553" s="2" t="s">
        <v>1637</v>
      </c>
      <c r="B6553" s="2">
        <v>5002010</v>
      </c>
      <c r="C6553" s="2">
        <v>6</v>
      </c>
      <c r="D6553" s="2">
        <v>208</v>
      </c>
    </row>
    <row r="6554" spans="1:4" x14ac:dyDescent="0.25">
      <c r="A6554" s="2" t="s">
        <v>1637</v>
      </c>
      <c r="B6554" s="2">
        <v>5002012</v>
      </c>
      <c r="C6554" s="2">
        <v>1</v>
      </c>
      <c r="D6554" s="2">
        <v>202</v>
      </c>
    </row>
    <row r="6555" spans="1:4" x14ac:dyDescent="0.25">
      <c r="A6555" s="2" t="s">
        <v>1637</v>
      </c>
      <c r="B6555" s="2">
        <v>5002012</v>
      </c>
      <c r="C6555" s="2">
        <v>6</v>
      </c>
      <c r="D6555" s="2">
        <v>208</v>
      </c>
    </row>
    <row r="6556" spans="1:4" x14ac:dyDescent="0.25">
      <c r="A6556" s="2" t="s">
        <v>1637</v>
      </c>
      <c r="B6556" s="2">
        <v>5002013</v>
      </c>
      <c r="C6556" s="2">
        <v>6</v>
      </c>
      <c r="D6556" s="2">
        <v>208</v>
      </c>
    </row>
    <row r="6557" spans="1:4" x14ac:dyDescent="0.25">
      <c r="A6557" s="2" t="s">
        <v>1637</v>
      </c>
      <c r="B6557" s="2">
        <v>5002013</v>
      </c>
      <c r="C6557" s="2">
        <v>10</v>
      </c>
      <c r="D6557" s="2">
        <v>208</v>
      </c>
    </row>
    <row r="6558" spans="1:4" x14ac:dyDescent="0.25">
      <c r="A6558" s="2" t="s">
        <v>1637</v>
      </c>
      <c r="B6558" s="2">
        <v>5002013</v>
      </c>
      <c r="C6558" s="2">
        <v>12</v>
      </c>
      <c r="D6558" s="2">
        <v>210</v>
      </c>
    </row>
    <row r="6559" spans="1:4" x14ac:dyDescent="0.25">
      <c r="A6559" s="2" t="s">
        <v>1637</v>
      </c>
      <c r="B6559" s="2">
        <v>5002013</v>
      </c>
      <c r="C6559" s="2">
        <v>18</v>
      </c>
      <c r="D6559" s="2">
        <v>209</v>
      </c>
    </row>
    <row r="6560" spans="1:4" x14ac:dyDescent="0.25">
      <c r="A6560" s="2" t="s">
        <v>1637</v>
      </c>
      <c r="B6560" s="2">
        <v>5002014</v>
      </c>
      <c r="C6560" s="2">
        <v>66</v>
      </c>
      <c r="D6560" s="2">
        <v>202</v>
      </c>
    </row>
    <row r="6561" spans="1:4" x14ac:dyDescent="0.25">
      <c r="A6561" s="2" t="s">
        <v>1637</v>
      </c>
      <c r="B6561" s="2">
        <v>5002014</v>
      </c>
      <c r="C6561" s="2">
        <v>67</v>
      </c>
      <c r="D6561" s="2">
        <v>208</v>
      </c>
    </row>
    <row r="6562" spans="1:4" x14ac:dyDescent="0.25">
      <c r="A6562" s="2" t="s">
        <v>1637</v>
      </c>
      <c r="B6562" s="2">
        <v>5002014</v>
      </c>
      <c r="C6562" s="2">
        <v>72</v>
      </c>
      <c r="D6562" s="2">
        <v>202</v>
      </c>
    </row>
    <row r="6563" spans="1:4" x14ac:dyDescent="0.25">
      <c r="A6563" s="2" t="s">
        <v>1637</v>
      </c>
      <c r="B6563" s="2">
        <v>5002014</v>
      </c>
      <c r="C6563" s="2">
        <v>77</v>
      </c>
      <c r="D6563" s="2">
        <v>208</v>
      </c>
    </row>
    <row r="6564" spans="1:4" x14ac:dyDescent="0.25">
      <c r="A6564" s="2" t="s">
        <v>1637</v>
      </c>
      <c r="B6564" s="2">
        <v>5002015</v>
      </c>
      <c r="C6564" s="2">
        <v>10</v>
      </c>
      <c r="D6564" s="2">
        <v>208</v>
      </c>
    </row>
    <row r="6565" spans="1:4" x14ac:dyDescent="0.25">
      <c r="A6565" s="2" t="s">
        <v>1637</v>
      </c>
      <c r="B6565" s="2">
        <v>5002015</v>
      </c>
      <c r="C6565" s="2">
        <v>12</v>
      </c>
      <c r="D6565" s="2">
        <v>210</v>
      </c>
    </row>
    <row r="6566" spans="1:4" x14ac:dyDescent="0.25">
      <c r="A6566" s="2" t="s">
        <v>1637</v>
      </c>
      <c r="B6566" s="2">
        <v>5002017</v>
      </c>
      <c r="C6566" s="2">
        <v>10</v>
      </c>
      <c r="D6566" s="2">
        <v>208</v>
      </c>
    </row>
    <row r="6567" spans="1:4" x14ac:dyDescent="0.25">
      <c r="A6567" s="2" t="s">
        <v>1637</v>
      </c>
      <c r="B6567" s="2">
        <v>5002017</v>
      </c>
      <c r="C6567" s="2">
        <v>12</v>
      </c>
      <c r="D6567" s="2">
        <v>210</v>
      </c>
    </row>
    <row r="6568" spans="1:4" x14ac:dyDescent="0.25">
      <c r="A6568" s="2" t="s">
        <v>1637</v>
      </c>
      <c r="B6568" s="2">
        <v>5002018</v>
      </c>
      <c r="C6568" s="2">
        <v>10</v>
      </c>
      <c r="D6568" s="2">
        <v>208</v>
      </c>
    </row>
    <row r="6569" spans="1:4" x14ac:dyDescent="0.25">
      <c r="A6569" s="2" t="s">
        <v>1637</v>
      </c>
      <c r="B6569" s="2">
        <v>5002018</v>
      </c>
      <c r="C6569" s="2">
        <v>12</v>
      </c>
      <c r="D6569" s="2">
        <v>210</v>
      </c>
    </row>
    <row r="6570" spans="1:4" x14ac:dyDescent="0.25">
      <c r="A6570" s="2" t="s">
        <v>1637</v>
      </c>
      <c r="B6570" s="2">
        <v>5002019</v>
      </c>
      <c r="C6570" s="2">
        <v>10</v>
      </c>
      <c r="D6570" s="2">
        <v>208</v>
      </c>
    </row>
    <row r="6571" spans="1:4" x14ac:dyDescent="0.25">
      <c r="A6571" s="2" t="s">
        <v>1637</v>
      </c>
      <c r="B6571" s="2">
        <v>5002019</v>
      </c>
      <c r="C6571" s="2">
        <v>12</v>
      </c>
      <c r="D6571" s="2">
        <v>210</v>
      </c>
    </row>
    <row r="6572" spans="1:4" x14ac:dyDescent="0.25">
      <c r="A6572" s="2" t="s">
        <v>1637</v>
      </c>
      <c r="B6572" s="2">
        <v>5002019</v>
      </c>
      <c r="C6572" s="2">
        <v>18</v>
      </c>
      <c r="D6572" s="2">
        <v>209</v>
      </c>
    </row>
    <row r="6573" spans="1:4" x14ac:dyDescent="0.25">
      <c r="A6573" s="2" t="s">
        <v>1637</v>
      </c>
      <c r="B6573" s="2">
        <v>5002020</v>
      </c>
      <c r="C6573" s="2">
        <v>10</v>
      </c>
      <c r="D6573" s="2">
        <v>208</v>
      </c>
    </row>
    <row r="6574" spans="1:4" x14ac:dyDescent="0.25">
      <c r="A6574" s="2" t="s">
        <v>1637</v>
      </c>
      <c r="B6574" s="2">
        <v>5002020</v>
      </c>
      <c r="C6574" s="2">
        <v>12</v>
      </c>
      <c r="D6574" s="2">
        <v>210</v>
      </c>
    </row>
    <row r="6575" spans="1:4" x14ac:dyDescent="0.25">
      <c r="A6575" s="2" t="s">
        <v>1637</v>
      </c>
      <c r="B6575" s="2">
        <v>5002021</v>
      </c>
      <c r="C6575" s="2">
        <v>12</v>
      </c>
      <c r="D6575" s="2">
        <v>210</v>
      </c>
    </row>
    <row r="6576" spans="1:4" x14ac:dyDescent="0.25">
      <c r="A6576" s="2" t="s">
        <v>1637</v>
      </c>
      <c r="B6576" s="2">
        <v>5002021</v>
      </c>
      <c r="C6576" s="2">
        <v>18</v>
      </c>
      <c r="D6576" s="2">
        <v>209</v>
      </c>
    </row>
    <row r="6577" spans="1:4" x14ac:dyDescent="0.25">
      <c r="A6577" s="2" t="s">
        <v>1637</v>
      </c>
      <c r="B6577" s="2">
        <v>5002022</v>
      </c>
      <c r="C6577" s="2">
        <v>10</v>
      </c>
      <c r="D6577" s="2">
        <v>208</v>
      </c>
    </row>
    <row r="6578" spans="1:4" x14ac:dyDescent="0.25">
      <c r="A6578" s="2" t="s">
        <v>1637</v>
      </c>
      <c r="B6578" s="2">
        <v>5002022</v>
      </c>
      <c r="C6578" s="2">
        <v>12</v>
      </c>
      <c r="D6578" s="2">
        <v>210</v>
      </c>
    </row>
    <row r="6579" spans="1:4" x14ac:dyDescent="0.25">
      <c r="A6579" s="2" t="s">
        <v>1637</v>
      </c>
      <c r="B6579" s="2">
        <v>5002022</v>
      </c>
      <c r="C6579" s="2">
        <v>18</v>
      </c>
      <c r="D6579" s="2">
        <v>209</v>
      </c>
    </row>
    <row r="6580" spans="1:4" x14ac:dyDescent="0.25">
      <c r="A6580" s="2" t="s">
        <v>1637</v>
      </c>
      <c r="B6580" s="2">
        <v>5002023</v>
      </c>
      <c r="C6580" s="2">
        <v>1</v>
      </c>
      <c r="D6580" s="2">
        <v>202</v>
      </c>
    </row>
    <row r="6581" spans="1:4" x14ac:dyDescent="0.25">
      <c r="A6581" s="2" t="s">
        <v>1637</v>
      </c>
      <c r="B6581" s="2">
        <v>5002026</v>
      </c>
      <c r="C6581" s="2">
        <v>2</v>
      </c>
      <c r="D6581" s="2">
        <v>210</v>
      </c>
    </row>
    <row r="6582" spans="1:4" x14ac:dyDescent="0.25">
      <c r="A6582" s="2" t="s">
        <v>1637</v>
      </c>
      <c r="B6582" s="2">
        <v>5002026</v>
      </c>
      <c r="C6582" s="2">
        <v>4</v>
      </c>
      <c r="D6582" s="2">
        <v>208</v>
      </c>
    </row>
    <row r="6583" spans="1:4" x14ac:dyDescent="0.25">
      <c r="A6583" s="2" t="s">
        <v>1637</v>
      </c>
      <c r="B6583" s="2">
        <v>5002027</v>
      </c>
      <c r="C6583" s="2">
        <v>12</v>
      </c>
      <c r="D6583" s="2">
        <v>210</v>
      </c>
    </row>
    <row r="6584" spans="1:4" x14ac:dyDescent="0.25">
      <c r="A6584" s="2" t="s">
        <v>1637</v>
      </c>
      <c r="B6584" s="2">
        <v>5002027</v>
      </c>
      <c r="C6584" s="2">
        <v>13</v>
      </c>
      <c r="D6584" s="2">
        <v>208</v>
      </c>
    </row>
    <row r="6585" spans="1:4" x14ac:dyDescent="0.25">
      <c r="A6585" s="2" t="s">
        <v>1637</v>
      </c>
      <c r="B6585" s="2">
        <v>5002028</v>
      </c>
      <c r="C6585" s="2">
        <v>10</v>
      </c>
      <c r="D6585" s="2">
        <v>208</v>
      </c>
    </row>
    <row r="6586" spans="1:4" x14ac:dyDescent="0.25">
      <c r="A6586" s="2" t="s">
        <v>1637</v>
      </c>
      <c r="B6586" s="2">
        <v>5002028</v>
      </c>
      <c r="C6586" s="2">
        <v>12</v>
      </c>
      <c r="D6586" s="2">
        <v>210</v>
      </c>
    </row>
    <row r="6587" spans="1:4" x14ac:dyDescent="0.25">
      <c r="A6587" s="2" t="s">
        <v>1637</v>
      </c>
      <c r="B6587" s="2">
        <v>5002028</v>
      </c>
      <c r="C6587" s="2">
        <v>26</v>
      </c>
      <c r="D6587" s="2">
        <v>210</v>
      </c>
    </row>
    <row r="6588" spans="1:4" x14ac:dyDescent="0.25">
      <c r="A6588" s="2" t="s">
        <v>1637</v>
      </c>
      <c r="B6588" s="2">
        <v>5002029</v>
      </c>
      <c r="C6588" s="2">
        <v>1</v>
      </c>
      <c r="D6588" s="2">
        <v>202</v>
      </c>
    </row>
    <row r="6589" spans="1:4" x14ac:dyDescent="0.25">
      <c r="A6589" s="2" t="s">
        <v>1637</v>
      </c>
      <c r="B6589" s="2">
        <v>5002029</v>
      </c>
      <c r="C6589" s="2">
        <v>2</v>
      </c>
      <c r="D6589" s="2">
        <v>210</v>
      </c>
    </row>
    <row r="6590" spans="1:4" x14ac:dyDescent="0.25">
      <c r="A6590" s="2" t="s">
        <v>1637</v>
      </c>
      <c r="B6590" s="2">
        <v>5002029</v>
      </c>
      <c r="C6590" s="2">
        <v>4</v>
      </c>
      <c r="D6590" s="2">
        <v>208</v>
      </c>
    </row>
    <row r="6591" spans="1:4" x14ac:dyDescent="0.25">
      <c r="A6591" s="2" t="s">
        <v>1637</v>
      </c>
      <c r="B6591" s="2">
        <v>5002029</v>
      </c>
      <c r="C6591" s="2">
        <v>6</v>
      </c>
      <c r="D6591" s="2">
        <v>208</v>
      </c>
    </row>
    <row r="6592" spans="1:4" x14ac:dyDescent="0.25">
      <c r="A6592" s="2" t="s">
        <v>1637</v>
      </c>
      <c r="B6592" s="2">
        <v>5002032</v>
      </c>
      <c r="C6592" s="2">
        <v>12</v>
      </c>
      <c r="D6592" s="2">
        <v>210</v>
      </c>
    </row>
    <row r="6593" spans="1:4" x14ac:dyDescent="0.25">
      <c r="A6593" s="2" t="s">
        <v>1637</v>
      </c>
      <c r="B6593" s="2">
        <v>5002032</v>
      </c>
      <c r="C6593" s="2">
        <v>18</v>
      </c>
      <c r="D6593" s="2">
        <v>209</v>
      </c>
    </row>
    <row r="6594" spans="1:4" x14ac:dyDescent="0.25">
      <c r="A6594" s="2" t="s">
        <v>1637</v>
      </c>
      <c r="B6594" s="2">
        <v>5002033</v>
      </c>
      <c r="C6594" s="2">
        <v>4</v>
      </c>
      <c r="D6594" s="2">
        <v>208</v>
      </c>
    </row>
    <row r="6595" spans="1:4" x14ac:dyDescent="0.25">
      <c r="A6595" s="2" t="s">
        <v>1637</v>
      </c>
      <c r="B6595" s="2">
        <v>5002033</v>
      </c>
      <c r="C6595" s="2">
        <v>12</v>
      </c>
      <c r="D6595" s="2">
        <v>210</v>
      </c>
    </row>
    <row r="6596" spans="1:4" x14ac:dyDescent="0.25">
      <c r="A6596" s="2" t="s">
        <v>1637</v>
      </c>
      <c r="B6596" s="2">
        <v>5002033</v>
      </c>
      <c r="C6596" s="2">
        <v>18</v>
      </c>
      <c r="D6596" s="2">
        <v>209</v>
      </c>
    </row>
    <row r="6597" spans="1:4" x14ac:dyDescent="0.25">
      <c r="A6597" s="2" t="s">
        <v>1637</v>
      </c>
      <c r="B6597" s="2">
        <v>5002034</v>
      </c>
      <c r="C6597" s="2">
        <v>6</v>
      </c>
      <c r="D6597" s="2">
        <v>208</v>
      </c>
    </row>
    <row r="6598" spans="1:4" x14ac:dyDescent="0.25">
      <c r="A6598" s="2" t="s">
        <v>1637</v>
      </c>
      <c r="B6598" s="2">
        <v>5002034</v>
      </c>
      <c r="C6598" s="2">
        <v>12</v>
      </c>
      <c r="D6598" s="2">
        <v>210</v>
      </c>
    </row>
    <row r="6599" spans="1:4" x14ac:dyDescent="0.25">
      <c r="A6599" s="2" t="s">
        <v>1637</v>
      </c>
      <c r="B6599" s="2">
        <v>5002035</v>
      </c>
      <c r="C6599" s="2">
        <v>6</v>
      </c>
      <c r="D6599" s="2">
        <v>208</v>
      </c>
    </row>
    <row r="6600" spans="1:4" x14ac:dyDescent="0.25">
      <c r="A6600" s="2" t="s">
        <v>1637</v>
      </c>
      <c r="B6600" s="2">
        <v>5002035</v>
      </c>
      <c r="C6600" s="2">
        <v>12</v>
      </c>
      <c r="D6600" s="2">
        <v>210</v>
      </c>
    </row>
    <row r="6601" spans="1:4" x14ac:dyDescent="0.25">
      <c r="A6601" s="2" t="s">
        <v>1637</v>
      </c>
      <c r="B6601" s="2">
        <v>5002036</v>
      </c>
      <c r="C6601" s="2">
        <v>6</v>
      </c>
      <c r="D6601" s="2">
        <v>208</v>
      </c>
    </row>
    <row r="6602" spans="1:4" x14ac:dyDescent="0.25">
      <c r="A6602" s="2" t="s">
        <v>1637</v>
      </c>
      <c r="B6602" s="2">
        <v>5002036</v>
      </c>
      <c r="C6602" s="2">
        <v>12</v>
      </c>
      <c r="D6602" s="2">
        <v>210</v>
      </c>
    </row>
    <row r="6603" spans="1:4" x14ac:dyDescent="0.25">
      <c r="A6603" s="2" t="s">
        <v>1637</v>
      </c>
      <c r="B6603" s="2">
        <v>5002037</v>
      </c>
      <c r="C6603" s="2">
        <v>10</v>
      </c>
      <c r="D6603" s="2">
        <v>208</v>
      </c>
    </row>
    <row r="6604" spans="1:4" x14ac:dyDescent="0.25">
      <c r="A6604" s="2" t="s">
        <v>1637</v>
      </c>
      <c r="B6604" s="2">
        <v>5002037</v>
      </c>
      <c r="C6604" s="2">
        <v>12</v>
      </c>
      <c r="D6604" s="2">
        <v>210</v>
      </c>
    </row>
    <row r="6605" spans="1:4" x14ac:dyDescent="0.25">
      <c r="A6605" s="2" t="s">
        <v>1637</v>
      </c>
      <c r="B6605" s="2">
        <v>5002037</v>
      </c>
      <c r="C6605" s="2">
        <v>18</v>
      </c>
      <c r="D6605" s="2">
        <v>209</v>
      </c>
    </row>
    <row r="6606" spans="1:4" x14ac:dyDescent="0.25">
      <c r="A6606" s="2" t="s">
        <v>1637</v>
      </c>
      <c r="B6606" s="2">
        <v>5002039</v>
      </c>
      <c r="C6606" s="2">
        <v>1</v>
      </c>
      <c r="D6606" s="2">
        <v>202</v>
      </c>
    </row>
    <row r="6607" spans="1:4" x14ac:dyDescent="0.25">
      <c r="A6607" s="2" t="s">
        <v>1637</v>
      </c>
      <c r="B6607" s="2">
        <v>5002040</v>
      </c>
      <c r="C6607" s="2">
        <v>1</v>
      </c>
      <c r="D6607" s="2">
        <v>202</v>
      </c>
    </row>
    <row r="6608" spans="1:4" x14ac:dyDescent="0.25">
      <c r="A6608" s="2" t="s">
        <v>1637</v>
      </c>
      <c r="B6608" s="2">
        <v>5002041</v>
      </c>
      <c r="C6608" s="2">
        <v>12</v>
      </c>
      <c r="D6608" s="2">
        <v>210</v>
      </c>
    </row>
    <row r="6609" spans="1:4" x14ac:dyDescent="0.25">
      <c r="A6609" s="2" t="s">
        <v>1637</v>
      </c>
      <c r="B6609" s="2">
        <v>5002041</v>
      </c>
      <c r="C6609" s="2">
        <v>18</v>
      </c>
      <c r="D6609" s="2">
        <v>209</v>
      </c>
    </row>
    <row r="6610" spans="1:4" x14ac:dyDescent="0.25">
      <c r="A6610" s="2" t="s">
        <v>1637</v>
      </c>
      <c r="B6610" s="2">
        <v>5002042</v>
      </c>
      <c r="C6610" s="2">
        <v>10</v>
      </c>
      <c r="D6610" s="2">
        <v>208</v>
      </c>
    </row>
    <row r="6611" spans="1:4" x14ac:dyDescent="0.25">
      <c r="A6611" s="2" t="s">
        <v>1637</v>
      </c>
      <c r="B6611" s="2">
        <v>5002042</v>
      </c>
      <c r="C6611" s="2">
        <v>12</v>
      </c>
      <c r="D6611" s="2">
        <v>210</v>
      </c>
    </row>
    <row r="6612" spans="1:4" x14ac:dyDescent="0.25">
      <c r="A6612" s="2" t="s">
        <v>1637</v>
      </c>
      <c r="B6612" s="2">
        <v>5002043</v>
      </c>
      <c r="C6612" s="2">
        <v>12</v>
      </c>
      <c r="D6612" s="2">
        <v>210</v>
      </c>
    </row>
    <row r="6613" spans="1:4" x14ac:dyDescent="0.25">
      <c r="A6613" s="2" t="s">
        <v>1637</v>
      </c>
      <c r="B6613" s="2">
        <v>5002043</v>
      </c>
      <c r="C6613" s="2">
        <v>13</v>
      </c>
      <c r="D6613" s="2">
        <v>208</v>
      </c>
    </row>
    <row r="6614" spans="1:4" x14ac:dyDescent="0.25">
      <c r="A6614" s="2" t="s">
        <v>1637</v>
      </c>
      <c r="B6614" s="2">
        <v>5002043</v>
      </c>
      <c r="C6614" s="2">
        <v>18</v>
      </c>
      <c r="D6614" s="2">
        <v>209</v>
      </c>
    </row>
    <row r="6615" spans="1:4" x14ac:dyDescent="0.25">
      <c r="A6615" s="2" t="s">
        <v>1637</v>
      </c>
      <c r="B6615" s="2">
        <v>5002044</v>
      </c>
      <c r="C6615" s="2">
        <v>1</v>
      </c>
      <c r="D6615" s="2">
        <v>313</v>
      </c>
    </row>
    <row r="6616" spans="1:4" x14ac:dyDescent="0.25">
      <c r="A6616" s="2" t="s">
        <v>1637</v>
      </c>
      <c r="B6616" s="2">
        <v>5002045</v>
      </c>
      <c r="C6616" s="2">
        <v>1</v>
      </c>
      <c r="D6616" s="2">
        <v>202</v>
      </c>
    </row>
    <row r="6617" spans="1:4" x14ac:dyDescent="0.25">
      <c r="A6617" s="2" t="s">
        <v>1637</v>
      </c>
      <c r="B6617" s="2">
        <v>5002045</v>
      </c>
      <c r="C6617" s="2">
        <v>2</v>
      </c>
      <c r="D6617" s="2">
        <v>210</v>
      </c>
    </row>
    <row r="6618" spans="1:4" x14ac:dyDescent="0.25">
      <c r="A6618" s="2" t="s">
        <v>1637</v>
      </c>
      <c r="B6618" s="2">
        <v>5002045</v>
      </c>
      <c r="C6618" s="2">
        <v>6</v>
      </c>
      <c r="D6618" s="2">
        <v>208</v>
      </c>
    </row>
    <row r="6619" spans="1:4" x14ac:dyDescent="0.25">
      <c r="A6619" s="2" t="s">
        <v>1637</v>
      </c>
      <c r="B6619" s="2">
        <v>5002046</v>
      </c>
      <c r="C6619" s="2">
        <v>10</v>
      </c>
      <c r="D6619" s="2">
        <v>208</v>
      </c>
    </row>
    <row r="6620" spans="1:4" x14ac:dyDescent="0.25">
      <c r="A6620" s="2" t="s">
        <v>1637</v>
      </c>
      <c r="B6620" s="2">
        <v>5002046</v>
      </c>
      <c r="C6620" s="2">
        <v>12</v>
      </c>
      <c r="D6620" s="2">
        <v>210</v>
      </c>
    </row>
    <row r="6621" spans="1:4" x14ac:dyDescent="0.25">
      <c r="A6621" s="2" t="s">
        <v>1637</v>
      </c>
      <c r="B6621" s="2">
        <v>5002047</v>
      </c>
      <c r="C6621" s="2">
        <v>10</v>
      </c>
      <c r="D6621" s="2">
        <v>208</v>
      </c>
    </row>
    <row r="6622" spans="1:4" x14ac:dyDescent="0.25">
      <c r="A6622" s="2" t="s">
        <v>1637</v>
      </c>
      <c r="B6622" s="2">
        <v>5002047</v>
      </c>
      <c r="C6622" s="2">
        <v>12</v>
      </c>
      <c r="D6622" s="2">
        <v>210</v>
      </c>
    </row>
    <row r="6623" spans="1:4" x14ac:dyDescent="0.25">
      <c r="A6623" s="2" t="s">
        <v>1637</v>
      </c>
      <c r="B6623" s="2">
        <v>5002048</v>
      </c>
      <c r="C6623" s="2">
        <v>1</v>
      </c>
      <c r="D6623" s="2">
        <v>202</v>
      </c>
    </row>
    <row r="6624" spans="1:4" x14ac:dyDescent="0.25">
      <c r="A6624" s="2" t="s">
        <v>1637</v>
      </c>
      <c r="B6624" s="2">
        <v>5002048</v>
      </c>
      <c r="C6624" s="2">
        <v>2</v>
      </c>
      <c r="D6624" s="2">
        <v>210</v>
      </c>
    </row>
    <row r="6625" spans="1:4" x14ac:dyDescent="0.25">
      <c r="A6625" s="2" t="s">
        <v>1637</v>
      </c>
      <c r="B6625" s="2">
        <v>5002048</v>
      </c>
      <c r="C6625" s="2">
        <v>4</v>
      </c>
      <c r="D6625" s="2">
        <v>208</v>
      </c>
    </row>
    <row r="6626" spans="1:4" x14ac:dyDescent="0.25">
      <c r="A6626" s="2" t="s">
        <v>1637</v>
      </c>
      <c r="B6626" s="2">
        <v>5002049</v>
      </c>
      <c r="C6626" s="2">
        <v>1</v>
      </c>
      <c r="D6626" s="2">
        <v>313</v>
      </c>
    </row>
    <row r="6627" spans="1:4" x14ac:dyDescent="0.25">
      <c r="A6627" s="2" t="s">
        <v>1637</v>
      </c>
      <c r="B6627" s="2">
        <v>5002050</v>
      </c>
      <c r="C6627" s="2">
        <v>10</v>
      </c>
      <c r="D6627" s="2">
        <v>208</v>
      </c>
    </row>
    <row r="6628" spans="1:4" x14ac:dyDescent="0.25">
      <c r="A6628" s="2" t="s">
        <v>1637</v>
      </c>
      <c r="B6628" s="2">
        <v>5002050</v>
      </c>
      <c r="C6628" s="2">
        <v>12</v>
      </c>
      <c r="D6628" s="2">
        <v>210</v>
      </c>
    </row>
    <row r="6629" spans="1:4" x14ac:dyDescent="0.25">
      <c r="A6629" s="2" t="s">
        <v>1637</v>
      </c>
      <c r="B6629" s="2">
        <v>5002051</v>
      </c>
      <c r="C6629" s="2">
        <v>12</v>
      </c>
      <c r="D6629" s="2">
        <v>210</v>
      </c>
    </row>
    <row r="6630" spans="1:4" x14ac:dyDescent="0.25">
      <c r="A6630" s="2" t="s">
        <v>1637</v>
      </c>
      <c r="B6630" s="2">
        <v>5002051</v>
      </c>
      <c r="C6630" s="2">
        <v>13</v>
      </c>
      <c r="D6630" s="2">
        <v>208</v>
      </c>
    </row>
    <row r="6631" spans="1:4" x14ac:dyDescent="0.25">
      <c r="A6631" s="2" t="s">
        <v>1637</v>
      </c>
      <c r="B6631" s="2">
        <v>5002052</v>
      </c>
      <c r="C6631" s="2">
        <v>1</v>
      </c>
      <c r="D6631" s="2">
        <v>313</v>
      </c>
    </row>
    <row r="6632" spans="1:4" x14ac:dyDescent="0.25">
      <c r="A6632" s="2" t="s">
        <v>1637</v>
      </c>
      <c r="B6632" s="2">
        <v>5002053</v>
      </c>
      <c r="C6632" s="2">
        <v>1</v>
      </c>
      <c r="D6632" s="2">
        <v>202</v>
      </c>
    </row>
    <row r="6633" spans="1:4" x14ac:dyDescent="0.25">
      <c r="A6633" s="2" t="s">
        <v>1637</v>
      </c>
      <c r="B6633" s="2">
        <v>5002053</v>
      </c>
      <c r="C6633" s="2">
        <v>2</v>
      </c>
      <c r="D6633" s="2">
        <v>210</v>
      </c>
    </row>
    <row r="6634" spans="1:4" x14ac:dyDescent="0.25">
      <c r="A6634" s="2" t="s">
        <v>1637</v>
      </c>
      <c r="B6634" s="2">
        <v>5002053</v>
      </c>
      <c r="C6634" s="2">
        <v>4</v>
      </c>
      <c r="D6634" s="2">
        <v>208</v>
      </c>
    </row>
    <row r="6635" spans="1:4" x14ac:dyDescent="0.25">
      <c r="A6635" s="2" t="s">
        <v>1637</v>
      </c>
      <c r="B6635" s="2">
        <v>5002053</v>
      </c>
      <c r="C6635" s="2">
        <v>49</v>
      </c>
      <c r="D6635" s="2">
        <v>202</v>
      </c>
    </row>
    <row r="6636" spans="1:4" x14ac:dyDescent="0.25">
      <c r="A6636" s="2" t="s">
        <v>1637</v>
      </c>
      <c r="B6636" s="2">
        <v>5002054</v>
      </c>
      <c r="C6636" s="2">
        <v>1</v>
      </c>
      <c r="D6636" s="2">
        <v>202</v>
      </c>
    </row>
    <row r="6637" spans="1:4" x14ac:dyDescent="0.25">
      <c r="A6637" s="2" t="s">
        <v>1637</v>
      </c>
      <c r="B6637" s="2">
        <v>5002054</v>
      </c>
      <c r="C6637" s="2">
        <v>2</v>
      </c>
      <c r="D6637" s="2">
        <v>210</v>
      </c>
    </row>
    <row r="6638" spans="1:4" x14ac:dyDescent="0.25">
      <c r="A6638" s="2" t="s">
        <v>1637</v>
      </c>
      <c r="B6638" s="2">
        <v>5002054</v>
      </c>
      <c r="C6638" s="2">
        <v>4</v>
      </c>
      <c r="D6638" s="2">
        <v>208</v>
      </c>
    </row>
    <row r="6639" spans="1:4" x14ac:dyDescent="0.25">
      <c r="A6639" s="2" t="s">
        <v>1637</v>
      </c>
      <c r="B6639" s="2">
        <v>5002055</v>
      </c>
      <c r="C6639" s="2">
        <v>1</v>
      </c>
      <c r="D6639" s="2">
        <v>202</v>
      </c>
    </row>
    <row r="6640" spans="1:4" x14ac:dyDescent="0.25">
      <c r="A6640" s="2" t="s">
        <v>1637</v>
      </c>
      <c r="B6640" s="2">
        <v>5002055</v>
      </c>
      <c r="C6640" s="2">
        <v>4</v>
      </c>
      <c r="D6640" s="2">
        <v>208</v>
      </c>
    </row>
    <row r="6641" spans="1:4" x14ac:dyDescent="0.25">
      <c r="A6641" s="2" t="s">
        <v>1637</v>
      </c>
      <c r="B6641" s="2">
        <v>5002056</v>
      </c>
      <c r="C6641" s="2">
        <v>1</v>
      </c>
      <c r="D6641" s="2">
        <v>202</v>
      </c>
    </row>
    <row r="6642" spans="1:4" x14ac:dyDescent="0.25">
      <c r="A6642" s="2" t="s">
        <v>1637</v>
      </c>
      <c r="B6642" s="2">
        <v>5002056</v>
      </c>
      <c r="C6642" s="2">
        <v>2</v>
      </c>
      <c r="D6642" s="2">
        <v>210</v>
      </c>
    </row>
    <row r="6643" spans="1:4" x14ac:dyDescent="0.25">
      <c r="A6643" s="2" t="s">
        <v>1637</v>
      </c>
      <c r="B6643" s="2">
        <v>5002056</v>
      </c>
      <c r="C6643" s="2">
        <v>4</v>
      </c>
      <c r="D6643" s="2">
        <v>208</v>
      </c>
    </row>
    <row r="6644" spans="1:4" x14ac:dyDescent="0.25">
      <c r="A6644" s="2" t="s">
        <v>1637</v>
      </c>
      <c r="B6644" s="2">
        <v>5002057</v>
      </c>
      <c r="C6644" s="2">
        <v>1</v>
      </c>
      <c r="D6644" s="2">
        <v>202</v>
      </c>
    </row>
    <row r="6645" spans="1:4" x14ac:dyDescent="0.25">
      <c r="A6645" s="2" t="s">
        <v>1637</v>
      </c>
      <c r="B6645" s="2">
        <v>5002057</v>
      </c>
      <c r="C6645" s="2">
        <v>2</v>
      </c>
      <c r="D6645" s="2">
        <v>210</v>
      </c>
    </row>
    <row r="6646" spans="1:4" x14ac:dyDescent="0.25">
      <c r="A6646" s="2" t="s">
        <v>1637</v>
      </c>
      <c r="B6646" s="2">
        <v>5002057</v>
      </c>
      <c r="C6646" s="2">
        <v>4</v>
      </c>
      <c r="D6646" s="2">
        <v>208</v>
      </c>
    </row>
    <row r="6647" spans="1:4" x14ac:dyDescent="0.25">
      <c r="A6647" s="2" t="s">
        <v>1637</v>
      </c>
      <c r="B6647" s="2">
        <v>5002057</v>
      </c>
      <c r="C6647" s="2">
        <v>6</v>
      </c>
      <c r="D6647" s="2">
        <v>208</v>
      </c>
    </row>
    <row r="6648" spans="1:4" x14ac:dyDescent="0.25">
      <c r="A6648" s="2" t="s">
        <v>1637</v>
      </c>
      <c r="B6648" s="2">
        <v>5002057</v>
      </c>
      <c r="C6648" s="2">
        <v>18</v>
      </c>
      <c r="D6648" s="2">
        <v>209</v>
      </c>
    </row>
    <row r="6649" spans="1:4" x14ac:dyDescent="0.25">
      <c r="A6649" s="2" t="s">
        <v>1637</v>
      </c>
      <c r="B6649" s="2">
        <v>5002058</v>
      </c>
      <c r="C6649" s="2">
        <v>12</v>
      </c>
      <c r="D6649" s="2">
        <v>210</v>
      </c>
    </row>
    <row r="6650" spans="1:4" x14ac:dyDescent="0.25">
      <c r="A6650" s="2" t="s">
        <v>1637</v>
      </c>
      <c r="B6650" s="2">
        <v>5002058</v>
      </c>
      <c r="C6650" s="2">
        <v>13</v>
      </c>
      <c r="D6650" s="2">
        <v>208</v>
      </c>
    </row>
    <row r="6651" spans="1:4" x14ac:dyDescent="0.25">
      <c r="A6651" s="2" t="s">
        <v>1637</v>
      </c>
      <c r="B6651" s="2">
        <v>5002059</v>
      </c>
      <c r="C6651" s="2">
        <v>10</v>
      </c>
      <c r="D6651" s="2">
        <v>208</v>
      </c>
    </row>
    <row r="6652" spans="1:4" x14ac:dyDescent="0.25">
      <c r="A6652" s="2" t="s">
        <v>1637</v>
      </c>
      <c r="B6652" s="2">
        <v>5002059</v>
      </c>
      <c r="C6652" s="2">
        <v>12</v>
      </c>
      <c r="D6652" s="2">
        <v>210</v>
      </c>
    </row>
    <row r="6653" spans="1:4" x14ac:dyDescent="0.25">
      <c r="A6653" s="2" t="s">
        <v>1637</v>
      </c>
      <c r="B6653" s="2">
        <v>5002060</v>
      </c>
      <c r="C6653" s="2">
        <v>27</v>
      </c>
      <c r="D6653" s="2">
        <v>209</v>
      </c>
    </row>
    <row r="6654" spans="1:4" x14ac:dyDescent="0.25">
      <c r="A6654" s="2" t="s">
        <v>1637</v>
      </c>
      <c r="B6654" s="2">
        <v>5002062</v>
      </c>
      <c r="C6654" s="2">
        <v>10</v>
      </c>
      <c r="D6654" s="2">
        <v>208</v>
      </c>
    </row>
    <row r="6655" spans="1:4" x14ac:dyDescent="0.25">
      <c r="A6655" s="2" t="s">
        <v>1637</v>
      </c>
      <c r="B6655" s="2">
        <v>5002062</v>
      </c>
      <c r="C6655" s="2">
        <v>12</v>
      </c>
      <c r="D6655" s="2">
        <v>210</v>
      </c>
    </row>
    <row r="6656" spans="1:4" x14ac:dyDescent="0.25">
      <c r="A6656" s="2" t="s">
        <v>1637</v>
      </c>
      <c r="B6656" s="2">
        <v>5002063</v>
      </c>
      <c r="C6656" s="2">
        <v>10</v>
      </c>
      <c r="D6656" s="2">
        <v>208</v>
      </c>
    </row>
    <row r="6657" spans="1:4" x14ac:dyDescent="0.25">
      <c r="A6657" s="2" t="s">
        <v>1637</v>
      </c>
      <c r="B6657" s="2">
        <v>5002063</v>
      </c>
      <c r="C6657" s="2">
        <v>12</v>
      </c>
      <c r="D6657" s="2">
        <v>210</v>
      </c>
    </row>
    <row r="6658" spans="1:4" x14ac:dyDescent="0.25">
      <c r="A6658" s="2" t="s">
        <v>1637</v>
      </c>
      <c r="B6658" s="2">
        <v>5002064</v>
      </c>
      <c r="C6658" s="2">
        <v>10</v>
      </c>
      <c r="D6658" s="2">
        <v>208</v>
      </c>
    </row>
    <row r="6659" spans="1:4" x14ac:dyDescent="0.25">
      <c r="A6659" s="2" t="s">
        <v>1637</v>
      </c>
      <c r="B6659" s="2">
        <v>5002064</v>
      </c>
      <c r="C6659" s="2">
        <v>12</v>
      </c>
      <c r="D6659" s="2">
        <v>210</v>
      </c>
    </row>
    <row r="6660" spans="1:4" x14ac:dyDescent="0.25">
      <c r="A6660" s="2" t="s">
        <v>1637</v>
      </c>
      <c r="B6660" s="2">
        <v>5002065</v>
      </c>
      <c r="C6660" s="2">
        <v>1</v>
      </c>
      <c r="D6660" s="2">
        <v>202</v>
      </c>
    </row>
    <row r="6661" spans="1:4" x14ac:dyDescent="0.25">
      <c r="A6661" s="2" t="s">
        <v>1637</v>
      </c>
      <c r="B6661" s="2">
        <v>5002065</v>
      </c>
      <c r="C6661" s="2">
        <v>2</v>
      </c>
      <c r="D6661" s="2">
        <v>210</v>
      </c>
    </row>
    <row r="6662" spans="1:4" x14ac:dyDescent="0.25">
      <c r="A6662" s="2" t="s">
        <v>1637</v>
      </c>
      <c r="B6662" s="2">
        <v>5002065</v>
      </c>
      <c r="C6662" s="2">
        <v>4</v>
      </c>
      <c r="D6662" s="2">
        <v>208</v>
      </c>
    </row>
    <row r="6663" spans="1:4" x14ac:dyDescent="0.25">
      <c r="A6663" s="2" t="s">
        <v>1637</v>
      </c>
      <c r="B6663" s="2">
        <v>5002065</v>
      </c>
      <c r="C6663" s="2">
        <v>6</v>
      </c>
      <c r="D6663" s="2">
        <v>208</v>
      </c>
    </row>
    <row r="6664" spans="1:4" x14ac:dyDescent="0.25">
      <c r="A6664" s="2" t="s">
        <v>1637</v>
      </c>
      <c r="B6664" s="2">
        <v>5002066</v>
      </c>
      <c r="C6664" s="2">
        <v>1</v>
      </c>
      <c r="D6664" s="2">
        <v>202</v>
      </c>
    </row>
    <row r="6665" spans="1:4" x14ac:dyDescent="0.25">
      <c r="A6665" s="2" t="s">
        <v>1637</v>
      </c>
      <c r="B6665" s="2">
        <v>5002066</v>
      </c>
      <c r="C6665" s="2">
        <v>2</v>
      </c>
      <c r="D6665" s="2">
        <v>210</v>
      </c>
    </row>
    <row r="6666" spans="1:4" x14ac:dyDescent="0.25">
      <c r="A6666" s="2" t="s">
        <v>1637</v>
      </c>
      <c r="B6666" s="2">
        <v>5002066</v>
      </c>
      <c r="C6666" s="2">
        <v>4</v>
      </c>
      <c r="D6666" s="2">
        <v>208</v>
      </c>
    </row>
    <row r="6667" spans="1:4" x14ac:dyDescent="0.25">
      <c r="A6667" s="2" t="s">
        <v>1637</v>
      </c>
      <c r="B6667" s="2">
        <v>5002066</v>
      </c>
      <c r="C6667" s="2">
        <v>6</v>
      </c>
      <c r="D6667" s="2">
        <v>208</v>
      </c>
    </row>
    <row r="6668" spans="1:4" x14ac:dyDescent="0.25">
      <c r="A6668" s="2" t="s">
        <v>1637</v>
      </c>
      <c r="B6668" s="2">
        <v>5002067</v>
      </c>
      <c r="C6668" s="2">
        <v>10</v>
      </c>
      <c r="D6668" s="2">
        <v>208</v>
      </c>
    </row>
    <row r="6669" spans="1:4" x14ac:dyDescent="0.25">
      <c r="A6669" s="2" t="s">
        <v>1637</v>
      </c>
      <c r="B6669" s="2">
        <v>5002067</v>
      </c>
      <c r="C6669" s="2">
        <v>12</v>
      </c>
      <c r="D6669" s="2">
        <v>210</v>
      </c>
    </row>
    <row r="6670" spans="1:4" x14ac:dyDescent="0.25">
      <c r="A6670" s="2" t="s">
        <v>1637</v>
      </c>
      <c r="B6670" s="2">
        <v>5002067</v>
      </c>
      <c r="C6670" s="2">
        <v>18</v>
      </c>
      <c r="D6670" s="2">
        <v>209</v>
      </c>
    </row>
    <row r="6671" spans="1:4" x14ac:dyDescent="0.25">
      <c r="A6671" s="2" t="s">
        <v>1637</v>
      </c>
      <c r="B6671" s="2">
        <v>5002068</v>
      </c>
      <c r="C6671" s="2">
        <v>71</v>
      </c>
      <c r="D6671" s="2">
        <v>202</v>
      </c>
    </row>
    <row r="6672" spans="1:4" x14ac:dyDescent="0.25">
      <c r="A6672" s="2" t="s">
        <v>1637</v>
      </c>
      <c r="B6672" s="2">
        <v>5002068</v>
      </c>
      <c r="C6672" s="2">
        <v>76</v>
      </c>
      <c r="D6672" s="2">
        <v>208</v>
      </c>
    </row>
    <row r="6673" spans="1:4" x14ac:dyDescent="0.25">
      <c r="A6673" s="2" t="s">
        <v>1637</v>
      </c>
      <c r="B6673" s="2">
        <v>5002069</v>
      </c>
      <c r="C6673" s="2">
        <v>4</v>
      </c>
      <c r="D6673" s="2">
        <v>208</v>
      </c>
    </row>
    <row r="6674" spans="1:4" x14ac:dyDescent="0.25">
      <c r="A6674" s="2" t="s">
        <v>1637</v>
      </c>
      <c r="B6674" s="2">
        <v>5002069</v>
      </c>
      <c r="C6674" s="2">
        <v>12</v>
      </c>
      <c r="D6674" s="2">
        <v>210</v>
      </c>
    </row>
    <row r="6675" spans="1:4" x14ac:dyDescent="0.25">
      <c r="A6675" s="2" t="s">
        <v>1637</v>
      </c>
      <c r="B6675" s="2">
        <v>5002069</v>
      </c>
      <c r="C6675" s="2">
        <v>13</v>
      </c>
      <c r="D6675" s="2">
        <v>208</v>
      </c>
    </row>
    <row r="6676" spans="1:4" x14ac:dyDescent="0.25">
      <c r="A6676" s="2" t="s">
        <v>1637</v>
      </c>
      <c r="B6676" s="2">
        <v>5002070</v>
      </c>
      <c r="C6676" s="2">
        <v>10</v>
      </c>
      <c r="D6676" s="2">
        <v>208</v>
      </c>
    </row>
    <row r="6677" spans="1:4" x14ac:dyDescent="0.25">
      <c r="A6677" s="2" t="s">
        <v>1637</v>
      </c>
      <c r="B6677" s="2">
        <v>5002070</v>
      </c>
      <c r="C6677" s="2">
        <v>12</v>
      </c>
      <c r="D6677" s="2">
        <v>210</v>
      </c>
    </row>
    <row r="6678" spans="1:4" x14ac:dyDescent="0.25">
      <c r="A6678" s="2" t="s">
        <v>1637</v>
      </c>
      <c r="B6678" s="2">
        <v>5002071</v>
      </c>
      <c r="C6678" s="2">
        <v>1</v>
      </c>
      <c r="D6678" s="2">
        <v>202</v>
      </c>
    </row>
    <row r="6679" spans="1:4" x14ac:dyDescent="0.25">
      <c r="A6679" s="2" t="s">
        <v>1637</v>
      </c>
      <c r="B6679" s="2">
        <v>5002071</v>
      </c>
      <c r="C6679" s="2">
        <v>2</v>
      </c>
      <c r="D6679" s="2">
        <v>210</v>
      </c>
    </row>
    <row r="6680" spans="1:4" x14ac:dyDescent="0.25">
      <c r="A6680" s="2" t="s">
        <v>1637</v>
      </c>
      <c r="B6680" s="2">
        <v>5002071</v>
      </c>
      <c r="C6680" s="2">
        <v>6</v>
      </c>
      <c r="D6680" s="2">
        <v>208</v>
      </c>
    </row>
    <row r="6681" spans="1:4" x14ac:dyDescent="0.25">
      <c r="A6681" s="2" t="s">
        <v>1637</v>
      </c>
      <c r="B6681" s="2">
        <v>5002072</v>
      </c>
      <c r="C6681" s="2">
        <v>1</v>
      </c>
      <c r="D6681" s="2">
        <v>202</v>
      </c>
    </row>
    <row r="6682" spans="1:4" x14ac:dyDescent="0.25">
      <c r="A6682" s="2" t="s">
        <v>1637</v>
      </c>
      <c r="B6682" s="2">
        <v>5002072</v>
      </c>
      <c r="C6682" s="2">
        <v>4</v>
      </c>
      <c r="D6682" s="2">
        <v>208</v>
      </c>
    </row>
    <row r="6683" spans="1:4" x14ac:dyDescent="0.25">
      <c r="A6683" s="2" t="s">
        <v>1637</v>
      </c>
      <c r="B6683" s="2">
        <v>5002073</v>
      </c>
      <c r="C6683" s="2">
        <v>27</v>
      </c>
      <c r="D6683" s="2">
        <v>209</v>
      </c>
    </row>
    <row r="6684" spans="1:4" x14ac:dyDescent="0.25">
      <c r="A6684" s="2" t="s">
        <v>1637</v>
      </c>
      <c r="B6684" s="2">
        <v>5002074</v>
      </c>
      <c r="C6684" s="2">
        <v>1</v>
      </c>
      <c r="D6684" s="2">
        <v>202</v>
      </c>
    </row>
    <row r="6685" spans="1:4" x14ac:dyDescent="0.25">
      <c r="A6685" s="2" t="s">
        <v>1637</v>
      </c>
      <c r="B6685" s="2">
        <v>5002074</v>
      </c>
      <c r="C6685" s="2">
        <v>2</v>
      </c>
      <c r="D6685" s="2">
        <v>210</v>
      </c>
    </row>
    <row r="6686" spans="1:4" x14ac:dyDescent="0.25">
      <c r="A6686" s="2" t="s">
        <v>1637</v>
      </c>
      <c r="B6686" s="2">
        <v>5002074</v>
      </c>
      <c r="C6686" s="2">
        <v>4</v>
      </c>
      <c r="D6686" s="2">
        <v>208</v>
      </c>
    </row>
    <row r="6687" spans="1:4" x14ac:dyDescent="0.25">
      <c r="A6687" s="2" t="s">
        <v>1637</v>
      </c>
      <c r="B6687" s="2">
        <v>5002074</v>
      </c>
      <c r="C6687" s="2">
        <v>18</v>
      </c>
      <c r="D6687" s="2">
        <v>209</v>
      </c>
    </row>
    <row r="6688" spans="1:4" x14ac:dyDescent="0.25">
      <c r="A6688" s="2" t="s">
        <v>1637</v>
      </c>
      <c r="B6688" s="2">
        <v>5002075</v>
      </c>
      <c r="C6688" s="2">
        <v>10</v>
      </c>
      <c r="D6688" s="2">
        <v>208</v>
      </c>
    </row>
    <row r="6689" spans="1:4" x14ac:dyDescent="0.25">
      <c r="A6689" s="2" t="s">
        <v>1637</v>
      </c>
      <c r="B6689" s="2">
        <v>5002075</v>
      </c>
      <c r="C6689" s="2">
        <v>12</v>
      </c>
      <c r="D6689" s="2">
        <v>210</v>
      </c>
    </row>
    <row r="6690" spans="1:4" x14ac:dyDescent="0.25">
      <c r="A6690" s="2" t="s">
        <v>1637</v>
      </c>
      <c r="B6690" s="2">
        <v>5002076</v>
      </c>
      <c r="C6690" s="2">
        <v>1</v>
      </c>
      <c r="D6690" s="2">
        <v>313</v>
      </c>
    </row>
    <row r="6691" spans="1:4" x14ac:dyDescent="0.25">
      <c r="A6691" s="2" t="s">
        <v>1637</v>
      </c>
      <c r="B6691" s="2">
        <v>5002076</v>
      </c>
      <c r="C6691" s="2">
        <v>6</v>
      </c>
      <c r="D6691" s="2">
        <v>308</v>
      </c>
    </row>
    <row r="6692" spans="1:4" x14ac:dyDescent="0.25">
      <c r="A6692" s="2" t="s">
        <v>1637</v>
      </c>
      <c r="B6692" s="2">
        <v>5002077</v>
      </c>
      <c r="C6692" s="2">
        <v>10</v>
      </c>
      <c r="D6692" s="2">
        <v>208</v>
      </c>
    </row>
    <row r="6693" spans="1:4" x14ac:dyDescent="0.25">
      <c r="A6693" s="2" t="s">
        <v>1637</v>
      </c>
      <c r="B6693" s="2">
        <v>5002077</v>
      </c>
      <c r="C6693" s="2">
        <v>12</v>
      </c>
      <c r="D6693" s="2">
        <v>210</v>
      </c>
    </row>
    <row r="6694" spans="1:4" x14ac:dyDescent="0.25">
      <c r="A6694" s="2" t="s">
        <v>1637</v>
      </c>
      <c r="B6694" s="2">
        <v>5002077</v>
      </c>
      <c r="C6694" s="2">
        <v>26</v>
      </c>
      <c r="D6694" s="2">
        <v>210</v>
      </c>
    </row>
    <row r="6695" spans="1:4" x14ac:dyDescent="0.25">
      <c r="A6695" s="2" t="s">
        <v>1637</v>
      </c>
      <c r="B6695" s="2">
        <v>5002078</v>
      </c>
      <c r="C6695" s="2">
        <v>10</v>
      </c>
      <c r="D6695" s="2">
        <v>208</v>
      </c>
    </row>
    <row r="6696" spans="1:4" x14ac:dyDescent="0.25">
      <c r="A6696" s="2" t="s">
        <v>1637</v>
      </c>
      <c r="B6696" s="2">
        <v>5002078</v>
      </c>
      <c r="C6696" s="2">
        <v>12</v>
      </c>
      <c r="D6696" s="2">
        <v>210</v>
      </c>
    </row>
    <row r="6697" spans="1:4" x14ac:dyDescent="0.25">
      <c r="A6697" s="2" t="s">
        <v>1637</v>
      </c>
      <c r="B6697" s="2">
        <v>5002079</v>
      </c>
      <c r="C6697" s="2">
        <v>1</v>
      </c>
      <c r="D6697" s="2">
        <v>202</v>
      </c>
    </row>
    <row r="6698" spans="1:4" x14ac:dyDescent="0.25">
      <c r="A6698" s="2" t="s">
        <v>1637</v>
      </c>
      <c r="B6698" s="2">
        <v>5002080</v>
      </c>
      <c r="C6698" s="2">
        <v>1</v>
      </c>
      <c r="D6698" s="2">
        <v>202</v>
      </c>
    </row>
    <row r="6699" spans="1:4" x14ac:dyDescent="0.25">
      <c r="A6699" s="2" t="s">
        <v>1637</v>
      </c>
      <c r="B6699" s="2">
        <v>5002081</v>
      </c>
      <c r="C6699" s="2">
        <v>1</v>
      </c>
      <c r="D6699" s="2">
        <v>202</v>
      </c>
    </row>
    <row r="6700" spans="1:4" x14ac:dyDescent="0.25">
      <c r="A6700" s="2" t="s">
        <v>1637</v>
      </c>
      <c r="B6700" s="2">
        <v>5002082</v>
      </c>
      <c r="C6700" s="2">
        <v>1</v>
      </c>
      <c r="D6700" s="2">
        <v>202</v>
      </c>
    </row>
    <row r="6701" spans="1:4" x14ac:dyDescent="0.25">
      <c r="A6701" s="2" t="s">
        <v>1637</v>
      </c>
      <c r="B6701" s="2">
        <v>5002083</v>
      </c>
      <c r="C6701" s="2">
        <v>12</v>
      </c>
      <c r="D6701" s="2">
        <v>210</v>
      </c>
    </row>
    <row r="6702" spans="1:4" x14ac:dyDescent="0.25">
      <c r="A6702" s="2" t="s">
        <v>1637</v>
      </c>
      <c r="B6702" s="2">
        <v>5002083</v>
      </c>
      <c r="C6702" s="2">
        <v>18</v>
      </c>
      <c r="D6702" s="2">
        <v>209</v>
      </c>
    </row>
    <row r="6703" spans="1:4" x14ac:dyDescent="0.25">
      <c r="A6703" s="2" t="s">
        <v>1637</v>
      </c>
      <c r="B6703" s="2">
        <v>5002084</v>
      </c>
      <c r="C6703" s="2">
        <v>4</v>
      </c>
      <c r="D6703" s="2">
        <v>208</v>
      </c>
    </row>
    <row r="6704" spans="1:4" x14ac:dyDescent="0.25">
      <c r="A6704" s="2" t="s">
        <v>1637</v>
      </c>
      <c r="B6704" s="2">
        <v>5002084</v>
      </c>
      <c r="C6704" s="2">
        <v>12</v>
      </c>
      <c r="D6704" s="2">
        <v>210</v>
      </c>
    </row>
    <row r="6705" spans="1:4" x14ac:dyDescent="0.25">
      <c r="A6705" s="2" t="s">
        <v>1637</v>
      </c>
      <c r="B6705" s="2">
        <v>5002084</v>
      </c>
      <c r="C6705" s="2">
        <v>13</v>
      </c>
      <c r="D6705" s="2">
        <v>208</v>
      </c>
    </row>
    <row r="6706" spans="1:4" x14ac:dyDescent="0.25">
      <c r="A6706" s="2" t="s">
        <v>1637</v>
      </c>
      <c r="B6706" s="2">
        <v>5002085</v>
      </c>
      <c r="C6706" s="2">
        <v>4</v>
      </c>
      <c r="D6706" s="2">
        <v>208</v>
      </c>
    </row>
    <row r="6707" spans="1:4" x14ac:dyDescent="0.25">
      <c r="A6707" s="2" t="s">
        <v>1637</v>
      </c>
      <c r="B6707" s="2">
        <v>5002085</v>
      </c>
      <c r="C6707" s="2">
        <v>12</v>
      </c>
      <c r="D6707" s="2">
        <v>210</v>
      </c>
    </row>
    <row r="6708" spans="1:4" x14ac:dyDescent="0.25">
      <c r="A6708" s="2" t="s">
        <v>1637</v>
      </c>
      <c r="B6708" s="2">
        <v>5002085</v>
      </c>
      <c r="C6708" s="2">
        <v>13</v>
      </c>
      <c r="D6708" s="2">
        <v>208</v>
      </c>
    </row>
    <row r="6709" spans="1:4" x14ac:dyDescent="0.25">
      <c r="A6709" s="2" t="s">
        <v>1637</v>
      </c>
      <c r="B6709" s="2">
        <v>5002086</v>
      </c>
      <c r="C6709" s="2">
        <v>10</v>
      </c>
      <c r="D6709" s="2">
        <v>208</v>
      </c>
    </row>
    <row r="6710" spans="1:4" x14ac:dyDescent="0.25">
      <c r="A6710" s="2" t="s">
        <v>1637</v>
      </c>
      <c r="B6710" s="2">
        <v>5002086</v>
      </c>
      <c r="C6710" s="2">
        <v>12</v>
      </c>
      <c r="D6710" s="2">
        <v>210</v>
      </c>
    </row>
    <row r="6711" spans="1:4" x14ac:dyDescent="0.25">
      <c r="A6711" s="2" t="s">
        <v>1637</v>
      </c>
      <c r="B6711" s="2">
        <v>5002086</v>
      </c>
      <c r="C6711" s="2">
        <v>26</v>
      </c>
      <c r="D6711" s="2">
        <v>210</v>
      </c>
    </row>
    <row r="6712" spans="1:4" x14ac:dyDescent="0.25">
      <c r="A6712" s="2" t="s">
        <v>1637</v>
      </c>
      <c r="B6712" s="2">
        <v>5002087</v>
      </c>
      <c r="C6712" s="2">
        <v>10</v>
      </c>
      <c r="D6712" s="2">
        <v>208</v>
      </c>
    </row>
    <row r="6713" spans="1:4" x14ac:dyDescent="0.25">
      <c r="A6713" s="2" t="s">
        <v>1637</v>
      </c>
      <c r="B6713" s="2">
        <v>5002087</v>
      </c>
      <c r="C6713" s="2">
        <v>12</v>
      </c>
      <c r="D6713" s="2">
        <v>210</v>
      </c>
    </row>
    <row r="6714" spans="1:4" x14ac:dyDescent="0.25">
      <c r="A6714" s="2" t="s">
        <v>1637</v>
      </c>
      <c r="B6714" s="2">
        <v>5002087</v>
      </c>
      <c r="C6714" s="2">
        <v>26</v>
      </c>
      <c r="D6714" s="2">
        <v>210</v>
      </c>
    </row>
    <row r="6715" spans="1:4" x14ac:dyDescent="0.25">
      <c r="A6715" s="2" t="s">
        <v>1637</v>
      </c>
      <c r="B6715" s="2">
        <v>5002088</v>
      </c>
      <c r="C6715" s="2">
        <v>10</v>
      </c>
      <c r="D6715" s="2">
        <v>208</v>
      </c>
    </row>
    <row r="6716" spans="1:4" x14ac:dyDescent="0.25">
      <c r="A6716" s="2" t="s">
        <v>1637</v>
      </c>
      <c r="B6716" s="2">
        <v>5002088</v>
      </c>
      <c r="C6716" s="2">
        <v>12</v>
      </c>
      <c r="D6716" s="2">
        <v>210</v>
      </c>
    </row>
    <row r="6717" spans="1:4" x14ac:dyDescent="0.25">
      <c r="A6717" s="2" t="s">
        <v>1637</v>
      </c>
      <c r="B6717" s="2">
        <v>5002088</v>
      </c>
      <c r="C6717" s="2">
        <v>26</v>
      </c>
      <c r="D6717" s="2">
        <v>210</v>
      </c>
    </row>
    <row r="6718" spans="1:4" x14ac:dyDescent="0.25">
      <c r="A6718" s="2" t="s">
        <v>1637</v>
      </c>
      <c r="B6718" s="2">
        <v>5002089</v>
      </c>
      <c r="C6718" s="2">
        <v>1</v>
      </c>
      <c r="D6718" s="2">
        <v>202</v>
      </c>
    </row>
    <row r="6719" spans="1:4" x14ac:dyDescent="0.25">
      <c r="A6719" s="2" t="s">
        <v>1637</v>
      </c>
      <c r="B6719" s="2">
        <v>5002089</v>
      </c>
      <c r="C6719" s="2">
        <v>2</v>
      </c>
      <c r="D6719" s="2">
        <v>210</v>
      </c>
    </row>
    <row r="6720" spans="1:4" x14ac:dyDescent="0.25">
      <c r="A6720" s="2" t="s">
        <v>1637</v>
      </c>
      <c r="B6720" s="2">
        <v>5002089</v>
      </c>
      <c r="C6720" s="2">
        <v>4</v>
      </c>
      <c r="D6720" s="2">
        <v>208</v>
      </c>
    </row>
    <row r="6721" spans="1:4" x14ac:dyDescent="0.25">
      <c r="A6721" s="2" t="s">
        <v>1637</v>
      </c>
      <c r="B6721" s="2">
        <v>5002089</v>
      </c>
      <c r="C6721" s="2">
        <v>6</v>
      </c>
      <c r="D6721" s="2">
        <v>208</v>
      </c>
    </row>
    <row r="6722" spans="1:4" x14ac:dyDescent="0.25">
      <c r="A6722" s="2" t="s">
        <v>1637</v>
      </c>
      <c r="B6722" s="2">
        <v>5002090</v>
      </c>
      <c r="C6722" s="2">
        <v>10</v>
      </c>
      <c r="D6722" s="2">
        <v>208</v>
      </c>
    </row>
    <row r="6723" spans="1:4" x14ac:dyDescent="0.25">
      <c r="A6723" s="2" t="s">
        <v>1637</v>
      </c>
      <c r="B6723" s="2">
        <v>5002090</v>
      </c>
      <c r="C6723" s="2">
        <v>12</v>
      </c>
      <c r="D6723" s="2">
        <v>210</v>
      </c>
    </row>
    <row r="6724" spans="1:4" x14ac:dyDescent="0.25">
      <c r="A6724" s="2" t="s">
        <v>1637</v>
      </c>
      <c r="B6724" s="2">
        <v>5002091</v>
      </c>
      <c r="C6724" s="2">
        <v>2</v>
      </c>
      <c r="D6724" s="2">
        <v>210</v>
      </c>
    </row>
    <row r="6725" spans="1:4" x14ac:dyDescent="0.25">
      <c r="A6725" s="2" t="s">
        <v>1637</v>
      </c>
      <c r="B6725" s="2">
        <v>5002091</v>
      </c>
      <c r="C6725" s="2">
        <v>4</v>
      </c>
      <c r="D6725" s="2">
        <v>208</v>
      </c>
    </row>
    <row r="6726" spans="1:4" x14ac:dyDescent="0.25">
      <c r="A6726" s="2" t="s">
        <v>1637</v>
      </c>
      <c r="B6726" s="2">
        <v>5002092</v>
      </c>
      <c r="C6726" s="2">
        <v>2</v>
      </c>
      <c r="D6726" s="2">
        <v>210</v>
      </c>
    </row>
    <row r="6727" spans="1:4" x14ac:dyDescent="0.25">
      <c r="A6727" s="2" t="s">
        <v>1637</v>
      </c>
      <c r="B6727" s="2">
        <v>5002092</v>
      </c>
      <c r="C6727" s="2">
        <v>4</v>
      </c>
      <c r="D6727" s="2">
        <v>208</v>
      </c>
    </row>
    <row r="6728" spans="1:4" x14ac:dyDescent="0.25">
      <c r="A6728" s="2" t="s">
        <v>1637</v>
      </c>
      <c r="B6728" s="2">
        <v>5002093</v>
      </c>
      <c r="C6728" s="2">
        <v>10</v>
      </c>
      <c r="D6728" s="2">
        <v>208</v>
      </c>
    </row>
    <row r="6729" spans="1:4" x14ac:dyDescent="0.25">
      <c r="A6729" s="2" t="s">
        <v>1637</v>
      </c>
      <c r="B6729" s="2">
        <v>5002093</v>
      </c>
      <c r="C6729" s="2">
        <v>12</v>
      </c>
      <c r="D6729" s="2">
        <v>210</v>
      </c>
    </row>
    <row r="6730" spans="1:4" x14ac:dyDescent="0.25">
      <c r="A6730" s="2" t="s">
        <v>1637</v>
      </c>
      <c r="B6730" s="2">
        <v>5002093</v>
      </c>
      <c r="C6730" s="2">
        <v>26</v>
      </c>
      <c r="D6730" s="2">
        <v>210</v>
      </c>
    </row>
    <row r="6731" spans="1:4" x14ac:dyDescent="0.25">
      <c r="A6731" s="2" t="s">
        <v>1637</v>
      </c>
      <c r="B6731" s="2">
        <v>5002094</v>
      </c>
      <c r="C6731" s="2">
        <v>1</v>
      </c>
      <c r="D6731" s="2">
        <v>202</v>
      </c>
    </row>
    <row r="6732" spans="1:4" x14ac:dyDescent="0.25">
      <c r="A6732" s="2" t="s">
        <v>1637</v>
      </c>
      <c r="B6732" s="2">
        <v>5002094</v>
      </c>
      <c r="C6732" s="2">
        <v>2</v>
      </c>
      <c r="D6732" s="2">
        <v>210</v>
      </c>
    </row>
    <row r="6733" spans="1:4" x14ac:dyDescent="0.25">
      <c r="A6733" s="2" t="s">
        <v>1637</v>
      </c>
      <c r="B6733" s="2">
        <v>5002094</v>
      </c>
      <c r="C6733" s="2">
        <v>4</v>
      </c>
      <c r="D6733" s="2">
        <v>208</v>
      </c>
    </row>
    <row r="6734" spans="1:4" x14ac:dyDescent="0.25">
      <c r="A6734" s="2" t="s">
        <v>1637</v>
      </c>
      <c r="B6734" s="2">
        <v>5002095</v>
      </c>
      <c r="C6734" s="2">
        <v>10</v>
      </c>
      <c r="D6734" s="2">
        <v>208</v>
      </c>
    </row>
    <row r="6735" spans="1:4" x14ac:dyDescent="0.25">
      <c r="A6735" s="2" t="s">
        <v>1637</v>
      </c>
      <c r="B6735" s="2">
        <v>5002095</v>
      </c>
      <c r="C6735" s="2">
        <v>12</v>
      </c>
      <c r="D6735" s="2">
        <v>210</v>
      </c>
    </row>
    <row r="6736" spans="1:4" x14ac:dyDescent="0.25">
      <c r="A6736" s="2" t="s">
        <v>1637</v>
      </c>
      <c r="B6736" s="2">
        <v>5002095</v>
      </c>
      <c r="C6736" s="2">
        <v>26</v>
      </c>
      <c r="D6736" s="2">
        <v>210</v>
      </c>
    </row>
    <row r="6737" spans="1:4" x14ac:dyDescent="0.25">
      <c r="A6737" s="2" t="s">
        <v>1637</v>
      </c>
      <c r="B6737" s="2">
        <v>5002096</v>
      </c>
      <c r="C6737" s="2">
        <v>10</v>
      </c>
      <c r="D6737" s="2">
        <v>208</v>
      </c>
    </row>
    <row r="6738" spans="1:4" x14ac:dyDescent="0.25">
      <c r="A6738" s="2" t="s">
        <v>1637</v>
      </c>
      <c r="B6738" s="2">
        <v>5002096</v>
      </c>
      <c r="C6738" s="2">
        <v>12</v>
      </c>
      <c r="D6738" s="2">
        <v>210</v>
      </c>
    </row>
    <row r="6739" spans="1:4" x14ac:dyDescent="0.25">
      <c r="A6739" s="2" t="s">
        <v>1637</v>
      </c>
      <c r="B6739" s="2">
        <v>5002096</v>
      </c>
      <c r="C6739" s="2">
        <v>26</v>
      </c>
      <c r="D6739" s="2">
        <v>210</v>
      </c>
    </row>
    <row r="6740" spans="1:4" x14ac:dyDescent="0.25">
      <c r="A6740" s="2" t="s">
        <v>1637</v>
      </c>
      <c r="B6740" s="2">
        <v>5002097</v>
      </c>
      <c r="C6740" s="2">
        <v>10</v>
      </c>
      <c r="D6740" s="2">
        <v>208</v>
      </c>
    </row>
    <row r="6741" spans="1:4" x14ac:dyDescent="0.25">
      <c r="A6741" s="2" t="s">
        <v>1637</v>
      </c>
      <c r="B6741" s="2">
        <v>5002097</v>
      </c>
      <c r="C6741" s="2">
        <v>12</v>
      </c>
      <c r="D6741" s="2">
        <v>210</v>
      </c>
    </row>
    <row r="6742" spans="1:4" x14ac:dyDescent="0.25">
      <c r="A6742" s="2" t="s">
        <v>1637</v>
      </c>
      <c r="B6742" s="2">
        <v>5002097</v>
      </c>
      <c r="C6742" s="2">
        <v>18</v>
      </c>
      <c r="D6742" s="2">
        <v>209</v>
      </c>
    </row>
    <row r="6743" spans="1:4" x14ac:dyDescent="0.25">
      <c r="A6743" s="2" t="s">
        <v>1637</v>
      </c>
      <c r="B6743" s="2">
        <v>5002098</v>
      </c>
      <c r="C6743" s="2">
        <v>66</v>
      </c>
      <c r="D6743" s="2">
        <v>202</v>
      </c>
    </row>
    <row r="6744" spans="1:4" x14ac:dyDescent="0.25">
      <c r="A6744" s="2" t="s">
        <v>1637</v>
      </c>
      <c r="B6744" s="2">
        <v>5002098</v>
      </c>
      <c r="C6744" s="2">
        <v>67</v>
      </c>
      <c r="D6744" s="2">
        <v>208</v>
      </c>
    </row>
    <row r="6745" spans="1:4" x14ac:dyDescent="0.25">
      <c r="A6745" s="2" t="s">
        <v>1637</v>
      </c>
      <c r="B6745" s="2">
        <v>5002098</v>
      </c>
      <c r="C6745" s="2">
        <v>72</v>
      </c>
      <c r="D6745" s="2">
        <v>202</v>
      </c>
    </row>
    <row r="6746" spans="1:4" x14ac:dyDescent="0.25">
      <c r="A6746" s="2" t="s">
        <v>1637</v>
      </c>
      <c r="B6746" s="2">
        <v>5002098</v>
      </c>
      <c r="C6746" s="2">
        <v>77</v>
      </c>
      <c r="D6746" s="2">
        <v>208</v>
      </c>
    </row>
    <row r="6747" spans="1:4" x14ac:dyDescent="0.25">
      <c r="A6747" s="2" t="s">
        <v>1637</v>
      </c>
      <c r="B6747" s="2">
        <v>5002099</v>
      </c>
      <c r="C6747" s="2">
        <v>10</v>
      </c>
      <c r="D6747" s="2">
        <v>208</v>
      </c>
    </row>
    <row r="6748" spans="1:4" x14ac:dyDescent="0.25">
      <c r="A6748" s="2" t="s">
        <v>1637</v>
      </c>
      <c r="B6748" s="2">
        <v>5002099</v>
      </c>
      <c r="C6748" s="2">
        <v>12</v>
      </c>
      <c r="D6748" s="2">
        <v>210</v>
      </c>
    </row>
    <row r="6749" spans="1:4" x14ac:dyDescent="0.25">
      <c r="A6749" s="2" t="s">
        <v>1637</v>
      </c>
      <c r="B6749" s="2">
        <v>5002099</v>
      </c>
      <c r="C6749" s="2">
        <v>26</v>
      </c>
      <c r="D6749" s="2">
        <v>210</v>
      </c>
    </row>
    <row r="6750" spans="1:4" x14ac:dyDescent="0.25">
      <c r="A6750" s="2" t="s">
        <v>1637</v>
      </c>
      <c r="B6750" s="2">
        <v>5002100</v>
      </c>
      <c r="C6750" s="2">
        <v>10</v>
      </c>
      <c r="D6750" s="2">
        <v>208</v>
      </c>
    </row>
    <row r="6751" spans="1:4" x14ac:dyDescent="0.25">
      <c r="A6751" s="2" t="s">
        <v>1637</v>
      </c>
      <c r="B6751" s="2">
        <v>5002100</v>
      </c>
      <c r="C6751" s="2">
        <v>12</v>
      </c>
      <c r="D6751" s="2">
        <v>210</v>
      </c>
    </row>
    <row r="6752" spans="1:4" x14ac:dyDescent="0.25">
      <c r="A6752" s="2" t="s">
        <v>1637</v>
      </c>
      <c r="B6752" s="2">
        <v>5002100</v>
      </c>
      <c r="C6752" s="2">
        <v>26</v>
      </c>
      <c r="D6752" s="2">
        <v>210</v>
      </c>
    </row>
    <row r="6753" spans="1:4" x14ac:dyDescent="0.25">
      <c r="A6753" s="2" t="s">
        <v>1637</v>
      </c>
      <c r="B6753" s="2">
        <v>5002101</v>
      </c>
      <c r="C6753" s="2">
        <v>10</v>
      </c>
      <c r="D6753" s="2">
        <v>208</v>
      </c>
    </row>
    <row r="6754" spans="1:4" x14ac:dyDescent="0.25">
      <c r="A6754" s="2" t="s">
        <v>1637</v>
      </c>
      <c r="B6754" s="2">
        <v>5002101</v>
      </c>
      <c r="C6754" s="2">
        <v>12</v>
      </c>
      <c r="D6754" s="2">
        <v>210</v>
      </c>
    </row>
    <row r="6755" spans="1:4" x14ac:dyDescent="0.25">
      <c r="A6755" s="2" t="s">
        <v>1637</v>
      </c>
      <c r="B6755" s="2">
        <v>5002101</v>
      </c>
      <c r="C6755" s="2">
        <v>26</v>
      </c>
      <c r="D6755" s="2">
        <v>210</v>
      </c>
    </row>
    <row r="6756" spans="1:4" x14ac:dyDescent="0.25">
      <c r="A6756" s="2" t="s">
        <v>1637</v>
      </c>
      <c r="B6756" s="2">
        <v>5002102</v>
      </c>
      <c r="C6756" s="2">
        <v>27</v>
      </c>
      <c r="D6756" s="2">
        <v>209</v>
      </c>
    </row>
    <row r="6757" spans="1:4" x14ac:dyDescent="0.25">
      <c r="A6757" s="2" t="s">
        <v>1637</v>
      </c>
      <c r="B6757" s="2">
        <v>5002103</v>
      </c>
      <c r="C6757" s="2">
        <v>27</v>
      </c>
      <c r="D6757" s="2">
        <v>209</v>
      </c>
    </row>
    <row r="6758" spans="1:4" x14ac:dyDescent="0.25">
      <c r="A6758" s="2" t="s">
        <v>1637</v>
      </c>
      <c r="B6758" s="2">
        <v>5002104</v>
      </c>
      <c r="C6758" s="2">
        <v>10</v>
      </c>
      <c r="D6758" s="2">
        <v>208</v>
      </c>
    </row>
    <row r="6759" spans="1:4" x14ac:dyDescent="0.25">
      <c r="A6759" s="2" t="s">
        <v>1637</v>
      </c>
      <c r="B6759" s="2">
        <v>5002104</v>
      </c>
      <c r="C6759" s="2">
        <v>12</v>
      </c>
      <c r="D6759" s="2">
        <v>210</v>
      </c>
    </row>
    <row r="6760" spans="1:4" x14ac:dyDescent="0.25">
      <c r="A6760" s="2" t="s">
        <v>1637</v>
      </c>
      <c r="B6760" s="2">
        <v>5002104</v>
      </c>
      <c r="C6760" s="2">
        <v>18</v>
      </c>
      <c r="D6760" s="2">
        <v>209</v>
      </c>
    </row>
    <row r="6761" spans="1:4" x14ac:dyDescent="0.25">
      <c r="A6761" s="2" t="s">
        <v>1637</v>
      </c>
      <c r="B6761" s="2">
        <v>5002105</v>
      </c>
      <c r="C6761" s="2">
        <v>10</v>
      </c>
      <c r="D6761" s="2">
        <v>208</v>
      </c>
    </row>
    <row r="6762" spans="1:4" x14ac:dyDescent="0.25">
      <c r="A6762" s="2" t="s">
        <v>1637</v>
      </c>
      <c r="B6762" s="2">
        <v>5002105</v>
      </c>
      <c r="C6762" s="2">
        <v>12</v>
      </c>
      <c r="D6762" s="2">
        <v>210</v>
      </c>
    </row>
    <row r="6763" spans="1:4" x14ac:dyDescent="0.25">
      <c r="A6763" s="2" t="s">
        <v>1637</v>
      </c>
      <c r="B6763" s="2">
        <v>5002105</v>
      </c>
      <c r="C6763" s="2">
        <v>18</v>
      </c>
      <c r="D6763" s="2">
        <v>209</v>
      </c>
    </row>
    <row r="6764" spans="1:4" x14ac:dyDescent="0.25">
      <c r="A6764" s="2" t="s">
        <v>1637</v>
      </c>
      <c r="B6764" s="2">
        <v>5002106</v>
      </c>
      <c r="C6764" s="2">
        <v>10</v>
      </c>
      <c r="D6764" s="2">
        <v>208</v>
      </c>
    </row>
    <row r="6765" spans="1:4" x14ac:dyDescent="0.25">
      <c r="A6765" s="2" t="s">
        <v>1637</v>
      </c>
      <c r="B6765" s="2">
        <v>5002106</v>
      </c>
      <c r="C6765" s="2">
        <v>12</v>
      </c>
      <c r="D6765" s="2">
        <v>210</v>
      </c>
    </row>
    <row r="6766" spans="1:4" x14ac:dyDescent="0.25">
      <c r="A6766" s="2" t="s">
        <v>1637</v>
      </c>
      <c r="B6766" s="2">
        <v>5002106</v>
      </c>
      <c r="C6766" s="2">
        <v>18</v>
      </c>
      <c r="D6766" s="2">
        <v>209</v>
      </c>
    </row>
    <row r="6767" spans="1:4" x14ac:dyDescent="0.25">
      <c r="A6767" s="2" t="s">
        <v>1637</v>
      </c>
      <c r="B6767" s="2">
        <v>5002107</v>
      </c>
      <c r="C6767" s="2">
        <v>10</v>
      </c>
      <c r="D6767" s="2">
        <v>208</v>
      </c>
    </row>
    <row r="6768" spans="1:4" x14ac:dyDescent="0.25">
      <c r="A6768" s="2" t="s">
        <v>1637</v>
      </c>
      <c r="B6768" s="2">
        <v>5002107</v>
      </c>
      <c r="C6768" s="2">
        <v>12</v>
      </c>
      <c r="D6768" s="2">
        <v>210</v>
      </c>
    </row>
    <row r="6769" spans="1:4" x14ac:dyDescent="0.25">
      <c r="A6769" s="2" t="s">
        <v>1637</v>
      </c>
      <c r="B6769" s="2">
        <v>5002107</v>
      </c>
      <c r="C6769" s="2">
        <v>18</v>
      </c>
      <c r="D6769" s="2">
        <v>209</v>
      </c>
    </row>
    <row r="6770" spans="1:4" x14ac:dyDescent="0.25">
      <c r="A6770" s="2" t="s">
        <v>1637</v>
      </c>
      <c r="B6770" s="2">
        <v>5002108</v>
      </c>
      <c r="C6770" s="2">
        <v>10</v>
      </c>
      <c r="D6770" s="2">
        <v>208</v>
      </c>
    </row>
    <row r="6771" spans="1:4" x14ac:dyDescent="0.25">
      <c r="A6771" s="2" t="s">
        <v>1637</v>
      </c>
      <c r="B6771" s="2">
        <v>5002108</v>
      </c>
      <c r="C6771" s="2">
        <v>12</v>
      </c>
      <c r="D6771" s="2">
        <v>210</v>
      </c>
    </row>
    <row r="6772" spans="1:4" x14ac:dyDescent="0.25">
      <c r="A6772" s="2" t="s">
        <v>1637</v>
      </c>
      <c r="B6772" s="2">
        <v>5002109</v>
      </c>
      <c r="C6772" s="2">
        <v>12</v>
      </c>
      <c r="D6772" s="2">
        <v>210</v>
      </c>
    </row>
    <row r="6773" spans="1:4" x14ac:dyDescent="0.25">
      <c r="A6773" s="2" t="s">
        <v>1637</v>
      </c>
      <c r="B6773" s="2">
        <v>5002109</v>
      </c>
      <c r="C6773" s="2">
        <v>13</v>
      </c>
      <c r="D6773" s="2">
        <v>208</v>
      </c>
    </row>
    <row r="6774" spans="1:4" x14ac:dyDescent="0.25">
      <c r="A6774" s="2" t="s">
        <v>1637</v>
      </c>
      <c r="B6774" s="2">
        <v>5002109</v>
      </c>
      <c r="C6774" s="2">
        <v>18</v>
      </c>
      <c r="D6774" s="2">
        <v>209</v>
      </c>
    </row>
    <row r="6775" spans="1:4" x14ac:dyDescent="0.25">
      <c r="A6775" s="2" t="s">
        <v>1637</v>
      </c>
      <c r="B6775" s="2">
        <v>5002110</v>
      </c>
      <c r="C6775" s="2">
        <v>6</v>
      </c>
      <c r="D6775" s="2">
        <v>208</v>
      </c>
    </row>
    <row r="6776" spans="1:4" x14ac:dyDescent="0.25">
      <c r="A6776" s="2" t="s">
        <v>1637</v>
      </c>
      <c r="B6776" s="2">
        <v>5002110</v>
      </c>
      <c r="C6776" s="2">
        <v>12</v>
      </c>
      <c r="D6776" s="2">
        <v>210</v>
      </c>
    </row>
    <row r="6777" spans="1:4" x14ac:dyDescent="0.25">
      <c r="A6777" s="2" t="s">
        <v>1637</v>
      </c>
      <c r="B6777" s="2">
        <v>5002110</v>
      </c>
      <c r="C6777" s="2">
        <v>13</v>
      </c>
      <c r="D6777" s="2">
        <v>208</v>
      </c>
    </row>
    <row r="6778" spans="1:4" x14ac:dyDescent="0.25">
      <c r="A6778" s="2" t="s">
        <v>1637</v>
      </c>
      <c r="B6778" s="2">
        <v>5002111</v>
      </c>
      <c r="C6778" s="2">
        <v>12</v>
      </c>
      <c r="D6778" s="2">
        <v>210</v>
      </c>
    </row>
    <row r="6779" spans="1:4" x14ac:dyDescent="0.25">
      <c r="A6779" s="2" t="s">
        <v>1637</v>
      </c>
      <c r="B6779" s="2">
        <v>5002111</v>
      </c>
      <c r="C6779" s="2">
        <v>13</v>
      </c>
      <c r="D6779" s="2">
        <v>208</v>
      </c>
    </row>
    <row r="6780" spans="1:4" x14ac:dyDescent="0.25">
      <c r="A6780" s="2" t="s">
        <v>1637</v>
      </c>
      <c r="B6780" s="2">
        <v>5002111</v>
      </c>
      <c r="C6780" s="2">
        <v>26</v>
      </c>
      <c r="D6780" s="2">
        <v>210</v>
      </c>
    </row>
    <row r="6781" spans="1:4" x14ac:dyDescent="0.25">
      <c r="A6781" s="2" t="s">
        <v>1637</v>
      </c>
      <c r="B6781" s="2">
        <v>5002111</v>
      </c>
      <c r="C6781" s="2">
        <v>39</v>
      </c>
      <c r="D6781" s="2">
        <v>310</v>
      </c>
    </row>
    <row r="6782" spans="1:4" x14ac:dyDescent="0.25">
      <c r="A6782" s="2" t="s">
        <v>1637</v>
      </c>
      <c r="B6782" s="2">
        <v>5002112</v>
      </c>
      <c r="C6782" s="2">
        <v>10</v>
      </c>
      <c r="D6782" s="2">
        <v>208</v>
      </c>
    </row>
    <row r="6783" spans="1:4" x14ac:dyDescent="0.25">
      <c r="A6783" s="2" t="s">
        <v>1637</v>
      </c>
      <c r="B6783" s="2">
        <v>5002112</v>
      </c>
      <c r="C6783" s="2">
        <v>12</v>
      </c>
      <c r="D6783" s="2">
        <v>210</v>
      </c>
    </row>
    <row r="6784" spans="1:4" x14ac:dyDescent="0.25">
      <c r="A6784" s="2" t="s">
        <v>1637</v>
      </c>
      <c r="B6784" s="2">
        <v>5002112</v>
      </c>
      <c r="C6784" s="2">
        <v>18</v>
      </c>
      <c r="D6784" s="2">
        <v>209</v>
      </c>
    </row>
    <row r="6785" spans="1:4" x14ac:dyDescent="0.25">
      <c r="A6785" s="2" t="s">
        <v>1637</v>
      </c>
      <c r="B6785" s="2">
        <v>5002113</v>
      </c>
      <c r="C6785" s="2">
        <v>4</v>
      </c>
      <c r="D6785" s="2">
        <v>208</v>
      </c>
    </row>
    <row r="6786" spans="1:4" x14ac:dyDescent="0.25">
      <c r="A6786" s="2" t="s">
        <v>1637</v>
      </c>
      <c r="B6786" s="2">
        <v>5002113</v>
      </c>
      <c r="C6786" s="2">
        <v>12</v>
      </c>
      <c r="D6786" s="2">
        <v>210</v>
      </c>
    </row>
    <row r="6787" spans="1:4" x14ac:dyDescent="0.25">
      <c r="A6787" s="2" t="s">
        <v>1637</v>
      </c>
      <c r="B6787" s="2">
        <v>5002113</v>
      </c>
      <c r="C6787" s="2">
        <v>13</v>
      </c>
      <c r="D6787" s="2">
        <v>208</v>
      </c>
    </row>
    <row r="6788" spans="1:4" x14ac:dyDescent="0.25">
      <c r="A6788" s="2" t="s">
        <v>1637</v>
      </c>
      <c r="B6788" s="2">
        <v>5002114</v>
      </c>
      <c r="C6788" s="2">
        <v>4</v>
      </c>
      <c r="D6788" s="2">
        <v>208</v>
      </c>
    </row>
    <row r="6789" spans="1:4" x14ac:dyDescent="0.25">
      <c r="A6789" s="2" t="s">
        <v>1637</v>
      </c>
      <c r="B6789" s="2">
        <v>5002114</v>
      </c>
      <c r="C6789" s="2">
        <v>12</v>
      </c>
      <c r="D6789" s="2">
        <v>210</v>
      </c>
    </row>
    <row r="6790" spans="1:4" x14ac:dyDescent="0.25">
      <c r="A6790" s="2" t="s">
        <v>1637</v>
      </c>
      <c r="B6790" s="2">
        <v>5002114</v>
      </c>
      <c r="C6790" s="2">
        <v>13</v>
      </c>
      <c r="D6790" s="2">
        <v>208</v>
      </c>
    </row>
    <row r="6791" spans="1:4" x14ac:dyDescent="0.25">
      <c r="A6791" s="2" t="s">
        <v>1637</v>
      </c>
      <c r="B6791" s="2">
        <v>5002115</v>
      </c>
      <c r="C6791" s="2">
        <v>10</v>
      </c>
      <c r="D6791" s="2">
        <v>208</v>
      </c>
    </row>
    <row r="6792" spans="1:4" x14ac:dyDescent="0.25">
      <c r="A6792" s="2" t="s">
        <v>1637</v>
      </c>
      <c r="B6792" s="2">
        <v>5002115</v>
      </c>
      <c r="C6792" s="2">
        <v>12</v>
      </c>
      <c r="D6792" s="2">
        <v>210</v>
      </c>
    </row>
    <row r="6793" spans="1:4" x14ac:dyDescent="0.25">
      <c r="A6793" s="2" t="s">
        <v>1637</v>
      </c>
      <c r="B6793" s="2">
        <v>5002116</v>
      </c>
      <c r="C6793" s="2">
        <v>10</v>
      </c>
      <c r="D6793" s="2">
        <v>208</v>
      </c>
    </row>
    <row r="6794" spans="1:4" x14ac:dyDescent="0.25">
      <c r="A6794" s="2" t="s">
        <v>1637</v>
      </c>
      <c r="B6794" s="2">
        <v>5002116</v>
      </c>
      <c r="C6794" s="2">
        <v>12</v>
      </c>
      <c r="D6794" s="2">
        <v>210</v>
      </c>
    </row>
    <row r="6795" spans="1:4" x14ac:dyDescent="0.25">
      <c r="A6795" s="2" t="s">
        <v>1637</v>
      </c>
      <c r="B6795" s="2">
        <v>5002117</v>
      </c>
      <c r="C6795" s="2">
        <v>10</v>
      </c>
      <c r="D6795" s="2">
        <v>208</v>
      </c>
    </row>
    <row r="6796" spans="1:4" x14ac:dyDescent="0.25">
      <c r="A6796" s="2" t="s">
        <v>1637</v>
      </c>
      <c r="B6796" s="2">
        <v>5002117</v>
      </c>
      <c r="C6796" s="2">
        <v>12</v>
      </c>
      <c r="D6796" s="2">
        <v>210</v>
      </c>
    </row>
    <row r="6797" spans="1:4" x14ac:dyDescent="0.25">
      <c r="A6797" s="2" t="s">
        <v>1637</v>
      </c>
      <c r="B6797" s="2">
        <v>5002117</v>
      </c>
      <c r="C6797" s="2">
        <v>18</v>
      </c>
      <c r="D6797" s="2">
        <v>209</v>
      </c>
    </row>
    <row r="6798" spans="1:4" x14ac:dyDescent="0.25">
      <c r="A6798" s="2" t="s">
        <v>1637</v>
      </c>
      <c r="B6798" s="2">
        <v>5002118</v>
      </c>
      <c r="C6798" s="2">
        <v>10</v>
      </c>
      <c r="D6798" s="2">
        <v>208</v>
      </c>
    </row>
    <row r="6799" spans="1:4" x14ac:dyDescent="0.25">
      <c r="A6799" s="2" t="s">
        <v>1637</v>
      </c>
      <c r="B6799" s="2">
        <v>5002118</v>
      </c>
      <c r="C6799" s="2">
        <v>12</v>
      </c>
      <c r="D6799" s="2">
        <v>210</v>
      </c>
    </row>
    <row r="6800" spans="1:4" x14ac:dyDescent="0.25">
      <c r="A6800" s="2" t="s">
        <v>1637</v>
      </c>
      <c r="B6800" s="2">
        <v>5002119</v>
      </c>
      <c r="C6800" s="2">
        <v>66</v>
      </c>
      <c r="D6800" s="2">
        <v>202</v>
      </c>
    </row>
    <row r="6801" spans="1:4" x14ac:dyDescent="0.25">
      <c r="A6801" s="2" t="s">
        <v>1637</v>
      </c>
      <c r="B6801" s="2">
        <v>5002120</v>
      </c>
      <c r="C6801" s="2">
        <v>10</v>
      </c>
      <c r="D6801" s="2">
        <v>208</v>
      </c>
    </row>
    <row r="6802" spans="1:4" x14ac:dyDescent="0.25">
      <c r="A6802" s="2" t="s">
        <v>1637</v>
      </c>
      <c r="B6802" s="2">
        <v>5002120</v>
      </c>
      <c r="C6802" s="2">
        <v>12</v>
      </c>
      <c r="D6802" s="2">
        <v>210</v>
      </c>
    </row>
    <row r="6803" spans="1:4" x14ac:dyDescent="0.25">
      <c r="A6803" s="2" t="s">
        <v>1637</v>
      </c>
      <c r="B6803" s="2">
        <v>5002121</v>
      </c>
      <c r="C6803" s="2">
        <v>1</v>
      </c>
      <c r="D6803" s="2">
        <v>202</v>
      </c>
    </row>
    <row r="6804" spans="1:4" x14ac:dyDescent="0.25">
      <c r="A6804" s="2" t="s">
        <v>1637</v>
      </c>
      <c r="B6804" s="2">
        <v>5002122</v>
      </c>
      <c r="C6804" s="2">
        <v>4</v>
      </c>
      <c r="D6804" s="2">
        <v>208</v>
      </c>
    </row>
    <row r="6805" spans="1:4" x14ac:dyDescent="0.25">
      <c r="A6805" s="2" t="s">
        <v>1637</v>
      </c>
      <c r="B6805" s="2">
        <v>5002122</v>
      </c>
      <c r="C6805" s="2">
        <v>12</v>
      </c>
      <c r="D6805" s="2">
        <v>210</v>
      </c>
    </row>
    <row r="6806" spans="1:4" x14ac:dyDescent="0.25">
      <c r="A6806" s="2" t="s">
        <v>1637</v>
      </c>
      <c r="B6806" s="2">
        <v>5002122</v>
      </c>
      <c r="C6806" s="2">
        <v>13</v>
      </c>
      <c r="D6806" s="2">
        <v>208</v>
      </c>
    </row>
    <row r="6807" spans="1:4" x14ac:dyDescent="0.25">
      <c r="A6807" s="2" t="s">
        <v>1637</v>
      </c>
      <c r="B6807" s="2">
        <v>5002123</v>
      </c>
      <c r="C6807" s="2">
        <v>1</v>
      </c>
      <c r="D6807" s="2">
        <v>202</v>
      </c>
    </row>
    <row r="6808" spans="1:4" x14ac:dyDescent="0.25">
      <c r="A6808" s="2" t="s">
        <v>1637</v>
      </c>
      <c r="B6808" s="2">
        <v>5002124</v>
      </c>
      <c r="C6808" s="2">
        <v>10</v>
      </c>
      <c r="D6808" s="2">
        <v>208</v>
      </c>
    </row>
    <row r="6809" spans="1:4" x14ac:dyDescent="0.25">
      <c r="A6809" s="2" t="s">
        <v>1637</v>
      </c>
      <c r="B6809" s="2">
        <v>5002124</v>
      </c>
      <c r="C6809" s="2">
        <v>12</v>
      </c>
      <c r="D6809" s="2">
        <v>210</v>
      </c>
    </row>
    <row r="6810" spans="1:4" x14ac:dyDescent="0.25">
      <c r="A6810" s="2" t="s">
        <v>1637</v>
      </c>
      <c r="B6810" s="2">
        <v>5002125</v>
      </c>
      <c r="C6810" s="2">
        <v>6</v>
      </c>
      <c r="D6810" s="2">
        <v>208</v>
      </c>
    </row>
    <row r="6811" spans="1:4" x14ac:dyDescent="0.25">
      <c r="A6811" s="2" t="s">
        <v>1637</v>
      </c>
      <c r="B6811" s="2">
        <v>5002125</v>
      </c>
      <c r="C6811" s="2">
        <v>66</v>
      </c>
      <c r="D6811" s="2">
        <v>202</v>
      </c>
    </row>
    <row r="6812" spans="1:4" x14ac:dyDescent="0.25">
      <c r="A6812" s="2" t="s">
        <v>1637</v>
      </c>
      <c r="B6812" s="2">
        <v>5002126</v>
      </c>
      <c r="C6812" s="2">
        <v>10</v>
      </c>
      <c r="D6812" s="2">
        <v>208</v>
      </c>
    </row>
    <row r="6813" spans="1:4" x14ac:dyDescent="0.25">
      <c r="A6813" s="2" t="s">
        <v>1637</v>
      </c>
      <c r="B6813" s="2">
        <v>5002126</v>
      </c>
      <c r="C6813" s="2">
        <v>12</v>
      </c>
      <c r="D6813" s="2">
        <v>210</v>
      </c>
    </row>
    <row r="6814" spans="1:4" x14ac:dyDescent="0.25">
      <c r="A6814" s="2" t="s">
        <v>1637</v>
      </c>
      <c r="B6814" s="2">
        <v>5002127</v>
      </c>
      <c r="C6814" s="2">
        <v>1</v>
      </c>
      <c r="D6814" s="2">
        <v>202</v>
      </c>
    </row>
    <row r="6815" spans="1:4" x14ac:dyDescent="0.25">
      <c r="A6815" s="2" t="s">
        <v>1637</v>
      </c>
      <c r="B6815" s="2">
        <v>5002127</v>
      </c>
      <c r="C6815" s="2">
        <v>2</v>
      </c>
      <c r="D6815" s="2">
        <v>210</v>
      </c>
    </row>
    <row r="6816" spans="1:4" x14ac:dyDescent="0.25">
      <c r="A6816" s="2" t="s">
        <v>1637</v>
      </c>
      <c r="B6816" s="2">
        <v>5002127</v>
      </c>
      <c r="C6816" s="2">
        <v>4</v>
      </c>
      <c r="D6816" s="2">
        <v>208</v>
      </c>
    </row>
    <row r="6817" spans="1:4" x14ac:dyDescent="0.25">
      <c r="A6817" s="2" t="s">
        <v>1637</v>
      </c>
      <c r="B6817" s="2">
        <v>5002127</v>
      </c>
      <c r="C6817" s="2">
        <v>6</v>
      </c>
      <c r="D6817" s="2">
        <v>208</v>
      </c>
    </row>
    <row r="6818" spans="1:4" x14ac:dyDescent="0.25">
      <c r="A6818" s="2" t="s">
        <v>1637</v>
      </c>
      <c r="B6818" s="2">
        <v>5002128</v>
      </c>
      <c r="C6818" s="2">
        <v>2</v>
      </c>
      <c r="D6818" s="2">
        <v>210</v>
      </c>
    </row>
    <row r="6819" spans="1:4" x14ac:dyDescent="0.25">
      <c r="A6819" s="2" t="s">
        <v>1637</v>
      </c>
      <c r="B6819" s="2">
        <v>5002128</v>
      </c>
      <c r="C6819" s="2">
        <v>18</v>
      </c>
      <c r="D6819" s="2">
        <v>209</v>
      </c>
    </row>
    <row r="6820" spans="1:4" x14ac:dyDescent="0.25">
      <c r="A6820" s="2" t="s">
        <v>1637</v>
      </c>
      <c r="B6820" s="2">
        <v>5002129</v>
      </c>
      <c r="C6820" s="2">
        <v>4</v>
      </c>
      <c r="D6820" s="2">
        <v>208</v>
      </c>
    </row>
    <row r="6821" spans="1:4" x14ac:dyDescent="0.25">
      <c r="A6821" s="2" t="s">
        <v>1637</v>
      </c>
      <c r="B6821" s="2">
        <v>5002129</v>
      </c>
      <c r="C6821" s="2">
        <v>12</v>
      </c>
      <c r="D6821" s="2">
        <v>210</v>
      </c>
    </row>
    <row r="6822" spans="1:4" x14ac:dyDescent="0.25">
      <c r="A6822" s="2" t="s">
        <v>1637</v>
      </c>
      <c r="B6822" s="2">
        <v>5002129</v>
      </c>
      <c r="C6822" s="2">
        <v>13</v>
      </c>
      <c r="D6822" s="2">
        <v>208</v>
      </c>
    </row>
    <row r="6823" spans="1:4" x14ac:dyDescent="0.25">
      <c r="A6823" s="2" t="s">
        <v>1637</v>
      </c>
      <c r="B6823" s="2">
        <v>5002130</v>
      </c>
      <c r="C6823" s="2">
        <v>6</v>
      </c>
      <c r="D6823" s="2">
        <v>208</v>
      </c>
    </row>
    <row r="6824" spans="1:4" x14ac:dyDescent="0.25">
      <c r="A6824" s="2" t="s">
        <v>1637</v>
      </c>
      <c r="B6824" s="2">
        <v>5002130</v>
      </c>
      <c r="C6824" s="2">
        <v>66</v>
      </c>
      <c r="D6824" s="2">
        <v>202</v>
      </c>
    </row>
    <row r="6825" spans="1:4" x14ac:dyDescent="0.25">
      <c r="A6825" s="2" t="s">
        <v>1637</v>
      </c>
      <c r="B6825" s="2">
        <v>5002130</v>
      </c>
      <c r="C6825" s="2">
        <v>67</v>
      </c>
      <c r="D6825" s="2">
        <v>208</v>
      </c>
    </row>
    <row r="6826" spans="1:4" x14ac:dyDescent="0.25">
      <c r="A6826" s="2" t="s">
        <v>1637</v>
      </c>
      <c r="B6826" s="2">
        <v>5002131</v>
      </c>
      <c r="C6826" s="2">
        <v>10</v>
      </c>
      <c r="D6826" s="2">
        <v>208</v>
      </c>
    </row>
    <row r="6827" spans="1:4" x14ac:dyDescent="0.25">
      <c r="A6827" s="2" t="s">
        <v>1637</v>
      </c>
      <c r="B6827" s="2">
        <v>5002131</v>
      </c>
      <c r="C6827" s="2">
        <v>12</v>
      </c>
      <c r="D6827" s="2">
        <v>210</v>
      </c>
    </row>
    <row r="6828" spans="1:4" x14ac:dyDescent="0.25">
      <c r="A6828" s="2" t="s">
        <v>1637</v>
      </c>
      <c r="B6828" s="2">
        <v>5002132</v>
      </c>
      <c r="C6828" s="2">
        <v>1</v>
      </c>
      <c r="D6828" s="2">
        <v>202</v>
      </c>
    </row>
    <row r="6829" spans="1:4" x14ac:dyDescent="0.25">
      <c r="A6829" s="2" t="s">
        <v>1637</v>
      </c>
      <c r="B6829" s="2">
        <v>5002132</v>
      </c>
      <c r="C6829" s="2">
        <v>2</v>
      </c>
      <c r="D6829" s="2">
        <v>210</v>
      </c>
    </row>
    <row r="6830" spans="1:4" x14ac:dyDescent="0.25">
      <c r="A6830" s="2" t="s">
        <v>1637</v>
      </c>
      <c r="B6830" s="2">
        <v>5002132</v>
      </c>
      <c r="C6830" s="2">
        <v>4</v>
      </c>
      <c r="D6830" s="2">
        <v>208</v>
      </c>
    </row>
    <row r="6831" spans="1:4" x14ac:dyDescent="0.25">
      <c r="A6831" s="2" t="s">
        <v>1637</v>
      </c>
      <c r="B6831" s="2">
        <v>5002132</v>
      </c>
      <c r="C6831" s="2">
        <v>6</v>
      </c>
      <c r="D6831" s="2">
        <v>208</v>
      </c>
    </row>
    <row r="6832" spans="1:4" x14ac:dyDescent="0.25">
      <c r="A6832" s="2" t="s">
        <v>1637</v>
      </c>
      <c r="B6832" s="2">
        <v>5002133</v>
      </c>
      <c r="C6832" s="2">
        <v>2</v>
      </c>
      <c r="D6832" s="2">
        <v>210</v>
      </c>
    </row>
    <row r="6833" spans="1:4" x14ac:dyDescent="0.25">
      <c r="A6833" s="2" t="s">
        <v>1637</v>
      </c>
      <c r="B6833" s="2">
        <v>5002133</v>
      </c>
      <c r="C6833" s="2">
        <v>4</v>
      </c>
      <c r="D6833" s="2">
        <v>208</v>
      </c>
    </row>
    <row r="6834" spans="1:4" x14ac:dyDescent="0.25">
      <c r="A6834" s="2" t="s">
        <v>1637</v>
      </c>
      <c r="B6834" s="2">
        <v>5002133</v>
      </c>
      <c r="C6834" s="2">
        <v>26</v>
      </c>
      <c r="D6834" s="2">
        <v>210</v>
      </c>
    </row>
    <row r="6835" spans="1:4" x14ac:dyDescent="0.25">
      <c r="A6835" s="2" t="s">
        <v>1637</v>
      </c>
      <c r="B6835" s="2">
        <v>5002134</v>
      </c>
      <c r="C6835" s="2">
        <v>1</v>
      </c>
      <c r="D6835" s="2">
        <v>202</v>
      </c>
    </row>
    <row r="6836" spans="1:4" x14ac:dyDescent="0.25">
      <c r="A6836" s="2" t="s">
        <v>1637</v>
      </c>
      <c r="B6836" s="2">
        <v>5002134</v>
      </c>
      <c r="C6836" s="2">
        <v>2</v>
      </c>
      <c r="D6836" s="2">
        <v>210</v>
      </c>
    </row>
    <row r="6837" spans="1:4" x14ac:dyDescent="0.25">
      <c r="A6837" s="2" t="s">
        <v>1637</v>
      </c>
      <c r="B6837" s="2">
        <v>5002134</v>
      </c>
      <c r="C6837" s="2">
        <v>4</v>
      </c>
      <c r="D6837" s="2">
        <v>208</v>
      </c>
    </row>
    <row r="6838" spans="1:4" x14ac:dyDescent="0.25">
      <c r="A6838" s="2" t="s">
        <v>1637</v>
      </c>
      <c r="B6838" s="2">
        <v>5002134</v>
      </c>
      <c r="C6838" s="2">
        <v>6</v>
      </c>
      <c r="D6838" s="2">
        <v>208</v>
      </c>
    </row>
    <row r="6839" spans="1:4" x14ac:dyDescent="0.25">
      <c r="A6839" s="2" t="s">
        <v>1637</v>
      </c>
      <c r="B6839" s="2">
        <v>5002135</v>
      </c>
      <c r="C6839" s="2">
        <v>10</v>
      </c>
      <c r="D6839" s="2">
        <v>208</v>
      </c>
    </row>
    <row r="6840" spans="1:4" x14ac:dyDescent="0.25">
      <c r="A6840" s="2" t="s">
        <v>1637</v>
      </c>
      <c r="B6840" s="2">
        <v>5002135</v>
      </c>
      <c r="C6840" s="2">
        <v>12</v>
      </c>
      <c r="D6840" s="2">
        <v>210</v>
      </c>
    </row>
    <row r="6841" spans="1:4" x14ac:dyDescent="0.25">
      <c r="A6841" s="2" t="s">
        <v>1637</v>
      </c>
      <c r="B6841" s="2">
        <v>5002135</v>
      </c>
      <c r="C6841" s="2">
        <v>26</v>
      </c>
      <c r="D6841" s="2">
        <v>210</v>
      </c>
    </row>
    <row r="6842" spans="1:4" x14ac:dyDescent="0.25">
      <c r="A6842" s="2" t="s">
        <v>1637</v>
      </c>
      <c r="B6842" s="2">
        <v>5002136</v>
      </c>
      <c r="C6842" s="2">
        <v>71</v>
      </c>
      <c r="D6842" s="2">
        <v>202</v>
      </c>
    </row>
    <row r="6843" spans="1:4" x14ac:dyDescent="0.25">
      <c r="A6843" s="2" t="s">
        <v>1637</v>
      </c>
      <c r="B6843" s="2">
        <v>5002136</v>
      </c>
      <c r="C6843" s="2">
        <v>76</v>
      </c>
      <c r="D6843" s="2">
        <v>208</v>
      </c>
    </row>
    <row r="6844" spans="1:4" x14ac:dyDescent="0.25">
      <c r="A6844" s="2" t="s">
        <v>1637</v>
      </c>
      <c r="B6844" s="2">
        <v>5002137</v>
      </c>
      <c r="C6844" s="2">
        <v>10</v>
      </c>
      <c r="D6844" s="2">
        <v>208</v>
      </c>
    </row>
    <row r="6845" spans="1:4" x14ac:dyDescent="0.25">
      <c r="A6845" s="2" t="s">
        <v>1637</v>
      </c>
      <c r="B6845" s="2">
        <v>5002137</v>
      </c>
      <c r="C6845" s="2">
        <v>12</v>
      </c>
      <c r="D6845" s="2">
        <v>210</v>
      </c>
    </row>
    <row r="6846" spans="1:4" x14ac:dyDescent="0.25">
      <c r="A6846" s="2" t="s">
        <v>1637</v>
      </c>
      <c r="B6846" s="2">
        <v>5002138</v>
      </c>
      <c r="C6846" s="2">
        <v>10</v>
      </c>
      <c r="D6846" s="2">
        <v>208</v>
      </c>
    </row>
    <row r="6847" spans="1:4" x14ac:dyDescent="0.25">
      <c r="A6847" s="2" t="s">
        <v>1637</v>
      </c>
      <c r="B6847" s="2">
        <v>5002138</v>
      </c>
      <c r="C6847" s="2">
        <v>12</v>
      </c>
      <c r="D6847" s="2">
        <v>210</v>
      </c>
    </row>
    <row r="6848" spans="1:4" x14ac:dyDescent="0.25">
      <c r="A6848" s="2" t="s">
        <v>1637</v>
      </c>
      <c r="B6848" s="2">
        <v>5002139</v>
      </c>
      <c r="C6848" s="2">
        <v>10</v>
      </c>
      <c r="D6848" s="2">
        <v>208</v>
      </c>
    </row>
    <row r="6849" spans="1:4" x14ac:dyDescent="0.25">
      <c r="A6849" s="2" t="s">
        <v>1637</v>
      </c>
      <c r="B6849" s="2">
        <v>5002139</v>
      </c>
      <c r="C6849" s="2">
        <v>12</v>
      </c>
      <c r="D6849" s="2">
        <v>210</v>
      </c>
    </row>
    <row r="6850" spans="1:4" x14ac:dyDescent="0.25">
      <c r="A6850" s="2" t="s">
        <v>1637</v>
      </c>
      <c r="B6850" s="2">
        <v>5002140</v>
      </c>
      <c r="C6850" s="2">
        <v>6</v>
      </c>
      <c r="D6850" s="2">
        <v>208</v>
      </c>
    </row>
    <row r="6851" spans="1:4" x14ac:dyDescent="0.25">
      <c r="A6851" s="2" t="s">
        <v>1637</v>
      </c>
      <c r="B6851" s="2">
        <v>5002140</v>
      </c>
      <c r="C6851" s="2">
        <v>12</v>
      </c>
      <c r="D6851" s="2">
        <v>210</v>
      </c>
    </row>
    <row r="6852" spans="1:4" x14ac:dyDescent="0.25">
      <c r="A6852" s="2" t="s">
        <v>1637</v>
      </c>
      <c r="B6852" s="2">
        <v>5002140</v>
      </c>
      <c r="C6852" s="2">
        <v>13</v>
      </c>
      <c r="D6852" s="2">
        <v>208</v>
      </c>
    </row>
    <row r="6853" spans="1:4" x14ac:dyDescent="0.25">
      <c r="A6853" s="2" t="s">
        <v>1637</v>
      </c>
      <c r="B6853" s="2">
        <v>5002141</v>
      </c>
      <c r="C6853" s="2">
        <v>6</v>
      </c>
      <c r="D6853" s="2">
        <v>208</v>
      </c>
    </row>
    <row r="6854" spans="1:4" x14ac:dyDescent="0.25">
      <c r="A6854" s="2" t="s">
        <v>1637</v>
      </c>
      <c r="B6854" s="2">
        <v>5002141</v>
      </c>
      <c r="C6854" s="2">
        <v>10</v>
      </c>
      <c r="D6854" s="2">
        <v>208</v>
      </c>
    </row>
    <row r="6855" spans="1:4" x14ac:dyDescent="0.25">
      <c r="A6855" s="2" t="s">
        <v>1637</v>
      </c>
      <c r="B6855" s="2">
        <v>5002141</v>
      </c>
      <c r="C6855" s="2">
        <v>12</v>
      </c>
      <c r="D6855" s="2">
        <v>210</v>
      </c>
    </row>
    <row r="6856" spans="1:4" x14ac:dyDescent="0.25">
      <c r="A6856" s="2" t="s">
        <v>1637</v>
      </c>
      <c r="B6856" s="2">
        <v>5002141</v>
      </c>
      <c r="C6856" s="2">
        <v>18</v>
      </c>
      <c r="D6856" s="2">
        <v>209</v>
      </c>
    </row>
    <row r="6857" spans="1:4" x14ac:dyDescent="0.25">
      <c r="A6857" s="2" t="s">
        <v>1637</v>
      </c>
      <c r="B6857" s="2">
        <v>5002142</v>
      </c>
      <c r="C6857" s="2">
        <v>10</v>
      </c>
      <c r="D6857" s="2">
        <v>208</v>
      </c>
    </row>
    <row r="6858" spans="1:4" x14ac:dyDescent="0.25">
      <c r="A6858" s="2" t="s">
        <v>1637</v>
      </c>
      <c r="B6858" s="2">
        <v>5002142</v>
      </c>
      <c r="C6858" s="2">
        <v>12</v>
      </c>
      <c r="D6858" s="2">
        <v>210</v>
      </c>
    </row>
    <row r="6859" spans="1:4" x14ac:dyDescent="0.25">
      <c r="A6859" s="2" t="s">
        <v>1637</v>
      </c>
      <c r="B6859" s="2">
        <v>5002143</v>
      </c>
      <c r="C6859" s="2">
        <v>10</v>
      </c>
      <c r="D6859" s="2">
        <v>208</v>
      </c>
    </row>
    <row r="6860" spans="1:4" x14ac:dyDescent="0.25">
      <c r="A6860" s="2" t="s">
        <v>1637</v>
      </c>
      <c r="B6860" s="2">
        <v>5002143</v>
      </c>
      <c r="C6860" s="2">
        <v>12</v>
      </c>
      <c r="D6860" s="2">
        <v>210</v>
      </c>
    </row>
    <row r="6861" spans="1:4" x14ac:dyDescent="0.25">
      <c r="A6861" s="2" t="s">
        <v>1637</v>
      </c>
      <c r="B6861" s="2">
        <v>5002144</v>
      </c>
      <c r="C6861" s="2">
        <v>10</v>
      </c>
      <c r="D6861" s="2">
        <v>208</v>
      </c>
    </row>
    <row r="6862" spans="1:4" x14ac:dyDescent="0.25">
      <c r="A6862" s="2" t="s">
        <v>1637</v>
      </c>
      <c r="B6862" s="2">
        <v>5002144</v>
      </c>
      <c r="C6862" s="2">
        <v>12</v>
      </c>
      <c r="D6862" s="2">
        <v>210</v>
      </c>
    </row>
    <row r="6863" spans="1:4" x14ac:dyDescent="0.25">
      <c r="A6863" s="2" t="s">
        <v>1637</v>
      </c>
      <c r="B6863" s="2">
        <v>5002146</v>
      </c>
      <c r="C6863" s="2">
        <v>10</v>
      </c>
      <c r="D6863" s="2">
        <v>208</v>
      </c>
    </row>
    <row r="6864" spans="1:4" x14ac:dyDescent="0.25">
      <c r="A6864" s="2" t="s">
        <v>1637</v>
      </c>
      <c r="B6864" s="2">
        <v>5002146</v>
      </c>
      <c r="C6864" s="2">
        <v>12</v>
      </c>
      <c r="D6864" s="2">
        <v>210</v>
      </c>
    </row>
    <row r="6865" spans="1:4" x14ac:dyDescent="0.25">
      <c r="A6865" s="2" t="s">
        <v>1637</v>
      </c>
      <c r="B6865" s="2">
        <v>5002146</v>
      </c>
      <c r="C6865" s="2">
        <v>26</v>
      </c>
      <c r="D6865" s="2">
        <v>210</v>
      </c>
    </row>
    <row r="6866" spans="1:4" x14ac:dyDescent="0.25">
      <c r="A6866" s="2" t="s">
        <v>1637</v>
      </c>
      <c r="B6866" s="2">
        <v>5002147</v>
      </c>
      <c r="C6866" s="2">
        <v>10</v>
      </c>
      <c r="D6866" s="2">
        <v>208</v>
      </c>
    </row>
    <row r="6867" spans="1:4" x14ac:dyDescent="0.25">
      <c r="A6867" s="2" t="s">
        <v>1637</v>
      </c>
      <c r="B6867" s="2">
        <v>5002147</v>
      </c>
      <c r="C6867" s="2">
        <v>12</v>
      </c>
      <c r="D6867" s="2">
        <v>210</v>
      </c>
    </row>
    <row r="6868" spans="1:4" x14ac:dyDescent="0.25">
      <c r="A6868" s="2" t="s">
        <v>1637</v>
      </c>
      <c r="B6868" s="2">
        <v>5002148</v>
      </c>
      <c r="C6868" s="2">
        <v>1</v>
      </c>
      <c r="D6868" s="2">
        <v>202</v>
      </c>
    </row>
    <row r="6869" spans="1:4" x14ac:dyDescent="0.25">
      <c r="A6869" s="2" t="s">
        <v>1637</v>
      </c>
      <c r="B6869" s="2">
        <v>5002148</v>
      </c>
      <c r="C6869" s="2">
        <v>2</v>
      </c>
      <c r="D6869" s="2">
        <v>210</v>
      </c>
    </row>
    <row r="6870" spans="1:4" x14ac:dyDescent="0.25">
      <c r="A6870" s="2" t="s">
        <v>1637</v>
      </c>
      <c r="B6870" s="2">
        <v>5002148</v>
      </c>
      <c r="C6870" s="2">
        <v>4</v>
      </c>
      <c r="D6870" s="2">
        <v>208</v>
      </c>
    </row>
    <row r="6871" spans="1:4" x14ac:dyDescent="0.25">
      <c r="A6871" s="2" t="s">
        <v>1637</v>
      </c>
      <c r="B6871" s="2">
        <v>5002149</v>
      </c>
      <c r="C6871" s="2">
        <v>10</v>
      </c>
      <c r="D6871" s="2">
        <v>208</v>
      </c>
    </row>
    <row r="6872" spans="1:4" x14ac:dyDescent="0.25">
      <c r="A6872" s="2" t="s">
        <v>1637</v>
      </c>
      <c r="B6872" s="2">
        <v>5002149</v>
      </c>
      <c r="C6872" s="2">
        <v>12</v>
      </c>
      <c r="D6872" s="2">
        <v>210</v>
      </c>
    </row>
    <row r="6873" spans="1:4" x14ac:dyDescent="0.25">
      <c r="A6873" s="2" t="s">
        <v>1637</v>
      </c>
      <c r="B6873" s="2">
        <v>5002150</v>
      </c>
      <c r="C6873" s="2">
        <v>1</v>
      </c>
      <c r="D6873" s="2">
        <v>202</v>
      </c>
    </row>
    <row r="6874" spans="1:4" x14ac:dyDescent="0.25">
      <c r="A6874" s="2" t="s">
        <v>1637</v>
      </c>
      <c r="B6874" s="2">
        <v>5002151</v>
      </c>
      <c r="C6874" s="2">
        <v>27</v>
      </c>
      <c r="D6874" s="2">
        <v>209</v>
      </c>
    </row>
    <row r="6875" spans="1:4" x14ac:dyDescent="0.25">
      <c r="A6875" s="2" t="s">
        <v>1637</v>
      </c>
      <c r="B6875" s="2">
        <v>5002152</v>
      </c>
      <c r="C6875" s="2">
        <v>10</v>
      </c>
      <c r="D6875" s="2">
        <v>208</v>
      </c>
    </row>
    <row r="6876" spans="1:4" x14ac:dyDescent="0.25">
      <c r="A6876" s="2" t="s">
        <v>1637</v>
      </c>
      <c r="B6876" s="2">
        <v>5002152</v>
      </c>
      <c r="C6876" s="2">
        <v>12</v>
      </c>
      <c r="D6876" s="2">
        <v>210</v>
      </c>
    </row>
    <row r="6877" spans="1:4" x14ac:dyDescent="0.25">
      <c r="A6877" s="2" t="s">
        <v>1637</v>
      </c>
      <c r="B6877" s="2">
        <v>5002153</v>
      </c>
      <c r="C6877" s="2">
        <v>1</v>
      </c>
      <c r="D6877" s="2">
        <v>202</v>
      </c>
    </row>
    <row r="6878" spans="1:4" x14ac:dyDescent="0.25">
      <c r="A6878" s="2" t="s">
        <v>1637</v>
      </c>
      <c r="B6878" s="2">
        <v>5002153</v>
      </c>
      <c r="C6878" s="2">
        <v>2</v>
      </c>
      <c r="D6878" s="2">
        <v>210</v>
      </c>
    </row>
    <row r="6879" spans="1:4" x14ac:dyDescent="0.25">
      <c r="A6879" s="2" t="s">
        <v>1637</v>
      </c>
      <c r="B6879" s="2">
        <v>5002153</v>
      </c>
      <c r="C6879" s="2">
        <v>4</v>
      </c>
      <c r="D6879" s="2">
        <v>208</v>
      </c>
    </row>
    <row r="6880" spans="1:4" x14ac:dyDescent="0.25">
      <c r="A6880" s="2" t="s">
        <v>1637</v>
      </c>
      <c r="B6880" s="2">
        <v>5002153</v>
      </c>
      <c r="C6880" s="2">
        <v>6</v>
      </c>
      <c r="D6880" s="2">
        <v>208</v>
      </c>
    </row>
    <row r="6881" spans="1:4" x14ac:dyDescent="0.25">
      <c r="A6881" s="2" t="s">
        <v>1637</v>
      </c>
      <c r="B6881" s="2">
        <v>5002154</v>
      </c>
      <c r="C6881" s="2">
        <v>1</v>
      </c>
      <c r="D6881" s="2">
        <v>202</v>
      </c>
    </row>
    <row r="6882" spans="1:4" x14ac:dyDescent="0.25">
      <c r="A6882" s="2" t="s">
        <v>1637</v>
      </c>
      <c r="B6882" s="2">
        <v>5002154</v>
      </c>
      <c r="C6882" s="2">
        <v>2</v>
      </c>
      <c r="D6882" s="2">
        <v>210</v>
      </c>
    </row>
    <row r="6883" spans="1:4" x14ac:dyDescent="0.25">
      <c r="A6883" s="2" t="s">
        <v>1637</v>
      </c>
      <c r="B6883" s="2">
        <v>5002154</v>
      </c>
      <c r="C6883" s="2">
        <v>4</v>
      </c>
      <c r="D6883" s="2">
        <v>208</v>
      </c>
    </row>
    <row r="6884" spans="1:4" x14ac:dyDescent="0.25">
      <c r="A6884" s="2" t="s">
        <v>1637</v>
      </c>
      <c r="B6884" s="2">
        <v>5002155</v>
      </c>
      <c r="C6884" s="2">
        <v>1</v>
      </c>
      <c r="D6884" s="2">
        <v>202</v>
      </c>
    </row>
    <row r="6885" spans="1:4" x14ac:dyDescent="0.25">
      <c r="A6885" s="2" t="s">
        <v>1637</v>
      </c>
      <c r="B6885" s="2">
        <v>5002155</v>
      </c>
      <c r="C6885" s="2">
        <v>2</v>
      </c>
      <c r="D6885" s="2">
        <v>210</v>
      </c>
    </row>
    <row r="6886" spans="1:4" x14ac:dyDescent="0.25">
      <c r="A6886" s="2" t="s">
        <v>1637</v>
      </c>
      <c r="B6886" s="2">
        <v>5002155</v>
      </c>
      <c r="C6886" s="2">
        <v>4</v>
      </c>
      <c r="D6886" s="2">
        <v>208</v>
      </c>
    </row>
    <row r="6887" spans="1:4" x14ac:dyDescent="0.25">
      <c r="A6887" s="2" t="s">
        <v>1637</v>
      </c>
      <c r="B6887" s="2">
        <v>5002155</v>
      </c>
      <c r="C6887" s="2">
        <v>18</v>
      </c>
      <c r="D6887" s="2">
        <v>209</v>
      </c>
    </row>
    <row r="6888" spans="1:4" x14ac:dyDescent="0.25">
      <c r="A6888" s="2" t="s">
        <v>1637</v>
      </c>
      <c r="B6888" s="2">
        <v>5002156</v>
      </c>
      <c r="C6888" s="2">
        <v>2</v>
      </c>
      <c r="D6888" s="2">
        <v>210</v>
      </c>
    </row>
    <row r="6889" spans="1:4" x14ac:dyDescent="0.25">
      <c r="A6889" s="2" t="s">
        <v>1637</v>
      </c>
      <c r="B6889" s="2">
        <v>5002156</v>
      </c>
      <c r="C6889" s="2">
        <v>6</v>
      </c>
      <c r="D6889" s="2">
        <v>208</v>
      </c>
    </row>
    <row r="6890" spans="1:4" x14ac:dyDescent="0.25">
      <c r="A6890" s="2" t="s">
        <v>1637</v>
      </c>
      <c r="B6890" s="2">
        <v>5002156</v>
      </c>
      <c r="C6890" s="2">
        <v>18</v>
      </c>
      <c r="D6890" s="2">
        <v>209</v>
      </c>
    </row>
    <row r="6891" spans="1:4" x14ac:dyDescent="0.25">
      <c r="A6891" s="2" t="s">
        <v>1637</v>
      </c>
      <c r="B6891" s="2">
        <v>5002157</v>
      </c>
      <c r="C6891" s="2">
        <v>10</v>
      </c>
      <c r="D6891" s="2">
        <v>208</v>
      </c>
    </row>
    <row r="6892" spans="1:4" x14ac:dyDescent="0.25">
      <c r="A6892" s="2" t="s">
        <v>1637</v>
      </c>
      <c r="B6892" s="2">
        <v>5002157</v>
      </c>
      <c r="C6892" s="2">
        <v>12</v>
      </c>
      <c r="D6892" s="2">
        <v>210</v>
      </c>
    </row>
    <row r="6893" spans="1:4" x14ac:dyDescent="0.25">
      <c r="A6893" s="2" t="s">
        <v>1637</v>
      </c>
      <c r="B6893" s="2">
        <v>5002157</v>
      </c>
      <c r="C6893" s="2">
        <v>18</v>
      </c>
      <c r="D6893" s="2">
        <v>209</v>
      </c>
    </row>
    <row r="6894" spans="1:4" x14ac:dyDescent="0.25">
      <c r="A6894" s="2" t="s">
        <v>1637</v>
      </c>
      <c r="B6894" s="2">
        <v>5002158</v>
      </c>
      <c r="C6894" s="2">
        <v>27</v>
      </c>
      <c r="D6894" s="2">
        <v>209</v>
      </c>
    </row>
    <row r="6895" spans="1:4" x14ac:dyDescent="0.25">
      <c r="A6895" s="2" t="s">
        <v>1637</v>
      </c>
      <c r="B6895" s="2">
        <v>5002159</v>
      </c>
      <c r="C6895" s="2">
        <v>10</v>
      </c>
      <c r="D6895" s="2">
        <v>208</v>
      </c>
    </row>
    <row r="6896" spans="1:4" x14ac:dyDescent="0.25">
      <c r="A6896" s="2" t="s">
        <v>1637</v>
      </c>
      <c r="B6896" s="2">
        <v>5002159</v>
      </c>
      <c r="C6896" s="2">
        <v>12</v>
      </c>
      <c r="D6896" s="2">
        <v>210</v>
      </c>
    </row>
    <row r="6897" spans="1:4" x14ac:dyDescent="0.25">
      <c r="A6897" s="2" t="s">
        <v>1637</v>
      </c>
      <c r="B6897" s="2">
        <v>5002160</v>
      </c>
      <c r="C6897" s="2">
        <v>1</v>
      </c>
      <c r="D6897" s="2">
        <v>202</v>
      </c>
    </row>
    <row r="6898" spans="1:4" x14ac:dyDescent="0.25">
      <c r="A6898" s="2" t="s">
        <v>1637</v>
      </c>
      <c r="B6898" s="2">
        <v>5002160</v>
      </c>
      <c r="C6898" s="2">
        <v>2</v>
      </c>
      <c r="D6898" s="2">
        <v>210</v>
      </c>
    </row>
    <row r="6899" spans="1:4" x14ac:dyDescent="0.25">
      <c r="A6899" s="2" t="s">
        <v>1637</v>
      </c>
      <c r="B6899" s="2">
        <v>5002160</v>
      </c>
      <c r="C6899" s="2">
        <v>4</v>
      </c>
      <c r="D6899" s="2">
        <v>208</v>
      </c>
    </row>
    <row r="6900" spans="1:4" x14ac:dyDescent="0.25">
      <c r="A6900" s="2" t="s">
        <v>1637</v>
      </c>
      <c r="B6900" s="2">
        <v>5002160</v>
      </c>
      <c r="C6900" s="2">
        <v>18</v>
      </c>
      <c r="D6900" s="2">
        <v>209</v>
      </c>
    </row>
    <row r="6901" spans="1:4" x14ac:dyDescent="0.25">
      <c r="A6901" s="2" t="s">
        <v>1637</v>
      </c>
      <c r="B6901" s="2">
        <v>5002161</v>
      </c>
      <c r="C6901" s="2">
        <v>2</v>
      </c>
      <c r="D6901" s="2">
        <v>210</v>
      </c>
    </row>
    <row r="6902" spans="1:4" x14ac:dyDescent="0.25">
      <c r="A6902" s="2" t="s">
        <v>1637</v>
      </c>
      <c r="B6902" s="2">
        <v>5002161</v>
      </c>
      <c r="C6902" s="2">
        <v>4</v>
      </c>
      <c r="D6902" s="2">
        <v>208</v>
      </c>
    </row>
    <row r="6903" spans="1:4" x14ac:dyDescent="0.25">
      <c r="A6903" s="2" t="s">
        <v>1637</v>
      </c>
      <c r="B6903" s="2">
        <v>5002161</v>
      </c>
      <c r="C6903" s="2">
        <v>18</v>
      </c>
      <c r="D6903" s="2">
        <v>209</v>
      </c>
    </row>
    <row r="6904" spans="1:4" x14ac:dyDescent="0.25">
      <c r="A6904" s="2" t="s">
        <v>1637</v>
      </c>
      <c r="B6904" s="2">
        <v>5002162</v>
      </c>
      <c r="C6904" s="2">
        <v>10</v>
      </c>
      <c r="D6904" s="2">
        <v>208</v>
      </c>
    </row>
    <row r="6905" spans="1:4" x14ac:dyDescent="0.25">
      <c r="A6905" s="2" t="s">
        <v>1637</v>
      </c>
      <c r="B6905" s="2">
        <v>5002162</v>
      </c>
      <c r="C6905" s="2">
        <v>12</v>
      </c>
      <c r="D6905" s="2">
        <v>210</v>
      </c>
    </row>
    <row r="6906" spans="1:4" x14ac:dyDescent="0.25">
      <c r="A6906" s="2" t="s">
        <v>1637</v>
      </c>
      <c r="B6906" s="2">
        <v>5002162</v>
      </c>
      <c r="C6906" s="2">
        <v>26</v>
      </c>
      <c r="D6906" s="2">
        <v>210</v>
      </c>
    </row>
    <row r="6907" spans="1:4" x14ac:dyDescent="0.25">
      <c r="A6907" s="2" t="s">
        <v>1637</v>
      </c>
      <c r="B6907" s="2">
        <v>5002163</v>
      </c>
      <c r="C6907" s="2">
        <v>4</v>
      </c>
      <c r="D6907" s="2">
        <v>208</v>
      </c>
    </row>
    <row r="6908" spans="1:4" x14ac:dyDescent="0.25">
      <c r="A6908" s="2" t="s">
        <v>1637</v>
      </c>
      <c r="B6908" s="2">
        <v>5002163</v>
      </c>
      <c r="C6908" s="2">
        <v>12</v>
      </c>
      <c r="D6908" s="2">
        <v>210</v>
      </c>
    </row>
    <row r="6909" spans="1:4" x14ac:dyDescent="0.25">
      <c r="A6909" s="2" t="s">
        <v>1637</v>
      </c>
      <c r="B6909" s="2">
        <v>5002163</v>
      </c>
      <c r="C6909" s="2">
        <v>13</v>
      </c>
      <c r="D6909" s="2">
        <v>208</v>
      </c>
    </row>
    <row r="6910" spans="1:4" x14ac:dyDescent="0.25">
      <c r="A6910" s="2" t="s">
        <v>1637</v>
      </c>
      <c r="B6910" s="2">
        <v>5002163</v>
      </c>
      <c r="C6910" s="2">
        <v>18</v>
      </c>
      <c r="D6910" s="2">
        <v>209</v>
      </c>
    </row>
    <row r="6911" spans="1:4" x14ac:dyDescent="0.25">
      <c r="A6911" s="2" t="s">
        <v>1637</v>
      </c>
      <c r="B6911" s="2">
        <v>5002164</v>
      </c>
      <c r="C6911" s="2">
        <v>66</v>
      </c>
      <c r="D6911" s="2">
        <v>202</v>
      </c>
    </row>
    <row r="6912" spans="1:4" x14ac:dyDescent="0.25">
      <c r="A6912" s="2" t="s">
        <v>1637</v>
      </c>
      <c r="B6912" s="2">
        <v>5002164</v>
      </c>
      <c r="C6912" s="2">
        <v>67</v>
      </c>
      <c r="D6912" s="2">
        <v>208</v>
      </c>
    </row>
    <row r="6913" spans="1:4" x14ac:dyDescent="0.25">
      <c r="A6913" s="2" t="s">
        <v>1637</v>
      </c>
      <c r="B6913" s="2">
        <v>5002165</v>
      </c>
      <c r="C6913" s="2">
        <v>66</v>
      </c>
      <c r="D6913" s="2">
        <v>202</v>
      </c>
    </row>
    <row r="6914" spans="1:4" x14ac:dyDescent="0.25">
      <c r="A6914" s="2" t="s">
        <v>1637</v>
      </c>
      <c r="B6914" s="2">
        <v>5002165</v>
      </c>
      <c r="C6914" s="2">
        <v>67</v>
      </c>
      <c r="D6914" s="2">
        <v>208</v>
      </c>
    </row>
    <row r="6915" spans="1:4" x14ac:dyDescent="0.25">
      <c r="A6915" s="2" t="s">
        <v>1637</v>
      </c>
      <c r="B6915" s="2">
        <v>5002165</v>
      </c>
      <c r="C6915" s="2">
        <v>72</v>
      </c>
      <c r="D6915" s="2">
        <v>202</v>
      </c>
    </row>
    <row r="6916" spans="1:4" x14ac:dyDescent="0.25">
      <c r="A6916" s="2" t="s">
        <v>1637</v>
      </c>
      <c r="B6916" s="2">
        <v>5002165</v>
      </c>
      <c r="C6916" s="2">
        <v>77</v>
      </c>
      <c r="D6916" s="2">
        <v>208</v>
      </c>
    </row>
    <row r="6917" spans="1:4" x14ac:dyDescent="0.25">
      <c r="A6917" s="2" t="s">
        <v>1637</v>
      </c>
      <c r="B6917" s="2">
        <v>5002166</v>
      </c>
      <c r="C6917" s="2">
        <v>10</v>
      </c>
      <c r="D6917" s="2">
        <v>208</v>
      </c>
    </row>
    <row r="6918" spans="1:4" x14ac:dyDescent="0.25">
      <c r="A6918" s="2" t="s">
        <v>1637</v>
      </c>
      <c r="B6918" s="2">
        <v>5002166</v>
      </c>
      <c r="C6918" s="2">
        <v>12</v>
      </c>
      <c r="D6918" s="2">
        <v>210</v>
      </c>
    </row>
    <row r="6919" spans="1:4" x14ac:dyDescent="0.25">
      <c r="A6919" s="2" t="s">
        <v>1637</v>
      </c>
      <c r="B6919" s="2">
        <v>5002166</v>
      </c>
      <c r="C6919" s="2">
        <v>26</v>
      </c>
      <c r="D6919" s="2">
        <v>210</v>
      </c>
    </row>
    <row r="6920" spans="1:4" x14ac:dyDescent="0.25">
      <c r="A6920" s="2" t="s">
        <v>1637</v>
      </c>
      <c r="B6920" s="2">
        <v>5002167</v>
      </c>
      <c r="C6920" s="2">
        <v>10</v>
      </c>
      <c r="D6920" s="2">
        <v>208</v>
      </c>
    </row>
    <row r="6921" spans="1:4" x14ac:dyDescent="0.25">
      <c r="A6921" s="2" t="s">
        <v>1637</v>
      </c>
      <c r="B6921" s="2">
        <v>5002167</v>
      </c>
      <c r="C6921" s="2">
        <v>12</v>
      </c>
      <c r="D6921" s="2">
        <v>210</v>
      </c>
    </row>
    <row r="6922" spans="1:4" x14ac:dyDescent="0.25">
      <c r="A6922" s="2" t="s">
        <v>1637</v>
      </c>
      <c r="B6922" s="2">
        <v>5002168</v>
      </c>
      <c r="C6922" s="2">
        <v>6</v>
      </c>
      <c r="D6922" s="2">
        <v>208</v>
      </c>
    </row>
    <row r="6923" spans="1:4" x14ac:dyDescent="0.25">
      <c r="A6923" s="2" t="s">
        <v>1637</v>
      </c>
      <c r="B6923" s="2">
        <v>5002168</v>
      </c>
      <c r="C6923" s="2">
        <v>71</v>
      </c>
      <c r="D6923" s="2">
        <v>202</v>
      </c>
    </row>
    <row r="6924" spans="1:4" x14ac:dyDescent="0.25">
      <c r="A6924" s="2" t="s">
        <v>1637</v>
      </c>
      <c r="B6924" s="2">
        <v>5002169</v>
      </c>
      <c r="C6924" s="2">
        <v>1</v>
      </c>
      <c r="D6924" s="2">
        <v>202</v>
      </c>
    </row>
    <row r="6925" spans="1:4" x14ac:dyDescent="0.25">
      <c r="A6925" s="2" t="s">
        <v>1637</v>
      </c>
      <c r="B6925" s="2">
        <v>5002170</v>
      </c>
      <c r="C6925" s="2">
        <v>10</v>
      </c>
      <c r="D6925" s="2">
        <v>208</v>
      </c>
    </row>
    <row r="6926" spans="1:4" x14ac:dyDescent="0.25">
      <c r="A6926" s="2" t="s">
        <v>1637</v>
      </c>
      <c r="B6926" s="2">
        <v>5002170</v>
      </c>
      <c r="C6926" s="2">
        <v>12</v>
      </c>
      <c r="D6926" s="2">
        <v>210</v>
      </c>
    </row>
    <row r="6927" spans="1:4" x14ac:dyDescent="0.25">
      <c r="A6927" s="2" t="s">
        <v>1637</v>
      </c>
      <c r="B6927" s="2">
        <v>5002171</v>
      </c>
      <c r="C6927" s="2">
        <v>1</v>
      </c>
      <c r="D6927" s="2">
        <v>202</v>
      </c>
    </row>
    <row r="6928" spans="1:4" x14ac:dyDescent="0.25">
      <c r="A6928" s="2" t="s">
        <v>1637</v>
      </c>
      <c r="B6928" s="2">
        <v>5002171</v>
      </c>
      <c r="C6928" s="2">
        <v>2</v>
      </c>
      <c r="D6928" s="2">
        <v>210</v>
      </c>
    </row>
    <row r="6929" spans="1:4" x14ac:dyDescent="0.25">
      <c r="A6929" s="2" t="s">
        <v>1637</v>
      </c>
      <c r="B6929" s="2">
        <v>5002171</v>
      </c>
      <c r="C6929" s="2">
        <v>4</v>
      </c>
      <c r="D6929" s="2">
        <v>208</v>
      </c>
    </row>
    <row r="6930" spans="1:4" x14ac:dyDescent="0.25">
      <c r="A6930" s="2" t="s">
        <v>1637</v>
      </c>
      <c r="B6930" s="2">
        <v>5002171</v>
      </c>
      <c r="C6930" s="2">
        <v>6</v>
      </c>
      <c r="D6930" s="2">
        <v>208</v>
      </c>
    </row>
    <row r="6931" spans="1:4" x14ac:dyDescent="0.25">
      <c r="A6931" s="2" t="s">
        <v>1637</v>
      </c>
      <c r="B6931" s="2">
        <v>5002172</v>
      </c>
      <c r="C6931" s="2">
        <v>1</v>
      </c>
      <c r="D6931" s="2">
        <v>202</v>
      </c>
    </row>
    <row r="6932" spans="1:4" x14ac:dyDescent="0.25">
      <c r="A6932" s="2" t="s">
        <v>1637</v>
      </c>
      <c r="B6932" s="2">
        <v>5002172</v>
      </c>
      <c r="C6932" s="2">
        <v>2</v>
      </c>
      <c r="D6932" s="2">
        <v>210</v>
      </c>
    </row>
    <row r="6933" spans="1:4" x14ac:dyDescent="0.25">
      <c r="A6933" s="2" t="s">
        <v>1637</v>
      </c>
      <c r="B6933" s="2">
        <v>5002172</v>
      </c>
      <c r="C6933" s="2">
        <v>4</v>
      </c>
      <c r="D6933" s="2">
        <v>208</v>
      </c>
    </row>
    <row r="6934" spans="1:4" x14ac:dyDescent="0.25">
      <c r="A6934" s="2" t="s">
        <v>1637</v>
      </c>
      <c r="B6934" s="2">
        <v>5002173</v>
      </c>
      <c r="C6934" s="2">
        <v>4</v>
      </c>
      <c r="D6934" s="2">
        <v>208</v>
      </c>
    </row>
    <row r="6935" spans="1:4" x14ac:dyDescent="0.25">
      <c r="A6935" s="2" t="s">
        <v>1637</v>
      </c>
      <c r="B6935" s="2">
        <v>5002173</v>
      </c>
      <c r="C6935" s="2">
        <v>12</v>
      </c>
      <c r="D6935" s="2">
        <v>210</v>
      </c>
    </row>
    <row r="6936" spans="1:4" x14ac:dyDescent="0.25">
      <c r="A6936" s="2" t="s">
        <v>1637</v>
      </c>
      <c r="B6936" s="2">
        <v>5002173</v>
      </c>
      <c r="C6936" s="2">
        <v>13</v>
      </c>
      <c r="D6936" s="2">
        <v>208</v>
      </c>
    </row>
    <row r="6937" spans="1:4" x14ac:dyDescent="0.25">
      <c r="A6937" s="2" t="s">
        <v>1637</v>
      </c>
      <c r="B6937" s="2">
        <v>5002173</v>
      </c>
      <c r="C6937" s="2">
        <v>18</v>
      </c>
      <c r="D6937" s="2">
        <v>209</v>
      </c>
    </row>
    <row r="6938" spans="1:4" x14ac:dyDescent="0.25">
      <c r="A6938" s="2" t="s">
        <v>1637</v>
      </c>
      <c r="B6938" s="2">
        <v>5002174</v>
      </c>
      <c r="C6938" s="2">
        <v>14</v>
      </c>
      <c r="D6938" s="2">
        <v>211</v>
      </c>
    </row>
    <row r="6939" spans="1:4" x14ac:dyDescent="0.25">
      <c r="A6939" s="2" t="s">
        <v>1637</v>
      </c>
      <c r="B6939" s="2">
        <v>5002175</v>
      </c>
      <c r="C6939" s="2">
        <v>14</v>
      </c>
      <c r="D6939" s="2">
        <v>211</v>
      </c>
    </row>
    <row r="6940" spans="1:4" x14ac:dyDescent="0.25">
      <c r="A6940" s="2" t="s">
        <v>1637</v>
      </c>
      <c r="B6940" s="2">
        <v>5002176</v>
      </c>
      <c r="C6940" s="2">
        <v>14</v>
      </c>
      <c r="D6940" s="2">
        <v>211</v>
      </c>
    </row>
    <row r="6941" spans="1:4" x14ac:dyDescent="0.25">
      <c r="A6941" s="2" t="s">
        <v>1637</v>
      </c>
      <c r="B6941" s="2">
        <v>5002177</v>
      </c>
      <c r="C6941" s="2">
        <v>72</v>
      </c>
      <c r="D6941" s="2">
        <v>202</v>
      </c>
    </row>
    <row r="6942" spans="1:4" x14ac:dyDescent="0.25">
      <c r="A6942" s="2" t="s">
        <v>1637</v>
      </c>
      <c r="B6942" s="2">
        <v>5002178</v>
      </c>
      <c r="C6942" s="2">
        <v>1</v>
      </c>
      <c r="D6942" s="2">
        <v>202</v>
      </c>
    </row>
    <row r="6943" spans="1:4" x14ac:dyDescent="0.25">
      <c r="A6943" s="2" t="s">
        <v>1637</v>
      </c>
      <c r="B6943" s="2">
        <v>5002178</v>
      </c>
      <c r="C6943" s="2">
        <v>2</v>
      </c>
      <c r="D6943" s="2">
        <v>210</v>
      </c>
    </row>
    <row r="6944" spans="1:4" x14ac:dyDescent="0.25">
      <c r="A6944" s="2" t="s">
        <v>1637</v>
      </c>
      <c r="B6944" s="2">
        <v>5002178</v>
      </c>
      <c r="C6944" s="2">
        <v>4</v>
      </c>
      <c r="D6944" s="2">
        <v>208</v>
      </c>
    </row>
    <row r="6945" spans="1:4" x14ac:dyDescent="0.25">
      <c r="A6945" s="2" t="s">
        <v>1637</v>
      </c>
      <c r="B6945" s="2">
        <v>5002179</v>
      </c>
      <c r="C6945" s="2">
        <v>6</v>
      </c>
      <c r="D6945" s="2">
        <v>208</v>
      </c>
    </row>
    <row r="6946" spans="1:4" x14ac:dyDescent="0.25">
      <c r="A6946" s="2" t="s">
        <v>1637</v>
      </c>
      <c r="B6946" s="2">
        <v>5002179</v>
      </c>
      <c r="C6946" s="2">
        <v>10</v>
      </c>
      <c r="D6946" s="2">
        <v>208</v>
      </c>
    </row>
    <row r="6947" spans="1:4" x14ac:dyDescent="0.25">
      <c r="A6947" s="2" t="s">
        <v>1637</v>
      </c>
      <c r="B6947" s="2">
        <v>5002179</v>
      </c>
      <c r="C6947" s="2">
        <v>12</v>
      </c>
      <c r="D6947" s="2">
        <v>210</v>
      </c>
    </row>
    <row r="6948" spans="1:4" x14ac:dyDescent="0.25">
      <c r="A6948" s="2" t="s">
        <v>1637</v>
      </c>
      <c r="B6948" s="2">
        <v>5002180</v>
      </c>
      <c r="C6948" s="2">
        <v>1</v>
      </c>
      <c r="D6948" s="2">
        <v>202</v>
      </c>
    </row>
    <row r="6949" spans="1:4" x14ac:dyDescent="0.25">
      <c r="A6949" s="2" t="s">
        <v>1637</v>
      </c>
      <c r="B6949" s="2">
        <v>5002180</v>
      </c>
      <c r="C6949" s="2">
        <v>7</v>
      </c>
      <c r="D6949" s="2">
        <v>207</v>
      </c>
    </row>
    <row r="6950" spans="1:4" x14ac:dyDescent="0.25">
      <c r="A6950" s="2" t="s">
        <v>1637</v>
      </c>
      <c r="B6950" s="2">
        <v>5002180</v>
      </c>
      <c r="C6950" s="2">
        <v>9</v>
      </c>
      <c r="D6950" s="2">
        <v>207</v>
      </c>
    </row>
    <row r="6951" spans="1:4" x14ac:dyDescent="0.25">
      <c r="A6951" s="2" t="s">
        <v>1637</v>
      </c>
      <c r="B6951" s="2">
        <v>5002181</v>
      </c>
      <c r="C6951" s="2">
        <v>10</v>
      </c>
      <c r="D6951" s="2">
        <v>208</v>
      </c>
    </row>
    <row r="6952" spans="1:4" x14ac:dyDescent="0.25">
      <c r="A6952" s="2" t="s">
        <v>1637</v>
      </c>
      <c r="B6952" s="2">
        <v>5002181</v>
      </c>
      <c r="C6952" s="2">
        <v>12</v>
      </c>
      <c r="D6952" s="2">
        <v>210</v>
      </c>
    </row>
    <row r="6953" spans="1:4" x14ac:dyDescent="0.25">
      <c r="A6953" s="2" t="s">
        <v>1637</v>
      </c>
      <c r="B6953" s="2">
        <v>5002181</v>
      </c>
      <c r="C6953" s="2">
        <v>26</v>
      </c>
      <c r="D6953" s="2">
        <v>210</v>
      </c>
    </row>
    <row r="6954" spans="1:4" x14ac:dyDescent="0.25">
      <c r="A6954" s="2" t="s">
        <v>1637</v>
      </c>
      <c r="B6954" s="2">
        <v>5002182</v>
      </c>
      <c r="C6954" s="2">
        <v>10</v>
      </c>
      <c r="D6954" s="2">
        <v>208</v>
      </c>
    </row>
    <row r="6955" spans="1:4" x14ac:dyDescent="0.25">
      <c r="A6955" s="2" t="s">
        <v>1637</v>
      </c>
      <c r="B6955" s="2">
        <v>5002182</v>
      </c>
      <c r="C6955" s="2">
        <v>12</v>
      </c>
      <c r="D6955" s="2">
        <v>210</v>
      </c>
    </row>
    <row r="6956" spans="1:4" x14ac:dyDescent="0.25">
      <c r="A6956" s="2" t="s">
        <v>1637</v>
      </c>
      <c r="B6956" s="2">
        <v>5002182</v>
      </c>
      <c r="C6956" s="2">
        <v>26</v>
      </c>
      <c r="D6956" s="2">
        <v>210</v>
      </c>
    </row>
    <row r="6957" spans="1:4" x14ac:dyDescent="0.25">
      <c r="A6957" s="2" t="s">
        <v>1637</v>
      </c>
      <c r="B6957" s="2">
        <v>5002183</v>
      </c>
      <c r="C6957" s="2">
        <v>6</v>
      </c>
      <c r="D6957" s="2">
        <v>208</v>
      </c>
    </row>
    <row r="6958" spans="1:4" x14ac:dyDescent="0.25">
      <c r="A6958" s="2" t="s">
        <v>1637</v>
      </c>
      <c r="B6958" s="2">
        <v>5002183</v>
      </c>
      <c r="C6958" s="2">
        <v>12</v>
      </c>
      <c r="D6958" s="2">
        <v>210</v>
      </c>
    </row>
    <row r="6959" spans="1:4" x14ac:dyDescent="0.25">
      <c r="A6959" s="2" t="s">
        <v>1637</v>
      </c>
      <c r="B6959" s="2">
        <v>5002183</v>
      </c>
      <c r="C6959" s="2">
        <v>13</v>
      </c>
      <c r="D6959" s="2">
        <v>208</v>
      </c>
    </row>
    <row r="6960" spans="1:4" x14ac:dyDescent="0.25">
      <c r="A6960" s="2" t="s">
        <v>1637</v>
      </c>
      <c r="B6960" s="2">
        <v>5002183</v>
      </c>
      <c r="C6960" s="2">
        <v>18</v>
      </c>
      <c r="D6960" s="2">
        <v>209</v>
      </c>
    </row>
    <row r="6961" spans="1:4" x14ac:dyDescent="0.25">
      <c r="A6961" s="2" t="s">
        <v>1637</v>
      </c>
      <c r="B6961" s="2">
        <v>5002184</v>
      </c>
      <c r="C6961" s="2">
        <v>10</v>
      </c>
      <c r="D6961" s="2">
        <v>208</v>
      </c>
    </row>
    <row r="6962" spans="1:4" x14ac:dyDescent="0.25">
      <c r="A6962" s="2" t="s">
        <v>1637</v>
      </c>
      <c r="B6962" s="2">
        <v>5002184</v>
      </c>
      <c r="C6962" s="2">
        <v>12</v>
      </c>
      <c r="D6962" s="2">
        <v>210</v>
      </c>
    </row>
    <row r="6963" spans="1:4" x14ac:dyDescent="0.25">
      <c r="A6963" s="2" t="s">
        <v>1637</v>
      </c>
      <c r="B6963" s="2">
        <v>5002184</v>
      </c>
      <c r="C6963" s="2">
        <v>26</v>
      </c>
      <c r="D6963" s="2">
        <v>210</v>
      </c>
    </row>
    <row r="6964" spans="1:4" x14ac:dyDescent="0.25">
      <c r="A6964" s="2" t="s">
        <v>1637</v>
      </c>
      <c r="B6964" s="2">
        <v>5002185</v>
      </c>
      <c r="C6964" s="2">
        <v>10</v>
      </c>
      <c r="D6964" s="2">
        <v>208</v>
      </c>
    </row>
    <row r="6965" spans="1:4" x14ac:dyDescent="0.25">
      <c r="A6965" s="2" t="s">
        <v>1637</v>
      </c>
      <c r="B6965" s="2">
        <v>5002185</v>
      </c>
      <c r="C6965" s="2">
        <v>12</v>
      </c>
      <c r="D6965" s="2">
        <v>210</v>
      </c>
    </row>
    <row r="6966" spans="1:4" x14ac:dyDescent="0.25">
      <c r="A6966" s="2" t="s">
        <v>1637</v>
      </c>
      <c r="B6966" s="2">
        <v>5002185</v>
      </c>
      <c r="C6966" s="2">
        <v>18</v>
      </c>
      <c r="D6966" s="2">
        <v>209</v>
      </c>
    </row>
    <row r="6967" spans="1:4" x14ac:dyDescent="0.25">
      <c r="A6967" s="2" t="s">
        <v>1637</v>
      </c>
      <c r="B6967" s="2">
        <v>5002186</v>
      </c>
      <c r="C6967" s="2">
        <v>10</v>
      </c>
      <c r="D6967" s="2">
        <v>208</v>
      </c>
    </row>
    <row r="6968" spans="1:4" x14ac:dyDescent="0.25">
      <c r="A6968" s="2" t="s">
        <v>1637</v>
      </c>
      <c r="B6968" s="2">
        <v>5002186</v>
      </c>
      <c r="C6968" s="2">
        <v>12</v>
      </c>
      <c r="D6968" s="2">
        <v>210</v>
      </c>
    </row>
    <row r="6969" spans="1:4" x14ac:dyDescent="0.25">
      <c r="A6969" s="2" t="s">
        <v>1637</v>
      </c>
      <c r="B6969" s="2">
        <v>5002186</v>
      </c>
      <c r="C6969" s="2">
        <v>26</v>
      </c>
      <c r="D6969" s="2">
        <v>210</v>
      </c>
    </row>
    <row r="6970" spans="1:4" x14ac:dyDescent="0.25">
      <c r="A6970" s="2" t="s">
        <v>1637</v>
      </c>
      <c r="B6970" s="2">
        <v>5002188</v>
      </c>
      <c r="C6970" s="2">
        <v>10</v>
      </c>
      <c r="D6970" s="2">
        <v>208</v>
      </c>
    </row>
    <row r="6971" spans="1:4" x14ac:dyDescent="0.25">
      <c r="A6971" s="2" t="s">
        <v>1637</v>
      </c>
      <c r="B6971" s="2">
        <v>5002188</v>
      </c>
      <c r="C6971" s="2">
        <v>12</v>
      </c>
      <c r="D6971" s="2">
        <v>210</v>
      </c>
    </row>
    <row r="6972" spans="1:4" x14ac:dyDescent="0.25">
      <c r="A6972" s="2" t="s">
        <v>1637</v>
      </c>
      <c r="B6972" s="2">
        <v>5002189</v>
      </c>
      <c r="C6972" s="2">
        <v>10</v>
      </c>
      <c r="D6972" s="2">
        <v>208</v>
      </c>
    </row>
    <row r="6973" spans="1:4" x14ac:dyDescent="0.25">
      <c r="A6973" s="2" t="s">
        <v>1637</v>
      </c>
      <c r="B6973" s="2">
        <v>5002189</v>
      </c>
      <c r="C6973" s="2">
        <v>12</v>
      </c>
      <c r="D6973" s="2">
        <v>210</v>
      </c>
    </row>
    <row r="6974" spans="1:4" x14ac:dyDescent="0.25">
      <c r="A6974" s="2" t="s">
        <v>1637</v>
      </c>
      <c r="B6974" s="2">
        <v>5002190</v>
      </c>
      <c r="C6974" s="2">
        <v>10</v>
      </c>
      <c r="D6974" s="2">
        <v>208</v>
      </c>
    </row>
    <row r="6975" spans="1:4" x14ac:dyDescent="0.25">
      <c r="A6975" s="2" t="s">
        <v>1637</v>
      </c>
      <c r="B6975" s="2">
        <v>5002190</v>
      </c>
      <c r="C6975" s="2">
        <v>12</v>
      </c>
      <c r="D6975" s="2">
        <v>210</v>
      </c>
    </row>
    <row r="6976" spans="1:4" x14ac:dyDescent="0.25">
      <c r="A6976" s="2" t="s">
        <v>1637</v>
      </c>
      <c r="B6976" s="2">
        <v>5002192</v>
      </c>
      <c r="C6976" s="2">
        <v>6</v>
      </c>
      <c r="D6976" s="2">
        <v>208</v>
      </c>
    </row>
    <row r="6977" spans="1:4" x14ac:dyDescent="0.25">
      <c r="A6977" s="2" t="s">
        <v>1637</v>
      </c>
      <c r="B6977" s="2">
        <v>5002192</v>
      </c>
      <c r="C6977" s="2">
        <v>12</v>
      </c>
      <c r="D6977" s="2">
        <v>210</v>
      </c>
    </row>
    <row r="6978" spans="1:4" x14ac:dyDescent="0.25">
      <c r="A6978" s="2" t="s">
        <v>1637</v>
      </c>
      <c r="B6978" s="2">
        <v>5002192</v>
      </c>
      <c r="C6978" s="2">
        <v>13</v>
      </c>
      <c r="D6978" s="2">
        <v>208</v>
      </c>
    </row>
    <row r="6979" spans="1:4" x14ac:dyDescent="0.25">
      <c r="A6979" s="2" t="s">
        <v>1637</v>
      </c>
      <c r="B6979" s="2">
        <v>5002193</v>
      </c>
      <c r="C6979" s="2">
        <v>1</v>
      </c>
      <c r="D6979" s="2">
        <v>313</v>
      </c>
    </row>
    <row r="6980" spans="1:4" x14ac:dyDescent="0.25">
      <c r="A6980" s="2" t="s">
        <v>1637</v>
      </c>
      <c r="B6980" s="2">
        <v>5002194</v>
      </c>
      <c r="C6980" s="2">
        <v>1</v>
      </c>
      <c r="D6980" s="2">
        <v>202</v>
      </c>
    </row>
    <row r="6981" spans="1:4" x14ac:dyDescent="0.25">
      <c r="A6981" s="2" t="s">
        <v>1637</v>
      </c>
      <c r="B6981" s="2">
        <v>5002194</v>
      </c>
      <c r="C6981" s="2">
        <v>2</v>
      </c>
      <c r="D6981" s="2">
        <v>210</v>
      </c>
    </row>
    <row r="6982" spans="1:4" x14ac:dyDescent="0.25">
      <c r="A6982" s="2" t="s">
        <v>1637</v>
      </c>
      <c r="B6982" s="2">
        <v>5002194</v>
      </c>
      <c r="C6982" s="2">
        <v>4</v>
      </c>
      <c r="D6982" s="2">
        <v>208</v>
      </c>
    </row>
    <row r="6983" spans="1:4" x14ac:dyDescent="0.25">
      <c r="A6983" s="2" t="s">
        <v>1637</v>
      </c>
      <c r="B6983" s="2">
        <v>5002194</v>
      </c>
      <c r="C6983" s="2">
        <v>6</v>
      </c>
      <c r="D6983" s="2">
        <v>208</v>
      </c>
    </row>
    <row r="6984" spans="1:4" x14ac:dyDescent="0.25">
      <c r="A6984" s="2" t="s">
        <v>1637</v>
      </c>
      <c r="B6984" s="2">
        <v>5002194</v>
      </c>
      <c r="C6984" s="2">
        <v>18</v>
      </c>
      <c r="D6984" s="2">
        <v>209</v>
      </c>
    </row>
    <row r="6985" spans="1:4" x14ac:dyDescent="0.25">
      <c r="A6985" s="2" t="s">
        <v>1637</v>
      </c>
      <c r="B6985" s="2">
        <v>5002195</v>
      </c>
      <c r="C6985" s="2">
        <v>1</v>
      </c>
      <c r="D6985" s="2">
        <v>202</v>
      </c>
    </row>
    <row r="6986" spans="1:4" x14ac:dyDescent="0.25">
      <c r="A6986" s="2" t="s">
        <v>1637</v>
      </c>
      <c r="B6986" s="2">
        <v>5002195</v>
      </c>
      <c r="C6986" s="2">
        <v>2</v>
      </c>
      <c r="D6986" s="2">
        <v>210</v>
      </c>
    </row>
    <row r="6987" spans="1:4" x14ac:dyDescent="0.25">
      <c r="A6987" s="2" t="s">
        <v>1637</v>
      </c>
      <c r="B6987" s="2">
        <v>5002195</v>
      </c>
      <c r="C6987" s="2">
        <v>4</v>
      </c>
      <c r="D6987" s="2">
        <v>208</v>
      </c>
    </row>
    <row r="6988" spans="1:4" x14ac:dyDescent="0.25">
      <c r="A6988" s="2" t="s">
        <v>1637</v>
      </c>
      <c r="B6988" s="2">
        <v>5002195</v>
      </c>
      <c r="C6988" s="2">
        <v>6</v>
      </c>
      <c r="D6988" s="2">
        <v>208</v>
      </c>
    </row>
    <row r="6989" spans="1:4" x14ac:dyDescent="0.25">
      <c r="A6989" s="2" t="s">
        <v>1637</v>
      </c>
      <c r="B6989" s="2">
        <v>5002195</v>
      </c>
      <c r="C6989" s="2">
        <v>18</v>
      </c>
      <c r="D6989" s="2">
        <v>209</v>
      </c>
    </row>
    <row r="6990" spans="1:4" x14ac:dyDescent="0.25">
      <c r="A6990" s="2" t="s">
        <v>1637</v>
      </c>
      <c r="B6990" s="2">
        <v>5002196</v>
      </c>
      <c r="C6990" s="2">
        <v>10</v>
      </c>
      <c r="D6990" s="2">
        <v>208</v>
      </c>
    </row>
    <row r="6991" spans="1:4" x14ac:dyDescent="0.25">
      <c r="A6991" s="2" t="s">
        <v>1637</v>
      </c>
      <c r="B6991" s="2">
        <v>5002196</v>
      </c>
      <c r="C6991" s="2">
        <v>12</v>
      </c>
      <c r="D6991" s="2">
        <v>210</v>
      </c>
    </row>
    <row r="6992" spans="1:4" x14ac:dyDescent="0.25">
      <c r="A6992" s="2" t="s">
        <v>1637</v>
      </c>
      <c r="B6992" s="2">
        <v>5002197</v>
      </c>
      <c r="C6992" s="2">
        <v>1</v>
      </c>
      <c r="D6992" s="2">
        <v>202</v>
      </c>
    </row>
    <row r="6993" spans="1:4" x14ac:dyDescent="0.25">
      <c r="A6993" s="2" t="s">
        <v>1637</v>
      </c>
      <c r="B6993" s="2">
        <v>5002197</v>
      </c>
      <c r="C6993" s="2">
        <v>2</v>
      </c>
      <c r="D6993" s="2">
        <v>210</v>
      </c>
    </row>
    <row r="6994" spans="1:4" x14ac:dyDescent="0.25">
      <c r="A6994" s="2" t="s">
        <v>1637</v>
      </c>
      <c r="B6994" s="2">
        <v>5002197</v>
      </c>
      <c r="C6994" s="2">
        <v>4</v>
      </c>
      <c r="D6994" s="2">
        <v>208</v>
      </c>
    </row>
    <row r="6995" spans="1:4" x14ac:dyDescent="0.25">
      <c r="A6995" s="2" t="s">
        <v>1637</v>
      </c>
      <c r="B6995" s="2">
        <v>5002197</v>
      </c>
      <c r="C6995" s="2">
        <v>6</v>
      </c>
      <c r="D6995" s="2">
        <v>208</v>
      </c>
    </row>
    <row r="6996" spans="1:4" x14ac:dyDescent="0.25">
      <c r="A6996" s="2" t="s">
        <v>1637</v>
      </c>
      <c r="B6996" s="2">
        <v>5002198</v>
      </c>
      <c r="C6996" s="2">
        <v>66</v>
      </c>
      <c r="D6996" s="2">
        <v>202</v>
      </c>
    </row>
    <row r="6997" spans="1:4" x14ac:dyDescent="0.25">
      <c r="A6997" s="2" t="s">
        <v>1637</v>
      </c>
      <c r="B6997" s="2">
        <v>5002198</v>
      </c>
      <c r="C6997" s="2">
        <v>67</v>
      </c>
      <c r="D6997" s="2">
        <v>208</v>
      </c>
    </row>
    <row r="6998" spans="1:4" x14ac:dyDescent="0.25">
      <c r="A6998" s="2" t="s">
        <v>1637</v>
      </c>
      <c r="B6998" s="2">
        <v>5002199</v>
      </c>
      <c r="C6998" s="2">
        <v>10</v>
      </c>
      <c r="D6998" s="2">
        <v>208</v>
      </c>
    </row>
    <row r="6999" spans="1:4" x14ac:dyDescent="0.25">
      <c r="A6999" s="2" t="s">
        <v>1637</v>
      </c>
      <c r="B6999" s="2">
        <v>5002199</v>
      </c>
      <c r="C6999" s="2">
        <v>12</v>
      </c>
      <c r="D6999" s="2">
        <v>210</v>
      </c>
    </row>
    <row r="7000" spans="1:4" x14ac:dyDescent="0.25">
      <c r="A7000" s="2" t="s">
        <v>1637</v>
      </c>
      <c r="B7000" s="2">
        <v>5002199</v>
      </c>
      <c r="C7000" s="2">
        <v>18</v>
      </c>
      <c r="D7000" s="2">
        <v>209</v>
      </c>
    </row>
    <row r="7001" spans="1:4" x14ac:dyDescent="0.25">
      <c r="A7001" s="2" t="s">
        <v>1637</v>
      </c>
      <c r="B7001" s="2">
        <v>5002200</v>
      </c>
      <c r="C7001" s="2">
        <v>66</v>
      </c>
      <c r="D7001" s="2">
        <v>202</v>
      </c>
    </row>
    <row r="7002" spans="1:4" x14ac:dyDescent="0.25">
      <c r="A7002" s="2" t="s">
        <v>1637</v>
      </c>
      <c r="B7002" s="2">
        <v>5002200</v>
      </c>
      <c r="C7002" s="2">
        <v>67</v>
      </c>
      <c r="D7002" s="2">
        <v>208</v>
      </c>
    </row>
    <row r="7003" spans="1:4" x14ac:dyDescent="0.25">
      <c r="A7003" s="2" t="s">
        <v>1637</v>
      </c>
      <c r="B7003" s="2">
        <v>5002200</v>
      </c>
      <c r="C7003" s="2">
        <v>72</v>
      </c>
      <c r="D7003" s="2">
        <v>202</v>
      </c>
    </row>
    <row r="7004" spans="1:4" x14ac:dyDescent="0.25">
      <c r="A7004" s="2" t="s">
        <v>1637</v>
      </c>
      <c r="B7004" s="2">
        <v>5002200</v>
      </c>
      <c r="C7004" s="2">
        <v>77</v>
      </c>
      <c r="D7004" s="2">
        <v>208</v>
      </c>
    </row>
    <row r="7005" spans="1:4" x14ac:dyDescent="0.25">
      <c r="A7005" s="2" t="s">
        <v>1637</v>
      </c>
      <c r="B7005" s="2">
        <v>5002201</v>
      </c>
      <c r="C7005" s="2">
        <v>72</v>
      </c>
      <c r="D7005" s="2">
        <v>202</v>
      </c>
    </row>
    <row r="7006" spans="1:4" x14ac:dyDescent="0.25">
      <c r="A7006" s="2" t="s">
        <v>1637</v>
      </c>
      <c r="B7006" s="2">
        <v>5002201</v>
      </c>
      <c r="C7006" s="2">
        <v>77</v>
      </c>
      <c r="D7006" s="2">
        <v>208</v>
      </c>
    </row>
    <row r="7007" spans="1:4" x14ac:dyDescent="0.25">
      <c r="A7007" s="2" t="s">
        <v>1637</v>
      </c>
      <c r="B7007" s="2">
        <v>5002202</v>
      </c>
      <c r="C7007" s="2">
        <v>1</v>
      </c>
      <c r="D7007" s="2">
        <v>202</v>
      </c>
    </row>
    <row r="7008" spans="1:4" x14ac:dyDescent="0.25">
      <c r="A7008" s="2" t="s">
        <v>1637</v>
      </c>
      <c r="B7008" s="2">
        <v>5002203</v>
      </c>
      <c r="C7008" s="2">
        <v>1</v>
      </c>
      <c r="D7008" s="2">
        <v>313</v>
      </c>
    </row>
    <row r="7009" spans="1:4" x14ac:dyDescent="0.25">
      <c r="A7009" s="2" t="s">
        <v>1637</v>
      </c>
      <c r="B7009" s="2">
        <v>5002203</v>
      </c>
      <c r="C7009" s="2">
        <v>6</v>
      </c>
      <c r="D7009" s="2">
        <v>308</v>
      </c>
    </row>
    <row r="7010" spans="1:4" x14ac:dyDescent="0.25">
      <c r="A7010" s="2" t="s">
        <v>1637</v>
      </c>
      <c r="B7010" s="2">
        <v>5002204</v>
      </c>
      <c r="C7010" s="2">
        <v>72</v>
      </c>
      <c r="D7010" s="2">
        <v>202</v>
      </c>
    </row>
    <row r="7011" spans="1:4" x14ac:dyDescent="0.25">
      <c r="A7011" s="2" t="s">
        <v>1637</v>
      </c>
      <c r="B7011" s="2">
        <v>5002204</v>
      </c>
      <c r="C7011" s="2">
        <v>77</v>
      </c>
      <c r="D7011" s="2">
        <v>208</v>
      </c>
    </row>
    <row r="7012" spans="1:4" x14ac:dyDescent="0.25">
      <c r="A7012" s="2" t="s">
        <v>1637</v>
      </c>
      <c r="B7012" s="2">
        <v>5002205</v>
      </c>
      <c r="C7012" s="2">
        <v>10</v>
      </c>
      <c r="D7012" s="2">
        <v>208</v>
      </c>
    </row>
    <row r="7013" spans="1:4" x14ac:dyDescent="0.25">
      <c r="A7013" s="2" t="s">
        <v>1637</v>
      </c>
      <c r="B7013" s="2">
        <v>5002205</v>
      </c>
      <c r="C7013" s="2">
        <v>12</v>
      </c>
      <c r="D7013" s="2">
        <v>210</v>
      </c>
    </row>
    <row r="7014" spans="1:4" x14ac:dyDescent="0.25">
      <c r="A7014" s="2" t="s">
        <v>1637</v>
      </c>
      <c r="B7014" s="2">
        <v>5002205</v>
      </c>
      <c r="C7014" s="2">
        <v>26</v>
      </c>
      <c r="D7014" s="2">
        <v>210</v>
      </c>
    </row>
    <row r="7015" spans="1:4" x14ac:dyDescent="0.25">
      <c r="A7015" s="2" t="s">
        <v>1637</v>
      </c>
      <c r="B7015" s="2">
        <v>5002206</v>
      </c>
      <c r="C7015" s="2">
        <v>1</v>
      </c>
      <c r="D7015" s="2">
        <v>313</v>
      </c>
    </row>
    <row r="7016" spans="1:4" x14ac:dyDescent="0.25">
      <c r="A7016" s="2" t="s">
        <v>1637</v>
      </c>
      <c r="B7016" s="2">
        <v>5002206</v>
      </c>
      <c r="C7016" s="2">
        <v>6</v>
      </c>
      <c r="D7016" s="2">
        <v>308</v>
      </c>
    </row>
    <row r="7017" spans="1:4" x14ac:dyDescent="0.25">
      <c r="A7017" s="2" t="s">
        <v>1637</v>
      </c>
      <c r="B7017" s="2">
        <v>5002207</v>
      </c>
      <c r="C7017" s="2">
        <v>10</v>
      </c>
      <c r="D7017" s="2">
        <v>208</v>
      </c>
    </row>
    <row r="7018" spans="1:4" x14ac:dyDescent="0.25">
      <c r="A7018" s="2" t="s">
        <v>1637</v>
      </c>
      <c r="B7018" s="2">
        <v>5002207</v>
      </c>
      <c r="C7018" s="2">
        <v>12</v>
      </c>
      <c r="D7018" s="2">
        <v>210</v>
      </c>
    </row>
    <row r="7019" spans="1:4" x14ac:dyDescent="0.25">
      <c r="A7019" s="2" t="s">
        <v>1637</v>
      </c>
      <c r="B7019" s="2">
        <v>5002207</v>
      </c>
      <c r="C7019" s="2">
        <v>18</v>
      </c>
      <c r="D7019" s="2">
        <v>209</v>
      </c>
    </row>
    <row r="7020" spans="1:4" x14ac:dyDescent="0.25">
      <c r="A7020" s="2" t="s">
        <v>1637</v>
      </c>
      <c r="B7020" s="2">
        <v>5002208</v>
      </c>
      <c r="C7020" s="2">
        <v>66</v>
      </c>
      <c r="D7020" s="2">
        <v>202</v>
      </c>
    </row>
    <row r="7021" spans="1:4" x14ac:dyDescent="0.25">
      <c r="A7021" s="2" t="s">
        <v>1637</v>
      </c>
      <c r="B7021" s="2">
        <v>5002208</v>
      </c>
      <c r="C7021" s="2">
        <v>67</v>
      </c>
      <c r="D7021" s="2">
        <v>208</v>
      </c>
    </row>
    <row r="7022" spans="1:4" x14ac:dyDescent="0.25">
      <c r="A7022" s="2" t="s">
        <v>1637</v>
      </c>
      <c r="B7022" s="2">
        <v>5002209</v>
      </c>
      <c r="C7022" s="2">
        <v>72</v>
      </c>
      <c r="D7022" s="2">
        <v>202</v>
      </c>
    </row>
    <row r="7023" spans="1:4" x14ac:dyDescent="0.25">
      <c r="A7023" s="2" t="s">
        <v>1637</v>
      </c>
      <c r="B7023" s="2">
        <v>5002209</v>
      </c>
      <c r="C7023" s="2">
        <v>77</v>
      </c>
      <c r="D7023" s="2">
        <v>208</v>
      </c>
    </row>
    <row r="7024" spans="1:4" x14ac:dyDescent="0.25">
      <c r="A7024" s="2" t="s">
        <v>1637</v>
      </c>
      <c r="B7024" s="2">
        <v>5002210</v>
      </c>
      <c r="C7024" s="2">
        <v>1</v>
      </c>
      <c r="D7024" s="2">
        <v>202</v>
      </c>
    </row>
    <row r="7025" spans="1:4" x14ac:dyDescent="0.25">
      <c r="A7025" s="2" t="s">
        <v>1637</v>
      </c>
      <c r="B7025" s="2">
        <v>5002211</v>
      </c>
      <c r="C7025" s="2">
        <v>1</v>
      </c>
      <c r="D7025" s="2">
        <v>202</v>
      </c>
    </row>
    <row r="7026" spans="1:4" x14ac:dyDescent="0.25">
      <c r="A7026" s="2" t="s">
        <v>1637</v>
      </c>
      <c r="B7026" s="2">
        <v>5002212</v>
      </c>
      <c r="C7026" s="2">
        <v>10</v>
      </c>
      <c r="D7026" s="2">
        <v>208</v>
      </c>
    </row>
    <row r="7027" spans="1:4" x14ac:dyDescent="0.25">
      <c r="A7027" s="2" t="s">
        <v>1637</v>
      </c>
      <c r="B7027" s="2">
        <v>5002212</v>
      </c>
      <c r="C7027" s="2">
        <v>12</v>
      </c>
      <c r="D7027" s="2">
        <v>210</v>
      </c>
    </row>
    <row r="7028" spans="1:4" x14ac:dyDescent="0.25">
      <c r="A7028" s="2" t="s">
        <v>1637</v>
      </c>
      <c r="B7028" s="2">
        <v>5002213</v>
      </c>
      <c r="C7028" s="2">
        <v>66</v>
      </c>
      <c r="D7028" s="2">
        <v>202</v>
      </c>
    </row>
    <row r="7029" spans="1:4" x14ac:dyDescent="0.25">
      <c r="A7029" s="2" t="s">
        <v>1637</v>
      </c>
      <c r="B7029" s="2">
        <v>5002214</v>
      </c>
      <c r="C7029" s="2">
        <v>10</v>
      </c>
      <c r="D7029" s="2">
        <v>208</v>
      </c>
    </row>
    <row r="7030" spans="1:4" x14ac:dyDescent="0.25">
      <c r="A7030" s="2" t="s">
        <v>1637</v>
      </c>
      <c r="B7030" s="2">
        <v>5002214</v>
      </c>
      <c r="C7030" s="2">
        <v>12</v>
      </c>
      <c r="D7030" s="2">
        <v>210</v>
      </c>
    </row>
    <row r="7031" spans="1:4" x14ac:dyDescent="0.25">
      <c r="A7031" s="2" t="s">
        <v>1637</v>
      </c>
      <c r="B7031" s="2">
        <v>5002214</v>
      </c>
      <c r="C7031" s="2">
        <v>26</v>
      </c>
      <c r="D7031" s="2">
        <v>210</v>
      </c>
    </row>
    <row r="7032" spans="1:4" x14ac:dyDescent="0.25">
      <c r="A7032" s="2" t="s">
        <v>1637</v>
      </c>
      <c r="B7032" s="2">
        <v>5002215</v>
      </c>
      <c r="C7032" s="2">
        <v>2</v>
      </c>
      <c r="D7032" s="2">
        <v>210</v>
      </c>
    </row>
    <row r="7033" spans="1:4" x14ac:dyDescent="0.25">
      <c r="A7033" s="2" t="s">
        <v>1637</v>
      </c>
      <c r="B7033" s="2">
        <v>5002216</v>
      </c>
      <c r="C7033" s="2">
        <v>10</v>
      </c>
      <c r="D7033" s="2">
        <v>208</v>
      </c>
    </row>
    <row r="7034" spans="1:4" x14ac:dyDescent="0.25">
      <c r="A7034" s="2" t="s">
        <v>1637</v>
      </c>
      <c r="B7034" s="2">
        <v>5002216</v>
      </c>
      <c r="C7034" s="2">
        <v>12</v>
      </c>
      <c r="D7034" s="2">
        <v>210</v>
      </c>
    </row>
    <row r="7035" spans="1:4" x14ac:dyDescent="0.25">
      <c r="A7035" s="2" t="s">
        <v>1637</v>
      </c>
      <c r="B7035" s="2">
        <v>5002216</v>
      </c>
      <c r="C7035" s="2">
        <v>18</v>
      </c>
      <c r="D7035" s="2">
        <v>209</v>
      </c>
    </row>
    <row r="7036" spans="1:4" x14ac:dyDescent="0.25">
      <c r="A7036" s="2" t="s">
        <v>1637</v>
      </c>
      <c r="B7036" s="2">
        <v>5002217</v>
      </c>
      <c r="C7036" s="2">
        <v>10</v>
      </c>
      <c r="D7036" s="2">
        <v>208</v>
      </c>
    </row>
    <row r="7037" spans="1:4" x14ac:dyDescent="0.25">
      <c r="A7037" s="2" t="s">
        <v>1637</v>
      </c>
      <c r="B7037" s="2">
        <v>5002217</v>
      </c>
      <c r="C7037" s="2">
        <v>12</v>
      </c>
      <c r="D7037" s="2">
        <v>210</v>
      </c>
    </row>
    <row r="7038" spans="1:4" x14ac:dyDescent="0.25">
      <c r="A7038" s="2" t="s">
        <v>1637</v>
      </c>
      <c r="B7038" s="2">
        <v>5002217</v>
      </c>
      <c r="C7038" s="2">
        <v>26</v>
      </c>
      <c r="D7038" s="2">
        <v>210</v>
      </c>
    </row>
    <row r="7039" spans="1:4" x14ac:dyDescent="0.25">
      <c r="A7039" s="2" t="s">
        <v>1637</v>
      </c>
      <c r="B7039" s="2">
        <v>5002218</v>
      </c>
      <c r="C7039" s="2">
        <v>1</v>
      </c>
      <c r="D7039" s="2">
        <v>202</v>
      </c>
    </row>
    <row r="7040" spans="1:4" x14ac:dyDescent="0.25">
      <c r="A7040" s="2" t="s">
        <v>1637</v>
      </c>
      <c r="B7040" s="2">
        <v>5002219</v>
      </c>
      <c r="C7040" s="2">
        <v>66</v>
      </c>
      <c r="D7040" s="2">
        <v>202</v>
      </c>
    </row>
    <row r="7041" spans="1:4" x14ac:dyDescent="0.25">
      <c r="A7041" s="2" t="s">
        <v>1637</v>
      </c>
      <c r="B7041" s="2">
        <v>5002219</v>
      </c>
      <c r="C7041" s="2">
        <v>67</v>
      </c>
      <c r="D7041" s="2">
        <v>208</v>
      </c>
    </row>
    <row r="7042" spans="1:4" x14ac:dyDescent="0.25">
      <c r="A7042" s="2" t="s">
        <v>1637</v>
      </c>
      <c r="B7042" s="2">
        <v>5002220</v>
      </c>
      <c r="C7042" s="2">
        <v>2</v>
      </c>
      <c r="D7042" s="2">
        <v>210</v>
      </c>
    </row>
    <row r="7043" spans="1:4" x14ac:dyDescent="0.25">
      <c r="A7043" s="2" t="s">
        <v>1637</v>
      </c>
      <c r="B7043" s="2">
        <v>5002220</v>
      </c>
      <c r="C7043" s="2">
        <v>4</v>
      </c>
      <c r="D7043" s="2">
        <v>208</v>
      </c>
    </row>
    <row r="7044" spans="1:4" x14ac:dyDescent="0.25">
      <c r="A7044" s="2" t="s">
        <v>1637</v>
      </c>
      <c r="B7044" s="2">
        <v>5002220</v>
      </c>
      <c r="C7044" s="2">
        <v>13</v>
      </c>
      <c r="D7044" s="2">
        <v>208</v>
      </c>
    </row>
    <row r="7045" spans="1:4" x14ac:dyDescent="0.25">
      <c r="A7045" s="2" t="s">
        <v>1637</v>
      </c>
      <c r="B7045" s="2">
        <v>5002221</v>
      </c>
      <c r="C7045" s="2">
        <v>14</v>
      </c>
      <c r="D7045" s="2">
        <v>211</v>
      </c>
    </row>
    <row r="7046" spans="1:4" x14ac:dyDescent="0.25">
      <c r="A7046" s="2" t="s">
        <v>1637</v>
      </c>
      <c r="B7046" s="2">
        <v>5002222</v>
      </c>
      <c r="C7046" s="2">
        <v>2</v>
      </c>
      <c r="D7046" s="2">
        <v>210</v>
      </c>
    </row>
    <row r="7047" spans="1:4" x14ac:dyDescent="0.25">
      <c r="A7047" s="2" t="s">
        <v>1637</v>
      </c>
      <c r="B7047" s="2">
        <v>5002222</v>
      </c>
      <c r="C7047" s="2">
        <v>4</v>
      </c>
      <c r="D7047" s="2">
        <v>208</v>
      </c>
    </row>
    <row r="7048" spans="1:4" x14ac:dyDescent="0.25">
      <c r="A7048" s="2" t="s">
        <v>1637</v>
      </c>
      <c r="B7048" s="2">
        <v>5002222</v>
      </c>
      <c r="C7048" s="2">
        <v>18</v>
      </c>
      <c r="D7048" s="2">
        <v>209</v>
      </c>
    </row>
    <row r="7049" spans="1:4" x14ac:dyDescent="0.25">
      <c r="A7049" s="2" t="s">
        <v>1637</v>
      </c>
      <c r="B7049" s="2">
        <v>5002223</v>
      </c>
      <c r="C7049" s="2">
        <v>1</v>
      </c>
      <c r="D7049" s="2">
        <v>202</v>
      </c>
    </row>
    <row r="7050" spans="1:4" x14ac:dyDescent="0.25">
      <c r="A7050" s="2" t="s">
        <v>1637</v>
      </c>
      <c r="B7050" s="2">
        <v>5002223</v>
      </c>
      <c r="C7050" s="2">
        <v>2</v>
      </c>
      <c r="D7050" s="2">
        <v>210</v>
      </c>
    </row>
    <row r="7051" spans="1:4" x14ac:dyDescent="0.25">
      <c r="A7051" s="2" t="s">
        <v>1637</v>
      </c>
      <c r="B7051" s="2">
        <v>5002224</v>
      </c>
      <c r="C7051" s="2">
        <v>66</v>
      </c>
      <c r="D7051" s="2">
        <v>202</v>
      </c>
    </row>
    <row r="7052" spans="1:4" x14ac:dyDescent="0.25">
      <c r="A7052" s="2" t="s">
        <v>1637</v>
      </c>
      <c r="B7052" s="2">
        <v>5002224</v>
      </c>
      <c r="C7052" s="2">
        <v>67</v>
      </c>
      <c r="D7052" s="2">
        <v>208</v>
      </c>
    </row>
    <row r="7053" spans="1:4" x14ac:dyDescent="0.25">
      <c r="A7053" s="2" t="s">
        <v>1637</v>
      </c>
      <c r="B7053" s="2">
        <v>5002225</v>
      </c>
      <c r="C7053" s="2">
        <v>12</v>
      </c>
      <c r="D7053" s="2">
        <v>210</v>
      </c>
    </row>
    <row r="7054" spans="1:4" x14ac:dyDescent="0.25">
      <c r="A7054" s="2" t="s">
        <v>1637</v>
      </c>
      <c r="B7054" s="2">
        <v>5002225</v>
      </c>
      <c r="C7054" s="2">
        <v>18</v>
      </c>
      <c r="D7054" s="2">
        <v>209</v>
      </c>
    </row>
    <row r="7055" spans="1:4" x14ac:dyDescent="0.25">
      <c r="A7055" s="2" t="s">
        <v>1637</v>
      </c>
      <c r="B7055" s="2">
        <v>5002226</v>
      </c>
      <c r="C7055" s="2">
        <v>10</v>
      </c>
      <c r="D7055" s="2">
        <v>208</v>
      </c>
    </row>
    <row r="7056" spans="1:4" x14ac:dyDescent="0.25">
      <c r="A7056" s="2" t="s">
        <v>1637</v>
      </c>
      <c r="B7056" s="2">
        <v>5002226</v>
      </c>
      <c r="C7056" s="2">
        <v>12</v>
      </c>
      <c r="D7056" s="2">
        <v>210</v>
      </c>
    </row>
    <row r="7057" spans="1:4" x14ac:dyDescent="0.25">
      <c r="A7057" s="2" t="s">
        <v>1637</v>
      </c>
      <c r="B7057" s="2">
        <v>5002227</v>
      </c>
      <c r="C7057" s="2">
        <v>66</v>
      </c>
      <c r="D7057" s="2">
        <v>202</v>
      </c>
    </row>
    <row r="7058" spans="1:4" x14ac:dyDescent="0.25">
      <c r="A7058" s="2" t="s">
        <v>1637</v>
      </c>
      <c r="B7058" s="2">
        <v>5002227</v>
      </c>
      <c r="C7058" s="2">
        <v>67</v>
      </c>
      <c r="D7058" s="2">
        <v>208</v>
      </c>
    </row>
    <row r="7059" spans="1:4" x14ac:dyDescent="0.25">
      <c r="A7059" s="2" t="s">
        <v>1637</v>
      </c>
      <c r="B7059" s="2">
        <v>5002228</v>
      </c>
      <c r="C7059" s="2">
        <v>12</v>
      </c>
      <c r="D7059" s="2">
        <v>210</v>
      </c>
    </row>
    <row r="7060" spans="1:4" x14ac:dyDescent="0.25">
      <c r="A7060" s="2" t="s">
        <v>1637</v>
      </c>
      <c r="B7060" s="2">
        <v>5002228</v>
      </c>
      <c r="C7060" s="2">
        <v>18</v>
      </c>
      <c r="D7060" s="2">
        <v>209</v>
      </c>
    </row>
    <row r="7061" spans="1:4" x14ac:dyDescent="0.25">
      <c r="A7061" s="2" t="s">
        <v>1637</v>
      </c>
      <c r="B7061" s="2">
        <v>5002229</v>
      </c>
      <c r="C7061" s="2">
        <v>10</v>
      </c>
      <c r="D7061" s="2">
        <v>208</v>
      </c>
    </row>
    <row r="7062" spans="1:4" x14ac:dyDescent="0.25">
      <c r="A7062" s="2" t="s">
        <v>1637</v>
      </c>
      <c r="B7062" s="2">
        <v>5002229</v>
      </c>
      <c r="C7062" s="2">
        <v>12</v>
      </c>
      <c r="D7062" s="2">
        <v>210</v>
      </c>
    </row>
    <row r="7063" spans="1:4" x14ac:dyDescent="0.25">
      <c r="A7063" s="2" t="s">
        <v>1637</v>
      </c>
      <c r="B7063" s="2">
        <v>5002229</v>
      </c>
      <c r="C7063" s="2">
        <v>26</v>
      </c>
      <c r="D7063" s="2">
        <v>210</v>
      </c>
    </row>
    <row r="7064" spans="1:4" x14ac:dyDescent="0.25">
      <c r="A7064" s="2" t="s">
        <v>1637</v>
      </c>
      <c r="B7064" s="2">
        <v>5002230</v>
      </c>
      <c r="C7064" s="2">
        <v>1</v>
      </c>
      <c r="D7064" s="2">
        <v>202</v>
      </c>
    </row>
    <row r="7065" spans="1:4" x14ac:dyDescent="0.25">
      <c r="A7065" s="2" t="s">
        <v>1637</v>
      </c>
      <c r="B7065" s="2">
        <v>5002230</v>
      </c>
      <c r="C7065" s="2">
        <v>2</v>
      </c>
      <c r="D7065" s="2">
        <v>210</v>
      </c>
    </row>
    <row r="7066" spans="1:4" x14ac:dyDescent="0.25">
      <c r="A7066" s="2" t="s">
        <v>1637</v>
      </c>
      <c r="B7066" s="2">
        <v>5002230</v>
      </c>
      <c r="C7066" s="2">
        <v>4</v>
      </c>
      <c r="D7066" s="2">
        <v>208</v>
      </c>
    </row>
    <row r="7067" spans="1:4" x14ac:dyDescent="0.25">
      <c r="A7067" s="2" t="s">
        <v>1637</v>
      </c>
      <c r="B7067" s="2">
        <v>5002230</v>
      </c>
      <c r="C7067" s="2">
        <v>17</v>
      </c>
      <c r="D7067" s="2">
        <v>209</v>
      </c>
    </row>
    <row r="7068" spans="1:4" x14ac:dyDescent="0.25">
      <c r="A7068" s="2" t="s">
        <v>1637</v>
      </c>
      <c r="B7068" s="2">
        <v>5002231</v>
      </c>
      <c r="C7068" s="2">
        <v>1</v>
      </c>
      <c r="D7068" s="2">
        <v>313</v>
      </c>
    </row>
    <row r="7069" spans="1:4" x14ac:dyDescent="0.25">
      <c r="A7069" s="2" t="s">
        <v>1637</v>
      </c>
      <c r="B7069" s="2">
        <v>5002231</v>
      </c>
      <c r="C7069" s="2">
        <v>10</v>
      </c>
      <c r="D7069" s="2">
        <v>208</v>
      </c>
    </row>
    <row r="7070" spans="1:4" x14ac:dyDescent="0.25">
      <c r="A7070" s="2" t="s">
        <v>1637</v>
      </c>
      <c r="B7070" s="2">
        <v>5002231</v>
      </c>
      <c r="C7070" s="2">
        <v>12</v>
      </c>
      <c r="D7070" s="2">
        <v>210</v>
      </c>
    </row>
    <row r="7071" spans="1:4" x14ac:dyDescent="0.25">
      <c r="A7071" s="2" t="s">
        <v>1637</v>
      </c>
      <c r="B7071" s="2">
        <v>5002232</v>
      </c>
      <c r="C7071" s="2">
        <v>1</v>
      </c>
      <c r="D7071" s="2">
        <v>202</v>
      </c>
    </row>
    <row r="7072" spans="1:4" x14ac:dyDescent="0.25">
      <c r="A7072" s="2" t="s">
        <v>1637</v>
      </c>
      <c r="B7072" s="2">
        <v>5002233</v>
      </c>
      <c r="C7072" s="2">
        <v>1</v>
      </c>
      <c r="D7072" s="2">
        <v>202</v>
      </c>
    </row>
    <row r="7073" spans="1:4" x14ac:dyDescent="0.25">
      <c r="A7073" s="2" t="s">
        <v>1637</v>
      </c>
      <c r="B7073" s="2">
        <v>5002233</v>
      </c>
      <c r="C7073" s="2">
        <v>2</v>
      </c>
      <c r="D7073" s="2">
        <v>210</v>
      </c>
    </row>
    <row r="7074" spans="1:4" x14ac:dyDescent="0.25">
      <c r="A7074" s="2" t="s">
        <v>1637</v>
      </c>
      <c r="B7074" s="2">
        <v>5002233</v>
      </c>
      <c r="C7074" s="2">
        <v>4</v>
      </c>
      <c r="D7074" s="2">
        <v>208</v>
      </c>
    </row>
    <row r="7075" spans="1:4" x14ac:dyDescent="0.25">
      <c r="A7075" s="2" t="s">
        <v>1637</v>
      </c>
      <c r="B7075" s="2">
        <v>5002234</v>
      </c>
      <c r="C7075" s="2">
        <v>10</v>
      </c>
      <c r="D7075" s="2">
        <v>208</v>
      </c>
    </row>
    <row r="7076" spans="1:4" x14ac:dyDescent="0.25">
      <c r="A7076" s="2" t="s">
        <v>1637</v>
      </c>
      <c r="B7076" s="2">
        <v>5002234</v>
      </c>
      <c r="C7076" s="2">
        <v>12</v>
      </c>
      <c r="D7076" s="2">
        <v>210</v>
      </c>
    </row>
    <row r="7077" spans="1:4" x14ac:dyDescent="0.25">
      <c r="A7077" s="2" t="s">
        <v>1637</v>
      </c>
      <c r="B7077" s="2">
        <v>5002235</v>
      </c>
      <c r="C7077" s="2">
        <v>1</v>
      </c>
      <c r="D7077" s="2">
        <v>202</v>
      </c>
    </row>
    <row r="7078" spans="1:4" x14ac:dyDescent="0.25">
      <c r="A7078" s="2" t="s">
        <v>1637</v>
      </c>
      <c r="B7078" s="2">
        <v>5002235</v>
      </c>
      <c r="C7078" s="2">
        <v>2</v>
      </c>
      <c r="D7078" s="2">
        <v>210</v>
      </c>
    </row>
    <row r="7079" spans="1:4" x14ac:dyDescent="0.25">
      <c r="A7079" s="2" t="s">
        <v>1637</v>
      </c>
      <c r="B7079" s="2">
        <v>5002235</v>
      </c>
      <c r="C7079" s="2">
        <v>4</v>
      </c>
      <c r="D7079" s="2">
        <v>208</v>
      </c>
    </row>
    <row r="7080" spans="1:4" x14ac:dyDescent="0.25">
      <c r="A7080" s="2" t="s">
        <v>1637</v>
      </c>
      <c r="B7080" s="2">
        <v>5002235</v>
      </c>
      <c r="C7080" s="2">
        <v>6</v>
      </c>
      <c r="D7080" s="2">
        <v>208</v>
      </c>
    </row>
    <row r="7081" spans="1:4" x14ac:dyDescent="0.25">
      <c r="A7081" s="2" t="s">
        <v>1637</v>
      </c>
      <c r="B7081" s="2">
        <v>5002235</v>
      </c>
      <c r="C7081" s="2">
        <v>18</v>
      </c>
      <c r="D7081" s="2">
        <v>209</v>
      </c>
    </row>
    <row r="7082" spans="1:4" x14ac:dyDescent="0.25">
      <c r="A7082" s="2" t="s">
        <v>1637</v>
      </c>
      <c r="B7082" s="2">
        <v>5002236</v>
      </c>
      <c r="C7082" s="2">
        <v>72</v>
      </c>
      <c r="D7082" s="2">
        <v>202</v>
      </c>
    </row>
    <row r="7083" spans="1:4" x14ac:dyDescent="0.25">
      <c r="A7083" s="2" t="s">
        <v>1637</v>
      </c>
      <c r="B7083" s="2">
        <v>5002236</v>
      </c>
      <c r="C7083" s="2">
        <v>77</v>
      </c>
      <c r="D7083" s="2">
        <v>208</v>
      </c>
    </row>
    <row r="7084" spans="1:4" x14ac:dyDescent="0.25">
      <c r="A7084" s="2" t="s">
        <v>1637</v>
      </c>
      <c r="B7084" s="2">
        <v>5002237</v>
      </c>
      <c r="C7084" s="2">
        <v>10</v>
      </c>
      <c r="D7084" s="2">
        <v>208</v>
      </c>
    </row>
    <row r="7085" spans="1:4" x14ac:dyDescent="0.25">
      <c r="A7085" s="2" t="s">
        <v>1637</v>
      </c>
      <c r="B7085" s="2">
        <v>5002237</v>
      </c>
      <c r="C7085" s="2">
        <v>12</v>
      </c>
      <c r="D7085" s="2">
        <v>210</v>
      </c>
    </row>
    <row r="7086" spans="1:4" x14ac:dyDescent="0.25">
      <c r="A7086" s="2" t="s">
        <v>1637</v>
      </c>
      <c r="B7086" s="2">
        <v>5002238</v>
      </c>
      <c r="C7086" s="2">
        <v>10</v>
      </c>
      <c r="D7086" s="2">
        <v>208</v>
      </c>
    </row>
    <row r="7087" spans="1:4" x14ac:dyDescent="0.25">
      <c r="A7087" s="2" t="s">
        <v>1637</v>
      </c>
      <c r="B7087" s="2">
        <v>5002238</v>
      </c>
      <c r="C7087" s="2">
        <v>12</v>
      </c>
      <c r="D7087" s="2">
        <v>210</v>
      </c>
    </row>
    <row r="7088" spans="1:4" x14ac:dyDescent="0.25">
      <c r="A7088" s="2" t="s">
        <v>1637</v>
      </c>
      <c r="B7088" s="2">
        <v>5002238</v>
      </c>
      <c r="C7088" s="2">
        <v>18</v>
      </c>
      <c r="D7088" s="2">
        <v>209</v>
      </c>
    </row>
    <row r="7089" spans="1:4" x14ac:dyDescent="0.25">
      <c r="A7089" s="2" t="s">
        <v>1637</v>
      </c>
      <c r="B7089" s="2">
        <v>5002239</v>
      </c>
      <c r="C7089" s="2">
        <v>10</v>
      </c>
      <c r="D7089" s="2">
        <v>208</v>
      </c>
    </row>
    <row r="7090" spans="1:4" x14ac:dyDescent="0.25">
      <c r="A7090" s="2" t="s">
        <v>1637</v>
      </c>
      <c r="B7090" s="2">
        <v>5002239</v>
      </c>
      <c r="C7090" s="2">
        <v>12</v>
      </c>
      <c r="D7090" s="2">
        <v>210</v>
      </c>
    </row>
    <row r="7091" spans="1:4" x14ac:dyDescent="0.25">
      <c r="A7091" s="2" t="s">
        <v>1637</v>
      </c>
      <c r="B7091" s="2">
        <v>5002239</v>
      </c>
      <c r="C7091" s="2">
        <v>18</v>
      </c>
      <c r="D7091" s="2">
        <v>209</v>
      </c>
    </row>
    <row r="7092" spans="1:4" x14ac:dyDescent="0.25">
      <c r="A7092" s="2" t="s">
        <v>1637</v>
      </c>
      <c r="B7092" s="2">
        <v>5002240</v>
      </c>
      <c r="C7092" s="2">
        <v>2</v>
      </c>
      <c r="D7092" s="2">
        <v>210</v>
      </c>
    </row>
    <row r="7093" spans="1:4" x14ac:dyDescent="0.25">
      <c r="A7093" s="2" t="s">
        <v>1637</v>
      </c>
      <c r="B7093" s="2">
        <v>5002240</v>
      </c>
      <c r="C7093" s="2">
        <v>6</v>
      </c>
      <c r="D7093" s="2">
        <v>208</v>
      </c>
    </row>
    <row r="7094" spans="1:4" x14ac:dyDescent="0.25">
      <c r="A7094" s="2" t="s">
        <v>1637</v>
      </c>
      <c r="B7094" s="2">
        <v>5002240</v>
      </c>
      <c r="C7094" s="2">
        <v>18</v>
      </c>
      <c r="D7094" s="2">
        <v>209</v>
      </c>
    </row>
    <row r="7095" spans="1:4" x14ac:dyDescent="0.25">
      <c r="A7095" s="2" t="s">
        <v>1637</v>
      </c>
      <c r="B7095" s="2">
        <v>5002241</v>
      </c>
      <c r="C7095" s="2">
        <v>10</v>
      </c>
      <c r="D7095" s="2">
        <v>208</v>
      </c>
    </row>
    <row r="7096" spans="1:4" x14ac:dyDescent="0.25">
      <c r="A7096" s="2" t="s">
        <v>1637</v>
      </c>
      <c r="B7096" s="2">
        <v>5002241</v>
      </c>
      <c r="C7096" s="2">
        <v>12</v>
      </c>
      <c r="D7096" s="2">
        <v>210</v>
      </c>
    </row>
    <row r="7097" spans="1:4" x14ac:dyDescent="0.25">
      <c r="A7097" s="2" t="s">
        <v>1637</v>
      </c>
      <c r="B7097" s="2">
        <v>5002242</v>
      </c>
      <c r="C7097" s="2">
        <v>10</v>
      </c>
      <c r="D7097" s="2">
        <v>208</v>
      </c>
    </row>
    <row r="7098" spans="1:4" x14ac:dyDescent="0.25">
      <c r="A7098" s="2" t="s">
        <v>1637</v>
      </c>
      <c r="B7098" s="2">
        <v>5002242</v>
      </c>
      <c r="C7098" s="2">
        <v>12</v>
      </c>
      <c r="D7098" s="2">
        <v>210</v>
      </c>
    </row>
    <row r="7099" spans="1:4" x14ac:dyDescent="0.25">
      <c r="A7099" s="2" t="s">
        <v>1637</v>
      </c>
      <c r="B7099" s="2">
        <v>5002243</v>
      </c>
      <c r="C7099" s="2">
        <v>10</v>
      </c>
      <c r="D7099" s="2">
        <v>208</v>
      </c>
    </row>
    <row r="7100" spans="1:4" x14ac:dyDescent="0.25">
      <c r="A7100" s="2" t="s">
        <v>1637</v>
      </c>
      <c r="B7100" s="2">
        <v>5002243</v>
      </c>
      <c r="C7100" s="2">
        <v>12</v>
      </c>
      <c r="D7100" s="2">
        <v>210</v>
      </c>
    </row>
    <row r="7101" spans="1:4" x14ac:dyDescent="0.25">
      <c r="A7101" s="2" t="s">
        <v>1637</v>
      </c>
      <c r="B7101" s="2">
        <v>5002244</v>
      </c>
      <c r="C7101" s="2">
        <v>10</v>
      </c>
      <c r="D7101" s="2">
        <v>208</v>
      </c>
    </row>
    <row r="7102" spans="1:4" x14ac:dyDescent="0.25">
      <c r="A7102" s="2" t="s">
        <v>1637</v>
      </c>
      <c r="B7102" s="2">
        <v>5002244</v>
      </c>
      <c r="C7102" s="2">
        <v>12</v>
      </c>
      <c r="D7102" s="2">
        <v>210</v>
      </c>
    </row>
    <row r="7103" spans="1:4" x14ac:dyDescent="0.25">
      <c r="A7103" s="2" t="s">
        <v>1637</v>
      </c>
      <c r="B7103" s="2">
        <v>5002245</v>
      </c>
      <c r="C7103" s="2">
        <v>10</v>
      </c>
      <c r="D7103" s="2">
        <v>208</v>
      </c>
    </row>
    <row r="7104" spans="1:4" x14ac:dyDescent="0.25">
      <c r="A7104" s="2" t="s">
        <v>1637</v>
      </c>
      <c r="B7104" s="2">
        <v>5002245</v>
      </c>
      <c r="C7104" s="2">
        <v>12</v>
      </c>
      <c r="D7104" s="2">
        <v>210</v>
      </c>
    </row>
    <row r="7105" spans="1:4" x14ac:dyDescent="0.25">
      <c r="A7105" s="2" t="s">
        <v>1637</v>
      </c>
      <c r="B7105" s="2">
        <v>5002246</v>
      </c>
      <c r="C7105" s="2">
        <v>4</v>
      </c>
      <c r="D7105" s="2">
        <v>208</v>
      </c>
    </row>
    <row r="7106" spans="1:4" x14ac:dyDescent="0.25">
      <c r="A7106" s="2" t="s">
        <v>1637</v>
      </c>
      <c r="B7106" s="2">
        <v>5002246</v>
      </c>
      <c r="C7106" s="2">
        <v>12</v>
      </c>
      <c r="D7106" s="2">
        <v>210</v>
      </c>
    </row>
    <row r="7107" spans="1:4" x14ac:dyDescent="0.25">
      <c r="A7107" s="2" t="s">
        <v>1637</v>
      </c>
      <c r="B7107" s="2">
        <v>5002246</v>
      </c>
      <c r="C7107" s="2">
        <v>13</v>
      </c>
      <c r="D7107" s="2">
        <v>208</v>
      </c>
    </row>
    <row r="7108" spans="1:4" x14ac:dyDescent="0.25">
      <c r="A7108" s="2" t="s">
        <v>1637</v>
      </c>
      <c r="B7108" s="2">
        <v>5002246</v>
      </c>
      <c r="C7108" s="2">
        <v>18</v>
      </c>
      <c r="D7108" s="2">
        <v>209</v>
      </c>
    </row>
    <row r="7109" spans="1:4" x14ac:dyDescent="0.25">
      <c r="A7109" s="2" t="s">
        <v>1637</v>
      </c>
      <c r="B7109" s="2">
        <v>5002247</v>
      </c>
      <c r="C7109" s="2">
        <v>10</v>
      </c>
      <c r="D7109" s="2">
        <v>208</v>
      </c>
    </row>
    <row r="7110" spans="1:4" x14ac:dyDescent="0.25">
      <c r="A7110" s="2" t="s">
        <v>1637</v>
      </c>
      <c r="B7110" s="2">
        <v>5002247</v>
      </c>
      <c r="C7110" s="2">
        <v>12</v>
      </c>
      <c r="D7110" s="2">
        <v>210</v>
      </c>
    </row>
    <row r="7111" spans="1:4" x14ac:dyDescent="0.25">
      <c r="A7111" s="2" t="s">
        <v>1637</v>
      </c>
      <c r="B7111" s="2">
        <v>5002248</v>
      </c>
      <c r="C7111" s="2">
        <v>10</v>
      </c>
      <c r="D7111" s="2">
        <v>208</v>
      </c>
    </row>
    <row r="7112" spans="1:4" x14ac:dyDescent="0.25">
      <c r="A7112" s="2" t="s">
        <v>1637</v>
      </c>
      <c r="B7112" s="2">
        <v>5002248</v>
      </c>
      <c r="C7112" s="2">
        <v>12</v>
      </c>
      <c r="D7112" s="2">
        <v>210</v>
      </c>
    </row>
    <row r="7113" spans="1:4" x14ac:dyDescent="0.25">
      <c r="A7113" s="2" t="s">
        <v>1637</v>
      </c>
      <c r="B7113" s="2">
        <v>5002249</v>
      </c>
      <c r="C7113" s="2">
        <v>4</v>
      </c>
      <c r="D7113" s="2">
        <v>208</v>
      </c>
    </row>
    <row r="7114" spans="1:4" x14ac:dyDescent="0.25">
      <c r="A7114" s="2" t="s">
        <v>1637</v>
      </c>
      <c r="B7114" s="2">
        <v>5002249</v>
      </c>
      <c r="C7114" s="2">
        <v>12</v>
      </c>
      <c r="D7114" s="2">
        <v>210</v>
      </c>
    </row>
    <row r="7115" spans="1:4" x14ac:dyDescent="0.25">
      <c r="A7115" s="2" t="s">
        <v>1637</v>
      </c>
      <c r="B7115" s="2">
        <v>5002249</v>
      </c>
      <c r="C7115" s="2">
        <v>13</v>
      </c>
      <c r="D7115" s="2">
        <v>208</v>
      </c>
    </row>
    <row r="7116" spans="1:4" x14ac:dyDescent="0.25">
      <c r="A7116" s="2" t="s">
        <v>1637</v>
      </c>
      <c r="B7116" s="2">
        <v>5002250</v>
      </c>
      <c r="C7116" s="2">
        <v>10</v>
      </c>
      <c r="D7116" s="2">
        <v>208</v>
      </c>
    </row>
    <row r="7117" spans="1:4" x14ac:dyDescent="0.25">
      <c r="A7117" s="2" t="s">
        <v>1637</v>
      </c>
      <c r="B7117" s="2">
        <v>5002250</v>
      </c>
      <c r="C7117" s="2">
        <v>12</v>
      </c>
      <c r="D7117" s="2">
        <v>210</v>
      </c>
    </row>
    <row r="7118" spans="1:4" x14ac:dyDescent="0.25">
      <c r="A7118" s="2" t="s">
        <v>1637</v>
      </c>
      <c r="B7118" s="2">
        <v>5002251</v>
      </c>
      <c r="C7118" s="2">
        <v>71</v>
      </c>
      <c r="D7118" s="2">
        <v>202</v>
      </c>
    </row>
    <row r="7119" spans="1:4" x14ac:dyDescent="0.25">
      <c r="A7119" s="2" t="s">
        <v>1637</v>
      </c>
      <c r="B7119" s="2">
        <v>5002252</v>
      </c>
      <c r="C7119" s="2">
        <v>1</v>
      </c>
      <c r="D7119" s="2">
        <v>202</v>
      </c>
    </row>
    <row r="7120" spans="1:4" x14ac:dyDescent="0.25">
      <c r="A7120" s="2" t="s">
        <v>1637</v>
      </c>
      <c r="B7120" s="2">
        <v>5002253</v>
      </c>
      <c r="C7120" s="2">
        <v>1</v>
      </c>
      <c r="D7120" s="2">
        <v>313</v>
      </c>
    </row>
    <row r="7121" spans="1:4" x14ac:dyDescent="0.25">
      <c r="A7121" s="2" t="s">
        <v>1637</v>
      </c>
      <c r="B7121" s="2">
        <v>5002254</v>
      </c>
      <c r="C7121" s="2">
        <v>1</v>
      </c>
      <c r="D7121" s="2">
        <v>313</v>
      </c>
    </row>
    <row r="7122" spans="1:4" x14ac:dyDescent="0.25">
      <c r="A7122" s="2" t="s">
        <v>1637</v>
      </c>
      <c r="B7122" s="2">
        <v>5002255</v>
      </c>
      <c r="C7122" s="2">
        <v>1</v>
      </c>
      <c r="D7122" s="2">
        <v>202</v>
      </c>
    </row>
    <row r="7123" spans="1:4" x14ac:dyDescent="0.25">
      <c r="A7123" s="2" t="s">
        <v>1637</v>
      </c>
      <c r="B7123" s="2">
        <v>5002255</v>
      </c>
      <c r="C7123" s="2">
        <v>2</v>
      </c>
      <c r="D7123" s="2">
        <v>210</v>
      </c>
    </row>
    <row r="7124" spans="1:4" x14ac:dyDescent="0.25">
      <c r="A7124" s="2" t="s">
        <v>1637</v>
      </c>
      <c r="B7124" s="2">
        <v>5002255</v>
      </c>
      <c r="C7124" s="2">
        <v>6</v>
      </c>
      <c r="D7124" s="2">
        <v>208</v>
      </c>
    </row>
    <row r="7125" spans="1:4" x14ac:dyDescent="0.25">
      <c r="A7125" s="2" t="s">
        <v>1637</v>
      </c>
      <c r="B7125" s="2">
        <v>5002256</v>
      </c>
      <c r="C7125" s="2">
        <v>1</v>
      </c>
      <c r="D7125" s="2">
        <v>202</v>
      </c>
    </row>
    <row r="7126" spans="1:4" x14ac:dyDescent="0.25">
      <c r="A7126" s="2" t="s">
        <v>1637</v>
      </c>
      <c r="B7126" s="2">
        <v>5002256</v>
      </c>
      <c r="C7126" s="2">
        <v>2</v>
      </c>
      <c r="D7126" s="2">
        <v>210</v>
      </c>
    </row>
    <row r="7127" spans="1:4" x14ac:dyDescent="0.25">
      <c r="A7127" s="2" t="s">
        <v>1637</v>
      </c>
      <c r="B7127" s="2">
        <v>5002256</v>
      </c>
      <c r="C7127" s="2">
        <v>4</v>
      </c>
      <c r="D7127" s="2">
        <v>208</v>
      </c>
    </row>
    <row r="7128" spans="1:4" x14ac:dyDescent="0.25">
      <c r="A7128" s="2" t="s">
        <v>1637</v>
      </c>
      <c r="B7128" s="2">
        <v>5002257</v>
      </c>
      <c r="C7128" s="2">
        <v>10</v>
      </c>
      <c r="D7128" s="2">
        <v>208</v>
      </c>
    </row>
    <row r="7129" spans="1:4" x14ac:dyDescent="0.25">
      <c r="A7129" s="2" t="s">
        <v>1637</v>
      </c>
      <c r="B7129" s="2">
        <v>5002257</v>
      </c>
      <c r="C7129" s="2">
        <v>12</v>
      </c>
      <c r="D7129" s="2">
        <v>210</v>
      </c>
    </row>
    <row r="7130" spans="1:4" x14ac:dyDescent="0.25">
      <c r="A7130" s="2" t="s">
        <v>1637</v>
      </c>
      <c r="B7130" s="2">
        <v>5002258</v>
      </c>
      <c r="C7130" s="2">
        <v>1</v>
      </c>
      <c r="D7130" s="2">
        <v>202</v>
      </c>
    </row>
    <row r="7131" spans="1:4" x14ac:dyDescent="0.25">
      <c r="A7131" s="2" t="s">
        <v>1637</v>
      </c>
      <c r="B7131" s="2">
        <v>5002258</v>
      </c>
      <c r="C7131" s="2">
        <v>2</v>
      </c>
      <c r="D7131" s="2">
        <v>210</v>
      </c>
    </row>
    <row r="7132" spans="1:4" x14ac:dyDescent="0.25">
      <c r="A7132" s="2" t="s">
        <v>1637</v>
      </c>
      <c r="B7132" s="2">
        <v>5002258</v>
      </c>
      <c r="C7132" s="2">
        <v>4</v>
      </c>
      <c r="D7132" s="2">
        <v>208</v>
      </c>
    </row>
    <row r="7133" spans="1:4" x14ac:dyDescent="0.25">
      <c r="A7133" s="2" t="s">
        <v>1637</v>
      </c>
      <c r="B7133" s="2">
        <v>5002258</v>
      </c>
      <c r="C7133" s="2">
        <v>6</v>
      </c>
      <c r="D7133" s="2">
        <v>208</v>
      </c>
    </row>
    <row r="7134" spans="1:4" x14ac:dyDescent="0.25">
      <c r="A7134" s="2" t="s">
        <v>1637</v>
      </c>
      <c r="B7134" s="2">
        <v>5002258</v>
      </c>
      <c r="C7134" s="2">
        <v>18</v>
      </c>
      <c r="D7134" s="2">
        <v>209</v>
      </c>
    </row>
    <row r="7135" spans="1:4" x14ac:dyDescent="0.25">
      <c r="A7135" s="2" t="s">
        <v>1637</v>
      </c>
      <c r="B7135" s="2">
        <v>5002259</v>
      </c>
      <c r="C7135" s="2">
        <v>14</v>
      </c>
      <c r="D7135" s="2">
        <v>211</v>
      </c>
    </row>
    <row r="7136" spans="1:4" x14ac:dyDescent="0.25">
      <c r="A7136" s="2" t="s">
        <v>1637</v>
      </c>
      <c r="B7136" s="2">
        <v>5002260</v>
      </c>
      <c r="C7136" s="2">
        <v>10</v>
      </c>
      <c r="D7136" s="2">
        <v>208</v>
      </c>
    </row>
    <row r="7137" spans="1:4" x14ac:dyDescent="0.25">
      <c r="A7137" s="2" t="s">
        <v>1637</v>
      </c>
      <c r="B7137" s="2">
        <v>5002260</v>
      </c>
      <c r="C7137" s="2">
        <v>12</v>
      </c>
      <c r="D7137" s="2">
        <v>210</v>
      </c>
    </row>
    <row r="7138" spans="1:4" x14ac:dyDescent="0.25">
      <c r="A7138" s="2" t="s">
        <v>1637</v>
      </c>
      <c r="B7138" s="2">
        <v>5002261</v>
      </c>
      <c r="C7138" s="2">
        <v>12</v>
      </c>
      <c r="D7138" s="2">
        <v>210</v>
      </c>
    </row>
    <row r="7139" spans="1:4" x14ac:dyDescent="0.25">
      <c r="A7139" s="2" t="s">
        <v>1637</v>
      </c>
      <c r="B7139" s="2">
        <v>5002262</v>
      </c>
      <c r="C7139" s="2">
        <v>10</v>
      </c>
      <c r="D7139" s="2">
        <v>208</v>
      </c>
    </row>
    <row r="7140" spans="1:4" x14ac:dyDescent="0.25">
      <c r="A7140" s="2" t="s">
        <v>1637</v>
      </c>
      <c r="B7140" s="2">
        <v>5002262</v>
      </c>
      <c r="C7140" s="2">
        <v>12</v>
      </c>
      <c r="D7140" s="2">
        <v>210</v>
      </c>
    </row>
    <row r="7141" spans="1:4" x14ac:dyDescent="0.25">
      <c r="A7141" s="2" t="s">
        <v>1637</v>
      </c>
      <c r="B7141" s="2">
        <v>5002263</v>
      </c>
      <c r="C7141" s="2">
        <v>1</v>
      </c>
      <c r="D7141" s="2">
        <v>202</v>
      </c>
    </row>
    <row r="7142" spans="1:4" x14ac:dyDescent="0.25">
      <c r="A7142" s="2" t="s">
        <v>1637</v>
      </c>
      <c r="B7142" s="2">
        <v>5002263</v>
      </c>
      <c r="C7142" s="2">
        <v>6</v>
      </c>
      <c r="D7142" s="2">
        <v>208</v>
      </c>
    </row>
    <row r="7143" spans="1:4" x14ac:dyDescent="0.25">
      <c r="A7143" s="2" t="s">
        <v>1637</v>
      </c>
      <c r="B7143" s="2">
        <v>5002264</v>
      </c>
      <c r="C7143" s="2">
        <v>1</v>
      </c>
      <c r="D7143" s="2">
        <v>202</v>
      </c>
    </row>
    <row r="7144" spans="1:4" x14ac:dyDescent="0.25">
      <c r="A7144" s="2" t="s">
        <v>1637</v>
      </c>
      <c r="B7144" s="2">
        <v>5002264</v>
      </c>
      <c r="C7144" s="2">
        <v>6</v>
      </c>
      <c r="D7144" s="2">
        <v>208</v>
      </c>
    </row>
    <row r="7145" spans="1:4" x14ac:dyDescent="0.25">
      <c r="A7145" s="2" t="s">
        <v>1637</v>
      </c>
      <c r="B7145" s="2">
        <v>5002265</v>
      </c>
      <c r="C7145" s="2">
        <v>10</v>
      </c>
      <c r="D7145" s="2">
        <v>208</v>
      </c>
    </row>
    <row r="7146" spans="1:4" x14ac:dyDescent="0.25">
      <c r="A7146" s="2" t="s">
        <v>1637</v>
      </c>
      <c r="B7146" s="2">
        <v>5002265</v>
      </c>
      <c r="C7146" s="2">
        <v>12</v>
      </c>
      <c r="D7146" s="2">
        <v>210</v>
      </c>
    </row>
    <row r="7147" spans="1:4" x14ac:dyDescent="0.25">
      <c r="A7147" s="2" t="s">
        <v>1637</v>
      </c>
      <c r="B7147" s="2">
        <v>5002265</v>
      </c>
      <c r="C7147" s="2">
        <v>18</v>
      </c>
      <c r="D7147" s="2">
        <v>209</v>
      </c>
    </row>
    <row r="7148" spans="1:4" x14ac:dyDescent="0.25">
      <c r="A7148" s="2" t="s">
        <v>1637</v>
      </c>
      <c r="B7148" s="2">
        <v>5002266</v>
      </c>
      <c r="C7148" s="2">
        <v>10</v>
      </c>
      <c r="D7148" s="2">
        <v>208</v>
      </c>
    </row>
    <row r="7149" spans="1:4" x14ac:dyDescent="0.25">
      <c r="A7149" s="2" t="s">
        <v>1637</v>
      </c>
      <c r="B7149" s="2">
        <v>5002266</v>
      </c>
      <c r="C7149" s="2">
        <v>12</v>
      </c>
      <c r="D7149" s="2">
        <v>210</v>
      </c>
    </row>
    <row r="7150" spans="1:4" x14ac:dyDescent="0.25">
      <c r="A7150" s="2" t="s">
        <v>1637</v>
      </c>
      <c r="B7150" s="2">
        <v>5002267</v>
      </c>
      <c r="C7150" s="2">
        <v>10</v>
      </c>
      <c r="D7150" s="2">
        <v>208</v>
      </c>
    </row>
    <row r="7151" spans="1:4" x14ac:dyDescent="0.25">
      <c r="A7151" s="2" t="s">
        <v>1637</v>
      </c>
      <c r="B7151" s="2">
        <v>5002267</v>
      </c>
      <c r="C7151" s="2">
        <v>12</v>
      </c>
      <c r="D7151" s="2">
        <v>210</v>
      </c>
    </row>
    <row r="7152" spans="1:4" x14ac:dyDescent="0.25">
      <c r="A7152" s="2" t="s">
        <v>1637</v>
      </c>
      <c r="B7152" s="2">
        <v>5002268</v>
      </c>
      <c r="C7152" s="2">
        <v>10</v>
      </c>
      <c r="D7152" s="2">
        <v>208</v>
      </c>
    </row>
    <row r="7153" spans="1:4" x14ac:dyDescent="0.25">
      <c r="A7153" s="2" t="s">
        <v>1637</v>
      </c>
      <c r="B7153" s="2">
        <v>5002268</v>
      </c>
      <c r="C7153" s="2">
        <v>12</v>
      </c>
      <c r="D7153" s="2">
        <v>210</v>
      </c>
    </row>
    <row r="7154" spans="1:4" x14ac:dyDescent="0.25">
      <c r="A7154" s="2" t="s">
        <v>1637</v>
      </c>
      <c r="B7154" s="2">
        <v>5002269</v>
      </c>
      <c r="C7154" s="2">
        <v>1</v>
      </c>
      <c r="D7154" s="2">
        <v>202</v>
      </c>
    </row>
    <row r="7155" spans="1:4" x14ac:dyDescent="0.25">
      <c r="A7155" s="2" t="s">
        <v>1637</v>
      </c>
      <c r="B7155" s="2">
        <v>5002269</v>
      </c>
      <c r="C7155" s="2">
        <v>6</v>
      </c>
      <c r="D7155" s="2">
        <v>208</v>
      </c>
    </row>
    <row r="7156" spans="1:4" x14ac:dyDescent="0.25">
      <c r="A7156" s="2" t="s">
        <v>1637</v>
      </c>
      <c r="B7156" s="2">
        <v>5002270</v>
      </c>
      <c r="C7156" s="2">
        <v>1</v>
      </c>
      <c r="D7156" s="2">
        <v>202</v>
      </c>
    </row>
    <row r="7157" spans="1:4" x14ac:dyDescent="0.25">
      <c r="A7157" s="2" t="s">
        <v>1637</v>
      </c>
      <c r="B7157" s="2">
        <v>5002270</v>
      </c>
      <c r="C7157" s="2">
        <v>6</v>
      </c>
      <c r="D7157" s="2">
        <v>208</v>
      </c>
    </row>
    <row r="7158" spans="1:4" x14ac:dyDescent="0.25">
      <c r="A7158" s="2" t="s">
        <v>1637</v>
      </c>
      <c r="B7158" s="2">
        <v>5002271</v>
      </c>
      <c r="C7158" s="2">
        <v>1</v>
      </c>
      <c r="D7158" s="2">
        <v>202</v>
      </c>
    </row>
    <row r="7159" spans="1:4" x14ac:dyDescent="0.25">
      <c r="A7159" s="2" t="s">
        <v>1637</v>
      </c>
      <c r="B7159" s="2">
        <v>5002271</v>
      </c>
      <c r="C7159" s="2">
        <v>6</v>
      </c>
      <c r="D7159" s="2">
        <v>208</v>
      </c>
    </row>
    <row r="7160" spans="1:4" x14ac:dyDescent="0.25">
      <c r="A7160" s="2" t="s">
        <v>1637</v>
      </c>
      <c r="B7160" s="2">
        <v>5002272</v>
      </c>
      <c r="C7160" s="2">
        <v>1</v>
      </c>
      <c r="D7160" s="2">
        <v>302</v>
      </c>
    </row>
    <row r="7161" spans="1:4" x14ac:dyDescent="0.25">
      <c r="A7161" s="2" t="s">
        <v>1637</v>
      </c>
      <c r="B7161" s="2">
        <v>5002273</v>
      </c>
      <c r="C7161" s="2">
        <v>1</v>
      </c>
      <c r="D7161" s="2">
        <v>302</v>
      </c>
    </row>
    <row r="7162" spans="1:4" x14ac:dyDescent="0.25">
      <c r="A7162" s="2" t="s">
        <v>1637</v>
      </c>
      <c r="B7162" s="2">
        <v>5002274</v>
      </c>
      <c r="C7162" s="2">
        <v>2</v>
      </c>
      <c r="D7162" s="2">
        <v>210</v>
      </c>
    </row>
    <row r="7163" spans="1:4" x14ac:dyDescent="0.25">
      <c r="A7163" s="2" t="s">
        <v>1637</v>
      </c>
      <c r="B7163" s="2">
        <v>5002275</v>
      </c>
      <c r="C7163" s="2">
        <v>1</v>
      </c>
      <c r="D7163" s="2">
        <v>202</v>
      </c>
    </row>
    <row r="7164" spans="1:4" x14ac:dyDescent="0.25">
      <c r="A7164" s="2" t="s">
        <v>1637</v>
      </c>
      <c r="B7164" s="2">
        <v>5002275</v>
      </c>
      <c r="C7164" s="2">
        <v>2</v>
      </c>
      <c r="D7164" s="2">
        <v>210</v>
      </c>
    </row>
    <row r="7165" spans="1:4" x14ac:dyDescent="0.25">
      <c r="A7165" s="2" t="s">
        <v>1637</v>
      </c>
      <c r="B7165" s="2">
        <v>5002275</v>
      </c>
      <c r="C7165" s="2">
        <v>4</v>
      </c>
      <c r="D7165" s="2">
        <v>208</v>
      </c>
    </row>
    <row r="7166" spans="1:4" x14ac:dyDescent="0.25">
      <c r="A7166" s="2" t="s">
        <v>1637</v>
      </c>
      <c r="B7166" s="2">
        <v>5002276</v>
      </c>
      <c r="C7166" s="2">
        <v>10</v>
      </c>
      <c r="D7166" s="2">
        <v>208</v>
      </c>
    </row>
    <row r="7167" spans="1:4" x14ac:dyDescent="0.25">
      <c r="A7167" s="2" t="s">
        <v>1637</v>
      </c>
      <c r="B7167" s="2">
        <v>5002276</v>
      </c>
      <c r="C7167" s="2">
        <v>12</v>
      </c>
      <c r="D7167" s="2">
        <v>210</v>
      </c>
    </row>
    <row r="7168" spans="1:4" x14ac:dyDescent="0.25">
      <c r="A7168" s="2" t="s">
        <v>1637</v>
      </c>
      <c r="B7168" s="2">
        <v>5002277</v>
      </c>
      <c r="C7168" s="2">
        <v>10</v>
      </c>
      <c r="D7168" s="2">
        <v>208</v>
      </c>
    </row>
    <row r="7169" spans="1:4" x14ac:dyDescent="0.25">
      <c r="A7169" s="2" t="s">
        <v>1637</v>
      </c>
      <c r="B7169" s="2">
        <v>5002277</v>
      </c>
      <c r="C7169" s="2">
        <v>12</v>
      </c>
      <c r="D7169" s="2">
        <v>210</v>
      </c>
    </row>
    <row r="7170" spans="1:4" x14ac:dyDescent="0.25">
      <c r="A7170" s="2" t="s">
        <v>1637</v>
      </c>
      <c r="B7170" s="2">
        <v>5002278</v>
      </c>
      <c r="C7170" s="2">
        <v>10</v>
      </c>
      <c r="D7170" s="2">
        <v>208</v>
      </c>
    </row>
    <row r="7171" spans="1:4" x14ac:dyDescent="0.25">
      <c r="A7171" s="2" t="s">
        <v>1637</v>
      </c>
      <c r="B7171" s="2">
        <v>5002278</v>
      </c>
      <c r="C7171" s="2">
        <v>12</v>
      </c>
      <c r="D7171" s="2">
        <v>210</v>
      </c>
    </row>
    <row r="7172" spans="1:4" x14ac:dyDescent="0.25">
      <c r="A7172" s="2" t="s">
        <v>1637</v>
      </c>
      <c r="B7172" s="2">
        <v>5002278</v>
      </c>
      <c r="C7172" s="2">
        <v>26</v>
      </c>
      <c r="D7172" s="2">
        <v>210</v>
      </c>
    </row>
    <row r="7173" spans="1:4" x14ac:dyDescent="0.25">
      <c r="A7173" s="2" t="s">
        <v>1637</v>
      </c>
      <c r="B7173" s="2">
        <v>5002279</v>
      </c>
      <c r="C7173" s="2">
        <v>10</v>
      </c>
      <c r="D7173" s="2">
        <v>208</v>
      </c>
    </row>
    <row r="7174" spans="1:4" x14ac:dyDescent="0.25">
      <c r="A7174" s="2" t="s">
        <v>1637</v>
      </c>
      <c r="B7174" s="2">
        <v>5002279</v>
      </c>
      <c r="C7174" s="2">
        <v>12</v>
      </c>
      <c r="D7174" s="2">
        <v>210</v>
      </c>
    </row>
    <row r="7175" spans="1:4" x14ac:dyDescent="0.25">
      <c r="A7175" s="2" t="s">
        <v>1637</v>
      </c>
      <c r="B7175" s="2">
        <v>5002280</v>
      </c>
      <c r="C7175" s="2">
        <v>10</v>
      </c>
      <c r="D7175" s="2">
        <v>208</v>
      </c>
    </row>
    <row r="7176" spans="1:4" x14ac:dyDescent="0.25">
      <c r="A7176" s="2" t="s">
        <v>1637</v>
      </c>
      <c r="B7176" s="2">
        <v>5002280</v>
      </c>
      <c r="C7176" s="2">
        <v>12</v>
      </c>
      <c r="D7176" s="2">
        <v>210</v>
      </c>
    </row>
    <row r="7177" spans="1:4" x14ac:dyDescent="0.25">
      <c r="A7177" s="2" t="s">
        <v>1637</v>
      </c>
      <c r="B7177" s="2">
        <v>5002281</v>
      </c>
      <c r="C7177" s="2">
        <v>12</v>
      </c>
      <c r="D7177" s="2">
        <v>210</v>
      </c>
    </row>
    <row r="7178" spans="1:4" x14ac:dyDescent="0.25">
      <c r="A7178" s="2" t="s">
        <v>1637</v>
      </c>
      <c r="B7178" s="2">
        <v>5002281</v>
      </c>
      <c r="C7178" s="2">
        <v>13</v>
      </c>
      <c r="D7178" s="2">
        <v>208</v>
      </c>
    </row>
    <row r="7179" spans="1:4" x14ac:dyDescent="0.25">
      <c r="A7179" s="2" t="s">
        <v>1637</v>
      </c>
      <c r="B7179" s="2">
        <v>5002282</v>
      </c>
      <c r="C7179" s="2">
        <v>1</v>
      </c>
      <c r="D7179" s="2">
        <v>202</v>
      </c>
    </row>
    <row r="7180" spans="1:4" x14ac:dyDescent="0.25">
      <c r="A7180" s="2" t="s">
        <v>1637</v>
      </c>
      <c r="B7180" s="2">
        <v>5002282</v>
      </c>
      <c r="C7180" s="2">
        <v>17</v>
      </c>
      <c r="D7180" s="2">
        <v>209</v>
      </c>
    </row>
    <row r="7181" spans="1:4" x14ac:dyDescent="0.25">
      <c r="A7181" s="2" t="s">
        <v>1637</v>
      </c>
      <c r="B7181" s="2">
        <v>5002283</v>
      </c>
      <c r="C7181" s="2">
        <v>1</v>
      </c>
      <c r="D7181" s="2">
        <v>202</v>
      </c>
    </row>
    <row r="7182" spans="1:4" x14ac:dyDescent="0.25">
      <c r="A7182" s="2" t="s">
        <v>1637</v>
      </c>
      <c r="B7182" s="2">
        <v>5002283</v>
      </c>
      <c r="C7182" s="2">
        <v>17</v>
      </c>
      <c r="D7182" s="2">
        <v>209</v>
      </c>
    </row>
    <row r="7183" spans="1:4" x14ac:dyDescent="0.25">
      <c r="A7183" s="2" t="s">
        <v>1637</v>
      </c>
      <c r="B7183" s="2">
        <v>5002284</v>
      </c>
      <c r="C7183" s="2">
        <v>10</v>
      </c>
      <c r="D7183" s="2">
        <v>208</v>
      </c>
    </row>
    <row r="7184" spans="1:4" x14ac:dyDescent="0.25">
      <c r="A7184" s="2" t="s">
        <v>1637</v>
      </c>
      <c r="B7184" s="2">
        <v>5002284</v>
      </c>
      <c r="C7184" s="2">
        <v>12</v>
      </c>
      <c r="D7184" s="2">
        <v>210</v>
      </c>
    </row>
    <row r="7185" spans="1:4" x14ac:dyDescent="0.25">
      <c r="A7185" s="2" t="s">
        <v>1637</v>
      </c>
      <c r="B7185" s="2">
        <v>5002285</v>
      </c>
      <c r="C7185" s="2">
        <v>1</v>
      </c>
      <c r="D7185" s="2">
        <v>202</v>
      </c>
    </row>
    <row r="7186" spans="1:4" x14ac:dyDescent="0.25">
      <c r="A7186" s="2" t="s">
        <v>1637</v>
      </c>
      <c r="B7186" s="2">
        <v>5002285</v>
      </c>
      <c r="C7186" s="2">
        <v>2</v>
      </c>
      <c r="D7186" s="2">
        <v>210</v>
      </c>
    </row>
    <row r="7187" spans="1:4" x14ac:dyDescent="0.25">
      <c r="A7187" s="2" t="s">
        <v>1637</v>
      </c>
      <c r="B7187" s="2">
        <v>5002285</v>
      </c>
      <c r="C7187" s="2">
        <v>4</v>
      </c>
      <c r="D7187" s="2">
        <v>208</v>
      </c>
    </row>
    <row r="7188" spans="1:4" x14ac:dyDescent="0.25">
      <c r="A7188" s="2" t="s">
        <v>1637</v>
      </c>
      <c r="B7188" s="2">
        <v>5002285</v>
      </c>
      <c r="C7188" s="2">
        <v>10</v>
      </c>
      <c r="D7188" s="2">
        <v>208</v>
      </c>
    </row>
    <row r="7189" spans="1:4" x14ac:dyDescent="0.25">
      <c r="A7189" s="2" t="s">
        <v>1637</v>
      </c>
      <c r="B7189" s="2">
        <v>5002285</v>
      </c>
      <c r="C7189" s="2">
        <v>12</v>
      </c>
      <c r="D7189" s="2">
        <v>210</v>
      </c>
    </row>
    <row r="7190" spans="1:4" x14ac:dyDescent="0.25">
      <c r="A7190" s="2" t="s">
        <v>1637</v>
      </c>
      <c r="B7190" s="2">
        <v>5002285</v>
      </c>
      <c r="C7190" s="2">
        <v>17</v>
      </c>
      <c r="D7190" s="2">
        <v>209</v>
      </c>
    </row>
    <row r="7191" spans="1:4" x14ac:dyDescent="0.25">
      <c r="A7191" s="2" t="s">
        <v>1637</v>
      </c>
      <c r="B7191" s="2">
        <v>5002286</v>
      </c>
      <c r="C7191" s="2">
        <v>10</v>
      </c>
      <c r="D7191" s="2">
        <v>208</v>
      </c>
    </row>
    <row r="7192" spans="1:4" x14ac:dyDescent="0.25">
      <c r="A7192" s="2" t="s">
        <v>1637</v>
      </c>
      <c r="B7192" s="2">
        <v>5002286</v>
      </c>
      <c r="C7192" s="2">
        <v>12</v>
      </c>
      <c r="D7192" s="2">
        <v>210</v>
      </c>
    </row>
    <row r="7193" spans="1:4" x14ac:dyDescent="0.25">
      <c r="A7193" s="2" t="s">
        <v>1637</v>
      </c>
      <c r="B7193" s="2">
        <v>5002287</v>
      </c>
      <c r="C7193" s="2">
        <v>10</v>
      </c>
      <c r="D7193" s="2">
        <v>208</v>
      </c>
    </row>
    <row r="7194" spans="1:4" x14ac:dyDescent="0.25">
      <c r="A7194" s="2" t="s">
        <v>1637</v>
      </c>
      <c r="B7194" s="2">
        <v>5002287</v>
      </c>
      <c r="C7194" s="2">
        <v>12</v>
      </c>
      <c r="D7194" s="2">
        <v>210</v>
      </c>
    </row>
    <row r="7195" spans="1:4" x14ac:dyDescent="0.25">
      <c r="A7195" s="2" t="s">
        <v>1637</v>
      </c>
      <c r="B7195" s="2">
        <v>5002288</v>
      </c>
      <c r="C7195" s="2">
        <v>10</v>
      </c>
      <c r="D7195" s="2">
        <v>208</v>
      </c>
    </row>
    <row r="7196" spans="1:4" x14ac:dyDescent="0.25">
      <c r="A7196" s="2" t="s">
        <v>1637</v>
      </c>
      <c r="B7196" s="2">
        <v>5002288</v>
      </c>
      <c r="C7196" s="2">
        <v>12</v>
      </c>
      <c r="D7196" s="2">
        <v>210</v>
      </c>
    </row>
    <row r="7197" spans="1:4" x14ac:dyDescent="0.25">
      <c r="A7197" s="2" t="s">
        <v>1637</v>
      </c>
      <c r="B7197" s="2">
        <v>5002289</v>
      </c>
      <c r="C7197" s="2">
        <v>27</v>
      </c>
      <c r="D7197" s="2">
        <v>209</v>
      </c>
    </row>
    <row r="7198" spans="1:4" x14ac:dyDescent="0.25">
      <c r="A7198" s="2" t="s">
        <v>1637</v>
      </c>
      <c r="B7198" s="2">
        <v>5002290</v>
      </c>
      <c r="C7198" s="2">
        <v>1</v>
      </c>
      <c r="D7198" s="2">
        <v>202</v>
      </c>
    </row>
    <row r="7199" spans="1:4" x14ac:dyDescent="0.25">
      <c r="A7199" s="2" t="s">
        <v>1637</v>
      </c>
      <c r="B7199" s="2">
        <v>5002290</v>
      </c>
      <c r="C7199" s="2">
        <v>2</v>
      </c>
      <c r="D7199" s="2">
        <v>210</v>
      </c>
    </row>
    <row r="7200" spans="1:4" x14ac:dyDescent="0.25">
      <c r="A7200" s="2" t="s">
        <v>1637</v>
      </c>
      <c r="B7200" s="2">
        <v>5002290</v>
      </c>
      <c r="C7200" s="2">
        <v>4</v>
      </c>
      <c r="D7200" s="2">
        <v>208</v>
      </c>
    </row>
    <row r="7201" spans="1:4" x14ac:dyDescent="0.25">
      <c r="A7201" s="2" t="s">
        <v>1637</v>
      </c>
      <c r="B7201" s="2">
        <v>5002290</v>
      </c>
      <c r="C7201" s="2">
        <v>60</v>
      </c>
      <c r="D7201" s="2">
        <v>202</v>
      </c>
    </row>
    <row r="7202" spans="1:4" x14ac:dyDescent="0.25">
      <c r="A7202" s="2" t="s">
        <v>1637</v>
      </c>
      <c r="B7202" s="2">
        <v>5002291</v>
      </c>
      <c r="C7202" s="2">
        <v>10</v>
      </c>
      <c r="D7202" s="2">
        <v>208</v>
      </c>
    </row>
    <row r="7203" spans="1:4" x14ac:dyDescent="0.25">
      <c r="A7203" s="2" t="s">
        <v>1637</v>
      </c>
      <c r="B7203" s="2">
        <v>5002291</v>
      </c>
      <c r="C7203" s="2">
        <v>12</v>
      </c>
      <c r="D7203" s="2">
        <v>210</v>
      </c>
    </row>
    <row r="7204" spans="1:4" x14ac:dyDescent="0.25">
      <c r="A7204" s="2" t="s">
        <v>1637</v>
      </c>
      <c r="B7204" s="2">
        <v>5002292</v>
      </c>
      <c r="C7204" s="2">
        <v>10</v>
      </c>
      <c r="D7204" s="2">
        <v>208</v>
      </c>
    </row>
    <row r="7205" spans="1:4" x14ac:dyDescent="0.25">
      <c r="A7205" s="2" t="s">
        <v>1637</v>
      </c>
      <c r="B7205" s="2">
        <v>5002292</v>
      </c>
      <c r="C7205" s="2">
        <v>12</v>
      </c>
      <c r="D7205" s="2">
        <v>210</v>
      </c>
    </row>
    <row r="7206" spans="1:4" x14ac:dyDescent="0.25">
      <c r="A7206" s="2" t="s">
        <v>1637</v>
      </c>
      <c r="B7206" s="2">
        <v>5002292</v>
      </c>
      <c r="C7206" s="2">
        <v>42</v>
      </c>
      <c r="D7206" s="2">
        <v>210</v>
      </c>
    </row>
    <row r="7207" spans="1:4" x14ac:dyDescent="0.25">
      <c r="A7207" s="2" t="s">
        <v>1637</v>
      </c>
      <c r="B7207" s="2">
        <v>5002293</v>
      </c>
      <c r="C7207" s="2">
        <v>10</v>
      </c>
      <c r="D7207" s="2">
        <v>208</v>
      </c>
    </row>
    <row r="7208" spans="1:4" x14ac:dyDescent="0.25">
      <c r="A7208" s="2" t="s">
        <v>1637</v>
      </c>
      <c r="B7208" s="2">
        <v>5002293</v>
      </c>
      <c r="C7208" s="2">
        <v>12</v>
      </c>
      <c r="D7208" s="2">
        <v>210</v>
      </c>
    </row>
    <row r="7209" spans="1:4" x14ac:dyDescent="0.25">
      <c r="A7209" s="2" t="s">
        <v>1637</v>
      </c>
      <c r="B7209" s="2">
        <v>5002294</v>
      </c>
      <c r="C7209" s="2">
        <v>1</v>
      </c>
      <c r="D7209" s="2">
        <v>202</v>
      </c>
    </row>
    <row r="7210" spans="1:4" x14ac:dyDescent="0.25">
      <c r="A7210" s="2" t="s">
        <v>1637</v>
      </c>
      <c r="B7210" s="2">
        <v>5002294</v>
      </c>
      <c r="C7210" s="2">
        <v>2</v>
      </c>
      <c r="D7210" s="2">
        <v>210</v>
      </c>
    </row>
    <row r="7211" spans="1:4" x14ac:dyDescent="0.25">
      <c r="A7211" s="2" t="s">
        <v>1637</v>
      </c>
      <c r="B7211" s="2">
        <v>5002294</v>
      </c>
      <c r="C7211" s="2">
        <v>4</v>
      </c>
      <c r="D7211" s="2">
        <v>208</v>
      </c>
    </row>
    <row r="7212" spans="1:4" x14ac:dyDescent="0.25">
      <c r="A7212" s="2" t="s">
        <v>1637</v>
      </c>
      <c r="B7212" s="2">
        <v>5002295</v>
      </c>
      <c r="C7212" s="2">
        <v>10</v>
      </c>
      <c r="D7212" s="2">
        <v>208</v>
      </c>
    </row>
    <row r="7213" spans="1:4" x14ac:dyDescent="0.25">
      <c r="A7213" s="2" t="s">
        <v>1637</v>
      </c>
      <c r="B7213" s="2">
        <v>5002295</v>
      </c>
      <c r="C7213" s="2">
        <v>12</v>
      </c>
      <c r="D7213" s="2">
        <v>210</v>
      </c>
    </row>
    <row r="7214" spans="1:4" x14ac:dyDescent="0.25">
      <c r="A7214" s="2" t="s">
        <v>1637</v>
      </c>
      <c r="B7214" s="2">
        <v>5002295</v>
      </c>
      <c r="C7214" s="2">
        <v>43</v>
      </c>
      <c r="D7214" s="2">
        <v>202</v>
      </c>
    </row>
    <row r="7215" spans="1:4" x14ac:dyDescent="0.25">
      <c r="A7215" s="2" t="s">
        <v>1637</v>
      </c>
      <c r="B7215" s="2">
        <v>5002296</v>
      </c>
      <c r="C7215" s="2">
        <v>1</v>
      </c>
      <c r="D7215" s="2">
        <v>202</v>
      </c>
    </row>
    <row r="7216" spans="1:4" x14ac:dyDescent="0.25">
      <c r="A7216" s="2" t="s">
        <v>1637</v>
      </c>
      <c r="B7216" s="2">
        <v>5002296</v>
      </c>
      <c r="C7216" s="2">
        <v>2</v>
      </c>
      <c r="D7216" s="2">
        <v>210</v>
      </c>
    </row>
    <row r="7217" spans="1:4" x14ac:dyDescent="0.25">
      <c r="A7217" s="2" t="s">
        <v>1637</v>
      </c>
      <c r="B7217" s="2">
        <v>5002296</v>
      </c>
      <c r="C7217" s="2">
        <v>4</v>
      </c>
      <c r="D7217" s="2">
        <v>208</v>
      </c>
    </row>
    <row r="7218" spans="1:4" x14ac:dyDescent="0.25">
      <c r="A7218" s="2" t="s">
        <v>1637</v>
      </c>
      <c r="B7218" s="2">
        <v>5002296</v>
      </c>
      <c r="C7218" s="2">
        <v>60</v>
      </c>
      <c r="D7218" s="2">
        <v>202</v>
      </c>
    </row>
    <row r="7219" spans="1:4" x14ac:dyDescent="0.25">
      <c r="A7219" s="2" t="s">
        <v>1637</v>
      </c>
      <c r="B7219" s="2">
        <v>5002297</v>
      </c>
      <c r="C7219" s="2">
        <v>10</v>
      </c>
      <c r="D7219" s="2">
        <v>208</v>
      </c>
    </row>
    <row r="7220" spans="1:4" x14ac:dyDescent="0.25">
      <c r="A7220" s="2" t="s">
        <v>1637</v>
      </c>
      <c r="B7220" s="2">
        <v>5002297</v>
      </c>
      <c r="C7220" s="2">
        <v>12</v>
      </c>
      <c r="D7220" s="2">
        <v>210</v>
      </c>
    </row>
    <row r="7221" spans="1:4" x14ac:dyDescent="0.25">
      <c r="A7221" s="2" t="s">
        <v>1637</v>
      </c>
      <c r="B7221" s="2">
        <v>5002298</v>
      </c>
      <c r="C7221" s="2">
        <v>10</v>
      </c>
      <c r="D7221" s="2">
        <v>208</v>
      </c>
    </row>
    <row r="7222" spans="1:4" x14ac:dyDescent="0.25">
      <c r="A7222" s="2" t="s">
        <v>1637</v>
      </c>
      <c r="B7222" s="2">
        <v>5002298</v>
      </c>
      <c r="C7222" s="2">
        <v>12</v>
      </c>
      <c r="D7222" s="2">
        <v>210</v>
      </c>
    </row>
    <row r="7223" spans="1:4" x14ac:dyDescent="0.25">
      <c r="A7223" s="2" t="s">
        <v>1637</v>
      </c>
      <c r="B7223" s="2">
        <v>5002299</v>
      </c>
      <c r="C7223" s="2">
        <v>10</v>
      </c>
      <c r="D7223" s="2">
        <v>208</v>
      </c>
    </row>
    <row r="7224" spans="1:4" x14ac:dyDescent="0.25">
      <c r="A7224" s="2" t="s">
        <v>1637</v>
      </c>
      <c r="B7224" s="2">
        <v>5002299</v>
      </c>
      <c r="C7224" s="2">
        <v>12</v>
      </c>
      <c r="D7224" s="2">
        <v>210</v>
      </c>
    </row>
    <row r="7225" spans="1:4" x14ac:dyDescent="0.25">
      <c r="A7225" s="2" t="s">
        <v>1637</v>
      </c>
      <c r="B7225" s="2">
        <v>5002300</v>
      </c>
      <c r="C7225" s="2">
        <v>1</v>
      </c>
      <c r="D7225" s="2">
        <v>202</v>
      </c>
    </row>
    <row r="7226" spans="1:4" x14ac:dyDescent="0.25">
      <c r="A7226" s="2" t="s">
        <v>1637</v>
      </c>
      <c r="B7226" s="2">
        <v>5002300</v>
      </c>
      <c r="C7226" s="2">
        <v>2</v>
      </c>
      <c r="D7226" s="2">
        <v>210</v>
      </c>
    </row>
    <row r="7227" spans="1:4" x14ac:dyDescent="0.25">
      <c r="A7227" s="2" t="s">
        <v>1637</v>
      </c>
      <c r="B7227" s="2">
        <v>5002300</v>
      </c>
      <c r="C7227" s="2">
        <v>4</v>
      </c>
      <c r="D7227" s="2">
        <v>208</v>
      </c>
    </row>
    <row r="7228" spans="1:4" x14ac:dyDescent="0.25">
      <c r="A7228" s="2" t="s">
        <v>1637</v>
      </c>
      <c r="B7228" s="2">
        <v>5002301</v>
      </c>
      <c r="C7228" s="2">
        <v>10</v>
      </c>
      <c r="D7228" s="2">
        <v>208</v>
      </c>
    </row>
    <row r="7229" spans="1:4" x14ac:dyDescent="0.25">
      <c r="A7229" s="2" t="s">
        <v>1637</v>
      </c>
      <c r="B7229" s="2">
        <v>5002301</v>
      </c>
      <c r="C7229" s="2">
        <v>12</v>
      </c>
      <c r="D7229" s="2">
        <v>210</v>
      </c>
    </row>
    <row r="7230" spans="1:4" x14ac:dyDescent="0.25">
      <c r="A7230" s="2" t="s">
        <v>1637</v>
      </c>
      <c r="B7230" s="2">
        <v>5002301</v>
      </c>
      <c r="C7230" s="2">
        <v>18</v>
      </c>
      <c r="D7230" s="2">
        <v>209</v>
      </c>
    </row>
    <row r="7231" spans="1:4" x14ac:dyDescent="0.25">
      <c r="A7231" s="2" t="s">
        <v>1637</v>
      </c>
      <c r="B7231" s="2">
        <v>5002302</v>
      </c>
      <c r="C7231" s="2">
        <v>10</v>
      </c>
      <c r="D7231" s="2">
        <v>208</v>
      </c>
    </row>
    <row r="7232" spans="1:4" x14ac:dyDescent="0.25">
      <c r="A7232" s="2" t="s">
        <v>1637</v>
      </c>
      <c r="B7232" s="2">
        <v>5002302</v>
      </c>
      <c r="C7232" s="2">
        <v>12</v>
      </c>
      <c r="D7232" s="2">
        <v>210</v>
      </c>
    </row>
    <row r="7233" spans="1:4" x14ac:dyDescent="0.25">
      <c r="A7233" s="2" t="s">
        <v>1637</v>
      </c>
      <c r="B7233" s="2">
        <v>5002303</v>
      </c>
      <c r="C7233" s="2">
        <v>10</v>
      </c>
      <c r="D7233" s="2">
        <v>208</v>
      </c>
    </row>
    <row r="7234" spans="1:4" x14ac:dyDescent="0.25">
      <c r="A7234" s="2" t="s">
        <v>1637</v>
      </c>
      <c r="B7234" s="2">
        <v>5002303</v>
      </c>
      <c r="C7234" s="2">
        <v>12</v>
      </c>
      <c r="D7234" s="2">
        <v>210</v>
      </c>
    </row>
    <row r="7235" spans="1:4" x14ac:dyDescent="0.25">
      <c r="A7235" s="2" t="s">
        <v>1637</v>
      </c>
      <c r="B7235" s="2">
        <v>5002303</v>
      </c>
      <c r="C7235" s="2">
        <v>42</v>
      </c>
      <c r="D7235" s="2">
        <v>210</v>
      </c>
    </row>
    <row r="7236" spans="1:4" x14ac:dyDescent="0.25">
      <c r="A7236" s="2" t="s">
        <v>1637</v>
      </c>
      <c r="B7236" s="2">
        <v>5002304</v>
      </c>
      <c r="C7236" s="2">
        <v>10</v>
      </c>
      <c r="D7236" s="2">
        <v>208</v>
      </c>
    </row>
    <row r="7237" spans="1:4" x14ac:dyDescent="0.25">
      <c r="A7237" s="2" t="s">
        <v>1637</v>
      </c>
      <c r="B7237" s="2">
        <v>5002304</v>
      </c>
      <c r="C7237" s="2">
        <v>12</v>
      </c>
      <c r="D7237" s="2">
        <v>210</v>
      </c>
    </row>
    <row r="7238" spans="1:4" x14ac:dyDescent="0.25">
      <c r="A7238" s="2" t="s">
        <v>1637</v>
      </c>
      <c r="B7238" s="2">
        <v>5002304</v>
      </c>
      <c r="C7238" s="2">
        <v>26</v>
      </c>
      <c r="D7238" s="2">
        <v>210</v>
      </c>
    </row>
    <row r="7239" spans="1:4" x14ac:dyDescent="0.25">
      <c r="A7239" s="2" t="s">
        <v>1637</v>
      </c>
      <c r="B7239" s="2">
        <v>5002305</v>
      </c>
      <c r="C7239" s="2">
        <v>10</v>
      </c>
      <c r="D7239" s="2">
        <v>208</v>
      </c>
    </row>
    <row r="7240" spans="1:4" x14ac:dyDescent="0.25">
      <c r="A7240" s="2" t="s">
        <v>1637</v>
      </c>
      <c r="B7240" s="2">
        <v>5002305</v>
      </c>
      <c r="C7240" s="2">
        <v>12</v>
      </c>
      <c r="D7240" s="2">
        <v>210</v>
      </c>
    </row>
    <row r="7241" spans="1:4" x14ac:dyDescent="0.25">
      <c r="A7241" s="2" t="s">
        <v>1637</v>
      </c>
      <c r="B7241" s="2">
        <v>5002305</v>
      </c>
      <c r="C7241" s="2">
        <v>26</v>
      </c>
      <c r="D7241" s="2">
        <v>210</v>
      </c>
    </row>
    <row r="7242" spans="1:4" x14ac:dyDescent="0.25">
      <c r="A7242" s="2" t="s">
        <v>1637</v>
      </c>
      <c r="B7242" s="2">
        <v>5002306</v>
      </c>
      <c r="C7242" s="2">
        <v>10</v>
      </c>
      <c r="D7242" s="2">
        <v>208</v>
      </c>
    </row>
    <row r="7243" spans="1:4" x14ac:dyDescent="0.25">
      <c r="A7243" s="2" t="s">
        <v>1637</v>
      </c>
      <c r="B7243" s="2">
        <v>5002306</v>
      </c>
      <c r="C7243" s="2">
        <v>12</v>
      </c>
      <c r="D7243" s="2">
        <v>210</v>
      </c>
    </row>
    <row r="7244" spans="1:4" x14ac:dyDescent="0.25">
      <c r="A7244" s="2" t="s">
        <v>1637</v>
      </c>
      <c r="B7244" s="2">
        <v>5002307</v>
      </c>
      <c r="C7244" s="2">
        <v>10</v>
      </c>
      <c r="D7244" s="2">
        <v>208</v>
      </c>
    </row>
    <row r="7245" spans="1:4" x14ac:dyDescent="0.25">
      <c r="A7245" s="2" t="s">
        <v>1637</v>
      </c>
      <c r="B7245" s="2">
        <v>5002307</v>
      </c>
      <c r="C7245" s="2">
        <v>12</v>
      </c>
      <c r="D7245" s="2">
        <v>210</v>
      </c>
    </row>
    <row r="7246" spans="1:4" x14ac:dyDescent="0.25">
      <c r="A7246" s="2" t="s">
        <v>1637</v>
      </c>
      <c r="B7246" s="2">
        <v>5002308</v>
      </c>
      <c r="C7246" s="2">
        <v>10</v>
      </c>
      <c r="D7246" s="2">
        <v>208</v>
      </c>
    </row>
    <row r="7247" spans="1:4" x14ac:dyDescent="0.25">
      <c r="A7247" s="2" t="s">
        <v>1637</v>
      </c>
      <c r="B7247" s="2">
        <v>5002308</v>
      </c>
      <c r="C7247" s="2">
        <v>12</v>
      </c>
      <c r="D7247" s="2">
        <v>210</v>
      </c>
    </row>
    <row r="7248" spans="1:4" x14ac:dyDescent="0.25">
      <c r="A7248" s="2" t="s">
        <v>1637</v>
      </c>
      <c r="B7248" s="2">
        <v>5002309</v>
      </c>
      <c r="C7248" s="2">
        <v>10</v>
      </c>
      <c r="D7248" s="2">
        <v>208</v>
      </c>
    </row>
    <row r="7249" spans="1:4" x14ac:dyDescent="0.25">
      <c r="A7249" s="2" t="s">
        <v>1637</v>
      </c>
      <c r="B7249" s="2">
        <v>5002309</v>
      </c>
      <c r="C7249" s="2">
        <v>12</v>
      </c>
      <c r="D7249" s="2">
        <v>210</v>
      </c>
    </row>
    <row r="7250" spans="1:4" x14ac:dyDescent="0.25">
      <c r="A7250" s="2" t="s">
        <v>1637</v>
      </c>
      <c r="B7250" s="2">
        <v>5002310</v>
      </c>
      <c r="C7250" s="2">
        <v>10</v>
      </c>
      <c r="D7250" s="2">
        <v>208</v>
      </c>
    </row>
    <row r="7251" spans="1:4" x14ac:dyDescent="0.25">
      <c r="A7251" s="2" t="s">
        <v>1637</v>
      </c>
      <c r="B7251" s="2">
        <v>5002310</v>
      </c>
      <c r="C7251" s="2">
        <v>12</v>
      </c>
      <c r="D7251" s="2">
        <v>210</v>
      </c>
    </row>
    <row r="7252" spans="1:4" x14ac:dyDescent="0.25">
      <c r="A7252" s="2" t="s">
        <v>1637</v>
      </c>
      <c r="B7252" s="2">
        <v>5002310</v>
      </c>
      <c r="C7252" s="2">
        <v>42</v>
      </c>
      <c r="D7252" s="2">
        <v>210</v>
      </c>
    </row>
    <row r="7253" spans="1:4" x14ac:dyDescent="0.25">
      <c r="A7253" s="2" t="s">
        <v>1637</v>
      </c>
      <c r="B7253" s="2">
        <v>5002311</v>
      </c>
      <c r="C7253" s="2">
        <v>10</v>
      </c>
      <c r="D7253" s="2">
        <v>208</v>
      </c>
    </row>
    <row r="7254" spans="1:4" x14ac:dyDescent="0.25">
      <c r="A7254" s="2" t="s">
        <v>1637</v>
      </c>
      <c r="B7254" s="2">
        <v>5002311</v>
      </c>
      <c r="C7254" s="2">
        <v>12</v>
      </c>
      <c r="D7254" s="2">
        <v>210</v>
      </c>
    </row>
    <row r="7255" spans="1:4" x14ac:dyDescent="0.25">
      <c r="A7255" s="2" t="s">
        <v>1637</v>
      </c>
      <c r="B7255" s="2">
        <v>5002312</v>
      </c>
      <c r="C7255" s="2">
        <v>10</v>
      </c>
      <c r="D7255" s="2">
        <v>208</v>
      </c>
    </row>
    <row r="7256" spans="1:4" x14ac:dyDescent="0.25">
      <c r="A7256" s="2" t="s">
        <v>1637</v>
      </c>
      <c r="B7256" s="2">
        <v>5002312</v>
      </c>
      <c r="C7256" s="2">
        <v>12</v>
      </c>
      <c r="D7256" s="2">
        <v>210</v>
      </c>
    </row>
    <row r="7257" spans="1:4" x14ac:dyDescent="0.25">
      <c r="A7257" s="2" t="s">
        <v>1637</v>
      </c>
      <c r="B7257" s="2">
        <v>5002313</v>
      </c>
      <c r="C7257" s="2">
        <v>10</v>
      </c>
      <c r="D7257" s="2">
        <v>208</v>
      </c>
    </row>
    <row r="7258" spans="1:4" x14ac:dyDescent="0.25">
      <c r="A7258" s="2" t="s">
        <v>1637</v>
      </c>
      <c r="B7258" s="2">
        <v>5002313</v>
      </c>
      <c r="C7258" s="2">
        <v>12</v>
      </c>
      <c r="D7258" s="2">
        <v>210</v>
      </c>
    </row>
    <row r="7259" spans="1:4" x14ac:dyDescent="0.25">
      <c r="A7259" s="2" t="s">
        <v>1637</v>
      </c>
      <c r="B7259" s="2">
        <v>5002314</v>
      </c>
      <c r="C7259" s="2">
        <v>10</v>
      </c>
      <c r="D7259" s="2">
        <v>208</v>
      </c>
    </row>
    <row r="7260" spans="1:4" x14ac:dyDescent="0.25">
      <c r="A7260" s="2" t="s">
        <v>1637</v>
      </c>
      <c r="B7260" s="2">
        <v>5002314</v>
      </c>
      <c r="C7260" s="2">
        <v>12</v>
      </c>
      <c r="D7260" s="2">
        <v>210</v>
      </c>
    </row>
    <row r="7261" spans="1:4" x14ac:dyDescent="0.25">
      <c r="A7261" s="2" t="s">
        <v>1637</v>
      </c>
      <c r="B7261" s="2">
        <v>5002315</v>
      </c>
      <c r="C7261" s="2">
        <v>10</v>
      </c>
      <c r="D7261" s="2">
        <v>208</v>
      </c>
    </row>
    <row r="7262" spans="1:4" x14ac:dyDescent="0.25">
      <c r="A7262" s="2" t="s">
        <v>1637</v>
      </c>
      <c r="B7262" s="2">
        <v>5002315</v>
      </c>
      <c r="C7262" s="2">
        <v>12</v>
      </c>
      <c r="D7262" s="2">
        <v>210</v>
      </c>
    </row>
    <row r="7263" spans="1:4" x14ac:dyDescent="0.25">
      <c r="A7263" s="2" t="s">
        <v>1637</v>
      </c>
      <c r="B7263" s="2">
        <v>5002316</v>
      </c>
      <c r="C7263" s="2">
        <v>10</v>
      </c>
      <c r="D7263" s="2">
        <v>208</v>
      </c>
    </row>
    <row r="7264" spans="1:4" x14ac:dyDescent="0.25">
      <c r="A7264" s="2" t="s">
        <v>1637</v>
      </c>
      <c r="B7264" s="2">
        <v>5002316</v>
      </c>
      <c r="C7264" s="2">
        <v>12</v>
      </c>
      <c r="D7264" s="2">
        <v>210</v>
      </c>
    </row>
    <row r="7265" spans="1:4" x14ac:dyDescent="0.25">
      <c r="A7265" s="2" t="s">
        <v>1637</v>
      </c>
      <c r="B7265" s="2">
        <v>5002317</v>
      </c>
      <c r="C7265" s="2">
        <v>10</v>
      </c>
      <c r="D7265" s="2">
        <v>208</v>
      </c>
    </row>
    <row r="7266" spans="1:4" x14ac:dyDescent="0.25">
      <c r="A7266" s="2" t="s">
        <v>1637</v>
      </c>
      <c r="B7266" s="2">
        <v>5002317</v>
      </c>
      <c r="C7266" s="2">
        <v>12</v>
      </c>
      <c r="D7266" s="2">
        <v>210</v>
      </c>
    </row>
    <row r="7267" spans="1:4" x14ac:dyDescent="0.25">
      <c r="A7267" s="2" t="s">
        <v>1637</v>
      </c>
      <c r="B7267" s="2">
        <v>5002317</v>
      </c>
      <c r="C7267" s="2">
        <v>26</v>
      </c>
      <c r="D7267" s="2">
        <v>210</v>
      </c>
    </row>
    <row r="7268" spans="1:4" x14ac:dyDescent="0.25">
      <c r="A7268" s="2" t="s">
        <v>1637</v>
      </c>
      <c r="B7268" s="2">
        <v>5002318</v>
      </c>
      <c r="C7268" s="2">
        <v>10</v>
      </c>
      <c r="D7268" s="2">
        <v>208</v>
      </c>
    </row>
    <row r="7269" spans="1:4" x14ac:dyDescent="0.25">
      <c r="A7269" s="2" t="s">
        <v>1637</v>
      </c>
      <c r="B7269" s="2">
        <v>5002318</v>
      </c>
      <c r="C7269" s="2">
        <v>12</v>
      </c>
      <c r="D7269" s="2">
        <v>210</v>
      </c>
    </row>
    <row r="7270" spans="1:4" x14ac:dyDescent="0.25">
      <c r="A7270" s="2" t="s">
        <v>1637</v>
      </c>
      <c r="B7270" s="2">
        <v>5002318</v>
      </c>
      <c r="C7270" s="2">
        <v>26</v>
      </c>
      <c r="D7270" s="2">
        <v>210</v>
      </c>
    </row>
    <row r="7271" spans="1:4" x14ac:dyDescent="0.25">
      <c r="A7271" s="2" t="s">
        <v>1637</v>
      </c>
      <c r="B7271" s="2">
        <v>5002319</v>
      </c>
      <c r="C7271" s="2">
        <v>10</v>
      </c>
      <c r="D7271" s="2">
        <v>208</v>
      </c>
    </row>
    <row r="7272" spans="1:4" x14ac:dyDescent="0.25">
      <c r="A7272" s="2" t="s">
        <v>1637</v>
      </c>
      <c r="B7272" s="2">
        <v>5002319</v>
      </c>
      <c r="C7272" s="2">
        <v>12</v>
      </c>
      <c r="D7272" s="2">
        <v>210</v>
      </c>
    </row>
    <row r="7273" spans="1:4" x14ac:dyDescent="0.25">
      <c r="A7273" s="2" t="s">
        <v>1637</v>
      </c>
      <c r="B7273" s="2">
        <v>5002320</v>
      </c>
      <c r="C7273" s="2">
        <v>10</v>
      </c>
      <c r="D7273" s="2">
        <v>208</v>
      </c>
    </row>
    <row r="7274" spans="1:4" x14ac:dyDescent="0.25">
      <c r="A7274" s="2" t="s">
        <v>1637</v>
      </c>
      <c r="B7274" s="2">
        <v>5002320</v>
      </c>
      <c r="C7274" s="2">
        <v>12</v>
      </c>
      <c r="D7274" s="2">
        <v>210</v>
      </c>
    </row>
    <row r="7275" spans="1:4" x14ac:dyDescent="0.25">
      <c r="A7275" s="2" t="s">
        <v>1637</v>
      </c>
      <c r="B7275" s="2">
        <v>5002321</v>
      </c>
      <c r="C7275" s="2">
        <v>1</v>
      </c>
      <c r="D7275" s="2">
        <v>202</v>
      </c>
    </row>
    <row r="7276" spans="1:4" x14ac:dyDescent="0.25">
      <c r="A7276" s="2" t="s">
        <v>1637</v>
      </c>
      <c r="B7276" s="2">
        <v>5002321</v>
      </c>
      <c r="C7276" s="2">
        <v>2</v>
      </c>
      <c r="D7276" s="2">
        <v>210</v>
      </c>
    </row>
    <row r="7277" spans="1:4" x14ac:dyDescent="0.25">
      <c r="A7277" s="2" t="s">
        <v>1637</v>
      </c>
      <c r="B7277" s="2">
        <v>5002321</v>
      </c>
      <c r="C7277" s="2">
        <v>4</v>
      </c>
      <c r="D7277" s="2">
        <v>208</v>
      </c>
    </row>
    <row r="7278" spans="1:4" x14ac:dyDescent="0.25">
      <c r="A7278" s="2" t="s">
        <v>1637</v>
      </c>
      <c r="B7278" s="2">
        <v>5002322</v>
      </c>
      <c r="C7278" s="2">
        <v>10</v>
      </c>
      <c r="D7278" s="2">
        <v>208</v>
      </c>
    </row>
    <row r="7279" spans="1:4" x14ac:dyDescent="0.25">
      <c r="A7279" s="2" t="s">
        <v>1637</v>
      </c>
      <c r="B7279" s="2">
        <v>5002322</v>
      </c>
      <c r="C7279" s="2">
        <v>12</v>
      </c>
      <c r="D7279" s="2">
        <v>210</v>
      </c>
    </row>
    <row r="7280" spans="1:4" x14ac:dyDescent="0.25">
      <c r="A7280" s="2" t="s">
        <v>1637</v>
      </c>
      <c r="B7280" s="2">
        <v>5002322</v>
      </c>
      <c r="C7280" s="2">
        <v>26</v>
      </c>
      <c r="D7280" s="2">
        <v>210</v>
      </c>
    </row>
    <row r="7281" spans="1:4" x14ac:dyDescent="0.25">
      <c r="A7281" s="2" t="s">
        <v>1637</v>
      </c>
      <c r="B7281" s="2">
        <v>5002323</v>
      </c>
      <c r="C7281" s="2">
        <v>10</v>
      </c>
      <c r="D7281" s="2">
        <v>208</v>
      </c>
    </row>
    <row r="7282" spans="1:4" x14ac:dyDescent="0.25">
      <c r="A7282" s="2" t="s">
        <v>1637</v>
      </c>
      <c r="B7282" s="2">
        <v>5002323</v>
      </c>
      <c r="C7282" s="2">
        <v>12</v>
      </c>
      <c r="D7282" s="2">
        <v>210</v>
      </c>
    </row>
    <row r="7283" spans="1:4" x14ac:dyDescent="0.25">
      <c r="A7283" s="2" t="s">
        <v>1637</v>
      </c>
      <c r="B7283" s="2">
        <v>5002323</v>
      </c>
      <c r="C7283" s="2">
        <v>26</v>
      </c>
      <c r="D7283" s="2">
        <v>210</v>
      </c>
    </row>
    <row r="7284" spans="1:4" x14ac:dyDescent="0.25">
      <c r="A7284" s="2" t="s">
        <v>1637</v>
      </c>
      <c r="B7284" s="2">
        <v>5002324</v>
      </c>
      <c r="C7284" s="2">
        <v>10</v>
      </c>
      <c r="D7284" s="2">
        <v>208</v>
      </c>
    </row>
    <row r="7285" spans="1:4" x14ac:dyDescent="0.25">
      <c r="A7285" s="2" t="s">
        <v>1637</v>
      </c>
      <c r="B7285" s="2">
        <v>5002324</v>
      </c>
      <c r="C7285" s="2">
        <v>12</v>
      </c>
      <c r="D7285" s="2">
        <v>210</v>
      </c>
    </row>
    <row r="7286" spans="1:4" x14ac:dyDescent="0.25">
      <c r="A7286" s="2" t="s">
        <v>1637</v>
      </c>
      <c r="B7286" s="2">
        <v>5002325</v>
      </c>
      <c r="C7286" s="2">
        <v>10</v>
      </c>
      <c r="D7286" s="2">
        <v>208</v>
      </c>
    </row>
    <row r="7287" spans="1:4" x14ac:dyDescent="0.25">
      <c r="A7287" s="2" t="s">
        <v>1637</v>
      </c>
      <c r="B7287" s="2">
        <v>5002325</v>
      </c>
      <c r="C7287" s="2">
        <v>12</v>
      </c>
      <c r="D7287" s="2">
        <v>210</v>
      </c>
    </row>
    <row r="7288" spans="1:4" x14ac:dyDescent="0.25">
      <c r="A7288" s="2" t="s">
        <v>1637</v>
      </c>
      <c r="B7288" s="2">
        <v>5002325</v>
      </c>
      <c r="C7288" s="2">
        <v>42</v>
      </c>
      <c r="D7288" s="2">
        <v>210</v>
      </c>
    </row>
    <row r="7289" spans="1:4" x14ac:dyDescent="0.25">
      <c r="A7289" s="2" t="s">
        <v>1637</v>
      </c>
      <c r="B7289" s="2">
        <v>5002326</v>
      </c>
      <c r="C7289" s="2">
        <v>10</v>
      </c>
      <c r="D7289" s="2">
        <v>208</v>
      </c>
    </row>
    <row r="7290" spans="1:4" x14ac:dyDescent="0.25">
      <c r="A7290" s="2" t="s">
        <v>1637</v>
      </c>
      <c r="B7290" s="2">
        <v>5002326</v>
      </c>
      <c r="C7290" s="2">
        <v>12</v>
      </c>
      <c r="D7290" s="2">
        <v>210</v>
      </c>
    </row>
    <row r="7291" spans="1:4" x14ac:dyDescent="0.25">
      <c r="A7291" s="2" t="s">
        <v>1637</v>
      </c>
      <c r="B7291" s="2">
        <v>5002326</v>
      </c>
      <c r="C7291" s="2">
        <v>18</v>
      </c>
      <c r="D7291" s="2">
        <v>209</v>
      </c>
    </row>
    <row r="7292" spans="1:4" x14ac:dyDescent="0.25">
      <c r="A7292" s="2" t="s">
        <v>1637</v>
      </c>
      <c r="B7292" s="2">
        <v>5002326</v>
      </c>
      <c r="C7292" s="2">
        <v>42</v>
      </c>
      <c r="D7292" s="2">
        <v>210</v>
      </c>
    </row>
    <row r="7293" spans="1:4" x14ac:dyDescent="0.25">
      <c r="A7293" s="2" t="s">
        <v>1637</v>
      </c>
      <c r="B7293" s="2">
        <v>5002327</v>
      </c>
      <c r="C7293" s="2">
        <v>10</v>
      </c>
      <c r="D7293" s="2">
        <v>208</v>
      </c>
    </row>
    <row r="7294" spans="1:4" x14ac:dyDescent="0.25">
      <c r="A7294" s="2" t="s">
        <v>1637</v>
      </c>
      <c r="B7294" s="2">
        <v>5002327</v>
      </c>
      <c r="C7294" s="2">
        <v>12</v>
      </c>
      <c r="D7294" s="2">
        <v>210</v>
      </c>
    </row>
    <row r="7295" spans="1:4" x14ac:dyDescent="0.25">
      <c r="A7295" s="2" t="s">
        <v>1637</v>
      </c>
      <c r="B7295" s="2">
        <v>5002328</v>
      </c>
      <c r="C7295" s="2">
        <v>10</v>
      </c>
      <c r="D7295" s="2">
        <v>208</v>
      </c>
    </row>
    <row r="7296" spans="1:4" x14ac:dyDescent="0.25">
      <c r="A7296" s="2" t="s">
        <v>1637</v>
      </c>
      <c r="B7296" s="2">
        <v>5002328</v>
      </c>
      <c r="C7296" s="2">
        <v>12</v>
      </c>
      <c r="D7296" s="2">
        <v>210</v>
      </c>
    </row>
    <row r="7297" spans="1:4" x14ac:dyDescent="0.25">
      <c r="A7297" s="2" t="s">
        <v>1637</v>
      </c>
      <c r="B7297" s="2">
        <v>5002328</v>
      </c>
      <c r="C7297" s="2">
        <v>26</v>
      </c>
      <c r="D7297" s="2">
        <v>210</v>
      </c>
    </row>
    <row r="7298" spans="1:4" x14ac:dyDescent="0.25">
      <c r="A7298" s="2" t="s">
        <v>1637</v>
      </c>
      <c r="B7298" s="2">
        <v>5002329</v>
      </c>
      <c r="C7298" s="2">
        <v>10</v>
      </c>
      <c r="D7298" s="2">
        <v>208</v>
      </c>
    </row>
    <row r="7299" spans="1:4" x14ac:dyDescent="0.25">
      <c r="A7299" s="2" t="s">
        <v>1637</v>
      </c>
      <c r="B7299" s="2">
        <v>5002329</v>
      </c>
      <c r="C7299" s="2">
        <v>12</v>
      </c>
      <c r="D7299" s="2">
        <v>210</v>
      </c>
    </row>
    <row r="7300" spans="1:4" x14ac:dyDescent="0.25">
      <c r="A7300" s="2" t="s">
        <v>1637</v>
      </c>
      <c r="B7300" s="2">
        <v>5002329</v>
      </c>
      <c r="C7300" s="2">
        <v>26</v>
      </c>
      <c r="D7300" s="2">
        <v>210</v>
      </c>
    </row>
    <row r="7301" spans="1:4" x14ac:dyDescent="0.25">
      <c r="A7301" s="2" t="s">
        <v>1637</v>
      </c>
      <c r="B7301" s="2">
        <v>5002330</v>
      </c>
      <c r="C7301" s="2">
        <v>10</v>
      </c>
      <c r="D7301" s="2">
        <v>208</v>
      </c>
    </row>
    <row r="7302" spans="1:4" x14ac:dyDescent="0.25">
      <c r="A7302" s="2" t="s">
        <v>1637</v>
      </c>
      <c r="B7302" s="2">
        <v>5002330</v>
      </c>
      <c r="C7302" s="2">
        <v>12</v>
      </c>
      <c r="D7302" s="2">
        <v>210</v>
      </c>
    </row>
    <row r="7303" spans="1:4" x14ac:dyDescent="0.25">
      <c r="A7303" s="2" t="s">
        <v>1637</v>
      </c>
      <c r="B7303" s="2">
        <v>5002330</v>
      </c>
      <c r="C7303" s="2">
        <v>26</v>
      </c>
      <c r="D7303" s="2">
        <v>210</v>
      </c>
    </row>
    <row r="7304" spans="1:4" x14ac:dyDescent="0.25">
      <c r="A7304" s="2" t="s">
        <v>1637</v>
      </c>
      <c r="B7304" s="2">
        <v>5002331</v>
      </c>
      <c r="C7304" s="2">
        <v>10</v>
      </c>
      <c r="D7304" s="2">
        <v>208</v>
      </c>
    </row>
    <row r="7305" spans="1:4" x14ac:dyDescent="0.25">
      <c r="A7305" s="2" t="s">
        <v>1637</v>
      </c>
      <c r="B7305" s="2">
        <v>5002331</v>
      </c>
      <c r="C7305" s="2">
        <v>12</v>
      </c>
      <c r="D7305" s="2">
        <v>210</v>
      </c>
    </row>
    <row r="7306" spans="1:4" x14ac:dyDescent="0.25">
      <c r="A7306" s="2" t="s">
        <v>1637</v>
      </c>
      <c r="B7306" s="2">
        <v>5002331</v>
      </c>
      <c r="C7306" s="2">
        <v>26</v>
      </c>
      <c r="D7306" s="2">
        <v>210</v>
      </c>
    </row>
    <row r="7307" spans="1:4" x14ac:dyDescent="0.25">
      <c r="A7307" s="2" t="s">
        <v>1637</v>
      </c>
      <c r="B7307" s="2">
        <v>5002332</v>
      </c>
      <c r="C7307" s="2">
        <v>10</v>
      </c>
      <c r="D7307" s="2">
        <v>208</v>
      </c>
    </row>
    <row r="7308" spans="1:4" x14ac:dyDescent="0.25">
      <c r="A7308" s="2" t="s">
        <v>1637</v>
      </c>
      <c r="B7308" s="2">
        <v>5002332</v>
      </c>
      <c r="C7308" s="2">
        <v>12</v>
      </c>
      <c r="D7308" s="2">
        <v>210</v>
      </c>
    </row>
    <row r="7309" spans="1:4" x14ac:dyDescent="0.25">
      <c r="A7309" s="2" t="s">
        <v>1637</v>
      </c>
      <c r="B7309" s="2">
        <v>5002333</v>
      </c>
      <c r="C7309" s="2">
        <v>10</v>
      </c>
      <c r="D7309" s="2">
        <v>208</v>
      </c>
    </row>
    <row r="7310" spans="1:4" x14ac:dyDescent="0.25">
      <c r="A7310" s="2" t="s">
        <v>1637</v>
      </c>
      <c r="B7310" s="2">
        <v>5002333</v>
      </c>
      <c r="C7310" s="2">
        <v>12</v>
      </c>
      <c r="D7310" s="2">
        <v>210</v>
      </c>
    </row>
    <row r="7311" spans="1:4" x14ac:dyDescent="0.25">
      <c r="A7311" s="2" t="s">
        <v>1637</v>
      </c>
      <c r="B7311" s="2">
        <v>5002334</v>
      </c>
      <c r="C7311" s="2">
        <v>10</v>
      </c>
      <c r="D7311" s="2">
        <v>208</v>
      </c>
    </row>
    <row r="7312" spans="1:4" x14ac:dyDescent="0.25">
      <c r="A7312" s="2" t="s">
        <v>1637</v>
      </c>
      <c r="B7312" s="2">
        <v>5002334</v>
      </c>
      <c r="C7312" s="2">
        <v>12</v>
      </c>
      <c r="D7312" s="2">
        <v>210</v>
      </c>
    </row>
    <row r="7313" spans="1:4" x14ac:dyDescent="0.25">
      <c r="A7313" s="2" t="s">
        <v>1637</v>
      </c>
      <c r="B7313" s="2">
        <v>5002335</v>
      </c>
      <c r="C7313" s="2">
        <v>10</v>
      </c>
      <c r="D7313" s="2">
        <v>208</v>
      </c>
    </row>
    <row r="7314" spans="1:4" x14ac:dyDescent="0.25">
      <c r="A7314" s="2" t="s">
        <v>1637</v>
      </c>
      <c r="B7314" s="2">
        <v>5002335</v>
      </c>
      <c r="C7314" s="2">
        <v>12</v>
      </c>
      <c r="D7314" s="2">
        <v>210</v>
      </c>
    </row>
    <row r="7315" spans="1:4" x14ac:dyDescent="0.25">
      <c r="A7315" s="2" t="s">
        <v>1637</v>
      </c>
      <c r="B7315" s="2">
        <v>5002335</v>
      </c>
      <c r="C7315" s="2">
        <v>26</v>
      </c>
      <c r="D7315" s="2">
        <v>210</v>
      </c>
    </row>
    <row r="7316" spans="1:4" x14ac:dyDescent="0.25">
      <c r="A7316" s="2" t="s">
        <v>1637</v>
      </c>
      <c r="B7316" s="2">
        <v>5002336</v>
      </c>
      <c r="C7316" s="2">
        <v>10</v>
      </c>
      <c r="D7316" s="2">
        <v>208</v>
      </c>
    </row>
    <row r="7317" spans="1:4" x14ac:dyDescent="0.25">
      <c r="A7317" s="2" t="s">
        <v>1637</v>
      </c>
      <c r="B7317" s="2">
        <v>5002336</v>
      </c>
      <c r="C7317" s="2">
        <v>12</v>
      </c>
      <c r="D7317" s="2">
        <v>210</v>
      </c>
    </row>
    <row r="7318" spans="1:4" x14ac:dyDescent="0.25">
      <c r="A7318" s="2" t="s">
        <v>1637</v>
      </c>
      <c r="B7318" s="2">
        <v>5002336</v>
      </c>
      <c r="C7318" s="2">
        <v>26</v>
      </c>
      <c r="D7318" s="2">
        <v>210</v>
      </c>
    </row>
    <row r="7319" spans="1:4" x14ac:dyDescent="0.25">
      <c r="A7319" s="2" t="s">
        <v>1637</v>
      </c>
      <c r="B7319" s="2">
        <v>5002337</v>
      </c>
      <c r="C7319" s="2">
        <v>10</v>
      </c>
      <c r="D7319" s="2">
        <v>208</v>
      </c>
    </row>
    <row r="7320" spans="1:4" x14ac:dyDescent="0.25">
      <c r="A7320" s="2" t="s">
        <v>1637</v>
      </c>
      <c r="B7320" s="2">
        <v>5002337</v>
      </c>
      <c r="C7320" s="2">
        <v>12</v>
      </c>
      <c r="D7320" s="2">
        <v>210</v>
      </c>
    </row>
    <row r="7321" spans="1:4" x14ac:dyDescent="0.25">
      <c r="A7321" s="2" t="s">
        <v>1637</v>
      </c>
      <c r="B7321" s="2">
        <v>5002337</v>
      </c>
      <c r="C7321" s="2">
        <v>26</v>
      </c>
      <c r="D7321" s="2">
        <v>210</v>
      </c>
    </row>
    <row r="7322" spans="1:4" x14ac:dyDescent="0.25">
      <c r="A7322" s="2" t="s">
        <v>1637</v>
      </c>
      <c r="B7322" s="2">
        <v>5002338</v>
      </c>
      <c r="C7322" s="2">
        <v>10</v>
      </c>
      <c r="D7322" s="2">
        <v>208</v>
      </c>
    </row>
    <row r="7323" spans="1:4" x14ac:dyDescent="0.25">
      <c r="A7323" s="2" t="s">
        <v>1637</v>
      </c>
      <c r="B7323" s="2">
        <v>5002338</v>
      </c>
      <c r="C7323" s="2">
        <v>12</v>
      </c>
      <c r="D7323" s="2">
        <v>210</v>
      </c>
    </row>
    <row r="7324" spans="1:4" x14ac:dyDescent="0.25">
      <c r="A7324" s="2" t="s">
        <v>1637</v>
      </c>
      <c r="B7324" s="2">
        <v>5002338</v>
      </c>
      <c r="C7324" s="2">
        <v>18</v>
      </c>
      <c r="D7324" s="2">
        <v>209</v>
      </c>
    </row>
    <row r="7325" spans="1:4" x14ac:dyDescent="0.25">
      <c r="A7325" s="2" t="s">
        <v>1637</v>
      </c>
      <c r="B7325" s="2">
        <v>5002339</v>
      </c>
      <c r="C7325" s="2">
        <v>10</v>
      </c>
      <c r="D7325" s="2">
        <v>208</v>
      </c>
    </row>
    <row r="7326" spans="1:4" x14ac:dyDescent="0.25">
      <c r="A7326" s="2" t="s">
        <v>1637</v>
      </c>
      <c r="B7326" s="2">
        <v>5002339</v>
      </c>
      <c r="C7326" s="2">
        <v>12</v>
      </c>
      <c r="D7326" s="2">
        <v>210</v>
      </c>
    </row>
    <row r="7327" spans="1:4" x14ac:dyDescent="0.25">
      <c r="A7327" s="2" t="s">
        <v>1637</v>
      </c>
      <c r="B7327" s="2">
        <v>5002339</v>
      </c>
      <c r="C7327" s="2">
        <v>26</v>
      </c>
      <c r="D7327" s="2">
        <v>210</v>
      </c>
    </row>
    <row r="7328" spans="1:4" x14ac:dyDescent="0.25">
      <c r="A7328" s="2" t="s">
        <v>1637</v>
      </c>
      <c r="B7328" s="2">
        <v>5002340</v>
      </c>
      <c r="C7328" s="2">
        <v>10</v>
      </c>
      <c r="D7328" s="2">
        <v>208</v>
      </c>
    </row>
    <row r="7329" spans="1:4" x14ac:dyDescent="0.25">
      <c r="A7329" s="2" t="s">
        <v>1637</v>
      </c>
      <c r="B7329" s="2">
        <v>5002340</v>
      </c>
      <c r="C7329" s="2">
        <v>12</v>
      </c>
      <c r="D7329" s="2">
        <v>210</v>
      </c>
    </row>
    <row r="7330" spans="1:4" x14ac:dyDescent="0.25">
      <c r="A7330" s="2" t="s">
        <v>1637</v>
      </c>
      <c r="B7330" s="2">
        <v>5002340</v>
      </c>
      <c r="C7330" s="2">
        <v>26</v>
      </c>
      <c r="D7330" s="2">
        <v>210</v>
      </c>
    </row>
    <row r="7331" spans="1:4" x14ac:dyDescent="0.25">
      <c r="A7331" s="2" t="s">
        <v>1637</v>
      </c>
      <c r="B7331" s="2">
        <v>5002341</v>
      </c>
      <c r="C7331" s="2">
        <v>10</v>
      </c>
      <c r="D7331" s="2">
        <v>208</v>
      </c>
    </row>
    <row r="7332" spans="1:4" x14ac:dyDescent="0.25">
      <c r="A7332" s="2" t="s">
        <v>1637</v>
      </c>
      <c r="B7332" s="2">
        <v>5002341</v>
      </c>
      <c r="C7332" s="2">
        <v>12</v>
      </c>
      <c r="D7332" s="2">
        <v>210</v>
      </c>
    </row>
    <row r="7333" spans="1:4" x14ac:dyDescent="0.25">
      <c r="A7333" s="2" t="s">
        <v>1637</v>
      </c>
      <c r="B7333" s="2">
        <v>5002342</v>
      </c>
      <c r="C7333" s="2">
        <v>10</v>
      </c>
      <c r="D7333" s="2">
        <v>208</v>
      </c>
    </row>
    <row r="7334" spans="1:4" x14ac:dyDescent="0.25">
      <c r="A7334" s="2" t="s">
        <v>1637</v>
      </c>
      <c r="B7334" s="2">
        <v>5002342</v>
      </c>
      <c r="C7334" s="2">
        <v>12</v>
      </c>
      <c r="D7334" s="2">
        <v>210</v>
      </c>
    </row>
    <row r="7335" spans="1:4" x14ac:dyDescent="0.25">
      <c r="A7335" s="2" t="s">
        <v>1637</v>
      </c>
      <c r="B7335" s="2">
        <v>5002342</v>
      </c>
      <c r="C7335" s="2">
        <v>26</v>
      </c>
      <c r="D7335" s="2">
        <v>210</v>
      </c>
    </row>
    <row r="7336" spans="1:4" x14ac:dyDescent="0.25">
      <c r="A7336" s="2" t="s">
        <v>1637</v>
      </c>
      <c r="B7336" s="2">
        <v>5002343</v>
      </c>
      <c r="C7336" s="2">
        <v>10</v>
      </c>
      <c r="D7336" s="2">
        <v>208</v>
      </c>
    </row>
    <row r="7337" spans="1:4" x14ac:dyDescent="0.25">
      <c r="A7337" s="2" t="s">
        <v>1637</v>
      </c>
      <c r="B7337" s="2">
        <v>5002343</v>
      </c>
      <c r="C7337" s="2">
        <v>12</v>
      </c>
      <c r="D7337" s="2">
        <v>210</v>
      </c>
    </row>
    <row r="7338" spans="1:4" x14ac:dyDescent="0.25">
      <c r="A7338" s="2" t="s">
        <v>1637</v>
      </c>
      <c r="B7338" s="2">
        <v>5002343</v>
      </c>
      <c r="C7338" s="2">
        <v>18</v>
      </c>
      <c r="D7338" s="2">
        <v>209</v>
      </c>
    </row>
    <row r="7339" spans="1:4" x14ac:dyDescent="0.25">
      <c r="A7339" s="2" t="s">
        <v>1637</v>
      </c>
      <c r="B7339" s="2">
        <v>5002344</v>
      </c>
      <c r="C7339" s="2">
        <v>10</v>
      </c>
      <c r="D7339" s="2">
        <v>208</v>
      </c>
    </row>
    <row r="7340" spans="1:4" x14ac:dyDescent="0.25">
      <c r="A7340" s="2" t="s">
        <v>1637</v>
      </c>
      <c r="B7340" s="2">
        <v>5002344</v>
      </c>
      <c r="C7340" s="2">
        <v>12</v>
      </c>
      <c r="D7340" s="2">
        <v>210</v>
      </c>
    </row>
    <row r="7341" spans="1:4" x14ac:dyDescent="0.25">
      <c r="A7341" s="2" t="s">
        <v>1637</v>
      </c>
      <c r="B7341" s="2">
        <v>5002345</v>
      </c>
      <c r="C7341" s="2">
        <v>10</v>
      </c>
      <c r="D7341" s="2">
        <v>208</v>
      </c>
    </row>
    <row r="7342" spans="1:4" x14ac:dyDescent="0.25">
      <c r="A7342" s="2" t="s">
        <v>1637</v>
      </c>
      <c r="B7342" s="2">
        <v>5002345</v>
      </c>
      <c r="C7342" s="2">
        <v>12</v>
      </c>
      <c r="D7342" s="2">
        <v>210</v>
      </c>
    </row>
    <row r="7343" spans="1:4" x14ac:dyDescent="0.25">
      <c r="A7343" s="2" t="s">
        <v>1637</v>
      </c>
      <c r="B7343" s="2">
        <v>5002346</v>
      </c>
      <c r="C7343" s="2">
        <v>10</v>
      </c>
      <c r="D7343" s="2">
        <v>208</v>
      </c>
    </row>
    <row r="7344" spans="1:4" x14ac:dyDescent="0.25">
      <c r="A7344" s="2" t="s">
        <v>1637</v>
      </c>
      <c r="B7344" s="2">
        <v>5002346</v>
      </c>
      <c r="C7344" s="2">
        <v>12</v>
      </c>
      <c r="D7344" s="2">
        <v>210</v>
      </c>
    </row>
    <row r="7345" spans="1:4" x14ac:dyDescent="0.25">
      <c r="A7345" s="2" t="s">
        <v>1637</v>
      </c>
      <c r="B7345" s="2">
        <v>5002347</v>
      </c>
      <c r="C7345" s="2">
        <v>10</v>
      </c>
      <c r="D7345" s="2">
        <v>208</v>
      </c>
    </row>
    <row r="7346" spans="1:4" x14ac:dyDescent="0.25">
      <c r="A7346" s="2" t="s">
        <v>1637</v>
      </c>
      <c r="B7346" s="2">
        <v>5002347</v>
      </c>
      <c r="C7346" s="2">
        <v>12</v>
      </c>
      <c r="D7346" s="2">
        <v>210</v>
      </c>
    </row>
    <row r="7347" spans="1:4" x14ac:dyDescent="0.25">
      <c r="A7347" s="2" t="s">
        <v>1637</v>
      </c>
      <c r="B7347" s="2">
        <v>5002347</v>
      </c>
      <c r="C7347" s="2">
        <v>26</v>
      </c>
      <c r="D7347" s="2">
        <v>210</v>
      </c>
    </row>
    <row r="7348" spans="1:4" x14ac:dyDescent="0.25">
      <c r="A7348" s="2" t="s">
        <v>1637</v>
      </c>
      <c r="B7348" s="2">
        <v>5002348</v>
      </c>
      <c r="C7348" s="2">
        <v>10</v>
      </c>
      <c r="D7348" s="2">
        <v>208</v>
      </c>
    </row>
    <row r="7349" spans="1:4" x14ac:dyDescent="0.25">
      <c r="A7349" s="2" t="s">
        <v>1637</v>
      </c>
      <c r="B7349" s="2">
        <v>5002348</v>
      </c>
      <c r="C7349" s="2">
        <v>12</v>
      </c>
      <c r="D7349" s="2">
        <v>210</v>
      </c>
    </row>
    <row r="7350" spans="1:4" x14ac:dyDescent="0.25">
      <c r="A7350" s="2" t="s">
        <v>1637</v>
      </c>
      <c r="B7350" s="2">
        <v>5002348</v>
      </c>
      <c r="C7350" s="2">
        <v>26</v>
      </c>
      <c r="D7350" s="2">
        <v>210</v>
      </c>
    </row>
    <row r="7351" spans="1:4" x14ac:dyDescent="0.25">
      <c r="A7351" s="2" t="s">
        <v>1637</v>
      </c>
      <c r="B7351" s="2">
        <v>5002349</v>
      </c>
      <c r="C7351" s="2">
        <v>10</v>
      </c>
      <c r="D7351" s="2">
        <v>208</v>
      </c>
    </row>
    <row r="7352" spans="1:4" x14ac:dyDescent="0.25">
      <c r="A7352" s="2" t="s">
        <v>1637</v>
      </c>
      <c r="B7352" s="2">
        <v>5002349</v>
      </c>
      <c r="C7352" s="2">
        <v>12</v>
      </c>
      <c r="D7352" s="2">
        <v>210</v>
      </c>
    </row>
    <row r="7353" spans="1:4" x14ac:dyDescent="0.25">
      <c r="A7353" s="2" t="s">
        <v>1637</v>
      </c>
      <c r="B7353" s="2">
        <v>5002349</v>
      </c>
      <c r="C7353" s="2">
        <v>26</v>
      </c>
      <c r="D7353" s="2">
        <v>210</v>
      </c>
    </row>
    <row r="7354" spans="1:4" x14ac:dyDescent="0.25">
      <c r="A7354" s="2" t="s">
        <v>1637</v>
      </c>
      <c r="B7354" s="2">
        <v>5002350</v>
      </c>
      <c r="C7354" s="2">
        <v>10</v>
      </c>
      <c r="D7354" s="2">
        <v>208</v>
      </c>
    </row>
    <row r="7355" spans="1:4" x14ac:dyDescent="0.25">
      <c r="A7355" s="2" t="s">
        <v>1637</v>
      </c>
      <c r="B7355" s="2">
        <v>5002350</v>
      </c>
      <c r="C7355" s="2">
        <v>12</v>
      </c>
      <c r="D7355" s="2">
        <v>210</v>
      </c>
    </row>
    <row r="7356" spans="1:4" x14ac:dyDescent="0.25">
      <c r="A7356" s="2" t="s">
        <v>1637</v>
      </c>
      <c r="B7356" s="2">
        <v>5002351</v>
      </c>
      <c r="C7356" s="2">
        <v>10</v>
      </c>
      <c r="D7356" s="2">
        <v>208</v>
      </c>
    </row>
    <row r="7357" spans="1:4" x14ac:dyDescent="0.25">
      <c r="A7357" s="2" t="s">
        <v>1637</v>
      </c>
      <c r="B7357" s="2">
        <v>5002351</v>
      </c>
      <c r="C7357" s="2">
        <v>12</v>
      </c>
      <c r="D7357" s="2">
        <v>210</v>
      </c>
    </row>
    <row r="7358" spans="1:4" x14ac:dyDescent="0.25">
      <c r="A7358" s="2" t="s">
        <v>1637</v>
      </c>
      <c r="B7358" s="2">
        <v>5002352</v>
      </c>
      <c r="C7358" s="2">
        <v>10</v>
      </c>
      <c r="D7358" s="2">
        <v>208</v>
      </c>
    </row>
    <row r="7359" spans="1:4" x14ac:dyDescent="0.25">
      <c r="A7359" s="2" t="s">
        <v>1637</v>
      </c>
      <c r="B7359" s="2">
        <v>5002352</v>
      </c>
      <c r="C7359" s="2">
        <v>12</v>
      </c>
      <c r="D7359" s="2">
        <v>210</v>
      </c>
    </row>
    <row r="7360" spans="1:4" x14ac:dyDescent="0.25">
      <c r="A7360" s="2" t="s">
        <v>1637</v>
      </c>
      <c r="B7360" s="2">
        <v>5002353</v>
      </c>
      <c r="C7360" s="2">
        <v>10</v>
      </c>
      <c r="D7360" s="2">
        <v>208</v>
      </c>
    </row>
    <row r="7361" spans="1:4" x14ac:dyDescent="0.25">
      <c r="A7361" s="2" t="s">
        <v>1637</v>
      </c>
      <c r="B7361" s="2">
        <v>5002353</v>
      </c>
      <c r="C7361" s="2">
        <v>12</v>
      </c>
      <c r="D7361" s="2">
        <v>210</v>
      </c>
    </row>
    <row r="7362" spans="1:4" x14ac:dyDescent="0.25">
      <c r="A7362" s="2" t="s">
        <v>1637</v>
      </c>
      <c r="B7362" s="2">
        <v>5002353</v>
      </c>
      <c r="C7362" s="2">
        <v>26</v>
      </c>
      <c r="D7362" s="2">
        <v>210</v>
      </c>
    </row>
    <row r="7363" spans="1:4" x14ac:dyDescent="0.25">
      <c r="A7363" s="2" t="s">
        <v>1637</v>
      </c>
      <c r="B7363" s="2">
        <v>5002354</v>
      </c>
      <c r="C7363" s="2">
        <v>10</v>
      </c>
      <c r="D7363" s="2">
        <v>208</v>
      </c>
    </row>
    <row r="7364" spans="1:4" x14ac:dyDescent="0.25">
      <c r="A7364" s="2" t="s">
        <v>1637</v>
      </c>
      <c r="B7364" s="2">
        <v>5002354</v>
      </c>
      <c r="C7364" s="2">
        <v>12</v>
      </c>
      <c r="D7364" s="2">
        <v>210</v>
      </c>
    </row>
    <row r="7365" spans="1:4" x14ac:dyDescent="0.25">
      <c r="A7365" s="2" t="s">
        <v>1637</v>
      </c>
      <c r="B7365" s="2">
        <v>5002354</v>
      </c>
      <c r="C7365" s="2">
        <v>26</v>
      </c>
      <c r="D7365" s="2">
        <v>210</v>
      </c>
    </row>
    <row r="7366" spans="1:4" x14ac:dyDescent="0.25">
      <c r="A7366" s="2" t="s">
        <v>1637</v>
      </c>
      <c r="B7366" s="2">
        <v>5002355</v>
      </c>
      <c r="C7366" s="2">
        <v>10</v>
      </c>
      <c r="D7366" s="2">
        <v>208</v>
      </c>
    </row>
    <row r="7367" spans="1:4" x14ac:dyDescent="0.25">
      <c r="A7367" s="2" t="s">
        <v>1637</v>
      </c>
      <c r="B7367" s="2">
        <v>5002355</v>
      </c>
      <c r="C7367" s="2">
        <v>12</v>
      </c>
      <c r="D7367" s="2">
        <v>210</v>
      </c>
    </row>
    <row r="7368" spans="1:4" x14ac:dyDescent="0.25">
      <c r="A7368" s="2" t="s">
        <v>1637</v>
      </c>
      <c r="B7368" s="2">
        <v>5002355</v>
      </c>
      <c r="C7368" s="2">
        <v>42</v>
      </c>
      <c r="D7368" s="2">
        <v>210</v>
      </c>
    </row>
    <row r="7369" spans="1:4" x14ac:dyDescent="0.25">
      <c r="A7369" s="2" t="s">
        <v>1637</v>
      </c>
      <c r="B7369" s="2">
        <v>5002356</v>
      </c>
      <c r="C7369" s="2">
        <v>10</v>
      </c>
      <c r="D7369" s="2">
        <v>208</v>
      </c>
    </row>
    <row r="7370" spans="1:4" x14ac:dyDescent="0.25">
      <c r="A7370" s="2" t="s">
        <v>1637</v>
      </c>
      <c r="B7370" s="2">
        <v>5002356</v>
      </c>
      <c r="C7370" s="2">
        <v>12</v>
      </c>
      <c r="D7370" s="2">
        <v>210</v>
      </c>
    </row>
    <row r="7371" spans="1:4" x14ac:dyDescent="0.25">
      <c r="A7371" s="2" t="s">
        <v>1637</v>
      </c>
      <c r="B7371" s="2">
        <v>5002356</v>
      </c>
      <c r="C7371" s="2">
        <v>26</v>
      </c>
      <c r="D7371" s="2">
        <v>210</v>
      </c>
    </row>
    <row r="7372" spans="1:4" x14ac:dyDescent="0.25">
      <c r="A7372" s="2" t="s">
        <v>1637</v>
      </c>
      <c r="B7372" s="2">
        <v>5002357</v>
      </c>
      <c r="C7372" s="2">
        <v>10</v>
      </c>
      <c r="D7372" s="2">
        <v>208</v>
      </c>
    </row>
    <row r="7373" spans="1:4" x14ac:dyDescent="0.25">
      <c r="A7373" s="2" t="s">
        <v>1637</v>
      </c>
      <c r="B7373" s="2">
        <v>5002357</v>
      </c>
      <c r="C7373" s="2">
        <v>12</v>
      </c>
      <c r="D7373" s="2">
        <v>210</v>
      </c>
    </row>
    <row r="7374" spans="1:4" x14ac:dyDescent="0.25">
      <c r="A7374" s="2" t="s">
        <v>1637</v>
      </c>
      <c r="B7374" s="2">
        <v>5002358</v>
      </c>
      <c r="C7374" s="2">
        <v>10</v>
      </c>
      <c r="D7374" s="2">
        <v>208</v>
      </c>
    </row>
    <row r="7375" spans="1:4" x14ac:dyDescent="0.25">
      <c r="A7375" s="2" t="s">
        <v>1637</v>
      </c>
      <c r="B7375" s="2">
        <v>5002358</v>
      </c>
      <c r="C7375" s="2">
        <v>12</v>
      </c>
      <c r="D7375" s="2">
        <v>210</v>
      </c>
    </row>
    <row r="7376" spans="1:4" x14ac:dyDescent="0.25">
      <c r="A7376" s="2" t="s">
        <v>1637</v>
      </c>
      <c r="B7376" s="2">
        <v>5002359</v>
      </c>
      <c r="C7376" s="2">
        <v>10</v>
      </c>
      <c r="D7376" s="2">
        <v>208</v>
      </c>
    </row>
    <row r="7377" spans="1:4" x14ac:dyDescent="0.25">
      <c r="A7377" s="2" t="s">
        <v>1637</v>
      </c>
      <c r="B7377" s="2">
        <v>5002359</v>
      </c>
      <c r="C7377" s="2">
        <v>12</v>
      </c>
      <c r="D7377" s="2">
        <v>210</v>
      </c>
    </row>
    <row r="7378" spans="1:4" x14ac:dyDescent="0.25">
      <c r="A7378" s="2" t="s">
        <v>1637</v>
      </c>
      <c r="B7378" s="2">
        <v>5002360</v>
      </c>
      <c r="C7378" s="2">
        <v>10</v>
      </c>
      <c r="D7378" s="2">
        <v>208</v>
      </c>
    </row>
    <row r="7379" spans="1:4" x14ac:dyDescent="0.25">
      <c r="A7379" s="2" t="s">
        <v>1637</v>
      </c>
      <c r="B7379" s="2">
        <v>5002360</v>
      </c>
      <c r="C7379" s="2">
        <v>12</v>
      </c>
      <c r="D7379" s="2">
        <v>210</v>
      </c>
    </row>
    <row r="7380" spans="1:4" x14ac:dyDescent="0.25">
      <c r="A7380" s="2" t="s">
        <v>1637</v>
      </c>
      <c r="B7380" s="2">
        <v>5002360</v>
      </c>
      <c r="C7380" s="2">
        <v>18</v>
      </c>
      <c r="D7380" s="2">
        <v>209</v>
      </c>
    </row>
    <row r="7381" spans="1:4" x14ac:dyDescent="0.25">
      <c r="A7381" s="2" t="s">
        <v>1637</v>
      </c>
      <c r="B7381" s="2">
        <v>5002360</v>
      </c>
      <c r="C7381" s="2">
        <v>42</v>
      </c>
      <c r="D7381" s="2">
        <v>210</v>
      </c>
    </row>
    <row r="7382" spans="1:4" x14ac:dyDescent="0.25">
      <c r="A7382" s="2" t="s">
        <v>1637</v>
      </c>
      <c r="B7382" s="2">
        <v>5002361</v>
      </c>
      <c r="C7382" s="2">
        <v>10</v>
      </c>
      <c r="D7382" s="2">
        <v>208</v>
      </c>
    </row>
    <row r="7383" spans="1:4" x14ac:dyDescent="0.25">
      <c r="A7383" s="2" t="s">
        <v>1637</v>
      </c>
      <c r="B7383" s="2">
        <v>5002361</v>
      </c>
      <c r="C7383" s="2">
        <v>12</v>
      </c>
      <c r="D7383" s="2">
        <v>210</v>
      </c>
    </row>
    <row r="7384" spans="1:4" x14ac:dyDescent="0.25">
      <c r="A7384" s="2" t="s">
        <v>1637</v>
      </c>
      <c r="B7384" s="2">
        <v>5002361</v>
      </c>
      <c r="C7384" s="2">
        <v>26</v>
      </c>
      <c r="D7384" s="2">
        <v>210</v>
      </c>
    </row>
    <row r="7385" spans="1:4" x14ac:dyDescent="0.25">
      <c r="A7385" s="2" t="s">
        <v>1637</v>
      </c>
      <c r="B7385" s="2">
        <v>5002362</v>
      </c>
      <c r="C7385" s="2">
        <v>10</v>
      </c>
      <c r="D7385" s="2">
        <v>208</v>
      </c>
    </row>
    <row r="7386" spans="1:4" x14ac:dyDescent="0.25">
      <c r="A7386" s="2" t="s">
        <v>1637</v>
      </c>
      <c r="B7386" s="2">
        <v>5002362</v>
      </c>
      <c r="C7386" s="2">
        <v>12</v>
      </c>
      <c r="D7386" s="2">
        <v>210</v>
      </c>
    </row>
    <row r="7387" spans="1:4" x14ac:dyDescent="0.25">
      <c r="A7387" s="2" t="s">
        <v>1637</v>
      </c>
      <c r="B7387" s="2">
        <v>5002362</v>
      </c>
      <c r="C7387" s="2">
        <v>26</v>
      </c>
      <c r="D7387" s="2">
        <v>210</v>
      </c>
    </row>
    <row r="7388" spans="1:4" x14ac:dyDescent="0.25">
      <c r="A7388" s="2" t="s">
        <v>1637</v>
      </c>
      <c r="B7388" s="2">
        <v>5002363</v>
      </c>
      <c r="C7388" s="2">
        <v>10</v>
      </c>
      <c r="D7388" s="2">
        <v>208</v>
      </c>
    </row>
    <row r="7389" spans="1:4" x14ac:dyDescent="0.25">
      <c r="A7389" s="2" t="s">
        <v>1637</v>
      </c>
      <c r="B7389" s="2">
        <v>5002363</v>
      </c>
      <c r="C7389" s="2">
        <v>12</v>
      </c>
      <c r="D7389" s="2">
        <v>210</v>
      </c>
    </row>
    <row r="7390" spans="1:4" x14ac:dyDescent="0.25">
      <c r="A7390" s="2" t="s">
        <v>1637</v>
      </c>
      <c r="B7390" s="2">
        <v>5002363</v>
      </c>
      <c r="C7390" s="2">
        <v>26</v>
      </c>
      <c r="D7390" s="2">
        <v>210</v>
      </c>
    </row>
    <row r="7391" spans="1:4" x14ac:dyDescent="0.25">
      <c r="A7391" s="2" t="s">
        <v>1637</v>
      </c>
      <c r="B7391" s="2">
        <v>5002364</v>
      </c>
      <c r="C7391" s="2">
        <v>10</v>
      </c>
      <c r="D7391" s="2">
        <v>208</v>
      </c>
    </row>
    <row r="7392" spans="1:4" x14ac:dyDescent="0.25">
      <c r="A7392" s="2" t="s">
        <v>1637</v>
      </c>
      <c r="B7392" s="2">
        <v>5002364</v>
      </c>
      <c r="C7392" s="2">
        <v>12</v>
      </c>
      <c r="D7392" s="2">
        <v>210</v>
      </c>
    </row>
    <row r="7393" spans="1:4" x14ac:dyDescent="0.25">
      <c r="A7393" s="2" t="s">
        <v>1637</v>
      </c>
      <c r="B7393" s="2">
        <v>5002364</v>
      </c>
      <c r="C7393" s="2">
        <v>26</v>
      </c>
      <c r="D7393" s="2">
        <v>210</v>
      </c>
    </row>
    <row r="7394" spans="1:4" x14ac:dyDescent="0.25">
      <c r="A7394" s="2" t="s">
        <v>1637</v>
      </c>
      <c r="B7394" s="2">
        <v>5002365</v>
      </c>
      <c r="C7394" s="2">
        <v>10</v>
      </c>
      <c r="D7394" s="2">
        <v>208</v>
      </c>
    </row>
    <row r="7395" spans="1:4" x14ac:dyDescent="0.25">
      <c r="A7395" s="2" t="s">
        <v>1637</v>
      </c>
      <c r="B7395" s="2">
        <v>5002365</v>
      </c>
      <c r="C7395" s="2">
        <v>12</v>
      </c>
      <c r="D7395" s="2">
        <v>210</v>
      </c>
    </row>
    <row r="7396" spans="1:4" x14ac:dyDescent="0.25">
      <c r="A7396" s="2" t="s">
        <v>1637</v>
      </c>
      <c r="B7396" s="2">
        <v>5002365</v>
      </c>
      <c r="C7396" s="2">
        <v>26</v>
      </c>
      <c r="D7396" s="2">
        <v>210</v>
      </c>
    </row>
    <row r="7397" spans="1:4" x14ac:dyDescent="0.25">
      <c r="A7397" s="2" t="s">
        <v>1637</v>
      </c>
      <c r="B7397" s="2">
        <v>5002366</v>
      </c>
      <c r="C7397" s="2">
        <v>10</v>
      </c>
      <c r="D7397" s="2">
        <v>208</v>
      </c>
    </row>
    <row r="7398" spans="1:4" x14ac:dyDescent="0.25">
      <c r="A7398" s="2" t="s">
        <v>1637</v>
      </c>
      <c r="B7398" s="2">
        <v>5002366</v>
      </c>
      <c r="C7398" s="2">
        <v>12</v>
      </c>
      <c r="D7398" s="2">
        <v>210</v>
      </c>
    </row>
    <row r="7399" spans="1:4" x14ac:dyDescent="0.25">
      <c r="A7399" s="2" t="s">
        <v>1637</v>
      </c>
      <c r="B7399" s="2">
        <v>5002367</v>
      </c>
      <c r="C7399" s="2">
        <v>10</v>
      </c>
      <c r="D7399" s="2">
        <v>208</v>
      </c>
    </row>
    <row r="7400" spans="1:4" x14ac:dyDescent="0.25">
      <c r="A7400" s="2" t="s">
        <v>1637</v>
      </c>
      <c r="B7400" s="2">
        <v>5002367</v>
      </c>
      <c r="C7400" s="2">
        <v>12</v>
      </c>
      <c r="D7400" s="2">
        <v>210</v>
      </c>
    </row>
    <row r="7401" spans="1:4" x14ac:dyDescent="0.25">
      <c r="A7401" s="2" t="s">
        <v>1637</v>
      </c>
      <c r="B7401" s="2">
        <v>5002368</v>
      </c>
      <c r="C7401" s="2">
        <v>10</v>
      </c>
      <c r="D7401" s="2">
        <v>208</v>
      </c>
    </row>
    <row r="7402" spans="1:4" x14ac:dyDescent="0.25">
      <c r="A7402" s="2" t="s">
        <v>1637</v>
      </c>
      <c r="B7402" s="2">
        <v>5002368</v>
      </c>
      <c r="C7402" s="2">
        <v>12</v>
      </c>
      <c r="D7402" s="2">
        <v>210</v>
      </c>
    </row>
    <row r="7403" spans="1:4" x14ac:dyDescent="0.25">
      <c r="A7403" s="2" t="s">
        <v>1637</v>
      </c>
      <c r="B7403" s="2">
        <v>5002369</v>
      </c>
      <c r="C7403" s="2">
        <v>10</v>
      </c>
      <c r="D7403" s="2">
        <v>208</v>
      </c>
    </row>
    <row r="7404" spans="1:4" x14ac:dyDescent="0.25">
      <c r="A7404" s="2" t="s">
        <v>1637</v>
      </c>
      <c r="B7404" s="2">
        <v>5002369</v>
      </c>
      <c r="C7404" s="2">
        <v>12</v>
      </c>
      <c r="D7404" s="2">
        <v>210</v>
      </c>
    </row>
    <row r="7405" spans="1:4" x14ac:dyDescent="0.25">
      <c r="A7405" s="2" t="s">
        <v>1637</v>
      </c>
      <c r="B7405" s="2">
        <v>5002370</v>
      </c>
      <c r="C7405" s="2">
        <v>10</v>
      </c>
      <c r="D7405" s="2">
        <v>208</v>
      </c>
    </row>
    <row r="7406" spans="1:4" x14ac:dyDescent="0.25">
      <c r="A7406" s="2" t="s">
        <v>1637</v>
      </c>
      <c r="B7406" s="2">
        <v>5002370</v>
      </c>
      <c r="C7406" s="2">
        <v>12</v>
      </c>
      <c r="D7406" s="2">
        <v>210</v>
      </c>
    </row>
    <row r="7407" spans="1:4" x14ac:dyDescent="0.25">
      <c r="A7407" s="2" t="s">
        <v>1637</v>
      </c>
      <c r="B7407" s="2">
        <v>5002371</v>
      </c>
      <c r="C7407" s="2">
        <v>10</v>
      </c>
      <c r="D7407" s="2">
        <v>208</v>
      </c>
    </row>
    <row r="7408" spans="1:4" x14ac:dyDescent="0.25">
      <c r="A7408" s="2" t="s">
        <v>1637</v>
      </c>
      <c r="B7408" s="2">
        <v>5002371</v>
      </c>
      <c r="C7408" s="2">
        <v>12</v>
      </c>
      <c r="D7408" s="2">
        <v>210</v>
      </c>
    </row>
    <row r="7409" spans="1:4" x14ac:dyDescent="0.25">
      <c r="A7409" s="2" t="s">
        <v>1637</v>
      </c>
      <c r="B7409" s="2">
        <v>5002372</v>
      </c>
      <c r="C7409" s="2">
        <v>10</v>
      </c>
      <c r="D7409" s="2">
        <v>208</v>
      </c>
    </row>
    <row r="7410" spans="1:4" x14ac:dyDescent="0.25">
      <c r="A7410" s="2" t="s">
        <v>1637</v>
      </c>
      <c r="B7410" s="2">
        <v>5002372</v>
      </c>
      <c r="C7410" s="2">
        <v>12</v>
      </c>
      <c r="D7410" s="2">
        <v>210</v>
      </c>
    </row>
    <row r="7411" spans="1:4" x14ac:dyDescent="0.25">
      <c r="A7411" s="2" t="s">
        <v>1637</v>
      </c>
      <c r="B7411" s="2">
        <v>5002373</v>
      </c>
      <c r="C7411" s="2">
        <v>10</v>
      </c>
      <c r="D7411" s="2">
        <v>208</v>
      </c>
    </row>
    <row r="7412" spans="1:4" x14ac:dyDescent="0.25">
      <c r="A7412" s="2" t="s">
        <v>1637</v>
      </c>
      <c r="B7412" s="2">
        <v>5002373</v>
      </c>
      <c r="C7412" s="2">
        <v>12</v>
      </c>
      <c r="D7412" s="2">
        <v>210</v>
      </c>
    </row>
    <row r="7413" spans="1:4" x14ac:dyDescent="0.25">
      <c r="A7413" s="2" t="s">
        <v>1637</v>
      </c>
      <c r="B7413" s="2">
        <v>5002373</v>
      </c>
      <c r="C7413" s="2">
        <v>26</v>
      </c>
      <c r="D7413" s="2">
        <v>210</v>
      </c>
    </row>
    <row r="7414" spans="1:4" x14ac:dyDescent="0.25">
      <c r="A7414" s="2" t="s">
        <v>1637</v>
      </c>
      <c r="B7414" s="2">
        <v>5002374</v>
      </c>
      <c r="C7414" s="2">
        <v>10</v>
      </c>
      <c r="D7414" s="2">
        <v>208</v>
      </c>
    </row>
    <row r="7415" spans="1:4" x14ac:dyDescent="0.25">
      <c r="A7415" s="2" t="s">
        <v>1637</v>
      </c>
      <c r="B7415" s="2">
        <v>5002374</v>
      </c>
      <c r="C7415" s="2">
        <v>12</v>
      </c>
      <c r="D7415" s="2">
        <v>210</v>
      </c>
    </row>
    <row r="7416" spans="1:4" x14ac:dyDescent="0.25">
      <c r="A7416" s="2" t="s">
        <v>1637</v>
      </c>
      <c r="B7416" s="2">
        <v>5002375</v>
      </c>
      <c r="C7416" s="2">
        <v>10</v>
      </c>
      <c r="D7416" s="2">
        <v>208</v>
      </c>
    </row>
    <row r="7417" spans="1:4" x14ac:dyDescent="0.25">
      <c r="A7417" s="2" t="s">
        <v>1637</v>
      </c>
      <c r="B7417" s="2">
        <v>5002375</v>
      </c>
      <c r="C7417" s="2">
        <v>12</v>
      </c>
      <c r="D7417" s="2">
        <v>210</v>
      </c>
    </row>
    <row r="7418" spans="1:4" x14ac:dyDescent="0.25">
      <c r="A7418" s="2" t="s">
        <v>1637</v>
      </c>
      <c r="B7418" s="2">
        <v>5002376</v>
      </c>
      <c r="C7418" s="2">
        <v>10</v>
      </c>
      <c r="D7418" s="2">
        <v>208</v>
      </c>
    </row>
    <row r="7419" spans="1:4" x14ac:dyDescent="0.25">
      <c r="A7419" s="2" t="s">
        <v>1637</v>
      </c>
      <c r="B7419" s="2">
        <v>5002376</v>
      </c>
      <c r="C7419" s="2">
        <v>12</v>
      </c>
      <c r="D7419" s="2">
        <v>210</v>
      </c>
    </row>
    <row r="7420" spans="1:4" x14ac:dyDescent="0.25">
      <c r="A7420" s="2" t="s">
        <v>1637</v>
      </c>
      <c r="B7420" s="2">
        <v>5002376</v>
      </c>
      <c r="C7420" s="2">
        <v>26</v>
      </c>
      <c r="D7420" s="2">
        <v>210</v>
      </c>
    </row>
    <row r="7421" spans="1:4" x14ac:dyDescent="0.25">
      <c r="A7421" s="2" t="s">
        <v>1637</v>
      </c>
      <c r="B7421" s="2">
        <v>5002377</v>
      </c>
      <c r="C7421" s="2">
        <v>10</v>
      </c>
      <c r="D7421" s="2">
        <v>208</v>
      </c>
    </row>
    <row r="7422" spans="1:4" x14ac:dyDescent="0.25">
      <c r="A7422" s="2" t="s">
        <v>1637</v>
      </c>
      <c r="B7422" s="2">
        <v>5002377</v>
      </c>
      <c r="C7422" s="2">
        <v>12</v>
      </c>
      <c r="D7422" s="2">
        <v>210</v>
      </c>
    </row>
    <row r="7423" spans="1:4" x14ac:dyDescent="0.25">
      <c r="A7423" s="2" t="s">
        <v>1637</v>
      </c>
      <c r="B7423" s="2">
        <v>5002377</v>
      </c>
      <c r="C7423" s="2">
        <v>39</v>
      </c>
      <c r="D7423" s="2">
        <v>210</v>
      </c>
    </row>
    <row r="7424" spans="1:4" x14ac:dyDescent="0.25">
      <c r="A7424" s="2" t="s">
        <v>1637</v>
      </c>
      <c r="B7424" s="2">
        <v>5002378</v>
      </c>
      <c r="C7424" s="2">
        <v>10</v>
      </c>
      <c r="D7424" s="2">
        <v>208</v>
      </c>
    </row>
    <row r="7425" spans="1:4" x14ac:dyDescent="0.25">
      <c r="A7425" s="2" t="s">
        <v>1637</v>
      </c>
      <c r="B7425" s="2">
        <v>5002378</v>
      </c>
      <c r="C7425" s="2">
        <v>12</v>
      </c>
      <c r="D7425" s="2">
        <v>210</v>
      </c>
    </row>
    <row r="7426" spans="1:4" x14ac:dyDescent="0.25">
      <c r="A7426" s="2" t="s">
        <v>1637</v>
      </c>
      <c r="B7426" s="2">
        <v>5002379</v>
      </c>
      <c r="C7426" s="2">
        <v>10</v>
      </c>
      <c r="D7426" s="2">
        <v>208</v>
      </c>
    </row>
    <row r="7427" spans="1:4" x14ac:dyDescent="0.25">
      <c r="A7427" s="2" t="s">
        <v>1637</v>
      </c>
      <c r="B7427" s="2">
        <v>5002379</v>
      </c>
      <c r="C7427" s="2">
        <v>12</v>
      </c>
      <c r="D7427" s="2">
        <v>210</v>
      </c>
    </row>
    <row r="7428" spans="1:4" x14ac:dyDescent="0.25">
      <c r="A7428" s="2" t="s">
        <v>1637</v>
      </c>
      <c r="B7428" s="2">
        <v>5002380</v>
      </c>
      <c r="C7428" s="2">
        <v>10</v>
      </c>
      <c r="D7428" s="2">
        <v>208</v>
      </c>
    </row>
    <row r="7429" spans="1:4" x14ac:dyDescent="0.25">
      <c r="A7429" s="2" t="s">
        <v>1637</v>
      </c>
      <c r="B7429" s="2">
        <v>5002380</v>
      </c>
      <c r="C7429" s="2">
        <v>12</v>
      </c>
      <c r="D7429" s="2">
        <v>210</v>
      </c>
    </row>
    <row r="7430" spans="1:4" x14ac:dyDescent="0.25">
      <c r="A7430" s="2" t="s">
        <v>1637</v>
      </c>
      <c r="B7430" s="2">
        <v>5002381</v>
      </c>
      <c r="C7430" s="2">
        <v>10</v>
      </c>
      <c r="D7430" s="2">
        <v>208</v>
      </c>
    </row>
    <row r="7431" spans="1:4" x14ac:dyDescent="0.25">
      <c r="A7431" s="2" t="s">
        <v>1637</v>
      </c>
      <c r="B7431" s="2">
        <v>5002381</v>
      </c>
      <c r="C7431" s="2">
        <v>12</v>
      </c>
      <c r="D7431" s="2">
        <v>210</v>
      </c>
    </row>
    <row r="7432" spans="1:4" x14ac:dyDescent="0.25">
      <c r="A7432" s="2" t="s">
        <v>1637</v>
      </c>
      <c r="B7432" s="2">
        <v>5002381</v>
      </c>
      <c r="C7432" s="2">
        <v>18</v>
      </c>
      <c r="D7432" s="2">
        <v>209</v>
      </c>
    </row>
    <row r="7433" spans="1:4" x14ac:dyDescent="0.25">
      <c r="A7433" s="2" t="s">
        <v>1637</v>
      </c>
      <c r="B7433" s="2">
        <v>5002382</v>
      </c>
      <c r="C7433" s="2">
        <v>10</v>
      </c>
      <c r="D7433" s="2">
        <v>208</v>
      </c>
    </row>
    <row r="7434" spans="1:4" x14ac:dyDescent="0.25">
      <c r="A7434" s="2" t="s">
        <v>1637</v>
      </c>
      <c r="B7434" s="2">
        <v>5002382</v>
      </c>
      <c r="C7434" s="2">
        <v>12</v>
      </c>
      <c r="D7434" s="2">
        <v>210</v>
      </c>
    </row>
    <row r="7435" spans="1:4" x14ac:dyDescent="0.25">
      <c r="A7435" s="2" t="s">
        <v>1637</v>
      </c>
      <c r="B7435" s="2">
        <v>5002382</v>
      </c>
      <c r="C7435" s="2">
        <v>18</v>
      </c>
      <c r="D7435" s="2">
        <v>209</v>
      </c>
    </row>
    <row r="7436" spans="1:4" x14ac:dyDescent="0.25">
      <c r="A7436" s="2" t="s">
        <v>1637</v>
      </c>
      <c r="B7436" s="2">
        <v>5002383</v>
      </c>
      <c r="C7436" s="2">
        <v>10</v>
      </c>
      <c r="D7436" s="2">
        <v>208</v>
      </c>
    </row>
    <row r="7437" spans="1:4" x14ac:dyDescent="0.25">
      <c r="A7437" s="2" t="s">
        <v>1637</v>
      </c>
      <c r="B7437" s="2">
        <v>5002383</v>
      </c>
      <c r="C7437" s="2">
        <v>12</v>
      </c>
      <c r="D7437" s="2">
        <v>210</v>
      </c>
    </row>
    <row r="7438" spans="1:4" x14ac:dyDescent="0.25">
      <c r="A7438" s="2" t="s">
        <v>1637</v>
      </c>
      <c r="B7438" s="2">
        <v>5002384</v>
      </c>
      <c r="C7438" s="2">
        <v>10</v>
      </c>
      <c r="D7438" s="2">
        <v>208</v>
      </c>
    </row>
    <row r="7439" spans="1:4" x14ac:dyDescent="0.25">
      <c r="A7439" s="2" t="s">
        <v>1637</v>
      </c>
      <c r="B7439" s="2">
        <v>5002384</v>
      </c>
      <c r="C7439" s="2">
        <v>12</v>
      </c>
      <c r="D7439" s="2">
        <v>210</v>
      </c>
    </row>
    <row r="7440" spans="1:4" x14ac:dyDescent="0.25">
      <c r="A7440" s="2" t="s">
        <v>1637</v>
      </c>
      <c r="B7440" s="2">
        <v>5002385</v>
      </c>
      <c r="C7440" s="2">
        <v>10</v>
      </c>
      <c r="D7440" s="2">
        <v>208</v>
      </c>
    </row>
    <row r="7441" spans="1:4" x14ac:dyDescent="0.25">
      <c r="A7441" s="2" t="s">
        <v>1637</v>
      </c>
      <c r="B7441" s="2">
        <v>5002385</v>
      </c>
      <c r="C7441" s="2">
        <v>12</v>
      </c>
      <c r="D7441" s="2">
        <v>210</v>
      </c>
    </row>
    <row r="7442" spans="1:4" x14ac:dyDescent="0.25">
      <c r="A7442" s="2" t="s">
        <v>1637</v>
      </c>
      <c r="B7442" s="2">
        <v>5002385</v>
      </c>
      <c r="C7442" s="2">
        <v>26</v>
      </c>
      <c r="D7442" s="2">
        <v>210</v>
      </c>
    </row>
    <row r="7443" spans="1:4" x14ac:dyDescent="0.25">
      <c r="A7443" s="2" t="s">
        <v>1637</v>
      </c>
      <c r="B7443" s="2">
        <v>5002386</v>
      </c>
      <c r="C7443" s="2">
        <v>10</v>
      </c>
      <c r="D7443" s="2">
        <v>208</v>
      </c>
    </row>
    <row r="7444" spans="1:4" x14ac:dyDescent="0.25">
      <c r="A7444" s="2" t="s">
        <v>1637</v>
      </c>
      <c r="B7444" s="2">
        <v>5002386</v>
      </c>
      <c r="C7444" s="2">
        <v>12</v>
      </c>
      <c r="D7444" s="2">
        <v>210</v>
      </c>
    </row>
    <row r="7445" spans="1:4" x14ac:dyDescent="0.25">
      <c r="A7445" s="2" t="s">
        <v>1637</v>
      </c>
      <c r="B7445" s="2">
        <v>5002386</v>
      </c>
      <c r="C7445" s="2">
        <v>18</v>
      </c>
      <c r="D7445" s="2">
        <v>209</v>
      </c>
    </row>
    <row r="7446" spans="1:4" x14ac:dyDescent="0.25">
      <c r="A7446" s="2" t="s">
        <v>1637</v>
      </c>
      <c r="B7446" s="2">
        <v>5002387</v>
      </c>
      <c r="C7446" s="2">
        <v>10</v>
      </c>
      <c r="D7446" s="2">
        <v>208</v>
      </c>
    </row>
    <row r="7447" spans="1:4" x14ac:dyDescent="0.25">
      <c r="A7447" s="2" t="s">
        <v>1637</v>
      </c>
      <c r="B7447" s="2">
        <v>5002387</v>
      </c>
      <c r="C7447" s="2">
        <v>12</v>
      </c>
      <c r="D7447" s="2">
        <v>210</v>
      </c>
    </row>
    <row r="7448" spans="1:4" x14ac:dyDescent="0.25">
      <c r="A7448" s="2" t="s">
        <v>1637</v>
      </c>
      <c r="B7448" s="2">
        <v>5002388</v>
      </c>
      <c r="C7448" s="2">
        <v>10</v>
      </c>
      <c r="D7448" s="2">
        <v>208</v>
      </c>
    </row>
    <row r="7449" spans="1:4" x14ac:dyDescent="0.25">
      <c r="A7449" s="2" t="s">
        <v>1637</v>
      </c>
      <c r="B7449" s="2">
        <v>5002388</v>
      </c>
      <c r="C7449" s="2">
        <v>12</v>
      </c>
      <c r="D7449" s="2">
        <v>210</v>
      </c>
    </row>
    <row r="7450" spans="1:4" x14ac:dyDescent="0.25">
      <c r="A7450" s="2" t="s">
        <v>1637</v>
      </c>
      <c r="B7450" s="2">
        <v>5002388</v>
      </c>
      <c r="C7450" s="2">
        <v>26</v>
      </c>
      <c r="D7450" s="2">
        <v>210</v>
      </c>
    </row>
    <row r="7451" spans="1:4" x14ac:dyDescent="0.25">
      <c r="A7451" s="2" t="s">
        <v>1637</v>
      </c>
      <c r="B7451" s="2">
        <v>5002389</v>
      </c>
      <c r="C7451" s="2">
        <v>10</v>
      </c>
      <c r="D7451" s="2">
        <v>208</v>
      </c>
    </row>
    <row r="7452" spans="1:4" x14ac:dyDescent="0.25">
      <c r="A7452" s="2" t="s">
        <v>1637</v>
      </c>
      <c r="B7452" s="2">
        <v>5002389</v>
      </c>
      <c r="C7452" s="2">
        <v>12</v>
      </c>
      <c r="D7452" s="2">
        <v>210</v>
      </c>
    </row>
    <row r="7453" spans="1:4" x14ac:dyDescent="0.25">
      <c r="A7453" s="2" t="s">
        <v>1637</v>
      </c>
      <c r="B7453" s="2">
        <v>5002389</v>
      </c>
      <c r="C7453" s="2">
        <v>18</v>
      </c>
      <c r="D7453" s="2">
        <v>209</v>
      </c>
    </row>
    <row r="7454" spans="1:4" x14ac:dyDescent="0.25">
      <c r="A7454" s="2" t="s">
        <v>1637</v>
      </c>
      <c r="B7454" s="2">
        <v>5002390</v>
      </c>
      <c r="C7454" s="2">
        <v>10</v>
      </c>
      <c r="D7454" s="2">
        <v>208</v>
      </c>
    </row>
    <row r="7455" spans="1:4" x14ac:dyDescent="0.25">
      <c r="A7455" s="2" t="s">
        <v>1637</v>
      </c>
      <c r="B7455" s="2">
        <v>5002390</v>
      </c>
      <c r="C7455" s="2">
        <v>12</v>
      </c>
      <c r="D7455" s="2">
        <v>210</v>
      </c>
    </row>
    <row r="7456" spans="1:4" x14ac:dyDescent="0.25">
      <c r="A7456" s="2" t="s">
        <v>1637</v>
      </c>
      <c r="B7456" s="2">
        <v>5002391</v>
      </c>
      <c r="C7456" s="2">
        <v>10</v>
      </c>
      <c r="D7456" s="2">
        <v>208</v>
      </c>
    </row>
    <row r="7457" spans="1:4" x14ac:dyDescent="0.25">
      <c r="A7457" s="2" t="s">
        <v>1637</v>
      </c>
      <c r="B7457" s="2">
        <v>5002391</v>
      </c>
      <c r="C7457" s="2">
        <v>12</v>
      </c>
      <c r="D7457" s="2">
        <v>210</v>
      </c>
    </row>
    <row r="7458" spans="1:4" x14ac:dyDescent="0.25">
      <c r="A7458" s="2" t="s">
        <v>1637</v>
      </c>
      <c r="B7458" s="2">
        <v>5002392</v>
      </c>
      <c r="C7458" s="2">
        <v>10</v>
      </c>
      <c r="D7458" s="2">
        <v>208</v>
      </c>
    </row>
    <row r="7459" spans="1:4" x14ac:dyDescent="0.25">
      <c r="A7459" s="2" t="s">
        <v>1637</v>
      </c>
      <c r="B7459" s="2">
        <v>5002392</v>
      </c>
      <c r="C7459" s="2">
        <v>12</v>
      </c>
      <c r="D7459" s="2">
        <v>210</v>
      </c>
    </row>
    <row r="7460" spans="1:4" x14ac:dyDescent="0.25">
      <c r="A7460" s="2" t="s">
        <v>1637</v>
      </c>
      <c r="B7460" s="2">
        <v>5002393</v>
      </c>
      <c r="C7460" s="2">
        <v>10</v>
      </c>
      <c r="D7460" s="2">
        <v>208</v>
      </c>
    </row>
    <row r="7461" spans="1:4" x14ac:dyDescent="0.25">
      <c r="A7461" s="2" t="s">
        <v>1637</v>
      </c>
      <c r="B7461" s="2">
        <v>5002393</v>
      </c>
      <c r="C7461" s="2">
        <v>12</v>
      </c>
      <c r="D7461" s="2">
        <v>210</v>
      </c>
    </row>
    <row r="7462" spans="1:4" x14ac:dyDescent="0.25">
      <c r="A7462" s="2" t="s">
        <v>1637</v>
      </c>
      <c r="B7462" s="2">
        <v>5002393</v>
      </c>
      <c r="C7462" s="2">
        <v>26</v>
      </c>
      <c r="D7462" s="2">
        <v>210</v>
      </c>
    </row>
    <row r="7463" spans="1:4" x14ac:dyDescent="0.25">
      <c r="A7463" s="2" t="s">
        <v>1637</v>
      </c>
      <c r="B7463" s="2">
        <v>5002394</v>
      </c>
      <c r="C7463" s="2">
        <v>10</v>
      </c>
      <c r="D7463" s="2">
        <v>208</v>
      </c>
    </row>
    <row r="7464" spans="1:4" x14ac:dyDescent="0.25">
      <c r="A7464" s="2" t="s">
        <v>1637</v>
      </c>
      <c r="B7464" s="2">
        <v>5002394</v>
      </c>
      <c r="C7464" s="2">
        <v>12</v>
      </c>
      <c r="D7464" s="2">
        <v>210</v>
      </c>
    </row>
    <row r="7465" spans="1:4" x14ac:dyDescent="0.25">
      <c r="A7465" s="2" t="s">
        <v>1637</v>
      </c>
      <c r="B7465" s="2">
        <v>5002395</v>
      </c>
      <c r="C7465" s="2">
        <v>10</v>
      </c>
      <c r="D7465" s="2">
        <v>208</v>
      </c>
    </row>
    <row r="7466" spans="1:4" x14ac:dyDescent="0.25">
      <c r="A7466" s="2" t="s">
        <v>1637</v>
      </c>
      <c r="B7466" s="2">
        <v>5002395</v>
      </c>
      <c r="C7466" s="2">
        <v>12</v>
      </c>
      <c r="D7466" s="2">
        <v>210</v>
      </c>
    </row>
    <row r="7467" spans="1:4" x14ac:dyDescent="0.25">
      <c r="A7467" s="2" t="s">
        <v>1637</v>
      </c>
      <c r="B7467" s="2">
        <v>5002395</v>
      </c>
      <c r="C7467" s="2">
        <v>18</v>
      </c>
      <c r="D7467" s="2">
        <v>209</v>
      </c>
    </row>
    <row r="7468" spans="1:4" x14ac:dyDescent="0.25">
      <c r="A7468" s="2" t="s">
        <v>1637</v>
      </c>
      <c r="B7468" s="2">
        <v>5002396</v>
      </c>
      <c r="C7468" s="2">
        <v>1</v>
      </c>
      <c r="D7468" s="2">
        <v>302</v>
      </c>
    </row>
    <row r="7469" spans="1:4" x14ac:dyDescent="0.25">
      <c r="A7469" s="2" t="s">
        <v>1637</v>
      </c>
      <c r="B7469" s="2">
        <v>5002396</v>
      </c>
      <c r="C7469" s="2">
        <v>6</v>
      </c>
      <c r="D7469" s="2">
        <v>308</v>
      </c>
    </row>
    <row r="7470" spans="1:4" x14ac:dyDescent="0.25">
      <c r="A7470" s="2" t="s">
        <v>1637</v>
      </c>
      <c r="B7470" s="2">
        <v>5002397</v>
      </c>
      <c r="C7470" s="2">
        <v>1</v>
      </c>
      <c r="D7470" s="2">
        <v>313</v>
      </c>
    </row>
    <row r="7471" spans="1:4" x14ac:dyDescent="0.25">
      <c r="A7471" s="2" t="s">
        <v>1637</v>
      </c>
      <c r="B7471" s="2">
        <v>5002397</v>
      </c>
      <c r="C7471" s="2">
        <v>6</v>
      </c>
      <c r="D7471" s="2">
        <v>308</v>
      </c>
    </row>
    <row r="7472" spans="1:4" x14ac:dyDescent="0.25">
      <c r="A7472" s="2" t="s">
        <v>1637</v>
      </c>
      <c r="B7472" s="2">
        <v>5002398</v>
      </c>
      <c r="C7472" s="2">
        <v>4</v>
      </c>
      <c r="D7472" s="2">
        <v>208</v>
      </c>
    </row>
    <row r="7473" spans="1:4" x14ac:dyDescent="0.25">
      <c r="A7473" s="2" t="s">
        <v>1637</v>
      </c>
      <c r="B7473" s="2">
        <v>5002398</v>
      </c>
      <c r="C7473" s="2">
        <v>12</v>
      </c>
      <c r="D7473" s="2">
        <v>210</v>
      </c>
    </row>
    <row r="7474" spans="1:4" x14ac:dyDescent="0.25">
      <c r="A7474" s="2" t="s">
        <v>1637</v>
      </c>
      <c r="B7474" s="2">
        <v>5002399</v>
      </c>
      <c r="C7474" s="2">
        <v>4</v>
      </c>
      <c r="D7474" s="2">
        <v>208</v>
      </c>
    </row>
    <row r="7475" spans="1:4" x14ac:dyDescent="0.25">
      <c r="A7475" s="2" t="s">
        <v>1637</v>
      </c>
      <c r="B7475" s="2">
        <v>5002399</v>
      </c>
      <c r="C7475" s="2">
        <v>12</v>
      </c>
      <c r="D7475" s="2">
        <v>210</v>
      </c>
    </row>
    <row r="7476" spans="1:4" x14ac:dyDescent="0.25">
      <c r="A7476" s="2" t="s">
        <v>1637</v>
      </c>
      <c r="B7476" s="2">
        <v>5002400</v>
      </c>
      <c r="C7476" s="2">
        <v>6</v>
      </c>
      <c r="D7476" s="2">
        <v>208</v>
      </c>
    </row>
    <row r="7477" spans="1:4" x14ac:dyDescent="0.25">
      <c r="A7477" s="2" t="s">
        <v>1637</v>
      </c>
      <c r="B7477" s="2">
        <v>5002400</v>
      </c>
      <c r="C7477" s="2">
        <v>12</v>
      </c>
      <c r="D7477" s="2">
        <v>210</v>
      </c>
    </row>
    <row r="7478" spans="1:4" x14ac:dyDescent="0.25">
      <c r="A7478" s="2" t="s">
        <v>1637</v>
      </c>
      <c r="B7478" s="2">
        <v>5002400</v>
      </c>
      <c r="C7478" s="2">
        <v>13</v>
      </c>
      <c r="D7478" s="2">
        <v>208</v>
      </c>
    </row>
    <row r="7479" spans="1:4" x14ac:dyDescent="0.25">
      <c r="A7479" s="2" t="s">
        <v>1637</v>
      </c>
      <c r="B7479" s="2">
        <v>5002401</v>
      </c>
      <c r="C7479" s="2">
        <v>4</v>
      </c>
      <c r="D7479" s="2">
        <v>208</v>
      </c>
    </row>
    <row r="7480" spans="1:4" x14ac:dyDescent="0.25">
      <c r="A7480" s="2" t="s">
        <v>1637</v>
      </c>
      <c r="B7480" s="2">
        <v>5002401</v>
      </c>
      <c r="C7480" s="2">
        <v>12</v>
      </c>
      <c r="D7480" s="2">
        <v>210</v>
      </c>
    </row>
    <row r="7481" spans="1:4" x14ac:dyDescent="0.25">
      <c r="A7481" s="2" t="s">
        <v>1637</v>
      </c>
      <c r="B7481" s="2">
        <v>5002401</v>
      </c>
      <c r="C7481" s="2">
        <v>26</v>
      </c>
      <c r="D7481" s="2">
        <v>210</v>
      </c>
    </row>
    <row r="7482" spans="1:4" x14ac:dyDescent="0.25">
      <c r="A7482" s="2" t="s">
        <v>1637</v>
      </c>
      <c r="B7482" s="2">
        <v>5002402</v>
      </c>
      <c r="C7482" s="2">
        <v>4</v>
      </c>
      <c r="D7482" s="2">
        <v>208</v>
      </c>
    </row>
    <row r="7483" spans="1:4" x14ac:dyDescent="0.25">
      <c r="A7483" s="2" t="s">
        <v>1637</v>
      </c>
      <c r="B7483" s="2">
        <v>5002402</v>
      </c>
      <c r="C7483" s="2">
        <v>12</v>
      </c>
      <c r="D7483" s="2">
        <v>210</v>
      </c>
    </row>
    <row r="7484" spans="1:4" x14ac:dyDescent="0.25">
      <c r="A7484" s="2" t="s">
        <v>1637</v>
      </c>
      <c r="B7484" s="2">
        <v>5002402</v>
      </c>
      <c r="C7484" s="2">
        <v>26</v>
      </c>
      <c r="D7484" s="2">
        <v>210</v>
      </c>
    </row>
    <row r="7485" spans="1:4" x14ac:dyDescent="0.25">
      <c r="A7485" s="2" t="s">
        <v>1637</v>
      </c>
      <c r="B7485" s="2">
        <v>5002403</v>
      </c>
      <c r="C7485" s="2">
        <v>10</v>
      </c>
      <c r="D7485" s="2">
        <v>208</v>
      </c>
    </row>
    <row r="7486" spans="1:4" x14ac:dyDescent="0.25">
      <c r="A7486" s="2" t="s">
        <v>1637</v>
      </c>
      <c r="B7486" s="2">
        <v>5002403</v>
      </c>
      <c r="C7486" s="2">
        <v>12</v>
      </c>
      <c r="D7486" s="2">
        <v>210</v>
      </c>
    </row>
    <row r="7487" spans="1:4" x14ac:dyDescent="0.25">
      <c r="A7487" s="2" t="s">
        <v>1637</v>
      </c>
      <c r="B7487" s="2">
        <v>5002404</v>
      </c>
      <c r="C7487" s="2">
        <v>10</v>
      </c>
      <c r="D7487" s="2">
        <v>208</v>
      </c>
    </row>
    <row r="7488" spans="1:4" x14ac:dyDescent="0.25">
      <c r="A7488" s="2" t="s">
        <v>1637</v>
      </c>
      <c r="B7488" s="2">
        <v>5002404</v>
      </c>
      <c r="C7488" s="2">
        <v>12</v>
      </c>
      <c r="D7488" s="2">
        <v>210</v>
      </c>
    </row>
    <row r="7489" spans="1:4" x14ac:dyDescent="0.25">
      <c r="A7489" s="2" t="s">
        <v>1637</v>
      </c>
      <c r="B7489" s="2">
        <v>5002404</v>
      </c>
      <c r="C7489" s="2">
        <v>26</v>
      </c>
      <c r="D7489" s="2">
        <v>210</v>
      </c>
    </row>
    <row r="7490" spans="1:4" x14ac:dyDescent="0.25">
      <c r="A7490" s="2" t="s">
        <v>1637</v>
      </c>
      <c r="B7490" s="2">
        <v>5002405</v>
      </c>
      <c r="C7490" s="2">
        <v>10</v>
      </c>
      <c r="D7490" s="2">
        <v>208</v>
      </c>
    </row>
    <row r="7491" spans="1:4" x14ac:dyDescent="0.25">
      <c r="A7491" s="2" t="s">
        <v>1637</v>
      </c>
      <c r="B7491" s="2">
        <v>5002405</v>
      </c>
      <c r="C7491" s="2">
        <v>12</v>
      </c>
      <c r="D7491" s="2">
        <v>210</v>
      </c>
    </row>
    <row r="7492" spans="1:4" x14ac:dyDescent="0.25">
      <c r="A7492" s="2" t="s">
        <v>1637</v>
      </c>
      <c r="B7492" s="2">
        <v>5002406</v>
      </c>
      <c r="C7492" s="2">
        <v>10</v>
      </c>
      <c r="D7492" s="2">
        <v>208</v>
      </c>
    </row>
    <row r="7493" spans="1:4" x14ac:dyDescent="0.25">
      <c r="A7493" s="2" t="s">
        <v>1637</v>
      </c>
      <c r="B7493" s="2">
        <v>5002406</v>
      </c>
      <c r="C7493" s="2">
        <v>12</v>
      </c>
      <c r="D7493" s="2">
        <v>210</v>
      </c>
    </row>
    <row r="7494" spans="1:4" x14ac:dyDescent="0.25">
      <c r="A7494" s="2" t="s">
        <v>1637</v>
      </c>
      <c r="B7494" s="2">
        <v>5002406</v>
      </c>
      <c r="C7494" s="2">
        <v>26</v>
      </c>
      <c r="D7494" s="2">
        <v>210</v>
      </c>
    </row>
    <row r="7495" spans="1:4" x14ac:dyDescent="0.25">
      <c r="A7495" s="2" t="s">
        <v>1637</v>
      </c>
      <c r="B7495" s="2">
        <v>5002407</v>
      </c>
      <c r="C7495" s="2">
        <v>10</v>
      </c>
      <c r="D7495" s="2">
        <v>208</v>
      </c>
    </row>
    <row r="7496" spans="1:4" x14ac:dyDescent="0.25">
      <c r="A7496" s="2" t="s">
        <v>1637</v>
      </c>
      <c r="B7496" s="2">
        <v>5002407</v>
      </c>
      <c r="C7496" s="2">
        <v>12</v>
      </c>
      <c r="D7496" s="2">
        <v>210</v>
      </c>
    </row>
    <row r="7497" spans="1:4" x14ac:dyDescent="0.25">
      <c r="A7497" s="2" t="s">
        <v>1637</v>
      </c>
      <c r="B7497" s="2">
        <v>5002407</v>
      </c>
      <c r="C7497" s="2">
        <v>26</v>
      </c>
      <c r="D7497" s="2">
        <v>210</v>
      </c>
    </row>
    <row r="7498" spans="1:4" x14ac:dyDescent="0.25">
      <c r="A7498" s="2" t="s">
        <v>1637</v>
      </c>
      <c r="B7498" s="2">
        <v>5002408</v>
      </c>
      <c r="C7498" s="2">
        <v>6</v>
      </c>
      <c r="D7498" s="2">
        <v>208</v>
      </c>
    </row>
    <row r="7499" spans="1:4" x14ac:dyDescent="0.25">
      <c r="A7499" s="2" t="s">
        <v>1637</v>
      </c>
      <c r="B7499" s="2">
        <v>5002408</v>
      </c>
      <c r="C7499" s="2">
        <v>12</v>
      </c>
      <c r="D7499" s="2">
        <v>210</v>
      </c>
    </row>
    <row r="7500" spans="1:4" x14ac:dyDescent="0.25">
      <c r="A7500" s="2" t="s">
        <v>1637</v>
      </c>
      <c r="B7500" s="2">
        <v>5002408</v>
      </c>
      <c r="C7500" s="2">
        <v>13</v>
      </c>
      <c r="D7500" s="2">
        <v>208</v>
      </c>
    </row>
    <row r="7501" spans="1:4" x14ac:dyDescent="0.25">
      <c r="A7501" s="2" t="s">
        <v>1637</v>
      </c>
      <c r="B7501" s="2">
        <v>5002408</v>
      </c>
      <c r="C7501" s="2">
        <v>27</v>
      </c>
      <c r="D7501" s="2">
        <v>209</v>
      </c>
    </row>
    <row r="7502" spans="1:4" x14ac:dyDescent="0.25">
      <c r="A7502" s="2" t="s">
        <v>1637</v>
      </c>
      <c r="B7502" s="2">
        <v>5002409</v>
      </c>
      <c r="C7502" s="2">
        <v>12</v>
      </c>
      <c r="D7502" s="2">
        <v>210</v>
      </c>
    </row>
    <row r="7503" spans="1:4" x14ac:dyDescent="0.25">
      <c r="A7503" s="2" t="s">
        <v>1637</v>
      </c>
      <c r="B7503" s="2">
        <v>5002409</v>
      </c>
      <c r="C7503" s="2">
        <v>13</v>
      </c>
      <c r="D7503" s="2">
        <v>208</v>
      </c>
    </row>
    <row r="7504" spans="1:4" x14ac:dyDescent="0.25">
      <c r="A7504" s="2" t="s">
        <v>1637</v>
      </c>
      <c r="B7504" s="2">
        <v>5002409</v>
      </c>
      <c r="C7504" s="2">
        <v>26</v>
      </c>
      <c r="D7504" s="2">
        <v>210</v>
      </c>
    </row>
    <row r="7505" spans="1:4" x14ac:dyDescent="0.25">
      <c r="A7505" s="2" t="s">
        <v>1637</v>
      </c>
      <c r="B7505" s="2">
        <v>5002410</v>
      </c>
      <c r="C7505" s="2">
        <v>12</v>
      </c>
      <c r="D7505" s="2">
        <v>210</v>
      </c>
    </row>
    <row r="7506" spans="1:4" x14ac:dyDescent="0.25">
      <c r="A7506" s="2" t="s">
        <v>1637</v>
      </c>
      <c r="B7506" s="2">
        <v>5002410</v>
      </c>
      <c r="C7506" s="2">
        <v>18</v>
      </c>
      <c r="D7506" s="2">
        <v>209</v>
      </c>
    </row>
    <row r="7507" spans="1:4" x14ac:dyDescent="0.25">
      <c r="A7507" s="2" t="s">
        <v>1637</v>
      </c>
      <c r="B7507" s="2">
        <v>5002411</v>
      </c>
      <c r="C7507" s="2">
        <v>1</v>
      </c>
      <c r="D7507" s="2">
        <v>312</v>
      </c>
    </row>
    <row r="7508" spans="1:4" x14ac:dyDescent="0.25">
      <c r="A7508" s="2" t="s">
        <v>1637</v>
      </c>
      <c r="B7508" s="2">
        <v>5002412</v>
      </c>
      <c r="C7508" s="2">
        <v>10</v>
      </c>
      <c r="D7508" s="2">
        <v>208</v>
      </c>
    </row>
    <row r="7509" spans="1:4" x14ac:dyDescent="0.25">
      <c r="A7509" s="2" t="s">
        <v>1637</v>
      </c>
      <c r="B7509" s="2">
        <v>5002412</v>
      </c>
      <c r="C7509" s="2">
        <v>12</v>
      </c>
      <c r="D7509" s="2">
        <v>210</v>
      </c>
    </row>
    <row r="7510" spans="1:4" x14ac:dyDescent="0.25">
      <c r="A7510" s="2" t="s">
        <v>1637</v>
      </c>
      <c r="B7510" s="2">
        <v>5002412</v>
      </c>
      <c r="C7510" s="2">
        <v>26</v>
      </c>
      <c r="D7510" s="2">
        <v>210</v>
      </c>
    </row>
    <row r="7511" spans="1:4" x14ac:dyDescent="0.25">
      <c r="A7511" s="2" t="s">
        <v>1637</v>
      </c>
      <c r="B7511" s="2">
        <v>5002413</v>
      </c>
      <c r="C7511" s="2">
        <v>10</v>
      </c>
      <c r="D7511" s="2">
        <v>208</v>
      </c>
    </row>
    <row r="7512" spans="1:4" x14ac:dyDescent="0.25">
      <c r="A7512" s="2" t="s">
        <v>1637</v>
      </c>
      <c r="B7512" s="2">
        <v>5002413</v>
      </c>
      <c r="C7512" s="2">
        <v>12</v>
      </c>
      <c r="D7512" s="2">
        <v>210</v>
      </c>
    </row>
    <row r="7513" spans="1:4" x14ac:dyDescent="0.25">
      <c r="A7513" s="2" t="s">
        <v>1637</v>
      </c>
      <c r="B7513" s="2">
        <v>5002414</v>
      </c>
      <c r="C7513" s="2">
        <v>1</v>
      </c>
      <c r="D7513" s="2">
        <v>202</v>
      </c>
    </row>
    <row r="7514" spans="1:4" x14ac:dyDescent="0.25">
      <c r="A7514" s="2" t="s">
        <v>1637</v>
      </c>
      <c r="B7514" s="2">
        <v>5002414</v>
      </c>
      <c r="C7514" s="2">
        <v>2</v>
      </c>
      <c r="D7514" s="2">
        <v>210</v>
      </c>
    </row>
    <row r="7515" spans="1:4" x14ac:dyDescent="0.25">
      <c r="A7515" s="2" t="s">
        <v>1637</v>
      </c>
      <c r="B7515" s="2">
        <v>5002414</v>
      </c>
      <c r="C7515" s="2">
        <v>4</v>
      </c>
      <c r="D7515" s="2">
        <v>208</v>
      </c>
    </row>
    <row r="7516" spans="1:4" x14ac:dyDescent="0.25">
      <c r="A7516" s="2" t="s">
        <v>1637</v>
      </c>
      <c r="B7516" s="2">
        <v>5002415</v>
      </c>
      <c r="C7516" s="2">
        <v>4</v>
      </c>
      <c r="D7516" s="2">
        <v>208</v>
      </c>
    </row>
    <row r="7517" spans="1:4" x14ac:dyDescent="0.25">
      <c r="A7517" s="2" t="s">
        <v>1637</v>
      </c>
      <c r="B7517" s="2">
        <v>5002415</v>
      </c>
      <c r="C7517" s="2">
        <v>12</v>
      </c>
      <c r="D7517" s="2">
        <v>210</v>
      </c>
    </row>
    <row r="7518" spans="1:4" x14ac:dyDescent="0.25">
      <c r="A7518" s="2" t="s">
        <v>1637</v>
      </c>
      <c r="B7518" s="2">
        <v>5002415</v>
      </c>
      <c r="C7518" s="2">
        <v>13</v>
      </c>
      <c r="D7518" s="2">
        <v>208</v>
      </c>
    </row>
    <row r="7519" spans="1:4" x14ac:dyDescent="0.25">
      <c r="A7519" s="2" t="s">
        <v>1637</v>
      </c>
      <c r="B7519" s="2">
        <v>5002415</v>
      </c>
      <c r="C7519" s="2">
        <v>18</v>
      </c>
      <c r="D7519" s="2">
        <v>209</v>
      </c>
    </row>
    <row r="7520" spans="1:4" x14ac:dyDescent="0.25">
      <c r="A7520" s="2" t="s">
        <v>1637</v>
      </c>
      <c r="B7520" s="2">
        <v>5002416</v>
      </c>
      <c r="C7520" s="2">
        <v>2</v>
      </c>
      <c r="D7520" s="2">
        <v>210</v>
      </c>
    </row>
    <row r="7521" spans="1:4" x14ac:dyDescent="0.25">
      <c r="A7521" s="2" t="s">
        <v>1637</v>
      </c>
      <c r="B7521" s="2">
        <v>5002416</v>
      </c>
      <c r="C7521" s="2">
        <v>4</v>
      </c>
      <c r="D7521" s="2">
        <v>208</v>
      </c>
    </row>
    <row r="7522" spans="1:4" x14ac:dyDescent="0.25">
      <c r="A7522" s="2" t="s">
        <v>1637</v>
      </c>
      <c r="B7522" s="2">
        <v>5002417</v>
      </c>
      <c r="C7522" s="2">
        <v>1</v>
      </c>
      <c r="D7522" s="2">
        <v>202</v>
      </c>
    </row>
    <row r="7523" spans="1:4" x14ac:dyDescent="0.25">
      <c r="A7523" s="2" t="s">
        <v>1637</v>
      </c>
      <c r="B7523" s="2">
        <v>5002417</v>
      </c>
      <c r="C7523" s="2">
        <v>2</v>
      </c>
      <c r="D7523" s="2">
        <v>210</v>
      </c>
    </row>
    <row r="7524" spans="1:4" x14ac:dyDescent="0.25">
      <c r="A7524" s="2" t="s">
        <v>1637</v>
      </c>
      <c r="B7524" s="2">
        <v>5002417</v>
      </c>
      <c r="C7524" s="2">
        <v>4</v>
      </c>
      <c r="D7524" s="2">
        <v>208</v>
      </c>
    </row>
    <row r="7525" spans="1:4" x14ac:dyDescent="0.25">
      <c r="A7525" s="2" t="s">
        <v>1637</v>
      </c>
      <c r="B7525" s="2">
        <v>5002417</v>
      </c>
      <c r="C7525" s="2">
        <v>6</v>
      </c>
      <c r="D7525" s="2">
        <v>208</v>
      </c>
    </row>
    <row r="7526" spans="1:4" x14ac:dyDescent="0.25">
      <c r="A7526" s="2" t="s">
        <v>1637</v>
      </c>
      <c r="B7526" s="2">
        <v>5002418</v>
      </c>
      <c r="C7526" s="2">
        <v>1</v>
      </c>
      <c r="D7526" s="2">
        <v>202</v>
      </c>
    </row>
    <row r="7527" spans="1:4" x14ac:dyDescent="0.25">
      <c r="A7527" s="2" t="s">
        <v>1637</v>
      </c>
      <c r="B7527" s="2">
        <v>5002418</v>
      </c>
      <c r="C7527" s="2">
        <v>2</v>
      </c>
      <c r="D7527" s="2">
        <v>210</v>
      </c>
    </row>
    <row r="7528" spans="1:4" x14ac:dyDescent="0.25">
      <c r="A7528" s="2" t="s">
        <v>1637</v>
      </c>
      <c r="B7528" s="2">
        <v>5002418</v>
      </c>
      <c r="C7528" s="2">
        <v>4</v>
      </c>
      <c r="D7528" s="2">
        <v>208</v>
      </c>
    </row>
    <row r="7529" spans="1:4" x14ac:dyDescent="0.25">
      <c r="A7529" s="2" t="s">
        <v>1637</v>
      </c>
      <c r="B7529" s="2">
        <v>5002418</v>
      </c>
      <c r="C7529" s="2">
        <v>6</v>
      </c>
      <c r="D7529" s="2">
        <v>208</v>
      </c>
    </row>
    <row r="7530" spans="1:4" x14ac:dyDescent="0.25">
      <c r="A7530" s="2" t="s">
        <v>1637</v>
      </c>
      <c r="B7530" s="2">
        <v>5002419</v>
      </c>
      <c r="C7530" s="2">
        <v>1</v>
      </c>
      <c r="D7530" s="2">
        <v>202</v>
      </c>
    </row>
    <row r="7531" spans="1:4" x14ac:dyDescent="0.25">
      <c r="A7531" s="2" t="s">
        <v>1637</v>
      </c>
      <c r="B7531" s="2">
        <v>5002419</v>
      </c>
      <c r="C7531" s="2">
        <v>2</v>
      </c>
      <c r="D7531" s="2">
        <v>210</v>
      </c>
    </row>
    <row r="7532" spans="1:4" x14ac:dyDescent="0.25">
      <c r="A7532" s="2" t="s">
        <v>1637</v>
      </c>
      <c r="B7532" s="2">
        <v>5002419</v>
      </c>
      <c r="C7532" s="2">
        <v>4</v>
      </c>
      <c r="D7532" s="2">
        <v>208</v>
      </c>
    </row>
    <row r="7533" spans="1:4" x14ac:dyDescent="0.25">
      <c r="A7533" s="2" t="s">
        <v>1637</v>
      </c>
      <c r="B7533" s="2">
        <v>5002419</v>
      </c>
      <c r="C7533" s="2">
        <v>6</v>
      </c>
      <c r="D7533" s="2">
        <v>208</v>
      </c>
    </row>
    <row r="7534" spans="1:4" x14ac:dyDescent="0.25">
      <c r="A7534" s="2" t="s">
        <v>1637</v>
      </c>
      <c r="B7534" s="2">
        <v>5002420</v>
      </c>
      <c r="C7534" s="2">
        <v>4</v>
      </c>
      <c r="D7534" s="2">
        <v>208</v>
      </c>
    </row>
    <row r="7535" spans="1:4" x14ac:dyDescent="0.25">
      <c r="A7535" s="2" t="s">
        <v>1637</v>
      </c>
      <c r="B7535" s="2">
        <v>5002420</v>
      </c>
      <c r="C7535" s="2">
        <v>12</v>
      </c>
      <c r="D7535" s="2">
        <v>210</v>
      </c>
    </row>
    <row r="7536" spans="1:4" x14ac:dyDescent="0.25">
      <c r="A7536" s="2" t="s">
        <v>1637</v>
      </c>
      <c r="B7536" s="2">
        <v>5002420</v>
      </c>
      <c r="C7536" s="2">
        <v>13</v>
      </c>
      <c r="D7536" s="2">
        <v>208</v>
      </c>
    </row>
    <row r="7537" spans="1:4" x14ac:dyDescent="0.25">
      <c r="A7537" s="2" t="s">
        <v>1637</v>
      </c>
      <c r="B7537" s="2">
        <v>5002421</v>
      </c>
      <c r="C7537" s="2">
        <v>4</v>
      </c>
      <c r="D7537" s="2">
        <v>208</v>
      </c>
    </row>
    <row r="7538" spans="1:4" x14ac:dyDescent="0.25">
      <c r="A7538" s="2" t="s">
        <v>1637</v>
      </c>
      <c r="B7538" s="2">
        <v>5002421</v>
      </c>
      <c r="C7538" s="2">
        <v>12</v>
      </c>
      <c r="D7538" s="2">
        <v>210</v>
      </c>
    </row>
    <row r="7539" spans="1:4" x14ac:dyDescent="0.25">
      <c r="A7539" s="2" t="s">
        <v>1637</v>
      </c>
      <c r="B7539" s="2">
        <v>5002421</v>
      </c>
      <c r="C7539" s="2">
        <v>13</v>
      </c>
      <c r="D7539" s="2">
        <v>208</v>
      </c>
    </row>
    <row r="7540" spans="1:4" x14ac:dyDescent="0.25">
      <c r="A7540" s="2" t="s">
        <v>1637</v>
      </c>
      <c r="B7540" s="2">
        <v>5002422</v>
      </c>
      <c r="C7540" s="2">
        <v>4</v>
      </c>
      <c r="D7540" s="2">
        <v>208</v>
      </c>
    </row>
    <row r="7541" spans="1:4" x14ac:dyDescent="0.25">
      <c r="A7541" s="2" t="s">
        <v>1637</v>
      </c>
      <c r="B7541" s="2">
        <v>5002422</v>
      </c>
      <c r="C7541" s="2">
        <v>12</v>
      </c>
      <c r="D7541" s="2">
        <v>210</v>
      </c>
    </row>
    <row r="7542" spans="1:4" x14ac:dyDescent="0.25">
      <c r="A7542" s="2" t="s">
        <v>1637</v>
      </c>
      <c r="B7542" s="2">
        <v>5002422</v>
      </c>
      <c r="C7542" s="2">
        <v>13</v>
      </c>
      <c r="D7542" s="2">
        <v>208</v>
      </c>
    </row>
    <row r="7543" spans="1:4" x14ac:dyDescent="0.25">
      <c r="A7543" s="2" t="s">
        <v>1637</v>
      </c>
      <c r="B7543" s="2">
        <v>5002423</v>
      </c>
      <c r="C7543" s="2">
        <v>71</v>
      </c>
      <c r="D7543" s="2">
        <v>202</v>
      </c>
    </row>
    <row r="7544" spans="1:4" x14ac:dyDescent="0.25">
      <c r="A7544" s="2" t="s">
        <v>1637</v>
      </c>
      <c r="B7544" s="2">
        <v>5002423</v>
      </c>
      <c r="C7544" s="2">
        <v>76</v>
      </c>
      <c r="D7544" s="2">
        <v>208</v>
      </c>
    </row>
    <row r="7545" spans="1:4" x14ac:dyDescent="0.25">
      <c r="A7545" s="2" t="s">
        <v>1637</v>
      </c>
      <c r="B7545" s="2">
        <v>5002424</v>
      </c>
      <c r="C7545" s="2">
        <v>66</v>
      </c>
      <c r="D7545" s="2">
        <v>202</v>
      </c>
    </row>
    <row r="7546" spans="1:4" x14ac:dyDescent="0.25">
      <c r="A7546" s="2" t="s">
        <v>1637</v>
      </c>
      <c r="B7546" s="2">
        <v>5002424</v>
      </c>
      <c r="C7546" s="2">
        <v>67</v>
      </c>
      <c r="D7546" s="2">
        <v>208</v>
      </c>
    </row>
    <row r="7547" spans="1:4" x14ac:dyDescent="0.25">
      <c r="A7547" s="2" t="s">
        <v>1637</v>
      </c>
      <c r="B7547" s="2">
        <v>5002424</v>
      </c>
      <c r="C7547" s="2">
        <v>72</v>
      </c>
      <c r="D7547" s="2">
        <v>202</v>
      </c>
    </row>
    <row r="7548" spans="1:4" x14ac:dyDescent="0.25">
      <c r="A7548" s="2" t="s">
        <v>1637</v>
      </c>
      <c r="B7548" s="2">
        <v>5002424</v>
      </c>
      <c r="C7548" s="2">
        <v>77</v>
      </c>
      <c r="D7548" s="2">
        <v>208</v>
      </c>
    </row>
    <row r="7549" spans="1:4" x14ac:dyDescent="0.25">
      <c r="A7549" s="2" t="s">
        <v>1637</v>
      </c>
      <c r="B7549" s="2">
        <v>5002425</v>
      </c>
      <c r="C7549" s="2">
        <v>66</v>
      </c>
      <c r="D7549" s="2">
        <v>202</v>
      </c>
    </row>
    <row r="7550" spans="1:4" x14ac:dyDescent="0.25">
      <c r="A7550" s="2" t="s">
        <v>1637</v>
      </c>
      <c r="B7550" s="2">
        <v>5002426</v>
      </c>
      <c r="C7550" s="2">
        <v>66</v>
      </c>
      <c r="D7550" s="2">
        <v>202</v>
      </c>
    </row>
    <row r="7551" spans="1:4" x14ac:dyDescent="0.25">
      <c r="A7551" s="2" t="s">
        <v>1637</v>
      </c>
      <c r="B7551" s="2">
        <v>5002426</v>
      </c>
      <c r="C7551" s="2">
        <v>67</v>
      </c>
      <c r="D7551" s="2">
        <v>208</v>
      </c>
    </row>
    <row r="7552" spans="1:4" x14ac:dyDescent="0.25">
      <c r="A7552" s="2" t="s">
        <v>1637</v>
      </c>
      <c r="B7552" s="2">
        <v>5002427</v>
      </c>
      <c r="C7552" s="2">
        <v>66</v>
      </c>
      <c r="D7552" s="2">
        <v>202</v>
      </c>
    </row>
    <row r="7553" spans="1:4" x14ac:dyDescent="0.25">
      <c r="A7553" s="2" t="s">
        <v>1637</v>
      </c>
      <c r="B7553" s="2">
        <v>5002427</v>
      </c>
      <c r="C7553" s="2">
        <v>67</v>
      </c>
      <c r="D7553" s="2">
        <v>208</v>
      </c>
    </row>
    <row r="7554" spans="1:4" x14ac:dyDescent="0.25">
      <c r="A7554" s="2" t="s">
        <v>1637</v>
      </c>
      <c r="B7554" s="2">
        <v>5002428</v>
      </c>
      <c r="C7554" s="2">
        <v>71</v>
      </c>
      <c r="D7554" s="2">
        <v>202</v>
      </c>
    </row>
    <row r="7555" spans="1:4" x14ac:dyDescent="0.25">
      <c r="A7555" s="2" t="s">
        <v>1637</v>
      </c>
      <c r="B7555" s="2">
        <v>5002428</v>
      </c>
      <c r="C7555" s="2">
        <v>76</v>
      </c>
      <c r="D7555" s="2">
        <v>208</v>
      </c>
    </row>
    <row r="7556" spans="1:4" x14ac:dyDescent="0.25">
      <c r="A7556" s="2" t="s">
        <v>1637</v>
      </c>
      <c r="B7556" s="2">
        <v>5002429</v>
      </c>
      <c r="C7556" s="2">
        <v>66</v>
      </c>
      <c r="D7556" s="2">
        <v>202</v>
      </c>
    </row>
    <row r="7557" spans="1:4" x14ac:dyDescent="0.25">
      <c r="A7557" s="2" t="s">
        <v>1637</v>
      </c>
      <c r="B7557" s="2">
        <v>5002429</v>
      </c>
      <c r="C7557" s="2">
        <v>67</v>
      </c>
      <c r="D7557" s="2">
        <v>208</v>
      </c>
    </row>
    <row r="7558" spans="1:4" x14ac:dyDescent="0.25">
      <c r="A7558" s="2" t="s">
        <v>1637</v>
      </c>
      <c r="B7558" s="2">
        <v>5002430</v>
      </c>
      <c r="C7558" s="2">
        <v>66</v>
      </c>
      <c r="D7558" s="2">
        <v>202</v>
      </c>
    </row>
    <row r="7559" spans="1:4" x14ac:dyDescent="0.25">
      <c r="A7559" s="2" t="s">
        <v>1637</v>
      </c>
      <c r="B7559" s="2">
        <v>5002430</v>
      </c>
      <c r="C7559" s="2">
        <v>67</v>
      </c>
      <c r="D7559" s="2">
        <v>208</v>
      </c>
    </row>
    <row r="7560" spans="1:4" x14ac:dyDescent="0.25">
      <c r="A7560" s="2" t="s">
        <v>1637</v>
      </c>
      <c r="B7560" s="2">
        <v>5002431</v>
      </c>
      <c r="C7560" s="2">
        <v>2</v>
      </c>
      <c r="D7560" s="2">
        <v>210</v>
      </c>
    </row>
    <row r="7561" spans="1:4" x14ac:dyDescent="0.25">
      <c r="A7561" s="2" t="s">
        <v>1637</v>
      </c>
      <c r="B7561" s="2">
        <v>5002431</v>
      </c>
      <c r="C7561" s="2">
        <v>4</v>
      </c>
      <c r="D7561" s="2">
        <v>208</v>
      </c>
    </row>
    <row r="7562" spans="1:4" x14ac:dyDescent="0.25">
      <c r="A7562" s="2" t="s">
        <v>1637</v>
      </c>
      <c r="B7562" s="2">
        <v>5002432</v>
      </c>
      <c r="C7562" s="2">
        <v>1</v>
      </c>
      <c r="D7562" s="2">
        <v>202</v>
      </c>
    </row>
    <row r="7563" spans="1:4" x14ac:dyDescent="0.25">
      <c r="A7563" s="2" t="s">
        <v>1637</v>
      </c>
      <c r="B7563" s="2">
        <v>5002432</v>
      </c>
      <c r="C7563" s="2">
        <v>2</v>
      </c>
      <c r="D7563" s="2">
        <v>210</v>
      </c>
    </row>
    <row r="7564" spans="1:4" x14ac:dyDescent="0.25">
      <c r="A7564" s="2" t="s">
        <v>1637</v>
      </c>
      <c r="B7564" s="2">
        <v>5002432</v>
      </c>
      <c r="C7564" s="2">
        <v>4</v>
      </c>
      <c r="D7564" s="2">
        <v>208</v>
      </c>
    </row>
    <row r="7565" spans="1:4" x14ac:dyDescent="0.25">
      <c r="A7565" s="2" t="s">
        <v>1637</v>
      </c>
      <c r="B7565" s="2">
        <v>5002432</v>
      </c>
      <c r="C7565" s="2">
        <v>17</v>
      </c>
      <c r="D7565" s="2">
        <v>209</v>
      </c>
    </row>
    <row r="7566" spans="1:4" x14ac:dyDescent="0.25">
      <c r="A7566" s="2" t="s">
        <v>1637</v>
      </c>
      <c r="B7566" s="2">
        <v>5002433</v>
      </c>
      <c r="C7566" s="2">
        <v>1</v>
      </c>
      <c r="D7566" s="2">
        <v>202</v>
      </c>
    </row>
    <row r="7567" spans="1:4" x14ac:dyDescent="0.25">
      <c r="A7567" s="2" t="s">
        <v>1637</v>
      </c>
      <c r="B7567" s="2">
        <v>5002433</v>
      </c>
      <c r="C7567" s="2">
        <v>2</v>
      </c>
      <c r="D7567" s="2">
        <v>210</v>
      </c>
    </row>
    <row r="7568" spans="1:4" x14ac:dyDescent="0.25">
      <c r="A7568" s="2" t="s">
        <v>1637</v>
      </c>
      <c r="B7568" s="2">
        <v>5002433</v>
      </c>
      <c r="C7568" s="2">
        <v>4</v>
      </c>
      <c r="D7568" s="2">
        <v>208</v>
      </c>
    </row>
    <row r="7569" spans="1:4" x14ac:dyDescent="0.25">
      <c r="A7569" s="2" t="s">
        <v>1637</v>
      </c>
      <c r="B7569" s="2">
        <v>5002433</v>
      </c>
      <c r="C7569" s="2">
        <v>6</v>
      </c>
      <c r="D7569" s="2">
        <v>208</v>
      </c>
    </row>
    <row r="7570" spans="1:4" x14ac:dyDescent="0.25">
      <c r="A7570" s="2" t="s">
        <v>1637</v>
      </c>
      <c r="B7570" s="2">
        <v>5002433</v>
      </c>
      <c r="C7570" s="2">
        <v>17</v>
      </c>
      <c r="D7570" s="2">
        <v>209</v>
      </c>
    </row>
    <row r="7571" spans="1:4" x14ac:dyDescent="0.25">
      <c r="A7571" s="2" t="s">
        <v>1637</v>
      </c>
      <c r="B7571" s="2">
        <v>5002433</v>
      </c>
      <c r="C7571" s="2">
        <v>43</v>
      </c>
      <c r="D7571" s="2">
        <v>202</v>
      </c>
    </row>
    <row r="7572" spans="1:4" x14ac:dyDescent="0.25">
      <c r="A7572" s="2" t="s">
        <v>1637</v>
      </c>
      <c r="B7572" s="2">
        <v>5002434</v>
      </c>
      <c r="C7572" s="2">
        <v>1</v>
      </c>
      <c r="D7572" s="2">
        <v>202</v>
      </c>
    </row>
    <row r="7573" spans="1:4" x14ac:dyDescent="0.25">
      <c r="A7573" s="2" t="s">
        <v>1637</v>
      </c>
      <c r="B7573" s="2">
        <v>5002434</v>
      </c>
      <c r="C7573" s="2">
        <v>2</v>
      </c>
      <c r="D7573" s="2">
        <v>210</v>
      </c>
    </row>
    <row r="7574" spans="1:4" x14ac:dyDescent="0.25">
      <c r="A7574" s="2" t="s">
        <v>1637</v>
      </c>
      <c r="B7574" s="2">
        <v>5002434</v>
      </c>
      <c r="C7574" s="2">
        <v>4</v>
      </c>
      <c r="D7574" s="2">
        <v>208</v>
      </c>
    </row>
    <row r="7575" spans="1:4" x14ac:dyDescent="0.25">
      <c r="A7575" s="2" t="s">
        <v>1637</v>
      </c>
      <c r="B7575" s="2">
        <v>5002435</v>
      </c>
      <c r="C7575" s="2">
        <v>1</v>
      </c>
      <c r="D7575" s="2">
        <v>202</v>
      </c>
    </row>
    <row r="7576" spans="1:4" x14ac:dyDescent="0.25">
      <c r="A7576" s="2" t="s">
        <v>1637</v>
      </c>
      <c r="B7576" s="2">
        <v>5002435</v>
      </c>
      <c r="C7576" s="2">
        <v>2</v>
      </c>
      <c r="D7576" s="2">
        <v>210</v>
      </c>
    </row>
    <row r="7577" spans="1:4" x14ac:dyDescent="0.25">
      <c r="A7577" s="2" t="s">
        <v>1637</v>
      </c>
      <c r="B7577" s="2">
        <v>5002435</v>
      </c>
      <c r="C7577" s="2">
        <v>4</v>
      </c>
      <c r="D7577" s="2">
        <v>208</v>
      </c>
    </row>
    <row r="7578" spans="1:4" x14ac:dyDescent="0.25">
      <c r="A7578" s="2" t="s">
        <v>1637</v>
      </c>
      <c r="B7578" s="2">
        <v>5002436</v>
      </c>
      <c r="C7578" s="2">
        <v>1</v>
      </c>
      <c r="D7578" s="2">
        <v>202</v>
      </c>
    </row>
    <row r="7579" spans="1:4" x14ac:dyDescent="0.25">
      <c r="A7579" s="2" t="s">
        <v>1637</v>
      </c>
      <c r="B7579" s="2">
        <v>5002436</v>
      </c>
      <c r="C7579" s="2">
        <v>2</v>
      </c>
      <c r="D7579" s="2">
        <v>210</v>
      </c>
    </row>
    <row r="7580" spans="1:4" x14ac:dyDescent="0.25">
      <c r="A7580" s="2" t="s">
        <v>1637</v>
      </c>
      <c r="B7580" s="2">
        <v>5002436</v>
      </c>
      <c r="C7580" s="2">
        <v>4</v>
      </c>
      <c r="D7580" s="2">
        <v>208</v>
      </c>
    </row>
    <row r="7581" spans="1:4" x14ac:dyDescent="0.25">
      <c r="A7581" s="2" t="s">
        <v>1637</v>
      </c>
      <c r="B7581" s="2">
        <v>5002436</v>
      </c>
      <c r="C7581" s="2">
        <v>18</v>
      </c>
      <c r="D7581" s="2">
        <v>209</v>
      </c>
    </row>
    <row r="7582" spans="1:4" x14ac:dyDescent="0.25">
      <c r="A7582" s="2" t="s">
        <v>1637</v>
      </c>
      <c r="B7582" s="2">
        <v>5002436</v>
      </c>
      <c r="C7582" s="2">
        <v>43</v>
      </c>
      <c r="D7582" s="2">
        <v>202</v>
      </c>
    </row>
    <row r="7583" spans="1:4" x14ac:dyDescent="0.25">
      <c r="A7583" s="2" t="s">
        <v>1637</v>
      </c>
      <c r="B7583" s="2">
        <v>5002437</v>
      </c>
      <c r="C7583" s="2">
        <v>1</v>
      </c>
      <c r="D7583" s="2">
        <v>202</v>
      </c>
    </row>
    <row r="7584" spans="1:4" x14ac:dyDescent="0.25">
      <c r="A7584" s="2" t="s">
        <v>1637</v>
      </c>
      <c r="B7584" s="2">
        <v>5002438</v>
      </c>
      <c r="C7584" s="2">
        <v>66</v>
      </c>
      <c r="D7584" s="2">
        <v>202</v>
      </c>
    </row>
    <row r="7585" spans="1:4" x14ac:dyDescent="0.25">
      <c r="A7585" s="2" t="s">
        <v>1637</v>
      </c>
      <c r="B7585" s="2">
        <v>5002438</v>
      </c>
      <c r="C7585" s="2">
        <v>67</v>
      </c>
      <c r="D7585" s="2">
        <v>208</v>
      </c>
    </row>
    <row r="7586" spans="1:4" x14ac:dyDescent="0.25">
      <c r="A7586" s="2" t="s">
        <v>1637</v>
      </c>
      <c r="B7586" s="2">
        <v>5002439</v>
      </c>
      <c r="C7586" s="2">
        <v>1</v>
      </c>
      <c r="D7586" s="2">
        <v>202</v>
      </c>
    </row>
    <row r="7587" spans="1:4" x14ac:dyDescent="0.25">
      <c r="A7587" s="2" t="s">
        <v>1637</v>
      </c>
      <c r="B7587" s="2">
        <v>5002439</v>
      </c>
      <c r="C7587" s="2">
        <v>2</v>
      </c>
      <c r="D7587" s="2">
        <v>210</v>
      </c>
    </row>
    <row r="7588" spans="1:4" x14ac:dyDescent="0.25">
      <c r="A7588" s="2" t="s">
        <v>1637</v>
      </c>
      <c r="B7588" s="2">
        <v>5002439</v>
      </c>
      <c r="C7588" s="2">
        <v>4</v>
      </c>
      <c r="D7588" s="2">
        <v>208</v>
      </c>
    </row>
    <row r="7589" spans="1:4" x14ac:dyDescent="0.25">
      <c r="A7589" s="2" t="s">
        <v>1637</v>
      </c>
      <c r="B7589" s="2">
        <v>5002439</v>
      </c>
      <c r="C7589" s="2">
        <v>60</v>
      </c>
      <c r="D7589" s="2">
        <v>202</v>
      </c>
    </row>
    <row r="7590" spans="1:4" x14ac:dyDescent="0.25">
      <c r="A7590" s="2" t="s">
        <v>1637</v>
      </c>
      <c r="B7590" s="2">
        <v>5002440</v>
      </c>
      <c r="C7590" s="2">
        <v>1</v>
      </c>
      <c r="D7590" s="2">
        <v>202</v>
      </c>
    </row>
    <row r="7591" spans="1:4" x14ac:dyDescent="0.25">
      <c r="A7591" s="2" t="s">
        <v>1637</v>
      </c>
      <c r="B7591" s="2">
        <v>5002440</v>
      </c>
      <c r="C7591" s="2">
        <v>2</v>
      </c>
      <c r="D7591" s="2">
        <v>210</v>
      </c>
    </row>
    <row r="7592" spans="1:4" x14ac:dyDescent="0.25">
      <c r="A7592" s="2" t="s">
        <v>1637</v>
      </c>
      <c r="B7592" s="2">
        <v>5002440</v>
      </c>
      <c r="C7592" s="2">
        <v>4</v>
      </c>
      <c r="D7592" s="2">
        <v>208</v>
      </c>
    </row>
    <row r="7593" spans="1:4" x14ac:dyDescent="0.25">
      <c r="A7593" s="2" t="s">
        <v>1637</v>
      </c>
      <c r="B7593" s="2">
        <v>5002441</v>
      </c>
      <c r="C7593" s="2">
        <v>1</v>
      </c>
      <c r="D7593" s="2">
        <v>202</v>
      </c>
    </row>
    <row r="7594" spans="1:4" x14ac:dyDescent="0.25">
      <c r="A7594" s="2" t="s">
        <v>1637</v>
      </c>
      <c r="B7594" s="2">
        <v>5002441</v>
      </c>
      <c r="C7594" s="2">
        <v>2</v>
      </c>
      <c r="D7594" s="2">
        <v>210</v>
      </c>
    </row>
    <row r="7595" spans="1:4" x14ac:dyDescent="0.25">
      <c r="A7595" s="2" t="s">
        <v>1637</v>
      </c>
      <c r="B7595" s="2">
        <v>5002441</v>
      </c>
      <c r="C7595" s="2">
        <v>4</v>
      </c>
      <c r="D7595" s="2">
        <v>208</v>
      </c>
    </row>
    <row r="7596" spans="1:4" x14ac:dyDescent="0.25">
      <c r="A7596" s="2" t="s">
        <v>1637</v>
      </c>
      <c r="B7596" s="2">
        <v>5002441</v>
      </c>
      <c r="C7596" s="2">
        <v>6</v>
      </c>
      <c r="D7596" s="2">
        <v>208</v>
      </c>
    </row>
    <row r="7597" spans="1:4" x14ac:dyDescent="0.25">
      <c r="A7597" s="2" t="s">
        <v>1637</v>
      </c>
      <c r="B7597" s="2">
        <v>5002441</v>
      </c>
      <c r="C7597" s="2">
        <v>43</v>
      </c>
      <c r="D7597" s="2">
        <v>302</v>
      </c>
    </row>
    <row r="7598" spans="1:4" x14ac:dyDescent="0.25">
      <c r="A7598" s="2" t="s">
        <v>1637</v>
      </c>
      <c r="B7598" s="2">
        <v>5002441</v>
      </c>
      <c r="C7598" s="2">
        <v>49</v>
      </c>
      <c r="D7598" s="2">
        <v>202</v>
      </c>
    </row>
    <row r="7599" spans="1:4" x14ac:dyDescent="0.25">
      <c r="A7599" s="2" t="s">
        <v>1637</v>
      </c>
      <c r="B7599" s="2">
        <v>5002442</v>
      </c>
      <c r="C7599" s="2">
        <v>2</v>
      </c>
      <c r="D7599" s="2">
        <v>210</v>
      </c>
    </row>
    <row r="7600" spans="1:4" x14ac:dyDescent="0.25">
      <c r="A7600" s="2" t="s">
        <v>1637</v>
      </c>
      <c r="B7600" s="2">
        <v>5002442</v>
      </c>
      <c r="C7600" s="2">
        <v>4</v>
      </c>
      <c r="D7600" s="2">
        <v>208</v>
      </c>
    </row>
    <row r="7601" spans="1:4" x14ac:dyDescent="0.25">
      <c r="A7601" s="2" t="s">
        <v>1637</v>
      </c>
      <c r="B7601" s="2">
        <v>5002442</v>
      </c>
      <c r="C7601" s="2">
        <v>13</v>
      </c>
      <c r="D7601" s="2">
        <v>208</v>
      </c>
    </row>
    <row r="7602" spans="1:4" x14ac:dyDescent="0.25">
      <c r="A7602" s="2" t="s">
        <v>1637</v>
      </c>
      <c r="B7602" s="2">
        <v>5002443</v>
      </c>
      <c r="C7602" s="2">
        <v>66</v>
      </c>
      <c r="D7602" s="2">
        <v>202</v>
      </c>
    </row>
    <row r="7603" spans="1:4" x14ac:dyDescent="0.25">
      <c r="A7603" s="2" t="s">
        <v>1637</v>
      </c>
      <c r="B7603" s="2">
        <v>5002444</v>
      </c>
      <c r="C7603" s="2">
        <v>66</v>
      </c>
      <c r="D7603" s="2">
        <v>202</v>
      </c>
    </row>
    <row r="7604" spans="1:4" x14ac:dyDescent="0.25">
      <c r="A7604" s="2" t="s">
        <v>1637</v>
      </c>
      <c r="B7604" s="2">
        <v>5002445</v>
      </c>
      <c r="C7604" s="2">
        <v>66</v>
      </c>
      <c r="D7604" s="2">
        <v>202</v>
      </c>
    </row>
    <row r="7605" spans="1:4" x14ac:dyDescent="0.25">
      <c r="A7605" s="2" t="s">
        <v>1637</v>
      </c>
      <c r="B7605" s="2">
        <v>5002445</v>
      </c>
      <c r="C7605" s="2">
        <v>67</v>
      </c>
      <c r="D7605" s="2">
        <v>208</v>
      </c>
    </row>
    <row r="7606" spans="1:4" x14ac:dyDescent="0.25">
      <c r="A7606" s="2" t="s">
        <v>1637</v>
      </c>
      <c r="B7606" s="2">
        <v>5002445</v>
      </c>
      <c r="C7606" s="2">
        <v>70</v>
      </c>
      <c r="D7606" s="2">
        <v>202</v>
      </c>
    </row>
    <row r="7607" spans="1:4" x14ac:dyDescent="0.25">
      <c r="A7607" s="2" t="s">
        <v>1637</v>
      </c>
      <c r="B7607" s="2">
        <v>5002445</v>
      </c>
      <c r="C7607" s="2">
        <v>75</v>
      </c>
      <c r="D7607" s="2">
        <v>208</v>
      </c>
    </row>
    <row r="7608" spans="1:4" x14ac:dyDescent="0.25">
      <c r="A7608" s="2" t="s">
        <v>1637</v>
      </c>
      <c r="B7608" s="2">
        <v>5002446</v>
      </c>
      <c r="C7608" s="2">
        <v>1</v>
      </c>
      <c r="D7608" s="2">
        <v>202</v>
      </c>
    </row>
    <row r="7609" spans="1:4" x14ac:dyDescent="0.25">
      <c r="A7609" s="2" t="s">
        <v>1637</v>
      </c>
      <c r="B7609" s="2">
        <v>5002446</v>
      </c>
      <c r="C7609" s="2">
        <v>2</v>
      </c>
      <c r="D7609" s="2">
        <v>210</v>
      </c>
    </row>
    <row r="7610" spans="1:4" x14ac:dyDescent="0.25">
      <c r="A7610" s="2" t="s">
        <v>1637</v>
      </c>
      <c r="B7610" s="2">
        <v>5002446</v>
      </c>
      <c r="C7610" s="2">
        <v>4</v>
      </c>
      <c r="D7610" s="2">
        <v>208</v>
      </c>
    </row>
    <row r="7611" spans="1:4" x14ac:dyDescent="0.25">
      <c r="A7611" s="2" t="s">
        <v>1637</v>
      </c>
      <c r="B7611" s="2">
        <v>5002447</v>
      </c>
      <c r="C7611" s="2">
        <v>1</v>
      </c>
      <c r="D7611" s="2">
        <v>202</v>
      </c>
    </row>
    <row r="7612" spans="1:4" x14ac:dyDescent="0.25">
      <c r="A7612" s="2" t="s">
        <v>1637</v>
      </c>
      <c r="B7612" s="2">
        <v>5002447</v>
      </c>
      <c r="C7612" s="2">
        <v>2</v>
      </c>
      <c r="D7612" s="2">
        <v>210</v>
      </c>
    </row>
    <row r="7613" spans="1:4" x14ac:dyDescent="0.25">
      <c r="A7613" s="2" t="s">
        <v>1637</v>
      </c>
      <c r="B7613" s="2">
        <v>5002447</v>
      </c>
      <c r="C7613" s="2">
        <v>4</v>
      </c>
      <c r="D7613" s="2">
        <v>208</v>
      </c>
    </row>
    <row r="7614" spans="1:4" x14ac:dyDescent="0.25">
      <c r="A7614" s="2" t="s">
        <v>1637</v>
      </c>
      <c r="B7614" s="2">
        <v>5002448</v>
      </c>
      <c r="C7614" s="2">
        <v>66</v>
      </c>
      <c r="D7614" s="2">
        <v>202</v>
      </c>
    </row>
    <row r="7615" spans="1:4" x14ac:dyDescent="0.25">
      <c r="A7615" s="2" t="s">
        <v>1637</v>
      </c>
      <c r="B7615" s="2">
        <v>5002448</v>
      </c>
      <c r="C7615" s="2">
        <v>67</v>
      </c>
      <c r="D7615" s="2">
        <v>208</v>
      </c>
    </row>
    <row r="7616" spans="1:4" x14ac:dyDescent="0.25">
      <c r="A7616" s="2" t="s">
        <v>1637</v>
      </c>
      <c r="B7616" s="2">
        <v>5002449</v>
      </c>
      <c r="C7616" s="2">
        <v>72</v>
      </c>
      <c r="D7616" s="2">
        <v>202</v>
      </c>
    </row>
    <row r="7617" spans="1:4" x14ac:dyDescent="0.25">
      <c r="A7617" s="2" t="s">
        <v>1637</v>
      </c>
      <c r="B7617" s="2">
        <v>5002449</v>
      </c>
      <c r="C7617" s="2">
        <v>77</v>
      </c>
      <c r="D7617" s="2">
        <v>208</v>
      </c>
    </row>
    <row r="7618" spans="1:4" x14ac:dyDescent="0.25">
      <c r="A7618" s="2" t="s">
        <v>1637</v>
      </c>
      <c r="B7618" s="2">
        <v>5002450</v>
      </c>
      <c r="C7618" s="2">
        <v>1</v>
      </c>
      <c r="D7618" s="2">
        <v>202</v>
      </c>
    </row>
    <row r="7619" spans="1:4" x14ac:dyDescent="0.25">
      <c r="A7619" s="2" t="s">
        <v>1637</v>
      </c>
      <c r="B7619" s="2">
        <v>5002450</v>
      </c>
      <c r="C7619" s="2">
        <v>2</v>
      </c>
      <c r="D7619" s="2">
        <v>210</v>
      </c>
    </row>
    <row r="7620" spans="1:4" x14ac:dyDescent="0.25">
      <c r="A7620" s="2" t="s">
        <v>1637</v>
      </c>
      <c r="B7620" s="2">
        <v>5002450</v>
      </c>
      <c r="C7620" s="2">
        <v>4</v>
      </c>
      <c r="D7620" s="2">
        <v>208</v>
      </c>
    </row>
    <row r="7621" spans="1:4" x14ac:dyDescent="0.25">
      <c r="A7621" s="2" t="s">
        <v>1637</v>
      </c>
      <c r="B7621" s="2">
        <v>5002450</v>
      </c>
      <c r="C7621" s="2">
        <v>6</v>
      </c>
      <c r="D7621" s="2">
        <v>208</v>
      </c>
    </row>
    <row r="7622" spans="1:4" x14ac:dyDescent="0.25">
      <c r="A7622" s="2" t="s">
        <v>1637</v>
      </c>
      <c r="B7622" s="2">
        <v>5002451</v>
      </c>
      <c r="C7622" s="2">
        <v>66</v>
      </c>
      <c r="D7622" s="2">
        <v>202</v>
      </c>
    </row>
    <row r="7623" spans="1:4" x14ac:dyDescent="0.25">
      <c r="A7623" s="2" t="s">
        <v>1637</v>
      </c>
      <c r="B7623" s="2">
        <v>5002451</v>
      </c>
      <c r="C7623" s="2">
        <v>67</v>
      </c>
      <c r="D7623" s="2">
        <v>208</v>
      </c>
    </row>
    <row r="7624" spans="1:4" x14ac:dyDescent="0.25">
      <c r="A7624" s="2" t="s">
        <v>1637</v>
      </c>
      <c r="B7624" s="2">
        <v>5002452</v>
      </c>
      <c r="C7624" s="2">
        <v>4</v>
      </c>
      <c r="D7624" s="2">
        <v>208</v>
      </c>
    </row>
    <row r="7625" spans="1:4" x14ac:dyDescent="0.25">
      <c r="A7625" s="2" t="s">
        <v>1637</v>
      </c>
      <c r="B7625" s="2">
        <v>5002452</v>
      </c>
      <c r="C7625" s="2">
        <v>12</v>
      </c>
      <c r="D7625" s="2">
        <v>210</v>
      </c>
    </row>
    <row r="7626" spans="1:4" x14ac:dyDescent="0.25">
      <c r="A7626" s="2" t="s">
        <v>1637</v>
      </c>
      <c r="B7626" s="2">
        <v>5002452</v>
      </c>
      <c r="C7626" s="2">
        <v>13</v>
      </c>
      <c r="D7626" s="2">
        <v>208</v>
      </c>
    </row>
    <row r="7627" spans="1:4" x14ac:dyDescent="0.25">
      <c r="A7627" s="2" t="s">
        <v>1637</v>
      </c>
      <c r="B7627" s="2">
        <v>5002452</v>
      </c>
      <c r="C7627" s="2">
        <v>18</v>
      </c>
      <c r="D7627" s="2">
        <v>209</v>
      </c>
    </row>
    <row r="7628" spans="1:4" x14ac:dyDescent="0.25">
      <c r="A7628" s="2" t="s">
        <v>1637</v>
      </c>
      <c r="B7628" s="2">
        <v>5002453</v>
      </c>
      <c r="C7628" s="2">
        <v>1</v>
      </c>
      <c r="D7628" s="2">
        <v>202</v>
      </c>
    </row>
    <row r="7629" spans="1:4" x14ac:dyDescent="0.25">
      <c r="A7629" s="2" t="s">
        <v>1637</v>
      </c>
      <c r="B7629" s="2">
        <v>5002453</v>
      </c>
      <c r="C7629" s="2">
        <v>2</v>
      </c>
      <c r="D7629" s="2">
        <v>210</v>
      </c>
    </row>
    <row r="7630" spans="1:4" x14ac:dyDescent="0.25">
      <c r="A7630" s="2" t="s">
        <v>1637</v>
      </c>
      <c r="B7630" s="2">
        <v>5002453</v>
      </c>
      <c r="C7630" s="2">
        <v>4</v>
      </c>
      <c r="D7630" s="2">
        <v>208</v>
      </c>
    </row>
    <row r="7631" spans="1:4" x14ac:dyDescent="0.25">
      <c r="A7631" s="2" t="s">
        <v>1637</v>
      </c>
      <c r="B7631" s="2">
        <v>5002453</v>
      </c>
      <c r="C7631" s="2">
        <v>7</v>
      </c>
      <c r="D7631" s="2">
        <v>202</v>
      </c>
    </row>
    <row r="7632" spans="1:4" x14ac:dyDescent="0.25">
      <c r="A7632" s="2" t="s">
        <v>1637</v>
      </c>
      <c r="B7632" s="2">
        <v>5002453</v>
      </c>
      <c r="C7632" s="2">
        <v>140</v>
      </c>
      <c r="D7632" s="2">
        <v>207</v>
      </c>
    </row>
    <row r="7633" spans="1:4" x14ac:dyDescent="0.25">
      <c r="A7633" s="2" t="s">
        <v>1637</v>
      </c>
      <c r="B7633" s="2">
        <v>5002453</v>
      </c>
      <c r="C7633" s="2">
        <v>141</v>
      </c>
      <c r="D7633" s="2">
        <v>202</v>
      </c>
    </row>
    <row r="7634" spans="1:4" x14ac:dyDescent="0.25">
      <c r="A7634" s="2" t="s">
        <v>1637</v>
      </c>
      <c r="B7634" s="2">
        <v>5002453</v>
      </c>
      <c r="C7634" s="2">
        <v>142</v>
      </c>
      <c r="D7634" s="2">
        <v>202</v>
      </c>
    </row>
    <row r="7635" spans="1:4" x14ac:dyDescent="0.25">
      <c r="A7635" s="2" t="s">
        <v>1637</v>
      </c>
      <c r="B7635" s="2">
        <v>5002454</v>
      </c>
      <c r="C7635" s="2">
        <v>71</v>
      </c>
      <c r="D7635" s="2">
        <v>202</v>
      </c>
    </row>
    <row r="7636" spans="1:4" x14ac:dyDescent="0.25">
      <c r="A7636" s="2" t="s">
        <v>1637</v>
      </c>
      <c r="B7636" s="2">
        <v>5002454</v>
      </c>
      <c r="C7636" s="2">
        <v>76</v>
      </c>
      <c r="D7636" s="2">
        <v>208</v>
      </c>
    </row>
    <row r="7637" spans="1:4" x14ac:dyDescent="0.25">
      <c r="A7637" s="2" t="s">
        <v>1637</v>
      </c>
      <c r="B7637" s="2">
        <v>5002455</v>
      </c>
      <c r="C7637" s="2">
        <v>66</v>
      </c>
      <c r="D7637" s="2">
        <v>202</v>
      </c>
    </row>
    <row r="7638" spans="1:4" x14ac:dyDescent="0.25">
      <c r="A7638" s="2" t="s">
        <v>1637</v>
      </c>
      <c r="B7638" s="2">
        <v>5002455</v>
      </c>
      <c r="C7638" s="2">
        <v>67</v>
      </c>
      <c r="D7638" s="2">
        <v>208</v>
      </c>
    </row>
    <row r="7639" spans="1:4" x14ac:dyDescent="0.25">
      <c r="A7639" s="2" t="s">
        <v>1637</v>
      </c>
      <c r="B7639" s="2">
        <v>5002456</v>
      </c>
      <c r="C7639" s="2">
        <v>1</v>
      </c>
      <c r="D7639" s="2">
        <v>202</v>
      </c>
    </row>
    <row r="7640" spans="1:4" x14ac:dyDescent="0.25">
      <c r="A7640" s="2" t="s">
        <v>1637</v>
      </c>
      <c r="B7640" s="2">
        <v>5002456</v>
      </c>
      <c r="C7640" s="2">
        <v>2</v>
      </c>
      <c r="D7640" s="2">
        <v>210</v>
      </c>
    </row>
    <row r="7641" spans="1:4" x14ac:dyDescent="0.25">
      <c r="A7641" s="2" t="s">
        <v>1637</v>
      </c>
      <c r="B7641" s="2">
        <v>5002456</v>
      </c>
      <c r="C7641" s="2">
        <v>4</v>
      </c>
      <c r="D7641" s="2">
        <v>208</v>
      </c>
    </row>
    <row r="7642" spans="1:4" x14ac:dyDescent="0.25">
      <c r="A7642" s="2" t="s">
        <v>1637</v>
      </c>
      <c r="B7642" s="2">
        <v>5002457</v>
      </c>
      <c r="C7642" s="2">
        <v>1</v>
      </c>
      <c r="D7642" s="2">
        <v>202</v>
      </c>
    </row>
    <row r="7643" spans="1:4" x14ac:dyDescent="0.25">
      <c r="A7643" s="2" t="s">
        <v>1637</v>
      </c>
      <c r="B7643" s="2">
        <v>5002457</v>
      </c>
      <c r="C7643" s="2">
        <v>2</v>
      </c>
      <c r="D7643" s="2">
        <v>210</v>
      </c>
    </row>
    <row r="7644" spans="1:4" x14ac:dyDescent="0.25">
      <c r="A7644" s="2" t="s">
        <v>1637</v>
      </c>
      <c r="B7644" s="2">
        <v>5002457</v>
      </c>
      <c r="C7644" s="2">
        <v>4</v>
      </c>
      <c r="D7644" s="2">
        <v>208</v>
      </c>
    </row>
    <row r="7645" spans="1:4" x14ac:dyDescent="0.25">
      <c r="A7645" s="2" t="s">
        <v>1637</v>
      </c>
      <c r="B7645" s="2">
        <v>5002458</v>
      </c>
      <c r="C7645" s="2">
        <v>1</v>
      </c>
      <c r="D7645" s="2">
        <v>202</v>
      </c>
    </row>
    <row r="7646" spans="1:4" x14ac:dyDescent="0.25">
      <c r="A7646" s="2" t="s">
        <v>1637</v>
      </c>
      <c r="B7646" s="2">
        <v>5002458</v>
      </c>
      <c r="C7646" s="2">
        <v>2</v>
      </c>
      <c r="D7646" s="2">
        <v>210</v>
      </c>
    </row>
    <row r="7647" spans="1:4" x14ac:dyDescent="0.25">
      <c r="A7647" s="2" t="s">
        <v>1637</v>
      </c>
      <c r="B7647" s="2">
        <v>5002458</v>
      </c>
      <c r="C7647" s="2">
        <v>4</v>
      </c>
      <c r="D7647" s="2">
        <v>208</v>
      </c>
    </row>
    <row r="7648" spans="1:4" x14ac:dyDescent="0.25">
      <c r="A7648" s="2" t="s">
        <v>1637</v>
      </c>
      <c r="B7648" s="2">
        <v>5002459</v>
      </c>
      <c r="C7648" s="2">
        <v>1</v>
      </c>
      <c r="D7648" s="2">
        <v>202</v>
      </c>
    </row>
    <row r="7649" spans="1:4" x14ac:dyDescent="0.25">
      <c r="A7649" s="2" t="s">
        <v>1637</v>
      </c>
      <c r="B7649" s="2">
        <v>5002459</v>
      </c>
      <c r="C7649" s="2">
        <v>2</v>
      </c>
      <c r="D7649" s="2">
        <v>210</v>
      </c>
    </row>
    <row r="7650" spans="1:4" x14ac:dyDescent="0.25">
      <c r="A7650" s="2" t="s">
        <v>1637</v>
      </c>
      <c r="B7650" s="2">
        <v>5002459</v>
      </c>
      <c r="C7650" s="2">
        <v>4</v>
      </c>
      <c r="D7650" s="2">
        <v>208</v>
      </c>
    </row>
    <row r="7651" spans="1:4" x14ac:dyDescent="0.25">
      <c r="A7651" s="2" t="s">
        <v>1637</v>
      </c>
      <c r="B7651" s="2">
        <v>5002460</v>
      </c>
      <c r="C7651" s="2">
        <v>1</v>
      </c>
      <c r="D7651" s="2">
        <v>202</v>
      </c>
    </row>
    <row r="7652" spans="1:4" x14ac:dyDescent="0.25">
      <c r="A7652" s="2" t="s">
        <v>1637</v>
      </c>
      <c r="B7652" s="2">
        <v>5002460</v>
      </c>
      <c r="C7652" s="2">
        <v>2</v>
      </c>
      <c r="D7652" s="2">
        <v>210</v>
      </c>
    </row>
    <row r="7653" spans="1:4" x14ac:dyDescent="0.25">
      <c r="A7653" s="2" t="s">
        <v>1637</v>
      </c>
      <c r="B7653" s="2">
        <v>5002460</v>
      </c>
      <c r="C7653" s="2">
        <v>4</v>
      </c>
      <c r="D7653" s="2">
        <v>208</v>
      </c>
    </row>
    <row r="7654" spans="1:4" x14ac:dyDescent="0.25">
      <c r="A7654" s="2" t="s">
        <v>1637</v>
      </c>
      <c r="B7654" s="2">
        <v>5002461</v>
      </c>
      <c r="C7654" s="2">
        <v>72</v>
      </c>
      <c r="D7654" s="2">
        <v>202</v>
      </c>
    </row>
    <row r="7655" spans="1:4" x14ac:dyDescent="0.25">
      <c r="A7655" s="2" t="s">
        <v>1637</v>
      </c>
      <c r="B7655" s="2">
        <v>5002461</v>
      </c>
      <c r="C7655" s="2">
        <v>76</v>
      </c>
      <c r="D7655" s="2">
        <v>208</v>
      </c>
    </row>
    <row r="7656" spans="1:4" x14ac:dyDescent="0.25">
      <c r="A7656" s="2" t="s">
        <v>1637</v>
      </c>
      <c r="B7656" s="2">
        <v>5002461</v>
      </c>
      <c r="C7656" s="2">
        <v>77</v>
      </c>
      <c r="D7656" s="2">
        <v>208</v>
      </c>
    </row>
    <row r="7657" spans="1:4" x14ac:dyDescent="0.25">
      <c r="A7657" s="2" t="s">
        <v>1637</v>
      </c>
      <c r="B7657" s="2">
        <v>5002462</v>
      </c>
      <c r="C7657" s="2">
        <v>72</v>
      </c>
      <c r="D7657" s="2">
        <v>202</v>
      </c>
    </row>
    <row r="7658" spans="1:4" x14ac:dyDescent="0.25">
      <c r="A7658" s="2" t="s">
        <v>1637</v>
      </c>
      <c r="B7658" s="2">
        <v>5002462</v>
      </c>
      <c r="C7658" s="2">
        <v>77</v>
      </c>
      <c r="D7658" s="2">
        <v>208</v>
      </c>
    </row>
    <row r="7659" spans="1:4" x14ac:dyDescent="0.25">
      <c r="A7659" s="2" t="s">
        <v>1637</v>
      </c>
      <c r="B7659" s="2">
        <v>5002463</v>
      </c>
      <c r="C7659" s="2">
        <v>66</v>
      </c>
      <c r="D7659" s="2">
        <v>202</v>
      </c>
    </row>
    <row r="7660" spans="1:4" x14ac:dyDescent="0.25">
      <c r="A7660" s="2" t="s">
        <v>1637</v>
      </c>
      <c r="B7660" s="2">
        <v>5002463</v>
      </c>
      <c r="C7660" s="2">
        <v>67</v>
      </c>
      <c r="D7660" s="2">
        <v>208</v>
      </c>
    </row>
    <row r="7661" spans="1:4" x14ac:dyDescent="0.25">
      <c r="A7661" s="2" t="s">
        <v>1637</v>
      </c>
      <c r="B7661" s="2">
        <v>5002464</v>
      </c>
      <c r="C7661" s="2">
        <v>72</v>
      </c>
      <c r="D7661" s="2">
        <v>202</v>
      </c>
    </row>
    <row r="7662" spans="1:4" x14ac:dyDescent="0.25">
      <c r="A7662" s="2" t="s">
        <v>1637</v>
      </c>
      <c r="B7662" s="2">
        <v>5002464</v>
      </c>
      <c r="C7662" s="2">
        <v>77</v>
      </c>
      <c r="D7662" s="2">
        <v>208</v>
      </c>
    </row>
    <row r="7663" spans="1:4" x14ac:dyDescent="0.25">
      <c r="A7663" s="2" t="s">
        <v>1637</v>
      </c>
      <c r="B7663" s="2">
        <v>5002465</v>
      </c>
      <c r="C7663" s="2">
        <v>1</v>
      </c>
      <c r="D7663" s="2">
        <v>202</v>
      </c>
    </row>
    <row r="7664" spans="1:4" x14ac:dyDescent="0.25">
      <c r="A7664" s="2" t="s">
        <v>1637</v>
      </c>
      <c r="B7664" s="2">
        <v>5002465</v>
      </c>
      <c r="C7664" s="2">
        <v>2</v>
      </c>
      <c r="D7664" s="2">
        <v>210</v>
      </c>
    </row>
    <row r="7665" spans="1:4" x14ac:dyDescent="0.25">
      <c r="A7665" s="2" t="s">
        <v>1637</v>
      </c>
      <c r="B7665" s="2">
        <v>5002465</v>
      </c>
      <c r="C7665" s="2">
        <v>4</v>
      </c>
      <c r="D7665" s="2">
        <v>208</v>
      </c>
    </row>
    <row r="7666" spans="1:4" x14ac:dyDescent="0.25">
      <c r="A7666" s="2" t="s">
        <v>1637</v>
      </c>
      <c r="B7666" s="2">
        <v>5002465</v>
      </c>
      <c r="C7666" s="2">
        <v>6</v>
      </c>
      <c r="D7666" s="2">
        <v>208</v>
      </c>
    </row>
    <row r="7667" spans="1:4" x14ac:dyDescent="0.25">
      <c r="A7667" s="2" t="s">
        <v>1637</v>
      </c>
      <c r="B7667" s="2">
        <v>5002465</v>
      </c>
      <c r="C7667" s="2">
        <v>17</v>
      </c>
      <c r="D7667" s="2">
        <v>209</v>
      </c>
    </row>
    <row r="7668" spans="1:4" x14ac:dyDescent="0.25">
      <c r="A7668" s="2" t="s">
        <v>1637</v>
      </c>
      <c r="B7668" s="2">
        <v>5002466</v>
      </c>
      <c r="C7668" s="2">
        <v>2</v>
      </c>
      <c r="D7668" s="2">
        <v>210</v>
      </c>
    </row>
    <row r="7669" spans="1:4" x14ac:dyDescent="0.25">
      <c r="A7669" s="2" t="s">
        <v>1637</v>
      </c>
      <c r="B7669" s="2">
        <v>5002466</v>
      </c>
      <c r="C7669" s="2">
        <v>4</v>
      </c>
      <c r="D7669" s="2">
        <v>208</v>
      </c>
    </row>
    <row r="7670" spans="1:4" x14ac:dyDescent="0.25">
      <c r="A7670" s="2" t="s">
        <v>1637</v>
      </c>
      <c r="B7670" s="2">
        <v>5002466</v>
      </c>
      <c r="C7670" s="2">
        <v>6</v>
      </c>
      <c r="D7670" s="2">
        <v>208</v>
      </c>
    </row>
    <row r="7671" spans="1:4" x14ac:dyDescent="0.25">
      <c r="A7671" s="2" t="s">
        <v>1637</v>
      </c>
      <c r="B7671" s="2">
        <v>5002466</v>
      </c>
      <c r="C7671" s="2">
        <v>12</v>
      </c>
      <c r="D7671" s="2">
        <v>210</v>
      </c>
    </row>
    <row r="7672" spans="1:4" x14ac:dyDescent="0.25">
      <c r="A7672" s="2" t="s">
        <v>1637</v>
      </c>
      <c r="B7672" s="2">
        <v>5002466</v>
      </c>
      <c r="C7672" s="2">
        <v>13</v>
      </c>
      <c r="D7672" s="2">
        <v>208</v>
      </c>
    </row>
    <row r="7673" spans="1:4" x14ac:dyDescent="0.25">
      <c r="A7673" s="2" t="s">
        <v>1637</v>
      </c>
      <c r="B7673" s="2">
        <v>5002467</v>
      </c>
      <c r="C7673" s="2">
        <v>1</v>
      </c>
      <c r="D7673" s="2">
        <v>202</v>
      </c>
    </row>
    <row r="7674" spans="1:4" x14ac:dyDescent="0.25">
      <c r="A7674" s="2" t="s">
        <v>1637</v>
      </c>
      <c r="B7674" s="2">
        <v>5002468</v>
      </c>
      <c r="C7674" s="2">
        <v>1</v>
      </c>
      <c r="D7674" s="2">
        <v>202</v>
      </c>
    </row>
    <row r="7675" spans="1:4" x14ac:dyDescent="0.25">
      <c r="A7675" s="2" t="s">
        <v>1637</v>
      </c>
      <c r="B7675" s="2">
        <v>5002468</v>
      </c>
      <c r="C7675" s="2">
        <v>6</v>
      </c>
      <c r="D7675" s="2">
        <v>208</v>
      </c>
    </row>
    <row r="7676" spans="1:4" x14ac:dyDescent="0.25">
      <c r="A7676" s="2" t="s">
        <v>1637</v>
      </c>
      <c r="B7676" s="2">
        <v>5002469</v>
      </c>
      <c r="C7676" s="2">
        <v>66</v>
      </c>
      <c r="D7676" s="2">
        <v>202</v>
      </c>
    </row>
    <row r="7677" spans="1:4" x14ac:dyDescent="0.25">
      <c r="A7677" s="2" t="s">
        <v>1637</v>
      </c>
      <c r="B7677" s="2">
        <v>5002469</v>
      </c>
      <c r="C7677" s="2">
        <v>67</v>
      </c>
      <c r="D7677" s="2">
        <v>208</v>
      </c>
    </row>
    <row r="7678" spans="1:4" x14ac:dyDescent="0.25">
      <c r="A7678" s="2" t="s">
        <v>1637</v>
      </c>
      <c r="B7678" s="2">
        <v>5002470</v>
      </c>
      <c r="C7678" s="2">
        <v>6</v>
      </c>
      <c r="D7678" s="2">
        <v>208</v>
      </c>
    </row>
    <row r="7679" spans="1:4" x14ac:dyDescent="0.25">
      <c r="A7679" s="2" t="s">
        <v>1637</v>
      </c>
      <c r="B7679" s="2">
        <v>5002470</v>
      </c>
      <c r="C7679" s="2">
        <v>10</v>
      </c>
      <c r="D7679" s="2">
        <v>208</v>
      </c>
    </row>
    <row r="7680" spans="1:4" x14ac:dyDescent="0.25">
      <c r="A7680" s="2" t="s">
        <v>1637</v>
      </c>
      <c r="B7680" s="2">
        <v>5002470</v>
      </c>
      <c r="C7680" s="2">
        <v>12</v>
      </c>
      <c r="D7680" s="2">
        <v>210</v>
      </c>
    </row>
    <row r="7681" spans="1:4" x14ac:dyDescent="0.25">
      <c r="A7681" s="2" t="s">
        <v>1637</v>
      </c>
      <c r="B7681" s="2">
        <v>5002471</v>
      </c>
      <c r="C7681" s="2">
        <v>4</v>
      </c>
      <c r="D7681" s="2">
        <v>208</v>
      </c>
    </row>
    <row r="7682" spans="1:4" x14ac:dyDescent="0.25">
      <c r="A7682" s="2" t="s">
        <v>1637</v>
      </c>
      <c r="B7682" s="2">
        <v>5002471</v>
      </c>
      <c r="C7682" s="2">
        <v>12</v>
      </c>
      <c r="D7682" s="2">
        <v>210</v>
      </c>
    </row>
    <row r="7683" spans="1:4" x14ac:dyDescent="0.25">
      <c r="A7683" s="2" t="s">
        <v>1637</v>
      </c>
      <c r="B7683" s="2">
        <v>5002471</v>
      </c>
      <c r="C7683" s="2">
        <v>60</v>
      </c>
      <c r="D7683" s="2">
        <v>202</v>
      </c>
    </row>
    <row r="7684" spans="1:4" x14ac:dyDescent="0.25">
      <c r="A7684" s="2" t="s">
        <v>1637</v>
      </c>
      <c r="B7684" s="2">
        <v>5002472</v>
      </c>
      <c r="C7684" s="2">
        <v>4</v>
      </c>
      <c r="D7684" s="2">
        <v>208</v>
      </c>
    </row>
    <row r="7685" spans="1:4" x14ac:dyDescent="0.25">
      <c r="A7685" s="2" t="s">
        <v>1637</v>
      </c>
      <c r="B7685" s="2">
        <v>5002472</v>
      </c>
      <c r="C7685" s="2">
        <v>12</v>
      </c>
      <c r="D7685" s="2">
        <v>210</v>
      </c>
    </row>
    <row r="7686" spans="1:4" x14ac:dyDescent="0.25">
      <c r="A7686" s="2" t="s">
        <v>1637</v>
      </c>
      <c r="B7686" s="2">
        <v>5002472</v>
      </c>
      <c r="C7686" s="2">
        <v>60</v>
      </c>
      <c r="D7686" s="2">
        <v>202</v>
      </c>
    </row>
    <row r="7687" spans="1:4" x14ac:dyDescent="0.25">
      <c r="A7687" s="2" t="s">
        <v>1637</v>
      </c>
      <c r="B7687" s="2">
        <v>5002473</v>
      </c>
      <c r="C7687" s="2">
        <v>1</v>
      </c>
      <c r="D7687" s="2">
        <v>202</v>
      </c>
    </row>
    <row r="7688" spans="1:4" x14ac:dyDescent="0.25">
      <c r="A7688" s="2" t="s">
        <v>1637</v>
      </c>
      <c r="B7688" s="2">
        <v>5002473</v>
      </c>
      <c r="C7688" s="2">
        <v>2</v>
      </c>
      <c r="D7688" s="2">
        <v>210</v>
      </c>
    </row>
    <row r="7689" spans="1:4" x14ac:dyDescent="0.25">
      <c r="A7689" s="2" t="s">
        <v>1637</v>
      </c>
      <c r="B7689" s="2">
        <v>5002474</v>
      </c>
      <c r="C7689" s="2">
        <v>1</v>
      </c>
      <c r="D7689" s="2">
        <v>202</v>
      </c>
    </row>
    <row r="7690" spans="1:4" x14ac:dyDescent="0.25">
      <c r="A7690" s="2" t="s">
        <v>1637</v>
      </c>
      <c r="B7690" s="2">
        <v>5002474</v>
      </c>
      <c r="C7690" s="2">
        <v>2</v>
      </c>
      <c r="D7690" s="2">
        <v>210</v>
      </c>
    </row>
    <row r="7691" spans="1:4" x14ac:dyDescent="0.25">
      <c r="A7691" s="2" t="s">
        <v>1637</v>
      </c>
      <c r="B7691" s="2">
        <v>5002474</v>
      </c>
      <c r="C7691" s="2">
        <v>4</v>
      </c>
      <c r="D7691" s="2">
        <v>208</v>
      </c>
    </row>
    <row r="7692" spans="1:4" x14ac:dyDescent="0.25">
      <c r="A7692" s="2" t="s">
        <v>1637</v>
      </c>
      <c r="B7692" s="2">
        <v>5002474</v>
      </c>
      <c r="C7692" s="2">
        <v>60</v>
      </c>
      <c r="D7692" s="2">
        <v>202</v>
      </c>
    </row>
    <row r="7693" spans="1:4" x14ac:dyDescent="0.25">
      <c r="A7693" s="2" t="s">
        <v>1637</v>
      </c>
      <c r="B7693" s="2">
        <v>5002475</v>
      </c>
      <c r="C7693" s="2">
        <v>1</v>
      </c>
      <c r="D7693" s="2">
        <v>202</v>
      </c>
    </row>
    <row r="7694" spans="1:4" x14ac:dyDescent="0.25">
      <c r="A7694" s="2" t="s">
        <v>1637</v>
      </c>
      <c r="B7694" s="2">
        <v>5002475</v>
      </c>
      <c r="C7694" s="2">
        <v>2</v>
      </c>
      <c r="D7694" s="2">
        <v>210</v>
      </c>
    </row>
    <row r="7695" spans="1:4" x14ac:dyDescent="0.25">
      <c r="A7695" s="2" t="s">
        <v>1637</v>
      </c>
      <c r="B7695" s="2">
        <v>5002475</v>
      </c>
      <c r="C7695" s="2">
        <v>4</v>
      </c>
      <c r="D7695" s="2">
        <v>208</v>
      </c>
    </row>
    <row r="7696" spans="1:4" x14ac:dyDescent="0.25">
      <c r="A7696" s="2" t="s">
        <v>1637</v>
      </c>
      <c r="B7696" s="2">
        <v>5002475</v>
      </c>
      <c r="C7696" s="2">
        <v>6</v>
      </c>
      <c r="D7696" s="2">
        <v>208</v>
      </c>
    </row>
    <row r="7697" spans="1:4" x14ac:dyDescent="0.25">
      <c r="A7697" s="2" t="s">
        <v>1637</v>
      </c>
      <c r="B7697" s="2">
        <v>5002476</v>
      </c>
      <c r="C7697" s="2">
        <v>1</v>
      </c>
      <c r="D7697" s="2">
        <v>202</v>
      </c>
    </row>
    <row r="7698" spans="1:4" x14ac:dyDescent="0.25">
      <c r="A7698" s="2" t="s">
        <v>1637</v>
      </c>
      <c r="B7698" s="2">
        <v>5002476</v>
      </c>
      <c r="C7698" s="2">
        <v>6</v>
      </c>
      <c r="D7698" s="2">
        <v>208</v>
      </c>
    </row>
    <row r="7699" spans="1:4" x14ac:dyDescent="0.25">
      <c r="A7699" s="2" t="s">
        <v>1637</v>
      </c>
      <c r="B7699" s="2">
        <v>5002476</v>
      </c>
      <c r="C7699" s="2">
        <v>7</v>
      </c>
      <c r="D7699" s="2">
        <v>202</v>
      </c>
    </row>
    <row r="7700" spans="1:4" x14ac:dyDescent="0.25">
      <c r="A7700" s="2" t="s">
        <v>1637</v>
      </c>
      <c r="B7700" s="2">
        <v>5002476</v>
      </c>
      <c r="C7700" s="2">
        <v>17</v>
      </c>
      <c r="D7700" s="2">
        <v>209</v>
      </c>
    </row>
    <row r="7701" spans="1:4" x14ac:dyDescent="0.25">
      <c r="A7701" s="2" t="s">
        <v>1637</v>
      </c>
      <c r="B7701" s="2">
        <v>5002476</v>
      </c>
      <c r="C7701" s="2">
        <v>140</v>
      </c>
      <c r="D7701" s="2">
        <v>202</v>
      </c>
    </row>
    <row r="7702" spans="1:4" x14ac:dyDescent="0.25">
      <c r="A7702" s="2" t="s">
        <v>1637</v>
      </c>
      <c r="B7702" s="2">
        <v>5002476</v>
      </c>
      <c r="C7702" s="2">
        <v>141</v>
      </c>
      <c r="D7702" s="2">
        <v>202</v>
      </c>
    </row>
    <row r="7703" spans="1:4" x14ac:dyDescent="0.25">
      <c r="A7703" s="2" t="s">
        <v>1637</v>
      </c>
      <c r="B7703" s="2">
        <v>5002477</v>
      </c>
      <c r="C7703" s="2">
        <v>10</v>
      </c>
      <c r="D7703" s="2">
        <v>208</v>
      </c>
    </row>
    <row r="7704" spans="1:4" x14ac:dyDescent="0.25">
      <c r="A7704" s="2" t="s">
        <v>1637</v>
      </c>
      <c r="B7704" s="2">
        <v>5002477</v>
      </c>
      <c r="C7704" s="2">
        <v>12</v>
      </c>
      <c r="D7704" s="2">
        <v>210</v>
      </c>
    </row>
    <row r="7705" spans="1:4" x14ac:dyDescent="0.25">
      <c r="A7705" s="2" t="s">
        <v>1637</v>
      </c>
      <c r="B7705" s="2">
        <v>5002477</v>
      </c>
      <c r="C7705" s="2">
        <v>18</v>
      </c>
      <c r="D7705" s="2">
        <v>209</v>
      </c>
    </row>
    <row r="7706" spans="1:4" x14ac:dyDescent="0.25">
      <c r="A7706" s="2" t="s">
        <v>1637</v>
      </c>
      <c r="B7706" s="2">
        <v>5002478</v>
      </c>
      <c r="C7706" s="2">
        <v>1</v>
      </c>
      <c r="D7706" s="2">
        <v>202</v>
      </c>
    </row>
    <row r="7707" spans="1:4" x14ac:dyDescent="0.25">
      <c r="A7707" s="2" t="s">
        <v>1637</v>
      </c>
      <c r="B7707" s="2">
        <v>5002478</v>
      </c>
      <c r="C7707" s="2">
        <v>2</v>
      </c>
      <c r="D7707" s="2">
        <v>210</v>
      </c>
    </row>
    <row r="7708" spans="1:4" x14ac:dyDescent="0.25">
      <c r="A7708" s="2" t="s">
        <v>1637</v>
      </c>
      <c r="B7708" s="2">
        <v>5002478</v>
      </c>
      <c r="C7708" s="2">
        <v>4</v>
      </c>
      <c r="D7708" s="2">
        <v>208</v>
      </c>
    </row>
    <row r="7709" spans="1:4" x14ac:dyDescent="0.25">
      <c r="A7709" s="2" t="s">
        <v>1637</v>
      </c>
      <c r="B7709" s="2">
        <v>5002479</v>
      </c>
      <c r="C7709" s="2">
        <v>1</v>
      </c>
      <c r="D7709" s="2">
        <v>202</v>
      </c>
    </row>
    <row r="7710" spans="1:4" x14ac:dyDescent="0.25">
      <c r="A7710" s="2" t="s">
        <v>1637</v>
      </c>
      <c r="B7710" s="2">
        <v>5002479</v>
      </c>
      <c r="C7710" s="2">
        <v>2</v>
      </c>
      <c r="D7710" s="2">
        <v>210</v>
      </c>
    </row>
    <row r="7711" spans="1:4" x14ac:dyDescent="0.25">
      <c r="A7711" s="2" t="s">
        <v>1637</v>
      </c>
      <c r="B7711" s="2">
        <v>5002479</v>
      </c>
      <c r="C7711" s="2">
        <v>4</v>
      </c>
      <c r="D7711" s="2">
        <v>208</v>
      </c>
    </row>
    <row r="7712" spans="1:4" x14ac:dyDescent="0.25">
      <c r="A7712" s="2" t="s">
        <v>1637</v>
      </c>
      <c r="B7712" s="2">
        <v>5002479</v>
      </c>
      <c r="C7712" s="2">
        <v>6</v>
      </c>
      <c r="D7712" s="2">
        <v>208</v>
      </c>
    </row>
    <row r="7713" spans="1:4" x14ac:dyDescent="0.25">
      <c r="A7713" s="2" t="s">
        <v>1637</v>
      </c>
      <c r="B7713" s="2">
        <v>5002480</v>
      </c>
      <c r="C7713" s="2">
        <v>4</v>
      </c>
      <c r="D7713" s="2">
        <v>208</v>
      </c>
    </row>
    <row r="7714" spans="1:4" x14ac:dyDescent="0.25">
      <c r="A7714" s="2" t="s">
        <v>1637</v>
      </c>
      <c r="B7714" s="2">
        <v>5002480</v>
      </c>
      <c r="C7714" s="2">
        <v>12</v>
      </c>
      <c r="D7714" s="2">
        <v>210</v>
      </c>
    </row>
    <row r="7715" spans="1:4" x14ac:dyDescent="0.25">
      <c r="A7715" s="2" t="s">
        <v>1637</v>
      </c>
      <c r="B7715" s="2">
        <v>5002481</v>
      </c>
      <c r="C7715" s="2">
        <v>6</v>
      </c>
      <c r="D7715" s="2">
        <v>208</v>
      </c>
    </row>
    <row r="7716" spans="1:4" x14ac:dyDescent="0.25">
      <c r="A7716" s="2" t="s">
        <v>1637</v>
      </c>
      <c r="B7716" s="2">
        <v>5002481</v>
      </c>
      <c r="C7716" s="2">
        <v>12</v>
      </c>
      <c r="D7716" s="2">
        <v>210</v>
      </c>
    </row>
    <row r="7717" spans="1:4" x14ac:dyDescent="0.25">
      <c r="A7717" s="2" t="s">
        <v>1637</v>
      </c>
      <c r="B7717" s="2">
        <v>5002481</v>
      </c>
      <c r="C7717" s="2">
        <v>13</v>
      </c>
      <c r="D7717" s="2">
        <v>208</v>
      </c>
    </row>
    <row r="7718" spans="1:4" x14ac:dyDescent="0.25">
      <c r="A7718" s="2" t="s">
        <v>1637</v>
      </c>
      <c r="B7718" s="2">
        <v>5002482</v>
      </c>
      <c r="C7718" s="2">
        <v>1</v>
      </c>
      <c r="D7718" s="2">
        <v>312</v>
      </c>
    </row>
    <row r="7719" spans="1:4" x14ac:dyDescent="0.25">
      <c r="A7719" s="2" t="s">
        <v>1637</v>
      </c>
      <c r="B7719" s="2">
        <v>5002482</v>
      </c>
      <c r="C7719" s="2">
        <v>6</v>
      </c>
      <c r="D7719" s="2">
        <v>308</v>
      </c>
    </row>
    <row r="7720" spans="1:4" x14ac:dyDescent="0.25">
      <c r="A7720" s="2" t="s">
        <v>1637</v>
      </c>
      <c r="B7720" s="2">
        <v>5002483</v>
      </c>
      <c r="C7720" s="2">
        <v>1</v>
      </c>
      <c r="D7720" s="2">
        <v>202</v>
      </c>
    </row>
    <row r="7721" spans="1:4" x14ac:dyDescent="0.25">
      <c r="A7721" s="2" t="s">
        <v>1637</v>
      </c>
      <c r="B7721" s="2">
        <v>5002483</v>
      </c>
      <c r="C7721" s="2">
        <v>2</v>
      </c>
      <c r="D7721" s="2">
        <v>210</v>
      </c>
    </row>
    <row r="7722" spans="1:4" x14ac:dyDescent="0.25">
      <c r="A7722" s="2" t="s">
        <v>1637</v>
      </c>
      <c r="B7722" s="2">
        <v>5002483</v>
      </c>
      <c r="C7722" s="2">
        <v>6</v>
      </c>
      <c r="D7722" s="2">
        <v>208</v>
      </c>
    </row>
    <row r="7723" spans="1:4" x14ac:dyDescent="0.25">
      <c r="A7723" s="2" t="s">
        <v>1637</v>
      </c>
      <c r="B7723" s="2">
        <v>5002483</v>
      </c>
      <c r="C7723" s="2">
        <v>7</v>
      </c>
      <c r="D7723" s="2">
        <v>202</v>
      </c>
    </row>
    <row r="7724" spans="1:4" x14ac:dyDescent="0.25">
      <c r="A7724" s="2" t="s">
        <v>1637</v>
      </c>
      <c r="B7724" s="2">
        <v>5002483</v>
      </c>
      <c r="C7724" s="2">
        <v>140</v>
      </c>
      <c r="D7724" s="2">
        <v>202</v>
      </c>
    </row>
    <row r="7725" spans="1:4" x14ac:dyDescent="0.25">
      <c r="A7725" s="2" t="s">
        <v>1637</v>
      </c>
      <c r="B7725" s="2">
        <v>5002483</v>
      </c>
      <c r="C7725" s="2">
        <v>141</v>
      </c>
      <c r="D7725" s="2">
        <v>202</v>
      </c>
    </row>
    <row r="7726" spans="1:4" x14ac:dyDescent="0.25">
      <c r="A7726" s="2" t="s">
        <v>1637</v>
      </c>
      <c r="B7726" s="2">
        <v>5002484</v>
      </c>
      <c r="C7726" s="2">
        <v>1</v>
      </c>
      <c r="D7726" s="2">
        <v>202</v>
      </c>
    </row>
    <row r="7727" spans="1:4" x14ac:dyDescent="0.25">
      <c r="A7727" s="2" t="s">
        <v>1637</v>
      </c>
      <c r="B7727" s="2">
        <v>5002484</v>
      </c>
      <c r="C7727" s="2">
        <v>2</v>
      </c>
      <c r="D7727" s="2">
        <v>210</v>
      </c>
    </row>
    <row r="7728" spans="1:4" x14ac:dyDescent="0.25">
      <c r="A7728" s="2" t="s">
        <v>1637</v>
      </c>
      <c r="B7728" s="2">
        <v>5002484</v>
      </c>
      <c r="C7728" s="2">
        <v>4</v>
      </c>
      <c r="D7728" s="2">
        <v>208</v>
      </c>
    </row>
    <row r="7729" spans="1:4" x14ac:dyDescent="0.25">
      <c r="A7729" s="2" t="s">
        <v>1637</v>
      </c>
      <c r="B7729" s="2">
        <v>5002484</v>
      </c>
      <c r="C7729" s="2">
        <v>6</v>
      </c>
      <c r="D7729" s="2">
        <v>208</v>
      </c>
    </row>
    <row r="7730" spans="1:4" x14ac:dyDescent="0.25">
      <c r="A7730" s="2" t="s">
        <v>1637</v>
      </c>
      <c r="B7730" s="2">
        <v>5002485</v>
      </c>
      <c r="C7730" s="2">
        <v>1</v>
      </c>
      <c r="D7730" s="2">
        <v>202</v>
      </c>
    </row>
    <row r="7731" spans="1:4" x14ac:dyDescent="0.25">
      <c r="A7731" s="2" t="s">
        <v>1637</v>
      </c>
      <c r="B7731" s="2">
        <v>5002485</v>
      </c>
      <c r="C7731" s="2">
        <v>2</v>
      </c>
      <c r="D7731" s="2">
        <v>210</v>
      </c>
    </row>
    <row r="7732" spans="1:4" x14ac:dyDescent="0.25">
      <c r="A7732" s="2" t="s">
        <v>1637</v>
      </c>
      <c r="B7732" s="2">
        <v>5002485</v>
      </c>
      <c r="C7732" s="2">
        <v>6</v>
      </c>
      <c r="D7732" s="2">
        <v>208</v>
      </c>
    </row>
    <row r="7733" spans="1:4" x14ac:dyDescent="0.25">
      <c r="A7733" s="2" t="s">
        <v>1637</v>
      </c>
      <c r="B7733" s="2">
        <v>5002486</v>
      </c>
      <c r="C7733" s="2">
        <v>1</v>
      </c>
      <c r="D7733" s="2">
        <v>202</v>
      </c>
    </row>
    <row r="7734" spans="1:4" x14ac:dyDescent="0.25">
      <c r="A7734" s="2" t="s">
        <v>1637</v>
      </c>
      <c r="B7734" s="2">
        <v>5002486</v>
      </c>
      <c r="C7734" s="2">
        <v>2</v>
      </c>
      <c r="D7734" s="2">
        <v>210</v>
      </c>
    </row>
    <row r="7735" spans="1:4" x14ac:dyDescent="0.25">
      <c r="A7735" s="2" t="s">
        <v>1637</v>
      </c>
      <c r="B7735" s="2">
        <v>5002486</v>
      </c>
      <c r="C7735" s="2">
        <v>4</v>
      </c>
      <c r="D7735" s="2">
        <v>208</v>
      </c>
    </row>
    <row r="7736" spans="1:4" x14ac:dyDescent="0.25">
      <c r="A7736" s="2" t="s">
        <v>1637</v>
      </c>
      <c r="B7736" s="2">
        <v>5002486</v>
      </c>
      <c r="C7736" s="2">
        <v>6</v>
      </c>
      <c r="D7736" s="2">
        <v>208</v>
      </c>
    </row>
    <row r="7737" spans="1:4" x14ac:dyDescent="0.25">
      <c r="A7737" s="2" t="s">
        <v>1637</v>
      </c>
      <c r="B7737" s="2">
        <v>5002487</v>
      </c>
      <c r="C7737" s="2">
        <v>1</v>
      </c>
      <c r="D7737" s="2">
        <v>202</v>
      </c>
    </row>
    <row r="7738" spans="1:4" x14ac:dyDescent="0.25">
      <c r="A7738" s="2" t="s">
        <v>1637</v>
      </c>
      <c r="B7738" s="2">
        <v>5002487</v>
      </c>
      <c r="C7738" s="2">
        <v>2</v>
      </c>
      <c r="D7738" s="2">
        <v>210</v>
      </c>
    </row>
    <row r="7739" spans="1:4" x14ac:dyDescent="0.25">
      <c r="A7739" s="2" t="s">
        <v>1637</v>
      </c>
      <c r="B7739" s="2">
        <v>5002487</v>
      </c>
      <c r="C7739" s="2">
        <v>4</v>
      </c>
      <c r="D7739" s="2">
        <v>208</v>
      </c>
    </row>
    <row r="7740" spans="1:4" x14ac:dyDescent="0.25">
      <c r="A7740" s="2" t="s">
        <v>1637</v>
      </c>
      <c r="B7740" s="2">
        <v>5002488</v>
      </c>
      <c r="C7740" s="2">
        <v>1</v>
      </c>
      <c r="D7740" s="2">
        <v>202</v>
      </c>
    </row>
    <row r="7741" spans="1:4" x14ac:dyDescent="0.25">
      <c r="A7741" s="2" t="s">
        <v>1637</v>
      </c>
      <c r="B7741" s="2">
        <v>5002488</v>
      </c>
      <c r="C7741" s="2">
        <v>2</v>
      </c>
      <c r="D7741" s="2">
        <v>210</v>
      </c>
    </row>
    <row r="7742" spans="1:4" x14ac:dyDescent="0.25">
      <c r="A7742" s="2" t="s">
        <v>1637</v>
      </c>
      <c r="B7742" s="2">
        <v>5002488</v>
      </c>
      <c r="C7742" s="2">
        <v>4</v>
      </c>
      <c r="D7742" s="2">
        <v>208</v>
      </c>
    </row>
    <row r="7743" spans="1:4" x14ac:dyDescent="0.25">
      <c r="A7743" s="2" t="s">
        <v>1637</v>
      </c>
      <c r="B7743" s="2">
        <v>5002489</v>
      </c>
      <c r="C7743" s="2">
        <v>6</v>
      </c>
      <c r="D7743" s="2">
        <v>208</v>
      </c>
    </row>
    <row r="7744" spans="1:4" x14ac:dyDescent="0.25">
      <c r="A7744" s="2" t="s">
        <v>1637</v>
      </c>
      <c r="B7744" s="2">
        <v>5002489</v>
      </c>
      <c r="C7744" s="2">
        <v>12</v>
      </c>
      <c r="D7744" s="2">
        <v>210</v>
      </c>
    </row>
    <row r="7745" spans="1:4" x14ac:dyDescent="0.25">
      <c r="A7745" s="2" t="s">
        <v>1637</v>
      </c>
      <c r="B7745" s="2">
        <v>5002489</v>
      </c>
      <c r="C7745" s="2">
        <v>13</v>
      </c>
      <c r="D7745" s="2">
        <v>208</v>
      </c>
    </row>
    <row r="7746" spans="1:4" x14ac:dyDescent="0.25">
      <c r="A7746" s="2" t="s">
        <v>1637</v>
      </c>
      <c r="B7746" s="2">
        <v>5002490</v>
      </c>
      <c r="C7746" s="2">
        <v>1</v>
      </c>
      <c r="D7746" s="2">
        <v>202</v>
      </c>
    </row>
    <row r="7747" spans="1:4" x14ac:dyDescent="0.25">
      <c r="A7747" s="2" t="s">
        <v>1637</v>
      </c>
      <c r="B7747" s="2">
        <v>5002490</v>
      </c>
      <c r="C7747" s="2">
        <v>2</v>
      </c>
      <c r="D7747" s="2">
        <v>210</v>
      </c>
    </row>
    <row r="7748" spans="1:4" x14ac:dyDescent="0.25">
      <c r="A7748" s="2" t="s">
        <v>1637</v>
      </c>
      <c r="B7748" s="2">
        <v>5002490</v>
      </c>
      <c r="C7748" s="2">
        <v>4</v>
      </c>
      <c r="D7748" s="2">
        <v>208</v>
      </c>
    </row>
    <row r="7749" spans="1:4" x14ac:dyDescent="0.25">
      <c r="A7749" s="2" t="s">
        <v>1637</v>
      </c>
      <c r="B7749" s="2">
        <v>5002490</v>
      </c>
      <c r="C7749" s="2">
        <v>6</v>
      </c>
      <c r="D7749" s="2">
        <v>208</v>
      </c>
    </row>
    <row r="7750" spans="1:4" x14ac:dyDescent="0.25">
      <c r="A7750" s="2" t="s">
        <v>1637</v>
      </c>
      <c r="B7750" s="2">
        <v>5002491</v>
      </c>
      <c r="C7750" s="2">
        <v>1</v>
      </c>
      <c r="D7750" s="2">
        <v>202</v>
      </c>
    </row>
    <row r="7751" spans="1:4" x14ac:dyDescent="0.25">
      <c r="A7751" s="2" t="s">
        <v>1637</v>
      </c>
      <c r="B7751" s="2">
        <v>5002491</v>
      </c>
      <c r="C7751" s="2">
        <v>2</v>
      </c>
      <c r="D7751" s="2">
        <v>210</v>
      </c>
    </row>
    <row r="7752" spans="1:4" x14ac:dyDescent="0.25">
      <c r="A7752" s="2" t="s">
        <v>1637</v>
      </c>
      <c r="B7752" s="2">
        <v>5002491</v>
      </c>
      <c r="C7752" s="2">
        <v>4</v>
      </c>
      <c r="D7752" s="2">
        <v>208</v>
      </c>
    </row>
    <row r="7753" spans="1:4" x14ac:dyDescent="0.25">
      <c r="A7753" s="2" t="s">
        <v>1637</v>
      </c>
      <c r="B7753" s="2">
        <v>5002491</v>
      </c>
      <c r="C7753" s="2">
        <v>60</v>
      </c>
      <c r="D7753" s="2">
        <v>202</v>
      </c>
    </row>
    <row r="7754" spans="1:4" x14ac:dyDescent="0.25">
      <c r="A7754" s="2" t="s">
        <v>1637</v>
      </c>
      <c r="B7754" s="2">
        <v>5002492</v>
      </c>
      <c r="C7754" s="2">
        <v>1</v>
      </c>
      <c r="D7754" s="2">
        <v>202</v>
      </c>
    </row>
    <row r="7755" spans="1:4" x14ac:dyDescent="0.25">
      <c r="A7755" s="2" t="s">
        <v>1637</v>
      </c>
      <c r="B7755" s="2">
        <v>5002492</v>
      </c>
      <c r="C7755" s="2">
        <v>6</v>
      </c>
      <c r="D7755" s="2">
        <v>208</v>
      </c>
    </row>
    <row r="7756" spans="1:4" x14ac:dyDescent="0.25">
      <c r="A7756" s="2" t="s">
        <v>1637</v>
      </c>
      <c r="B7756" s="2">
        <v>5002493</v>
      </c>
      <c r="C7756" s="2">
        <v>1</v>
      </c>
      <c r="D7756" s="2">
        <v>202</v>
      </c>
    </row>
    <row r="7757" spans="1:4" x14ac:dyDescent="0.25">
      <c r="A7757" s="2" t="s">
        <v>1637</v>
      </c>
      <c r="B7757" s="2">
        <v>5002493</v>
      </c>
      <c r="C7757" s="2">
        <v>17</v>
      </c>
      <c r="D7757" s="2">
        <v>209</v>
      </c>
    </row>
    <row r="7758" spans="1:4" x14ac:dyDescent="0.25">
      <c r="A7758" s="2" t="s">
        <v>1637</v>
      </c>
      <c r="B7758" s="2">
        <v>5002493</v>
      </c>
      <c r="C7758" s="2">
        <v>66</v>
      </c>
      <c r="D7758" s="2">
        <v>202</v>
      </c>
    </row>
    <row r="7759" spans="1:4" x14ac:dyDescent="0.25">
      <c r="A7759" s="2" t="s">
        <v>1637</v>
      </c>
      <c r="B7759" s="2">
        <v>5002493</v>
      </c>
      <c r="C7759" s="2">
        <v>67</v>
      </c>
      <c r="D7759" s="2">
        <v>208</v>
      </c>
    </row>
    <row r="7760" spans="1:4" x14ac:dyDescent="0.25">
      <c r="A7760" s="2" t="s">
        <v>1637</v>
      </c>
      <c r="B7760" s="2">
        <v>5002494</v>
      </c>
      <c r="C7760" s="2">
        <v>66</v>
      </c>
      <c r="D7760" s="2">
        <v>202</v>
      </c>
    </row>
    <row r="7761" spans="1:4" x14ac:dyDescent="0.25">
      <c r="A7761" s="2" t="s">
        <v>1637</v>
      </c>
      <c r="B7761" s="2">
        <v>5002494</v>
      </c>
      <c r="C7761" s="2">
        <v>67</v>
      </c>
      <c r="D7761" s="2">
        <v>208</v>
      </c>
    </row>
    <row r="7762" spans="1:4" x14ac:dyDescent="0.25">
      <c r="A7762" s="2" t="s">
        <v>1637</v>
      </c>
      <c r="B7762" s="2">
        <v>5002495</v>
      </c>
      <c r="C7762" s="2">
        <v>71</v>
      </c>
      <c r="D7762" s="2">
        <v>202</v>
      </c>
    </row>
    <row r="7763" spans="1:4" x14ac:dyDescent="0.25">
      <c r="A7763" s="2" t="s">
        <v>1637</v>
      </c>
      <c r="B7763" s="2">
        <v>5002495</v>
      </c>
      <c r="C7763" s="2">
        <v>76</v>
      </c>
      <c r="D7763" s="2">
        <v>208</v>
      </c>
    </row>
    <row r="7764" spans="1:4" x14ac:dyDescent="0.25">
      <c r="A7764" s="2" t="s">
        <v>1637</v>
      </c>
      <c r="B7764" s="2">
        <v>5002496</v>
      </c>
      <c r="C7764" s="2">
        <v>18</v>
      </c>
      <c r="D7764" s="2">
        <v>209</v>
      </c>
    </row>
    <row r="7765" spans="1:4" x14ac:dyDescent="0.25">
      <c r="A7765" s="2" t="s">
        <v>1637</v>
      </c>
      <c r="B7765" s="2">
        <v>5002497</v>
      </c>
      <c r="C7765" s="2">
        <v>1</v>
      </c>
      <c r="D7765" s="2">
        <v>202</v>
      </c>
    </row>
    <row r="7766" spans="1:4" x14ac:dyDescent="0.25">
      <c r="A7766" s="2" t="s">
        <v>1637</v>
      </c>
      <c r="B7766" s="2">
        <v>5002497</v>
      </c>
      <c r="C7766" s="2">
        <v>2</v>
      </c>
      <c r="D7766" s="2">
        <v>210</v>
      </c>
    </row>
    <row r="7767" spans="1:4" x14ac:dyDescent="0.25">
      <c r="A7767" s="2" t="s">
        <v>1637</v>
      </c>
      <c r="B7767" s="2">
        <v>5002497</v>
      </c>
      <c r="C7767" s="2">
        <v>4</v>
      </c>
      <c r="D7767" s="2">
        <v>208</v>
      </c>
    </row>
    <row r="7768" spans="1:4" x14ac:dyDescent="0.25">
      <c r="A7768" s="2" t="s">
        <v>1637</v>
      </c>
      <c r="B7768" s="2">
        <v>5002498</v>
      </c>
      <c r="C7768" s="2">
        <v>1</v>
      </c>
      <c r="D7768" s="2">
        <v>202</v>
      </c>
    </row>
    <row r="7769" spans="1:4" x14ac:dyDescent="0.25">
      <c r="A7769" s="2" t="s">
        <v>1637</v>
      </c>
      <c r="B7769" s="2">
        <v>5002499</v>
      </c>
      <c r="C7769" s="2">
        <v>1</v>
      </c>
      <c r="D7769" s="2">
        <v>202</v>
      </c>
    </row>
    <row r="7770" spans="1:4" x14ac:dyDescent="0.25">
      <c r="A7770" s="2" t="s">
        <v>1637</v>
      </c>
      <c r="B7770" s="2">
        <v>5002500</v>
      </c>
      <c r="C7770" s="2">
        <v>1</v>
      </c>
      <c r="D7770" s="2">
        <v>202</v>
      </c>
    </row>
    <row r="7771" spans="1:4" x14ac:dyDescent="0.25">
      <c r="A7771" s="2" t="s">
        <v>1637</v>
      </c>
      <c r="B7771" s="2">
        <v>5002500</v>
      </c>
      <c r="C7771" s="2">
        <v>2</v>
      </c>
      <c r="D7771" s="2">
        <v>210</v>
      </c>
    </row>
    <row r="7772" spans="1:4" x14ac:dyDescent="0.25">
      <c r="A7772" s="2" t="s">
        <v>1637</v>
      </c>
      <c r="B7772" s="2">
        <v>5002500</v>
      </c>
      <c r="C7772" s="2">
        <v>4</v>
      </c>
      <c r="D7772" s="2">
        <v>208</v>
      </c>
    </row>
    <row r="7773" spans="1:4" x14ac:dyDescent="0.25">
      <c r="A7773" s="2" t="s">
        <v>1637</v>
      </c>
      <c r="B7773" s="2">
        <v>5002500</v>
      </c>
      <c r="C7773" s="2">
        <v>6</v>
      </c>
      <c r="D7773" s="2">
        <v>208</v>
      </c>
    </row>
    <row r="7774" spans="1:4" x14ac:dyDescent="0.25">
      <c r="A7774" s="2" t="s">
        <v>1637</v>
      </c>
      <c r="B7774" s="2">
        <v>5002501</v>
      </c>
      <c r="C7774" s="2">
        <v>1</v>
      </c>
      <c r="D7774" s="2">
        <v>202</v>
      </c>
    </row>
    <row r="7775" spans="1:4" x14ac:dyDescent="0.25">
      <c r="A7775" s="2" t="s">
        <v>1637</v>
      </c>
      <c r="B7775" s="2">
        <v>5002501</v>
      </c>
      <c r="C7775" s="2">
        <v>2</v>
      </c>
      <c r="D7775" s="2">
        <v>210</v>
      </c>
    </row>
    <row r="7776" spans="1:4" x14ac:dyDescent="0.25">
      <c r="A7776" s="2" t="s">
        <v>1637</v>
      </c>
      <c r="B7776" s="2">
        <v>5002501</v>
      </c>
      <c r="C7776" s="2">
        <v>4</v>
      </c>
      <c r="D7776" s="2">
        <v>208</v>
      </c>
    </row>
    <row r="7777" spans="1:4" x14ac:dyDescent="0.25">
      <c r="A7777" s="2" t="s">
        <v>1637</v>
      </c>
      <c r="B7777" s="2">
        <v>5002501</v>
      </c>
      <c r="C7777" s="2">
        <v>6</v>
      </c>
      <c r="D7777" s="2">
        <v>208</v>
      </c>
    </row>
    <row r="7778" spans="1:4" x14ac:dyDescent="0.25">
      <c r="A7778" s="2" t="s">
        <v>1637</v>
      </c>
      <c r="B7778" s="2">
        <v>5002502</v>
      </c>
      <c r="C7778" s="2">
        <v>1</v>
      </c>
      <c r="D7778" s="2">
        <v>202</v>
      </c>
    </row>
    <row r="7779" spans="1:4" x14ac:dyDescent="0.25">
      <c r="A7779" s="2" t="s">
        <v>1637</v>
      </c>
      <c r="B7779" s="2">
        <v>5002502</v>
      </c>
      <c r="C7779" s="2">
        <v>2</v>
      </c>
      <c r="D7779" s="2">
        <v>210</v>
      </c>
    </row>
    <row r="7780" spans="1:4" x14ac:dyDescent="0.25">
      <c r="A7780" s="2" t="s">
        <v>1637</v>
      </c>
      <c r="B7780" s="2">
        <v>5002503</v>
      </c>
      <c r="C7780" s="2">
        <v>1</v>
      </c>
      <c r="D7780" s="2">
        <v>202</v>
      </c>
    </row>
    <row r="7781" spans="1:4" x14ac:dyDescent="0.25">
      <c r="A7781" s="2" t="s">
        <v>1637</v>
      </c>
      <c r="B7781" s="2">
        <v>5002503</v>
      </c>
      <c r="C7781" s="2">
        <v>2</v>
      </c>
      <c r="D7781" s="2">
        <v>210</v>
      </c>
    </row>
    <row r="7782" spans="1:4" x14ac:dyDescent="0.25">
      <c r="A7782" s="2" t="s">
        <v>1637</v>
      </c>
      <c r="B7782" s="2">
        <v>5002503</v>
      </c>
      <c r="C7782" s="2">
        <v>4</v>
      </c>
      <c r="D7782" s="2">
        <v>208</v>
      </c>
    </row>
    <row r="7783" spans="1:4" x14ac:dyDescent="0.25">
      <c r="A7783" s="2" t="s">
        <v>1637</v>
      </c>
      <c r="B7783" s="2">
        <v>5002504</v>
      </c>
      <c r="C7783" s="2">
        <v>1</v>
      </c>
      <c r="D7783" s="2">
        <v>202</v>
      </c>
    </row>
    <row r="7784" spans="1:4" x14ac:dyDescent="0.25">
      <c r="A7784" s="2" t="s">
        <v>1637</v>
      </c>
      <c r="B7784" s="2">
        <v>5002504</v>
      </c>
      <c r="C7784" s="2">
        <v>2</v>
      </c>
      <c r="D7784" s="2">
        <v>210</v>
      </c>
    </row>
    <row r="7785" spans="1:4" x14ac:dyDescent="0.25">
      <c r="A7785" s="2" t="s">
        <v>1637</v>
      </c>
      <c r="B7785" s="2">
        <v>5002504</v>
      </c>
      <c r="C7785" s="2">
        <v>4</v>
      </c>
      <c r="D7785" s="2">
        <v>208</v>
      </c>
    </row>
    <row r="7786" spans="1:4" x14ac:dyDescent="0.25">
      <c r="A7786" s="2" t="s">
        <v>1637</v>
      </c>
      <c r="B7786" s="2">
        <v>5002505</v>
      </c>
      <c r="C7786" s="2">
        <v>1</v>
      </c>
      <c r="D7786" s="2">
        <v>202</v>
      </c>
    </row>
    <row r="7787" spans="1:4" x14ac:dyDescent="0.25">
      <c r="A7787" s="2" t="s">
        <v>1637</v>
      </c>
      <c r="B7787" s="2">
        <v>5002505</v>
      </c>
      <c r="C7787" s="2">
        <v>2</v>
      </c>
      <c r="D7787" s="2">
        <v>210</v>
      </c>
    </row>
    <row r="7788" spans="1:4" x14ac:dyDescent="0.25">
      <c r="A7788" s="2" t="s">
        <v>1637</v>
      </c>
      <c r="B7788" s="2">
        <v>5002505</v>
      </c>
      <c r="C7788" s="2">
        <v>4</v>
      </c>
      <c r="D7788" s="2">
        <v>208</v>
      </c>
    </row>
    <row r="7789" spans="1:4" x14ac:dyDescent="0.25">
      <c r="A7789" s="2" t="s">
        <v>1637</v>
      </c>
      <c r="B7789" s="2">
        <v>5002505</v>
      </c>
      <c r="C7789" s="2">
        <v>6</v>
      </c>
      <c r="D7789" s="2">
        <v>208</v>
      </c>
    </row>
    <row r="7790" spans="1:4" x14ac:dyDescent="0.25">
      <c r="A7790" s="2" t="s">
        <v>1637</v>
      </c>
      <c r="B7790" s="2">
        <v>5002506</v>
      </c>
      <c r="C7790" s="2">
        <v>1</v>
      </c>
      <c r="D7790" s="2">
        <v>202</v>
      </c>
    </row>
    <row r="7791" spans="1:4" x14ac:dyDescent="0.25">
      <c r="A7791" s="2" t="s">
        <v>1637</v>
      </c>
      <c r="B7791" s="2">
        <v>5002506</v>
      </c>
      <c r="C7791" s="2">
        <v>2</v>
      </c>
      <c r="D7791" s="2">
        <v>210</v>
      </c>
    </row>
    <row r="7792" spans="1:4" x14ac:dyDescent="0.25">
      <c r="A7792" s="2" t="s">
        <v>1637</v>
      </c>
      <c r="B7792" s="2">
        <v>5002506</v>
      </c>
      <c r="C7792" s="2">
        <v>4</v>
      </c>
      <c r="D7792" s="2">
        <v>208</v>
      </c>
    </row>
    <row r="7793" spans="1:4" x14ac:dyDescent="0.25">
      <c r="A7793" s="2" t="s">
        <v>1637</v>
      </c>
      <c r="B7793" s="2">
        <v>5002507</v>
      </c>
      <c r="C7793" s="2">
        <v>1</v>
      </c>
      <c r="D7793" s="2">
        <v>202</v>
      </c>
    </row>
    <row r="7794" spans="1:4" x14ac:dyDescent="0.25">
      <c r="A7794" s="2" t="s">
        <v>1637</v>
      </c>
      <c r="B7794" s="2">
        <v>5002507</v>
      </c>
      <c r="C7794" s="2">
        <v>2</v>
      </c>
      <c r="D7794" s="2">
        <v>210</v>
      </c>
    </row>
    <row r="7795" spans="1:4" x14ac:dyDescent="0.25">
      <c r="A7795" s="2" t="s">
        <v>1637</v>
      </c>
      <c r="B7795" s="2">
        <v>5002507</v>
      </c>
      <c r="C7795" s="2">
        <v>4</v>
      </c>
      <c r="D7795" s="2">
        <v>208</v>
      </c>
    </row>
    <row r="7796" spans="1:4" x14ac:dyDescent="0.25">
      <c r="A7796" s="2" t="s">
        <v>1637</v>
      </c>
      <c r="B7796" s="2">
        <v>5002507</v>
      </c>
      <c r="C7796" s="2">
        <v>17</v>
      </c>
      <c r="D7796" s="2">
        <v>209</v>
      </c>
    </row>
    <row r="7797" spans="1:4" x14ac:dyDescent="0.25">
      <c r="A7797" s="2" t="s">
        <v>1637</v>
      </c>
      <c r="B7797" s="2">
        <v>5002508</v>
      </c>
      <c r="C7797" s="2">
        <v>1</v>
      </c>
      <c r="D7797" s="2">
        <v>202</v>
      </c>
    </row>
    <row r="7798" spans="1:4" x14ac:dyDescent="0.25">
      <c r="A7798" s="2" t="s">
        <v>1637</v>
      </c>
      <c r="B7798" s="2">
        <v>5002508</v>
      </c>
      <c r="C7798" s="2">
        <v>2</v>
      </c>
      <c r="D7798" s="2">
        <v>210</v>
      </c>
    </row>
    <row r="7799" spans="1:4" x14ac:dyDescent="0.25">
      <c r="A7799" s="2" t="s">
        <v>1637</v>
      </c>
      <c r="B7799" s="2">
        <v>5002508</v>
      </c>
      <c r="C7799" s="2">
        <v>4</v>
      </c>
      <c r="D7799" s="2">
        <v>208</v>
      </c>
    </row>
    <row r="7800" spans="1:4" x14ac:dyDescent="0.25">
      <c r="A7800" s="2" t="s">
        <v>1637</v>
      </c>
      <c r="B7800" s="2">
        <v>5002509</v>
      </c>
      <c r="C7800" s="2">
        <v>1</v>
      </c>
      <c r="D7800" s="2">
        <v>202</v>
      </c>
    </row>
    <row r="7801" spans="1:4" x14ac:dyDescent="0.25">
      <c r="A7801" s="2" t="s">
        <v>1637</v>
      </c>
      <c r="B7801" s="2">
        <v>5002509</v>
      </c>
      <c r="C7801" s="2">
        <v>2</v>
      </c>
      <c r="D7801" s="2">
        <v>210</v>
      </c>
    </row>
    <row r="7802" spans="1:4" x14ac:dyDescent="0.25">
      <c r="A7802" s="2" t="s">
        <v>1637</v>
      </c>
      <c r="B7802" s="2">
        <v>5002509</v>
      </c>
      <c r="C7802" s="2">
        <v>4</v>
      </c>
      <c r="D7802" s="2">
        <v>208</v>
      </c>
    </row>
    <row r="7803" spans="1:4" x14ac:dyDescent="0.25">
      <c r="A7803" s="2" t="s">
        <v>1637</v>
      </c>
      <c r="B7803" s="2">
        <v>5002510</v>
      </c>
      <c r="C7803" s="2">
        <v>1</v>
      </c>
      <c r="D7803" s="2">
        <v>202</v>
      </c>
    </row>
    <row r="7804" spans="1:4" x14ac:dyDescent="0.25">
      <c r="A7804" s="2" t="s">
        <v>1637</v>
      </c>
      <c r="B7804" s="2">
        <v>5002510</v>
      </c>
      <c r="C7804" s="2">
        <v>2</v>
      </c>
      <c r="D7804" s="2">
        <v>210</v>
      </c>
    </row>
    <row r="7805" spans="1:4" x14ac:dyDescent="0.25">
      <c r="A7805" s="2" t="s">
        <v>1637</v>
      </c>
      <c r="B7805" s="2">
        <v>5002510</v>
      </c>
      <c r="C7805" s="2">
        <v>4</v>
      </c>
      <c r="D7805" s="2">
        <v>208</v>
      </c>
    </row>
    <row r="7806" spans="1:4" x14ac:dyDescent="0.25">
      <c r="A7806" s="2" t="s">
        <v>1637</v>
      </c>
      <c r="B7806" s="2">
        <v>5002510</v>
      </c>
      <c r="C7806" s="2">
        <v>6</v>
      </c>
      <c r="D7806" s="2">
        <v>208</v>
      </c>
    </row>
    <row r="7807" spans="1:4" x14ac:dyDescent="0.25">
      <c r="A7807" s="2" t="s">
        <v>1637</v>
      </c>
      <c r="B7807" s="2">
        <v>5002511</v>
      </c>
      <c r="C7807" s="2">
        <v>1</v>
      </c>
      <c r="D7807" s="2">
        <v>202</v>
      </c>
    </row>
    <row r="7808" spans="1:4" x14ac:dyDescent="0.25">
      <c r="A7808" s="2" t="s">
        <v>1637</v>
      </c>
      <c r="B7808" s="2">
        <v>5002511</v>
      </c>
      <c r="C7808" s="2">
        <v>2</v>
      </c>
      <c r="D7808" s="2">
        <v>210</v>
      </c>
    </row>
    <row r="7809" spans="1:4" x14ac:dyDescent="0.25">
      <c r="A7809" s="2" t="s">
        <v>1637</v>
      </c>
      <c r="B7809" s="2">
        <v>5002511</v>
      </c>
      <c r="C7809" s="2">
        <v>4</v>
      </c>
      <c r="D7809" s="2">
        <v>208</v>
      </c>
    </row>
    <row r="7810" spans="1:4" x14ac:dyDescent="0.25">
      <c r="A7810" s="2" t="s">
        <v>1637</v>
      </c>
      <c r="B7810" s="2">
        <v>5002511</v>
      </c>
      <c r="C7810" s="2">
        <v>6</v>
      </c>
      <c r="D7810" s="2">
        <v>208</v>
      </c>
    </row>
    <row r="7811" spans="1:4" x14ac:dyDescent="0.25">
      <c r="A7811" s="2" t="s">
        <v>1637</v>
      </c>
      <c r="B7811" s="2">
        <v>5002512</v>
      </c>
      <c r="C7811" s="2">
        <v>1</v>
      </c>
      <c r="D7811" s="2">
        <v>202</v>
      </c>
    </row>
    <row r="7812" spans="1:4" x14ac:dyDescent="0.25">
      <c r="A7812" s="2" t="s">
        <v>1637</v>
      </c>
      <c r="B7812" s="2">
        <v>5002512</v>
      </c>
      <c r="C7812" s="2">
        <v>2</v>
      </c>
      <c r="D7812" s="2">
        <v>210</v>
      </c>
    </row>
    <row r="7813" spans="1:4" x14ac:dyDescent="0.25">
      <c r="A7813" s="2" t="s">
        <v>1637</v>
      </c>
      <c r="B7813" s="2">
        <v>5002512</v>
      </c>
      <c r="C7813" s="2">
        <v>4</v>
      </c>
      <c r="D7813" s="2">
        <v>208</v>
      </c>
    </row>
    <row r="7814" spans="1:4" x14ac:dyDescent="0.25">
      <c r="A7814" s="2" t="s">
        <v>1637</v>
      </c>
      <c r="B7814" s="2">
        <v>5002512</v>
      </c>
      <c r="C7814" s="2">
        <v>6</v>
      </c>
      <c r="D7814" s="2">
        <v>208</v>
      </c>
    </row>
    <row r="7815" spans="1:4" x14ac:dyDescent="0.25">
      <c r="A7815" s="2" t="s">
        <v>1637</v>
      </c>
      <c r="B7815" s="2">
        <v>5002513</v>
      </c>
      <c r="C7815" s="2">
        <v>1</v>
      </c>
      <c r="D7815" s="2">
        <v>313</v>
      </c>
    </row>
    <row r="7816" spans="1:4" x14ac:dyDescent="0.25">
      <c r="A7816" s="2" t="s">
        <v>1637</v>
      </c>
      <c r="B7816" s="2">
        <v>5002514</v>
      </c>
      <c r="C7816" s="2">
        <v>1</v>
      </c>
      <c r="D7816" s="2">
        <v>313</v>
      </c>
    </row>
    <row r="7817" spans="1:4" x14ac:dyDescent="0.25">
      <c r="A7817" s="2" t="s">
        <v>1637</v>
      </c>
      <c r="B7817" s="2">
        <v>5002515</v>
      </c>
      <c r="C7817" s="2">
        <v>10</v>
      </c>
      <c r="D7817" s="2">
        <v>208</v>
      </c>
    </row>
    <row r="7818" spans="1:4" x14ac:dyDescent="0.25">
      <c r="A7818" s="2" t="s">
        <v>1637</v>
      </c>
      <c r="B7818" s="2">
        <v>5002515</v>
      </c>
      <c r="C7818" s="2">
        <v>12</v>
      </c>
      <c r="D7818" s="2">
        <v>210</v>
      </c>
    </row>
    <row r="7819" spans="1:4" x14ac:dyDescent="0.25">
      <c r="A7819" s="2" t="s">
        <v>1637</v>
      </c>
      <c r="B7819" s="2">
        <v>5002516</v>
      </c>
      <c r="C7819" s="2">
        <v>6</v>
      </c>
      <c r="D7819" s="2">
        <v>208</v>
      </c>
    </row>
    <row r="7820" spans="1:4" x14ac:dyDescent="0.25">
      <c r="A7820" s="2" t="s">
        <v>1637</v>
      </c>
      <c r="B7820" s="2">
        <v>5002516</v>
      </c>
      <c r="C7820" s="2">
        <v>12</v>
      </c>
      <c r="D7820" s="2">
        <v>210</v>
      </c>
    </row>
    <row r="7821" spans="1:4" x14ac:dyDescent="0.25">
      <c r="A7821" s="2" t="s">
        <v>1637</v>
      </c>
      <c r="B7821" s="2">
        <v>5002516</v>
      </c>
      <c r="C7821" s="2">
        <v>13</v>
      </c>
      <c r="D7821" s="2">
        <v>208</v>
      </c>
    </row>
    <row r="7822" spans="1:4" x14ac:dyDescent="0.25">
      <c r="A7822" s="2" t="s">
        <v>1637</v>
      </c>
      <c r="B7822" s="2">
        <v>5002517</v>
      </c>
      <c r="C7822" s="2">
        <v>1</v>
      </c>
      <c r="D7822" s="2">
        <v>202</v>
      </c>
    </row>
    <row r="7823" spans="1:4" x14ac:dyDescent="0.25">
      <c r="A7823" s="2" t="s">
        <v>1637</v>
      </c>
      <c r="B7823" s="2">
        <v>5002518</v>
      </c>
      <c r="C7823" s="2">
        <v>1</v>
      </c>
      <c r="D7823" s="2">
        <v>202</v>
      </c>
    </row>
    <row r="7824" spans="1:4" x14ac:dyDescent="0.25">
      <c r="A7824" s="2" t="s">
        <v>1637</v>
      </c>
      <c r="B7824" s="2">
        <v>5002518</v>
      </c>
      <c r="C7824" s="2">
        <v>2</v>
      </c>
      <c r="D7824" s="2">
        <v>210</v>
      </c>
    </row>
    <row r="7825" spans="1:4" x14ac:dyDescent="0.25">
      <c r="A7825" s="2" t="s">
        <v>1637</v>
      </c>
      <c r="B7825" s="2">
        <v>5002518</v>
      </c>
      <c r="C7825" s="2">
        <v>4</v>
      </c>
      <c r="D7825" s="2">
        <v>208</v>
      </c>
    </row>
    <row r="7826" spans="1:4" x14ac:dyDescent="0.25">
      <c r="A7826" s="2" t="s">
        <v>1637</v>
      </c>
      <c r="B7826" s="2">
        <v>5002518</v>
      </c>
      <c r="C7826" s="2">
        <v>6</v>
      </c>
      <c r="D7826" s="2">
        <v>208</v>
      </c>
    </row>
    <row r="7827" spans="1:4" x14ac:dyDescent="0.25">
      <c r="A7827" s="2" t="s">
        <v>1637</v>
      </c>
      <c r="B7827" s="2">
        <v>5002519</v>
      </c>
      <c r="C7827" s="2">
        <v>1</v>
      </c>
      <c r="D7827" s="2">
        <v>202</v>
      </c>
    </row>
    <row r="7828" spans="1:4" x14ac:dyDescent="0.25">
      <c r="A7828" s="2" t="s">
        <v>1637</v>
      </c>
      <c r="B7828" s="2">
        <v>5002519</v>
      </c>
      <c r="C7828" s="2">
        <v>2</v>
      </c>
      <c r="D7828" s="2">
        <v>210</v>
      </c>
    </row>
    <row r="7829" spans="1:4" x14ac:dyDescent="0.25">
      <c r="A7829" s="2" t="s">
        <v>1637</v>
      </c>
      <c r="B7829" s="2">
        <v>5002519</v>
      </c>
      <c r="C7829" s="2">
        <v>4</v>
      </c>
      <c r="D7829" s="2">
        <v>208</v>
      </c>
    </row>
    <row r="7830" spans="1:4" x14ac:dyDescent="0.25">
      <c r="A7830" s="2" t="s">
        <v>1637</v>
      </c>
      <c r="B7830" s="2">
        <v>5002519</v>
      </c>
      <c r="C7830" s="2">
        <v>50</v>
      </c>
      <c r="D7830" s="2">
        <v>202</v>
      </c>
    </row>
    <row r="7831" spans="1:4" x14ac:dyDescent="0.25">
      <c r="A7831" s="2" t="s">
        <v>1637</v>
      </c>
      <c r="B7831" s="2">
        <v>5002520</v>
      </c>
      <c r="C7831" s="2">
        <v>1</v>
      </c>
      <c r="D7831" s="2">
        <v>202</v>
      </c>
    </row>
    <row r="7832" spans="1:4" x14ac:dyDescent="0.25">
      <c r="A7832" s="2" t="s">
        <v>1637</v>
      </c>
      <c r="B7832" s="2">
        <v>5002520</v>
      </c>
      <c r="C7832" s="2">
        <v>2</v>
      </c>
      <c r="D7832" s="2">
        <v>210</v>
      </c>
    </row>
    <row r="7833" spans="1:4" x14ac:dyDescent="0.25">
      <c r="A7833" s="2" t="s">
        <v>1637</v>
      </c>
      <c r="B7833" s="2">
        <v>5002520</v>
      </c>
      <c r="C7833" s="2">
        <v>4</v>
      </c>
      <c r="D7833" s="2">
        <v>208</v>
      </c>
    </row>
    <row r="7834" spans="1:4" x14ac:dyDescent="0.25">
      <c r="A7834" s="2" t="s">
        <v>1637</v>
      </c>
      <c r="B7834" s="2">
        <v>5002520</v>
      </c>
      <c r="C7834" s="2">
        <v>6</v>
      </c>
      <c r="D7834" s="2">
        <v>208</v>
      </c>
    </row>
    <row r="7835" spans="1:4" x14ac:dyDescent="0.25">
      <c r="A7835" s="2" t="s">
        <v>1637</v>
      </c>
      <c r="B7835" s="2">
        <v>5002521</v>
      </c>
      <c r="C7835" s="2">
        <v>1</v>
      </c>
      <c r="D7835" s="2">
        <v>202</v>
      </c>
    </row>
    <row r="7836" spans="1:4" x14ac:dyDescent="0.25">
      <c r="A7836" s="2" t="s">
        <v>1637</v>
      </c>
      <c r="B7836" s="2">
        <v>5002521</v>
      </c>
      <c r="C7836" s="2">
        <v>2</v>
      </c>
      <c r="D7836" s="2">
        <v>210</v>
      </c>
    </row>
    <row r="7837" spans="1:4" x14ac:dyDescent="0.25">
      <c r="A7837" s="2" t="s">
        <v>1637</v>
      </c>
      <c r="B7837" s="2">
        <v>5002521</v>
      </c>
      <c r="C7837" s="2">
        <v>4</v>
      </c>
      <c r="D7837" s="2">
        <v>208</v>
      </c>
    </row>
    <row r="7838" spans="1:4" x14ac:dyDescent="0.25">
      <c r="A7838" s="2" t="s">
        <v>1637</v>
      </c>
      <c r="B7838" s="2">
        <v>5002522</v>
      </c>
      <c r="C7838" s="2">
        <v>1</v>
      </c>
      <c r="D7838" s="2">
        <v>202</v>
      </c>
    </row>
    <row r="7839" spans="1:4" x14ac:dyDescent="0.25">
      <c r="A7839" s="2" t="s">
        <v>1637</v>
      </c>
      <c r="B7839" s="2">
        <v>5002522</v>
      </c>
      <c r="C7839" s="2">
        <v>2</v>
      </c>
      <c r="D7839" s="2">
        <v>210</v>
      </c>
    </row>
    <row r="7840" spans="1:4" x14ac:dyDescent="0.25">
      <c r="A7840" s="2" t="s">
        <v>1637</v>
      </c>
      <c r="B7840" s="2">
        <v>5002522</v>
      </c>
      <c r="C7840" s="2">
        <v>6</v>
      </c>
      <c r="D7840" s="2">
        <v>208</v>
      </c>
    </row>
    <row r="7841" spans="1:4" x14ac:dyDescent="0.25">
      <c r="A7841" s="2" t="s">
        <v>1637</v>
      </c>
      <c r="B7841" s="2">
        <v>5002523</v>
      </c>
      <c r="C7841" s="2">
        <v>1</v>
      </c>
      <c r="D7841" s="2">
        <v>202</v>
      </c>
    </row>
    <row r="7842" spans="1:4" x14ac:dyDescent="0.25">
      <c r="A7842" s="2" t="s">
        <v>1637</v>
      </c>
      <c r="B7842" s="2">
        <v>5002523</v>
      </c>
      <c r="C7842" s="2">
        <v>2</v>
      </c>
      <c r="D7842" s="2">
        <v>210</v>
      </c>
    </row>
    <row r="7843" spans="1:4" x14ac:dyDescent="0.25">
      <c r="A7843" s="2" t="s">
        <v>1637</v>
      </c>
      <c r="B7843" s="2">
        <v>5002523</v>
      </c>
      <c r="C7843" s="2">
        <v>4</v>
      </c>
      <c r="D7843" s="2">
        <v>208</v>
      </c>
    </row>
    <row r="7844" spans="1:4" x14ac:dyDescent="0.25">
      <c r="A7844" s="2" t="s">
        <v>1637</v>
      </c>
      <c r="B7844" s="2">
        <v>5002523</v>
      </c>
      <c r="C7844" s="2">
        <v>6</v>
      </c>
      <c r="D7844" s="2">
        <v>208</v>
      </c>
    </row>
    <row r="7845" spans="1:4" x14ac:dyDescent="0.25">
      <c r="A7845" s="2" t="s">
        <v>1637</v>
      </c>
      <c r="B7845" s="2">
        <v>5002523</v>
      </c>
      <c r="C7845" s="2">
        <v>18</v>
      </c>
      <c r="D7845" s="2">
        <v>209</v>
      </c>
    </row>
    <row r="7846" spans="1:4" x14ac:dyDescent="0.25">
      <c r="A7846" s="2" t="s">
        <v>1637</v>
      </c>
      <c r="B7846" s="2">
        <v>5002524</v>
      </c>
      <c r="C7846" s="2">
        <v>1</v>
      </c>
      <c r="D7846" s="2">
        <v>202</v>
      </c>
    </row>
    <row r="7847" spans="1:4" x14ac:dyDescent="0.25">
      <c r="A7847" s="2" t="s">
        <v>1637</v>
      </c>
      <c r="B7847" s="2">
        <v>5002524</v>
      </c>
      <c r="C7847" s="2">
        <v>2</v>
      </c>
      <c r="D7847" s="2">
        <v>210</v>
      </c>
    </row>
    <row r="7848" spans="1:4" x14ac:dyDescent="0.25">
      <c r="A7848" s="2" t="s">
        <v>1637</v>
      </c>
      <c r="B7848" s="2">
        <v>5002524</v>
      </c>
      <c r="C7848" s="2">
        <v>4</v>
      </c>
      <c r="D7848" s="2">
        <v>208</v>
      </c>
    </row>
    <row r="7849" spans="1:4" x14ac:dyDescent="0.25">
      <c r="A7849" s="2" t="s">
        <v>1637</v>
      </c>
      <c r="B7849" s="2">
        <v>5002524</v>
      </c>
      <c r="C7849" s="2">
        <v>6</v>
      </c>
      <c r="D7849" s="2">
        <v>208</v>
      </c>
    </row>
    <row r="7850" spans="1:4" x14ac:dyDescent="0.25">
      <c r="A7850" s="2" t="s">
        <v>1637</v>
      </c>
      <c r="B7850" s="2">
        <v>5002524</v>
      </c>
      <c r="C7850" s="2">
        <v>18</v>
      </c>
      <c r="D7850" s="2">
        <v>209</v>
      </c>
    </row>
    <row r="7851" spans="1:4" x14ac:dyDescent="0.25">
      <c r="A7851" s="2" t="s">
        <v>1637</v>
      </c>
      <c r="B7851" s="2">
        <v>5002525</v>
      </c>
      <c r="C7851" s="2">
        <v>1</v>
      </c>
      <c r="D7851" s="2">
        <v>202</v>
      </c>
    </row>
    <row r="7852" spans="1:4" x14ac:dyDescent="0.25">
      <c r="A7852" s="2" t="s">
        <v>1637</v>
      </c>
      <c r="B7852" s="2">
        <v>5002525</v>
      </c>
      <c r="C7852" s="2">
        <v>4</v>
      </c>
      <c r="D7852" s="2">
        <v>208</v>
      </c>
    </row>
    <row r="7853" spans="1:4" x14ac:dyDescent="0.25">
      <c r="A7853" s="2" t="s">
        <v>1637</v>
      </c>
      <c r="B7853" s="2">
        <v>5002526</v>
      </c>
      <c r="C7853" s="2">
        <v>1</v>
      </c>
      <c r="D7853" s="2">
        <v>202</v>
      </c>
    </row>
    <row r="7854" spans="1:4" x14ac:dyDescent="0.25">
      <c r="A7854" s="2" t="s">
        <v>1637</v>
      </c>
      <c r="B7854" s="2">
        <v>5002526</v>
      </c>
      <c r="C7854" s="2">
        <v>7</v>
      </c>
      <c r="D7854" s="2">
        <v>207</v>
      </c>
    </row>
    <row r="7855" spans="1:4" x14ac:dyDescent="0.25">
      <c r="A7855" s="2" t="s">
        <v>1637</v>
      </c>
      <c r="B7855" s="2">
        <v>5002526</v>
      </c>
      <c r="C7855" s="2">
        <v>141</v>
      </c>
      <c r="D7855" s="2">
        <v>211</v>
      </c>
    </row>
    <row r="7856" spans="1:4" x14ac:dyDescent="0.25">
      <c r="A7856" s="2" t="s">
        <v>1637</v>
      </c>
      <c r="B7856" s="2">
        <v>5002526</v>
      </c>
      <c r="C7856" s="2">
        <v>142</v>
      </c>
      <c r="D7856" s="2">
        <v>202</v>
      </c>
    </row>
    <row r="7857" spans="1:4" x14ac:dyDescent="0.25">
      <c r="A7857" s="2" t="s">
        <v>1637</v>
      </c>
      <c r="B7857" s="2">
        <v>5002527</v>
      </c>
      <c r="C7857" s="2">
        <v>2</v>
      </c>
      <c r="D7857" s="2">
        <v>210</v>
      </c>
    </row>
    <row r="7858" spans="1:4" x14ac:dyDescent="0.25">
      <c r="A7858" s="2" t="s">
        <v>1637</v>
      </c>
      <c r="B7858" s="2">
        <v>5002527</v>
      </c>
      <c r="C7858" s="2">
        <v>6</v>
      </c>
      <c r="D7858" s="2">
        <v>208</v>
      </c>
    </row>
    <row r="7859" spans="1:4" x14ac:dyDescent="0.25">
      <c r="A7859" s="2" t="s">
        <v>1637</v>
      </c>
      <c r="B7859" s="2">
        <v>5002527</v>
      </c>
      <c r="C7859" s="2">
        <v>13</v>
      </c>
      <c r="D7859" s="2">
        <v>208</v>
      </c>
    </row>
    <row r="7860" spans="1:4" x14ac:dyDescent="0.25">
      <c r="A7860" s="2" t="s">
        <v>1637</v>
      </c>
      <c r="B7860" s="2">
        <v>5002528</v>
      </c>
      <c r="C7860" s="2">
        <v>10</v>
      </c>
      <c r="D7860" s="2">
        <v>208</v>
      </c>
    </row>
    <row r="7861" spans="1:4" x14ac:dyDescent="0.25">
      <c r="A7861" s="2" t="s">
        <v>1637</v>
      </c>
      <c r="B7861" s="2">
        <v>5002528</v>
      </c>
      <c r="C7861" s="2">
        <v>12</v>
      </c>
      <c r="D7861" s="2">
        <v>210</v>
      </c>
    </row>
    <row r="7862" spans="1:4" x14ac:dyDescent="0.25">
      <c r="A7862" s="2" t="s">
        <v>1637</v>
      </c>
      <c r="B7862" s="2">
        <v>5002528</v>
      </c>
      <c r="C7862" s="2">
        <v>13</v>
      </c>
      <c r="D7862" s="2">
        <v>208</v>
      </c>
    </row>
    <row r="7863" spans="1:4" x14ac:dyDescent="0.25">
      <c r="A7863" s="2" t="s">
        <v>1637</v>
      </c>
      <c r="B7863" s="2">
        <v>5002529</v>
      </c>
      <c r="C7863" s="2">
        <v>1</v>
      </c>
      <c r="D7863" s="2">
        <v>202</v>
      </c>
    </row>
    <row r="7864" spans="1:4" x14ac:dyDescent="0.25">
      <c r="A7864" s="2" t="s">
        <v>1637</v>
      </c>
      <c r="B7864" s="2">
        <v>5002529</v>
      </c>
      <c r="C7864" s="2">
        <v>2</v>
      </c>
      <c r="D7864" s="2">
        <v>210</v>
      </c>
    </row>
    <row r="7865" spans="1:4" x14ac:dyDescent="0.25">
      <c r="A7865" s="2" t="s">
        <v>1637</v>
      </c>
      <c r="B7865" s="2">
        <v>5002529</v>
      </c>
      <c r="C7865" s="2">
        <v>4</v>
      </c>
      <c r="D7865" s="2">
        <v>208</v>
      </c>
    </row>
    <row r="7866" spans="1:4" x14ac:dyDescent="0.25">
      <c r="A7866" s="2" t="s">
        <v>1637</v>
      </c>
      <c r="B7866" s="2">
        <v>5002530</v>
      </c>
      <c r="C7866" s="2">
        <v>6</v>
      </c>
      <c r="D7866" s="2">
        <v>208</v>
      </c>
    </row>
    <row r="7867" spans="1:4" x14ac:dyDescent="0.25">
      <c r="A7867" s="2" t="s">
        <v>1637</v>
      </c>
      <c r="B7867" s="2">
        <v>5002530</v>
      </c>
      <c r="C7867" s="2">
        <v>10</v>
      </c>
      <c r="D7867" s="2">
        <v>208</v>
      </c>
    </row>
    <row r="7868" spans="1:4" x14ac:dyDescent="0.25">
      <c r="A7868" s="2" t="s">
        <v>1637</v>
      </c>
      <c r="B7868" s="2">
        <v>5002530</v>
      </c>
      <c r="C7868" s="2">
        <v>12</v>
      </c>
      <c r="D7868" s="2">
        <v>210</v>
      </c>
    </row>
    <row r="7869" spans="1:4" x14ac:dyDescent="0.25">
      <c r="A7869" s="2" t="s">
        <v>1637</v>
      </c>
      <c r="B7869" s="2">
        <v>5002531</v>
      </c>
      <c r="C7869" s="2">
        <v>6</v>
      </c>
      <c r="D7869" s="2">
        <v>208</v>
      </c>
    </row>
    <row r="7870" spans="1:4" x14ac:dyDescent="0.25">
      <c r="A7870" s="2" t="s">
        <v>1637</v>
      </c>
      <c r="B7870" s="2">
        <v>5002531</v>
      </c>
      <c r="C7870" s="2">
        <v>10</v>
      </c>
      <c r="D7870" s="2">
        <v>208</v>
      </c>
    </row>
    <row r="7871" spans="1:4" x14ac:dyDescent="0.25">
      <c r="A7871" s="2" t="s">
        <v>1637</v>
      </c>
      <c r="B7871" s="2">
        <v>5002531</v>
      </c>
      <c r="C7871" s="2">
        <v>12</v>
      </c>
      <c r="D7871" s="2">
        <v>210</v>
      </c>
    </row>
    <row r="7872" spans="1:4" x14ac:dyDescent="0.25">
      <c r="A7872" s="2" t="s">
        <v>1637</v>
      </c>
      <c r="B7872" s="2">
        <v>5002532</v>
      </c>
      <c r="C7872" s="2">
        <v>6</v>
      </c>
      <c r="D7872" s="2">
        <v>208</v>
      </c>
    </row>
    <row r="7873" spans="1:4" x14ac:dyDescent="0.25">
      <c r="A7873" s="2" t="s">
        <v>1637</v>
      </c>
      <c r="B7873" s="2">
        <v>5002532</v>
      </c>
      <c r="C7873" s="2">
        <v>10</v>
      </c>
      <c r="D7873" s="2">
        <v>208</v>
      </c>
    </row>
    <row r="7874" spans="1:4" x14ac:dyDescent="0.25">
      <c r="A7874" s="2" t="s">
        <v>1637</v>
      </c>
      <c r="B7874" s="2">
        <v>5002532</v>
      </c>
      <c r="C7874" s="2">
        <v>12</v>
      </c>
      <c r="D7874" s="2">
        <v>210</v>
      </c>
    </row>
    <row r="7875" spans="1:4" x14ac:dyDescent="0.25">
      <c r="A7875" s="2" t="s">
        <v>1637</v>
      </c>
      <c r="B7875" s="2">
        <v>5002533</v>
      </c>
      <c r="C7875" s="2">
        <v>6</v>
      </c>
      <c r="D7875" s="2">
        <v>208</v>
      </c>
    </row>
    <row r="7876" spans="1:4" x14ac:dyDescent="0.25">
      <c r="A7876" s="2" t="s">
        <v>1637</v>
      </c>
      <c r="B7876" s="2">
        <v>5002533</v>
      </c>
      <c r="C7876" s="2">
        <v>10</v>
      </c>
      <c r="D7876" s="2">
        <v>208</v>
      </c>
    </row>
    <row r="7877" spans="1:4" x14ac:dyDescent="0.25">
      <c r="A7877" s="2" t="s">
        <v>1637</v>
      </c>
      <c r="B7877" s="2">
        <v>5002533</v>
      </c>
      <c r="C7877" s="2">
        <v>12</v>
      </c>
      <c r="D7877" s="2">
        <v>210</v>
      </c>
    </row>
    <row r="7878" spans="1:4" x14ac:dyDescent="0.25">
      <c r="A7878" s="2" t="s">
        <v>1637</v>
      </c>
      <c r="B7878" s="2">
        <v>5002534</v>
      </c>
      <c r="C7878" s="2">
        <v>6</v>
      </c>
      <c r="D7878" s="2">
        <v>208</v>
      </c>
    </row>
    <row r="7879" spans="1:4" x14ac:dyDescent="0.25">
      <c r="A7879" s="2" t="s">
        <v>1637</v>
      </c>
      <c r="B7879" s="2">
        <v>5002534</v>
      </c>
      <c r="C7879" s="2">
        <v>10</v>
      </c>
      <c r="D7879" s="2">
        <v>208</v>
      </c>
    </row>
    <row r="7880" spans="1:4" x14ac:dyDescent="0.25">
      <c r="A7880" s="2" t="s">
        <v>1637</v>
      </c>
      <c r="B7880" s="2">
        <v>5002534</v>
      </c>
      <c r="C7880" s="2">
        <v>12</v>
      </c>
      <c r="D7880" s="2">
        <v>210</v>
      </c>
    </row>
    <row r="7881" spans="1:4" x14ac:dyDescent="0.25">
      <c r="A7881" s="2" t="s">
        <v>1637</v>
      </c>
      <c r="B7881" s="2">
        <v>5002535</v>
      </c>
      <c r="C7881" s="2">
        <v>6</v>
      </c>
      <c r="D7881" s="2">
        <v>208</v>
      </c>
    </row>
    <row r="7882" spans="1:4" x14ac:dyDescent="0.25">
      <c r="A7882" s="2" t="s">
        <v>1637</v>
      </c>
      <c r="B7882" s="2">
        <v>5002535</v>
      </c>
      <c r="C7882" s="2">
        <v>10</v>
      </c>
      <c r="D7882" s="2">
        <v>208</v>
      </c>
    </row>
    <row r="7883" spans="1:4" x14ac:dyDescent="0.25">
      <c r="A7883" s="2" t="s">
        <v>1637</v>
      </c>
      <c r="B7883" s="2">
        <v>5002535</v>
      </c>
      <c r="C7883" s="2">
        <v>12</v>
      </c>
      <c r="D7883" s="2">
        <v>210</v>
      </c>
    </row>
    <row r="7884" spans="1:4" x14ac:dyDescent="0.25">
      <c r="A7884" s="2" t="s">
        <v>1637</v>
      </c>
      <c r="B7884" s="2">
        <v>5002536</v>
      </c>
      <c r="C7884" s="2">
        <v>6</v>
      </c>
      <c r="D7884" s="2">
        <v>208</v>
      </c>
    </row>
    <row r="7885" spans="1:4" x14ac:dyDescent="0.25">
      <c r="A7885" s="2" t="s">
        <v>1637</v>
      </c>
      <c r="B7885" s="2">
        <v>5002536</v>
      </c>
      <c r="C7885" s="2">
        <v>10</v>
      </c>
      <c r="D7885" s="2">
        <v>208</v>
      </c>
    </row>
    <row r="7886" spans="1:4" x14ac:dyDescent="0.25">
      <c r="A7886" s="2" t="s">
        <v>1637</v>
      </c>
      <c r="B7886" s="2">
        <v>5002536</v>
      </c>
      <c r="C7886" s="2">
        <v>12</v>
      </c>
      <c r="D7886" s="2">
        <v>210</v>
      </c>
    </row>
    <row r="7887" spans="1:4" x14ac:dyDescent="0.25">
      <c r="A7887" s="2" t="s">
        <v>1637</v>
      </c>
      <c r="B7887" s="2">
        <v>5002537</v>
      </c>
      <c r="C7887" s="2">
        <v>6</v>
      </c>
      <c r="D7887" s="2">
        <v>208</v>
      </c>
    </row>
    <row r="7888" spans="1:4" x14ac:dyDescent="0.25">
      <c r="A7888" s="2" t="s">
        <v>1637</v>
      </c>
      <c r="B7888" s="2">
        <v>5002537</v>
      </c>
      <c r="C7888" s="2">
        <v>10</v>
      </c>
      <c r="D7888" s="2">
        <v>208</v>
      </c>
    </row>
    <row r="7889" spans="1:4" x14ac:dyDescent="0.25">
      <c r="A7889" s="2" t="s">
        <v>1637</v>
      </c>
      <c r="B7889" s="2">
        <v>5002537</v>
      </c>
      <c r="C7889" s="2">
        <v>12</v>
      </c>
      <c r="D7889" s="2">
        <v>210</v>
      </c>
    </row>
    <row r="7890" spans="1:4" x14ac:dyDescent="0.25">
      <c r="A7890" s="2" t="s">
        <v>1637</v>
      </c>
      <c r="B7890" s="2">
        <v>5002538</v>
      </c>
      <c r="C7890" s="2">
        <v>6</v>
      </c>
      <c r="D7890" s="2">
        <v>208</v>
      </c>
    </row>
    <row r="7891" spans="1:4" x14ac:dyDescent="0.25">
      <c r="A7891" s="2" t="s">
        <v>1637</v>
      </c>
      <c r="B7891" s="2">
        <v>5002538</v>
      </c>
      <c r="C7891" s="2">
        <v>10</v>
      </c>
      <c r="D7891" s="2">
        <v>208</v>
      </c>
    </row>
    <row r="7892" spans="1:4" x14ac:dyDescent="0.25">
      <c r="A7892" s="2" t="s">
        <v>1637</v>
      </c>
      <c r="B7892" s="2">
        <v>5002538</v>
      </c>
      <c r="C7892" s="2">
        <v>12</v>
      </c>
      <c r="D7892" s="2">
        <v>210</v>
      </c>
    </row>
    <row r="7893" spans="1:4" x14ac:dyDescent="0.25">
      <c r="A7893" s="2" t="s">
        <v>1637</v>
      </c>
      <c r="B7893" s="2">
        <v>5002539</v>
      </c>
      <c r="C7893" s="2">
        <v>6</v>
      </c>
      <c r="D7893" s="2">
        <v>208</v>
      </c>
    </row>
    <row r="7894" spans="1:4" x14ac:dyDescent="0.25">
      <c r="A7894" s="2" t="s">
        <v>1637</v>
      </c>
      <c r="B7894" s="2">
        <v>5002539</v>
      </c>
      <c r="C7894" s="2">
        <v>10</v>
      </c>
      <c r="D7894" s="2">
        <v>208</v>
      </c>
    </row>
    <row r="7895" spans="1:4" x14ac:dyDescent="0.25">
      <c r="A7895" s="2" t="s">
        <v>1637</v>
      </c>
      <c r="B7895" s="2">
        <v>5002539</v>
      </c>
      <c r="C7895" s="2">
        <v>12</v>
      </c>
      <c r="D7895" s="2">
        <v>210</v>
      </c>
    </row>
    <row r="7896" spans="1:4" x14ac:dyDescent="0.25">
      <c r="A7896" s="2" t="s">
        <v>1637</v>
      </c>
      <c r="B7896" s="2">
        <v>5002540</v>
      </c>
      <c r="C7896" s="2">
        <v>1</v>
      </c>
      <c r="D7896" s="2">
        <v>202</v>
      </c>
    </row>
    <row r="7897" spans="1:4" x14ac:dyDescent="0.25">
      <c r="A7897" s="2" t="s">
        <v>1637</v>
      </c>
      <c r="B7897" s="2">
        <v>5002540</v>
      </c>
      <c r="C7897" s="2">
        <v>2</v>
      </c>
      <c r="D7897" s="2">
        <v>210</v>
      </c>
    </row>
    <row r="7898" spans="1:4" x14ac:dyDescent="0.25">
      <c r="A7898" s="2" t="s">
        <v>1637</v>
      </c>
      <c r="B7898" s="2">
        <v>5002540</v>
      </c>
      <c r="C7898" s="2">
        <v>4</v>
      </c>
      <c r="D7898" s="2">
        <v>208</v>
      </c>
    </row>
    <row r="7899" spans="1:4" x14ac:dyDescent="0.25">
      <c r="A7899" s="2" t="s">
        <v>1637</v>
      </c>
      <c r="B7899" s="2">
        <v>5002540</v>
      </c>
      <c r="C7899" s="2">
        <v>6</v>
      </c>
      <c r="D7899" s="2">
        <v>208</v>
      </c>
    </row>
    <row r="7900" spans="1:4" x14ac:dyDescent="0.25">
      <c r="A7900" s="2" t="s">
        <v>1637</v>
      </c>
      <c r="B7900" s="2">
        <v>5002540</v>
      </c>
      <c r="C7900" s="2">
        <v>7</v>
      </c>
      <c r="D7900" s="2">
        <v>202</v>
      </c>
    </row>
    <row r="7901" spans="1:4" x14ac:dyDescent="0.25">
      <c r="A7901" s="2" t="s">
        <v>1637</v>
      </c>
      <c r="B7901" s="2">
        <v>5002540</v>
      </c>
      <c r="C7901" s="2">
        <v>140</v>
      </c>
      <c r="D7901" s="2">
        <v>202</v>
      </c>
    </row>
    <row r="7902" spans="1:4" x14ac:dyDescent="0.25">
      <c r="A7902" s="2" t="s">
        <v>1637</v>
      </c>
      <c r="B7902" s="2">
        <v>5002540</v>
      </c>
      <c r="C7902" s="2">
        <v>141</v>
      </c>
      <c r="D7902" s="2">
        <v>211</v>
      </c>
    </row>
    <row r="7903" spans="1:4" x14ac:dyDescent="0.25">
      <c r="A7903" s="2" t="s">
        <v>1637</v>
      </c>
      <c r="B7903" s="2">
        <v>5002541</v>
      </c>
      <c r="C7903" s="2">
        <v>10</v>
      </c>
      <c r="D7903" s="2">
        <v>208</v>
      </c>
    </row>
    <row r="7904" spans="1:4" x14ac:dyDescent="0.25">
      <c r="A7904" s="2" t="s">
        <v>1637</v>
      </c>
      <c r="B7904" s="2">
        <v>5002541</v>
      </c>
      <c r="C7904" s="2">
        <v>12</v>
      </c>
      <c r="D7904" s="2">
        <v>210</v>
      </c>
    </row>
    <row r="7905" spans="1:4" x14ac:dyDescent="0.25">
      <c r="A7905" s="2" t="s">
        <v>1637</v>
      </c>
      <c r="B7905" s="2">
        <v>5002542</v>
      </c>
      <c r="C7905" s="2">
        <v>66</v>
      </c>
      <c r="D7905" s="2">
        <v>202</v>
      </c>
    </row>
    <row r="7906" spans="1:4" x14ac:dyDescent="0.25">
      <c r="A7906" s="2" t="s">
        <v>1637</v>
      </c>
      <c r="B7906" s="2">
        <v>5002542</v>
      </c>
      <c r="C7906" s="2">
        <v>67</v>
      </c>
      <c r="D7906" s="2">
        <v>208</v>
      </c>
    </row>
    <row r="7907" spans="1:4" x14ac:dyDescent="0.25">
      <c r="A7907" s="2" t="s">
        <v>1637</v>
      </c>
      <c r="B7907" s="2">
        <v>5002542</v>
      </c>
      <c r="C7907" s="2">
        <v>71</v>
      </c>
      <c r="D7907" s="2">
        <v>202</v>
      </c>
    </row>
    <row r="7908" spans="1:4" x14ac:dyDescent="0.25">
      <c r="A7908" s="2" t="s">
        <v>1637</v>
      </c>
      <c r="B7908" s="2">
        <v>5002542</v>
      </c>
      <c r="C7908" s="2">
        <v>76</v>
      </c>
      <c r="D7908" s="2">
        <v>208</v>
      </c>
    </row>
    <row r="7909" spans="1:4" x14ac:dyDescent="0.25">
      <c r="A7909" s="2" t="s">
        <v>1637</v>
      </c>
      <c r="B7909" s="2">
        <v>5002543</v>
      </c>
      <c r="C7909" s="2">
        <v>1</v>
      </c>
      <c r="D7909" s="2">
        <v>202</v>
      </c>
    </row>
    <row r="7910" spans="1:4" x14ac:dyDescent="0.25">
      <c r="A7910" s="2" t="s">
        <v>1637</v>
      </c>
      <c r="B7910" s="2">
        <v>5002543</v>
      </c>
      <c r="C7910" s="2">
        <v>2</v>
      </c>
      <c r="D7910" s="2">
        <v>210</v>
      </c>
    </row>
    <row r="7911" spans="1:4" x14ac:dyDescent="0.25">
      <c r="A7911" s="2" t="s">
        <v>1637</v>
      </c>
      <c r="B7911" s="2">
        <v>5002543</v>
      </c>
      <c r="C7911" s="2">
        <v>4</v>
      </c>
      <c r="D7911" s="2">
        <v>208</v>
      </c>
    </row>
    <row r="7912" spans="1:4" x14ac:dyDescent="0.25">
      <c r="A7912" s="2" t="s">
        <v>1637</v>
      </c>
      <c r="B7912" s="2">
        <v>5002543</v>
      </c>
      <c r="C7912" s="2">
        <v>6</v>
      </c>
      <c r="D7912" s="2">
        <v>208</v>
      </c>
    </row>
    <row r="7913" spans="1:4" x14ac:dyDescent="0.25">
      <c r="A7913" s="2" t="s">
        <v>1637</v>
      </c>
      <c r="B7913" s="2">
        <v>5002544</v>
      </c>
      <c r="C7913" s="2">
        <v>1</v>
      </c>
      <c r="D7913" s="2">
        <v>202</v>
      </c>
    </row>
    <row r="7914" spans="1:4" x14ac:dyDescent="0.25">
      <c r="A7914" s="2" t="s">
        <v>1637</v>
      </c>
      <c r="B7914" s="2">
        <v>5002544</v>
      </c>
      <c r="C7914" s="2">
        <v>2</v>
      </c>
      <c r="D7914" s="2">
        <v>210</v>
      </c>
    </row>
    <row r="7915" spans="1:4" x14ac:dyDescent="0.25">
      <c r="A7915" s="2" t="s">
        <v>1637</v>
      </c>
      <c r="B7915" s="2">
        <v>5002545</v>
      </c>
      <c r="C7915" s="2">
        <v>1</v>
      </c>
      <c r="D7915" s="2">
        <v>202</v>
      </c>
    </row>
    <row r="7916" spans="1:4" x14ac:dyDescent="0.25">
      <c r="A7916" s="2" t="s">
        <v>1637</v>
      </c>
      <c r="B7916" s="2">
        <v>5002545</v>
      </c>
      <c r="C7916" s="2">
        <v>2</v>
      </c>
      <c r="D7916" s="2">
        <v>210</v>
      </c>
    </row>
    <row r="7917" spans="1:4" x14ac:dyDescent="0.25">
      <c r="A7917" s="2" t="s">
        <v>1637</v>
      </c>
      <c r="B7917" s="2">
        <v>5002546</v>
      </c>
      <c r="C7917" s="2">
        <v>1</v>
      </c>
      <c r="D7917" s="2">
        <v>202</v>
      </c>
    </row>
    <row r="7918" spans="1:4" x14ac:dyDescent="0.25">
      <c r="A7918" s="2" t="s">
        <v>1637</v>
      </c>
      <c r="B7918" s="2">
        <v>5002546</v>
      </c>
      <c r="C7918" s="2">
        <v>2</v>
      </c>
      <c r="D7918" s="2">
        <v>210</v>
      </c>
    </row>
    <row r="7919" spans="1:4" x14ac:dyDescent="0.25">
      <c r="A7919" s="2" t="s">
        <v>1637</v>
      </c>
      <c r="B7919" s="2">
        <v>5002546</v>
      </c>
      <c r="C7919" s="2">
        <v>4</v>
      </c>
      <c r="D7919" s="2">
        <v>208</v>
      </c>
    </row>
    <row r="7920" spans="1:4" x14ac:dyDescent="0.25">
      <c r="A7920" s="2" t="s">
        <v>1637</v>
      </c>
      <c r="B7920" s="2">
        <v>5002547</v>
      </c>
      <c r="C7920" s="2">
        <v>1</v>
      </c>
      <c r="D7920" s="2">
        <v>202</v>
      </c>
    </row>
    <row r="7921" spans="1:4" x14ac:dyDescent="0.25">
      <c r="A7921" s="2" t="s">
        <v>1637</v>
      </c>
      <c r="B7921" s="2">
        <v>5002547</v>
      </c>
      <c r="C7921" s="2">
        <v>2</v>
      </c>
      <c r="D7921" s="2">
        <v>210</v>
      </c>
    </row>
    <row r="7922" spans="1:4" x14ac:dyDescent="0.25">
      <c r="A7922" s="2" t="s">
        <v>1637</v>
      </c>
      <c r="B7922" s="2">
        <v>5002547</v>
      </c>
      <c r="C7922" s="2">
        <v>4</v>
      </c>
      <c r="D7922" s="2">
        <v>208</v>
      </c>
    </row>
    <row r="7923" spans="1:4" x14ac:dyDescent="0.25">
      <c r="A7923" s="2" t="s">
        <v>1637</v>
      </c>
      <c r="B7923" s="2">
        <v>5002548</v>
      </c>
      <c r="C7923" s="2">
        <v>1</v>
      </c>
      <c r="D7923" s="2">
        <v>202</v>
      </c>
    </row>
    <row r="7924" spans="1:4" x14ac:dyDescent="0.25">
      <c r="A7924" s="2" t="s">
        <v>1637</v>
      </c>
      <c r="B7924" s="2">
        <v>5002548</v>
      </c>
      <c r="C7924" s="2">
        <v>6</v>
      </c>
      <c r="D7924" s="2">
        <v>208</v>
      </c>
    </row>
    <row r="7925" spans="1:4" x14ac:dyDescent="0.25">
      <c r="A7925" s="2" t="s">
        <v>1637</v>
      </c>
      <c r="B7925" s="2">
        <v>5002549</v>
      </c>
      <c r="C7925" s="2">
        <v>1</v>
      </c>
      <c r="D7925" s="2">
        <v>202</v>
      </c>
    </row>
    <row r="7926" spans="1:4" x14ac:dyDescent="0.25">
      <c r="A7926" s="2" t="s">
        <v>1637</v>
      </c>
      <c r="B7926" s="2">
        <v>5002549</v>
      </c>
      <c r="C7926" s="2">
        <v>2</v>
      </c>
      <c r="D7926" s="2">
        <v>210</v>
      </c>
    </row>
    <row r="7927" spans="1:4" x14ac:dyDescent="0.25">
      <c r="A7927" s="2" t="s">
        <v>1637</v>
      </c>
      <c r="B7927" s="2">
        <v>5002549</v>
      </c>
      <c r="C7927" s="2">
        <v>4</v>
      </c>
      <c r="D7927" s="2">
        <v>208</v>
      </c>
    </row>
    <row r="7928" spans="1:4" x14ac:dyDescent="0.25">
      <c r="A7928" s="2" t="s">
        <v>1637</v>
      </c>
      <c r="B7928" s="2">
        <v>5002549</v>
      </c>
      <c r="C7928" s="2">
        <v>6</v>
      </c>
      <c r="D7928" s="2">
        <v>208</v>
      </c>
    </row>
    <row r="7929" spans="1:4" x14ac:dyDescent="0.25">
      <c r="A7929" s="2" t="s">
        <v>1637</v>
      </c>
      <c r="B7929" s="2">
        <v>5002550</v>
      </c>
      <c r="C7929" s="2">
        <v>1</v>
      </c>
      <c r="D7929" s="2">
        <v>202</v>
      </c>
    </row>
    <row r="7930" spans="1:4" x14ac:dyDescent="0.25">
      <c r="A7930" s="2" t="s">
        <v>1637</v>
      </c>
      <c r="B7930" s="2">
        <v>5002550</v>
      </c>
      <c r="C7930" s="2">
        <v>6</v>
      </c>
      <c r="D7930" s="2">
        <v>208</v>
      </c>
    </row>
    <row r="7931" spans="1:4" x14ac:dyDescent="0.25">
      <c r="A7931" s="2" t="s">
        <v>1637</v>
      </c>
      <c r="B7931" s="2">
        <v>5002551</v>
      </c>
      <c r="C7931" s="2">
        <v>72</v>
      </c>
      <c r="D7931" s="2">
        <v>202</v>
      </c>
    </row>
    <row r="7932" spans="1:4" x14ac:dyDescent="0.25">
      <c r="A7932" s="2" t="s">
        <v>1637</v>
      </c>
      <c r="B7932" s="2">
        <v>5002551</v>
      </c>
      <c r="C7932" s="2">
        <v>77</v>
      </c>
      <c r="D7932" s="2">
        <v>208</v>
      </c>
    </row>
    <row r="7933" spans="1:4" x14ac:dyDescent="0.25">
      <c r="A7933" s="2" t="s">
        <v>1637</v>
      </c>
      <c r="B7933" s="2">
        <v>5002552</v>
      </c>
      <c r="C7933" s="2">
        <v>1</v>
      </c>
      <c r="D7933" s="2">
        <v>202</v>
      </c>
    </row>
    <row r="7934" spans="1:4" x14ac:dyDescent="0.25">
      <c r="A7934" s="2" t="s">
        <v>1637</v>
      </c>
      <c r="B7934" s="2">
        <v>5002552</v>
      </c>
      <c r="C7934" s="2">
        <v>2</v>
      </c>
      <c r="D7934" s="2">
        <v>210</v>
      </c>
    </row>
    <row r="7935" spans="1:4" x14ac:dyDescent="0.25">
      <c r="A7935" s="2" t="s">
        <v>1637</v>
      </c>
      <c r="B7935" s="2">
        <v>5002552</v>
      </c>
      <c r="C7935" s="2">
        <v>6</v>
      </c>
      <c r="D7935" s="2">
        <v>208</v>
      </c>
    </row>
    <row r="7936" spans="1:4" x14ac:dyDescent="0.25">
      <c r="A7936" s="2" t="s">
        <v>1637</v>
      </c>
      <c r="B7936" s="2">
        <v>5002553</v>
      </c>
      <c r="C7936" s="2">
        <v>1</v>
      </c>
      <c r="D7936" s="2">
        <v>202</v>
      </c>
    </row>
    <row r="7937" spans="1:4" x14ac:dyDescent="0.25">
      <c r="A7937" s="2" t="s">
        <v>1637</v>
      </c>
      <c r="B7937" s="2">
        <v>5002553</v>
      </c>
      <c r="C7937" s="2">
        <v>2</v>
      </c>
      <c r="D7937" s="2">
        <v>210</v>
      </c>
    </row>
    <row r="7938" spans="1:4" x14ac:dyDescent="0.25">
      <c r="A7938" s="2" t="s">
        <v>1637</v>
      </c>
      <c r="B7938" s="2">
        <v>5002553</v>
      </c>
      <c r="C7938" s="2">
        <v>4</v>
      </c>
      <c r="D7938" s="2">
        <v>208</v>
      </c>
    </row>
    <row r="7939" spans="1:4" x14ac:dyDescent="0.25">
      <c r="A7939" s="2" t="s">
        <v>1637</v>
      </c>
      <c r="B7939" s="2">
        <v>5002553</v>
      </c>
      <c r="C7939" s="2">
        <v>6</v>
      </c>
      <c r="D7939" s="2">
        <v>208</v>
      </c>
    </row>
    <row r="7940" spans="1:4" x14ac:dyDescent="0.25">
      <c r="A7940" s="2" t="s">
        <v>1637</v>
      </c>
      <c r="B7940" s="2">
        <v>5002553</v>
      </c>
      <c r="C7940" s="2">
        <v>7</v>
      </c>
      <c r="D7940" s="2">
        <v>202</v>
      </c>
    </row>
    <row r="7941" spans="1:4" x14ac:dyDescent="0.25">
      <c r="A7941" s="2" t="s">
        <v>1637</v>
      </c>
      <c r="B7941" s="2">
        <v>5002553</v>
      </c>
      <c r="C7941" s="2">
        <v>140</v>
      </c>
      <c r="D7941" s="2">
        <v>202</v>
      </c>
    </row>
    <row r="7942" spans="1:4" x14ac:dyDescent="0.25">
      <c r="A7942" s="2" t="s">
        <v>1637</v>
      </c>
      <c r="B7942" s="2">
        <v>5002553</v>
      </c>
      <c r="C7942" s="2">
        <v>141</v>
      </c>
      <c r="D7942" s="2">
        <v>202</v>
      </c>
    </row>
    <row r="7943" spans="1:4" x14ac:dyDescent="0.25">
      <c r="A7943" s="2" t="s">
        <v>1637</v>
      </c>
      <c r="B7943" s="2">
        <v>5002554</v>
      </c>
      <c r="C7943" s="2">
        <v>1</v>
      </c>
      <c r="D7943" s="2">
        <v>202</v>
      </c>
    </row>
    <row r="7944" spans="1:4" x14ac:dyDescent="0.25">
      <c r="A7944" s="2" t="s">
        <v>1637</v>
      </c>
      <c r="B7944" s="2">
        <v>5002554</v>
      </c>
      <c r="C7944" s="2">
        <v>2</v>
      </c>
      <c r="D7944" s="2">
        <v>210</v>
      </c>
    </row>
    <row r="7945" spans="1:4" x14ac:dyDescent="0.25">
      <c r="A7945" s="2" t="s">
        <v>1637</v>
      </c>
      <c r="B7945" s="2">
        <v>5002554</v>
      </c>
      <c r="C7945" s="2">
        <v>4</v>
      </c>
      <c r="D7945" s="2">
        <v>208</v>
      </c>
    </row>
    <row r="7946" spans="1:4" x14ac:dyDescent="0.25">
      <c r="A7946" s="2" t="s">
        <v>1637</v>
      </c>
      <c r="B7946" s="2">
        <v>5002554</v>
      </c>
      <c r="C7946" s="2">
        <v>6</v>
      </c>
      <c r="D7946" s="2">
        <v>208</v>
      </c>
    </row>
    <row r="7947" spans="1:4" x14ac:dyDescent="0.25">
      <c r="A7947" s="2" t="s">
        <v>1637</v>
      </c>
      <c r="B7947" s="2">
        <v>5002555</v>
      </c>
      <c r="C7947" s="2">
        <v>10</v>
      </c>
      <c r="D7947" s="2">
        <v>208</v>
      </c>
    </row>
    <row r="7948" spans="1:4" x14ac:dyDescent="0.25">
      <c r="A7948" s="2" t="s">
        <v>1637</v>
      </c>
      <c r="B7948" s="2">
        <v>5002555</v>
      </c>
      <c r="C7948" s="2">
        <v>12</v>
      </c>
      <c r="D7948" s="2">
        <v>210</v>
      </c>
    </row>
    <row r="7949" spans="1:4" x14ac:dyDescent="0.25">
      <c r="A7949" s="2" t="s">
        <v>1637</v>
      </c>
      <c r="B7949" s="2">
        <v>5002555</v>
      </c>
      <c r="C7949" s="2">
        <v>26</v>
      </c>
      <c r="D7949" s="2">
        <v>310</v>
      </c>
    </row>
    <row r="7950" spans="1:4" x14ac:dyDescent="0.25">
      <c r="A7950" s="2" t="s">
        <v>1637</v>
      </c>
      <c r="B7950" s="2">
        <v>5002556</v>
      </c>
      <c r="C7950" s="2">
        <v>1</v>
      </c>
      <c r="D7950" s="2">
        <v>202</v>
      </c>
    </row>
    <row r="7951" spans="1:4" x14ac:dyDescent="0.25">
      <c r="A7951" s="2" t="s">
        <v>1637</v>
      </c>
      <c r="B7951" s="2">
        <v>5002556</v>
      </c>
      <c r="C7951" s="2">
        <v>2</v>
      </c>
      <c r="D7951" s="2">
        <v>210</v>
      </c>
    </row>
    <row r="7952" spans="1:4" x14ac:dyDescent="0.25">
      <c r="A7952" s="2" t="s">
        <v>1637</v>
      </c>
      <c r="B7952" s="2">
        <v>5002556</v>
      </c>
      <c r="C7952" s="2">
        <v>4</v>
      </c>
      <c r="D7952" s="2">
        <v>208</v>
      </c>
    </row>
    <row r="7953" spans="1:4" x14ac:dyDescent="0.25">
      <c r="A7953" s="2" t="s">
        <v>1637</v>
      </c>
      <c r="B7953" s="2">
        <v>5002557</v>
      </c>
      <c r="C7953" s="2">
        <v>10</v>
      </c>
      <c r="D7953" s="2">
        <v>208</v>
      </c>
    </row>
    <row r="7954" spans="1:4" x14ac:dyDescent="0.25">
      <c r="A7954" s="2" t="s">
        <v>1637</v>
      </c>
      <c r="B7954" s="2">
        <v>5002557</v>
      </c>
      <c r="C7954" s="2">
        <v>12</v>
      </c>
      <c r="D7954" s="2">
        <v>210</v>
      </c>
    </row>
    <row r="7955" spans="1:4" x14ac:dyDescent="0.25">
      <c r="A7955" s="2" t="s">
        <v>1637</v>
      </c>
      <c r="B7955" s="2">
        <v>5002558</v>
      </c>
      <c r="C7955" s="2">
        <v>72</v>
      </c>
      <c r="D7955" s="2">
        <v>202</v>
      </c>
    </row>
    <row r="7956" spans="1:4" x14ac:dyDescent="0.25">
      <c r="A7956" s="2" t="s">
        <v>1637</v>
      </c>
      <c r="B7956" s="2">
        <v>5002558</v>
      </c>
      <c r="C7956" s="2">
        <v>77</v>
      </c>
      <c r="D7956" s="2">
        <v>208</v>
      </c>
    </row>
    <row r="7957" spans="1:4" x14ac:dyDescent="0.25">
      <c r="A7957" s="2" t="s">
        <v>1637</v>
      </c>
      <c r="B7957" s="2">
        <v>5002559</v>
      </c>
      <c r="C7957" s="2">
        <v>1</v>
      </c>
      <c r="D7957" s="2">
        <v>313</v>
      </c>
    </row>
    <row r="7958" spans="1:4" x14ac:dyDescent="0.25">
      <c r="A7958" s="2" t="s">
        <v>1637</v>
      </c>
      <c r="B7958" s="2">
        <v>5002559</v>
      </c>
      <c r="C7958" s="2">
        <v>6</v>
      </c>
      <c r="D7958" s="2">
        <v>308</v>
      </c>
    </row>
    <row r="7959" spans="1:4" x14ac:dyDescent="0.25">
      <c r="A7959" s="2" t="s">
        <v>1637</v>
      </c>
      <c r="B7959" s="2">
        <v>5002560</v>
      </c>
      <c r="C7959" s="2">
        <v>1</v>
      </c>
      <c r="D7959" s="2">
        <v>313</v>
      </c>
    </row>
    <row r="7960" spans="1:4" x14ac:dyDescent="0.25">
      <c r="A7960" s="2" t="s">
        <v>1637</v>
      </c>
      <c r="B7960" s="2">
        <v>5002560</v>
      </c>
      <c r="C7960" s="2">
        <v>6</v>
      </c>
      <c r="D7960" s="2">
        <v>308</v>
      </c>
    </row>
    <row r="7961" spans="1:4" x14ac:dyDescent="0.25">
      <c r="A7961" s="2" t="s">
        <v>1637</v>
      </c>
      <c r="B7961" s="2">
        <v>5002561</v>
      </c>
      <c r="C7961" s="2">
        <v>1</v>
      </c>
      <c r="D7961" s="2">
        <v>313</v>
      </c>
    </row>
    <row r="7962" spans="1:4" x14ac:dyDescent="0.25">
      <c r="A7962" s="2" t="s">
        <v>1637</v>
      </c>
      <c r="B7962" s="2">
        <v>5002561</v>
      </c>
      <c r="C7962" s="2">
        <v>6</v>
      </c>
      <c r="D7962" s="2">
        <v>308</v>
      </c>
    </row>
    <row r="7963" spans="1:4" x14ac:dyDescent="0.25">
      <c r="A7963" s="2" t="s">
        <v>1637</v>
      </c>
      <c r="B7963" s="2">
        <v>5002562</v>
      </c>
      <c r="C7963" s="2">
        <v>66</v>
      </c>
      <c r="D7963" s="2">
        <v>202</v>
      </c>
    </row>
    <row r="7964" spans="1:4" x14ac:dyDescent="0.25">
      <c r="A7964" s="2" t="s">
        <v>1637</v>
      </c>
      <c r="B7964" s="2">
        <v>5002562</v>
      </c>
      <c r="C7964" s="2">
        <v>67</v>
      </c>
      <c r="D7964" s="2">
        <v>208</v>
      </c>
    </row>
    <row r="7965" spans="1:4" x14ac:dyDescent="0.25">
      <c r="A7965" s="2" t="s">
        <v>1637</v>
      </c>
      <c r="B7965" s="2">
        <v>5002563</v>
      </c>
      <c r="C7965" s="2">
        <v>66</v>
      </c>
      <c r="D7965" s="2">
        <v>202</v>
      </c>
    </row>
    <row r="7966" spans="1:4" x14ac:dyDescent="0.25">
      <c r="A7966" s="2" t="s">
        <v>1637</v>
      </c>
      <c r="B7966" s="2">
        <v>5002563</v>
      </c>
      <c r="C7966" s="2">
        <v>67</v>
      </c>
      <c r="D7966" s="2">
        <v>208</v>
      </c>
    </row>
    <row r="7967" spans="1:4" x14ac:dyDescent="0.25">
      <c r="A7967" s="2" t="s">
        <v>1637</v>
      </c>
      <c r="B7967" s="2">
        <v>5002564</v>
      </c>
      <c r="C7967" s="2">
        <v>1</v>
      </c>
      <c r="D7967" s="2">
        <v>202</v>
      </c>
    </row>
    <row r="7968" spans="1:4" x14ac:dyDescent="0.25">
      <c r="A7968" s="2" t="s">
        <v>1637</v>
      </c>
      <c r="B7968" s="2">
        <v>5002565</v>
      </c>
      <c r="C7968" s="2">
        <v>1</v>
      </c>
      <c r="D7968" s="2">
        <v>202</v>
      </c>
    </row>
    <row r="7969" spans="1:4" x14ac:dyDescent="0.25">
      <c r="A7969" s="2" t="s">
        <v>1637</v>
      </c>
      <c r="B7969" s="2">
        <v>5002566</v>
      </c>
      <c r="C7969" s="2">
        <v>66</v>
      </c>
      <c r="D7969" s="2">
        <v>202</v>
      </c>
    </row>
    <row r="7970" spans="1:4" x14ac:dyDescent="0.25">
      <c r="A7970" s="2" t="s">
        <v>1637</v>
      </c>
      <c r="B7970" s="2">
        <v>5002566</v>
      </c>
      <c r="C7970" s="2">
        <v>67</v>
      </c>
      <c r="D7970" s="2">
        <v>208</v>
      </c>
    </row>
    <row r="7971" spans="1:4" x14ac:dyDescent="0.25">
      <c r="A7971" s="2" t="s">
        <v>1637</v>
      </c>
      <c r="B7971" s="2">
        <v>5002567</v>
      </c>
      <c r="C7971" s="2">
        <v>66</v>
      </c>
      <c r="D7971" s="2">
        <v>202</v>
      </c>
    </row>
    <row r="7972" spans="1:4" x14ac:dyDescent="0.25">
      <c r="A7972" s="2" t="s">
        <v>1637</v>
      </c>
      <c r="B7972" s="2">
        <v>5002567</v>
      </c>
      <c r="C7972" s="2">
        <v>67</v>
      </c>
      <c r="D7972" s="2">
        <v>208</v>
      </c>
    </row>
    <row r="7973" spans="1:4" x14ac:dyDescent="0.25">
      <c r="A7973" s="2" t="s">
        <v>1637</v>
      </c>
      <c r="B7973" s="2">
        <v>5002568</v>
      </c>
      <c r="C7973" s="2">
        <v>1</v>
      </c>
      <c r="D7973" s="2">
        <v>202</v>
      </c>
    </row>
    <row r="7974" spans="1:4" x14ac:dyDescent="0.25">
      <c r="A7974" s="2" t="s">
        <v>1637</v>
      </c>
      <c r="B7974" s="2">
        <v>5002569</v>
      </c>
      <c r="C7974" s="2">
        <v>1</v>
      </c>
      <c r="D7974" s="2">
        <v>313</v>
      </c>
    </row>
    <row r="7975" spans="1:4" x14ac:dyDescent="0.25">
      <c r="A7975" s="2" t="s">
        <v>1637</v>
      </c>
      <c r="B7975" s="2">
        <v>5002570</v>
      </c>
      <c r="C7975" s="2">
        <v>1</v>
      </c>
      <c r="D7975" s="2">
        <v>202</v>
      </c>
    </row>
    <row r="7976" spans="1:4" x14ac:dyDescent="0.25">
      <c r="A7976" s="2" t="s">
        <v>1637</v>
      </c>
      <c r="B7976" s="2">
        <v>5002570</v>
      </c>
      <c r="C7976" s="2">
        <v>2</v>
      </c>
      <c r="D7976" s="2">
        <v>210</v>
      </c>
    </row>
    <row r="7977" spans="1:4" x14ac:dyDescent="0.25">
      <c r="A7977" s="2" t="s">
        <v>1637</v>
      </c>
      <c r="B7977" s="2">
        <v>5002570</v>
      </c>
      <c r="C7977" s="2">
        <v>4</v>
      </c>
      <c r="D7977" s="2">
        <v>208</v>
      </c>
    </row>
    <row r="7978" spans="1:4" x14ac:dyDescent="0.25">
      <c r="A7978" s="2" t="s">
        <v>1637</v>
      </c>
      <c r="B7978" s="2">
        <v>5002570</v>
      </c>
      <c r="C7978" s="2">
        <v>6</v>
      </c>
      <c r="D7978" s="2">
        <v>208</v>
      </c>
    </row>
    <row r="7979" spans="1:4" x14ac:dyDescent="0.25">
      <c r="A7979" s="2" t="s">
        <v>1637</v>
      </c>
      <c r="B7979" s="2">
        <v>5002571</v>
      </c>
      <c r="C7979" s="2">
        <v>1</v>
      </c>
      <c r="D7979" s="2">
        <v>202</v>
      </c>
    </row>
    <row r="7980" spans="1:4" x14ac:dyDescent="0.25">
      <c r="A7980" s="2" t="s">
        <v>1637</v>
      </c>
      <c r="B7980" s="2">
        <v>5002571</v>
      </c>
      <c r="C7980" s="2">
        <v>2</v>
      </c>
      <c r="D7980" s="2">
        <v>210</v>
      </c>
    </row>
    <row r="7981" spans="1:4" x14ac:dyDescent="0.25">
      <c r="A7981" s="2" t="s">
        <v>1637</v>
      </c>
      <c r="B7981" s="2">
        <v>5002571</v>
      </c>
      <c r="C7981" s="2">
        <v>4</v>
      </c>
      <c r="D7981" s="2">
        <v>208</v>
      </c>
    </row>
    <row r="7982" spans="1:4" x14ac:dyDescent="0.25">
      <c r="A7982" s="2" t="s">
        <v>1637</v>
      </c>
      <c r="B7982" s="2">
        <v>5002571</v>
      </c>
      <c r="C7982" s="2">
        <v>6</v>
      </c>
      <c r="D7982" s="2">
        <v>208</v>
      </c>
    </row>
    <row r="7983" spans="1:4" x14ac:dyDescent="0.25">
      <c r="A7983" s="2" t="s">
        <v>1637</v>
      </c>
      <c r="B7983" s="2">
        <v>5002572</v>
      </c>
      <c r="C7983" s="2">
        <v>1</v>
      </c>
      <c r="D7983" s="2">
        <v>202</v>
      </c>
    </row>
    <row r="7984" spans="1:4" x14ac:dyDescent="0.25">
      <c r="A7984" s="2" t="s">
        <v>1637</v>
      </c>
      <c r="B7984" s="2">
        <v>5002573</v>
      </c>
      <c r="C7984" s="2">
        <v>6</v>
      </c>
      <c r="D7984" s="2">
        <v>208</v>
      </c>
    </row>
    <row r="7985" spans="1:4" x14ac:dyDescent="0.25">
      <c r="A7985" s="2" t="s">
        <v>1637</v>
      </c>
      <c r="B7985" s="2">
        <v>5002573</v>
      </c>
      <c r="C7985" s="2">
        <v>12</v>
      </c>
      <c r="D7985" s="2">
        <v>210</v>
      </c>
    </row>
    <row r="7986" spans="1:4" x14ac:dyDescent="0.25">
      <c r="A7986" s="2" t="s">
        <v>1637</v>
      </c>
      <c r="B7986" s="2">
        <v>5002573</v>
      </c>
      <c r="C7986" s="2">
        <v>13</v>
      </c>
      <c r="D7986" s="2">
        <v>208</v>
      </c>
    </row>
    <row r="7987" spans="1:4" x14ac:dyDescent="0.25">
      <c r="A7987" s="2" t="s">
        <v>1637</v>
      </c>
      <c r="B7987" s="2">
        <v>5002574</v>
      </c>
      <c r="C7987" s="2">
        <v>1</v>
      </c>
      <c r="D7987" s="2">
        <v>202</v>
      </c>
    </row>
    <row r="7988" spans="1:4" x14ac:dyDescent="0.25">
      <c r="A7988" s="2" t="s">
        <v>1637</v>
      </c>
      <c r="B7988" s="2">
        <v>5002574</v>
      </c>
      <c r="C7988" s="2">
        <v>2</v>
      </c>
      <c r="D7988" s="2">
        <v>210</v>
      </c>
    </row>
    <row r="7989" spans="1:4" x14ac:dyDescent="0.25">
      <c r="A7989" s="2" t="s">
        <v>1637</v>
      </c>
      <c r="B7989" s="2">
        <v>5002574</v>
      </c>
      <c r="C7989" s="2">
        <v>4</v>
      </c>
      <c r="D7989" s="2">
        <v>208</v>
      </c>
    </row>
    <row r="7990" spans="1:4" x14ac:dyDescent="0.25">
      <c r="A7990" s="2" t="s">
        <v>1637</v>
      </c>
      <c r="B7990" s="2">
        <v>5002574</v>
      </c>
      <c r="C7990" s="2">
        <v>6</v>
      </c>
      <c r="D7990" s="2">
        <v>208</v>
      </c>
    </row>
    <row r="7991" spans="1:4" x14ac:dyDescent="0.25">
      <c r="A7991" s="2" t="s">
        <v>1637</v>
      </c>
      <c r="B7991" s="2">
        <v>5002574</v>
      </c>
      <c r="C7991" s="2">
        <v>7</v>
      </c>
      <c r="D7991" s="2">
        <v>202</v>
      </c>
    </row>
    <row r="7992" spans="1:4" x14ac:dyDescent="0.25">
      <c r="A7992" s="2" t="s">
        <v>1637</v>
      </c>
      <c r="B7992" s="2">
        <v>5002574</v>
      </c>
      <c r="C7992" s="2">
        <v>140</v>
      </c>
      <c r="D7992" s="2">
        <v>202</v>
      </c>
    </row>
    <row r="7993" spans="1:4" x14ac:dyDescent="0.25">
      <c r="A7993" s="2" t="s">
        <v>1637</v>
      </c>
      <c r="B7993" s="2">
        <v>5002575</v>
      </c>
      <c r="C7993" s="2">
        <v>27</v>
      </c>
      <c r="D7993" s="2">
        <v>209</v>
      </c>
    </row>
    <row r="7994" spans="1:4" x14ac:dyDescent="0.25">
      <c r="A7994" s="2" t="s">
        <v>1637</v>
      </c>
      <c r="B7994" s="2">
        <v>5002576</v>
      </c>
      <c r="C7994" s="2">
        <v>72</v>
      </c>
      <c r="D7994" s="2">
        <v>202</v>
      </c>
    </row>
    <row r="7995" spans="1:4" x14ac:dyDescent="0.25">
      <c r="A7995" s="2" t="s">
        <v>1637</v>
      </c>
      <c r="B7995" s="2">
        <v>5002576</v>
      </c>
      <c r="C7995" s="2">
        <v>77</v>
      </c>
      <c r="D7995" s="2">
        <v>208</v>
      </c>
    </row>
    <row r="7996" spans="1:4" x14ac:dyDescent="0.25">
      <c r="A7996" s="2" t="s">
        <v>1637</v>
      </c>
      <c r="B7996" s="2">
        <v>5002577</v>
      </c>
      <c r="C7996" s="2">
        <v>72</v>
      </c>
      <c r="D7996" s="2">
        <v>202</v>
      </c>
    </row>
    <row r="7997" spans="1:4" x14ac:dyDescent="0.25">
      <c r="A7997" s="2" t="s">
        <v>1637</v>
      </c>
      <c r="B7997" s="2">
        <v>5002577</v>
      </c>
      <c r="C7997" s="2">
        <v>77</v>
      </c>
      <c r="D7997" s="2">
        <v>208</v>
      </c>
    </row>
    <row r="7998" spans="1:4" x14ac:dyDescent="0.25">
      <c r="A7998" s="2" t="s">
        <v>1637</v>
      </c>
      <c r="B7998" s="2">
        <v>5002578</v>
      </c>
      <c r="C7998" s="2">
        <v>10</v>
      </c>
      <c r="D7998" s="2">
        <v>208</v>
      </c>
    </row>
    <row r="7999" spans="1:4" x14ac:dyDescent="0.25">
      <c r="A7999" s="2" t="s">
        <v>1637</v>
      </c>
      <c r="B7999" s="2">
        <v>5002578</v>
      </c>
      <c r="C7999" s="2">
        <v>12</v>
      </c>
      <c r="D7999" s="2">
        <v>210</v>
      </c>
    </row>
    <row r="8000" spans="1:4" x14ac:dyDescent="0.25">
      <c r="A8000" s="2" t="s">
        <v>1637</v>
      </c>
      <c r="B8000" s="2">
        <v>5002579</v>
      </c>
      <c r="C8000" s="2">
        <v>10</v>
      </c>
      <c r="D8000" s="2">
        <v>208</v>
      </c>
    </row>
    <row r="8001" spans="1:4" x14ac:dyDescent="0.25">
      <c r="A8001" s="2" t="s">
        <v>1637</v>
      </c>
      <c r="B8001" s="2">
        <v>5002579</v>
      </c>
      <c r="C8001" s="2">
        <v>12</v>
      </c>
      <c r="D8001" s="2">
        <v>210</v>
      </c>
    </row>
    <row r="8002" spans="1:4" x14ac:dyDescent="0.25">
      <c r="A8002" s="2" t="s">
        <v>1637</v>
      </c>
      <c r="B8002" s="2">
        <v>5002580</v>
      </c>
      <c r="C8002" s="2">
        <v>1</v>
      </c>
      <c r="D8002" s="2">
        <v>202</v>
      </c>
    </row>
    <row r="8003" spans="1:4" x14ac:dyDescent="0.25">
      <c r="A8003" s="2" t="s">
        <v>1637</v>
      </c>
      <c r="B8003" s="2">
        <v>5002581</v>
      </c>
      <c r="C8003" s="2">
        <v>6</v>
      </c>
      <c r="D8003" s="2">
        <v>208</v>
      </c>
    </row>
    <row r="8004" spans="1:4" x14ac:dyDescent="0.25">
      <c r="A8004" s="2" t="s">
        <v>1637</v>
      </c>
      <c r="B8004" s="2">
        <v>5002581</v>
      </c>
      <c r="C8004" s="2">
        <v>12</v>
      </c>
      <c r="D8004" s="2">
        <v>210</v>
      </c>
    </row>
    <row r="8005" spans="1:4" x14ac:dyDescent="0.25">
      <c r="A8005" s="2" t="s">
        <v>1637</v>
      </c>
      <c r="B8005" s="2">
        <v>5002581</v>
      </c>
      <c r="C8005" s="2">
        <v>13</v>
      </c>
      <c r="D8005" s="2">
        <v>208</v>
      </c>
    </row>
    <row r="8006" spans="1:4" x14ac:dyDescent="0.25">
      <c r="A8006" s="2" t="s">
        <v>1637</v>
      </c>
      <c r="B8006" s="2">
        <v>5002582</v>
      </c>
      <c r="C8006" s="2">
        <v>1</v>
      </c>
      <c r="D8006" s="2">
        <v>202</v>
      </c>
    </row>
    <row r="8007" spans="1:4" x14ac:dyDescent="0.25">
      <c r="A8007" s="2" t="s">
        <v>1637</v>
      </c>
      <c r="B8007" s="2">
        <v>5002582</v>
      </c>
      <c r="C8007" s="2">
        <v>2</v>
      </c>
      <c r="D8007" s="2">
        <v>210</v>
      </c>
    </row>
    <row r="8008" spans="1:4" x14ac:dyDescent="0.25">
      <c r="A8008" s="2" t="s">
        <v>1637</v>
      </c>
      <c r="B8008" s="2">
        <v>5002582</v>
      </c>
      <c r="C8008" s="2">
        <v>4</v>
      </c>
      <c r="D8008" s="2">
        <v>208</v>
      </c>
    </row>
    <row r="8009" spans="1:4" x14ac:dyDescent="0.25">
      <c r="A8009" s="2" t="s">
        <v>1637</v>
      </c>
      <c r="B8009" s="2">
        <v>5002582</v>
      </c>
      <c r="C8009" s="2">
        <v>6</v>
      </c>
      <c r="D8009" s="2">
        <v>208</v>
      </c>
    </row>
    <row r="8010" spans="1:4" x14ac:dyDescent="0.25">
      <c r="A8010" s="2" t="s">
        <v>1637</v>
      </c>
      <c r="B8010" s="2">
        <v>5002583</v>
      </c>
      <c r="C8010" s="2">
        <v>12</v>
      </c>
      <c r="D8010" s="2">
        <v>210</v>
      </c>
    </row>
    <row r="8011" spans="1:4" x14ac:dyDescent="0.25">
      <c r="A8011" s="2" t="s">
        <v>1637</v>
      </c>
      <c r="B8011" s="2">
        <v>5002583</v>
      </c>
      <c r="C8011" s="2">
        <v>18</v>
      </c>
      <c r="D8011" s="2">
        <v>209</v>
      </c>
    </row>
    <row r="8012" spans="1:4" x14ac:dyDescent="0.25">
      <c r="A8012" s="2" t="s">
        <v>1637</v>
      </c>
      <c r="B8012" s="2">
        <v>5002584</v>
      </c>
      <c r="C8012" s="2">
        <v>66</v>
      </c>
      <c r="D8012" s="2">
        <v>202</v>
      </c>
    </row>
    <row r="8013" spans="1:4" x14ac:dyDescent="0.25">
      <c r="A8013" s="2" t="s">
        <v>1637</v>
      </c>
      <c r="B8013" s="2">
        <v>5002584</v>
      </c>
      <c r="C8013" s="2">
        <v>67</v>
      </c>
      <c r="D8013" s="2">
        <v>208</v>
      </c>
    </row>
    <row r="8014" spans="1:4" x14ac:dyDescent="0.25">
      <c r="A8014" s="2" t="s">
        <v>1637</v>
      </c>
      <c r="B8014" s="2">
        <v>5002585</v>
      </c>
      <c r="C8014" s="2">
        <v>1</v>
      </c>
      <c r="D8014" s="2">
        <v>202</v>
      </c>
    </row>
    <row r="8015" spans="1:4" x14ac:dyDescent="0.25">
      <c r="A8015" s="2" t="s">
        <v>1637</v>
      </c>
      <c r="B8015" s="2">
        <v>5002586</v>
      </c>
      <c r="C8015" s="2">
        <v>1</v>
      </c>
      <c r="D8015" s="2">
        <v>313</v>
      </c>
    </row>
    <row r="8016" spans="1:4" x14ac:dyDescent="0.25">
      <c r="A8016" s="2" t="s">
        <v>1637</v>
      </c>
      <c r="B8016" s="2">
        <v>5002587</v>
      </c>
      <c r="C8016" s="2">
        <v>1</v>
      </c>
      <c r="D8016" s="2">
        <v>202</v>
      </c>
    </row>
    <row r="8017" spans="1:4" x14ac:dyDescent="0.25">
      <c r="A8017" s="2" t="s">
        <v>1637</v>
      </c>
      <c r="B8017" s="2">
        <v>5002587</v>
      </c>
      <c r="C8017" s="2">
        <v>2</v>
      </c>
      <c r="D8017" s="2">
        <v>210</v>
      </c>
    </row>
    <row r="8018" spans="1:4" x14ac:dyDescent="0.25">
      <c r="A8018" s="2" t="s">
        <v>1637</v>
      </c>
      <c r="B8018" s="2">
        <v>5002587</v>
      </c>
      <c r="C8018" s="2">
        <v>4</v>
      </c>
      <c r="D8018" s="2">
        <v>208</v>
      </c>
    </row>
    <row r="8019" spans="1:4" x14ac:dyDescent="0.25">
      <c r="A8019" s="2" t="s">
        <v>1637</v>
      </c>
      <c r="B8019" s="2">
        <v>5002587</v>
      </c>
      <c r="C8019" s="2">
        <v>6</v>
      </c>
      <c r="D8019" s="2">
        <v>208</v>
      </c>
    </row>
    <row r="8020" spans="1:4" x14ac:dyDescent="0.25">
      <c r="A8020" s="2" t="s">
        <v>1637</v>
      </c>
      <c r="B8020" s="2">
        <v>5002588</v>
      </c>
      <c r="C8020" s="2">
        <v>6</v>
      </c>
      <c r="D8020" s="2">
        <v>208</v>
      </c>
    </row>
    <row r="8021" spans="1:4" x14ac:dyDescent="0.25">
      <c r="A8021" s="2" t="s">
        <v>1637</v>
      </c>
      <c r="B8021" s="2">
        <v>5002588</v>
      </c>
      <c r="C8021" s="2">
        <v>12</v>
      </c>
      <c r="D8021" s="2">
        <v>210</v>
      </c>
    </row>
    <row r="8022" spans="1:4" x14ac:dyDescent="0.25">
      <c r="A8022" s="2" t="s">
        <v>1637</v>
      </c>
      <c r="B8022" s="2">
        <v>5002588</v>
      </c>
      <c r="C8022" s="2">
        <v>13</v>
      </c>
      <c r="D8022" s="2">
        <v>208</v>
      </c>
    </row>
    <row r="8023" spans="1:4" x14ac:dyDescent="0.25">
      <c r="A8023" s="2" t="s">
        <v>1637</v>
      </c>
      <c r="B8023" s="2">
        <v>5002588</v>
      </c>
      <c r="C8023" s="2">
        <v>18</v>
      </c>
      <c r="D8023" s="2">
        <v>209</v>
      </c>
    </row>
    <row r="8024" spans="1:4" x14ac:dyDescent="0.25">
      <c r="A8024" s="2" t="s">
        <v>1637</v>
      </c>
      <c r="B8024" s="2">
        <v>5002589</v>
      </c>
      <c r="C8024" s="2">
        <v>1</v>
      </c>
      <c r="D8024" s="2">
        <v>202</v>
      </c>
    </row>
    <row r="8025" spans="1:4" x14ac:dyDescent="0.25">
      <c r="A8025" s="2" t="s">
        <v>1637</v>
      </c>
      <c r="B8025" s="2">
        <v>5002589</v>
      </c>
      <c r="C8025" s="2">
        <v>2</v>
      </c>
      <c r="D8025" s="2">
        <v>210</v>
      </c>
    </row>
    <row r="8026" spans="1:4" x14ac:dyDescent="0.25">
      <c r="A8026" s="2" t="s">
        <v>1637</v>
      </c>
      <c r="B8026" s="2">
        <v>5002589</v>
      </c>
      <c r="C8026" s="2">
        <v>4</v>
      </c>
      <c r="D8026" s="2">
        <v>208</v>
      </c>
    </row>
    <row r="8027" spans="1:4" x14ac:dyDescent="0.25">
      <c r="A8027" s="2" t="s">
        <v>1637</v>
      </c>
      <c r="B8027" s="2">
        <v>5002589</v>
      </c>
      <c r="C8027" s="2">
        <v>6</v>
      </c>
      <c r="D8027" s="2">
        <v>208</v>
      </c>
    </row>
    <row r="8028" spans="1:4" x14ac:dyDescent="0.25">
      <c r="A8028" s="2" t="s">
        <v>1637</v>
      </c>
      <c r="B8028" s="2">
        <v>5002589</v>
      </c>
      <c r="C8028" s="2">
        <v>18</v>
      </c>
      <c r="D8028" s="2">
        <v>209</v>
      </c>
    </row>
    <row r="8029" spans="1:4" x14ac:dyDescent="0.25">
      <c r="A8029" s="2" t="s">
        <v>1637</v>
      </c>
      <c r="B8029" s="2">
        <v>5002590</v>
      </c>
      <c r="C8029" s="2">
        <v>1</v>
      </c>
      <c r="D8029" s="2">
        <v>202</v>
      </c>
    </row>
    <row r="8030" spans="1:4" x14ac:dyDescent="0.25">
      <c r="A8030" s="2" t="s">
        <v>1637</v>
      </c>
      <c r="B8030" s="2">
        <v>5002590</v>
      </c>
      <c r="C8030" s="2">
        <v>2</v>
      </c>
      <c r="D8030" s="2">
        <v>210</v>
      </c>
    </row>
    <row r="8031" spans="1:4" x14ac:dyDescent="0.25">
      <c r="A8031" s="2" t="s">
        <v>1637</v>
      </c>
      <c r="B8031" s="2">
        <v>5002590</v>
      </c>
      <c r="C8031" s="2">
        <v>4</v>
      </c>
      <c r="D8031" s="2">
        <v>208</v>
      </c>
    </row>
    <row r="8032" spans="1:4" x14ac:dyDescent="0.25">
      <c r="A8032" s="2" t="s">
        <v>1637</v>
      </c>
      <c r="B8032" s="2">
        <v>5002590</v>
      </c>
      <c r="C8032" s="2">
        <v>6</v>
      </c>
      <c r="D8032" s="2">
        <v>208</v>
      </c>
    </row>
    <row r="8033" spans="1:4" x14ac:dyDescent="0.25">
      <c r="A8033" s="2" t="s">
        <v>1637</v>
      </c>
      <c r="B8033" s="2">
        <v>5002590</v>
      </c>
      <c r="C8033" s="2">
        <v>17</v>
      </c>
      <c r="D8033" s="2">
        <v>209</v>
      </c>
    </row>
    <row r="8034" spans="1:4" x14ac:dyDescent="0.25">
      <c r="A8034" s="2" t="s">
        <v>1637</v>
      </c>
      <c r="B8034" s="2">
        <v>5002591</v>
      </c>
      <c r="C8034" s="2">
        <v>66</v>
      </c>
      <c r="D8034" s="2">
        <v>202</v>
      </c>
    </row>
    <row r="8035" spans="1:4" x14ac:dyDescent="0.25">
      <c r="A8035" s="2" t="s">
        <v>1637</v>
      </c>
      <c r="B8035" s="2">
        <v>5002591</v>
      </c>
      <c r="C8035" s="2">
        <v>67</v>
      </c>
      <c r="D8035" s="2">
        <v>208</v>
      </c>
    </row>
    <row r="8036" spans="1:4" x14ac:dyDescent="0.25">
      <c r="A8036" s="2" t="s">
        <v>1637</v>
      </c>
      <c r="B8036" s="2">
        <v>5002591</v>
      </c>
      <c r="C8036" s="2">
        <v>72</v>
      </c>
      <c r="D8036" s="2">
        <v>202</v>
      </c>
    </row>
    <row r="8037" spans="1:4" x14ac:dyDescent="0.25">
      <c r="A8037" s="2" t="s">
        <v>1637</v>
      </c>
      <c r="B8037" s="2">
        <v>5002591</v>
      </c>
      <c r="C8037" s="2">
        <v>77</v>
      </c>
      <c r="D8037" s="2">
        <v>208</v>
      </c>
    </row>
    <row r="8038" spans="1:4" x14ac:dyDescent="0.25">
      <c r="A8038" s="2" t="s">
        <v>1637</v>
      </c>
      <c r="B8038" s="2">
        <v>5002592</v>
      </c>
      <c r="C8038" s="2">
        <v>10</v>
      </c>
      <c r="D8038" s="2">
        <v>208</v>
      </c>
    </row>
    <row r="8039" spans="1:4" x14ac:dyDescent="0.25">
      <c r="A8039" s="2" t="s">
        <v>1637</v>
      </c>
      <c r="B8039" s="2">
        <v>5002592</v>
      </c>
      <c r="C8039" s="2">
        <v>12</v>
      </c>
      <c r="D8039" s="2">
        <v>210</v>
      </c>
    </row>
    <row r="8040" spans="1:4" x14ac:dyDescent="0.25">
      <c r="A8040" s="2" t="s">
        <v>1637</v>
      </c>
      <c r="B8040" s="2">
        <v>5002593</v>
      </c>
      <c r="C8040" s="2">
        <v>10</v>
      </c>
      <c r="D8040" s="2">
        <v>208</v>
      </c>
    </row>
    <row r="8041" spans="1:4" x14ac:dyDescent="0.25">
      <c r="A8041" s="2" t="s">
        <v>1637</v>
      </c>
      <c r="B8041" s="2">
        <v>5002593</v>
      </c>
      <c r="C8041" s="2">
        <v>12</v>
      </c>
      <c r="D8041" s="2">
        <v>210</v>
      </c>
    </row>
    <row r="8042" spans="1:4" x14ac:dyDescent="0.25">
      <c r="A8042" s="2" t="s">
        <v>1637</v>
      </c>
      <c r="B8042" s="2">
        <v>5002594</v>
      </c>
      <c r="C8042" s="2">
        <v>1</v>
      </c>
      <c r="D8042" s="2">
        <v>202</v>
      </c>
    </row>
    <row r="8043" spans="1:4" x14ac:dyDescent="0.25">
      <c r="A8043" s="2" t="s">
        <v>1637</v>
      </c>
      <c r="B8043" s="2">
        <v>5002595</v>
      </c>
      <c r="C8043" s="2">
        <v>6</v>
      </c>
      <c r="D8043" s="2">
        <v>208</v>
      </c>
    </row>
    <row r="8044" spans="1:4" x14ac:dyDescent="0.25">
      <c r="A8044" s="2" t="s">
        <v>1637</v>
      </c>
      <c r="B8044" s="2">
        <v>5002595</v>
      </c>
      <c r="C8044" s="2">
        <v>12</v>
      </c>
      <c r="D8044" s="2">
        <v>210</v>
      </c>
    </row>
    <row r="8045" spans="1:4" x14ac:dyDescent="0.25">
      <c r="A8045" s="2" t="s">
        <v>1637</v>
      </c>
      <c r="B8045" s="2">
        <v>5002596</v>
      </c>
      <c r="C8045" s="2">
        <v>1</v>
      </c>
      <c r="D8045" s="2">
        <v>202</v>
      </c>
    </row>
    <row r="8046" spans="1:4" x14ac:dyDescent="0.25">
      <c r="A8046" s="2" t="s">
        <v>1637</v>
      </c>
      <c r="B8046" s="2">
        <v>5002597</v>
      </c>
      <c r="C8046" s="2">
        <v>12</v>
      </c>
      <c r="D8046" s="2">
        <v>210</v>
      </c>
    </row>
    <row r="8047" spans="1:4" x14ac:dyDescent="0.25">
      <c r="A8047" s="2" t="s">
        <v>1637</v>
      </c>
      <c r="B8047" s="2">
        <v>5002597</v>
      </c>
      <c r="C8047" s="2">
        <v>13</v>
      </c>
      <c r="D8047" s="2">
        <v>208</v>
      </c>
    </row>
    <row r="8048" spans="1:4" x14ac:dyDescent="0.25">
      <c r="A8048" s="2" t="s">
        <v>1637</v>
      </c>
      <c r="B8048" s="2">
        <v>5002597</v>
      </c>
      <c r="C8048" s="2">
        <v>18</v>
      </c>
      <c r="D8048" s="2">
        <v>209</v>
      </c>
    </row>
    <row r="8049" spans="1:4" x14ac:dyDescent="0.25">
      <c r="A8049" s="2" t="s">
        <v>1637</v>
      </c>
      <c r="B8049" s="2">
        <v>5002598</v>
      </c>
      <c r="C8049" s="2">
        <v>10</v>
      </c>
      <c r="D8049" s="2">
        <v>208</v>
      </c>
    </row>
    <row r="8050" spans="1:4" x14ac:dyDescent="0.25">
      <c r="A8050" s="2" t="s">
        <v>1637</v>
      </c>
      <c r="B8050" s="2">
        <v>5002598</v>
      </c>
      <c r="C8050" s="2">
        <v>12</v>
      </c>
      <c r="D8050" s="2">
        <v>210</v>
      </c>
    </row>
    <row r="8051" spans="1:4" x14ac:dyDescent="0.25">
      <c r="A8051" s="2" t="s">
        <v>1637</v>
      </c>
      <c r="B8051" s="2">
        <v>5002599</v>
      </c>
      <c r="C8051" s="2">
        <v>12</v>
      </c>
      <c r="D8051" s="2">
        <v>210</v>
      </c>
    </row>
    <row r="8052" spans="1:4" x14ac:dyDescent="0.25">
      <c r="A8052" s="2" t="s">
        <v>1637</v>
      </c>
      <c r="B8052" s="2">
        <v>5002599</v>
      </c>
      <c r="C8052" s="2">
        <v>13</v>
      </c>
      <c r="D8052" s="2">
        <v>208</v>
      </c>
    </row>
    <row r="8053" spans="1:4" x14ac:dyDescent="0.25">
      <c r="A8053" s="2" t="s">
        <v>1637</v>
      </c>
      <c r="B8053" s="2">
        <v>5002600</v>
      </c>
      <c r="C8053" s="2">
        <v>1</v>
      </c>
      <c r="D8053" s="2">
        <v>313</v>
      </c>
    </row>
    <row r="8054" spans="1:4" x14ac:dyDescent="0.25">
      <c r="A8054" s="2" t="s">
        <v>1637</v>
      </c>
      <c r="B8054" s="2">
        <v>5002601</v>
      </c>
      <c r="C8054" s="2">
        <v>1</v>
      </c>
      <c r="D8054" s="2">
        <v>202</v>
      </c>
    </row>
    <row r="8055" spans="1:4" x14ac:dyDescent="0.25">
      <c r="A8055" s="2" t="s">
        <v>1637</v>
      </c>
      <c r="B8055" s="2">
        <v>5002601</v>
      </c>
      <c r="C8055" s="2">
        <v>4</v>
      </c>
      <c r="D8055" s="2">
        <v>208</v>
      </c>
    </row>
    <row r="8056" spans="1:4" x14ac:dyDescent="0.25">
      <c r="A8056" s="2" t="s">
        <v>1637</v>
      </c>
      <c r="B8056" s="2">
        <v>5002602</v>
      </c>
      <c r="C8056" s="2">
        <v>1</v>
      </c>
      <c r="D8056" s="2">
        <v>202</v>
      </c>
    </row>
    <row r="8057" spans="1:4" x14ac:dyDescent="0.25">
      <c r="A8057" s="2" t="s">
        <v>1637</v>
      </c>
      <c r="B8057" s="2">
        <v>5002602</v>
      </c>
      <c r="C8057" s="2">
        <v>2</v>
      </c>
      <c r="D8057" s="2">
        <v>210</v>
      </c>
    </row>
    <row r="8058" spans="1:4" x14ac:dyDescent="0.25">
      <c r="A8058" s="2" t="s">
        <v>1637</v>
      </c>
      <c r="B8058" s="2">
        <v>5002602</v>
      </c>
      <c r="C8058" s="2">
        <v>4</v>
      </c>
      <c r="D8058" s="2">
        <v>208</v>
      </c>
    </row>
    <row r="8059" spans="1:4" x14ac:dyDescent="0.25">
      <c r="A8059" s="2" t="s">
        <v>1637</v>
      </c>
      <c r="B8059" s="2">
        <v>5002603</v>
      </c>
      <c r="C8059" s="2">
        <v>10</v>
      </c>
      <c r="D8059" s="2">
        <v>208</v>
      </c>
    </row>
    <row r="8060" spans="1:4" x14ac:dyDescent="0.25">
      <c r="A8060" s="2" t="s">
        <v>1637</v>
      </c>
      <c r="B8060" s="2">
        <v>5002603</v>
      </c>
      <c r="C8060" s="2">
        <v>12</v>
      </c>
      <c r="D8060" s="2">
        <v>210</v>
      </c>
    </row>
    <row r="8061" spans="1:4" x14ac:dyDescent="0.25">
      <c r="A8061" s="2" t="s">
        <v>1637</v>
      </c>
      <c r="B8061" s="2">
        <v>5002604</v>
      </c>
      <c r="C8061" s="2">
        <v>27</v>
      </c>
      <c r="D8061" s="2">
        <v>209</v>
      </c>
    </row>
    <row r="8062" spans="1:4" x14ac:dyDescent="0.25">
      <c r="A8062" s="2" t="s">
        <v>1637</v>
      </c>
      <c r="B8062" s="2">
        <v>5002605</v>
      </c>
      <c r="C8062" s="2">
        <v>10</v>
      </c>
      <c r="D8062" s="2">
        <v>208</v>
      </c>
    </row>
    <row r="8063" spans="1:4" x14ac:dyDescent="0.25">
      <c r="A8063" s="2" t="s">
        <v>1637</v>
      </c>
      <c r="B8063" s="2">
        <v>5002605</v>
      </c>
      <c r="C8063" s="2">
        <v>12</v>
      </c>
      <c r="D8063" s="2">
        <v>210</v>
      </c>
    </row>
    <row r="8064" spans="1:4" x14ac:dyDescent="0.25">
      <c r="A8064" s="2" t="s">
        <v>1637</v>
      </c>
      <c r="B8064" s="2">
        <v>5002606</v>
      </c>
      <c r="C8064" s="2">
        <v>10</v>
      </c>
      <c r="D8064" s="2">
        <v>208</v>
      </c>
    </row>
    <row r="8065" spans="1:4" x14ac:dyDescent="0.25">
      <c r="A8065" s="2" t="s">
        <v>1637</v>
      </c>
      <c r="B8065" s="2">
        <v>5002606</v>
      </c>
      <c r="C8065" s="2">
        <v>12</v>
      </c>
      <c r="D8065" s="2">
        <v>210</v>
      </c>
    </row>
    <row r="8066" spans="1:4" x14ac:dyDescent="0.25">
      <c r="A8066" s="2" t="s">
        <v>1637</v>
      </c>
      <c r="B8066" s="2">
        <v>5002607</v>
      </c>
      <c r="C8066" s="2">
        <v>1</v>
      </c>
      <c r="D8066" s="2">
        <v>202</v>
      </c>
    </row>
    <row r="8067" spans="1:4" x14ac:dyDescent="0.25">
      <c r="A8067" s="2" t="s">
        <v>1637</v>
      </c>
      <c r="B8067" s="2">
        <v>5002607</v>
      </c>
      <c r="C8067" s="2">
        <v>2</v>
      </c>
      <c r="D8067" s="2">
        <v>210</v>
      </c>
    </row>
    <row r="8068" spans="1:4" x14ac:dyDescent="0.25">
      <c r="A8068" s="2" t="s">
        <v>1637</v>
      </c>
      <c r="B8068" s="2">
        <v>5002607</v>
      </c>
      <c r="C8068" s="2">
        <v>4</v>
      </c>
      <c r="D8068" s="2">
        <v>208</v>
      </c>
    </row>
    <row r="8069" spans="1:4" x14ac:dyDescent="0.25">
      <c r="A8069" s="2" t="s">
        <v>1637</v>
      </c>
      <c r="B8069" s="2">
        <v>5002607</v>
      </c>
      <c r="C8069" s="2">
        <v>6</v>
      </c>
      <c r="D8069" s="2">
        <v>208</v>
      </c>
    </row>
    <row r="8070" spans="1:4" x14ac:dyDescent="0.25">
      <c r="A8070" s="2" t="s">
        <v>1637</v>
      </c>
      <c r="B8070" s="2">
        <v>5002608</v>
      </c>
      <c r="C8070" s="2">
        <v>71</v>
      </c>
      <c r="D8070" s="2">
        <v>202</v>
      </c>
    </row>
    <row r="8071" spans="1:4" x14ac:dyDescent="0.25">
      <c r="A8071" s="2" t="s">
        <v>1637</v>
      </c>
      <c r="B8071" s="2">
        <v>5002608</v>
      </c>
      <c r="C8071" s="2">
        <v>76</v>
      </c>
      <c r="D8071" s="2">
        <v>208</v>
      </c>
    </row>
    <row r="8072" spans="1:4" x14ac:dyDescent="0.25">
      <c r="A8072" s="2" t="s">
        <v>1637</v>
      </c>
      <c r="B8072" s="2">
        <v>5002609</v>
      </c>
      <c r="C8072" s="2">
        <v>10</v>
      </c>
      <c r="D8072" s="2">
        <v>208</v>
      </c>
    </row>
    <row r="8073" spans="1:4" x14ac:dyDescent="0.25">
      <c r="A8073" s="2" t="s">
        <v>1637</v>
      </c>
      <c r="B8073" s="2">
        <v>5002609</v>
      </c>
      <c r="C8073" s="2">
        <v>12</v>
      </c>
      <c r="D8073" s="2">
        <v>210</v>
      </c>
    </row>
    <row r="8074" spans="1:4" x14ac:dyDescent="0.25">
      <c r="A8074" s="2" t="s">
        <v>1637</v>
      </c>
      <c r="B8074" s="2">
        <v>5002610</v>
      </c>
      <c r="C8074" s="2">
        <v>1</v>
      </c>
      <c r="D8074" s="2">
        <v>202</v>
      </c>
    </row>
    <row r="8075" spans="1:4" x14ac:dyDescent="0.25">
      <c r="A8075" s="2" t="s">
        <v>1637</v>
      </c>
      <c r="B8075" s="2">
        <v>5002610</v>
      </c>
      <c r="C8075" s="2">
        <v>2</v>
      </c>
      <c r="D8075" s="2">
        <v>210</v>
      </c>
    </row>
    <row r="8076" spans="1:4" x14ac:dyDescent="0.25">
      <c r="A8076" s="2" t="s">
        <v>1637</v>
      </c>
      <c r="B8076" s="2">
        <v>5002610</v>
      </c>
      <c r="C8076" s="2">
        <v>6</v>
      </c>
      <c r="D8076" s="2">
        <v>208</v>
      </c>
    </row>
    <row r="8077" spans="1:4" x14ac:dyDescent="0.25">
      <c r="A8077" s="2" t="s">
        <v>1637</v>
      </c>
      <c r="B8077" s="2">
        <v>5002611</v>
      </c>
      <c r="C8077" s="2">
        <v>1</v>
      </c>
      <c r="D8077" s="2">
        <v>202</v>
      </c>
    </row>
    <row r="8078" spans="1:4" x14ac:dyDescent="0.25">
      <c r="A8078" s="2" t="s">
        <v>1637</v>
      </c>
      <c r="B8078" s="2">
        <v>5002611</v>
      </c>
      <c r="C8078" s="2">
        <v>4</v>
      </c>
      <c r="D8078" s="2">
        <v>208</v>
      </c>
    </row>
    <row r="8079" spans="1:4" x14ac:dyDescent="0.25">
      <c r="A8079" s="2" t="s">
        <v>1637</v>
      </c>
      <c r="B8079" s="2">
        <v>5002612</v>
      </c>
      <c r="C8079" s="2">
        <v>27</v>
      </c>
      <c r="D8079" s="2">
        <v>209</v>
      </c>
    </row>
    <row r="8080" spans="1:4" x14ac:dyDescent="0.25">
      <c r="A8080" s="2" t="s">
        <v>1637</v>
      </c>
      <c r="B8080" s="2">
        <v>5002613</v>
      </c>
      <c r="C8080" s="2">
        <v>1</v>
      </c>
      <c r="D8080" s="2">
        <v>202</v>
      </c>
    </row>
    <row r="8081" spans="1:4" x14ac:dyDescent="0.25">
      <c r="A8081" s="2" t="s">
        <v>1637</v>
      </c>
      <c r="B8081" s="2">
        <v>5002614</v>
      </c>
      <c r="C8081" s="2">
        <v>1</v>
      </c>
      <c r="D8081" s="2">
        <v>202</v>
      </c>
    </row>
    <row r="8082" spans="1:4" x14ac:dyDescent="0.25">
      <c r="A8082" s="2" t="s">
        <v>1637</v>
      </c>
      <c r="B8082" s="2">
        <v>5002615</v>
      </c>
      <c r="C8082" s="2">
        <v>1</v>
      </c>
      <c r="D8082" s="2">
        <v>202</v>
      </c>
    </row>
    <row r="8083" spans="1:4" x14ac:dyDescent="0.25">
      <c r="A8083" s="2" t="s">
        <v>1637</v>
      </c>
      <c r="B8083" s="2">
        <v>5002615</v>
      </c>
      <c r="C8083" s="2">
        <v>2</v>
      </c>
      <c r="D8083" s="2">
        <v>210</v>
      </c>
    </row>
    <row r="8084" spans="1:4" x14ac:dyDescent="0.25">
      <c r="A8084" s="2" t="s">
        <v>1637</v>
      </c>
      <c r="B8084" s="2">
        <v>5002615</v>
      </c>
      <c r="C8084" s="2">
        <v>4</v>
      </c>
      <c r="D8084" s="2">
        <v>208</v>
      </c>
    </row>
    <row r="8085" spans="1:4" x14ac:dyDescent="0.25">
      <c r="A8085" s="2" t="s">
        <v>1637</v>
      </c>
      <c r="B8085" s="2">
        <v>5002615</v>
      </c>
      <c r="C8085" s="2">
        <v>6</v>
      </c>
      <c r="D8085" s="2">
        <v>208</v>
      </c>
    </row>
    <row r="8086" spans="1:4" x14ac:dyDescent="0.25">
      <c r="A8086" s="2" t="s">
        <v>1637</v>
      </c>
      <c r="B8086" s="2">
        <v>5002616</v>
      </c>
      <c r="C8086" s="2">
        <v>2</v>
      </c>
      <c r="D8086" s="2">
        <v>210</v>
      </c>
    </row>
    <row r="8087" spans="1:4" x14ac:dyDescent="0.25">
      <c r="A8087" s="2" t="s">
        <v>1637</v>
      </c>
      <c r="B8087" s="2">
        <v>5002616</v>
      </c>
      <c r="C8087" s="2">
        <v>4</v>
      </c>
      <c r="D8087" s="2">
        <v>208</v>
      </c>
    </row>
    <row r="8088" spans="1:4" x14ac:dyDescent="0.25">
      <c r="A8088" s="2" t="s">
        <v>1637</v>
      </c>
      <c r="B8088" s="2">
        <v>5002617</v>
      </c>
      <c r="C8088" s="2">
        <v>10</v>
      </c>
      <c r="D8088" s="2">
        <v>208</v>
      </c>
    </row>
    <row r="8089" spans="1:4" x14ac:dyDescent="0.25">
      <c r="A8089" s="2" t="s">
        <v>1637</v>
      </c>
      <c r="B8089" s="2">
        <v>5002617</v>
      </c>
      <c r="C8089" s="2">
        <v>12</v>
      </c>
      <c r="D8089" s="2">
        <v>210</v>
      </c>
    </row>
    <row r="8090" spans="1:4" x14ac:dyDescent="0.25">
      <c r="A8090" s="2" t="s">
        <v>1637</v>
      </c>
      <c r="B8090" s="2">
        <v>5002617</v>
      </c>
      <c r="C8090" s="2">
        <v>26</v>
      </c>
      <c r="D8090" s="2">
        <v>210</v>
      </c>
    </row>
    <row r="8091" spans="1:4" x14ac:dyDescent="0.25">
      <c r="A8091" s="2" t="s">
        <v>1637</v>
      </c>
      <c r="B8091" s="2">
        <v>5002618</v>
      </c>
      <c r="C8091" s="2">
        <v>10</v>
      </c>
      <c r="D8091" s="2">
        <v>208</v>
      </c>
    </row>
    <row r="8092" spans="1:4" x14ac:dyDescent="0.25">
      <c r="A8092" s="2" t="s">
        <v>1637</v>
      </c>
      <c r="B8092" s="2">
        <v>5002618</v>
      </c>
      <c r="C8092" s="2">
        <v>12</v>
      </c>
      <c r="D8092" s="2">
        <v>210</v>
      </c>
    </row>
    <row r="8093" spans="1:4" x14ac:dyDescent="0.25">
      <c r="A8093" s="2" t="s">
        <v>1637</v>
      </c>
      <c r="B8093" s="2">
        <v>5002618</v>
      </c>
      <c r="C8093" s="2">
        <v>26</v>
      </c>
      <c r="D8093" s="2">
        <v>210</v>
      </c>
    </row>
    <row r="8094" spans="1:4" x14ac:dyDescent="0.25">
      <c r="A8094" s="2" t="s">
        <v>1637</v>
      </c>
      <c r="B8094" s="2">
        <v>5002619</v>
      </c>
      <c r="C8094" s="2">
        <v>10</v>
      </c>
      <c r="D8094" s="2">
        <v>208</v>
      </c>
    </row>
    <row r="8095" spans="1:4" x14ac:dyDescent="0.25">
      <c r="A8095" s="2" t="s">
        <v>1637</v>
      </c>
      <c r="B8095" s="2">
        <v>5002619</v>
      </c>
      <c r="C8095" s="2">
        <v>12</v>
      </c>
      <c r="D8095" s="2">
        <v>210</v>
      </c>
    </row>
    <row r="8096" spans="1:4" x14ac:dyDescent="0.25">
      <c r="A8096" s="2" t="s">
        <v>1637</v>
      </c>
      <c r="B8096" s="2">
        <v>5002619</v>
      </c>
      <c r="C8096" s="2">
        <v>26</v>
      </c>
      <c r="D8096" s="2">
        <v>210</v>
      </c>
    </row>
    <row r="8097" spans="1:4" x14ac:dyDescent="0.25">
      <c r="A8097" s="2" t="s">
        <v>1637</v>
      </c>
      <c r="B8097" s="2">
        <v>5002620</v>
      </c>
      <c r="C8097" s="2">
        <v>10</v>
      </c>
      <c r="D8097" s="2">
        <v>208</v>
      </c>
    </row>
    <row r="8098" spans="1:4" x14ac:dyDescent="0.25">
      <c r="A8098" s="2" t="s">
        <v>1637</v>
      </c>
      <c r="B8098" s="2">
        <v>5002620</v>
      </c>
      <c r="C8098" s="2">
        <v>12</v>
      </c>
      <c r="D8098" s="2">
        <v>210</v>
      </c>
    </row>
    <row r="8099" spans="1:4" x14ac:dyDescent="0.25">
      <c r="A8099" s="2" t="s">
        <v>1637</v>
      </c>
      <c r="B8099" s="2">
        <v>5002620</v>
      </c>
      <c r="C8099" s="2">
        <v>26</v>
      </c>
      <c r="D8099" s="2">
        <v>210</v>
      </c>
    </row>
    <row r="8100" spans="1:4" x14ac:dyDescent="0.25">
      <c r="A8100" s="2" t="s">
        <v>1637</v>
      </c>
      <c r="B8100" s="2">
        <v>5002621</v>
      </c>
      <c r="C8100" s="2">
        <v>10</v>
      </c>
      <c r="D8100" s="2">
        <v>208</v>
      </c>
    </row>
    <row r="8101" spans="1:4" x14ac:dyDescent="0.25">
      <c r="A8101" s="2" t="s">
        <v>1637</v>
      </c>
      <c r="B8101" s="2">
        <v>5002621</v>
      </c>
      <c r="C8101" s="2">
        <v>12</v>
      </c>
      <c r="D8101" s="2">
        <v>210</v>
      </c>
    </row>
    <row r="8102" spans="1:4" x14ac:dyDescent="0.25">
      <c r="A8102" s="2" t="s">
        <v>1637</v>
      </c>
      <c r="B8102" s="2">
        <v>5002621</v>
      </c>
      <c r="C8102" s="2">
        <v>26</v>
      </c>
      <c r="D8102" s="2">
        <v>210</v>
      </c>
    </row>
    <row r="8103" spans="1:4" x14ac:dyDescent="0.25">
      <c r="A8103" s="2" t="s">
        <v>1637</v>
      </c>
      <c r="B8103" s="2">
        <v>5002622</v>
      </c>
      <c r="C8103" s="2">
        <v>27</v>
      </c>
      <c r="D8103" s="2">
        <v>209</v>
      </c>
    </row>
    <row r="8104" spans="1:4" x14ac:dyDescent="0.25">
      <c r="A8104" s="2" t="s">
        <v>1637</v>
      </c>
      <c r="B8104" s="2">
        <v>5002623</v>
      </c>
      <c r="C8104" s="2">
        <v>6</v>
      </c>
      <c r="D8104" s="2">
        <v>208</v>
      </c>
    </row>
    <row r="8105" spans="1:4" x14ac:dyDescent="0.25">
      <c r="A8105" s="2" t="s">
        <v>1637</v>
      </c>
      <c r="B8105" s="2">
        <v>5002623</v>
      </c>
      <c r="C8105" s="2">
        <v>12</v>
      </c>
      <c r="D8105" s="2">
        <v>210</v>
      </c>
    </row>
    <row r="8106" spans="1:4" x14ac:dyDescent="0.25">
      <c r="A8106" s="2" t="s">
        <v>1637</v>
      </c>
      <c r="B8106" s="2">
        <v>5002623</v>
      </c>
      <c r="C8106" s="2">
        <v>13</v>
      </c>
      <c r="D8106" s="2">
        <v>208</v>
      </c>
    </row>
    <row r="8107" spans="1:4" x14ac:dyDescent="0.25">
      <c r="A8107" s="2" t="s">
        <v>1637</v>
      </c>
      <c r="B8107" s="2">
        <v>5002624</v>
      </c>
      <c r="C8107" s="2">
        <v>10</v>
      </c>
      <c r="D8107" s="2">
        <v>208</v>
      </c>
    </row>
    <row r="8108" spans="1:4" x14ac:dyDescent="0.25">
      <c r="A8108" s="2" t="s">
        <v>1637</v>
      </c>
      <c r="B8108" s="2">
        <v>5002624</v>
      </c>
      <c r="C8108" s="2">
        <v>12</v>
      </c>
      <c r="D8108" s="2">
        <v>210</v>
      </c>
    </row>
    <row r="8109" spans="1:4" x14ac:dyDescent="0.25">
      <c r="A8109" s="2" t="s">
        <v>1637</v>
      </c>
      <c r="B8109" s="2">
        <v>5002624</v>
      </c>
      <c r="C8109" s="2">
        <v>18</v>
      </c>
      <c r="D8109" s="2">
        <v>209</v>
      </c>
    </row>
    <row r="8110" spans="1:4" x14ac:dyDescent="0.25">
      <c r="A8110" s="2" t="s">
        <v>1637</v>
      </c>
      <c r="B8110" s="2">
        <v>5002625</v>
      </c>
      <c r="C8110" s="2">
        <v>4</v>
      </c>
      <c r="D8110" s="2">
        <v>208</v>
      </c>
    </row>
    <row r="8111" spans="1:4" x14ac:dyDescent="0.25">
      <c r="A8111" s="2" t="s">
        <v>1637</v>
      </c>
      <c r="B8111" s="2">
        <v>5002625</v>
      </c>
      <c r="C8111" s="2">
        <v>12</v>
      </c>
      <c r="D8111" s="2">
        <v>210</v>
      </c>
    </row>
    <row r="8112" spans="1:4" x14ac:dyDescent="0.25">
      <c r="A8112" s="2" t="s">
        <v>1637</v>
      </c>
      <c r="B8112" s="2">
        <v>5002625</v>
      </c>
      <c r="C8112" s="2">
        <v>13</v>
      </c>
      <c r="D8112" s="2">
        <v>208</v>
      </c>
    </row>
    <row r="8113" spans="1:4" x14ac:dyDescent="0.25">
      <c r="A8113" s="2" t="s">
        <v>1637</v>
      </c>
      <c r="B8113" s="2">
        <v>5002626</v>
      </c>
      <c r="C8113" s="2">
        <v>4</v>
      </c>
      <c r="D8113" s="2">
        <v>208</v>
      </c>
    </row>
    <row r="8114" spans="1:4" x14ac:dyDescent="0.25">
      <c r="A8114" s="2" t="s">
        <v>1637</v>
      </c>
      <c r="B8114" s="2">
        <v>5002626</v>
      </c>
      <c r="C8114" s="2">
        <v>12</v>
      </c>
      <c r="D8114" s="2">
        <v>210</v>
      </c>
    </row>
    <row r="8115" spans="1:4" x14ac:dyDescent="0.25">
      <c r="A8115" s="2" t="s">
        <v>1637</v>
      </c>
      <c r="B8115" s="2">
        <v>5002626</v>
      </c>
      <c r="C8115" s="2">
        <v>13</v>
      </c>
      <c r="D8115" s="2">
        <v>208</v>
      </c>
    </row>
    <row r="8116" spans="1:4" x14ac:dyDescent="0.25">
      <c r="A8116" s="2" t="s">
        <v>1637</v>
      </c>
      <c r="B8116" s="2">
        <v>5002627</v>
      </c>
      <c r="C8116" s="2">
        <v>10</v>
      </c>
      <c r="D8116" s="2">
        <v>208</v>
      </c>
    </row>
    <row r="8117" spans="1:4" x14ac:dyDescent="0.25">
      <c r="A8117" s="2" t="s">
        <v>1637</v>
      </c>
      <c r="B8117" s="2">
        <v>5002627</v>
      </c>
      <c r="C8117" s="2">
        <v>12</v>
      </c>
      <c r="D8117" s="2">
        <v>210</v>
      </c>
    </row>
    <row r="8118" spans="1:4" x14ac:dyDescent="0.25">
      <c r="A8118" s="2" t="s">
        <v>1637</v>
      </c>
      <c r="B8118" s="2">
        <v>5002628</v>
      </c>
      <c r="C8118" s="2">
        <v>10</v>
      </c>
      <c r="D8118" s="2">
        <v>208</v>
      </c>
    </row>
    <row r="8119" spans="1:4" x14ac:dyDescent="0.25">
      <c r="A8119" s="2" t="s">
        <v>1637</v>
      </c>
      <c r="B8119" s="2">
        <v>5002628</v>
      </c>
      <c r="C8119" s="2">
        <v>12</v>
      </c>
      <c r="D8119" s="2">
        <v>210</v>
      </c>
    </row>
    <row r="8120" spans="1:4" x14ac:dyDescent="0.25">
      <c r="A8120" s="2" t="s">
        <v>1637</v>
      </c>
      <c r="B8120" s="2">
        <v>5002629</v>
      </c>
      <c r="C8120" s="2">
        <v>10</v>
      </c>
      <c r="D8120" s="2">
        <v>208</v>
      </c>
    </row>
    <row r="8121" spans="1:4" x14ac:dyDescent="0.25">
      <c r="A8121" s="2" t="s">
        <v>1637</v>
      </c>
      <c r="B8121" s="2">
        <v>5002629</v>
      </c>
      <c r="C8121" s="2">
        <v>12</v>
      </c>
      <c r="D8121" s="2">
        <v>210</v>
      </c>
    </row>
    <row r="8122" spans="1:4" x14ac:dyDescent="0.25">
      <c r="A8122" s="2" t="s">
        <v>1637</v>
      </c>
      <c r="B8122" s="2">
        <v>5002630</v>
      </c>
      <c r="C8122" s="2">
        <v>66</v>
      </c>
      <c r="D8122" s="2">
        <v>202</v>
      </c>
    </row>
    <row r="8123" spans="1:4" x14ac:dyDescent="0.25">
      <c r="A8123" s="2" t="s">
        <v>1637</v>
      </c>
      <c r="B8123" s="2">
        <v>5002631</v>
      </c>
      <c r="C8123" s="2">
        <v>1</v>
      </c>
      <c r="D8123" s="2">
        <v>202</v>
      </c>
    </row>
    <row r="8124" spans="1:4" x14ac:dyDescent="0.25">
      <c r="A8124" s="2" t="s">
        <v>1637</v>
      </c>
      <c r="B8124" s="2">
        <v>5002632</v>
      </c>
      <c r="C8124" s="2">
        <v>6</v>
      </c>
      <c r="D8124" s="2">
        <v>208</v>
      </c>
    </row>
    <row r="8125" spans="1:4" x14ac:dyDescent="0.25">
      <c r="A8125" s="2" t="s">
        <v>1637</v>
      </c>
      <c r="B8125" s="2">
        <v>5002632</v>
      </c>
      <c r="C8125" s="2">
        <v>66</v>
      </c>
      <c r="D8125" s="2">
        <v>202</v>
      </c>
    </row>
    <row r="8126" spans="1:4" x14ac:dyDescent="0.25">
      <c r="A8126" s="2" t="s">
        <v>1637</v>
      </c>
      <c r="B8126" s="2">
        <v>5002633</v>
      </c>
      <c r="C8126" s="2">
        <v>10</v>
      </c>
      <c r="D8126" s="2">
        <v>208</v>
      </c>
    </row>
    <row r="8127" spans="1:4" x14ac:dyDescent="0.25">
      <c r="A8127" s="2" t="s">
        <v>1637</v>
      </c>
      <c r="B8127" s="2">
        <v>5002633</v>
      </c>
      <c r="C8127" s="2">
        <v>12</v>
      </c>
      <c r="D8127" s="2">
        <v>210</v>
      </c>
    </row>
    <row r="8128" spans="1:4" x14ac:dyDescent="0.25">
      <c r="A8128" s="2" t="s">
        <v>1637</v>
      </c>
      <c r="B8128" s="2">
        <v>5002634</v>
      </c>
      <c r="C8128" s="2">
        <v>2</v>
      </c>
      <c r="D8128" s="2">
        <v>210</v>
      </c>
    </row>
    <row r="8129" spans="1:4" x14ac:dyDescent="0.25">
      <c r="A8129" s="2" t="s">
        <v>1637</v>
      </c>
      <c r="B8129" s="2">
        <v>5002634</v>
      </c>
      <c r="C8129" s="2">
        <v>18</v>
      </c>
      <c r="D8129" s="2">
        <v>209</v>
      </c>
    </row>
    <row r="8130" spans="1:4" x14ac:dyDescent="0.25">
      <c r="A8130" s="2" t="s">
        <v>1637</v>
      </c>
      <c r="B8130" s="2">
        <v>5002635</v>
      </c>
      <c r="C8130" s="2">
        <v>4</v>
      </c>
      <c r="D8130" s="2">
        <v>208</v>
      </c>
    </row>
    <row r="8131" spans="1:4" x14ac:dyDescent="0.25">
      <c r="A8131" s="2" t="s">
        <v>1637</v>
      </c>
      <c r="B8131" s="2">
        <v>5002635</v>
      </c>
      <c r="C8131" s="2">
        <v>12</v>
      </c>
      <c r="D8131" s="2">
        <v>210</v>
      </c>
    </row>
    <row r="8132" spans="1:4" x14ac:dyDescent="0.25">
      <c r="A8132" s="2" t="s">
        <v>1637</v>
      </c>
      <c r="B8132" s="2">
        <v>5002635</v>
      </c>
      <c r="C8132" s="2">
        <v>13</v>
      </c>
      <c r="D8132" s="2">
        <v>208</v>
      </c>
    </row>
    <row r="8133" spans="1:4" x14ac:dyDescent="0.25">
      <c r="A8133" s="2" t="s">
        <v>1637</v>
      </c>
      <c r="B8133" s="2">
        <v>5002636</v>
      </c>
      <c r="C8133" s="2">
        <v>6</v>
      </c>
      <c r="D8133" s="2">
        <v>208</v>
      </c>
    </row>
    <row r="8134" spans="1:4" x14ac:dyDescent="0.25">
      <c r="A8134" s="2" t="s">
        <v>1637</v>
      </c>
      <c r="B8134" s="2">
        <v>5002636</v>
      </c>
      <c r="C8134" s="2">
        <v>66</v>
      </c>
      <c r="D8134" s="2">
        <v>202</v>
      </c>
    </row>
    <row r="8135" spans="1:4" x14ac:dyDescent="0.25">
      <c r="A8135" s="2" t="s">
        <v>1637</v>
      </c>
      <c r="B8135" s="2">
        <v>5002636</v>
      </c>
      <c r="C8135" s="2">
        <v>67</v>
      </c>
      <c r="D8135" s="2">
        <v>208</v>
      </c>
    </row>
    <row r="8136" spans="1:4" x14ac:dyDescent="0.25">
      <c r="A8136" s="2" t="s">
        <v>1637</v>
      </c>
      <c r="B8136" s="2">
        <v>5002637</v>
      </c>
      <c r="C8136" s="2">
        <v>10</v>
      </c>
      <c r="D8136" s="2">
        <v>208</v>
      </c>
    </row>
    <row r="8137" spans="1:4" x14ac:dyDescent="0.25">
      <c r="A8137" s="2" t="s">
        <v>1637</v>
      </c>
      <c r="B8137" s="2">
        <v>5002637</v>
      </c>
      <c r="C8137" s="2">
        <v>12</v>
      </c>
      <c r="D8137" s="2">
        <v>210</v>
      </c>
    </row>
    <row r="8138" spans="1:4" x14ac:dyDescent="0.25">
      <c r="A8138" s="2" t="s">
        <v>1637</v>
      </c>
      <c r="B8138" s="2">
        <v>5002638</v>
      </c>
      <c r="C8138" s="2">
        <v>1</v>
      </c>
      <c r="D8138" s="2">
        <v>202</v>
      </c>
    </row>
    <row r="8139" spans="1:4" x14ac:dyDescent="0.25">
      <c r="A8139" s="2" t="s">
        <v>1637</v>
      </c>
      <c r="B8139" s="2">
        <v>5002638</v>
      </c>
      <c r="C8139" s="2">
        <v>2</v>
      </c>
      <c r="D8139" s="2">
        <v>210</v>
      </c>
    </row>
    <row r="8140" spans="1:4" x14ac:dyDescent="0.25">
      <c r="A8140" s="2" t="s">
        <v>1637</v>
      </c>
      <c r="B8140" s="2">
        <v>5002638</v>
      </c>
      <c r="C8140" s="2">
        <v>4</v>
      </c>
      <c r="D8140" s="2">
        <v>208</v>
      </c>
    </row>
    <row r="8141" spans="1:4" x14ac:dyDescent="0.25">
      <c r="A8141" s="2" t="s">
        <v>1637</v>
      </c>
      <c r="B8141" s="2">
        <v>5002638</v>
      </c>
      <c r="C8141" s="2">
        <v>6</v>
      </c>
      <c r="D8141" s="2">
        <v>208</v>
      </c>
    </row>
    <row r="8142" spans="1:4" x14ac:dyDescent="0.25">
      <c r="A8142" s="2" t="s">
        <v>1637</v>
      </c>
      <c r="B8142" s="2">
        <v>5002639</v>
      </c>
      <c r="C8142" s="2">
        <v>2</v>
      </c>
      <c r="D8142" s="2">
        <v>210</v>
      </c>
    </row>
    <row r="8143" spans="1:4" x14ac:dyDescent="0.25">
      <c r="A8143" s="2" t="s">
        <v>1637</v>
      </c>
      <c r="B8143" s="2">
        <v>5002639</v>
      </c>
      <c r="C8143" s="2">
        <v>4</v>
      </c>
      <c r="D8143" s="2">
        <v>208</v>
      </c>
    </row>
    <row r="8144" spans="1:4" x14ac:dyDescent="0.25">
      <c r="A8144" s="2" t="s">
        <v>1637</v>
      </c>
      <c r="B8144" s="2">
        <v>5002639</v>
      </c>
      <c r="C8144" s="2">
        <v>26</v>
      </c>
      <c r="D8144" s="2">
        <v>210</v>
      </c>
    </row>
    <row r="8145" spans="1:4" x14ac:dyDescent="0.25">
      <c r="A8145" s="2" t="s">
        <v>1637</v>
      </c>
      <c r="B8145" s="2">
        <v>5002640</v>
      </c>
      <c r="C8145" s="2">
        <v>1</v>
      </c>
      <c r="D8145" s="2">
        <v>202</v>
      </c>
    </row>
    <row r="8146" spans="1:4" x14ac:dyDescent="0.25">
      <c r="A8146" s="2" t="s">
        <v>1637</v>
      </c>
      <c r="B8146" s="2">
        <v>5002640</v>
      </c>
      <c r="C8146" s="2">
        <v>2</v>
      </c>
      <c r="D8146" s="2">
        <v>210</v>
      </c>
    </row>
    <row r="8147" spans="1:4" x14ac:dyDescent="0.25">
      <c r="A8147" s="2" t="s">
        <v>1637</v>
      </c>
      <c r="B8147" s="2">
        <v>5002640</v>
      </c>
      <c r="C8147" s="2">
        <v>4</v>
      </c>
      <c r="D8147" s="2">
        <v>208</v>
      </c>
    </row>
    <row r="8148" spans="1:4" x14ac:dyDescent="0.25">
      <c r="A8148" s="2" t="s">
        <v>1637</v>
      </c>
      <c r="B8148" s="2">
        <v>5002640</v>
      </c>
      <c r="C8148" s="2">
        <v>6</v>
      </c>
      <c r="D8148" s="2">
        <v>208</v>
      </c>
    </row>
    <row r="8149" spans="1:4" x14ac:dyDescent="0.25">
      <c r="A8149" s="2" t="s">
        <v>1637</v>
      </c>
      <c r="B8149" s="2">
        <v>5002641</v>
      </c>
      <c r="C8149" s="2">
        <v>10</v>
      </c>
      <c r="D8149" s="2">
        <v>208</v>
      </c>
    </row>
    <row r="8150" spans="1:4" x14ac:dyDescent="0.25">
      <c r="A8150" s="2" t="s">
        <v>1637</v>
      </c>
      <c r="B8150" s="2">
        <v>5002641</v>
      </c>
      <c r="C8150" s="2">
        <v>12</v>
      </c>
      <c r="D8150" s="2">
        <v>210</v>
      </c>
    </row>
    <row r="8151" spans="1:4" x14ac:dyDescent="0.25">
      <c r="A8151" s="2" t="s">
        <v>1637</v>
      </c>
      <c r="B8151" s="2">
        <v>5002641</v>
      </c>
      <c r="C8151" s="2">
        <v>26</v>
      </c>
      <c r="D8151" s="2">
        <v>210</v>
      </c>
    </row>
    <row r="8152" spans="1:4" x14ac:dyDescent="0.25">
      <c r="A8152" s="2" t="s">
        <v>1637</v>
      </c>
      <c r="B8152" s="2">
        <v>5002642</v>
      </c>
      <c r="C8152" s="2">
        <v>71</v>
      </c>
      <c r="D8152" s="2">
        <v>202</v>
      </c>
    </row>
    <row r="8153" spans="1:4" x14ac:dyDescent="0.25">
      <c r="A8153" s="2" t="s">
        <v>1637</v>
      </c>
      <c r="B8153" s="2">
        <v>5002642</v>
      </c>
      <c r="C8153" s="2">
        <v>76</v>
      </c>
      <c r="D8153" s="2">
        <v>208</v>
      </c>
    </row>
    <row r="8154" spans="1:4" x14ac:dyDescent="0.25">
      <c r="A8154" s="2" t="s">
        <v>1637</v>
      </c>
      <c r="B8154" s="2">
        <v>5002643</v>
      </c>
      <c r="C8154" s="2">
        <v>10</v>
      </c>
      <c r="D8154" s="2">
        <v>208</v>
      </c>
    </row>
    <row r="8155" spans="1:4" x14ac:dyDescent="0.25">
      <c r="A8155" s="2" t="s">
        <v>1637</v>
      </c>
      <c r="B8155" s="2">
        <v>5002643</v>
      </c>
      <c r="C8155" s="2">
        <v>12</v>
      </c>
      <c r="D8155" s="2">
        <v>210</v>
      </c>
    </row>
    <row r="8156" spans="1:4" x14ac:dyDescent="0.25">
      <c r="A8156" s="2" t="s">
        <v>1637</v>
      </c>
      <c r="B8156" s="2">
        <v>5002644</v>
      </c>
      <c r="C8156" s="2">
        <v>6</v>
      </c>
      <c r="D8156" s="2">
        <v>208</v>
      </c>
    </row>
    <row r="8157" spans="1:4" x14ac:dyDescent="0.25">
      <c r="A8157" s="2" t="s">
        <v>1637</v>
      </c>
      <c r="B8157" s="2">
        <v>5002644</v>
      </c>
      <c r="C8157" s="2">
        <v>10</v>
      </c>
      <c r="D8157" s="2">
        <v>208</v>
      </c>
    </row>
    <row r="8158" spans="1:4" x14ac:dyDescent="0.25">
      <c r="A8158" s="2" t="s">
        <v>1637</v>
      </c>
      <c r="B8158" s="2">
        <v>5002644</v>
      </c>
      <c r="C8158" s="2">
        <v>12</v>
      </c>
      <c r="D8158" s="2">
        <v>210</v>
      </c>
    </row>
    <row r="8159" spans="1:4" x14ac:dyDescent="0.25">
      <c r="A8159" s="2" t="s">
        <v>1637</v>
      </c>
      <c r="B8159" s="2">
        <v>5002644</v>
      </c>
      <c r="C8159" s="2">
        <v>18</v>
      </c>
      <c r="D8159" s="2">
        <v>209</v>
      </c>
    </row>
    <row r="8160" spans="1:4" x14ac:dyDescent="0.25">
      <c r="A8160" s="2" t="s">
        <v>1637</v>
      </c>
      <c r="B8160" s="2">
        <v>5002645</v>
      </c>
      <c r="C8160" s="2">
        <v>10</v>
      </c>
      <c r="D8160" s="2">
        <v>208</v>
      </c>
    </row>
    <row r="8161" spans="1:4" x14ac:dyDescent="0.25">
      <c r="A8161" s="2" t="s">
        <v>1637</v>
      </c>
      <c r="B8161" s="2">
        <v>5002645</v>
      </c>
      <c r="C8161" s="2">
        <v>12</v>
      </c>
      <c r="D8161" s="2">
        <v>210</v>
      </c>
    </row>
    <row r="8162" spans="1:4" x14ac:dyDescent="0.25">
      <c r="A8162" s="2" t="s">
        <v>1637</v>
      </c>
      <c r="B8162" s="2">
        <v>5002646</v>
      </c>
      <c r="C8162" s="2">
        <v>10</v>
      </c>
      <c r="D8162" s="2">
        <v>208</v>
      </c>
    </row>
    <row r="8163" spans="1:4" x14ac:dyDescent="0.25">
      <c r="A8163" s="2" t="s">
        <v>1637</v>
      </c>
      <c r="B8163" s="2">
        <v>5002646</v>
      </c>
      <c r="C8163" s="2">
        <v>12</v>
      </c>
      <c r="D8163" s="2">
        <v>210</v>
      </c>
    </row>
    <row r="8164" spans="1:4" x14ac:dyDescent="0.25">
      <c r="A8164" s="2" t="s">
        <v>1637</v>
      </c>
      <c r="B8164" s="2">
        <v>5002647</v>
      </c>
      <c r="C8164" s="2">
        <v>1</v>
      </c>
      <c r="D8164" s="2">
        <v>202</v>
      </c>
    </row>
    <row r="8165" spans="1:4" x14ac:dyDescent="0.25">
      <c r="A8165" s="2" t="s">
        <v>1637</v>
      </c>
      <c r="B8165" s="2">
        <v>5002648</v>
      </c>
      <c r="C8165" s="2">
        <v>27</v>
      </c>
      <c r="D8165" s="2">
        <v>209</v>
      </c>
    </row>
    <row r="8166" spans="1:4" x14ac:dyDescent="0.25">
      <c r="A8166" s="2" t="s">
        <v>1637</v>
      </c>
      <c r="B8166" s="2">
        <v>5002649</v>
      </c>
      <c r="C8166" s="2">
        <v>10</v>
      </c>
      <c r="D8166" s="2">
        <v>208</v>
      </c>
    </row>
    <row r="8167" spans="1:4" x14ac:dyDescent="0.25">
      <c r="A8167" s="2" t="s">
        <v>1637</v>
      </c>
      <c r="B8167" s="2">
        <v>5002649</v>
      </c>
      <c r="C8167" s="2">
        <v>12</v>
      </c>
      <c r="D8167" s="2">
        <v>210</v>
      </c>
    </row>
    <row r="8168" spans="1:4" x14ac:dyDescent="0.25">
      <c r="A8168" s="2" t="s">
        <v>1637</v>
      </c>
      <c r="B8168" s="2">
        <v>5002650</v>
      </c>
      <c r="C8168" s="2">
        <v>1</v>
      </c>
      <c r="D8168" s="2">
        <v>202</v>
      </c>
    </row>
    <row r="8169" spans="1:4" x14ac:dyDescent="0.25">
      <c r="A8169" s="2" t="s">
        <v>1637</v>
      </c>
      <c r="B8169" s="2">
        <v>5002650</v>
      </c>
      <c r="C8169" s="2">
        <v>2</v>
      </c>
      <c r="D8169" s="2">
        <v>210</v>
      </c>
    </row>
    <row r="8170" spans="1:4" x14ac:dyDescent="0.25">
      <c r="A8170" s="2" t="s">
        <v>1637</v>
      </c>
      <c r="B8170" s="2">
        <v>5002650</v>
      </c>
      <c r="C8170" s="2">
        <v>4</v>
      </c>
      <c r="D8170" s="2">
        <v>208</v>
      </c>
    </row>
    <row r="8171" spans="1:4" x14ac:dyDescent="0.25">
      <c r="A8171" s="2" t="s">
        <v>1637</v>
      </c>
      <c r="B8171" s="2">
        <v>5002650</v>
      </c>
      <c r="C8171" s="2">
        <v>6</v>
      </c>
      <c r="D8171" s="2">
        <v>208</v>
      </c>
    </row>
    <row r="8172" spans="1:4" x14ac:dyDescent="0.25">
      <c r="A8172" s="2" t="s">
        <v>1637</v>
      </c>
      <c r="B8172" s="2">
        <v>5002651</v>
      </c>
      <c r="C8172" s="2">
        <v>27</v>
      </c>
      <c r="D8172" s="2">
        <v>209</v>
      </c>
    </row>
    <row r="8173" spans="1:4" x14ac:dyDescent="0.25">
      <c r="A8173" s="2" t="s">
        <v>1637</v>
      </c>
      <c r="B8173" s="2">
        <v>5002652</v>
      </c>
      <c r="C8173" s="2">
        <v>10</v>
      </c>
      <c r="D8173" s="2">
        <v>208</v>
      </c>
    </row>
    <row r="8174" spans="1:4" x14ac:dyDescent="0.25">
      <c r="A8174" s="2" t="s">
        <v>1637</v>
      </c>
      <c r="B8174" s="2">
        <v>5002652</v>
      </c>
      <c r="C8174" s="2">
        <v>12</v>
      </c>
      <c r="D8174" s="2">
        <v>210</v>
      </c>
    </row>
    <row r="8175" spans="1:4" x14ac:dyDescent="0.25">
      <c r="A8175" s="2" t="s">
        <v>1637</v>
      </c>
      <c r="B8175" s="2">
        <v>5002653</v>
      </c>
      <c r="C8175" s="2">
        <v>66</v>
      </c>
      <c r="D8175" s="2">
        <v>202</v>
      </c>
    </row>
    <row r="8176" spans="1:4" x14ac:dyDescent="0.25">
      <c r="A8176" s="2" t="s">
        <v>1637</v>
      </c>
      <c r="B8176" s="2">
        <v>5002653</v>
      </c>
      <c r="C8176" s="2">
        <v>67</v>
      </c>
      <c r="D8176" s="2">
        <v>208</v>
      </c>
    </row>
    <row r="8177" spans="1:4" x14ac:dyDescent="0.25">
      <c r="A8177" s="2" t="s">
        <v>1637</v>
      </c>
      <c r="B8177" s="2">
        <v>5002654</v>
      </c>
      <c r="C8177" s="2">
        <v>10</v>
      </c>
      <c r="D8177" s="2">
        <v>208</v>
      </c>
    </row>
    <row r="8178" spans="1:4" x14ac:dyDescent="0.25">
      <c r="A8178" s="2" t="s">
        <v>1637</v>
      </c>
      <c r="B8178" s="2">
        <v>5002654</v>
      </c>
      <c r="C8178" s="2">
        <v>12</v>
      </c>
      <c r="D8178" s="2">
        <v>210</v>
      </c>
    </row>
    <row r="8179" spans="1:4" x14ac:dyDescent="0.25">
      <c r="A8179" s="2" t="s">
        <v>1637</v>
      </c>
      <c r="B8179" s="2">
        <v>5002654</v>
      </c>
      <c r="C8179" s="2">
        <v>26</v>
      </c>
      <c r="D8179" s="2">
        <v>210</v>
      </c>
    </row>
    <row r="8180" spans="1:4" x14ac:dyDescent="0.25">
      <c r="A8180" s="2" t="s">
        <v>1637</v>
      </c>
      <c r="B8180" s="2">
        <v>5002655</v>
      </c>
      <c r="C8180" s="2">
        <v>10</v>
      </c>
      <c r="D8180" s="2">
        <v>208</v>
      </c>
    </row>
    <row r="8181" spans="1:4" x14ac:dyDescent="0.25">
      <c r="A8181" s="2" t="s">
        <v>1637</v>
      </c>
      <c r="B8181" s="2">
        <v>5002655</v>
      </c>
      <c r="C8181" s="2">
        <v>12</v>
      </c>
      <c r="D8181" s="2">
        <v>210</v>
      </c>
    </row>
    <row r="8182" spans="1:4" x14ac:dyDescent="0.25">
      <c r="A8182" s="2" t="s">
        <v>1637</v>
      </c>
      <c r="B8182" s="2">
        <v>5002656</v>
      </c>
      <c r="C8182" s="2">
        <v>6</v>
      </c>
      <c r="D8182" s="2">
        <v>208</v>
      </c>
    </row>
    <row r="8183" spans="1:4" x14ac:dyDescent="0.25">
      <c r="A8183" s="2" t="s">
        <v>1637</v>
      </c>
      <c r="B8183" s="2">
        <v>5002656</v>
      </c>
      <c r="C8183" s="2">
        <v>71</v>
      </c>
      <c r="D8183" s="2">
        <v>202</v>
      </c>
    </row>
    <row r="8184" spans="1:4" x14ac:dyDescent="0.25">
      <c r="A8184" s="2" t="s">
        <v>1637</v>
      </c>
      <c r="B8184" s="2">
        <v>5002657</v>
      </c>
      <c r="C8184" s="2">
        <v>1</v>
      </c>
      <c r="D8184" s="2">
        <v>202</v>
      </c>
    </row>
    <row r="8185" spans="1:4" x14ac:dyDescent="0.25">
      <c r="A8185" s="2" t="s">
        <v>1637</v>
      </c>
      <c r="B8185" s="2">
        <v>5002658</v>
      </c>
      <c r="C8185" s="2">
        <v>6</v>
      </c>
      <c r="D8185" s="2">
        <v>208</v>
      </c>
    </row>
    <row r="8186" spans="1:4" x14ac:dyDescent="0.25">
      <c r="A8186" s="2" t="s">
        <v>1637</v>
      </c>
      <c r="B8186" s="2">
        <v>5002658</v>
      </c>
      <c r="C8186" s="2">
        <v>10</v>
      </c>
      <c r="D8186" s="2">
        <v>208</v>
      </c>
    </row>
    <row r="8187" spans="1:4" x14ac:dyDescent="0.25">
      <c r="A8187" s="2" t="s">
        <v>1637</v>
      </c>
      <c r="B8187" s="2">
        <v>5002658</v>
      </c>
      <c r="C8187" s="2">
        <v>12</v>
      </c>
      <c r="D8187" s="2">
        <v>210</v>
      </c>
    </row>
    <row r="8188" spans="1:4" x14ac:dyDescent="0.25">
      <c r="A8188" s="2" t="s">
        <v>1637</v>
      </c>
      <c r="B8188" s="2">
        <v>5002659</v>
      </c>
      <c r="C8188" s="2">
        <v>10</v>
      </c>
      <c r="D8188" s="2">
        <v>208</v>
      </c>
    </row>
    <row r="8189" spans="1:4" x14ac:dyDescent="0.25">
      <c r="A8189" s="2" t="s">
        <v>1637</v>
      </c>
      <c r="B8189" s="2">
        <v>5002659</v>
      </c>
      <c r="C8189" s="2">
        <v>12</v>
      </c>
      <c r="D8189" s="2">
        <v>210</v>
      </c>
    </row>
    <row r="8190" spans="1:4" x14ac:dyDescent="0.25">
      <c r="A8190" s="2" t="s">
        <v>1637</v>
      </c>
      <c r="B8190" s="2">
        <v>5002659</v>
      </c>
      <c r="C8190" s="2">
        <v>26</v>
      </c>
      <c r="D8190" s="2">
        <v>210</v>
      </c>
    </row>
    <row r="8191" spans="1:4" x14ac:dyDescent="0.25">
      <c r="A8191" s="2" t="s">
        <v>1637</v>
      </c>
      <c r="B8191" s="2">
        <v>5002660</v>
      </c>
      <c r="C8191" s="2">
        <v>10</v>
      </c>
      <c r="D8191" s="2">
        <v>208</v>
      </c>
    </row>
    <row r="8192" spans="1:4" x14ac:dyDescent="0.25">
      <c r="A8192" s="2" t="s">
        <v>1637</v>
      </c>
      <c r="B8192" s="2">
        <v>5002660</v>
      </c>
      <c r="C8192" s="2">
        <v>12</v>
      </c>
      <c r="D8192" s="2">
        <v>210</v>
      </c>
    </row>
    <row r="8193" spans="1:4" x14ac:dyDescent="0.25">
      <c r="A8193" s="2" t="s">
        <v>1637</v>
      </c>
      <c r="B8193" s="2">
        <v>5002660</v>
      </c>
      <c r="C8193" s="2">
        <v>26</v>
      </c>
      <c r="D8193" s="2">
        <v>210</v>
      </c>
    </row>
    <row r="8194" spans="1:4" x14ac:dyDescent="0.25">
      <c r="A8194" s="2" t="s">
        <v>1637</v>
      </c>
      <c r="B8194" s="2">
        <v>5002661</v>
      </c>
      <c r="C8194" s="2">
        <v>6</v>
      </c>
      <c r="D8194" s="2">
        <v>208</v>
      </c>
    </row>
    <row r="8195" spans="1:4" x14ac:dyDescent="0.25">
      <c r="A8195" s="2" t="s">
        <v>1637</v>
      </c>
      <c r="B8195" s="2">
        <v>5002661</v>
      </c>
      <c r="C8195" s="2">
        <v>12</v>
      </c>
      <c r="D8195" s="2">
        <v>210</v>
      </c>
    </row>
    <row r="8196" spans="1:4" x14ac:dyDescent="0.25">
      <c r="A8196" s="2" t="s">
        <v>1637</v>
      </c>
      <c r="B8196" s="2">
        <v>5002661</v>
      </c>
      <c r="C8196" s="2">
        <v>13</v>
      </c>
      <c r="D8196" s="2">
        <v>208</v>
      </c>
    </row>
    <row r="8197" spans="1:4" x14ac:dyDescent="0.25">
      <c r="A8197" s="2" t="s">
        <v>1637</v>
      </c>
      <c r="B8197" s="2">
        <v>5002661</v>
      </c>
      <c r="C8197" s="2">
        <v>18</v>
      </c>
      <c r="D8197" s="2">
        <v>209</v>
      </c>
    </row>
    <row r="8198" spans="1:4" x14ac:dyDescent="0.25">
      <c r="A8198" s="2" t="s">
        <v>1637</v>
      </c>
      <c r="B8198" s="2">
        <v>5002662</v>
      </c>
      <c r="C8198" s="2">
        <v>10</v>
      </c>
      <c r="D8198" s="2">
        <v>208</v>
      </c>
    </row>
    <row r="8199" spans="1:4" x14ac:dyDescent="0.25">
      <c r="A8199" s="2" t="s">
        <v>1637</v>
      </c>
      <c r="B8199" s="2">
        <v>5002662</v>
      </c>
      <c r="C8199" s="2">
        <v>12</v>
      </c>
      <c r="D8199" s="2">
        <v>210</v>
      </c>
    </row>
    <row r="8200" spans="1:4" x14ac:dyDescent="0.25">
      <c r="A8200" s="2" t="s">
        <v>1637</v>
      </c>
      <c r="B8200" s="2">
        <v>5002662</v>
      </c>
      <c r="C8200" s="2">
        <v>26</v>
      </c>
      <c r="D8200" s="2">
        <v>210</v>
      </c>
    </row>
    <row r="8201" spans="1:4" x14ac:dyDescent="0.25">
      <c r="A8201" s="2" t="s">
        <v>1637</v>
      </c>
      <c r="B8201" s="2">
        <v>5002663</v>
      </c>
      <c r="C8201" s="2">
        <v>10</v>
      </c>
      <c r="D8201" s="2">
        <v>208</v>
      </c>
    </row>
    <row r="8202" spans="1:4" x14ac:dyDescent="0.25">
      <c r="A8202" s="2" t="s">
        <v>1637</v>
      </c>
      <c r="B8202" s="2">
        <v>5002663</v>
      </c>
      <c r="C8202" s="2">
        <v>12</v>
      </c>
      <c r="D8202" s="2">
        <v>210</v>
      </c>
    </row>
    <row r="8203" spans="1:4" x14ac:dyDescent="0.25">
      <c r="A8203" s="2" t="s">
        <v>1637</v>
      </c>
      <c r="B8203" s="2">
        <v>5002663</v>
      </c>
      <c r="C8203" s="2">
        <v>18</v>
      </c>
      <c r="D8203" s="2">
        <v>209</v>
      </c>
    </row>
    <row r="8204" spans="1:4" x14ac:dyDescent="0.25">
      <c r="A8204" s="2" t="s">
        <v>1637</v>
      </c>
      <c r="B8204" s="2">
        <v>5002664</v>
      </c>
      <c r="C8204" s="2">
        <v>10</v>
      </c>
      <c r="D8204" s="2">
        <v>208</v>
      </c>
    </row>
    <row r="8205" spans="1:4" x14ac:dyDescent="0.25">
      <c r="A8205" s="2" t="s">
        <v>1637</v>
      </c>
      <c r="B8205" s="2">
        <v>5002664</v>
      </c>
      <c r="C8205" s="2">
        <v>12</v>
      </c>
      <c r="D8205" s="2">
        <v>210</v>
      </c>
    </row>
    <row r="8206" spans="1:4" x14ac:dyDescent="0.25">
      <c r="A8206" s="2" t="s">
        <v>1637</v>
      </c>
      <c r="B8206" s="2">
        <v>5002665</v>
      </c>
      <c r="C8206" s="2">
        <v>1</v>
      </c>
      <c r="D8206" s="2">
        <v>313</v>
      </c>
    </row>
    <row r="8207" spans="1:4" x14ac:dyDescent="0.25">
      <c r="A8207" s="2" t="s">
        <v>1637</v>
      </c>
      <c r="B8207" s="2">
        <v>5002666</v>
      </c>
      <c r="C8207" s="2">
        <v>1</v>
      </c>
      <c r="D8207" s="2">
        <v>202</v>
      </c>
    </row>
    <row r="8208" spans="1:4" x14ac:dyDescent="0.25">
      <c r="A8208" s="2" t="s">
        <v>1637</v>
      </c>
      <c r="B8208" s="2">
        <v>5002666</v>
      </c>
      <c r="C8208" s="2">
        <v>2</v>
      </c>
      <c r="D8208" s="2">
        <v>210</v>
      </c>
    </row>
    <row r="8209" spans="1:4" x14ac:dyDescent="0.25">
      <c r="A8209" s="2" t="s">
        <v>1637</v>
      </c>
      <c r="B8209" s="2">
        <v>5002666</v>
      </c>
      <c r="C8209" s="2">
        <v>4</v>
      </c>
      <c r="D8209" s="2">
        <v>208</v>
      </c>
    </row>
    <row r="8210" spans="1:4" x14ac:dyDescent="0.25">
      <c r="A8210" s="2" t="s">
        <v>1637</v>
      </c>
      <c r="B8210" s="2">
        <v>5002666</v>
      </c>
      <c r="C8210" s="2">
        <v>6</v>
      </c>
      <c r="D8210" s="2">
        <v>208</v>
      </c>
    </row>
    <row r="8211" spans="1:4" x14ac:dyDescent="0.25">
      <c r="A8211" s="2" t="s">
        <v>1637</v>
      </c>
      <c r="B8211" s="2">
        <v>5002666</v>
      </c>
      <c r="C8211" s="2">
        <v>18</v>
      </c>
      <c r="D8211" s="2">
        <v>209</v>
      </c>
    </row>
    <row r="8212" spans="1:4" x14ac:dyDescent="0.25">
      <c r="A8212" s="2" t="s">
        <v>1637</v>
      </c>
      <c r="B8212" s="2">
        <v>5002667</v>
      </c>
      <c r="C8212" s="2">
        <v>1</v>
      </c>
      <c r="D8212" s="2">
        <v>202</v>
      </c>
    </row>
    <row r="8213" spans="1:4" x14ac:dyDescent="0.25">
      <c r="A8213" s="2" t="s">
        <v>1637</v>
      </c>
      <c r="B8213" s="2">
        <v>5002667</v>
      </c>
      <c r="C8213" s="2">
        <v>2</v>
      </c>
      <c r="D8213" s="2">
        <v>210</v>
      </c>
    </row>
    <row r="8214" spans="1:4" x14ac:dyDescent="0.25">
      <c r="A8214" s="2" t="s">
        <v>1637</v>
      </c>
      <c r="B8214" s="2">
        <v>5002667</v>
      </c>
      <c r="C8214" s="2">
        <v>4</v>
      </c>
      <c r="D8214" s="2">
        <v>208</v>
      </c>
    </row>
    <row r="8215" spans="1:4" x14ac:dyDescent="0.25">
      <c r="A8215" s="2" t="s">
        <v>1637</v>
      </c>
      <c r="B8215" s="2">
        <v>5002667</v>
      </c>
      <c r="C8215" s="2">
        <v>6</v>
      </c>
      <c r="D8215" s="2">
        <v>208</v>
      </c>
    </row>
    <row r="8216" spans="1:4" x14ac:dyDescent="0.25">
      <c r="A8216" s="2" t="s">
        <v>1637</v>
      </c>
      <c r="B8216" s="2">
        <v>5002668</v>
      </c>
      <c r="C8216" s="2">
        <v>66</v>
      </c>
      <c r="D8216" s="2">
        <v>202</v>
      </c>
    </row>
    <row r="8217" spans="1:4" x14ac:dyDescent="0.25">
      <c r="A8217" s="2" t="s">
        <v>1637</v>
      </c>
      <c r="B8217" s="2">
        <v>5002668</v>
      </c>
      <c r="C8217" s="2">
        <v>67</v>
      </c>
      <c r="D8217" s="2">
        <v>208</v>
      </c>
    </row>
    <row r="8218" spans="1:4" x14ac:dyDescent="0.25">
      <c r="A8218" s="2" t="s">
        <v>1637</v>
      </c>
      <c r="B8218" s="2">
        <v>5002669</v>
      </c>
      <c r="C8218" s="2">
        <v>10</v>
      </c>
      <c r="D8218" s="2">
        <v>208</v>
      </c>
    </row>
    <row r="8219" spans="1:4" x14ac:dyDescent="0.25">
      <c r="A8219" s="2" t="s">
        <v>1637</v>
      </c>
      <c r="B8219" s="2">
        <v>5002669</v>
      </c>
      <c r="C8219" s="2">
        <v>12</v>
      </c>
      <c r="D8219" s="2">
        <v>210</v>
      </c>
    </row>
    <row r="8220" spans="1:4" x14ac:dyDescent="0.25">
      <c r="A8220" s="2" t="s">
        <v>1637</v>
      </c>
      <c r="B8220" s="2">
        <v>5002669</v>
      </c>
      <c r="C8220" s="2">
        <v>18</v>
      </c>
      <c r="D8220" s="2">
        <v>209</v>
      </c>
    </row>
    <row r="8221" spans="1:4" x14ac:dyDescent="0.25">
      <c r="A8221" s="2" t="s">
        <v>1637</v>
      </c>
      <c r="B8221" s="2">
        <v>5002670</v>
      </c>
      <c r="C8221" s="2">
        <v>66</v>
      </c>
      <c r="D8221" s="2">
        <v>202</v>
      </c>
    </row>
    <row r="8222" spans="1:4" x14ac:dyDescent="0.25">
      <c r="A8222" s="2" t="s">
        <v>1637</v>
      </c>
      <c r="B8222" s="2">
        <v>5002670</v>
      </c>
      <c r="C8222" s="2">
        <v>67</v>
      </c>
      <c r="D8222" s="2">
        <v>208</v>
      </c>
    </row>
    <row r="8223" spans="1:4" x14ac:dyDescent="0.25">
      <c r="A8223" s="2" t="s">
        <v>1637</v>
      </c>
      <c r="B8223" s="2">
        <v>5002670</v>
      </c>
      <c r="C8223" s="2">
        <v>72</v>
      </c>
      <c r="D8223" s="2">
        <v>202</v>
      </c>
    </row>
    <row r="8224" spans="1:4" x14ac:dyDescent="0.25">
      <c r="A8224" s="2" t="s">
        <v>1637</v>
      </c>
      <c r="B8224" s="2">
        <v>5002670</v>
      </c>
      <c r="C8224" s="2">
        <v>77</v>
      </c>
      <c r="D8224" s="2">
        <v>208</v>
      </c>
    </row>
    <row r="8225" spans="1:4" x14ac:dyDescent="0.25">
      <c r="A8225" s="2" t="s">
        <v>1637</v>
      </c>
      <c r="B8225" s="2">
        <v>5002671</v>
      </c>
      <c r="C8225" s="2">
        <v>72</v>
      </c>
      <c r="D8225" s="2">
        <v>202</v>
      </c>
    </row>
    <row r="8226" spans="1:4" x14ac:dyDescent="0.25">
      <c r="A8226" s="2" t="s">
        <v>1637</v>
      </c>
      <c r="B8226" s="2">
        <v>5002671</v>
      </c>
      <c r="C8226" s="2">
        <v>77</v>
      </c>
      <c r="D8226" s="2">
        <v>208</v>
      </c>
    </row>
    <row r="8227" spans="1:4" x14ac:dyDescent="0.25">
      <c r="A8227" s="2" t="s">
        <v>1637</v>
      </c>
      <c r="B8227" s="2">
        <v>5002672</v>
      </c>
      <c r="C8227" s="2">
        <v>1</v>
      </c>
      <c r="D8227" s="2">
        <v>202</v>
      </c>
    </row>
    <row r="8228" spans="1:4" x14ac:dyDescent="0.25">
      <c r="A8228" s="2" t="s">
        <v>1637</v>
      </c>
      <c r="B8228" s="2">
        <v>5002673</v>
      </c>
      <c r="C8228" s="2">
        <v>1</v>
      </c>
      <c r="D8228" s="2">
        <v>313</v>
      </c>
    </row>
    <row r="8229" spans="1:4" x14ac:dyDescent="0.25">
      <c r="A8229" s="2" t="s">
        <v>1637</v>
      </c>
      <c r="B8229" s="2">
        <v>5002673</v>
      </c>
      <c r="C8229" s="2">
        <v>6</v>
      </c>
      <c r="D8229" s="2">
        <v>308</v>
      </c>
    </row>
    <row r="8230" spans="1:4" x14ac:dyDescent="0.25">
      <c r="A8230" s="2" t="s">
        <v>1637</v>
      </c>
      <c r="B8230" s="2">
        <v>5002674</v>
      </c>
      <c r="C8230" s="2">
        <v>72</v>
      </c>
      <c r="D8230" s="2">
        <v>202</v>
      </c>
    </row>
    <row r="8231" spans="1:4" x14ac:dyDescent="0.25">
      <c r="A8231" s="2" t="s">
        <v>1637</v>
      </c>
      <c r="B8231" s="2">
        <v>5002674</v>
      </c>
      <c r="C8231" s="2">
        <v>77</v>
      </c>
      <c r="D8231" s="2">
        <v>208</v>
      </c>
    </row>
    <row r="8232" spans="1:4" x14ac:dyDescent="0.25">
      <c r="A8232" s="2" t="s">
        <v>1637</v>
      </c>
      <c r="B8232" s="2">
        <v>5002675</v>
      </c>
      <c r="C8232" s="2">
        <v>10</v>
      </c>
      <c r="D8232" s="2">
        <v>208</v>
      </c>
    </row>
    <row r="8233" spans="1:4" x14ac:dyDescent="0.25">
      <c r="A8233" s="2" t="s">
        <v>1637</v>
      </c>
      <c r="B8233" s="2">
        <v>5002675</v>
      </c>
      <c r="C8233" s="2">
        <v>12</v>
      </c>
      <c r="D8233" s="2">
        <v>210</v>
      </c>
    </row>
    <row r="8234" spans="1:4" x14ac:dyDescent="0.25">
      <c r="A8234" s="2" t="s">
        <v>1637</v>
      </c>
      <c r="B8234" s="2">
        <v>5002675</v>
      </c>
      <c r="C8234" s="2">
        <v>26</v>
      </c>
      <c r="D8234" s="2">
        <v>210</v>
      </c>
    </row>
    <row r="8235" spans="1:4" x14ac:dyDescent="0.25">
      <c r="A8235" s="2" t="s">
        <v>1637</v>
      </c>
      <c r="B8235" s="2">
        <v>5002676</v>
      </c>
      <c r="C8235" s="2">
        <v>1</v>
      </c>
      <c r="D8235" s="2">
        <v>313</v>
      </c>
    </row>
    <row r="8236" spans="1:4" x14ac:dyDescent="0.25">
      <c r="A8236" s="2" t="s">
        <v>1637</v>
      </c>
      <c r="B8236" s="2">
        <v>5002676</v>
      </c>
      <c r="C8236" s="2">
        <v>6</v>
      </c>
      <c r="D8236" s="2">
        <v>308</v>
      </c>
    </row>
    <row r="8237" spans="1:4" x14ac:dyDescent="0.25">
      <c r="A8237" s="2" t="s">
        <v>1637</v>
      </c>
      <c r="B8237" s="2">
        <v>5002677</v>
      </c>
      <c r="C8237" s="2">
        <v>10</v>
      </c>
      <c r="D8237" s="2">
        <v>208</v>
      </c>
    </row>
    <row r="8238" spans="1:4" x14ac:dyDescent="0.25">
      <c r="A8238" s="2" t="s">
        <v>1637</v>
      </c>
      <c r="B8238" s="2">
        <v>5002677</v>
      </c>
      <c r="C8238" s="2">
        <v>12</v>
      </c>
      <c r="D8238" s="2">
        <v>210</v>
      </c>
    </row>
    <row r="8239" spans="1:4" x14ac:dyDescent="0.25">
      <c r="A8239" s="2" t="s">
        <v>1637</v>
      </c>
      <c r="B8239" s="2">
        <v>5002677</v>
      </c>
      <c r="C8239" s="2">
        <v>18</v>
      </c>
      <c r="D8239" s="2">
        <v>209</v>
      </c>
    </row>
    <row r="8240" spans="1:4" x14ac:dyDescent="0.25">
      <c r="A8240" s="2" t="s">
        <v>1637</v>
      </c>
      <c r="B8240" s="2">
        <v>5002678</v>
      </c>
      <c r="C8240" s="2">
        <v>66</v>
      </c>
      <c r="D8240" s="2">
        <v>202</v>
      </c>
    </row>
    <row r="8241" spans="1:4" x14ac:dyDescent="0.25">
      <c r="A8241" s="2" t="s">
        <v>1637</v>
      </c>
      <c r="B8241" s="2">
        <v>5002678</v>
      </c>
      <c r="C8241" s="2">
        <v>67</v>
      </c>
      <c r="D8241" s="2">
        <v>208</v>
      </c>
    </row>
    <row r="8242" spans="1:4" x14ac:dyDescent="0.25">
      <c r="A8242" s="2" t="s">
        <v>1637</v>
      </c>
      <c r="B8242" s="2">
        <v>5002679</v>
      </c>
      <c r="C8242" s="2">
        <v>72</v>
      </c>
      <c r="D8242" s="2">
        <v>202</v>
      </c>
    </row>
    <row r="8243" spans="1:4" x14ac:dyDescent="0.25">
      <c r="A8243" s="2" t="s">
        <v>1637</v>
      </c>
      <c r="B8243" s="2">
        <v>5002679</v>
      </c>
      <c r="C8243" s="2">
        <v>77</v>
      </c>
      <c r="D8243" s="2">
        <v>208</v>
      </c>
    </row>
    <row r="8244" spans="1:4" x14ac:dyDescent="0.25">
      <c r="A8244" s="2" t="s">
        <v>1637</v>
      </c>
      <c r="B8244" s="2">
        <v>5002680</v>
      </c>
      <c r="C8244" s="2">
        <v>10</v>
      </c>
      <c r="D8244" s="2">
        <v>208</v>
      </c>
    </row>
    <row r="8245" spans="1:4" x14ac:dyDescent="0.25">
      <c r="A8245" s="2" t="s">
        <v>1637</v>
      </c>
      <c r="B8245" s="2">
        <v>5002680</v>
      </c>
      <c r="C8245" s="2">
        <v>12</v>
      </c>
      <c r="D8245" s="2">
        <v>210</v>
      </c>
    </row>
    <row r="8246" spans="1:4" x14ac:dyDescent="0.25">
      <c r="A8246" s="2" t="s">
        <v>1637</v>
      </c>
      <c r="B8246" s="2">
        <v>5002681</v>
      </c>
      <c r="C8246" s="2">
        <v>66</v>
      </c>
      <c r="D8246" s="2">
        <v>202</v>
      </c>
    </row>
    <row r="8247" spans="1:4" x14ac:dyDescent="0.25">
      <c r="A8247" s="2" t="s">
        <v>1637</v>
      </c>
      <c r="B8247" s="2">
        <v>5002682</v>
      </c>
      <c r="C8247" s="2">
        <v>2</v>
      </c>
      <c r="D8247" s="2">
        <v>210</v>
      </c>
    </row>
    <row r="8248" spans="1:4" x14ac:dyDescent="0.25">
      <c r="A8248" s="2" t="s">
        <v>1637</v>
      </c>
      <c r="B8248" s="2">
        <v>5002683</v>
      </c>
      <c r="C8248" s="2">
        <v>10</v>
      </c>
      <c r="D8248" s="2">
        <v>208</v>
      </c>
    </row>
    <row r="8249" spans="1:4" x14ac:dyDescent="0.25">
      <c r="A8249" s="2" t="s">
        <v>1637</v>
      </c>
      <c r="B8249" s="2">
        <v>5002683</v>
      </c>
      <c r="C8249" s="2">
        <v>12</v>
      </c>
      <c r="D8249" s="2">
        <v>210</v>
      </c>
    </row>
    <row r="8250" spans="1:4" x14ac:dyDescent="0.25">
      <c r="A8250" s="2" t="s">
        <v>1637</v>
      </c>
      <c r="B8250" s="2">
        <v>5002683</v>
      </c>
      <c r="C8250" s="2">
        <v>26</v>
      </c>
      <c r="D8250" s="2">
        <v>210</v>
      </c>
    </row>
    <row r="8251" spans="1:4" x14ac:dyDescent="0.25">
      <c r="A8251" s="2" t="s">
        <v>1637</v>
      </c>
      <c r="B8251" s="2">
        <v>5002684</v>
      </c>
      <c r="C8251" s="2">
        <v>66</v>
      </c>
      <c r="D8251" s="2">
        <v>202</v>
      </c>
    </row>
    <row r="8252" spans="1:4" x14ac:dyDescent="0.25">
      <c r="A8252" s="2" t="s">
        <v>1637</v>
      </c>
      <c r="B8252" s="2">
        <v>5002684</v>
      </c>
      <c r="C8252" s="2">
        <v>67</v>
      </c>
      <c r="D8252" s="2">
        <v>208</v>
      </c>
    </row>
    <row r="8253" spans="1:4" x14ac:dyDescent="0.25">
      <c r="A8253" s="2" t="s">
        <v>1637</v>
      </c>
      <c r="B8253" s="2">
        <v>5002685</v>
      </c>
      <c r="C8253" s="2">
        <v>14</v>
      </c>
      <c r="D8253" s="2">
        <v>211</v>
      </c>
    </row>
    <row r="8254" spans="1:4" x14ac:dyDescent="0.25">
      <c r="A8254" s="2" t="s">
        <v>1637</v>
      </c>
      <c r="B8254" s="2">
        <v>5002686</v>
      </c>
      <c r="C8254" s="2">
        <v>2</v>
      </c>
      <c r="D8254" s="2">
        <v>210</v>
      </c>
    </row>
    <row r="8255" spans="1:4" x14ac:dyDescent="0.25">
      <c r="A8255" s="2" t="s">
        <v>1637</v>
      </c>
      <c r="B8255" s="2">
        <v>5002686</v>
      </c>
      <c r="C8255" s="2">
        <v>4</v>
      </c>
      <c r="D8255" s="2">
        <v>208</v>
      </c>
    </row>
    <row r="8256" spans="1:4" x14ac:dyDescent="0.25">
      <c r="A8256" s="2" t="s">
        <v>1637</v>
      </c>
      <c r="B8256" s="2">
        <v>5002686</v>
      </c>
      <c r="C8256" s="2">
        <v>18</v>
      </c>
      <c r="D8256" s="2">
        <v>209</v>
      </c>
    </row>
    <row r="8257" spans="1:4" x14ac:dyDescent="0.25">
      <c r="A8257" s="2" t="s">
        <v>1637</v>
      </c>
      <c r="B8257" s="2">
        <v>5002687</v>
      </c>
      <c r="C8257" s="2">
        <v>1</v>
      </c>
      <c r="D8257" s="2">
        <v>202</v>
      </c>
    </row>
    <row r="8258" spans="1:4" x14ac:dyDescent="0.25">
      <c r="A8258" s="2" t="s">
        <v>1637</v>
      </c>
      <c r="B8258" s="2">
        <v>5002687</v>
      </c>
      <c r="C8258" s="2">
        <v>2</v>
      </c>
      <c r="D8258" s="2">
        <v>210</v>
      </c>
    </row>
    <row r="8259" spans="1:4" x14ac:dyDescent="0.25">
      <c r="A8259" s="2" t="s">
        <v>1637</v>
      </c>
      <c r="B8259" s="2">
        <v>5002688</v>
      </c>
      <c r="C8259" s="2">
        <v>66</v>
      </c>
      <c r="D8259" s="2">
        <v>202</v>
      </c>
    </row>
    <row r="8260" spans="1:4" x14ac:dyDescent="0.25">
      <c r="A8260" s="2" t="s">
        <v>1637</v>
      </c>
      <c r="B8260" s="2">
        <v>5002688</v>
      </c>
      <c r="C8260" s="2">
        <v>67</v>
      </c>
      <c r="D8260" s="2">
        <v>208</v>
      </c>
    </row>
    <row r="8261" spans="1:4" x14ac:dyDescent="0.25">
      <c r="A8261" s="2" t="s">
        <v>1637</v>
      </c>
      <c r="B8261" s="2">
        <v>5002689</v>
      </c>
      <c r="C8261" s="2">
        <v>12</v>
      </c>
      <c r="D8261" s="2">
        <v>210</v>
      </c>
    </row>
    <row r="8262" spans="1:4" x14ac:dyDescent="0.25">
      <c r="A8262" s="2" t="s">
        <v>1637</v>
      </c>
      <c r="B8262" s="2">
        <v>5002689</v>
      </c>
      <c r="C8262" s="2">
        <v>18</v>
      </c>
      <c r="D8262" s="2">
        <v>209</v>
      </c>
    </row>
    <row r="8263" spans="1:4" x14ac:dyDescent="0.25">
      <c r="A8263" s="2" t="s">
        <v>1637</v>
      </c>
      <c r="B8263" s="2">
        <v>5002690</v>
      </c>
      <c r="C8263" s="2">
        <v>10</v>
      </c>
      <c r="D8263" s="2">
        <v>208</v>
      </c>
    </row>
    <row r="8264" spans="1:4" x14ac:dyDescent="0.25">
      <c r="A8264" s="2" t="s">
        <v>1637</v>
      </c>
      <c r="B8264" s="2">
        <v>5002690</v>
      </c>
      <c r="C8264" s="2">
        <v>12</v>
      </c>
      <c r="D8264" s="2">
        <v>210</v>
      </c>
    </row>
    <row r="8265" spans="1:4" x14ac:dyDescent="0.25">
      <c r="A8265" s="2" t="s">
        <v>1637</v>
      </c>
      <c r="B8265" s="2">
        <v>5002691</v>
      </c>
      <c r="C8265" s="2">
        <v>66</v>
      </c>
      <c r="D8265" s="2">
        <v>202</v>
      </c>
    </row>
    <row r="8266" spans="1:4" x14ac:dyDescent="0.25">
      <c r="A8266" s="2" t="s">
        <v>1637</v>
      </c>
      <c r="B8266" s="2">
        <v>5002691</v>
      </c>
      <c r="C8266" s="2">
        <v>67</v>
      </c>
      <c r="D8266" s="2">
        <v>208</v>
      </c>
    </row>
    <row r="8267" spans="1:4" x14ac:dyDescent="0.25">
      <c r="A8267" s="2" t="s">
        <v>1637</v>
      </c>
      <c r="B8267" s="2">
        <v>5002692</v>
      </c>
      <c r="C8267" s="2">
        <v>12</v>
      </c>
      <c r="D8267" s="2">
        <v>210</v>
      </c>
    </row>
    <row r="8268" spans="1:4" x14ac:dyDescent="0.25">
      <c r="A8268" s="2" t="s">
        <v>1637</v>
      </c>
      <c r="B8268" s="2">
        <v>5002692</v>
      </c>
      <c r="C8268" s="2">
        <v>18</v>
      </c>
      <c r="D8268" s="2">
        <v>209</v>
      </c>
    </row>
    <row r="8269" spans="1:4" x14ac:dyDescent="0.25">
      <c r="A8269" s="2" t="s">
        <v>1637</v>
      </c>
      <c r="B8269" s="2">
        <v>5002693</v>
      </c>
      <c r="C8269" s="2">
        <v>1</v>
      </c>
      <c r="D8269" s="2">
        <v>202</v>
      </c>
    </row>
    <row r="8270" spans="1:4" x14ac:dyDescent="0.25">
      <c r="A8270" s="2" t="s">
        <v>1637</v>
      </c>
      <c r="B8270" s="2">
        <v>5002693</v>
      </c>
      <c r="C8270" s="2">
        <v>2</v>
      </c>
      <c r="D8270" s="2">
        <v>210</v>
      </c>
    </row>
    <row r="8271" spans="1:4" x14ac:dyDescent="0.25">
      <c r="A8271" s="2" t="s">
        <v>1637</v>
      </c>
      <c r="B8271" s="2">
        <v>5002693</v>
      </c>
      <c r="C8271" s="2">
        <v>4</v>
      </c>
      <c r="D8271" s="2">
        <v>208</v>
      </c>
    </row>
    <row r="8272" spans="1:4" x14ac:dyDescent="0.25">
      <c r="A8272" s="2" t="s">
        <v>1637</v>
      </c>
      <c r="B8272" s="2">
        <v>5002693</v>
      </c>
      <c r="C8272" s="2">
        <v>17</v>
      </c>
      <c r="D8272" s="2">
        <v>209</v>
      </c>
    </row>
    <row r="8273" spans="1:4" x14ac:dyDescent="0.25">
      <c r="A8273" s="2" t="s">
        <v>1637</v>
      </c>
      <c r="B8273" s="2">
        <v>5002694</v>
      </c>
      <c r="C8273" s="2">
        <v>1</v>
      </c>
      <c r="D8273" s="2">
        <v>202</v>
      </c>
    </row>
    <row r="8274" spans="1:4" x14ac:dyDescent="0.25">
      <c r="A8274" s="2" t="s">
        <v>1637</v>
      </c>
      <c r="B8274" s="2">
        <v>5002694</v>
      </c>
      <c r="C8274" s="2">
        <v>2</v>
      </c>
      <c r="D8274" s="2">
        <v>210</v>
      </c>
    </row>
    <row r="8275" spans="1:4" x14ac:dyDescent="0.25">
      <c r="A8275" s="2" t="s">
        <v>1637</v>
      </c>
      <c r="B8275" s="2">
        <v>5002694</v>
      </c>
      <c r="C8275" s="2">
        <v>4</v>
      </c>
      <c r="D8275" s="2">
        <v>208</v>
      </c>
    </row>
    <row r="8276" spans="1:4" x14ac:dyDescent="0.25">
      <c r="A8276" s="2" t="s">
        <v>1637</v>
      </c>
      <c r="B8276" s="2">
        <v>5002695</v>
      </c>
      <c r="C8276" s="2">
        <v>10</v>
      </c>
      <c r="D8276" s="2">
        <v>208</v>
      </c>
    </row>
    <row r="8277" spans="1:4" x14ac:dyDescent="0.25">
      <c r="A8277" s="2" t="s">
        <v>1637</v>
      </c>
      <c r="B8277" s="2">
        <v>5002695</v>
      </c>
      <c r="C8277" s="2">
        <v>12</v>
      </c>
      <c r="D8277" s="2">
        <v>210</v>
      </c>
    </row>
    <row r="8278" spans="1:4" x14ac:dyDescent="0.25">
      <c r="A8278" s="2" t="s">
        <v>1637</v>
      </c>
      <c r="B8278" s="2">
        <v>5002696</v>
      </c>
      <c r="C8278" s="2">
        <v>1</v>
      </c>
      <c r="D8278" s="2">
        <v>202</v>
      </c>
    </row>
    <row r="8279" spans="1:4" x14ac:dyDescent="0.25">
      <c r="A8279" s="2" t="s">
        <v>1637</v>
      </c>
      <c r="B8279" s="2">
        <v>5002696</v>
      </c>
      <c r="C8279" s="2">
        <v>2</v>
      </c>
      <c r="D8279" s="2">
        <v>210</v>
      </c>
    </row>
    <row r="8280" spans="1:4" x14ac:dyDescent="0.25">
      <c r="A8280" s="2" t="s">
        <v>1637</v>
      </c>
      <c r="B8280" s="2">
        <v>5002696</v>
      </c>
      <c r="C8280" s="2">
        <v>4</v>
      </c>
      <c r="D8280" s="2">
        <v>208</v>
      </c>
    </row>
    <row r="8281" spans="1:4" x14ac:dyDescent="0.25">
      <c r="A8281" s="2" t="s">
        <v>1637</v>
      </c>
      <c r="B8281" s="2">
        <v>5002696</v>
      </c>
      <c r="C8281" s="2">
        <v>6</v>
      </c>
      <c r="D8281" s="2">
        <v>208</v>
      </c>
    </row>
    <row r="8282" spans="1:4" x14ac:dyDescent="0.25">
      <c r="A8282" s="2" t="s">
        <v>1637</v>
      </c>
      <c r="B8282" s="2">
        <v>5002696</v>
      </c>
      <c r="C8282" s="2">
        <v>18</v>
      </c>
      <c r="D8282" s="2">
        <v>209</v>
      </c>
    </row>
    <row r="8283" spans="1:4" x14ac:dyDescent="0.25">
      <c r="A8283" s="2" t="s">
        <v>1637</v>
      </c>
      <c r="B8283" s="2">
        <v>5002697</v>
      </c>
      <c r="C8283" s="2">
        <v>72</v>
      </c>
      <c r="D8283" s="2">
        <v>310</v>
      </c>
    </row>
    <row r="8284" spans="1:4" x14ac:dyDescent="0.25">
      <c r="A8284" s="2" t="s">
        <v>1637</v>
      </c>
      <c r="B8284" s="2">
        <v>5002697</v>
      </c>
      <c r="C8284" s="2">
        <v>77</v>
      </c>
      <c r="D8284" s="2">
        <v>308</v>
      </c>
    </row>
    <row r="8285" spans="1:4" x14ac:dyDescent="0.25">
      <c r="A8285" s="2" t="s">
        <v>1637</v>
      </c>
      <c r="B8285" s="2">
        <v>5002698</v>
      </c>
      <c r="C8285" s="2">
        <v>10</v>
      </c>
      <c r="D8285" s="2">
        <v>208</v>
      </c>
    </row>
    <row r="8286" spans="1:4" x14ac:dyDescent="0.25">
      <c r="A8286" s="2" t="s">
        <v>1637</v>
      </c>
      <c r="B8286" s="2">
        <v>5002698</v>
      </c>
      <c r="C8286" s="2">
        <v>12</v>
      </c>
      <c r="D8286" s="2">
        <v>210</v>
      </c>
    </row>
    <row r="8287" spans="1:4" x14ac:dyDescent="0.25">
      <c r="A8287" s="2" t="s">
        <v>1637</v>
      </c>
      <c r="B8287" s="2">
        <v>5002699</v>
      </c>
      <c r="C8287" s="2">
        <v>10</v>
      </c>
      <c r="D8287" s="2">
        <v>208</v>
      </c>
    </row>
    <row r="8288" spans="1:4" x14ac:dyDescent="0.25">
      <c r="A8288" s="2" t="s">
        <v>1637</v>
      </c>
      <c r="B8288" s="2">
        <v>5002699</v>
      </c>
      <c r="C8288" s="2">
        <v>12</v>
      </c>
      <c r="D8288" s="2">
        <v>210</v>
      </c>
    </row>
    <row r="8289" spans="1:4" x14ac:dyDescent="0.25">
      <c r="A8289" s="2" t="s">
        <v>1637</v>
      </c>
      <c r="B8289" s="2">
        <v>5002699</v>
      </c>
      <c r="C8289" s="2">
        <v>18</v>
      </c>
      <c r="D8289" s="2">
        <v>209</v>
      </c>
    </row>
    <row r="8290" spans="1:4" x14ac:dyDescent="0.25">
      <c r="A8290" s="2" t="s">
        <v>1637</v>
      </c>
      <c r="B8290" s="2">
        <v>5002700</v>
      </c>
      <c r="C8290" s="2">
        <v>10</v>
      </c>
      <c r="D8290" s="2">
        <v>208</v>
      </c>
    </row>
    <row r="8291" spans="1:4" x14ac:dyDescent="0.25">
      <c r="A8291" s="2" t="s">
        <v>1637</v>
      </c>
      <c r="B8291" s="2">
        <v>5002700</v>
      </c>
      <c r="C8291" s="2">
        <v>12</v>
      </c>
      <c r="D8291" s="2">
        <v>210</v>
      </c>
    </row>
    <row r="8292" spans="1:4" x14ac:dyDescent="0.25">
      <c r="A8292" s="2" t="s">
        <v>1637</v>
      </c>
      <c r="B8292" s="2">
        <v>5002700</v>
      </c>
      <c r="C8292" s="2">
        <v>18</v>
      </c>
      <c r="D8292" s="2">
        <v>209</v>
      </c>
    </row>
    <row r="8293" spans="1:4" x14ac:dyDescent="0.25">
      <c r="A8293" s="2" t="s">
        <v>1637</v>
      </c>
      <c r="B8293" s="2">
        <v>5002701</v>
      </c>
      <c r="C8293" s="2">
        <v>10</v>
      </c>
      <c r="D8293" s="2">
        <v>208</v>
      </c>
    </row>
    <row r="8294" spans="1:4" x14ac:dyDescent="0.25">
      <c r="A8294" s="2" t="s">
        <v>1637</v>
      </c>
      <c r="B8294" s="2">
        <v>5002701</v>
      </c>
      <c r="C8294" s="2">
        <v>12</v>
      </c>
      <c r="D8294" s="2">
        <v>210</v>
      </c>
    </row>
    <row r="8295" spans="1:4" x14ac:dyDescent="0.25">
      <c r="A8295" s="2" t="s">
        <v>1637</v>
      </c>
      <c r="B8295" s="2">
        <v>5002702</v>
      </c>
      <c r="C8295" s="2">
        <v>10</v>
      </c>
      <c r="D8295" s="2">
        <v>208</v>
      </c>
    </row>
    <row r="8296" spans="1:4" x14ac:dyDescent="0.25">
      <c r="A8296" s="2" t="s">
        <v>1637</v>
      </c>
      <c r="B8296" s="2">
        <v>5002702</v>
      </c>
      <c r="C8296" s="2">
        <v>12</v>
      </c>
      <c r="D8296" s="2">
        <v>210</v>
      </c>
    </row>
    <row r="8297" spans="1:4" x14ac:dyDescent="0.25">
      <c r="A8297" s="2" t="s">
        <v>1637</v>
      </c>
      <c r="B8297" s="2">
        <v>5002703</v>
      </c>
      <c r="C8297" s="2">
        <v>10</v>
      </c>
      <c r="D8297" s="2">
        <v>208</v>
      </c>
    </row>
    <row r="8298" spans="1:4" x14ac:dyDescent="0.25">
      <c r="A8298" s="2" t="s">
        <v>1637</v>
      </c>
      <c r="B8298" s="2">
        <v>5002703</v>
      </c>
      <c r="C8298" s="2">
        <v>12</v>
      </c>
      <c r="D8298" s="2">
        <v>210</v>
      </c>
    </row>
    <row r="8299" spans="1:4" x14ac:dyDescent="0.25">
      <c r="A8299" s="2" t="s">
        <v>1637</v>
      </c>
      <c r="B8299" s="2">
        <v>5002704</v>
      </c>
      <c r="C8299" s="2">
        <v>10</v>
      </c>
      <c r="D8299" s="2">
        <v>208</v>
      </c>
    </row>
    <row r="8300" spans="1:4" x14ac:dyDescent="0.25">
      <c r="A8300" s="2" t="s">
        <v>1637</v>
      </c>
      <c r="B8300" s="2">
        <v>5002704</v>
      </c>
      <c r="C8300" s="2">
        <v>12</v>
      </c>
      <c r="D8300" s="2">
        <v>210</v>
      </c>
    </row>
    <row r="8301" spans="1:4" x14ac:dyDescent="0.25">
      <c r="A8301" s="2" t="s">
        <v>1637</v>
      </c>
      <c r="B8301" s="2">
        <v>5002705</v>
      </c>
      <c r="C8301" s="2">
        <v>10</v>
      </c>
      <c r="D8301" s="2">
        <v>208</v>
      </c>
    </row>
    <row r="8302" spans="1:4" x14ac:dyDescent="0.25">
      <c r="A8302" s="2" t="s">
        <v>1637</v>
      </c>
      <c r="B8302" s="2">
        <v>5002705</v>
      </c>
      <c r="C8302" s="2">
        <v>12</v>
      </c>
      <c r="D8302" s="2">
        <v>210</v>
      </c>
    </row>
    <row r="8303" spans="1:4" x14ac:dyDescent="0.25">
      <c r="A8303" s="2" t="s">
        <v>1637</v>
      </c>
      <c r="B8303" s="2">
        <v>5002706</v>
      </c>
      <c r="C8303" s="2">
        <v>71</v>
      </c>
      <c r="D8303" s="2">
        <v>202</v>
      </c>
    </row>
    <row r="8304" spans="1:4" x14ac:dyDescent="0.25">
      <c r="A8304" s="2" t="s">
        <v>1637</v>
      </c>
      <c r="B8304" s="2">
        <v>5002707</v>
      </c>
      <c r="C8304" s="2">
        <v>1</v>
      </c>
      <c r="D8304" s="2">
        <v>202</v>
      </c>
    </row>
    <row r="8305" spans="1:4" x14ac:dyDescent="0.25">
      <c r="A8305" s="2" t="s">
        <v>1637</v>
      </c>
      <c r="B8305" s="2">
        <v>5002708</v>
      </c>
      <c r="C8305" s="2">
        <v>1</v>
      </c>
      <c r="D8305" s="2">
        <v>313</v>
      </c>
    </row>
    <row r="8306" spans="1:4" x14ac:dyDescent="0.25">
      <c r="A8306" s="2" t="s">
        <v>1637</v>
      </c>
      <c r="B8306" s="2">
        <v>5002709</v>
      </c>
      <c r="C8306" s="2">
        <v>1</v>
      </c>
      <c r="D8306" s="2">
        <v>313</v>
      </c>
    </row>
    <row r="8307" spans="1:4" x14ac:dyDescent="0.25">
      <c r="A8307" s="2" t="s">
        <v>1637</v>
      </c>
      <c r="B8307" s="2">
        <v>5002710</v>
      </c>
      <c r="C8307" s="2">
        <v>1</v>
      </c>
      <c r="D8307" s="2">
        <v>202</v>
      </c>
    </row>
    <row r="8308" spans="1:4" x14ac:dyDescent="0.25">
      <c r="A8308" s="2" t="s">
        <v>1637</v>
      </c>
      <c r="B8308" s="2">
        <v>5002710</v>
      </c>
      <c r="C8308" s="2">
        <v>2</v>
      </c>
      <c r="D8308" s="2">
        <v>210</v>
      </c>
    </row>
    <row r="8309" spans="1:4" x14ac:dyDescent="0.25">
      <c r="A8309" s="2" t="s">
        <v>1637</v>
      </c>
      <c r="B8309" s="2">
        <v>5002710</v>
      </c>
      <c r="C8309" s="2">
        <v>6</v>
      </c>
      <c r="D8309" s="2">
        <v>208</v>
      </c>
    </row>
    <row r="8310" spans="1:4" x14ac:dyDescent="0.25">
      <c r="A8310" s="2" t="s">
        <v>1637</v>
      </c>
      <c r="B8310" s="2">
        <v>5002711</v>
      </c>
      <c r="C8310" s="2">
        <v>1</v>
      </c>
      <c r="D8310" s="2">
        <v>202</v>
      </c>
    </row>
    <row r="8311" spans="1:4" x14ac:dyDescent="0.25">
      <c r="A8311" s="2" t="s">
        <v>1637</v>
      </c>
      <c r="B8311" s="2">
        <v>5002711</v>
      </c>
      <c r="C8311" s="2">
        <v>2</v>
      </c>
      <c r="D8311" s="2">
        <v>210</v>
      </c>
    </row>
    <row r="8312" spans="1:4" x14ac:dyDescent="0.25">
      <c r="A8312" s="2" t="s">
        <v>1637</v>
      </c>
      <c r="B8312" s="2">
        <v>5002711</v>
      </c>
      <c r="C8312" s="2">
        <v>4</v>
      </c>
      <c r="D8312" s="2">
        <v>208</v>
      </c>
    </row>
    <row r="8313" spans="1:4" x14ac:dyDescent="0.25">
      <c r="A8313" s="2" t="s">
        <v>1637</v>
      </c>
      <c r="B8313" s="2">
        <v>5002712</v>
      </c>
      <c r="C8313" s="2">
        <v>10</v>
      </c>
      <c r="D8313" s="2">
        <v>208</v>
      </c>
    </row>
    <row r="8314" spans="1:4" x14ac:dyDescent="0.25">
      <c r="A8314" s="2" t="s">
        <v>1637</v>
      </c>
      <c r="B8314" s="2">
        <v>5002712</v>
      </c>
      <c r="C8314" s="2">
        <v>12</v>
      </c>
      <c r="D8314" s="2">
        <v>210</v>
      </c>
    </row>
    <row r="8315" spans="1:4" x14ac:dyDescent="0.25">
      <c r="A8315" s="2" t="s">
        <v>1637</v>
      </c>
      <c r="B8315" s="2">
        <v>5002713</v>
      </c>
      <c r="C8315" s="2">
        <v>1</v>
      </c>
      <c r="D8315" s="2">
        <v>202</v>
      </c>
    </row>
    <row r="8316" spans="1:4" x14ac:dyDescent="0.25">
      <c r="A8316" s="2" t="s">
        <v>1637</v>
      </c>
      <c r="B8316" s="2">
        <v>5002713</v>
      </c>
      <c r="C8316" s="2">
        <v>2</v>
      </c>
      <c r="D8316" s="2">
        <v>210</v>
      </c>
    </row>
    <row r="8317" spans="1:4" x14ac:dyDescent="0.25">
      <c r="A8317" s="2" t="s">
        <v>1637</v>
      </c>
      <c r="B8317" s="2">
        <v>5002713</v>
      </c>
      <c r="C8317" s="2">
        <v>4</v>
      </c>
      <c r="D8317" s="2">
        <v>208</v>
      </c>
    </row>
    <row r="8318" spans="1:4" x14ac:dyDescent="0.25">
      <c r="A8318" s="2" t="s">
        <v>1637</v>
      </c>
      <c r="B8318" s="2">
        <v>5002713</v>
      </c>
      <c r="C8318" s="2">
        <v>6</v>
      </c>
      <c r="D8318" s="2">
        <v>208</v>
      </c>
    </row>
    <row r="8319" spans="1:4" x14ac:dyDescent="0.25">
      <c r="A8319" s="2" t="s">
        <v>1637</v>
      </c>
      <c r="B8319" s="2">
        <v>5002713</v>
      </c>
      <c r="C8319" s="2">
        <v>18</v>
      </c>
      <c r="D8319" s="2">
        <v>209</v>
      </c>
    </row>
    <row r="8320" spans="1:4" x14ac:dyDescent="0.25">
      <c r="A8320" s="2" t="s">
        <v>1637</v>
      </c>
      <c r="B8320" s="2">
        <v>5002714</v>
      </c>
      <c r="C8320" s="2">
        <v>10</v>
      </c>
      <c r="D8320" s="2">
        <v>208</v>
      </c>
    </row>
    <row r="8321" spans="1:4" x14ac:dyDescent="0.25">
      <c r="A8321" s="2" t="s">
        <v>1637</v>
      </c>
      <c r="B8321" s="2">
        <v>5002714</v>
      </c>
      <c r="C8321" s="2">
        <v>12</v>
      </c>
      <c r="D8321" s="2">
        <v>210</v>
      </c>
    </row>
    <row r="8322" spans="1:4" x14ac:dyDescent="0.25">
      <c r="A8322" s="2" t="s">
        <v>1637</v>
      </c>
      <c r="B8322" s="2">
        <v>5002715</v>
      </c>
      <c r="C8322" s="2">
        <v>12</v>
      </c>
      <c r="D8322" s="2">
        <v>210</v>
      </c>
    </row>
    <row r="8323" spans="1:4" x14ac:dyDescent="0.25">
      <c r="A8323" s="2" t="s">
        <v>1637</v>
      </c>
      <c r="B8323" s="2">
        <v>5002716</v>
      </c>
      <c r="C8323" s="2">
        <v>10</v>
      </c>
      <c r="D8323" s="2">
        <v>208</v>
      </c>
    </row>
    <row r="8324" spans="1:4" x14ac:dyDescent="0.25">
      <c r="A8324" s="2" t="s">
        <v>1637</v>
      </c>
      <c r="B8324" s="2">
        <v>5002716</v>
      </c>
      <c r="C8324" s="2">
        <v>12</v>
      </c>
      <c r="D8324" s="2">
        <v>210</v>
      </c>
    </row>
    <row r="8325" spans="1:4" x14ac:dyDescent="0.25">
      <c r="A8325" s="2" t="s">
        <v>1637</v>
      </c>
      <c r="B8325" s="2">
        <v>5002717</v>
      </c>
      <c r="C8325" s="2">
        <v>1</v>
      </c>
      <c r="D8325" s="2">
        <v>202</v>
      </c>
    </row>
    <row r="8326" spans="1:4" x14ac:dyDescent="0.25">
      <c r="A8326" s="2" t="s">
        <v>1637</v>
      </c>
      <c r="B8326" s="2">
        <v>5002717</v>
      </c>
      <c r="C8326" s="2">
        <v>6</v>
      </c>
      <c r="D8326" s="2">
        <v>208</v>
      </c>
    </row>
    <row r="8327" spans="1:4" x14ac:dyDescent="0.25">
      <c r="A8327" s="2" t="s">
        <v>1637</v>
      </c>
      <c r="B8327" s="2">
        <v>5002717</v>
      </c>
      <c r="C8327" s="2">
        <v>139</v>
      </c>
      <c r="D8327" s="2">
        <v>208</v>
      </c>
    </row>
    <row r="8328" spans="1:4" x14ac:dyDescent="0.25">
      <c r="A8328" s="2" t="s">
        <v>1637</v>
      </c>
      <c r="B8328" s="2">
        <v>5002718</v>
      </c>
      <c r="C8328" s="2">
        <v>1</v>
      </c>
      <c r="D8328" s="2">
        <v>202</v>
      </c>
    </row>
    <row r="8329" spans="1:4" x14ac:dyDescent="0.25">
      <c r="A8329" s="2" t="s">
        <v>1637</v>
      </c>
      <c r="B8329" s="2">
        <v>5002718</v>
      </c>
      <c r="C8329" s="2">
        <v>6</v>
      </c>
      <c r="D8329" s="2">
        <v>208</v>
      </c>
    </row>
    <row r="8330" spans="1:4" x14ac:dyDescent="0.25">
      <c r="A8330" s="2" t="s">
        <v>1637</v>
      </c>
      <c r="B8330" s="2">
        <v>5002718</v>
      </c>
      <c r="C8330" s="2">
        <v>139</v>
      </c>
      <c r="D8330" s="2">
        <v>208</v>
      </c>
    </row>
    <row r="8331" spans="1:4" x14ac:dyDescent="0.25">
      <c r="A8331" s="2" t="s">
        <v>1637</v>
      </c>
      <c r="B8331" s="2">
        <v>5002719</v>
      </c>
      <c r="C8331" s="2">
        <v>10</v>
      </c>
      <c r="D8331" s="2">
        <v>208</v>
      </c>
    </row>
    <row r="8332" spans="1:4" x14ac:dyDescent="0.25">
      <c r="A8332" s="2" t="s">
        <v>1637</v>
      </c>
      <c r="B8332" s="2">
        <v>5002719</v>
      </c>
      <c r="C8332" s="2">
        <v>12</v>
      </c>
      <c r="D8332" s="2">
        <v>210</v>
      </c>
    </row>
    <row r="8333" spans="1:4" x14ac:dyDescent="0.25">
      <c r="A8333" s="2" t="s">
        <v>1637</v>
      </c>
      <c r="B8333" s="2">
        <v>5002719</v>
      </c>
      <c r="C8333" s="2">
        <v>18</v>
      </c>
      <c r="D8333" s="2">
        <v>209</v>
      </c>
    </row>
    <row r="8334" spans="1:4" x14ac:dyDescent="0.25">
      <c r="A8334" s="2" t="s">
        <v>1637</v>
      </c>
      <c r="B8334" s="2">
        <v>5002720</v>
      </c>
      <c r="C8334" s="2">
        <v>10</v>
      </c>
      <c r="D8334" s="2">
        <v>208</v>
      </c>
    </row>
    <row r="8335" spans="1:4" x14ac:dyDescent="0.25">
      <c r="A8335" s="2" t="s">
        <v>1637</v>
      </c>
      <c r="B8335" s="2">
        <v>5002720</v>
      </c>
      <c r="C8335" s="2">
        <v>12</v>
      </c>
      <c r="D8335" s="2">
        <v>210</v>
      </c>
    </row>
    <row r="8336" spans="1:4" x14ac:dyDescent="0.25">
      <c r="A8336" s="2" t="s">
        <v>1637</v>
      </c>
      <c r="B8336" s="2">
        <v>5002721</v>
      </c>
      <c r="C8336" s="2">
        <v>10</v>
      </c>
      <c r="D8336" s="2">
        <v>208</v>
      </c>
    </row>
    <row r="8337" spans="1:4" x14ac:dyDescent="0.25">
      <c r="A8337" s="2" t="s">
        <v>1637</v>
      </c>
      <c r="B8337" s="2">
        <v>5002721</v>
      </c>
      <c r="C8337" s="2">
        <v>12</v>
      </c>
      <c r="D8337" s="2">
        <v>210</v>
      </c>
    </row>
    <row r="8338" spans="1:4" x14ac:dyDescent="0.25">
      <c r="A8338" s="2" t="s">
        <v>1637</v>
      </c>
      <c r="B8338" s="2">
        <v>5002722</v>
      </c>
      <c r="C8338" s="2">
        <v>10</v>
      </c>
      <c r="D8338" s="2">
        <v>208</v>
      </c>
    </row>
    <row r="8339" spans="1:4" x14ac:dyDescent="0.25">
      <c r="A8339" s="2" t="s">
        <v>1637</v>
      </c>
      <c r="B8339" s="2">
        <v>5002722</v>
      </c>
      <c r="C8339" s="2">
        <v>12</v>
      </c>
      <c r="D8339" s="2">
        <v>210</v>
      </c>
    </row>
    <row r="8340" spans="1:4" x14ac:dyDescent="0.25">
      <c r="A8340" s="2" t="s">
        <v>1637</v>
      </c>
      <c r="B8340" s="2">
        <v>5002723</v>
      </c>
      <c r="C8340" s="2">
        <v>1</v>
      </c>
      <c r="D8340" s="2">
        <v>202</v>
      </c>
    </row>
    <row r="8341" spans="1:4" x14ac:dyDescent="0.25">
      <c r="A8341" s="2" t="s">
        <v>1637</v>
      </c>
      <c r="B8341" s="2">
        <v>5002723</v>
      </c>
      <c r="C8341" s="2">
        <v>6</v>
      </c>
      <c r="D8341" s="2">
        <v>208</v>
      </c>
    </row>
    <row r="8342" spans="1:4" x14ac:dyDescent="0.25">
      <c r="A8342" s="2" t="s">
        <v>1637</v>
      </c>
      <c r="B8342" s="2">
        <v>5002723</v>
      </c>
      <c r="C8342" s="2">
        <v>139</v>
      </c>
      <c r="D8342" s="2">
        <v>208</v>
      </c>
    </row>
    <row r="8343" spans="1:4" x14ac:dyDescent="0.25">
      <c r="A8343" s="2" t="s">
        <v>1637</v>
      </c>
      <c r="B8343" s="2">
        <v>5002724</v>
      </c>
      <c r="C8343" s="2">
        <v>1</v>
      </c>
      <c r="D8343" s="2">
        <v>202</v>
      </c>
    </row>
    <row r="8344" spans="1:4" x14ac:dyDescent="0.25">
      <c r="A8344" s="2" t="s">
        <v>1637</v>
      </c>
      <c r="B8344" s="2">
        <v>5002724</v>
      </c>
      <c r="C8344" s="2">
        <v>6</v>
      </c>
      <c r="D8344" s="2">
        <v>208</v>
      </c>
    </row>
    <row r="8345" spans="1:4" x14ac:dyDescent="0.25">
      <c r="A8345" s="2" t="s">
        <v>1637</v>
      </c>
      <c r="B8345" s="2">
        <v>5002724</v>
      </c>
      <c r="C8345" s="2">
        <v>139</v>
      </c>
      <c r="D8345" s="2">
        <v>208</v>
      </c>
    </row>
    <row r="8346" spans="1:4" x14ac:dyDescent="0.25">
      <c r="A8346" s="2" t="s">
        <v>1637</v>
      </c>
      <c r="B8346" s="2">
        <v>5002725</v>
      </c>
      <c r="C8346" s="2">
        <v>6</v>
      </c>
      <c r="D8346" s="2">
        <v>208</v>
      </c>
    </row>
    <row r="8347" spans="1:4" x14ac:dyDescent="0.25">
      <c r="A8347" s="2" t="s">
        <v>1637</v>
      </c>
      <c r="B8347" s="2">
        <v>5002725</v>
      </c>
      <c r="C8347" s="2">
        <v>66</v>
      </c>
      <c r="D8347" s="2">
        <v>202</v>
      </c>
    </row>
    <row r="8348" spans="1:4" x14ac:dyDescent="0.25">
      <c r="A8348" s="2" t="s">
        <v>1637</v>
      </c>
      <c r="B8348" s="2">
        <v>5002725</v>
      </c>
      <c r="C8348" s="2">
        <v>67</v>
      </c>
      <c r="D8348" s="2">
        <v>208</v>
      </c>
    </row>
    <row r="8349" spans="1:4" x14ac:dyDescent="0.25">
      <c r="A8349" s="2" t="s">
        <v>1637</v>
      </c>
      <c r="B8349" s="2">
        <v>5002725</v>
      </c>
      <c r="C8349" s="2">
        <v>72</v>
      </c>
      <c r="D8349" s="2">
        <v>202</v>
      </c>
    </row>
    <row r="8350" spans="1:4" x14ac:dyDescent="0.25">
      <c r="A8350" s="2" t="s">
        <v>1637</v>
      </c>
      <c r="B8350" s="2">
        <v>5002725</v>
      </c>
      <c r="C8350" s="2">
        <v>77</v>
      </c>
      <c r="D8350" s="2">
        <v>208</v>
      </c>
    </row>
    <row r="8351" spans="1:4" x14ac:dyDescent="0.25">
      <c r="A8351" s="2" t="s">
        <v>1637</v>
      </c>
      <c r="B8351" s="2">
        <v>5002726</v>
      </c>
      <c r="C8351" s="2">
        <v>66</v>
      </c>
      <c r="D8351" s="2">
        <v>202</v>
      </c>
    </row>
    <row r="8352" spans="1:4" x14ac:dyDescent="0.25">
      <c r="A8352" s="2" t="s">
        <v>1637</v>
      </c>
      <c r="B8352" s="2">
        <v>5002726</v>
      </c>
      <c r="C8352" s="2">
        <v>67</v>
      </c>
      <c r="D8352" s="2">
        <v>208</v>
      </c>
    </row>
    <row r="8353" spans="1:4" x14ac:dyDescent="0.25">
      <c r="A8353" s="2" t="s">
        <v>1637</v>
      </c>
      <c r="B8353" s="2">
        <v>5002726</v>
      </c>
      <c r="C8353" s="2">
        <v>72</v>
      </c>
      <c r="D8353" s="2">
        <v>202</v>
      </c>
    </row>
    <row r="8354" spans="1:4" x14ac:dyDescent="0.25">
      <c r="A8354" s="2" t="s">
        <v>1637</v>
      </c>
      <c r="B8354" s="2">
        <v>5002726</v>
      </c>
      <c r="C8354" s="2">
        <v>77</v>
      </c>
      <c r="D8354" s="2">
        <v>208</v>
      </c>
    </row>
    <row r="8355" spans="1:4" x14ac:dyDescent="0.25">
      <c r="A8355" s="2" t="s">
        <v>1637</v>
      </c>
      <c r="B8355" s="2">
        <v>5002727</v>
      </c>
      <c r="C8355" s="2">
        <v>66</v>
      </c>
      <c r="D8355" s="2">
        <v>202</v>
      </c>
    </row>
    <row r="8356" spans="1:4" x14ac:dyDescent="0.25">
      <c r="A8356" s="2" t="s">
        <v>1637</v>
      </c>
      <c r="B8356" s="2">
        <v>5002727</v>
      </c>
      <c r="C8356" s="2">
        <v>67</v>
      </c>
      <c r="D8356" s="2">
        <v>208</v>
      </c>
    </row>
    <row r="8357" spans="1:4" x14ac:dyDescent="0.25">
      <c r="A8357" s="2" t="s">
        <v>1637</v>
      </c>
      <c r="B8357" s="2">
        <v>5002728</v>
      </c>
      <c r="C8357" s="2">
        <v>1</v>
      </c>
      <c r="D8357" s="2">
        <v>202</v>
      </c>
    </row>
    <row r="8358" spans="1:4" x14ac:dyDescent="0.25">
      <c r="A8358" s="2" t="s">
        <v>1637</v>
      </c>
      <c r="B8358" s="2">
        <v>5002728</v>
      </c>
      <c r="C8358" s="2">
        <v>6</v>
      </c>
      <c r="D8358" s="2">
        <v>208</v>
      </c>
    </row>
    <row r="8359" spans="1:4" x14ac:dyDescent="0.25">
      <c r="A8359" s="2" t="s">
        <v>1637</v>
      </c>
      <c r="B8359" s="2">
        <v>5002728</v>
      </c>
      <c r="C8359" s="2">
        <v>139</v>
      </c>
      <c r="D8359" s="2">
        <v>208</v>
      </c>
    </row>
    <row r="8360" spans="1:4" x14ac:dyDescent="0.25">
      <c r="A8360" s="2" t="s">
        <v>1637</v>
      </c>
      <c r="B8360" s="2">
        <v>5002729</v>
      </c>
      <c r="C8360" s="2">
        <v>1</v>
      </c>
      <c r="D8360" s="2">
        <v>313</v>
      </c>
    </row>
    <row r="8361" spans="1:4" x14ac:dyDescent="0.25">
      <c r="A8361" s="2" t="s">
        <v>1637</v>
      </c>
      <c r="B8361" s="2">
        <v>5002729</v>
      </c>
      <c r="C8361" s="2">
        <v>6</v>
      </c>
      <c r="D8361" s="2">
        <v>308</v>
      </c>
    </row>
    <row r="8362" spans="1:4" x14ac:dyDescent="0.25">
      <c r="A8362" s="2" t="s">
        <v>1637</v>
      </c>
      <c r="B8362" s="2">
        <v>5002730</v>
      </c>
      <c r="C8362" s="2">
        <v>1</v>
      </c>
      <c r="D8362" s="2">
        <v>202</v>
      </c>
    </row>
    <row r="8363" spans="1:4" x14ac:dyDescent="0.25">
      <c r="A8363" s="2" t="s">
        <v>1637</v>
      </c>
      <c r="B8363" s="2">
        <v>5002730</v>
      </c>
      <c r="C8363" s="2">
        <v>2</v>
      </c>
      <c r="D8363" s="2">
        <v>210</v>
      </c>
    </row>
    <row r="8364" spans="1:4" x14ac:dyDescent="0.25">
      <c r="A8364" s="2" t="s">
        <v>1637</v>
      </c>
      <c r="B8364" s="2">
        <v>5002730</v>
      </c>
      <c r="C8364" s="2">
        <v>4</v>
      </c>
      <c r="D8364" s="2">
        <v>208</v>
      </c>
    </row>
    <row r="8365" spans="1:4" x14ac:dyDescent="0.25">
      <c r="A8365" s="2" t="s">
        <v>1637</v>
      </c>
      <c r="B8365" s="2">
        <v>5002730</v>
      </c>
      <c r="C8365" s="2">
        <v>6</v>
      </c>
      <c r="D8365" s="2">
        <v>208</v>
      </c>
    </row>
    <row r="8366" spans="1:4" x14ac:dyDescent="0.25">
      <c r="A8366" s="2" t="s">
        <v>1637</v>
      </c>
      <c r="B8366" s="2">
        <v>5002730</v>
      </c>
      <c r="C8366" s="2">
        <v>18</v>
      </c>
      <c r="D8366" s="2">
        <v>209</v>
      </c>
    </row>
    <row r="8367" spans="1:4" x14ac:dyDescent="0.25">
      <c r="A8367" s="2" t="s">
        <v>1637</v>
      </c>
      <c r="B8367" s="2">
        <v>5002731</v>
      </c>
      <c r="C8367" s="2">
        <v>1</v>
      </c>
      <c r="D8367" s="2">
        <v>202</v>
      </c>
    </row>
    <row r="8368" spans="1:4" x14ac:dyDescent="0.25">
      <c r="A8368" s="2" t="s">
        <v>1637</v>
      </c>
      <c r="B8368" s="2">
        <v>5002732</v>
      </c>
      <c r="C8368" s="2">
        <v>4</v>
      </c>
      <c r="D8368" s="2">
        <v>208</v>
      </c>
    </row>
    <row r="8369" spans="1:4" x14ac:dyDescent="0.25">
      <c r="A8369" s="2" t="s">
        <v>1637</v>
      </c>
      <c r="B8369" s="2">
        <v>5002732</v>
      </c>
      <c r="C8369" s="2">
        <v>12</v>
      </c>
      <c r="D8369" s="2">
        <v>210</v>
      </c>
    </row>
    <row r="8370" spans="1:4" x14ac:dyDescent="0.25">
      <c r="A8370" s="2" t="s">
        <v>1637</v>
      </c>
      <c r="B8370" s="2">
        <v>5002732</v>
      </c>
      <c r="C8370" s="2">
        <v>13</v>
      </c>
      <c r="D8370" s="2">
        <v>208</v>
      </c>
    </row>
    <row r="8371" spans="1:4" x14ac:dyDescent="0.25">
      <c r="A8371" s="2" t="s">
        <v>1637</v>
      </c>
      <c r="B8371" s="2">
        <v>5002733</v>
      </c>
      <c r="C8371" s="2">
        <v>4</v>
      </c>
      <c r="D8371" s="2">
        <v>208</v>
      </c>
    </row>
    <row r="8372" spans="1:4" x14ac:dyDescent="0.25">
      <c r="A8372" s="2" t="s">
        <v>1637</v>
      </c>
      <c r="B8372" s="2">
        <v>5002733</v>
      </c>
      <c r="C8372" s="2">
        <v>12</v>
      </c>
      <c r="D8372" s="2">
        <v>210</v>
      </c>
    </row>
    <row r="8373" spans="1:4" x14ac:dyDescent="0.25">
      <c r="A8373" s="2" t="s">
        <v>1637</v>
      </c>
      <c r="B8373" s="2">
        <v>5002733</v>
      </c>
      <c r="C8373" s="2">
        <v>13</v>
      </c>
      <c r="D8373" s="2">
        <v>208</v>
      </c>
    </row>
    <row r="8374" spans="1:4" x14ac:dyDescent="0.25">
      <c r="A8374" s="2" t="s">
        <v>1637</v>
      </c>
      <c r="B8374" s="2">
        <v>5002734</v>
      </c>
      <c r="C8374" s="2">
        <v>1</v>
      </c>
      <c r="D8374" s="2">
        <v>202</v>
      </c>
    </row>
    <row r="8375" spans="1:4" x14ac:dyDescent="0.25">
      <c r="A8375" s="2" t="s">
        <v>1637</v>
      </c>
      <c r="B8375" s="2">
        <v>5002735</v>
      </c>
      <c r="C8375" s="2">
        <v>66</v>
      </c>
      <c r="D8375" s="2">
        <v>202</v>
      </c>
    </row>
    <row r="8376" spans="1:4" x14ac:dyDescent="0.25">
      <c r="A8376" s="2" t="s">
        <v>1637</v>
      </c>
      <c r="B8376" s="2">
        <v>5002735</v>
      </c>
      <c r="C8376" s="2">
        <v>67</v>
      </c>
      <c r="D8376" s="2">
        <v>208</v>
      </c>
    </row>
    <row r="8377" spans="1:4" x14ac:dyDescent="0.25">
      <c r="A8377" s="2" t="s">
        <v>1637</v>
      </c>
      <c r="B8377" s="2">
        <v>5002735</v>
      </c>
      <c r="C8377" s="2">
        <v>72</v>
      </c>
      <c r="D8377" s="2">
        <v>202</v>
      </c>
    </row>
    <row r="8378" spans="1:4" x14ac:dyDescent="0.25">
      <c r="A8378" s="2" t="s">
        <v>1637</v>
      </c>
      <c r="B8378" s="2">
        <v>5002735</v>
      </c>
      <c r="C8378" s="2">
        <v>77</v>
      </c>
      <c r="D8378" s="2">
        <v>208</v>
      </c>
    </row>
    <row r="8379" spans="1:4" x14ac:dyDescent="0.25">
      <c r="A8379" s="2" t="s">
        <v>1637</v>
      </c>
      <c r="B8379" s="2">
        <v>5002736</v>
      </c>
      <c r="C8379" s="2">
        <v>10</v>
      </c>
      <c r="D8379" s="2">
        <v>208</v>
      </c>
    </row>
    <row r="8380" spans="1:4" x14ac:dyDescent="0.25">
      <c r="A8380" s="2" t="s">
        <v>1637</v>
      </c>
      <c r="B8380" s="2">
        <v>5002736</v>
      </c>
      <c r="C8380" s="2">
        <v>12</v>
      </c>
      <c r="D8380" s="2">
        <v>210</v>
      </c>
    </row>
    <row r="8381" spans="1:4" x14ac:dyDescent="0.25">
      <c r="A8381" s="2" t="s">
        <v>1637</v>
      </c>
      <c r="B8381" s="2">
        <v>5002737</v>
      </c>
      <c r="C8381" s="2">
        <v>1</v>
      </c>
      <c r="D8381" s="2">
        <v>202</v>
      </c>
    </row>
    <row r="8382" spans="1:4" x14ac:dyDescent="0.25">
      <c r="A8382" s="2" t="s">
        <v>1637</v>
      </c>
      <c r="B8382" s="2">
        <v>5002737</v>
      </c>
      <c r="C8382" s="2">
        <v>2</v>
      </c>
      <c r="D8382" s="2">
        <v>210</v>
      </c>
    </row>
    <row r="8383" spans="1:4" x14ac:dyDescent="0.25">
      <c r="A8383" s="2" t="s">
        <v>1637</v>
      </c>
      <c r="B8383" s="2">
        <v>5002737</v>
      </c>
      <c r="C8383" s="2">
        <v>4</v>
      </c>
      <c r="D8383" s="2">
        <v>208</v>
      </c>
    </row>
    <row r="8384" spans="1:4" x14ac:dyDescent="0.25">
      <c r="A8384" s="2" t="s">
        <v>1637</v>
      </c>
      <c r="B8384" s="2">
        <v>5002738</v>
      </c>
      <c r="C8384" s="2">
        <v>10</v>
      </c>
      <c r="D8384" s="2">
        <v>208</v>
      </c>
    </row>
    <row r="8385" spans="1:4" x14ac:dyDescent="0.25">
      <c r="A8385" s="2" t="s">
        <v>1637</v>
      </c>
      <c r="B8385" s="2">
        <v>5002738</v>
      </c>
      <c r="C8385" s="2">
        <v>12</v>
      </c>
      <c r="D8385" s="2">
        <v>210</v>
      </c>
    </row>
    <row r="8386" spans="1:4" x14ac:dyDescent="0.25">
      <c r="A8386" s="2" t="s">
        <v>1637</v>
      </c>
      <c r="B8386" s="2">
        <v>5002739</v>
      </c>
      <c r="C8386" s="2">
        <v>2</v>
      </c>
      <c r="D8386" s="2">
        <v>210</v>
      </c>
    </row>
    <row r="8387" spans="1:4" x14ac:dyDescent="0.25">
      <c r="A8387" s="2" t="s">
        <v>1637</v>
      </c>
      <c r="B8387" s="2">
        <v>5002739</v>
      </c>
      <c r="C8387" s="2">
        <v>4</v>
      </c>
      <c r="D8387" s="2">
        <v>208</v>
      </c>
    </row>
    <row r="8388" spans="1:4" x14ac:dyDescent="0.25">
      <c r="A8388" s="2" t="s">
        <v>1637</v>
      </c>
      <c r="B8388" s="2">
        <v>5002739</v>
      </c>
      <c r="C8388" s="2">
        <v>18</v>
      </c>
      <c r="D8388" s="2">
        <v>209</v>
      </c>
    </row>
    <row r="8389" spans="1:4" x14ac:dyDescent="0.25">
      <c r="A8389" s="2" t="s">
        <v>1637</v>
      </c>
      <c r="B8389" s="2">
        <v>5002740</v>
      </c>
      <c r="C8389" s="2">
        <v>18</v>
      </c>
      <c r="D8389" s="2">
        <v>209</v>
      </c>
    </row>
    <row r="8390" spans="1:4" x14ac:dyDescent="0.25">
      <c r="A8390" s="2" t="s">
        <v>1637</v>
      </c>
      <c r="B8390" s="2">
        <v>5002741</v>
      </c>
      <c r="C8390" s="2">
        <v>1</v>
      </c>
      <c r="D8390" s="2">
        <v>312</v>
      </c>
    </row>
    <row r="8391" spans="1:4" x14ac:dyDescent="0.25">
      <c r="A8391" s="2" t="s">
        <v>1637</v>
      </c>
      <c r="B8391" s="2">
        <v>5002741</v>
      </c>
      <c r="C8391" s="2">
        <v>6</v>
      </c>
      <c r="D8391" s="2">
        <v>308</v>
      </c>
    </row>
    <row r="8392" spans="1:4" x14ac:dyDescent="0.25">
      <c r="A8392" s="2" t="s">
        <v>1637</v>
      </c>
      <c r="B8392" s="2">
        <v>5002742</v>
      </c>
      <c r="C8392" s="2">
        <v>14</v>
      </c>
      <c r="D8392" s="2">
        <v>211</v>
      </c>
    </row>
    <row r="8393" spans="1:4" x14ac:dyDescent="0.25">
      <c r="A8393" s="2" t="s">
        <v>1637</v>
      </c>
      <c r="B8393" s="2">
        <v>5002743</v>
      </c>
      <c r="C8393" s="2">
        <v>2</v>
      </c>
      <c r="D8393" s="2">
        <v>210</v>
      </c>
    </row>
    <row r="8394" spans="1:4" x14ac:dyDescent="0.25">
      <c r="A8394" s="2" t="s">
        <v>1637</v>
      </c>
      <c r="B8394" s="2">
        <v>5002743</v>
      </c>
      <c r="C8394" s="2">
        <v>4</v>
      </c>
      <c r="D8394" s="2">
        <v>208</v>
      </c>
    </row>
    <row r="8395" spans="1:4" x14ac:dyDescent="0.25">
      <c r="A8395" s="2" t="s">
        <v>1637</v>
      </c>
      <c r="B8395" s="2">
        <v>5002744</v>
      </c>
      <c r="C8395" s="2">
        <v>2</v>
      </c>
      <c r="D8395" s="2">
        <v>210</v>
      </c>
    </row>
    <row r="8396" spans="1:4" x14ac:dyDescent="0.25">
      <c r="A8396" s="2" t="s">
        <v>1637</v>
      </c>
      <c r="B8396" s="2">
        <v>5002744</v>
      </c>
      <c r="C8396" s="2">
        <v>4</v>
      </c>
      <c r="D8396" s="2">
        <v>208</v>
      </c>
    </row>
    <row r="8397" spans="1:4" x14ac:dyDescent="0.25">
      <c r="A8397" s="2" t="s">
        <v>1637</v>
      </c>
      <c r="B8397" s="2">
        <v>5002745</v>
      </c>
      <c r="C8397" s="2">
        <v>66</v>
      </c>
      <c r="D8397" s="2">
        <v>202</v>
      </c>
    </row>
    <row r="8398" spans="1:4" x14ac:dyDescent="0.25">
      <c r="A8398" s="2" t="s">
        <v>1637</v>
      </c>
      <c r="B8398" s="2">
        <v>5002745</v>
      </c>
      <c r="C8398" s="2">
        <v>67</v>
      </c>
      <c r="D8398" s="2">
        <v>208</v>
      </c>
    </row>
    <row r="8399" spans="1:4" x14ac:dyDescent="0.25">
      <c r="A8399" s="2" t="s">
        <v>1637</v>
      </c>
      <c r="B8399" s="2">
        <v>5002745</v>
      </c>
      <c r="C8399" s="2">
        <v>72</v>
      </c>
      <c r="D8399" s="2">
        <v>202</v>
      </c>
    </row>
    <row r="8400" spans="1:4" x14ac:dyDescent="0.25">
      <c r="A8400" s="2" t="s">
        <v>1637</v>
      </c>
      <c r="B8400" s="2">
        <v>5002745</v>
      </c>
      <c r="C8400" s="2">
        <v>77</v>
      </c>
      <c r="D8400" s="2">
        <v>208</v>
      </c>
    </row>
    <row r="8401" spans="1:4" x14ac:dyDescent="0.25">
      <c r="A8401" s="2" t="s">
        <v>1637</v>
      </c>
      <c r="B8401" s="2">
        <v>5002746</v>
      </c>
      <c r="C8401" s="2">
        <v>2</v>
      </c>
      <c r="D8401" s="2">
        <v>210</v>
      </c>
    </row>
    <row r="8402" spans="1:4" x14ac:dyDescent="0.25">
      <c r="A8402" s="2" t="s">
        <v>1637</v>
      </c>
      <c r="B8402" s="2">
        <v>5002746</v>
      </c>
      <c r="C8402" s="2">
        <v>4</v>
      </c>
      <c r="D8402" s="2">
        <v>208</v>
      </c>
    </row>
    <row r="8403" spans="1:4" x14ac:dyDescent="0.25">
      <c r="A8403" s="2" t="s">
        <v>1637</v>
      </c>
      <c r="B8403" s="2">
        <v>5002748</v>
      </c>
      <c r="C8403" s="2">
        <v>10</v>
      </c>
      <c r="D8403" s="2">
        <v>208</v>
      </c>
    </row>
    <row r="8404" spans="1:4" x14ac:dyDescent="0.25">
      <c r="A8404" s="2" t="s">
        <v>1637</v>
      </c>
      <c r="B8404" s="2">
        <v>5002748</v>
      </c>
      <c r="C8404" s="2">
        <v>12</v>
      </c>
      <c r="D8404" s="2">
        <v>210</v>
      </c>
    </row>
    <row r="8405" spans="1:4" x14ac:dyDescent="0.25">
      <c r="A8405" s="2" t="s">
        <v>1637</v>
      </c>
      <c r="B8405" s="2">
        <v>5002749</v>
      </c>
      <c r="C8405" s="2">
        <v>1</v>
      </c>
      <c r="D8405" s="2">
        <v>310</v>
      </c>
    </row>
    <row r="8406" spans="1:4" x14ac:dyDescent="0.25">
      <c r="A8406" s="2" t="s">
        <v>1637</v>
      </c>
      <c r="B8406" s="2">
        <v>5002749</v>
      </c>
      <c r="C8406" s="2">
        <v>6</v>
      </c>
      <c r="D8406" s="2">
        <v>308</v>
      </c>
    </row>
    <row r="8407" spans="1:4" x14ac:dyDescent="0.25">
      <c r="A8407" s="2" t="s">
        <v>1637</v>
      </c>
      <c r="B8407" s="2">
        <v>5002750</v>
      </c>
      <c r="C8407" s="2">
        <v>1</v>
      </c>
      <c r="D8407" s="2">
        <v>310</v>
      </c>
    </row>
    <row r="8408" spans="1:4" x14ac:dyDescent="0.25">
      <c r="A8408" s="2" t="s">
        <v>1637</v>
      </c>
      <c r="B8408" s="2">
        <v>5002751</v>
      </c>
      <c r="C8408" s="2">
        <v>10</v>
      </c>
      <c r="D8408" s="2">
        <v>208</v>
      </c>
    </row>
    <row r="8409" spans="1:4" x14ac:dyDescent="0.25">
      <c r="A8409" s="2" t="s">
        <v>1637</v>
      </c>
      <c r="B8409" s="2">
        <v>5002751</v>
      </c>
      <c r="C8409" s="2">
        <v>12</v>
      </c>
      <c r="D8409" s="2">
        <v>210</v>
      </c>
    </row>
    <row r="8410" spans="1:4" x14ac:dyDescent="0.25">
      <c r="A8410" s="2" t="s">
        <v>1637</v>
      </c>
      <c r="B8410" s="2">
        <v>5002751</v>
      </c>
      <c r="C8410" s="2">
        <v>26</v>
      </c>
      <c r="D8410" s="2">
        <v>210</v>
      </c>
    </row>
    <row r="8411" spans="1:4" x14ac:dyDescent="0.25">
      <c r="A8411" s="2" t="s">
        <v>1637</v>
      </c>
      <c r="B8411" s="2">
        <v>5002752</v>
      </c>
      <c r="C8411" s="2">
        <v>6</v>
      </c>
      <c r="D8411" s="2">
        <v>208</v>
      </c>
    </row>
    <row r="8412" spans="1:4" x14ac:dyDescent="0.25">
      <c r="A8412" s="2" t="s">
        <v>1637</v>
      </c>
      <c r="B8412" s="2">
        <v>5002752</v>
      </c>
      <c r="C8412" s="2">
        <v>12</v>
      </c>
      <c r="D8412" s="2">
        <v>210</v>
      </c>
    </row>
    <row r="8413" spans="1:4" x14ac:dyDescent="0.25">
      <c r="A8413" s="2" t="s">
        <v>1637</v>
      </c>
      <c r="B8413" s="2">
        <v>5002752</v>
      </c>
      <c r="C8413" s="2">
        <v>13</v>
      </c>
      <c r="D8413" s="2">
        <v>208</v>
      </c>
    </row>
    <row r="8414" spans="1:4" x14ac:dyDescent="0.25">
      <c r="A8414" s="2" t="s">
        <v>1637</v>
      </c>
      <c r="B8414" s="2">
        <v>5002753</v>
      </c>
      <c r="C8414" s="2">
        <v>1</v>
      </c>
      <c r="D8414" s="2">
        <v>202</v>
      </c>
    </row>
    <row r="8415" spans="1:4" x14ac:dyDescent="0.25">
      <c r="A8415" s="2" t="s">
        <v>1637</v>
      </c>
      <c r="B8415" s="2">
        <v>5002753</v>
      </c>
      <c r="C8415" s="2">
        <v>2</v>
      </c>
      <c r="D8415" s="2">
        <v>210</v>
      </c>
    </row>
    <row r="8416" spans="1:4" x14ac:dyDescent="0.25">
      <c r="A8416" s="2" t="s">
        <v>1637</v>
      </c>
      <c r="B8416" s="2">
        <v>5002753</v>
      </c>
      <c r="C8416" s="2">
        <v>4</v>
      </c>
      <c r="D8416" s="2">
        <v>208</v>
      </c>
    </row>
    <row r="8417" spans="1:4" x14ac:dyDescent="0.25">
      <c r="A8417" s="2" t="s">
        <v>1637</v>
      </c>
      <c r="B8417" s="2">
        <v>5002753</v>
      </c>
      <c r="C8417" s="2">
        <v>6</v>
      </c>
      <c r="D8417" s="2">
        <v>208</v>
      </c>
    </row>
    <row r="8418" spans="1:4" x14ac:dyDescent="0.25">
      <c r="A8418" s="2" t="s">
        <v>1637</v>
      </c>
      <c r="B8418" s="2">
        <v>5002754</v>
      </c>
      <c r="C8418" s="2">
        <v>10</v>
      </c>
      <c r="D8418" s="2">
        <v>208</v>
      </c>
    </row>
    <row r="8419" spans="1:4" x14ac:dyDescent="0.25">
      <c r="A8419" s="2" t="s">
        <v>1637</v>
      </c>
      <c r="B8419" s="2">
        <v>5002754</v>
      </c>
      <c r="C8419" s="2">
        <v>12</v>
      </c>
      <c r="D8419" s="2">
        <v>210</v>
      </c>
    </row>
    <row r="8420" spans="1:4" x14ac:dyDescent="0.25">
      <c r="A8420" s="2" t="s">
        <v>1637</v>
      </c>
      <c r="B8420" s="2">
        <v>5002755</v>
      </c>
      <c r="C8420" s="2">
        <v>1</v>
      </c>
      <c r="D8420" s="2">
        <v>202</v>
      </c>
    </row>
    <row r="8421" spans="1:4" x14ac:dyDescent="0.25">
      <c r="A8421" s="2" t="s">
        <v>1637</v>
      </c>
      <c r="B8421" s="2">
        <v>5002755</v>
      </c>
      <c r="C8421" s="2">
        <v>2</v>
      </c>
      <c r="D8421" s="2">
        <v>210</v>
      </c>
    </row>
    <row r="8422" spans="1:4" x14ac:dyDescent="0.25">
      <c r="A8422" s="2" t="s">
        <v>1637</v>
      </c>
      <c r="B8422" s="2">
        <v>5002755</v>
      </c>
      <c r="C8422" s="2">
        <v>4</v>
      </c>
      <c r="D8422" s="2">
        <v>208</v>
      </c>
    </row>
    <row r="8423" spans="1:4" x14ac:dyDescent="0.25">
      <c r="A8423" s="2" t="s">
        <v>1637</v>
      </c>
      <c r="B8423" s="2">
        <v>5002755</v>
      </c>
      <c r="C8423" s="2">
        <v>139</v>
      </c>
      <c r="D8423" s="2">
        <v>208</v>
      </c>
    </row>
    <row r="8424" spans="1:4" x14ac:dyDescent="0.25">
      <c r="A8424" s="2" t="s">
        <v>1637</v>
      </c>
      <c r="B8424" s="2">
        <v>5002756</v>
      </c>
      <c r="C8424" s="2">
        <v>1</v>
      </c>
      <c r="D8424" s="2">
        <v>202</v>
      </c>
    </row>
    <row r="8425" spans="1:4" x14ac:dyDescent="0.25">
      <c r="A8425" s="2" t="s">
        <v>1637</v>
      </c>
      <c r="B8425" s="2">
        <v>5002756</v>
      </c>
      <c r="C8425" s="2">
        <v>2</v>
      </c>
      <c r="D8425" s="2">
        <v>210</v>
      </c>
    </row>
    <row r="8426" spans="1:4" x14ac:dyDescent="0.25">
      <c r="A8426" s="2" t="s">
        <v>1637</v>
      </c>
      <c r="B8426" s="2">
        <v>5002756</v>
      </c>
      <c r="C8426" s="2">
        <v>4</v>
      </c>
      <c r="D8426" s="2">
        <v>208</v>
      </c>
    </row>
    <row r="8427" spans="1:4" x14ac:dyDescent="0.25">
      <c r="A8427" s="2" t="s">
        <v>1637</v>
      </c>
      <c r="B8427" s="2">
        <v>5002756</v>
      </c>
      <c r="C8427" s="2">
        <v>139</v>
      </c>
      <c r="D8427" s="2">
        <v>208</v>
      </c>
    </row>
    <row r="8428" spans="1:4" x14ac:dyDescent="0.25">
      <c r="A8428" s="2" t="s">
        <v>1637</v>
      </c>
      <c r="B8428" s="2">
        <v>5002757</v>
      </c>
      <c r="C8428" s="2">
        <v>1</v>
      </c>
      <c r="D8428" s="2">
        <v>202</v>
      </c>
    </row>
    <row r="8429" spans="1:4" x14ac:dyDescent="0.25">
      <c r="A8429" s="2" t="s">
        <v>1637</v>
      </c>
      <c r="B8429" s="2">
        <v>5002757</v>
      </c>
      <c r="C8429" s="2">
        <v>2</v>
      </c>
      <c r="D8429" s="2">
        <v>210</v>
      </c>
    </row>
    <row r="8430" spans="1:4" x14ac:dyDescent="0.25">
      <c r="A8430" s="2" t="s">
        <v>1637</v>
      </c>
      <c r="B8430" s="2">
        <v>5002757</v>
      </c>
      <c r="C8430" s="2">
        <v>4</v>
      </c>
      <c r="D8430" s="2">
        <v>208</v>
      </c>
    </row>
    <row r="8431" spans="1:4" x14ac:dyDescent="0.25">
      <c r="A8431" s="2" t="s">
        <v>1637</v>
      </c>
      <c r="B8431" s="2">
        <v>5002757</v>
      </c>
      <c r="C8431" s="2">
        <v>139</v>
      </c>
      <c r="D8431" s="2">
        <v>208</v>
      </c>
    </row>
    <row r="8432" spans="1:4" x14ac:dyDescent="0.25">
      <c r="A8432" s="2" t="s">
        <v>1637</v>
      </c>
      <c r="B8432" s="2">
        <v>5002758</v>
      </c>
      <c r="C8432" s="2">
        <v>2</v>
      </c>
      <c r="D8432" s="2">
        <v>210</v>
      </c>
    </row>
    <row r="8433" spans="1:4" x14ac:dyDescent="0.25">
      <c r="A8433" s="2" t="s">
        <v>1637</v>
      </c>
      <c r="B8433" s="2">
        <v>5002758</v>
      </c>
      <c r="C8433" s="2">
        <v>4</v>
      </c>
      <c r="D8433" s="2">
        <v>208</v>
      </c>
    </row>
    <row r="8434" spans="1:4" x14ac:dyDescent="0.25">
      <c r="A8434" s="2" t="s">
        <v>1637</v>
      </c>
      <c r="B8434" s="2">
        <v>5002758</v>
      </c>
      <c r="C8434" s="2">
        <v>18</v>
      </c>
      <c r="D8434" s="2">
        <v>209</v>
      </c>
    </row>
    <row r="8435" spans="1:4" x14ac:dyDescent="0.25">
      <c r="A8435" s="2" t="s">
        <v>1637</v>
      </c>
      <c r="B8435" s="2">
        <v>5002759</v>
      </c>
      <c r="C8435" s="2">
        <v>1</v>
      </c>
      <c r="D8435" s="2">
        <v>202</v>
      </c>
    </row>
    <row r="8436" spans="1:4" x14ac:dyDescent="0.25">
      <c r="A8436" s="2" t="s">
        <v>1637</v>
      </c>
      <c r="B8436" s="2">
        <v>5002759</v>
      </c>
      <c r="C8436" s="2">
        <v>2</v>
      </c>
      <c r="D8436" s="2">
        <v>210</v>
      </c>
    </row>
    <row r="8437" spans="1:4" x14ac:dyDescent="0.25">
      <c r="A8437" s="2" t="s">
        <v>1637</v>
      </c>
      <c r="B8437" s="2">
        <v>5002759</v>
      </c>
      <c r="C8437" s="2">
        <v>4</v>
      </c>
      <c r="D8437" s="2">
        <v>208</v>
      </c>
    </row>
    <row r="8438" spans="1:4" x14ac:dyDescent="0.25">
      <c r="A8438" s="2" t="s">
        <v>1637</v>
      </c>
      <c r="B8438" s="2">
        <v>5002759</v>
      </c>
      <c r="C8438" s="2">
        <v>6</v>
      </c>
      <c r="D8438" s="2">
        <v>208</v>
      </c>
    </row>
    <row r="8439" spans="1:4" x14ac:dyDescent="0.25">
      <c r="A8439" s="2" t="s">
        <v>1637</v>
      </c>
      <c r="B8439" s="2">
        <v>5002760</v>
      </c>
      <c r="C8439" s="2">
        <v>10</v>
      </c>
      <c r="D8439" s="2">
        <v>208</v>
      </c>
    </row>
    <row r="8440" spans="1:4" x14ac:dyDescent="0.25">
      <c r="A8440" s="2" t="s">
        <v>1637</v>
      </c>
      <c r="B8440" s="2">
        <v>5002760</v>
      </c>
      <c r="C8440" s="2">
        <v>12</v>
      </c>
      <c r="D8440" s="2">
        <v>210</v>
      </c>
    </row>
    <row r="8441" spans="1:4" x14ac:dyDescent="0.25">
      <c r="A8441" s="2" t="s">
        <v>1637</v>
      </c>
      <c r="B8441" s="2">
        <v>5002760</v>
      </c>
      <c r="C8441" s="2">
        <v>26</v>
      </c>
      <c r="D8441" s="2">
        <v>210</v>
      </c>
    </row>
    <row r="8442" spans="1:4" x14ac:dyDescent="0.25">
      <c r="A8442" s="2" t="s">
        <v>1637</v>
      </c>
      <c r="B8442" s="2">
        <v>5002761</v>
      </c>
      <c r="C8442" s="2">
        <v>2</v>
      </c>
      <c r="D8442" s="2">
        <v>210</v>
      </c>
    </row>
    <row r="8443" spans="1:4" x14ac:dyDescent="0.25">
      <c r="A8443" s="2" t="s">
        <v>1637</v>
      </c>
      <c r="B8443" s="2">
        <v>5002761</v>
      </c>
      <c r="C8443" s="2">
        <v>4</v>
      </c>
      <c r="D8443" s="2">
        <v>208</v>
      </c>
    </row>
    <row r="8444" spans="1:4" x14ac:dyDescent="0.25">
      <c r="A8444" s="2" t="s">
        <v>1637</v>
      </c>
      <c r="B8444" s="2">
        <v>5002761</v>
      </c>
      <c r="C8444" s="2">
        <v>18</v>
      </c>
      <c r="D8444" s="2">
        <v>209</v>
      </c>
    </row>
    <row r="8445" spans="1:4" x14ac:dyDescent="0.25">
      <c r="A8445" s="2" t="s">
        <v>1637</v>
      </c>
      <c r="B8445" s="2">
        <v>5002762</v>
      </c>
      <c r="C8445" s="2">
        <v>1</v>
      </c>
      <c r="D8445" s="2">
        <v>202</v>
      </c>
    </row>
    <row r="8446" spans="1:4" x14ac:dyDescent="0.25">
      <c r="A8446" s="2" t="s">
        <v>1637</v>
      </c>
      <c r="B8446" s="2">
        <v>5002762</v>
      </c>
      <c r="C8446" s="2">
        <v>2</v>
      </c>
      <c r="D8446" s="2">
        <v>210</v>
      </c>
    </row>
    <row r="8447" spans="1:4" x14ac:dyDescent="0.25">
      <c r="A8447" s="2" t="s">
        <v>1637</v>
      </c>
      <c r="B8447" s="2">
        <v>5002762</v>
      </c>
      <c r="C8447" s="2">
        <v>4</v>
      </c>
      <c r="D8447" s="2">
        <v>208</v>
      </c>
    </row>
    <row r="8448" spans="1:4" x14ac:dyDescent="0.25">
      <c r="A8448" s="2" t="s">
        <v>1637</v>
      </c>
      <c r="B8448" s="2">
        <v>5002762</v>
      </c>
      <c r="C8448" s="2">
        <v>6</v>
      </c>
      <c r="D8448" s="2">
        <v>208</v>
      </c>
    </row>
    <row r="8449" spans="1:4" x14ac:dyDescent="0.25">
      <c r="A8449" s="2" t="s">
        <v>1637</v>
      </c>
      <c r="B8449" s="2">
        <v>5002762</v>
      </c>
      <c r="C8449" s="2">
        <v>18</v>
      </c>
      <c r="D8449" s="2">
        <v>209</v>
      </c>
    </row>
    <row r="8450" spans="1:4" x14ac:dyDescent="0.25">
      <c r="A8450" s="2" t="s">
        <v>1637</v>
      </c>
      <c r="B8450" s="2">
        <v>5002763</v>
      </c>
      <c r="C8450" s="2">
        <v>2</v>
      </c>
      <c r="D8450" s="2">
        <v>210</v>
      </c>
    </row>
    <row r="8451" spans="1:4" x14ac:dyDescent="0.25">
      <c r="A8451" s="2" t="s">
        <v>1637</v>
      </c>
      <c r="B8451" s="2">
        <v>5002763</v>
      </c>
      <c r="C8451" s="2">
        <v>4</v>
      </c>
      <c r="D8451" s="2">
        <v>208</v>
      </c>
    </row>
    <row r="8452" spans="1:4" x14ac:dyDescent="0.25">
      <c r="A8452" s="2" t="s">
        <v>1637</v>
      </c>
      <c r="B8452" s="2">
        <v>5002763</v>
      </c>
      <c r="C8452" s="2">
        <v>18</v>
      </c>
      <c r="D8452" s="2">
        <v>209</v>
      </c>
    </row>
    <row r="8453" spans="1:4" x14ac:dyDescent="0.25">
      <c r="A8453" s="2" t="s">
        <v>1637</v>
      </c>
      <c r="B8453" s="2">
        <v>5002764</v>
      </c>
      <c r="C8453" s="2">
        <v>2</v>
      </c>
      <c r="D8453" s="2">
        <v>210</v>
      </c>
    </row>
    <row r="8454" spans="1:4" x14ac:dyDescent="0.25">
      <c r="A8454" s="2" t="s">
        <v>1637</v>
      </c>
      <c r="B8454" s="2">
        <v>5002764</v>
      </c>
      <c r="C8454" s="2">
        <v>4</v>
      </c>
      <c r="D8454" s="2">
        <v>208</v>
      </c>
    </row>
    <row r="8455" spans="1:4" x14ac:dyDescent="0.25">
      <c r="A8455" s="2" t="s">
        <v>1637</v>
      </c>
      <c r="B8455" s="2">
        <v>5002764</v>
      </c>
      <c r="C8455" s="2">
        <v>10</v>
      </c>
      <c r="D8455" s="2">
        <v>208</v>
      </c>
    </row>
    <row r="8456" spans="1:4" x14ac:dyDescent="0.25">
      <c r="A8456" s="2" t="s">
        <v>1637</v>
      </c>
      <c r="B8456" s="2">
        <v>5002765</v>
      </c>
      <c r="C8456" s="2">
        <v>14</v>
      </c>
      <c r="D8456" s="2">
        <v>211</v>
      </c>
    </row>
    <row r="8457" spans="1:4" x14ac:dyDescent="0.25">
      <c r="A8457" s="2" t="s">
        <v>1637</v>
      </c>
      <c r="B8457" s="2">
        <v>5002765</v>
      </c>
      <c r="C8457" s="2">
        <v>18</v>
      </c>
      <c r="D8457" s="2">
        <v>209</v>
      </c>
    </row>
    <row r="8458" spans="1:4" x14ac:dyDescent="0.25">
      <c r="A8458" s="2" t="s">
        <v>1637</v>
      </c>
      <c r="B8458" s="2">
        <v>5002766</v>
      </c>
      <c r="C8458" s="2">
        <v>14</v>
      </c>
      <c r="D8458" s="2">
        <v>211</v>
      </c>
    </row>
    <row r="8459" spans="1:4" x14ac:dyDescent="0.25">
      <c r="A8459" s="2" t="s">
        <v>1637</v>
      </c>
      <c r="B8459" s="2">
        <v>5002767</v>
      </c>
      <c r="C8459" s="2">
        <v>2</v>
      </c>
      <c r="D8459" s="2">
        <v>210</v>
      </c>
    </row>
    <row r="8460" spans="1:4" x14ac:dyDescent="0.25">
      <c r="A8460" s="2" t="s">
        <v>1637</v>
      </c>
      <c r="B8460" s="2">
        <v>5002767</v>
      </c>
      <c r="C8460" s="2">
        <v>4</v>
      </c>
      <c r="D8460" s="2">
        <v>208</v>
      </c>
    </row>
    <row r="8461" spans="1:4" x14ac:dyDescent="0.25">
      <c r="A8461" s="2" t="s">
        <v>1637</v>
      </c>
      <c r="B8461" s="2">
        <v>5002767</v>
      </c>
      <c r="C8461" s="2">
        <v>13</v>
      </c>
      <c r="D8461" s="2">
        <v>208</v>
      </c>
    </row>
    <row r="8462" spans="1:4" x14ac:dyDescent="0.25">
      <c r="A8462" s="2" t="s">
        <v>1637</v>
      </c>
      <c r="B8462" s="2">
        <v>5002767</v>
      </c>
      <c r="C8462" s="2">
        <v>18</v>
      </c>
      <c r="D8462" s="2">
        <v>209</v>
      </c>
    </row>
    <row r="8463" spans="1:4" x14ac:dyDescent="0.25">
      <c r="A8463" s="2" t="s">
        <v>1637</v>
      </c>
      <c r="B8463" s="2">
        <v>5002768</v>
      </c>
      <c r="C8463" s="2">
        <v>1</v>
      </c>
      <c r="D8463" s="2">
        <v>202</v>
      </c>
    </row>
    <row r="8464" spans="1:4" x14ac:dyDescent="0.25">
      <c r="A8464" s="2" t="s">
        <v>1637</v>
      </c>
      <c r="B8464" s="2">
        <v>5002768</v>
      </c>
      <c r="C8464" s="2">
        <v>2</v>
      </c>
      <c r="D8464" s="2">
        <v>210</v>
      </c>
    </row>
    <row r="8465" spans="1:4" x14ac:dyDescent="0.25">
      <c r="A8465" s="2" t="s">
        <v>1637</v>
      </c>
      <c r="B8465" s="2">
        <v>5002768</v>
      </c>
      <c r="C8465" s="2">
        <v>4</v>
      </c>
      <c r="D8465" s="2">
        <v>208</v>
      </c>
    </row>
    <row r="8466" spans="1:4" x14ac:dyDescent="0.25">
      <c r="A8466" s="2" t="s">
        <v>1637</v>
      </c>
      <c r="B8466" s="2">
        <v>5002768</v>
      </c>
      <c r="C8466" s="2">
        <v>17</v>
      </c>
      <c r="D8466" s="2">
        <v>209</v>
      </c>
    </row>
    <row r="8467" spans="1:4" x14ac:dyDescent="0.25">
      <c r="A8467" s="2" t="s">
        <v>1637</v>
      </c>
      <c r="B8467" s="2">
        <v>5002769</v>
      </c>
      <c r="C8467" s="2">
        <v>1</v>
      </c>
      <c r="D8467" s="2">
        <v>202</v>
      </c>
    </row>
    <row r="8468" spans="1:4" x14ac:dyDescent="0.25">
      <c r="A8468" s="2" t="s">
        <v>1637</v>
      </c>
      <c r="B8468" s="2">
        <v>5002769</v>
      </c>
      <c r="C8468" s="2">
        <v>2</v>
      </c>
      <c r="D8468" s="2">
        <v>210</v>
      </c>
    </row>
    <row r="8469" spans="1:4" x14ac:dyDescent="0.25">
      <c r="A8469" s="2" t="s">
        <v>1637</v>
      </c>
      <c r="B8469" s="2">
        <v>5002769</v>
      </c>
      <c r="C8469" s="2">
        <v>4</v>
      </c>
      <c r="D8469" s="2">
        <v>208</v>
      </c>
    </row>
    <row r="8470" spans="1:4" x14ac:dyDescent="0.25">
      <c r="A8470" s="2" t="s">
        <v>1637</v>
      </c>
      <c r="B8470" s="2">
        <v>5002769</v>
      </c>
      <c r="C8470" s="2">
        <v>17</v>
      </c>
      <c r="D8470" s="2">
        <v>209</v>
      </c>
    </row>
    <row r="8471" spans="1:4" x14ac:dyDescent="0.25">
      <c r="A8471" s="2" t="s">
        <v>1637</v>
      </c>
      <c r="B8471" s="2">
        <v>5002770</v>
      </c>
      <c r="C8471" s="2">
        <v>2</v>
      </c>
      <c r="D8471" s="2">
        <v>210</v>
      </c>
    </row>
    <row r="8472" spans="1:4" x14ac:dyDescent="0.25">
      <c r="A8472" s="2" t="s">
        <v>1637</v>
      </c>
      <c r="B8472" s="2">
        <v>5002770</v>
      </c>
      <c r="C8472" s="2">
        <v>4</v>
      </c>
      <c r="D8472" s="2">
        <v>208</v>
      </c>
    </row>
    <row r="8473" spans="1:4" x14ac:dyDescent="0.25">
      <c r="A8473" s="2" t="s">
        <v>1637</v>
      </c>
      <c r="B8473" s="2">
        <v>5002770</v>
      </c>
      <c r="C8473" s="2">
        <v>18</v>
      </c>
      <c r="D8473" s="2">
        <v>209</v>
      </c>
    </row>
    <row r="8474" spans="1:4" x14ac:dyDescent="0.25">
      <c r="A8474" s="2" t="s">
        <v>1637</v>
      </c>
      <c r="B8474" s="2">
        <v>5002771</v>
      </c>
      <c r="C8474" s="2">
        <v>1</v>
      </c>
      <c r="D8474" s="2">
        <v>202</v>
      </c>
    </row>
    <row r="8475" spans="1:4" x14ac:dyDescent="0.25">
      <c r="A8475" s="2" t="s">
        <v>1637</v>
      </c>
      <c r="B8475" s="2">
        <v>5002771</v>
      </c>
      <c r="C8475" s="2">
        <v>2</v>
      </c>
      <c r="D8475" s="2">
        <v>210</v>
      </c>
    </row>
    <row r="8476" spans="1:4" x14ac:dyDescent="0.25">
      <c r="A8476" s="2" t="s">
        <v>1637</v>
      </c>
      <c r="B8476" s="2">
        <v>5002771</v>
      </c>
      <c r="C8476" s="2">
        <v>6</v>
      </c>
      <c r="D8476" s="2">
        <v>208</v>
      </c>
    </row>
    <row r="8477" spans="1:4" x14ac:dyDescent="0.25">
      <c r="A8477" s="2" t="s">
        <v>1637</v>
      </c>
      <c r="B8477" s="2">
        <v>5002772</v>
      </c>
      <c r="C8477" s="2">
        <v>2</v>
      </c>
      <c r="D8477" s="2">
        <v>210</v>
      </c>
    </row>
    <row r="8478" spans="1:4" x14ac:dyDescent="0.25">
      <c r="A8478" s="2" t="s">
        <v>1637</v>
      </c>
      <c r="B8478" s="2">
        <v>5002772</v>
      </c>
      <c r="C8478" s="2">
        <v>4</v>
      </c>
      <c r="D8478" s="2">
        <v>208</v>
      </c>
    </row>
    <row r="8479" spans="1:4" x14ac:dyDescent="0.25">
      <c r="A8479" s="2" t="s">
        <v>1637</v>
      </c>
      <c r="B8479" s="2">
        <v>5002773</v>
      </c>
      <c r="C8479" s="2">
        <v>4</v>
      </c>
      <c r="D8479" s="2">
        <v>208</v>
      </c>
    </row>
    <row r="8480" spans="1:4" x14ac:dyDescent="0.25">
      <c r="A8480" s="2" t="s">
        <v>1637</v>
      </c>
      <c r="B8480" s="2">
        <v>5002773</v>
      </c>
      <c r="C8480" s="2">
        <v>13</v>
      </c>
      <c r="D8480" s="2">
        <v>208</v>
      </c>
    </row>
    <row r="8481" spans="1:4" x14ac:dyDescent="0.25">
      <c r="A8481" s="2" t="s">
        <v>1637</v>
      </c>
      <c r="B8481" s="2">
        <v>5002773</v>
      </c>
      <c r="C8481" s="2">
        <v>18</v>
      </c>
      <c r="D8481" s="2">
        <v>209</v>
      </c>
    </row>
    <row r="8482" spans="1:4" x14ac:dyDescent="0.25">
      <c r="A8482" s="2" t="s">
        <v>1637</v>
      </c>
      <c r="B8482" s="2">
        <v>5002774</v>
      </c>
      <c r="C8482" s="2">
        <v>2</v>
      </c>
      <c r="D8482" s="2">
        <v>210</v>
      </c>
    </row>
    <row r="8483" spans="1:4" x14ac:dyDescent="0.25">
      <c r="A8483" s="2" t="s">
        <v>1637</v>
      </c>
      <c r="B8483" s="2">
        <v>5002774</v>
      </c>
      <c r="C8483" s="2">
        <v>4</v>
      </c>
      <c r="D8483" s="2">
        <v>210</v>
      </c>
    </row>
    <row r="8484" spans="1:4" x14ac:dyDescent="0.25">
      <c r="A8484" s="2" t="s">
        <v>1637</v>
      </c>
      <c r="B8484" s="2">
        <v>5002774</v>
      </c>
      <c r="C8484" s="2">
        <v>26</v>
      </c>
      <c r="D8484" s="2">
        <v>210</v>
      </c>
    </row>
    <row r="8485" spans="1:4" x14ac:dyDescent="0.25">
      <c r="A8485" s="2" t="s">
        <v>1637</v>
      </c>
      <c r="B8485" s="2">
        <v>5002775</v>
      </c>
      <c r="C8485" s="2">
        <v>1</v>
      </c>
      <c r="D8485" s="2">
        <v>202</v>
      </c>
    </row>
    <row r="8486" spans="1:4" x14ac:dyDescent="0.25">
      <c r="A8486" s="2" t="s">
        <v>1637</v>
      </c>
      <c r="B8486" s="2">
        <v>5002775</v>
      </c>
      <c r="C8486" s="2">
        <v>6</v>
      </c>
      <c r="D8486" s="2">
        <v>208</v>
      </c>
    </row>
    <row r="8487" spans="1:4" x14ac:dyDescent="0.25">
      <c r="A8487" s="2" t="s">
        <v>1637</v>
      </c>
      <c r="B8487" s="2">
        <v>5002776</v>
      </c>
      <c r="C8487" s="2">
        <v>14</v>
      </c>
      <c r="D8487" s="2">
        <v>302</v>
      </c>
    </row>
    <row r="8488" spans="1:4" x14ac:dyDescent="0.25">
      <c r="A8488" s="2" t="s">
        <v>1637</v>
      </c>
      <c r="B8488" s="2">
        <v>5002777</v>
      </c>
      <c r="C8488" s="2">
        <v>14</v>
      </c>
      <c r="D8488" s="2">
        <v>211</v>
      </c>
    </row>
    <row r="8489" spans="1:4" x14ac:dyDescent="0.25">
      <c r="A8489" s="2" t="s">
        <v>1637</v>
      </c>
      <c r="B8489" s="2">
        <v>5002778</v>
      </c>
      <c r="C8489" s="2">
        <v>14</v>
      </c>
      <c r="D8489" s="2">
        <v>211</v>
      </c>
    </row>
    <row r="8490" spans="1:4" x14ac:dyDescent="0.25">
      <c r="A8490" s="2" t="s">
        <v>1637</v>
      </c>
      <c r="B8490" s="2">
        <v>5002779</v>
      </c>
      <c r="C8490" s="2">
        <v>10</v>
      </c>
      <c r="D8490" s="2">
        <v>208</v>
      </c>
    </row>
    <row r="8491" spans="1:4" x14ac:dyDescent="0.25">
      <c r="A8491" s="2" t="s">
        <v>1637</v>
      </c>
      <c r="B8491" s="2">
        <v>5002779</v>
      </c>
      <c r="C8491" s="2">
        <v>12</v>
      </c>
      <c r="D8491" s="2">
        <v>210</v>
      </c>
    </row>
    <row r="8492" spans="1:4" x14ac:dyDescent="0.25">
      <c r="A8492" s="2" t="s">
        <v>1637</v>
      </c>
      <c r="B8492" s="2">
        <v>5002780</v>
      </c>
      <c r="C8492" s="2">
        <v>10</v>
      </c>
      <c r="D8492" s="2">
        <v>208</v>
      </c>
    </row>
    <row r="8493" spans="1:4" x14ac:dyDescent="0.25">
      <c r="A8493" s="2" t="s">
        <v>1637</v>
      </c>
      <c r="B8493" s="2">
        <v>5002780</v>
      </c>
      <c r="C8493" s="2">
        <v>12</v>
      </c>
      <c r="D8493" s="2">
        <v>210</v>
      </c>
    </row>
    <row r="8494" spans="1:4" x14ac:dyDescent="0.25">
      <c r="A8494" s="2" t="s">
        <v>1637</v>
      </c>
      <c r="B8494" s="2">
        <v>5002781</v>
      </c>
      <c r="C8494" s="2">
        <v>10</v>
      </c>
      <c r="D8494" s="2">
        <v>208</v>
      </c>
    </row>
    <row r="8495" spans="1:4" x14ac:dyDescent="0.25">
      <c r="A8495" s="2" t="s">
        <v>1637</v>
      </c>
      <c r="B8495" s="2">
        <v>5002781</v>
      </c>
      <c r="C8495" s="2">
        <v>12</v>
      </c>
      <c r="D8495" s="2">
        <v>210</v>
      </c>
    </row>
    <row r="8496" spans="1:4" x14ac:dyDescent="0.25">
      <c r="A8496" s="2" t="s">
        <v>1637</v>
      </c>
      <c r="B8496" s="2">
        <v>5002782</v>
      </c>
      <c r="C8496" s="2">
        <v>1</v>
      </c>
      <c r="D8496" s="2">
        <v>202</v>
      </c>
    </row>
    <row r="8497" spans="1:4" x14ac:dyDescent="0.25">
      <c r="A8497" s="2" t="s">
        <v>1637</v>
      </c>
      <c r="B8497" s="2">
        <v>5002782</v>
      </c>
      <c r="C8497" s="2">
        <v>6</v>
      </c>
      <c r="D8497" s="2">
        <v>208</v>
      </c>
    </row>
    <row r="8498" spans="1:4" x14ac:dyDescent="0.25">
      <c r="A8498" s="2" t="s">
        <v>1637</v>
      </c>
      <c r="B8498" s="2">
        <v>5002783</v>
      </c>
      <c r="C8498" s="2">
        <v>1</v>
      </c>
      <c r="D8498" s="2">
        <v>202</v>
      </c>
    </row>
    <row r="8499" spans="1:4" x14ac:dyDescent="0.25">
      <c r="A8499" s="2" t="s">
        <v>1637</v>
      </c>
      <c r="B8499" s="2">
        <v>5002783</v>
      </c>
      <c r="C8499" s="2">
        <v>6</v>
      </c>
      <c r="D8499" s="2">
        <v>208</v>
      </c>
    </row>
    <row r="8500" spans="1:4" x14ac:dyDescent="0.25">
      <c r="A8500" s="2" t="s">
        <v>1637</v>
      </c>
      <c r="B8500" s="2">
        <v>5002783</v>
      </c>
      <c r="C8500" s="2">
        <v>72</v>
      </c>
      <c r="D8500" s="2">
        <v>202</v>
      </c>
    </row>
    <row r="8501" spans="1:4" x14ac:dyDescent="0.25">
      <c r="A8501" s="2" t="s">
        <v>1637</v>
      </c>
      <c r="B8501" s="2">
        <v>5002783</v>
      </c>
      <c r="C8501" s="2">
        <v>77</v>
      </c>
      <c r="D8501" s="2">
        <v>208</v>
      </c>
    </row>
    <row r="8502" spans="1:4" x14ac:dyDescent="0.25">
      <c r="A8502" s="2" t="s">
        <v>1637</v>
      </c>
      <c r="B8502" s="2">
        <v>5002784</v>
      </c>
      <c r="C8502" s="2">
        <v>1</v>
      </c>
      <c r="D8502" s="2">
        <v>202</v>
      </c>
    </row>
    <row r="8503" spans="1:4" x14ac:dyDescent="0.25">
      <c r="A8503" s="2" t="s">
        <v>1637</v>
      </c>
      <c r="B8503" s="2">
        <v>5002784</v>
      </c>
      <c r="C8503" s="2">
        <v>6</v>
      </c>
      <c r="D8503" s="2">
        <v>208</v>
      </c>
    </row>
    <row r="8504" spans="1:4" x14ac:dyDescent="0.25">
      <c r="A8504" s="2" t="s">
        <v>1637</v>
      </c>
      <c r="B8504" s="2">
        <v>5002785</v>
      </c>
      <c r="C8504" s="2">
        <v>10</v>
      </c>
      <c r="D8504" s="2">
        <v>208</v>
      </c>
    </row>
    <row r="8505" spans="1:4" x14ac:dyDescent="0.25">
      <c r="A8505" s="2" t="s">
        <v>1637</v>
      </c>
      <c r="B8505" s="2">
        <v>5002785</v>
      </c>
      <c r="C8505" s="2">
        <v>12</v>
      </c>
      <c r="D8505" s="2">
        <v>210</v>
      </c>
    </row>
    <row r="8506" spans="1:4" x14ac:dyDescent="0.25">
      <c r="A8506" s="2" t="s">
        <v>1637</v>
      </c>
      <c r="B8506" s="2">
        <v>5002785</v>
      </c>
      <c r="C8506" s="2">
        <v>26</v>
      </c>
      <c r="D8506" s="2">
        <v>210</v>
      </c>
    </row>
    <row r="8507" spans="1:4" x14ac:dyDescent="0.25">
      <c r="A8507" s="2" t="s">
        <v>1637</v>
      </c>
      <c r="B8507" s="2">
        <v>5002786</v>
      </c>
      <c r="C8507" s="2">
        <v>1</v>
      </c>
      <c r="D8507" s="2">
        <v>202</v>
      </c>
    </row>
    <row r="8508" spans="1:4" x14ac:dyDescent="0.25">
      <c r="A8508" s="2" t="s">
        <v>1637</v>
      </c>
      <c r="B8508" s="2">
        <v>5002786</v>
      </c>
      <c r="C8508" s="2">
        <v>2</v>
      </c>
      <c r="D8508" s="2">
        <v>210</v>
      </c>
    </row>
    <row r="8509" spans="1:4" x14ac:dyDescent="0.25">
      <c r="A8509" s="2" t="s">
        <v>1637</v>
      </c>
      <c r="B8509" s="2">
        <v>5002786</v>
      </c>
      <c r="C8509" s="2">
        <v>4</v>
      </c>
      <c r="D8509" s="2">
        <v>208</v>
      </c>
    </row>
    <row r="8510" spans="1:4" x14ac:dyDescent="0.25">
      <c r="A8510" s="2" t="s">
        <v>1637</v>
      </c>
      <c r="B8510" s="2">
        <v>5002786</v>
      </c>
      <c r="C8510" s="2">
        <v>17</v>
      </c>
      <c r="D8510" s="2">
        <v>209</v>
      </c>
    </row>
    <row r="8511" spans="1:4" x14ac:dyDescent="0.25">
      <c r="A8511" s="2" t="s">
        <v>1637</v>
      </c>
      <c r="B8511" s="2">
        <v>5002787</v>
      </c>
      <c r="C8511" s="2">
        <v>1</v>
      </c>
      <c r="D8511" s="2">
        <v>202</v>
      </c>
    </row>
    <row r="8512" spans="1:4" x14ac:dyDescent="0.25">
      <c r="A8512" s="2" t="s">
        <v>1637</v>
      </c>
      <c r="B8512" s="2">
        <v>5002787</v>
      </c>
      <c r="C8512" s="2">
        <v>6</v>
      </c>
      <c r="D8512" s="2">
        <v>208</v>
      </c>
    </row>
    <row r="8513" spans="1:4" x14ac:dyDescent="0.25">
      <c r="A8513" s="2" t="s">
        <v>1637</v>
      </c>
      <c r="B8513" s="2">
        <v>5002787</v>
      </c>
      <c r="C8513" s="2">
        <v>139</v>
      </c>
      <c r="D8513" s="2">
        <v>208</v>
      </c>
    </row>
    <row r="8514" spans="1:4" x14ac:dyDescent="0.25">
      <c r="A8514" s="2" t="s">
        <v>1637</v>
      </c>
      <c r="B8514" s="2">
        <v>5002788</v>
      </c>
      <c r="C8514" s="2">
        <v>1</v>
      </c>
      <c r="D8514" s="2">
        <v>202</v>
      </c>
    </row>
    <row r="8515" spans="1:4" x14ac:dyDescent="0.25">
      <c r="A8515" s="2" t="s">
        <v>1637</v>
      </c>
      <c r="B8515" s="2">
        <v>5002788</v>
      </c>
      <c r="C8515" s="2">
        <v>2</v>
      </c>
      <c r="D8515" s="2">
        <v>210</v>
      </c>
    </row>
    <row r="8516" spans="1:4" x14ac:dyDescent="0.25">
      <c r="A8516" s="2" t="s">
        <v>1637</v>
      </c>
      <c r="B8516" s="2">
        <v>5002788</v>
      </c>
      <c r="C8516" s="2">
        <v>4</v>
      </c>
      <c r="D8516" s="2">
        <v>208</v>
      </c>
    </row>
    <row r="8517" spans="1:4" x14ac:dyDescent="0.25">
      <c r="A8517" s="2" t="s">
        <v>1637</v>
      </c>
      <c r="B8517" s="2">
        <v>5002788</v>
      </c>
      <c r="C8517" s="2">
        <v>6</v>
      </c>
      <c r="D8517" s="2">
        <v>208</v>
      </c>
    </row>
    <row r="8518" spans="1:4" x14ac:dyDescent="0.25">
      <c r="A8518" s="2" t="s">
        <v>1637</v>
      </c>
      <c r="B8518" s="2">
        <v>5002788</v>
      </c>
      <c r="C8518" s="2">
        <v>17</v>
      </c>
      <c r="D8518" s="2">
        <v>209</v>
      </c>
    </row>
    <row r="8519" spans="1:4" x14ac:dyDescent="0.25">
      <c r="A8519" s="2" t="s">
        <v>1637</v>
      </c>
      <c r="B8519" s="2">
        <v>5002788</v>
      </c>
      <c r="C8519" s="2">
        <v>18</v>
      </c>
      <c r="D8519" s="2">
        <v>209</v>
      </c>
    </row>
    <row r="8520" spans="1:4" x14ac:dyDescent="0.25">
      <c r="A8520" s="2" t="s">
        <v>1637</v>
      </c>
      <c r="B8520" s="2">
        <v>5002789</v>
      </c>
      <c r="C8520" s="2">
        <v>10</v>
      </c>
      <c r="D8520" s="2">
        <v>208</v>
      </c>
    </row>
    <row r="8521" spans="1:4" x14ac:dyDescent="0.25">
      <c r="A8521" s="2" t="s">
        <v>1637</v>
      </c>
      <c r="B8521" s="2">
        <v>5002789</v>
      </c>
      <c r="C8521" s="2">
        <v>12</v>
      </c>
      <c r="D8521" s="2">
        <v>210</v>
      </c>
    </row>
    <row r="8522" spans="1:4" x14ac:dyDescent="0.25">
      <c r="A8522" s="2" t="s">
        <v>1637</v>
      </c>
      <c r="B8522" s="2">
        <v>5002790</v>
      </c>
      <c r="C8522" s="2">
        <v>66</v>
      </c>
      <c r="D8522" s="2">
        <v>202</v>
      </c>
    </row>
    <row r="8523" spans="1:4" x14ac:dyDescent="0.25">
      <c r="A8523" s="2" t="s">
        <v>1637</v>
      </c>
      <c r="B8523" s="2">
        <v>5002790</v>
      </c>
      <c r="C8523" s="2">
        <v>67</v>
      </c>
      <c r="D8523" s="2">
        <v>208</v>
      </c>
    </row>
    <row r="8524" spans="1:4" x14ac:dyDescent="0.25">
      <c r="A8524" s="2" t="s">
        <v>1637</v>
      </c>
      <c r="B8524" s="2">
        <v>5002791</v>
      </c>
      <c r="C8524" s="2">
        <v>10</v>
      </c>
      <c r="D8524" s="2">
        <v>208</v>
      </c>
    </row>
    <row r="8525" spans="1:4" x14ac:dyDescent="0.25">
      <c r="A8525" s="2" t="s">
        <v>1637</v>
      </c>
      <c r="B8525" s="2">
        <v>5002791</v>
      </c>
      <c r="C8525" s="2">
        <v>12</v>
      </c>
      <c r="D8525" s="2">
        <v>210</v>
      </c>
    </row>
    <row r="8526" spans="1:4" x14ac:dyDescent="0.25">
      <c r="A8526" s="2" t="s">
        <v>1637</v>
      </c>
      <c r="B8526" s="2">
        <v>5002792</v>
      </c>
      <c r="C8526" s="2">
        <v>10</v>
      </c>
      <c r="D8526" s="2">
        <v>208</v>
      </c>
    </row>
    <row r="8527" spans="1:4" x14ac:dyDescent="0.25">
      <c r="A8527" s="2" t="s">
        <v>1637</v>
      </c>
      <c r="B8527" s="2">
        <v>5002792</v>
      </c>
      <c r="C8527" s="2">
        <v>12</v>
      </c>
      <c r="D8527" s="2">
        <v>210</v>
      </c>
    </row>
    <row r="8528" spans="1:4" x14ac:dyDescent="0.25">
      <c r="A8528" s="2" t="s">
        <v>1637</v>
      </c>
      <c r="B8528" s="2">
        <v>5002793</v>
      </c>
      <c r="C8528" s="2">
        <v>66</v>
      </c>
      <c r="D8528" s="2">
        <v>202</v>
      </c>
    </row>
    <row r="8529" spans="1:4" x14ac:dyDescent="0.25">
      <c r="A8529" s="2" t="s">
        <v>1637</v>
      </c>
      <c r="B8529" s="2">
        <v>5002793</v>
      </c>
      <c r="C8529" s="2">
        <v>67</v>
      </c>
      <c r="D8529" s="2">
        <v>208</v>
      </c>
    </row>
    <row r="8530" spans="1:4" x14ac:dyDescent="0.25">
      <c r="A8530" s="2" t="s">
        <v>1637</v>
      </c>
      <c r="B8530" s="2">
        <v>5002793</v>
      </c>
      <c r="C8530" s="2">
        <v>72</v>
      </c>
      <c r="D8530" s="2">
        <v>202</v>
      </c>
    </row>
    <row r="8531" spans="1:4" x14ac:dyDescent="0.25">
      <c r="A8531" s="2" t="s">
        <v>1637</v>
      </c>
      <c r="B8531" s="2">
        <v>5002793</v>
      </c>
      <c r="C8531" s="2">
        <v>77</v>
      </c>
      <c r="D8531" s="2">
        <v>208</v>
      </c>
    </row>
    <row r="8532" spans="1:4" x14ac:dyDescent="0.25">
      <c r="A8532" s="2" t="s">
        <v>1637</v>
      </c>
      <c r="B8532" s="2">
        <v>5002794</v>
      </c>
      <c r="C8532" s="2">
        <v>66</v>
      </c>
      <c r="D8532" s="2">
        <v>202</v>
      </c>
    </row>
    <row r="8533" spans="1:4" x14ac:dyDescent="0.25">
      <c r="A8533" s="2" t="s">
        <v>1637</v>
      </c>
      <c r="B8533" s="2">
        <v>5002794</v>
      </c>
      <c r="C8533" s="2">
        <v>67</v>
      </c>
      <c r="D8533" s="2">
        <v>208</v>
      </c>
    </row>
    <row r="8534" spans="1:4" x14ac:dyDescent="0.25">
      <c r="A8534" s="2" t="s">
        <v>1637</v>
      </c>
      <c r="B8534" s="2">
        <v>5002794</v>
      </c>
      <c r="C8534" s="2">
        <v>72</v>
      </c>
      <c r="D8534" s="2">
        <v>202</v>
      </c>
    </row>
    <row r="8535" spans="1:4" x14ac:dyDescent="0.25">
      <c r="A8535" s="2" t="s">
        <v>1637</v>
      </c>
      <c r="B8535" s="2">
        <v>5002794</v>
      </c>
      <c r="C8535" s="2">
        <v>77</v>
      </c>
      <c r="D8535" s="2">
        <v>208</v>
      </c>
    </row>
    <row r="8536" spans="1:4" x14ac:dyDescent="0.25">
      <c r="A8536" s="2" t="s">
        <v>1637</v>
      </c>
      <c r="B8536" s="2">
        <v>5002795</v>
      </c>
      <c r="C8536" s="2">
        <v>66</v>
      </c>
      <c r="D8536" s="2">
        <v>202</v>
      </c>
    </row>
    <row r="8537" spans="1:4" x14ac:dyDescent="0.25">
      <c r="A8537" s="2" t="s">
        <v>1637</v>
      </c>
      <c r="B8537" s="2">
        <v>5002795</v>
      </c>
      <c r="C8537" s="2">
        <v>67</v>
      </c>
      <c r="D8537" s="2">
        <v>208</v>
      </c>
    </row>
    <row r="8538" spans="1:4" x14ac:dyDescent="0.25">
      <c r="A8538" s="2" t="s">
        <v>1637</v>
      </c>
      <c r="B8538" s="2">
        <v>5002795</v>
      </c>
      <c r="C8538" s="2">
        <v>72</v>
      </c>
      <c r="D8538" s="2">
        <v>202</v>
      </c>
    </row>
    <row r="8539" spans="1:4" x14ac:dyDescent="0.25">
      <c r="A8539" s="2" t="s">
        <v>1637</v>
      </c>
      <c r="B8539" s="2">
        <v>5002795</v>
      </c>
      <c r="C8539" s="2">
        <v>77</v>
      </c>
      <c r="D8539" s="2">
        <v>208</v>
      </c>
    </row>
    <row r="8540" spans="1:4" x14ac:dyDescent="0.25">
      <c r="A8540" s="2" t="s">
        <v>1637</v>
      </c>
      <c r="B8540" s="2">
        <v>5002796</v>
      </c>
      <c r="C8540" s="2">
        <v>2</v>
      </c>
      <c r="D8540" s="2">
        <v>210</v>
      </c>
    </row>
    <row r="8541" spans="1:4" x14ac:dyDescent="0.25">
      <c r="A8541" s="2" t="s">
        <v>1637</v>
      </c>
      <c r="B8541" s="2">
        <v>5002796</v>
      </c>
      <c r="C8541" s="2">
        <v>4</v>
      </c>
      <c r="D8541" s="2">
        <v>208</v>
      </c>
    </row>
    <row r="8542" spans="1:4" x14ac:dyDescent="0.25">
      <c r="A8542" s="2" t="s">
        <v>1637</v>
      </c>
      <c r="B8542" s="2">
        <v>5002796</v>
      </c>
      <c r="C8542" s="2">
        <v>13</v>
      </c>
      <c r="D8542" s="2">
        <v>208</v>
      </c>
    </row>
    <row r="8543" spans="1:4" x14ac:dyDescent="0.25">
      <c r="A8543" s="2" t="s">
        <v>1637</v>
      </c>
      <c r="B8543" s="2">
        <v>5002796</v>
      </c>
      <c r="C8543" s="2">
        <v>18</v>
      </c>
      <c r="D8543" s="2">
        <v>209</v>
      </c>
    </row>
    <row r="8544" spans="1:4" x14ac:dyDescent="0.25">
      <c r="A8544" s="2" t="s">
        <v>1637</v>
      </c>
      <c r="B8544" s="2">
        <v>5002797</v>
      </c>
      <c r="C8544" s="2">
        <v>10</v>
      </c>
      <c r="D8544" s="2">
        <v>208</v>
      </c>
    </row>
    <row r="8545" spans="1:4" x14ac:dyDescent="0.25">
      <c r="A8545" s="2" t="s">
        <v>1637</v>
      </c>
      <c r="B8545" s="2">
        <v>5002797</v>
      </c>
      <c r="C8545" s="2">
        <v>12</v>
      </c>
      <c r="D8545" s="2">
        <v>210</v>
      </c>
    </row>
    <row r="8546" spans="1:4" x14ac:dyDescent="0.25">
      <c r="A8546" s="2" t="s">
        <v>1637</v>
      </c>
      <c r="B8546" s="2">
        <v>5002798</v>
      </c>
      <c r="C8546" s="2">
        <v>2</v>
      </c>
      <c r="D8546" s="2">
        <v>210</v>
      </c>
    </row>
    <row r="8547" spans="1:4" x14ac:dyDescent="0.25">
      <c r="A8547" s="2" t="s">
        <v>1637</v>
      </c>
      <c r="B8547" s="2">
        <v>5002798</v>
      </c>
      <c r="C8547" s="2">
        <v>12</v>
      </c>
      <c r="D8547" s="2">
        <v>210</v>
      </c>
    </row>
    <row r="8548" spans="1:4" x14ac:dyDescent="0.25">
      <c r="A8548" s="2" t="s">
        <v>1637</v>
      </c>
      <c r="B8548" s="2">
        <v>5002798</v>
      </c>
      <c r="C8548" s="2">
        <v>13</v>
      </c>
      <c r="D8548" s="2">
        <v>208</v>
      </c>
    </row>
    <row r="8549" spans="1:4" x14ac:dyDescent="0.25">
      <c r="A8549" s="2" t="s">
        <v>1637</v>
      </c>
      <c r="B8549" s="2">
        <v>5002798</v>
      </c>
      <c r="C8549" s="2">
        <v>18</v>
      </c>
      <c r="D8549" s="2">
        <v>209</v>
      </c>
    </row>
    <row r="8550" spans="1:4" x14ac:dyDescent="0.25">
      <c r="A8550" s="2" t="s">
        <v>1637</v>
      </c>
      <c r="B8550" s="2">
        <v>5002799</v>
      </c>
      <c r="C8550" s="2">
        <v>72</v>
      </c>
      <c r="D8550" s="2">
        <v>202</v>
      </c>
    </row>
    <row r="8551" spans="1:4" x14ac:dyDescent="0.25">
      <c r="A8551" s="2" t="s">
        <v>1637</v>
      </c>
      <c r="B8551" s="2">
        <v>5002799</v>
      </c>
      <c r="C8551" s="2">
        <v>77</v>
      </c>
      <c r="D8551" s="2">
        <v>208</v>
      </c>
    </row>
    <row r="8552" spans="1:4" x14ac:dyDescent="0.25">
      <c r="A8552" s="2" t="s">
        <v>1637</v>
      </c>
      <c r="B8552" s="2">
        <v>5002800</v>
      </c>
      <c r="C8552" s="2">
        <v>66</v>
      </c>
      <c r="D8552" s="2">
        <v>202</v>
      </c>
    </row>
    <row r="8553" spans="1:4" x14ac:dyDescent="0.25">
      <c r="A8553" s="2" t="s">
        <v>1637</v>
      </c>
      <c r="B8553" s="2">
        <v>5002800</v>
      </c>
      <c r="C8553" s="2">
        <v>67</v>
      </c>
      <c r="D8553" s="2">
        <v>208</v>
      </c>
    </row>
    <row r="8554" spans="1:4" x14ac:dyDescent="0.25">
      <c r="A8554" s="2" t="s">
        <v>1637</v>
      </c>
      <c r="B8554" s="2">
        <v>5002801</v>
      </c>
      <c r="C8554" s="2">
        <v>72</v>
      </c>
      <c r="D8554" s="2">
        <v>202</v>
      </c>
    </row>
    <row r="8555" spans="1:4" x14ac:dyDescent="0.25">
      <c r="A8555" s="2" t="s">
        <v>1637</v>
      </c>
      <c r="B8555" s="2">
        <v>5002801</v>
      </c>
      <c r="C8555" s="2">
        <v>77</v>
      </c>
      <c r="D8555" s="2">
        <v>208</v>
      </c>
    </row>
    <row r="8556" spans="1:4" x14ac:dyDescent="0.25">
      <c r="A8556" s="2" t="s">
        <v>1637</v>
      </c>
      <c r="B8556" s="2">
        <v>5002802</v>
      </c>
      <c r="C8556" s="2">
        <v>72</v>
      </c>
      <c r="D8556" s="2">
        <v>202</v>
      </c>
    </row>
    <row r="8557" spans="1:4" x14ac:dyDescent="0.25">
      <c r="A8557" s="2" t="s">
        <v>1637</v>
      </c>
      <c r="B8557" s="2">
        <v>5002802</v>
      </c>
      <c r="C8557" s="2">
        <v>77</v>
      </c>
      <c r="D8557" s="2">
        <v>208</v>
      </c>
    </row>
    <row r="8558" spans="1:4" x14ac:dyDescent="0.25">
      <c r="A8558" s="2" t="s">
        <v>1637</v>
      </c>
      <c r="B8558" s="2">
        <v>5002803</v>
      </c>
      <c r="C8558" s="2">
        <v>66</v>
      </c>
      <c r="D8558" s="2">
        <v>202</v>
      </c>
    </row>
    <row r="8559" spans="1:4" x14ac:dyDescent="0.25">
      <c r="A8559" s="2" t="s">
        <v>1637</v>
      </c>
      <c r="B8559" s="2">
        <v>5002803</v>
      </c>
      <c r="C8559" s="2">
        <v>67</v>
      </c>
      <c r="D8559" s="2">
        <v>208</v>
      </c>
    </row>
    <row r="8560" spans="1:4" x14ac:dyDescent="0.25">
      <c r="A8560" s="2" t="s">
        <v>1637</v>
      </c>
      <c r="B8560" s="2">
        <v>5002804</v>
      </c>
      <c r="C8560" s="2">
        <v>72</v>
      </c>
      <c r="D8560" s="2">
        <v>202</v>
      </c>
    </row>
    <row r="8561" spans="1:4" x14ac:dyDescent="0.25">
      <c r="A8561" s="2" t="s">
        <v>1637</v>
      </c>
      <c r="B8561" s="2">
        <v>5002804</v>
      </c>
      <c r="C8561" s="2">
        <v>77</v>
      </c>
      <c r="D8561" s="2">
        <v>208</v>
      </c>
    </row>
    <row r="8562" spans="1:4" x14ac:dyDescent="0.25">
      <c r="A8562" s="2" t="s">
        <v>1637</v>
      </c>
      <c r="B8562" s="2">
        <v>5002805</v>
      </c>
      <c r="C8562" s="2">
        <v>2</v>
      </c>
      <c r="D8562" s="2">
        <v>210</v>
      </c>
    </row>
    <row r="8563" spans="1:4" x14ac:dyDescent="0.25">
      <c r="A8563" s="2" t="s">
        <v>1637</v>
      </c>
      <c r="B8563" s="2">
        <v>5002805</v>
      </c>
      <c r="C8563" s="2">
        <v>10</v>
      </c>
      <c r="D8563" s="2">
        <v>208</v>
      </c>
    </row>
    <row r="8564" spans="1:4" x14ac:dyDescent="0.25">
      <c r="A8564" s="2" t="s">
        <v>1637</v>
      </c>
      <c r="B8564" s="2">
        <v>5002805</v>
      </c>
      <c r="C8564" s="2">
        <v>18</v>
      </c>
      <c r="D8564" s="2">
        <v>209</v>
      </c>
    </row>
    <row r="8565" spans="1:4" x14ac:dyDescent="0.25">
      <c r="A8565" s="2" t="s">
        <v>1637</v>
      </c>
      <c r="B8565" s="2">
        <v>5002806</v>
      </c>
      <c r="C8565" s="2">
        <v>2</v>
      </c>
      <c r="D8565" s="2">
        <v>210</v>
      </c>
    </row>
    <row r="8566" spans="1:4" x14ac:dyDescent="0.25">
      <c r="A8566" s="2" t="s">
        <v>1637</v>
      </c>
      <c r="B8566" s="2">
        <v>5002806</v>
      </c>
      <c r="C8566" s="2">
        <v>4</v>
      </c>
      <c r="D8566" s="2">
        <v>208</v>
      </c>
    </row>
    <row r="8567" spans="1:4" x14ac:dyDescent="0.25">
      <c r="A8567" s="2" t="s">
        <v>1637</v>
      </c>
      <c r="B8567" s="2">
        <v>5002806</v>
      </c>
      <c r="C8567" s="2">
        <v>26</v>
      </c>
      <c r="D8567" s="2">
        <v>210</v>
      </c>
    </row>
    <row r="8568" spans="1:4" x14ac:dyDescent="0.25">
      <c r="A8568" s="2" t="s">
        <v>1637</v>
      </c>
      <c r="B8568" s="2">
        <v>5002807</v>
      </c>
      <c r="C8568" s="2">
        <v>2</v>
      </c>
      <c r="D8568" s="2">
        <v>210</v>
      </c>
    </row>
    <row r="8569" spans="1:4" x14ac:dyDescent="0.25">
      <c r="A8569" s="2" t="s">
        <v>1637</v>
      </c>
      <c r="B8569" s="2">
        <v>5002807</v>
      </c>
      <c r="C8569" s="2">
        <v>4</v>
      </c>
      <c r="D8569" s="2">
        <v>208</v>
      </c>
    </row>
    <row r="8570" spans="1:4" x14ac:dyDescent="0.25">
      <c r="A8570" s="2" t="s">
        <v>1637</v>
      </c>
      <c r="B8570" s="2">
        <v>5002808</v>
      </c>
      <c r="C8570" s="2">
        <v>1</v>
      </c>
      <c r="D8570" s="2">
        <v>202</v>
      </c>
    </row>
    <row r="8571" spans="1:4" x14ac:dyDescent="0.25">
      <c r="A8571" s="2" t="s">
        <v>1637</v>
      </c>
      <c r="B8571" s="2">
        <v>5002808</v>
      </c>
      <c r="C8571" s="2">
        <v>2</v>
      </c>
      <c r="D8571" s="2">
        <v>210</v>
      </c>
    </row>
    <row r="8572" spans="1:4" x14ac:dyDescent="0.25">
      <c r="A8572" s="2" t="s">
        <v>1637</v>
      </c>
      <c r="B8572" s="2">
        <v>5002808</v>
      </c>
      <c r="C8572" s="2">
        <v>4</v>
      </c>
      <c r="D8572" s="2">
        <v>208</v>
      </c>
    </row>
    <row r="8573" spans="1:4" x14ac:dyDescent="0.25">
      <c r="A8573" s="2" t="s">
        <v>1637</v>
      </c>
      <c r="B8573" s="2">
        <v>5002808</v>
      </c>
      <c r="C8573" s="2">
        <v>6</v>
      </c>
      <c r="D8573" s="2">
        <v>208</v>
      </c>
    </row>
    <row r="8574" spans="1:4" x14ac:dyDescent="0.25">
      <c r="A8574" s="2" t="s">
        <v>1637</v>
      </c>
      <c r="B8574" s="2">
        <v>5002808</v>
      </c>
      <c r="C8574" s="2">
        <v>18</v>
      </c>
      <c r="D8574" s="2">
        <v>209</v>
      </c>
    </row>
    <row r="8575" spans="1:4" x14ac:dyDescent="0.25">
      <c r="A8575" s="2" t="s">
        <v>1637</v>
      </c>
      <c r="B8575" s="2">
        <v>5002809</v>
      </c>
      <c r="C8575" s="2">
        <v>14</v>
      </c>
      <c r="D8575" s="2">
        <v>211</v>
      </c>
    </row>
    <row r="8576" spans="1:4" x14ac:dyDescent="0.25">
      <c r="A8576" s="2" t="s">
        <v>1637</v>
      </c>
      <c r="B8576" s="2">
        <v>5002810</v>
      </c>
      <c r="C8576" s="2">
        <v>2</v>
      </c>
      <c r="D8576" s="2">
        <v>210</v>
      </c>
    </row>
    <row r="8577" spans="1:4" x14ac:dyDescent="0.25">
      <c r="A8577" s="2" t="s">
        <v>1637</v>
      </c>
      <c r="B8577" s="2">
        <v>5002810</v>
      </c>
      <c r="C8577" s="2">
        <v>10</v>
      </c>
      <c r="D8577" s="2">
        <v>208</v>
      </c>
    </row>
    <row r="8578" spans="1:4" x14ac:dyDescent="0.25">
      <c r="A8578" s="2" t="s">
        <v>1637</v>
      </c>
      <c r="B8578" s="2">
        <v>5002811</v>
      </c>
      <c r="C8578" s="2">
        <v>2</v>
      </c>
      <c r="D8578" s="2">
        <v>210</v>
      </c>
    </row>
    <row r="8579" spans="1:4" x14ac:dyDescent="0.25">
      <c r="A8579" s="2" t="s">
        <v>1637</v>
      </c>
      <c r="B8579" s="2">
        <v>5002811</v>
      </c>
      <c r="C8579" s="2">
        <v>4</v>
      </c>
      <c r="D8579" s="2">
        <v>208</v>
      </c>
    </row>
    <row r="8580" spans="1:4" x14ac:dyDescent="0.25">
      <c r="A8580" s="2" t="s">
        <v>1637</v>
      </c>
      <c r="B8580" s="2">
        <v>5002811</v>
      </c>
      <c r="C8580" s="2">
        <v>10</v>
      </c>
      <c r="D8580" s="2">
        <v>208</v>
      </c>
    </row>
    <row r="8581" spans="1:4" x14ac:dyDescent="0.25">
      <c r="A8581" s="2" t="s">
        <v>1637</v>
      </c>
      <c r="B8581" s="2">
        <v>5002811</v>
      </c>
      <c r="C8581" s="2">
        <v>12</v>
      </c>
      <c r="D8581" s="2">
        <v>210</v>
      </c>
    </row>
    <row r="8582" spans="1:4" x14ac:dyDescent="0.25">
      <c r="A8582" s="2" t="s">
        <v>1637</v>
      </c>
      <c r="B8582" s="2">
        <v>5002812</v>
      </c>
      <c r="C8582" s="2">
        <v>2</v>
      </c>
      <c r="D8582" s="2">
        <v>210</v>
      </c>
    </row>
    <row r="8583" spans="1:4" x14ac:dyDescent="0.25">
      <c r="A8583" s="2" t="s">
        <v>1637</v>
      </c>
      <c r="B8583" s="2">
        <v>5002812</v>
      </c>
      <c r="C8583" s="2">
        <v>10</v>
      </c>
      <c r="D8583" s="2">
        <v>208</v>
      </c>
    </row>
    <row r="8584" spans="1:4" x14ac:dyDescent="0.25">
      <c r="A8584" s="2" t="s">
        <v>1637</v>
      </c>
      <c r="B8584" s="2">
        <v>5002812</v>
      </c>
      <c r="C8584" s="2">
        <v>12</v>
      </c>
      <c r="D8584" s="2">
        <v>210</v>
      </c>
    </row>
    <row r="8585" spans="1:4" x14ac:dyDescent="0.25">
      <c r="A8585" s="2" t="s">
        <v>1637</v>
      </c>
      <c r="B8585" s="2">
        <v>5002813</v>
      </c>
      <c r="C8585" s="2">
        <v>10</v>
      </c>
      <c r="D8585" s="2">
        <v>208</v>
      </c>
    </row>
    <row r="8586" spans="1:4" x14ac:dyDescent="0.25">
      <c r="A8586" s="2" t="s">
        <v>1637</v>
      </c>
      <c r="B8586" s="2">
        <v>5002813</v>
      </c>
      <c r="C8586" s="2">
        <v>12</v>
      </c>
      <c r="D8586" s="2">
        <v>210</v>
      </c>
    </row>
    <row r="8587" spans="1:4" x14ac:dyDescent="0.25">
      <c r="A8587" s="2" t="s">
        <v>1637</v>
      </c>
      <c r="B8587" s="2">
        <v>5002814</v>
      </c>
      <c r="C8587" s="2">
        <v>2</v>
      </c>
      <c r="D8587" s="2">
        <v>210</v>
      </c>
    </row>
    <row r="8588" spans="1:4" x14ac:dyDescent="0.25">
      <c r="A8588" s="2" t="s">
        <v>1637</v>
      </c>
      <c r="B8588" s="2">
        <v>5002814</v>
      </c>
      <c r="C8588" s="2">
        <v>10</v>
      </c>
      <c r="D8588" s="2">
        <v>208</v>
      </c>
    </row>
    <row r="8589" spans="1:4" x14ac:dyDescent="0.25">
      <c r="A8589" s="2" t="s">
        <v>1637</v>
      </c>
      <c r="B8589" s="2">
        <v>5002814</v>
      </c>
      <c r="C8589" s="2">
        <v>26</v>
      </c>
      <c r="D8589" s="2">
        <v>210</v>
      </c>
    </row>
    <row r="8590" spans="1:4" x14ac:dyDescent="0.25">
      <c r="A8590" s="2" t="s">
        <v>1637</v>
      </c>
      <c r="B8590" s="2">
        <v>5002815</v>
      </c>
      <c r="C8590" s="2">
        <v>1</v>
      </c>
      <c r="D8590" s="2">
        <v>202</v>
      </c>
    </row>
    <row r="8591" spans="1:4" x14ac:dyDescent="0.25">
      <c r="A8591" s="2" t="s">
        <v>1637</v>
      </c>
      <c r="B8591" s="2">
        <v>5002815</v>
      </c>
      <c r="C8591" s="2">
        <v>2</v>
      </c>
      <c r="D8591" s="2">
        <v>210</v>
      </c>
    </row>
    <row r="8592" spans="1:4" x14ac:dyDescent="0.25">
      <c r="A8592" s="2" t="s">
        <v>1637</v>
      </c>
      <c r="B8592" s="2">
        <v>5002815</v>
      </c>
      <c r="C8592" s="2">
        <v>4</v>
      </c>
      <c r="D8592" s="2">
        <v>208</v>
      </c>
    </row>
    <row r="8593" spans="1:4" x14ac:dyDescent="0.25">
      <c r="A8593" s="2" t="s">
        <v>1637</v>
      </c>
      <c r="B8593" s="2">
        <v>5002815</v>
      </c>
      <c r="C8593" s="2">
        <v>17</v>
      </c>
      <c r="D8593" s="2">
        <v>209</v>
      </c>
    </row>
    <row r="8594" spans="1:4" x14ac:dyDescent="0.25">
      <c r="A8594" s="2" t="s">
        <v>1637</v>
      </c>
      <c r="B8594" s="2">
        <v>5002816</v>
      </c>
      <c r="C8594" s="2">
        <v>2</v>
      </c>
      <c r="D8594" s="2">
        <v>210</v>
      </c>
    </row>
    <row r="8595" spans="1:4" x14ac:dyDescent="0.25">
      <c r="A8595" s="2" t="s">
        <v>1637</v>
      </c>
      <c r="B8595" s="2">
        <v>5002816</v>
      </c>
      <c r="C8595" s="2">
        <v>4</v>
      </c>
      <c r="D8595" s="2">
        <v>208</v>
      </c>
    </row>
    <row r="8596" spans="1:4" x14ac:dyDescent="0.25">
      <c r="A8596" s="2" t="s">
        <v>1637</v>
      </c>
      <c r="B8596" s="2">
        <v>5002816</v>
      </c>
      <c r="C8596" s="2">
        <v>10</v>
      </c>
      <c r="D8596" s="2">
        <v>208</v>
      </c>
    </row>
    <row r="8597" spans="1:4" x14ac:dyDescent="0.25">
      <c r="A8597" s="2" t="s">
        <v>1637</v>
      </c>
      <c r="B8597" s="2">
        <v>5002816</v>
      </c>
      <c r="C8597" s="2">
        <v>12</v>
      </c>
      <c r="D8597" s="2">
        <v>210</v>
      </c>
    </row>
    <row r="8598" spans="1:4" x14ac:dyDescent="0.25">
      <c r="A8598" s="2" t="s">
        <v>1637</v>
      </c>
      <c r="B8598" s="2">
        <v>5002817</v>
      </c>
      <c r="C8598" s="2">
        <v>1</v>
      </c>
      <c r="D8598" s="2">
        <v>202</v>
      </c>
    </row>
    <row r="8599" spans="1:4" x14ac:dyDescent="0.25">
      <c r="A8599" s="2" t="s">
        <v>1637</v>
      </c>
      <c r="B8599" s="2">
        <v>5002817</v>
      </c>
      <c r="C8599" s="2">
        <v>2</v>
      </c>
      <c r="D8599" s="2">
        <v>210</v>
      </c>
    </row>
    <row r="8600" spans="1:4" x14ac:dyDescent="0.25">
      <c r="A8600" s="2" t="s">
        <v>1637</v>
      </c>
      <c r="B8600" s="2">
        <v>5002817</v>
      </c>
      <c r="C8600" s="2">
        <v>4</v>
      </c>
      <c r="D8600" s="2">
        <v>208</v>
      </c>
    </row>
    <row r="8601" spans="1:4" x14ac:dyDescent="0.25">
      <c r="A8601" s="2" t="s">
        <v>1637</v>
      </c>
      <c r="B8601" s="2">
        <v>5002817</v>
      </c>
      <c r="C8601" s="2">
        <v>6</v>
      </c>
      <c r="D8601" s="2">
        <v>208</v>
      </c>
    </row>
    <row r="8602" spans="1:4" x14ac:dyDescent="0.25">
      <c r="A8602" s="2" t="s">
        <v>1637</v>
      </c>
      <c r="B8602" s="2">
        <v>5002817</v>
      </c>
      <c r="C8602" s="2">
        <v>18</v>
      </c>
      <c r="D8602" s="2">
        <v>209</v>
      </c>
    </row>
    <row r="8603" spans="1:4" x14ac:dyDescent="0.25">
      <c r="A8603" s="2" t="s">
        <v>1637</v>
      </c>
      <c r="B8603" s="2">
        <v>5002818</v>
      </c>
      <c r="C8603" s="2">
        <v>1</v>
      </c>
      <c r="D8603" s="2">
        <v>202</v>
      </c>
    </row>
    <row r="8604" spans="1:4" x14ac:dyDescent="0.25">
      <c r="A8604" s="2" t="s">
        <v>1637</v>
      </c>
      <c r="B8604" s="2">
        <v>5002818</v>
      </c>
      <c r="C8604" s="2">
        <v>2</v>
      </c>
      <c r="D8604" s="2">
        <v>210</v>
      </c>
    </row>
    <row r="8605" spans="1:4" x14ac:dyDescent="0.25">
      <c r="A8605" s="2" t="s">
        <v>1637</v>
      </c>
      <c r="B8605" s="2">
        <v>5002818</v>
      </c>
      <c r="C8605" s="2">
        <v>4</v>
      </c>
      <c r="D8605" s="2">
        <v>208</v>
      </c>
    </row>
    <row r="8606" spans="1:4" x14ac:dyDescent="0.25">
      <c r="A8606" s="2" t="s">
        <v>1637</v>
      </c>
      <c r="B8606" s="2">
        <v>5002818</v>
      </c>
      <c r="C8606" s="2">
        <v>6</v>
      </c>
      <c r="D8606" s="2">
        <v>208</v>
      </c>
    </row>
    <row r="8607" spans="1:4" x14ac:dyDescent="0.25">
      <c r="A8607" s="2" t="s">
        <v>1637</v>
      </c>
      <c r="B8607" s="2">
        <v>5002818</v>
      </c>
      <c r="C8607" s="2">
        <v>18</v>
      </c>
      <c r="D8607" s="2">
        <v>209</v>
      </c>
    </row>
    <row r="8608" spans="1:4" x14ac:dyDescent="0.25">
      <c r="A8608" s="2" t="s">
        <v>1637</v>
      </c>
      <c r="B8608" s="2">
        <v>5002819</v>
      </c>
      <c r="C8608" s="2">
        <v>10</v>
      </c>
      <c r="D8608" s="2">
        <v>208</v>
      </c>
    </row>
    <row r="8609" spans="1:4" x14ac:dyDescent="0.25">
      <c r="A8609" s="2" t="s">
        <v>1637</v>
      </c>
      <c r="B8609" s="2">
        <v>5002819</v>
      </c>
      <c r="C8609" s="2">
        <v>12</v>
      </c>
      <c r="D8609" s="2">
        <v>210</v>
      </c>
    </row>
    <row r="8610" spans="1:4" x14ac:dyDescent="0.25">
      <c r="A8610" s="2" t="s">
        <v>1637</v>
      </c>
      <c r="B8610" s="2">
        <v>5002820</v>
      </c>
      <c r="C8610" s="2">
        <v>2</v>
      </c>
      <c r="D8610" s="2">
        <v>210</v>
      </c>
    </row>
    <row r="8611" spans="1:4" x14ac:dyDescent="0.25">
      <c r="A8611" s="2" t="s">
        <v>1637</v>
      </c>
      <c r="B8611" s="2">
        <v>5002820</v>
      </c>
      <c r="C8611" s="2">
        <v>10</v>
      </c>
      <c r="D8611" s="2">
        <v>208</v>
      </c>
    </row>
    <row r="8612" spans="1:4" x14ac:dyDescent="0.25">
      <c r="A8612" s="2" t="s">
        <v>1637</v>
      </c>
      <c r="B8612" s="2">
        <v>5002820</v>
      </c>
      <c r="C8612" s="2">
        <v>18</v>
      </c>
      <c r="D8612" s="2">
        <v>209</v>
      </c>
    </row>
    <row r="8613" spans="1:4" x14ac:dyDescent="0.25">
      <c r="A8613" s="2" t="s">
        <v>1637</v>
      </c>
      <c r="B8613" s="2">
        <v>5002821</v>
      </c>
      <c r="C8613" s="2">
        <v>1</v>
      </c>
      <c r="D8613" s="2">
        <v>202</v>
      </c>
    </row>
    <row r="8614" spans="1:4" x14ac:dyDescent="0.25">
      <c r="A8614" s="2" t="s">
        <v>1637</v>
      </c>
      <c r="B8614" s="2">
        <v>5002821</v>
      </c>
      <c r="C8614" s="2">
        <v>2</v>
      </c>
      <c r="D8614" s="2">
        <v>210</v>
      </c>
    </row>
    <row r="8615" spans="1:4" x14ac:dyDescent="0.25">
      <c r="A8615" s="2" t="s">
        <v>1637</v>
      </c>
      <c r="B8615" s="2">
        <v>5002821</v>
      </c>
      <c r="C8615" s="2">
        <v>4</v>
      </c>
      <c r="D8615" s="2">
        <v>208</v>
      </c>
    </row>
    <row r="8616" spans="1:4" x14ac:dyDescent="0.25">
      <c r="A8616" s="2" t="s">
        <v>1637</v>
      </c>
      <c r="B8616" s="2">
        <v>5002821</v>
      </c>
      <c r="C8616" s="2">
        <v>17</v>
      </c>
      <c r="D8616" s="2">
        <v>209</v>
      </c>
    </row>
    <row r="8617" spans="1:4" x14ac:dyDescent="0.25">
      <c r="A8617" s="2" t="s">
        <v>1637</v>
      </c>
      <c r="B8617" s="2">
        <v>5002822</v>
      </c>
      <c r="C8617" s="2">
        <v>1</v>
      </c>
      <c r="D8617" s="2">
        <v>202</v>
      </c>
    </row>
    <row r="8618" spans="1:4" x14ac:dyDescent="0.25">
      <c r="A8618" s="2" t="s">
        <v>1637</v>
      </c>
      <c r="B8618" s="2">
        <v>5002822</v>
      </c>
      <c r="C8618" s="2">
        <v>2</v>
      </c>
      <c r="D8618" s="2">
        <v>210</v>
      </c>
    </row>
    <row r="8619" spans="1:4" x14ac:dyDescent="0.25">
      <c r="A8619" s="2" t="s">
        <v>1637</v>
      </c>
      <c r="B8619" s="2">
        <v>5002822</v>
      </c>
      <c r="C8619" s="2">
        <v>4</v>
      </c>
      <c r="D8619" s="2">
        <v>208</v>
      </c>
    </row>
    <row r="8620" spans="1:4" x14ac:dyDescent="0.25">
      <c r="A8620" s="2" t="s">
        <v>1637</v>
      </c>
      <c r="B8620" s="2">
        <v>5002822</v>
      </c>
      <c r="C8620" s="2">
        <v>6</v>
      </c>
      <c r="D8620" s="2">
        <v>208</v>
      </c>
    </row>
    <row r="8621" spans="1:4" x14ac:dyDescent="0.25">
      <c r="A8621" s="2" t="s">
        <v>1637</v>
      </c>
      <c r="B8621" s="2">
        <v>5002822</v>
      </c>
      <c r="C8621" s="2">
        <v>7</v>
      </c>
      <c r="D8621" s="2">
        <v>207</v>
      </c>
    </row>
    <row r="8622" spans="1:4" x14ac:dyDescent="0.25">
      <c r="A8622" s="2" t="s">
        <v>1637</v>
      </c>
      <c r="B8622" s="2">
        <v>5002823</v>
      </c>
      <c r="C8622" s="2">
        <v>2</v>
      </c>
      <c r="D8622" s="2">
        <v>210</v>
      </c>
    </row>
    <row r="8623" spans="1:4" x14ac:dyDescent="0.25">
      <c r="A8623" s="2" t="s">
        <v>1637</v>
      </c>
      <c r="B8623" s="2">
        <v>5002823</v>
      </c>
      <c r="C8623" s="2">
        <v>10</v>
      </c>
      <c r="D8623" s="2">
        <v>208</v>
      </c>
    </row>
    <row r="8624" spans="1:4" x14ac:dyDescent="0.25">
      <c r="A8624" s="2" t="s">
        <v>1637</v>
      </c>
      <c r="B8624" s="2">
        <v>5002823</v>
      </c>
      <c r="C8624" s="2">
        <v>18</v>
      </c>
      <c r="D8624" s="2">
        <v>209</v>
      </c>
    </row>
    <row r="8625" spans="1:4" x14ac:dyDescent="0.25">
      <c r="A8625" s="2" t="s">
        <v>1637</v>
      </c>
      <c r="B8625" s="2">
        <v>5002824</v>
      </c>
      <c r="C8625" s="2">
        <v>2</v>
      </c>
      <c r="D8625" s="2">
        <v>210</v>
      </c>
    </row>
    <row r="8626" spans="1:4" x14ac:dyDescent="0.25">
      <c r="A8626" s="2" t="s">
        <v>1637</v>
      </c>
      <c r="B8626" s="2">
        <v>5002824</v>
      </c>
      <c r="C8626" s="2">
        <v>4</v>
      </c>
      <c r="D8626" s="2">
        <v>208</v>
      </c>
    </row>
    <row r="8627" spans="1:4" x14ac:dyDescent="0.25">
      <c r="A8627" s="2" t="s">
        <v>1637</v>
      </c>
      <c r="B8627" s="2">
        <v>5002824</v>
      </c>
      <c r="C8627" s="2">
        <v>10</v>
      </c>
      <c r="D8627" s="2">
        <v>210</v>
      </c>
    </row>
    <row r="8628" spans="1:4" x14ac:dyDescent="0.25">
      <c r="A8628" s="2" t="s">
        <v>1637</v>
      </c>
      <c r="B8628" s="2">
        <v>5002824</v>
      </c>
      <c r="C8628" s="2">
        <v>12</v>
      </c>
      <c r="D8628" s="2">
        <v>210</v>
      </c>
    </row>
    <row r="8629" spans="1:4" x14ac:dyDescent="0.25">
      <c r="A8629" s="2" t="s">
        <v>1637</v>
      </c>
      <c r="B8629" s="2">
        <v>5002825</v>
      </c>
      <c r="C8629" s="2">
        <v>10</v>
      </c>
      <c r="D8629" s="2">
        <v>208</v>
      </c>
    </row>
    <row r="8630" spans="1:4" x14ac:dyDescent="0.25">
      <c r="A8630" s="2" t="s">
        <v>1637</v>
      </c>
      <c r="B8630" s="2">
        <v>5002825</v>
      </c>
      <c r="C8630" s="2">
        <v>12</v>
      </c>
      <c r="D8630" s="2">
        <v>210</v>
      </c>
    </row>
    <row r="8631" spans="1:4" x14ac:dyDescent="0.25">
      <c r="A8631" s="2" t="s">
        <v>1637</v>
      </c>
      <c r="B8631" s="2">
        <v>5002826</v>
      </c>
      <c r="C8631" s="2">
        <v>10</v>
      </c>
      <c r="D8631" s="2">
        <v>208</v>
      </c>
    </row>
    <row r="8632" spans="1:4" x14ac:dyDescent="0.25">
      <c r="A8632" s="2" t="s">
        <v>1637</v>
      </c>
      <c r="B8632" s="2">
        <v>5002826</v>
      </c>
      <c r="C8632" s="2">
        <v>12</v>
      </c>
      <c r="D8632" s="2">
        <v>210</v>
      </c>
    </row>
    <row r="8633" spans="1:4" x14ac:dyDescent="0.25">
      <c r="A8633" s="2" t="s">
        <v>1637</v>
      </c>
      <c r="B8633" s="2">
        <v>5002827</v>
      </c>
      <c r="C8633" s="2">
        <v>1</v>
      </c>
      <c r="D8633" s="2">
        <v>202</v>
      </c>
    </row>
    <row r="8634" spans="1:4" x14ac:dyDescent="0.25">
      <c r="A8634" s="2" t="s">
        <v>1637</v>
      </c>
      <c r="B8634" s="2">
        <v>5002827</v>
      </c>
      <c r="C8634" s="2">
        <v>2</v>
      </c>
      <c r="D8634" s="2">
        <v>210</v>
      </c>
    </row>
    <row r="8635" spans="1:4" x14ac:dyDescent="0.25">
      <c r="A8635" s="2" t="s">
        <v>1637</v>
      </c>
      <c r="B8635" s="2">
        <v>5002827</v>
      </c>
      <c r="C8635" s="2">
        <v>4</v>
      </c>
      <c r="D8635" s="2">
        <v>208</v>
      </c>
    </row>
    <row r="8636" spans="1:4" x14ac:dyDescent="0.25">
      <c r="A8636" s="2" t="s">
        <v>1637</v>
      </c>
      <c r="B8636" s="2">
        <v>5002827</v>
      </c>
      <c r="C8636" s="2">
        <v>6</v>
      </c>
      <c r="D8636" s="2">
        <v>208</v>
      </c>
    </row>
    <row r="8637" spans="1:4" x14ac:dyDescent="0.25">
      <c r="A8637" s="2" t="s">
        <v>1637</v>
      </c>
      <c r="B8637" s="2">
        <v>5002827</v>
      </c>
      <c r="C8637" s="2">
        <v>18</v>
      </c>
      <c r="D8637" s="2">
        <v>209</v>
      </c>
    </row>
    <row r="8638" spans="1:4" x14ac:dyDescent="0.25">
      <c r="A8638" s="2" t="s">
        <v>1637</v>
      </c>
      <c r="B8638" s="2">
        <v>5002828</v>
      </c>
      <c r="C8638" s="2">
        <v>1</v>
      </c>
      <c r="D8638" s="2">
        <v>202</v>
      </c>
    </row>
    <row r="8639" spans="1:4" x14ac:dyDescent="0.25">
      <c r="A8639" s="2" t="s">
        <v>1637</v>
      </c>
      <c r="B8639" s="2">
        <v>5002828</v>
      </c>
      <c r="C8639" s="2">
        <v>2</v>
      </c>
      <c r="D8639" s="2">
        <v>210</v>
      </c>
    </row>
    <row r="8640" spans="1:4" x14ac:dyDescent="0.25">
      <c r="A8640" s="2" t="s">
        <v>1637</v>
      </c>
      <c r="B8640" s="2">
        <v>5002828</v>
      </c>
      <c r="C8640" s="2">
        <v>4</v>
      </c>
      <c r="D8640" s="2">
        <v>208</v>
      </c>
    </row>
    <row r="8641" spans="1:4" x14ac:dyDescent="0.25">
      <c r="A8641" s="2" t="s">
        <v>1637</v>
      </c>
      <c r="B8641" s="2">
        <v>5002828</v>
      </c>
      <c r="C8641" s="2">
        <v>6</v>
      </c>
      <c r="D8641" s="2">
        <v>208</v>
      </c>
    </row>
    <row r="8642" spans="1:4" x14ac:dyDescent="0.25">
      <c r="A8642" s="2" t="s">
        <v>1637</v>
      </c>
      <c r="B8642" s="2">
        <v>5002828</v>
      </c>
      <c r="C8642" s="2">
        <v>18</v>
      </c>
      <c r="D8642" s="2">
        <v>209</v>
      </c>
    </row>
    <row r="8643" spans="1:4" x14ac:dyDescent="0.25">
      <c r="A8643" s="2" t="s">
        <v>1637</v>
      </c>
      <c r="B8643" s="2">
        <v>5002829</v>
      </c>
      <c r="C8643" s="2">
        <v>1</v>
      </c>
      <c r="D8643" s="2">
        <v>202</v>
      </c>
    </row>
    <row r="8644" spans="1:4" x14ac:dyDescent="0.25">
      <c r="A8644" s="2" t="s">
        <v>1637</v>
      </c>
      <c r="B8644" s="2">
        <v>5002829</v>
      </c>
      <c r="C8644" s="2">
        <v>2</v>
      </c>
      <c r="D8644" s="2">
        <v>210</v>
      </c>
    </row>
    <row r="8645" spans="1:4" x14ac:dyDescent="0.25">
      <c r="A8645" s="2" t="s">
        <v>1637</v>
      </c>
      <c r="B8645" s="2">
        <v>5002829</v>
      </c>
      <c r="C8645" s="2">
        <v>4</v>
      </c>
      <c r="D8645" s="2">
        <v>208</v>
      </c>
    </row>
    <row r="8646" spans="1:4" x14ac:dyDescent="0.25">
      <c r="A8646" s="2" t="s">
        <v>1637</v>
      </c>
      <c r="B8646" s="2">
        <v>5002829</v>
      </c>
      <c r="C8646" s="2">
        <v>6</v>
      </c>
      <c r="D8646" s="2">
        <v>208</v>
      </c>
    </row>
    <row r="8647" spans="1:4" x14ac:dyDescent="0.25">
      <c r="A8647" s="2" t="s">
        <v>1637</v>
      </c>
      <c r="B8647" s="2">
        <v>5002829</v>
      </c>
      <c r="C8647" s="2">
        <v>18</v>
      </c>
      <c r="D8647" s="2">
        <v>209</v>
      </c>
    </row>
    <row r="8648" spans="1:4" x14ac:dyDescent="0.25">
      <c r="A8648" s="2" t="s">
        <v>1637</v>
      </c>
      <c r="B8648" s="2">
        <v>5002830</v>
      </c>
      <c r="C8648" s="2">
        <v>1</v>
      </c>
      <c r="D8648" s="2">
        <v>202</v>
      </c>
    </row>
    <row r="8649" spans="1:4" x14ac:dyDescent="0.25">
      <c r="A8649" s="2" t="s">
        <v>1637</v>
      </c>
      <c r="B8649" s="2">
        <v>5002830</v>
      </c>
      <c r="C8649" s="2">
        <v>2</v>
      </c>
      <c r="D8649" s="2">
        <v>210</v>
      </c>
    </row>
    <row r="8650" spans="1:4" x14ac:dyDescent="0.25">
      <c r="A8650" s="2" t="s">
        <v>1637</v>
      </c>
      <c r="B8650" s="2">
        <v>5002830</v>
      </c>
      <c r="C8650" s="2">
        <v>4</v>
      </c>
      <c r="D8650" s="2">
        <v>208</v>
      </c>
    </row>
    <row r="8651" spans="1:4" x14ac:dyDescent="0.25">
      <c r="A8651" s="2" t="s">
        <v>1637</v>
      </c>
      <c r="B8651" s="2">
        <v>5002830</v>
      </c>
      <c r="C8651" s="2">
        <v>6</v>
      </c>
      <c r="D8651" s="2">
        <v>208</v>
      </c>
    </row>
    <row r="8652" spans="1:4" x14ac:dyDescent="0.25">
      <c r="A8652" s="2" t="s">
        <v>1637</v>
      </c>
      <c r="B8652" s="2">
        <v>5002830</v>
      </c>
      <c r="C8652" s="2">
        <v>18</v>
      </c>
      <c r="D8652" s="2">
        <v>209</v>
      </c>
    </row>
    <row r="8653" spans="1:4" x14ac:dyDescent="0.25">
      <c r="A8653" s="2" t="s">
        <v>1637</v>
      </c>
      <c r="B8653" s="2">
        <v>5002831</v>
      </c>
      <c r="C8653" s="2">
        <v>1</v>
      </c>
      <c r="D8653" s="2">
        <v>202</v>
      </c>
    </row>
    <row r="8654" spans="1:4" x14ac:dyDescent="0.25">
      <c r="A8654" s="2" t="s">
        <v>1637</v>
      </c>
      <c r="B8654" s="2">
        <v>5002831</v>
      </c>
      <c r="C8654" s="2">
        <v>2</v>
      </c>
      <c r="D8654" s="2">
        <v>210</v>
      </c>
    </row>
    <row r="8655" spans="1:4" x14ac:dyDescent="0.25">
      <c r="A8655" s="2" t="s">
        <v>1637</v>
      </c>
      <c r="B8655" s="2">
        <v>5002831</v>
      </c>
      <c r="C8655" s="2">
        <v>4</v>
      </c>
      <c r="D8655" s="2">
        <v>208</v>
      </c>
    </row>
    <row r="8656" spans="1:4" x14ac:dyDescent="0.25">
      <c r="A8656" s="2" t="s">
        <v>1637</v>
      </c>
      <c r="B8656" s="2">
        <v>5002831</v>
      </c>
      <c r="C8656" s="2">
        <v>6</v>
      </c>
      <c r="D8656" s="2">
        <v>208</v>
      </c>
    </row>
    <row r="8657" spans="1:4" x14ac:dyDescent="0.25">
      <c r="A8657" s="2" t="s">
        <v>1637</v>
      </c>
      <c r="B8657" s="2">
        <v>5002831</v>
      </c>
      <c r="C8657" s="2">
        <v>18</v>
      </c>
      <c r="D8657" s="2">
        <v>209</v>
      </c>
    </row>
    <row r="8658" spans="1:4" x14ac:dyDescent="0.25">
      <c r="A8658" s="2" t="s">
        <v>1637</v>
      </c>
      <c r="B8658" s="2">
        <v>5002832</v>
      </c>
      <c r="C8658" s="2">
        <v>1</v>
      </c>
      <c r="D8658" s="2">
        <v>202</v>
      </c>
    </row>
    <row r="8659" spans="1:4" x14ac:dyDescent="0.25">
      <c r="A8659" s="2" t="s">
        <v>1637</v>
      </c>
      <c r="B8659" s="2">
        <v>5002832</v>
      </c>
      <c r="C8659" s="2">
        <v>2</v>
      </c>
      <c r="D8659" s="2">
        <v>210</v>
      </c>
    </row>
    <row r="8660" spans="1:4" x14ac:dyDescent="0.25">
      <c r="A8660" s="2" t="s">
        <v>1637</v>
      </c>
      <c r="B8660" s="2">
        <v>5002832</v>
      </c>
      <c r="C8660" s="2">
        <v>4</v>
      </c>
      <c r="D8660" s="2">
        <v>208</v>
      </c>
    </row>
    <row r="8661" spans="1:4" x14ac:dyDescent="0.25">
      <c r="A8661" s="2" t="s">
        <v>1637</v>
      </c>
      <c r="B8661" s="2">
        <v>5002832</v>
      </c>
      <c r="C8661" s="2">
        <v>6</v>
      </c>
      <c r="D8661" s="2">
        <v>208</v>
      </c>
    </row>
    <row r="8662" spans="1:4" x14ac:dyDescent="0.25">
      <c r="A8662" s="2" t="s">
        <v>1637</v>
      </c>
      <c r="B8662" s="2">
        <v>5002833</v>
      </c>
      <c r="C8662" s="2">
        <v>1</v>
      </c>
      <c r="D8662" s="2">
        <v>202</v>
      </c>
    </row>
    <row r="8663" spans="1:4" x14ac:dyDescent="0.25">
      <c r="A8663" s="2" t="s">
        <v>1637</v>
      </c>
      <c r="B8663" s="2">
        <v>5002833</v>
      </c>
      <c r="C8663" s="2">
        <v>2</v>
      </c>
      <c r="D8663" s="2">
        <v>210</v>
      </c>
    </row>
    <row r="8664" spans="1:4" x14ac:dyDescent="0.25">
      <c r="A8664" s="2" t="s">
        <v>1637</v>
      </c>
      <c r="B8664" s="2">
        <v>5002833</v>
      </c>
      <c r="C8664" s="2">
        <v>4</v>
      </c>
      <c r="D8664" s="2">
        <v>208</v>
      </c>
    </row>
    <row r="8665" spans="1:4" x14ac:dyDescent="0.25">
      <c r="A8665" s="2" t="s">
        <v>1637</v>
      </c>
      <c r="B8665" s="2">
        <v>5002833</v>
      </c>
      <c r="C8665" s="2">
        <v>6</v>
      </c>
      <c r="D8665" s="2">
        <v>208</v>
      </c>
    </row>
    <row r="8666" spans="1:4" x14ac:dyDescent="0.25">
      <c r="A8666" s="2" t="s">
        <v>1637</v>
      </c>
      <c r="B8666" s="2">
        <v>5002833</v>
      </c>
      <c r="C8666" s="2">
        <v>18</v>
      </c>
      <c r="D8666" s="2">
        <v>209</v>
      </c>
    </row>
    <row r="8667" spans="1:4" x14ac:dyDescent="0.25">
      <c r="A8667" s="2" t="s">
        <v>1637</v>
      </c>
      <c r="B8667" s="2">
        <v>5002834</v>
      </c>
      <c r="C8667" s="2">
        <v>4</v>
      </c>
      <c r="D8667" s="2">
        <v>210</v>
      </c>
    </row>
    <row r="8668" spans="1:4" x14ac:dyDescent="0.25">
      <c r="A8668" s="2" t="s">
        <v>1637</v>
      </c>
      <c r="B8668" s="2">
        <v>5002834</v>
      </c>
      <c r="C8668" s="2">
        <v>10</v>
      </c>
      <c r="D8668" s="2">
        <v>208</v>
      </c>
    </row>
    <row r="8669" spans="1:4" x14ac:dyDescent="0.25">
      <c r="A8669" s="2" t="s">
        <v>1637</v>
      </c>
      <c r="B8669" s="2">
        <v>5002834</v>
      </c>
      <c r="C8669" s="2">
        <v>12</v>
      </c>
      <c r="D8669" s="2">
        <v>210</v>
      </c>
    </row>
    <row r="8670" spans="1:4" x14ac:dyDescent="0.25">
      <c r="A8670" s="2" t="s">
        <v>1637</v>
      </c>
      <c r="B8670" s="2">
        <v>5002834</v>
      </c>
      <c r="C8670" s="2">
        <v>13</v>
      </c>
      <c r="D8670" s="2">
        <v>208</v>
      </c>
    </row>
    <row r="8671" spans="1:4" x14ac:dyDescent="0.25">
      <c r="A8671" s="2" t="s">
        <v>1637</v>
      </c>
      <c r="B8671" s="2">
        <v>5002834</v>
      </c>
      <c r="C8671" s="2">
        <v>18</v>
      </c>
      <c r="D8671" s="2">
        <v>209</v>
      </c>
    </row>
    <row r="8672" spans="1:4" x14ac:dyDescent="0.25">
      <c r="A8672" s="2" t="s">
        <v>1637</v>
      </c>
      <c r="B8672" s="2">
        <v>5002835</v>
      </c>
      <c r="C8672" s="2">
        <v>10</v>
      </c>
      <c r="D8672" s="2">
        <v>208</v>
      </c>
    </row>
    <row r="8673" spans="1:4" x14ac:dyDescent="0.25">
      <c r="A8673" s="2" t="s">
        <v>1637</v>
      </c>
      <c r="B8673" s="2">
        <v>5002835</v>
      </c>
      <c r="C8673" s="2">
        <v>12</v>
      </c>
      <c r="D8673" s="2">
        <v>210</v>
      </c>
    </row>
    <row r="8674" spans="1:4" x14ac:dyDescent="0.25">
      <c r="A8674" s="2" t="s">
        <v>1637</v>
      </c>
      <c r="B8674" s="2">
        <v>5002836</v>
      </c>
      <c r="C8674" s="2">
        <v>10</v>
      </c>
      <c r="D8674" s="2">
        <v>208</v>
      </c>
    </row>
    <row r="8675" spans="1:4" x14ac:dyDescent="0.25">
      <c r="A8675" s="2" t="s">
        <v>1637</v>
      </c>
      <c r="B8675" s="2">
        <v>5002836</v>
      </c>
      <c r="C8675" s="2">
        <v>12</v>
      </c>
      <c r="D8675" s="2">
        <v>210</v>
      </c>
    </row>
    <row r="8676" spans="1:4" x14ac:dyDescent="0.25">
      <c r="A8676" s="2" t="s">
        <v>1637</v>
      </c>
      <c r="B8676" s="2">
        <v>5002837</v>
      </c>
      <c r="C8676" s="2">
        <v>2</v>
      </c>
      <c r="D8676" s="2">
        <v>210</v>
      </c>
    </row>
    <row r="8677" spans="1:4" x14ac:dyDescent="0.25">
      <c r="A8677" s="2" t="s">
        <v>1637</v>
      </c>
      <c r="B8677" s="2">
        <v>5002837</v>
      </c>
      <c r="C8677" s="2">
        <v>10</v>
      </c>
      <c r="D8677" s="2">
        <v>208</v>
      </c>
    </row>
    <row r="8678" spans="1:4" x14ac:dyDescent="0.25">
      <c r="A8678" s="2" t="s">
        <v>1637</v>
      </c>
      <c r="B8678" s="2">
        <v>5002837</v>
      </c>
      <c r="C8678" s="2">
        <v>12</v>
      </c>
      <c r="D8678" s="2">
        <v>210</v>
      </c>
    </row>
    <row r="8679" spans="1:4" x14ac:dyDescent="0.25">
      <c r="A8679" s="2" t="s">
        <v>1637</v>
      </c>
      <c r="B8679" s="2">
        <v>5002838</v>
      </c>
      <c r="C8679" s="2">
        <v>1</v>
      </c>
      <c r="D8679" s="2">
        <v>202</v>
      </c>
    </row>
    <row r="8680" spans="1:4" x14ac:dyDescent="0.25">
      <c r="A8680" s="2" t="s">
        <v>1637</v>
      </c>
      <c r="B8680" s="2">
        <v>5002838</v>
      </c>
      <c r="C8680" s="2">
        <v>2</v>
      </c>
      <c r="D8680" s="2">
        <v>210</v>
      </c>
    </row>
    <row r="8681" spans="1:4" x14ac:dyDescent="0.25">
      <c r="A8681" s="2" t="s">
        <v>1637</v>
      </c>
      <c r="B8681" s="2">
        <v>5002838</v>
      </c>
      <c r="C8681" s="2">
        <v>4</v>
      </c>
      <c r="D8681" s="2">
        <v>208</v>
      </c>
    </row>
    <row r="8682" spans="1:4" x14ac:dyDescent="0.25">
      <c r="A8682" s="2" t="s">
        <v>1637</v>
      </c>
      <c r="B8682" s="2">
        <v>5002838</v>
      </c>
      <c r="C8682" s="2">
        <v>17</v>
      </c>
      <c r="D8682" s="2">
        <v>209</v>
      </c>
    </row>
    <row r="8683" spans="1:4" x14ac:dyDescent="0.25">
      <c r="A8683" s="2" t="s">
        <v>1637</v>
      </c>
      <c r="B8683" s="2">
        <v>5002839</v>
      </c>
      <c r="C8683" s="2">
        <v>72</v>
      </c>
      <c r="D8683" s="2">
        <v>202</v>
      </c>
    </row>
    <row r="8684" spans="1:4" x14ac:dyDescent="0.25">
      <c r="A8684" s="2" t="s">
        <v>1637</v>
      </c>
      <c r="B8684" s="2">
        <v>5002839</v>
      </c>
      <c r="C8684" s="2">
        <v>77</v>
      </c>
      <c r="D8684" s="2">
        <v>208</v>
      </c>
    </row>
    <row r="8685" spans="1:4" x14ac:dyDescent="0.25">
      <c r="A8685" s="2" t="s">
        <v>1637</v>
      </c>
      <c r="B8685" s="2">
        <v>5002840</v>
      </c>
      <c r="C8685" s="2">
        <v>66</v>
      </c>
      <c r="D8685" s="2">
        <v>202</v>
      </c>
    </row>
    <row r="8686" spans="1:4" x14ac:dyDescent="0.25">
      <c r="A8686" s="2" t="s">
        <v>1637</v>
      </c>
      <c r="B8686" s="2">
        <v>5002840</v>
      </c>
      <c r="C8686" s="2">
        <v>67</v>
      </c>
      <c r="D8686" s="2">
        <v>208</v>
      </c>
    </row>
    <row r="8687" spans="1:4" x14ac:dyDescent="0.25">
      <c r="A8687" s="2" t="s">
        <v>1637</v>
      </c>
      <c r="B8687" s="2">
        <v>5002841</v>
      </c>
      <c r="C8687" s="2">
        <v>72</v>
      </c>
      <c r="D8687" s="2">
        <v>202</v>
      </c>
    </row>
    <row r="8688" spans="1:4" x14ac:dyDescent="0.25">
      <c r="A8688" s="2" t="s">
        <v>1637</v>
      </c>
      <c r="B8688" s="2">
        <v>5002841</v>
      </c>
      <c r="C8688" s="2">
        <v>77</v>
      </c>
      <c r="D8688" s="2">
        <v>208</v>
      </c>
    </row>
    <row r="8689" spans="1:4" x14ac:dyDescent="0.25">
      <c r="A8689" s="2" t="s">
        <v>1637</v>
      </c>
      <c r="B8689" s="2">
        <v>5002842</v>
      </c>
      <c r="C8689" s="2">
        <v>4</v>
      </c>
      <c r="D8689" s="2">
        <v>208</v>
      </c>
    </row>
    <row r="8690" spans="1:4" x14ac:dyDescent="0.25">
      <c r="A8690" s="2" t="s">
        <v>1637</v>
      </c>
      <c r="B8690" s="2">
        <v>5002842</v>
      </c>
      <c r="C8690" s="2">
        <v>13</v>
      </c>
      <c r="D8690" s="2">
        <v>208</v>
      </c>
    </row>
    <row r="8691" spans="1:4" x14ac:dyDescent="0.25">
      <c r="A8691" s="2" t="s">
        <v>1637</v>
      </c>
      <c r="B8691" s="2">
        <v>5002842</v>
      </c>
      <c r="C8691" s="2">
        <v>18</v>
      </c>
      <c r="D8691" s="2">
        <v>209</v>
      </c>
    </row>
    <row r="8692" spans="1:4" x14ac:dyDescent="0.25">
      <c r="A8692" s="2" t="s">
        <v>1637</v>
      </c>
      <c r="B8692" s="2">
        <v>5002843</v>
      </c>
      <c r="C8692" s="2">
        <v>10</v>
      </c>
      <c r="D8692" s="2">
        <v>208</v>
      </c>
    </row>
    <row r="8693" spans="1:4" x14ac:dyDescent="0.25">
      <c r="A8693" s="2" t="s">
        <v>1637</v>
      </c>
      <c r="B8693" s="2">
        <v>5002843</v>
      </c>
      <c r="C8693" s="2">
        <v>12</v>
      </c>
      <c r="D8693" s="2">
        <v>210</v>
      </c>
    </row>
    <row r="8694" spans="1:4" x14ac:dyDescent="0.25">
      <c r="A8694" s="2" t="s">
        <v>1637</v>
      </c>
      <c r="B8694" s="2">
        <v>5002844</v>
      </c>
      <c r="C8694" s="2">
        <v>10</v>
      </c>
      <c r="D8694" s="2">
        <v>208</v>
      </c>
    </row>
    <row r="8695" spans="1:4" x14ac:dyDescent="0.25">
      <c r="A8695" s="2" t="s">
        <v>1637</v>
      </c>
      <c r="B8695" s="2">
        <v>5002844</v>
      </c>
      <c r="C8695" s="2">
        <v>12</v>
      </c>
      <c r="D8695" s="2">
        <v>210</v>
      </c>
    </row>
    <row r="8696" spans="1:4" x14ac:dyDescent="0.25">
      <c r="A8696" s="2" t="s">
        <v>1637</v>
      </c>
      <c r="B8696" s="2">
        <v>5002844</v>
      </c>
      <c r="C8696" s="2">
        <v>26</v>
      </c>
      <c r="D8696" s="2">
        <v>210</v>
      </c>
    </row>
    <row r="8697" spans="1:4" x14ac:dyDescent="0.25">
      <c r="A8697" s="2" t="s">
        <v>1637</v>
      </c>
      <c r="B8697" s="2">
        <v>5002845</v>
      </c>
      <c r="C8697" s="2">
        <v>14</v>
      </c>
      <c r="D8697" s="2">
        <v>211</v>
      </c>
    </row>
    <row r="8698" spans="1:4" x14ac:dyDescent="0.25">
      <c r="A8698" s="2" t="s">
        <v>1637</v>
      </c>
      <c r="B8698" s="2">
        <v>5002846</v>
      </c>
      <c r="C8698" s="2">
        <v>10</v>
      </c>
      <c r="D8698" s="2">
        <v>208</v>
      </c>
    </row>
    <row r="8699" spans="1:4" x14ac:dyDescent="0.25">
      <c r="A8699" s="2" t="s">
        <v>1637</v>
      </c>
      <c r="B8699" s="2">
        <v>5002846</v>
      </c>
      <c r="C8699" s="2">
        <v>12</v>
      </c>
      <c r="D8699" s="2">
        <v>210</v>
      </c>
    </row>
    <row r="8700" spans="1:4" x14ac:dyDescent="0.25">
      <c r="A8700" s="2" t="s">
        <v>1637</v>
      </c>
      <c r="B8700" s="2">
        <v>5002847</v>
      </c>
      <c r="C8700" s="2">
        <v>14</v>
      </c>
      <c r="D8700" s="2">
        <v>211</v>
      </c>
    </row>
    <row r="8701" spans="1:4" x14ac:dyDescent="0.25">
      <c r="A8701" s="2" t="s">
        <v>1637</v>
      </c>
      <c r="B8701" s="2">
        <v>5002848</v>
      </c>
      <c r="C8701" s="2">
        <v>1</v>
      </c>
      <c r="D8701" s="2">
        <v>202</v>
      </c>
    </row>
    <row r="8702" spans="1:4" x14ac:dyDescent="0.25">
      <c r="A8702" s="2" t="s">
        <v>1637</v>
      </c>
      <c r="B8702" s="2">
        <v>5002848</v>
      </c>
      <c r="C8702" s="2">
        <v>2</v>
      </c>
      <c r="D8702" s="2">
        <v>210</v>
      </c>
    </row>
    <row r="8703" spans="1:4" x14ac:dyDescent="0.25">
      <c r="A8703" s="2" t="s">
        <v>1637</v>
      </c>
      <c r="B8703" s="2">
        <v>5002848</v>
      </c>
      <c r="C8703" s="2">
        <v>6</v>
      </c>
      <c r="D8703" s="2">
        <v>208</v>
      </c>
    </row>
    <row r="8704" spans="1:4" x14ac:dyDescent="0.25">
      <c r="A8704" s="2" t="s">
        <v>1637</v>
      </c>
      <c r="B8704" s="2">
        <v>5002848</v>
      </c>
      <c r="C8704" s="2">
        <v>140</v>
      </c>
      <c r="D8704" s="2">
        <v>211</v>
      </c>
    </row>
    <row r="8705" spans="1:4" x14ac:dyDescent="0.25">
      <c r="A8705" s="2" t="s">
        <v>1637</v>
      </c>
      <c r="B8705" s="2">
        <v>5002848</v>
      </c>
      <c r="C8705" s="2">
        <v>141</v>
      </c>
      <c r="D8705" s="2">
        <v>202</v>
      </c>
    </row>
    <row r="8706" spans="1:4" x14ac:dyDescent="0.25">
      <c r="A8706" s="2" t="s">
        <v>1637</v>
      </c>
      <c r="B8706" s="2">
        <v>5002849</v>
      </c>
      <c r="C8706" s="2">
        <v>27</v>
      </c>
      <c r="D8706" s="2">
        <v>209</v>
      </c>
    </row>
    <row r="8707" spans="1:4" x14ac:dyDescent="0.25">
      <c r="A8707" s="2" t="s">
        <v>1637</v>
      </c>
      <c r="B8707" s="2">
        <v>5002850</v>
      </c>
      <c r="C8707" s="2">
        <v>1</v>
      </c>
      <c r="D8707" s="2">
        <v>202</v>
      </c>
    </row>
    <row r="8708" spans="1:4" x14ac:dyDescent="0.25">
      <c r="A8708" s="2" t="s">
        <v>1637</v>
      </c>
      <c r="B8708" s="2">
        <v>5002850</v>
      </c>
      <c r="C8708" s="2">
        <v>2</v>
      </c>
      <c r="D8708" s="2">
        <v>210</v>
      </c>
    </row>
    <row r="8709" spans="1:4" x14ac:dyDescent="0.25">
      <c r="A8709" s="2" t="s">
        <v>1637</v>
      </c>
      <c r="B8709" s="2">
        <v>5002850</v>
      </c>
      <c r="C8709" s="2">
        <v>4</v>
      </c>
      <c r="D8709" s="2">
        <v>208</v>
      </c>
    </row>
    <row r="8710" spans="1:4" x14ac:dyDescent="0.25">
      <c r="A8710" s="2" t="s">
        <v>1637</v>
      </c>
      <c r="B8710" s="2">
        <v>5002850</v>
      </c>
      <c r="C8710" s="2">
        <v>6</v>
      </c>
      <c r="D8710" s="2">
        <v>208</v>
      </c>
    </row>
    <row r="8711" spans="1:4" x14ac:dyDescent="0.25">
      <c r="A8711" s="2" t="s">
        <v>1637</v>
      </c>
      <c r="B8711" s="2">
        <v>5002850</v>
      </c>
      <c r="C8711" s="2">
        <v>18</v>
      </c>
      <c r="D8711" s="2">
        <v>209</v>
      </c>
    </row>
    <row r="8712" spans="1:4" x14ac:dyDescent="0.25">
      <c r="A8712" s="2" t="s">
        <v>1637</v>
      </c>
      <c r="B8712" s="2">
        <v>5002851</v>
      </c>
      <c r="C8712" s="2">
        <v>1</v>
      </c>
      <c r="D8712" s="2">
        <v>202</v>
      </c>
    </row>
    <row r="8713" spans="1:4" x14ac:dyDescent="0.25">
      <c r="A8713" s="2" t="s">
        <v>1637</v>
      </c>
      <c r="B8713" s="2">
        <v>5002851</v>
      </c>
      <c r="C8713" s="2">
        <v>2</v>
      </c>
      <c r="D8713" s="2">
        <v>210</v>
      </c>
    </row>
    <row r="8714" spans="1:4" x14ac:dyDescent="0.25">
      <c r="A8714" s="2" t="s">
        <v>1637</v>
      </c>
      <c r="B8714" s="2">
        <v>5002851</v>
      </c>
      <c r="C8714" s="2">
        <v>4</v>
      </c>
      <c r="D8714" s="2">
        <v>208</v>
      </c>
    </row>
    <row r="8715" spans="1:4" x14ac:dyDescent="0.25">
      <c r="A8715" s="2" t="s">
        <v>1637</v>
      </c>
      <c r="B8715" s="2">
        <v>5002851</v>
      </c>
      <c r="C8715" s="2">
        <v>6</v>
      </c>
      <c r="D8715" s="2">
        <v>208</v>
      </c>
    </row>
    <row r="8716" spans="1:4" x14ac:dyDescent="0.25">
      <c r="A8716" s="2" t="s">
        <v>1637</v>
      </c>
      <c r="B8716" s="2">
        <v>5002852</v>
      </c>
      <c r="C8716" s="2">
        <v>1</v>
      </c>
      <c r="D8716" s="2">
        <v>202</v>
      </c>
    </row>
    <row r="8717" spans="1:4" x14ac:dyDescent="0.25">
      <c r="A8717" s="2" t="s">
        <v>1637</v>
      </c>
      <c r="B8717" s="2">
        <v>5002852</v>
      </c>
      <c r="C8717" s="2">
        <v>6</v>
      </c>
      <c r="D8717" s="2">
        <v>203</v>
      </c>
    </row>
    <row r="8718" spans="1:4" x14ac:dyDescent="0.25">
      <c r="A8718" s="2" t="s">
        <v>1637</v>
      </c>
      <c r="B8718" s="2">
        <v>5002853</v>
      </c>
      <c r="C8718" s="2">
        <v>1</v>
      </c>
      <c r="D8718" s="2">
        <v>202</v>
      </c>
    </row>
    <row r="8719" spans="1:4" x14ac:dyDescent="0.25">
      <c r="A8719" s="2" t="s">
        <v>1637</v>
      </c>
      <c r="B8719" s="2">
        <v>5002853</v>
      </c>
      <c r="C8719" s="2">
        <v>6</v>
      </c>
      <c r="D8719" s="2">
        <v>208</v>
      </c>
    </row>
    <row r="8720" spans="1:4" x14ac:dyDescent="0.25">
      <c r="A8720" s="2" t="s">
        <v>1637</v>
      </c>
      <c r="B8720" s="2">
        <v>5002854</v>
      </c>
      <c r="C8720" s="2">
        <v>2</v>
      </c>
      <c r="D8720" s="2">
        <v>210</v>
      </c>
    </row>
    <row r="8721" spans="1:4" x14ac:dyDescent="0.25">
      <c r="A8721" s="2" t="s">
        <v>1637</v>
      </c>
      <c r="B8721" s="2">
        <v>5002855</v>
      </c>
      <c r="C8721" s="2">
        <v>1</v>
      </c>
      <c r="D8721" s="2">
        <v>202</v>
      </c>
    </row>
    <row r="8722" spans="1:4" x14ac:dyDescent="0.25">
      <c r="A8722" s="2" t="s">
        <v>1637</v>
      </c>
      <c r="B8722" s="2">
        <v>5002855</v>
      </c>
      <c r="C8722" s="2">
        <v>2</v>
      </c>
      <c r="D8722" s="2">
        <v>210</v>
      </c>
    </row>
    <row r="8723" spans="1:4" x14ac:dyDescent="0.25">
      <c r="A8723" s="2" t="s">
        <v>1637</v>
      </c>
      <c r="B8723" s="2">
        <v>5002855</v>
      </c>
      <c r="C8723" s="2">
        <v>4</v>
      </c>
      <c r="D8723" s="2">
        <v>208</v>
      </c>
    </row>
    <row r="8724" spans="1:4" x14ac:dyDescent="0.25">
      <c r="A8724" s="2" t="s">
        <v>1637</v>
      </c>
      <c r="B8724" s="2">
        <v>5002856</v>
      </c>
      <c r="C8724" s="2">
        <v>1</v>
      </c>
      <c r="D8724" s="2">
        <v>202</v>
      </c>
    </row>
    <row r="8725" spans="1:4" x14ac:dyDescent="0.25">
      <c r="A8725" s="2" t="s">
        <v>1637</v>
      </c>
      <c r="B8725" s="2">
        <v>5002856</v>
      </c>
      <c r="C8725" s="2">
        <v>2</v>
      </c>
      <c r="D8725" s="2">
        <v>210</v>
      </c>
    </row>
    <row r="8726" spans="1:4" x14ac:dyDescent="0.25">
      <c r="A8726" s="2" t="s">
        <v>1637</v>
      </c>
      <c r="B8726" s="2">
        <v>5002856</v>
      </c>
      <c r="C8726" s="2">
        <v>4</v>
      </c>
      <c r="D8726" s="2">
        <v>208</v>
      </c>
    </row>
    <row r="8727" spans="1:4" x14ac:dyDescent="0.25">
      <c r="A8727" s="2" t="s">
        <v>1637</v>
      </c>
      <c r="B8727" s="2">
        <v>5002856</v>
      </c>
      <c r="C8727" s="2">
        <v>6</v>
      </c>
      <c r="D8727" s="2">
        <v>208</v>
      </c>
    </row>
    <row r="8728" spans="1:4" x14ac:dyDescent="0.25">
      <c r="A8728" s="2" t="s">
        <v>1637</v>
      </c>
      <c r="B8728" s="2">
        <v>5002857</v>
      </c>
      <c r="C8728" s="2">
        <v>1</v>
      </c>
      <c r="D8728" s="2">
        <v>202</v>
      </c>
    </row>
    <row r="8729" spans="1:4" x14ac:dyDescent="0.25">
      <c r="A8729" s="2" t="s">
        <v>1637</v>
      </c>
      <c r="B8729" s="2">
        <v>5002857</v>
      </c>
      <c r="C8729" s="2">
        <v>2</v>
      </c>
      <c r="D8729" s="2">
        <v>210</v>
      </c>
    </row>
    <row r="8730" spans="1:4" x14ac:dyDescent="0.25">
      <c r="A8730" s="2" t="s">
        <v>1637</v>
      </c>
      <c r="B8730" s="2">
        <v>5002857</v>
      </c>
      <c r="C8730" s="2">
        <v>4</v>
      </c>
      <c r="D8730" s="2">
        <v>208</v>
      </c>
    </row>
    <row r="8731" spans="1:4" x14ac:dyDescent="0.25">
      <c r="A8731" s="2" t="s">
        <v>1637</v>
      </c>
      <c r="B8731" s="2">
        <v>5002857</v>
      </c>
      <c r="C8731" s="2">
        <v>6</v>
      </c>
      <c r="D8731" s="2">
        <v>208</v>
      </c>
    </row>
    <row r="8732" spans="1:4" x14ac:dyDescent="0.25">
      <c r="A8732" s="2" t="s">
        <v>1637</v>
      </c>
      <c r="B8732" s="2">
        <v>5002858</v>
      </c>
      <c r="C8732" s="2">
        <v>4</v>
      </c>
      <c r="D8732" s="2">
        <v>208</v>
      </c>
    </row>
    <row r="8733" spans="1:4" x14ac:dyDescent="0.25">
      <c r="A8733" s="2" t="s">
        <v>1637</v>
      </c>
      <c r="B8733" s="2">
        <v>5002858</v>
      </c>
      <c r="C8733" s="2">
        <v>12</v>
      </c>
      <c r="D8733" s="2">
        <v>210</v>
      </c>
    </row>
    <row r="8734" spans="1:4" x14ac:dyDescent="0.25">
      <c r="A8734" s="2" t="s">
        <v>1637</v>
      </c>
      <c r="B8734" s="2">
        <v>5002858</v>
      </c>
      <c r="C8734" s="2">
        <v>13</v>
      </c>
      <c r="D8734" s="2">
        <v>208</v>
      </c>
    </row>
    <row r="8735" spans="1:4" x14ac:dyDescent="0.25">
      <c r="A8735" s="2" t="s">
        <v>1637</v>
      </c>
      <c r="B8735" s="2">
        <v>5002859</v>
      </c>
      <c r="C8735" s="2">
        <v>4</v>
      </c>
      <c r="D8735" s="2">
        <v>208</v>
      </c>
    </row>
    <row r="8736" spans="1:4" x14ac:dyDescent="0.25">
      <c r="A8736" s="2" t="s">
        <v>1637</v>
      </c>
      <c r="B8736" s="2">
        <v>5002859</v>
      </c>
      <c r="C8736" s="2">
        <v>12</v>
      </c>
      <c r="D8736" s="2">
        <v>210</v>
      </c>
    </row>
    <row r="8737" spans="1:4" x14ac:dyDescent="0.25">
      <c r="A8737" s="2" t="s">
        <v>1637</v>
      </c>
      <c r="B8737" s="2">
        <v>5002859</v>
      </c>
      <c r="C8737" s="2">
        <v>13</v>
      </c>
      <c r="D8737" s="2">
        <v>208</v>
      </c>
    </row>
    <row r="8738" spans="1:4" x14ac:dyDescent="0.25">
      <c r="A8738" s="2" t="s">
        <v>1637</v>
      </c>
      <c r="B8738" s="2">
        <v>5002860</v>
      </c>
      <c r="C8738" s="2">
        <v>72</v>
      </c>
      <c r="D8738" s="2">
        <v>202</v>
      </c>
    </row>
    <row r="8739" spans="1:4" x14ac:dyDescent="0.25">
      <c r="A8739" s="2" t="s">
        <v>1637</v>
      </c>
      <c r="B8739" s="2">
        <v>5002860</v>
      </c>
      <c r="C8739" s="2">
        <v>77</v>
      </c>
      <c r="D8739" s="2">
        <v>208</v>
      </c>
    </row>
    <row r="8740" spans="1:4" x14ac:dyDescent="0.25">
      <c r="A8740" s="2" t="s">
        <v>1637</v>
      </c>
      <c r="B8740" s="2">
        <v>5002861</v>
      </c>
      <c r="C8740" s="2">
        <v>1</v>
      </c>
      <c r="D8740" s="2">
        <v>202</v>
      </c>
    </row>
    <row r="8741" spans="1:4" x14ac:dyDescent="0.25">
      <c r="A8741" s="2" t="s">
        <v>1637</v>
      </c>
      <c r="B8741" s="2">
        <v>5002861</v>
      </c>
      <c r="C8741" s="2">
        <v>2</v>
      </c>
      <c r="D8741" s="2">
        <v>210</v>
      </c>
    </row>
    <row r="8742" spans="1:4" x14ac:dyDescent="0.25">
      <c r="A8742" s="2" t="s">
        <v>1637</v>
      </c>
      <c r="B8742" s="2">
        <v>5002861</v>
      </c>
      <c r="C8742" s="2">
        <v>6</v>
      </c>
      <c r="D8742" s="2">
        <v>208</v>
      </c>
    </row>
    <row r="8743" spans="1:4" x14ac:dyDescent="0.25">
      <c r="A8743" s="2" t="s">
        <v>1637</v>
      </c>
      <c r="B8743" s="2">
        <v>5002862</v>
      </c>
      <c r="C8743" s="2">
        <v>10</v>
      </c>
      <c r="D8743" s="2">
        <v>208</v>
      </c>
    </row>
    <row r="8744" spans="1:4" x14ac:dyDescent="0.25">
      <c r="A8744" s="2" t="s">
        <v>1637</v>
      </c>
      <c r="B8744" s="2">
        <v>5002862</v>
      </c>
      <c r="C8744" s="2">
        <v>12</v>
      </c>
      <c r="D8744" s="2">
        <v>210</v>
      </c>
    </row>
    <row r="8745" spans="1:4" x14ac:dyDescent="0.25">
      <c r="A8745" s="2" t="s">
        <v>1637</v>
      </c>
      <c r="B8745" s="2">
        <v>5002862</v>
      </c>
      <c r="C8745" s="2">
        <v>18</v>
      </c>
      <c r="D8745" s="2">
        <v>209</v>
      </c>
    </row>
    <row r="8746" spans="1:4" x14ac:dyDescent="0.25">
      <c r="A8746" s="2" t="s">
        <v>1637</v>
      </c>
      <c r="B8746" s="2">
        <v>5002863</v>
      </c>
      <c r="C8746" s="2">
        <v>1</v>
      </c>
      <c r="D8746" s="2">
        <v>202</v>
      </c>
    </row>
    <row r="8747" spans="1:4" x14ac:dyDescent="0.25">
      <c r="A8747" s="2" t="s">
        <v>1637</v>
      </c>
      <c r="B8747" s="2">
        <v>5002864</v>
      </c>
      <c r="C8747" s="2">
        <v>66</v>
      </c>
      <c r="D8747" s="2">
        <v>202</v>
      </c>
    </row>
    <row r="8748" spans="1:4" x14ac:dyDescent="0.25">
      <c r="A8748" s="2" t="s">
        <v>1637</v>
      </c>
      <c r="B8748" s="2">
        <v>5002864</v>
      </c>
      <c r="C8748" s="2">
        <v>67</v>
      </c>
      <c r="D8748" s="2">
        <v>208</v>
      </c>
    </row>
    <row r="8749" spans="1:4" x14ac:dyDescent="0.25">
      <c r="A8749" s="2" t="s">
        <v>1637</v>
      </c>
      <c r="B8749" s="2">
        <v>5002865</v>
      </c>
      <c r="C8749" s="2">
        <v>71</v>
      </c>
      <c r="D8749" s="2">
        <v>202</v>
      </c>
    </row>
    <row r="8750" spans="1:4" x14ac:dyDescent="0.25">
      <c r="A8750" s="2" t="s">
        <v>1637</v>
      </c>
      <c r="B8750" s="2">
        <v>5002865</v>
      </c>
      <c r="C8750" s="2">
        <v>76</v>
      </c>
      <c r="D8750" s="2">
        <v>208</v>
      </c>
    </row>
    <row r="8751" spans="1:4" x14ac:dyDescent="0.25">
      <c r="A8751" s="2" t="s">
        <v>1637</v>
      </c>
      <c r="B8751" s="2">
        <v>5002866</v>
      </c>
      <c r="C8751" s="2">
        <v>66</v>
      </c>
      <c r="D8751" s="2">
        <v>202</v>
      </c>
    </row>
    <row r="8752" spans="1:4" x14ac:dyDescent="0.25">
      <c r="A8752" s="2" t="s">
        <v>1637</v>
      </c>
      <c r="B8752" s="2">
        <v>5002866</v>
      </c>
      <c r="C8752" s="2">
        <v>67</v>
      </c>
      <c r="D8752" s="2">
        <v>208</v>
      </c>
    </row>
    <row r="8753" spans="1:4" x14ac:dyDescent="0.25">
      <c r="A8753" s="2" t="s">
        <v>1637</v>
      </c>
      <c r="B8753" s="2">
        <v>5002867</v>
      </c>
      <c r="C8753" s="2">
        <v>66</v>
      </c>
      <c r="D8753" s="2">
        <v>202</v>
      </c>
    </row>
    <row r="8754" spans="1:4" x14ac:dyDescent="0.25">
      <c r="A8754" s="2" t="s">
        <v>1637</v>
      </c>
      <c r="B8754" s="2">
        <v>5002867</v>
      </c>
      <c r="C8754" s="2">
        <v>67</v>
      </c>
      <c r="D8754" s="2">
        <v>208</v>
      </c>
    </row>
    <row r="8755" spans="1:4" x14ac:dyDescent="0.25">
      <c r="A8755" s="2" t="s">
        <v>1637</v>
      </c>
      <c r="B8755" s="2">
        <v>5002868</v>
      </c>
      <c r="C8755" s="2">
        <v>71</v>
      </c>
      <c r="D8755" s="2">
        <v>202</v>
      </c>
    </row>
    <row r="8756" spans="1:4" x14ac:dyDescent="0.25">
      <c r="A8756" s="2" t="s">
        <v>1637</v>
      </c>
      <c r="B8756" s="2">
        <v>5002868</v>
      </c>
      <c r="C8756" s="2">
        <v>76</v>
      </c>
      <c r="D8756" s="2">
        <v>208</v>
      </c>
    </row>
    <row r="8757" spans="1:4" x14ac:dyDescent="0.25">
      <c r="A8757" s="2" t="s">
        <v>1637</v>
      </c>
      <c r="B8757" s="2">
        <v>5002869</v>
      </c>
      <c r="C8757" s="2">
        <v>72</v>
      </c>
      <c r="D8757" s="2">
        <v>202</v>
      </c>
    </row>
    <row r="8758" spans="1:4" x14ac:dyDescent="0.25">
      <c r="A8758" s="2" t="s">
        <v>1637</v>
      </c>
      <c r="B8758" s="2">
        <v>5002869</v>
      </c>
      <c r="C8758" s="2">
        <v>77</v>
      </c>
      <c r="D8758" s="2">
        <v>208</v>
      </c>
    </row>
    <row r="8759" spans="1:4" x14ac:dyDescent="0.25">
      <c r="A8759" s="2" t="s">
        <v>1637</v>
      </c>
      <c r="B8759" s="2">
        <v>5002870</v>
      </c>
      <c r="C8759" s="2">
        <v>66</v>
      </c>
      <c r="D8759" s="2">
        <v>202</v>
      </c>
    </row>
    <row r="8760" spans="1:4" x14ac:dyDescent="0.25">
      <c r="A8760" s="2" t="s">
        <v>1637</v>
      </c>
      <c r="B8760" s="2">
        <v>5002871</v>
      </c>
      <c r="C8760" s="2">
        <v>66</v>
      </c>
      <c r="D8760" s="2">
        <v>202</v>
      </c>
    </row>
    <row r="8761" spans="1:4" x14ac:dyDescent="0.25">
      <c r="A8761" s="2" t="s">
        <v>1637</v>
      </c>
      <c r="B8761" s="2">
        <v>5002871</v>
      </c>
      <c r="C8761" s="2">
        <v>67</v>
      </c>
      <c r="D8761" s="2">
        <v>208</v>
      </c>
    </row>
    <row r="8762" spans="1:4" x14ac:dyDescent="0.25">
      <c r="A8762" s="2" t="s">
        <v>1637</v>
      </c>
      <c r="B8762" s="2">
        <v>5002872</v>
      </c>
      <c r="C8762" s="2">
        <v>66</v>
      </c>
      <c r="D8762" s="2">
        <v>202</v>
      </c>
    </row>
    <row r="8763" spans="1:4" x14ac:dyDescent="0.25">
      <c r="A8763" s="2" t="s">
        <v>1637</v>
      </c>
      <c r="B8763" s="2">
        <v>5002872</v>
      </c>
      <c r="C8763" s="2">
        <v>67</v>
      </c>
      <c r="D8763" s="2">
        <v>208</v>
      </c>
    </row>
    <row r="8764" spans="1:4" x14ac:dyDescent="0.25">
      <c r="A8764" s="2" t="s">
        <v>1637</v>
      </c>
      <c r="B8764" s="2">
        <v>5002873</v>
      </c>
      <c r="C8764" s="2">
        <v>66</v>
      </c>
      <c r="D8764" s="2">
        <v>202</v>
      </c>
    </row>
    <row r="8765" spans="1:4" x14ac:dyDescent="0.25">
      <c r="A8765" s="2" t="s">
        <v>1637</v>
      </c>
      <c r="B8765" s="2">
        <v>5002873</v>
      </c>
      <c r="C8765" s="2">
        <v>67</v>
      </c>
      <c r="D8765" s="2">
        <v>208</v>
      </c>
    </row>
    <row r="8766" spans="1:4" x14ac:dyDescent="0.25">
      <c r="A8766" s="2" t="s">
        <v>1637</v>
      </c>
      <c r="B8766" s="2">
        <v>5002874</v>
      </c>
      <c r="C8766" s="2">
        <v>72</v>
      </c>
      <c r="D8766" s="2">
        <v>310</v>
      </c>
    </row>
    <row r="8767" spans="1:4" x14ac:dyDescent="0.25">
      <c r="A8767" s="2" t="s">
        <v>1637</v>
      </c>
      <c r="B8767" s="2">
        <v>5002874</v>
      </c>
      <c r="C8767" s="2">
        <v>77</v>
      </c>
      <c r="D8767" s="2">
        <v>308</v>
      </c>
    </row>
    <row r="8768" spans="1:4" x14ac:dyDescent="0.25">
      <c r="A8768" s="2" t="s">
        <v>1637</v>
      </c>
      <c r="B8768" s="2">
        <v>5002875</v>
      </c>
      <c r="C8768" s="2">
        <v>6</v>
      </c>
      <c r="D8768" s="2">
        <v>208</v>
      </c>
    </row>
    <row r="8769" spans="1:4" x14ac:dyDescent="0.25">
      <c r="A8769" s="2" t="s">
        <v>1637</v>
      </c>
      <c r="B8769" s="2">
        <v>5002875</v>
      </c>
      <c r="C8769" s="2">
        <v>12</v>
      </c>
      <c r="D8769" s="2">
        <v>210</v>
      </c>
    </row>
    <row r="8770" spans="1:4" x14ac:dyDescent="0.25">
      <c r="A8770" s="2" t="s">
        <v>1637</v>
      </c>
      <c r="B8770" s="2">
        <v>5002875</v>
      </c>
      <c r="C8770" s="2">
        <v>13</v>
      </c>
      <c r="D8770" s="2">
        <v>208</v>
      </c>
    </row>
    <row r="8771" spans="1:4" x14ac:dyDescent="0.25">
      <c r="A8771" s="2" t="s">
        <v>1637</v>
      </c>
      <c r="B8771" s="2">
        <v>5002876</v>
      </c>
      <c r="C8771" s="2">
        <v>1</v>
      </c>
      <c r="D8771" s="2">
        <v>202</v>
      </c>
    </row>
    <row r="8772" spans="1:4" x14ac:dyDescent="0.25">
      <c r="A8772" s="2" t="s">
        <v>1637</v>
      </c>
      <c r="B8772" s="2">
        <v>5002876</v>
      </c>
      <c r="C8772" s="2">
        <v>2</v>
      </c>
      <c r="D8772" s="2">
        <v>210</v>
      </c>
    </row>
    <row r="8773" spans="1:4" x14ac:dyDescent="0.25">
      <c r="A8773" s="2" t="s">
        <v>1637</v>
      </c>
      <c r="B8773" s="2">
        <v>5002876</v>
      </c>
      <c r="C8773" s="2">
        <v>4</v>
      </c>
      <c r="D8773" s="2">
        <v>208</v>
      </c>
    </row>
    <row r="8774" spans="1:4" x14ac:dyDescent="0.25">
      <c r="A8774" s="2" t="s">
        <v>1637</v>
      </c>
      <c r="B8774" s="2">
        <v>5002876</v>
      </c>
      <c r="C8774" s="2">
        <v>6</v>
      </c>
      <c r="D8774" s="2">
        <v>208</v>
      </c>
    </row>
    <row r="8775" spans="1:4" x14ac:dyDescent="0.25">
      <c r="A8775" s="2" t="s">
        <v>1637</v>
      </c>
      <c r="B8775" s="2">
        <v>5002877</v>
      </c>
      <c r="C8775" s="2">
        <v>1</v>
      </c>
      <c r="D8775" s="2">
        <v>202</v>
      </c>
    </row>
    <row r="8776" spans="1:4" x14ac:dyDescent="0.25">
      <c r="A8776" s="2" t="s">
        <v>1637</v>
      </c>
      <c r="B8776" s="2">
        <v>5002877</v>
      </c>
      <c r="C8776" s="2">
        <v>2</v>
      </c>
      <c r="D8776" s="2">
        <v>210</v>
      </c>
    </row>
    <row r="8777" spans="1:4" x14ac:dyDescent="0.25">
      <c r="A8777" s="2" t="s">
        <v>1637</v>
      </c>
      <c r="B8777" s="2">
        <v>5002877</v>
      </c>
      <c r="C8777" s="2">
        <v>4</v>
      </c>
      <c r="D8777" s="2">
        <v>208</v>
      </c>
    </row>
    <row r="8778" spans="1:4" x14ac:dyDescent="0.25">
      <c r="A8778" s="2" t="s">
        <v>1637</v>
      </c>
      <c r="B8778" s="2">
        <v>5002877</v>
      </c>
      <c r="C8778" s="2">
        <v>6</v>
      </c>
      <c r="D8778" s="2">
        <v>208</v>
      </c>
    </row>
    <row r="8779" spans="1:4" x14ac:dyDescent="0.25">
      <c r="A8779" s="2" t="s">
        <v>1637</v>
      </c>
      <c r="B8779" s="2">
        <v>5002878</v>
      </c>
      <c r="C8779" s="2">
        <v>6</v>
      </c>
      <c r="D8779" s="2">
        <v>208</v>
      </c>
    </row>
    <row r="8780" spans="1:4" x14ac:dyDescent="0.25">
      <c r="A8780" s="2" t="s">
        <v>1637</v>
      </c>
      <c r="B8780" s="2">
        <v>5002878</v>
      </c>
      <c r="C8780" s="2">
        <v>71</v>
      </c>
      <c r="D8780" s="2">
        <v>202</v>
      </c>
    </row>
    <row r="8781" spans="1:4" x14ac:dyDescent="0.25">
      <c r="A8781" s="2" t="s">
        <v>1637</v>
      </c>
      <c r="B8781" s="2">
        <v>5002879</v>
      </c>
      <c r="C8781" s="2">
        <v>66</v>
      </c>
      <c r="D8781" s="2">
        <v>202</v>
      </c>
    </row>
    <row r="8782" spans="1:4" x14ac:dyDescent="0.25">
      <c r="A8782" s="2" t="s">
        <v>1637</v>
      </c>
      <c r="B8782" s="2">
        <v>5002879</v>
      </c>
      <c r="C8782" s="2">
        <v>67</v>
      </c>
      <c r="D8782" s="2">
        <v>208</v>
      </c>
    </row>
    <row r="8783" spans="1:4" x14ac:dyDescent="0.25">
      <c r="A8783" s="2" t="s">
        <v>1637</v>
      </c>
      <c r="B8783" s="2">
        <v>5002879</v>
      </c>
      <c r="C8783" s="2">
        <v>72</v>
      </c>
      <c r="D8783" s="2">
        <v>202</v>
      </c>
    </row>
    <row r="8784" spans="1:4" x14ac:dyDescent="0.25">
      <c r="A8784" s="2" t="s">
        <v>1637</v>
      </c>
      <c r="B8784" s="2">
        <v>5002879</v>
      </c>
      <c r="C8784" s="2">
        <v>77</v>
      </c>
      <c r="D8784" s="2">
        <v>208</v>
      </c>
    </row>
    <row r="8785" spans="1:4" x14ac:dyDescent="0.25">
      <c r="A8785" s="2" t="s">
        <v>1637</v>
      </c>
      <c r="B8785" s="2">
        <v>5002880</v>
      </c>
      <c r="C8785" s="2">
        <v>6</v>
      </c>
      <c r="D8785" s="2">
        <v>308</v>
      </c>
    </row>
    <row r="8786" spans="1:4" x14ac:dyDescent="0.25">
      <c r="A8786" s="2" t="s">
        <v>1637</v>
      </c>
      <c r="B8786" s="2">
        <v>5002880</v>
      </c>
      <c r="C8786" s="2">
        <v>12</v>
      </c>
      <c r="D8786" s="2">
        <v>310</v>
      </c>
    </row>
    <row r="8787" spans="1:4" x14ac:dyDescent="0.25">
      <c r="A8787" s="2" t="s">
        <v>1637</v>
      </c>
      <c r="B8787" s="2">
        <v>5002881</v>
      </c>
      <c r="C8787" s="2">
        <v>6</v>
      </c>
      <c r="D8787" s="2">
        <v>308</v>
      </c>
    </row>
    <row r="8788" spans="1:4" x14ac:dyDescent="0.25">
      <c r="A8788" s="2" t="s">
        <v>1637</v>
      </c>
      <c r="B8788" s="2">
        <v>5002881</v>
      </c>
      <c r="C8788" s="2">
        <v>12</v>
      </c>
      <c r="D8788" s="2">
        <v>310</v>
      </c>
    </row>
    <row r="8789" spans="1:4" x14ac:dyDescent="0.25">
      <c r="A8789" s="2" t="s">
        <v>1637</v>
      </c>
      <c r="B8789" s="2">
        <v>5002882</v>
      </c>
      <c r="C8789" s="2">
        <v>6</v>
      </c>
      <c r="D8789" s="2">
        <v>308</v>
      </c>
    </row>
    <row r="8790" spans="1:4" x14ac:dyDescent="0.25">
      <c r="A8790" s="2" t="s">
        <v>1637</v>
      </c>
      <c r="B8790" s="2">
        <v>5002882</v>
      </c>
      <c r="C8790" s="2">
        <v>12</v>
      </c>
      <c r="D8790" s="2">
        <v>310</v>
      </c>
    </row>
    <row r="8791" spans="1:4" x14ac:dyDescent="0.25">
      <c r="A8791" s="2" t="s">
        <v>1637</v>
      </c>
      <c r="B8791" s="2">
        <v>5002883</v>
      </c>
      <c r="C8791" s="2">
        <v>6</v>
      </c>
      <c r="D8791" s="2">
        <v>308</v>
      </c>
    </row>
    <row r="8792" spans="1:4" x14ac:dyDescent="0.25">
      <c r="A8792" s="2" t="s">
        <v>1637</v>
      </c>
      <c r="B8792" s="2">
        <v>5002883</v>
      </c>
      <c r="C8792" s="2">
        <v>12</v>
      </c>
      <c r="D8792" s="2">
        <v>310</v>
      </c>
    </row>
    <row r="8793" spans="1:4" x14ac:dyDescent="0.25">
      <c r="A8793" s="2" t="s">
        <v>1637</v>
      </c>
      <c r="B8793" s="2">
        <v>5002884</v>
      </c>
      <c r="C8793" s="2">
        <v>1</v>
      </c>
      <c r="D8793" s="2">
        <v>202</v>
      </c>
    </row>
    <row r="8794" spans="1:4" x14ac:dyDescent="0.25">
      <c r="A8794" s="2" t="s">
        <v>1637</v>
      </c>
      <c r="B8794" s="2">
        <v>5002885</v>
      </c>
      <c r="C8794" s="2">
        <v>1</v>
      </c>
      <c r="D8794" s="2">
        <v>202</v>
      </c>
    </row>
    <row r="8795" spans="1:4" x14ac:dyDescent="0.25">
      <c r="A8795" s="2" t="s">
        <v>1637</v>
      </c>
      <c r="B8795" s="2">
        <v>5002886</v>
      </c>
      <c r="C8795" s="2">
        <v>27</v>
      </c>
      <c r="D8795" s="2">
        <v>209</v>
      </c>
    </row>
    <row r="8796" spans="1:4" x14ac:dyDescent="0.25">
      <c r="A8796" s="2" t="s">
        <v>1637</v>
      </c>
      <c r="B8796" s="2">
        <v>5002887</v>
      </c>
      <c r="C8796" s="2">
        <v>1</v>
      </c>
      <c r="D8796" s="2">
        <v>202</v>
      </c>
    </row>
    <row r="8797" spans="1:4" x14ac:dyDescent="0.25">
      <c r="A8797" s="2" t="s">
        <v>1637</v>
      </c>
      <c r="B8797" s="2">
        <v>5002887</v>
      </c>
      <c r="C8797" s="2">
        <v>2</v>
      </c>
      <c r="D8797" s="2">
        <v>210</v>
      </c>
    </row>
    <row r="8798" spans="1:4" x14ac:dyDescent="0.25">
      <c r="A8798" s="2" t="s">
        <v>1637</v>
      </c>
      <c r="B8798" s="2">
        <v>5002887</v>
      </c>
      <c r="C8798" s="2">
        <v>4</v>
      </c>
      <c r="D8798" s="2">
        <v>208</v>
      </c>
    </row>
    <row r="8799" spans="1:4" x14ac:dyDescent="0.25">
      <c r="A8799" s="2" t="s">
        <v>1637</v>
      </c>
      <c r="B8799" s="2">
        <v>5002887</v>
      </c>
      <c r="C8799" s="2">
        <v>6</v>
      </c>
      <c r="D8799" s="2">
        <v>208</v>
      </c>
    </row>
    <row r="8800" spans="1:4" x14ac:dyDescent="0.25">
      <c r="A8800" s="2" t="s">
        <v>1637</v>
      </c>
      <c r="B8800" s="2">
        <v>5002887</v>
      </c>
      <c r="C8800" s="2">
        <v>7</v>
      </c>
      <c r="D8800" s="2">
        <v>202</v>
      </c>
    </row>
    <row r="8801" spans="1:4" x14ac:dyDescent="0.25">
      <c r="A8801" s="2" t="s">
        <v>1637</v>
      </c>
      <c r="B8801" s="2">
        <v>5002888</v>
      </c>
      <c r="C8801" s="2">
        <v>27</v>
      </c>
      <c r="D8801" s="2">
        <v>209</v>
      </c>
    </row>
    <row r="8802" spans="1:4" x14ac:dyDescent="0.25">
      <c r="A8802" s="2" t="s">
        <v>1637</v>
      </c>
      <c r="B8802" s="2">
        <v>5002889</v>
      </c>
      <c r="C8802" s="2">
        <v>6</v>
      </c>
      <c r="D8802" s="2">
        <v>308</v>
      </c>
    </row>
    <row r="8803" spans="1:4" x14ac:dyDescent="0.25">
      <c r="A8803" s="2" t="s">
        <v>1637</v>
      </c>
      <c r="B8803" s="2">
        <v>5002889</v>
      </c>
      <c r="C8803" s="2">
        <v>12</v>
      </c>
      <c r="D8803" s="2">
        <v>310</v>
      </c>
    </row>
    <row r="8804" spans="1:4" x14ac:dyDescent="0.25">
      <c r="A8804" s="2" t="s">
        <v>1637</v>
      </c>
      <c r="B8804" s="2">
        <v>5002890</v>
      </c>
      <c r="C8804" s="2">
        <v>6</v>
      </c>
      <c r="D8804" s="2">
        <v>308</v>
      </c>
    </row>
    <row r="8805" spans="1:4" x14ac:dyDescent="0.25">
      <c r="A8805" s="2" t="s">
        <v>1637</v>
      </c>
      <c r="B8805" s="2">
        <v>5002890</v>
      </c>
      <c r="C8805" s="2">
        <v>12</v>
      </c>
      <c r="D8805" s="2">
        <v>310</v>
      </c>
    </row>
    <row r="8806" spans="1:4" x14ac:dyDescent="0.25">
      <c r="A8806" s="2" t="s">
        <v>1637</v>
      </c>
      <c r="B8806" s="2">
        <v>5002891</v>
      </c>
      <c r="C8806" s="2">
        <v>6</v>
      </c>
      <c r="D8806" s="2">
        <v>308</v>
      </c>
    </row>
    <row r="8807" spans="1:4" x14ac:dyDescent="0.25">
      <c r="A8807" s="2" t="s">
        <v>1637</v>
      </c>
      <c r="B8807" s="2">
        <v>5002891</v>
      </c>
      <c r="C8807" s="2">
        <v>12</v>
      </c>
      <c r="D8807" s="2">
        <v>310</v>
      </c>
    </row>
    <row r="8808" spans="1:4" x14ac:dyDescent="0.25">
      <c r="A8808" s="2" t="s">
        <v>1637</v>
      </c>
      <c r="B8808" s="2">
        <v>5002892</v>
      </c>
      <c r="C8808" s="2">
        <v>6</v>
      </c>
      <c r="D8808" s="2">
        <v>308</v>
      </c>
    </row>
    <row r="8809" spans="1:4" x14ac:dyDescent="0.25">
      <c r="A8809" s="2" t="s">
        <v>1637</v>
      </c>
      <c r="B8809" s="2">
        <v>5002892</v>
      </c>
      <c r="C8809" s="2">
        <v>12</v>
      </c>
      <c r="D8809" s="2">
        <v>310</v>
      </c>
    </row>
    <row r="8810" spans="1:4" x14ac:dyDescent="0.25">
      <c r="A8810" s="2" t="s">
        <v>1637</v>
      </c>
      <c r="B8810" s="2">
        <v>5002893</v>
      </c>
      <c r="C8810" s="2">
        <v>6</v>
      </c>
      <c r="D8810" s="2">
        <v>308</v>
      </c>
    </row>
    <row r="8811" spans="1:4" x14ac:dyDescent="0.25">
      <c r="A8811" s="2" t="s">
        <v>1637</v>
      </c>
      <c r="B8811" s="2">
        <v>5002893</v>
      </c>
      <c r="C8811" s="2">
        <v>12</v>
      </c>
      <c r="D8811" s="2">
        <v>310</v>
      </c>
    </row>
    <row r="8812" spans="1:4" x14ac:dyDescent="0.25">
      <c r="A8812" s="2" t="s">
        <v>1637</v>
      </c>
      <c r="B8812" s="2">
        <v>5002894</v>
      </c>
      <c r="C8812" s="2">
        <v>6</v>
      </c>
      <c r="D8812" s="2">
        <v>308</v>
      </c>
    </row>
    <row r="8813" spans="1:4" x14ac:dyDescent="0.25">
      <c r="A8813" s="2" t="s">
        <v>1637</v>
      </c>
      <c r="B8813" s="2">
        <v>5002894</v>
      </c>
      <c r="C8813" s="2">
        <v>12</v>
      </c>
      <c r="D8813" s="2">
        <v>310</v>
      </c>
    </row>
    <row r="8814" spans="1:4" x14ac:dyDescent="0.25">
      <c r="A8814" s="2" t="s">
        <v>1637</v>
      </c>
      <c r="B8814" s="2">
        <v>5002895</v>
      </c>
      <c r="C8814" s="2">
        <v>66</v>
      </c>
      <c r="D8814" s="2">
        <v>202</v>
      </c>
    </row>
    <row r="8815" spans="1:4" x14ac:dyDescent="0.25">
      <c r="A8815" s="2" t="s">
        <v>1637</v>
      </c>
      <c r="B8815" s="2">
        <v>5002895</v>
      </c>
      <c r="C8815" s="2">
        <v>67</v>
      </c>
      <c r="D8815" s="2">
        <v>208</v>
      </c>
    </row>
    <row r="8816" spans="1:4" x14ac:dyDescent="0.25">
      <c r="A8816" s="2" t="s">
        <v>1637</v>
      </c>
      <c r="B8816" s="2">
        <v>5002896</v>
      </c>
      <c r="C8816" s="2">
        <v>66</v>
      </c>
      <c r="D8816" s="2">
        <v>202</v>
      </c>
    </row>
    <row r="8817" spans="1:4" x14ac:dyDescent="0.25">
      <c r="A8817" s="2" t="s">
        <v>1637</v>
      </c>
      <c r="B8817" s="2">
        <v>5002896</v>
      </c>
      <c r="C8817" s="2">
        <v>67</v>
      </c>
      <c r="D8817" s="2">
        <v>208</v>
      </c>
    </row>
    <row r="8818" spans="1:4" x14ac:dyDescent="0.25">
      <c r="A8818" s="2" t="s">
        <v>1637</v>
      </c>
      <c r="B8818" s="2">
        <v>5002897</v>
      </c>
      <c r="C8818" s="2">
        <v>66</v>
      </c>
      <c r="D8818" s="2">
        <v>202</v>
      </c>
    </row>
    <row r="8819" spans="1:4" x14ac:dyDescent="0.25">
      <c r="A8819" s="2" t="s">
        <v>1637</v>
      </c>
      <c r="B8819" s="2">
        <v>5002897</v>
      </c>
      <c r="C8819" s="2">
        <v>67</v>
      </c>
      <c r="D8819" s="2">
        <v>208</v>
      </c>
    </row>
    <row r="8820" spans="1:4" x14ac:dyDescent="0.25">
      <c r="A8820" s="2" t="s">
        <v>1637</v>
      </c>
      <c r="B8820" s="2">
        <v>5002898</v>
      </c>
      <c r="C8820" s="2">
        <v>72</v>
      </c>
      <c r="D8820" s="2">
        <v>202</v>
      </c>
    </row>
    <row r="8821" spans="1:4" x14ac:dyDescent="0.25">
      <c r="A8821" s="2" t="s">
        <v>1637</v>
      </c>
      <c r="B8821" s="2">
        <v>5002898</v>
      </c>
      <c r="C8821" s="2">
        <v>77</v>
      </c>
      <c r="D8821" s="2">
        <v>208</v>
      </c>
    </row>
    <row r="8822" spans="1:4" x14ac:dyDescent="0.25">
      <c r="A8822" s="2" t="s">
        <v>1637</v>
      </c>
      <c r="B8822" s="2">
        <v>5002899</v>
      </c>
      <c r="C8822" s="2">
        <v>71</v>
      </c>
      <c r="D8822" s="2">
        <v>202</v>
      </c>
    </row>
    <row r="8823" spans="1:4" x14ac:dyDescent="0.25">
      <c r="A8823" s="2" t="s">
        <v>1637</v>
      </c>
      <c r="B8823" s="2">
        <v>5002899</v>
      </c>
      <c r="C8823" s="2">
        <v>76</v>
      </c>
      <c r="D8823" s="2">
        <v>208</v>
      </c>
    </row>
    <row r="8824" spans="1:4" x14ac:dyDescent="0.25">
      <c r="A8824" s="2" t="s">
        <v>1637</v>
      </c>
      <c r="B8824" s="2">
        <v>5002900</v>
      </c>
      <c r="C8824" s="2">
        <v>66</v>
      </c>
      <c r="D8824" s="2">
        <v>202</v>
      </c>
    </row>
    <row r="8825" spans="1:4" x14ac:dyDescent="0.25">
      <c r="A8825" s="2" t="s">
        <v>1637</v>
      </c>
      <c r="B8825" s="2">
        <v>5002901</v>
      </c>
      <c r="C8825" s="2">
        <v>71</v>
      </c>
      <c r="D8825" s="2">
        <v>202</v>
      </c>
    </row>
    <row r="8826" spans="1:4" x14ac:dyDescent="0.25">
      <c r="A8826" s="2" t="s">
        <v>1637</v>
      </c>
      <c r="B8826" s="2">
        <v>5002901</v>
      </c>
      <c r="C8826" s="2">
        <v>76</v>
      </c>
      <c r="D8826" s="2">
        <v>208</v>
      </c>
    </row>
    <row r="8827" spans="1:4" x14ac:dyDescent="0.25">
      <c r="A8827" s="2" t="s">
        <v>1637</v>
      </c>
      <c r="B8827" s="2">
        <v>5002902</v>
      </c>
      <c r="C8827" s="2">
        <v>66</v>
      </c>
      <c r="D8827" s="2">
        <v>202</v>
      </c>
    </row>
    <row r="8828" spans="1:4" x14ac:dyDescent="0.25">
      <c r="A8828" s="2" t="s">
        <v>1637</v>
      </c>
      <c r="B8828" s="2">
        <v>5002902</v>
      </c>
      <c r="C8828" s="2">
        <v>67</v>
      </c>
      <c r="D8828" s="2">
        <v>208</v>
      </c>
    </row>
    <row r="8829" spans="1:4" x14ac:dyDescent="0.25">
      <c r="A8829" s="2" t="s">
        <v>1637</v>
      </c>
      <c r="B8829" s="2">
        <v>5002903</v>
      </c>
      <c r="C8829" s="2">
        <v>6</v>
      </c>
      <c r="D8829" s="2">
        <v>308</v>
      </c>
    </row>
    <row r="8830" spans="1:4" x14ac:dyDescent="0.25">
      <c r="A8830" s="2" t="s">
        <v>1637</v>
      </c>
      <c r="B8830" s="2">
        <v>5002903</v>
      </c>
      <c r="C8830" s="2">
        <v>12</v>
      </c>
      <c r="D8830" s="2">
        <v>310</v>
      </c>
    </row>
    <row r="8831" spans="1:4" x14ac:dyDescent="0.25">
      <c r="A8831" s="2" t="s">
        <v>1637</v>
      </c>
      <c r="B8831" s="2">
        <v>5002904</v>
      </c>
      <c r="C8831" s="2">
        <v>6</v>
      </c>
      <c r="D8831" s="2">
        <v>308</v>
      </c>
    </row>
    <row r="8832" spans="1:4" x14ac:dyDescent="0.25">
      <c r="A8832" s="2" t="s">
        <v>1637</v>
      </c>
      <c r="B8832" s="2">
        <v>5002904</v>
      </c>
      <c r="C8832" s="2">
        <v>12</v>
      </c>
      <c r="D8832" s="2">
        <v>310</v>
      </c>
    </row>
    <row r="8833" spans="1:4" x14ac:dyDescent="0.25">
      <c r="A8833" s="2" t="s">
        <v>1637</v>
      </c>
      <c r="B8833" s="2">
        <v>5002905</v>
      </c>
      <c r="C8833" s="2">
        <v>6</v>
      </c>
      <c r="D8833" s="2">
        <v>308</v>
      </c>
    </row>
    <row r="8834" spans="1:4" x14ac:dyDescent="0.25">
      <c r="A8834" s="2" t="s">
        <v>1637</v>
      </c>
      <c r="B8834" s="2">
        <v>5002905</v>
      </c>
      <c r="C8834" s="2">
        <v>12</v>
      </c>
      <c r="D8834" s="2">
        <v>310</v>
      </c>
    </row>
    <row r="8835" spans="1:4" x14ac:dyDescent="0.25">
      <c r="A8835" s="2" t="s">
        <v>1637</v>
      </c>
      <c r="B8835" s="2">
        <v>5002906</v>
      </c>
      <c r="C8835" s="2">
        <v>6</v>
      </c>
      <c r="D8835" s="2">
        <v>308</v>
      </c>
    </row>
    <row r="8836" spans="1:4" x14ac:dyDescent="0.25">
      <c r="A8836" s="2" t="s">
        <v>1637</v>
      </c>
      <c r="B8836" s="2">
        <v>5002906</v>
      </c>
      <c r="C8836" s="2">
        <v>12</v>
      </c>
      <c r="D8836" s="2">
        <v>310</v>
      </c>
    </row>
    <row r="8837" spans="1:4" x14ac:dyDescent="0.25">
      <c r="A8837" s="2" t="s">
        <v>1637</v>
      </c>
      <c r="B8837" s="2">
        <v>5002907</v>
      </c>
      <c r="C8837" s="2">
        <v>6</v>
      </c>
      <c r="D8837" s="2">
        <v>308</v>
      </c>
    </row>
    <row r="8838" spans="1:4" x14ac:dyDescent="0.25">
      <c r="A8838" s="2" t="s">
        <v>1637</v>
      </c>
      <c r="B8838" s="2">
        <v>5002907</v>
      </c>
      <c r="C8838" s="2">
        <v>12</v>
      </c>
      <c r="D8838" s="2">
        <v>310</v>
      </c>
    </row>
    <row r="8839" spans="1:4" x14ac:dyDescent="0.25">
      <c r="A8839" s="2" t="s">
        <v>1637</v>
      </c>
      <c r="B8839" s="2">
        <v>5002908</v>
      </c>
      <c r="C8839" s="2">
        <v>6</v>
      </c>
      <c r="D8839" s="2">
        <v>308</v>
      </c>
    </row>
    <row r="8840" spans="1:4" x14ac:dyDescent="0.25">
      <c r="A8840" s="2" t="s">
        <v>1637</v>
      </c>
      <c r="B8840" s="2">
        <v>5002908</v>
      </c>
      <c r="C8840" s="2">
        <v>12</v>
      </c>
      <c r="D8840" s="2">
        <v>310</v>
      </c>
    </row>
    <row r="8841" spans="1:4" x14ac:dyDescent="0.25">
      <c r="A8841" s="2" t="s">
        <v>1637</v>
      </c>
      <c r="B8841" s="2">
        <v>5002909</v>
      </c>
      <c r="C8841" s="2">
        <v>6</v>
      </c>
      <c r="D8841" s="2">
        <v>308</v>
      </c>
    </row>
    <row r="8842" spans="1:4" x14ac:dyDescent="0.25">
      <c r="A8842" s="2" t="s">
        <v>1637</v>
      </c>
      <c r="B8842" s="2">
        <v>5002909</v>
      </c>
      <c r="C8842" s="2">
        <v>12</v>
      </c>
      <c r="D8842" s="2">
        <v>310</v>
      </c>
    </row>
    <row r="8843" spans="1:4" x14ac:dyDescent="0.25">
      <c r="A8843" s="2" t="s">
        <v>1637</v>
      </c>
      <c r="B8843" s="2">
        <v>5002910</v>
      </c>
      <c r="C8843" s="2">
        <v>6</v>
      </c>
      <c r="D8843" s="2">
        <v>308</v>
      </c>
    </row>
    <row r="8844" spans="1:4" x14ac:dyDescent="0.25">
      <c r="A8844" s="2" t="s">
        <v>1637</v>
      </c>
      <c r="B8844" s="2">
        <v>5002910</v>
      </c>
      <c r="C8844" s="2">
        <v>12</v>
      </c>
      <c r="D8844" s="2">
        <v>310</v>
      </c>
    </row>
    <row r="8845" spans="1:4" x14ac:dyDescent="0.25">
      <c r="A8845" s="2" t="s">
        <v>1637</v>
      </c>
      <c r="B8845" s="2">
        <v>5002911</v>
      </c>
      <c r="C8845" s="2">
        <v>6</v>
      </c>
      <c r="D8845" s="2">
        <v>308</v>
      </c>
    </row>
    <row r="8846" spans="1:4" x14ac:dyDescent="0.25">
      <c r="A8846" s="2" t="s">
        <v>1637</v>
      </c>
      <c r="B8846" s="2">
        <v>5002911</v>
      </c>
      <c r="C8846" s="2">
        <v>12</v>
      </c>
      <c r="D8846" s="2">
        <v>310</v>
      </c>
    </row>
    <row r="8847" spans="1:4" x14ac:dyDescent="0.25">
      <c r="A8847" s="2" t="s">
        <v>1637</v>
      </c>
      <c r="B8847" s="2">
        <v>5002912</v>
      </c>
      <c r="C8847" s="2">
        <v>6</v>
      </c>
      <c r="D8847" s="2">
        <v>308</v>
      </c>
    </row>
    <row r="8848" spans="1:4" x14ac:dyDescent="0.25">
      <c r="A8848" s="2" t="s">
        <v>1637</v>
      </c>
      <c r="B8848" s="2">
        <v>5002912</v>
      </c>
      <c r="C8848" s="2">
        <v>12</v>
      </c>
      <c r="D8848" s="2">
        <v>310</v>
      </c>
    </row>
    <row r="8849" spans="1:4" x14ac:dyDescent="0.25">
      <c r="A8849" s="2" t="s">
        <v>1637</v>
      </c>
      <c r="B8849" s="2">
        <v>5002913</v>
      </c>
      <c r="C8849" s="2">
        <v>6</v>
      </c>
      <c r="D8849" s="2">
        <v>308</v>
      </c>
    </row>
    <row r="8850" spans="1:4" x14ac:dyDescent="0.25">
      <c r="A8850" s="2" t="s">
        <v>1637</v>
      </c>
      <c r="B8850" s="2">
        <v>5002913</v>
      </c>
      <c r="C8850" s="2">
        <v>12</v>
      </c>
      <c r="D8850" s="2">
        <v>310</v>
      </c>
    </row>
    <row r="8851" spans="1:4" x14ac:dyDescent="0.25">
      <c r="A8851" s="2" t="s">
        <v>1637</v>
      </c>
      <c r="B8851" s="2">
        <v>5002914</v>
      </c>
      <c r="C8851" s="2">
        <v>6</v>
      </c>
      <c r="D8851" s="2">
        <v>308</v>
      </c>
    </row>
    <row r="8852" spans="1:4" x14ac:dyDescent="0.25">
      <c r="A8852" s="2" t="s">
        <v>1637</v>
      </c>
      <c r="B8852" s="2">
        <v>5002914</v>
      </c>
      <c r="C8852" s="2">
        <v>12</v>
      </c>
      <c r="D8852" s="2">
        <v>310</v>
      </c>
    </row>
    <row r="8853" spans="1:4" x14ac:dyDescent="0.25">
      <c r="A8853" s="2" t="s">
        <v>1637</v>
      </c>
      <c r="B8853" s="2">
        <v>5002915</v>
      </c>
      <c r="C8853" s="2">
        <v>6</v>
      </c>
      <c r="D8853" s="2">
        <v>308</v>
      </c>
    </row>
    <row r="8854" spans="1:4" x14ac:dyDescent="0.25">
      <c r="A8854" s="2" t="s">
        <v>1637</v>
      </c>
      <c r="B8854" s="2">
        <v>5002915</v>
      </c>
      <c r="C8854" s="2">
        <v>12</v>
      </c>
      <c r="D8854" s="2">
        <v>310</v>
      </c>
    </row>
    <row r="8855" spans="1:4" x14ac:dyDescent="0.25">
      <c r="A8855" s="2" t="s">
        <v>1637</v>
      </c>
      <c r="B8855" s="2">
        <v>5002916</v>
      </c>
      <c r="C8855" s="2">
        <v>6</v>
      </c>
      <c r="D8855" s="2">
        <v>308</v>
      </c>
    </row>
    <row r="8856" spans="1:4" x14ac:dyDescent="0.25">
      <c r="A8856" s="2" t="s">
        <v>1637</v>
      </c>
      <c r="B8856" s="2">
        <v>5002916</v>
      </c>
      <c r="C8856" s="2">
        <v>12</v>
      </c>
      <c r="D8856" s="2">
        <v>310</v>
      </c>
    </row>
    <row r="8857" spans="1:4" x14ac:dyDescent="0.25">
      <c r="A8857" s="2" t="s">
        <v>1637</v>
      </c>
      <c r="B8857" s="2">
        <v>5002917</v>
      </c>
      <c r="C8857" s="2">
        <v>6</v>
      </c>
      <c r="D8857" s="2">
        <v>308</v>
      </c>
    </row>
    <row r="8858" spans="1:4" x14ac:dyDescent="0.25">
      <c r="A8858" s="2" t="s">
        <v>1637</v>
      </c>
      <c r="B8858" s="2">
        <v>5002917</v>
      </c>
      <c r="C8858" s="2">
        <v>12</v>
      </c>
      <c r="D8858" s="2">
        <v>310</v>
      </c>
    </row>
    <row r="8859" spans="1:4" x14ac:dyDescent="0.25">
      <c r="A8859" s="2" t="s">
        <v>1637</v>
      </c>
      <c r="B8859" s="2">
        <v>5002918</v>
      </c>
      <c r="C8859" s="2">
        <v>6</v>
      </c>
      <c r="D8859" s="2">
        <v>308</v>
      </c>
    </row>
    <row r="8860" spans="1:4" x14ac:dyDescent="0.25">
      <c r="A8860" s="2" t="s">
        <v>1637</v>
      </c>
      <c r="B8860" s="2">
        <v>5002918</v>
      </c>
      <c r="C8860" s="2">
        <v>12</v>
      </c>
      <c r="D8860" s="2">
        <v>310</v>
      </c>
    </row>
    <row r="8861" spans="1:4" x14ac:dyDescent="0.25">
      <c r="A8861" s="2" t="s">
        <v>1637</v>
      </c>
      <c r="B8861" s="2">
        <v>5002919</v>
      </c>
      <c r="C8861" s="2">
        <v>6</v>
      </c>
      <c r="D8861" s="2">
        <v>308</v>
      </c>
    </row>
    <row r="8862" spans="1:4" x14ac:dyDescent="0.25">
      <c r="A8862" s="2" t="s">
        <v>1637</v>
      </c>
      <c r="B8862" s="2">
        <v>5002919</v>
      </c>
      <c r="C8862" s="2">
        <v>12</v>
      </c>
      <c r="D8862" s="2">
        <v>310</v>
      </c>
    </row>
    <row r="8863" spans="1:4" x14ac:dyDescent="0.25">
      <c r="A8863" s="2" t="s">
        <v>1637</v>
      </c>
      <c r="B8863" s="2">
        <v>5002920</v>
      </c>
      <c r="C8863" s="2">
        <v>6</v>
      </c>
      <c r="D8863" s="2">
        <v>308</v>
      </c>
    </row>
    <row r="8864" spans="1:4" x14ac:dyDescent="0.25">
      <c r="A8864" s="2" t="s">
        <v>1637</v>
      </c>
      <c r="B8864" s="2">
        <v>5002920</v>
      </c>
      <c r="C8864" s="2">
        <v>12</v>
      </c>
      <c r="D8864" s="2">
        <v>310</v>
      </c>
    </row>
    <row r="8865" spans="1:4" x14ac:dyDescent="0.25">
      <c r="A8865" s="2" t="s">
        <v>1637</v>
      </c>
      <c r="B8865" s="2">
        <v>5002921</v>
      </c>
      <c r="C8865" s="2">
        <v>6</v>
      </c>
      <c r="D8865" s="2">
        <v>308</v>
      </c>
    </row>
    <row r="8866" spans="1:4" x14ac:dyDescent="0.25">
      <c r="A8866" s="2" t="s">
        <v>1637</v>
      </c>
      <c r="B8866" s="2">
        <v>5002921</v>
      </c>
      <c r="C8866" s="2">
        <v>12</v>
      </c>
      <c r="D8866" s="2">
        <v>310</v>
      </c>
    </row>
    <row r="8867" spans="1:4" x14ac:dyDescent="0.25">
      <c r="A8867" s="2" t="s">
        <v>1637</v>
      </c>
      <c r="B8867" s="2">
        <v>5002922</v>
      </c>
      <c r="C8867" s="2">
        <v>6</v>
      </c>
      <c r="D8867" s="2">
        <v>308</v>
      </c>
    </row>
    <row r="8868" spans="1:4" x14ac:dyDescent="0.25">
      <c r="A8868" s="2" t="s">
        <v>1637</v>
      </c>
      <c r="B8868" s="2">
        <v>5002922</v>
      </c>
      <c r="C8868" s="2">
        <v>12</v>
      </c>
      <c r="D8868" s="2">
        <v>310</v>
      </c>
    </row>
    <row r="8869" spans="1:4" x14ac:dyDescent="0.25">
      <c r="A8869" s="2" t="s">
        <v>1637</v>
      </c>
      <c r="B8869" s="2">
        <v>5002923</v>
      </c>
      <c r="C8869" s="2">
        <v>6</v>
      </c>
      <c r="D8869" s="2">
        <v>308</v>
      </c>
    </row>
    <row r="8870" spans="1:4" x14ac:dyDescent="0.25">
      <c r="A8870" s="2" t="s">
        <v>1637</v>
      </c>
      <c r="B8870" s="2">
        <v>5002923</v>
      </c>
      <c r="C8870" s="2">
        <v>12</v>
      </c>
      <c r="D8870" s="2">
        <v>310</v>
      </c>
    </row>
    <row r="8871" spans="1:4" x14ac:dyDescent="0.25">
      <c r="A8871" s="2" t="s">
        <v>1637</v>
      </c>
      <c r="B8871" s="2">
        <v>5002924</v>
      </c>
      <c r="C8871" s="2">
        <v>6</v>
      </c>
      <c r="D8871" s="2">
        <v>308</v>
      </c>
    </row>
    <row r="8872" spans="1:4" x14ac:dyDescent="0.25">
      <c r="A8872" s="2" t="s">
        <v>1637</v>
      </c>
      <c r="B8872" s="2">
        <v>5002924</v>
      </c>
      <c r="C8872" s="2">
        <v>12</v>
      </c>
      <c r="D8872" s="2">
        <v>310</v>
      </c>
    </row>
    <row r="8873" spans="1:4" x14ac:dyDescent="0.25">
      <c r="A8873" s="2" t="s">
        <v>1637</v>
      </c>
      <c r="B8873" s="2">
        <v>5002925</v>
      </c>
      <c r="C8873" s="2">
        <v>6</v>
      </c>
      <c r="D8873" s="2">
        <v>308</v>
      </c>
    </row>
    <row r="8874" spans="1:4" x14ac:dyDescent="0.25">
      <c r="A8874" s="2" t="s">
        <v>1637</v>
      </c>
      <c r="B8874" s="2">
        <v>5002925</v>
      </c>
      <c r="C8874" s="2">
        <v>12</v>
      </c>
      <c r="D8874" s="2">
        <v>310</v>
      </c>
    </row>
    <row r="8875" spans="1:4" x14ac:dyDescent="0.25">
      <c r="A8875" s="2" t="s">
        <v>1637</v>
      </c>
      <c r="B8875" s="2">
        <v>5002926</v>
      </c>
      <c r="C8875" s="2">
        <v>6</v>
      </c>
      <c r="D8875" s="2">
        <v>308</v>
      </c>
    </row>
    <row r="8876" spans="1:4" x14ac:dyDescent="0.25">
      <c r="A8876" s="2" t="s">
        <v>1637</v>
      </c>
      <c r="B8876" s="2">
        <v>5002926</v>
      </c>
      <c r="C8876" s="2">
        <v>12</v>
      </c>
      <c r="D8876" s="2">
        <v>310</v>
      </c>
    </row>
    <row r="8877" spans="1:4" x14ac:dyDescent="0.25">
      <c r="A8877" s="2" t="s">
        <v>1637</v>
      </c>
      <c r="B8877" s="2">
        <v>5002927</v>
      </c>
      <c r="C8877" s="2">
        <v>6</v>
      </c>
      <c r="D8877" s="2">
        <v>308</v>
      </c>
    </row>
    <row r="8878" spans="1:4" x14ac:dyDescent="0.25">
      <c r="A8878" s="2" t="s">
        <v>1637</v>
      </c>
      <c r="B8878" s="2">
        <v>5002927</v>
      </c>
      <c r="C8878" s="2">
        <v>12</v>
      </c>
      <c r="D8878" s="2">
        <v>310</v>
      </c>
    </row>
    <row r="8879" spans="1:4" x14ac:dyDescent="0.25">
      <c r="A8879" s="2" t="s">
        <v>1637</v>
      </c>
      <c r="B8879" s="2">
        <v>5002928</v>
      </c>
      <c r="C8879" s="2">
        <v>6</v>
      </c>
      <c r="D8879" s="2">
        <v>308</v>
      </c>
    </row>
    <row r="8880" spans="1:4" x14ac:dyDescent="0.25">
      <c r="A8880" s="2" t="s">
        <v>1637</v>
      </c>
      <c r="B8880" s="2">
        <v>5002928</v>
      </c>
      <c r="C8880" s="2">
        <v>12</v>
      </c>
      <c r="D8880" s="2">
        <v>310</v>
      </c>
    </row>
    <row r="8881" spans="1:4" x14ac:dyDescent="0.25">
      <c r="A8881" s="2" t="s">
        <v>1637</v>
      </c>
      <c r="B8881" s="2">
        <v>5002929</v>
      </c>
      <c r="C8881" s="2">
        <v>6</v>
      </c>
      <c r="D8881" s="2">
        <v>308</v>
      </c>
    </row>
    <row r="8882" spans="1:4" x14ac:dyDescent="0.25">
      <c r="A8882" s="2" t="s">
        <v>1637</v>
      </c>
      <c r="B8882" s="2">
        <v>5002929</v>
      </c>
      <c r="C8882" s="2">
        <v>12</v>
      </c>
      <c r="D8882" s="2">
        <v>310</v>
      </c>
    </row>
    <row r="8883" spans="1:4" x14ac:dyDescent="0.25">
      <c r="A8883" s="2" t="s">
        <v>1637</v>
      </c>
      <c r="B8883" s="2">
        <v>5002930</v>
      </c>
      <c r="C8883" s="2">
        <v>6</v>
      </c>
      <c r="D8883" s="2">
        <v>308</v>
      </c>
    </row>
    <row r="8884" spans="1:4" x14ac:dyDescent="0.25">
      <c r="A8884" s="2" t="s">
        <v>1637</v>
      </c>
      <c r="B8884" s="2">
        <v>5002930</v>
      </c>
      <c r="C8884" s="2">
        <v>12</v>
      </c>
      <c r="D8884" s="2">
        <v>310</v>
      </c>
    </row>
    <row r="8885" spans="1:4" x14ac:dyDescent="0.25">
      <c r="A8885" s="2" t="s">
        <v>1637</v>
      </c>
      <c r="B8885" s="2">
        <v>5002931</v>
      </c>
      <c r="C8885" s="2">
        <v>6</v>
      </c>
      <c r="D8885" s="2">
        <v>308</v>
      </c>
    </row>
    <row r="8886" spans="1:4" x14ac:dyDescent="0.25">
      <c r="A8886" s="2" t="s">
        <v>1637</v>
      </c>
      <c r="B8886" s="2">
        <v>5002931</v>
      </c>
      <c r="C8886" s="2">
        <v>12</v>
      </c>
      <c r="D8886" s="2">
        <v>310</v>
      </c>
    </row>
    <row r="8887" spans="1:4" x14ac:dyDescent="0.25">
      <c r="A8887" s="2" t="s">
        <v>1637</v>
      </c>
      <c r="B8887" s="2">
        <v>5002932</v>
      </c>
      <c r="C8887" s="2">
        <v>6</v>
      </c>
      <c r="D8887" s="2">
        <v>308</v>
      </c>
    </row>
    <row r="8888" spans="1:4" x14ac:dyDescent="0.25">
      <c r="A8888" s="2" t="s">
        <v>1637</v>
      </c>
      <c r="B8888" s="2">
        <v>5002932</v>
      </c>
      <c r="C8888" s="2">
        <v>12</v>
      </c>
      <c r="D8888" s="2">
        <v>310</v>
      </c>
    </row>
    <row r="8889" spans="1:4" x14ac:dyDescent="0.25">
      <c r="A8889" s="2" t="s">
        <v>1637</v>
      </c>
      <c r="B8889" s="2">
        <v>5002933</v>
      </c>
      <c r="C8889" s="2">
        <v>6</v>
      </c>
      <c r="D8889" s="2">
        <v>308</v>
      </c>
    </row>
    <row r="8890" spans="1:4" x14ac:dyDescent="0.25">
      <c r="A8890" s="2" t="s">
        <v>1637</v>
      </c>
      <c r="B8890" s="2">
        <v>5002933</v>
      </c>
      <c r="C8890" s="2">
        <v>12</v>
      </c>
      <c r="D8890" s="2">
        <v>310</v>
      </c>
    </row>
    <row r="8891" spans="1:4" x14ac:dyDescent="0.25">
      <c r="A8891" s="2" t="s">
        <v>1637</v>
      </c>
      <c r="B8891" s="2">
        <v>5002934</v>
      </c>
      <c r="C8891" s="2">
        <v>6</v>
      </c>
      <c r="D8891" s="2">
        <v>308</v>
      </c>
    </row>
    <row r="8892" spans="1:4" x14ac:dyDescent="0.25">
      <c r="A8892" s="2" t="s">
        <v>1637</v>
      </c>
      <c r="B8892" s="2">
        <v>5002934</v>
      </c>
      <c r="C8892" s="2">
        <v>12</v>
      </c>
      <c r="D8892" s="2">
        <v>310</v>
      </c>
    </row>
    <row r="8893" spans="1:4" x14ac:dyDescent="0.25">
      <c r="A8893" s="2" t="s">
        <v>1637</v>
      </c>
      <c r="B8893" s="2">
        <v>5002935</v>
      </c>
      <c r="C8893" s="2">
        <v>6</v>
      </c>
      <c r="D8893" s="2">
        <v>308</v>
      </c>
    </row>
    <row r="8894" spans="1:4" x14ac:dyDescent="0.25">
      <c r="A8894" s="2" t="s">
        <v>1637</v>
      </c>
      <c r="B8894" s="2">
        <v>5002935</v>
      </c>
      <c r="C8894" s="2">
        <v>12</v>
      </c>
      <c r="D8894" s="2">
        <v>310</v>
      </c>
    </row>
    <row r="8895" spans="1:4" x14ac:dyDescent="0.25">
      <c r="A8895" s="2" t="s">
        <v>1637</v>
      </c>
      <c r="B8895" s="2">
        <v>5002936</v>
      </c>
      <c r="C8895" s="2">
        <v>6</v>
      </c>
      <c r="D8895" s="2">
        <v>308</v>
      </c>
    </row>
    <row r="8896" spans="1:4" x14ac:dyDescent="0.25">
      <c r="A8896" s="2" t="s">
        <v>1637</v>
      </c>
      <c r="B8896" s="2">
        <v>5002936</v>
      </c>
      <c r="C8896" s="2">
        <v>12</v>
      </c>
      <c r="D8896" s="2">
        <v>310</v>
      </c>
    </row>
    <row r="8897" spans="1:4" x14ac:dyDescent="0.25">
      <c r="A8897" s="2" t="s">
        <v>1637</v>
      </c>
      <c r="B8897" s="2">
        <v>5002937</v>
      </c>
      <c r="C8897" s="2">
        <v>6</v>
      </c>
      <c r="D8897" s="2">
        <v>308</v>
      </c>
    </row>
    <row r="8898" spans="1:4" x14ac:dyDescent="0.25">
      <c r="A8898" s="2" t="s">
        <v>1637</v>
      </c>
      <c r="B8898" s="2">
        <v>5002937</v>
      </c>
      <c r="C8898" s="2">
        <v>12</v>
      </c>
      <c r="D8898" s="2">
        <v>310</v>
      </c>
    </row>
    <row r="8899" spans="1:4" x14ac:dyDescent="0.25">
      <c r="A8899" s="2" t="s">
        <v>1637</v>
      </c>
      <c r="B8899" s="2">
        <v>5002938</v>
      </c>
      <c r="C8899" s="2">
        <v>6</v>
      </c>
      <c r="D8899" s="2">
        <v>308</v>
      </c>
    </row>
    <row r="8900" spans="1:4" x14ac:dyDescent="0.25">
      <c r="A8900" s="2" t="s">
        <v>1637</v>
      </c>
      <c r="B8900" s="2">
        <v>5002938</v>
      </c>
      <c r="C8900" s="2">
        <v>12</v>
      </c>
      <c r="D8900" s="2">
        <v>310</v>
      </c>
    </row>
    <row r="8901" spans="1:4" x14ac:dyDescent="0.25">
      <c r="A8901" s="2" t="s">
        <v>1637</v>
      </c>
      <c r="B8901" s="2">
        <v>5002939</v>
      </c>
      <c r="C8901" s="2">
        <v>6</v>
      </c>
      <c r="D8901" s="2">
        <v>308</v>
      </c>
    </row>
    <row r="8902" spans="1:4" x14ac:dyDescent="0.25">
      <c r="A8902" s="2" t="s">
        <v>1637</v>
      </c>
      <c r="B8902" s="2">
        <v>5002939</v>
      </c>
      <c r="C8902" s="2">
        <v>12</v>
      </c>
      <c r="D8902" s="2">
        <v>310</v>
      </c>
    </row>
    <row r="8903" spans="1:4" x14ac:dyDescent="0.25">
      <c r="A8903" s="2" t="s">
        <v>1637</v>
      </c>
      <c r="B8903" s="2">
        <v>5002940</v>
      </c>
      <c r="C8903" s="2">
        <v>6</v>
      </c>
      <c r="D8903" s="2">
        <v>308</v>
      </c>
    </row>
    <row r="8904" spans="1:4" x14ac:dyDescent="0.25">
      <c r="A8904" s="2" t="s">
        <v>1637</v>
      </c>
      <c r="B8904" s="2">
        <v>5002940</v>
      </c>
      <c r="C8904" s="2">
        <v>12</v>
      </c>
      <c r="D8904" s="2">
        <v>310</v>
      </c>
    </row>
    <row r="8905" spans="1:4" x14ac:dyDescent="0.25">
      <c r="A8905" s="2" t="s">
        <v>1637</v>
      </c>
      <c r="B8905" s="2">
        <v>5002941</v>
      </c>
      <c r="C8905" s="2">
        <v>6</v>
      </c>
      <c r="D8905" s="2">
        <v>308</v>
      </c>
    </row>
    <row r="8906" spans="1:4" x14ac:dyDescent="0.25">
      <c r="A8906" s="2" t="s">
        <v>1637</v>
      </c>
      <c r="B8906" s="2">
        <v>5002941</v>
      </c>
      <c r="C8906" s="2">
        <v>12</v>
      </c>
      <c r="D8906" s="2">
        <v>310</v>
      </c>
    </row>
    <row r="8907" spans="1:4" x14ac:dyDescent="0.25">
      <c r="A8907" s="2" t="s">
        <v>1637</v>
      </c>
      <c r="B8907" s="2">
        <v>5002942</v>
      </c>
      <c r="C8907" s="2">
        <v>6</v>
      </c>
      <c r="D8907" s="2">
        <v>308</v>
      </c>
    </row>
    <row r="8908" spans="1:4" x14ac:dyDescent="0.25">
      <c r="A8908" s="2" t="s">
        <v>1637</v>
      </c>
      <c r="B8908" s="2">
        <v>5002942</v>
      </c>
      <c r="C8908" s="2">
        <v>12</v>
      </c>
      <c r="D8908" s="2">
        <v>310</v>
      </c>
    </row>
    <row r="8909" spans="1:4" x14ac:dyDescent="0.25">
      <c r="A8909" s="2" t="s">
        <v>1637</v>
      </c>
      <c r="B8909" s="2">
        <v>5002943</v>
      </c>
      <c r="C8909" s="2">
        <v>6</v>
      </c>
      <c r="D8909" s="2">
        <v>308</v>
      </c>
    </row>
    <row r="8910" spans="1:4" x14ac:dyDescent="0.25">
      <c r="A8910" s="2" t="s">
        <v>1637</v>
      </c>
      <c r="B8910" s="2">
        <v>5002943</v>
      </c>
      <c r="C8910" s="2">
        <v>12</v>
      </c>
      <c r="D8910" s="2">
        <v>310</v>
      </c>
    </row>
    <row r="8911" spans="1:4" x14ac:dyDescent="0.25">
      <c r="A8911" s="2" t="s">
        <v>1637</v>
      </c>
      <c r="B8911" s="2">
        <v>5002944</v>
      </c>
      <c r="C8911" s="2">
        <v>6</v>
      </c>
      <c r="D8911" s="2">
        <v>308</v>
      </c>
    </row>
    <row r="8912" spans="1:4" x14ac:dyDescent="0.25">
      <c r="A8912" s="2" t="s">
        <v>1637</v>
      </c>
      <c r="B8912" s="2">
        <v>5002944</v>
      </c>
      <c r="C8912" s="2">
        <v>12</v>
      </c>
      <c r="D8912" s="2">
        <v>310</v>
      </c>
    </row>
    <row r="8913" spans="1:4" x14ac:dyDescent="0.25">
      <c r="A8913" s="2" t="s">
        <v>1637</v>
      </c>
      <c r="B8913" s="2">
        <v>5002945</v>
      </c>
      <c r="C8913" s="2">
        <v>6</v>
      </c>
      <c r="D8913" s="2">
        <v>308</v>
      </c>
    </row>
    <row r="8914" spans="1:4" x14ac:dyDescent="0.25">
      <c r="A8914" s="2" t="s">
        <v>1637</v>
      </c>
      <c r="B8914" s="2">
        <v>5002945</v>
      </c>
      <c r="C8914" s="2">
        <v>12</v>
      </c>
      <c r="D8914" s="2">
        <v>310</v>
      </c>
    </row>
    <row r="8915" spans="1:4" x14ac:dyDescent="0.25">
      <c r="A8915" s="2" t="s">
        <v>1637</v>
      </c>
      <c r="B8915" s="2">
        <v>5002946</v>
      </c>
      <c r="C8915" s="2">
        <v>6</v>
      </c>
      <c r="D8915" s="2">
        <v>308</v>
      </c>
    </row>
    <row r="8916" spans="1:4" x14ac:dyDescent="0.25">
      <c r="A8916" s="2" t="s">
        <v>1637</v>
      </c>
      <c r="B8916" s="2">
        <v>5002946</v>
      </c>
      <c r="C8916" s="2">
        <v>12</v>
      </c>
      <c r="D8916" s="2">
        <v>310</v>
      </c>
    </row>
    <row r="8917" spans="1:4" x14ac:dyDescent="0.25">
      <c r="A8917" s="2" t="s">
        <v>1637</v>
      </c>
      <c r="B8917" s="2">
        <v>5002947</v>
      </c>
      <c r="C8917" s="2">
        <v>6</v>
      </c>
      <c r="D8917" s="2">
        <v>308</v>
      </c>
    </row>
    <row r="8918" spans="1:4" x14ac:dyDescent="0.25">
      <c r="A8918" s="2" t="s">
        <v>1637</v>
      </c>
      <c r="B8918" s="2">
        <v>5002947</v>
      </c>
      <c r="C8918" s="2">
        <v>12</v>
      </c>
      <c r="D8918" s="2">
        <v>310</v>
      </c>
    </row>
    <row r="8919" spans="1:4" x14ac:dyDescent="0.25">
      <c r="A8919" s="2" t="s">
        <v>1637</v>
      </c>
      <c r="B8919" s="2">
        <v>5002948</v>
      </c>
      <c r="C8919" s="2">
        <v>6</v>
      </c>
      <c r="D8919" s="2">
        <v>308</v>
      </c>
    </row>
    <row r="8920" spans="1:4" x14ac:dyDescent="0.25">
      <c r="A8920" s="2" t="s">
        <v>1637</v>
      </c>
      <c r="B8920" s="2">
        <v>5002948</v>
      </c>
      <c r="C8920" s="2">
        <v>12</v>
      </c>
      <c r="D8920" s="2">
        <v>310</v>
      </c>
    </row>
    <row r="8921" spans="1:4" x14ac:dyDescent="0.25">
      <c r="A8921" s="2" t="s">
        <v>1637</v>
      </c>
      <c r="B8921" s="2">
        <v>5002949</v>
      </c>
      <c r="C8921" s="2">
        <v>6</v>
      </c>
      <c r="D8921" s="2">
        <v>308</v>
      </c>
    </row>
    <row r="8922" spans="1:4" x14ac:dyDescent="0.25">
      <c r="A8922" s="2" t="s">
        <v>1637</v>
      </c>
      <c r="B8922" s="2">
        <v>5002949</v>
      </c>
      <c r="C8922" s="2">
        <v>12</v>
      </c>
      <c r="D8922" s="2">
        <v>310</v>
      </c>
    </row>
    <row r="8923" spans="1:4" x14ac:dyDescent="0.25">
      <c r="A8923" s="2" t="s">
        <v>1637</v>
      </c>
      <c r="B8923" s="2">
        <v>5002950</v>
      </c>
      <c r="C8923" s="2">
        <v>6</v>
      </c>
      <c r="D8923" s="2">
        <v>308</v>
      </c>
    </row>
    <row r="8924" spans="1:4" x14ac:dyDescent="0.25">
      <c r="A8924" s="2" t="s">
        <v>1637</v>
      </c>
      <c r="B8924" s="2">
        <v>5002950</v>
      </c>
      <c r="C8924" s="2">
        <v>12</v>
      </c>
      <c r="D8924" s="2">
        <v>310</v>
      </c>
    </row>
    <row r="8925" spans="1:4" x14ac:dyDescent="0.25">
      <c r="A8925" s="2" t="s">
        <v>1637</v>
      </c>
      <c r="B8925" s="2">
        <v>5002951</v>
      </c>
      <c r="C8925" s="2">
        <v>6</v>
      </c>
      <c r="D8925" s="2">
        <v>308</v>
      </c>
    </row>
    <row r="8926" spans="1:4" x14ac:dyDescent="0.25">
      <c r="A8926" s="2" t="s">
        <v>1637</v>
      </c>
      <c r="B8926" s="2">
        <v>5002951</v>
      </c>
      <c r="C8926" s="2">
        <v>12</v>
      </c>
      <c r="D8926" s="2">
        <v>310</v>
      </c>
    </row>
    <row r="8927" spans="1:4" x14ac:dyDescent="0.25">
      <c r="A8927" s="2" t="s">
        <v>1637</v>
      </c>
      <c r="B8927" s="2">
        <v>5002952</v>
      </c>
      <c r="C8927" s="2">
        <v>6</v>
      </c>
      <c r="D8927" s="2">
        <v>308</v>
      </c>
    </row>
    <row r="8928" spans="1:4" x14ac:dyDescent="0.25">
      <c r="A8928" s="2" t="s">
        <v>1637</v>
      </c>
      <c r="B8928" s="2">
        <v>5002952</v>
      </c>
      <c r="C8928" s="2">
        <v>12</v>
      </c>
      <c r="D8928" s="2">
        <v>310</v>
      </c>
    </row>
    <row r="8929" spans="1:4" x14ac:dyDescent="0.25">
      <c r="A8929" s="2" t="s">
        <v>1637</v>
      </c>
      <c r="B8929" s="2">
        <v>5002953</v>
      </c>
      <c r="C8929" s="2">
        <v>6</v>
      </c>
      <c r="D8929" s="2">
        <v>308</v>
      </c>
    </row>
    <row r="8930" spans="1:4" x14ac:dyDescent="0.25">
      <c r="A8930" s="2" t="s">
        <v>1637</v>
      </c>
      <c r="B8930" s="2">
        <v>5002953</v>
      </c>
      <c r="C8930" s="2">
        <v>12</v>
      </c>
      <c r="D8930" s="2">
        <v>310</v>
      </c>
    </row>
    <row r="8931" spans="1:4" x14ac:dyDescent="0.25">
      <c r="A8931" s="2" t="s">
        <v>1637</v>
      </c>
      <c r="B8931" s="2">
        <v>5002954</v>
      </c>
      <c r="C8931" s="2">
        <v>6</v>
      </c>
      <c r="D8931" s="2">
        <v>308</v>
      </c>
    </row>
    <row r="8932" spans="1:4" x14ac:dyDescent="0.25">
      <c r="A8932" s="2" t="s">
        <v>1637</v>
      </c>
      <c r="B8932" s="2">
        <v>5002954</v>
      </c>
      <c r="C8932" s="2">
        <v>12</v>
      </c>
      <c r="D8932" s="2">
        <v>310</v>
      </c>
    </row>
    <row r="8933" spans="1:4" x14ac:dyDescent="0.25">
      <c r="A8933" s="2" t="s">
        <v>1637</v>
      </c>
      <c r="B8933" s="2">
        <v>5002955</v>
      </c>
      <c r="C8933" s="2">
        <v>6</v>
      </c>
      <c r="D8933" s="2">
        <v>308</v>
      </c>
    </row>
    <row r="8934" spans="1:4" x14ac:dyDescent="0.25">
      <c r="A8934" s="2" t="s">
        <v>1637</v>
      </c>
      <c r="B8934" s="2">
        <v>5002955</v>
      </c>
      <c r="C8934" s="2">
        <v>12</v>
      </c>
      <c r="D8934" s="2">
        <v>310</v>
      </c>
    </row>
    <row r="8935" spans="1:4" x14ac:dyDescent="0.25">
      <c r="A8935" s="2" t="s">
        <v>1637</v>
      </c>
      <c r="B8935" s="2">
        <v>5002956</v>
      </c>
      <c r="C8935" s="2">
        <v>6</v>
      </c>
      <c r="D8935" s="2">
        <v>308</v>
      </c>
    </row>
    <row r="8936" spans="1:4" x14ac:dyDescent="0.25">
      <c r="A8936" s="2" t="s">
        <v>1637</v>
      </c>
      <c r="B8936" s="2">
        <v>5002956</v>
      </c>
      <c r="C8936" s="2">
        <v>12</v>
      </c>
      <c r="D8936" s="2">
        <v>310</v>
      </c>
    </row>
    <row r="8937" spans="1:4" x14ac:dyDescent="0.25">
      <c r="A8937" s="2" t="s">
        <v>1637</v>
      </c>
      <c r="B8937" s="2">
        <v>5002957</v>
      </c>
      <c r="C8937" s="2">
        <v>6</v>
      </c>
      <c r="D8937" s="2">
        <v>308</v>
      </c>
    </row>
    <row r="8938" spans="1:4" x14ac:dyDescent="0.25">
      <c r="A8938" s="2" t="s">
        <v>1637</v>
      </c>
      <c r="B8938" s="2">
        <v>5002957</v>
      </c>
      <c r="C8938" s="2">
        <v>12</v>
      </c>
      <c r="D8938" s="2">
        <v>310</v>
      </c>
    </row>
    <row r="8939" spans="1:4" x14ac:dyDescent="0.25">
      <c r="A8939" s="2" t="s">
        <v>1637</v>
      </c>
      <c r="B8939" s="2">
        <v>5002958</v>
      </c>
      <c r="C8939" s="2">
        <v>6</v>
      </c>
      <c r="D8939" s="2">
        <v>308</v>
      </c>
    </row>
    <row r="8940" spans="1:4" x14ac:dyDescent="0.25">
      <c r="A8940" s="2" t="s">
        <v>1637</v>
      </c>
      <c r="B8940" s="2">
        <v>5002958</v>
      </c>
      <c r="C8940" s="2">
        <v>12</v>
      </c>
      <c r="D8940" s="2">
        <v>310</v>
      </c>
    </row>
    <row r="8941" spans="1:4" x14ac:dyDescent="0.25">
      <c r="A8941" s="2" t="s">
        <v>1637</v>
      </c>
      <c r="B8941" s="2">
        <v>5002959</v>
      </c>
      <c r="C8941" s="2">
        <v>6</v>
      </c>
      <c r="D8941" s="2">
        <v>308</v>
      </c>
    </row>
    <row r="8942" spans="1:4" x14ac:dyDescent="0.25">
      <c r="A8942" s="2" t="s">
        <v>1637</v>
      </c>
      <c r="B8942" s="2">
        <v>5002959</v>
      </c>
      <c r="C8942" s="2">
        <v>12</v>
      </c>
      <c r="D8942" s="2">
        <v>310</v>
      </c>
    </row>
    <row r="8943" spans="1:4" x14ac:dyDescent="0.25">
      <c r="A8943" s="2" t="s">
        <v>1637</v>
      </c>
      <c r="B8943" s="2">
        <v>5002960</v>
      </c>
      <c r="C8943" s="2">
        <v>6</v>
      </c>
      <c r="D8943" s="2">
        <v>308</v>
      </c>
    </row>
    <row r="8944" spans="1:4" x14ac:dyDescent="0.25">
      <c r="A8944" s="2" t="s">
        <v>1637</v>
      </c>
      <c r="B8944" s="2">
        <v>5002960</v>
      </c>
      <c r="C8944" s="2">
        <v>12</v>
      </c>
      <c r="D8944" s="2">
        <v>310</v>
      </c>
    </row>
    <row r="8945" spans="1:4" x14ac:dyDescent="0.25">
      <c r="A8945" s="2" t="s">
        <v>1637</v>
      </c>
      <c r="B8945" s="2">
        <v>5002961</v>
      </c>
      <c r="C8945" s="2">
        <v>6</v>
      </c>
      <c r="D8945" s="2">
        <v>308</v>
      </c>
    </row>
    <row r="8946" spans="1:4" x14ac:dyDescent="0.25">
      <c r="A8946" s="2" t="s">
        <v>1637</v>
      </c>
      <c r="B8946" s="2">
        <v>5002961</v>
      </c>
      <c r="C8946" s="2">
        <v>12</v>
      </c>
      <c r="D8946" s="2">
        <v>310</v>
      </c>
    </row>
    <row r="8947" spans="1:4" x14ac:dyDescent="0.25">
      <c r="A8947" s="2" t="s">
        <v>1637</v>
      </c>
      <c r="B8947" s="2">
        <v>5002962</v>
      </c>
      <c r="C8947" s="2">
        <v>6</v>
      </c>
      <c r="D8947" s="2">
        <v>308</v>
      </c>
    </row>
    <row r="8948" spans="1:4" x14ac:dyDescent="0.25">
      <c r="A8948" s="2" t="s">
        <v>1637</v>
      </c>
      <c r="B8948" s="2">
        <v>5002962</v>
      </c>
      <c r="C8948" s="2">
        <v>12</v>
      </c>
      <c r="D8948" s="2">
        <v>310</v>
      </c>
    </row>
    <row r="8949" spans="1:4" x14ac:dyDescent="0.25">
      <c r="A8949" s="2" t="s">
        <v>1637</v>
      </c>
      <c r="B8949" s="2">
        <v>5002963</v>
      </c>
      <c r="C8949" s="2">
        <v>6</v>
      </c>
      <c r="D8949" s="2">
        <v>308</v>
      </c>
    </row>
    <row r="8950" spans="1:4" x14ac:dyDescent="0.25">
      <c r="A8950" s="2" t="s">
        <v>1637</v>
      </c>
      <c r="B8950" s="2">
        <v>5002963</v>
      </c>
      <c r="C8950" s="2">
        <v>12</v>
      </c>
      <c r="D8950" s="2">
        <v>310</v>
      </c>
    </row>
    <row r="8951" spans="1:4" x14ac:dyDescent="0.25">
      <c r="A8951" s="2" t="s">
        <v>1637</v>
      </c>
      <c r="B8951" s="2">
        <v>5002964</v>
      </c>
      <c r="C8951" s="2">
        <v>6</v>
      </c>
      <c r="D8951" s="2">
        <v>308</v>
      </c>
    </row>
    <row r="8952" spans="1:4" x14ac:dyDescent="0.25">
      <c r="A8952" s="2" t="s">
        <v>1637</v>
      </c>
      <c r="B8952" s="2">
        <v>5002964</v>
      </c>
      <c r="C8952" s="2">
        <v>12</v>
      </c>
      <c r="D8952" s="2">
        <v>310</v>
      </c>
    </row>
    <row r="8953" spans="1:4" x14ac:dyDescent="0.25">
      <c r="A8953" s="2" t="s">
        <v>1637</v>
      </c>
      <c r="B8953" s="2">
        <v>5002965</v>
      </c>
      <c r="C8953" s="2">
        <v>6</v>
      </c>
      <c r="D8953" s="2">
        <v>308</v>
      </c>
    </row>
    <row r="8954" spans="1:4" x14ac:dyDescent="0.25">
      <c r="A8954" s="2" t="s">
        <v>1637</v>
      </c>
      <c r="B8954" s="2">
        <v>5002965</v>
      </c>
      <c r="C8954" s="2">
        <v>12</v>
      </c>
      <c r="D8954" s="2">
        <v>310</v>
      </c>
    </row>
    <row r="8955" spans="1:4" x14ac:dyDescent="0.25">
      <c r="A8955" s="2" t="s">
        <v>1637</v>
      </c>
      <c r="B8955" s="2">
        <v>5002966</v>
      </c>
      <c r="C8955" s="2">
        <v>6</v>
      </c>
      <c r="D8955" s="2">
        <v>308</v>
      </c>
    </row>
    <row r="8956" spans="1:4" x14ac:dyDescent="0.25">
      <c r="A8956" s="2" t="s">
        <v>1637</v>
      </c>
      <c r="B8956" s="2">
        <v>5002966</v>
      </c>
      <c r="C8956" s="2">
        <v>12</v>
      </c>
      <c r="D8956" s="2">
        <v>310</v>
      </c>
    </row>
    <row r="8957" spans="1:4" x14ac:dyDescent="0.25">
      <c r="A8957" s="2" t="s">
        <v>1637</v>
      </c>
      <c r="B8957" s="2">
        <v>5002967</v>
      </c>
      <c r="C8957" s="2">
        <v>6</v>
      </c>
      <c r="D8957" s="2">
        <v>308</v>
      </c>
    </row>
    <row r="8958" spans="1:4" x14ac:dyDescent="0.25">
      <c r="A8958" s="2" t="s">
        <v>1637</v>
      </c>
      <c r="B8958" s="2">
        <v>5002967</v>
      </c>
      <c r="C8958" s="2">
        <v>12</v>
      </c>
      <c r="D8958" s="2">
        <v>310</v>
      </c>
    </row>
    <row r="8959" spans="1:4" x14ac:dyDescent="0.25">
      <c r="A8959" s="2" t="s">
        <v>1637</v>
      </c>
      <c r="B8959" s="2">
        <v>5002968</v>
      </c>
      <c r="C8959" s="2">
        <v>6</v>
      </c>
      <c r="D8959" s="2">
        <v>308</v>
      </c>
    </row>
    <row r="8960" spans="1:4" x14ac:dyDescent="0.25">
      <c r="A8960" s="2" t="s">
        <v>1637</v>
      </c>
      <c r="B8960" s="2">
        <v>5002968</v>
      </c>
      <c r="C8960" s="2">
        <v>12</v>
      </c>
      <c r="D8960" s="2">
        <v>310</v>
      </c>
    </row>
    <row r="8961" spans="1:4" x14ac:dyDescent="0.25">
      <c r="A8961" s="2" t="s">
        <v>1637</v>
      </c>
      <c r="B8961" s="2">
        <v>5002969</v>
      </c>
      <c r="C8961" s="2">
        <v>6</v>
      </c>
      <c r="D8961" s="2">
        <v>308</v>
      </c>
    </row>
    <row r="8962" spans="1:4" x14ac:dyDescent="0.25">
      <c r="A8962" s="2" t="s">
        <v>1637</v>
      </c>
      <c r="B8962" s="2">
        <v>5002969</v>
      </c>
      <c r="C8962" s="2">
        <v>12</v>
      </c>
      <c r="D8962" s="2">
        <v>310</v>
      </c>
    </row>
    <row r="8963" spans="1:4" x14ac:dyDescent="0.25">
      <c r="A8963" s="2" t="s">
        <v>1637</v>
      </c>
      <c r="B8963" s="2">
        <v>5002970</v>
      </c>
      <c r="C8963" s="2">
        <v>6</v>
      </c>
      <c r="D8963" s="2">
        <v>308</v>
      </c>
    </row>
    <row r="8964" spans="1:4" x14ac:dyDescent="0.25">
      <c r="A8964" s="2" t="s">
        <v>1637</v>
      </c>
      <c r="B8964" s="2">
        <v>5002970</v>
      </c>
      <c r="C8964" s="2">
        <v>12</v>
      </c>
      <c r="D8964" s="2">
        <v>310</v>
      </c>
    </row>
    <row r="8965" spans="1:4" x14ac:dyDescent="0.25">
      <c r="A8965" s="2" t="s">
        <v>1637</v>
      </c>
      <c r="B8965" s="2">
        <v>5002971</v>
      </c>
      <c r="C8965" s="2">
        <v>6</v>
      </c>
      <c r="D8965" s="2">
        <v>308</v>
      </c>
    </row>
    <row r="8966" spans="1:4" x14ac:dyDescent="0.25">
      <c r="A8966" s="2" t="s">
        <v>1637</v>
      </c>
      <c r="B8966" s="2">
        <v>5002971</v>
      </c>
      <c r="C8966" s="2">
        <v>12</v>
      </c>
      <c r="D8966" s="2">
        <v>310</v>
      </c>
    </row>
    <row r="8967" spans="1:4" x14ac:dyDescent="0.25">
      <c r="A8967" s="2" t="s">
        <v>1637</v>
      </c>
      <c r="B8967" s="2">
        <v>5002972</v>
      </c>
      <c r="C8967" s="2">
        <v>6</v>
      </c>
      <c r="D8967" s="2">
        <v>308</v>
      </c>
    </row>
    <row r="8968" spans="1:4" x14ac:dyDescent="0.25">
      <c r="A8968" s="2" t="s">
        <v>1637</v>
      </c>
      <c r="B8968" s="2">
        <v>5002972</v>
      </c>
      <c r="C8968" s="2">
        <v>12</v>
      </c>
      <c r="D8968" s="2">
        <v>310</v>
      </c>
    </row>
    <row r="8969" spans="1:4" x14ac:dyDescent="0.25">
      <c r="A8969" s="2" t="s">
        <v>1637</v>
      </c>
      <c r="B8969" s="2">
        <v>5002973</v>
      </c>
      <c r="C8969" s="2">
        <v>6</v>
      </c>
      <c r="D8969" s="2">
        <v>308</v>
      </c>
    </row>
    <row r="8970" spans="1:4" x14ac:dyDescent="0.25">
      <c r="A8970" s="2" t="s">
        <v>1637</v>
      </c>
      <c r="B8970" s="2">
        <v>5002973</v>
      </c>
      <c r="C8970" s="2">
        <v>12</v>
      </c>
      <c r="D8970" s="2">
        <v>310</v>
      </c>
    </row>
    <row r="8971" spans="1:4" x14ac:dyDescent="0.25">
      <c r="A8971" s="2" t="s">
        <v>1637</v>
      </c>
      <c r="B8971" s="2">
        <v>5002974</v>
      </c>
      <c r="C8971" s="2">
        <v>6</v>
      </c>
      <c r="D8971" s="2">
        <v>308</v>
      </c>
    </row>
    <row r="8972" spans="1:4" x14ac:dyDescent="0.25">
      <c r="A8972" s="2" t="s">
        <v>1637</v>
      </c>
      <c r="B8972" s="2">
        <v>5002974</v>
      </c>
      <c r="C8972" s="2">
        <v>12</v>
      </c>
      <c r="D8972" s="2">
        <v>310</v>
      </c>
    </row>
    <row r="8973" spans="1:4" x14ac:dyDescent="0.25">
      <c r="A8973" s="2" t="s">
        <v>1637</v>
      </c>
      <c r="B8973" s="2">
        <v>5002975</v>
      </c>
      <c r="C8973" s="2">
        <v>6</v>
      </c>
      <c r="D8973" s="2">
        <v>308</v>
      </c>
    </row>
    <row r="8974" spans="1:4" x14ac:dyDescent="0.25">
      <c r="A8974" s="2" t="s">
        <v>1637</v>
      </c>
      <c r="B8974" s="2">
        <v>5002975</v>
      </c>
      <c r="C8974" s="2">
        <v>12</v>
      </c>
      <c r="D8974" s="2">
        <v>310</v>
      </c>
    </row>
    <row r="8975" spans="1:4" x14ac:dyDescent="0.25">
      <c r="A8975" s="2" t="s">
        <v>1637</v>
      </c>
      <c r="B8975" s="2">
        <v>5002976</v>
      </c>
      <c r="C8975" s="2">
        <v>6</v>
      </c>
      <c r="D8975" s="2">
        <v>308</v>
      </c>
    </row>
    <row r="8976" spans="1:4" x14ac:dyDescent="0.25">
      <c r="A8976" s="2" t="s">
        <v>1637</v>
      </c>
      <c r="B8976" s="2">
        <v>5002976</v>
      </c>
      <c r="C8976" s="2">
        <v>12</v>
      </c>
      <c r="D8976" s="2">
        <v>310</v>
      </c>
    </row>
    <row r="8977" spans="1:4" x14ac:dyDescent="0.25">
      <c r="A8977" s="2" t="s">
        <v>1637</v>
      </c>
      <c r="B8977" s="2">
        <v>5002977</v>
      </c>
      <c r="C8977" s="2">
        <v>6</v>
      </c>
      <c r="D8977" s="2">
        <v>308</v>
      </c>
    </row>
    <row r="8978" spans="1:4" x14ac:dyDescent="0.25">
      <c r="A8978" s="2" t="s">
        <v>1637</v>
      </c>
      <c r="B8978" s="2">
        <v>5002977</v>
      </c>
      <c r="C8978" s="2">
        <v>12</v>
      </c>
      <c r="D8978" s="2">
        <v>310</v>
      </c>
    </row>
    <row r="8979" spans="1:4" x14ac:dyDescent="0.25">
      <c r="A8979" s="2" t="s">
        <v>1637</v>
      </c>
      <c r="B8979" s="2">
        <v>5002978</v>
      </c>
      <c r="C8979" s="2">
        <v>6</v>
      </c>
      <c r="D8979" s="2">
        <v>308</v>
      </c>
    </row>
    <row r="8980" spans="1:4" x14ac:dyDescent="0.25">
      <c r="A8980" s="2" t="s">
        <v>1637</v>
      </c>
      <c r="B8980" s="2">
        <v>5002978</v>
      </c>
      <c r="C8980" s="2">
        <v>12</v>
      </c>
      <c r="D8980" s="2">
        <v>310</v>
      </c>
    </row>
    <row r="8981" spans="1:4" x14ac:dyDescent="0.25">
      <c r="A8981" s="2" t="s">
        <v>1637</v>
      </c>
      <c r="B8981" s="2">
        <v>5002979</v>
      </c>
      <c r="C8981" s="2">
        <v>6</v>
      </c>
      <c r="D8981" s="2">
        <v>308</v>
      </c>
    </row>
    <row r="8982" spans="1:4" x14ac:dyDescent="0.25">
      <c r="A8982" s="2" t="s">
        <v>1637</v>
      </c>
      <c r="B8982" s="2">
        <v>5002979</v>
      </c>
      <c r="C8982" s="2">
        <v>12</v>
      </c>
      <c r="D8982" s="2">
        <v>310</v>
      </c>
    </row>
    <row r="8983" spans="1:4" x14ac:dyDescent="0.25">
      <c r="A8983" s="2" t="s">
        <v>1637</v>
      </c>
      <c r="B8983" s="2">
        <v>5002980</v>
      </c>
      <c r="C8983" s="2">
        <v>6</v>
      </c>
      <c r="D8983" s="2">
        <v>308</v>
      </c>
    </row>
    <row r="8984" spans="1:4" x14ac:dyDescent="0.25">
      <c r="A8984" s="2" t="s">
        <v>1637</v>
      </c>
      <c r="B8984" s="2">
        <v>5002980</v>
      </c>
      <c r="C8984" s="2">
        <v>12</v>
      </c>
      <c r="D8984" s="2">
        <v>310</v>
      </c>
    </row>
    <row r="8985" spans="1:4" x14ac:dyDescent="0.25">
      <c r="A8985" s="2" t="s">
        <v>1637</v>
      </c>
      <c r="B8985" s="2">
        <v>5002981</v>
      </c>
      <c r="C8985" s="2">
        <v>6</v>
      </c>
      <c r="D8985" s="2">
        <v>308</v>
      </c>
    </row>
    <row r="8986" spans="1:4" x14ac:dyDescent="0.25">
      <c r="A8986" s="2" t="s">
        <v>1637</v>
      </c>
      <c r="B8986" s="2">
        <v>5002981</v>
      </c>
      <c r="C8986" s="2">
        <v>12</v>
      </c>
      <c r="D8986" s="2">
        <v>310</v>
      </c>
    </row>
    <row r="8987" spans="1:4" x14ac:dyDescent="0.25">
      <c r="A8987" s="2" t="s">
        <v>1637</v>
      </c>
      <c r="B8987" s="2">
        <v>5002982</v>
      </c>
      <c r="C8987" s="2">
        <v>6</v>
      </c>
      <c r="D8987" s="2">
        <v>308</v>
      </c>
    </row>
    <row r="8988" spans="1:4" x14ac:dyDescent="0.25">
      <c r="A8988" s="2" t="s">
        <v>1637</v>
      </c>
      <c r="B8988" s="2">
        <v>5002982</v>
      </c>
      <c r="C8988" s="2">
        <v>12</v>
      </c>
      <c r="D8988" s="2">
        <v>310</v>
      </c>
    </row>
    <row r="8989" spans="1:4" x14ac:dyDescent="0.25">
      <c r="A8989" s="2" t="s">
        <v>1637</v>
      </c>
      <c r="B8989" s="2">
        <v>5002983</v>
      </c>
      <c r="C8989" s="2">
        <v>6</v>
      </c>
      <c r="D8989" s="2">
        <v>308</v>
      </c>
    </row>
    <row r="8990" spans="1:4" x14ac:dyDescent="0.25">
      <c r="A8990" s="2" t="s">
        <v>1637</v>
      </c>
      <c r="B8990" s="2">
        <v>5002983</v>
      </c>
      <c r="C8990" s="2">
        <v>12</v>
      </c>
      <c r="D8990" s="2">
        <v>310</v>
      </c>
    </row>
    <row r="8991" spans="1:4" x14ac:dyDescent="0.25">
      <c r="A8991" s="2" t="s">
        <v>1637</v>
      </c>
      <c r="B8991" s="2">
        <v>5002984</v>
      </c>
      <c r="C8991" s="2">
        <v>6</v>
      </c>
      <c r="D8991" s="2">
        <v>308</v>
      </c>
    </row>
    <row r="8992" spans="1:4" x14ac:dyDescent="0.25">
      <c r="A8992" s="2" t="s">
        <v>1637</v>
      </c>
      <c r="B8992" s="2">
        <v>5002984</v>
      </c>
      <c r="C8992" s="2">
        <v>12</v>
      </c>
      <c r="D8992" s="2">
        <v>310</v>
      </c>
    </row>
    <row r="8993" spans="1:4" x14ac:dyDescent="0.25">
      <c r="A8993" s="2" t="s">
        <v>1637</v>
      </c>
      <c r="B8993" s="2">
        <v>5002985</v>
      </c>
      <c r="C8993" s="2">
        <v>6</v>
      </c>
      <c r="D8993" s="2">
        <v>308</v>
      </c>
    </row>
    <row r="8994" spans="1:4" x14ac:dyDescent="0.25">
      <c r="A8994" s="2" t="s">
        <v>1637</v>
      </c>
      <c r="B8994" s="2">
        <v>5002985</v>
      </c>
      <c r="C8994" s="2">
        <v>12</v>
      </c>
      <c r="D8994" s="2">
        <v>310</v>
      </c>
    </row>
    <row r="8995" spans="1:4" x14ac:dyDescent="0.25">
      <c r="A8995" s="2" t="s">
        <v>1637</v>
      </c>
      <c r="B8995" s="2">
        <v>5002986</v>
      </c>
      <c r="C8995" s="2">
        <v>6</v>
      </c>
      <c r="D8995" s="2">
        <v>308</v>
      </c>
    </row>
    <row r="8996" spans="1:4" x14ac:dyDescent="0.25">
      <c r="A8996" s="2" t="s">
        <v>1637</v>
      </c>
      <c r="B8996" s="2">
        <v>5002986</v>
      </c>
      <c r="C8996" s="2">
        <v>12</v>
      </c>
      <c r="D8996" s="2">
        <v>310</v>
      </c>
    </row>
    <row r="8997" spans="1:4" x14ac:dyDescent="0.25">
      <c r="A8997" s="2" t="s">
        <v>1637</v>
      </c>
      <c r="B8997" s="2">
        <v>5002987</v>
      </c>
      <c r="C8997" s="2">
        <v>6</v>
      </c>
      <c r="D8997" s="2">
        <v>308</v>
      </c>
    </row>
    <row r="8998" spans="1:4" x14ac:dyDescent="0.25">
      <c r="A8998" s="2" t="s">
        <v>1637</v>
      </c>
      <c r="B8998" s="2">
        <v>5002987</v>
      </c>
      <c r="C8998" s="2">
        <v>12</v>
      </c>
      <c r="D8998" s="2">
        <v>310</v>
      </c>
    </row>
    <row r="8999" spans="1:4" x14ac:dyDescent="0.25">
      <c r="A8999" s="2" t="s">
        <v>1637</v>
      </c>
      <c r="B8999" s="2">
        <v>5002988</v>
      </c>
      <c r="C8999" s="2">
        <v>6</v>
      </c>
      <c r="D8999" s="2">
        <v>308</v>
      </c>
    </row>
    <row r="9000" spans="1:4" x14ac:dyDescent="0.25">
      <c r="A9000" s="2" t="s">
        <v>1637</v>
      </c>
      <c r="B9000" s="2">
        <v>5002988</v>
      </c>
      <c r="C9000" s="2">
        <v>12</v>
      </c>
      <c r="D9000" s="2">
        <v>310</v>
      </c>
    </row>
    <row r="9001" spans="1:4" x14ac:dyDescent="0.25">
      <c r="A9001" s="2" t="s">
        <v>1637</v>
      </c>
      <c r="B9001" s="2">
        <v>5002989</v>
      </c>
      <c r="C9001" s="2">
        <v>6</v>
      </c>
      <c r="D9001" s="2">
        <v>308</v>
      </c>
    </row>
    <row r="9002" spans="1:4" x14ac:dyDescent="0.25">
      <c r="A9002" s="2" t="s">
        <v>1637</v>
      </c>
      <c r="B9002" s="2">
        <v>5002989</v>
      </c>
      <c r="C9002" s="2">
        <v>12</v>
      </c>
      <c r="D9002" s="2">
        <v>310</v>
      </c>
    </row>
    <row r="9003" spans="1:4" x14ac:dyDescent="0.25">
      <c r="A9003" s="2" t="s">
        <v>1637</v>
      </c>
      <c r="B9003" s="2">
        <v>5002990</v>
      </c>
      <c r="C9003" s="2">
        <v>6</v>
      </c>
      <c r="D9003" s="2">
        <v>308</v>
      </c>
    </row>
    <row r="9004" spans="1:4" x14ac:dyDescent="0.25">
      <c r="A9004" s="2" t="s">
        <v>1637</v>
      </c>
      <c r="B9004" s="2">
        <v>5002990</v>
      </c>
      <c r="C9004" s="2">
        <v>12</v>
      </c>
      <c r="D9004" s="2">
        <v>310</v>
      </c>
    </row>
    <row r="9005" spans="1:4" x14ac:dyDescent="0.25">
      <c r="A9005" s="2" t="s">
        <v>1637</v>
      </c>
      <c r="B9005" s="2">
        <v>5002991</v>
      </c>
      <c r="C9005" s="2">
        <v>6</v>
      </c>
      <c r="D9005" s="2">
        <v>308</v>
      </c>
    </row>
    <row r="9006" spans="1:4" x14ac:dyDescent="0.25">
      <c r="A9006" s="2" t="s">
        <v>1637</v>
      </c>
      <c r="B9006" s="2">
        <v>5002991</v>
      </c>
      <c r="C9006" s="2">
        <v>12</v>
      </c>
      <c r="D9006" s="2">
        <v>310</v>
      </c>
    </row>
    <row r="9007" spans="1:4" x14ac:dyDescent="0.25">
      <c r="A9007" s="2" t="s">
        <v>1637</v>
      </c>
      <c r="B9007" s="2">
        <v>5002992</v>
      </c>
      <c r="C9007" s="2">
        <v>6</v>
      </c>
      <c r="D9007" s="2">
        <v>308</v>
      </c>
    </row>
    <row r="9008" spans="1:4" x14ac:dyDescent="0.25">
      <c r="A9008" s="2" t="s">
        <v>1637</v>
      </c>
      <c r="B9008" s="2">
        <v>5002992</v>
      </c>
      <c r="C9008" s="2">
        <v>12</v>
      </c>
      <c r="D9008" s="2">
        <v>310</v>
      </c>
    </row>
    <row r="9009" spans="1:4" x14ac:dyDescent="0.25">
      <c r="A9009" s="2" t="s">
        <v>1637</v>
      </c>
      <c r="B9009" s="2">
        <v>5002993</v>
      </c>
      <c r="C9009" s="2">
        <v>6</v>
      </c>
      <c r="D9009" s="2">
        <v>308</v>
      </c>
    </row>
    <row r="9010" spans="1:4" x14ac:dyDescent="0.25">
      <c r="A9010" s="2" t="s">
        <v>1637</v>
      </c>
      <c r="B9010" s="2">
        <v>5002993</v>
      </c>
      <c r="C9010" s="2">
        <v>12</v>
      </c>
      <c r="D9010" s="2">
        <v>310</v>
      </c>
    </row>
    <row r="9011" spans="1:4" x14ac:dyDescent="0.25">
      <c r="A9011" s="2" t="s">
        <v>1637</v>
      </c>
      <c r="B9011" s="2">
        <v>5002994</v>
      </c>
      <c r="C9011" s="2">
        <v>6</v>
      </c>
      <c r="D9011" s="2">
        <v>308</v>
      </c>
    </row>
    <row r="9012" spans="1:4" x14ac:dyDescent="0.25">
      <c r="A9012" s="2" t="s">
        <v>1637</v>
      </c>
      <c r="B9012" s="2">
        <v>5002994</v>
      </c>
      <c r="C9012" s="2">
        <v>12</v>
      </c>
      <c r="D9012" s="2">
        <v>310</v>
      </c>
    </row>
    <row r="9013" spans="1:4" x14ac:dyDescent="0.25">
      <c r="A9013" s="2" t="s">
        <v>1637</v>
      </c>
      <c r="B9013" s="2">
        <v>5002995</v>
      </c>
      <c r="C9013" s="2">
        <v>6</v>
      </c>
      <c r="D9013" s="2">
        <v>308</v>
      </c>
    </row>
    <row r="9014" spans="1:4" x14ac:dyDescent="0.25">
      <c r="A9014" s="2" t="s">
        <v>1637</v>
      </c>
      <c r="B9014" s="2">
        <v>5002995</v>
      </c>
      <c r="C9014" s="2">
        <v>12</v>
      </c>
      <c r="D9014" s="2">
        <v>310</v>
      </c>
    </row>
    <row r="9015" spans="1:4" x14ac:dyDescent="0.25">
      <c r="A9015" s="2" t="s">
        <v>1637</v>
      </c>
      <c r="B9015" s="2">
        <v>5002996</v>
      </c>
      <c r="C9015" s="2">
        <v>6</v>
      </c>
      <c r="D9015" s="2">
        <v>308</v>
      </c>
    </row>
    <row r="9016" spans="1:4" x14ac:dyDescent="0.25">
      <c r="A9016" s="2" t="s">
        <v>1637</v>
      </c>
      <c r="B9016" s="2">
        <v>5002996</v>
      </c>
      <c r="C9016" s="2">
        <v>12</v>
      </c>
      <c r="D9016" s="2">
        <v>310</v>
      </c>
    </row>
    <row r="9017" spans="1:4" x14ac:dyDescent="0.25">
      <c r="A9017" s="2" t="s">
        <v>1637</v>
      </c>
      <c r="B9017" s="2">
        <v>5002997</v>
      </c>
      <c r="C9017" s="2">
        <v>6</v>
      </c>
      <c r="D9017" s="2">
        <v>308</v>
      </c>
    </row>
    <row r="9018" spans="1:4" x14ac:dyDescent="0.25">
      <c r="A9018" s="2" t="s">
        <v>1637</v>
      </c>
      <c r="B9018" s="2">
        <v>5002997</v>
      </c>
      <c r="C9018" s="2">
        <v>12</v>
      </c>
      <c r="D9018" s="2">
        <v>310</v>
      </c>
    </row>
    <row r="9019" spans="1:4" x14ac:dyDescent="0.25">
      <c r="A9019" s="2" t="s">
        <v>1637</v>
      </c>
      <c r="B9019" s="2">
        <v>5002998</v>
      </c>
      <c r="C9019" s="2">
        <v>6</v>
      </c>
      <c r="D9019" s="2">
        <v>308</v>
      </c>
    </row>
    <row r="9020" spans="1:4" x14ac:dyDescent="0.25">
      <c r="A9020" s="2" t="s">
        <v>1637</v>
      </c>
      <c r="B9020" s="2">
        <v>5002998</v>
      </c>
      <c r="C9020" s="2">
        <v>12</v>
      </c>
      <c r="D9020" s="2">
        <v>310</v>
      </c>
    </row>
    <row r="9021" spans="1:4" x14ac:dyDescent="0.25">
      <c r="A9021" s="2" t="s">
        <v>1637</v>
      </c>
      <c r="B9021" s="2">
        <v>5002999</v>
      </c>
      <c r="C9021" s="2">
        <v>6</v>
      </c>
      <c r="D9021" s="2">
        <v>308</v>
      </c>
    </row>
    <row r="9022" spans="1:4" x14ac:dyDescent="0.25">
      <c r="A9022" s="2" t="s">
        <v>1637</v>
      </c>
      <c r="B9022" s="2">
        <v>5002999</v>
      </c>
      <c r="C9022" s="2">
        <v>12</v>
      </c>
      <c r="D9022" s="2">
        <v>310</v>
      </c>
    </row>
    <row r="9023" spans="1:4" x14ac:dyDescent="0.25">
      <c r="A9023" s="2" t="s">
        <v>1637</v>
      </c>
      <c r="B9023" s="2">
        <v>5003000</v>
      </c>
      <c r="C9023" s="2">
        <v>6</v>
      </c>
      <c r="D9023" s="2">
        <v>308</v>
      </c>
    </row>
    <row r="9024" spans="1:4" x14ac:dyDescent="0.25">
      <c r="A9024" s="2" t="s">
        <v>1637</v>
      </c>
      <c r="B9024" s="2">
        <v>5003000</v>
      </c>
      <c r="C9024" s="2">
        <v>12</v>
      </c>
      <c r="D9024" s="2">
        <v>310</v>
      </c>
    </row>
    <row r="9025" spans="1:4" x14ac:dyDescent="0.25">
      <c r="A9025" s="2" t="s">
        <v>1637</v>
      </c>
      <c r="B9025" s="2">
        <v>5003001</v>
      </c>
      <c r="C9025" s="2">
        <v>6</v>
      </c>
      <c r="D9025" s="2">
        <v>308</v>
      </c>
    </row>
    <row r="9026" spans="1:4" x14ac:dyDescent="0.25">
      <c r="A9026" s="2" t="s">
        <v>1637</v>
      </c>
      <c r="B9026" s="2">
        <v>5003001</v>
      </c>
      <c r="C9026" s="2">
        <v>12</v>
      </c>
      <c r="D9026" s="2">
        <v>310</v>
      </c>
    </row>
    <row r="9027" spans="1:4" x14ac:dyDescent="0.25">
      <c r="A9027" s="2" t="s">
        <v>1637</v>
      </c>
      <c r="B9027" s="2">
        <v>5003002</v>
      </c>
      <c r="C9027" s="2">
        <v>6</v>
      </c>
      <c r="D9027" s="2">
        <v>308</v>
      </c>
    </row>
    <row r="9028" spans="1:4" x14ac:dyDescent="0.25">
      <c r="A9028" s="2" t="s">
        <v>1637</v>
      </c>
      <c r="B9028" s="2">
        <v>5003002</v>
      </c>
      <c r="C9028" s="2">
        <v>12</v>
      </c>
      <c r="D9028" s="2">
        <v>310</v>
      </c>
    </row>
    <row r="9029" spans="1:4" x14ac:dyDescent="0.25">
      <c r="A9029" s="2" t="s">
        <v>1637</v>
      </c>
      <c r="B9029" s="2">
        <v>5003003</v>
      </c>
      <c r="C9029" s="2">
        <v>6</v>
      </c>
      <c r="D9029" s="2">
        <v>308</v>
      </c>
    </row>
    <row r="9030" spans="1:4" x14ac:dyDescent="0.25">
      <c r="A9030" s="2" t="s">
        <v>1637</v>
      </c>
      <c r="B9030" s="2">
        <v>5003003</v>
      </c>
      <c r="C9030" s="2">
        <v>12</v>
      </c>
      <c r="D9030" s="2">
        <v>310</v>
      </c>
    </row>
    <row r="9031" spans="1:4" x14ac:dyDescent="0.25">
      <c r="A9031" s="2" t="s">
        <v>1637</v>
      </c>
      <c r="B9031" s="2">
        <v>5003004</v>
      </c>
      <c r="C9031" s="2">
        <v>6</v>
      </c>
      <c r="D9031" s="2">
        <v>308</v>
      </c>
    </row>
    <row r="9032" spans="1:4" x14ac:dyDescent="0.25">
      <c r="A9032" s="2" t="s">
        <v>1637</v>
      </c>
      <c r="B9032" s="2">
        <v>5003004</v>
      </c>
      <c r="C9032" s="2">
        <v>12</v>
      </c>
      <c r="D9032" s="2">
        <v>310</v>
      </c>
    </row>
    <row r="9033" spans="1:4" x14ac:dyDescent="0.25">
      <c r="A9033" s="2" t="s">
        <v>1637</v>
      </c>
      <c r="B9033" s="2">
        <v>5003005</v>
      </c>
      <c r="C9033" s="2">
        <v>6</v>
      </c>
      <c r="D9033" s="2">
        <v>308</v>
      </c>
    </row>
    <row r="9034" spans="1:4" x14ac:dyDescent="0.25">
      <c r="A9034" s="2" t="s">
        <v>1637</v>
      </c>
      <c r="B9034" s="2">
        <v>5003005</v>
      </c>
      <c r="C9034" s="2">
        <v>12</v>
      </c>
      <c r="D9034" s="2">
        <v>310</v>
      </c>
    </row>
    <row r="9035" spans="1:4" x14ac:dyDescent="0.25">
      <c r="A9035" s="2" t="s">
        <v>1637</v>
      </c>
      <c r="B9035" s="2">
        <v>5003006</v>
      </c>
      <c r="C9035" s="2">
        <v>6</v>
      </c>
      <c r="D9035" s="2">
        <v>308</v>
      </c>
    </row>
    <row r="9036" spans="1:4" x14ac:dyDescent="0.25">
      <c r="A9036" s="2" t="s">
        <v>1637</v>
      </c>
      <c r="B9036" s="2">
        <v>5003006</v>
      </c>
      <c r="C9036" s="2">
        <v>12</v>
      </c>
      <c r="D9036" s="2">
        <v>310</v>
      </c>
    </row>
    <row r="9037" spans="1:4" x14ac:dyDescent="0.25">
      <c r="A9037" s="2" t="s">
        <v>1637</v>
      </c>
      <c r="B9037" s="2">
        <v>5003007</v>
      </c>
      <c r="C9037" s="2">
        <v>6</v>
      </c>
      <c r="D9037" s="2">
        <v>308</v>
      </c>
    </row>
    <row r="9038" spans="1:4" x14ac:dyDescent="0.25">
      <c r="A9038" s="2" t="s">
        <v>1637</v>
      </c>
      <c r="B9038" s="2">
        <v>5003007</v>
      </c>
      <c r="C9038" s="2">
        <v>12</v>
      </c>
      <c r="D9038" s="2">
        <v>310</v>
      </c>
    </row>
    <row r="9039" spans="1:4" x14ac:dyDescent="0.25">
      <c r="A9039" s="2" t="s">
        <v>1637</v>
      </c>
      <c r="B9039" s="2">
        <v>5003008</v>
      </c>
      <c r="C9039" s="2">
        <v>6</v>
      </c>
      <c r="D9039" s="2">
        <v>308</v>
      </c>
    </row>
    <row r="9040" spans="1:4" x14ac:dyDescent="0.25">
      <c r="A9040" s="2" t="s">
        <v>1637</v>
      </c>
      <c r="B9040" s="2">
        <v>5003008</v>
      </c>
      <c r="C9040" s="2">
        <v>12</v>
      </c>
      <c r="D9040" s="2">
        <v>310</v>
      </c>
    </row>
    <row r="9041" spans="1:4" x14ac:dyDescent="0.25">
      <c r="A9041" s="2" t="s">
        <v>1637</v>
      </c>
      <c r="B9041" s="2">
        <v>5003009</v>
      </c>
      <c r="C9041" s="2">
        <v>6</v>
      </c>
      <c r="D9041" s="2">
        <v>308</v>
      </c>
    </row>
    <row r="9042" spans="1:4" x14ac:dyDescent="0.25">
      <c r="A9042" s="2" t="s">
        <v>1637</v>
      </c>
      <c r="B9042" s="2">
        <v>5003009</v>
      </c>
      <c r="C9042" s="2">
        <v>12</v>
      </c>
      <c r="D9042" s="2">
        <v>310</v>
      </c>
    </row>
    <row r="9043" spans="1:4" x14ac:dyDescent="0.25">
      <c r="A9043" s="2" t="s">
        <v>1637</v>
      </c>
      <c r="B9043" s="2">
        <v>5003010</v>
      </c>
      <c r="C9043" s="2">
        <v>6</v>
      </c>
      <c r="D9043" s="2">
        <v>308</v>
      </c>
    </row>
    <row r="9044" spans="1:4" x14ac:dyDescent="0.25">
      <c r="A9044" s="2" t="s">
        <v>1637</v>
      </c>
      <c r="B9044" s="2">
        <v>5003010</v>
      </c>
      <c r="C9044" s="2">
        <v>12</v>
      </c>
      <c r="D9044" s="2">
        <v>310</v>
      </c>
    </row>
    <row r="9045" spans="1:4" x14ac:dyDescent="0.25">
      <c r="A9045" s="2" t="s">
        <v>1637</v>
      </c>
      <c r="B9045" s="2">
        <v>5003011</v>
      </c>
      <c r="C9045" s="2">
        <v>6</v>
      </c>
      <c r="D9045" s="2">
        <v>308</v>
      </c>
    </row>
    <row r="9046" spans="1:4" x14ac:dyDescent="0.25">
      <c r="A9046" s="2" t="s">
        <v>1637</v>
      </c>
      <c r="B9046" s="2">
        <v>5003011</v>
      </c>
      <c r="C9046" s="2">
        <v>12</v>
      </c>
      <c r="D9046" s="2">
        <v>310</v>
      </c>
    </row>
    <row r="9047" spans="1:4" x14ac:dyDescent="0.25">
      <c r="A9047" s="2" t="s">
        <v>1637</v>
      </c>
      <c r="B9047" s="2">
        <v>5003012</v>
      </c>
      <c r="C9047" s="2">
        <v>6</v>
      </c>
      <c r="D9047" s="2">
        <v>308</v>
      </c>
    </row>
    <row r="9048" spans="1:4" x14ac:dyDescent="0.25">
      <c r="A9048" s="2" t="s">
        <v>1637</v>
      </c>
      <c r="B9048" s="2">
        <v>5003012</v>
      </c>
      <c r="C9048" s="2">
        <v>12</v>
      </c>
      <c r="D9048" s="2">
        <v>310</v>
      </c>
    </row>
    <row r="9049" spans="1:4" x14ac:dyDescent="0.25">
      <c r="A9049" s="2" t="s">
        <v>1637</v>
      </c>
      <c r="B9049" s="2">
        <v>5003013</v>
      </c>
      <c r="C9049" s="2">
        <v>6</v>
      </c>
      <c r="D9049" s="2">
        <v>308</v>
      </c>
    </row>
    <row r="9050" spans="1:4" x14ac:dyDescent="0.25">
      <c r="A9050" s="2" t="s">
        <v>1637</v>
      </c>
      <c r="B9050" s="2">
        <v>5003013</v>
      </c>
      <c r="C9050" s="2">
        <v>12</v>
      </c>
      <c r="D9050" s="2">
        <v>310</v>
      </c>
    </row>
    <row r="9051" spans="1:4" x14ac:dyDescent="0.25">
      <c r="A9051" s="2" t="s">
        <v>1637</v>
      </c>
      <c r="B9051" s="2">
        <v>5003014</v>
      </c>
      <c r="C9051" s="2">
        <v>6</v>
      </c>
      <c r="D9051" s="2">
        <v>308</v>
      </c>
    </row>
    <row r="9052" spans="1:4" x14ac:dyDescent="0.25">
      <c r="A9052" s="2" t="s">
        <v>1637</v>
      </c>
      <c r="B9052" s="2">
        <v>5003014</v>
      </c>
      <c r="C9052" s="2">
        <v>12</v>
      </c>
      <c r="D9052" s="2">
        <v>310</v>
      </c>
    </row>
    <row r="9053" spans="1:4" x14ac:dyDescent="0.25">
      <c r="A9053" s="2" t="s">
        <v>1637</v>
      </c>
      <c r="B9053" s="2">
        <v>5003015</v>
      </c>
      <c r="C9053" s="2">
        <v>6</v>
      </c>
      <c r="D9053" s="2">
        <v>308</v>
      </c>
    </row>
    <row r="9054" spans="1:4" x14ac:dyDescent="0.25">
      <c r="A9054" s="2" t="s">
        <v>1637</v>
      </c>
      <c r="B9054" s="2">
        <v>5003015</v>
      </c>
      <c r="C9054" s="2">
        <v>12</v>
      </c>
      <c r="D9054" s="2">
        <v>310</v>
      </c>
    </row>
    <row r="9055" spans="1:4" x14ac:dyDescent="0.25">
      <c r="A9055" s="2" t="s">
        <v>1637</v>
      </c>
      <c r="B9055" s="2">
        <v>5003016</v>
      </c>
      <c r="C9055" s="2">
        <v>6</v>
      </c>
      <c r="D9055" s="2">
        <v>308</v>
      </c>
    </row>
    <row r="9056" spans="1:4" x14ac:dyDescent="0.25">
      <c r="A9056" s="2" t="s">
        <v>1637</v>
      </c>
      <c r="B9056" s="2">
        <v>5003016</v>
      </c>
      <c r="C9056" s="2">
        <v>12</v>
      </c>
      <c r="D9056" s="2">
        <v>310</v>
      </c>
    </row>
    <row r="9057" spans="1:4" x14ac:dyDescent="0.25">
      <c r="A9057" s="2" t="s">
        <v>1637</v>
      </c>
      <c r="B9057" s="2">
        <v>5003017</v>
      </c>
      <c r="C9057" s="2">
        <v>6</v>
      </c>
      <c r="D9057" s="2">
        <v>308</v>
      </c>
    </row>
    <row r="9058" spans="1:4" x14ac:dyDescent="0.25">
      <c r="A9058" s="2" t="s">
        <v>1637</v>
      </c>
      <c r="B9058" s="2">
        <v>5003017</v>
      </c>
      <c r="C9058" s="2">
        <v>12</v>
      </c>
      <c r="D9058" s="2">
        <v>310</v>
      </c>
    </row>
    <row r="9059" spans="1:4" x14ac:dyDescent="0.25">
      <c r="A9059" s="2" t="s">
        <v>1637</v>
      </c>
      <c r="B9059" s="2">
        <v>5003018</v>
      </c>
      <c r="C9059" s="2">
        <v>6</v>
      </c>
      <c r="D9059" s="2">
        <v>308</v>
      </c>
    </row>
    <row r="9060" spans="1:4" x14ac:dyDescent="0.25">
      <c r="A9060" s="2" t="s">
        <v>1637</v>
      </c>
      <c r="B9060" s="2">
        <v>5003018</v>
      </c>
      <c r="C9060" s="2">
        <v>12</v>
      </c>
      <c r="D9060" s="2">
        <v>310</v>
      </c>
    </row>
    <row r="9061" spans="1:4" x14ac:dyDescent="0.25">
      <c r="A9061" s="2" t="s">
        <v>1637</v>
      </c>
      <c r="B9061" s="2">
        <v>5003019</v>
      </c>
      <c r="C9061" s="2">
        <v>6</v>
      </c>
      <c r="D9061" s="2">
        <v>308</v>
      </c>
    </row>
    <row r="9062" spans="1:4" x14ac:dyDescent="0.25">
      <c r="A9062" s="2" t="s">
        <v>1637</v>
      </c>
      <c r="B9062" s="2">
        <v>5003019</v>
      </c>
      <c r="C9062" s="2">
        <v>12</v>
      </c>
      <c r="D9062" s="2">
        <v>310</v>
      </c>
    </row>
    <row r="9063" spans="1:4" x14ac:dyDescent="0.25">
      <c r="A9063" s="2" t="s">
        <v>1637</v>
      </c>
      <c r="B9063" s="2">
        <v>5003020</v>
      </c>
      <c r="C9063" s="2">
        <v>6</v>
      </c>
      <c r="D9063" s="2">
        <v>308</v>
      </c>
    </row>
    <row r="9064" spans="1:4" x14ac:dyDescent="0.25">
      <c r="A9064" s="2" t="s">
        <v>1637</v>
      </c>
      <c r="B9064" s="2">
        <v>5003020</v>
      </c>
      <c r="C9064" s="2">
        <v>12</v>
      </c>
      <c r="D9064" s="2">
        <v>310</v>
      </c>
    </row>
    <row r="9065" spans="1:4" x14ac:dyDescent="0.25">
      <c r="A9065" s="2" t="s">
        <v>1637</v>
      </c>
      <c r="B9065" s="2">
        <v>5003021</v>
      </c>
      <c r="C9065" s="2">
        <v>6</v>
      </c>
      <c r="D9065" s="2">
        <v>308</v>
      </c>
    </row>
    <row r="9066" spans="1:4" x14ac:dyDescent="0.25">
      <c r="A9066" s="2" t="s">
        <v>1637</v>
      </c>
      <c r="B9066" s="2">
        <v>5003021</v>
      </c>
      <c r="C9066" s="2">
        <v>12</v>
      </c>
      <c r="D9066" s="2">
        <v>310</v>
      </c>
    </row>
    <row r="9067" spans="1:4" x14ac:dyDescent="0.25">
      <c r="A9067" s="2" t="s">
        <v>1637</v>
      </c>
      <c r="B9067" s="2">
        <v>5003022</v>
      </c>
      <c r="C9067" s="2">
        <v>6</v>
      </c>
      <c r="D9067" s="2">
        <v>308</v>
      </c>
    </row>
    <row r="9068" spans="1:4" x14ac:dyDescent="0.25">
      <c r="A9068" s="2" t="s">
        <v>1637</v>
      </c>
      <c r="B9068" s="2">
        <v>5003022</v>
      </c>
      <c r="C9068" s="2">
        <v>12</v>
      </c>
      <c r="D9068" s="2">
        <v>310</v>
      </c>
    </row>
    <row r="9069" spans="1:4" x14ac:dyDescent="0.25">
      <c r="A9069" s="2" t="s">
        <v>1637</v>
      </c>
      <c r="B9069" s="2">
        <v>5003023</v>
      </c>
      <c r="C9069" s="2">
        <v>6</v>
      </c>
      <c r="D9069" s="2">
        <v>308</v>
      </c>
    </row>
    <row r="9070" spans="1:4" x14ac:dyDescent="0.25">
      <c r="A9070" s="2" t="s">
        <v>1637</v>
      </c>
      <c r="B9070" s="2">
        <v>5003023</v>
      </c>
      <c r="C9070" s="2">
        <v>12</v>
      </c>
      <c r="D9070" s="2">
        <v>310</v>
      </c>
    </row>
    <row r="9071" spans="1:4" x14ac:dyDescent="0.25">
      <c r="A9071" s="2" t="s">
        <v>1637</v>
      </c>
      <c r="B9071" s="2">
        <v>5003024</v>
      </c>
      <c r="C9071" s="2">
        <v>6</v>
      </c>
      <c r="D9071" s="2">
        <v>308</v>
      </c>
    </row>
    <row r="9072" spans="1:4" x14ac:dyDescent="0.25">
      <c r="A9072" s="2" t="s">
        <v>1637</v>
      </c>
      <c r="B9072" s="2">
        <v>5003024</v>
      </c>
      <c r="C9072" s="2">
        <v>12</v>
      </c>
      <c r="D9072" s="2">
        <v>310</v>
      </c>
    </row>
    <row r="9073" spans="1:4" x14ac:dyDescent="0.25">
      <c r="A9073" s="2" t="s">
        <v>1637</v>
      </c>
      <c r="B9073" s="2">
        <v>5003025</v>
      </c>
      <c r="C9073" s="2">
        <v>6</v>
      </c>
      <c r="D9073" s="2">
        <v>308</v>
      </c>
    </row>
    <row r="9074" spans="1:4" x14ac:dyDescent="0.25">
      <c r="A9074" s="2" t="s">
        <v>1637</v>
      </c>
      <c r="B9074" s="2">
        <v>5003025</v>
      </c>
      <c r="C9074" s="2">
        <v>12</v>
      </c>
      <c r="D9074" s="2">
        <v>310</v>
      </c>
    </row>
    <row r="9075" spans="1:4" x14ac:dyDescent="0.25">
      <c r="A9075" s="2" t="s">
        <v>1637</v>
      </c>
      <c r="B9075" s="2">
        <v>5003026</v>
      </c>
      <c r="C9075" s="2">
        <v>6</v>
      </c>
      <c r="D9075" s="2">
        <v>308</v>
      </c>
    </row>
    <row r="9076" spans="1:4" x14ac:dyDescent="0.25">
      <c r="A9076" s="2" t="s">
        <v>1637</v>
      </c>
      <c r="B9076" s="2">
        <v>5003026</v>
      </c>
      <c r="C9076" s="2">
        <v>12</v>
      </c>
      <c r="D9076" s="2">
        <v>310</v>
      </c>
    </row>
    <row r="9077" spans="1:4" x14ac:dyDescent="0.25">
      <c r="A9077" s="2" t="s">
        <v>1637</v>
      </c>
      <c r="B9077" s="2">
        <v>5003027</v>
      </c>
      <c r="C9077" s="2">
        <v>6</v>
      </c>
      <c r="D9077" s="2">
        <v>308</v>
      </c>
    </row>
    <row r="9078" spans="1:4" x14ac:dyDescent="0.25">
      <c r="A9078" s="2" t="s">
        <v>1637</v>
      </c>
      <c r="B9078" s="2">
        <v>5003027</v>
      </c>
      <c r="C9078" s="2">
        <v>12</v>
      </c>
      <c r="D9078" s="2">
        <v>310</v>
      </c>
    </row>
    <row r="9079" spans="1:4" x14ac:dyDescent="0.25">
      <c r="A9079" s="2" t="s">
        <v>1637</v>
      </c>
      <c r="B9079" s="2">
        <v>5003028</v>
      </c>
      <c r="C9079" s="2">
        <v>6</v>
      </c>
      <c r="D9079" s="2">
        <v>308</v>
      </c>
    </row>
    <row r="9080" spans="1:4" x14ac:dyDescent="0.25">
      <c r="A9080" s="2" t="s">
        <v>1637</v>
      </c>
      <c r="B9080" s="2">
        <v>5003028</v>
      </c>
      <c r="C9080" s="2">
        <v>12</v>
      </c>
      <c r="D9080" s="2">
        <v>310</v>
      </c>
    </row>
    <row r="9081" spans="1:4" x14ac:dyDescent="0.25">
      <c r="A9081" s="2" t="s">
        <v>1637</v>
      </c>
      <c r="B9081" s="2">
        <v>5003029</v>
      </c>
      <c r="C9081" s="2">
        <v>6</v>
      </c>
      <c r="D9081" s="2">
        <v>308</v>
      </c>
    </row>
    <row r="9082" spans="1:4" x14ac:dyDescent="0.25">
      <c r="A9082" s="2" t="s">
        <v>1637</v>
      </c>
      <c r="B9082" s="2">
        <v>5003029</v>
      </c>
      <c r="C9082" s="2">
        <v>12</v>
      </c>
      <c r="D9082" s="2">
        <v>310</v>
      </c>
    </row>
    <row r="9083" spans="1:4" x14ac:dyDescent="0.25">
      <c r="A9083" s="2" t="s">
        <v>1637</v>
      </c>
      <c r="B9083" s="2">
        <v>5003030</v>
      </c>
      <c r="C9083" s="2">
        <v>6</v>
      </c>
      <c r="D9083" s="2">
        <v>308</v>
      </c>
    </row>
    <row r="9084" spans="1:4" x14ac:dyDescent="0.25">
      <c r="A9084" s="2" t="s">
        <v>1637</v>
      </c>
      <c r="B9084" s="2">
        <v>5003030</v>
      </c>
      <c r="C9084" s="2">
        <v>12</v>
      </c>
      <c r="D9084" s="2">
        <v>310</v>
      </c>
    </row>
    <row r="9085" spans="1:4" x14ac:dyDescent="0.25">
      <c r="A9085" s="2" t="s">
        <v>1637</v>
      </c>
      <c r="B9085" s="2">
        <v>5003031</v>
      </c>
      <c r="C9085" s="2">
        <v>6</v>
      </c>
      <c r="D9085" s="2">
        <v>308</v>
      </c>
    </row>
    <row r="9086" spans="1:4" x14ac:dyDescent="0.25">
      <c r="A9086" s="2" t="s">
        <v>1637</v>
      </c>
      <c r="B9086" s="2">
        <v>5003031</v>
      </c>
      <c r="C9086" s="2">
        <v>12</v>
      </c>
      <c r="D9086" s="2">
        <v>310</v>
      </c>
    </row>
    <row r="9087" spans="1:4" x14ac:dyDescent="0.25">
      <c r="A9087" s="2" t="s">
        <v>1637</v>
      </c>
      <c r="B9087" s="2">
        <v>5003032</v>
      </c>
      <c r="C9087" s="2">
        <v>6</v>
      </c>
      <c r="D9087" s="2">
        <v>308</v>
      </c>
    </row>
    <row r="9088" spans="1:4" x14ac:dyDescent="0.25">
      <c r="A9088" s="2" t="s">
        <v>1637</v>
      </c>
      <c r="B9088" s="2">
        <v>5003032</v>
      </c>
      <c r="C9088" s="2">
        <v>12</v>
      </c>
      <c r="D9088" s="2">
        <v>310</v>
      </c>
    </row>
    <row r="9089" spans="1:4" x14ac:dyDescent="0.25">
      <c r="A9089" s="2" t="s">
        <v>1637</v>
      </c>
      <c r="B9089" s="2">
        <v>5003033</v>
      </c>
      <c r="C9089" s="2">
        <v>6</v>
      </c>
      <c r="D9089" s="2">
        <v>308</v>
      </c>
    </row>
    <row r="9090" spans="1:4" x14ac:dyDescent="0.25">
      <c r="A9090" s="2" t="s">
        <v>1637</v>
      </c>
      <c r="B9090" s="2">
        <v>5003033</v>
      </c>
      <c r="C9090" s="2">
        <v>12</v>
      </c>
      <c r="D9090" s="2">
        <v>310</v>
      </c>
    </row>
    <row r="9091" spans="1:4" x14ac:dyDescent="0.25">
      <c r="A9091" s="2" t="s">
        <v>1637</v>
      </c>
      <c r="B9091" s="2">
        <v>5003034</v>
      </c>
      <c r="C9091" s="2">
        <v>6</v>
      </c>
      <c r="D9091" s="2">
        <v>308</v>
      </c>
    </row>
    <row r="9092" spans="1:4" x14ac:dyDescent="0.25">
      <c r="A9092" s="2" t="s">
        <v>1637</v>
      </c>
      <c r="B9092" s="2">
        <v>5003034</v>
      </c>
      <c r="C9092" s="2">
        <v>12</v>
      </c>
      <c r="D9092" s="2">
        <v>310</v>
      </c>
    </row>
    <row r="9093" spans="1:4" x14ac:dyDescent="0.25">
      <c r="A9093" s="2" t="s">
        <v>1637</v>
      </c>
      <c r="B9093" s="2">
        <v>5003035</v>
      </c>
      <c r="C9093" s="2">
        <v>6</v>
      </c>
      <c r="D9093" s="2">
        <v>308</v>
      </c>
    </row>
    <row r="9094" spans="1:4" x14ac:dyDescent="0.25">
      <c r="A9094" s="2" t="s">
        <v>1637</v>
      </c>
      <c r="B9094" s="2">
        <v>5003035</v>
      </c>
      <c r="C9094" s="2">
        <v>12</v>
      </c>
      <c r="D9094" s="2">
        <v>310</v>
      </c>
    </row>
    <row r="9095" spans="1:4" x14ac:dyDescent="0.25">
      <c r="A9095" s="2" t="s">
        <v>1637</v>
      </c>
      <c r="B9095" s="2">
        <v>5003036</v>
      </c>
      <c r="C9095" s="2">
        <v>6</v>
      </c>
      <c r="D9095" s="2">
        <v>308</v>
      </c>
    </row>
    <row r="9096" spans="1:4" x14ac:dyDescent="0.25">
      <c r="A9096" s="2" t="s">
        <v>1637</v>
      </c>
      <c r="B9096" s="2">
        <v>5003036</v>
      </c>
      <c r="C9096" s="2">
        <v>12</v>
      </c>
      <c r="D9096" s="2">
        <v>310</v>
      </c>
    </row>
    <row r="9097" spans="1:4" x14ac:dyDescent="0.25">
      <c r="A9097" s="2" t="s">
        <v>1637</v>
      </c>
      <c r="B9097" s="2">
        <v>5003037</v>
      </c>
      <c r="C9097" s="2">
        <v>6</v>
      </c>
      <c r="D9097" s="2">
        <v>308</v>
      </c>
    </row>
    <row r="9098" spans="1:4" x14ac:dyDescent="0.25">
      <c r="A9098" s="2" t="s">
        <v>1637</v>
      </c>
      <c r="B9098" s="2">
        <v>5003037</v>
      </c>
      <c r="C9098" s="2">
        <v>12</v>
      </c>
      <c r="D9098" s="2">
        <v>310</v>
      </c>
    </row>
    <row r="9099" spans="1:4" x14ac:dyDescent="0.25">
      <c r="A9099" s="2" t="s">
        <v>1637</v>
      </c>
      <c r="B9099" s="2">
        <v>5003038</v>
      </c>
      <c r="C9099" s="2">
        <v>6</v>
      </c>
      <c r="D9099" s="2">
        <v>308</v>
      </c>
    </row>
    <row r="9100" spans="1:4" x14ac:dyDescent="0.25">
      <c r="A9100" s="2" t="s">
        <v>1637</v>
      </c>
      <c r="B9100" s="2">
        <v>5003038</v>
      </c>
      <c r="C9100" s="2">
        <v>12</v>
      </c>
      <c r="D9100" s="2">
        <v>310</v>
      </c>
    </row>
    <row r="9101" spans="1:4" x14ac:dyDescent="0.25">
      <c r="A9101" s="2" t="s">
        <v>1637</v>
      </c>
      <c r="B9101" s="2">
        <v>5003039</v>
      </c>
      <c r="C9101" s="2">
        <v>6</v>
      </c>
      <c r="D9101" s="2">
        <v>308</v>
      </c>
    </row>
    <row r="9102" spans="1:4" x14ac:dyDescent="0.25">
      <c r="A9102" s="2" t="s">
        <v>1637</v>
      </c>
      <c r="B9102" s="2">
        <v>5003039</v>
      </c>
      <c r="C9102" s="2">
        <v>12</v>
      </c>
      <c r="D9102" s="2">
        <v>310</v>
      </c>
    </row>
    <row r="9103" spans="1:4" x14ac:dyDescent="0.25">
      <c r="A9103" s="2" t="s">
        <v>1637</v>
      </c>
      <c r="B9103" s="2">
        <v>5003040</v>
      </c>
      <c r="C9103" s="2">
        <v>6</v>
      </c>
      <c r="D9103" s="2">
        <v>308</v>
      </c>
    </row>
    <row r="9104" spans="1:4" x14ac:dyDescent="0.25">
      <c r="A9104" s="2" t="s">
        <v>1637</v>
      </c>
      <c r="B9104" s="2">
        <v>5003040</v>
      </c>
      <c r="C9104" s="2">
        <v>12</v>
      </c>
      <c r="D9104" s="2">
        <v>310</v>
      </c>
    </row>
    <row r="9105" spans="1:4" x14ac:dyDescent="0.25">
      <c r="A9105" s="2" t="s">
        <v>1637</v>
      </c>
      <c r="B9105" s="2">
        <v>5003041</v>
      </c>
      <c r="C9105" s="2">
        <v>6</v>
      </c>
      <c r="D9105" s="2">
        <v>308</v>
      </c>
    </row>
    <row r="9106" spans="1:4" x14ac:dyDescent="0.25">
      <c r="A9106" s="2" t="s">
        <v>1637</v>
      </c>
      <c r="B9106" s="2">
        <v>5003041</v>
      </c>
      <c r="C9106" s="2">
        <v>12</v>
      </c>
      <c r="D9106" s="2">
        <v>310</v>
      </c>
    </row>
    <row r="9107" spans="1:4" x14ac:dyDescent="0.25">
      <c r="A9107" s="2" t="s">
        <v>1637</v>
      </c>
      <c r="B9107" s="2">
        <v>5003042</v>
      </c>
      <c r="C9107" s="2">
        <v>6</v>
      </c>
      <c r="D9107" s="2">
        <v>308</v>
      </c>
    </row>
    <row r="9108" spans="1:4" x14ac:dyDescent="0.25">
      <c r="A9108" s="2" t="s">
        <v>1637</v>
      </c>
      <c r="B9108" s="2">
        <v>5003042</v>
      </c>
      <c r="C9108" s="2">
        <v>12</v>
      </c>
      <c r="D9108" s="2">
        <v>310</v>
      </c>
    </row>
    <row r="9109" spans="1:4" x14ac:dyDescent="0.25">
      <c r="A9109" s="2" t="s">
        <v>1637</v>
      </c>
      <c r="B9109" s="2">
        <v>5003043</v>
      </c>
      <c r="C9109" s="2">
        <v>6</v>
      </c>
      <c r="D9109" s="2">
        <v>308</v>
      </c>
    </row>
    <row r="9110" spans="1:4" x14ac:dyDescent="0.25">
      <c r="A9110" s="2" t="s">
        <v>1637</v>
      </c>
      <c r="B9110" s="2">
        <v>5003043</v>
      </c>
      <c r="C9110" s="2">
        <v>12</v>
      </c>
      <c r="D9110" s="2">
        <v>310</v>
      </c>
    </row>
    <row r="9111" spans="1:4" x14ac:dyDescent="0.25">
      <c r="A9111" s="2" t="s">
        <v>1637</v>
      </c>
      <c r="B9111" s="2">
        <v>5003044</v>
      </c>
      <c r="C9111" s="2">
        <v>6</v>
      </c>
      <c r="D9111" s="2">
        <v>308</v>
      </c>
    </row>
    <row r="9112" spans="1:4" x14ac:dyDescent="0.25">
      <c r="A9112" s="2" t="s">
        <v>1637</v>
      </c>
      <c r="B9112" s="2">
        <v>5003044</v>
      </c>
      <c r="C9112" s="2">
        <v>12</v>
      </c>
      <c r="D9112" s="2">
        <v>310</v>
      </c>
    </row>
    <row r="9113" spans="1:4" x14ac:dyDescent="0.25">
      <c r="A9113" s="2" t="s">
        <v>1637</v>
      </c>
      <c r="B9113" s="2">
        <v>5003045</v>
      </c>
      <c r="C9113" s="2">
        <v>6</v>
      </c>
      <c r="D9113" s="2">
        <v>308</v>
      </c>
    </row>
    <row r="9114" spans="1:4" x14ac:dyDescent="0.25">
      <c r="A9114" s="2" t="s">
        <v>1637</v>
      </c>
      <c r="B9114" s="2">
        <v>5003045</v>
      </c>
      <c r="C9114" s="2">
        <v>12</v>
      </c>
      <c r="D9114" s="2">
        <v>310</v>
      </c>
    </row>
    <row r="9115" spans="1:4" x14ac:dyDescent="0.25">
      <c r="A9115" s="2" t="s">
        <v>1637</v>
      </c>
      <c r="B9115" s="2">
        <v>5003046</v>
      </c>
      <c r="C9115" s="2">
        <v>6</v>
      </c>
      <c r="D9115" s="2">
        <v>308</v>
      </c>
    </row>
    <row r="9116" spans="1:4" x14ac:dyDescent="0.25">
      <c r="A9116" s="2" t="s">
        <v>1637</v>
      </c>
      <c r="B9116" s="2">
        <v>5003046</v>
      </c>
      <c r="C9116" s="2">
        <v>12</v>
      </c>
      <c r="D9116" s="2">
        <v>310</v>
      </c>
    </row>
    <row r="9117" spans="1:4" x14ac:dyDescent="0.25">
      <c r="A9117" s="2" t="s">
        <v>1637</v>
      </c>
      <c r="B9117" s="2">
        <v>5003047</v>
      </c>
      <c r="C9117" s="2">
        <v>6</v>
      </c>
      <c r="D9117" s="2">
        <v>308</v>
      </c>
    </row>
    <row r="9118" spans="1:4" x14ac:dyDescent="0.25">
      <c r="A9118" s="2" t="s">
        <v>1637</v>
      </c>
      <c r="B9118" s="2">
        <v>5003047</v>
      </c>
      <c r="C9118" s="2">
        <v>12</v>
      </c>
      <c r="D9118" s="2">
        <v>310</v>
      </c>
    </row>
    <row r="9119" spans="1:4" x14ac:dyDescent="0.25">
      <c r="A9119" s="2" t="s">
        <v>1637</v>
      </c>
      <c r="B9119" s="2">
        <v>5003048</v>
      </c>
      <c r="C9119" s="2">
        <v>6</v>
      </c>
      <c r="D9119" s="2">
        <v>308</v>
      </c>
    </row>
    <row r="9120" spans="1:4" x14ac:dyDescent="0.25">
      <c r="A9120" s="2" t="s">
        <v>1637</v>
      </c>
      <c r="B9120" s="2">
        <v>5003048</v>
      </c>
      <c r="C9120" s="2">
        <v>12</v>
      </c>
      <c r="D9120" s="2">
        <v>310</v>
      </c>
    </row>
    <row r="9121" spans="1:4" x14ac:dyDescent="0.25">
      <c r="A9121" s="2" t="s">
        <v>1637</v>
      </c>
      <c r="B9121" s="2">
        <v>5003049</v>
      </c>
      <c r="C9121" s="2">
        <v>6</v>
      </c>
      <c r="D9121" s="2">
        <v>308</v>
      </c>
    </row>
    <row r="9122" spans="1:4" x14ac:dyDescent="0.25">
      <c r="A9122" s="2" t="s">
        <v>1637</v>
      </c>
      <c r="B9122" s="2">
        <v>5003049</v>
      </c>
      <c r="C9122" s="2">
        <v>12</v>
      </c>
      <c r="D9122" s="2">
        <v>310</v>
      </c>
    </row>
    <row r="9123" spans="1:4" x14ac:dyDescent="0.25">
      <c r="A9123" s="2" t="s">
        <v>1637</v>
      </c>
      <c r="B9123" s="2">
        <v>5003050</v>
      </c>
      <c r="C9123" s="2">
        <v>6</v>
      </c>
      <c r="D9123" s="2">
        <v>308</v>
      </c>
    </row>
    <row r="9124" spans="1:4" x14ac:dyDescent="0.25">
      <c r="A9124" s="2" t="s">
        <v>1637</v>
      </c>
      <c r="B9124" s="2">
        <v>5003050</v>
      </c>
      <c r="C9124" s="2">
        <v>12</v>
      </c>
      <c r="D9124" s="2">
        <v>310</v>
      </c>
    </row>
    <row r="9125" spans="1:4" x14ac:dyDescent="0.25">
      <c r="A9125" s="2" t="s">
        <v>1637</v>
      </c>
      <c r="B9125" s="2">
        <v>5003051</v>
      </c>
      <c r="C9125" s="2">
        <v>6</v>
      </c>
      <c r="D9125" s="2">
        <v>308</v>
      </c>
    </row>
    <row r="9126" spans="1:4" x14ac:dyDescent="0.25">
      <c r="A9126" s="2" t="s">
        <v>1637</v>
      </c>
      <c r="B9126" s="2">
        <v>5003051</v>
      </c>
      <c r="C9126" s="2">
        <v>12</v>
      </c>
      <c r="D9126" s="2">
        <v>310</v>
      </c>
    </row>
    <row r="9127" spans="1:4" x14ac:dyDescent="0.25">
      <c r="A9127" s="2" t="s">
        <v>1637</v>
      </c>
      <c r="B9127" s="2">
        <v>5003052</v>
      </c>
      <c r="C9127" s="2">
        <v>6</v>
      </c>
      <c r="D9127" s="2">
        <v>308</v>
      </c>
    </row>
    <row r="9128" spans="1:4" x14ac:dyDescent="0.25">
      <c r="A9128" s="2" t="s">
        <v>1637</v>
      </c>
      <c r="B9128" s="2">
        <v>5003052</v>
      </c>
      <c r="C9128" s="2">
        <v>12</v>
      </c>
      <c r="D9128" s="2">
        <v>310</v>
      </c>
    </row>
    <row r="9129" spans="1:4" x14ac:dyDescent="0.25">
      <c r="A9129" s="2" t="s">
        <v>1637</v>
      </c>
      <c r="B9129" s="2">
        <v>5003053</v>
      </c>
      <c r="C9129" s="2">
        <v>6</v>
      </c>
      <c r="D9129" s="2">
        <v>308</v>
      </c>
    </row>
    <row r="9130" spans="1:4" x14ac:dyDescent="0.25">
      <c r="A9130" s="2" t="s">
        <v>1637</v>
      </c>
      <c r="B9130" s="2">
        <v>5003053</v>
      </c>
      <c r="C9130" s="2">
        <v>12</v>
      </c>
      <c r="D9130" s="2">
        <v>310</v>
      </c>
    </row>
    <row r="9131" spans="1:4" x14ac:dyDescent="0.25">
      <c r="A9131" s="2" t="s">
        <v>1637</v>
      </c>
      <c r="B9131" s="2">
        <v>5003054</v>
      </c>
      <c r="C9131" s="2">
        <v>6</v>
      </c>
      <c r="D9131" s="2">
        <v>308</v>
      </c>
    </row>
    <row r="9132" spans="1:4" x14ac:dyDescent="0.25">
      <c r="A9132" s="2" t="s">
        <v>1637</v>
      </c>
      <c r="B9132" s="2">
        <v>5003054</v>
      </c>
      <c r="C9132" s="2">
        <v>12</v>
      </c>
      <c r="D9132" s="2">
        <v>310</v>
      </c>
    </row>
    <row r="9133" spans="1:4" x14ac:dyDescent="0.25">
      <c r="A9133" s="2" t="s">
        <v>1637</v>
      </c>
      <c r="B9133" s="2">
        <v>5003055</v>
      </c>
      <c r="C9133" s="2">
        <v>6</v>
      </c>
      <c r="D9133" s="2">
        <v>308</v>
      </c>
    </row>
    <row r="9134" spans="1:4" x14ac:dyDescent="0.25">
      <c r="A9134" s="2" t="s">
        <v>1637</v>
      </c>
      <c r="B9134" s="2">
        <v>5003055</v>
      </c>
      <c r="C9134" s="2">
        <v>12</v>
      </c>
      <c r="D9134" s="2">
        <v>310</v>
      </c>
    </row>
    <row r="9135" spans="1:4" x14ac:dyDescent="0.25">
      <c r="A9135" s="2" t="s">
        <v>1637</v>
      </c>
      <c r="B9135" s="2">
        <v>5003056</v>
      </c>
      <c r="C9135" s="2">
        <v>6</v>
      </c>
      <c r="D9135" s="2">
        <v>308</v>
      </c>
    </row>
    <row r="9136" spans="1:4" x14ac:dyDescent="0.25">
      <c r="A9136" s="2" t="s">
        <v>1637</v>
      </c>
      <c r="B9136" s="2">
        <v>5003056</v>
      </c>
      <c r="C9136" s="2">
        <v>12</v>
      </c>
      <c r="D9136" s="2">
        <v>310</v>
      </c>
    </row>
    <row r="9137" spans="1:4" x14ac:dyDescent="0.25">
      <c r="A9137" s="2" t="s">
        <v>1637</v>
      </c>
      <c r="B9137" s="2">
        <v>5003057</v>
      </c>
      <c r="C9137" s="2">
        <v>6</v>
      </c>
      <c r="D9137" s="2">
        <v>308</v>
      </c>
    </row>
    <row r="9138" spans="1:4" x14ac:dyDescent="0.25">
      <c r="A9138" s="2" t="s">
        <v>1637</v>
      </c>
      <c r="B9138" s="2">
        <v>5003057</v>
      </c>
      <c r="C9138" s="2">
        <v>12</v>
      </c>
      <c r="D9138" s="2">
        <v>310</v>
      </c>
    </row>
    <row r="9139" spans="1:4" x14ac:dyDescent="0.25">
      <c r="A9139" s="2" t="s">
        <v>1637</v>
      </c>
      <c r="B9139" s="2">
        <v>5003058</v>
      </c>
      <c r="C9139" s="2">
        <v>6</v>
      </c>
      <c r="D9139" s="2">
        <v>308</v>
      </c>
    </row>
    <row r="9140" spans="1:4" x14ac:dyDescent="0.25">
      <c r="A9140" s="2" t="s">
        <v>1637</v>
      </c>
      <c r="B9140" s="2">
        <v>5003058</v>
      </c>
      <c r="C9140" s="2">
        <v>12</v>
      </c>
      <c r="D9140" s="2">
        <v>310</v>
      </c>
    </row>
    <row r="9141" spans="1:4" x14ac:dyDescent="0.25">
      <c r="A9141" s="2" t="s">
        <v>1637</v>
      </c>
      <c r="B9141" s="2">
        <v>5003059</v>
      </c>
      <c r="C9141" s="2">
        <v>6</v>
      </c>
      <c r="D9141" s="2">
        <v>308</v>
      </c>
    </row>
    <row r="9142" spans="1:4" x14ac:dyDescent="0.25">
      <c r="A9142" s="2" t="s">
        <v>1637</v>
      </c>
      <c r="B9142" s="2">
        <v>5003059</v>
      </c>
      <c r="C9142" s="2">
        <v>12</v>
      </c>
      <c r="D9142" s="2">
        <v>310</v>
      </c>
    </row>
    <row r="9143" spans="1:4" x14ac:dyDescent="0.25">
      <c r="A9143" s="2" t="s">
        <v>1637</v>
      </c>
      <c r="B9143" s="2">
        <v>5003060</v>
      </c>
      <c r="C9143" s="2">
        <v>6</v>
      </c>
      <c r="D9143" s="2">
        <v>308</v>
      </c>
    </row>
    <row r="9144" spans="1:4" x14ac:dyDescent="0.25">
      <c r="A9144" s="2" t="s">
        <v>1637</v>
      </c>
      <c r="B9144" s="2">
        <v>5003060</v>
      </c>
      <c r="C9144" s="2">
        <v>12</v>
      </c>
      <c r="D9144" s="2">
        <v>310</v>
      </c>
    </row>
    <row r="9145" spans="1:4" x14ac:dyDescent="0.25">
      <c r="A9145" s="2" t="s">
        <v>1637</v>
      </c>
      <c r="B9145" s="2">
        <v>5003061</v>
      </c>
      <c r="C9145" s="2">
        <v>6</v>
      </c>
      <c r="D9145" s="2">
        <v>308</v>
      </c>
    </row>
    <row r="9146" spans="1:4" x14ac:dyDescent="0.25">
      <c r="A9146" s="2" t="s">
        <v>1637</v>
      </c>
      <c r="B9146" s="2">
        <v>5003061</v>
      </c>
      <c r="C9146" s="2">
        <v>12</v>
      </c>
      <c r="D9146" s="2">
        <v>310</v>
      </c>
    </row>
    <row r="9147" spans="1:4" x14ac:dyDescent="0.25">
      <c r="A9147" s="2" t="s">
        <v>1637</v>
      </c>
      <c r="B9147" s="2">
        <v>5003062</v>
      </c>
      <c r="C9147" s="2">
        <v>6</v>
      </c>
      <c r="D9147" s="2">
        <v>308</v>
      </c>
    </row>
    <row r="9148" spans="1:4" x14ac:dyDescent="0.25">
      <c r="A9148" s="2" t="s">
        <v>1637</v>
      </c>
      <c r="B9148" s="2">
        <v>5003062</v>
      </c>
      <c r="C9148" s="2">
        <v>12</v>
      </c>
      <c r="D9148" s="2">
        <v>310</v>
      </c>
    </row>
    <row r="9149" spans="1:4" x14ac:dyDescent="0.25">
      <c r="A9149" s="2" t="s">
        <v>1637</v>
      </c>
      <c r="B9149" s="2">
        <v>5003063</v>
      </c>
      <c r="C9149" s="2">
        <v>6</v>
      </c>
      <c r="D9149" s="2">
        <v>308</v>
      </c>
    </row>
    <row r="9150" spans="1:4" x14ac:dyDescent="0.25">
      <c r="A9150" s="2" t="s">
        <v>1637</v>
      </c>
      <c r="B9150" s="2">
        <v>5003063</v>
      </c>
      <c r="C9150" s="2">
        <v>12</v>
      </c>
      <c r="D9150" s="2">
        <v>310</v>
      </c>
    </row>
    <row r="9151" spans="1:4" x14ac:dyDescent="0.25">
      <c r="A9151" s="2" t="s">
        <v>1637</v>
      </c>
      <c r="B9151" s="2">
        <v>5003064</v>
      </c>
      <c r="C9151" s="2">
        <v>6</v>
      </c>
      <c r="D9151" s="2">
        <v>308</v>
      </c>
    </row>
    <row r="9152" spans="1:4" x14ac:dyDescent="0.25">
      <c r="A9152" s="2" t="s">
        <v>1637</v>
      </c>
      <c r="B9152" s="2">
        <v>5003064</v>
      </c>
      <c r="C9152" s="2">
        <v>12</v>
      </c>
      <c r="D9152" s="2">
        <v>310</v>
      </c>
    </row>
    <row r="9153" spans="1:4" x14ac:dyDescent="0.25">
      <c r="A9153" s="2" t="s">
        <v>1637</v>
      </c>
      <c r="B9153" s="2">
        <v>5003065</v>
      </c>
      <c r="C9153" s="2">
        <v>6</v>
      </c>
      <c r="D9153" s="2">
        <v>308</v>
      </c>
    </row>
    <row r="9154" spans="1:4" x14ac:dyDescent="0.25">
      <c r="A9154" s="2" t="s">
        <v>1637</v>
      </c>
      <c r="B9154" s="2">
        <v>5003065</v>
      </c>
      <c r="C9154" s="2">
        <v>12</v>
      </c>
      <c r="D9154" s="2">
        <v>310</v>
      </c>
    </row>
    <row r="9155" spans="1:4" x14ac:dyDescent="0.25">
      <c r="A9155" s="2" t="s">
        <v>1637</v>
      </c>
      <c r="B9155" s="2">
        <v>5003066</v>
      </c>
      <c r="C9155" s="2">
        <v>6</v>
      </c>
      <c r="D9155" s="2">
        <v>308</v>
      </c>
    </row>
    <row r="9156" spans="1:4" x14ac:dyDescent="0.25">
      <c r="A9156" s="2" t="s">
        <v>1637</v>
      </c>
      <c r="B9156" s="2">
        <v>5003066</v>
      </c>
      <c r="C9156" s="2">
        <v>12</v>
      </c>
      <c r="D9156" s="2">
        <v>310</v>
      </c>
    </row>
    <row r="9157" spans="1:4" x14ac:dyDescent="0.25">
      <c r="A9157" s="2" t="s">
        <v>1637</v>
      </c>
      <c r="B9157" s="2">
        <v>5003067</v>
      </c>
      <c r="C9157" s="2">
        <v>6</v>
      </c>
      <c r="D9157" s="2">
        <v>308</v>
      </c>
    </row>
    <row r="9158" spans="1:4" x14ac:dyDescent="0.25">
      <c r="A9158" s="2" t="s">
        <v>1637</v>
      </c>
      <c r="B9158" s="2">
        <v>5003067</v>
      </c>
      <c r="C9158" s="2">
        <v>12</v>
      </c>
      <c r="D9158" s="2">
        <v>310</v>
      </c>
    </row>
    <row r="9159" spans="1:4" x14ac:dyDescent="0.25">
      <c r="A9159" s="2" t="s">
        <v>1637</v>
      </c>
      <c r="B9159" s="2">
        <v>5003068</v>
      </c>
      <c r="C9159" s="2">
        <v>6</v>
      </c>
      <c r="D9159" s="2">
        <v>308</v>
      </c>
    </row>
    <row r="9160" spans="1:4" x14ac:dyDescent="0.25">
      <c r="A9160" s="2" t="s">
        <v>1637</v>
      </c>
      <c r="B9160" s="2">
        <v>5003068</v>
      </c>
      <c r="C9160" s="2">
        <v>12</v>
      </c>
      <c r="D9160" s="2">
        <v>310</v>
      </c>
    </row>
    <row r="9161" spans="1:4" x14ac:dyDescent="0.25">
      <c r="A9161" s="2" t="s">
        <v>1637</v>
      </c>
      <c r="B9161" s="2">
        <v>5003069</v>
      </c>
      <c r="C9161" s="2">
        <v>6</v>
      </c>
      <c r="D9161" s="2">
        <v>308</v>
      </c>
    </row>
    <row r="9162" spans="1:4" x14ac:dyDescent="0.25">
      <c r="A9162" s="2" t="s">
        <v>1637</v>
      </c>
      <c r="B9162" s="2">
        <v>5003069</v>
      </c>
      <c r="C9162" s="2">
        <v>12</v>
      </c>
      <c r="D9162" s="2">
        <v>310</v>
      </c>
    </row>
    <row r="9163" spans="1:4" x14ac:dyDescent="0.25">
      <c r="A9163" s="2" t="s">
        <v>1637</v>
      </c>
      <c r="B9163" s="2">
        <v>5003070</v>
      </c>
      <c r="C9163" s="2">
        <v>6</v>
      </c>
      <c r="D9163" s="2">
        <v>308</v>
      </c>
    </row>
    <row r="9164" spans="1:4" x14ac:dyDescent="0.25">
      <c r="A9164" s="2" t="s">
        <v>1637</v>
      </c>
      <c r="B9164" s="2">
        <v>5003070</v>
      </c>
      <c r="C9164" s="2">
        <v>12</v>
      </c>
      <c r="D9164" s="2">
        <v>310</v>
      </c>
    </row>
    <row r="9165" spans="1:4" x14ac:dyDescent="0.25">
      <c r="A9165" s="2" t="s">
        <v>1637</v>
      </c>
      <c r="B9165" s="2">
        <v>5003071</v>
      </c>
      <c r="C9165" s="2">
        <v>6</v>
      </c>
      <c r="D9165" s="2">
        <v>308</v>
      </c>
    </row>
    <row r="9166" spans="1:4" x14ac:dyDescent="0.25">
      <c r="A9166" s="2" t="s">
        <v>1637</v>
      </c>
      <c r="B9166" s="2">
        <v>5003071</v>
      </c>
      <c r="C9166" s="2">
        <v>12</v>
      </c>
      <c r="D9166" s="2">
        <v>310</v>
      </c>
    </row>
    <row r="9167" spans="1:4" x14ac:dyDescent="0.25">
      <c r="A9167" s="2" t="s">
        <v>1637</v>
      </c>
      <c r="B9167" s="2">
        <v>5003072</v>
      </c>
      <c r="C9167" s="2">
        <v>6</v>
      </c>
      <c r="D9167" s="2">
        <v>308</v>
      </c>
    </row>
    <row r="9168" spans="1:4" x14ac:dyDescent="0.25">
      <c r="A9168" s="2" t="s">
        <v>1637</v>
      </c>
      <c r="B9168" s="2">
        <v>5003072</v>
      </c>
      <c r="C9168" s="2">
        <v>12</v>
      </c>
      <c r="D9168" s="2">
        <v>310</v>
      </c>
    </row>
    <row r="9169" spans="1:4" x14ac:dyDescent="0.25">
      <c r="A9169" s="2" t="s">
        <v>1637</v>
      </c>
      <c r="B9169" s="2">
        <v>5003073</v>
      </c>
      <c r="C9169" s="2">
        <v>6</v>
      </c>
      <c r="D9169" s="2">
        <v>308</v>
      </c>
    </row>
    <row r="9170" spans="1:4" x14ac:dyDescent="0.25">
      <c r="A9170" s="2" t="s">
        <v>1637</v>
      </c>
      <c r="B9170" s="2">
        <v>5003073</v>
      </c>
      <c r="C9170" s="2">
        <v>12</v>
      </c>
      <c r="D9170" s="2">
        <v>310</v>
      </c>
    </row>
    <row r="9171" spans="1:4" x14ac:dyDescent="0.25">
      <c r="A9171" s="2" t="s">
        <v>1637</v>
      </c>
      <c r="B9171" s="2">
        <v>5003074</v>
      </c>
      <c r="C9171" s="2">
        <v>6</v>
      </c>
      <c r="D9171" s="2">
        <v>308</v>
      </c>
    </row>
    <row r="9172" spans="1:4" x14ac:dyDescent="0.25">
      <c r="A9172" s="2" t="s">
        <v>1637</v>
      </c>
      <c r="B9172" s="2">
        <v>5003074</v>
      </c>
      <c r="C9172" s="2">
        <v>12</v>
      </c>
      <c r="D9172" s="2">
        <v>310</v>
      </c>
    </row>
    <row r="9173" spans="1:4" x14ac:dyDescent="0.25">
      <c r="A9173" s="2" t="s">
        <v>1637</v>
      </c>
      <c r="B9173" s="2">
        <v>5003075</v>
      </c>
      <c r="C9173" s="2">
        <v>6</v>
      </c>
      <c r="D9173" s="2">
        <v>308</v>
      </c>
    </row>
    <row r="9174" spans="1:4" x14ac:dyDescent="0.25">
      <c r="A9174" s="2" t="s">
        <v>1637</v>
      </c>
      <c r="B9174" s="2">
        <v>5003075</v>
      </c>
      <c r="C9174" s="2">
        <v>12</v>
      </c>
      <c r="D9174" s="2">
        <v>310</v>
      </c>
    </row>
    <row r="9175" spans="1:4" x14ac:dyDescent="0.25">
      <c r="A9175" s="2" t="s">
        <v>1637</v>
      </c>
      <c r="B9175" s="2">
        <v>5003076</v>
      </c>
      <c r="C9175" s="2">
        <v>6</v>
      </c>
      <c r="D9175" s="2">
        <v>308</v>
      </c>
    </row>
    <row r="9176" spans="1:4" x14ac:dyDescent="0.25">
      <c r="A9176" s="2" t="s">
        <v>1637</v>
      </c>
      <c r="B9176" s="2">
        <v>5003076</v>
      </c>
      <c r="C9176" s="2">
        <v>12</v>
      </c>
      <c r="D9176" s="2">
        <v>310</v>
      </c>
    </row>
    <row r="9177" spans="1:4" x14ac:dyDescent="0.25">
      <c r="A9177" s="2" t="s">
        <v>1637</v>
      </c>
      <c r="B9177" s="2">
        <v>5003077</v>
      </c>
      <c r="C9177" s="2">
        <v>6</v>
      </c>
      <c r="D9177" s="2">
        <v>308</v>
      </c>
    </row>
    <row r="9178" spans="1:4" x14ac:dyDescent="0.25">
      <c r="A9178" s="2" t="s">
        <v>1637</v>
      </c>
      <c r="B9178" s="2">
        <v>5003077</v>
      </c>
      <c r="C9178" s="2">
        <v>12</v>
      </c>
      <c r="D9178" s="2">
        <v>310</v>
      </c>
    </row>
    <row r="9179" spans="1:4" x14ac:dyDescent="0.25">
      <c r="A9179" s="2" t="s">
        <v>1637</v>
      </c>
      <c r="B9179" s="2">
        <v>5003078</v>
      </c>
      <c r="C9179" s="2">
        <v>6</v>
      </c>
      <c r="D9179" s="2">
        <v>308</v>
      </c>
    </row>
    <row r="9180" spans="1:4" x14ac:dyDescent="0.25">
      <c r="A9180" s="2" t="s">
        <v>1637</v>
      </c>
      <c r="B9180" s="2">
        <v>5003078</v>
      </c>
      <c r="C9180" s="2">
        <v>12</v>
      </c>
      <c r="D9180" s="2">
        <v>310</v>
      </c>
    </row>
    <row r="9181" spans="1:4" x14ac:dyDescent="0.25">
      <c r="A9181" s="2" t="s">
        <v>1637</v>
      </c>
      <c r="B9181" s="2">
        <v>5003079</v>
      </c>
      <c r="C9181" s="2">
        <v>6</v>
      </c>
      <c r="D9181" s="2">
        <v>308</v>
      </c>
    </row>
    <row r="9182" spans="1:4" x14ac:dyDescent="0.25">
      <c r="A9182" s="2" t="s">
        <v>1637</v>
      </c>
      <c r="B9182" s="2">
        <v>5003079</v>
      </c>
      <c r="C9182" s="2">
        <v>12</v>
      </c>
      <c r="D9182" s="2">
        <v>310</v>
      </c>
    </row>
    <row r="9183" spans="1:4" x14ac:dyDescent="0.25">
      <c r="A9183" s="2" t="s">
        <v>1637</v>
      </c>
      <c r="B9183" s="2">
        <v>5003080</v>
      </c>
      <c r="C9183" s="2">
        <v>6</v>
      </c>
      <c r="D9183" s="2">
        <v>308</v>
      </c>
    </row>
    <row r="9184" spans="1:4" x14ac:dyDescent="0.25">
      <c r="A9184" s="2" t="s">
        <v>1637</v>
      </c>
      <c r="B9184" s="2">
        <v>5003080</v>
      </c>
      <c r="C9184" s="2">
        <v>12</v>
      </c>
      <c r="D9184" s="2">
        <v>310</v>
      </c>
    </row>
    <row r="9185" spans="1:4" x14ac:dyDescent="0.25">
      <c r="A9185" s="2" t="s">
        <v>1637</v>
      </c>
      <c r="B9185" s="2">
        <v>5003081</v>
      </c>
      <c r="C9185" s="2">
        <v>6</v>
      </c>
      <c r="D9185" s="2">
        <v>308</v>
      </c>
    </row>
    <row r="9186" spans="1:4" x14ac:dyDescent="0.25">
      <c r="A9186" s="2" t="s">
        <v>1637</v>
      </c>
      <c r="B9186" s="2">
        <v>5003081</v>
      </c>
      <c r="C9186" s="2">
        <v>12</v>
      </c>
      <c r="D9186" s="2">
        <v>310</v>
      </c>
    </row>
    <row r="9187" spans="1:4" x14ac:dyDescent="0.25">
      <c r="A9187" s="2" t="s">
        <v>1637</v>
      </c>
      <c r="B9187" s="2">
        <v>5003082</v>
      </c>
      <c r="C9187" s="2">
        <v>6</v>
      </c>
      <c r="D9187" s="2">
        <v>308</v>
      </c>
    </row>
    <row r="9188" spans="1:4" x14ac:dyDescent="0.25">
      <c r="A9188" s="2" t="s">
        <v>1637</v>
      </c>
      <c r="B9188" s="2">
        <v>5003082</v>
      </c>
      <c r="C9188" s="2">
        <v>12</v>
      </c>
      <c r="D9188" s="2">
        <v>310</v>
      </c>
    </row>
    <row r="9189" spans="1:4" x14ac:dyDescent="0.25">
      <c r="A9189" s="2" t="s">
        <v>1637</v>
      </c>
      <c r="B9189" s="2">
        <v>5003083</v>
      </c>
      <c r="C9189" s="2">
        <v>6</v>
      </c>
      <c r="D9189" s="2">
        <v>308</v>
      </c>
    </row>
    <row r="9190" spans="1:4" x14ac:dyDescent="0.25">
      <c r="A9190" s="2" t="s">
        <v>1637</v>
      </c>
      <c r="B9190" s="2">
        <v>5003083</v>
      </c>
      <c r="C9190" s="2">
        <v>12</v>
      </c>
      <c r="D9190" s="2">
        <v>310</v>
      </c>
    </row>
    <row r="9191" spans="1:4" x14ac:dyDescent="0.25">
      <c r="A9191" s="2" t="s">
        <v>1637</v>
      </c>
      <c r="B9191" s="2">
        <v>5003084</v>
      </c>
      <c r="C9191" s="2">
        <v>6</v>
      </c>
      <c r="D9191" s="2">
        <v>308</v>
      </c>
    </row>
    <row r="9192" spans="1:4" x14ac:dyDescent="0.25">
      <c r="A9192" s="2" t="s">
        <v>1637</v>
      </c>
      <c r="B9192" s="2">
        <v>5003084</v>
      </c>
      <c r="C9192" s="2">
        <v>12</v>
      </c>
      <c r="D9192" s="2">
        <v>310</v>
      </c>
    </row>
    <row r="9193" spans="1:4" x14ac:dyDescent="0.25">
      <c r="A9193" s="2" t="s">
        <v>1637</v>
      </c>
      <c r="B9193" s="2">
        <v>5003085</v>
      </c>
      <c r="C9193" s="2">
        <v>6</v>
      </c>
      <c r="D9193" s="2">
        <v>308</v>
      </c>
    </row>
    <row r="9194" spans="1:4" x14ac:dyDescent="0.25">
      <c r="A9194" s="2" t="s">
        <v>1637</v>
      </c>
      <c r="B9194" s="2">
        <v>5003085</v>
      </c>
      <c r="C9194" s="2">
        <v>12</v>
      </c>
      <c r="D9194" s="2">
        <v>310</v>
      </c>
    </row>
    <row r="9195" spans="1:4" x14ac:dyDescent="0.25">
      <c r="A9195" s="2" t="s">
        <v>1637</v>
      </c>
      <c r="B9195" s="2">
        <v>5003086</v>
      </c>
      <c r="C9195" s="2">
        <v>6</v>
      </c>
      <c r="D9195" s="2">
        <v>308</v>
      </c>
    </row>
    <row r="9196" spans="1:4" x14ac:dyDescent="0.25">
      <c r="A9196" s="2" t="s">
        <v>1637</v>
      </c>
      <c r="B9196" s="2">
        <v>5003086</v>
      </c>
      <c r="C9196" s="2">
        <v>12</v>
      </c>
      <c r="D9196" s="2">
        <v>310</v>
      </c>
    </row>
    <row r="9197" spans="1:4" x14ac:dyDescent="0.25">
      <c r="A9197" s="2" t="s">
        <v>1637</v>
      </c>
      <c r="B9197" s="2">
        <v>5003087</v>
      </c>
      <c r="C9197" s="2">
        <v>6</v>
      </c>
      <c r="D9197" s="2">
        <v>308</v>
      </c>
    </row>
    <row r="9198" spans="1:4" x14ac:dyDescent="0.25">
      <c r="A9198" s="2" t="s">
        <v>1637</v>
      </c>
      <c r="B9198" s="2">
        <v>5003087</v>
      </c>
      <c r="C9198" s="2">
        <v>12</v>
      </c>
      <c r="D9198" s="2">
        <v>310</v>
      </c>
    </row>
    <row r="9199" spans="1:4" x14ac:dyDescent="0.25">
      <c r="A9199" s="2" t="s">
        <v>1637</v>
      </c>
      <c r="B9199" s="2">
        <v>5003088</v>
      </c>
      <c r="C9199" s="2">
        <v>6</v>
      </c>
      <c r="D9199" s="2">
        <v>308</v>
      </c>
    </row>
    <row r="9200" spans="1:4" x14ac:dyDescent="0.25">
      <c r="A9200" s="2" t="s">
        <v>1637</v>
      </c>
      <c r="B9200" s="2">
        <v>5003088</v>
      </c>
      <c r="C9200" s="2">
        <v>12</v>
      </c>
      <c r="D9200" s="2">
        <v>310</v>
      </c>
    </row>
    <row r="9201" spans="1:4" x14ac:dyDescent="0.25">
      <c r="A9201" s="2" t="s">
        <v>1637</v>
      </c>
      <c r="B9201" s="2">
        <v>5003089</v>
      </c>
      <c r="C9201" s="2">
        <v>6</v>
      </c>
      <c r="D9201" s="2">
        <v>308</v>
      </c>
    </row>
    <row r="9202" spans="1:4" x14ac:dyDescent="0.25">
      <c r="A9202" s="2" t="s">
        <v>1637</v>
      </c>
      <c r="B9202" s="2">
        <v>5003089</v>
      </c>
      <c r="C9202" s="2">
        <v>12</v>
      </c>
      <c r="D9202" s="2">
        <v>310</v>
      </c>
    </row>
    <row r="9203" spans="1:4" x14ac:dyDescent="0.25">
      <c r="A9203" s="2" t="s">
        <v>1637</v>
      </c>
      <c r="B9203" s="2">
        <v>5003090</v>
      </c>
      <c r="C9203" s="2">
        <v>6</v>
      </c>
      <c r="D9203" s="2">
        <v>308</v>
      </c>
    </row>
    <row r="9204" spans="1:4" x14ac:dyDescent="0.25">
      <c r="A9204" s="2" t="s">
        <v>1637</v>
      </c>
      <c r="B9204" s="2">
        <v>5003090</v>
      </c>
      <c r="C9204" s="2">
        <v>12</v>
      </c>
      <c r="D9204" s="2">
        <v>310</v>
      </c>
    </row>
    <row r="9205" spans="1:4" x14ac:dyDescent="0.25">
      <c r="A9205" s="2" t="s">
        <v>1637</v>
      </c>
      <c r="B9205" s="2">
        <v>5003091</v>
      </c>
      <c r="C9205" s="2">
        <v>6</v>
      </c>
      <c r="D9205" s="2">
        <v>308</v>
      </c>
    </row>
    <row r="9206" spans="1:4" x14ac:dyDescent="0.25">
      <c r="A9206" s="2" t="s">
        <v>1637</v>
      </c>
      <c r="B9206" s="2">
        <v>5003091</v>
      </c>
      <c r="C9206" s="2">
        <v>12</v>
      </c>
      <c r="D9206" s="2">
        <v>310</v>
      </c>
    </row>
    <row r="9207" spans="1:4" x14ac:dyDescent="0.25">
      <c r="A9207" s="2" t="s">
        <v>1637</v>
      </c>
      <c r="B9207" s="2">
        <v>5003092</v>
      </c>
      <c r="C9207" s="2">
        <v>66</v>
      </c>
      <c r="D9207" s="2">
        <v>202</v>
      </c>
    </row>
    <row r="9208" spans="1:4" x14ac:dyDescent="0.25">
      <c r="A9208" s="2" t="s">
        <v>1637</v>
      </c>
      <c r="B9208" s="2">
        <v>5003092</v>
      </c>
      <c r="C9208" s="2">
        <v>67</v>
      </c>
      <c r="D9208" s="2">
        <v>208</v>
      </c>
    </row>
    <row r="9209" spans="1:4" x14ac:dyDescent="0.25">
      <c r="A9209" s="2" t="s">
        <v>1637</v>
      </c>
      <c r="B9209" s="2">
        <v>5003093</v>
      </c>
      <c r="C9209" s="2">
        <v>71</v>
      </c>
      <c r="D9209" s="2">
        <v>202</v>
      </c>
    </row>
    <row r="9210" spans="1:4" x14ac:dyDescent="0.25">
      <c r="A9210" s="2" t="s">
        <v>1637</v>
      </c>
      <c r="B9210" s="2">
        <v>5003094</v>
      </c>
      <c r="C9210" s="2">
        <v>6</v>
      </c>
      <c r="D9210" s="2">
        <v>308</v>
      </c>
    </row>
    <row r="9211" spans="1:4" x14ac:dyDescent="0.25">
      <c r="A9211" s="2" t="s">
        <v>1637</v>
      </c>
      <c r="B9211" s="2">
        <v>5003094</v>
      </c>
      <c r="C9211" s="2">
        <v>12</v>
      </c>
      <c r="D9211" s="2">
        <v>310</v>
      </c>
    </row>
    <row r="9212" spans="1:4" x14ac:dyDescent="0.25">
      <c r="A9212" s="2" t="s">
        <v>1637</v>
      </c>
      <c r="B9212" s="2">
        <v>5003095</v>
      </c>
      <c r="C9212" s="2">
        <v>6</v>
      </c>
      <c r="D9212" s="2">
        <v>308</v>
      </c>
    </row>
    <row r="9213" spans="1:4" x14ac:dyDescent="0.25">
      <c r="A9213" s="2" t="s">
        <v>1637</v>
      </c>
      <c r="B9213" s="2">
        <v>5003095</v>
      </c>
      <c r="C9213" s="2">
        <v>12</v>
      </c>
      <c r="D9213" s="2">
        <v>310</v>
      </c>
    </row>
    <row r="9214" spans="1:4" x14ac:dyDescent="0.25">
      <c r="A9214" s="2" t="s">
        <v>1637</v>
      </c>
      <c r="B9214" s="2">
        <v>5003096</v>
      </c>
      <c r="C9214" s="2">
        <v>6</v>
      </c>
      <c r="D9214" s="2">
        <v>308</v>
      </c>
    </row>
    <row r="9215" spans="1:4" x14ac:dyDescent="0.25">
      <c r="A9215" s="2" t="s">
        <v>1637</v>
      </c>
      <c r="B9215" s="2">
        <v>5003096</v>
      </c>
      <c r="C9215" s="2">
        <v>12</v>
      </c>
      <c r="D9215" s="2">
        <v>310</v>
      </c>
    </row>
    <row r="9216" spans="1:4" x14ac:dyDescent="0.25">
      <c r="A9216" s="2" t="s">
        <v>1637</v>
      </c>
      <c r="B9216" s="2">
        <v>5003097</v>
      </c>
      <c r="C9216" s="2">
        <v>6</v>
      </c>
      <c r="D9216" s="2">
        <v>308</v>
      </c>
    </row>
    <row r="9217" spans="1:4" x14ac:dyDescent="0.25">
      <c r="A9217" s="2" t="s">
        <v>1637</v>
      </c>
      <c r="B9217" s="2">
        <v>5003097</v>
      </c>
      <c r="C9217" s="2">
        <v>12</v>
      </c>
      <c r="D9217" s="2">
        <v>310</v>
      </c>
    </row>
    <row r="9218" spans="1:4" x14ac:dyDescent="0.25">
      <c r="A9218" s="2" t="s">
        <v>1637</v>
      </c>
      <c r="B9218" s="2">
        <v>5003098</v>
      </c>
      <c r="C9218" s="2">
        <v>6</v>
      </c>
      <c r="D9218" s="2">
        <v>308</v>
      </c>
    </row>
    <row r="9219" spans="1:4" x14ac:dyDescent="0.25">
      <c r="A9219" s="2" t="s">
        <v>1637</v>
      </c>
      <c r="B9219" s="2">
        <v>5003098</v>
      </c>
      <c r="C9219" s="2">
        <v>12</v>
      </c>
      <c r="D9219" s="2">
        <v>310</v>
      </c>
    </row>
    <row r="9220" spans="1:4" x14ac:dyDescent="0.25">
      <c r="A9220" s="2" t="s">
        <v>1637</v>
      </c>
      <c r="B9220" s="2">
        <v>5003099</v>
      </c>
      <c r="C9220" s="2">
        <v>6</v>
      </c>
      <c r="D9220" s="2">
        <v>308</v>
      </c>
    </row>
    <row r="9221" spans="1:4" x14ac:dyDescent="0.25">
      <c r="A9221" s="2" t="s">
        <v>1637</v>
      </c>
      <c r="B9221" s="2">
        <v>5003099</v>
      </c>
      <c r="C9221" s="2">
        <v>12</v>
      </c>
      <c r="D9221" s="2">
        <v>310</v>
      </c>
    </row>
    <row r="9222" spans="1:4" x14ac:dyDescent="0.25">
      <c r="A9222" s="2" t="s">
        <v>1637</v>
      </c>
      <c r="B9222" s="2">
        <v>5003100</v>
      </c>
      <c r="C9222" s="2">
        <v>6</v>
      </c>
      <c r="D9222" s="2">
        <v>308</v>
      </c>
    </row>
    <row r="9223" spans="1:4" x14ac:dyDescent="0.25">
      <c r="A9223" s="2" t="s">
        <v>1637</v>
      </c>
      <c r="B9223" s="2">
        <v>5003100</v>
      </c>
      <c r="C9223" s="2">
        <v>12</v>
      </c>
      <c r="D9223" s="2">
        <v>310</v>
      </c>
    </row>
    <row r="9224" spans="1:4" x14ac:dyDescent="0.25">
      <c r="A9224" s="2" t="s">
        <v>1637</v>
      </c>
      <c r="B9224" s="2">
        <v>5003101</v>
      </c>
      <c r="C9224" s="2">
        <v>6</v>
      </c>
      <c r="D9224" s="2">
        <v>308</v>
      </c>
    </row>
    <row r="9225" spans="1:4" x14ac:dyDescent="0.25">
      <c r="A9225" s="2" t="s">
        <v>1637</v>
      </c>
      <c r="B9225" s="2">
        <v>5003101</v>
      </c>
      <c r="C9225" s="2">
        <v>12</v>
      </c>
      <c r="D9225" s="2">
        <v>310</v>
      </c>
    </row>
    <row r="9226" spans="1:4" x14ac:dyDescent="0.25">
      <c r="A9226" s="2" t="s">
        <v>1637</v>
      </c>
      <c r="B9226" s="2">
        <v>5003102</v>
      </c>
      <c r="C9226" s="2">
        <v>6</v>
      </c>
      <c r="D9226" s="2">
        <v>308</v>
      </c>
    </row>
    <row r="9227" spans="1:4" x14ac:dyDescent="0.25">
      <c r="A9227" s="2" t="s">
        <v>1637</v>
      </c>
      <c r="B9227" s="2">
        <v>5003102</v>
      </c>
      <c r="C9227" s="2">
        <v>12</v>
      </c>
      <c r="D9227" s="2">
        <v>310</v>
      </c>
    </row>
    <row r="9228" spans="1:4" x14ac:dyDescent="0.25">
      <c r="A9228" s="2" t="s">
        <v>1637</v>
      </c>
      <c r="B9228" s="2">
        <v>5003103</v>
      </c>
      <c r="C9228" s="2">
        <v>6</v>
      </c>
      <c r="D9228" s="2">
        <v>308</v>
      </c>
    </row>
    <row r="9229" spans="1:4" x14ac:dyDescent="0.25">
      <c r="A9229" s="2" t="s">
        <v>1637</v>
      </c>
      <c r="B9229" s="2">
        <v>5003103</v>
      </c>
      <c r="C9229" s="2">
        <v>12</v>
      </c>
      <c r="D9229" s="2">
        <v>310</v>
      </c>
    </row>
    <row r="9230" spans="1:4" x14ac:dyDescent="0.25">
      <c r="A9230" s="2" t="s">
        <v>1637</v>
      </c>
      <c r="B9230" s="2">
        <v>5003104</v>
      </c>
      <c r="C9230" s="2">
        <v>6</v>
      </c>
      <c r="D9230" s="2">
        <v>308</v>
      </c>
    </row>
    <row r="9231" spans="1:4" x14ac:dyDescent="0.25">
      <c r="A9231" s="2" t="s">
        <v>1637</v>
      </c>
      <c r="B9231" s="2">
        <v>5003104</v>
      </c>
      <c r="C9231" s="2">
        <v>12</v>
      </c>
      <c r="D9231" s="2">
        <v>310</v>
      </c>
    </row>
    <row r="9232" spans="1:4" x14ac:dyDescent="0.25">
      <c r="A9232" s="2" t="s">
        <v>1637</v>
      </c>
      <c r="B9232" s="2">
        <v>5003105</v>
      </c>
      <c r="C9232" s="2">
        <v>6</v>
      </c>
      <c r="D9232" s="2">
        <v>308</v>
      </c>
    </row>
    <row r="9233" spans="1:4" x14ac:dyDescent="0.25">
      <c r="A9233" s="2" t="s">
        <v>1637</v>
      </c>
      <c r="B9233" s="2">
        <v>5003105</v>
      </c>
      <c r="C9233" s="2">
        <v>12</v>
      </c>
      <c r="D9233" s="2">
        <v>310</v>
      </c>
    </row>
    <row r="9234" spans="1:4" x14ac:dyDescent="0.25">
      <c r="A9234" s="2" t="s">
        <v>1637</v>
      </c>
      <c r="B9234" s="2">
        <v>5003106</v>
      </c>
      <c r="C9234" s="2">
        <v>6</v>
      </c>
      <c r="D9234" s="2">
        <v>308</v>
      </c>
    </row>
    <row r="9235" spans="1:4" x14ac:dyDescent="0.25">
      <c r="A9235" s="2" t="s">
        <v>1637</v>
      </c>
      <c r="B9235" s="2">
        <v>5003106</v>
      </c>
      <c r="C9235" s="2">
        <v>12</v>
      </c>
      <c r="D9235" s="2">
        <v>310</v>
      </c>
    </row>
    <row r="9236" spans="1:4" x14ac:dyDescent="0.25">
      <c r="A9236" s="2" t="s">
        <v>1637</v>
      </c>
      <c r="B9236" s="2">
        <v>5003107</v>
      </c>
      <c r="C9236" s="2">
        <v>6</v>
      </c>
      <c r="D9236" s="2">
        <v>308</v>
      </c>
    </row>
    <row r="9237" spans="1:4" x14ac:dyDescent="0.25">
      <c r="A9237" s="2" t="s">
        <v>1637</v>
      </c>
      <c r="B9237" s="2">
        <v>5003107</v>
      </c>
      <c r="C9237" s="2">
        <v>12</v>
      </c>
      <c r="D9237" s="2">
        <v>310</v>
      </c>
    </row>
    <row r="9238" spans="1:4" x14ac:dyDescent="0.25">
      <c r="A9238" s="2" t="s">
        <v>1637</v>
      </c>
      <c r="B9238" s="2">
        <v>5003108</v>
      </c>
      <c r="C9238" s="2">
        <v>6</v>
      </c>
      <c r="D9238" s="2">
        <v>308</v>
      </c>
    </row>
    <row r="9239" spans="1:4" x14ac:dyDescent="0.25">
      <c r="A9239" s="2" t="s">
        <v>1637</v>
      </c>
      <c r="B9239" s="2">
        <v>5003108</v>
      </c>
      <c r="C9239" s="2">
        <v>12</v>
      </c>
      <c r="D9239" s="2">
        <v>310</v>
      </c>
    </row>
    <row r="9240" spans="1:4" x14ac:dyDescent="0.25">
      <c r="A9240" s="2" t="s">
        <v>1637</v>
      </c>
      <c r="B9240" s="2">
        <v>5003109</v>
      </c>
      <c r="C9240" s="2">
        <v>6</v>
      </c>
      <c r="D9240" s="2">
        <v>308</v>
      </c>
    </row>
    <row r="9241" spans="1:4" x14ac:dyDescent="0.25">
      <c r="A9241" s="2" t="s">
        <v>1637</v>
      </c>
      <c r="B9241" s="2">
        <v>5003109</v>
      </c>
      <c r="C9241" s="2">
        <v>12</v>
      </c>
      <c r="D9241" s="2">
        <v>310</v>
      </c>
    </row>
    <row r="9242" spans="1:4" x14ac:dyDescent="0.25">
      <c r="A9242" s="2" t="s">
        <v>1637</v>
      </c>
      <c r="B9242" s="2">
        <v>5003110</v>
      </c>
      <c r="C9242" s="2">
        <v>6</v>
      </c>
      <c r="D9242" s="2">
        <v>308</v>
      </c>
    </row>
    <row r="9243" spans="1:4" x14ac:dyDescent="0.25">
      <c r="A9243" s="2" t="s">
        <v>1637</v>
      </c>
      <c r="B9243" s="2">
        <v>5003110</v>
      </c>
      <c r="C9243" s="2">
        <v>12</v>
      </c>
      <c r="D9243" s="2">
        <v>310</v>
      </c>
    </row>
    <row r="9244" spans="1:4" x14ac:dyDescent="0.25">
      <c r="A9244" s="2" t="s">
        <v>1637</v>
      </c>
      <c r="B9244" s="2">
        <v>5003111</v>
      </c>
      <c r="C9244" s="2">
        <v>6</v>
      </c>
      <c r="D9244" s="2">
        <v>308</v>
      </c>
    </row>
    <row r="9245" spans="1:4" x14ac:dyDescent="0.25">
      <c r="A9245" s="2" t="s">
        <v>1637</v>
      </c>
      <c r="B9245" s="2">
        <v>5003111</v>
      </c>
      <c r="C9245" s="2">
        <v>12</v>
      </c>
      <c r="D9245" s="2">
        <v>310</v>
      </c>
    </row>
    <row r="9246" spans="1:4" x14ac:dyDescent="0.25">
      <c r="A9246" s="2" t="s">
        <v>1637</v>
      </c>
      <c r="B9246" s="2">
        <v>5003112</v>
      </c>
      <c r="C9246" s="2">
        <v>6</v>
      </c>
      <c r="D9246" s="2">
        <v>308</v>
      </c>
    </row>
    <row r="9247" spans="1:4" x14ac:dyDescent="0.25">
      <c r="A9247" s="2" t="s">
        <v>1637</v>
      </c>
      <c r="B9247" s="2">
        <v>5003112</v>
      </c>
      <c r="C9247" s="2">
        <v>12</v>
      </c>
      <c r="D9247" s="2">
        <v>310</v>
      </c>
    </row>
    <row r="9248" spans="1:4" x14ac:dyDescent="0.25">
      <c r="A9248" s="2" t="s">
        <v>1637</v>
      </c>
      <c r="B9248" s="2">
        <v>5003113</v>
      </c>
      <c r="C9248" s="2">
        <v>6</v>
      </c>
      <c r="D9248" s="2">
        <v>308</v>
      </c>
    </row>
    <row r="9249" spans="1:4" x14ac:dyDescent="0.25">
      <c r="A9249" s="2" t="s">
        <v>1637</v>
      </c>
      <c r="B9249" s="2">
        <v>5003113</v>
      </c>
      <c r="C9249" s="2">
        <v>12</v>
      </c>
      <c r="D9249" s="2">
        <v>310</v>
      </c>
    </row>
    <row r="9250" spans="1:4" x14ac:dyDescent="0.25">
      <c r="A9250" s="2" t="s">
        <v>1637</v>
      </c>
      <c r="B9250" s="2">
        <v>5003114</v>
      </c>
      <c r="C9250" s="2">
        <v>6</v>
      </c>
      <c r="D9250" s="2">
        <v>308</v>
      </c>
    </row>
    <row r="9251" spans="1:4" x14ac:dyDescent="0.25">
      <c r="A9251" s="2" t="s">
        <v>1637</v>
      </c>
      <c r="B9251" s="2">
        <v>5003114</v>
      </c>
      <c r="C9251" s="2">
        <v>12</v>
      </c>
      <c r="D9251" s="2">
        <v>310</v>
      </c>
    </row>
    <row r="9252" spans="1:4" x14ac:dyDescent="0.25">
      <c r="A9252" s="2" t="s">
        <v>1637</v>
      </c>
      <c r="B9252" s="2">
        <v>5003115</v>
      </c>
      <c r="C9252" s="2">
        <v>6</v>
      </c>
      <c r="D9252" s="2">
        <v>308</v>
      </c>
    </row>
    <row r="9253" spans="1:4" x14ac:dyDescent="0.25">
      <c r="A9253" s="2" t="s">
        <v>1637</v>
      </c>
      <c r="B9253" s="2">
        <v>5003115</v>
      </c>
      <c r="C9253" s="2">
        <v>12</v>
      </c>
      <c r="D9253" s="2">
        <v>310</v>
      </c>
    </row>
    <row r="9254" spans="1:4" x14ac:dyDescent="0.25">
      <c r="A9254" s="2" t="s">
        <v>1637</v>
      </c>
      <c r="B9254" s="2">
        <v>5003116</v>
      </c>
      <c r="C9254" s="2">
        <v>6</v>
      </c>
      <c r="D9254" s="2">
        <v>308</v>
      </c>
    </row>
    <row r="9255" spans="1:4" x14ac:dyDescent="0.25">
      <c r="A9255" s="2" t="s">
        <v>1637</v>
      </c>
      <c r="B9255" s="2">
        <v>5003116</v>
      </c>
      <c r="C9255" s="2">
        <v>12</v>
      </c>
      <c r="D9255" s="2">
        <v>310</v>
      </c>
    </row>
    <row r="9256" spans="1:4" x14ac:dyDescent="0.25">
      <c r="A9256" s="2" t="s">
        <v>1637</v>
      </c>
      <c r="B9256" s="2">
        <v>5003117</v>
      </c>
      <c r="C9256" s="2">
        <v>6</v>
      </c>
      <c r="D9256" s="2">
        <v>308</v>
      </c>
    </row>
    <row r="9257" spans="1:4" x14ac:dyDescent="0.25">
      <c r="A9257" s="2" t="s">
        <v>1637</v>
      </c>
      <c r="B9257" s="2">
        <v>5003117</v>
      </c>
      <c r="C9257" s="2">
        <v>12</v>
      </c>
      <c r="D9257" s="2">
        <v>310</v>
      </c>
    </row>
    <row r="9258" spans="1:4" x14ac:dyDescent="0.25">
      <c r="A9258" s="2" t="s">
        <v>1637</v>
      </c>
      <c r="B9258" s="2">
        <v>5003118</v>
      </c>
      <c r="C9258" s="2">
        <v>6</v>
      </c>
      <c r="D9258" s="2">
        <v>308</v>
      </c>
    </row>
    <row r="9259" spans="1:4" x14ac:dyDescent="0.25">
      <c r="A9259" s="2" t="s">
        <v>1637</v>
      </c>
      <c r="B9259" s="2">
        <v>5003118</v>
      </c>
      <c r="C9259" s="2">
        <v>12</v>
      </c>
      <c r="D9259" s="2">
        <v>310</v>
      </c>
    </row>
    <row r="9260" spans="1:4" x14ac:dyDescent="0.25">
      <c r="A9260" s="2" t="s">
        <v>1637</v>
      </c>
      <c r="B9260" s="2">
        <v>5003119</v>
      </c>
      <c r="C9260" s="2">
        <v>6</v>
      </c>
      <c r="D9260" s="2">
        <v>308</v>
      </c>
    </row>
    <row r="9261" spans="1:4" x14ac:dyDescent="0.25">
      <c r="A9261" s="2" t="s">
        <v>1637</v>
      </c>
      <c r="B9261" s="2">
        <v>5003119</v>
      </c>
      <c r="C9261" s="2">
        <v>12</v>
      </c>
      <c r="D9261" s="2">
        <v>310</v>
      </c>
    </row>
    <row r="9262" spans="1:4" x14ac:dyDescent="0.25">
      <c r="A9262" s="2" t="s">
        <v>1637</v>
      </c>
      <c r="B9262" s="2">
        <v>5003120</v>
      </c>
      <c r="C9262" s="2">
        <v>6</v>
      </c>
      <c r="D9262" s="2">
        <v>308</v>
      </c>
    </row>
    <row r="9263" spans="1:4" x14ac:dyDescent="0.25">
      <c r="A9263" s="2" t="s">
        <v>1637</v>
      </c>
      <c r="B9263" s="2">
        <v>5003120</v>
      </c>
      <c r="C9263" s="2">
        <v>12</v>
      </c>
      <c r="D9263" s="2">
        <v>310</v>
      </c>
    </row>
    <row r="9264" spans="1:4" x14ac:dyDescent="0.25">
      <c r="A9264" s="2" t="s">
        <v>1637</v>
      </c>
      <c r="B9264" s="2">
        <v>5003121</v>
      </c>
      <c r="C9264" s="2">
        <v>6</v>
      </c>
      <c r="D9264" s="2">
        <v>308</v>
      </c>
    </row>
    <row r="9265" spans="1:4" x14ac:dyDescent="0.25">
      <c r="A9265" s="2" t="s">
        <v>1637</v>
      </c>
      <c r="B9265" s="2">
        <v>5003121</v>
      </c>
      <c r="C9265" s="2">
        <v>12</v>
      </c>
      <c r="D9265" s="2">
        <v>310</v>
      </c>
    </row>
    <row r="9266" spans="1:4" x14ac:dyDescent="0.25">
      <c r="A9266" s="2" t="s">
        <v>1637</v>
      </c>
      <c r="B9266" s="2">
        <v>5003122</v>
      </c>
      <c r="C9266" s="2">
        <v>6</v>
      </c>
      <c r="D9266" s="2">
        <v>308</v>
      </c>
    </row>
    <row r="9267" spans="1:4" x14ac:dyDescent="0.25">
      <c r="A9267" s="2" t="s">
        <v>1637</v>
      </c>
      <c r="B9267" s="2">
        <v>5003122</v>
      </c>
      <c r="C9267" s="2">
        <v>12</v>
      </c>
      <c r="D9267" s="2">
        <v>310</v>
      </c>
    </row>
    <row r="9268" spans="1:4" x14ac:dyDescent="0.25">
      <c r="A9268" s="2" t="s">
        <v>1637</v>
      </c>
      <c r="B9268" s="2">
        <v>5003123</v>
      </c>
      <c r="C9268" s="2">
        <v>6</v>
      </c>
      <c r="D9268" s="2">
        <v>308</v>
      </c>
    </row>
    <row r="9269" spans="1:4" x14ac:dyDescent="0.25">
      <c r="A9269" s="2" t="s">
        <v>1637</v>
      </c>
      <c r="B9269" s="2">
        <v>5003123</v>
      </c>
      <c r="C9269" s="2">
        <v>12</v>
      </c>
      <c r="D9269" s="2">
        <v>310</v>
      </c>
    </row>
    <row r="9270" spans="1:4" x14ac:dyDescent="0.25">
      <c r="A9270" s="2" t="s">
        <v>1637</v>
      </c>
      <c r="B9270" s="2">
        <v>5003124</v>
      </c>
      <c r="C9270" s="2">
        <v>6</v>
      </c>
      <c r="D9270" s="2">
        <v>308</v>
      </c>
    </row>
    <row r="9271" spans="1:4" x14ac:dyDescent="0.25">
      <c r="A9271" s="2" t="s">
        <v>1637</v>
      </c>
      <c r="B9271" s="2">
        <v>5003124</v>
      </c>
      <c r="C9271" s="2">
        <v>12</v>
      </c>
      <c r="D9271" s="2">
        <v>310</v>
      </c>
    </row>
    <row r="9272" spans="1:4" x14ac:dyDescent="0.25">
      <c r="A9272" s="2" t="s">
        <v>1637</v>
      </c>
      <c r="B9272" s="2">
        <v>5003125</v>
      </c>
      <c r="C9272" s="2">
        <v>6</v>
      </c>
      <c r="D9272" s="2">
        <v>308</v>
      </c>
    </row>
    <row r="9273" spans="1:4" x14ac:dyDescent="0.25">
      <c r="A9273" s="2" t="s">
        <v>1637</v>
      </c>
      <c r="B9273" s="2">
        <v>5003125</v>
      </c>
      <c r="C9273" s="2">
        <v>12</v>
      </c>
      <c r="D9273" s="2">
        <v>310</v>
      </c>
    </row>
    <row r="9274" spans="1:4" x14ac:dyDescent="0.25">
      <c r="A9274" s="2" t="s">
        <v>1637</v>
      </c>
      <c r="B9274" s="2">
        <v>5003126</v>
      </c>
      <c r="C9274" s="2">
        <v>6</v>
      </c>
      <c r="D9274" s="2">
        <v>308</v>
      </c>
    </row>
    <row r="9275" spans="1:4" x14ac:dyDescent="0.25">
      <c r="A9275" s="2" t="s">
        <v>1637</v>
      </c>
      <c r="B9275" s="2">
        <v>5003126</v>
      </c>
      <c r="C9275" s="2">
        <v>12</v>
      </c>
      <c r="D9275" s="2">
        <v>310</v>
      </c>
    </row>
    <row r="9276" spans="1:4" x14ac:dyDescent="0.25">
      <c r="A9276" s="2" t="s">
        <v>1637</v>
      </c>
      <c r="B9276" s="2">
        <v>5003127</v>
      </c>
      <c r="C9276" s="2">
        <v>6</v>
      </c>
      <c r="D9276" s="2">
        <v>308</v>
      </c>
    </row>
    <row r="9277" spans="1:4" x14ac:dyDescent="0.25">
      <c r="A9277" s="2" t="s">
        <v>1637</v>
      </c>
      <c r="B9277" s="2">
        <v>5003127</v>
      </c>
      <c r="C9277" s="2">
        <v>12</v>
      </c>
      <c r="D9277" s="2">
        <v>310</v>
      </c>
    </row>
    <row r="9278" spans="1:4" x14ac:dyDescent="0.25">
      <c r="A9278" s="2" t="s">
        <v>1637</v>
      </c>
      <c r="B9278" s="2">
        <v>5003128</v>
      </c>
      <c r="C9278" s="2">
        <v>6</v>
      </c>
      <c r="D9278" s="2">
        <v>308</v>
      </c>
    </row>
    <row r="9279" spans="1:4" x14ac:dyDescent="0.25">
      <c r="A9279" s="2" t="s">
        <v>1637</v>
      </c>
      <c r="B9279" s="2">
        <v>5003128</v>
      </c>
      <c r="C9279" s="2">
        <v>12</v>
      </c>
      <c r="D9279" s="2">
        <v>310</v>
      </c>
    </row>
    <row r="9280" spans="1:4" x14ac:dyDescent="0.25">
      <c r="A9280" s="2" t="s">
        <v>1637</v>
      </c>
      <c r="B9280" s="2">
        <v>5003129</v>
      </c>
      <c r="C9280" s="2">
        <v>6</v>
      </c>
      <c r="D9280" s="2">
        <v>308</v>
      </c>
    </row>
    <row r="9281" spans="1:4" x14ac:dyDescent="0.25">
      <c r="A9281" s="2" t="s">
        <v>1637</v>
      </c>
      <c r="B9281" s="2">
        <v>5003129</v>
      </c>
      <c r="C9281" s="2">
        <v>12</v>
      </c>
      <c r="D9281" s="2">
        <v>310</v>
      </c>
    </row>
    <row r="9282" spans="1:4" x14ac:dyDescent="0.25">
      <c r="A9282" s="2" t="s">
        <v>1637</v>
      </c>
      <c r="B9282" s="2">
        <v>5003130</v>
      </c>
      <c r="C9282" s="2">
        <v>6</v>
      </c>
      <c r="D9282" s="2">
        <v>308</v>
      </c>
    </row>
    <row r="9283" spans="1:4" x14ac:dyDescent="0.25">
      <c r="A9283" s="2" t="s">
        <v>1637</v>
      </c>
      <c r="B9283" s="2">
        <v>5003130</v>
      </c>
      <c r="C9283" s="2">
        <v>12</v>
      </c>
      <c r="D9283" s="2">
        <v>310</v>
      </c>
    </row>
    <row r="9284" spans="1:4" x14ac:dyDescent="0.25">
      <c r="A9284" s="2" t="s">
        <v>1637</v>
      </c>
      <c r="B9284" s="2">
        <v>5003131</v>
      </c>
      <c r="C9284" s="2">
        <v>6</v>
      </c>
      <c r="D9284" s="2">
        <v>308</v>
      </c>
    </row>
    <row r="9285" spans="1:4" x14ac:dyDescent="0.25">
      <c r="A9285" s="2" t="s">
        <v>1637</v>
      </c>
      <c r="B9285" s="2">
        <v>5003131</v>
      </c>
      <c r="C9285" s="2">
        <v>12</v>
      </c>
      <c r="D9285" s="2">
        <v>310</v>
      </c>
    </row>
    <row r="9286" spans="1:4" x14ac:dyDescent="0.25">
      <c r="A9286" s="2" t="s">
        <v>1637</v>
      </c>
      <c r="B9286" s="2">
        <v>5003132</v>
      </c>
      <c r="C9286" s="2">
        <v>6</v>
      </c>
      <c r="D9286" s="2">
        <v>308</v>
      </c>
    </row>
    <row r="9287" spans="1:4" x14ac:dyDescent="0.25">
      <c r="A9287" s="2" t="s">
        <v>1637</v>
      </c>
      <c r="B9287" s="2">
        <v>5003132</v>
      </c>
      <c r="C9287" s="2">
        <v>12</v>
      </c>
      <c r="D9287" s="2">
        <v>310</v>
      </c>
    </row>
    <row r="9288" spans="1:4" x14ac:dyDescent="0.25">
      <c r="A9288" s="2" t="s">
        <v>1637</v>
      </c>
      <c r="B9288" s="2">
        <v>5003133</v>
      </c>
      <c r="C9288" s="2">
        <v>6</v>
      </c>
      <c r="D9288" s="2">
        <v>308</v>
      </c>
    </row>
    <row r="9289" spans="1:4" x14ac:dyDescent="0.25">
      <c r="A9289" s="2" t="s">
        <v>1637</v>
      </c>
      <c r="B9289" s="2">
        <v>5003133</v>
      </c>
      <c r="C9289" s="2">
        <v>12</v>
      </c>
      <c r="D9289" s="2">
        <v>310</v>
      </c>
    </row>
    <row r="9290" spans="1:4" x14ac:dyDescent="0.25">
      <c r="A9290" s="2" t="s">
        <v>1637</v>
      </c>
      <c r="B9290" s="2">
        <v>5003134</v>
      </c>
      <c r="C9290" s="2">
        <v>6</v>
      </c>
      <c r="D9290" s="2">
        <v>308</v>
      </c>
    </row>
    <row r="9291" spans="1:4" x14ac:dyDescent="0.25">
      <c r="A9291" s="2" t="s">
        <v>1637</v>
      </c>
      <c r="B9291" s="2">
        <v>5003134</v>
      </c>
      <c r="C9291" s="2">
        <v>12</v>
      </c>
      <c r="D9291" s="2">
        <v>310</v>
      </c>
    </row>
    <row r="9292" spans="1:4" x14ac:dyDescent="0.25">
      <c r="A9292" s="2" t="s">
        <v>1637</v>
      </c>
      <c r="B9292" s="2">
        <v>5003135</v>
      </c>
      <c r="C9292" s="2">
        <v>6</v>
      </c>
      <c r="D9292" s="2">
        <v>308</v>
      </c>
    </row>
    <row r="9293" spans="1:4" x14ac:dyDescent="0.25">
      <c r="A9293" s="2" t="s">
        <v>1637</v>
      </c>
      <c r="B9293" s="2">
        <v>5003135</v>
      </c>
      <c r="C9293" s="2">
        <v>12</v>
      </c>
      <c r="D9293" s="2">
        <v>310</v>
      </c>
    </row>
    <row r="9294" spans="1:4" x14ac:dyDescent="0.25">
      <c r="A9294" s="2" t="s">
        <v>1637</v>
      </c>
      <c r="B9294" s="2">
        <v>5003136</v>
      </c>
      <c r="C9294" s="2">
        <v>6</v>
      </c>
      <c r="D9294" s="2">
        <v>308</v>
      </c>
    </row>
    <row r="9295" spans="1:4" x14ac:dyDescent="0.25">
      <c r="A9295" s="2" t="s">
        <v>1637</v>
      </c>
      <c r="B9295" s="2">
        <v>5003136</v>
      </c>
      <c r="C9295" s="2">
        <v>12</v>
      </c>
      <c r="D9295" s="2">
        <v>310</v>
      </c>
    </row>
    <row r="9296" spans="1:4" x14ac:dyDescent="0.25">
      <c r="A9296" s="2" t="s">
        <v>1637</v>
      </c>
      <c r="B9296" s="2">
        <v>5003137</v>
      </c>
      <c r="C9296" s="2">
        <v>6</v>
      </c>
      <c r="D9296" s="2">
        <v>308</v>
      </c>
    </row>
    <row r="9297" spans="1:4" x14ac:dyDescent="0.25">
      <c r="A9297" s="2" t="s">
        <v>1637</v>
      </c>
      <c r="B9297" s="2">
        <v>5003137</v>
      </c>
      <c r="C9297" s="2">
        <v>12</v>
      </c>
      <c r="D9297" s="2">
        <v>310</v>
      </c>
    </row>
    <row r="9298" spans="1:4" x14ac:dyDescent="0.25">
      <c r="A9298" s="2" t="s">
        <v>1637</v>
      </c>
      <c r="B9298" s="2">
        <v>5003138</v>
      </c>
      <c r="C9298" s="2">
        <v>6</v>
      </c>
      <c r="D9298" s="2">
        <v>308</v>
      </c>
    </row>
    <row r="9299" spans="1:4" x14ac:dyDescent="0.25">
      <c r="A9299" s="2" t="s">
        <v>1637</v>
      </c>
      <c r="B9299" s="2">
        <v>5003138</v>
      </c>
      <c r="C9299" s="2">
        <v>12</v>
      </c>
      <c r="D9299" s="2">
        <v>310</v>
      </c>
    </row>
    <row r="9300" spans="1:4" x14ac:dyDescent="0.25">
      <c r="A9300" s="2" t="s">
        <v>1637</v>
      </c>
      <c r="B9300" s="2">
        <v>5003139</v>
      </c>
      <c r="C9300" s="2">
        <v>6</v>
      </c>
      <c r="D9300" s="2">
        <v>308</v>
      </c>
    </row>
    <row r="9301" spans="1:4" x14ac:dyDescent="0.25">
      <c r="A9301" s="2" t="s">
        <v>1637</v>
      </c>
      <c r="B9301" s="2">
        <v>5003139</v>
      </c>
      <c r="C9301" s="2">
        <v>12</v>
      </c>
      <c r="D9301" s="2">
        <v>310</v>
      </c>
    </row>
    <row r="9302" spans="1:4" x14ac:dyDescent="0.25">
      <c r="A9302" s="2" t="s">
        <v>1637</v>
      </c>
      <c r="B9302" s="2">
        <v>5003140</v>
      </c>
      <c r="C9302" s="2">
        <v>6</v>
      </c>
      <c r="D9302" s="2">
        <v>308</v>
      </c>
    </row>
    <row r="9303" spans="1:4" x14ac:dyDescent="0.25">
      <c r="A9303" s="2" t="s">
        <v>1637</v>
      </c>
      <c r="B9303" s="2">
        <v>5003140</v>
      </c>
      <c r="C9303" s="2">
        <v>12</v>
      </c>
      <c r="D9303" s="2">
        <v>310</v>
      </c>
    </row>
    <row r="9304" spans="1:4" x14ac:dyDescent="0.25">
      <c r="A9304" s="2" t="s">
        <v>1637</v>
      </c>
      <c r="B9304" s="2">
        <v>5003141</v>
      </c>
      <c r="C9304" s="2">
        <v>6</v>
      </c>
      <c r="D9304" s="2">
        <v>308</v>
      </c>
    </row>
    <row r="9305" spans="1:4" x14ac:dyDescent="0.25">
      <c r="A9305" s="2" t="s">
        <v>1637</v>
      </c>
      <c r="B9305" s="2">
        <v>5003141</v>
      </c>
      <c r="C9305" s="2">
        <v>12</v>
      </c>
      <c r="D9305" s="2">
        <v>310</v>
      </c>
    </row>
    <row r="9306" spans="1:4" x14ac:dyDescent="0.25">
      <c r="A9306" s="2" t="s">
        <v>1637</v>
      </c>
      <c r="B9306" s="2">
        <v>5003142</v>
      </c>
      <c r="C9306" s="2">
        <v>6</v>
      </c>
      <c r="D9306" s="2">
        <v>308</v>
      </c>
    </row>
    <row r="9307" spans="1:4" x14ac:dyDescent="0.25">
      <c r="A9307" s="2" t="s">
        <v>1637</v>
      </c>
      <c r="B9307" s="2">
        <v>5003142</v>
      </c>
      <c r="C9307" s="2">
        <v>12</v>
      </c>
      <c r="D9307" s="2">
        <v>310</v>
      </c>
    </row>
    <row r="9308" spans="1:4" x14ac:dyDescent="0.25">
      <c r="A9308" s="2" t="s">
        <v>1637</v>
      </c>
      <c r="B9308" s="2">
        <v>5003143</v>
      </c>
      <c r="C9308" s="2">
        <v>6</v>
      </c>
      <c r="D9308" s="2">
        <v>308</v>
      </c>
    </row>
    <row r="9309" spans="1:4" x14ac:dyDescent="0.25">
      <c r="A9309" s="2" t="s">
        <v>1637</v>
      </c>
      <c r="B9309" s="2">
        <v>5003143</v>
      </c>
      <c r="C9309" s="2">
        <v>12</v>
      </c>
      <c r="D9309" s="2">
        <v>310</v>
      </c>
    </row>
    <row r="9310" spans="1:4" x14ac:dyDescent="0.25">
      <c r="A9310" s="2" t="s">
        <v>1637</v>
      </c>
      <c r="B9310" s="2">
        <v>5003144</v>
      </c>
      <c r="C9310" s="2">
        <v>6</v>
      </c>
      <c r="D9310" s="2">
        <v>308</v>
      </c>
    </row>
    <row r="9311" spans="1:4" x14ac:dyDescent="0.25">
      <c r="A9311" s="2" t="s">
        <v>1637</v>
      </c>
      <c r="B9311" s="2">
        <v>5003144</v>
      </c>
      <c r="C9311" s="2">
        <v>12</v>
      </c>
      <c r="D9311" s="2">
        <v>310</v>
      </c>
    </row>
    <row r="9312" spans="1:4" x14ac:dyDescent="0.25">
      <c r="A9312" s="2" t="s">
        <v>1637</v>
      </c>
      <c r="B9312" s="2">
        <v>5003145</v>
      </c>
      <c r="C9312" s="2">
        <v>6</v>
      </c>
      <c r="D9312" s="2">
        <v>308</v>
      </c>
    </row>
    <row r="9313" spans="1:4" x14ac:dyDescent="0.25">
      <c r="A9313" s="2" t="s">
        <v>1637</v>
      </c>
      <c r="B9313" s="2">
        <v>5003145</v>
      </c>
      <c r="C9313" s="2">
        <v>12</v>
      </c>
      <c r="D9313" s="2">
        <v>310</v>
      </c>
    </row>
    <row r="9314" spans="1:4" x14ac:dyDescent="0.25">
      <c r="A9314" s="2" t="s">
        <v>1637</v>
      </c>
      <c r="B9314" s="2">
        <v>5003146</v>
      </c>
      <c r="C9314" s="2">
        <v>6</v>
      </c>
      <c r="D9314" s="2">
        <v>308</v>
      </c>
    </row>
    <row r="9315" spans="1:4" x14ac:dyDescent="0.25">
      <c r="A9315" s="2" t="s">
        <v>1637</v>
      </c>
      <c r="B9315" s="2">
        <v>5003146</v>
      </c>
      <c r="C9315" s="2">
        <v>12</v>
      </c>
      <c r="D9315" s="2">
        <v>310</v>
      </c>
    </row>
    <row r="9316" spans="1:4" x14ac:dyDescent="0.25">
      <c r="A9316" s="2" t="s">
        <v>1637</v>
      </c>
      <c r="B9316" s="2">
        <v>5003147</v>
      </c>
      <c r="C9316" s="2">
        <v>6</v>
      </c>
      <c r="D9316" s="2">
        <v>308</v>
      </c>
    </row>
    <row r="9317" spans="1:4" x14ac:dyDescent="0.25">
      <c r="A9317" s="2" t="s">
        <v>1637</v>
      </c>
      <c r="B9317" s="2">
        <v>5003147</v>
      </c>
      <c r="C9317" s="2">
        <v>12</v>
      </c>
      <c r="D9317" s="2">
        <v>310</v>
      </c>
    </row>
    <row r="9318" spans="1:4" x14ac:dyDescent="0.25">
      <c r="A9318" s="2" t="s">
        <v>1637</v>
      </c>
      <c r="B9318" s="2">
        <v>5003148</v>
      </c>
      <c r="C9318" s="2">
        <v>6</v>
      </c>
      <c r="D9318" s="2">
        <v>308</v>
      </c>
    </row>
    <row r="9319" spans="1:4" x14ac:dyDescent="0.25">
      <c r="A9319" s="2" t="s">
        <v>1637</v>
      </c>
      <c r="B9319" s="2">
        <v>5003148</v>
      </c>
      <c r="C9319" s="2">
        <v>12</v>
      </c>
      <c r="D9319" s="2">
        <v>310</v>
      </c>
    </row>
    <row r="9320" spans="1:4" x14ac:dyDescent="0.25">
      <c r="A9320" s="2" t="s">
        <v>1637</v>
      </c>
      <c r="B9320" s="2">
        <v>5003149</v>
      </c>
      <c r="C9320" s="2">
        <v>6</v>
      </c>
      <c r="D9320" s="2">
        <v>308</v>
      </c>
    </row>
    <row r="9321" spans="1:4" x14ac:dyDescent="0.25">
      <c r="A9321" s="2" t="s">
        <v>1637</v>
      </c>
      <c r="B9321" s="2">
        <v>5003149</v>
      </c>
      <c r="C9321" s="2">
        <v>12</v>
      </c>
      <c r="D9321" s="2">
        <v>310</v>
      </c>
    </row>
    <row r="9322" spans="1:4" x14ac:dyDescent="0.25">
      <c r="A9322" s="2" t="s">
        <v>1637</v>
      </c>
      <c r="B9322" s="2">
        <v>5003150</v>
      </c>
      <c r="C9322" s="2">
        <v>6</v>
      </c>
      <c r="D9322" s="2">
        <v>308</v>
      </c>
    </row>
    <row r="9323" spans="1:4" x14ac:dyDescent="0.25">
      <c r="A9323" s="2" t="s">
        <v>1637</v>
      </c>
      <c r="B9323" s="2">
        <v>5003150</v>
      </c>
      <c r="C9323" s="2">
        <v>12</v>
      </c>
      <c r="D9323" s="2">
        <v>310</v>
      </c>
    </row>
    <row r="9324" spans="1:4" x14ac:dyDescent="0.25">
      <c r="A9324" s="2" t="s">
        <v>1637</v>
      </c>
      <c r="B9324" s="2">
        <v>5003151</v>
      </c>
      <c r="C9324" s="2">
        <v>6</v>
      </c>
      <c r="D9324" s="2">
        <v>308</v>
      </c>
    </row>
    <row r="9325" spans="1:4" x14ac:dyDescent="0.25">
      <c r="A9325" s="2" t="s">
        <v>1637</v>
      </c>
      <c r="B9325" s="2">
        <v>5003151</v>
      </c>
      <c r="C9325" s="2">
        <v>12</v>
      </c>
      <c r="D9325" s="2">
        <v>310</v>
      </c>
    </row>
    <row r="9326" spans="1:4" x14ac:dyDescent="0.25">
      <c r="A9326" s="2" t="s">
        <v>1637</v>
      </c>
      <c r="B9326" s="2">
        <v>5003152</v>
      </c>
      <c r="C9326" s="2">
        <v>6</v>
      </c>
      <c r="D9326" s="2">
        <v>308</v>
      </c>
    </row>
    <row r="9327" spans="1:4" x14ac:dyDescent="0.25">
      <c r="A9327" s="2" t="s">
        <v>1637</v>
      </c>
      <c r="B9327" s="2">
        <v>5003152</v>
      </c>
      <c r="C9327" s="2">
        <v>12</v>
      </c>
      <c r="D9327" s="2">
        <v>310</v>
      </c>
    </row>
    <row r="9328" spans="1:4" x14ac:dyDescent="0.25">
      <c r="A9328" s="2" t="s">
        <v>1637</v>
      </c>
      <c r="B9328" s="2">
        <v>5003153</v>
      </c>
      <c r="C9328" s="2">
        <v>6</v>
      </c>
      <c r="D9328" s="2">
        <v>308</v>
      </c>
    </row>
    <row r="9329" spans="1:4" x14ac:dyDescent="0.25">
      <c r="A9329" s="2" t="s">
        <v>1637</v>
      </c>
      <c r="B9329" s="2">
        <v>5003153</v>
      </c>
      <c r="C9329" s="2">
        <v>12</v>
      </c>
      <c r="D9329" s="2">
        <v>310</v>
      </c>
    </row>
    <row r="9330" spans="1:4" x14ac:dyDescent="0.25">
      <c r="A9330" s="2" t="s">
        <v>1637</v>
      </c>
      <c r="B9330" s="2">
        <v>5003154</v>
      </c>
      <c r="C9330" s="2">
        <v>6</v>
      </c>
      <c r="D9330" s="2">
        <v>308</v>
      </c>
    </row>
    <row r="9331" spans="1:4" x14ac:dyDescent="0.25">
      <c r="A9331" s="2" t="s">
        <v>1637</v>
      </c>
      <c r="B9331" s="2">
        <v>5003154</v>
      </c>
      <c r="C9331" s="2">
        <v>12</v>
      </c>
      <c r="D9331" s="2">
        <v>310</v>
      </c>
    </row>
    <row r="9332" spans="1:4" x14ac:dyDescent="0.25">
      <c r="A9332" s="2" t="s">
        <v>1637</v>
      </c>
      <c r="B9332" s="2">
        <v>5003155</v>
      </c>
      <c r="C9332" s="2">
        <v>6</v>
      </c>
      <c r="D9332" s="2">
        <v>308</v>
      </c>
    </row>
    <row r="9333" spans="1:4" x14ac:dyDescent="0.25">
      <c r="A9333" s="2" t="s">
        <v>1637</v>
      </c>
      <c r="B9333" s="2">
        <v>5003155</v>
      </c>
      <c r="C9333" s="2">
        <v>12</v>
      </c>
      <c r="D9333" s="2">
        <v>310</v>
      </c>
    </row>
    <row r="9334" spans="1:4" x14ac:dyDescent="0.25">
      <c r="A9334" s="2" t="s">
        <v>1637</v>
      </c>
      <c r="B9334" s="2">
        <v>5003156</v>
      </c>
      <c r="C9334" s="2">
        <v>6</v>
      </c>
      <c r="D9334" s="2">
        <v>308</v>
      </c>
    </row>
    <row r="9335" spans="1:4" x14ac:dyDescent="0.25">
      <c r="A9335" s="2" t="s">
        <v>1637</v>
      </c>
      <c r="B9335" s="2">
        <v>5003156</v>
      </c>
      <c r="C9335" s="2">
        <v>12</v>
      </c>
      <c r="D9335" s="2">
        <v>310</v>
      </c>
    </row>
    <row r="9336" spans="1:4" x14ac:dyDescent="0.25">
      <c r="A9336" s="2" t="s">
        <v>1637</v>
      </c>
      <c r="B9336" s="2">
        <v>5003157</v>
      </c>
      <c r="C9336" s="2">
        <v>6</v>
      </c>
      <c r="D9336" s="2">
        <v>308</v>
      </c>
    </row>
    <row r="9337" spans="1:4" x14ac:dyDescent="0.25">
      <c r="A9337" s="2" t="s">
        <v>1637</v>
      </c>
      <c r="B9337" s="2">
        <v>5003157</v>
      </c>
      <c r="C9337" s="2">
        <v>12</v>
      </c>
      <c r="D9337" s="2">
        <v>310</v>
      </c>
    </row>
    <row r="9338" spans="1:4" x14ac:dyDescent="0.25">
      <c r="A9338" s="2" t="s">
        <v>1637</v>
      </c>
      <c r="B9338" s="2">
        <v>5003158</v>
      </c>
      <c r="C9338" s="2">
        <v>6</v>
      </c>
      <c r="D9338" s="2">
        <v>308</v>
      </c>
    </row>
    <row r="9339" spans="1:4" x14ac:dyDescent="0.25">
      <c r="A9339" s="2" t="s">
        <v>1637</v>
      </c>
      <c r="B9339" s="2">
        <v>5003158</v>
      </c>
      <c r="C9339" s="2">
        <v>12</v>
      </c>
      <c r="D9339" s="2">
        <v>310</v>
      </c>
    </row>
    <row r="9340" spans="1:4" x14ac:dyDescent="0.25">
      <c r="A9340" s="2" t="s">
        <v>1637</v>
      </c>
      <c r="B9340" s="2">
        <v>5003159</v>
      </c>
      <c r="C9340" s="2">
        <v>6</v>
      </c>
      <c r="D9340" s="2">
        <v>308</v>
      </c>
    </row>
    <row r="9341" spans="1:4" x14ac:dyDescent="0.25">
      <c r="A9341" s="2" t="s">
        <v>1637</v>
      </c>
      <c r="B9341" s="2">
        <v>5003159</v>
      </c>
      <c r="C9341" s="2">
        <v>12</v>
      </c>
      <c r="D9341" s="2">
        <v>310</v>
      </c>
    </row>
    <row r="9342" spans="1:4" x14ac:dyDescent="0.25">
      <c r="A9342" s="2" t="s">
        <v>1637</v>
      </c>
      <c r="B9342" s="2">
        <v>5003160</v>
      </c>
      <c r="C9342" s="2">
        <v>6</v>
      </c>
      <c r="D9342" s="2">
        <v>308</v>
      </c>
    </row>
    <row r="9343" spans="1:4" x14ac:dyDescent="0.25">
      <c r="A9343" s="2" t="s">
        <v>1637</v>
      </c>
      <c r="B9343" s="2">
        <v>5003160</v>
      </c>
      <c r="C9343" s="2">
        <v>12</v>
      </c>
      <c r="D9343" s="2">
        <v>310</v>
      </c>
    </row>
    <row r="9344" spans="1:4" x14ac:dyDescent="0.25">
      <c r="A9344" s="2" t="s">
        <v>1637</v>
      </c>
      <c r="B9344" s="2">
        <v>5003161</v>
      </c>
      <c r="C9344" s="2">
        <v>6</v>
      </c>
      <c r="D9344" s="2">
        <v>308</v>
      </c>
    </row>
    <row r="9345" spans="1:4" x14ac:dyDescent="0.25">
      <c r="A9345" s="2" t="s">
        <v>1637</v>
      </c>
      <c r="B9345" s="2">
        <v>5003161</v>
      </c>
      <c r="C9345" s="2">
        <v>12</v>
      </c>
      <c r="D9345" s="2">
        <v>310</v>
      </c>
    </row>
    <row r="9346" spans="1:4" x14ac:dyDescent="0.25">
      <c r="A9346" s="2" t="s">
        <v>1637</v>
      </c>
      <c r="B9346" s="2">
        <v>5003162</v>
      </c>
      <c r="C9346" s="2">
        <v>6</v>
      </c>
      <c r="D9346" s="2">
        <v>308</v>
      </c>
    </row>
    <row r="9347" spans="1:4" x14ac:dyDescent="0.25">
      <c r="A9347" s="2" t="s">
        <v>1637</v>
      </c>
      <c r="B9347" s="2">
        <v>5003162</v>
      </c>
      <c r="C9347" s="2">
        <v>12</v>
      </c>
      <c r="D9347" s="2">
        <v>310</v>
      </c>
    </row>
    <row r="9348" spans="1:4" x14ac:dyDescent="0.25">
      <c r="A9348" s="2" t="s">
        <v>1637</v>
      </c>
      <c r="B9348" s="2">
        <v>5003163</v>
      </c>
      <c r="C9348" s="2">
        <v>6</v>
      </c>
      <c r="D9348" s="2">
        <v>308</v>
      </c>
    </row>
    <row r="9349" spans="1:4" x14ac:dyDescent="0.25">
      <c r="A9349" s="2" t="s">
        <v>1637</v>
      </c>
      <c r="B9349" s="2">
        <v>5003163</v>
      </c>
      <c r="C9349" s="2">
        <v>12</v>
      </c>
      <c r="D9349" s="2">
        <v>310</v>
      </c>
    </row>
    <row r="9350" spans="1:4" x14ac:dyDescent="0.25">
      <c r="A9350" s="2" t="s">
        <v>1637</v>
      </c>
      <c r="B9350" s="2">
        <v>5003164</v>
      </c>
      <c r="C9350" s="2">
        <v>6</v>
      </c>
      <c r="D9350" s="2">
        <v>308</v>
      </c>
    </row>
    <row r="9351" spans="1:4" x14ac:dyDescent="0.25">
      <c r="A9351" s="2" t="s">
        <v>1637</v>
      </c>
      <c r="B9351" s="2">
        <v>5003164</v>
      </c>
      <c r="C9351" s="2">
        <v>12</v>
      </c>
      <c r="D9351" s="2">
        <v>310</v>
      </c>
    </row>
    <row r="9352" spans="1:4" x14ac:dyDescent="0.25">
      <c r="A9352" s="2" t="s">
        <v>1637</v>
      </c>
      <c r="B9352" s="2">
        <v>5003165</v>
      </c>
      <c r="C9352" s="2">
        <v>6</v>
      </c>
      <c r="D9352" s="2">
        <v>308</v>
      </c>
    </row>
    <row r="9353" spans="1:4" x14ac:dyDescent="0.25">
      <c r="A9353" s="2" t="s">
        <v>1637</v>
      </c>
      <c r="B9353" s="2">
        <v>5003165</v>
      </c>
      <c r="C9353" s="2">
        <v>12</v>
      </c>
      <c r="D9353" s="2">
        <v>310</v>
      </c>
    </row>
    <row r="9354" spans="1:4" x14ac:dyDescent="0.25">
      <c r="A9354" s="2" t="s">
        <v>1637</v>
      </c>
      <c r="B9354" s="2">
        <v>5003166</v>
      </c>
      <c r="C9354" s="2">
        <v>6</v>
      </c>
      <c r="D9354" s="2">
        <v>308</v>
      </c>
    </row>
    <row r="9355" spans="1:4" x14ac:dyDescent="0.25">
      <c r="A9355" s="2" t="s">
        <v>1637</v>
      </c>
      <c r="B9355" s="2">
        <v>5003166</v>
      </c>
      <c r="C9355" s="2">
        <v>12</v>
      </c>
      <c r="D9355" s="2">
        <v>310</v>
      </c>
    </row>
    <row r="9356" spans="1:4" x14ac:dyDescent="0.25">
      <c r="A9356" s="2" t="s">
        <v>1637</v>
      </c>
      <c r="B9356" s="2">
        <v>5003167</v>
      </c>
      <c r="C9356" s="2">
        <v>6</v>
      </c>
      <c r="D9356" s="2">
        <v>308</v>
      </c>
    </row>
    <row r="9357" spans="1:4" x14ac:dyDescent="0.25">
      <c r="A9357" s="2" t="s">
        <v>1637</v>
      </c>
      <c r="B9357" s="2">
        <v>5003167</v>
      </c>
      <c r="C9357" s="2">
        <v>12</v>
      </c>
      <c r="D9357" s="2">
        <v>310</v>
      </c>
    </row>
    <row r="9358" spans="1:4" x14ac:dyDescent="0.25">
      <c r="A9358" s="2" t="s">
        <v>1637</v>
      </c>
      <c r="B9358" s="2">
        <v>5003168</v>
      </c>
      <c r="C9358" s="2">
        <v>6</v>
      </c>
      <c r="D9358" s="2">
        <v>308</v>
      </c>
    </row>
    <row r="9359" spans="1:4" x14ac:dyDescent="0.25">
      <c r="A9359" s="2" t="s">
        <v>1637</v>
      </c>
      <c r="B9359" s="2">
        <v>5003168</v>
      </c>
      <c r="C9359" s="2">
        <v>12</v>
      </c>
      <c r="D9359" s="2">
        <v>310</v>
      </c>
    </row>
    <row r="9360" spans="1:4" x14ac:dyDescent="0.25">
      <c r="A9360" s="2" t="s">
        <v>1637</v>
      </c>
      <c r="B9360" s="2">
        <v>5003169</v>
      </c>
      <c r="C9360" s="2">
        <v>6</v>
      </c>
      <c r="D9360" s="2">
        <v>308</v>
      </c>
    </row>
    <row r="9361" spans="1:4" x14ac:dyDescent="0.25">
      <c r="A9361" s="2" t="s">
        <v>1637</v>
      </c>
      <c r="B9361" s="2">
        <v>5003169</v>
      </c>
      <c r="C9361" s="2">
        <v>12</v>
      </c>
      <c r="D9361" s="2">
        <v>310</v>
      </c>
    </row>
    <row r="9362" spans="1:4" x14ac:dyDescent="0.25">
      <c r="A9362" s="2" t="s">
        <v>1637</v>
      </c>
      <c r="B9362" s="2">
        <v>5003170</v>
      </c>
      <c r="C9362" s="2">
        <v>6</v>
      </c>
      <c r="D9362" s="2">
        <v>308</v>
      </c>
    </row>
    <row r="9363" spans="1:4" x14ac:dyDescent="0.25">
      <c r="A9363" s="2" t="s">
        <v>1637</v>
      </c>
      <c r="B9363" s="2">
        <v>5003170</v>
      </c>
      <c r="C9363" s="2">
        <v>12</v>
      </c>
      <c r="D9363" s="2">
        <v>310</v>
      </c>
    </row>
    <row r="9364" spans="1:4" x14ac:dyDescent="0.25">
      <c r="A9364" s="2" t="s">
        <v>1637</v>
      </c>
      <c r="B9364" s="2">
        <v>5003171</v>
      </c>
      <c r="C9364" s="2">
        <v>6</v>
      </c>
      <c r="D9364" s="2">
        <v>308</v>
      </c>
    </row>
    <row r="9365" spans="1:4" x14ac:dyDescent="0.25">
      <c r="A9365" s="2" t="s">
        <v>1637</v>
      </c>
      <c r="B9365" s="2">
        <v>5003171</v>
      </c>
      <c r="C9365" s="2">
        <v>12</v>
      </c>
      <c r="D9365" s="2">
        <v>310</v>
      </c>
    </row>
    <row r="9366" spans="1:4" x14ac:dyDescent="0.25">
      <c r="A9366" s="2" t="s">
        <v>1637</v>
      </c>
      <c r="B9366" s="2">
        <v>5003172</v>
      </c>
      <c r="C9366" s="2">
        <v>6</v>
      </c>
      <c r="D9366" s="2">
        <v>308</v>
      </c>
    </row>
    <row r="9367" spans="1:4" x14ac:dyDescent="0.25">
      <c r="A9367" s="2" t="s">
        <v>1637</v>
      </c>
      <c r="B9367" s="2">
        <v>5003172</v>
      </c>
      <c r="C9367" s="2">
        <v>12</v>
      </c>
      <c r="D9367" s="2">
        <v>310</v>
      </c>
    </row>
    <row r="9368" spans="1:4" x14ac:dyDescent="0.25">
      <c r="A9368" s="2" t="s">
        <v>1637</v>
      </c>
      <c r="B9368" s="2">
        <v>5003173</v>
      </c>
      <c r="C9368" s="2">
        <v>6</v>
      </c>
      <c r="D9368" s="2">
        <v>308</v>
      </c>
    </row>
    <row r="9369" spans="1:4" x14ac:dyDescent="0.25">
      <c r="A9369" s="2" t="s">
        <v>1637</v>
      </c>
      <c r="B9369" s="2">
        <v>5003173</v>
      </c>
      <c r="C9369" s="2">
        <v>12</v>
      </c>
      <c r="D9369" s="2">
        <v>310</v>
      </c>
    </row>
    <row r="9370" spans="1:4" x14ac:dyDescent="0.25">
      <c r="A9370" s="2" t="s">
        <v>1637</v>
      </c>
      <c r="B9370" s="2">
        <v>5003174</v>
      </c>
      <c r="C9370" s="2">
        <v>6</v>
      </c>
      <c r="D9370" s="2">
        <v>308</v>
      </c>
    </row>
    <row r="9371" spans="1:4" x14ac:dyDescent="0.25">
      <c r="A9371" s="2" t="s">
        <v>1637</v>
      </c>
      <c r="B9371" s="2">
        <v>5003174</v>
      </c>
      <c r="C9371" s="2">
        <v>12</v>
      </c>
      <c r="D9371" s="2">
        <v>310</v>
      </c>
    </row>
    <row r="9372" spans="1:4" x14ac:dyDescent="0.25">
      <c r="A9372" s="2" t="s">
        <v>1637</v>
      </c>
      <c r="B9372" s="2">
        <v>5003175</v>
      </c>
      <c r="C9372" s="2">
        <v>6</v>
      </c>
      <c r="D9372" s="2">
        <v>308</v>
      </c>
    </row>
    <row r="9373" spans="1:4" x14ac:dyDescent="0.25">
      <c r="A9373" s="2" t="s">
        <v>1637</v>
      </c>
      <c r="B9373" s="2">
        <v>5003175</v>
      </c>
      <c r="C9373" s="2">
        <v>12</v>
      </c>
      <c r="D9373" s="2">
        <v>310</v>
      </c>
    </row>
    <row r="9374" spans="1:4" x14ac:dyDescent="0.25">
      <c r="A9374" s="2" t="s">
        <v>1637</v>
      </c>
      <c r="B9374" s="2">
        <v>5003176</v>
      </c>
      <c r="C9374" s="2">
        <v>6</v>
      </c>
      <c r="D9374" s="2">
        <v>308</v>
      </c>
    </row>
    <row r="9375" spans="1:4" x14ac:dyDescent="0.25">
      <c r="A9375" s="2" t="s">
        <v>1637</v>
      </c>
      <c r="B9375" s="2">
        <v>5003176</v>
      </c>
      <c r="C9375" s="2">
        <v>12</v>
      </c>
      <c r="D9375" s="2">
        <v>310</v>
      </c>
    </row>
    <row r="9376" spans="1:4" x14ac:dyDescent="0.25">
      <c r="A9376" s="2" t="s">
        <v>1637</v>
      </c>
      <c r="B9376" s="2">
        <v>5003177</v>
      </c>
      <c r="C9376" s="2">
        <v>6</v>
      </c>
      <c r="D9376" s="2">
        <v>308</v>
      </c>
    </row>
    <row r="9377" spans="1:4" x14ac:dyDescent="0.25">
      <c r="A9377" s="2" t="s">
        <v>1637</v>
      </c>
      <c r="B9377" s="2">
        <v>5003177</v>
      </c>
      <c r="C9377" s="2">
        <v>12</v>
      </c>
      <c r="D9377" s="2">
        <v>310</v>
      </c>
    </row>
    <row r="9378" spans="1:4" x14ac:dyDescent="0.25">
      <c r="A9378" s="2" t="s">
        <v>1637</v>
      </c>
      <c r="B9378" s="2">
        <v>5003178</v>
      </c>
      <c r="C9378" s="2">
        <v>6</v>
      </c>
      <c r="D9378" s="2">
        <v>308</v>
      </c>
    </row>
    <row r="9379" spans="1:4" x14ac:dyDescent="0.25">
      <c r="A9379" s="2" t="s">
        <v>1637</v>
      </c>
      <c r="B9379" s="2">
        <v>5003178</v>
      </c>
      <c r="C9379" s="2">
        <v>12</v>
      </c>
      <c r="D9379" s="2">
        <v>310</v>
      </c>
    </row>
    <row r="9380" spans="1:4" x14ac:dyDescent="0.25">
      <c r="A9380" s="2" t="s">
        <v>1637</v>
      </c>
      <c r="B9380" s="2">
        <v>5003179</v>
      </c>
      <c r="C9380" s="2">
        <v>6</v>
      </c>
      <c r="D9380" s="2">
        <v>308</v>
      </c>
    </row>
    <row r="9381" spans="1:4" x14ac:dyDescent="0.25">
      <c r="A9381" s="2" t="s">
        <v>1637</v>
      </c>
      <c r="B9381" s="2">
        <v>5003179</v>
      </c>
      <c r="C9381" s="2">
        <v>12</v>
      </c>
      <c r="D9381" s="2">
        <v>310</v>
      </c>
    </row>
    <row r="9382" spans="1:4" x14ac:dyDescent="0.25">
      <c r="A9382" s="2" t="s">
        <v>1637</v>
      </c>
      <c r="B9382" s="2">
        <v>5003180</v>
      </c>
      <c r="C9382" s="2">
        <v>6</v>
      </c>
      <c r="D9382" s="2">
        <v>308</v>
      </c>
    </row>
    <row r="9383" spans="1:4" x14ac:dyDescent="0.25">
      <c r="A9383" s="2" t="s">
        <v>1637</v>
      </c>
      <c r="B9383" s="2">
        <v>5003180</v>
      </c>
      <c r="C9383" s="2">
        <v>12</v>
      </c>
      <c r="D9383" s="2">
        <v>310</v>
      </c>
    </row>
    <row r="9384" spans="1:4" x14ac:dyDescent="0.25">
      <c r="A9384" s="2" t="s">
        <v>1637</v>
      </c>
      <c r="B9384" s="2">
        <v>5003181</v>
      </c>
      <c r="C9384" s="2">
        <v>6</v>
      </c>
      <c r="D9384" s="2">
        <v>308</v>
      </c>
    </row>
    <row r="9385" spans="1:4" x14ac:dyDescent="0.25">
      <c r="A9385" s="2" t="s">
        <v>1637</v>
      </c>
      <c r="B9385" s="2">
        <v>5003181</v>
      </c>
      <c r="C9385" s="2">
        <v>12</v>
      </c>
      <c r="D9385" s="2">
        <v>310</v>
      </c>
    </row>
    <row r="9386" spans="1:4" x14ac:dyDescent="0.25">
      <c r="A9386" s="2" t="s">
        <v>1637</v>
      </c>
      <c r="B9386" s="2">
        <v>5003182</v>
      </c>
      <c r="C9386" s="2">
        <v>6</v>
      </c>
      <c r="D9386" s="2">
        <v>308</v>
      </c>
    </row>
    <row r="9387" spans="1:4" x14ac:dyDescent="0.25">
      <c r="A9387" s="2" t="s">
        <v>1637</v>
      </c>
      <c r="B9387" s="2">
        <v>5003182</v>
      </c>
      <c r="C9387" s="2">
        <v>12</v>
      </c>
      <c r="D9387" s="2">
        <v>310</v>
      </c>
    </row>
    <row r="9388" spans="1:4" x14ac:dyDescent="0.25">
      <c r="A9388" s="2" t="s">
        <v>1637</v>
      </c>
      <c r="B9388" s="2">
        <v>5003183</v>
      </c>
      <c r="C9388" s="2">
        <v>6</v>
      </c>
      <c r="D9388" s="2">
        <v>308</v>
      </c>
    </row>
    <row r="9389" spans="1:4" x14ac:dyDescent="0.25">
      <c r="A9389" s="2" t="s">
        <v>1637</v>
      </c>
      <c r="B9389" s="2">
        <v>5003183</v>
      </c>
      <c r="C9389" s="2">
        <v>12</v>
      </c>
      <c r="D9389" s="2">
        <v>310</v>
      </c>
    </row>
    <row r="9390" spans="1:4" x14ac:dyDescent="0.25">
      <c r="A9390" s="2" t="s">
        <v>1637</v>
      </c>
      <c r="B9390" s="2">
        <v>5003184</v>
      </c>
      <c r="C9390" s="2">
        <v>6</v>
      </c>
      <c r="D9390" s="2">
        <v>308</v>
      </c>
    </row>
    <row r="9391" spans="1:4" x14ac:dyDescent="0.25">
      <c r="A9391" s="2" t="s">
        <v>1637</v>
      </c>
      <c r="B9391" s="2">
        <v>5003184</v>
      </c>
      <c r="C9391" s="2">
        <v>12</v>
      </c>
      <c r="D9391" s="2">
        <v>310</v>
      </c>
    </row>
    <row r="9392" spans="1:4" x14ac:dyDescent="0.25">
      <c r="A9392" s="2" t="s">
        <v>1637</v>
      </c>
      <c r="B9392" s="2">
        <v>5003185</v>
      </c>
      <c r="C9392" s="2">
        <v>6</v>
      </c>
      <c r="D9392" s="2">
        <v>308</v>
      </c>
    </row>
    <row r="9393" spans="1:4" x14ac:dyDescent="0.25">
      <c r="A9393" s="2" t="s">
        <v>1637</v>
      </c>
      <c r="B9393" s="2">
        <v>5003185</v>
      </c>
      <c r="C9393" s="2">
        <v>12</v>
      </c>
      <c r="D9393" s="2">
        <v>310</v>
      </c>
    </row>
    <row r="9394" spans="1:4" x14ac:dyDescent="0.25">
      <c r="A9394" s="2" t="s">
        <v>1637</v>
      </c>
      <c r="B9394" s="2">
        <v>5003186</v>
      </c>
      <c r="C9394" s="2">
        <v>6</v>
      </c>
      <c r="D9394" s="2">
        <v>308</v>
      </c>
    </row>
    <row r="9395" spans="1:4" x14ac:dyDescent="0.25">
      <c r="A9395" s="2" t="s">
        <v>1637</v>
      </c>
      <c r="B9395" s="2">
        <v>5003186</v>
      </c>
      <c r="C9395" s="2">
        <v>12</v>
      </c>
      <c r="D9395" s="2">
        <v>310</v>
      </c>
    </row>
    <row r="9396" spans="1:4" x14ac:dyDescent="0.25">
      <c r="A9396" s="2" t="s">
        <v>1637</v>
      </c>
      <c r="B9396" s="2">
        <v>5003187</v>
      </c>
      <c r="C9396" s="2">
        <v>6</v>
      </c>
      <c r="D9396" s="2">
        <v>308</v>
      </c>
    </row>
    <row r="9397" spans="1:4" x14ac:dyDescent="0.25">
      <c r="A9397" s="2" t="s">
        <v>1637</v>
      </c>
      <c r="B9397" s="2">
        <v>5003187</v>
      </c>
      <c r="C9397" s="2">
        <v>12</v>
      </c>
      <c r="D9397" s="2">
        <v>310</v>
      </c>
    </row>
    <row r="9398" spans="1:4" x14ac:dyDescent="0.25">
      <c r="A9398" s="2" t="s">
        <v>1637</v>
      </c>
      <c r="B9398" s="2">
        <v>5003188</v>
      </c>
      <c r="C9398" s="2">
        <v>6</v>
      </c>
      <c r="D9398" s="2">
        <v>308</v>
      </c>
    </row>
    <row r="9399" spans="1:4" x14ac:dyDescent="0.25">
      <c r="A9399" s="2" t="s">
        <v>1637</v>
      </c>
      <c r="B9399" s="2">
        <v>5003188</v>
      </c>
      <c r="C9399" s="2">
        <v>12</v>
      </c>
      <c r="D9399" s="2">
        <v>310</v>
      </c>
    </row>
    <row r="9400" spans="1:4" x14ac:dyDescent="0.25">
      <c r="A9400" s="2" t="s">
        <v>1637</v>
      </c>
      <c r="B9400" s="2">
        <v>5003189</v>
      </c>
      <c r="C9400" s="2">
        <v>6</v>
      </c>
      <c r="D9400" s="2">
        <v>308</v>
      </c>
    </row>
    <row r="9401" spans="1:4" x14ac:dyDescent="0.25">
      <c r="A9401" s="2" t="s">
        <v>1637</v>
      </c>
      <c r="B9401" s="2">
        <v>5003189</v>
      </c>
      <c r="C9401" s="2">
        <v>12</v>
      </c>
      <c r="D9401" s="2">
        <v>310</v>
      </c>
    </row>
    <row r="9402" spans="1:4" x14ac:dyDescent="0.25">
      <c r="A9402" s="2" t="s">
        <v>1637</v>
      </c>
      <c r="B9402" s="2">
        <v>5003190</v>
      </c>
      <c r="C9402" s="2">
        <v>6</v>
      </c>
      <c r="D9402" s="2">
        <v>308</v>
      </c>
    </row>
    <row r="9403" spans="1:4" x14ac:dyDescent="0.25">
      <c r="A9403" s="2" t="s">
        <v>1637</v>
      </c>
      <c r="B9403" s="2">
        <v>5003190</v>
      </c>
      <c r="C9403" s="2">
        <v>12</v>
      </c>
      <c r="D9403" s="2">
        <v>310</v>
      </c>
    </row>
    <row r="9404" spans="1:4" x14ac:dyDescent="0.25">
      <c r="A9404" s="2" t="s">
        <v>1637</v>
      </c>
      <c r="B9404" s="2">
        <v>5003191</v>
      </c>
      <c r="C9404" s="2">
        <v>6</v>
      </c>
      <c r="D9404" s="2">
        <v>308</v>
      </c>
    </row>
    <row r="9405" spans="1:4" x14ac:dyDescent="0.25">
      <c r="A9405" s="2" t="s">
        <v>1637</v>
      </c>
      <c r="B9405" s="2">
        <v>5003191</v>
      </c>
      <c r="C9405" s="2">
        <v>12</v>
      </c>
      <c r="D9405" s="2">
        <v>310</v>
      </c>
    </row>
    <row r="9406" spans="1:4" x14ac:dyDescent="0.25">
      <c r="A9406" s="2" t="s">
        <v>1637</v>
      </c>
      <c r="B9406" s="2">
        <v>5003192</v>
      </c>
      <c r="C9406" s="2">
        <v>6</v>
      </c>
      <c r="D9406" s="2">
        <v>308</v>
      </c>
    </row>
    <row r="9407" spans="1:4" x14ac:dyDescent="0.25">
      <c r="A9407" s="2" t="s">
        <v>1637</v>
      </c>
      <c r="B9407" s="2">
        <v>5003192</v>
      </c>
      <c r="C9407" s="2">
        <v>12</v>
      </c>
      <c r="D9407" s="2">
        <v>310</v>
      </c>
    </row>
    <row r="9408" spans="1:4" x14ac:dyDescent="0.25">
      <c r="A9408" s="2" t="s">
        <v>1637</v>
      </c>
      <c r="B9408" s="2">
        <v>5003193</v>
      </c>
      <c r="C9408" s="2">
        <v>6</v>
      </c>
      <c r="D9408" s="2">
        <v>308</v>
      </c>
    </row>
    <row r="9409" spans="1:4" x14ac:dyDescent="0.25">
      <c r="A9409" s="2" t="s">
        <v>1637</v>
      </c>
      <c r="B9409" s="2">
        <v>5003193</v>
      </c>
      <c r="C9409" s="2">
        <v>12</v>
      </c>
      <c r="D9409" s="2">
        <v>310</v>
      </c>
    </row>
    <row r="9410" spans="1:4" x14ac:dyDescent="0.25">
      <c r="A9410" s="2" t="s">
        <v>1637</v>
      </c>
      <c r="B9410" s="2">
        <v>5003194</v>
      </c>
      <c r="C9410" s="2">
        <v>6</v>
      </c>
      <c r="D9410" s="2">
        <v>308</v>
      </c>
    </row>
    <row r="9411" spans="1:4" x14ac:dyDescent="0.25">
      <c r="A9411" s="2" t="s">
        <v>1637</v>
      </c>
      <c r="B9411" s="2">
        <v>5003194</v>
      </c>
      <c r="C9411" s="2">
        <v>12</v>
      </c>
      <c r="D9411" s="2">
        <v>310</v>
      </c>
    </row>
    <row r="9412" spans="1:4" x14ac:dyDescent="0.25">
      <c r="A9412" s="2" t="s">
        <v>1637</v>
      </c>
      <c r="B9412" s="2">
        <v>5003195</v>
      </c>
      <c r="C9412" s="2">
        <v>6</v>
      </c>
      <c r="D9412" s="2">
        <v>308</v>
      </c>
    </row>
    <row r="9413" spans="1:4" x14ac:dyDescent="0.25">
      <c r="A9413" s="2" t="s">
        <v>1637</v>
      </c>
      <c r="B9413" s="2">
        <v>5003195</v>
      </c>
      <c r="C9413" s="2">
        <v>12</v>
      </c>
      <c r="D9413" s="2">
        <v>310</v>
      </c>
    </row>
    <row r="9414" spans="1:4" x14ac:dyDescent="0.25">
      <c r="A9414" s="2" t="s">
        <v>1637</v>
      </c>
      <c r="B9414" s="2">
        <v>5003196</v>
      </c>
      <c r="C9414" s="2">
        <v>6</v>
      </c>
      <c r="D9414" s="2">
        <v>308</v>
      </c>
    </row>
    <row r="9415" spans="1:4" x14ac:dyDescent="0.25">
      <c r="A9415" s="2" t="s">
        <v>1637</v>
      </c>
      <c r="B9415" s="2">
        <v>5003196</v>
      </c>
      <c r="C9415" s="2">
        <v>12</v>
      </c>
      <c r="D9415" s="2">
        <v>310</v>
      </c>
    </row>
    <row r="9416" spans="1:4" x14ac:dyDescent="0.25">
      <c r="A9416" s="2" t="s">
        <v>1637</v>
      </c>
      <c r="B9416" s="2">
        <v>5003197</v>
      </c>
      <c r="C9416" s="2">
        <v>6</v>
      </c>
      <c r="D9416" s="2">
        <v>308</v>
      </c>
    </row>
    <row r="9417" spans="1:4" x14ac:dyDescent="0.25">
      <c r="A9417" s="2" t="s">
        <v>1637</v>
      </c>
      <c r="B9417" s="2">
        <v>5003197</v>
      </c>
      <c r="C9417" s="2">
        <v>12</v>
      </c>
      <c r="D9417" s="2">
        <v>310</v>
      </c>
    </row>
    <row r="9418" spans="1:4" x14ac:dyDescent="0.25">
      <c r="A9418" s="2" t="s">
        <v>1637</v>
      </c>
      <c r="B9418" s="2">
        <v>5003198</v>
      </c>
      <c r="C9418" s="2">
        <v>6</v>
      </c>
      <c r="D9418" s="2">
        <v>308</v>
      </c>
    </row>
    <row r="9419" spans="1:4" x14ac:dyDescent="0.25">
      <c r="A9419" s="2" t="s">
        <v>1637</v>
      </c>
      <c r="B9419" s="2">
        <v>5003198</v>
      </c>
      <c r="C9419" s="2">
        <v>12</v>
      </c>
      <c r="D9419" s="2">
        <v>310</v>
      </c>
    </row>
    <row r="9420" spans="1:4" x14ac:dyDescent="0.25">
      <c r="A9420" s="2" t="s">
        <v>1637</v>
      </c>
      <c r="B9420" s="2">
        <v>5003199</v>
      </c>
      <c r="C9420" s="2">
        <v>6</v>
      </c>
      <c r="D9420" s="2">
        <v>308</v>
      </c>
    </row>
    <row r="9421" spans="1:4" x14ac:dyDescent="0.25">
      <c r="A9421" s="2" t="s">
        <v>1637</v>
      </c>
      <c r="B9421" s="2">
        <v>5003199</v>
      </c>
      <c r="C9421" s="2">
        <v>12</v>
      </c>
      <c r="D9421" s="2">
        <v>310</v>
      </c>
    </row>
    <row r="9422" spans="1:4" x14ac:dyDescent="0.25">
      <c r="A9422" s="2" t="s">
        <v>1637</v>
      </c>
      <c r="B9422" s="2">
        <v>5003200</v>
      </c>
      <c r="C9422" s="2">
        <v>6</v>
      </c>
      <c r="D9422" s="2">
        <v>308</v>
      </c>
    </row>
    <row r="9423" spans="1:4" x14ac:dyDescent="0.25">
      <c r="A9423" s="2" t="s">
        <v>1637</v>
      </c>
      <c r="B9423" s="2">
        <v>5003200</v>
      </c>
      <c r="C9423" s="2">
        <v>12</v>
      </c>
      <c r="D9423" s="2">
        <v>310</v>
      </c>
    </row>
    <row r="9424" spans="1:4" x14ac:dyDescent="0.25">
      <c r="A9424" s="2" t="s">
        <v>1637</v>
      </c>
      <c r="B9424" s="2">
        <v>5003201</v>
      </c>
      <c r="C9424" s="2">
        <v>6</v>
      </c>
      <c r="D9424" s="2">
        <v>308</v>
      </c>
    </row>
    <row r="9425" spans="1:4" x14ac:dyDescent="0.25">
      <c r="A9425" s="2" t="s">
        <v>1637</v>
      </c>
      <c r="B9425" s="2">
        <v>5003201</v>
      </c>
      <c r="C9425" s="2">
        <v>12</v>
      </c>
      <c r="D9425" s="2">
        <v>310</v>
      </c>
    </row>
    <row r="9426" spans="1:4" x14ac:dyDescent="0.25">
      <c r="A9426" s="2" t="s">
        <v>1637</v>
      </c>
      <c r="B9426" s="2">
        <v>5003202</v>
      </c>
      <c r="C9426" s="2">
        <v>6</v>
      </c>
      <c r="D9426" s="2">
        <v>308</v>
      </c>
    </row>
    <row r="9427" spans="1:4" x14ac:dyDescent="0.25">
      <c r="A9427" s="2" t="s">
        <v>1637</v>
      </c>
      <c r="B9427" s="2">
        <v>5003202</v>
      </c>
      <c r="C9427" s="2">
        <v>12</v>
      </c>
      <c r="D9427" s="2">
        <v>310</v>
      </c>
    </row>
    <row r="9428" spans="1:4" x14ac:dyDescent="0.25">
      <c r="A9428" s="2" t="s">
        <v>1637</v>
      </c>
      <c r="B9428" s="2">
        <v>5003203</v>
      </c>
      <c r="C9428" s="2">
        <v>6</v>
      </c>
      <c r="D9428" s="2">
        <v>308</v>
      </c>
    </row>
    <row r="9429" spans="1:4" x14ac:dyDescent="0.25">
      <c r="A9429" s="2" t="s">
        <v>1637</v>
      </c>
      <c r="B9429" s="2">
        <v>5003203</v>
      </c>
      <c r="C9429" s="2">
        <v>12</v>
      </c>
      <c r="D9429" s="2">
        <v>310</v>
      </c>
    </row>
    <row r="9430" spans="1:4" x14ac:dyDescent="0.25">
      <c r="A9430" s="2" t="s">
        <v>1637</v>
      </c>
      <c r="B9430" s="2">
        <v>5003204</v>
      </c>
      <c r="C9430" s="2">
        <v>6</v>
      </c>
      <c r="D9430" s="2">
        <v>308</v>
      </c>
    </row>
    <row r="9431" spans="1:4" x14ac:dyDescent="0.25">
      <c r="A9431" s="2" t="s">
        <v>1637</v>
      </c>
      <c r="B9431" s="2">
        <v>5003204</v>
      </c>
      <c r="C9431" s="2">
        <v>12</v>
      </c>
      <c r="D9431" s="2">
        <v>310</v>
      </c>
    </row>
    <row r="9432" spans="1:4" x14ac:dyDescent="0.25">
      <c r="A9432" s="2" t="s">
        <v>1637</v>
      </c>
      <c r="B9432" s="2">
        <v>5003205</v>
      </c>
      <c r="C9432" s="2">
        <v>6</v>
      </c>
      <c r="D9432" s="2">
        <v>308</v>
      </c>
    </row>
    <row r="9433" spans="1:4" x14ac:dyDescent="0.25">
      <c r="A9433" s="2" t="s">
        <v>1637</v>
      </c>
      <c r="B9433" s="2">
        <v>5003205</v>
      </c>
      <c r="C9433" s="2">
        <v>12</v>
      </c>
      <c r="D9433" s="2">
        <v>310</v>
      </c>
    </row>
    <row r="9434" spans="1:4" x14ac:dyDescent="0.25">
      <c r="A9434" s="2" t="s">
        <v>1637</v>
      </c>
      <c r="B9434" s="2">
        <v>5003206</v>
      </c>
      <c r="C9434" s="2">
        <v>6</v>
      </c>
      <c r="D9434" s="2">
        <v>308</v>
      </c>
    </row>
    <row r="9435" spans="1:4" x14ac:dyDescent="0.25">
      <c r="A9435" s="2" t="s">
        <v>1637</v>
      </c>
      <c r="B9435" s="2">
        <v>5003206</v>
      </c>
      <c r="C9435" s="2">
        <v>12</v>
      </c>
      <c r="D9435" s="2">
        <v>310</v>
      </c>
    </row>
    <row r="9436" spans="1:4" x14ac:dyDescent="0.25">
      <c r="A9436" s="2" t="s">
        <v>1637</v>
      </c>
      <c r="B9436" s="2">
        <v>5003207</v>
      </c>
      <c r="C9436" s="2">
        <v>6</v>
      </c>
      <c r="D9436" s="2">
        <v>308</v>
      </c>
    </row>
    <row r="9437" spans="1:4" x14ac:dyDescent="0.25">
      <c r="A9437" s="2" t="s">
        <v>1637</v>
      </c>
      <c r="B9437" s="2">
        <v>5003207</v>
      </c>
      <c r="C9437" s="2">
        <v>12</v>
      </c>
      <c r="D9437" s="2">
        <v>310</v>
      </c>
    </row>
    <row r="9438" spans="1:4" x14ac:dyDescent="0.25">
      <c r="A9438" s="2" t="s">
        <v>1637</v>
      </c>
      <c r="B9438" s="2">
        <v>5003208</v>
      </c>
      <c r="C9438" s="2">
        <v>6</v>
      </c>
      <c r="D9438" s="2">
        <v>308</v>
      </c>
    </row>
    <row r="9439" spans="1:4" x14ac:dyDescent="0.25">
      <c r="A9439" s="2" t="s">
        <v>1637</v>
      </c>
      <c r="B9439" s="2">
        <v>5003208</v>
      </c>
      <c r="C9439" s="2">
        <v>12</v>
      </c>
      <c r="D9439" s="2">
        <v>310</v>
      </c>
    </row>
    <row r="9440" spans="1:4" x14ac:dyDescent="0.25">
      <c r="A9440" s="2" t="s">
        <v>1637</v>
      </c>
      <c r="B9440" s="2">
        <v>5003209</v>
      </c>
      <c r="C9440" s="2">
        <v>6</v>
      </c>
      <c r="D9440" s="2">
        <v>308</v>
      </c>
    </row>
    <row r="9441" spans="1:4" x14ac:dyDescent="0.25">
      <c r="A9441" s="2" t="s">
        <v>1637</v>
      </c>
      <c r="B9441" s="2">
        <v>5003209</v>
      </c>
      <c r="C9441" s="2">
        <v>12</v>
      </c>
      <c r="D9441" s="2">
        <v>310</v>
      </c>
    </row>
    <row r="9442" spans="1:4" x14ac:dyDescent="0.25">
      <c r="A9442" s="2" t="s">
        <v>1637</v>
      </c>
      <c r="B9442" s="2">
        <v>5003210</v>
      </c>
      <c r="C9442" s="2">
        <v>6</v>
      </c>
      <c r="D9442" s="2">
        <v>308</v>
      </c>
    </row>
    <row r="9443" spans="1:4" x14ac:dyDescent="0.25">
      <c r="A9443" s="2" t="s">
        <v>1637</v>
      </c>
      <c r="B9443" s="2">
        <v>5003210</v>
      </c>
      <c r="C9443" s="2">
        <v>12</v>
      </c>
      <c r="D9443" s="2">
        <v>310</v>
      </c>
    </row>
    <row r="9444" spans="1:4" x14ac:dyDescent="0.25">
      <c r="A9444" s="2" t="s">
        <v>1637</v>
      </c>
      <c r="B9444" s="2">
        <v>5003211</v>
      </c>
      <c r="C9444" s="2">
        <v>6</v>
      </c>
      <c r="D9444" s="2">
        <v>308</v>
      </c>
    </row>
    <row r="9445" spans="1:4" x14ac:dyDescent="0.25">
      <c r="A9445" s="2" t="s">
        <v>1637</v>
      </c>
      <c r="B9445" s="2">
        <v>5003211</v>
      </c>
      <c r="C9445" s="2">
        <v>12</v>
      </c>
      <c r="D9445" s="2">
        <v>310</v>
      </c>
    </row>
    <row r="9446" spans="1:4" x14ac:dyDescent="0.25">
      <c r="A9446" s="2" t="s">
        <v>1637</v>
      </c>
      <c r="B9446" s="2">
        <v>5003212</v>
      </c>
      <c r="C9446" s="2">
        <v>6</v>
      </c>
      <c r="D9446" s="2">
        <v>308</v>
      </c>
    </row>
    <row r="9447" spans="1:4" x14ac:dyDescent="0.25">
      <c r="A9447" s="2" t="s">
        <v>1637</v>
      </c>
      <c r="B9447" s="2">
        <v>5003212</v>
      </c>
      <c r="C9447" s="2">
        <v>12</v>
      </c>
      <c r="D9447" s="2">
        <v>310</v>
      </c>
    </row>
    <row r="9448" spans="1:4" x14ac:dyDescent="0.25">
      <c r="A9448" s="2" t="s">
        <v>1637</v>
      </c>
      <c r="B9448" s="2">
        <v>5003213</v>
      </c>
      <c r="C9448" s="2">
        <v>6</v>
      </c>
      <c r="D9448" s="2">
        <v>308</v>
      </c>
    </row>
    <row r="9449" spans="1:4" x14ac:dyDescent="0.25">
      <c r="A9449" s="2" t="s">
        <v>1637</v>
      </c>
      <c r="B9449" s="2">
        <v>5003213</v>
      </c>
      <c r="C9449" s="2">
        <v>12</v>
      </c>
      <c r="D9449" s="2">
        <v>310</v>
      </c>
    </row>
    <row r="9450" spans="1:4" x14ac:dyDescent="0.25">
      <c r="A9450" s="2" t="s">
        <v>1637</v>
      </c>
      <c r="B9450" s="2">
        <v>5003214</v>
      </c>
      <c r="C9450" s="2">
        <v>6</v>
      </c>
      <c r="D9450" s="2">
        <v>308</v>
      </c>
    </row>
    <row r="9451" spans="1:4" x14ac:dyDescent="0.25">
      <c r="A9451" s="2" t="s">
        <v>1637</v>
      </c>
      <c r="B9451" s="2">
        <v>5003214</v>
      </c>
      <c r="C9451" s="2">
        <v>12</v>
      </c>
      <c r="D9451" s="2">
        <v>310</v>
      </c>
    </row>
    <row r="9452" spans="1:4" x14ac:dyDescent="0.25">
      <c r="A9452" s="2" t="s">
        <v>1637</v>
      </c>
      <c r="B9452" s="2">
        <v>5003215</v>
      </c>
      <c r="C9452" s="2">
        <v>6</v>
      </c>
      <c r="D9452" s="2">
        <v>308</v>
      </c>
    </row>
    <row r="9453" spans="1:4" x14ac:dyDescent="0.25">
      <c r="A9453" s="2" t="s">
        <v>1637</v>
      </c>
      <c r="B9453" s="2">
        <v>5003215</v>
      </c>
      <c r="C9453" s="2">
        <v>12</v>
      </c>
      <c r="D9453" s="2">
        <v>310</v>
      </c>
    </row>
    <row r="9454" spans="1:4" x14ac:dyDescent="0.25">
      <c r="A9454" s="2" t="s">
        <v>1637</v>
      </c>
      <c r="B9454" s="2">
        <v>5003216</v>
      </c>
      <c r="C9454" s="2">
        <v>6</v>
      </c>
      <c r="D9454" s="2">
        <v>308</v>
      </c>
    </row>
    <row r="9455" spans="1:4" x14ac:dyDescent="0.25">
      <c r="A9455" s="2" t="s">
        <v>1637</v>
      </c>
      <c r="B9455" s="2">
        <v>5003216</v>
      </c>
      <c r="C9455" s="2">
        <v>12</v>
      </c>
      <c r="D9455" s="2">
        <v>310</v>
      </c>
    </row>
    <row r="9456" spans="1:4" x14ac:dyDescent="0.25">
      <c r="A9456" s="2" t="s">
        <v>1637</v>
      </c>
      <c r="B9456" s="2">
        <v>5003217</v>
      </c>
      <c r="C9456" s="2">
        <v>6</v>
      </c>
      <c r="D9456" s="2">
        <v>308</v>
      </c>
    </row>
    <row r="9457" spans="1:4" x14ac:dyDescent="0.25">
      <c r="A9457" s="2" t="s">
        <v>1637</v>
      </c>
      <c r="B9457" s="2">
        <v>5003217</v>
      </c>
      <c r="C9457" s="2">
        <v>12</v>
      </c>
      <c r="D9457" s="2">
        <v>310</v>
      </c>
    </row>
    <row r="9458" spans="1:4" x14ac:dyDescent="0.25">
      <c r="A9458" s="2" t="s">
        <v>1637</v>
      </c>
      <c r="B9458" s="2">
        <v>5003218</v>
      </c>
      <c r="C9458" s="2">
        <v>6</v>
      </c>
      <c r="D9458" s="2">
        <v>308</v>
      </c>
    </row>
    <row r="9459" spans="1:4" x14ac:dyDescent="0.25">
      <c r="A9459" s="2" t="s">
        <v>1637</v>
      </c>
      <c r="B9459" s="2">
        <v>5003218</v>
      </c>
      <c r="C9459" s="2">
        <v>12</v>
      </c>
      <c r="D9459" s="2">
        <v>310</v>
      </c>
    </row>
    <row r="9460" spans="1:4" x14ac:dyDescent="0.25">
      <c r="A9460" s="2" t="s">
        <v>1637</v>
      </c>
      <c r="B9460" s="2">
        <v>5003219</v>
      </c>
      <c r="C9460" s="2">
        <v>6</v>
      </c>
      <c r="D9460" s="2">
        <v>308</v>
      </c>
    </row>
    <row r="9461" spans="1:4" x14ac:dyDescent="0.25">
      <c r="A9461" s="2" t="s">
        <v>1637</v>
      </c>
      <c r="B9461" s="2">
        <v>5003219</v>
      </c>
      <c r="C9461" s="2">
        <v>12</v>
      </c>
      <c r="D9461" s="2">
        <v>310</v>
      </c>
    </row>
    <row r="9462" spans="1:4" x14ac:dyDescent="0.25">
      <c r="A9462" s="2" t="s">
        <v>1637</v>
      </c>
      <c r="B9462" s="2">
        <v>5003220</v>
      </c>
      <c r="C9462" s="2">
        <v>6</v>
      </c>
      <c r="D9462" s="2">
        <v>308</v>
      </c>
    </row>
    <row r="9463" spans="1:4" x14ac:dyDescent="0.25">
      <c r="A9463" s="2" t="s">
        <v>1637</v>
      </c>
      <c r="B9463" s="2">
        <v>5003220</v>
      </c>
      <c r="C9463" s="2">
        <v>12</v>
      </c>
      <c r="D9463" s="2">
        <v>310</v>
      </c>
    </row>
    <row r="9464" spans="1:4" x14ac:dyDescent="0.25">
      <c r="A9464" s="2" t="s">
        <v>1637</v>
      </c>
      <c r="B9464" s="2">
        <v>5003221</v>
      </c>
      <c r="C9464" s="2">
        <v>6</v>
      </c>
      <c r="D9464" s="2">
        <v>308</v>
      </c>
    </row>
    <row r="9465" spans="1:4" x14ac:dyDescent="0.25">
      <c r="A9465" s="2" t="s">
        <v>1637</v>
      </c>
      <c r="B9465" s="2">
        <v>5003221</v>
      </c>
      <c r="C9465" s="2">
        <v>12</v>
      </c>
      <c r="D9465" s="2">
        <v>310</v>
      </c>
    </row>
    <row r="9466" spans="1:4" x14ac:dyDescent="0.25">
      <c r="A9466" s="2" t="s">
        <v>1637</v>
      </c>
      <c r="B9466" s="2">
        <v>5003222</v>
      </c>
      <c r="C9466" s="2">
        <v>6</v>
      </c>
      <c r="D9466" s="2">
        <v>308</v>
      </c>
    </row>
    <row r="9467" spans="1:4" x14ac:dyDescent="0.25">
      <c r="A9467" s="2" t="s">
        <v>1637</v>
      </c>
      <c r="B9467" s="2">
        <v>5003222</v>
      </c>
      <c r="C9467" s="2">
        <v>12</v>
      </c>
      <c r="D9467" s="2">
        <v>310</v>
      </c>
    </row>
    <row r="9468" spans="1:4" x14ac:dyDescent="0.25">
      <c r="A9468" s="2" t="s">
        <v>1637</v>
      </c>
      <c r="B9468" s="2">
        <v>5003223</v>
      </c>
      <c r="C9468" s="2">
        <v>6</v>
      </c>
      <c r="D9468" s="2">
        <v>308</v>
      </c>
    </row>
    <row r="9469" spans="1:4" x14ac:dyDescent="0.25">
      <c r="A9469" s="2" t="s">
        <v>1637</v>
      </c>
      <c r="B9469" s="2">
        <v>5003223</v>
      </c>
      <c r="C9469" s="2">
        <v>12</v>
      </c>
      <c r="D9469" s="2">
        <v>310</v>
      </c>
    </row>
    <row r="9470" spans="1:4" x14ac:dyDescent="0.25">
      <c r="A9470" s="2" t="s">
        <v>1637</v>
      </c>
      <c r="B9470" s="2">
        <v>5003224</v>
      </c>
      <c r="C9470" s="2">
        <v>6</v>
      </c>
      <c r="D9470" s="2">
        <v>308</v>
      </c>
    </row>
    <row r="9471" spans="1:4" x14ac:dyDescent="0.25">
      <c r="A9471" s="2" t="s">
        <v>1637</v>
      </c>
      <c r="B9471" s="2">
        <v>5003224</v>
      </c>
      <c r="C9471" s="2">
        <v>12</v>
      </c>
      <c r="D9471" s="2">
        <v>310</v>
      </c>
    </row>
    <row r="9472" spans="1:4" x14ac:dyDescent="0.25">
      <c r="A9472" s="2" t="s">
        <v>1637</v>
      </c>
      <c r="B9472" s="2">
        <v>5003225</v>
      </c>
      <c r="C9472" s="2">
        <v>6</v>
      </c>
      <c r="D9472" s="2">
        <v>308</v>
      </c>
    </row>
    <row r="9473" spans="1:4" x14ac:dyDescent="0.25">
      <c r="A9473" s="2" t="s">
        <v>1637</v>
      </c>
      <c r="B9473" s="2">
        <v>5003225</v>
      </c>
      <c r="C9473" s="2">
        <v>12</v>
      </c>
      <c r="D9473" s="2">
        <v>310</v>
      </c>
    </row>
    <row r="9474" spans="1:4" x14ac:dyDescent="0.25">
      <c r="A9474" s="2" t="s">
        <v>1637</v>
      </c>
      <c r="B9474" s="2">
        <v>5003226</v>
      </c>
      <c r="C9474" s="2">
        <v>6</v>
      </c>
      <c r="D9474" s="2">
        <v>308</v>
      </c>
    </row>
    <row r="9475" spans="1:4" x14ac:dyDescent="0.25">
      <c r="A9475" s="2" t="s">
        <v>1637</v>
      </c>
      <c r="B9475" s="2">
        <v>5003226</v>
      </c>
      <c r="C9475" s="2">
        <v>12</v>
      </c>
      <c r="D9475" s="2">
        <v>310</v>
      </c>
    </row>
    <row r="9476" spans="1:4" x14ac:dyDescent="0.25">
      <c r="A9476" s="2" t="s">
        <v>1637</v>
      </c>
      <c r="B9476" s="2">
        <v>5003227</v>
      </c>
      <c r="C9476" s="2">
        <v>6</v>
      </c>
      <c r="D9476" s="2">
        <v>308</v>
      </c>
    </row>
    <row r="9477" spans="1:4" x14ac:dyDescent="0.25">
      <c r="A9477" s="2" t="s">
        <v>1637</v>
      </c>
      <c r="B9477" s="2">
        <v>5003227</v>
      </c>
      <c r="C9477" s="2">
        <v>12</v>
      </c>
      <c r="D9477" s="2">
        <v>310</v>
      </c>
    </row>
    <row r="9478" spans="1:4" x14ac:dyDescent="0.25">
      <c r="A9478" s="2" t="s">
        <v>1637</v>
      </c>
      <c r="B9478" s="2">
        <v>5003228</v>
      </c>
      <c r="C9478" s="2">
        <v>6</v>
      </c>
      <c r="D9478" s="2">
        <v>308</v>
      </c>
    </row>
    <row r="9479" spans="1:4" x14ac:dyDescent="0.25">
      <c r="A9479" s="2" t="s">
        <v>1637</v>
      </c>
      <c r="B9479" s="2">
        <v>5003228</v>
      </c>
      <c r="C9479" s="2">
        <v>12</v>
      </c>
      <c r="D9479" s="2">
        <v>310</v>
      </c>
    </row>
    <row r="9480" spans="1:4" x14ac:dyDescent="0.25">
      <c r="A9480" s="2" t="s">
        <v>1637</v>
      </c>
      <c r="B9480" s="2">
        <v>5003229</v>
      </c>
      <c r="C9480" s="2">
        <v>6</v>
      </c>
      <c r="D9480" s="2">
        <v>308</v>
      </c>
    </row>
    <row r="9481" spans="1:4" x14ac:dyDescent="0.25">
      <c r="A9481" s="2" t="s">
        <v>1637</v>
      </c>
      <c r="B9481" s="2">
        <v>5003229</v>
      </c>
      <c r="C9481" s="2">
        <v>12</v>
      </c>
      <c r="D9481" s="2">
        <v>310</v>
      </c>
    </row>
    <row r="9482" spans="1:4" x14ac:dyDescent="0.25">
      <c r="A9482" s="2" t="s">
        <v>1637</v>
      </c>
      <c r="B9482" s="2">
        <v>5003230</v>
      </c>
      <c r="C9482" s="2">
        <v>6</v>
      </c>
      <c r="D9482" s="2">
        <v>308</v>
      </c>
    </row>
    <row r="9483" spans="1:4" x14ac:dyDescent="0.25">
      <c r="A9483" s="2" t="s">
        <v>1637</v>
      </c>
      <c r="B9483" s="2">
        <v>5003230</v>
      </c>
      <c r="C9483" s="2">
        <v>12</v>
      </c>
      <c r="D9483" s="2">
        <v>310</v>
      </c>
    </row>
    <row r="9484" spans="1:4" x14ac:dyDescent="0.25">
      <c r="A9484" s="2" t="s">
        <v>1637</v>
      </c>
      <c r="B9484" s="2">
        <v>5003231</v>
      </c>
      <c r="C9484" s="2">
        <v>6</v>
      </c>
      <c r="D9484" s="2">
        <v>308</v>
      </c>
    </row>
    <row r="9485" spans="1:4" x14ac:dyDescent="0.25">
      <c r="A9485" s="2" t="s">
        <v>1637</v>
      </c>
      <c r="B9485" s="2">
        <v>5003231</v>
      </c>
      <c r="C9485" s="2">
        <v>12</v>
      </c>
      <c r="D9485" s="2">
        <v>310</v>
      </c>
    </row>
    <row r="9486" spans="1:4" x14ac:dyDescent="0.25">
      <c r="A9486" s="2" t="s">
        <v>1637</v>
      </c>
      <c r="B9486" s="2">
        <v>5003232</v>
      </c>
      <c r="C9486" s="2">
        <v>6</v>
      </c>
      <c r="D9486" s="2">
        <v>308</v>
      </c>
    </row>
    <row r="9487" spans="1:4" x14ac:dyDescent="0.25">
      <c r="A9487" s="2" t="s">
        <v>1637</v>
      </c>
      <c r="B9487" s="2">
        <v>5003232</v>
      </c>
      <c r="C9487" s="2">
        <v>12</v>
      </c>
      <c r="D9487" s="2">
        <v>310</v>
      </c>
    </row>
    <row r="9488" spans="1:4" x14ac:dyDescent="0.25">
      <c r="A9488" s="2" t="s">
        <v>1637</v>
      </c>
      <c r="B9488" s="2">
        <v>5003233</v>
      </c>
      <c r="C9488" s="2">
        <v>6</v>
      </c>
      <c r="D9488" s="2">
        <v>308</v>
      </c>
    </row>
    <row r="9489" spans="1:4" x14ac:dyDescent="0.25">
      <c r="A9489" s="2" t="s">
        <v>1637</v>
      </c>
      <c r="B9489" s="2">
        <v>5003233</v>
      </c>
      <c r="C9489" s="2">
        <v>12</v>
      </c>
      <c r="D9489" s="2">
        <v>310</v>
      </c>
    </row>
    <row r="9490" spans="1:4" x14ac:dyDescent="0.25">
      <c r="A9490" s="2" t="s">
        <v>1637</v>
      </c>
      <c r="B9490" s="2">
        <v>5003234</v>
      </c>
      <c r="C9490" s="2">
        <v>6</v>
      </c>
      <c r="D9490" s="2">
        <v>308</v>
      </c>
    </row>
    <row r="9491" spans="1:4" x14ac:dyDescent="0.25">
      <c r="A9491" s="2" t="s">
        <v>1637</v>
      </c>
      <c r="B9491" s="2">
        <v>5003234</v>
      </c>
      <c r="C9491" s="2">
        <v>12</v>
      </c>
      <c r="D9491" s="2">
        <v>310</v>
      </c>
    </row>
    <row r="9492" spans="1:4" x14ac:dyDescent="0.25">
      <c r="A9492" s="2" t="s">
        <v>1637</v>
      </c>
      <c r="B9492" s="2">
        <v>5003235</v>
      </c>
      <c r="C9492" s="2">
        <v>6</v>
      </c>
      <c r="D9492" s="2">
        <v>308</v>
      </c>
    </row>
    <row r="9493" spans="1:4" x14ac:dyDescent="0.25">
      <c r="A9493" s="2" t="s">
        <v>1637</v>
      </c>
      <c r="B9493" s="2">
        <v>5003235</v>
      </c>
      <c r="C9493" s="2">
        <v>12</v>
      </c>
      <c r="D9493" s="2">
        <v>310</v>
      </c>
    </row>
    <row r="9494" spans="1:4" x14ac:dyDescent="0.25">
      <c r="A9494" s="2" t="s">
        <v>1637</v>
      </c>
      <c r="B9494" s="2">
        <v>5003236</v>
      </c>
      <c r="C9494" s="2">
        <v>6</v>
      </c>
      <c r="D9494" s="2">
        <v>308</v>
      </c>
    </row>
    <row r="9495" spans="1:4" x14ac:dyDescent="0.25">
      <c r="A9495" s="2" t="s">
        <v>1637</v>
      </c>
      <c r="B9495" s="2">
        <v>5003236</v>
      </c>
      <c r="C9495" s="2">
        <v>12</v>
      </c>
      <c r="D9495" s="2">
        <v>310</v>
      </c>
    </row>
    <row r="9496" spans="1:4" x14ac:dyDescent="0.25">
      <c r="A9496" s="2" t="s">
        <v>1637</v>
      </c>
      <c r="B9496" s="2">
        <v>5003237</v>
      </c>
      <c r="C9496" s="2">
        <v>6</v>
      </c>
      <c r="D9496" s="2">
        <v>308</v>
      </c>
    </row>
    <row r="9497" spans="1:4" x14ac:dyDescent="0.25">
      <c r="A9497" s="2" t="s">
        <v>1637</v>
      </c>
      <c r="B9497" s="2">
        <v>5003237</v>
      </c>
      <c r="C9497" s="2">
        <v>12</v>
      </c>
      <c r="D9497" s="2">
        <v>310</v>
      </c>
    </row>
    <row r="9498" spans="1:4" x14ac:dyDescent="0.25">
      <c r="A9498" s="2" t="s">
        <v>1637</v>
      </c>
      <c r="B9498" s="2">
        <v>5003238</v>
      </c>
      <c r="C9498" s="2">
        <v>6</v>
      </c>
      <c r="D9498" s="2">
        <v>308</v>
      </c>
    </row>
    <row r="9499" spans="1:4" x14ac:dyDescent="0.25">
      <c r="A9499" s="2" t="s">
        <v>1637</v>
      </c>
      <c r="B9499" s="2">
        <v>5003238</v>
      </c>
      <c r="C9499" s="2">
        <v>12</v>
      </c>
      <c r="D9499" s="2">
        <v>310</v>
      </c>
    </row>
    <row r="9500" spans="1:4" x14ac:dyDescent="0.25">
      <c r="A9500" s="2" t="s">
        <v>1637</v>
      </c>
      <c r="B9500" s="2">
        <v>5003239</v>
      </c>
      <c r="C9500" s="2">
        <v>6</v>
      </c>
      <c r="D9500" s="2">
        <v>308</v>
      </c>
    </row>
    <row r="9501" spans="1:4" x14ac:dyDescent="0.25">
      <c r="A9501" s="2" t="s">
        <v>1637</v>
      </c>
      <c r="B9501" s="2">
        <v>5003239</v>
      </c>
      <c r="C9501" s="2">
        <v>12</v>
      </c>
      <c r="D9501" s="2">
        <v>310</v>
      </c>
    </row>
    <row r="9502" spans="1:4" x14ac:dyDescent="0.25">
      <c r="A9502" s="2" t="s">
        <v>1637</v>
      </c>
      <c r="B9502" s="2">
        <v>5003240</v>
      </c>
      <c r="C9502" s="2">
        <v>6</v>
      </c>
      <c r="D9502" s="2">
        <v>308</v>
      </c>
    </row>
    <row r="9503" spans="1:4" x14ac:dyDescent="0.25">
      <c r="A9503" s="2" t="s">
        <v>1637</v>
      </c>
      <c r="B9503" s="2">
        <v>5003240</v>
      </c>
      <c r="C9503" s="2">
        <v>12</v>
      </c>
      <c r="D9503" s="2">
        <v>310</v>
      </c>
    </row>
    <row r="9504" spans="1:4" x14ac:dyDescent="0.25">
      <c r="A9504" s="2" t="s">
        <v>1637</v>
      </c>
      <c r="B9504" s="2">
        <v>5003241</v>
      </c>
      <c r="C9504" s="2">
        <v>6</v>
      </c>
      <c r="D9504" s="2">
        <v>308</v>
      </c>
    </row>
    <row r="9505" spans="1:4" x14ac:dyDescent="0.25">
      <c r="A9505" s="2" t="s">
        <v>1637</v>
      </c>
      <c r="B9505" s="2">
        <v>5003241</v>
      </c>
      <c r="C9505" s="2">
        <v>12</v>
      </c>
      <c r="D9505" s="2">
        <v>310</v>
      </c>
    </row>
    <row r="9506" spans="1:4" x14ac:dyDescent="0.25">
      <c r="A9506" s="2" t="s">
        <v>1637</v>
      </c>
      <c r="B9506" s="2">
        <v>5003242</v>
      </c>
      <c r="C9506" s="2">
        <v>6</v>
      </c>
      <c r="D9506" s="2">
        <v>308</v>
      </c>
    </row>
    <row r="9507" spans="1:4" x14ac:dyDescent="0.25">
      <c r="A9507" s="2" t="s">
        <v>1637</v>
      </c>
      <c r="B9507" s="2">
        <v>5003242</v>
      </c>
      <c r="C9507" s="2">
        <v>12</v>
      </c>
      <c r="D9507" s="2">
        <v>310</v>
      </c>
    </row>
    <row r="9508" spans="1:4" x14ac:dyDescent="0.25">
      <c r="A9508" s="2" t="s">
        <v>1637</v>
      </c>
      <c r="B9508" s="2">
        <v>5003243</v>
      </c>
      <c r="C9508" s="2">
        <v>6</v>
      </c>
      <c r="D9508" s="2">
        <v>308</v>
      </c>
    </row>
    <row r="9509" spans="1:4" x14ac:dyDescent="0.25">
      <c r="A9509" s="2" t="s">
        <v>1637</v>
      </c>
      <c r="B9509" s="2">
        <v>5003243</v>
      </c>
      <c r="C9509" s="2">
        <v>12</v>
      </c>
      <c r="D9509" s="2">
        <v>310</v>
      </c>
    </row>
    <row r="9510" spans="1:4" x14ac:dyDescent="0.25">
      <c r="A9510" s="2" t="s">
        <v>1637</v>
      </c>
      <c r="B9510" s="2">
        <v>5003244</v>
      </c>
      <c r="C9510" s="2">
        <v>6</v>
      </c>
      <c r="D9510" s="2">
        <v>308</v>
      </c>
    </row>
    <row r="9511" spans="1:4" x14ac:dyDescent="0.25">
      <c r="A9511" s="2" t="s">
        <v>1637</v>
      </c>
      <c r="B9511" s="2">
        <v>5003244</v>
      </c>
      <c r="C9511" s="2">
        <v>12</v>
      </c>
      <c r="D9511" s="2">
        <v>310</v>
      </c>
    </row>
    <row r="9512" spans="1:4" x14ac:dyDescent="0.25">
      <c r="A9512" s="2" t="s">
        <v>1637</v>
      </c>
      <c r="B9512" s="2">
        <v>5003245</v>
      </c>
      <c r="C9512" s="2">
        <v>6</v>
      </c>
      <c r="D9512" s="2">
        <v>308</v>
      </c>
    </row>
    <row r="9513" spans="1:4" x14ac:dyDescent="0.25">
      <c r="A9513" s="2" t="s">
        <v>1637</v>
      </c>
      <c r="B9513" s="2">
        <v>5003245</v>
      </c>
      <c r="C9513" s="2">
        <v>12</v>
      </c>
      <c r="D9513" s="2">
        <v>310</v>
      </c>
    </row>
    <row r="9514" spans="1:4" x14ac:dyDescent="0.25">
      <c r="A9514" s="2" t="s">
        <v>1637</v>
      </c>
      <c r="B9514" s="2">
        <v>5003246</v>
      </c>
      <c r="C9514" s="2">
        <v>6</v>
      </c>
      <c r="D9514" s="2">
        <v>308</v>
      </c>
    </row>
    <row r="9515" spans="1:4" x14ac:dyDescent="0.25">
      <c r="A9515" s="2" t="s">
        <v>1637</v>
      </c>
      <c r="B9515" s="2">
        <v>5003246</v>
      </c>
      <c r="C9515" s="2">
        <v>12</v>
      </c>
      <c r="D9515" s="2">
        <v>310</v>
      </c>
    </row>
    <row r="9516" spans="1:4" x14ac:dyDescent="0.25">
      <c r="A9516" s="2" t="s">
        <v>1637</v>
      </c>
      <c r="B9516" s="2">
        <v>5003247</v>
      </c>
      <c r="C9516" s="2">
        <v>6</v>
      </c>
      <c r="D9516" s="2">
        <v>308</v>
      </c>
    </row>
    <row r="9517" spans="1:4" x14ac:dyDescent="0.25">
      <c r="A9517" s="2" t="s">
        <v>1637</v>
      </c>
      <c r="B9517" s="2">
        <v>5003247</v>
      </c>
      <c r="C9517" s="2">
        <v>12</v>
      </c>
      <c r="D9517" s="2">
        <v>310</v>
      </c>
    </row>
    <row r="9518" spans="1:4" x14ac:dyDescent="0.25">
      <c r="A9518" s="2" t="s">
        <v>1637</v>
      </c>
      <c r="B9518" s="2">
        <v>5003248</v>
      </c>
      <c r="C9518" s="2">
        <v>6</v>
      </c>
      <c r="D9518" s="2">
        <v>308</v>
      </c>
    </row>
    <row r="9519" spans="1:4" x14ac:dyDescent="0.25">
      <c r="A9519" s="2" t="s">
        <v>1637</v>
      </c>
      <c r="B9519" s="2">
        <v>5003248</v>
      </c>
      <c r="C9519" s="2">
        <v>12</v>
      </c>
      <c r="D9519" s="2">
        <v>310</v>
      </c>
    </row>
    <row r="9520" spans="1:4" x14ac:dyDescent="0.25">
      <c r="A9520" s="2" t="s">
        <v>1637</v>
      </c>
      <c r="B9520" s="2">
        <v>5003249</v>
      </c>
      <c r="C9520" s="2">
        <v>6</v>
      </c>
      <c r="D9520" s="2">
        <v>308</v>
      </c>
    </row>
    <row r="9521" spans="1:4" x14ac:dyDescent="0.25">
      <c r="A9521" s="2" t="s">
        <v>1637</v>
      </c>
      <c r="B9521" s="2">
        <v>5003249</v>
      </c>
      <c r="C9521" s="2">
        <v>12</v>
      </c>
      <c r="D9521" s="2">
        <v>310</v>
      </c>
    </row>
    <row r="9522" spans="1:4" x14ac:dyDescent="0.25">
      <c r="A9522" s="2" t="s">
        <v>1637</v>
      </c>
      <c r="B9522" s="2">
        <v>5003250</v>
      </c>
      <c r="C9522" s="2">
        <v>6</v>
      </c>
      <c r="D9522" s="2">
        <v>308</v>
      </c>
    </row>
    <row r="9523" spans="1:4" x14ac:dyDescent="0.25">
      <c r="A9523" s="2" t="s">
        <v>1637</v>
      </c>
      <c r="B9523" s="2">
        <v>5003250</v>
      </c>
      <c r="C9523" s="2">
        <v>12</v>
      </c>
      <c r="D9523" s="2">
        <v>310</v>
      </c>
    </row>
    <row r="9524" spans="1:4" x14ac:dyDescent="0.25">
      <c r="A9524" s="2" t="s">
        <v>1637</v>
      </c>
      <c r="B9524" s="2">
        <v>5003251</v>
      </c>
      <c r="C9524" s="2">
        <v>6</v>
      </c>
      <c r="D9524" s="2">
        <v>308</v>
      </c>
    </row>
    <row r="9525" spans="1:4" x14ac:dyDescent="0.25">
      <c r="A9525" s="2" t="s">
        <v>1637</v>
      </c>
      <c r="B9525" s="2">
        <v>5003251</v>
      </c>
      <c r="C9525" s="2">
        <v>12</v>
      </c>
      <c r="D9525" s="2">
        <v>310</v>
      </c>
    </row>
    <row r="9526" spans="1:4" x14ac:dyDescent="0.25">
      <c r="A9526" s="2" t="s">
        <v>1637</v>
      </c>
      <c r="B9526" s="2">
        <v>5003252</v>
      </c>
      <c r="C9526" s="2">
        <v>6</v>
      </c>
      <c r="D9526" s="2">
        <v>308</v>
      </c>
    </row>
    <row r="9527" spans="1:4" x14ac:dyDescent="0.25">
      <c r="A9527" s="2" t="s">
        <v>1637</v>
      </c>
      <c r="B9527" s="2">
        <v>5003252</v>
      </c>
      <c r="C9527" s="2">
        <v>12</v>
      </c>
      <c r="D9527" s="2">
        <v>310</v>
      </c>
    </row>
    <row r="9528" spans="1:4" x14ac:dyDescent="0.25">
      <c r="A9528" s="2" t="s">
        <v>1637</v>
      </c>
      <c r="B9528" s="2">
        <v>5003253</v>
      </c>
      <c r="C9528" s="2">
        <v>6</v>
      </c>
      <c r="D9528" s="2">
        <v>308</v>
      </c>
    </row>
    <row r="9529" spans="1:4" x14ac:dyDescent="0.25">
      <c r="A9529" s="2" t="s">
        <v>1637</v>
      </c>
      <c r="B9529" s="2">
        <v>5003253</v>
      </c>
      <c r="C9529" s="2">
        <v>12</v>
      </c>
      <c r="D9529" s="2">
        <v>310</v>
      </c>
    </row>
    <row r="9530" spans="1:4" x14ac:dyDescent="0.25">
      <c r="A9530" s="2" t="s">
        <v>1637</v>
      </c>
      <c r="B9530" s="2">
        <v>5003254</v>
      </c>
      <c r="C9530" s="2">
        <v>6</v>
      </c>
      <c r="D9530" s="2">
        <v>308</v>
      </c>
    </row>
    <row r="9531" spans="1:4" x14ac:dyDescent="0.25">
      <c r="A9531" s="2" t="s">
        <v>1637</v>
      </c>
      <c r="B9531" s="2">
        <v>5003254</v>
      </c>
      <c r="C9531" s="2">
        <v>12</v>
      </c>
      <c r="D9531" s="2">
        <v>310</v>
      </c>
    </row>
    <row r="9532" spans="1:4" x14ac:dyDescent="0.25">
      <c r="A9532" s="2" t="s">
        <v>1637</v>
      </c>
      <c r="B9532" s="2">
        <v>5003255</v>
      </c>
      <c r="C9532" s="2">
        <v>6</v>
      </c>
      <c r="D9532" s="2">
        <v>308</v>
      </c>
    </row>
    <row r="9533" spans="1:4" x14ac:dyDescent="0.25">
      <c r="A9533" s="2" t="s">
        <v>1637</v>
      </c>
      <c r="B9533" s="2">
        <v>5003255</v>
      </c>
      <c r="C9533" s="2">
        <v>12</v>
      </c>
      <c r="D9533" s="2">
        <v>310</v>
      </c>
    </row>
    <row r="9534" spans="1:4" x14ac:dyDescent="0.25">
      <c r="A9534" s="2" t="s">
        <v>1637</v>
      </c>
      <c r="B9534" s="2">
        <v>5003256</v>
      </c>
      <c r="C9534" s="2">
        <v>6</v>
      </c>
      <c r="D9534" s="2">
        <v>308</v>
      </c>
    </row>
    <row r="9535" spans="1:4" x14ac:dyDescent="0.25">
      <c r="A9535" s="2" t="s">
        <v>1637</v>
      </c>
      <c r="B9535" s="2">
        <v>5003256</v>
      </c>
      <c r="C9535" s="2">
        <v>12</v>
      </c>
      <c r="D9535" s="2">
        <v>310</v>
      </c>
    </row>
    <row r="9536" spans="1:4" x14ac:dyDescent="0.25">
      <c r="A9536" s="2" t="s">
        <v>1637</v>
      </c>
      <c r="B9536" s="2">
        <v>5003257</v>
      </c>
      <c r="C9536" s="2">
        <v>6</v>
      </c>
      <c r="D9536" s="2">
        <v>308</v>
      </c>
    </row>
    <row r="9537" spans="1:4" x14ac:dyDescent="0.25">
      <c r="A9537" s="2" t="s">
        <v>1637</v>
      </c>
      <c r="B9537" s="2">
        <v>5003257</v>
      </c>
      <c r="C9537" s="2">
        <v>12</v>
      </c>
      <c r="D9537" s="2">
        <v>310</v>
      </c>
    </row>
    <row r="9538" spans="1:4" x14ac:dyDescent="0.25">
      <c r="A9538" s="2" t="s">
        <v>1637</v>
      </c>
      <c r="B9538" s="2">
        <v>5003258</v>
      </c>
      <c r="C9538" s="2">
        <v>6</v>
      </c>
      <c r="D9538" s="2">
        <v>308</v>
      </c>
    </row>
    <row r="9539" spans="1:4" x14ac:dyDescent="0.25">
      <c r="A9539" s="2" t="s">
        <v>1637</v>
      </c>
      <c r="B9539" s="2">
        <v>5003258</v>
      </c>
      <c r="C9539" s="2">
        <v>12</v>
      </c>
      <c r="D9539" s="2">
        <v>310</v>
      </c>
    </row>
    <row r="9540" spans="1:4" x14ac:dyDescent="0.25">
      <c r="A9540" s="2" t="s">
        <v>1637</v>
      </c>
      <c r="B9540" s="2">
        <v>5003259</v>
      </c>
      <c r="C9540" s="2">
        <v>6</v>
      </c>
      <c r="D9540" s="2">
        <v>308</v>
      </c>
    </row>
    <row r="9541" spans="1:4" x14ac:dyDescent="0.25">
      <c r="A9541" s="2" t="s">
        <v>1637</v>
      </c>
      <c r="B9541" s="2">
        <v>5003259</v>
      </c>
      <c r="C9541" s="2">
        <v>12</v>
      </c>
      <c r="D9541" s="2">
        <v>310</v>
      </c>
    </row>
    <row r="9542" spans="1:4" x14ac:dyDescent="0.25">
      <c r="A9542" s="2" t="s">
        <v>1637</v>
      </c>
      <c r="B9542" s="2">
        <v>5003260</v>
      </c>
      <c r="C9542" s="2">
        <v>6</v>
      </c>
      <c r="D9542" s="2">
        <v>308</v>
      </c>
    </row>
    <row r="9543" spans="1:4" x14ac:dyDescent="0.25">
      <c r="A9543" s="2" t="s">
        <v>1637</v>
      </c>
      <c r="B9543" s="2">
        <v>5003260</v>
      </c>
      <c r="C9543" s="2">
        <v>12</v>
      </c>
      <c r="D9543" s="2">
        <v>310</v>
      </c>
    </row>
    <row r="9544" spans="1:4" x14ac:dyDescent="0.25">
      <c r="A9544" s="2" t="s">
        <v>1637</v>
      </c>
      <c r="B9544" s="2">
        <v>5003261</v>
      </c>
      <c r="C9544" s="2">
        <v>6</v>
      </c>
      <c r="D9544" s="2">
        <v>308</v>
      </c>
    </row>
    <row r="9545" spans="1:4" x14ac:dyDescent="0.25">
      <c r="A9545" s="2" t="s">
        <v>1637</v>
      </c>
      <c r="B9545" s="2">
        <v>5003261</v>
      </c>
      <c r="C9545" s="2">
        <v>12</v>
      </c>
      <c r="D9545" s="2">
        <v>310</v>
      </c>
    </row>
    <row r="9546" spans="1:4" x14ac:dyDescent="0.25">
      <c r="A9546" s="2" t="s">
        <v>1637</v>
      </c>
      <c r="B9546" s="2">
        <v>5003262</v>
      </c>
      <c r="C9546" s="2">
        <v>6</v>
      </c>
      <c r="D9546" s="2">
        <v>308</v>
      </c>
    </row>
    <row r="9547" spans="1:4" x14ac:dyDescent="0.25">
      <c r="A9547" s="2" t="s">
        <v>1637</v>
      </c>
      <c r="B9547" s="2">
        <v>5003262</v>
      </c>
      <c r="C9547" s="2">
        <v>12</v>
      </c>
      <c r="D9547" s="2">
        <v>310</v>
      </c>
    </row>
    <row r="9548" spans="1:4" x14ac:dyDescent="0.25">
      <c r="A9548" s="2" t="s">
        <v>1637</v>
      </c>
      <c r="B9548" s="2">
        <v>5003263</v>
      </c>
      <c r="C9548" s="2">
        <v>6</v>
      </c>
      <c r="D9548" s="2">
        <v>308</v>
      </c>
    </row>
    <row r="9549" spans="1:4" x14ac:dyDescent="0.25">
      <c r="A9549" s="2" t="s">
        <v>1637</v>
      </c>
      <c r="B9549" s="2">
        <v>5003263</v>
      </c>
      <c r="C9549" s="2">
        <v>12</v>
      </c>
      <c r="D9549" s="2">
        <v>310</v>
      </c>
    </row>
    <row r="9550" spans="1:4" x14ac:dyDescent="0.25">
      <c r="A9550" s="2" t="s">
        <v>1637</v>
      </c>
      <c r="B9550" s="2">
        <v>5003264</v>
      </c>
      <c r="C9550" s="2">
        <v>6</v>
      </c>
      <c r="D9550" s="2">
        <v>308</v>
      </c>
    </row>
    <row r="9551" spans="1:4" x14ac:dyDescent="0.25">
      <c r="A9551" s="2" t="s">
        <v>1637</v>
      </c>
      <c r="B9551" s="2">
        <v>5003264</v>
      </c>
      <c r="C9551" s="2">
        <v>12</v>
      </c>
      <c r="D9551" s="2">
        <v>310</v>
      </c>
    </row>
    <row r="9552" spans="1:4" x14ac:dyDescent="0.25">
      <c r="A9552" s="2" t="s">
        <v>1637</v>
      </c>
      <c r="B9552" s="2">
        <v>5003265</v>
      </c>
      <c r="C9552" s="2">
        <v>6</v>
      </c>
      <c r="D9552" s="2">
        <v>308</v>
      </c>
    </row>
    <row r="9553" spans="1:4" x14ac:dyDescent="0.25">
      <c r="A9553" s="2" t="s">
        <v>1637</v>
      </c>
      <c r="B9553" s="2">
        <v>5003265</v>
      </c>
      <c r="C9553" s="2">
        <v>12</v>
      </c>
      <c r="D9553" s="2">
        <v>310</v>
      </c>
    </row>
    <row r="9554" spans="1:4" x14ac:dyDescent="0.25">
      <c r="A9554" s="2" t="s">
        <v>1637</v>
      </c>
      <c r="B9554" s="2">
        <v>5003266</v>
      </c>
      <c r="C9554" s="2">
        <v>6</v>
      </c>
      <c r="D9554" s="2">
        <v>308</v>
      </c>
    </row>
    <row r="9555" spans="1:4" x14ac:dyDescent="0.25">
      <c r="A9555" s="2" t="s">
        <v>1637</v>
      </c>
      <c r="B9555" s="2">
        <v>5003266</v>
      </c>
      <c r="C9555" s="2">
        <v>12</v>
      </c>
      <c r="D9555" s="2">
        <v>310</v>
      </c>
    </row>
    <row r="9556" spans="1:4" x14ac:dyDescent="0.25">
      <c r="A9556" s="2" t="s">
        <v>1637</v>
      </c>
      <c r="B9556" s="2">
        <v>5003267</v>
      </c>
      <c r="C9556" s="2">
        <v>6</v>
      </c>
      <c r="D9556" s="2">
        <v>308</v>
      </c>
    </row>
    <row r="9557" spans="1:4" x14ac:dyDescent="0.25">
      <c r="A9557" s="2" t="s">
        <v>1637</v>
      </c>
      <c r="B9557" s="2">
        <v>5003267</v>
      </c>
      <c r="C9557" s="2">
        <v>12</v>
      </c>
      <c r="D9557" s="2">
        <v>310</v>
      </c>
    </row>
    <row r="9558" spans="1:4" x14ac:dyDescent="0.25">
      <c r="A9558" s="2" t="s">
        <v>1637</v>
      </c>
      <c r="B9558" s="2">
        <v>5003268</v>
      </c>
      <c r="C9558" s="2">
        <v>6</v>
      </c>
      <c r="D9558" s="2">
        <v>308</v>
      </c>
    </row>
    <row r="9559" spans="1:4" x14ac:dyDescent="0.25">
      <c r="A9559" s="2" t="s">
        <v>1637</v>
      </c>
      <c r="B9559" s="2">
        <v>5003268</v>
      </c>
      <c r="C9559" s="2">
        <v>12</v>
      </c>
      <c r="D9559" s="2">
        <v>310</v>
      </c>
    </row>
    <row r="9560" spans="1:4" x14ac:dyDescent="0.25">
      <c r="A9560" s="2" t="s">
        <v>1637</v>
      </c>
      <c r="B9560" s="2">
        <v>5003269</v>
      </c>
      <c r="C9560" s="2">
        <v>6</v>
      </c>
      <c r="D9560" s="2">
        <v>308</v>
      </c>
    </row>
    <row r="9561" spans="1:4" x14ac:dyDescent="0.25">
      <c r="A9561" s="2" t="s">
        <v>1637</v>
      </c>
      <c r="B9561" s="2">
        <v>5003269</v>
      </c>
      <c r="C9561" s="2">
        <v>12</v>
      </c>
      <c r="D9561" s="2">
        <v>310</v>
      </c>
    </row>
    <row r="9562" spans="1:4" x14ac:dyDescent="0.25">
      <c r="A9562" s="2" t="s">
        <v>1637</v>
      </c>
      <c r="B9562" s="2">
        <v>5003270</v>
      </c>
      <c r="C9562" s="2">
        <v>6</v>
      </c>
      <c r="D9562" s="2">
        <v>308</v>
      </c>
    </row>
    <row r="9563" spans="1:4" x14ac:dyDescent="0.25">
      <c r="A9563" s="2" t="s">
        <v>1637</v>
      </c>
      <c r="B9563" s="2">
        <v>5003270</v>
      </c>
      <c r="C9563" s="2">
        <v>12</v>
      </c>
      <c r="D9563" s="2">
        <v>310</v>
      </c>
    </row>
    <row r="9564" spans="1:4" x14ac:dyDescent="0.25">
      <c r="A9564" s="2" t="s">
        <v>1637</v>
      </c>
      <c r="B9564" s="2">
        <v>5003271</v>
      </c>
      <c r="C9564" s="2">
        <v>6</v>
      </c>
      <c r="D9564" s="2">
        <v>308</v>
      </c>
    </row>
    <row r="9565" spans="1:4" x14ac:dyDescent="0.25">
      <c r="A9565" s="2" t="s">
        <v>1637</v>
      </c>
      <c r="B9565" s="2">
        <v>5003271</v>
      </c>
      <c r="C9565" s="2">
        <v>12</v>
      </c>
      <c r="D9565" s="2">
        <v>310</v>
      </c>
    </row>
    <row r="9566" spans="1:4" x14ac:dyDescent="0.25">
      <c r="A9566" s="2" t="s">
        <v>1637</v>
      </c>
      <c r="B9566" s="2">
        <v>5003272</v>
      </c>
      <c r="C9566" s="2">
        <v>6</v>
      </c>
      <c r="D9566" s="2">
        <v>308</v>
      </c>
    </row>
    <row r="9567" spans="1:4" x14ac:dyDescent="0.25">
      <c r="A9567" s="2" t="s">
        <v>1637</v>
      </c>
      <c r="B9567" s="2">
        <v>5003272</v>
      </c>
      <c r="C9567" s="2">
        <v>12</v>
      </c>
      <c r="D9567" s="2">
        <v>310</v>
      </c>
    </row>
    <row r="9568" spans="1:4" x14ac:dyDescent="0.25">
      <c r="A9568" s="2" t="s">
        <v>1637</v>
      </c>
      <c r="B9568" s="2">
        <v>5003273</v>
      </c>
      <c r="C9568" s="2">
        <v>6</v>
      </c>
      <c r="D9568" s="2">
        <v>308</v>
      </c>
    </row>
    <row r="9569" spans="1:4" x14ac:dyDescent="0.25">
      <c r="A9569" s="2" t="s">
        <v>1637</v>
      </c>
      <c r="B9569" s="2">
        <v>5003273</v>
      </c>
      <c r="C9569" s="2">
        <v>12</v>
      </c>
      <c r="D9569" s="2">
        <v>310</v>
      </c>
    </row>
    <row r="9570" spans="1:4" x14ac:dyDescent="0.25">
      <c r="A9570" s="2" t="s">
        <v>1637</v>
      </c>
      <c r="B9570" s="2">
        <v>5003274</v>
      </c>
      <c r="C9570" s="2">
        <v>6</v>
      </c>
      <c r="D9570" s="2">
        <v>308</v>
      </c>
    </row>
    <row r="9571" spans="1:4" x14ac:dyDescent="0.25">
      <c r="A9571" s="2" t="s">
        <v>1637</v>
      </c>
      <c r="B9571" s="2">
        <v>5003274</v>
      </c>
      <c r="C9571" s="2">
        <v>12</v>
      </c>
      <c r="D9571" s="2">
        <v>310</v>
      </c>
    </row>
    <row r="9572" spans="1:4" x14ac:dyDescent="0.25">
      <c r="A9572" s="2" t="s">
        <v>1637</v>
      </c>
      <c r="B9572" s="2">
        <v>5003275</v>
      </c>
      <c r="C9572" s="2">
        <v>6</v>
      </c>
      <c r="D9572" s="2">
        <v>308</v>
      </c>
    </row>
    <row r="9573" spans="1:4" x14ac:dyDescent="0.25">
      <c r="A9573" s="2" t="s">
        <v>1637</v>
      </c>
      <c r="B9573" s="2">
        <v>5003275</v>
      </c>
      <c r="C9573" s="2">
        <v>12</v>
      </c>
      <c r="D9573" s="2">
        <v>310</v>
      </c>
    </row>
    <row r="9574" spans="1:4" x14ac:dyDescent="0.25">
      <c r="A9574" s="2" t="s">
        <v>1637</v>
      </c>
      <c r="B9574" s="2">
        <v>5003276</v>
      </c>
      <c r="C9574" s="2">
        <v>6</v>
      </c>
      <c r="D9574" s="2">
        <v>308</v>
      </c>
    </row>
    <row r="9575" spans="1:4" x14ac:dyDescent="0.25">
      <c r="A9575" s="2" t="s">
        <v>1637</v>
      </c>
      <c r="B9575" s="2">
        <v>5003276</v>
      </c>
      <c r="C9575" s="2">
        <v>12</v>
      </c>
      <c r="D9575" s="2">
        <v>310</v>
      </c>
    </row>
    <row r="9576" spans="1:4" x14ac:dyDescent="0.25">
      <c r="A9576" s="2" t="s">
        <v>1637</v>
      </c>
      <c r="B9576" s="2">
        <v>5003277</v>
      </c>
      <c r="C9576" s="2">
        <v>6</v>
      </c>
      <c r="D9576" s="2">
        <v>308</v>
      </c>
    </row>
    <row r="9577" spans="1:4" x14ac:dyDescent="0.25">
      <c r="A9577" s="2" t="s">
        <v>1637</v>
      </c>
      <c r="B9577" s="2">
        <v>5003277</v>
      </c>
      <c r="C9577" s="2">
        <v>12</v>
      </c>
      <c r="D9577" s="2">
        <v>310</v>
      </c>
    </row>
    <row r="9578" spans="1:4" x14ac:dyDescent="0.25">
      <c r="A9578" s="2" t="s">
        <v>1637</v>
      </c>
      <c r="B9578" s="2">
        <v>5003278</v>
      </c>
      <c r="C9578" s="2">
        <v>6</v>
      </c>
      <c r="D9578" s="2">
        <v>308</v>
      </c>
    </row>
    <row r="9579" spans="1:4" x14ac:dyDescent="0.25">
      <c r="A9579" s="2" t="s">
        <v>1637</v>
      </c>
      <c r="B9579" s="2">
        <v>5003278</v>
      </c>
      <c r="C9579" s="2">
        <v>12</v>
      </c>
      <c r="D9579" s="2">
        <v>310</v>
      </c>
    </row>
    <row r="9580" spans="1:4" x14ac:dyDescent="0.25">
      <c r="A9580" s="2" t="s">
        <v>1637</v>
      </c>
      <c r="B9580" s="2">
        <v>5003279</v>
      </c>
      <c r="C9580" s="2">
        <v>6</v>
      </c>
      <c r="D9580" s="2">
        <v>308</v>
      </c>
    </row>
    <row r="9581" spans="1:4" x14ac:dyDescent="0.25">
      <c r="A9581" s="2" t="s">
        <v>1637</v>
      </c>
      <c r="B9581" s="2">
        <v>5003279</v>
      </c>
      <c r="C9581" s="2">
        <v>12</v>
      </c>
      <c r="D9581" s="2">
        <v>310</v>
      </c>
    </row>
    <row r="9582" spans="1:4" x14ac:dyDescent="0.25">
      <c r="A9582" s="2" t="s">
        <v>1637</v>
      </c>
      <c r="B9582" s="2">
        <v>5003280</v>
      </c>
      <c r="C9582" s="2">
        <v>6</v>
      </c>
      <c r="D9582" s="2">
        <v>308</v>
      </c>
    </row>
    <row r="9583" spans="1:4" x14ac:dyDescent="0.25">
      <c r="A9583" s="2" t="s">
        <v>1637</v>
      </c>
      <c r="B9583" s="2">
        <v>5003280</v>
      </c>
      <c r="C9583" s="2">
        <v>12</v>
      </c>
      <c r="D9583" s="2">
        <v>310</v>
      </c>
    </row>
    <row r="9584" spans="1:4" x14ac:dyDescent="0.25">
      <c r="A9584" s="2" t="s">
        <v>1637</v>
      </c>
      <c r="B9584" s="2">
        <v>5003281</v>
      </c>
      <c r="C9584" s="2">
        <v>6</v>
      </c>
      <c r="D9584" s="2">
        <v>308</v>
      </c>
    </row>
    <row r="9585" spans="1:4" x14ac:dyDescent="0.25">
      <c r="A9585" s="2" t="s">
        <v>1637</v>
      </c>
      <c r="B9585" s="2">
        <v>5003281</v>
      </c>
      <c r="C9585" s="2">
        <v>12</v>
      </c>
      <c r="D9585" s="2">
        <v>310</v>
      </c>
    </row>
    <row r="9586" spans="1:4" x14ac:dyDescent="0.25">
      <c r="A9586" s="2" t="s">
        <v>1637</v>
      </c>
      <c r="B9586" s="2">
        <v>5003282</v>
      </c>
      <c r="C9586" s="2">
        <v>6</v>
      </c>
      <c r="D9586" s="2">
        <v>308</v>
      </c>
    </row>
    <row r="9587" spans="1:4" x14ac:dyDescent="0.25">
      <c r="A9587" s="2" t="s">
        <v>1637</v>
      </c>
      <c r="B9587" s="2">
        <v>5003282</v>
      </c>
      <c r="C9587" s="2">
        <v>12</v>
      </c>
      <c r="D9587" s="2">
        <v>310</v>
      </c>
    </row>
    <row r="9588" spans="1:4" x14ac:dyDescent="0.25">
      <c r="A9588" s="2" t="s">
        <v>1637</v>
      </c>
      <c r="B9588" s="2">
        <v>5003283</v>
      </c>
      <c r="C9588" s="2">
        <v>6</v>
      </c>
      <c r="D9588" s="2">
        <v>308</v>
      </c>
    </row>
    <row r="9589" spans="1:4" x14ac:dyDescent="0.25">
      <c r="A9589" s="2" t="s">
        <v>1637</v>
      </c>
      <c r="B9589" s="2">
        <v>5003283</v>
      </c>
      <c r="C9589" s="2">
        <v>12</v>
      </c>
      <c r="D9589" s="2">
        <v>310</v>
      </c>
    </row>
    <row r="9590" spans="1:4" x14ac:dyDescent="0.25">
      <c r="A9590" s="2" t="s">
        <v>1637</v>
      </c>
      <c r="B9590" s="2">
        <v>5003284</v>
      </c>
      <c r="C9590" s="2">
        <v>6</v>
      </c>
      <c r="D9590" s="2">
        <v>308</v>
      </c>
    </row>
    <row r="9591" spans="1:4" x14ac:dyDescent="0.25">
      <c r="A9591" s="2" t="s">
        <v>1637</v>
      </c>
      <c r="B9591" s="2">
        <v>5003284</v>
      </c>
      <c r="C9591" s="2">
        <v>12</v>
      </c>
      <c r="D9591" s="2">
        <v>310</v>
      </c>
    </row>
    <row r="9592" spans="1:4" x14ac:dyDescent="0.25">
      <c r="A9592" s="2" t="s">
        <v>1637</v>
      </c>
      <c r="B9592" s="2">
        <v>5003285</v>
      </c>
      <c r="C9592" s="2">
        <v>6</v>
      </c>
      <c r="D9592" s="2">
        <v>308</v>
      </c>
    </row>
    <row r="9593" spans="1:4" x14ac:dyDescent="0.25">
      <c r="A9593" s="2" t="s">
        <v>1637</v>
      </c>
      <c r="B9593" s="2">
        <v>5003285</v>
      </c>
      <c r="C9593" s="2">
        <v>12</v>
      </c>
      <c r="D9593" s="2">
        <v>310</v>
      </c>
    </row>
    <row r="9594" spans="1:4" x14ac:dyDescent="0.25">
      <c r="A9594" s="2" t="s">
        <v>1637</v>
      </c>
      <c r="B9594" s="2">
        <v>5003286</v>
      </c>
      <c r="C9594" s="2">
        <v>6</v>
      </c>
      <c r="D9594" s="2">
        <v>308</v>
      </c>
    </row>
    <row r="9595" spans="1:4" x14ac:dyDescent="0.25">
      <c r="A9595" s="2" t="s">
        <v>1637</v>
      </c>
      <c r="B9595" s="2">
        <v>5003286</v>
      </c>
      <c r="C9595" s="2">
        <v>12</v>
      </c>
      <c r="D9595" s="2">
        <v>310</v>
      </c>
    </row>
    <row r="9596" spans="1:4" x14ac:dyDescent="0.25">
      <c r="A9596" s="2" t="s">
        <v>1637</v>
      </c>
      <c r="B9596" s="2">
        <v>5003287</v>
      </c>
      <c r="C9596" s="2">
        <v>6</v>
      </c>
      <c r="D9596" s="2">
        <v>308</v>
      </c>
    </row>
    <row r="9597" spans="1:4" x14ac:dyDescent="0.25">
      <c r="A9597" s="2" t="s">
        <v>1637</v>
      </c>
      <c r="B9597" s="2">
        <v>5003287</v>
      </c>
      <c r="C9597" s="2">
        <v>12</v>
      </c>
      <c r="D9597" s="2">
        <v>310</v>
      </c>
    </row>
    <row r="9598" spans="1:4" x14ac:dyDescent="0.25">
      <c r="A9598" s="2" t="s">
        <v>1637</v>
      </c>
      <c r="B9598" s="2">
        <v>5003288</v>
      </c>
      <c r="C9598" s="2">
        <v>6</v>
      </c>
      <c r="D9598" s="2">
        <v>308</v>
      </c>
    </row>
    <row r="9599" spans="1:4" x14ac:dyDescent="0.25">
      <c r="A9599" s="2" t="s">
        <v>1637</v>
      </c>
      <c r="B9599" s="2">
        <v>5003288</v>
      </c>
      <c r="C9599" s="2">
        <v>12</v>
      </c>
      <c r="D9599" s="2">
        <v>310</v>
      </c>
    </row>
    <row r="9600" spans="1:4" x14ac:dyDescent="0.25">
      <c r="A9600" s="2" t="s">
        <v>1637</v>
      </c>
      <c r="B9600" s="2">
        <v>5003289</v>
      </c>
      <c r="C9600" s="2">
        <v>6</v>
      </c>
      <c r="D9600" s="2">
        <v>308</v>
      </c>
    </row>
    <row r="9601" spans="1:4" x14ac:dyDescent="0.25">
      <c r="A9601" s="2" t="s">
        <v>1637</v>
      </c>
      <c r="B9601" s="2">
        <v>5003289</v>
      </c>
      <c r="C9601" s="2">
        <v>12</v>
      </c>
      <c r="D9601" s="2">
        <v>310</v>
      </c>
    </row>
    <row r="9602" spans="1:4" x14ac:dyDescent="0.25">
      <c r="A9602" s="2" t="s">
        <v>1637</v>
      </c>
      <c r="B9602" s="2">
        <v>5003290</v>
      </c>
      <c r="C9602" s="2">
        <v>6</v>
      </c>
      <c r="D9602" s="2">
        <v>308</v>
      </c>
    </row>
    <row r="9603" spans="1:4" x14ac:dyDescent="0.25">
      <c r="A9603" s="2" t="s">
        <v>1637</v>
      </c>
      <c r="B9603" s="2">
        <v>5003290</v>
      </c>
      <c r="C9603" s="2">
        <v>12</v>
      </c>
      <c r="D9603" s="2">
        <v>310</v>
      </c>
    </row>
    <row r="9604" spans="1:4" x14ac:dyDescent="0.25">
      <c r="A9604" s="2" t="s">
        <v>1637</v>
      </c>
      <c r="B9604" s="2">
        <v>5003291</v>
      </c>
      <c r="C9604" s="2">
        <v>6</v>
      </c>
      <c r="D9604" s="2">
        <v>308</v>
      </c>
    </row>
    <row r="9605" spans="1:4" x14ac:dyDescent="0.25">
      <c r="A9605" s="2" t="s">
        <v>1637</v>
      </c>
      <c r="B9605" s="2">
        <v>5003291</v>
      </c>
      <c r="C9605" s="2">
        <v>12</v>
      </c>
      <c r="D9605" s="2">
        <v>310</v>
      </c>
    </row>
    <row r="9606" spans="1:4" x14ac:dyDescent="0.25">
      <c r="A9606" s="2" t="s">
        <v>1637</v>
      </c>
      <c r="B9606" s="2">
        <v>5003292</v>
      </c>
      <c r="C9606" s="2">
        <v>6</v>
      </c>
      <c r="D9606" s="2">
        <v>308</v>
      </c>
    </row>
    <row r="9607" spans="1:4" x14ac:dyDescent="0.25">
      <c r="A9607" s="2" t="s">
        <v>1637</v>
      </c>
      <c r="B9607" s="2">
        <v>5003292</v>
      </c>
      <c r="C9607" s="2">
        <v>12</v>
      </c>
      <c r="D9607" s="2">
        <v>310</v>
      </c>
    </row>
    <row r="9608" spans="1:4" x14ac:dyDescent="0.25">
      <c r="A9608" s="2" t="s">
        <v>1637</v>
      </c>
      <c r="B9608" s="2">
        <v>5003293</v>
      </c>
      <c r="C9608" s="2">
        <v>6</v>
      </c>
      <c r="D9608" s="2">
        <v>308</v>
      </c>
    </row>
    <row r="9609" spans="1:4" x14ac:dyDescent="0.25">
      <c r="A9609" s="2" t="s">
        <v>1637</v>
      </c>
      <c r="B9609" s="2">
        <v>5003293</v>
      </c>
      <c r="C9609" s="2">
        <v>12</v>
      </c>
      <c r="D9609" s="2">
        <v>310</v>
      </c>
    </row>
    <row r="9610" spans="1:4" x14ac:dyDescent="0.25">
      <c r="A9610" s="2" t="s">
        <v>1637</v>
      </c>
      <c r="B9610" s="2">
        <v>5003294</v>
      </c>
      <c r="C9610" s="2">
        <v>6</v>
      </c>
      <c r="D9610" s="2">
        <v>308</v>
      </c>
    </row>
    <row r="9611" spans="1:4" x14ac:dyDescent="0.25">
      <c r="A9611" s="2" t="s">
        <v>1637</v>
      </c>
      <c r="B9611" s="2">
        <v>5003294</v>
      </c>
      <c r="C9611" s="2">
        <v>12</v>
      </c>
      <c r="D9611" s="2">
        <v>310</v>
      </c>
    </row>
    <row r="9612" spans="1:4" x14ac:dyDescent="0.25">
      <c r="A9612" s="2" t="s">
        <v>1637</v>
      </c>
      <c r="B9612" s="2">
        <v>5003295</v>
      </c>
      <c r="C9612" s="2">
        <v>6</v>
      </c>
      <c r="D9612" s="2">
        <v>308</v>
      </c>
    </row>
    <row r="9613" spans="1:4" x14ac:dyDescent="0.25">
      <c r="A9613" s="2" t="s">
        <v>1637</v>
      </c>
      <c r="B9613" s="2">
        <v>5003295</v>
      </c>
      <c r="C9613" s="2">
        <v>12</v>
      </c>
      <c r="D9613" s="2">
        <v>310</v>
      </c>
    </row>
    <row r="9614" spans="1:4" x14ac:dyDescent="0.25">
      <c r="A9614" s="2" t="s">
        <v>1637</v>
      </c>
      <c r="B9614" s="2">
        <v>5003296</v>
      </c>
      <c r="C9614" s="2">
        <v>6</v>
      </c>
      <c r="D9614" s="2">
        <v>308</v>
      </c>
    </row>
    <row r="9615" spans="1:4" x14ac:dyDescent="0.25">
      <c r="A9615" s="2" t="s">
        <v>1637</v>
      </c>
      <c r="B9615" s="2">
        <v>5003296</v>
      </c>
      <c r="C9615" s="2">
        <v>12</v>
      </c>
      <c r="D9615" s="2">
        <v>310</v>
      </c>
    </row>
    <row r="9616" spans="1:4" x14ac:dyDescent="0.25">
      <c r="A9616" s="2" t="s">
        <v>1637</v>
      </c>
      <c r="B9616" s="2">
        <v>5003297</v>
      </c>
      <c r="C9616" s="2">
        <v>6</v>
      </c>
      <c r="D9616" s="2">
        <v>308</v>
      </c>
    </row>
    <row r="9617" spans="1:4" x14ac:dyDescent="0.25">
      <c r="A9617" s="2" t="s">
        <v>1637</v>
      </c>
      <c r="B9617" s="2">
        <v>5003297</v>
      </c>
      <c r="C9617" s="2">
        <v>12</v>
      </c>
      <c r="D9617" s="2">
        <v>310</v>
      </c>
    </row>
    <row r="9618" spans="1:4" x14ac:dyDescent="0.25">
      <c r="A9618" s="2" t="s">
        <v>1637</v>
      </c>
      <c r="B9618" s="2">
        <v>5003298</v>
      </c>
      <c r="C9618" s="2">
        <v>6</v>
      </c>
      <c r="D9618" s="2">
        <v>308</v>
      </c>
    </row>
    <row r="9619" spans="1:4" x14ac:dyDescent="0.25">
      <c r="A9619" s="2" t="s">
        <v>1637</v>
      </c>
      <c r="B9619" s="2">
        <v>5003298</v>
      </c>
      <c r="C9619" s="2">
        <v>12</v>
      </c>
      <c r="D9619" s="2">
        <v>310</v>
      </c>
    </row>
    <row r="9620" spans="1:4" x14ac:dyDescent="0.25">
      <c r="A9620" s="2" t="s">
        <v>1637</v>
      </c>
      <c r="B9620" s="2">
        <v>5003299</v>
      </c>
      <c r="C9620" s="2">
        <v>6</v>
      </c>
      <c r="D9620" s="2">
        <v>308</v>
      </c>
    </row>
    <row r="9621" spans="1:4" x14ac:dyDescent="0.25">
      <c r="A9621" s="2" t="s">
        <v>1637</v>
      </c>
      <c r="B9621" s="2">
        <v>5003299</v>
      </c>
      <c r="C9621" s="2">
        <v>12</v>
      </c>
      <c r="D9621" s="2">
        <v>310</v>
      </c>
    </row>
    <row r="9622" spans="1:4" x14ac:dyDescent="0.25">
      <c r="A9622" s="2" t="s">
        <v>1637</v>
      </c>
      <c r="B9622" s="2">
        <v>5003300</v>
      </c>
      <c r="C9622" s="2">
        <v>6</v>
      </c>
      <c r="D9622" s="2">
        <v>308</v>
      </c>
    </row>
    <row r="9623" spans="1:4" x14ac:dyDescent="0.25">
      <c r="A9623" s="2" t="s">
        <v>1637</v>
      </c>
      <c r="B9623" s="2">
        <v>5003300</v>
      </c>
      <c r="C9623" s="2">
        <v>12</v>
      </c>
      <c r="D9623" s="2">
        <v>310</v>
      </c>
    </row>
    <row r="9624" spans="1:4" x14ac:dyDescent="0.25">
      <c r="A9624" s="2" t="s">
        <v>1637</v>
      </c>
      <c r="B9624" s="2">
        <v>5003301</v>
      </c>
      <c r="C9624" s="2">
        <v>6</v>
      </c>
      <c r="D9624" s="2">
        <v>308</v>
      </c>
    </row>
    <row r="9625" spans="1:4" x14ac:dyDescent="0.25">
      <c r="A9625" s="2" t="s">
        <v>1637</v>
      </c>
      <c r="B9625" s="2">
        <v>5003301</v>
      </c>
      <c r="C9625" s="2">
        <v>12</v>
      </c>
      <c r="D9625" s="2">
        <v>310</v>
      </c>
    </row>
    <row r="9626" spans="1:4" x14ac:dyDescent="0.25">
      <c r="A9626" s="2" t="s">
        <v>1637</v>
      </c>
      <c r="B9626" s="2">
        <v>5003302</v>
      </c>
      <c r="C9626" s="2">
        <v>6</v>
      </c>
      <c r="D9626" s="2">
        <v>308</v>
      </c>
    </row>
    <row r="9627" spans="1:4" x14ac:dyDescent="0.25">
      <c r="A9627" s="2" t="s">
        <v>1637</v>
      </c>
      <c r="B9627" s="2">
        <v>5003302</v>
      </c>
      <c r="C9627" s="2">
        <v>12</v>
      </c>
      <c r="D9627" s="2">
        <v>310</v>
      </c>
    </row>
    <row r="9628" spans="1:4" x14ac:dyDescent="0.25">
      <c r="A9628" s="2" t="s">
        <v>1637</v>
      </c>
      <c r="B9628" s="2">
        <v>5003303</v>
      </c>
      <c r="C9628" s="2">
        <v>6</v>
      </c>
      <c r="D9628" s="2">
        <v>308</v>
      </c>
    </row>
    <row r="9629" spans="1:4" x14ac:dyDescent="0.25">
      <c r="A9629" s="2" t="s">
        <v>1637</v>
      </c>
      <c r="B9629" s="2">
        <v>5003303</v>
      </c>
      <c r="C9629" s="2">
        <v>12</v>
      </c>
      <c r="D9629" s="2">
        <v>310</v>
      </c>
    </row>
    <row r="9630" spans="1:4" x14ac:dyDescent="0.25">
      <c r="A9630" s="2" t="s">
        <v>1637</v>
      </c>
      <c r="B9630" s="2">
        <v>5003304</v>
      </c>
      <c r="C9630" s="2">
        <v>6</v>
      </c>
      <c r="D9630" s="2">
        <v>308</v>
      </c>
    </row>
    <row r="9631" spans="1:4" x14ac:dyDescent="0.25">
      <c r="A9631" s="2" t="s">
        <v>1637</v>
      </c>
      <c r="B9631" s="2">
        <v>5003304</v>
      </c>
      <c r="C9631" s="2">
        <v>12</v>
      </c>
      <c r="D9631" s="2">
        <v>310</v>
      </c>
    </row>
    <row r="9632" spans="1:4" x14ac:dyDescent="0.25">
      <c r="A9632" s="2" t="s">
        <v>1637</v>
      </c>
      <c r="B9632" s="2">
        <v>5003305</v>
      </c>
      <c r="C9632" s="2">
        <v>6</v>
      </c>
      <c r="D9632" s="2">
        <v>308</v>
      </c>
    </row>
    <row r="9633" spans="1:4" x14ac:dyDescent="0.25">
      <c r="A9633" s="2" t="s">
        <v>1637</v>
      </c>
      <c r="B9633" s="2">
        <v>5003305</v>
      </c>
      <c r="C9633" s="2">
        <v>12</v>
      </c>
      <c r="D9633" s="2">
        <v>310</v>
      </c>
    </row>
    <row r="9634" spans="1:4" x14ac:dyDescent="0.25">
      <c r="A9634" s="2" t="s">
        <v>1637</v>
      </c>
      <c r="B9634" s="2">
        <v>5003306</v>
      </c>
      <c r="C9634" s="2">
        <v>6</v>
      </c>
      <c r="D9634" s="2">
        <v>308</v>
      </c>
    </row>
    <row r="9635" spans="1:4" x14ac:dyDescent="0.25">
      <c r="A9635" s="2" t="s">
        <v>1637</v>
      </c>
      <c r="B9635" s="2">
        <v>5003306</v>
      </c>
      <c r="C9635" s="2">
        <v>12</v>
      </c>
      <c r="D9635" s="2">
        <v>310</v>
      </c>
    </row>
    <row r="9636" spans="1:4" x14ac:dyDescent="0.25">
      <c r="A9636" s="2" t="s">
        <v>1637</v>
      </c>
      <c r="B9636" s="2">
        <v>5003307</v>
      </c>
      <c r="C9636" s="2">
        <v>6</v>
      </c>
      <c r="D9636" s="2">
        <v>308</v>
      </c>
    </row>
    <row r="9637" spans="1:4" x14ac:dyDescent="0.25">
      <c r="A9637" s="2" t="s">
        <v>1637</v>
      </c>
      <c r="B9637" s="2">
        <v>5003307</v>
      </c>
      <c r="C9637" s="2">
        <v>12</v>
      </c>
      <c r="D9637" s="2">
        <v>310</v>
      </c>
    </row>
    <row r="9638" spans="1:4" x14ac:dyDescent="0.25">
      <c r="A9638" s="2" t="s">
        <v>1637</v>
      </c>
      <c r="B9638" s="2">
        <v>5003308</v>
      </c>
      <c r="C9638" s="2">
        <v>6</v>
      </c>
      <c r="D9638" s="2">
        <v>308</v>
      </c>
    </row>
    <row r="9639" spans="1:4" x14ac:dyDescent="0.25">
      <c r="A9639" s="2" t="s">
        <v>1637</v>
      </c>
      <c r="B9639" s="2">
        <v>5003308</v>
      </c>
      <c r="C9639" s="2">
        <v>12</v>
      </c>
      <c r="D9639" s="2">
        <v>310</v>
      </c>
    </row>
    <row r="9640" spans="1:4" x14ac:dyDescent="0.25">
      <c r="A9640" s="2" t="s">
        <v>1637</v>
      </c>
      <c r="B9640" s="2">
        <v>5003309</v>
      </c>
      <c r="C9640" s="2">
        <v>6</v>
      </c>
      <c r="D9640" s="2">
        <v>308</v>
      </c>
    </row>
    <row r="9641" spans="1:4" x14ac:dyDescent="0.25">
      <c r="A9641" s="2" t="s">
        <v>1637</v>
      </c>
      <c r="B9641" s="2">
        <v>5003309</v>
      </c>
      <c r="C9641" s="2">
        <v>12</v>
      </c>
      <c r="D9641" s="2">
        <v>310</v>
      </c>
    </row>
    <row r="9642" spans="1:4" x14ac:dyDescent="0.25">
      <c r="A9642" s="2" t="s">
        <v>1637</v>
      </c>
      <c r="B9642" s="2">
        <v>5003310</v>
      </c>
      <c r="C9642" s="2">
        <v>6</v>
      </c>
      <c r="D9642" s="2">
        <v>308</v>
      </c>
    </row>
    <row r="9643" spans="1:4" x14ac:dyDescent="0.25">
      <c r="A9643" s="2" t="s">
        <v>1637</v>
      </c>
      <c r="B9643" s="2">
        <v>5003310</v>
      </c>
      <c r="C9643" s="2">
        <v>12</v>
      </c>
      <c r="D9643" s="2">
        <v>310</v>
      </c>
    </row>
    <row r="9644" spans="1:4" x14ac:dyDescent="0.25">
      <c r="A9644" s="2" t="s">
        <v>1637</v>
      </c>
      <c r="B9644" s="2">
        <v>5003311</v>
      </c>
      <c r="C9644" s="2">
        <v>6</v>
      </c>
      <c r="D9644" s="2">
        <v>308</v>
      </c>
    </row>
    <row r="9645" spans="1:4" x14ac:dyDescent="0.25">
      <c r="A9645" s="2" t="s">
        <v>1637</v>
      </c>
      <c r="B9645" s="2">
        <v>5003311</v>
      </c>
      <c r="C9645" s="2">
        <v>12</v>
      </c>
      <c r="D9645" s="2">
        <v>310</v>
      </c>
    </row>
    <row r="9646" spans="1:4" x14ac:dyDescent="0.25">
      <c r="A9646" s="2" t="s">
        <v>1637</v>
      </c>
      <c r="B9646" s="2">
        <v>5003312</v>
      </c>
      <c r="C9646" s="2">
        <v>6</v>
      </c>
      <c r="D9646" s="2">
        <v>308</v>
      </c>
    </row>
    <row r="9647" spans="1:4" x14ac:dyDescent="0.25">
      <c r="A9647" s="2" t="s">
        <v>1637</v>
      </c>
      <c r="B9647" s="2">
        <v>5003312</v>
      </c>
      <c r="C9647" s="2">
        <v>12</v>
      </c>
      <c r="D9647" s="2">
        <v>310</v>
      </c>
    </row>
    <row r="9648" spans="1:4" x14ac:dyDescent="0.25">
      <c r="A9648" s="2" t="s">
        <v>1637</v>
      </c>
      <c r="B9648" s="2">
        <v>5003313</v>
      </c>
      <c r="C9648" s="2">
        <v>6</v>
      </c>
      <c r="D9648" s="2">
        <v>308</v>
      </c>
    </row>
    <row r="9649" spans="1:4" x14ac:dyDescent="0.25">
      <c r="A9649" s="2" t="s">
        <v>1637</v>
      </c>
      <c r="B9649" s="2">
        <v>5003313</v>
      </c>
      <c r="C9649" s="2">
        <v>12</v>
      </c>
      <c r="D9649" s="2">
        <v>310</v>
      </c>
    </row>
    <row r="9650" spans="1:4" x14ac:dyDescent="0.25">
      <c r="A9650" s="2" t="s">
        <v>1637</v>
      </c>
      <c r="B9650" s="2">
        <v>5003314</v>
      </c>
      <c r="C9650" s="2">
        <v>6</v>
      </c>
      <c r="D9650" s="2">
        <v>308</v>
      </c>
    </row>
    <row r="9651" spans="1:4" x14ac:dyDescent="0.25">
      <c r="A9651" s="2" t="s">
        <v>1637</v>
      </c>
      <c r="B9651" s="2">
        <v>5003314</v>
      </c>
      <c r="C9651" s="2">
        <v>12</v>
      </c>
      <c r="D9651" s="2">
        <v>310</v>
      </c>
    </row>
    <row r="9652" spans="1:4" x14ac:dyDescent="0.25">
      <c r="A9652" s="2" t="s">
        <v>1637</v>
      </c>
      <c r="B9652" s="2">
        <v>5003315</v>
      </c>
      <c r="C9652" s="2">
        <v>6</v>
      </c>
      <c r="D9652" s="2">
        <v>308</v>
      </c>
    </row>
    <row r="9653" spans="1:4" x14ac:dyDescent="0.25">
      <c r="A9653" s="2" t="s">
        <v>1637</v>
      </c>
      <c r="B9653" s="2">
        <v>5003315</v>
      </c>
      <c r="C9653" s="2">
        <v>12</v>
      </c>
      <c r="D9653" s="2">
        <v>310</v>
      </c>
    </row>
    <row r="9654" spans="1:4" x14ac:dyDescent="0.25">
      <c r="A9654" s="2" t="s">
        <v>1637</v>
      </c>
      <c r="B9654" s="2">
        <v>5003316</v>
      </c>
      <c r="C9654" s="2">
        <v>6</v>
      </c>
      <c r="D9654" s="2">
        <v>308</v>
      </c>
    </row>
    <row r="9655" spans="1:4" x14ac:dyDescent="0.25">
      <c r="A9655" s="2" t="s">
        <v>1637</v>
      </c>
      <c r="B9655" s="2">
        <v>5003316</v>
      </c>
      <c r="C9655" s="2">
        <v>12</v>
      </c>
      <c r="D9655" s="2">
        <v>310</v>
      </c>
    </row>
    <row r="9656" spans="1:4" x14ac:dyDescent="0.25">
      <c r="A9656" s="2" t="s">
        <v>1637</v>
      </c>
      <c r="B9656" s="2">
        <v>5003317</v>
      </c>
      <c r="C9656" s="2">
        <v>6</v>
      </c>
      <c r="D9656" s="2">
        <v>308</v>
      </c>
    </row>
    <row r="9657" spans="1:4" x14ac:dyDescent="0.25">
      <c r="A9657" s="2" t="s">
        <v>1637</v>
      </c>
      <c r="B9657" s="2">
        <v>5003317</v>
      </c>
      <c r="C9657" s="2">
        <v>12</v>
      </c>
      <c r="D9657" s="2">
        <v>310</v>
      </c>
    </row>
    <row r="9658" spans="1:4" x14ac:dyDescent="0.25">
      <c r="A9658" s="2" t="s">
        <v>1637</v>
      </c>
      <c r="B9658" s="2">
        <v>5003318</v>
      </c>
      <c r="C9658" s="2">
        <v>6</v>
      </c>
      <c r="D9658" s="2">
        <v>308</v>
      </c>
    </row>
    <row r="9659" spans="1:4" x14ac:dyDescent="0.25">
      <c r="A9659" s="2" t="s">
        <v>1637</v>
      </c>
      <c r="B9659" s="2">
        <v>5003318</v>
      </c>
      <c r="C9659" s="2">
        <v>12</v>
      </c>
      <c r="D9659" s="2">
        <v>310</v>
      </c>
    </row>
    <row r="9660" spans="1:4" x14ac:dyDescent="0.25">
      <c r="A9660" s="2" t="s">
        <v>1637</v>
      </c>
      <c r="B9660" s="2">
        <v>5003319</v>
      </c>
      <c r="C9660" s="2">
        <v>6</v>
      </c>
      <c r="D9660" s="2">
        <v>308</v>
      </c>
    </row>
    <row r="9661" spans="1:4" x14ac:dyDescent="0.25">
      <c r="A9661" s="2" t="s">
        <v>1637</v>
      </c>
      <c r="B9661" s="2">
        <v>5003319</v>
      </c>
      <c r="C9661" s="2">
        <v>12</v>
      </c>
      <c r="D9661" s="2">
        <v>310</v>
      </c>
    </row>
    <row r="9662" spans="1:4" x14ac:dyDescent="0.25">
      <c r="A9662" s="2" t="s">
        <v>1637</v>
      </c>
      <c r="B9662" s="2">
        <v>5003320</v>
      </c>
      <c r="C9662" s="2">
        <v>6</v>
      </c>
      <c r="D9662" s="2">
        <v>308</v>
      </c>
    </row>
    <row r="9663" spans="1:4" x14ac:dyDescent="0.25">
      <c r="A9663" s="2" t="s">
        <v>1637</v>
      </c>
      <c r="B9663" s="2">
        <v>5003320</v>
      </c>
      <c r="C9663" s="2">
        <v>12</v>
      </c>
      <c r="D9663" s="2">
        <v>310</v>
      </c>
    </row>
    <row r="9664" spans="1:4" x14ac:dyDescent="0.25">
      <c r="A9664" s="2" t="s">
        <v>1637</v>
      </c>
      <c r="B9664" s="2">
        <v>5003321</v>
      </c>
      <c r="C9664" s="2">
        <v>6</v>
      </c>
      <c r="D9664" s="2">
        <v>308</v>
      </c>
    </row>
    <row r="9665" spans="1:4" x14ac:dyDescent="0.25">
      <c r="A9665" s="2" t="s">
        <v>1637</v>
      </c>
      <c r="B9665" s="2">
        <v>5003321</v>
      </c>
      <c r="C9665" s="2">
        <v>12</v>
      </c>
      <c r="D9665" s="2">
        <v>310</v>
      </c>
    </row>
    <row r="9666" spans="1:4" x14ac:dyDescent="0.25">
      <c r="A9666" s="2" t="s">
        <v>1637</v>
      </c>
      <c r="B9666" s="2">
        <v>5003322</v>
      </c>
      <c r="C9666" s="2">
        <v>6</v>
      </c>
      <c r="D9666" s="2">
        <v>308</v>
      </c>
    </row>
    <row r="9667" spans="1:4" x14ac:dyDescent="0.25">
      <c r="A9667" s="2" t="s">
        <v>1637</v>
      </c>
      <c r="B9667" s="2">
        <v>5003322</v>
      </c>
      <c r="C9667" s="2">
        <v>12</v>
      </c>
      <c r="D9667" s="2">
        <v>310</v>
      </c>
    </row>
    <row r="9668" spans="1:4" x14ac:dyDescent="0.25">
      <c r="A9668" s="2" t="s">
        <v>1637</v>
      </c>
      <c r="B9668" s="2">
        <v>5003323</v>
      </c>
      <c r="C9668" s="2">
        <v>6</v>
      </c>
      <c r="D9668" s="2">
        <v>308</v>
      </c>
    </row>
    <row r="9669" spans="1:4" x14ac:dyDescent="0.25">
      <c r="A9669" s="2" t="s">
        <v>1637</v>
      </c>
      <c r="B9669" s="2">
        <v>5003323</v>
      </c>
      <c r="C9669" s="2">
        <v>12</v>
      </c>
      <c r="D9669" s="2">
        <v>310</v>
      </c>
    </row>
    <row r="9670" spans="1:4" x14ac:dyDescent="0.25">
      <c r="A9670" s="2" t="s">
        <v>1637</v>
      </c>
      <c r="B9670" s="2">
        <v>5003324</v>
      </c>
      <c r="C9670" s="2">
        <v>6</v>
      </c>
      <c r="D9670" s="2">
        <v>308</v>
      </c>
    </row>
    <row r="9671" spans="1:4" x14ac:dyDescent="0.25">
      <c r="A9671" s="2" t="s">
        <v>1637</v>
      </c>
      <c r="B9671" s="2">
        <v>5003324</v>
      </c>
      <c r="C9671" s="2">
        <v>12</v>
      </c>
      <c r="D9671" s="2">
        <v>310</v>
      </c>
    </row>
    <row r="9672" spans="1:4" x14ac:dyDescent="0.25">
      <c r="A9672" s="2" t="s">
        <v>1637</v>
      </c>
      <c r="B9672" s="2">
        <v>5003325</v>
      </c>
      <c r="C9672" s="2">
        <v>6</v>
      </c>
      <c r="D9672" s="2">
        <v>308</v>
      </c>
    </row>
    <row r="9673" spans="1:4" x14ac:dyDescent="0.25">
      <c r="A9673" s="2" t="s">
        <v>1637</v>
      </c>
      <c r="B9673" s="2">
        <v>5003325</v>
      </c>
      <c r="C9673" s="2">
        <v>12</v>
      </c>
      <c r="D9673" s="2">
        <v>310</v>
      </c>
    </row>
    <row r="9674" spans="1:4" x14ac:dyDescent="0.25">
      <c r="A9674" s="2" t="s">
        <v>1637</v>
      </c>
      <c r="B9674" s="2">
        <v>5003326</v>
      </c>
      <c r="C9674" s="2">
        <v>6</v>
      </c>
      <c r="D9674" s="2">
        <v>308</v>
      </c>
    </row>
    <row r="9675" spans="1:4" x14ac:dyDescent="0.25">
      <c r="A9675" s="2" t="s">
        <v>1637</v>
      </c>
      <c r="B9675" s="2">
        <v>5003326</v>
      </c>
      <c r="C9675" s="2">
        <v>12</v>
      </c>
      <c r="D9675" s="2">
        <v>310</v>
      </c>
    </row>
    <row r="9676" spans="1:4" x14ac:dyDescent="0.25">
      <c r="A9676" s="2" t="s">
        <v>1637</v>
      </c>
      <c r="B9676" s="2">
        <v>5003327</v>
      </c>
      <c r="C9676" s="2">
        <v>6</v>
      </c>
      <c r="D9676" s="2">
        <v>308</v>
      </c>
    </row>
    <row r="9677" spans="1:4" x14ac:dyDescent="0.25">
      <c r="A9677" s="2" t="s">
        <v>1637</v>
      </c>
      <c r="B9677" s="2">
        <v>5003327</v>
      </c>
      <c r="C9677" s="2">
        <v>12</v>
      </c>
      <c r="D9677" s="2">
        <v>310</v>
      </c>
    </row>
    <row r="9678" spans="1:4" x14ac:dyDescent="0.25">
      <c r="A9678" s="2" t="s">
        <v>1637</v>
      </c>
      <c r="B9678" s="2">
        <v>5003328</v>
      </c>
      <c r="C9678" s="2">
        <v>6</v>
      </c>
      <c r="D9678" s="2">
        <v>308</v>
      </c>
    </row>
    <row r="9679" spans="1:4" x14ac:dyDescent="0.25">
      <c r="A9679" s="2" t="s">
        <v>1637</v>
      </c>
      <c r="B9679" s="2">
        <v>5003328</v>
      </c>
      <c r="C9679" s="2">
        <v>12</v>
      </c>
      <c r="D9679" s="2">
        <v>310</v>
      </c>
    </row>
    <row r="9680" spans="1:4" x14ac:dyDescent="0.25">
      <c r="A9680" s="2" t="s">
        <v>1637</v>
      </c>
      <c r="B9680" s="2">
        <v>5003329</v>
      </c>
      <c r="C9680" s="2">
        <v>6</v>
      </c>
      <c r="D9680" s="2">
        <v>308</v>
      </c>
    </row>
    <row r="9681" spans="1:4" x14ac:dyDescent="0.25">
      <c r="A9681" s="2" t="s">
        <v>1637</v>
      </c>
      <c r="B9681" s="2">
        <v>5003329</v>
      </c>
      <c r="C9681" s="2">
        <v>12</v>
      </c>
      <c r="D9681" s="2">
        <v>310</v>
      </c>
    </row>
    <row r="9682" spans="1:4" x14ac:dyDescent="0.25">
      <c r="A9682" s="2" t="s">
        <v>1637</v>
      </c>
      <c r="B9682" s="2">
        <v>5003330</v>
      </c>
      <c r="C9682" s="2">
        <v>6</v>
      </c>
      <c r="D9682" s="2">
        <v>308</v>
      </c>
    </row>
    <row r="9683" spans="1:4" x14ac:dyDescent="0.25">
      <c r="A9683" s="2" t="s">
        <v>1637</v>
      </c>
      <c r="B9683" s="2">
        <v>5003330</v>
      </c>
      <c r="C9683" s="2">
        <v>12</v>
      </c>
      <c r="D9683" s="2">
        <v>310</v>
      </c>
    </row>
    <row r="9684" spans="1:4" x14ac:dyDescent="0.25">
      <c r="A9684" s="2" t="s">
        <v>1637</v>
      </c>
      <c r="B9684" s="2">
        <v>5003331</v>
      </c>
      <c r="C9684" s="2">
        <v>6</v>
      </c>
      <c r="D9684" s="2">
        <v>308</v>
      </c>
    </row>
    <row r="9685" spans="1:4" x14ac:dyDescent="0.25">
      <c r="A9685" s="2" t="s">
        <v>1637</v>
      </c>
      <c r="B9685" s="2">
        <v>5003331</v>
      </c>
      <c r="C9685" s="2">
        <v>12</v>
      </c>
      <c r="D9685" s="2">
        <v>310</v>
      </c>
    </row>
    <row r="9686" spans="1:4" x14ac:dyDescent="0.25">
      <c r="A9686" s="2" t="s">
        <v>1637</v>
      </c>
      <c r="B9686" s="2">
        <v>5003332</v>
      </c>
      <c r="C9686" s="2">
        <v>6</v>
      </c>
      <c r="D9686" s="2">
        <v>308</v>
      </c>
    </row>
    <row r="9687" spans="1:4" x14ac:dyDescent="0.25">
      <c r="A9687" s="2" t="s">
        <v>1637</v>
      </c>
      <c r="B9687" s="2">
        <v>5003332</v>
      </c>
      <c r="C9687" s="2">
        <v>12</v>
      </c>
      <c r="D9687" s="2">
        <v>310</v>
      </c>
    </row>
    <row r="9688" spans="1:4" x14ac:dyDescent="0.25">
      <c r="A9688" s="2" t="s">
        <v>1637</v>
      </c>
      <c r="B9688" s="2">
        <v>5003333</v>
      </c>
      <c r="C9688" s="2">
        <v>6</v>
      </c>
      <c r="D9688" s="2">
        <v>308</v>
      </c>
    </row>
    <row r="9689" spans="1:4" x14ac:dyDescent="0.25">
      <c r="A9689" s="2" t="s">
        <v>1637</v>
      </c>
      <c r="B9689" s="2">
        <v>5003333</v>
      </c>
      <c r="C9689" s="2">
        <v>12</v>
      </c>
      <c r="D9689" s="2">
        <v>310</v>
      </c>
    </row>
    <row r="9690" spans="1:4" x14ac:dyDescent="0.25">
      <c r="A9690" s="2" t="s">
        <v>1637</v>
      </c>
      <c r="B9690" s="2">
        <v>5003334</v>
      </c>
      <c r="C9690" s="2">
        <v>6</v>
      </c>
      <c r="D9690" s="2">
        <v>308</v>
      </c>
    </row>
    <row r="9691" spans="1:4" x14ac:dyDescent="0.25">
      <c r="A9691" s="2" t="s">
        <v>1637</v>
      </c>
      <c r="B9691" s="2">
        <v>5003334</v>
      </c>
      <c r="C9691" s="2">
        <v>12</v>
      </c>
      <c r="D9691" s="2">
        <v>310</v>
      </c>
    </row>
    <row r="9692" spans="1:4" x14ac:dyDescent="0.25">
      <c r="A9692" s="2" t="s">
        <v>1637</v>
      </c>
      <c r="B9692" s="2">
        <v>5003335</v>
      </c>
      <c r="C9692" s="2">
        <v>6</v>
      </c>
      <c r="D9692" s="2">
        <v>308</v>
      </c>
    </row>
    <row r="9693" spans="1:4" x14ac:dyDescent="0.25">
      <c r="A9693" s="2" t="s">
        <v>1637</v>
      </c>
      <c r="B9693" s="2">
        <v>5003335</v>
      </c>
      <c r="C9693" s="2">
        <v>12</v>
      </c>
      <c r="D9693" s="2">
        <v>310</v>
      </c>
    </row>
    <row r="9694" spans="1:4" x14ac:dyDescent="0.25">
      <c r="A9694" s="2" t="s">
        <v>1637</v>
      </c>
      <c r="B9694" s="2">
        <v>5003336</v>
      </c>
      <c r="C9694" s="2">
        <v>6</v>
      </c>
      <c r="D9694" s="2">
        <v>308</v>
      </c>
    </row>
    <row r="9695" spans="1:4" x14ac:dyDescent="0.25">
      <c r="A9695" s="2" t="s">
        <v>1637</v>
      </c>
      <c r="B9695" s="2">
        <v>5003336</v>
      </c>
      <c r="C9695" s="2">
        <v>12</v>
      </c>
      <c r="D9695" s="2">
        <v>310</v>
      </c>
    </row>
    <row r="9696" spans="1:4" x14ac:dyDescent="0.25">
      <c r="A9696" s="2" t="s">
        <v>1637</v>
      </c>
      <c r="B9696" s="2">
        <v>5003337</v>
      </c>
      <c r="C9696" s="2">
        <v>6</v>
      </c>
      <c r="D9696" s="2">
        <v>308</v>
      </c>
    </row>
    <row r="9697" spans="1:4" x14ac:dyDescent="0.25">
      <c r="A9697" s="2" t="s">
        <v>1637</v>
      </c>
      <c r="B9697" s="2">
        <v>5003337</v>
      </c>
      <c r="C9697" s="2">
        <v>12</v>
      </c>
      <c r="D9697" s="2">
        <v>310</v>
      </c>
    </row>
    <row r="9698" spans="1:4" x14ac:dyDescent="0.25">
      <c r="A9698" s="2" t="s">
        <v>1637</v>
      </c>
      <c r="B9698" s="2">
        <v>5003338</v>
      </c>
      <c r="C9698" s="2">
        <v>6</v>
      </c>
      <c r="D9698" s="2">
        <v>308</v>
      </c>
    </row>
    <row r="9699" spans="1:4" x14ac:dyDescent="0.25">
      <c r="A9699" s="2" t="s">
        <v>1637</v>
      </c>
      <c r="B9699" s="2">
        <v>5003338</v>
      </c>
      <c r="C9699" s="2">
        <v>12</v>
      </c>
      <c r="D9699" s="2">
        <v>310</v>
      </c>
    </row>
    <row r="9700" spans="1:4" x14ac:dyDescent="0.25">
      <c r="A9700" s="2" t="s">
        <v>1637</v>
      </c>
      <c r="B9700" s="2">
        <v>5003339</v>
      </c>
      <c r="C9700" s="2">
        <v>6</v>
      </c>
      <c r="D9700" s="2">
        <v>308</v>
      </c>
    </row>
    <row r="9701" spans="1:4" x14ac:dyDescent="0.25">
      <c r="A9701" s="2" t="s">
        <v>1637</v>
      </c>
      <c r="B9701" s="2">
        <v>5003339</v>
      </c>
      <c r="C9701" s="2">
        <v>12</v>
      </c>
      <c r="D9701" s="2">
        <v>310</v>
      </c>
    </row>
    <row r="9702" spans="1:4" x14ac:dyDescent="0.25">
      <c r="A9702" s="2" t="s">
        <v>1637</v>
      </c>
      <c r="B9702" s="2">
        <v>5003340</v>
      </c>
      <c r="C9702" s="2">
        <v>6</v>
      </c>
      <c r="D9702" s="2">
        <v>308</v>
      </c>
    </row>
    <row r="9703" spans="1:4" x14ac:dyDescent="0.25">
      <c r="A9703" s="2" t="s">
        <v>1637</v>
      </c>
      <c r="B9703" s="2">
        <v>5003340</v>
      </c>
      <c r="C9703" s="2">
        <v>12</v>
      </c>
      <c r="D9703" s="2">
        <v>310</v>
      </c>
    </row>
    <row r="9704" spans="1:4" x14ac:dyDescent="0.25">
      <c r="A9704" s="2" t="s">
        <v>1637</v>
      </c>
      <c r="B9704" s="2">
        <v>5003341</v>
      </c>
      <c r="C9704" s="2">
        <v>6</v>
      </c>
      <c r="D9704" s="2">
        <v>308</v>
      </c>
    </row>
    <row r="9705" spans="1:4" x14ac:dyDescent="0.25">
      <c r="A9705" s="2" t="s">
        <v>1637</v>
      </c>
      <c r="B9705" s="2">
        <v>5003341</v>
      </c>
      <c r="C9705" s="2">
        <v>12</v>
      </c>
      <c r="D9705" s="2">
        <v>310</v>
      </c>
    </row>
    <row r="9706" spans="1:4" x14ac:dyDescent="0.25">
      <c r="A9706" s="2" t="s">
        <v>1637</v>
      </c>
      <c r="B9706" s="2">
        <v>5003342</v>
      </c>
      <c r="C9706" s="2">
        <v>6</v>
      </c>
      <c r="D9706" s="2">
        <v>308</v>
      </c>
    </row>
    <row r="9707" spans="1:4" x14ac:dyDescent="0.25">
      <c r="A9707" s="2" t="s">
        <v>1637</v>
      </c>
      <c r="B9707" s="2">
        <v>5003342</v>
      </c>
      <c r="C9707" s="2">
        <v>12</v>
      </c>
      <c r="D9707" s="2">
        <v>310</v>
      </c>
    </row>
    <row r="9708" spans="1:4" x14ac:dyDescent="0.25">
      <c r="A9708" s="2" t="s">
        <v>1637</v>
      </c>
      <c r="B9708" s="2">
        <v>5003343</v>
      </c>
      <c r="C9708" s="2">
        <v>6</v>
      </c>
      <c r="D9708" s="2">
        <v>308</v>
      </c>
    </row>
    <row r="9709" spans="1:4" x14ac:dyDescent="0.25">
      <c r="A9709" s="2" t="s">
        <v>1637</v>
      </c>
      <c r="B9709" s="2">
        <v>5003343</v>
      </c>
      <c r="C9709" s="2">
        <v>12</v>
      </c>
      <c r="D9709" s="2">
        <v>310</v>
      </c>
    </row>
    <row r="9710" spans="1:4" x14ac:dyDescent="0.25">
      <c r="A9710" s="2" t="s">
        <v>1637</v>
      </c>
      <c r="B9710" s="2">
        <v>5003344</v>
      </c>
      <c r="C9710" s="2">
        <v>6</v>
      </c>
      <c r="D9710" s="2">
        <v>308</v>
      </c>
    </row>
    <row r="9711" spans="1:4" x14ac:dyDescent="0.25">
      <c r="A9711" s="2" t="s">
        <v>1637</v>
      </c>
      <c r="B9711" s="2">
        <v>5003344</v>
      </c>
      <c r="C9711" s="2">
        <v>12</v>
      </c>
      <c r="D9711" s="2">
        <v>310</v>
      </c>
    </row>
    <row r="9712" spans="1:4" x14ac:dyDescent="0.25">
      <c r="A9712" s="2" t="s">
        <v>1637</v>
      </c>
      <c r="B9712" s="2">
        <v>5003345</v>
      </c>
      <c r="C9712" s="2">
        <v>6</v>
      </c>
      <c r="D9712" s="2">
        <v>308</v>
      </c>
    </row>
    <row r="9713" spans="1:4" x14ac:dyDescent="0.25">
      <c r="A9713" s="2" t="s">
        <v>1637</v>
      </c>
      <c r="B9713" s="2">
        <v>5003345</v>
      </c>
      <c r="C9713" s="2">
        <v>12</v>
      </c>
      <c r="D9713" s="2">
        <v>310</v>
      </c>
    </row>
    <row r="9714" spans="1:4" x14ac:dyDescent="0.25">
      <c r="A9714" s="2" t="s">
        <v>1637</v>
      </c>
      <c r="B9714" s="2">
        <v>5003346</v>
      </c>
      <c r="C9714" s="2">
        <v>6</v>
      </c>
      <c r="D9714" s="2">
        <v>308</v>
      </c>
    </row>
    <row r="9715" spans="1:4" x14ac:dyDescent="0.25">
      <c r="A9715" s="2" t="s">
        <v>1637</v>
      </c>
      <c r="B9715" s="2">
        <v>5003346</v>
      </c>
      <c r="C9715" s="2">
        <v>12</v>
      </c>
      <c r="D9715" s="2">
        <v>310</v>
      </c>
    </row>
    <row r="9716" spans="1:4" x14ac:dyDescent="0.25">
      <c r="A9716" s="2" t="s">
        <v>1637</v>
      </c>
      <c r="B9716" s="2">
        <v>5003347</v>
      </c>
      <c r="C9716" s="2">
        <v>6</v>
      </c>
      <c r="D9716" s="2">
        <v>308</v>
      </c>
    </row>
    <row r="9717" spans="1:4" x14ac:dyDescent="0.25">
      <c r="A9717" s="2" t="s">
        <v>1637</v>
      </c>
      <c r="B9717" s="2">
        <v>5003347</v>
      </c>
      <c r="C9717" s="2">
        <v>12</v>
      </c>
      <c r="D9717" s="2">
        <v>310</v>
      </c>
    </row>
    <row r="9718" spans="1:4" x14ac:dyDescent="0.25">
      <c r="A9718" s="2" t="s">
        <v>1637</v>
      </c>
      <c r="B9718" s="2">
        <v>5003348</v>
      </c>
      <c r="C9718" s="2">
        <v>6</v>
      </c>
      <c r="D9718" s="2">
        <v>308</v>
      </c>
    </row>
    <row r="9719" spans="1:4" x14ac:dyDescent="0.25">
      <c r="A9719" s="2" t="s">
        <v>1637</v>
      </c>
      <c r="B9719" s="2">
        <v>5003348</v>
      </c>
      <c r="C9719" s="2">
        <v>12</v>
      </c>
      <c r="D9719" s="2">
        <v>310</v>
      </c>
    </row>
    <row r="9720" spans="1:4" x14ac:dyDescent="0.25">
      <c r="A9720" s="2" t="s">
        <v>1637</v>
      </c>
      <c r="B9720" s="2">
        <v>5003349</v>
      </c>
      <c r="C9720" s="2">
        <v>6</v>
      </c>
      <c r="D9720" s="2">
        <v>308</v>
      </c>
    </row>
    <row r="9721" spans="1:4" x14ac:dyDescent="0.25">
      <c r="A9721" s="2" t="s">
        <v>1637</v>
      </c>
      <c r="B9721" s="2">
        <v>5003349</v>
      </c>
      <c r="C9721" s="2">
        <v>12</v>
      </c>
      <c r="D9721" s="2">
        <v>310</v>
      </c>
    </row>
    <row r="9722" spans="1:4" x14ac:dyDescent="0.25">
      <c r="A9722" s="2" t="s">
        <v>1637</v>
      </c>
      <c r="B9722" s="2">
        <v>5003350</v>
      </c>
      <c r="C9722" s="2">
        <v>6</v>
      </c>
      <c r="D9722" s="2">
        <v>308</v>
      </c>
    </row>
    <row r="9723" spans="1:4" x14ac:dyDescent="0.25">
      <c r="A9723" s="2" t="s">
        <v>1637</v>
      </c>
      <c r="B9723" s="2">
        <v>5003350</v>
      </c>
      <c r="C9723" s="2">
        <v>12</v>
      </c>
      <c r="D9723" s="2">
        <v>310</v>
      </c>
    </row>
    <row r="9724" spans="1:4" x14ac:dyDescent="0.25">
      <c r="A9724" s="2" t="s">
        <v>1637</v>
      </c>
      <c r="B9724" s="2">
        <v>5003351</v>
      </c>
      <c r="C9724" s="2">
        <v>6</v>
      </c>
      <c r="D9724" s="2">
        <v>308</v>
      </c>
    </row>
    <row r="9725" spans="1:4" x14ac:dyDescent="0.25">
      <c r="A9725" s="2" t="s">
        <v>1637</v>
      </c>
      <c r="B9725" s="2">
        <v>5003351</v>
      </c>
      <c r="C9725" s="2">
        <v>12</v>
      </c>
      <c r="D9725" s="2">
        <v>310</v>
      </c>
    </row>
    <row r="9726" spans="1:4" x14ac:dyDescent="0.25">
      <c r="A9726" s="2" t="s">
        <v>1637</v>
      </c>
      <c r="B9726" s="2">
        <v>5003352</v>
      </c>
      <c r="C9726" s="2">
        <v>6</v>
      </c>
      <c r="D9726" s="2">
        <v>308</v>
      </c>
    </row>
    <row r="9727" spans="1:4" x14ac:dyDescent="0.25">
      <c r="A9727" s="2" t="s">
        <v>1637</v>
      </c>
      <c r="B9727" s="2">
        <v>5003352</v>
      </c>
      <c r="C9727" s="2">
        <v>12</v>
      </c>
      <c r="D9727" s="2">
        <v>310</v>
      </c>
    </row>
    <row r="9728" spans="1:4" x14ac:dyDescent="0.25">
      <c r="A9728" s="2" t="s">
        <v>1637</v>
      </c>
      <c r="B9728" s="2">
        <v>5003353</v>
      </c>
      <c r="C9728" s="2">
        <v>6</v>
      </c>
      <c r="D9728" s="2">
        <v>308</v>
      </c>
    </row>
    <row r="9729" spans="1:4" x14ac:dyDescent="0.25">
      <c r="A9729" s="2" t="s">
        <v>1637</v>
      </c>
      <c r="B9729" s="2">
        <v>5003353</v>
      </c>
      <c r="C9729" s="2">
        <v>12</v>
      </c>
      <c r="D9729" s="2">
        <v>310</v>
      </c>
    </row>
    <row r="9730" spans="1:4" x14ac:dyDescent="0.25">
      <c r="A9730" s="2" t="s">
        <v>1637</v>
      </c>
      <c r="B9730" s="2">
        <v>5003354</v>
      </c>
      <c r="C9730" s="2">
        <v>6</v>
      </c>
      <c r="D9730" s="2">
        <v>308</v>
      </c>
    </row>
    <row r="9731" spans="1:4" x14ac:dyDescent="0.25">
      <c r="A9731" s="2" t="s">
        <v>1637</v>
      </c>
      <c r="B9731" s="2">
        <v>5003354</v>
      </c>
      <c r="C9731" s="2">
        <v>12</v>
      </c>
      <c r="D9731" s="2">
        <v>310</v>
      </c>
    </row>
    <row r="9732" spans="1:4" x14ac:dyDescent="0.25">
      <c r="A9732" s="2" t="s">
        <v>1637</v>
      </c>
      <c r="B9732" s="2">
        <v>5003355</v>
      </c>
      <c r="C9732" s="2">
        <v>6</v>
      </c>
      <c r="D9732" s="2">
        <v>308</v>
      </c>
    </row>
    <row r="9733" spans="1:4" x14ac:dyDescent="0.25">
      <c r="A9733" s="2" t="s">
        <v>1637</v>
      </c>
      <c r="B9733" s="2">
        <v>5003355</v>
      </c>
      <c r="C9733" s="2">
        <v>12</v>
      </c>
      <c r="D9733" s="2">
        <v>310</v>
      </c>
    </row>
    <row r="9734" spans="1:4" x14ac:dyDescent="0.25">
      <c r="A9734" s="2" t="s">
        <v>1637</v>
      </c>
      <c r="B9734" s="2">
        <v>5003356</v>
      </c>
      <c r="C9734" s="2">
        <v>6</v>
      </c>
      <c r="D9734" s="2">
        <v>308</v>
      </c>
    </row>
    <row r="9735" spans="1:4" x14ac:dyDescent="0.25">
      <c r="A9735" s="2" t="s">
        <v>1637</v>
      </c>
      <c r="B9735" s="2">
        <v>5003356</v>
      </c>
      <c r="C9735" s="2">
        <v>12</v>
      </c>
      <c r="D9735" s="2">
        <v>310</v>
      </c>
    </row>
    <row r="9736" spans="1:4" x14ac:dyDescent="0.25">
      <c r="A9736" s="2" t="s">
        <v>1637</v>
      </c>
      <c r="B9736" s="2">
        <v>5003357</v>
      </c>
      <c r="C9736" s="2">
        <v>6</v>
      </c>
      <c r="D9736" s="2">
        <v>308</v>
      </c>
    </row>
    <row r="9737" spans="1:4" x14ac:dyDescent="0.25">
      <c r="A9737" s="2" t="s">
        <v>1637</v>
      </c>
      <c r="B9737" s="2">
        <v>5003357</v>
      </c>
      <c r="C9737" s="2">
        <v>12</v>
      </c>
      <c r="D9737" s="2">
        <v>310</v>
      </c>
    </row>
    <row r="9738" spans="1:4" x14ac:dyDescent="0.25">
      <c r="A9738" s="2" t="s">
        <v>1637</v>
      </c>
      <c r="B9738" s="2">
        <v>5003358</v>
      </c>
      <c r="C9738" s="2">
        <v>6</v>
      </c>
      <c r="D9738" s="2">
        <v>308</v>
      </c>
    </row>
    <row r="9739" spans="1:4" x14ac:dyDescent="0.25">
      <c r="A9739" s="2" t="s">
        <v>1637</v>
      </c>
      <c r="B9739" s="2">
        <v>5003358</v>
      </c>
      <c r="C9739" s="2">
        <v>12</v>
      </c>
      <c r="D9739" s="2">
        <v>310</v>
      </c>
    </row>
    <row r="9740" spans="1:4" x14ac:dyDescent="0.25">
      <c r="A9740" s="2" t="s">
        <v>1637</v>
      </c>
      <c r="B9740" s="2">
        <v>5003359</v>
      </c>
      <c r="C9740" s="2">
        <v>6</v>
      </c>
      <c r="D9740" s="2">
        <v>308</v>
      </c>
    </row>
    <row r="9741" spans="1:4" x14ac:dyDescent="0.25">
      <c r="A9741" s="2" t="s">
        <v>1637</v>
      </c>
      <c r="B9741" s="2">
        <v>5003359</v>
      </c>
      <c r="C9741" s="2">
        <v>12</v>
      </c>
      <c r="D9741" s="2">
        <v>310</v>
      </c>
    </row>
    <row r="9742" spans="1:4" x14ac:dyDescent="0.25">
      <c r="A9742" s="2" t="s">
        <v>1637</v>
      </c>
      <c r="B9742" s="2">
        <v>5003360</v>
      </c>
      <c r="C9742" s="2">
        <v>6</v>
      </c>
      <c r="D9742" s="2">
        <v>308</v>
      </c>
    </row>
    <row r="9743" spans="1:4" x14ac:dyDescent="0.25">
      <c r="A9743" s="2" t="s">
        <v>1637</v>
      </c>
      <c r="B9743" s="2">
        <v>5003360</v>
      </c>
      <c r="C9743" s="2">
        <v>12</v>
      </c>
      <c r="D9743" s="2">
        <v>310</v>
      </c>
    </row>
    <row r="9744" spans="1:4" x14ac:dyDescent="0.25">
      <c r="A9744" s="2" t="s">
        <v>1637</v>
      </c>
      <c r="B9744" s="2">
        <v>5003361</v>
      </c>
      <c r="C9744" s="2">
        <v>6</v>
      </c>
      <c r="D9744" s="2">
        <v>308</v>
      </c>
    </row>
    <row r="9745" spans="1:4" x14ac:dyDescent="0.25">
      <c r="A9745" s="2" t="s">
        <v>1637</v>
      </c>
      <c r="B9745" s="2">
        <v>5003361</v>
      </c>
      <c r="C9745" s="2">
        <v>12</v>
      </c>
      <c r="D9745" s="2">
        <v>310</v>
      </c>
    </row>
    <row r="9746" spans="1:4" x14ac:dyDescent="0.25">
      <c r="A9746" s="2" t="s">
        <v>1637</v>
      </c>
      <c r="B9746" s="2">
        <v>5003362</v>
      </c>
      <c r="C9746" s="2">
        <v>6</v>
      </c>
      <c r="D9746" s="2">
        <v>308</v>
      </c>
    </row>
    <row r="9747" spans="1:4" x14ac:dyDescent="0.25">
      <c r="A9747" s="2" t="s">
        <v>1637</v>
      </c>
      <c r="B9747" s="2">
        <v>5003362</v>
      </c>
      <c r="C9747" s="2">
        <v>12</v>
      </c>
      <c r="D9747" s="2">
        <v>310</v>
      </c>
    </row>
    <row r="9748" spans="1:4" x14ac:dyDescent="0.25">
      <c r="A9748" s="2" t="s">
        <v>1637</v>
      </c>
      <c r="B9748" s="2">
        <v>5003363</v>
      </c>
      <c r="C9748" s="2">
        <v>6</v>
      </c>
      <c r="D9748" s="2">
        <v>308</v>
      </c>
    </row>
    <row r="9749" spans="1:4" x14ac:dyDescent="0.25">
      <c r="A9749" s="2" t="s">
        <v>1637</v>
      </c>
      <c r="B9749" s="2">
        <v>5003363</v>
      </c>
      <c r="C9749" s="2">
        <v>12</v>
      </c>
      <c r="D9749" s="2">
        <v>310</v>
      </c>
    </row>
    <row r="9750" spans="1:4" x14ac:dyDescent="0.25">
      <c r="A9750" s="2" t="s">
        <v>1637</v>
      </c>
      <c r="B9750" s="2">
        <v>5003364</v>
      </c>
      <c r="C9750" s="2">
        <v>6</v>
      </c>
      <c r="D9750" s="2">
        <v>308</v>
      </c>
    </row>
    <row r="9751" spans="1:4" x14ac:dyDescent="0.25">
      <c r="A9751" s="2" t="s">
        <v>1637</v>
      </c>
      <c r="B9751" s="2">
        <v>5003364</v>
      </c>
      <c r="C9751" s="2">
        <v>12</v>
      </c>
      <c r="D9751" s="2">
        <v>310</v>
      </c>
    </row>
    <row r="9752" spans="1:4" x14ac:dyDescent="0.25">
      <c r="A9752" s="2" t="s">
        <v>1637</v>
      </c>
      <c r="B9752" s="2">
        <v>5003365</v>
      </c>
      <c r="C9752" s="2">
        <v>6</v>
      </c>
      <c r="D9752" s="2">
        <v>308</v>
      </c>
    </row>
    <row r="9753" spans="1:4" x14ac:dyDescent="0.25">
      <c r="A9753" s="2" t="s">
        <v>1637</v>
      </c>
      <c r="B9753" s="2">
        <v>5003365</v>
      </c>
      <c r="C9753" s="2">
        <v>12</v>
      </c>
      <c r="D9753" s="2">
        <v>310</v>
      </c>
    </row>
    <row r="9754" spans="1:4" x14ac:dyDescent="0.25">
      <c r="A9754" s="2" t="s">
        <v>1637</v>
      </c>
      <c r="B9754" s="2">
        <v>5003366</v>
      </c>
      <c r="C9754" s="2">
        <v>6</v>
      </c>
      <c r="D9754" s="2">
        <v>308</v>
      </c>
    </row>
    <row r="9755" spans="1:4" x14ac:dyDescent="0.25">
      <c r="A9755" s="2" t="s">
        <v>1637</v>
      </c>
      <c r="B9755" s="2">
        <v>5003366</v>
      </c>
      <c r="C9755" s="2">
        <v>12</v>
      </c>
      <c r="D9755" s="2">
        <v>310</v>
      </c>
    </row>
    <row r="9756" spans="1:4" x14ac:dyDescent="0.25">
      <c r="A9756" s="2" t="s">
        <v>1637</v>
      </c>
      <c r="B9756" s="2">
        <v>5003367</v>
      </c>
      <c r="C9756" s="2">
        <v>6</v>
      </c>
      <c r="D9756" s="2">
        <v>308</v>
      </c>
    </row>
    <row r="9757" spans="1:4" x14ac:dyDescent="0.25">
      <c r="A9757" s="2" t="s">
        <v>1637</v>
      </c>
      <c r="B9757" s="2">
        <v>5003367</v>
      </c>
      <c r="C9757" s="2">
        <v>12</v>
      </c>
      <c r="D9757" s="2">
        <v>310</v>
      </c>
    </row>
    <row r="9758" spans="1:4" x14ac:dyDescent="0.25">
      <c r="A9758" s="2" t="s">
        <v>1637</v>
      </c>
      <c r="B9758" s="2">
        <v>5003368</v>
      </c>
      <c r="C9758" s="2">
        <v>6</v>
      </c>
      <c r="D9758" s="2">
        <v>308</v>
      </c>
    </row>
    <row r="9759" spans="1:4" x14ac:dyDescent="0.25">
      <c r="A9759" s="2" t="s">
        <v>1637</v>
      </c>
      <c r="B9759" s="2">
        <v>5003368</v>
      </c>
      <c r="C9759" s="2">
        <v>12</v>
      </c>
      <c r="D9759" s="2">
        <v>310</v>
      </c>
    </row>
    <row r="9760" spans="1:4" x14ac:dyDescent="0.25">
      <c r="A9760" s="2" t="s">
        <v>1637</v>
      </c>
      <c r="B9760" s="2">
        <v>5003369</v>
      </c>
      <c r="C9760" s="2">
        <v>6</v>
      </c>
      <c r="D9760" s="2">
        <v>308</v>
      </c>
    </row>
    <row r="9761" spans="1:4" x14ac:dyDescent="0.25">
      <c r="A9761" s="2" t="s">
        <v>1637</v>
      </c>
      <c r="B9761" s="2">
        <v>5003369</v>
      </c>
      <c r="C9761" s="2">
        <v>12</v>
      </c>
      <c r="D9761" s="2">
        <v>310</v>
      </c>
    </row>
    <row r="9762" spans="1:4" x14ac:dyDescent="0.25">
      <c r="A9762" s="2" t="s">
        <v>1637</v>
      </c>
      <c r="B9762" s="2">
        <v>5003370</v>
      </c>
      <c r="C9762" s="2">
        <v>6</v>
      </c>
      <c r="D9762" s="2">
        <v>308</v>
      </c>
    </row>
    <row r="9763" spans="1:4" x14ac:dyDescent="0.25">
      <c r="A9763" s="2" t="s">
        <v>1637</v>
      </c>
      <c r="B9763" s="2">
        <v>5003370</v>
      </c>
      <c r="C9763" s="2">
        <v>12</v>
      </c>
      <c r="D9763" s="2">
        <v>310</v>
      </c>
    </row>
    <row r="9764" spans="1:4" x14ac:dyDescent="0.25">
      <c r="A9764" s="2" t="s">
        <v>1637</v>
      </c>
      <c r="B9764" s="2">
        <v>5003371</v>
      </c>
      <c r="C9764" s="2">
        <v>6</v>
      </c>
      <c r="D9764" s="2">
        <v>308</v>
      </c>
    </row>
    <row r="9765" spans="1:4" x14ac:dyDescent="0.25">
      <c r="A9765" s="2" t="s">
        <v>1637</v>
      </c>
      <c r="B9765" s="2">
        <v>5003371</v>
      </c>
      <c r="C9765" s="2">
        <v>12</v>
      </c>
      <c r="D9765" s="2">
        <v>310</v>
      </c>
    </row>
    <row r="9766" spans="1:4" x14ac:dyDescent="0.25">
      <c r="A9766" s="2" t="s">
        <v>1637</v>
      </c>
      <c r="B9766" s="2">
        <v>5003372</v>
      </c>
      <c r="C9766" s="2">
        <v>6</v>
      </c>
      <c r="D9766" s="2">
        <v>308</v>
      </c>
    </row>
    <row r="9767" spans="1:4" x14ac:dyDescent="0.25">
      <c r="A9767" s="2" t="s">
        <v>1637</v>
      </c>
      <c r="B9767" s="2">
        <v>5003372</v>
      </c>
      <c r="C9767" s="2">
        <v>12</v>
      </c>
      <c r="D9767" s="2">
        <v>310</v>
      </c>
    </row>
    <row r="9768" spans="1:4" x14ac:dyDescent="0.25">
      <c r="A9768" s="2" t="s">
        <v>1637</v>
      </c>
      <c r="B9768" s="2">
        <v>5003373</v>
      </c>
      <c r="C9768" s="2">
        <v>6</v>
      </c>
      <c r="D9768" s="2">
        <v>308</v>
      </c>
    </row>
    <row r="9769" spans="1:4" x14ac:dyDescent="0.25">
      <c r="A9769" s="2" t="s">
        <v>1637</v>
      </c>
      <c r="B9769" s="2">
        <v>5003373</v>
      </c>
      <c r="C9769" s="2">
        <v>12</v>
      </c>
      <c r="D9769" s="2">
        <v>310</v>
      </c>
    </row>
    <row r="9770" spans="1:4" x14ac:dyDescent="0.25">
      <c r="A9770" s="2" t="s">
        <v>1637</v>
      </c>
      <c r="B9770" s="2">
        <v>5003374</v>
      </c>
      <c r="C9770" s="2">
        <v>6</v>
      </c>
      <c r="D9770" s="2">
        <v>308</v>
      </c>
    </row>
    <row r="9771" spans="1:4" x14ac:dyDescent="0.25">
      <c r="A9771" s="2" t="s">
        <v>1637</v>
      </c>
      <c r="B9771" s="2">
        <v>5003374</v>
      </c>
      <c r="C9771" s="2">
        <v>12</v>
      </c>
      <c r="D9771" s="2">
        <v>310</v>
      </c>
    </row>
    <row r="9772" spans="1:4" x14ac:dyDescent="0.25">
      <c r="A9772" s="2" t="s">
        <v>1637</v>
      </c>
      <c r="B9772" s="2">
        <v>5003375</v>
      </c>
      <c r="C9772" s="2">
        <v>6</v>
      </c>
      <c r="D9772" s="2">
        <v>308</v>
      </c>
    </row>
    <row r="9773" spans="1:4" x14ac:dyDescent="0.25">
      <c r="A9773" s="2" t="s">
        <v>1637</v>
      </c>
      <c r="B9773" s="2">
        <v>5003375</v>
      </c>
      <c r="C9773" s="2">
        <v>12</v>
      </c>
      <c r="D9773" s="2">
        <v>310</v>
      </c>
    </row>
    <row r="9774" spans="1:4" x14ac:dyDescent="0.25">
      <c r="A9774" s="2" t="s">
        <v>1637</v>
      </c>
      <c r="B9774" s="2">
        <v>5003376</v>
      </c>
      <c r="C9774" s="2">
        <v>6</v>
      </c>
      <c r="D9774" s="2">
        <v>308</v>
      </c>
    </row>
    <row r="9775" spans="1:4" x14ac:dyDescent="0.25">
      <c r="A9775" s="2" t="s">
        <v>1637</v>
      </c>
      <c r="B9775" s="2">
        <v>5003376</v>
      </c>
      <c r="C9775" s="2">
        <v>12</v>
      </c>
      <c r="D9775" s="2">
        <v>310</v>
      </c>
    </row>
    <row r="9776" spans="1:4" x14ac:dyDescent="0.25">
      <c r="A9776" s="2" t="s">
        <v>1637</v>
      </c>
      <c r="B9776" s="2">
        <v>5003377</v>
      </c>
      <c r="C9776" s="2">
        <v>6</v>
      </c>
      <c r="D9776" s="2">
        <v>308</v>
      </c>
    </row>
    <row r="9777" spans="1:4" x14ac:dyDescent="0.25">
      <c r="A9777" s="2" t="s">
        <v>1637</v>
      </c>
      <c r="B9777" s="2">
        <v>5003377</v>
      </c>
      <c r="C9777" s="2">
        <v>12</v>
      </c>
      <c r="D9777" s="2">
        <v>310</v>
      </c>
    </row>
    <row r="9778" spans="1:4" x14ac:dyDescent="0.25">
      <c r="A9778" s="2" t="s">
        <v>1637</v>
      </c>
      <c r="B9778" s="2">
        <v>5003378</v>
      </c>
      <c r="C9778" s="2">
        <v>6</v>
      </c>
      <c r="D9778" s="2">
        <v>308</v>
      </c>
    </row>
    <row r="9779" spans="1:4" x14ac:dyDescent="0.25">
      <c r="A9779" s="2" t="s">
        <v>1637</v>
      </c>
      <c r="B9779" s="2">
        <v>5003378</v>
      </c>
      <c r="C9779" s="2">
        <v>12</v>
      </c>
      <c r="D9779" s="2">
        <v>310</v>
      </c>
    </row>
    <row r="9780" spans="1:4" x14ac:dyDescent="0.25">
      <c r="A9780" s="2" t="s">
        <v>1637</v>
      </c>
      <c r="B9780" s="2">
        <v>5003379</v>
      </c>
      <c r="C9780" s="2">
        <v>6</v>
      </c>
      <c r="D9780" s="2">
        <v>308</v>
      </c>
    </row>
    <row r="9781" spans="1:4" x14ac:dyDescent="0.25">
      <c r="A9781" s="2" t="s">
        <v>1637</v>
      </c>
      <c r="B9781" s="2">
        <v>5003379</v>
      </c>
      <c r="C9781" s="2">
        <v>12</v>
      </c>
      <c r="D9781" s="2">
        <v>310</v>
      </c>
    </row>
    <row r="9782" spans="1:4" x14ac:dyDescent="0.25">
      <c r="A9782" s="2" t="s">
        <v>1637</v>
      </c>
      <c r="B9782" s="2">
        <v>5003380</v>
      </c>
      <c r="C9782" s="2">
        <v>6</v>
      </c>
      <c r="D9782" s="2">
        <v>308</v>
      </c>
    </row>
    <row r="9783" spans="1:4" x14ac:dyDescent="0.25">
      <c r="A9783" s="2" t="s">
        <v>1637</v>
      </c>
      <c r="B9783" s="2">
        <v>5003380</v>
      </c>
      <c r="C9783" s="2">
        <v>12</v>
      </c>
      <c r="D9783" s="2">
        <v>310</v>
      </c>
    </row>
    <row r="9784" spans="1:4" x14ac:dyDescent="0.25">
      <c r="A9784" s="2" t="s">
        <v>1637</v>
      </c>
      <c r="B9784" s="2">
        <v>5003381</v>
      </c>
      <c r="C9784" s="2">
        <v>6</v>
      </c>
      <c r="D9784" s="2">
        <v>308</v>
      </c>
    </row>
    <row r="9785" spans="1:4" x14ac:dyDescent="0.25">
      <c r="A9785" s="2" t="s">
        <v>1637</v>
      </c>
      <c r="B9785" s="2">
        <v>5003381</v>
      </c>
      <c r="C9785" s="2">
        <v>12</v>
      </c>
      <c r="D9785" s="2">
        <v>310</v>
      </c>
    </row>
    <row r="9786" spans="1:4" x14ac:dyDescent="0.25">
      <c r="A9786" s="2" t="s">
        <v>1637</v>
      </c>
      <c r="B9786" s="2">
        <v>5003382</v>
      </c>
      <c r="C9786" s="2">
        <v>6</v>
      </c>
      <c r="D9786" s="2">
        <v>308</v>
      </c>
    </row>
    <row r="9787" spans="1:4" x14ac:dyDescent="0.25">
      <c r="A9787" s="2" t="s">
        <v>1637</v>
      </c>
      <c r="B9787" s="2">
        <v>5003382</v>
      </c>
      <c r="C9787" s="2">
        <v>12</v>
      </c>
      <c r="D9787" s="2">
        <v>310</v>
      </c>
    </row>
    <row r="9788" spans="1:4" x14ac:dyDescent="0.25">
      <c r="A9788" s="2" t="s">
        <v>1637</v>
      </c>
      <c r="B9788" s="2">
        <v>5003383</v>
      </c>
      <c r="C9788" s="2">
        <v>6</v>
      </c>
      <c r="D9788" s="2">
        <v>308</v>
      </c>
    </row>
    <row r="9789" spans="1:4" x14ac:dyDescent="0.25">
      <c r="A9789" s="2" t="s">
        <v>1637</v>
      </c>
      <c r="B9789" s="2">
        <v>5003383</v>
      </c>
      <c r="C9789" s="2">
        <v>12</v>
      </c>
      <c r="D9789" s="2">
        <v>310</v>
      </c>
    </row>
    <row r="9790" spans="1:4" x14ac:dyDescent="0.25">
      <c r="A9790" s="2" t="s">
        <v>1637</v>
      </c>
      <c r="B9790" s="2">
        <v>5003384</v>
      </c>
      <c r="C9790" s="2">
        <v>6</v>
      </c>
      <c r="D9790" s="2">
        <v>308</v>
      </c>
    </row>
    <row r="9791" spans="1:4" x14ac:dyDescent="0.25">
      <c r="A9791" s="2" t="s">
        <v>1637</v>
      </c>
      <c r="B9791" s="2">
        <v>5003384</v>
      </c>
      <c r="C9791" s="2">
        <v>12</v>
      </c>
      <c r="D9791" s="2">
        <v>310</v>
      </c>
    </row>
    <row r="9792" spans="1:4" x14ac:dyDescent="0.25">
      <c r="A9792" s="2" t="s">
        <v>1637</v>
      </c>
      <c r="B9792" s="2">
        <v>5003385</v>
      </c>
      <c r="C9792" s="2">
        <v>6</v>
      </c>
      <c r="D9792" s="2">
        <v>308</v>
      </c>
    </row>
    <row r="9793" spans="1:4" x14ac:dyDescent="0.25">
      <c r="A9793" s="2" t="s">
        <v>1637</v>
      </c>
      <c r="B9793" s="2">
        <v>5003385</v>
      </c>
      <c r="C9793" s="2">
        <v>12</v>
      </c>
      <c r="D9793" s="2">
        <v>310</v>
      </c>
    </row>
    <row r="9794" spans="1:4" x14ac:dyDescent="0.25">
      <c r="A9794" s="2" t="s">
        <v>1637</v>
      </c>
      <c r="B9794" s="2">
        <v>5003386</v>
      </c>
      <c r="C9794" s="2">
        <v>6</v>
      </c>
      <c r="D9794" s="2">
        <v>308</v>
      </c>
    </row>
    <row r="9795" spans="1:4" x14ac:dyDescent="0.25">
      <c r="A9795" s="2" t="s">
        <v>1637</v>
      </c>
      <c r="B9795" s="2">
        <v>5003386</v>
      </c>
      <c r="C9795" s="2">
        <v>12</v>
      </c>
      <c r="D9795" s="2">
        <v>310</v>
      </c>
    </row>
    <row r="9796" spans="1:4" x14ac:dyDescent="0.25">
      <c r="A9796" s="2" t="s">
        <v>1637</v>
      </c>
      <c r="B9796" s="2">
        <v>5003387</v>
      </c>
      <c r="C9796" s="2">
        <v>6</v>
      </c>
      <c r="D9796" s="2">
        <v>308</v>
      </c>
    </row>
    <row r="9797" spans="1:4" x14ac:dyDescent="0.25">
      <c r="A9797" s="2" t="s">
        <v>1637</v>
      </c>
      <c r="B9797" s="2">
        <v>5003387</v>
      </c>
      <c r="C9797" s="2">
        <v>12</v>
      </c>
      <c r="D9797" s="2">
        <v>310</v>
      </c>
    </row>
    <row r="9798" spans="1:4" x14ac:dyDescent="0.25">
      <c r="A9798" s="2" t="s">
        <v>1637</v>
      </c>
      <c r="B9798" s="2">
        <v>5003388</v>
      </c>
      <c r="C9798" s="2">
        <v>6</v>
      </c>
      <c r="D9798" s="2">
        <v>308</v>
      </c>
    </row>
    <row r="9799" spans="1:4" x14ac:dyDescent="0.25">
      <c r="A9799" s="2" t="s">
        <v>1637</v>
      </c>
      <c r="B9799" s="2">
        <v>5003388</v>
      </c>
      <c r="C9799" s="2">
        <v>12</v>
      </c>
      <c r="D9799" s="2">
        <v>310</v>
      </c>
    </row>
    <row r="9800" spans="1:4" x14ac:dyDescent="0.25">
      <c r="A9800" s="2" t="s">
        <v>1637</v>
      </c>
      <c r="B9800" s="2">
        <v>5003389</v>
      </c>
      <c r="C9800" s="2">
        <v>6</v>
      </c>
      <c r="D9800" s="2">
        <v>308</v>
      </c>
    </row>
    <row r="9801" spans="1:4" x14ac:dyDescent="0.25">
      <c r="A9801" s="2" t="s">
        <v>1637</v>
      </c>
      <c r="B9801" s="2">
        <v>5003389</v>
      </c>
      <c r="C9801" s="2">
        <v>12</v>
      </c>
      <c r="D9801" s="2">
        <v>310</v>
      </c>
    </row>
    <row r="9802" spans="1:4" x14ac:dyDescent="0.25">
      <c r="A9802" s="2" t="s">
        <v>1637</v>
      </c>
      <c r="B9802" s="2">
        <v>5003390</v>
      </c>
      <c r="C9802" s="2">
        <v>6</v>
      </c>
      <c r="D9802" s="2">
        <v>308</v>
      </c>
    </row>
    <row r="9803" spans="1:4" x14ac:dyDescent="0.25">
      <c r="A9803" s="2" t="s">
        <v>1637</v>
      </c>
      <c r="B9803" s="2">
        <v>5003390</v>
      </c>
      <c r="C9803" s="2">
        <v>12</v>
      </c>
      <c r="D9803" s="2">
        <v>310</v>
      </c>
    </row>
    <row r="9804" spans="1:4" x14ac:dyDescent="0.25">
      <c r="A9804" s="2" t="s">
        <v>1637</v>
      </c>
      <c r="B9804" s="2">
        <v>5003391</v>
      </c>
      <c r="C9804" s="2">
        <v>6</v>
      </c>
      <c r="D9804" s="2">
        <v>308</v>
      </c>
    </row>
    <row r="9805" spans="1:4" x14ac:dyDescent="0.25">
      <c r="A9805" s="2" t="s">
        <v>1637</v>
      </c>
      <c r="B9805" s="2">
        <v>5003391</v>
      </c>
      <c r="C9805" s="2">
        <v>12</v>
      </c>
      <c r="D9805" s="2">
        <v>310</v>
      </c>
    </row>
    <row r="9806" spans="1:4" x14ac:dyDescent="0.25">
      <c r="A9806" s="2" t="s">
        <v>1637</v>
      </c>
      <c r="B9806" s="2">
        <v>5003392</v>
      </c>
      <c r="C9806" s="2">
        <v>6</v>
      </c>
      <c r="D9806" s="2">
        <v>308</v>
      </c>
    </row>
    <row r="9807" spans="1:4" x14ac:dyDescent="0.25">
      <c r="A9807" s="2" t="s">
        <v>1637</v>
      </c>
      <c r="B9807" s="2">
        <v>5003392</v>
      </c>
      <c r="C9807" s="2">
        <v>12</v>
      </c>
      <c r="D9807" s="2">
        <v>310</v>
      </c>
    </row>
    <row r="9808" spans="1:4" x14ac:dyDescent="0.25">
      <c r="A9808" s="2" t="s">
        <v>1637</v>
      </c>
      <c r="B9808" s="2">
        <v>5003393</v>
      </c>
      <c r="C9808" s="2">
        <v>6</v>
      </c>
      <c r="D9808" s="2">
        <v>308</v>
      </c>
    </row>
    <row r="9809" spans="1:4" x14ac:dyDescent="0.25">
      <c r="A9809" s="2" t="s">
        <v>1637</v>
      </c>
      <c r="B9809" s="2">
        <v>5003393</v>
      </c>
      <c r="C9809" s="2">
        <v>12</v>
      </c>
      <c r="D9809" s="2">
        <v>310</v>
      </c>
    </row>
    <row r="9810" spans="1:4" x14ac:dyDescent="0.25">
      <c r="A9810" s="2" t="s">
        <v>1637</v>
      </c>
      <c r="B9810" s="2">
        <v>5003394</v>
      </c>
      <c r="C9810" s="2">
        <v>6</v>
      </c>
      <c r="D9810" s="2">
        <v>308</v>
      </c>
    </row>
    <row r="9811" spans="1:4" x14ac:dyDescent="0.25">
      <c r="A9811" s="2" t="s">
        <v>1637</v>
      </c>
      <c r="B9811" s="2">
        <v>5003394</v>
      </c>
      <c r="C9811" s="2">
        <v>12</v>
      </c>
      <c r="D9811" s="2">
        <v>310</v>
      </c>
    </row>
    <row r="9812" spans="1:4" x14ac:dyDescent="0.25">
      <c r="A9812" s="2" t="s">
        <v>1637</v>
      </c>
      <c r="B9812" s="2">
        <v>5003395</v>
      </c>
      <c r="C9812" s="2">
        <v>6</v>
      </c>
      <c r="D9812" s="2">
        <v>308</v>
      </c>
    </row>
    <row r="9813" spans="1:4" x14ac:dyDescent="0.25">
      <c r="A9813" s="2" t="s">
        <v>1637</v>
      </c>
      <c r="B9813" s="2">
        <v>5003395</v>
      </c>
      <c r="C9813" s="2">
        <v>12</v>
      </c>
      <c r="D9813" s="2">
        <v>310</v>
      </c>
    </row>
    <row r="9814" spans="1:4" x14ac:dyDescent="0.25">
      <c r="A9814" s="2" t="s">
        <v>1637</v>
      </c>
      <c r="B9814" s="2">
        <v>5003396</v>
      </c>
      <c r="C9814" s="2">
        <v>6</v>
      </c>
      <c r="D9814" s="2">
        <v>308</v>
      </c>
    </row>
    <row r="9815" spans="1:4" x14ac:dyDescent="0.25">
      <c r="A9815" s="2" t="s">
        <v>1637</v>
      </c>
      <c r="B9815" s="2">
        <v>5003396</v>
      </c>
      <c r="C9815" s="2">
        <v>12</v>
      </c>
      <c r="D9815" s="2">
        <v>310</v>
      </c>
    </row>
    <row r="9816" spans="1:4" x14ac:dyDescent="0.25">
      <c r="A9816" s="2" t="s">
        <v>1637</v>
      </c>
      <c r="B9816" s="2">
        <v>5003397</v>
      </c>
      <c r="C9816" s="2">
        <v>6</v>
      </c>
      <c r="D9816" s="2">
        <v>308</v>
      </c>
    </row>
    <row r="9817" spans="1:4" x14ac:dyDescent="0.25">
      <c r="A9817" s="2" t="s">
        <v>1637</v>
      </c>
      <c r="B9817" s="2">
        <v>5003397</v>
      </c>
      <c r="C9817" s="2">
        <v>12</v>
      </c>
      <c r="D9817" s="2">
        <v>310</v>
      </c>
    </row>
    <row r="9818" spans="1:4" x14ac:dyDescent="0.25">
      <c r="A9818" s="2" t="s">
        <v>1637</v>
      </c>
      <c r="B9818" s="2">
        <v>5003398</v>
      </c>
      <c r="C9818" s="2">
        <v>6</v>
      </c>
      <c r="D9818" s="2">
        <v>308</v>
      </c>
    </row>
    <row r="9819" spans="1:4" x14ac:dyDescent="0.25">
      <c r="A9819" s="2" t="s">
        <v>1637</v>
      </c>
      <c r="B9819" s="2">
        <v>5003398</v>
      </c>
      <c r="C9819" s="2">
        <v>12</v>
      </c>
      <c r="D9819" s="2">
        <v>310</v>
      </c>
    </row>
    <row r="9820" spans="1:4" x14ac:dyDescent="0.25">
      <c r="A9820" s="2" t="s">
        <v>1637</v>
      </c>
      <c r="B9820" s="2">
        <v>5003399</v>
      </c>
      <c r="C9820" s="2">
        <v>6</v>
      </c>
      <c r="D9820" s="2">
        <v>308</v>
      </c>
    </row>
    <row r="9821" spans="1:4" x14ac:dyDescent="0.25">
      <c r="A9821" s="2" t="s">
        <v>1637</v>
      </c>
      <c r="B9821" s="2">
        <v>5003399</v>
      </c>
      <c r="C9821" s="2">
        <v>12</v>
      </c>
      <c r="D9821" s="2">
        <v>310</v>
      </c>
    </row>
    <row r="9822" spans="1:4" x14ac:dyDescent="0.25">
      <c r="A9822" s="2" t="s">
        <v>1637</v>
      </c>
      <c r="B9822" s="2">
        <v>5003400</v>
      </c>
      <c r="C9822" s="2">
        <v>6</v>
      </c>
      <c r="D9822" s="2">
        <v>308</v>
      </c>
    </row>
    <row r="9823" spans="1:4" x14ac:dyDescent="0.25">
      <c r="A9823" s="2" t="s">
        <v>1637</v>
      </c>
      <c r="B9823" s="2">
        <v>5003400</v>
      </c>
      <c r="C9823" s="2">
        <v>12</v>
      </c>
      <c r="D9823" s="2">
        <v>310</v>
      </c>
    </row>
    <row r="9824" spans="1:4" x14ac:dyDescent="0.25">
      <c r="A9824" s="2" t="s">
        <v>1637</v>
      </c>
      <c r="B9824" s="2">
        <v>5003401</v>
      </c>
      <c r="C9824" s="2">
        <v>6</v>
      </c>
      <c r="D9824" s="2">
        <v>308</v>
      </c>
    </row>
    <row r="9825" spans="1:4" x14ac:dyDescent="0.25">
      <c r="A9825" s="2" t="s">
        <v>1637</v>
      </c>
      <c r="B9825" s="2">
        <v>5003401</v>
      </c>
      <c r="C9825" s="2">
        <v>12</v>
      </c>
      <c r="D9825" s="2">
        <v>310</v>
      </c>
    </row>
    <row r="9826" spans="1:4" x14ac:dyDescent="0.25">
      <c r="A9826" s="2" t="s">
        <v>1637</v>
      </c>
      <c r="B9826" s="2">
        <v>5003402</v>
      </c>
      <c r="C9826" s="2">
        <v>6</v>
      </c>
      <c r="D9826" s="2">
        <v>308</v>
      </c>
    </row>
    <row r="9827" spans="1:4" x14ac:dyDescent="0.25">
      <c r="A9827" s="2" t="s">
        <v>1637</v>
      </c>
      <c r="B9827" s="2">
        <v>5003402</v>
      </c>
      <c r="C9827" s="2">
        <v>12</v>
      </c>
      <c r="D9827" s="2">
        <v>310</v>
      </c>
    </row>
    <row r="9828" spans="1:4" x14ac:dyDescent="0.25">
      <c r="A9828" s="2" t="s">
        <v>1637</v>
      </c>
      <c r="B9828" s="2">
        <v>5003403</v>
      </c>
      <c r="C9828" s="2">
        <v>6</v>
      </c>
      <c r="D9828" s="2">
        <v>308</v>
      </c>
    </row>
    <row r="9829" spans="1:4" x14ac:dyDescent="0.25">
      <c r="A9829" s="2" t="s">
        <v>1637</v>
      </c>
      <c r="B9829" s="2">
        <v>5003403</v>
      </c>
      <c r="C9829" s="2">
        <v>12</v>
      </c>
      <c r="D9829" s="2">
        <v>310</v>
      </c>
    </row>
    <row r="9830" spans="1:4" x14ac:dyDescent="0.25">
      <c r="A9830" s="2" t="s">
        <v>1637</v>
      </c>
      <c r="B9830" s="2">
        <v>5003404</v>
      </c>
      <c r="C9830" s="2">
        <v>6</v>
      </c>
      <c r="D9830" s="2">
        <v>308</v>
      </c>
    </row>
    <row r="9831" spans="1:4" x14ac:dyDescent="0.25">
      <c r="A9831" s="2" t="s">
        <v>1637</v>
      </c>
      <c r="B9831" s="2">
        <v>5003404</v>
      </c>
      <c r="C9831" s="2">
        <v>12</v>
      </c>
      <c r="D9831" s="2">
        <v>310</v>
      </c>
    </row>
    <row r="9832" spans="1:4" x14ac:dyDescent="0.25">
      <c r="A9832" s="2" t="s">
        <v>1637</v>
      </c>
      <c r="B9832" s="2">
        <v>5003405</v>
      </c>
      <c r="C9832" s="2">
        <v>6</v>
      </c>
      <c r="D9832" s="2">
        <v>308</v>
      </c>
    </row>
    <row r="9833" spans="1:4" x14ac:dyDescent="0.25">
      <c r="A9833" s="2" t="s">
        <v>1637</v>
      </c>
      <c r="B9833" s="2">
        <v>5003405</v>
      </c>
      <c r="C9833" s="2">
        <v>12</v>
      </c>
      <c r="D9833" s="2">
        <v>310</v>
      </c>
    </row>
    <row r="9834" spans="1:4" x14ac:dyDescent="0.25">
      <c r="A9834" s="2" t="s">
        <v>1637</v>
      </c>
      <c r="B9834" s="2">
        <v>5003406</v>
      </c>
      <c r="C9834" s="2">
        <v>6</v>
      </c>
      <c r="D9834" s="2">
        <v>308</v>
      </c>
    </row>
    <row r="9835" spans="1:4" x14ac:dyDescent="0.25">
      <c r="A9835" s="2" t="s">
        <v>1637</v>
      </c>
      <c r="B9835" s="2">
        <v>5003406</v>
      </c>
      <c r="C9835" s="2">
        <v>12</v>
      </c>
      <c r="D9835" s="2">
        <v>310</v>
      </c>
    </row>
    <row r="9836" spans="1:4" x14ac:dyDescent="0.25">
      <c r="A9836" s="2" t="s">
        <v>1637</v>
      </c>
      <c r="B9836" s="2">
        <v>5003407</v>
      </c>
      <c r="C9836" s="2">
        <v>6</v>
      </c>
      <c r="D9836" s="2">
        <v>308</v>
      </c>
    </row>
    <row r="9837" spans="1:4" x14ac:dyDescent="0.25">
      <c r="A9837" s="2" t="s">
        <v>1637</v>
      </c>
      <c r="B9837" s="2">
        <v>5003407</v>
      </c>
      <c r="C9837" s="2">
        <v>12</v>
      </c>
      <c r="D9837" s="2">
        <v>310</v>
      </c>
    </row>
    <row r="9838" spans="1:4" x14ac:dyDescent="0.25">
      <c r="A9838" s="2" t="s">
        <v>1637</v>
      </c>
      <c r="B9838" s="2">
        <v>5003408</v>
      </c>
      <c r="C9838" s="2">
        <v>6</v>
      </c>
      <c r="D9838" s="2">
        <v>308</v>
      </c>
    </row>
    <row r="9839" spans="1:4" x14ac:dyDescent="0.25">
      <c r="A9839" s="2" t="s">
        <v>1637</v>
      </c>
      <c r="B9839" s="2">
        <v>5003408</v>
      </c>
      <c r="C9839" s="2">
        <v>12</v>
      </c>
      <c r="D9839" s="2">
        <v>310</v>
      </c>
    </row>
    <row r="9840" spans="1:4" x14ac:dyDescent="0.25">
      <c r="A9840" s="2" t="s">
        <v>1637</v>
      </c>
      <c r="B9840" s="2">
        <v>5003409</v>
      </c>
      <c r="C9840" s="2">
        <v>6</v>
      </c>
      <c r="D9840" s="2">
        <v>308</v>
      </c>
    </row>
    <row r="9841" spans="1:4" x14ac:dyDescent="0.25">
      <c r="A9841" s="2" t="s">
        <v>1637</v>
      </c>
      <c r="B9841" s="2">
        <v>5003409</v>
      </c>
      <c r="C9841" s="2">
        <v>12</v>
      </c>
      <c r="D9841" s="2">
        <v>310</v>
      </c>
    </row>
    <row r="9842" spans="1:4" x14ac:dyDescent="0.25">
      <c r="A9842" s="2" t="s">
        <v>1637</v>
      </c>
      <c r="B9842" s="2">
        <v>5003410</v>
      </c>
      <c r="C9842" s="2">
        <v>6</v>
      </c>
      <c r="D9842" s="2">
        <v>308</v>
      </c>
    </row>
    <row r="9843" spans="1:4" x14ac:dyDescent="0.25">
      <c r="A9843" s="2" t="s">
        <v>1637</v>
      </c>
      <c r="B9843" s="2">
        <v>5003410</v>
      </c>
      <c r="C9843" s="2">
        <v>12</v>
      </c>
      <c r="D9843" s="2">
        <v>310</v>
      </c>
    </row>
    <row r="9844" spans="1:4" x14ac:dyDescent="0.25">
      <c r="A9844" s="2" t="s">
        <v>1637</v>
      </c>
      <c r="B9844" s="2">
        <v>5003411</v>
      </c>
      <c r="C9844" s="2">
        <v>6</v>
      </c>
      <c r="D9844" s="2">
        <v>308</v>
      </c>
    </row>
    <row r="9845" spans="1:4" x14ac:dyDescent="0.25">
      <c r="A9845" s="2" t="s">
        <v>1637</v>
      </c>
      <c r="B9845" s="2">
        <v>5003411</v>
      </c>
      <c r="C9845" s="2">
        <v>12</v>
      </c>
      <c r="D9845" s="2">
        <v>310</v>
      </c>
    </row>
    <row r="9846" spans="1:4" x14ac:dyDescent="0.25">
      <c r="A9846" s="2" t="s">
        <v>1637</v>
      </c>
      <c r="B9846" s="2">
        <v>5003412</v>
      </c>
      <c r="C9846" s="2">
        <v>6</v>
      </c>
      <c r="D9846" s="2">
        <v>308</v>
      </c>
    </row>
    <row r="9847" spans="1:4" x14ac:dyDescent="0.25">
      <c r="A9847" s="2" t="s">
        <v>1637</v>
      </c>
      <c r="B9847" s="2">
        <v>5003412</v>
      </c>
      <c r="C9847" s="2">
        <v>12</v>
      </c>
      <c r="D9847" s="2">
        <v>310</v>
      </c>
    </row>
    <row r="9848" spans="1:4" x14ac:dyDescent="0.25">
      <c r="A9848" s="2" t="s">
        <v>1637</v>
      </c>
      <c r="B9848" s="2">
        <v>5003413</v>
      </c>
      <c r="C9848" s="2">
        <v>6</v>
      </c>
      <c r="D9848" s="2">
        <v>308</v>
      </c>
    </row>
    <row r="9849" spans="1:4" x14ac:dyDescent="0.25">
      <c r="A9849" s="2" t="s">
        <v>1637</v>
      </c>
      <c r="B9849" s="2">
        <v>5003413</v>
      </c>
      <c r="C9849" s="2">
        <v>12</v>
      </c>
      <c r="D9849" s="2">
        <v>310</v>
      </c>
    </row>
    <row r="9850" spans="1:4" x14ac:dyDescent="0.25">
      <c r="A9850" s="2" t="s">
        <v>1637</v>
      </c>
      <c r="B9850" s="2">
        <v>5003414</v>
      </c>
      <c r="C9850" s="2">
        <v>6</v>
      </c>
      <c r="D9850" s="2">
        <v>308</v>
      </c>
    </row>
    <row r="9851" spans="1:4" x14ac:dyDescent="0.25">
      <c r="A9851" s="2" t="s">
        <v>1637</v>
      </c>
      <c r="B9851" s="2">
        <v>5003414</v>
      </c>
      <c r="C9851" s="2">
        <v>12</v>
      </c>
      <c r="D9851" s="2">
        <v>310</v>
      </c>
    </row>
    <row r="9852" spans="1:4" x14ac:dyDescent="0.25">
      <c r="A9852" s="2" t="s">
        <v>1637</v>
      </c>
      <c r="B9852" s="2">
        <v>5003415</v>
      </c>
      <c r="C9852" s="2">
        <v>6</v>
      </c>
      <c r="D9852" s="2">
        <v>308</v>
      </c>
    </row>
    <row r="9853" spans="1:4" x14ac:dyDescent="0.25">
      <c r="A9853" s="2" t="s">
        <v>1637</v>
      </c>
      <c r="B9853" s="2">
        <v>5003415</v>
      </c>
      <c r="C9853" s="2">
        <v>12</v>
      </c>
      <c r="D9853" s="2">
        <v>310</v>
      </c>
    </row>
    <row r="9854" spans="1:4" x14ac:dyDescent="0.25">
      <c r="A9854" s="2" t="s">
        <v>1637</v>
      </c>
      <c r="B9854" s="2">
        <v>5003416</v>
      </c>
      <c r="C9854" s="2">
        <v>6</v>
      </c>
      <c r="D9854" s="2">
        <v>308</v>
      </c>
    </row>
    <row r="9855" spans="1:4" x14ac:dyDescent="0.25">
      <c r="A9855" s="2" t="s">
        <v>1637</v>
      </c>
      <c r="B9855" s="2">
        <v>5003416</v>
      </c>
      <c r="C9855" s="2">
        <v>12</v>
      </c>
      <c r="D9855" s="2">
        <v>310</v>
      </c>
    </row>
    <row r="9856" spans="1:4" x14ac:dyDescent="0.25">
      <c r="A9856" s="2" t="s">
        <v>1637</v>
      </c>
      <c r="B9856" s="2">
        <v>5003417</v>
      </c>
      <c r="C9856" s="2">
        <v>6</v>
      </c>
      <c r="D9856" s="2">
        <v>308</v>
      </c>
    </row>
    <row r="9857" spans="1:4" x14ac:dyDescent="0.25">
      <c r="A9857" s="2" t="s">
        <v>1637</v>
      </c>
      <c r="B9857" s="2">
        <v>5003417</v>
      </c>
      <c r="C9857" s="2">
        <v>12</v>
      </c>
      <c r="D9857" s="2">
        <v>310</v>
      </c>
    </row>
    <row r="9858" spans="1:4" x14ac:dyDescent="0.25">
      <c r="A9858" s="2" t="s">
        <v>1637</v>
      </c>
      <c r="B9858" s="2">
        <v>5003418</v>
      </c>
      <c r="C9858" s="2">
        <v>6</v>
      </c>
      <c r="D9858" s="2">
        <v>308</v>
      </c>
    </row>
    <row r="9859" spans="1:4" x14ac:dyDescent="0.25">
      <c r="A9859" s="2" t="s">
        <v>1637</v>
      </c>
      <c r="B9859" s="2">
        <v>5003418</v>
      </c>
      <c r="C9859" s="2">
        <v>12</v>
      </c>
      <c r="D9859" s="2">
        <v>310</v>
      </c>
    </row>
    <row r="9860" spans="1:4" x14ac:dyDescent="0.25">
      <c r="A9860" s="2" t="s">
        <v>1637</v>
      </c>
      <c r="B9860" s="2">
        <v>5003419</v>
      </c>
      <c r="C9860" s="2">
        <v>6</v>
      </c>
      <c r="D9860" s="2">
        <v>308</v>
      </c>
    </row>
    <row r="9861" spans="1:4" x14ac:dyDescent="0.25">
      <c r="A9861" s="2" t="s">
        <v>1637</v>
      </c>
      <c r="B9861" s="2">
        <v>5003419</v>
      </c>
      <c r="C9861" s="2">
        <v>12</v>
      </c>
      <c r="D9861" s="2">
        <v>310</v>
      </c>
    </row>
    <row r="9862" spans="1:4" x14ac:dyDescent="0.25">
      <c r="A9862" s="2" t="s">
        <v>1637</v>
      </c>
      <c r="B9862" s="2">
        <v>5003420</v>
      </c>
      <c r="C9862" s="2">
        <v>6</v>
      </c>
      <c r="D9862" s="2">
        <v>308</v>
      </c>
    </row>
    <row r="9863" spans="1:4" x14ac:dyDescent="0.25">
      <c r="A9863" s="2" t="s">
        <v>1637</v>
      </c>
      <c r="B9863" s="2">
        <v>5003420</v>
      </c>
      <c r="C9863" s="2">
        <v>12</v>
      </c>
      <c r="D9863" s="2">
        <v>310</v>
      </c>
    </row>
    <row r="9864" spans="1:4" x14ac:dyDescent="0.25">
      <c r="A9864" s="2" t="s">
        <v>1637</v>
      </c>
      <c r="B9864" s="2">
        <v>5003421</v>
      </c>
      <c r="C9864" s="2">
        <v>6</v>
      </c>
      <c r="D9864" s="2">
        <v>308</v>
      </c>
    </row>
    <row r="9865" spans="1:4" x14ac:dyDescent="0.25">
      <c r="A9865" s="2" t="s">
        <v>1637</v>
      </c>
      <c r="B9865" s="2">
        <v>5003421</v>
      </c>
      <c r="C9865" s="2">
        <v>12</v>
      </c>
      <c r="D9865" s="2">
        <v>310</v>
      </c>
    </row>
    <row r="9866" spans="1:4" x14ac:dyDescent="0.25">
      <c r="A9866" s="2" t="s">
        <v>1637</v>
      </c>
      <c r="B9866" s="2">
        <v>5003422</v>
      </c>
      <c r="C9866" s="2">
        <v>6</v>
      </c>
      <c r="D9866" s="2">
        <v>308</v>
      </c>
    </row>
    <row r="9867" spans="1:4" x14ac:dyDescent="0.25">
      <c r="A9867" s="2" t="s">
        <v>1637</v>
      </c>
      <c r="B9867" s="2">
        <v>5003422</v>
      </c>
      <c r="C9867" s="2">
        <v>12</v>
      </c>
      <c r="D9867" s="2">
        <v>310</v>
      </c>
    </row>
    <row r="9868" spans="1:4" x14ac:dyDescent="0.25">
      <c r="A9868" s="2" t="s">
        <v>1637</v>
      </c>
      <c r="B9868" s="2">
        <v>5003423</v>
      </c>
      <c r="C9868" s="2">
        <v>6</v>
      </c>
      <c r="D9868" s="2">
        <v>308</v>
      </c>
    </row>
    <row r="9869" spans="1:4" x14ac:dyDescent="0.25">
      <c r="A9869" s="2" t="s">
        <v>1637</v>
      </c>
      <c r="B9869" s="2">
        <v>5003423</v>
      </c>
      <c r="C9869" s="2">
        <v>12</v>
      </c>
      <c r="D9869" s="2">
        <v>310</v>
      </c>
    </row>
    <row r="9870" spans="1:4" x14ac:dyDescent="0.25">
      <c r="A9870" s="2" t="s">
        <v>1637</v>
      </c>
      <c r="B9870" s="2">
        <v>5003424</v>
      </c>
      <c r="C9870" s="2">
        <v>6</v>
      </c>
      <c r="D9870" s="2">
        <v>308</v>
      </c>
    </row>
    <row r="9871" spans="1:4" x14ac:dyDescent="0.25">
      <c r="A9871" s="2" t="s">
        <v>1637</v>
      </c>
      <c r="B9871" s="2">
        <v>5003424</v>
      </c>
      <c r="C9871" s="2">
        <v>12</v>
      </c>
      <c r="D9871" s="2">
        <v>310</v>
      </c>
    </row>
    <row r="9872" spans="1:4" x14ac:dyDescent="0.25">
      <c r="A9872" s="2" t="s">
        <v>1637</v>
      </c>
      <c r="B9872" s="2">
        <v>5003425</v>
      </c>
      <c r="C9872" s="2">
        <v>6</v>
      </c>
      <c r="D9872" s="2">
        <v>308</v>
      </c>
    </row>
    <row r="9873" spans="1:4" x14ac:dyDescent="0.25">
      <c r="A9873" s="2" t="s">
        <v>1637</v>
      </c>
      <c r="B9873" s="2">
        <v>5003425</v>
      </c>
      <c r="C9873" s="2">
        <v>12</v>
      </c>
      <c r="D9873" s="2">
        <v>310</v>
      </c>
    </row>
    <row r="9874" spans="1:4" x14ac:dyDescent="0.25">
      <c r="A9874" s="2" t="s">
        <v>1637</v>
      </c>
      <c r="B9874" s="2">
        <v>5003426</v>
      </c>
      <c r="C9874" s="2">
        <v>6</v>
      </c>
      <c r="D9874" s="2">
        <v>308</v>
      </c>
    </row>
    <row r="9875" spans="1:4" x14ac:dyDescent="0.25">
      <c r="A9875" s="2" t="s">
        <v>1637</v>
      </c>
      <c r="B9875" s="2">
        <v>5003426</v>
      </c>
      <c r="C9875" s="2">
        <v>12</v>
      </c>
      <c r="D9875" s="2">
        <v>310</v>
      </c>
    </row>
    <row r="9876" spans="1:4" x14ac:dyDescent="0.25">
      <c r="A9876" s="2" t="s">
        <v>1637</v>
      </c>
      <c r="B9876" s="2">
        <v>5003427</v>
      </c>
      <c r="C9876" s="2">
        <v>6</v>
      </c>
      <c r="D9876" s="2">
        <v>308</v>
      </c>
    </row>
    <row r="9877" spans="1:4" x14ac:dyDescent="0.25">
      <c r="A9877" s="2" t="s">
        <v>1637</v>
      </c>
      <c r="B9877" s="2">
        <v>5003427</v>
      </c>
      <c r="C9877" s="2">
        <v>12</v>
      </c>
      <c r="D9877" s="2">
        <v>310</v>
      </c>
    </row>
    <row r="9878" spans="1:4" x14ac:dyDescent="0.25">
      <c r="A9878" s="2" t="s">
        <v>1637</v>
      </c>
      <c r="B9878" s="2">
        <v>5003428</v>
      </c>
      <c r="C9878" s="2">
        <v>6</v>
      </c>
      <c r="D9878" s="2">
        <v>308</v>
      </c>
    </row>
    <row r="9879" spans="1:4" x14ac:dyDescent="0.25">
      <c r="A9879" s="2" t="s">
        <v>1637</v>
      </c>
      <c r="B9879" s="2">
        <v>5003428</v>
      </c>
      <c r="C9879" s="2">
        <v>12</v>
      </c>
      <c r="D9879" s="2">
        <v>310</v>
      </c>
    </row>
    <row r="9880" spans="1:4" x14ac:dyDescent="0.25">
      <c r="A9880" s="2" t="s">
        <v>1637</v>
      </c>
      <c r="B9880" s="2">
        <v>5003429</v>
      </c>
      <c r="C9880" s="2">
        <v>6</v>
      </c>
      <c r="D9880" s="2">
        <v>308</v>
      </c>
    </row>
    <row r="9881" spans="1:4" x14ac:dyDescent="0.25">
      <c r="A9881" s="2" t="s">
        <v>1637</v>
      </c>
      <c r="B9881" s="2">
        <v>5003429</v>
      </c>
      <c r="C9881" s="2">
        <v>12</v>
      </c>
      <c r="D9881" s="2">
        <v>310</v>
      </c>
    </row>
    <row r="9882" spans="1:4" x14ac:dyDescent="0.25">
      <c r="A9882" s="2" t="s">
        <v>1637</v>
      </c>
      <c r="B9882" s="2">
        <v>5003430</v>
      </c>
      <c r="C9882" s="2">
        <v>6</v>
      </c>
      <c r="D9882" s="2">
        <v>308</v>
      </c>
    </row>
    <row r="9883" spans="1:4" x14ac:dyDescent="0.25">
      <c r="A9883" s="2" t="s">
        <v>1637</v>
      </c>
      <c r="B9883" s="2">
        <v>5003430</v>
      </c>
      <c r="C9883" s="2">
        <v>12</v>
      </c>
      <c r="D9883" s="2">
        <v>310</v>
      </c>
    </row>
    <row r="9884" spans="1:4" x14ac:dyDescent="0.25">
      <c r="A9884" s="2" t="s">
        <v>1637</v>
      </c>
      <c r="B9884" s="2">
        <v>5003431</v>
      </c>
      <c r="C9884" s="2">
        <v>6</v>
      </c>
      <c r="D9884" s="2">
        <v>308</v>
      </c>
    </row>
    <row r="9885" spans="1:4" x14ac:dyDescent="0.25">
      <c r="A9885" s="2" t="s">
        <v>1637</v>
      </c>
      <c r="B9885" s="2">
        <v>5003431</v>
      </c>
      <c r="C9885" s="2">
        <v>12</v>
      </c>
      <c r="D9885" s="2">
        <v>310</v>
      </c>
    </row>
    <row r="9886" spans="1:4" x14ac:dyDescent="0.25">
      <c r="A9886" s="2" t="s">
        <v>1637</v>
      </c>
      <c r="B9886" s="2">
        <v>5003432</v>
      </c>
      <c r="C9886" s="2">
        <v>6</v>
      </c>
      <c r="D9886" s="2">
        <v>308</v>
      </c>
    </row>
    <row r="9887" spans="1:4" x14ac:dyDescent="0.25">
      <c r="A9887" s="2" t="s">
        <v>1637</v>
      </c>
      <c r="B9887" s="2">
        <v>5003432</v>
      </c>
      <c r="C9887" s="2">
        <v>12</v>
      </c>
      <c r="D9887" s="2">
        <v>310</v>
      </c>
    </row>
    <row r="9888" spans="1:4" x14ac:dyDescent="0.25">
      <c r="A9888" s="2" t="s">
        <v>1637</v>
      </c>
      <c r="B9888" s="2">
        <v>5003433</v>
      </c>
      <c r="C9888" s="2">
        <v>6</v>
      </c>
      <c r="D9888" s="2">
        <v>308</v>
      </c>
    </row>
    <row r="9889" spans="1:4" x14ac:dyDescent="0.25">
      <c r="A9889" s="2" t="s">
        <v>1637</v>
      </c>
      <c r="B9889" s="2">
        <v>5003433</v>
      </c>
      <c r="C9889" s="2">
        <v>12</v>
      </c>
      <c r="D9889" s="2">
        <v>310</v>
      </c>
    </row>
    <row r="9890" spans="1:4" x14ac:dyDescent="0.25">
      <c r="A9890" s="2" t="s">
        <v>1637</v>
      </c>
      <c r="B9890" s="2">
        <v>5003434</v>
      </c>
      <c r="C9890" s="2">
        <v>6</v>
      </c>
      <c r="D9890" s="2">
        <v>308</v>
      </c>
    </row>
    <row r="9891" spans="1:4" x14ac:dyDescent="0.25">
      <c r="A9891" s="2" t="s">
        <v>1637</v>
      </c>
      <c r="B9891" s="2">
        <v>5003434</v>
      </c>
      <c r="C9891" s="2">
        <v>12</v>
      </c>
      <c r="D9891" s="2">
        <v>310</v>
      </c>
    </row>
    <row r="9892" spans="1:4" x14ac:dyDescent="0.25">
      <c r="A9892" s="2" t="s">
        <v>1637</v>
      </c>
      <c r="B9892" s="2">
        <v>5003435</v>
      </c>
      <c r="C9892" s="2">
        <v>6</v>
      </c>
      <c r="D9892" s="2">
        <v>308</v>
      </c>
    </row>
    <row r="9893" spans="1:4" x14ac:dyDescent="0.25">
      <c r="A9893" s="2" t="s">
        <v>1637</v>
      </c>
      <c r="B9893" s="2">
        <v>5003435</v>
      </c>
      <c r="C9893" s="2">
        <v>12</v>
      </c>
      <c r="D9893" s="2">
        <v>310</v>
      </c>
    </row>
    <row r="9894" spans="1:4" x14ac:dyDescent="0.25">
      <c r="A9894" s="2" t="s">
        <v>1637</v>
      </c>
      <c r="B9894" s="2">
        <v>5003436</v>
      </c>
      <c r="C9894" s="2">
        <v>6</v>
      </c>
      <c r="D9894" s="2">
        <v>308</v>
      </c>
    </row>
    <row r="9895" spans="1:4" x14ac:dyDescent="0.25">
      <c r="A9895" s="2" t="s">
        <v>1637</v>
      </c>
      <c r="B9895" s="2">
        <v>5003436</v>
      </c>
      <c r="C9895" s="2">
        <v>12</v>
      </c>
      <c r="D9895" s="2">
        <v>310</v>
      </c>
    </row>
    <row r="9896" spans="1:4" x14ac:dyDescent="0.25">
      <c r="A9896" s="2" t="s">
        <v>1637</v>
      </c>
      <c r="B9896" s="2">
        <v>5003437</v>
      </c>
      <c r="C9896" s="2">
        <v>6</v>
      </c>
      <c r="D9896" s="2">
        <v>308</v>
      </c>
    </row>
    <row r="9897" spans="1:4" x14ac:dyDescent="0.25">
      <c r="A9897" s="2" t="s">
        <v>1637</v>
      </c>
      <c r="B9897" s="2">
        <v>5003437</v>
      </c>
      <c r="C9897" s="2">
        <v>12</v>
      </c>
      <c r="D9897" s="2">
        <v>310</v>
      </c>
    </row>
    <row r="9898" spans="1:4" x14ac:dyDescent="0.25">
      <c r="A9898" s="2" t="s">
        <v>1637</v>
      </c>
      <c r="B9898" s="2">
        <v>5003438</v>
      </c>
      <c r="C9898" s="2">
        <v>6</v>
      </c>
      <c r="D9898" s="2">
        <v>308</v>
      </c>
    </row>
    <row r="9899" spans="1:4" x14ac:dyDescent="0.25">
      <c r="A9899" s="2" t="s">
        <v>1637</v>
      </c>
      <c r="B9899" s="2">
        <v>5003438</v>
      </c>
      <c r="C9899" s="2">
        <v>12</v>
      </c>
      <c r="D9899" s="2">
        <v>310</v>
      </c>
    </row>
    <row r="9900" spans="1:4" x14ac:dyDescent="0.25">
      <c r="A9900" s="2" t="s">
        <v>1637</v>
      </c>
      <c r="B9900" s="2">
        <v>5003439</v>
      </c>
      <c r="C9900" s="2">
        <v>6</v>
      </c>
      <c r="D9900" s="2">
        <v>308</v>
      </c>
    </row>
    <row r="9901" spans="1:4" x14ac:dyDescent="0.25">
      <c r="A9901" s="2" t="s">
        <v>1637</v>
      </c>
      <c r="B9901" s="2">
        <v>5003439</v>
      </c>
      <c r="C9901" s="2">
        <v>12</v>
      </c>
      <c r="D9901" s="2">
        <v>310</v>
      </c>
    </row>
    <row r="9902" spans="1:4" x14ac:dyDescent="0.25">
      <c r="A9902" s="2" t="s">
        <v>1637</v>
      </c>
      <c r="B9902" s="2">
        <v>5003440</v>
      </c>
      <c r="C9902" s="2">
        <v>6</v>
      </c>
      <c r="D9902" s="2">
        <v>308</v>
      </c>
    </row>
    <row r="9903" spans="1:4" x14ac:dyDescent="0.25">
      <c r="A9903" s="2" t="s">
        <v>1637</v>
      </c>
      <c r="B9903" s="2">
        <v>5003440</v>
      </c>
      <c r="C9903" s="2">
        <v>12</v>
      </c>
      <c r="D9903" s="2">
        <v>310</v>
      </c>
    </row>
    <row r="9904" spans="1:4" x14ac:dyDescent="0.25">
      <c r="A9904" s="2" t="s">
        <v>1637</v>
      </c>
      <c r="B9904" s="2">
        <v>5003441</v>
      </c>
      <c r="C9904" s="2">
        <v>6</v>
      </c>
      <c r="D9904" s="2">
        <v>308</v>
      </c>
    </row>
    <row r="9905" spans="1:4" x14ac:dyDescent="0.25">
      <c r="A9905" s="2" t="s">
        <v>1637</v>
      </c>
      <c r="B9905" s="2">
        <v>5003441</v>
      </c>
      <c r="C9905" s="2">
        <v>12</v>
      </c>
      <c r="D9905" s="2">
        <v>310</v>
      </c>
    </row>
    <row r="9906" spans="1:4" x14ac:dyDescent="0.25">
      <c r="A9906" s="2" t="s">
        <v>1637</v>
      </c>
      <c r="B9906" s="2">
        <v>5003442</v>
      </c>
      <c r="C9906" s="2">
        <v>6</v>
      </c>
      <c r="D9906" s="2">
        <v>308</v>
      </c>
    </row>
    <row r="9907" spans="1:4" x14ac:dyDescent="0.25">
      <c r="A9907" s="2" t="s">
        <v>1637</v>
      </c>
      <c r="B9907" s="2">
        <v>5003442</v>
      </c>
      <c r="C9907" s="2">
        <v>12</v>
      </c>
      <c r="D9907" s="2">
        <v>310</v>
      </c>
    </row>
    <row r="9908" spans="1:4" x14ac:dyDescent="0.25">
      <c r="A9908" s="2" t="s">
        <v>1637</v>
      </c>
      <c r="B9908" s="2">
        <v>5003443</v>
      </c>
      <c r="C9908" s="2">
        <v>6</v>
      </c>
      <c r="D9908" s="2">
        <v>308</v>
      </c>
    </row>
    <row r="9909" spans="1:4" x14ac:dyDescent="0.25">
      <c r="A9909" s="2" t="s">
        <v>1637</v>
      </c>
      <c r="B9909" s="2">
        <v>5003443</v>
      </c>
      <c r="C9909" s="2">
        <v>12</v>
      </c>
      <c r="D9909" s="2">
        <v>310</v>
      </c>
    </row>
    <row r="9910" spans="1:4" x14ac:dyDescent="0.25">
      <c r="A9910" s="2" t="s">
        <v>1637</v>
      </c>
      <c r="B9910" s="2">
        <v>5003444</v>
      </c>
      <c r="C9910" s="2">
        <v>6</v>
      </c>
      <c r="D9910" s="2">
        <v>308</v>
      </c>
    </row>
    <row r="9911" spans="1:4" x14ac:dyDescent="0.25">
      <c r="A9911" s="2" t="s">
        <v>1637</v>
      </c>
      <c r="B9911" s="2">
        <v>5003444</v>
      </c>
      <c r="C9911" s="2">
        <v>12</v>
      </c>
      <c r="D9911" s="2">
        <v>310</v>
      </c>
    </row>
    <row r="9912" spans="1:4" x14ac:dyDescent="0.25">
      <c r="A9912" s="2" t="s">
        <v>1637</v>
      </c>
      <c r="B9912" s="2">
        <v>5003445</v>
      </c>
      <c r="C9912" s="2">
        <v>6</v>
      </c>
      <c r="D9912" s="2">
        <v>308</v>
      </c>
    </row>
    <row r="9913" spans="1:4" x14ac:dyDescent="0.25">
      <c r="A9913" s="2" t="s">
        <v>1637</v>
      </c>
      <c r="B9913" s="2">
        <v>5003445</v>
      </c>
      <c r="C9913" s="2">
        <v>12</v>
      </c>
      <c r="D9913" s="2">
        <v>310</v>
      </c>
    </row>
    <row r="9914" spans="1:4" x14ac:dyDescent="0.25">
      <c r="A9914" s="2" t="s">
        <v>1637</v>
      </c>
      <c r="B9914" s="2">
        <v>5003446</v>
      </c>
      <c r="C9914" s="2">
        <v>6</v>
      </c>
      <c r="D9914" s="2">
        <v>308</v>
      </c>
    </row>
    <row r="9915" spans="1:4" x14ac:dyDescent="0.25">
      <c r="A9915" s="2" t="s">
        <v>1637</v>
      </c>
      <c r="B9915" s="2">
        <v>5003446</v>
      </c>
      <c r="C9915" s="2">
        <v>12</v>
      </c>
      <c r="D9915" s="2">
        <v>310</v>
      </c>
    </row>
    <row r="9916" spans="1:4" x14ac:dyDescent="0.25">
      <c r="A9916" s="2" t="s">
        <v>1637</v>
      </c>
      <c r="B9916" s="2">
        <v>5003447</v>
      </c>
      <c r="C9916" s="2">
        <v>6</v>
      </c>
      <c r="D9916" s="2">
        <v>308</v>
      </c>
    </row>
    <row r="9917" spans="1:4" x14ac:dyDescent="0.25">
      <c r="A9917" s="2" t="s">
        <v>1637</v>
      </c>
      <c r="B9917" s="2">
        <v>5003447</v>
      </c>
      <c r="C9917" s="2">
        <v>12</v>
      </c>
      <c r="D9917" s="2">
        <v>310</v>
      </c>
    </row>
    <row r="9918" spans="1:4" x14ac:dyDescent="0.25">
      <c r="A9918" s="2" t="s">
        <v>1637</v>
      </c>
      <c r="B9918" s="2">
        <v>5003448</v>
      </c>
      <c r="C9918" s="2">
        <v>6</v>
      </c>
      <c r="D9918" s="2">
        <v>308</v>
      </c>
    </row>
    <row r="9919" spans="1:4" x14ac:dyDescent="0.25">
      <c r="A9919" s="2" t="s">
        <v>1637</v>
      </c>
      <c r="B9919" s="2">
        <v>5003448</v>
      </c>
      <c r="C9919" s="2">
        <v>12</v>
      </c>
      <c r="D9919" s="2">
        <v>310</v>
      </c>
    </row>
    <row r="9920" spans="1:4" x14ac:dyDescent="0.25">
      <c r="A9920" s="2" t="s">
        <v>1637</v>
      </c>
      <c r="B9920" s="2">
        <v>5003449</v>
      </c>
      <c r="C9920" s="2">
        <v>6</v>
      </c>
      <c r="D9920" s="2">
        <v>308</v>
      </c>
    </row>
    <row r="9921" spans="1:4" x14ac:dyDescent="0.25">
      <c r="A9921" s="2" t="s">
        <v>1637</v>
      </c>
      <c r="B9921" s="2">
        <v>5003449</v>
      </c>
      <c r="C9921" s="2">
        <v>12</v>
      </c>
      <c r="D9921" s="2">
        <v>310</v>
      </c>
    </row>
    <row r="9922" spans="1:4" x14ac:dyDescent="0.25">
      <c r="A9922" s="2" t="s">
        <v>1637</v>
      </c>
      <c r="B9922" s="2">
        <v>5003450</v>
      </c>
      <c r="C9922" s="2">
        <v>6</v>
      </c>
      <c r="D9922" s="2">
        <v>308</v>
      </c>
    </row>
    <row r="9923" spans="1:4" x14ac:dyDescent="0.25">
      <c r="A9923" s="2" t="s">
        <v>1637</v>
      </c>
      <c r="B9923" s="2">
        <v>5003450</v>
      </c>
      <c r="C9923" s="2">
        <v>12</v>
      </c>
      <c r="D9923" s="2">
        <v>310</v>
      </c>
    </row>
    <row r="9924" spans="1:4" x14ac:dyDescent="0.25">
      <c r="A9924" s="2" t="s">
        <v>1637</v>
      </c>
      <c r="B9924" s="2">
        <v>5003451</v>
      </c>
      <c r="C9924" s="2">
        <v>6</v>
      </c>
      <c r="D9924" s="2">
        <v>308</v>
      </c>
    </row>
    <row r="9925" spans="1:4" x14ac:dyDescent="0.25">
      <c r="A9925" s="2" t="s">
        <v>1637</v>
      </c>
      <c r="B9925" s="2">
        <v>5003451</v>
      </c>
      <c r="C9925" s="2">
        <v>12</v>
      </c>
      <c r="D9925" s="2">
        <v>310</v>
      </c>
    </row>
    <row r="9926" spans="1:4" x14ac:dyDescent="0.25">
      <c r="A9926" s="2" t="s">
        <v>1637</v>
      </c>
      <c r="B9926" s="2">
        <v>5003452</v>
      </c>
      <c r="C9926" s="2">
        <v>6</v>
      </c>
      <c r="D9926" s="2">
        <v>308</v>
      </c>
    </row>
    <row r="9927" spans="1:4" x14ac:dyDescent="0.25">
      <c r="A9927" s="2" t="s">
        <v>1637</v>
      </c>
      <c r="B9927" s="2">
        <v>5003452</v>
      </c>
      <c r="C9927" s="2">
        <v>12</v>
      </c>
      <c r="D9927" s="2">
        <v>310</v>
      </c>
    </row>
    <row r="9928" spans="1:4" x14ac:dyDescent="0.25">
      <c r="A9928" s="2" t="s">
        <v>1637</v>
      </c>
      <c r="B9928" s="2">
        <v>5003453</v>
      </c>
      <c r="C9928" s="2">
        <v>6</v>
      </c>
      <c r="D9928" s="2">
        <v>308</v>
      </c>
    </row>
    <row r="9929" spans="1:4" x14ac:dyDescent="0.25">
      <c r="A9929" s="2" t="s">
        <v>1637</v>
      </c>
      <c r="B9929" s="2">
        <v>5003453</v>
      </c>
      <c r="C9929" s="2">
        <v>12</v>
      </c>
      <c r="D9929" s="2">
        <v>310</v>
      </c>
    </row>
    <row r="9930" spans="1:4" x14ac:dyDescent="0.25">
      <c r="A9930" s="2" t="s">
        <v>1637</v>
      </c>
      <c r="B9930" s="2">
        <v>5003454</v>
      </c>
      <c r="C9930" s="2">
        <v>6</v>
      </c>
      <c r="D9930" s="2">
        <v>308</v>
      </c>
    </row>
    <row r="9931" spans="1:4" x14ac:dyDescent="0.25">
      <c r="A9931" s="2" t="s">
        <v>1637</v>
      </c>
      <c r="B9931" s="2">
        <v>5003454</v>
      </c>
      <c r="C9931" s="2">
        <v>12</v>
      </c>
      <c r="D9931" s="2">
        <v>310</v>
      </c>
    </row>
    <row r="9932" spans="1:4" x14ac:dyDescent="0.25">
      <c r="A9932" s="2" t="s">
        <v>1637</v>
      </c>
      <c r="B9932" s="2">
        <v>5003455</v>
      </c>
      <c r="C9932" s="2">
        <v>6</v>
      </c>
      <c r="D9932" s="2">
        <v>308</v>
      </c>
    </row>
    <row r="9933" spans="1:4" x14ac:dyDescent="0.25">
      <c r="A9933" s="2" t="s">
        <v>1637</v>
      </c>
      <c r="B9933" s="2">
        <v>5003455</v>
      </c>
      <c r="C9933" s="2">
        <v>12</v>
      </c>
      <c r="D9933" s="2">
        <v>310</v>
      </c>
    </row>
    <row r="9934" spans="1:4" x14ac:dyDescent="0.25">
      <c r="A9934" s="2" t="s">
        <v>1637</v>
      </c>
      <c r="B9934" s="2">
        <v>5003456</v>
      </c>
      <c r="C9934" s="2">
        <v>6</v>
      </c>
      <c r="D9934" s="2">
        <v>308</v>
      </c>
    </row>
    <row r="9935" spans="1:4" x14ac:dyDescent="0.25">
      <c r="A9935" s="2" t="s">
        <v>1637</v>
      </c>
      <c r="B9935" s="2">
        <v>5003456</v>
      </c>
      <c r="C9935" s="2">
        <v>12</v>
      </c>
      <c r="D9935" s="2">
        <v>310</v>
      </c>
    </row>
    <row r="9936" spans="1:4" x14ac:dyDescent="0.25">
      <c r="A9936" s="2" t="s">
        <v>1637</v>
      </c>
      <c r="B9936" s="2">
        <v>5003457</v>
      </c>
      <c r="C9936" s="2">
        <v>6</v>
      </c>
      <c r="D9936" s="2">
        <v>308</v>
      </c>
    </row>
    <row r="9937" spans="1:4" x14ac:dyDescent="0.25">
      <c r="A9937" s="2" t="s">
        <v>1637</v>
      </c>
      <c r="B9937" s="2">
        <v>5003457</v>
      </c>
      <c r="C9937" s="2">
        <v>12</v>
      </c>
      <c r="D9937" s="2">
        <v>310</v>
      </c>
    </row>
    <row r="9938" spans="1:4" x14ac:dyDescent="0.25">
      <c r="A9938" s="2" t="s">
        <v>1637</v>
      </c>
      <c r="B9938" s="2">
        <v>5003458</v>
      </c>
      <c r="C9938" s="2">
        <v>6</v>
      </c>
      <c r="D9938" s="2">
        <v>308</v>
      </c>
    </row>
    <row r="9939" spans="1:4" x14ac:dyDescent="0.25">
      <c r="A9939" s="2" t="s">
        <v>1637</v>
      </c>
      <c r="B9939" s="2">
        <v>5003458</v>
      </c>
      <c r="C9939" s="2">
        <v>12</v>
      </c>
      <c r="D9939" s="2">
        <v>310</v>
      </c>
    </row>
    <row r="9940" spans="1:4" x14ac:dyDescent="0.25">
      <c r="A9940" s="2" t="s">
        <v>1637</v>
      </c>
      <c r="B9940" s="2">
        <v>5003459</v>
      </c>
      <c r="C9940" s="2">
        <v>6</v>
      </c>
      <c r="D9940" s="2">
        <v>308</v>
      </c>
    </row>
    <row r="9941" spans="1:4" x14ac:dyDescent="0.25">
      <c r="A9941" s="2" t="s">
        <v>1637</v>
      </c>
      <c r="B9941" s="2">
        <v>5003459</v>
      </c>
      <c r="C9941" s="2">
        <v>12</v>
      </c>
      <c r="D9941" s="2">
        <v>310</v>
      </c>
    </row>
    <row r="9942" spans="1:4" x14ac:dyDescent="0.25">
      <c r="A9942" s="2" t="s">
        <v>1637</v>
      </c>
      <c r="B9942" s="2">
        <v>5003460</v>
      </c>
      <c r="C9942" s="2">
        <v>6</v>
      </c>
      <c r="D9942" s="2">
        <v>308</v>
      </c>
    </row>
    <row r="9943" spans="1:4" x14ac:dyDescent="0.25">
      <c r="A9943" s="2" t="s">
        <v>1637</v>
      </c>
      <c r="B9943" s="2">
        <v>5003460</v>
      </c>
      <c r="C9943" s="2">
        <v>12</v>
      </c>
      <c r="D9943" s="2">
        <v>310</v>
      </c>
    </row>
    <row r="9944" spans="1:4" x14ac:dyDescent="0.25">
      <c r="A9944" s="2" t="s">
        <v>1637</v>
      </c>
      <c r="B9944" s="2">
        <v>5003461</v>
      </c>
      <c r="C9944" s="2">
        <v>6</v>
      </c>
      <c r="D9944" s="2">
        <v>308</v>
      </c>
    </row>
    <row r="9945" spans="1:4" x14ac:dyDescent="0.25">
      <c r="A9945" s="2" t="s">
        <v>1637</v>
      </c>
      <c r="B9945" s="2">
        <v>5003461</v>
      </c>
      <c r="C9945" s="2">
        <v>12</v>
      </c>
      <c r="D9945" s="2">
        <v>310</v>
      </c>
    </row>
    <row r="9946" spans="1:4" x14ac:dyDescent="0.25">
      <c r="A9946" s="2" t="s">
        <v>1637</v>
      </c>
      <c r="B9946" s="2">
        <v>5003462</v>
      </c>
      <c r="C9946" s="2">
        <v>6</v>
      </c>
      <c r="D9946" s="2">
        <v>308</v>
      </c>
    </row>
    <row r="9947" spans="1:4" x14ac:dyDescent="0.25">
      <c r="A9947" s="2" t="s">
        <v>1637</v>
      </c>
      <c r="B9947" s="2">
        <v>5003462</v>
      </c>
      <c r="C9947" s="2">
        <v>12</v>
      </c>
      <c r="D9947" s="2">
        <v>310</v>
      </c>
    </row>
    <row r="9948" spans="1:4" x14ac:dyDescent="0.25">
      <c r="A9948" s="2" t="s">
        <v>1637</v>
      </c>
      <c r="B9948" s="2">
        <v>5003463</v>
      </c>
      <c r="C9948" s="2">
        <v>4</v>
      </c>
      <c r="D9948" s="2">
        <v>208</v>
      </c>
    </row>
    <row r="9949" spans="1:4" x14ac:dyDescent="0.25">
      <c r="A9949" s="2" t="s">
        <v>1637</v>
      </c>
      <c r="B9949" s="2">
        <v>5003463</v>
      </c>
      <c r="C9949" s="2">
        <v>12</v>
      </c>
      <c r="D9949" s="2">
        <v>210</v>
      </c>
    </row>
    <row r="9950" spans="1:4" x14ac:dyDescent="0.25">
      <c r="A9950" s="2" t="s">
        <v>1637</v>
      </c>
      <c r="B9950" s="2">
        <v>5003464</v>
      </c>
      <c r="C9950" s="2">
        <v>72</v>
      </c>
      <c r="D9950" s="2">
        <v>202</v>
      </c>
    </row>
    <row r="9951" spans="1:4" x14ac:dyDescent="0.25">
      <c r="A9951" s="2" t="s">
        <v>1637</v>
      </c>
      <c r="B9951" s="2">
        <v>5003464</v>
      </c>
      <c r="C9951" s="2">
        <v>77</v>
      </c>
      <c r="D9951" s="2">
        <v>208</v>
      </c>
    </row>
    <row r="9952" spans="1:4" x14ac:dyDescent="0.25">
      <c r="A9952" s="2" t="s">
        <v>1637</v>
      </c>
      <c r="B9952" s="2">
        <v>5003465</v>
      </c>
      <c r="C9952" s="2">
        <v>1</v>
      </c>
      <c r="D9952" s="2">
        <v>202</v>
      </c>
    </row>
    <row r="9953" spans="1:4" x14ac:dyDescent="0.25">
      <c r="A9953" s="2" t="s">
        <v>1637</v>
      </c>
      <c r="B9953" s="2">
        <v>5003465</v>
      </c>
      <c r="C9953" s="2">
        <v>6</v>
      </c>
      <c r="D9953" s="2">
        <v>208</v>
      </c>
    </row>
    <row r="9954" spans="1:4" x14ac:dyDescent="0.25">
      <c r="A9954" s="2" t="s">
        <v>1637</v>
      </c>
      <c r="B9954" s="2">
        <v>5003466</v>
      </c>
      <c r="C9954" s="2">
        <v>1</v>
      </c>
      <c r="D9954" s="2">
        <v>202</v>
      </c>
    </row>
    <row r="9955" spans="1:4" x14ac:dyDescent="0.25">
      <c r="A9955" s="2" t="s">
        <v>1637</v>
      </c>
      <c r="B9955" s="2">
        <v>5003466</v>
      </c>
      <c r="C9955" s="2">
        <v>2</v>
      </c>
      <c r="D9955" s="2">
        <v>210</v>
      </c>
    </row>
    <row r="9956" spans="1:4" x14ac:dyDescent="0.25">
      <c r="A9956" s="2" t="s">
        <v>1637</v>
      </c>
      <c r="B9956" s="2">
        <v>5003466</v>
      </c>
      <c r="C9956" s="2">
        <v>4</v>
      </c>
      <c r="D9956" s="2">
        <v>208</v>
      </c>
    </row>
    <row r="9957" spans="1:4" x14ac:dyDescent="0.25">
      <c r="A9957" s="2" t="s">
        <v>1637</v>
      </c>
      <c r="B9957" s="2">
        <v>5003466</v>
      </c>
      <c r="C9957" s="2">
        <v>6</v>
      </c>
      <c r="D9957" s="2">
        <v>208</v>
      </c>
    </row>
    <row r="9958" spans="1:4" x14ac:dyDescent="0.25">
      <c r="A9958" s="2" t="s">
        <v>1637</v>
      </c>
      <c r="B9958" s="2">
        <v>5003466</v>
      </c>
      <c r="C9958" s="2">
        <v>17</v>
      </c>
      <c r="D9958" s="2">
        <v>209</v>
      </c>
    </row>
    <row r="9959" spans="1:4" x14ac:dyDescent="0.25">
      <c r="A9959" s="2" t="s">
        <v>1637</v>
      </c>
      <c r="B9959" s="2">
        <v>5003467</v>
      </c>
      <c r="C9959" s="2">
        <v>2</v>
      </c>
      <c r="D9959" s="2">
        <v>210</v>
      </c>
    </row>
    <row r="9960" spans="1:4" x14ac:dyDescent="0.25">
      <c r="A9960" s="2" t="s">
        <v>1637</v>
      </c>
      <c r="B9960" s="2">
        <v>5003467</v>
      </c>
      <c r="C9960" s="2">
        <v>4</v>
      </c>
      <c r="D9960" s="2">
        <v>208</v>
      </c>
    </row>
    <row r="9961" spans="1:4" x14ac:dyDescent="0.25">
      <c r="A9961" s="2" t="s">
        <v>1637</v>
      </c>
      <c r="B9961" s="2">
        <v>5003467</v>
      </c>
      <c r="C9961" s="2">
        <v>6</v>
      </c>
      <c r="D9961" s="2">
        <v>208</v>
      </c>
    </row>
    <row r="9962" spans="1:4" x14ac:dyDescent="0.25">
      <c r="A9962" s="2" t="s">
        <v>1637</v>
      </c>
      <c r="B9962" s="2">
        <v>5003467</v>
      </c>
      <c r="C9962" s="2">
        <v>12</v>
      </c>
      <c r="D9962" s="2">
        <v>210</v>
      </c>
    </row>
    <row r="9963" spans="1:4" x14ac:dyDescent="0.25">
      <c r="A9963" s="2" t="s">
        <v>1637</v>
      </c>
      <c r="B9963" s="2">
        <v>5003467</v>
      </c>
      <c r="C9963" s="2">
        <v>13</v>
      </c>
      <c r="D9963" s="2">
        <v>208</v>
      </c>
    </row>
    <row r="9964" spans="1:4" x14ac:dyDescent="0.25">
      <c r="A9964" s="2" t="s">
        <v>1637</v>
      </c>
      <c r="B9964" s="2">
        <v>5003468</v>
      </c>
      <c r="C9964" s="2">
        <v>1</v>
      </c>
      <c r="D9964" s="2">
        <v>202</v>
      </c>
    </row>
    <row r="9965" spans="1:4" x14ac:dyDescent="0.25">
      <c r="A9965" s="2" t="s">
        <v>1637</v>
      </c>
      <c r="B9965" s="2">
        <v>5003469</v>
      </c>
      <c r="C9965" s="2">
        <v>12</v>
      </c>
      <c r="D9965" s="2">
        <v>210</v>
      </c>
    </row>
    <row r="9966" spans="1:4" x14ac:dyDescent="0.25">
      <c r="A9966" s="2" t="s">
        <v>1637</v>
      </c>
      <c r="B9966" s="2">
        <v>5003469</v>
      </c>
      <c r="C9966" s="2">
        <v>18</v>
      </c>
      <c r="D9966" s="2">
        <v>209</v>
      </c>
    </row>
    <row r="9967" spans="1:4" x14ac:dyDescent="0.25">
      <c r="A9967" s="2" t="s">
        <v>1637</v>
      </c>
      <c r="B9967" s="2">
        <v>5003470</v>
      </c>
      <c r="C9967" s="2">
        <v>66</v>
      </c>
      <c r="D9967" s="2">
        <v>202</v>
      </c>
    </row>
    <row r="9968" spans="1:4" x14ac:dyDescent="0.25">
      <c r="A9968" s="2" t="s">
        <v>1637</v>
      </c>
      <c r="B9968" s="2">
        <v>5003470</v>
      </c>
      <c r="C9968" s="2">
        <v>67</v>
      </c>
      <c r="D9968" s="2">
        <v>208</v>
      </c>
    </row>
    <row r="9969" spans="1:4" x14ac:dyDescent="0.25">
      <c r="A9969" s="2" t="s">
        <v>1637</v>
      </c>
      <c r="B9969" s="2">
        <v>5003471</v>
      </c>
      <c r="C9969" s="2">
        <v>1</v>
      </c>
      <c r="D9969" s="2">
        <v>202</v>
      </c>
    </row>
    <row r="9970" spans="1:4" x14ac:dyDescent="0.25">
      <c r="A9970" s="2" t="s">
        <v>1637</v>
      </c>
      <c r="B9970" s="2">
        <v>5003471</v>
      </c>
      <c r="C9970" s="2">
        <v>2</v>
      </c>
      <c r="D9970" s="2">
        <v>210</v>
      </c>
    </row>
    <row r="9971" spans="1:4" x14ac:dyDescent="0.25">
      <c r="A9971" s="2" t="s">
        <v>1637</v>
      </c>
      <c r="B9971" s="2">
        <v>5003471</v>
      </c>
      <c r="C9971" s="2">
        <v>4</v>
      </c>
      <c r="D9971" s="2">
        <v>208</v>
      </c>
    </row>
    <row r="9972" spans="1:4" x14ac:dyDescent="0.25">
      <c r="A9972" s="2" t="s">
        <v>1637</v>
      </c>
      <c r="B9972" s="2">
        <v>5003471</v>
      </c>
      <c r="C9972" s="2">
        <v>6</v>
      </c>
      <c r="D9972" s="2">
        <v>208</v>
      </c>
    </row>
    <row r="9973" spans="1:4" x14ac:dyDescent="0.25">
      <c r="A9973" s="2" t="s">
        <v>1637</v>
      </c>
      <c r="B9973" s="2">
        <v>5003471</v>
      </c>
      <c r="C9973" s="2">
        <v>17</v>
      </c>
      <c r="D9973" s="2">
        <v>209</v>
      </c>
    </row>
    <row r="9974" spans="1:4" x14ac:dyDescent="0.25">
      <c r="A9974" s="2" t="s">
        <v>1637</v>
      </c>
      <c r="B9974" s="2">
        <v>5003472</v>
      </c>
      <c r="C9974" s="2">
        <v>66</v>
      </c>
      <c r="D9974" s="2">
        <v>202</v>
      </c>
    </row>
    <row r="9975" spans="1:4" x14ac:dyDescent="0.25">
      <c r="A9975" s="2" t="s">
        <v>1637</v>
      </c>
      <c r="B9975" s="2">
        <v>5003472</v>
      </c>
      <c r="C9975" s="2">
        <v>67</v>
      </c>
      <c r="D9975" s="2">
        <v>208</v>
      </c>
    </row>
    <row r="9976" spans="1:4" x14ac:dyDescent="0.25">
      <c r="A9976" s="2" t="s">
        <v>1637</v>
      </c>
      <c r="B9976" s="2">
        <v>5003473</v>
      </c>
      <c r="C9976" s="2">
        <v>18</v>
      </c>
      <c r="D9976" s="2">
        <v>209</v>
      </c>
    </row>
    <row r="9977" spans="1:4" x14ac:dyDescent="0.25">
      <c r="A9977" s="2" t="s">
        <v>1637</v>
      </c>
      <c r="B9977" s="2">
        <v>5003474</v>
      </c>
      <c r="C9977" s="2">
        <v>1</v>
      </c>
      <c r="D9977" s="2">
        <v>202</v>
      </c>
    </row>
    <row r="9978" spans="1:4" x14ac:dyDescent="0.25">
      <c r="A9978" s="2" t="s">
        <v>1637</v>
      </c>
      <c r="B9978" s="2">
        <v>5003474</v>
      </c>
      <c r="C9978" s="2">
        <v>2</v>
      </c>
      <c r="D9978" s="2">
        <v>210</v>
      </c>
    </row>
    <row r="9979" spans="1:4" x14ac:dyDescent="0.25">
      <c r="A9979" s="2" t="s">
        <v>1637</v>
      </c>
      <c r="B9979" s="2">
        <v>5003474</v>
      </c>
      <c r="C9979" s="2">
        <v>4</v>
      </c>
      <c r="D9979" s="2">
        <v>208</v>
      </c>
    </row>
    <row r="9980" spans="1:4" x14ac:dyDescent="0.25">
      <c r="A9980" s="2" t="s">
        <v>1637</v>
      </c>
      <c r="B9980" s="2">
        <v>5003474</v>
      </c>
      <c r="C9980" s="2">
        <v>6</v>
      </c>
      <c r="D9980" s="2">
        <v>208</v>
      </c>
    </row>
    <row r="9981" spans="1:4" x14ac:dyDescent="0.25">
      <c r="A9981" s="2" t="s">
        <v>1637</v>
      </c>
      <c r="B9981" s="2">
        <v>5003475</v>
      </c>
      <c r="C9981" s="2">
        <v>1</v>
      </c>
      <c r="D9981" s="2">
        <v>310</v>
      </c>
    </row>
    <row r="9982" spans="1:4" x14ac:dyDescent="0.25">
      <c r="A9982" s="2" t="s">
        <v>1637</v>
      </c>
      <c r="B9982" s="2">
        <v>5003476</v>
      </c>
      <c r="C9982" s="2">
        <v>6</v>
      </c>
      <c r="D9982" s="2">
        <v>308</v>
      </c>
    </row>
    <row r="9983" spans="1:4" x14ac:dyDescent="0.25">
      <c r="A9983" s="2" t="s">
        <v>1637</v>
      </c>
      <c r="B9983" s="2">
        <v>5003476</v>
      </c>
      <c r="C9983" s="2">
        <v>12</v>
      </c>
      <c r="D9983" s="2">
        <v>310</v>
      </c>
    </row>
    <row r="9984" spans="1:4" x14ac:dyDescent="0.25">
      <c r="A9984" s="2" t="s">
        <v>1637</v>
      </c>
      <c r="B9984" s="2">
        <v>5003477</v>
      </c>
      <c r="C9984" s="2">
        <v>6</v>
      </c>
      <c r="D9984" s="2">
        <v>308</v>
      </c>
    </row>
    <row r="9985" spans="1:4" x14ac:dyDescent="0.25">
      <c r="A9985" s="2" t="s">
        <v>1637</v>
      </c>
      <c r="B9985" s="2">
        <v>5003477</v>
      </c>
      <c r="C9985" s="2">
        <v>12</v>
      </c>
      <c r="D9985" s="2">
        <v>310</v>
      </c>
    </row>
    <row r="9986" spans="1:4" x14ac:dyDescent="0.25">
      <c r="A9986" s="2" t="s">
        <v>1637</v>
      </c>
      <c r="B9986" s="2">
        <v>5003478</v>
      </c>
      <c r="C9986" s="2">
        <v>6</v>
      </c>
      <c r="D9986" s="2">
        <v>308</v>
      </c>
    </row>
    <row r="9987" spans="1:4" x14ac:dyDescent="0.25">
      <c r="A9987" s="2" t="s">
        <v>1637</v>
      </c>
      <c r="B9987" s="2">
        <v>5003478</v>
      </c>
      <c r="C9987" s="2">
        <v>12</v>
      </c>
      <c r="D9987" s="2">
        <v>310</v>
      </c>
    </row>
    <row r="9988" spans="1:4" x14ac:dyDescent="0.25">
      <c r="A9988" s="2" t="s">
        <v>1637</v>
      </c>
      <c r="B9988" s="2">
        <v>5003479</v>
      </c>
      <c r="C9988" s="2">
        <v>6</v>
      </c>
      <c r="D9988" s="2">
        <v>308</v>
      </c>
    </row>
    <row r="9989" spans="1:4" x14ac:dyDescent="0.25">
      <c r="A9989" s="2" t="s">
        <v>1637</v>
      </c>
      <c r="B9989" s="2">
        <v>5003479</v>
      </c>
      <c r="C9989" s="2">
        <v>12</v>
      </c>
      <c r="D9989" s="2">
        <v>310</v>
      </c>
    </row>
    <row r="9990" spans="1:4" x14ac:dyDescent="0.25">
      <c r="A9990" s="2" t="s">
        <v>1637</v>
      </c>
      <c r="B9990" s="2">
        <v>5003480</v>
      </c>
      <c r="C9990" s="2">
        <v>6</v>
      </c>
      <c r="D9990" s="2">
        <v>308</v>
      </c>
    </row>
    <row r="9991" spans="1:4" x14ac:dyDescent="0.25">
      <c r="A9991" s="2" t="s">
        <v>1637</v>
      </c>
      <c r="B9991" s="2">
        <v>5003480</v>
      </c>
      <c r="C9991" s="2">
        <v>12</v>
      </c>
      <c r="D9991" s="2">
        <v>310</v>
      </c>
    </row>
    <row r="9992" spans="1:4" x14ac:dyDescent="0.25">
      <c r="A9992" s="2" t="s">
        <v>1637</v>
      </c>
      <c r="B9992" s="2">
        <v>5003481</v>
      </c>
      <c r="C9992" s="2">
        <v>6</v>
      </c>
      <c r="D9992" s="2">
        <v>308</v>
      </c>
    </row>
    <row r="9993" spans="1:4" x14ac:dyDescent="0.25">
      <c r="A9993" s="2" t="s">
        <v>1637</v>
      </c>
      <c r="B9993" s="2">
        <v>5003481</v>
      </c>
      <c r="C9993" s="2">
        <v>12</v>
      </c>
      <c r="D9993" s="2">
        <v>310</v>
      </c>
    </row>
    <row r="9994" spans="1:4" x14ac:dyDescent="0.25">
      <c r="A9994" s="2" t="s">
        <v>1637</v>
      </c>
      <c r="B9994" s="2">
        <v>5003482</v>
      </c>
      <c r="C9994" s="2">
        <v>6</v>
      </c>
      <c r="D9994" s="2">
        <v>308</v>
      </c>
    </row>
    <row r="9995" spans="1:4" x14ac:dyDescent="0.25">
      <c r="A9995" s="2" t="s">
        <v>1637</v>
      </c>
      <c r="B9995" s="2">
        <v>5003482</v>
      </c>
      <c r="C9995" s="2">
        <v>12</v>
      </c>
      <c r="D9995" s="2">
        <v>310</v>
      </c>
    </row>
    <row r="9996" spans="1:4" x14ac:dyDescent="0.25">
      <c r="A9996" s="2" t="s">
        <v>1637</v>
      </c>
      <c r="B9996" s="2">
        <v>5003483</v>
      </c>
      <c r="C9996" s="2">
        <v>6</v>
      </c>
      <c r="D9996" s="2">
        <v>308</v>
      </c>
    </row>
    <row r="9997" spans="1:4" x14ac:dyDescent="0.25">
      <c r="A9997" s="2" t="s">
        <v>1637</v>
      </c>
      <c r="B9997" s="2">
        <v>5003483</v>
      </c>
      <c r="C9997" s="2">
        <v>12</v>
      </c>
      <c r="D9997" s="2">
        <v>310</v>
      </c>
    </row>
    <row r="9998" spans="1:4" x14ac:dyDescent="0.25">
      <c r="A9998" s="2" t="s">
        <v>1637</v>
      </c>
      <c r="B9998" s="2">
        <v>5003484</v>
      </c>
      <c r="C9998" s="2">
        <v>6</v>
      </c>
      <c r="D9998" s="2">
        <v>308</v>
      </c>
    </row>
    <row r="9999" spans="1:4" x14ac:dyDescent="0.25">
      <c r="A9999" s="2" t="s">
        <v>1637</v>
      </c>
      <c r="B9999" s="2">
        <v>5003484</v>
      </c>
      <c r="C9999" s="2">
        <v>12</v>
      </c>
      <c r="D9999" s="2">
        <v>310</v>
      </c>
    </row>
    <row r="10000" spans="1:4" x14ac:dyDescent="0.25">
      <c r="A10000" s="2" t="s">
        <v>1637</v>
      </c>
      <c r="B10000" s="2">
        <v>5003485</v>
      </c>
      <c r="C10000" s="2">
        <v>6</v>
      </c>
      <c r="D10000" s="2">
        <v>308</v>
      </c>
    </row>
    <row r="10001" spans="1:4" x14ac:dyDescent="0.25">
      <c r="A10001" s="2" t="s">
        <v>1637</v>
      </c>
      <c r="B10001" s="2">
        <v>5003485</v>
      </c>
      <c r="C10001" s="2">
        <v>12</v>
      </c>
      <c r="D10001" s="2">
        <v>310</v>
      </c>
    </row>
    <row r="10002" spans="1:4" x14ac:dyDescent="0.25">
      <c r="A10002" s="2" t="s">
        <v>1637</v>
      </c>
      <c r="B10002" s="2">
        <v>5003486</v>
      </c>
      <c r="C10002" s="2">
        <v>6</v>
      </c>
      <c r="D10002" s="2">
        <v>308</v>
      </c>
    </row>
    <row r="10003" spans="1:4" x14ac:dyDescent="0.25">
      <c r="A10003" s="2" t="s">
        <v>1637</v>
      </c>
      <c r="B10003" s="2">
        <v>5003486</v>
      </c>
      <c r="C10003" s="2">
        <v>12</v>
      </c>
      <c r="D10003" s="2">
        <v>310</v>
      </c>
    </row>
    <row r="10004" spans="1:4" x14ac:dyDescent="0.25">
      <c r="A10004" s="2" t="s">
        <v>1637</v>
      </c>
      <c r="B10004" s="2">
        <v>5003487</v>
      </c>
      <c r="C10004" s="2">
        <v>6</v>
      </c>
      <c r="D10004" s="2">
        <v>308</v>
      </c>
    </row>
    <row r="10005" spans="1:4" x14ac:dyDescent="0.25">
      <c r="A10005" s="2" t="s">
        <v>1637</v>
      </c>
      <c r="B10005" s="2">
        <v>5003487</v>
      </c>
      <c r="C10005" s="2">
        <v>12</v>
      </c>
      <c r="D10005" s="2">
        <v>310</v>
      </c>
    </row>
    <row r="10006" spans="1:4" x14ac:dyDescent="0.25">
      <c r="A10006" s="2" t="s">
        <v>1637</v>
      </c>
      <c r="B10006" s="2">
        <v>5003488</v>
      </c>
      <c r="C10006" s="2">
        <v>6</v>
      </c>
      <c r="D10006" s="2">
        <v>308</v>
      </c>
    </row>
    <row r="10007" spans="1:4" x14ac:dyDescent="0.25">
      <c r="A10007" s="2" t="s">
        <v>1637</v>
      </c>
      <c r="B10007" s="2">
        <v>5003488</v>
      </c>
      <c r="C10007" s="2">
        <v>12</v>
      </c>
      <c r="D10007" s="2">
        <v>310</v>
      </c>
    </row>
    <row r="10008" spans="1:4" x14ac:dyDescent="0.25">
      <c r="A10008" s="2" t="s">
        <v>1637</v>
      </c>
      <c r="B10008" s="2">
        <v>5003489</v>
      </c>
      <c r="C10008" s="2">
        <v>6</v>
      </c>
      <c r="D10008" s="2">
        <v>308</v>
      </c>
    </row>
    <row r="10009" spans="1:4" x14ac:dyDescent="0.25">
      <c r="A10009" s="2" t="s">
        <v>1637</v>
      </c>
      <c r="B10009" s="2">
        <v>5003489</v>
      </c>
      <c r="C10009" s="2">
        <v>12</v>
      </c>
      <c r="D10009" s="2">
        <v>310</v>
      </c>
    </row>
    <row r="10010" spans="1:4" x14ac:dyDescent="0.25">
      <c r="A10010" s="2" t="s">
        <v>1637</v>
      </c>
      <c r="B10010" s="2">
        <v>5003490</v>
      </c>
      <c r="C10010" s="2">
        <v>6</v>
      </c>
      <c r="D10010" s="2">
        <v>308</v>
      </c>
    </row>
    <row r="10011" spans="1:4" x14ac:dyDescent="0.25">
      <c r="A10011" s="2" t="s">
        <v>1637</v>
      </c>
      <c r="B10011" s="2">
        <v>5003490</v>
      </c>
      <c r="C10011" s="2">
        <v>12</v>
      </c>
      <c r="D10011" s="2">
        <v>310</v>
      </c>
    </row>
    <row r="10012" spans="1:4" x14ac:dyDescent="0.25">
      <c r="A10012" s="2" t="s">
        <v>1637</v>
      </c>
      <c r="B10012" s="2">
        <v>5003491</v>
      </c>
      <c r="C10012" s="2">
        <v>6</v>
      </c>
      <c r="D10012" s="2">
        <v>308</v>
      </c>
    </row>
    <row r="10013" spans="1:4" x14ac:dyDescent="0.25">
      <c r="A10013" s="2" t="s">
        <v>1637</v>
      </c>
      <c r="B10013" s="2">
        <v>5003491</v>
      </c>
      <c r="C10013" s="2">
        <v>12</v>
      </c>
      <c r="D10013" s="2">
        <v>310</v>
      </c>
    </row>
    <row r="10014" spans="1:4" x14ac:dyDescent="0.25">
      <c r="A10014" s="2" t="s">
        <v>1637</v>
      </c>
      <c r="B10014" s="2">
        <v>5003492</v>
      </c>
      <c r="C10014" s="2">
        <v>6</v>
      </c>
      <c r="D10014" s="2">
        <v>308</v>
      </c>
    </row>
    <row r="10015" spans="1:4" x14ac:dyDescent="0.25">
      <c r="A10015" s="2" t="s">
        <v>1637</v>
      </c>
      <c r="B10015" s="2">
        <v>5003492</v>
      </c>
      <c r="C10015" s="2">
        <v>12</v>
      </c>
      <c r="D10015" s="2">
        <v>310</v>
      </c>
    </row>
    <row r="10016" spans="1:4" x14ac:dyDescent="0.25">
      <c r="A10016" s="2" t="s">
        <v>1637</v>
      </c>
      <c r="B10016" s="2">
        <v>5003493</v>
      </c>
      <c r="C10016" s="2">
        <v>6</v>
      </c>
      <c r="D10016" s="2">
        <v>308</v>
      </c>
    </row>
    <row r="10017" spans="1:4" x14ac:dyDescent="0.25">
      <c r="A10017" s="2" t="s">
        <v>1637</v>
      </c>
      <c r="B10017" s="2">
        <v>5003493</v>
      </c>
      <c r="C10017" s="2">
        <v>12</v>
      </c>
      <c r="D10017" s="2">
        <v>310</v>
      </c>
    </row>
    <row r="10018" spans="1:4" x14ac:dyDescent="0.25">
      <c r="A10018" s="2" t="s">
        <v>1637</v>
      </c>
      <c r="B10018" s="2">
        <v>5003494</v>
      </c>
      <c r="C10018" s="2">
        <v>6</v>
      </c>
      <c r="D10018" s="2">
        <v>308</v>
      </c>
    </row>
    <row r="10019" spans="1:4" x14ac:dyDescent="0.25">
      <c r="A10019" s="2" t="s">
        <v>1637</v>
      </c>
      <c r="B10019" s="2">
        <v>5003494</v>
      </c>
      <c r="C10019" s="2">
        <v>12</v>
      </c>
      <c r="D10019" s="2">
        <v>310</v>
      </c>
    </row>
    <row r="10020" spans="1:4" x14ac:dyDescent="0.25">
      <c r="A10020" s="2" t="s">
        <v>1637</v>
      </c>
      <c r="B10020" s="2">
        <v>5003495</v>
      </c>
      <c r="C10020" s="2">
        <v>6</v>
      </c>
      <c r="D10020" s="2">
        <v>308</v>
      </c>
    </row>
    <row r="10021" spans="1:4" x14ac:dyDescent="0.25">
      <c r="A10021" s="2" t="s">
        <v>1637</v>
      </c>
      <c r="B10021" s="2">
        <v>5003495</v>
      </c>
      <c r="C10021" s="2">
        <v>12</v>
      </c>
      <c r="D10021" s="2">
        <v>310</v>
      </c>
    </row>
    <row r="10022" spans="1:4" x14ac:dyDescent="0.25">
      <c r="A10022" s="2" t="s">
        <v>1637</v>
      </c>
      <c r="B10022" s="2">
        <v>5003496</v>
      </c>
      <c r="C10022" s="2">
        <v>6</v>
      </c>
      <c r="D10022" s="2">
        <v>308</v>
      </c>
    </row>
    <row r="10023" spans="1:4" x14ac:dyDescent="0.25">
      <c r="A10023" s="2" t="s">
        <v>1637</v>
      </c>
      <c r="B10023" s="2">
        <v>5003496</v>
      </c>
      <c r="C10023" s="2">
        <v>12</v>
      </c>
      <c r="D10023" s="2">
        <v>310</v>
      </c>
    </row>
    <row r="10024" spans="1:4" x14ac:dyDescent="0.25">
      <c r="A10024" s="2" t="s">
        <v>1637</v>
      </c>
      <c r="B10024" s="2">
        <v>5003497</v>
      </c>
      <c r="C10024" s="2">
        <v>6</v>
      </c>
      <c r="D10024" s="2">
        <v>308</v>
      </c>
    </row>
    <row r="10025" spans="1:4" x14ac:dyDescent="0.25">
      <c r="A10025" s="2" t="s">
        <v>1637</v>
      </c>
      <c r="B10025" s="2">
        <v>5003497</v>
      </c>
      <c r="C10025" s="2">
        <v>12</v>
      </c>
      <c r="D10025" s="2">
        <v>310</v>
      </c>
    </row>
    <row r="10026" spans="1:4" x14ac:dyDescent="0.25">
      <c r="A10026" s="2" t="s">
        <v>1637</v>
      </c>
      <c r="B10026" s="2">
        <v>5003498</v>
      </c>
      <c r="C10026" s="2">
        <v>6</v>
      </c>
      <c r="D10026" s="2">
        <v>308</v>
      </c>
    </row>
    <row r="10027" spans="1:4" x14ac:dyDescent="0.25">
      <c r="A10027" s="2" t="s">
        <v>1637</v>
      </c>
      <c r="B10027" s="2">
        <v>5003498</v>
      </c>
      <c r="C10027" s="2">
        <v>12</v>
      </c>
      <c r="D10027" s="2">
        <v>310</v>
      </c>
    </row>
    <row r="10028" spans="1:4" x14ac:dyDescent="0.25">
      <c r="A10028" s="2" t="s">
        <v>1637</v>
      </c>
      <c r="B10028" s="2">
        <v>5003499</v>
      </c>
      <c r="C10028" s="2">
        <v>6</v>
      </c>
      <c r="D10028" s="2">
        <v>308</v>
      </c>
    </row>
    <row r="10029" spans="1:4" x14ac:dyDescent="0.25">
      <c r="A10029" s="2" t="s">
        <v>1637</v>
      </c>
      <c r="B10029" s="2">
        <v>5003499</v>
      </c>
      <c r="C10029" s="2">
        <v>12</v>
      </c>
      <c r="D10029" s="2">
        <v>310</v>
      </c>
    </row>
    <row r="10030" spans="1:4" x14ac:dyDescent="0.25">
      <c r="A10030" s="2" t="s">
        <v>1637</v>
      </c>
      <c r="B10030" s="2">
        <v>5003500</v>
      </c>
      <c r="C10030" s="2">
        <v>6</v>
      </c>
      <c r="D10030" s="2">
        <v>308</v>
      </c>
    </row>
    <row r="10031" spans="1:4" x14ac:dyDescent="0.25">
      <c r="A10031" s="2" t="s">
        <v>1637</v>
      </c>
      <c r="B10031" s="2">
        <v>5003500</v>
      </c>
      <c r="C10031" s="2">
        <v>12</v>
      </c>
      <c r="D10031" s="2">
        <v>310</v>
      </c>
    </row>
    <row r="10032" spans="1:4" x14ac:dyDescent="0.25">
      <c r="A10032" s="2" t="s">
        <v>1637</v>
      </c>
      <c r="B10032" s="2">
        <v>5003501</v>
      </c>
      <c r="C10032" s="2">
        <v>6</v>
      </c>
      <c r="D10032" s="2">
        <v>308</v>
      </c>
    </row>
    <row r="10033" spans="1:4" x14ac:dyDescent="0.25">
      <c r="A10033" s="2" t="s">
        <v>1637</v>
      </c>
      <c r="B10033" s="2">
        <v>5003501</v>
      </c>
      <c r="C10033" s="2">
        <v>12</v>
      </c>
      <c r="D10033" s="2">
        <v>310</v>
      </c>
    </row>
    <row r="10034" spans="1:4" x14ac:dyDescent="0.25">
      <c r="A10034" s="2" t="s">
        <v>1637</v>
      </c>
      <c r="B10034" s="2">
        <v>5003502</v>
      </c>
      <c r="C10034" s="2">
        <v>6</v>
      </c>
      <c r="D10034" s="2">
        <v>308</v>
      </c>
    </row>
    <row r="10035" spans="1:4" x14ac:dyDescent="0.25">
      <c r="A10035" s="2" t="s">
        <v>1637</v>
      </c>
      <c r="B10035" s="2">
        <v>5003502</v>
      </c>
      <c r="C10035" s="2">
        <v>12</v>
      </c>
      <c r="D10035" s="2">
        <v>310</v>
      </c>
    </row>
    <row r="10036" spans="1:4" x14ac:dyDescent="0.25">
      <c r="A10036" s="2" t="s">
        <v>1637</v>
      </c>
      <c r="B10036" s="2">
        <v>5003503</v>
      </c>
      <c r="C10036" s="2">
        <v>6</v>
      </c>
      <c r="D10036" s="2">
        <v>308</v>
      </c>
    </row>
    <row r="10037" spans="1:4" x14ac:dyDescent="0.25">
      <c r="A10037" s="2" t="s">
        <v>1637</v>
      </c>
      <c r="B10037" s="2">
        <v>5003503</v>
      </c>
      <c r="C10037" s="2">
        <v>12</v>
      </c>
      <c r="D10037" s="2">
        <v>310</v>
      </c>
    </row>
    <row r="10038" spans="1:4" x14ac:dyDescent="0.25">
      <c r="A10038" s="2" t="s">
        <v>1637</v>
      </c>
      <c r="B10038" s="2">
        <v>5003504</v>
      </c>
      <c r="C10038" s="2">
        <v>6</v>
      </c>
      <c r="D10038" s="2">
        <v>308</v>
      </c>
    </row>
    <row r="10039" spans="1:4" x14ac:dyDescent="0.25">
      <c r="A10039" s="2" t="s">
        <v>1637</v>
      </c>
      <c r="B10039" s="2">
        <v>5003504</v>
      </c>
      <c r="C10039" s="2">
        <v>12</v>
      </c>
      <c r="D10039" s="2">
        <v>310</v>
      </c>
    </row>
    <row r="10040" spans="1:4" x14ac:dyDescent="0.25">
      <c r="A10040" s="2" t="s">
        <v>1637</v>
      </c>
      <c r="B10040" s="2">
        <v>5003505</v>
      </c>
      <c r="C10040" s="2">
        <v>6</v>
      </c>
      <c r="D10040" s="2">
        <v>308</v>
      </c>
    </row>
    <row r="10041" spans="1:4" x14ac:dyDescent="0.25">
      <c r="A10041" s="2" t="s">
        <v>1637</v>
      </c>
      <c r="B10041" s="2">
        <v>5003505</v>
      </c>
      <c r="C10041" s="2">
        <v>12</v>
      </c>
      <c r="D10041" s="2">
        <v>310</v>
      </c>
    </row>
    <row r="10042" spans="1:4" x14ac:dyDescent="0.25">
      <c r="A10042" s="2" t="s">
        <v>1637</v>
      </c>
      <c r="B10042" s="2">
        <v>5003506</v>
      </c>
      <c r="C10042" s="2">
        <v>6</v>
      </c>
      <c r="D10042" s="2">
        <v>308</v>
      </c>
    </row>
    <row r="10043" spans="1:4" x14ac:dyDescent="0.25">
      <c r="A10043" s="2" t="s">
        <v>1637</v>
      </c>
      <c r="B10043" s="2">
        <v>5003506</v>
      </c>
      <c r="C10043" s="2">
        <v>12</v>
      </c>
      <c r="D10043" s="2">
        <v>310</v>
      </c>
    </row>
    <row r="10044" spans="1:4" x14ac:dyDescent="0.25">
      <c r="A10044" s="2" t="s">
        <v>1637</v>
      </c>
      <c r="B10044" s="2">
        <v>5003507</v>
      </c>
      <c r="C10044" s="2">
        <v>6</v>
      </c>
      <c r="D10044" s="2">
        <v>308</v>
      </c>
    </row>
    <row r="10045" spans="1:4" x14ac:dyDescent="0.25">
      <c r="A10045" s="2" t="s">
        <v>1637</v>
      </c>
      <c r="B10045" s="2">
        <v>5003507</v>
      </c>
      <c r="C10045" s="2">
        <v>12</v>
      </c>
      <c r="D10045" s="2">
        <v>310</v>
      </c>
    </row>
    <row r="10046" spans="1:4" x14ac:dyDescent="0.25">
      <c r="A10046" s="2" t="s">
        <v>1637</v>
      </c>
      <c r="B10046" s="2">
        <v>5003508</v>
      </c>
      <c r="C10046" s="2">
        <v>6</v>
      </c>
      <c r="D10046" s="2">
        <v>308</v>
      </c>
    </row>
    <row r="10047" spans="1:4" x14ac:dyDescent="0.25">
      <c r="A10047" s="2" t="s">
        <v>1637</v>
      </c>
      <c r="B10047" s="2">
        <v>5003508</v>
      </c>
      <c r="C10047" s="2">
        <v>12</v>
      </c>
      <c r="D10047" s="2">
        <v>310</v>
      </c>
    </row>
    <row r="10048" spans="1:4" x14ac:dyDescent="0.25">
      <c r="A10048" s="2" t="s">
        <v>1637</v>
      </c>
      <c r="B10048" s="2">
        <v>5003509</v>
      </c>
      <c r="C10048" s="2">
        <v>6</v>
      </c>
      <c r="D10048" s="2">
        <v>308</v>
      </c>
    </row>
    <row r="10049" spans="1:4" x14ac:dyDescent="0.25">
      <c r="A10049" s="2" t="s">
        <v>1637</v>
      </c>
      <c r="B10049" s="2">
        <v>5003509</v>
      </c>
      <c r="C10049" s="2">
        <v>12</v>
      </c>
      <c r="D10049" s="2">
        <v>310</v>
      </c>
    </row>
    <row r="10050" spans="1:4" x14ac:dyDescent="0.25">
      <c r="A10050" s="2" t="s">
        <v>1637</v>
      </c>
      <c r="B10050" s="2">
        <v>5003510</v>
      </c>
      <c r="C10050" s="2">
        <v>6</v>
      </c>
      <c r="D10050" s="2">
        <v>308</v>
      </c>
    </row>
    <row r="10051" spans="1:4" x14ac:dyDescent="0.25">
      <c r="A10051" s="2" t="s">
        <v>1637</v>
      </c>
      <c r="B10051" s="2">
        <v>5003510</v>
      </c>
      <c r="C10051" s="2">
        <v>12</v>
      </c>
      <c r="D10051" s="2">
        <v>310</v>
      </c>
    </row>
    <row r="10052" spans="1:4" x14ac:dyDescent="0.25">
      <c r="A10052" s="2" t="s">
        <v>1637</v>
      </c>
      <c r="B10052" s="2">
        <v>5003511</v>
      </c>
      <c r="C10052" s="2">
        <v>6</v>
      </c>
      <c r="D10052" s="2">
        <v>308</v>
      </c>
    </row>
    <row r="10053" spans="1:4" x14ac:dyDescent="0.25">
      <c r="A10053" s="2" t="s">
        <v>1637</v>
      </c>
      <c r="B10053" s="2">
        <v>5003511</v>
      </c>
      <c r="C10053" s="2">
        <v>12</v>
      </c>
      <c r="D10053" s="2">
        <v>310</v>
      </c>
    </row>
    <row r="10054" spans="1:4" x14ac:dyDescent="0.25">
      <c r="A10054" s="2" t="s">
        <v>1637</v>
      </c>
      <c r="B10054" s="2">
        <v>5003512</v>
      </c>
      <c r="C10054" s="2">
        <v>6</v>
      </c>
      <c r="D10054" s="2">
        <v>308</v>
      </c>
    </row>
    <row r="10055" spans="1:4" x14ac:dyDescent="0.25">
      <c r="A10055" s="2" t="s">
        <v>1637</v>
      </c>
      <c r="B10055" s="2">
        <v>5003512</v>
      </c>
      <c r="C10055" s="2">
        <v>12</v>
      </c>
      <c r="D10055" s="2">
        <v>310</v>
      </c>
    </row>
    <row r="10056" spans="1:4" x14ac:dyDescent="0.25">
      <c r="A10056" s="2" t="s">
        <v>1637</v>
      </c>
      <c r="B10056" s="2">
        <v>5003513</v>
      </c>
      <c r="C10056" s="2">
        <v>6</v>
      </c>
      <c r="D10056" s="2">
        <v>308</v>
      </c>
    </row>
    <row r="10057" spans="1:4" x14ac:dyDescent="0.25">
      <c r="A10057" s="2" t="s">
        <v>1637</v>
      </c>
      <c r="B10057" s="2">
        <v>5003513</v>
      </c>
      <c r="C10057" s="2">
        <v>12</v>
      </c>
      <c r="D10057" s="2">
        <v>310</v>
      </c>
    </row>
    <row r="10058" spans="1:4" x14ac:dyDescent="0.25">
      <c r="A10058" s="2" t="s">
        <v>1637</v>
      </c>
      <c r="B10058" s="2">
        <v>5003514</v>
      </c>
      <c r="C10058" s="2">
        <v>6</v>
      </c>
      <c r="D10058" s="2">
        <v>308</v>
      </c>
    </row>
    <row r="10059" spans="1:4" x14ac:dyDescent="0.25">
      <c r="A10059" s="2" t="s">
        <v>1637</v>
      </c>
      <c r="B10059" s="2">
        <v>5003514</v>
      </c>
      <c r="C10059" s="2">
        <v>12</v>
      </c>
      <c r="D10059" s="2">
        <v>310</v>
      </c>
    </row>
    <row r="10060" spans="1:4" x14ac:dyDescent="0.25">
      <c r="A10060" s="2" t="s">
        <v>1637</v>
      </c>
      <c r="B10060" s="2">
        <v>5003515</v>
      </c>
      <c r="C10060" s="2">
        <v>6</v>
      </c>
      <c r="D10060" s="2">
        <v>308</v>
      </c>
    </row>
    <row r="10061" spans="1:4" x14ac:dyDescent="0.25">
      <c r="A10061" s="2" t="s">
        <v>1637</v>
      </c>
      <c r="B10061" s="2">
        <v>5003515</v>
      </c>
      <c r="C10061" s="2">
        <v>12</v>
      </c>
      <c r="D10061" s="2">
        <v>310</v>
      </c>
    </row>
    <row r="10062" spans="1:4" x14ac:dyDescent="0.25">
      <c r="A10062" s="2" t="s">
        <v>1637</v>
      </c>
      <c r="B10062" s="2">
        <v>5003516</v>
      </c>
      <c r="C10062" s="2">
        <v>6</v>
      </c>
      <c r="D10062" s="2">
        <v>308</v>
      </c>
    </row>
    <row r="10063" spans="1:4" x14ac:dyDescent="0.25">
      <c r="A10063" s="2" t="s">
        <v>1637</v>
      </c>
      <c r="B10063" s="2">
        <v>5003516</v>
      </c>
      <c r="C10063" s="2">
        <v>12</v>
      </c>
      <c r="D10063" s="2">
        <v>310</v>
      </c>
    </row>
    <row r="10064" spans="1:4" x14ac:dyDescent="0.25">
      <c r="A10064" s="2" t="s">
        <v>1637</v>
      </c>
      <c r="B10064" s="2">
        <v>5003517</v>
      </c>
      <c r="C10064" s="2">
        <v>6</v>
      </c>
      <c r="D10064" s="2">
        <v>308</v>
      </c>
    </row>
    <row r="10065" spans="1:4" x14ac:dyDescent="0.25">
      <c r="A10065" s="2" t="s">
        <v>1637</v>
      </c>
      <c r="B10065" s="2">
        <v>5003517</v>
      </c>
      <c r="C10065" s="2">
        <v>12</v>
      </c>
      <c r="D10065" s="2">
        <v>310</v>
      </c>
    </row>
    <row r="10066" spans="1:4" x14ac:dyDescent="0.25">
      <c r="A10066" s="2" t="s">
        <v>1637</v>
      </c>
      <c r="B10066" s="2">
        <v>5003518</v>
      </c>
      <c r="C10066" s="2">
        <v>6</v>
      </c>
      <c r="D10066" s="2">
        <v>308</v>
      </c>
    </row>
    <row r="10067" spans="1:4" x14ac:dyDescent="0.25">
      <c r="A10067" s="2" t="s">
        <v>1637</v>
      </c>
      <c r="B10067" s="2">
        <v>5003518</v>
      </c>
      <c r="C10067" s="2">
        <v>12</v>
      </c>
      <c r="D10067" s="2">
        <v>310</v>
      </c>
    </row>
    <row r="10068" spans="1:4" x14ac:dyDescent="0.25">
      <c r="A10068" s="2" t="s">
        <v>1637</v>
      </c>
      <c r="B10068" s="2">
        <v>5003519</v>
      </c>
      <c r="C10068" s="2">
        <v>6</v>
      </c>
      <c r="D10068" s="2">
        <v>308</v>
      </c>
    </row>
    <row r="10069" spans="1:4" x14ac:dyDescent="0.25">
      <c r="A10069" s="2" t="s">
        <v>1637</v>
      </c>
      <c r="B10069" s="2">
        <v>5003519</v>
      </c>
      <c r="C10069" s="2">
        <v>12</v>
      </c>
      <c r="D10069" s="2">
        <v>310</v>
      </c>
    </row>
    <row r="10070" spans="1:4" x14ac:dyDescent="0.25">
      <c r="A10070" s="2" t="s">
        <v>1637</v>
      </c>
      <c r="B10070" s="2">
        <v>5003520</v>
      </c>
      <c r="C10070" s="2">
        <v>6</v>
      </c>
      <c r="D10070" s="2">
        <v>308</v>
      </c>
    </row>
    <row r="10071" spans="1:4" x14ac:dyDescent="0.25">
      <c r="A10071" s="2" t="s">
        <v>1637</v>
      </c>
      <c r="B10071" s="2">
        <v>5003520</v>
      </c>
      <c r="C10071" s="2">
        <v>12</v>
      </c>
      <c r="D10071" s="2">
        <v>310</v>
      </c>
    </row>
    <row r="10072" spans="1:4" x14ac:dyDescent="0.25">
      <c r="A10072" s="2" t="s">
        <v>1637</v>
      </c>
      <c r="B10072" s="2">
        <v>5003521</v>
      </c>
      <c r="C10072" s="2">
        <v>6</v>
      </c>
      <c r="D10072" s="2">
        <v>308</v>
      </c>
    </row>
    <row r="10073" spans="1:4" x14ac:dyDescent="0.25">
      <c r="A10073" s="2" t="s">
        <v>1637</v>
      </c>
      <c r="B10073" s="2">
        <v>5003521</v>
      </c>
      <c r="C10073" s="2">
        <v>12</v>
      </c>
      <c r="D10073" s="2">
        <v>310</v>
      </c>
    </row>
    <row r="10074" spans="1:4" x14ac:dyDescent="0.25">
      <c r="A10074" s="2" t="s">
        <v>1637</v>
      </c>
      <c r="B10074" s="2">
        <v>5003522</v>
      </c>
      <c r="C10074" s="2">
        <v>6</v>
      </c>
      <c r="D10074" s="2">
        <v>308</v>
      </c>
    </row>
    <row r="10075" spans="1:4" x14ac:dyDescent="0.25">
      <c r="A10075" s="2" t="s">
        <v>1637</v>
      </c>
      <c r="B10075" s="2">
        <v>5003522</v>
      </c>
      <c r="C10075" s="2">
        <v>12</v>
      </c>
      <c r="D10075" s="2">
        <v>310</v>
      </c>
    </row>
    <row r="10076" spans="1:4" x14ac:dyDescent="0.25">
      <c r="A10076" s="2" t="s">
        <v>1637</v>
      </c>
      <c r="B10076" s="2">
        <v>5003523</v>
      </c>
      <c r="C10076" s="2">
        <v>6</v>
      </c>
      <c r="D10076" s="2">
        <v>308</v>
      </c>
    </row>
    <row r="10077" spans="1:4" x14ac:dyDescent="0.25">
      <c r="A10077" s="2" t="s">
        <v>1637</v>
      </c>
      <c r="B10077" s="2">
        <v>5003523</v>
      </c>
      <c r="C10077" s="2">
        <v>12</v>
      </c>
      <c r="D10077" s="2">
        <v>310</v>
      </c>
    </row>
    <row r="10078" spans="1:4" x14ac:dyDescent="0.25">
      <c r="A10078" s="2" t="s">
        <v>1637</v>
      </c>
      <c r="B10078" s="2">
        <v>5003524</v>
      </c>
      <c r="C10078" s="2">
        <v>6</v>
      </c>
      <c r="D10078" s="2">
        <v>308</v>
      </c>
    </row>
    <row r="10079" spans="1:4" x14ac:dyDescent="0.25">
      <c r="A10079" s="2" t="s">
        <v>1637</v>
      </c>
      <c r="B10079" s="2">
        <v>5003524</v>
      </c>
      <c r="C10079" s="2">
        <v>12</v>
      </c>
      <c r="D10079" s="2">
        <v>310</v>
      </c>
    </row>
    <row r="10080" spans="1:4" x14ac:dyDescent="0.25">
      <c r="A10080" s="2" t="s">
        <v>1637</v>
      </c>
      <c r="B10080" s="2">
        <v>5003525</v>
      </c>
      <c r="C10080" s="2">
        <v>6</v>
      </c>
      <c r="D10080" s="2">
        <v>308</v>
      </c>
    </row>
    <row r="10081" spans="1:4" x14ac:dyDescent="0.25">
      <c r="A10081" s="2" t="s">
        <v>1637</v>
      </c>
      <c r="B10081" s="2">
        <v>5003525</v>
      </c>
      <c r="C10081" s="2">
        <v>12</v>
      </c>
      <c r="D10081" s="2">
        <v>310</v>
      </c>
    </row>
    <row r="10082" spans="1:4" x14ac:dyDescent="0.25">
      <c r="A10082" s="2" t="s">
        <v>1637</v>
      </c>
      <c r="B10082" s="2">
        <v>5003526</v>
      </c>
      <c r="C10082" s="2">
        <v>6</v>
      </c>
      <c r="D10082" s="2">
        <v>308</v>
      </c>
    </row>
    <row r="10083" spans="1:4" x14ac:dyDescent="0.25">
      <c r="A10083" s="2" t="s">
        <v>1637</v>
      </c>
      <c r="B10083" s="2">
        <v>5003526</v>
      </c>
      <c r="C10083" s="2">
        <v>12</v>
      </c>
      <c r="D10083" s="2">
        <v>310</v>
      </c>
    </row>
    <row r="10084" spans="1:4" x14ac:dyDescent="0.25">
      <c r="A10084" s="2" t="s">
        <v>1637</v>
      </c>
      <c r="B10084" s="2">
        <v>5003527</v>
      </c>
      <c r="C10084" s="2">
        <v>6</v>
      </c>
      <c r="D10084" s="2">
        <v>308</v>
      </c>
    </row>
    <row r="10085" spans="1:4" x14ac:dyDescent="0.25">
      <c r="A10085" s="2" t="s">
        <v>1637</v>
      </c>
      <c r="B10085" s="2">
        <v>5003527</v>
      </c>
      <c r="C10085" s="2">
        <v>12</v>
      </c>
      <c r="D10085" s="2">
        <v>310</v>
      </c>
    </row>
    <row r="10086" spans="1:4" x14ac:dyDescent="0.25">
      <c r="A10086" s="2" t="s">
        <v>1637</v>
      </c>
      <c r="B10086" s="2">
        <v>5003528</v>
      </c>
      <c r="C10086" s="2">
        <v>6</v>
      </c>
      <c r="D10086" s="2">
        <v>308</v>
      </c>
    </row>
    <row r="10087" spans="1:4" x14ac:dyDescent="0.25">
      <c r="A10087" s="2" t="s">
        <v>1637</v>
      </c>
      <c r="B10087" s="2">
        <v>5003528</v>
      </c>
      <c r="C10087" s="2">
        <v>12</v>
      </c>
      <c r="D10087" s="2">
        <v>310</v>
      </c>
    </row>
    <row r="10088" spans="1:4" x14ac:dyDescent="0.25">
      <c r="A10088" s="2" t="s">
        <v>1637</v>
      </c>
      <c r="B10088" s="2">
        <v>5003529</v>
      </c>
      <c r="C10088" s="2">
        <v>6</v>
      </c>
      <c r="D10088" s="2">
        <v>308</v>
      </c>
    </row>
    <row r="10089" spans="1:4" x14ac:dyDescent="0.25">
      <c r="A10089" s="2" t="s">
        <v>1637</v>
      </c>
      <c r="B10089" s="2">
        <v>5003529</v>
      </c>
      <c r="C10089" s="2">
        <v>12</v>
      </c>
      <c r="D10089" s="2">
        <v>310</v>
      </c>
    </row>
    <row r="10090" spans="1:4" x14ac:dyDescent="0.25">
      <c r="A10090" s="2" t="s">
        <v>1637</v>
      </c>
      <c r="B10090" s="2">
        <v>5003530</v>
      </c>
      <c r="C10090" s="2">
        <v>6</v>
      </c>
      <c r="D10090" s="2">
        <v>308</v>
      </c>
    </row>
    <row r="10091" spans="1:4" x14ac:dyDescent="0.25">
      <c r="A10091" s="2" t="s">
        <v>1637</v>
      </c>
      <c r="B10091" s="2">
        <v>5003530</v>
      </c>
      <c r="C10091" s="2">
        <v>12</v>
      </c>
      <c r="D10091" s="2">
        <v>310</v>
      </c>
    </row>
    <row r="10092" spans="1:4" x14ac:dyDescent="0.25">
      <c r="A10092" s="2" t="s">
        <v>1637</v>
      </c>
      <c r="B10092" s="2">
        <v>5003531</v>
      </c>
      <c r="C10092" s="2">
        <v>6</v>
      </c>
      <c r="D10092" s="2">
        <v>308</v>
      </c>
    </row>
    <row r="10093" spans="1:4" x14ac:dyDescent="0.25">
      <c r="A10093" s="2" t="s">
        <v>1637</v>
      </c>
      <c r="B10093" s="2">
        <v>5003531</v>
      </c>
      <c r="C10093" s="2">
        <v>12</v>
      </c>
      <c r="D10093" s="2">
        <v>310</v>
      </c>
    </row>
    <row r="10094" spans="1:4" x14ac:dyDescent="0.25">
      <c r="A10094" s="2" t="s">
        <v>1637</v>
      </c>
      <c r="B10094" s="2">
        <v>5003532</v>
      </c>
      <c r="C10094" s="2">
        <v>6</v>
      </c>
      <c r="D10094" s="2">
        <v>308</v>
      </c>
    </row>
    <row r="10095" spans="1:4" x14ac:dyDescent="0.25">
      <c r="A10095" s="2" t="s">
        <v>1637</v>
      </c>
      <c r="B10095" s="2">
        <v>5003532</v>
      </c>
      <c r="C10095" s="2">
        <v>12</v>
      </c>
      <c r="D10095" s="2">
        <v>310</v>
      </c>
    </row>
    <row r="10096" spans="1:4" x14ac:dyDescent="0.25">
      <c r="A10096" s="2" t="s">
        <v>1637</v>
      </c>
      <c r="B10096" s="2">
        <v>5003533</v>
      </c>
      <c r="C10096" s="2">
        <v>6</v>
      </c>
      <c r="D10096" s="2">
        <v>308</v>
      </c>
    </row>
    <row r="10097" spans="1:4" x14ac:dyDescent="0.25">
      <c r="A10097" s="2" t="s">
        <v>1637</v>
      </c>
      <c r="B10097" s="2">
        <v>5003533</v>
      </c>
      <c r="C10097" s="2">
        <v>12</v>
      </c>
      <c r="D10097" s="2">
        <v>310</v>
      </c>
    </row>
    <row r="10098" spans="1:4" x14ac:dyDescent="0.25">
      <c r="A10098" s="2" t="s">
        <v>1637</v>
      </c>
      <c r="B10098" s="2">
        <v>5003534</v>
      </c>
      <c r="C10098" s="2">
        <v>6</v>
      </c>
      <c r="D10098" s="2">
        <v>308</v>
      </c>
    </row>
    <row r="10099" spans="1:4" x14ac:dyDescent="0.25">
      <c r="A10099" s="2" t="s">
        <v>1637</v>
      </c>
      <c r="B10099" s="2">
        <v>5003534</v>
      </c>
      <c r="C10099" s="2">
        <v>12</v>
      </c>
      <c r="D10099" s="2">
        <v>310</v>
      </c>
    </row>
    <row r="10100" spans="1:4" x14ac:dyDescent="0.25">
      <c r="A10100" s="2" t="s">
        <v>1637</v>
      </c>
      <c r="B10100" s="2">
        <v>5003535</v>
      </c>
      <c r="C10100" s="2">
        <v>6</v>
      </c>
      <c r="D10100" s="2">
        <v>308</v>
      </c>
    </row>
    <row r="10101" spans="1:4" x14ac:dyDescent="0.25">
      <c r="A10101" s="2" t="s">
        <v>1637</v>
      </c>
      <c r="B10101" s="2">
        <v>5003535</v>
      </c>
      <c r="C10101" s="2">
        <v>12</v>
      </c>
      <c r="D10101" s="2">
        <v>310</v>
      </c>
    </row>
    <row r="10102" spans="1:4" x14ac:dyDescent="0.25">
      <c r="A10102" s="2" t="s">
        <v>1637</v>
      </c>
      <c r="B10102" s="2">
        <v>5003536</v>
      </c>
      <c r="C10102" s="2">
        <v>6</v>
      </c>
      <c r="D10102" s="2">
        <v>308</v>
      </c>
    </row>
    <row r="10103" spans="1:4" x14ac:dyDescent="0.25">
      <c r="A10103" s="2" t="s">
        <v>1637</v>
      </c>
      <c r="B10103" s="2">
        <v>5003536</v>
      </c>
      <c r="C10103" s="2">
        <v>12</v>
      </c>
      <c r="D10103" s="2">
        <v>310</v>
      </c>
    </row>
    <row r="10104" spans="1:4" x14ac:dyDescent="0.25">
      <c r="A10104" s="2" t="s">
        <v>1637</v>
      </c>
      <c r="B10104" s="2">
        <v>5003537</v>
      </c>
      <c r="C10104" s="2">
        <v>6</v>
      </c>
      <c r="D10104" s="2">
        <v>308</v>
      </c>
    </row>
    <row r="10105" spans="1:4" x14ac:dyDescent="0.25">
      <c r="A10105" s="2" t="s">
        <v>1637</v>
      </c>
      <c r="B10105" s="2">
        <v>5003537</v>
      </c>
      <c r="C10105" s="2">
        <v>12</v>
      </c>
      <c r="D10105" s="2">
        <v>310</v>
      </c>
    </row>
    <row r="10106" spans="1:4" x14ac:dyDescent="0.25">
      <c r="A10106" s="2" t="s">
        <v>1637</v>
      </c>
      <c r="B10106" s="2">
        <v>5003538</v>
      </c>
      <c r="C10106" s="2">
        <v>6</v>
      </c>
      <c r="D10106" s="2">
        <v>308</v>
      </c>
    </row>
    <row r="10107" spans="1:4" x14ac:dyDescent="0.25">
      <c r="A10107" s="2" t="s">
        <v>1637</v>
      </c>
      <c r="B10107" s="2">
        <v>5003538</v>
      </c>
      <c r="C10107" s="2">
        <v>12</v>
      </c>
      <c r="D10107" s="2">
        <v>310</v>
      </c>
    </row>
    <row r="10108" spans="1:4" x14ac:dyDescent="0.25">
      <c r="A10108" s="2" t="s">
        <v>1637</v>
      </c>
      <c r="B10108" s="2">
        <v>5003539</v>
      </c>
      <c r="C10108" s="2">
        <v>6</v>
      </c>
      <c r="D10108" s="2">
        <v>308</v>
      </c>
    </row>
    <row r="10109" spans="1:4" x14ac:dyDescent="0.25">
      <c r="A10109" s="2" t="s">
        <v>1637</v>
      </c>
      <c r="B10109" s="2">
        <v>5003539</v>
      </c>
      <c r="C10109" s="2">
        <v>12</v>
      </c>
      <c r="D10109" s="2">
        <v>310</v>
      </c>
    </row>
    <row r="10110" spans="1:4" x14ac:dyDescent="0.25">
      <c r="A10110" s="2" t="s">
        <v>1637</v>
      </c>
      <c r="B10110" s="2">
        <v>5003540</v>
      </c>
      <c r="C10110" s="2">
        <v>6</v>
      </c>
      <c r="D10110" s="2">
        <v>308</v>
      </c>
    </row>
    <row r="10111" spans="1:4" x14ac:dyDescent="0.25">
      <c r="A10111" s="2" t="s">
        <v>1637</v>
      </c>
      <c r="B10111" s="2">
        <v>5003540</v>
      </c>
      <c r="C10111" s="2">
        <v>12</v>
      </c>
      <c r="D10111" s="2">
        <v>310</v>
      </c>
    </row>
    <row r="10112" spans="1:4" x14ac:dyDescent="0.25">
      <c r="A10112" s="2" t="s">
        <v>1637</v>
      </c>
      <c r="B10112" s="2">
        <v>5003541</v>
      </c>
      <c r="C10112" s="2">
        <v>6</v>
      </c>
      <c r="D10112" s="2">
        <v>308</v>
      </c>
    </row>
    <row r="10113" spans="1:4" x14ac:dyDescent="0.25">
      <c r="A10113" s="2" t="s">
        <v>1637</v>
      </c>
      <c r="B10113" s="2">
        <v>5003541</v>
      </c>
      <c r="C10113" s="2">
        <v>12</v>
      </c>
      <c r="D10113" s="2">
        <v>310</v>
      </c>
    </row>
    <row r="10114" spans="1:4" x14ac:dyDescent="0.25">
      <c r="A10114" s="2" t="s">
        <v>1637</v>
      </c>
      <c r="B10114" s="2">
        <v>5003542</v>
      </c>
      <c r="C10114" s="2">
        <v>6</v>
      </c>
      <c r="D10114" s="2">
        <v>308</v>
      </c>
    </row>
    <row r="10115" spans="1:4" x14ac:dyDescent="0.25">
      <c r="A10115" s="2" t="s">
        <v>1637</v>
      </c>
      <c r="B10115" s="2">
        <v>5003542</v>
      </c>
      <c r="C10115" s="2">
        <v>12</v>
      </c>
      <c r="D10115" s="2">
        <v>310</v>
      </c>
    </row>
    <row r="10116" spans="1:4" x14ac:dyDescent="0.25">
      <c r="A10116" s="2" t="s">
        <v>1637</v>
      </c>
      <c r="B10116" s="2">
        <v>5003543</v>
      </c>
      <c r="C10116" s="2">
        <v>6</v>
      </c>
      <c r="D10116" s="2">
        <v>308</v>
      </c>
    </row>
    <row r="10117" spans="1:4" x14ac:dyDescent="0.25">
      <c r="A10117" s="2" t="s">
        <v>1637</v>
      </c>
      <c r="B10117" s="2">
        <v>5003543</v>
      </c>
      <c r="C10117" s="2">
        <v>12</v>
      </c>
      <c r="D10117" s="2">
        <v>310</v>
      </c>
    </row>
    <row r="10118" spans="1:4" x14ac:dyDescent="0.25">
      <c r="A10118" s="2" t="s">
        <v>1637</v>
      </c>
      <c r="B10118" s="2">
        <v>5003544</v>
      </c>
      <c r="C10118" s="2">
        <v>6</v>
      </c>
      <c r="D10118" s="2">
        <v>308</v>
      </c>
    </row>
    <row r="10119" spans="1:4" x14ac:dyDescent="0.25">
      <c r="A10119" s="2" t="s">
        <v>1637</v>
      </c>
      <c r="B10119" s="2">
        <v>5003544</v>
      </c>
      <c r="C10119" s="2">
        <v>12</v>
      </c>
      <c r="D10119" s="2">
        <v>310</v>
      </c>
    </row>
    <row r="10120" spans="1:4" x14ac:dyDescent="0.25">
      <c r="A10120" s="2" t="s">
        <v>1637</v>
      </c>
      <c r="B10120" s="2">
        <v>5003545</v>
      </c>
      <c r="C10120" s="2">
        <v>6</v>
      </c>
      <c r="D10120" s="2">
        <v>308</v>
      </c>
    </row>
    <row r="10121" spans="1:4" x14ac:dyDescent="0.25">
      <c r="A10121" s="2" t="s">
        <v>1637</v>
      </c>
      <c r="B10121" s="2">
        <v>5003545</v>
      </c>
      <c r="C10121" s="2">
        <v>12</v>
      </c>
      <c r="D10121" s="2">
        <v>310</v>
      </c>
    </row>
    <row r="10122" spans="1:4" x14ac:dyDescent="0.25">
      <c r="A10122" s="2" t="s">
        <v>1637</v>
      </c>
      <c r="B10122" s="2">
        <v>5003546</v>
      </c>
      <c r="C10122" s="2">
        <v>6</v>
      </c>
      <c r="D10122" s="2">
        <v>308</v>
      </c>
    </row>
    <row r="10123" spans="1:4" x14ac:dyDescent="0.25">
      <c r="A10123" s="2" t="s">
        <v>1637</v>
      </c>
      <c r="B10123" s="2">
        <v>5003546</v>
      </c>
      <c r="C10123" s="2">
        <v>12</v>
      </c>
      <c r="D10123" s="2">
        <v>310</v>
      </c>
    </row>
    <row r="10124" spans="1:4" x14ac:dyDescent="0.25">
      <c r="A10124" s="2" t="s">
        <v>1637</v>
      </c>
      <c r="B10124" s="2">
        <v>5003547</v>
      </c>
      <c r="C10124" s="2">
        <v>6</v>
      </c>
      <c r="D10124" s="2">
        <v>308</v>
      </c>
    </row>
    <row r="10125" spans="1:4" x14ac:dyDescent="0.25">
      <c r="A10125" s="2" t="s">
        <v>1637</v>
      </c>
      <c r="B10125" s="2">
        <v>5003547</v>
      </c>
      <c r="C10125" s="2">
        <v>12</v>
      </c>
      <c r="D10125" s="2">
        <v>310</v>
      </c>
    </row>
    <row r="10126" spans="1:4" x14ac:dyDescent="0.25">
      <c r="A10126" s="2" t="s">
        <v>1637</v>
      </c>
      <c r="B10126" s="2">
        <v>5003548</v>
      </c>
      <c r="C10126" s="2">
        <v>6</v>
      </c>
      <c r="D10126" s="2">
        <v>308</v>
      </c>
    </row>
    <row r="10127" spans="1:4" x14ac:dyDescent="0.25">
      <c r="A10127" s="2" t="s">
        <v>1637</v>
      </c>
      <c r="B10127" s="2">
        <v>5003548</v>
      </c>
      <c r="C10127" s="2">
        <v>12</v>
      </c>
      <c r="D10127" s="2">
        <v>310</v>
      </c>
    </row>
    <row r="10128" spans="1:4" x14ac:dyDescent="0.25">
      <c r="A10128" s="2" t="s">
        <v>1637</v>
      </c>
      <c r="B10128" s="2">
        <v>5003549</v>
      </c>
      <c r="C10128" s="2">
        <v>6</v>
      </c>
      <c r="D10128" s="2">
        <v>308</v>
      </c>
    </row>
    <row r="10129" spans="1:4" x14ac:dyDescent="0.25">
      <c r="A10129" s="2" t="s">
        <v>1637</v>
      </c>
      <c r="B10129" s="2">
        <v>5003549</v>
      </c>
      <c r="C10129" s="2">
        <v>12</v>
      </c>
      <c r="D10129" s="2">
        <v>310</v>
      </c>
    </row>
    <row r="10130" spans="1:4" x14ac:dyDescent="0.25">
      <c r="A10130" s="2" t="s">
        <v>1637</v>
      </c>
      <c r="B10130" s="2">
        <v>5003550</v>
      </c>
      <c r="C10130" s="2">
        <v>6</v>
      </c>
      <c r="D10130" s="2">
        <v>308</v>
      </c>
    </row>
    <row r="10131" spans="1:4" x14ac:dyDescent="0.25">
      <c r="A10131" s="2" t="s">
        <v>1637</v>
      </c>
      <c r="B10131" s="2">
        <v>5003550</v>
      </c>
      <c r="C10131" s="2">
        <v>12</v>
      </c>
      <c r="D10131" s="2">
        <v>310</v>
      </c>
    </row>
    <row r="10132" spans="1:4" x14ac:dyDescent="0.25">
      <c r="A10132" s="2" t="s">
        <v>1637</v>
      </c>
      <c r="B10132" s="2">
        <v>5003551</v>
      </c>
      <c r="C10132" s="2">
        <v>6</v>
      </c>
      <c r="D10132" s="2">
        <v>308</v>
      </c>
    </row>
    <row r="10133" spans="1:4" x14ac:dyDescent="0.25">
      <c r="A10133" s="2" t="s">
        <v>1637</v>
      </c>
      <c r="B10133" s="2">
        <v>5003551</v>
      </c>
      <c r="C10133" s="2">
        <v>12</v>
      </c>
      <c r="D10133" s="2">
        <v>310</v>
      </c>
    </row>
    <row r="10134" spans="1:4" x14ac:dyDescent="0.25">
      <c r="A10134" s="2" t="s">
        <v>1637</v>
      </c>
      <c r="B10134" s="2">
        <v>5003552</v>
      </c>
      <c r="C10134" s="2">
        <v>6</v>
      </c>
      <c r="D10134" s="2">
        <v>308</v>
      </c>
    </row>
    <row r="10135" spans="1:4" x14ac:dyDescent="0.25">
      <c r="A10135" s="2" t="s">
        <v>1637</v>
      </c>
      <c r="B10135" s="2">
        <v>5003552</v>
      </c>
      <c r="C10135" s="2">
        <v>12</v>
      </c>
      <c r="D10135" s="2">
        <v>310</v>
      </c>
    </row>
    <row r="10136" spans="1:4" x14ac:dyDescent="0.25">
      <c r="A10136" s="2" t="s">
        <v>1637</v>
      </c>
      <c r="B10136" s="2">
        <v>5003553</v>
      </c>
      <c r="C10136" s="2">
        <v>6</v>
      </c>
      <c r="D10136" s="2">
        <v>308</v>
      </c>
    </row>
    <row r="10137" spans="1:4" x14ac:dyDescent="0.25">
      <c r="A10137" s="2" t="s">
        <v>1637</v>
      </c>
      <c r="B10137" s="2">
        <v>5003553</v>
      </c>
      <c r="C10137" s="2">
        <v>12</v>
      </c>
      <c r="D10137" s="2">
        <v>310</v>
      </c>
    </row>
    <row r="10138" spans="1:4" x14ac:dyDescent="0.25">
      <c r="A10138" s="2" t="s">
        <v>1637</v>
      </c>
      <c r="B10138" s="2">
        <v>5003554</v>
      </c>
      <c r="C10138" s="2">
        <v>6</v>
      </c>
      <c r="D10138" s="2">
        <v>308</v>
      </c>
    </row>
    <row r="10139" spans="1:4" x14ac:dyDescent="0.25">
      <c r="A10139" s="2" t="s">
        <v>1637</v>
      </c>
      <c r="B10139" s="2">
        <v>5003554</v>
      </c>
      <c r="C10139" s="2">
        <v>12</v>
      </c>
      <c r="D10139" s="2">
        <v>310</v>
      </c>
    </row>
    <row r="10140" spans="1:4" x14ac:dyDescent="0.25">
      <c r="A10140" s="2" t="s">
        <v>1637</v>
      </c>
      <c r="B10140" s="2">
        <v>5003555</v>
      </c>
      <c r="C10140" s="2">
        <v>6</v>
      </c>
      <c r="D10140" s="2">
        <v>308</v>
      </c>
    </row>
    <row r="10141" spans="1:4" x14ac:dyDescent="0.25">
      <c r="A10141" s="2" t="s">
        <v>1637</v>
      </c>
      <c r="B10141" s="2">
        <v>5003555</v>
      </c>
      <c r="C10141" s="2">
        <v>12</v>
      </c>
      <c r="D10141" s="2">
        <v>310</v>
      </c>
    </row>
    <row r="10142" spans="1:4" x14ac:dyDescent="0.25">
      <c r="A10142" s="2" t="s">
        <v>1637</v>
      </c>
      <c r="B10142" s="2">
        <v>5003556</v>
      </c>
      <c r="C10142" s="2">
        <v>6</v>
      </c>
      <c r="D10142" s="2">
        <v>308</v>
      </c>
    </row>
    <row r="10143" spans="1:4" x14ac:dyDescent="0.25">
      <c r="A10143" s="2" t="s">
        <v>1637</v>
      </c>
      <c r="B10143" s="2">
        <v>5003556</v>
      </c>
      <c r="C10143" s="2">
        <v>12</v>
      </c>
      <c r="D10143" s="2">
        <v>310</v>
      </c>
    </row>
    <row r="10144" spans="1:4" x14ac:dyDescent="0.25">
      <c r="A10144" s="2" t="s">
        <v>1637</v>
      </c>
      <c r="B10144" s="2">
        <v>5003557</v>
      </c>
      <c r="C10144" s="2">
        <v>6</v>
      </c>
      <c r="D10144" s="2">
        <v>308</v>
      </c>
    </row>
    <row r="10145" spans="1:4" x14ac:dyDescent="0.25">
      <c r="A10145" s="2" t="s">
        <v>1637</v>
      </c>
      <c r="B10145" s="2">
        <v>5003557</v>
      </c>
      <c r="C10145" s="2">
        <v>12</v>
      </c>
      <c r="D10145" s="2">
        <v>310</v>
      </c>
    </row>
    <row r="10146" spans="1:4" x14ac:dyDescent="0.25">
      <c r="A10146" s="2" t="s">
        <v>1637</v>
      </c>
      <c r="B10146" s="2">
        <v>5003558</v>
      </c>
      <c r="C10146" s="2">
        <v>6</v>
      </c>
      <c r="D10146" s="2">
        <v>308</v>
      </c>
    </row>
    <row r="10147" spans="1:4" x14ac:dyDescent="0.25">
      <c r="A10147" s="2" t="s">
        <v>1637</v>
      </c>
      <c r="B10147" s="2">
        <v>5003558</v>
      </c>
      <c r="C10147" s="2">
        <v>12</v>
      </c>
      <c r="D10147" s="2">
        <v>310</v>
      </c>
    </row>
    <row r="10148" spans="1:4" x14ac:dyDescent="0.25">
      <c r="A10148" s="2" t="s">
        <v>1637</v>
      </c>
      <c r="B10148" s="2">
        <v>5003559</v>
      </c>
      <c r="C10148" s="2">
        <v>6</v>
      </c>
      <c r="D10148" s="2">
        <v>308</v>
      </c>
    </row>
    <row r="10149" spans="1:4" x14ac:dyDescent="0.25">
      <c r="A10149" s="2" t="s">
        <v>1637</v>
      </c>
      <c r="B10149" s="2">
        <v>5003559</v>
      </c>
      <c r="C10149" s="2">
        <v>12</v>
      </c>
      <c r="D10149" s="2">
        <v>310</v>
      </c>
    </row>
    <row r="10150" spans="1:4" x14ac:dyDescent="0.25">
      <c r="A10150" s="2" t="s">
        <v>1637</v>
      </c>
      <c r="B10150" s="2">
        <v>5003560</v>
      </c>
      <c r="C10150" s="2">
        <v>6</v>
      </c>
      <c r="D10150" s="2">
        <v>308</v>
      </c>
    </row>
    <row r="10151" spans="1:4" x14ac:dyDescent="0.25">
      <c r="A10151" s="2" t="s">
        <v>1637</v>
      </c>
      <c r="B10151" s="2">
        <v>5003560</v>
      </c>
      <c r="C10151" s="2">
        <v>12</v>
      </c>
      <c r="D10151" s="2">
        <v>310</v>
      </c>
    </row>
    <row r="10152" spans="1:4" x14ac:dyDescent="0.25">
      <c r="A10152" s="2" t="s">
        <v>1637</v>
      </c>
      <c r="B10152" s="2">
        <v>5003561</v>
      </c>
      <c r="C10152" s="2">
        <v>6</v>
      </c>
      <c r="D10152" s="2">
        <v>308</v>
      </c>
    </row>
    <row r="10153" spans="1:4" x14ac:dyDescent="0.25">
      <c r="A10153" s="2" t="s">
        <v>1637</v>
      </c>
      <c r="B10153" s="2">
        <v>5003561</v>
      </c>
      <c r="C10153" s="2">
        <v>12</v>
      </c>
      <c r="D10153" s="2">
        <v>310</v>
      </c>
    </row>
    <row r="10154" spans="1:4" x14ac:dyDescent="0.25">
      <c r="A10154" s="2" t="s">
        <v>1637</v>
      </c>
      <c r="B10154" s="2">
        <v>5003562</v>
      </c>
      <c r="C10154" s="2">
        <v>6</v>
      </c>
      <c r="D10154" s="2">
        <v>308</v>
      </c>
    </row>
    <row r="10155" spans="1:4" x14ac:dyDescent="0.25">
      <c r="A10155" s="2" t="s">
        <v>1637</v>
      </c>
      <c r="B10155" s="2">
        <v>5003562</v>
      </c>
      <c r="C10155" s="2">
        <v>12</v>
      </c>
      <c r="D10155" s="2">
        <v>310</v>
      </c>
    </row>
    <row r="10156" spans="1:4" x14ac:dyDescent="0.25">
      <c r="A10156" s="2" t="s">
        <v>1637</v>
      </c>
      <c r="B10156" s="2">
        <v>5003563</v>
      </c>
      <c r="C10156" s="2">
        <v>6</v>
      </c>
      <c r="D10156" s="2">
        <v>308</v>
      </c>
    </row>
    <row r="10157" spans="1:4" x14ac:dyDescent="0.25">
      <c r="A10157" s="2" t="s">
        <v>1637</v>
      </c>
      <c r="B10157" s="2">
        <v>5003563</v>
      </c>
      <c r="C10157" s="2">
        <v>12</v>
      </c>
      <c r="D10157" s="2">
        <v>310</v>
      </c>
    </row>
    <row r="10158" spans="1:4" x14ac:dyDescent="0.25">
      <c r="A10158" s="2" t="s">
        <v>1637</v>
      </c>
      <c r="B10158" s="2">
        <v>5003564</v>
      </c>
      <c r="C10158" s="2">
        <v>6</v>
      </c>
      <c r="D10158" s="2">
        <v>308</v>
      </c>
    </row>
    <row r="10159" spans="1:4" x14ac:dyDescent="0.25">
      <c r="A10159" s="2" t="s">
        <v>1637</v>
      </c>
      <c r="B10159" s="2">
        <v>5003564</v>
      </c>
      <c r="C10159" s="2">
        <v>12</v>
      </c>
      <c r="D10159" s="2">
        <v>310</v>
      </c>
    </row>
    <row r="10160" spans="1:4" x14ac:dyDescent="0.25">
      <c r="A10160" s="2" t="s">
        <v>1637</v>
      </c>
      <c r="B10160" s="2">
        <v>5003565</v>
      </c>
      <c r="C10160" s="2">
        <v>6</v>
      </c>
      <c r="D10160" s="2">
        <v>308</v>
      </c>
    </row>
    <row r="10161" spans="1:4" x14ac:dyDescent="0.25">
      <c r="A10161" s="2" t="s">
        <v>1637</v>
      </c>
      <c r="B10161" s="2">
        <v>5003565</v>
      </c>
      <c r="C10161" s="2">
        <v>12</v>
      </c>
      <c r="D10161" s="2">
        <v>310</v>
      </c>
    </row>
    <row r="10162" spans="1:4" x14ac:dyDescent="0.25">
      <c r="A10162" s="2" t="s">
        <v>1637</v>
      </c>
      <c r="B10162" s="2">
        <v>5003566</v>
      </c>
      <c r="C10162" s="2">
        <v>6</v>
      </c>
      <c r="D10162" s="2">
        <v>308</v>
      </c>
    </row>
    <row r="10163" spans="1:4" x14ac:dyDescent="0.25">
      <c r="A10163" s="2" t="s">
        <v>1637</v>
      </c>
      <c r="B10163" s="2">
        <v>5003566</v>
      </c>
      <c r="C10163" s="2">
        <v>12</v>
      </c>
      <c r="D10163" s="2">
        <v>310</v>
      </c>
    </row>
    <row r="10164" spans="1:4" x14ac:dyDescent="0.25">
      <c r="A10164" s="2" t="s">
        <v>1637</v>
      </c>
      <c r="B10164" s="2">
        <v>5003567</v>
      </c>
      <c r="C10164" s="2">
        <v>6</v>
      </c>
      <c r="D10164" s="2">
        <v>308</v>
      </c>
    </row>
    <row r="10165" spans="1:4" x14ac:dyDescent="0.25">
      <c r="A10165" s="2" t="s">
        <v>1637</v>
      </c>
      <c r="B10165" s="2">
        <v>5003567</v>
      </c>
      <c r="C10165" s="2">
        <v>12</v>
      </c>
      <c r="D10165" s="2">
        <v>310</v>
      </c>
    </row>
    <row r="10166" spans="1:4" x14ac:dyDescent="0.25">
      <c r="A10166" s="2" t="s">
        <v>1637</v>
      </c>
      <c r="B10166" s="2">
        <v>5003568</v>
      </c>
      <c r="C10166" s="2">
        <v>6</v>
      </c>
      <c r="D10166" s="2">
        <v>308</v>
      </c>
    </row>
    <row r="10167" spans="1:4" x14ac:dyDescent="0.25">
      <c r="A10167" s="2" t="s">
        <v>1637</v>
      </c>
      <c r="B10167" s="2">
        <v>5003568</v>
      </c>
      <c r="C10167" s="2">
        <v>12</v>
      </c>
      <c r="D10167" s="2">
        <v>310</v>
      </c>
    </row>
    <row r="10168" spans="1:4" x14ac:dyDescent="0.25">
      <c r="A10168" s="2" t="s">
        <v>1637</v>
      </c>
      <c r="B10168" s="2">
        <v>5003569</v>
      </c>
      <c r="C10168" s="2">
        <v>6</v>
      </c>
      <c r="D10168" s="2">
        <v>308</v>
      </c>
    </row>
    <row r="10169" spans="1:4" x14ac:dyDescent="0.25">
      <c r="A10169" s="2" t="s">
        <v>1637</v>
      </c>
      <c r="B10169" s="2">
        <v>5003569</v>
      </c>
      <c r="C10169" s="2">
        <v>12</v>
      </c>
      <c r="D10169" s="2">
        <v>310</v>
      </c>
    </row>
    <row r="10170" spans="1:4" x14ac:dyDescent="0.25">
      <c r="A10170" s="2" t="s">
        <v>1637</v>
      </c>
      <c r="B10170" s="2">
        <v>5003570</v>
      </c>
      <c r="C10170" s="2">
        <v>6</v>
      </c>
      <c r="D10170" s="2">
        <v>308</v>
      </c>
    </row>
    <row r="10171" spans="1:4" x14ac:dyDescent="0.25">
      <c r="A10171" s="2" t="s">
        <v>1637</v>
      </c>
      <c r="B10171" s="2">
        <v>5003570</v>
      </c>
      <c r="C10171" s="2">
        <v>12</v>
      </c>
      <c r="D10171" s="2">
        <v>310</v>
      </c>
    </row>
    <row r="10172" spans="1:4" x14ac:dyDescent="0.25">
      <c r="A10172" s="2" t="s">
        <v>1637</v>
      </c>
      <c r="B10172" s="2">
        <v>5003571</v>
      </c>
      <c r="C10172" s="2">
        <v>6</v>
      </c>
      <c r="D10172" s="2">
        <v>308</v>
      </c>
    </row>
    <row r="10173" spans="1:4" x14ac:dyDescent="0.25">
      <c r="A10173" s="2" t="s">
        <v>1637</v>
      </c>
      <c r="B10173" s="2">
        <v>5003571</v>
      </c>
      <c r="C10173" s="2">
        <v>12</v>
      </c>
      <c r="D10173" s="2">
        <v>310</v>
      </c>
    </row>
    <row r="10174" spans="1:4" x14ac:dyDescent="0.25">
      <c r="A10174" s="2" t="s">
        <v>1637</v>
      </c>
      <c r="B10174" s="2">
        <v>5003572</v>
      </c>
      <c r="C10174" s="2">
        <v>6</v>
      </c>
      <c r="D10174" s="2">
        <v>308</v>
      </c>
    </row>
    <row r="10175" spans="1:4" x14ac:dyDescent="0.25">
      <c r="A10175" s="2" t="s">
        <v>1637</v>
      </c>
      <c r="B10175" s="2">
        <v>5003572</v>
      </c>
      <c r="C10175" s="2">
        <v>12</v>
      </c>
      <c r="D10175" s="2">
        <v>310</v>
      </c>
    </row>
    <row r="10176" spans="1:4" x14ac:dyDescent="0.25">
      <c r="A10176" s="2" t="s">
        <v>1637</v>
      </c>
      <c r="B10176" s="2">
        <v>5003573</v>
      </c>
      <c r="C10176" s="2">
        <v>6</v>
      </c>
      <c r="D10176" s="2">
        <v>308</v>
      </c>
    </row>
    <row r="10177" spans="1:4" x14ac:dyDescent="0.25">
      <c r="A10177" s="2" t="s">
        <v>1637</v>
      </c>
      <c r="B10177" s="2">
        <v>5003573</v>
      </c>
      <c r="C10177" s="2">
        <v>12</v>
      </c>
      <c r="D10177" s="2">
        <v>310</v>
      </c>
    </row>
    <row r="10178" spans="1:4" x14ac:dyDescent="0.25">
      <c r="A10178" s="2" t="s">
        <v>1637</v>
      </c>
      <c r="B10178" s="2">
        <v>5003574</v>
      </c>
      <c r="C10178" s="2">
        <v>6</v>
      </c>
      <c r="D10178" s="2">
        <v>308</v>
      </c>
    </row>
    <row r="10179" spans="1:4" x14ac:dyDescent="0.25">
      <c r="A10179" s="2" t="s">
        <v>1637</v>
      </c>
      <c r="B10179" s="2">
        <v>5003574</v>
      </c>
      <c r="C10179" s="2">
        <v>12</v>
      </c>
      <c r="D10179" s="2">
        <v>310</v>
      </c>
    </row>
    <row r="10180" spans="1:4" x14ac:dyDescent="0.25">
      <c r="A10180" s="2" t="s">
        <v>1637</v>
      </c>
      <c r="B10180" s="2">
        <v>5003575</v>
      </c>
      <c r="C10180" s="2">
        <v>6</v>
      </c>
      <c r="D10180" s="2">
        <v>308</v>
      </c>
    </row>
    <row r="10181" spans="1:4" x14ac:dyDescent="0.25">
      <c r="A10181" s="2" t="s">
        <v>1637</v>
      </c>
      <c r="B10181" s="2">
        <v>5003575</v>
      </c>
      <c r="C10181" s="2">
        <v>12</v>
      </c>
      <c r="D10181" s="2">
        <v>310</v>
      </c>
    </row>
    <row r="10182" spans="1:4" x14ac:dyDescent="0.25">
      <c r="A10182" s="2" t="s">
        <v>1637</v>
      </c>
      <c r="B10182" s="2">
        <v>5003576</v>
      </c>
      <c r="C10182" s="2">
        <v>6</v>
      </c>
      <c r="D10182" s="2">
        <v>308</v>
      </c>
    </row>
    <row r="10183" spans="1:4" x14ac:dyDescent="0.25">
      <c r="A10183" s="2" t="s">
        <v>1637</v>
      </c>
      <c r="B10183" s="2">
        <v>5003576</v>
      </c>
      <c r="C10183" s="2">
        <v>12</v>
      </c>
      <c r="D10183" s="2">
        <v>310</v>
      </c>
    </row>
    <row r="10184" spans="1:4" x14ac:dyDescent="0.25">
      <c r="A10184" s="2" t="s">
        <v>1637</v>
      </c>
      <c r="B10184" s="2">
        <v>5003577</v>
      </c>
      <c r="C10184" s="2">
        <v>6</v>
      </c>
      <c r="D10184" s="2">
        <v>308</v>
      </c>
    </row>
    <row r="10185" spans="1:4" x14ac:dyDescent="0.25">
      <c r="A10185" s="2" t="s">
        <v>1637</v>
      </c>
      <c r="B10185" s="2">
        <v>5003577</v>
      </c>
      <c r="C10185" s="2">
        <v>12</v>
      </c>
      <c r="D10185" s="2">
        <v>310</v>
      </c>
    </row>
    <row r="10186" spans="1:4" x14ac:dyDescent="0.25">
      <c r="A10186" s="2" t="s">
        <v>1637</v>
      </c>
      <c r="B10186" s="2">
        <v>5003578</v>
      </c>
      <c r="C10186" s="2">
        <v>6</v>
      </c>
      <c r="D10186" s="2">
        <v>308</v>
      </c>
    </row>
    <row r="10187" spans="1:4" x14ac:dyDescent="0.25">
      <c r="A10187" s="2" t="s">
        <v>1637</v>
      </c>
      <c r="B10187" s="2">
        <v>5003578</v>
      </c>
      <c r="C10187" s="2">
        <v>12</v>
      </c>
      <c r="D10187" s="2">
        <v>310</v>
      </c>
    </row>
    <row r="10188" spans="1:4" x14ac:dyDescent="0.25">
      <c r="A10188" s="2" t="s">
        <v>1637</v>
      </c>
      <c r="B10188" s="2">
        <v>5003579</v>
      </c>
      <c r="C10188" s="2">
        <v>6</v>
      </c>
      <c r="D10188" s="2">
        <v>308</v>
      </c>
    </row>
    <row r="10189" spans="1:4" x14ac:dyDescent="0.25">
      <c r="A10189" s="2" t="s">
        <v>1637</v>
      </c>
      <c r="B10189" s="2">
        <v>5003579</v>
      </c>
      <c r="C10189" s="2">
        <v>12</v>
      </c>
      <c r="D10189" s="2">
        <v>310</v>
      </c>
    </row>
    <row r="10190" spans="1:4" x14ac:dyDescent="0.25">
      <c r="A10190" s="2" t="s">
        <v>1637</v>
      </c>
      <c r="B10190" s="2">
        <v>5003580</v>
      </c>
      <c r="C10190" s="2">
        <v>6</v>
      </c>
      <c r="D10190" s="2">
        <v>308</v>
      </c>
    </row>
    <row r="10191" spans="1:4" x14ac:dyDescent="0.25">
      <c r="A10191" s="2" t="s">
        <v>1637</v>
      </c>
      <c r="B10191" s="2">
        <v>5003580</v>
      </c>
      <c r="C10191" s="2">
        <v>12</v>
      </c>
      <c r="D10191" s="2">
        <v>310</v>
      </c>
    </row>
    <row r="10192" spans="1:4" x14ac:dyDescent="0.25">
      <c r="A10192" s="2" t="s">
        <v>1637</v>
      </c>
      <c r="B10192" s="2">
        <v>5003581</v>
      </c>
      <c r="C10192" s="2">
        <v>6</v>
      </c>
      <c r="D10192" s="2">
        <v>308</v>
      </c>
    </row>
    <row r="10193" spans="1:4" x14ac:dyDescent="0.25">
      <c r="A10193" s="2" t="s">
        <v>1637</v>
      </c>
      <c r="B10193" s="2">
        <v>5003581</v>
      </c>
      <c r="C10193" s="2">
        <v>12</v>
      </c>
      <c r="D10193" s="2">
        <v>310</v>
      </c>
    </row>
    <row r="10194" spans="1:4" x14ac:dyDescent="0.25">
      <c r="A10194" s="2" t="s">
        <v>1637</v>
      </c>
      <c r="B10194" s="2">
        <v>5003582</v>
      </c>
      <c r="C10194" s="2">
        <v>6</v>
      </c>
      <c r="D10194" s="2">
        <v>308</v>
      </c>
    </row>
    <row r="10195" spans="1:4" x14ac:dyDescent="0.25">
      <c r="A10195" s="2" t="s">
        <v>1637</v>
      </c>
      <c r="B10195" s="2">
        <v>5003582</v>
      </c>
      <c r="C10195" s="2">
        <v>12</v>
      </c>
      <c r="D10195" s="2">
        <v>310</v>
      </c>
    </row>
    <row r="10196" spans="1:4" x14ac:dyDescent="0.25">
      <c r="A10196" s="2" t="s">
        <v>1637</v>
      </c>
      <c r="B10196" s="2">
        <v>5003583</v>
      </c>
      <c r="C10196" s="2">
        <v>6</v>
      </c>
      <c r="D10196" s="2">
        <v>308</v>
      </c>
    </row>
    <row r="10197" spans="1:4" x14ac:dyDescent="0.25">
      <c r="A10197" s="2" t="s">
        <v>1637</v>
      </c>
      <c r="B10197" s="2">
        <v>5003583</v>
      </c>
      <c r="C10197" s="2">
        <v>12</v>
      </c>
      <c r="D10197" s="2">
        <v>310</v>
      </c>
    </row>
    <row r="10198" spans="1:4" x14ac:dyDescent="0.25">
      <c r="A10198" s="2" t="s">
        <v>1637</v>
      </c>
      <c r="B10198" s="2">
        <v>5003584</v>
      </c>
      <c r="C10198" s="2">
        <v>6</v>
      </c>
      <c r="D10198" s="2">
        <v>308</v>
      </c>
    </row>
    <row r="10199" spans="1:4" x14ac:dyDescent="0.25">
      <c r="A10199" s="2" t="s">
        <v>1637</v>
      </c>
      <c r="B10199" s="2">
        <v>5003584</v>
      </c>
      <c r="C10199" s="2">
        <v>12</v>
      </c>
      <c r="D10199" s="2">
        <v>310</v>
      </c>
    </row>
    <row r="10200" spans="1:4" x14ac:dyDescent="0.25">
      <c r="A10200" s="2" t="s">
        <v>1637</v>
      </c>
      <c r="B10200" s="2">
        <v>5003585</v>
      </c>
      <c r="C10200" s="2">
        <v>6</v>
      </c>
      <c r="D10200" s="2">
        <v>308</v>
      </c>
    </row>
    <row r="10201" spans="1:4" x14ac:dyDescent="0.25">
      <c r="A10201" s="2" t="s">
        <v>1637</v>
      </c>
      <c r="B10201" s="2">
        <v>5003585</v>
      </c>
      <c r="C10201" s="2">
        <v>12</v>
      </c>
      <c r="D10201" s="2">
        <v>310</v>
      </c>
    </row>
    <row r="10202" spans="1:4" x14ac:dyDescent="0.25">
      <c r="A10202" s="2" t="s">
        <v>1637</v>
      </c>
      <c r="B10202" s="2">
        <v>5003586</v>
      </c>
      <c r="C10202" s="2">
        <v>6</v>
      </c>
      <c r="D10202" s="2">
        <v>308</v>
      </c>
    </row>
    <row r="10203" spans="1:4" x14ac:dyDescent="0.25">
      <c r="A10203" s="2" t="s">
        <v>1637</v>
      </c>
      <c r="B10203" s="2">
        <v>5003586</v>
      </c>
      <c r="C10203" s="2">
        <v>12</v>
      </c>
      <c r="D10203" s="2">
        <v>310</v>
      </c>
    </row>
    <row r="10204" spans="1:4" x14ac:dyDescent="0.25">
      <c r="A10204" s="2" t="s">
        <v>1637</v>
      </c>
      <c r="B10204" s="2">
        <v>5003587</v>
      </c>
      <c r="C10204" s="2">
        <v>6</v>
      </c>
      <c r="D10204" s="2">
        <v>308</v>
      </c>
    </row>
    <row r="10205" spans="1:4" x14ac:dyDescent="0.25">
      <c r="A10205" s="2" t="s">
        <v>1637</v>
      </c>
      <c r="B10205" s="2">
        <v>5003587</v>
      </c>
      <c r="C10205" s="2">
        <v>12</v>
      </c>
      <c r="D10205" s="2">
        <v>310</v>
      </c>
    </row>
    <row r="10206" spans="1:4" x14ac:dyDescent="0.25">
      <c r="A10206" s="2" t="s">
        <v>1637</v>
      </c>
      <c r="B10206" s="2">
        <v>5003588</v>
      </c>
      <c r="C10206" s="2">
        <v>6</v>
      </c>
      <c r="D10206" s="2">
        <v>308</v>
      </c>
    </row>
    <row r="10207" spans="1:4" x14ac:dyDescent="0.25">
      <c r="A10207" s="2" t="s">
        <v>1637</v>
      </c>
      <c r="B10207" s="2">
        <v>5003588</v>
      </c>
      <c r="C10207" s="2">
        <v>12</v>
      </c>
      <c r="D10207" s="2">
        <v>310</v>
      </c>
    </row>
    <row r="10208" spans="1:4" x14ac:dyDescent="0.25">
      <c r="A10208" s="2" t="s">
        <v>1637</v>
      </c>
      <c r="B10208" s="2">
        <v>5003589</v>
      </c>
      <c r="C10208" s="2">
        <v>6</v>
      </c>
      <c r="D10208" s="2">
        <v>308</v>
      </c>
    </row>
    <row r="10209" spans="1:4" x14ac:dyDescent="0.25">
      <c r="A10209" s="2" t="s">
        <v>1637</v>
      </c>
      <c r="B10209" s="2">
        <v>5003589</v>
      </c>
      <c r="C10209" s="2">
        <v>12</v>
      </c>
      <c r="D10209" s="2">
        <v>310</v>
      </c>
    </row>
    <row r="10210" spans="1:4" x14ac:dyDescent="0.25">
      <c r="A10210" s="2" t="s">
        <v>1637</v>
      </c>
      <c r="B10210" s="2">
        <v>5003590</v>
      </c>
      <c r="C10210" s="2">
        <v>6</v>
      </c>
      <c r="D10210" s="2">
        <v>308</v>
      </c>
    </row>
    <row r="10211" spans="1:4" x14ac:dyDescent="0.25">
      <c r="A10211" s="2" t="s">
        <v>1637</v>
      </c>
      <c r="B10211" s="2">
        <v>5003590</v>
      </c>
      <c r="C10211" s="2">
        <v>12</v>
      </c>
      <c r="D10211" s="2">
        <v>310</v>
      </c>
    </row>
    <row r="10212" spans="1:4" x14ac:dyDescent="0.25">
      <c r="A10212" s="2" t="s">
        <v>1637</v>
      </c>
      <c r="B10212" s="2">
        <v>5003591</v>
      </c>
      <c r="C10212" s="2">
        <v>6</v>
      </c>
      <c r="D10212" s="2">
        <v>308</v>
      </c>
    </row>
    <row r="10213" spans="1:4" x14ac:dyDescent="0.25">
      <c r="A10213" s="2" t="s">
        <v>1637</v>
      </c>
      <c r="B10213" s="2">
        <v>5003591</v>
      </c>
      <c r="C10213" s="2">
        <v>12</v>
      </c>
      <c r="D10213" s="2">
        <v>310</v>
      </c>
    </row>
    <row r="10214" spans="1:4" x14ac:dyDescent="0.25">
      <c r="A10214" s="2" t="s">
        <v>1637</v>
      </c>
      <c r="B10214" s="2">
        <v>5003592</v>
      </c>
      <c r="C10214" s="2">
        <v>6</v>
      </c>
      <c r="D10214" s="2">
        <v>308</v>
      </c>
    </row>
    <row r="10215" spans="1:4" x14ac:dyDescent="0.25">
      <c r="A10215" s="2" t="s">
        <v>1637</v>
      </c>
      <c r="B10215" s="2">
        <v>5003592</v>
      </c>
      <c r="C10215" s="2">
        <v>12</v>
      </c>
      <c r="D10215" s="2">
        <v>310</v>
      </c>
    </row>
    <row r="10216" spans="1:4" x14ac:dyDescent="0.25">
      <c r="A10216" s="2" t="s">
        <v>1637</v>
      </c>
      <c r="B10216" s="2">
        <v>5003593</v>
      </c>
      <c r="C10216" s="2">
        <v>6</v>
      </c>
      <c r="D10216" s="2">
        <v>308</v>
      </c>
    </row>
    <row r="10217" spans="1:4" x14ac:dyDescent="0.25">
      <c r="A10217" s="2" t="s">
        <v>1637</v>
      </c>
      <c r="B10217" s="2">
        <v>5003593</v>
      </c>
      <c r="C10217" s="2">
        <v>12</v>
      </c>
      <c r="D10217" s="2">
        <v>310</v>
      </c>
    </row>
    <row r="10218" spans="1:4" x14ac:dyDescent="0.25">
      <c r="A10218" s="2" t="s">
        <v>1637</v>
      </c>
      <c r="B10218" s="2">
        <v>5003594</v>
      </c>
      <c r="C10218" s="2">
        <v>6</v>
      </c>
      <c r="D10218" s="2">
        <v>308</v>
      </c>
    </row>
    <row r="10219" spans="1:4" x14ac:dyDescent="0.25">
      <c r="A10219" s="2" t="s">
        <v>1637</v>
      </c>
      <c r="B10219" s="2">
        <v>5003594</v>
      </c>
      <c r="C10219" s="2">
        <v>12</v>
      </c>
      <c r="D10219" s="2">
        <v>310</v>
      </c>
    </row>
    <row r="10220" spans="1:4" x14ac:dyDescent="0.25">
      <c r="A10220" s="2" t="s">
        <v>1637</v>
      </c>
      <c r="B10220" s="2">
        <v>5003595</v>
      </c>
      <c r="C10220" s="2">
        <v>6</v>
      </c>
      <c r="D10220" s="2">
        <v>308</v>
      </c>
    </row>
    <row r="10221" spans="1:4" x14ac:dyDescent="0.25">
      <c r="A10221" s="2" t="s">
        <v>1637</v>
      </c>
      <c r="B10221" s="2">
        <v>5003595</v>
      </c>
      <c r="C10221" s="2">
        <v>12</v>
      </c>
      <c r="D10221" s="2">
        <v>310</v>
      </c>
    </row>
    <row r="10222" spans="1:4" x14ac:dyDescent="0.25">
      <c r="A10222" s="2" t="s">
        <v>1637</v>
      </c>
      <c r="B10222" s="2">
        <v>5003596</v>
      </c>
      <c r="C10222" s="2">
        <v>6</v>
      </c>
      <c r="D10222" s="2">
        <v>308</v>
      </c>
    </row>
    <row r="10223" spans="1:4" x14ac:dyDescent="0.25">
      <c r="A10223" s="2" t="s">
        <v>1637</v>
      </c>
      <c r="B10223" s="2">
        <v>5003596</v>
      </c>
      <c r="C10223" s="2">
        <v>12</v>
      </c>
      <c r="D10223" s="2">
        <v>310</v>
      </c>
    </row>
    <row r="10224" spans="1:4" x14ac:dyDescent="0.25">
      <c r="A10224" s="2" t="s">
        <v>1637</v>
      </c>
      <c r="B10224" s="2">
        <v>5003597</v>
      </c>
      <c r="C10224" s="2">
        <v>6</v>
      </c>
      <c r="D10224" s="2">
        <v>308</v>
      </c>
    </row>
    <row r="10225" spans="1:4" x14ac:dyDescent="0.25">
      <c r="A10225" s="2" t="s">
        <v>1637</v>
      </c>
      <c r="B10225" s="2">
        <v>5003597</v>
      </c>
      <c r="C10225" s="2">
        <v>12</v>
      </c>
      <c r="D10225" s="2">
        <v>310</v>
      </c>
    </row>
    <row r="10226" spans="1:4" x14ac:dyDescent="0.25">
      <c r="A10226" s="2" t="s">
        <v>1637</v>
      </c>
      <c r="B10226" s="2">
        <v>5003598</v>
      </c>
      <c r="C10226" s="2">
        <v>6</v>
      </c>
      <c r="D10226" s="2">
        <v>308</v>
      </c>
    </row>
    <row r="10227" spans="1:4" x14ac:dyDescent="0.25">
      <c r="A10227" s="2" t="s">
        <v>1637</v>
      </c>
      <c r="B10227" s="2">
        <v>5003598</v>
      </c>
      <c r="C10227" s="2">
        <v>12</v>
      </c>
      <c r="D10227" s="2">
        <v>310</v>
      </c>
    </row>
    <row r="10228" spans="1:4" x14ac:dyDescent="0.25">
      <c r="A10228" s="2" t="s">
        <v>1637</v>
      </c>
      <c r="B10228" s="2">
        <v>5003599</v>
      </c>
      <c r="C10228" s="2">
        <v>6</v>
      </c>
      <c r="D10228" s="2">
        <v>308</v>
      </c>
    </row>
    <row r="10229" spans="1:4" x14ac:dyDescent="0.25">
      <c r="A10229" s="2" t="s">
        <v>1637</v>
      </c>
      <c r="B10229" s="2">
        <v>5003599</v>
      </c>
      <c r="C10229" s="2">
        <v>12</v>
      </c>
      <c r="D10229" s="2">
        <v>310</v>
      </c>
    </row>
    <row r="10230" spans="1:4" x14ac:dyDescent="0.25">
      <c r="A10230" s="2" t="s">
        <v>1637</v>
      </c>
      <c r="B10230" s="2">
        <v>5003600</v>
      </c>
      <c r="C10230" s="2">
        <v>6</v>
      </c>
      <c r="D10230" s="2">
        <v>308</v>
      </c>
    </row>
    <row r="10231" spans="1:4" x14ac:dyDescent="0.25">
      <c r="A10231" s="2" t="s">
        <v>1637</v>
      </c>
      <c r="B10231" s="2">
        <v>5003600</v>
      </c>
      <c r="C10231" s="2">
        <v>12</v>
      </c>
      <c r="D10231" s="2">
        <v>310</v>
      </c>
    </row>
    <row r="10232" spans="1:4" x14ac:dyDescent="0.25">
      <c r="A10232" s="2" t="s">
        <v>1637</v>
      </c>
      <c r="B10232" s="2">
        <v>5003601</v>
      </c>
      <c r="C10232" s="2">
        <v>6</v>
      </c>
      <c r="D10232" s="2">
        <v>308</v>
      </c>
    </row>
    <row r="10233" spans="1:4" x14ac:dyDescent="0.25">
      <c r="A10233" s="2" t="s">
        <v>1637</v>
      </c>
      <c r="B10233" s="2">
        <v>5003601</v>
      </c>
      <c r="C10233" s="2">
        <v>12</v>
      </c>
      <c r="D10233" s="2">
        <v>310</v>
      </c>
    </row>
    <row r="10234" spans="1:4" x14ac:dyDescent="0.25">
      <c r="A10234" s="2" t="s">
        <v>1637</v>
      </c>
      <c r="B10234" s="2">
        <v>5003602</v>
      </c>
      <c r="C10234" s="2">
        <v>6</v>
      </c>
      <c r="D10234" s="2">
        <v>308</v>
      </c>
    </row>
    <row r="10235" spans="1:4" x14ac:dyDescent="0.25">
      <c r="A10235" s="2" t="s">
        <v>1637</v>
      </c>
      <c r="B10235" s="2">
        <v>5003602</v>
      </c>
      <c r="C10235" s="2">
        <v>12</v>
      </c>
      <c r="D10235" s="2">
        <v>310</v>
      </c>
    </row>
    <row r="10236" spans="1:4" x14ac:dyDescent="0.25">
      <c r="A10236" s="2" t="s">
        <v>1637</v>
      </c>
      <c r="B10236" s="2">
        <v>5003603</v>
      </c>
      <c r="C10236" s="2">
        <v>6</v>
      </c>
      <c r="D10236" s="2">
        <v>308</v>
      </c>
    </row>
    <row r="10237" spans="1:4" x14ac:dyDescent="0.25">
      <c r="A10237" s="2" t="s">
        <v>1637</v>
      </c>
      <c r="B10237" s="2">
        <v>5003603</v>
      </c>
      <c r="C10237" s="2">
        <v>12</v>
      </c>
      <c r="D10237" s="2">
        <v>310</v>
      </c>
    </row>
    <row r="10238" spans="1:4" x14ac:dyDescent="0.25">
      <c r="A10238" s="2" t="s">
        <v>1637</v>
      </c>
      <c r="B10238" s="2">
        <v>5003604</v>
      </c>
      <c r="C10238" s="2">
        <v>6</v>
      </c>
      <c r="D10238" s="2">
        <v>308</v>
      </c>
    </row>
    <row r="10239" spans="1:4" x14ac:dyDescent="0.25">
      <c r="A10239" s="2" t="s">
        <v>1637</v>
      </c>
      <c r="B10239" s="2">
        <v>5003604</v>
      </c>
      <c r="C10239" s="2">
        <v>12</v>
      </c>
      <c r="D10239" s="2">
        <v>310</v>
      </c>
    </row>
    <row r="10240" spans="1:4" x14ac:dyDescent="0.25">
      <c r="A10240" s="2" t="s">
        <v>1637</v>
      </c>
      <c r="B10240" s="2">
        <v>5003605</v>
      </c>
      <c r="C10240" s="2">
        <v>6</v>
      </c>
      <c r="D10240" s="2">
        <v>308</v>
      </c>
    </row>
    <row r="10241" spans="1:4" x14ac:dyDescent="0.25">
      <c r="A10241" s="2" t="s">
        <v>1637</v>
      </c>
      <c r="B10241" s="2">
        <v>5003605</v>
      </c>
      <c r="C10241" s="2">
        <v>12</v>
      </c>
      <c r="D10241" s="2">
        <v>310</v>
      </c>
    </row>
    <row r="10242" spans="1:4" x14ac:dyDescent="0.25">
      <c r="A10242" s="2" t="s">
        <v>1637</v>
      </c>
      <c r="B10242" s="2">
        <v>5003606</v>
      </c>
      <c r="C10242" s="2">
        <v>6</v>
      </c>
      <c r="D10242" s="2">
        <v>308</v>
      </c>
    </row>
    <row r="10243" spans="1:4" x14ac:dyDescent="0.25">
      <c r="A10243" s="2" t="s">
        <v>1637</v>
      </c>
      <c r="B10243" s="2">
        <v>5003606</v>
      </c>
      <c r="C10243" s="2">
        <v>12</v>
      </c>
      <c r="D10243" s="2">
        <v>310</v>
      </c>
    </row>
    <row r="10244" spans="1:4" x14ac:dyDescent="0.25">
      <c r="A10244" s="2" t="s">
        <v>1637</v>
      </c>
      <c r="B10244" s="2">
        <v>5003607</v>
      </c>
      <c r="C10244" s="2">
        <v>6</v>
      </c>
      <c r="D10244" s="2">
        <v>308</v>
      </c>
    </row>
    <row r="10245" spans="1:4" x14ac:dyDescent="0.25">
      <c r="A10245" s="2" t="s">
        <v>1637</v>
      </c>
      <c r="B10245" s="2">
        <v>5003607</v>
      </c>
      <c r="C10245" s="2">
        <v>12</v>
      </c>
      <c r="D10245" s="2">
        <v>310</v>
      </c>
    </row>
    <row r="10246" spans="1:4" x14ac:dyDescent="0.25">
      <c r="A10246" s="2" t="s">
        <v>1637</v>
      </c>
      <c r="B10246" s="2">
        <v>5003608</v>
      </c>
      <c r="C10246" s="2">
        <v>6</v>
      </c>
      <c r="D10246" s="2">
        <v>308</v>
      </c>
    </row>
    <row r="10247" spans="1:4" x14ac:dyDescent="0.25">
      <c r="A10247" s="2" t="s">
        <v>1637</v>
      </c>
      <c r="B10247" s="2">
        <v>5003608</v>
      </c>
      <c r="C10247" s="2">
        <v>12</v>
      </c>
      <c r="D10247" s="2">
        <v>310</v>
      </c>
    </row>
    <row r="10248" spans="1:4" x14ac:dyDescent="0.25">
      <c r="A10248" s="2" t="s">
        <v>1637</v>
      </c>
      <c r="B10248" s="2">
        <v>5003609</v>
      </c>
      <c r="C10248" s="2">
        <v>6</v>
      </c>
      <c r="D10248" s="2">
        <v>308</v>
      </c>
    </row>
    <row r="10249" spans="1:4" x14ac:dyDescent="0.25">
      <c r="A10249" s="2" t="s">
        <v>1637</v>
      </c>
      <c r="B10249" s="2">
        <v>5003609</v>
      </c>
      <c r="C10249" s="2">
        <v>12</v>
      </c>
      <c r="D10249" s="2">
        <v>310</v>
      </c>
    </row>
    <row r="10250" spans="1:4" x14ac:dyDescent="0.25">
      <c r="A10250" s="2" t="s">
        <v>1637</v>
      </c>
      <c r="B10250" s="2">
        <v>5003610</v>
      </c>
      <c r="C10250" s="2">
        <v>6</v>
      </c>
      <c r="D10250" s="2">
        <v>308</v>
      </c>
    </row>
    <row r="10251" spans="1:4" x14ac:dyDescent="0.25">
      <c r="A10251" s="2" t="s">
        <v>1637</v>
      </c>
      <c r="B10251" s="2">
        <v>5003610</v>
      </c>
      <c r="C10251" s="2">
        <v>12</v>
      </c>
      <c r="D10251" s="2">
        <v>310</v>
      </c>
    </row>
    <row r="10252" spans="1:4" x14ac:dyDescent="0.25">
      <c r="A10252" s="2" t="s">
        <v>1637</v>
      </c>
      <c r="B10252" s="2">
        <v>5003611</v>
      </c>
      <c r="C10252" s="2">
        <v>6</v>
      </c>
      <c r="D10252" s="2">
        <v>308</v>
      </c>
    </row>
    <row r="10253" spans="1:4" x14ac:dyDescent="0.25">
      <c r="A10253" s="2" t="s">
        <v>1637</v>
      </c>
      <c r="B10253" s="2">
        <v>5003611</v>
      </c>
      <c r="C10253" s="2">
        <v>12</v>
      </c>
      <c r="D10253" s="2">
        <v>310</v>
      </c>
    </row>
    <row r="10254" spans="1:4" x14ac:dyDescent="0.25">
      <c r="A10254" s="2" t="s">
        <v>1637</v>
      </c>
      <c r="B10254" s="2">
        <v>5003612</v>
      </c>
      <c r="C10254" s="2">
        <v>6</v>
      </c>
      <c r="D10254" s="2">
        <v>308</v>
      </c>
    </row>
    <row r="10255" spans="1:4" x14ac:dyDescent="0.25">
      <c r="A10255" s="2" t="s">
        <v>1637</v>
      </c>
      <c r="B10255" s="2">
        <v>5003612</v>
      </c>
      <c r="C10255" s="2">
        <v>12</v>
      </c>
      <c r="D10255" s="2">
        <v>310</v>
      </c>
    </row>
    <row r="10256" spans="1:4" x14ac:dyDescent="0.25">
      <c r="A10256" s="2" t="s">
        <v>1637</v>
      </c>
      <c r="B10256" s="2">
        <v>5003613</v>
      </c>
      <c r="C10256" s="2">
        <v>6</v>
      </c>
      <c r="D10256" s="2">
        <v>308</v>
      </c>
    </row>
    <row r="10257" spans="1:4" x14ac:dyDescent="0.25">
      <c r="A10257" s="2" t="s">
        <v>1637</v>
      </c>
      <c r="B10257" s="2">
        <v>5003613</v>
      </c>
      <c r="C10257" s="2">
        <v>12</v>
      </c>
      <c r="D10257" s="2">
        <v>310</v>
      </c>
    </row>
    <row r="10258" spans="1:4" x14ac:dyDescent="0.25">
      <c r="A10258" s="2" t="s">
        <v>1637</v>
      </c>
      <c r="B10258" s="2">
        <v>5003614</v>
      </c>
      <c r="C10258" s="2">
        <v>6</v>
      </c>
      <c r="D10258" s="2">
        <v>308</v>
      </c>
    </row>
    <row r="10259" spans="1:4" x14ac:dyDescent="0.25">
      <c r="A10259" s="2" t="s">
        <v>1637</v>
      </c>
      <c r="B10259" s="2">
        <v>5003614</v>
      </c>
      <c r="C10259" s="2">
        <v>12</v>
      </c>
      <c r="D10259" s="2">
        <v>310</v>
      </c>
    </row>
    <row r="10260" spans="1:4" x14ac:dyDescent="0.25">
      <c r="A10260" s="2" t="s">
        <v>1637</v>
      </c>
      <c r="B10260" s="2">
        <v>5003615</v>
      </c>
      <c r="C10260" s="2">
        <v>6</v>
      </c>
      <c r="D10260" s="2">
        <v>308</v>
      </c>
    </row>
    <row r="10261" spans="1:4" x14ac:dyDescent="0.25">
      <c r="A10261" s="2" t="s">
        <v>1637</v>
      </c>
      <c r="B10261" s="2">
        <v>5003615</v>
      </c>
      <c r="C10261" s="2">
        <v>12</v>
      </c>
      <c r="D10261" s="2">
        <v>310</v>
      </c>
    </row>
    <row r="10262" spans="1:4" x14ac:dyDescent="0.25">
      <c r="A10262" s="2" t="s">
        <v>1637</v>
      </c>
      <c r="B10262" s="2">
        <v>5003616</v>
      </c>
      <c r="C10262" s="2">
        <v>6</v>
      </c>
      <c r="D10262" s="2">
        <v>308</v>
      </c>
    </row>
    <row r="10263" spans="1:4" x14ac:dyDescent="0.25">
      <c r="A10263" s="2" t="s">
        <v>1637</v>
      </c>
      <c r="B10263" s="2">
        <v>5003616</v>
      </c>
      <c r="C10263" s="2">
        <v>12</v>
      </c>
      <c r="D10263" s="2">
        <v>310</v>
      </c>
    </row>
    <row r="10264" spans="1:4" x14ac:dyDescent="0.25">
      <c r="A10264" s="2" t="s">
        <v>1637</v>
      </c>
      <c r="B10264" s="2">
        <v>5003617</v>
      </c>
      <c r="C10264" s="2">
        <v>6</v>
      </c>
      <c r="D10264" s="2">
        <v>308</v>
      </c>
    </row>
    <row r="10265" spans="1:4" x14ac:dyDescent="0.25">
      <c r="A10265" s="2" t="s">
        <v>1637</v>
      </c>
      <c r="B10265" s="2">
        <v>5003617</v>
      </c>
      <c r="C10265" s="2">
        <v>12</v>
      </c>
      <c r="D10265" s="2">
        <v>310</v>
      </c>
    </row>
    <row r="10266" spans="1:4" x14ac:dyDescent="0.25">
      <c r="A10266" s="2" t="s">
        <v>1637</v>
      </c>
      <c r="B10266" s="2">
        <v>5003618</v>
      </c>
      <c r="C10266" s="2">
        <v>6</v>
      </c>
      <c r="D10266" s="2">
        <v>308</v>
      </c>
    </row>
    <row r="10267" spans="1:4" x14ac:dyDescent="0.25">
      <c r="A10267" s="2" t="s">
        <v>1637</v>
      </c>
      <c r="B10267" s="2">
        <v>5003618</v>
      </c>
      <c r="C10267" s="2">
        <v>12</v>
      </c>
      <c r="D10267" s="2">
        <v>310</v>
      </c>
    </row>
    <row r="10268" spans="1:4" x14ac:dyDescent="0.25">
      <c r="A10268" s="2" t="s">
        <v>1637</v>
      </c>
      <c r="B10268" s="2">
        <v>5003619</v>
      </c>
      <c r="C10268" s="2">
        <v>6</v>
      </c>
      <c r="D10268" s="2">
        <v>308</v>
      </c>
    </row>
    <row r="10269" spans="1:4" x14ac:dyDescent="0.25">
      <c r="A10269" s="2" t="s">
        <v>1637</v>
      </c>
      <c r="B10269" s="2">
        <v>5003619</v>
      </c>
      <c r="C10269" s="2">
        <v>12</v>
      </c>
      <c r="D10269" s="2">
        <v>310</v>
      </c>
    </row>
    <row r="10270" spans="1:4" x14ac:dyDescent="0.25">
      <c r="A10270" s="2" t="s">
        <v>1637</v>
      </c>
      <c r="B10270" s="2">
        <v>5003620</v>
      </c>
      <c r="C10270" s="2">
        <v>6</v>
      </c>
      <c r="D10270" s="2">
        <v>308</v>
      </c>
    </row>
    <row r="10271" spans="1:4" x14ac:dyDescent="0.25">
      <c r="A10271" s="2" t="s">
        <v>1637</v>
      </c>
      <c r="B10271" s="2">
        <v>5003620</v>
      </c>
      <c r="C10271" s="2">
        <v>12</v>
      </c>
      <c r="D10271" s="2">
        <v>310</v>
      </c>
    </row>
    <row r="10272" spans="1:4" x14ac:dyDescent="0.25">
      <c r="A10272" s="2" t="s">
        <v>1637</v>
      </c>
      <c r="B10272" s="2">
        <v>5003621</v>
      </c>
      <c r="C10272" s="2">
        <v>6</v>
      </c>
      <c r="D10272" s="2">
        <v>308</v>
      </c>
    </row>
    <row r="10273" spans="1:4" x14ac:dyDescent="0.25">
      <c r="A10273" s="2" t="s">
        <v>1637</v>
      </c>
      <c r="B10273" s="2">
        <v>5003621</v>
      </c>
      <c r="C10273" s="2">
        <v>12</v>
      </c>
      <c r="D10273" s="2">
        <v>310</v>
      </c>
    </row>
    <row r="10274" spans="1:4" x14ac:dyDescent="0.25">
      <c r="A10274" s="2" t="s">
        <v>1637</v>
      </c>
      <c r="B10274" s="2">
        <v>5003622</v>
      </c>
      <c r="C10274" s="2">
        <v>6</v>
      </c>
      <c r="D10274" s="2">
        <v>308</v>
      </c>
    </row>
    <row r="10275" spans="1:4" x14ac:dyDescent="0.25">
      <c r="A10275" s="2" t="s">
        <v>1637</v>
      </c>
      <c r="B10275" s="2">
        <v>5003622</v>
      </c>
      <c r="C10275" s="2">
        <v>12</v>
      </c>
      <c r="D10275" s="2">
        <v>310</v>
      </c>
    </row>
    <row r="10276" spans="1:4" x14ac:dyDescent="0.25">
      <c r="A10276" s="2" t="s">
        <v>1637</v>
      </c>
      <c r="B10276" s="2">
        <v>5003623</v>
      </c>
      <c r="C10276" s="2">
        <v>6</v>
      </c>
      <c r="D10276" s="2">
        <v>308</v>
      </c>
    </row>
    <row r="10277" spans="1:4" x14ac:dyDescent="0.25">
      <c r="A10277" s="2" t="s">
        <v>1637</v>
      </c>
      <c r="B10277" s="2">
        <v>5003623</v>
      </c>
      <c r="C10277" s="2">
        <v>12</v>
      </c>
      <c r="D10277" s="2">
        <v>310</v>
      </c>
    </row>
    <row r="10278" spans="1:4" x14ac:dyDescent="0.25">
      <c r="A10278" s="2" t="s">
        <v>1637</v>
      </c>
      <c r="B10278" s="2">
        <v>5003624</v>
      </c>
      <c r="C10278" s="2">
        <v>6</v>
      </c>
      <c r="D10278" s="2">
        <v>308</v>
      </c>
    </row>
    <row r="10279" spans="1:4" x14ac:dyDescent="0.25">
      <c r="A10279" s="2" t="s">
        <v>1637</v>
      </c>
      <c r="B10279" s="2">
        <v>5003624</v>
      </c>
      <c r="C10279" s="2">
        <v>12</v>
      </c>
      <c r="D10279" s="2">
        <v>310</v>
      </c>
    </row>
    <row r="10280" spans="1:4" x14ac:dyDescent="0.25">
      <c r="A10280" s="2" t="s">
        <v>1637</v>
      </c>
      <c r="B10280" s="2">
        <v>5003625</v>
      </c>
      <c r="C10280" s="2">
        <v>6</v>
      </c>
      <c r="D10280" s="2">
        <v>308</v>
      </c>
    </row>
    <row r="10281" spans="1:4" x14ac:dyDescent="0.25">
      <c r="A10281" s="2" t="s">
        <v>1637</v>
      </c>
      <c r="B10281" s="2">
        <v>5003625</v>
      </c>
      <c r="C10281" s="2">
        <v>12</v>
      </c>
      <c r="D10281" s="2">
        <v>310</v>
      </c>
    </row>
    <row r="10282" spans="1:4" x14ac:dyDescent="0.25">
      <c r="A10282" s="2" t="s">
        <v>1637</v>
      </c>
      <c r="B10282" s="2">
        <v>5003626</v>
      </c>
      <c r="C10282" s="2">
        <v>6</v>
      </c>
      <c r="D10282" s="2">
        <v>308</v>
      </c>
    </row>
    <row r="10283" spans="1:4" x14ac:dyDescent="0.25">
      <c r="A10283" s="2" t="s">
        <v>1637</v>
      </c>
      <c r="B10283" s="2">
        <v>5003626</v>
      </c>
      <c r="C10283" s="2">
        <v>12</v>
      </c>
      <c r="D10283" s="2">
        <v>310</v>
      </c>
    </row>
    <row r="10284" spans="1:4" x14ac:dyDescent="0.25">
      <c r="A10284" s="2" t="s">
        <v>1637</v>
      </c>
      <c r="B10284" s="2">
        <v>5003627</v>
      </c>
      <c r="C10284" s="2">
        <v>6</v>
      </c>
      <c r="D10284" s="2">
        <v>308</v>
      </c>
    </row>
    <row r="10285" spans="1:4" x14ac:dyDescent="0.25">
      <c r="A10285" s="2" t="s">
        <v>1637</v>
      </c>
      <c r="B10285" s="2">
        <v>5003627</v>
      </c>
      <c r="C10285" s="2">
        <v>12</v>
      </c>
      <c r="D10285" s="2">
        <v>310</v>
      </c>
    </row>
    <row r="10286" spans="1:4" x14ac:dyDescent="0.25">
      <c r="A10286" s="2" t="s">
        <v>1637</v>
      </c>
      <c r="B10286" s="2">
        <v>5003628</v>
      </c>
      <c r="C10286" s="2">
        <v>6</v>
      </c>
      <c r="D10286" s="2">
        <v>308</v>
      </c>
    </row>
    <row r="10287" spans="1:4" x14ac:dyDescent="0.25">
      <c r="A10287" s="2" t="s">
        <v>1637</v>
      </c>
      <c r="B10287" s="2">
        <v>5003628</v>
      </c>
      <c r="C10287" s="2">
        <v>12</v>
      </c>
      <c r="D10287" s="2">
        <v>310</v>
      </c>
    </row>
    <row r="10288" spans="1:4" x14ac:dyDescent="0.25">
      <c r="A10288" s="2" t="s">
        <v>1637</v>
      </c>
      <c r="B10288" s="2">
        <v>5003629</v>
      </c>
      <c r="C10288" s="2">
        <v>6</v>
      </c>
      <c r="D10288" s="2">
        <v>308</v>
      </c>
    </row>
    <row r="10289" spans="1:4" x14ac:dyDescent="0.25">
      <c r="A10289" s="2" t="s">
        <v>1637</v>
      </c>
      <c r="B10289" s="2">
        <v>5003629</v>
      </c>
      <c r="C10289" s="2">
        <v>12</v>
      </c>
      <c r="D10289" s="2">
        <v>310</v>
      </c>
    </row>
    <row r="10290" spans="1:4" x14ac:dyDescent="0.25">
      <c r="A10290" s="2" t="s">
        <v>1637</v>
      </c>
      <c r="B10290" s="2">
        <v>5003630</v>
      </c>
      <c r="C10290" s="2">
        <v>6</v>
      </c>
      <c r="D10290" s="2">
        <v>308</v>
      </c>
    </row>
    <row r="10291" spans="1:4" x14ac:dyDescent="0.25">
      <c r="A10291" s="2" t="s">
        <v>1637</v>
      </c>
      <c r="B10291" s="2">
        <v>5003630</v>
      </c>
      <c r="C10291" s="2">
        <v>12</v>
      </c>
      <c r="D10291" s="2">
        <v>310</v>
      </c>
    </row>
    <row r="10292" spans="1:4" x14ac:dyDescent="0.25">
      <c r="A10292" s="2" t="s">
        <v>1637</v>
      </c>
      <c r="B10292" s="2">
        <v>5003631</v>
      </c>
      <c r="C10292" s="2">
        <v>6</v>
      </c>
      <c r="D10292" s="2">
        <v>308</v>
      </c>
    </row>
    <row r="10293" spans="1:4" x14ac:dyDescent="0.25">
      <c r="A10293" s="2" t="s">
        <v>1637</v>
      </c>
      <c r="B10293" s="2">
        <v>5003631</v>
      </c>
      <c r="C10293" s="2">
        <v>12</v>
      </c>
      <c r="D10293" s="2">
        <v>310</v>
      </c>
    </row>
    <row r="10294" spans="1:4" x14ac:dyDescent="0.25">
      <c r="A10294" s="2" t="s">
        <v>1637</v>
      </c>
      <c r="B10294" s="2">
        <v>5003632</v>
      </c>
      <c r="C10294" s="2">
        <v>6</v>
      </c>
      <c r="D10294" s="2">
        <v>308</v>
      </c>
    </row>
    <row r="10295" spans="1:4" x14ac:dyDescent="0.25">
      <c r="A10295" s="2" t="s">
        <v>1637</v>
      </c>
      <c r="B10295" s="2">
        <v>5003632</v>
      </c>
      <c r="C10295" s="2">
        <v>12</v>
      </c>
      <c r="D10295" s="2">
        <v>310</v>
      </c>
    </row>
    <row r="10296" spans="1:4" x14ac:dyDescent="0.25">
      <c r="A10296" s="2" t="s">
        <v>1637</v>
      </c>
      <c r="B10296" s="2">
        <v>5003633</v>
      </c>
      <c r="C10296" s="2">
        <v>6</v>
      </c>
      <c r="D10296" s="2">
        <v>308</v>
      </c>
    </row>
    <row r="10297" spans="1:4" x14ac:dyDescent="0.25">
      <c r="A10297" s="2" t="s">
        <v>1637</v>
      </c>
      <c r="B10297" s="2">
        <v>5003633</v>
      </c>
      <c r="C10297" s="2">
        <v>12</v>
      </c>
      <c r="D10297" s="2">
        <v>310</v>
      </c>
    </row>
    <row r="10298" spans="1:4" x14ac:dyDescent="0.25">
      <c r="A10298" s="2" t="s">
        <v>1637</v>
      </c>
      <c r="B10298" s="2">
        <v>5003634</v>
      </c>
      <c r="C10298" s="2">
        <v>6</v>
      </c>
      <c r="D10298" s="2">
        <v>308</v>
      </c>
    </row>
    <row r="10299" spans="1:4" x14ac:dyDescent="0.25">
      <c r="A10299" s="2" t="s">
        <v>1637</v>
      </c>
      <c r="B10299" s="2">
        <v>5003634</v>
      </c>
      <c r="C10299" s="2">
        <v>12</v>
      </c>
      <c r="D10299" s="2">
        <v>310</v>
      </c>
    </row>
    <row r="10300" spans="1:4" x14ac:dyDescent="0.25">
      <c r="A10300" s="2" t="s">
        <v>1637</v>
      </c>
      <c r="B10300" s="2">
        <v>5003635</v>
      </c>
      <c r="C10300" s="2">
        <v>6</v>
      </c>
      <c r="D10300" s="2">
        <v>308</v>
      </c>
    </row>
    <row r="10301" spans="1:4" x14ac:dyDescent="0.25">
      <c r="A10301" s="2" t="s">
        <v>1637</v>
      </c>
      <c r="B10301" s="2">
        <v>5003635</v>
      </c>
      <c r="C10301" s="2">
        <v>12</v>
      </c>
      <c r="D10301" s="2">
        <v>310</v>
      </c>
    </row>
    <row r="10302" spans="1:4" x14ac:dyDescent="0.25">
      <c r="A10302" s="2" t="s">
        <v>1637</v>
      </c>
      <c r="B10302" s="2">
        <v>5003636</v>
      </c>
      <c r="C10302" s="2">
        <v>6</v>
      </c>
      <c r="D10302" s="2">
        <v>308</v>
      </c>
    </row>
    <row r="10303" spans="1:4" x14ac:dyDescent="0.25">
      <c r="A10303" s="2" t="s">
        <v>1637</v>
      </c>
      <c r="B10303" s="2">
        <v>5003636</v>
      </c>
      <c r="C10303" s="2">
        <v>12</v>
      </c>
      <c r="D10303" s="2">
        <v>310</v>
      </c>
    </row>
    <row r="10304" spans="1:4" x14ac:dyDescent="0.25">
      <c r="A10304" s="2" t="s">
        <v>1637</v>
      </c>
      <c r="B10304" s="2">
        <v>5003637</v>
      </c>
      <c r="C10304" s="2">
        <v>6</v>
      </c>
      <c r="D10304" s="2">
        <v>308</v>
      </c>
    </row>
    <row r="10305" spans="1:4" x14ac:dyDescent="0.25">
      <c r="A10305" s="2" t="s">
        <v>1637</v>
      </c>
      <c r="B10305" s="2">
        <v>5003637</v>
      </c>
      <c r="C10305" s="2">
        <v>12</v>
      </c>
      <c r="D10305" s="2">
        <v>310</v>
      </c>
    </row>
    <row r="10306" spans="1:4" x14ac:dyDescent="0.25">
      <c r="A10306" s="2" t="s">
        <v>1637</v>
      </c>
      <c r="B10306" s="2">
        <v>5003638</v>
      </c>
      <c r="C10306" s="2">
        <v>6</v>
      </c>
      <c r="D10306" s="2">
        <v>308</v>
      </c>
    </row>
    <row r="10307" spans="1:4" x14ac:dyDescent="0.25">
      <c r="A10307" s="2" t="s">
        <v>1637</v>
      </c>
      <c r="B10307" s="2">
        <v>5003638</v>
      </c>
      <c r="C10307" s="2">
        <v>12</v>
      </c>
      <c r="D10307" s="2">
        <v>310</v>
      </c>
    </row>
    <row r="10308" spans="1:4" x14ac:dyDescent="0.25">
      <c r="A10308" s="2" t="s">
        <v>1637</v>
      </c>
      <c r="B10308" s="2">
        <v>5003639</v>
      </c>
      <c r="C10308" s="2">
        <v>6</v>
      </c>
      <c r="D10308" s="2">
        <v>308</v>
      </c>
    </row>
    <row r="10309" spans="1:4" x14ac:dyDescent="0.25">
      <c r="A10309" s="2" t="s">
        <v>1637</v>
      </c>
      <c r="B10309" s="2">
        <v>5003639</v>
      </c>
      <c r="C10309" s="2">
        <v>12</v>
      </c>
      <c r="D10309" s="2">
        <v>310</v>
      </c>
    </row>
    <row r="10310" spans="1:4" x14ac:dyDescent="0.25">
      <c r="A10310" s="2" t="s">
        <v>1637</v>
      </c>
      <c r="B10310" s="2">
        <v>5003640</v>
      </c>
      <c r="C10310" s="2">
        <v>6</v>
      </c>
      <c r="D10310" s="2">
        <v>308</v>
      </c>
    </row>
    <row r="10311" spans="1:4" x14ac:dyDescent="0.25">
      <c r="A10311" s="2" t="s">
        <v>1637</v>
      </c>
      <c r="B10311" s="2">
        <v>5003640</v>
      </c>
      <c r="C10311" s="2">
        <v>12</v>
      </c>
      <c r="D10311" s="2">
        <v>310</v>
      </c>
    </row>
    <row r="10312" spans="1:4" x14ac:dyDescent="0.25">
      <c r="A10312" s="2" t="s">
        <v>1637</v>
      </c>
      <c r="B10312" s="2">
        <v>5003641</v>
      </c>
      <c r="C10312" s="2">
        <v>6</v>
      </c>
      <c r="D10312" s="2">
        <v>308</v>
      </c>
    </row>
    <row r="10313" spans="1:4" x14ac:dyDescent="0.25">
      <c r="A10313" s="2" t="s">
        <v>1637</v>
      </c>
      <c r="B10313" s="2">
        <v>5003641</v>
      </c>
      <c r="C10313" s="2">
        <v>12</v>
      </c>
      <c r="D10313" s="2">
        <v>310</v>
      </c>
    </row>
    <row r="10314" spans="1:4" x14ac:dyDescent="0.25">
      <c r="A10314" s="2" t="s">
        <v>1637</v>
      </c>
      <c r="B10314" s="2">
        <v>5003642</v>
      </c>
      <c r="C10314" s="2">
        <v>6</v>
      </c>
      <c r="D10314" s="2">
        <v>308</v>
      </c>
    </row>
    <row r="10315" spans="1:4" x14ac:dyDescent="0.25">
      <c r="A10315" s="2" t="s">
        <v>1637</v>
      </c>
      <c r="B10315" s="2">
        <v>5003642</v>
      </c>
      <c r="C10315" s="2">
        <v>12</v>
      </c>
      <c r="D10315" s="2">
        <v>310</v>
      </c>
    </row>
    <row r="10316" spans="1:4" x14ac:dyDescent="0.25">
      <c r="A10316" s="2" t="s">
        <v>1637</v>
      </c>
      <c r="B10316" s="2">
        <v>5003643</v>
      </c>
      <c r="C10316" s="2">
        <v>6</v>
      </c>
      <c r="D10316" s="2">
        <v>308</v>
      </c>
    </row>
    <row r="10317" spans="1:4" x14ac:dyDescent="0.25">
      <c r="A10317" s="2" t="s">
        <v>1637</v>
      </c>
      <c r="B10317" s="2">
        <v>5003643</v>
      </c>
      <c r="C10317" s="2">
        <v>12</v>
      </c>
      <c r="D10317" s="2">
        <v>310</v>
      </c>
    </row>
    <row r="10318" spans="1:4" x14ac:dyDescent="0.25">
      <c r="A10318" s="2" t="s">
        <v>1637</v>
      </c>
      <c r="B10318" s="2">
        <v>5003644</v>
      </c>
      <c r="C10318" s="2">
        <v>6</v>
      </c>
      <c r="D10318" s="2">
        <v>308</v>
      </c>
    </row>
    <row r="10319" spans="1:4" x14ac:dyDescent="0.25">
      <c r="A10319" s="2" t="s">
        <v>1637</v>
      </c>
      <c r="B10319" s="2">
        <v>5003644</v>
      </c>
      <c r="C10319" s="2">
        <v>12</v>
      </c>
      <c r="D10319" s="2">
        <v>310</v>
      </c>
    </row>
    <row r="10320" spans="1:4" x14ac:dyDescent="0.25">
      <c r="A10320" s="2" t="s">
        <v>1637</v>
      </c>
      <c r="B10320" s="2">
        <v>5003645</v>
      </c>
      <c r="C10320" s="2">
        <v>6</v>
      </c>
      <c r="D10320" s="2">
        <v>308</v>
      </c>
    </row>
    <row r="10321" spans="1:4" x14ac:dyDescent="0.25">
      <c r="A10321" s="2" t="s">
        <v>1637</v>
      </c>
      <c r="B10321" s="2">
        <v>5003645</v>
      </c>
      <c r="C10321" s="2">
        <v>12</v>
      </c>
      <c r="D10321" s="2">
        <v>310</v>
      </c>
    </row>
    <row r="10322" spans="1:4" x14ac:dyDescent="0.25">
      <c r="A10322" s="2" t="s">
        <v>1637</v>
      </c>
      <c r="B10322" s="2">
        <v>5003646</v>
      </c>
      <c r="C10322" s="2">
        <v>6</v>
      </c>
      <c r="D10322" s="2">
        <v>308</v>
      </c>
    </row>
    <row r="10323" spans="1:4" x14ac:dyDescent="0.25">
      <c r="A10323" s="2" t="s">
        <v>1637</v>
      </c>
      <c r="B10323" s="2">
        <v>5003646</v>
      </c>
      <c r="C10323" s="2">
        <v>12</v>
      </c>
      <c r="D10323" s="2">
        <v>310</v>
      </c>
    </row>
    <row r="10324" spans="1:4" x14ac:dyDescent="0.25">
      <c r="A10324" s="2" t="s">
        <v>1637</v>
      </c>
      <c r="B10324" s="2">
        <v>5003647</v>
      </c>
      <c r="C10324" s="2">
        <v>6</v>
      </c>
      <c r="D10324" s="2">
        <v>308</v>
      </c>
    </row>
    <row r="10325" spans="1:4" x14ac:dyDescent="0.25">
      <c r="A10325" s="2" t="s">
        <v>1637</v>
      </c>
      <c r="B10325" s="2">
        <v>5003647</v>
      </c>
      <c r="C10325" s="2">
        <v>12</v>
      </c>
      <c r="D10325" s="2">
        <v>310</v>
      </c>
    </row>
    <row r="10326" spans="1:4" x14ac:dyDescent="0.25">
      <c r="A10326" s="2" t="s">
        <v>1637</v>
      </c>
      <c r="B10326" s="2">
        <v>5003648</v>
      </c>
      <c r="C10326" s="2">
        <v>6</v>
      </c>
      <c r="D10326" s="2">
        <v>308</v>
      </c>
    </row>
    <row r="10327" spans="1:4" x14ac:dyDescent="0.25">
      <c r="A10327" s="2" t="s">
        <v>1637</v>
      </c>
      <c r="B10327" s="2">
        <v>5003648</v>
      </c>
      <c r="C10327" s="2">
        <v>12</v>
      </c>
      <c r="D10327" s="2">
        <v>310</v>
      </c>
    </row>
    <row r="10328" spans="1:4" x14ac:dyDescent="0.25">
      <c r="A10328" s="2" t="s">
        <v>1637</v>
      </c>
      <c r="B10328" s="2">
        <v>5003649</v>
      </c>
      <c r="C10328" s="2">
        <v>6</v>
      </c>
      <c r="D10328" s="2">
        <v>308</v>
      </c>
    </row>
    <row r="10329" spans="1:4" x14ac:dyDescent="0.25">
      <c r="A10329" s="2" t="s">
        <v>1637</v>
      </c>
      <c r="B10329" s="2">
        <v>5003649</v>
      </c>
      <c r="C10329" s="2">
        <v>12</v>
      </c>
      <c r="D10329" s="2">
        <v>310</v>
      </c>
    </row>
    <row r="10330" spans="1:4" x14ac:dyDescent="0.25">
      <c r="A10330" s="2" t="s">
        <v>1637</v>
      </c>
      <c r="B10330" s="2">
        <v>5003650</v>
      </c>
      <c r="C10330" s="2">
        <v>6</v>
      </c>
      <c r="D10330" s="2">
        <v>308</v>
      </c>
    </row>
    <row r="10331" spans="1:4" x14ac:dyDescent="0.25">
      <c r="A10331" s="2" t="s">
        <v>1637</v>
      </c>
      <c r="B10331" s="2">
        <v>5003650</v>
      </c>
      <c r="C10331" s="2">
        <v>12</v>
      </c>
      <c r="D10331" s="2">
        <v>310</v>
      </c>
    </row>
    <row r="10332" spans="1:4" x14ac:dyDescent="0.25">
      <c r="A10332" s="2" t="s">
        <v>1637</v>
      </c>
      <c r="B10332" s="2">
        <v>5003651</v>
      </c>
      <c r="C10332" s="2">
        <v>6</v>
      </c>
      <c r="D10332" s="2">
        <v>308</v>
      </c>
    </row>
    <row r="10333" spans="1:4" x14ac:dyDescent="0.25">
      <c r="A10333" s="2" t="s">
        <v>1637</v>
      </c>
      <c r="B10333" s="2">
        <v>5003651</v>
      </c>
      <c r="C10333" s="2">
        <v>12</v>
      </c>
      <c r="D10333" s="2">
        <v>310</v>
      </c>
    </row>
    <row r="10334" spans="1:4" x14ac:dyDescent="0.25">
      <c r="A10334" s="2" t="s">
        <v>1637</v>
      </c>
      <c r="B10334" s="2">
        <v>5003652</v>
      </c>
      <c r="C10334" s="2">
        <v>6</v>
      </c>
      <c r="D10334" s="2">
        <v>308</v>
      </c>
    </row>
    <row r="10335" spans="1:4" x14ac:dyDescent="0.25">
      <c r="A10335" s="2" t="s">
        <v>1637</v>
      </c>
      <c r="B10335" s="2">
        <v>5003652</v>
      </c>
      <c r="C10335" s="2">
        <v>12</v>
      </c>
      <c r="D10335" s="2">
        <v>310</v>
      </c>
    </row>
    <row r="10336" spans="1:4" x14ac:dyDescent="0.25">
      <c r="A10336" s="2" t="s">
        <v>1637</v>
      </c>
      <c r="B10336" s="2">
        <v>5003653</v>
      </c>
      <c r="C10336" s="2">
        <v>6</v>
      </c>
      <c r="D10336" s="2">
        <v>308</v>
      </c>
    </row>
    <row r="10337" spans="1:4" x14ac:dyDescent="0.25">
      <c r="A10337" s="2" t="s">
        <v>1637</v>
      </c>
      <c r="B10337" s="2">
        <v>5003653</v>
      </c>
      <c r="C10337" s="2">
        <v>12</v>
      </c>
      <c r="D10337" s="2">
        <v>310</v>
      </c>
    </row>
    <row r="10338" spans="1:4" x14ac:dyDescent="0.25">
      <c r="A10338" s="2" t="s">
        <v>1637</v>
      </c>
      <c r="B10338" s="2">
        <v>5003654</v>
      </c>
      <c r="C10338" s="2">
        <v>6</v>
      </c>
      <c r="D10338" s="2">
        <v>308</v>
      </c>
    </row>
    <row r="10339" spans="1:4" x14ac:dyDescent="0.25">
      <c r="A10339" s="2" t="s">
        <v>1637</v>
      </c>
      <c r="B10339" s="2">
        <v>5003654</v>
      </c>
      <c r="C10339" s="2">
        <v>12</v>
      </c>
      <c r="D10339" s="2">
        <v>310</v>
      </c>
    </row>
    <row r="10340" spans="1:4" x14ac:dyDescent="0.25">
      <c r="A10340" s="2" t="s">
        <v>1637</v>
      </c>
      <c r="B10340" s="2">
        <v>5003655</v>
      </c>
      <c r="C10340" s="2">
        <v>6</v>
      </c>
      <c r="D10340" s="2">
        <v>308</v>
      </c>
    </row>
    <row r="10341" spans="1:4" x14ac:dyDescent="0.25">
      <c r="A10341" s="2" t="s">
        <v>1637</v>
      </c>
      <c r="B10341" s="2">
        <v>5003655</v>
      </c>
      <c r="C10341" s="2">
        <v>12</v>
      </c>
      <c r="D10341" s="2">
        <v>310</v>
      </c>
    </row>
    <row r="10342" spans="1:4" x14ac:dyDescent="0.25">
      <c r="A10342" s="2" t="s">
        <v>1637</v>
      </c>
      <c r="B10342" s="2">
        <v>5003656</v>
      </c>
      <c r="C10342" s="2">
        <v>6</v>
      </c>
      <c r="D10342" s="2">
        <v>308</v>
      </c>
    </row>
    <row r="10343" spans="1:4" x14ac:dyDescent="0.25">
      <c r="A10343" s="2" t="s">
        <v>1637</v>
      </c>
      <c r="B10343" s="2">
        <v>5003656</v>
      </c>
      <c r="C10343" s="2">
        <v>12</v>
      </c>
      <c r="D10343" s="2">
        <v>310</v>
      </c>
    </row>
    <row r="10344" spans="1:4" x14ac:dyDescent="0.25">
      <c r="A10344" s="2" t="s">
        <v>1637</v>
      </c>
      <c r="B10344" s="2">
        <v>5003657</v>
      </c>
      <c r="C10344" s="2">
        <v>6</v>
      </c>
      <c r="D10344" s="2">
        <v>308</v>
      </c>
    </row>
    <row r="10345" spans="1:4" x14ac:dyDescent="0.25">
      <c r="A10345" s="2" t="s">
        <v>1637</v>
      </c>
      <c r="B10345" s="2">
        <v>5003657</v>
      </c>
      <c r="C10345" s="2">
        <v>12</v>
      </c>
      <c r="D10345" s="2">
        <v>310</v>
      </c>
    </row>
    <row r="10346" spans="1:4" x14ac:dyDescent="0.25">
      <c r="A10346" s="2" t="s">
        <v>1637</v>
      </c>
      <c r="B10346" s="2">
        <v>5003658</v>
      </c>
      <c r="C10346" s="2">
        <v>6</v>
      </c>
      <c r="D10346" s="2">
        <v>308</v>
      </c>
    </row>
    <row r="10347" spans="1:4" x14ac:dyDescent="0.25">
      <c r="A10347" s="2" t="s">
        <v>1637</v>
      </c>
      <c r="B10347" s="2">
        <v>5003658</v>
      </c>
      <c r="C10347" s="2">
        <v>12</v>
      </c>
      <c r="D10347" s="2">
        <v>310</v>
      </c>
    </row>
    <row r="10348" spans="1:4" x14ac:dyDescent="0.25">
      <c r="A10348" s="2" t="s">
        <v>1637</v>
      </c>
      <c r="B10348" s="2">
        <v>5003659</v>
      </c>
      <c r="C10348" s="2">
        <v>6</v>
      </c>
      <c r="D10348" s="2">
        <v>308</v>
      </c>
    </row>
    <row r="10349" spans="1:4" x14ac:dyDescent="0.25">
      <c r="A10349" s="2" t="s">
        <v>1637</v>
      </c>
      <c r="B10349" s="2">
        <v>5003659</v>
      </c>
      <c r="C10349" s="2">
        <v>12</v>
      </c>
      <c r="D10349" s="2">
        <v>310</v>
      </c>
    </row>
    <row r="10350" spans="1:4" x14ac:dyDescent="0.25">
      <c r="A10350" s="2" t="s">
        <v>1637</v>
      </c>
      <c r="B10350" s="2">
        <v>5003660</v>
      </c>
      <c r="C10350" s="2">
        <v>6</v>
      </c>
      <c r="D10350" s="2">
        <v>308</v>
      </c>
    </row>
    <row r="10351" spans="1:4" x14ac:dyDescent="0.25">
      <c r="A10351" s="2" t="s">
        <v>1637</v>
      </c>
      <c r="B10351" s="2">
        <v>5003660</v>
      </c>
      <c r="C10351" s="2">
        <v>12</v>
      </c>
      <c r="D10351" s="2">
        <v>310</v>
      </c>
    </row>
    <row r="10352" spans="1:4" x14ac:dyDescent="0.25">
      <c r="A10352" s="2" t="s">
        <v>1637</v>
      </c>
      <c r="B10352" s="2">
        <v>5003661</v>
      </c>
      <c r="C10352" s="2">
        <v>6</v>
      </c>
      <c r="D10352" s="2">
        <v>308</v>
      </c>
    </row>
    <row r="10353" spans="1:4" x14ac:dyDescent="0.25">
      <c r="A10353" s="2" t="s">
        <v>1637</v>
      </c>
      <c r="B10353" s="2">
        <v>5003661</v>
      </c>
      <c r="C10353" s="2">
        <v>12</v>
      </c>
      <c r="D10353" s="2">
        <v>310</v>
      </c>
    </row>
    <row r="10354" spans="1:4" x14ac:dyDescent="0.25">
      <c r="A10354" s="2" t="s">
        <v>1637</v>
      </c>
      <c r="B10354" s="2">
        <v>5003662</v>
      </c>
      <c r="C10354" s="2">
        <v>6</v>
      </c>
      <c r="D10354" s="2">
        <v>308</v>
      </c>
    </row>
    <row r="10355" spans="1:4" x14ac:dyDescent="0.25">
      <c r="A10355" s="2" t="s">
        <v>1637</v>
      </c>
      <c r="B10355" s="2">
        <v>5003662</v>
      </c>
      <c r="C10355" s="2">
        <v>12</v>
      </c>
      <c r="D10355" s="2">
        <v>310</v>
      </c>
    </row>
    <row r="10356" spans="1:4" x14ac:dyDescent="0.25">
      <c r="A10356" s="2" t="s">
        <v>1637</v>
      </c>
      <c r="B10356" s="2">
        <v>5003663</v>
      </c>
      <c r="C10356" s="2">
        <v>6</v>
      </c>
      <c r="D10356" s="2">
        <v>308</v>
      </c>
    </row>
    <row r="10357" spans="1:4" x14ac:dyDescent="0.25">
      <c r="A10357" s="2" t="s">
        <v>1637</v>
      </c>
      <c r="B10357" s="2">
        <v>5003663</v>
      </c>
      <c r="C10357" s="2">
        <v>12</v>
      </c>
      <c r="D10357" s="2">
        <v>310</v>
      </c>
    </row>
    <row r="10358" spans="1:4" x14ac:dyDescent="0.25">
      <c r="A10358" s="2" t="s">
        <v>1637</v>
      </c>
      <c r="B10358" s="2">
        <v>5003664</v>
      </c>
      <c r="C10358" s="2">
        <v>6</v>
      </c>
      <c r="D10358" s="2">
        <v>308</v>
      </c>
    </row>
    <row r="10359" spans="1:4" x14ac:dyDescent="0.25">
      <c r="A10359" s="2" t="s">
        <v>1637</v>
      </c>
      <c r="B10359" s="2">
        <v>5003664</v>
      </c>
      <c r="C10359" s="2">
        <v>12</v>
      </c>
      <c r="D10359" s="2">
        <v>310</v>
      </c>
    </row>
    <row r="10360" spans="1:4" x14ac:dyDescent="0.25">
      <c r="A10360" s="2" t="s">
        <v>1637</v>
      </c>
      <c r="B10360" s="2">
        <v>5003665</v>
      </c>
      <c r="C10360" s="2">
        <v>6</v>
      </c>
      <c r="D10360" s="2">
        <v>308</v>
      </c>
    </row>
    <row r="10361" spans="1:4" x14ac:dyDescent="0.25">
      <c r="A10361" s="2" t="s">
        <v>1637</v>
      </c>
      <c r="B10361" s="2">
        <v>5003665</v>
      </c>
      <c r="C10361" s="2">
        <v>12</v>
      </c>
      <c r="D10361" s="2">
        <v>310</v>
      </c>
    </row>
    <row r="10362" spans="1:4" x14ac:dyDescent="0.25">
      <c r="A10362" s="2" t="s">
        <v>1637</v>
      </c>
      <c r="B10362" s="2">
        <v>5003666</v>
      </c>
      <c r="C10362" s="2">
        <v>6</v>
      </c>
      <c r="D10362" s="2">
        <v>308</v>
      </c>
    </row>
    <row r="10363" spans="1:4" x14ac:dyDescent="0.25">
      <c r="A10363" s="2" t="s">
        <v>1637</v>
      </c>
      <c r="B10363" s="2">
        <v>5003666</v>
      </c>
      <c r="C10363" s="2">
        <v>12</v>
      </c>
      <c r="D10363" s="2">
        <v>310</v>
      </c>
    </row>
    <row r="10364" spans="1:4" x14ac:dyDescent="0.25">
      <c r="A10364" s="2" t="s">
        <v>1637</v>
      </c>
      <c r="B10364" s="2">
        <v>5003667</v>
      </c>
      <c r="C10364" s="2">
        <v>6</v>
      </c>
      <c r="D10364" s="2">
        <v>308</v>
      </c>
    </row>
    <row r="10365" spans="1:4" x14ac:dyDescent="0.25">
      <c r="A10365" s="2" t="s">
        <v>1637</v>
      </c>
      <c r="B10365" s="2">
        <v>5003667</v>
      </c>
      <c r="C10365" s="2">
        <v>12</v>
      </c>
      <c r="D10365" s="2">
        <v>310</v>
      </c>
    </row>
    <row r="10366" spans="1:4" x14ac:dyDescent="0.25">
      <c r="A10366" s="2" t="s">
        <v>1637</v>
      </c>
      <c r="B10366" s="2">
        <v>5003668</v>
      </c>
      <c r="C10366" s="2">
        <v>6</v>
      </c>
      <c r="D10366" s="2">
        <v>308</v>
      </c>
    </row>
    <row r="10367" spans="1:4" x14ac:dyDescent="0.25">
      <c r="A10367" s="2" t="s">
        <v>1637</v>
      </c>
      <c r="B10367" s="2">
        <v>5003668</v>
      </c>
      <c r="C10367" s="2">
        <v>12</v>
      </c>
      <c r="D10367" s="2">
        <v>310</v>
      </c>
    </row>
    <row r="10368" spans="1:4" x14ac:dyDescent="0.25">
      <c r="A10368" s="2" t="s">
        <v>1637</v>
      </c>
      <c r="B10368" s="2">
        <v>5003669</v>
      </c>
      <c r="C10368" s="2">
        <v>6</v>
      </c>
      <c r="D10368" s="2">
        <v>308</v>
      </c>
    </row>
    <row r="10369" spans="1:4" x14ac:dyDescent="0.25">
      <c r="A10369" s="2" t="s">
        <v>1637</v>
      </c>
      <c r="B10369" s="2">
        <v>5003669</v>
      </c>
      <c r="C10369" s="2">
        <v>12</v>
      </c>
      <c r="D10369" s="2">
        <v>310</v>
      </c>
    </row>
    <row r="10370" spans="1:4" x14ac:dyDescent="0.25">
      <c r="A10370" s="2" t="s">
        <v>1637</v>
      </c>
      <c r="B10370" s="2">
        <v>5003670</v>
      </c>
      <c r="C10370" s="2">
        <v>6</v>
      </c>
      <c r="D10370" s="2">
        <v>308</v>
      </c>
    </row>
    <row r="10371" spans="1:4" x14ac:dyDescent="0.25">
      <c r="A10371" s="2" t="s">
        <v>1637</v>
      </c>
      <c r="B10371" s="2">
        <v>5003670</v>
      </c>
      <c r="C10371" s="2">
        <v>12</v>
      </c>
      <c r="D10371" s="2">
        <v>310</v>
      </c>
    </row>
    <row r="10372" spans="1:4" x14ac:dyDescent="0.25">
      <c r="A10372" s="2" t="s">
        <v>1637</v>
      </c>
      <c r="B10372" s="2">
        <v>5003671</v>
      </c>
      <c r="C10372" s="2">
        <v>6</v>
      </c>
      <c r="D10372" s="2">
        <v>308</v>
      </c>
    </row>
    <row r="10373" spans="1:4" x14ac:dyDescent="0.25">
      <c r="A10373" s="2" t="s">
        <v>1637</v>
      </c>
      <c r="B10373" s="2">
        <v>5003671</v>
      </c>
      <c r="C10373" s="2">
        <v>12</v>
      </c>
      <c r="D10373" s="2">
        <v>310</v>
      </c>
    </row>
    <row r="10374" spans="1:4" x14ac:dyDescent="0.25">
      <c r="A10374" s="2" t="s">
        <v>1637</v>
      </c>
      <c r="B10374" s="2">
        <v>5003672</v>
      </c>
      <c r="C10374" s="2">
        <v>6</v>
      </c>
      <c r="D10374" s="2">
        <v>308</v>
      </c>
    </row>
    <row r="10375" spans="1:4" x14ac:dyDescent="0.25">
      <c r="A10375" s="2" t="s">
        <v>1637</v>
      </c>
      <c r="B10375" s="2">
        <v>5003672</v>
      </c>
      <c r="C10375" s="2">
        <v>12</v>
      </c>
      <c r="D10375" s="2">
        <v>310</v>
      </c>
    </row>
    <row r="10376" spans="1:4" x14ac:dyDescent="0.25">
      <c r="A10376" s="2" t="s">
        <v>1637</v>
      </c>
      <c r="B10376" s="2">
        <v>5003673</v>
      </c>
      <c r="C10376" s="2">
        <v>6</v>
      </c>
      <c r="D10376" s="2">
        <v>308</v>
      </c>
    </row>
    <row r="10377" spans="1:4" x14ac:dyDescent="0.25">
      <c r="A10377" s="2" t="s">
        <v>1637</v>
      </c>
      <c r="B10377" s="2">
        <v>5003673</v>
      </c>
      <c r="C10377" s="2">
        <v>12</v>
      </c>
      <c r="D10377" s="2">
        <v>310</v>
      </c>
    </row>
    <row r="10378" spans="1:4" x14ac:dyDescent="0.25">
      <c r="A10378" s="2" t="s">
        <v>1637</v>
      </c>
      <c r="B10378" s="2">
        <v>5003674</v>
      </c>
      <c r="C10378" s="2">
        <v>6</v>
      </c>
      <c r="D10378" s="2">
        <v>308</v>
      </c>
    </row>
    <row r="10379" spans="1:4" x14ac:dyDescent="0.25">
      <c r="A10379" s="2" t="s">
        <v>1637</v>
      </c>
      <c r="B10379" s="2">
        <v>5003674</v>
      </c>
      <c r="C10379" s="2">
        <v>12</v>
      </c>
      <c r="D10379" s="2">
        <v>310</v>
      </c>
    </row>
    <row r="10380" spans="1:4" x14ac:dyDescent="0.25">
      <c r="A10380" s="2" t="s">
        <v>1637</v>
      </c>
      <c r="B10380" s="2">
        <v>5003675</v>
      </c>
      <c r="C10380" s="2">
        <v>6</v>
      </c>
      <c r="D10380" s="2">
        <v>308</v>
      </c>
    </row>
    <row r="10381" spans="1:4" x14ac:dyDescent="0.25">
      <c r="A10381" s="2" t="s">
        <v>1637</v>
      </c>
      <c r="B10381" s="2">
        <v>5003675</v>
      </c>
      <c r="C10381" s="2">
        <v>12</v>
      </c>
      <c r="D10381" s="2">
        <v>310</v>
      </c>
    </row>
    <row r="10382" spans="1:4" x14ac:dyDescent="0.25">
      <c r="A10382" s="2" t="s">
        <v>1637</v>
      </c>
      <c r="B10382" s="2">
        <v>5003676</v>
      </c>
      <c r="C10382" s="2">
        <v>6</v>
      </c>
      <c r="D10382" s="2">
        <v>308</v>
      </c>
    </row>
    <row r="10383" spans="1:4" x14ac:dyDescent="0.25">
      <c r="A10383" s="2" t="s">
        <v>1637</v>
      </c>
      <c r="B10383" s="2">
        <v>5003676</v>
      </c>
      <c r="C10383" s="2">
        <v>12</v>
      </c>
      <c r="D10383" s="2">
        <v>310</v>
      </c>
    </row>
    <row r="10384" spans="1:4" x14ac:dyDescent="0.25">
      <c r="A10384" s="2" t="s">
        <v>1637</v>
      </c>
      <c r="B10384" s="2">
        <v>5003677</v>
      </c>
      <c r="C10384" s="2">
        <v>6</v>
      </c>
      <c r="D10384" s="2">
        <v>308</v>
      </c>
    </row>
    <row r="10385" spans="1:4" x14ac:dyDescent="0.25">
      <c r="A10385" s="2" t="s">
        <v>1637</v>
      </c>
      <c r="B10385" s="2">
        <v>5003677</v>
      </c>
      <c r="C10385" s="2">
        <v>12</v>
      </c>
      <c r="D10385" s="2">
        <v>310</v>
      </c>
    </row>
    <row r="10386" spans="1:4" x14ac:dyDescent="0.25">
      <c r="A10386" s="2" t="s">
        <v>1637</v>
      </c>
      <c r="B10386" s="2">
        <v>5003678</v>
      </c>
      <c r="C10386" s="2">
        <v>6</v>
      </c>
      <c r="D10386" s="2">
        <v>308</v>
      </c>
    </row>
    <row r="10387" spans="1:4" x14ac:dyDescent="0.25">
      <c r="A10387" s="2" t="s">
        <v>1637</v>
      </c>
      <c r="B10387" s="2">
        <v>5003678</v>
      </c>
      <c r="C10387" s="2">
        <v>12</v>
      </c>
      <c r="D10387" s="2">
        <v>310</v>
      </c>
    </row>
    <row r="10388" spans="1:4" x14ac:dyDescent="0.25">
      <c r="A10388" s="2" t="s">
        <v>1637</v>
      </c>
      <c r="B10388" s="2">
        <v>5003679</v>
      </c>
      <c r="C10388" s="2">
        <v>6</v>
      </c>
      <c r="D10388" s="2">
        <v>308</v>
      </c>
    </row>
    <row r="10389" spans="1:4" x14ac:dyDescent="0.25">
      <c r="A10389" s="2" t="s">
        <v>1637</v>
      </c>
      <c r="B10389" s="2">
        <v>5003679</v>
      </c>
      <c r="C10389" s="2">
        <v>12</v>
      </c>
      <c r="D10389" s="2">
        <v>310</v>
      </c>
    </row>
    <row r="10390" spans="1:4" x14ac:dyDescent="0.25">
      <c r="A10390" s="2" t="s">
        <v>1637</v>
      </c>
      <c r="B10390" s="2">
        <v>5003680</v>
      </c>
      <c r="C10390" s="2">
        <v>6</v>
      </c>
      <c r="D10390" s="2">
        <v>308</v>
      </c>
    </row>
    <row r="10391" spans="1:4" x14ac:dyDescent="0.25">
      <c r="A10391" s="2" t="s">
        <v>1637</v>
      </c>
      <c r="B10391" s="2">
        <v>5003680</v>
      </c>
      <c r="C10391" s="2">
        <v>12</v>
      </c>
      <c r="D10391" s="2">
        <v>310</v>
      </c>
    </row>
    <row r="10392" spans="1:4" x14ac:dyDescent="0.25">
      <c r="A10392" s="2" t="s">
        <v>1637</v>
      </c>
      <c r="B10392" s="2">
        <v>5003681</v>
      </c>
      <c r="C10392" s="2">
        <v>6</v>
      </c>
      <c r="D10392" s="2">
        <v>308</v>
      </c>
    </row>
    <row r="10393" spans="1:4" x14ac:dyDescent="0.25">
      <c r="A10393" s="2" t="s">
        <v>1637</v>
      </c>
      <c r="B10393" s="2">
        <v>5003681</v>
      </c>
      <c r="C10393" s="2">
        <v>12</v>
      </c>
      <c r="D10393" s="2">
        <v>310</v>
      </c>
    </row>
    <row r="10394" spans="1:4" x14ac:dyDescent="0.25">
      <c r="A10394" s="2" t="s">
        <v>1637</v>
      </c>
      <c r="B10394" s="2">
        <v>5003682</v>
      </c>
      <c r="C10394" s="2">
        <v>6</v>
      </c>
      <c r="D10394" s="2">
        <v>308</v>
      </c>
    </row>
    <row r="10395" spans="1:4" x14ac:dyDescent="0.25">
      <c r="A10395" s="2" t="s">
        <v>1637</v>
      </c>
      <c r="B10395" s="2">
        <v>5003682</v>
      </c>
      <c r="C10395" s="2">
        <v>12</v>
      </c>
      <c r="D10395" s="2">
        <v>310</v>
      </c>
    </row>
    <row r="10396" spans="1:4" x14ac:dyDescent="0.25">
      <c r="A10396" s="2" t="s">
        <v>1637</v>
      </c>
      <c r="B10396" s="2">
        <v>5003683</v>
      </c>
      <c r="C10396" s="2">
        <v>6</v>
      </c>
      <c r="D10396" s="2">
        <v>308</v>
      </c>
    </row>
    <row r="10397" spans="1:4" x14ac:dyDescent="0.25">
      <c r="A10397" s="2" t="s">
        <v>1637</v>
      </c>
      <c r="B10397" s="2">
        <v>5003683</v>
      </c>
      <c r="C10397" s="2">
        <v>12</v>
      </c>
      <c r="D10397" s="2">
        <v>310</v>
      </c>
    </row>
    <row r="10398" spans="1:4" x14ac:dyDescent="0.25">
      <c r="A10398" s="2" t="s">
        <v>1637</v>
      </c>
      <c r="B10398" s="2">
        <v>5003684</v>
      </c>
      <c r="C10398" s="2">
        <v>6</v>
      </c>
      <c r="D10398" s="2">
        <v>308</v>
      </c>
    </row>
    <row r="10399" spans="1:4" x14ac:dyDescent="0.25">
      <c r="A10399" s="2" t="s">
        <v>1637</v>
      </c>
      <c r="B10399" s="2">
        <v>5003684</v>
      </c>
      <c r="C10399" s="2">
        <v>12</v>
      </c>
      <c r="D10399" s="2">
        <v>310</v>
      </c>
    </row>
    <row r="10400" spans="1:4" x14ac:dyDescent="0.25">
      <c r="A10400" s="2" t="s">
        <v>1637</v>
      </c>
      <c r="B10400" s="2">
        <v>5003685</v>
      </c>
      <c r="C10400" s="2">
        <v>6</v>
      </c>
      <c r="D10400" s="2">
        <v>308</v>
      </c>
    </row>
    <row r="10401" spans="1:4" x14ac:dyDescent="0.25">
      <c r="A10401" s="2" t="s">
        <v>1637</v>
      </c>
      <c r="B10401" s="2">
        <v>5003685</v>
      </c>
      <c r="C10401" s="2">
        <v>12</v>
      </c>
      <c r="D10401" s="2">
        <v>310</v>
      </c>
    </row>
    <row r="10402" spans="1:4" x14ac:dyDescent="0.25">
      <c r="A10402" s="2" t="s">
        <v>1637</v>
      </c>
      <c r="B10402" s="2">
        <v>5003686</v>
      </c>
      <c r="C10402" s="2">
        <v>6</v>
      </c>
      <c r="D10402" s="2">
        <v>308</v>
      </c>
    </row>
    <row r="10403" spans="1:4" x14ac:dyDescent="0.25">
      <c r="A10403" s="2" t="s">
        <v>1637</v>
      </c>
      <c r="B10403" s="2">
        <v>5003686</v>
      </c>
      <c r="C10403" s="2">
        <v>12</v>
      </c>
      <c r="D10403" s="2">
        <v>310</v>
      </c>
    </row>
    <row r="10404" spans="1:4" x14ac:dyDescent="0.25">
      <c r="A10404" s="2" t="s">
        <v>1637</v>
      </c>
      <c r="B10404" s="2">
        <v>5003687</v>
      </c>
      <c r="C10404" s="2">
        <v>6</v>
      </c>
      <c r="D10404" s="2">
        <v>308</v>
      </c>
    </row>
    <row r="10405" spans="1:4" x14ac:dyDescent="0.25">
      <c r="A10405" s="2" t="s">
        <v>1637</v>
      </c>
      <c r="B10405" s="2">
        <v>5003687</v>
      </c>
      <c r="C10405" s="2">
        <v>12</v>
      </c>
      <c r="D10405" s="2">
        <v>310</v>
      </c>
    </row>
    <row r="10406" spans="1:4" x14ac:dyDescent="0.25">
      <c r="A10406" s="2" t="s">
        <v>1637</v>
      </c>
      <c r="B10406" s="2">
        <v>5003688</v>
      </c>
      <c r="C10406" s="2">
        <v>6</v>
      </c>
      <c r="D10406" s="2">
        <v>308</v>
      </c>
    </row>
    <row r="10407" spans="1:4" x14ac:dyDescent="0.25">
      <c r="A10407" s="2" t="s">
        <v>1637</v>
      </c>
      <c r="B10407" s="2">
        <v>5003688</v>
      </c>
      <c r="C10407" s="2">
        <v>12</v>
      </c>
      <c r="D10407" s="2">
        <v>310</v>
      </c>
    </row>
    <row r="10408" spans="1:4" x14ac:dyDescent="0.25">
      <c r="A10408" s="2" t="s">
        <v>1637</v>
      </c>
      <c r="B10408" s="2">
        <v>5003689</v>
      </c>
      <c r="C10408" s="2">
        <v>6</v>
      </c>
      <c r="D10408" s="2">
        <v>308</v>
      </c>
    </row>
    <row r="10409" spans="1:4" x14ac:dyDescent="0.25">
      <c r="A10409" s="2" t="s">
        <v>1637</v>
      </c>
      <c r="B10409" s="2">
        <v>5003689</v>
      </c>
      <c r="C10409" s="2">
        <v>12</v>
      </c>
      <c r="D10409" s="2">
        <v>310</v>
      </c>
    </row>
    <row r="10410" spans="1:4" x14ac:dyDescent="0.25">
      <c r="A10410" s="2" t="s">
        <v>1637</v>
      </c>
      <c r="B10410" s="2">
        <v>5003690</v>
      </c>
      <c r="C10410" s="2">
        <v>6</v>
      </c>
      <c r="D10410" s="2">
        <v>308</v>
      </c>
    </row>
    <row r="10411" spans="1:4" x14ac:dyDescent="0.25">
      <c r="A10411" s="2" t="s">
        <v>1637</v>
      </c>
      <c r="B10411" s="2">
        <v>5003690</v>
      </c>
      <c r="C10411" s="2">
        <v>12</v>
      </c>
      <c r="D10411" s="2">
        <v>310</v>
      </c>
    </row>
    <row r="10412" spans="1:4" x14ac:dyDescent="0.25">
      <c r="A10412" s="2" t="s">
        <v>1637</v>
      </c>
      <c r="B10412" s="2">
        <v>5003691</v>
      </c>
      <c r="C10412" s="2">
        <v>6</v>
      </c>
      <c r="D10412" s="2">
        <v>308</v>
      </c>
    </row>
    <row r="10413" spans="1:4" x14ac:dyDescent="0.25">
      <c r="A10413" s="2" t="s">
        <v>1637</v>
      </c>
      <c r="B10413" s="2">
        <v>5003691</v>
      </c>
      <c r="C10413" s="2">
        <v>12</v>
      </c>
      <c r="D10413" s="2">
        <v>310</v>
      </c>
    </row>
    <row r="10414" spans="1:4" x14ac:dyDescent="0.25">
      <c r="A10414" s="2" t="s">
        <v>1637</v>
      </c>
      <c r="B10414" s="2">
        <v>5003692</v>
      </c>
      <c r="C10414" s="2">
        <v>6</v>
      </c>
      <c r="D10414" s="2">
        <v>308</v>
      </c>
    </row>
    <row r="10415" spans="1:4" x14ac:dyDescent="0.25">
      <c r="A10415" s="2" t="s">
        <v>1637</v>
      </c>
      <c r="B10415" s="2">
        <v>5003692</v>
      </c>
      <c r="C10415" s="2">
        <v>12</v>
      </c>
      <c r="D10415" s="2">
        <v>310</v>
      </c>
    </row>
    <row r="10416" spans="1:4" x14ac:dyDescent="0.25">
      <c r="A10416" s="2" t="s">
        <v>1637</v>
      </c>
      <c r="B10416" s="2">
        <v>5003693</v>
      </c>
      <c r="C10416" s="2">
        <v>6</v>
      </c>
      <c r="D10416" s="2">
        <v>308</v>
      </c>
    </row>
    <row r="10417" spans="1:4" x14ac:dyDescent="0.25">
      <c r="A10417" s="2" t="s">
        <v>1637</v>
      </c>
      <c r="B10417" s="2">
        <v>5003693</v>
      </c>
      <c r="C10417" s="2">
        <v>12</v>
      </c>
      <c r="D10417" s="2">
        <v>310</v>
      </c>
    </row>
    <row r="10418" spans="1:4" x14ac:dyDescent="0.25">
      <c r="A10418" s="2" t="s">
        <v>1637</v>
      </c>
      <c r="B10418" s="2">
        <v>5003694</v>
      </c>
      <c r="C10418" s="2">
        <v>6</v>
      </c>
      <c r="D10418" s="2">
        <v>308</v>
      </c>
    </row>
    <row r="10419" spans="1:4" x14ac:dyDescent="0.25">
      <c r="A10419" s="2" t="s">
        <v>1637</v>
      </c>
      <c r="B10419" s="2">
        <v>5003694</v>
      </c>
      <c r="C10419" s="2">
        <v>12</v>
      </c>
      <c r="D10419" s="2">
        <v>310</v>
      </c>
    </row>
    <row r="10420" spans="1:4" x14ac:dyDescent="0.25">
      <c r="A10420" s="2" t="s">
        <v>1637</v>
      </c>
      <c r="B10420" s="2">
        <v>5003695</v>
      </c>
      <c r="C10420" s="2">
        <v>6</v>
      </c>
      <c r="D10420" s="2">
        <v>308</v>
      </c>
    </row>
    <row r="10421" spans="1:4" x14ac:dyDescent="0.25">
      <c r="A10421" s="2" t="s">
        <v>1637</v>
      </c>
      <c r="B10421" s="2">
        <v>5003695</v>
      </c>
      <c r="C10421" s="2">
        <v>12</v>
      </c>
      <c r="D10421" s="2">
        <v>310</v>
      </c>
    </row>
    <row r="10422" spans="1:4" x14ac:dyDescent="0.25">
      <c r="A10422" s="2" t="s">
        <v>1637</v>
      </c>
      <c r="B10422" s="2">
        <v>5003696</v>
      </c>
      <c r="C10422" s="2">
        <v>6</v>
      </c>
      <c r="D10422" s="2">
        <v>308</v>
      </c>
    </row>
    <row r="10423" spans="1:4" x14ac:dyDescent="0.25">
      <c r="A10423" s="2" t="s">
        <v>1637</v>
      </c>
      <c r="B10423" s="2">
        <v>5003696</v>
      </c>
      <c r="C10423" s="2">
        <v>12</v>
      </c>
      <c r="D10423" s="2">
        <v>310</v>
      </c>
    </row>
    <row r="10424" spans="1:4" x14ac:dyDescent="0.25">
      <c r="A10424" s="2" t="s">
        <v>1637</v>
      </c>
      <c r="B10424" s="2">
        <v>5003697</v>
      </c>
      <c r="C10424" s="2">
        <v>6</v>
      </c>
      <c r="D10424" s="2">
        <v>308</v>
      </c>
    </row>
    <row r="10425" spans="1:4" x14ac:dyDescent="0.25">
      <c r="A10425" s="2" t="s">
        <v>1637</v>
      </c>
      <c r="B10425" s="2">
        <v>5003697</v>
      </c>
      <c r="C10425" s="2">
        <v>12</v>
      </c>
      <c r="D10425" s="2">
        <v>310</v>
      </c>
    </row>
    <row r="10426" spans="1:4" x14ac:dyDescent="0.25">
      <c r="A10426" s="2" t="s">
        <v>1637</v>
      </c>
      <c r="B10426" s="2">
        <v>5003698</v>
      </c>
      <c r="C10426" s="2">
        <v>6</v>
      </c>
      <c r="D10426" s="2">
        <v>308</v>
      </c>
    </row>
    <row r="10427" spans="1:4" x14ac:dyDescent="0.25">
      <c r="A10427" s="2" t="s">
        <v>1637</v>
      </c>
      <c r="B10427" s="2">
        <v>5003698</v>
      </c>
      <c r="C10427" s="2">
        <v>12</v>
      </c>
      <c r="D10427" s="2">
        <v>310</v>
      </c>
    </row>
    <row r="10428" spans="1:4" x14ac:dyDescent="0.25">
      <c r="A10428" s="2" t="s">
        <v>1637</v>
      </c>
      <c r="B10428" s="2">
        <v>5003699</v>
      </c>
      <c r="C10428" s="2">
        <v>6</v>
      </c>
      <c r="D10428" s="2">
        <v>308</v>
      </c>
    </row>
    <row r="10429" spans="1:4" x14ac:dyDescent="0.25">
      <c r="A10429" s="2" t="s">
        <v>1637</v>
      </c>
      <c r="B10429" s="2">
        <v>5003699</v>
      </c>
      <c r="C10429" s="2">
        <v>12</v>
      </c>
      <c r="D10429" s="2">
        <v>310</v>
      </c>
    </row>
    <row r="10430" spans="1:4" x14ac:dyDescent="0.25">
      <c r="A10430" s="2" t="s">
        <v>1637</v>
      </c>
      <c r="B10430" s="2">
        <v>5003700</v>
      </c>
      <c r="C10430" s="2">
        <v>6</v>
      </c>
      <c r="D10430" s="2">
        <v>308</v>
      </c>
    </row>
    <row r="10431" spans="1:4" x14ac:dyDescent="0.25">
      <c r="A10431" s="2" t="s">
        <v>1637</v>
      </c>
      <c r="B10431" s="2">
        <v>5003700</v>
      </c>
      <c r="C10431" s="2">
        <v>12</v>
      </c>
      <c r="D10431" s="2">
        <v>310</v>
      </c>
    </row>
    <row r="10432" spans="1:4" x14ac:dyDescent="0.25">
      <c r="A10432" s="2" t="s">
        <v>1637</v>
      </c>
      <c r="B10432" s="2">
        <v>5003701</v>
      </c>
      <c r="C10432" s="2">
        <v>6</v>
      </c>
      <c r="D10432" s="2">
        <v>308</v>
      </c>
    </row>
    <row r="10433" spans="1:4" x14ac:dyDescent="0.25">
      <c r="A10433" s="2" t="s">
        <v>1637</v>
      </c>
      <c r="B10433" s="2">
        <v>5003701</v>
      </c>
      <c r="C10433" s="2">
        <v>12</v>
      </c>
      <c r="D10433" s="2">
        <v>310</v>
      </c>
    </row>
    <row r="10434" spans="1:4" x14ac:dyDescent="0.25">
      <c r="A10434" s="2" t="s">
        <v>1637</v>
      </c>
      <c r="B10434" s="2">
        <v>5003702</v>
      </c>
      <c r="C10434" s="2">
        <v>6</v>
      </c>
      <c r="D10434" s="2">
        <v>308</v>
      </c>
    </row>
    <row r="10435" spans="1:4" x14ac:dyDescent="0.25">
      <c r="A10435" s="2" t="s">
        <v>1637</v>
      </c>
      <c r="B10435" s="2">
        <v>5003702</v>
      </c>
      <c r="C10435" s="2">
        <v>12</v>
      </c>
      <c r="D10435" s="2">
        <v>310</v>
      </c>
    </row>
    <row r="10436" spans="1:4" x14ac:dyDescent="0.25">
      <c r="A10436" s="2" t="s">
        <v>1637</v>
      </c>
      <c r="B10436" s="2">
        <v>5003703</v>
      </c>
      <c r="C10436" s="2">
        <v>6</v>
      </c>
      <c r="D10436" s="2">
        <v>308</v>
      </c>
    </row>
    <row r="10437" spans="1:4" x14ac:dyDescent="0.25">
      <c r="A10437" s="2" t="s">
        <v>1637</v>
      </c>
      <c r="B10437" s="2">
        <v>5003703</v>
      </c>
      <c r="C10437" s="2">
        <v>12</v>
      </c>
      <c r="D10437" s="2">
        <v>310</v>
      </c>
    </row>
    <row r="10438" spans="1:4" x14ac:dyDescent="0.25">
      <c r="A10438" s="2" t="s">
        <v>1637</v>
      </c>
      <c r="B10438" s="2">
        <v>5003704</v>
      </c>
      <c r="C10438" s="2">
        <v>6</v>
      </c>
      <c r="D10438" s="2">
        <v>308</v>
      </c>
    </row>
    <row r="10439" spans="1:4" x14ac:dyDescent="0.25">
      <c r="A10439" s="2" t="s">
        <v>1637</v>
      </c>
      <c r="B10439" s="2">
        <v>5003704</v>
      </c>
      <c r="C10439" s="2">
        <v>12</v>
      </c>
      <c r="D10439" s="2">
        <v>310</v>
      </c>
    </row>
    <row r="10440" spans="1:4" x14ac:dyDescent="0.25">
      <c r="A10440" s="2" t="s">
        <v>1637</v>
      </c>
      <c r="B10440" s="2">
        <v>5003705</v>
      </c>
      <c r="C10440" s="2">
        <v>6</v>
      </c>
      <c r="D10440" s="2">
        <v>308</v>
      </c>
    </row>
    <row r="10441" spans="1:4" x14ac:dyDescent="0.25">
      <c r="A10441" s="2" t="s">
        <v>1637</v>
      </c>
      <c r="B10441" s="2">
        <v>5003705</v>
      </c>
      <c r="C10441" s="2">
        <v>12</v>
      </c>
      <c r="D10441" s="2">
        <v>310</v>
      </c>
    </row>
    <row r="10442" spans="1:4" x14ac:dyDescent="0.25">
      <c r="A10442" s="2" t="s">
        <v>1637</v>
      </c>
      <c r="B10442" s="2">
        <v>5003706</v>
      </c>
      <c r="C10442" s="2">
        <v>6</v>
      </c>
      <c r="D10442" s="2">
        <v>308</v>
      </c>
    </row>
    <row r="10443" spans="1:4" x14ac:dyDescent="0.25">
      <c r="A10443" s="2" t="s">
        <v>1637</v>
      </c>
      <c r="B10443" s="2">
        <v>5003706</v>
      </c>
      <c r="C10443" s="2">
        <v>12</v>
      </c>
      <c r="D10443" s="2">
        <v>310</v>
      </c>
    </row>
    <row r="10444" spans="1:4" x14ac:dyDescent="0.25">
      <c r="A10444" s="2" t="s">
        <v>1637</v>
      </c>
      <c r="B10444" s="2">
        <v>5003707</v>
      </c>
      <c r="C10444" s="2">
        <v>6</v>
      </c>
      <c r="D10444" s="2">
        <v>308</v>
      </c>
    </row>
    <row r="10445" spans="1:4" x14ac:dyDescent="0.25">
      <c r="A10445" s="2" t="s">
        <v>1637</v>
      </c>
      <c r="B10445" s="2">
        <v>5003707</v>
      </c>
      <c r="C10445" s="2">
        <v>12</v>
      </c>
      <c r="D10445" s="2">
        <v>310</v>
      </c>
    </row>
    <row r="10446" spans="1:4" x14ac:dyDescent="0.25">
      <c r="A10446" s="2" t="s">
        <v>1637</v>
      </c>
      <c r="B10446" s="2">
        <v>5003708</v>
      </c>
      <c r="C10446" s="2">
        <v>6</v>
      </c>
      <c r="D10446" s="2">
        <v>308</v>
      </c>
    </row>
    <row r="10447" spans="1:4" x14ac:dyDescent="0.25">
      <c r="A10447" s="2" t="s">
        <v>1637</v>
      </c>
      <c r="B10447" s="2">
        <v>5003708</v>
      </c>
      <c r="C10447" s="2">
        <v>12</v>
      </c>
      <c r="D10447" s="2">
        <v>310</v>
      </c>
    </row>
    <row r="10448" spans="1:4" x14ac:dyDescent="0.25">
      <c r="A10448" s="2" t="s">
        <v>1637</v>
      </c>
      <c r="B10448" s="2">
        <v>5003709</v>
      </c>
      <c r="C10448" s="2">
        <v>6</v>
      </c>
      <c r="D10448" s="2">
        <v>308</v>
      </c>
    </row>
    <row r="10449" spans="1:4" x14ac:dyDescent="0.25">
      <c r="A10449" s="2" t="s">
        <v>1637</v>
      </c>
      <c r="B10449" s="2">
        <v>5003709</v>
      </c>
      <c r="C10449" s="2">
        <v>12</v>
      </c>
      <c r="D10449" s="2">
        <v>310</v>
      </c>
    </row>
    <row r="10450" spans="1:4" x14ac:dyDescent="0.25">
      <c r="A10450" s="2" t="s">
        <v>1637</v>
      </c>
      <c r="B10450" s="2">
        <v>5003710</v>
      </c>
      <c r="C10450" s="2">
        <v>6</v>
      </c>
      <c r="D10450" s="2">
        <v>308</v>
      </c>
    </row>
    <row r="10451" spans="1:4" x14ac:dyDescent="0.25">
      <c r="A10451" s="2" t="s">
        <v>1637</v>
      </c>
      <c r="B10451" s="2">
        <v>5003710</v>
      </c>
      <c r="C10451" s="2">
        <v>12</v>
      </c>
      <c r="D10451" s="2">
        <v>310</v>
      </c>
    </row>
    <row r="10452" spans="1:4" x14ac:dyDescent="0.25">
      <c r="A10452" s="2" t="s">
        <v>1637</v>
      </c>
      <c r="B10452" s="2">
        <v>5003711</v>
      </c>
      <c r="C10452" s="2">
        <v>6</v>
      </c>
      <c r="D10452" s="2">
        <v>308</v>
      </c>
    </row>
    <row r="10453" spans="1:4" x14ac:dyDescent="0.25">
      <c r="A10453" s="2" t="s">
        <v>1637</v>
      </c>
      <c r="B10453" s="2">
        <v>5003711</v>
      </c>
      <c r="C10453" s="2">
        <v>12</v>
      </c>
      <c r="D10453" s="2">
        <v>310</v>
      </c>
    </row>
    <row r="10454" spans="1:4" x14ac:dyDescent="0.25">
      <c r="A10454" s="2" t="s">
        <v>1637</v>
      </c>
      <c r="B10454" s="2">
        <v>5003712</v>
      </c>
      <c r="C10454" s="2">
        <v>6</v>
      </c>
      <c r="D10454" s="2">
        <v>308</v>
      </c>
    </row>
    <row r="10455" spans="1:4" x14ac:dyDescent="0.25">
      <c r="A10455" s="2" t="s">
        <v>1637</v>
      </c>
      <c r="B10455" s="2">
        <v>5003712</v>
      </c>
      <c r="C10455" s="2">
        <v>12</v>
      </c>
      <c r="D10455" s="2">
        <v>310</v>
      </c>
    </row>
    <row r="10456" spans="1:4" x14ac:dyDescent="0.25">
      <c r="A10456" s="2" t="s">
        <v>1637</v>
      </c>
      <c r="B10456" s="2">
        <v>5003713</v>
      </c>
      <c r="C10456" s="2">
        <v>6</v>
      </c>
      <c r="D10456" s="2">
        <v>308</v>
      </c>
    </row>
    <row r="10457" spans="1:4" x14ac:dyDescent="0.25">
      <c r="A10457" s="2" t="s">
        <v>1637</v>
      </c>
      <c r="B10457" s="2">
        <v>5003713</v>
      </c>
      <c r="C10457" s="2">
        <v>12</v>
      </c>
      <c r="D10457" s="2">
        <v>310</v>
      </c>
    </row>
    <row r="10458" spans="1:4" x14ac:dyDescent="0.25">
      <c r="A10458" s="2" t="s">
        <v>1637</v>
      </c>
      <c r="B10458" s="2">
        <v>5003714</v>
      </c>
      <c r="C10458" s="2">
        <v>6</v>
      </c>
      <c r="D10458" s="2">
        <v>308</v>
      </c>
    </row>
    <row r="10459" spans="1:4" x14ac:dyDescent="0.25">
      <c r="A10459" s="2" t="s">
        <v>1637</v>
      </c>
      <c r="B10459" s="2">
        <v>5003714</v>
      </c>
      <c r="C10459" s="2">
        <v>12</v>
      </c>
      <c r="D10459" s="2">
        <v>310</v>
      </c>
    </row>
    <row r="10460" spans="1:4" x14ac:dyDescent="0.25">
      <c r="A10460" s="2" t="s">
        <v>1637</v>
      </c>
      <c r="B10460" s="2">
        <v>5003715</v>
      </c>
      <c r="C10460" s="2">
        <v>6</v>
      </c>
      <c r="D10460" s="2">
        <v>308</v>
      </c>
    </row>
    <row r="10461" spans="1:4" x14ac:dyDescent="0.25">
      <c r="A10461" s="2" t="s">
        <v>1637</v>
      </c>
      <c r="B10461" s="2">
        <v>5003715</v>
      </c>
      <c r="C10461" s="2">
        <v>12</v>
      </c>
      <c r="D10461" s="2">
        <v>310</v>
      </c>
    </row>
    <row r="10462" spans="1:4" x14ac:dyDescent="0.25">
      <c r="A10462" s="2" t="s">
        <v>1637</v>
      </c>
      <c r="B10462" s="2">
        <v>5003716</v>
      </c>
      <c r="C10462" s="2">
        <v>6</v>
      </c>
      <c r="D10462" s="2">
        <v>308</v>
      </c>
    </row>
    <row r="10463" spans="1:4" x14ac:dyDescent="0.25">
      <c r="A10463" s="2" t="s">
        <v>1637</v>
      </c>
      <c r="B10463" s="2">
        <v>5003716</v>
      </c>
      <c r="C10463" s="2">
        <v>12</v>
      </c>
      <c r="D10463" s="2">
        <v>310</v>
      </c>
    </row>
    <row r="10464" spans="1:4" x14ac:dyDescent="0.25">
      <c r="A10464" s="2" t="s">
        <v>1637</v>
      </c>
      <c r="B10464" s="2">
        <v>5003717</v>
      </c>
      <c r="C10464" s="2">
        <v>6</v>
      </c>
      <c r="D10464" s="2">
        <v>308</v>
      </c>
    </row>
    <row r="10465" spans="1:4" x14ac:dyDescent="0.25">
      <c r="A10465" s="2" t="s">
        <v>1637</v>
      </c>
      <c r="B10465" s="2">
        <v>5003717</v>
      </c>
      <c r="C10465" s="2">
        <v>12</v>
      </c>
      <c r="D10465" s="2">
        <v>310</v>
      </c>
    </row>
    <row r="10466" spans="1:4" x14ac:dyDescent="0.25">
      <c r="A10466" s="2" t="s">
        <v>1637</v>
      </c>
      <c r="B10466" s="2">
        <v>5003718</v>
      </c>
      <c r="C10466" s="2">
        <v>6</v>
      </c>
      <c r="D10466" s="2">
        <v>308</v>
      </c>
    </row>
    <row r="10467" spans="1:4" x14ac:dyDescent="0.25">
      <c r="A10467" s="2" t="s">
        <v>1637</v>
      </c>
      <c r="B10467" s="2">
        <v>5003718</v>
      </c>
      <c r="C10467" s="2">
        <v>12</v>
      </c>
      <c r="D10467" s="2">
        <v>310</v>
      </c>
    </row>
    <row r="10468" spans="1:4" x14ac:dyDescent="0.25">
      <c r="A10468" s="2" t="s">
        <v>1637</v>
      </c>
      <c r="B10468" s="2">
        <v>5003719</v>
      </c>
      <c r="C10468" s="2">
        <v>6</v>
      </c>
      <c r="D10468" s="2">
        <v>308</v>
      </c>
    </row>
    <row r="10469" spans="1:4" x14ac:dyDescent="0.25">
      <c r="A10469" s="2" t="s">
        <v>1637</v>
      </c>
      <c r="B10469" s="2">
        <v>5003719</v>
      </c>
      <c r="C10469" s="2">
        <v>12</v>
      </c>
      <c r="D10469" s="2">
        <v>310</v>
      </c>
    </row>
    <row r="10470" spans="1:4" x14ac:dyDescent="0.25">
      <c r="A10470" s="2" t="s">
        <v>1637</v>
      </c>
      <c r="B10470" s="2">
        <v>5003720</v>
      </c>
      <c r="C10470" s="2">
        <v>6</v>
      </c>
      <c r="D10470" s="2">
        <v>308</v>
      </c>
    </row>
    <row r="10471" spans="1:4" x14ac:dyDescent="0.25">
      <c r="A10471" s="2" t="s">
        <v>1637</v>
      </c>
      <c r="B10471" s="2">
        <v>5003720</v>
      </c>
      <c r="C10471" s="2">
        <v>12</v>
      </c>
      <c r="D10471" s="2">
        <v>310</v>
      </c>
    </row>
    <row r="10472" spans="1:4" x14ac:dyDescent="0.25">
      <c r="A10472" s="2" t="s">
        <v>1637</v>
      </c>
      <c r="B10472" s="2">
        <v>5003721</v>
      </c>
      <c r="C10472" s="2">
        <v>6</v>
      </c>
      <c r="D10472" s="2">
        <v>308</v>
      </c>
    </row>
    <row r="10473" spans="1:4" x14ac:dyDescent="0.25">
      <c r="A10473" s="2" t="s">
        <v>1637</v>
      </c>
      <c r="B10473" s="2">
        <v>5003721</v>
      </c>
      <c r="C10473" s="2">
        <v>12</v>
      </c>
      <c r="D10473" s="2">
        <v>310</v>
      </c>
    </row>
    <row r="10474" spans="1:4" x14ac:dyDescent="0.25">
      <c r="A10474" s="2" t="s">
        <v>1637</v>
      </c>
      <c r="B10474" s="2">
        <v>5003722</v>
      </c>
      <c r="C10474" s="2">
        <v>6</v>
      </c>
      <c r="D10474" s="2">
        <v>308</v>
      </c>
    </row>
    <row r="10475" spans="1:4" x14ac:dyDescent="0.25">
      <c r="A10475" s="2" t="s">
        <v>1637</v>
      </c>
      <c r="B10475" s="2">
        <v>5003722</v>
      </c>
      <c r="C10475" s="2">
        <v>12</v>
      </c>
      <c r="D10475" s="2">
        <v>310</v>
      </c>
    </row>
    <row r="10476" spans="1:4" x14ac:dyDescent="0.25">
      <c r="A10476" s="2" t="s">
        <v>1637</v>
      </c>
      <c r="B10476" s="2">
        <v>5003723</v>
      </c>
      <c r="C10476" s="2">
        <v>6</v>
      </c>
      <c r="D10476" s="2">
        <v>308</v>
      </c>
    </row>
    <row r="10477" spans="1:4" x14ac:dyDescent="0.25">
      <c r="A10477" s="2" t="s">
        <v>1637</v>
      </c>
      <c r="B10477" s="2">
        <v>5003723</v>
      </c>
      <c r="C10477" s="2">
        <v>12</v>
      </c>
      <c r="D10477" s="2">
        <v>310</v>
      </c>
    </row>
    <row r="10478" spans="1:4" x14ac:dyDescent="0.25">
      <c r="A10478" s="2" t="s">
        <v>1637</v>
      </c>
      <c r="B10478" s="2">
        <v>5003724</v>
      </c>
      <c r="C10478" s="2">
        <v>6</v>
      </c>
      <c r="D10478" s="2">
        <v>308</v>
      </c>
    </row>
    <row r="10479" spans="1:4" x14ac:dyDescent="0.25">
      <c r="A10479" s="2" t="s">
        <v>1637</v>
      </c>
      <c r="B10479" s="2">
        <v>5003724</v>
      </c>
      <c r="C10479" s="2">
        <v>12</v>
      </c>
      <c r="D10479" s="2">
        <v>310</v>
      </c>
    </row>
    <row r="10480" spans="1:4" x14ac:dyDescent="0.25">
      <c r="A10480" s="2" t="s">
        <v>1637</v>
      </c>
      <c r="B10480" s="2">
        <v>5003725</v>
      </c>
      <c r="C10480" s="2">
        <v>6</v>
      </c>
      <c r="D10480" s="2">
        <v>308</v>
      </c>
    </row>
    <row r="10481" spans="1:4" x14ac:dyDescent="0.25">
      <c r="A10481" s="2" t="s">
        <v>1637</v>
      </c>
      <c r="B10481" s="2">
        <v>5003725</v>
      </c>
      <c r="C10481" s="2">
        <v>12</v>
      </c>
      <c r="D10481" s="2">
        <v>310</v>
      </c>
    </row>
    <row r="10482" spans="1:4" x14ac:dyDescent="0.25">
      <c r="A10482" s="2" t="s">
        <v>1637</v>
      </c>
      <c r="B10482" s="2">
        <v>5003726</v>
      </c>
      <c r="C10482" s="2">
        <v>6</v>
      </c>
      <c r="D10482" s="2">
        <v>308</v>
      </c>
    </row>
    <row r="10483" spans="1:4" x14ac:dyDescent="0.25">
      <c r="A10483" s="2" t="s">
        <v>1637</v>
      </c>
      <c r="B10483" s="2">
        <v>5003726</v>
      </c>
      <c r="C10483" s="2">
        <v>12</v>
      </c>
      <c r="D10483" s="2">
        <v>310</v>
      </c>
    </row>
    <row r="10484" spans="1:4" x14ac:dyDescent="0.25">
      <c r="A10484" s="2" t="s">
        <v>1637</v>
      </c>
      <c r="B10484" s="2">
        <v>5003727</v>
      </c>
      <c r="C10484" s="2">
        <v>6</v>
      </c>
      <c r="D10484" s="2">
        <v>308</v>
      </c>
    </row>
    <row r="10485" spans="1:4" x14ac:dyDescent="0.25">
      <c r="A10485" s="2" t="s">
        <v>1637</v>
      </c>
      <c r="B10485" s="2">
        <v>5003727</v>
      </c>
      <c r="C10485" s="2">
        <v>12</v>
      </c>
      <c r="D10485" s="2">
        <v>310</v>
      </c>
    </row>
    <row r="10486" spans="1:4" x14ac:dyDescent="0.25">
      <c r="A10486" s="2" t="s">
        <v>1637</v>
      </c>
      <c r="B10486" s="2">
        <v>5003728</v>
      </c>
      <c r="C10486" s="2">
        <v>6</v>
      </c>
      <c r="D10486" s="2">
        <v>308</v>
      </c>
    </row>
    <row r="10487" spans="1:4" x14ac:dyDescent="0.25">
      <c r="A10487" s="2" t="s">
        <v>1637</v>
      </c>
      <c r="B10487" s="2">
        <v>5003728</v>
      </c>
      <c r="C10487" s="2">
        <v>12</v>
      </c>
      <c r="D10487" s="2">
        <v>310</v>
      </c>
    </row>
    <row r="10488" spans="1:4" x14ac:dyDescent="0.25">
      <c r="A10488" s="2" t="s">
        <v>1637</v>
      </c>
      <c r="B10488" s="2">
        <v>5003729</v>
      </c>
      <c r="C10488" s="2">
        <v>6</v>
      </c>
      <c r="D10488" s="2">
        <v>308</v>
      </c>
    </row>
    <row r="10489" spans="1:4" x14ac:dyDescent="0.25">
      <c r="A10489" s="2" t="s">
        <v>1637</v>
      </c>
      <c r="B10489" s="2">
        <v>5003729</v>
      </c>
      <c r="C10489" s="2">
        <v>12</v>
      </c>
      <c r="D10489" s="2">
        <v>310</v>
      </c>
    </row>
    <row r="10490" spans="1:4" x14ac:dyDescent="0.25">
      <c r="A10490" s="2" t="s">
        <v>1637</v>
      </c>
      <c r="B10490" s="2">
        <v>5003730</v>
      </c>
      <c r="C10490" s="2">
        <v>6</v>
      </c>
      <c r="D10490" s="2">
        <v>308</v>
      </c>
    </row>
    <row r="10491" spans="1:4" x14ac:dyDescent="0.25">
      <c r="A10491" s="2" t="s">
        <v>1637</v>
      </c>
      <c r="B10491" s="2">
        <v>5003730</v>
      </c>
      <c r="C10491" s="2">
        <v>12</v>
      </c>
      <c r="D10491" s="2">
        <v>310</v>
      </c>
    </row>
    <row r="10492" spans="1:4" x14ac:dyDescent="0.25">
      <c r="A10492" s="2" t="s">
        <v>1637</v>
      </c>
      <c r="B10492" s="2">
        <v>5003731</v>
      </c>
      <c r="C10492" s="2">
        <v>6</v>
      </c>
      <c r="D10492" s="2">
        <v>308</v>
      </c>
    </row>
    <row r="10493" spans="1:4" x14ac:dyDescent="0.25">
      <c r="A10493" s="2" t="s">
        <v>1637</v>
      </c>
      <c r="B10493" s="2">
        <v>5003731</v>
      </c>
      <c r="C10493" s="2">
        <v>12</v>
      </c>
      <c r="D10493" s="2">
        <v>310</v>
      </c>
    </row>
    <row r="10494" spans="1:4" x14ac:dyDescent="0.25">
      <c r="A10494" s="2" t="s">
        <v>1637</v>
      </c>
      <c r="B10494" s="2">
        <v>5003732</v>
      </c>
      <c r="C10494" s="2">
        <v>6</v>
      </c>
      <c r="D10494" s="2">
        <v>308</v>
      </c>
    </row>
    <row r="10495" spans="1:4" x14ac:dyDescent="0.25">
      <c r="A10495" s="2" t="s">
        <v>1637</v>
      </c>
      <c r="B10495" s="2">
        <v>5003732</v>
      </c>
      <c r="C10495" s="2">
        <v>12</v>
      </c>
      <c r="D10495" s="2">
        <v>310</v>
      </c>
    </row>
    <row r="10496" spans="1:4" x14ac:dyDescent="0.25">
      <c r="A10496" s="2" t="s">
        <v>1637</v>
      </c>
      <c r="B10496" s="2">
        <v>5003733</v>
      </c>
      <c r="C10496" s="2">
        <v>6</v>
      </c>
      <c r="D10496" s="2">
        <v>308</v>
      </c>
    </row>
    <row r="10497" spans="1:4" x14ac:dyDescent="0.25">
      <c r="A10497" s="2" t="s">
        <v>1637</v>
      </c>
      <c r="B10497" s="2">
        <v>5003733</v>
      </c>
      <c r="C10497" s="2">
        <v>12</v>
      </c>
      <c r="D10497" s="2">
        <v>310</v>
      </c>
    </row>
    <row r="10498" spans="1:4" x14ac:dyDescent="0.25">
      <c r="A10498" s="2" t="s">
        <v>1637</v>
      </c>
      <c r="B10498" s="2">
        <v>5003734</v>
      </c>
      <c r="C10498" s="2">
        <v>6</v>
      </c>
      <c r="D10498" s="2">
        <v>308</v>
      </c>
    </row>
    <row r="10499" spans="1:4" x14ac:dyDescent="0.25">
      <c r="A10499" s="2" t="s">
        <v>1637</v>
      </c>
      <c r="B10499" s="2">
        <v>5003734</v>
      </c>
      <c r="C10499" s="2">
        <v>12</v>
      </c>
      <c r="D10499" s="2">
        <v>310</v>
      </c>
    </row>
    <row r="10500" spans="1:4" x14ac:dyDescent="0.25">
      <c r="A10500" s="2" t="s">
        <v>1637</v>
      </c>
      <c r="B10500" s="2">
        <v>5003735</v>
      </c>
      <c r="C10500" s="2">
        <v>6</v>
      </c>
      <c r="D10500" s="2">
        <v>308</v>
      </c>
    </row>
    <row r="10501" spans="1:4" x14ac:dyDescent="0.25">
      <c r="A10501" s="2" t="s">
        <v>1637</v>
      </c>
      <c r="B10501" s="2">
        <v>5003735</v>
      </c>
      <c r="C10501" s="2">
        <v>12</v>
      </c>
      <c r="D10501" s="2">
        <v>310</v>
      </c>
    </row>
    <row r="10502" spans="1:4" x14ac:dyDescent="0.25">
      <c r="A10502" s="2" t="s">
        <v>1637</v>
      </c>
      <c r="B10502" s="2">
        <v>5003736</v>
      </c>
      <c r="C10502" s="2">
        <v>6</v>
      </c>
      <c r="D10502" s="2">
        <v>308</v>
      </c>
    </row>
    <row r="10503" spans="1:4" x14ac:dyDescent="0.25">
      <c r="A10503" s="2" t="s">
        <v>1637</v>
      </c>
      <c r="B10503" s="2">
        <v>5003736</v>
      </c>
      <c r="C10503" s="2">
        <v>12</v>
      </c>
      <c r="D10503" s="2">
        <v>310</v>
      </c>
    </row>
    <row r="10504" spans="1:4" x14ac:dyDescent="0.25">
      <c r="A10504" s="2" t="s">
        <v>1637</v>
      </c>
      <c r="B10504" s="2">
        <v>5003737</v>
      </c>
      <c r="C10504" s="2">
        <v>6</v>
      </c>
      <c r="D10504" s="2">
        <v>308</v>
      </c>
    </row>
    <row r="10505" spans="1:4" x14ac:dyDescent="0.25">
      <c r="A10505" s="2" t="s">
        <v>1637</v>
      </c>
      <c r="B10505" s="2">
        <v>5003737</v>
      </c>
      <c r="C10505" s="2">
        <v>12</v>
      </c>
      <c r="D10505" s="2">
        <v>310</v>
      </c>
    </row>
    <row r="10506" spans="1:4" x14ac:dyDescent="0.25">
      <c r="A10506" s="2" t="s">
        <v>1637</v>
      </c>
      <c r="B10506" s="2">
        <v>5003738</v>
      </c>
      <c r="C10506" s="2">
        <v>6</v>
      </c>
      <c r="D10506" s="2">
        <v>308</v>
      </c>
    </row>
    <row r="10507" spans="1:4" x14ac:dyDescent="0.25">
      <c r="A10507" s="2" t="s">
        <v>1637</v>
      </c>
      <c r="B10507" s="2">
        <v>5003738</v>
      </c>
      <c r="C10507" s="2">
        <v>12</v>
      </c>
      <c r="D10507" s="2">
        <v>310</v>
      </c>
    </row>
    <row r="10508" spans="1:4" x14ac:dyDescent="0.25">
      <c r="A10508" s="2" t="s">
        <v>1637</v>
      </c>
      <c r="B10508" s="2">
        <v>5003739</v>
      </c>
      <c r="C10508" s="2">
        <v>6</v>
      </c>
      <c r="D10508" s="2">
        <v>308</v>
      </c>
    </row>
    <row r="10509" spans="1:4" x14ac:dyDescent="0.25">
      <c r="A10509" s="2" t="s">
        <v>1637</v>
      </c>
      <c r="B10509" s="2">
        <v>5003739</v>
      </c>
      <c r="C10509" s="2">
        <v>12</v>
      </c>
      <c r="D10509" s="2">
        <v>310</v>
      </c>
    </row>
    <row r="10510" spans="1:4" x14ac:dyDescent="0.25">
      <c r="A10510" s="2" t="s">
        <v>1637</v>
      </c>
      <c r="B10510" s="2">
        <v>5003740</v>
      </c>
      <c r="C10510" s="2">
        <v>6</v>
      </c>
      <c r="D10510" s="2">
        <v>308</v>
      </c>
    </row>
    <row r="10511" spans="1:4" x14ac:dyDescent="0.25">
      <c r="A10511" s="2" t="s">
        <v>1637</v>
      </c>
      <c r="B10511" s="2">
        <v>5003740</v>
      </c>
      <c r="C10511" s="2">
        <v>12</v>
      </c>
      <c r="D10511" s="2">
        <v>310</v>
      </c>
    </row>
    <row r="10512" spans="1:4" x14ac:dyDescent="0.25">
      <c r="A10512" s="2" t="s">
        <v>1637</v>
      </c>
      <c r="B10512" s="2">
        <v>5003741</v>
      </c>
      <c r="C10512" s="2">
        <v>6</v>
      </c>
      <c r="D10512" s="2">
        <v>308</v>
      </c>
    </row>
    <row r="10513" spans="1:4" x14ac:dyDescent="0.25">
      <c r="A10513" s="2" t="s">
        <v>1637</v>
      </c>
      <c r="B10513" s="2">
        <v>5003741</v>
      </c>
      <c r="C10513" s="2">
        <v>12</v>
      </c>
      <c r="D10513" s="2">
        <v>310</v>
      </c>
    </row>
    <row r="10514" spans="1:4" x14ac:dyDescent="0.25">
      <c r="A10514" s="2" t="s">
        <v>1637</v>
      </c>
      <c r="B10514" s="2">
        <v>5003742</v>
      </c>
      <c r="C10514" s="2">
        <v>6</v>
      </c>
      <c r="D10514" s="2">
        <v>308</v>
      </c>
    </row>
    <row r="10515" spans="1:4" x14ac:dyDescent="0.25">
      <c r="A10515" s="2" t="s">
        <v>1637</v>
      </c>
      <c r="B10515" s="2">
        <v>5003742</v>
      </c>
      <c r="C10515" s="2">
        <v>12</v>
      </c>
      <c r="D10515" s="2">
        <v>310</v>
      </c>
    </row>
    <row r="10516" spans="1:4" x14ac:dyDescent="0.25">
      <c r="A10516" s="2" t="s">
        <v>1637</v>
      </c>
      <c r="B10516" s="2">
        <v>5003743</v>
      </c>
      <c r="C10516" s="2">
        <v>6</v>
      </c>
      <c r="D10516" s="2">
        <v>308</v>
      </c>
    </row>
    <row r="10517" spans="1:4" x14ac:dyDescent="0.25">
      <c r="A10517" s="2" t="s">
        <v>1637</v>
      </c>
      <c r="B10517" s="2">
        <v>5003743</v>
      </c>
      <c r="C10517" s="2">
        <v>12</v>
      </c>
      <c r="D10517" s="2">
        <v>310</v>
      </c>
    </row>
    <row r="10518" spans="1:4" x14ac:dyDescent="0.25">
      <c r="A10518" s="2" t="s">
        <v>1637</v>
      </c>
      <c r="B10518" s="2">
        <v>5003744</v>
      </c>
      <c r="C10518" s="2">
        <v>6</v>
      </c>
      <c r="D10518" s="2">
        <v>308</v>
      </c>
    </row>
    <row r="10519" spans="1:4" x14ac:dyDescent="0.25">
      <c r="A10519" s="2" t="s">
        <v>1637</v>
      </c>
      <c r="B10519" s="2">
        <v>5003744</v>
      </c>
      <c r="C10519" s="2">
        <v>12</v>
      </c>
      <c r="D10519" s="2">
        <v>310</v>
      </c>
    </row>
    <row r="10520" spans="1:4" x14ac:dyDescent="0.25">
      <c r="A10520" s="2" t="s">
        <v>1637</v>
      </c>
      <c r="B10520" s="2">
        <v>5003745</v>
      </c>
      <c r="C10520" s="2">
        <v>6</v>
      </c>
      <c r="D10520" s="2">
        <v>308</v>
      </c>
    </row>
    <row r="10521" spans="1:4" x14ac:dyDescent="0.25">
      <c r="A10521" s="2" t="s">
        <v>1637</v>
      </c>
      <c r="B10521" s="2">
        <v>5003745</v>
      </c>
      <c r="C10521" s="2">
        <v>12</v>
      </c>
      <c r="D10521" s="2">
        <v>310</v>
      </c>
    </row>
    <row r="10522" spans="1:4" x14ac:dyDescent="0.25">
      <c r="A10522" s="2" t="s">
        <v>1637</v>
      </c>
      <c r="B10522" s="2">
        <v>5003746</v>
      </c>
      <c r="C10522" s="2">
        <v>6</v>
      </c>
      <c r="D10522" s="2">
        <v>308</v>
      </c>
    </row>
    <row r="10523" spans="1:4" x14ac:dyDescent="0.25">
      <c r="A10523" s="2" t="s">
        <v>1637</v>
      </c>
      <c r="B10523" s="2">
        <v>5003746</v>
      </c>
      <c r="C10523" s="2">
        <v>12</v>
      </c>
      <c r="D10523" s="2">
        <v>310</v>
      </c>
    </row>
    <row r="10524" spans="1:4" x14ac:dyDescent="0.25">
      <c r="A10524" s="2" t="s">
        <v>1637</v>
      </c>
      <c r="B10524" s="2">
        <v>5003747</v>
      </c>
      <c r="C10524" s="2">
        <v>6</v>
      </c>
      <c r="D10524" s="2">
        <v>308</v>
      </c>
    </row>
    <row r="10525" spans="1:4" x14ac:dyDescent="0.25">
      <c r="A10525" s="2" t="s">
        <v>1637</v>
      </c>
      <c r="B10525" s="2">
        <v>5003747</v>
      </c>
      <c r="C10525" s="2">
        <v>12</v>
      </c>
      <c r="D10525" s="2">
        <v>310</v>
      </c>
    </row>
    <row r="10526" spans="1:4" x14ac:dyDescent="0.25">
      <c r="A10526" s="2" t="s">
        <v>1637</v>
      </c>
      <c r="B10526" s="2">
        <v>5003748</v>
      </c>
      <c r="C10526" s="2">
        <v>6</v>
      </c>
      <c r="D10526" s="2">
        <v>308</v>
      </c>
    </row>
    <row r="10527" spans="1:4" x14ac:dyDescent="0.25">
      <c r="A10527" s="2" t="s">
        <v>1637</v>
      </c>
      <c r="B10527" s="2">
        <v>5003748</v>
      </c>
      <c r="C10527" s="2">
        <v>12</v>
      </c>
      <c r="D10527" s="2">
        <v>310</v>
      </c>
    </row>
    <row r="10528" spans="1:4" x14ac:dyDescent="0.25">
      <c r="A10528" s="2" t="s">
        <v>1637</v>
      </c>
      <c r="B10528" s="2">
        <v>5003749</v>
      </c>
      <c r="C10528" s="2">
        <v>6</v>
      </c>
      <c r="D10528" s="2">
        <v>308</v>
      </c>
    </row>
    <row r="10529" spans="1:4" x14ac:dyDescent="0.25">
      <c r="A10529" s="2" t="s">
        <v>1637</v>
      </c>
      <c r="B10529" s="2">
        <v>5003749</v>
      </c>
      <c r="C10529" s="2">
        <v>12</v>
      </c>
      <c r="D10529" s="2">
        <v>310</v>
      </c>
    </row>
    <row r="10530" spans="1:4" x14ac:dyDescent="0.25">
      <c r="A10530" s="2" t="s">
        <v>1637</v>
      </c>
      <c r="B10530" s="2">
        <v>5003750</v>
      </c>
      <c r="C10530" s="2">
        <v>6</v>
      </c>
      <c r="D10530" s="2">
        <v>308</v>
      </c>
    </row>
    <row r="10531" spans="1:4" x14ac:dyDescent="0.25">
      <c r="A10531" s="2" t="s">
        <v>1637</v>
      </c>
      <c r="B10531" s="2">
        <v>5003750</v>
      </c>
      <c r="C10531" s="2">
        <v>12</v>
      </c>
      <c r="D10531" s="2">
        <v>310</v>
      </c>
    </row>
    <row r="10532" spans="1:4" x14ac:dyDescent="0.25">
      <c r="A10532" s="2" t="s">
        <v>1637</v>
      </c>
      <c r="B10532" s="2">
        <v>5003751</v>
      </c>
      <c r="C10532" s="2">
        <v>6</v>
      </c>
      <c r="D10532" s="2">
        <v>308</v>
      </c>
    </row>
    <row r="10533" spans="1:4" x14ac:dyDescent="0.25">
      <c r="A10533" s="2" t="s">
        <v>1637</v>
      </c>
      <c r="B10533" s="2">
        <v>5003751</v>
      </c>
      <c r="C10533" s="2">
        <v>12</v>
      </c>
      <c r="D10533" s="2">
        <v>310</v>
      </c>
    </row>
    <row r="10534" spans="1:4" x14ac:dyDescent="0.25">
      <c r="A10534" s="2" t="s">
        <v>1637</v>
      </c>
      <c r="B10534" s="2">
        <v>5003752</v>
      </c>
      <c r="C10534" s="2">
        <v>6</v>
      </c>
      <c r="D10534" s="2">
        <v>308</v>
      </c>
    </row>
    <row r="10535" spans="1:4" x14ac:dyDescent="0.25">
      <c r="A10535" s="2" t="s">
        <v>1637</v>
      </c>
      <c r="B10535" s="2">
        <v>5003752</v>
      </c>
      <c r="C10535" s="2">
        <v>12</v>
      </c>
      <c r="D10535" s="2">
        <v>310</v>
      </c>
    </row>
    <row r="10536" spans="1:4" x14ac:dyDescent="0.25">
      <c r="A10536" s="2" t="s">
        <v>1637</v>
      </c>
      <c r="B10536" s="2">
        <v>5003753</v>
      </c>
      <c r="C10536" s="2">
        <v>6</v>
      </c>
      <c r="D10536" s="2">
        <v>308</v>
      </c>
    </row>
    <row r="10537" spans="1:4" x14ac:dyDescent="0.25">
      <c r="A10537" s="2" t="s">
        <v>1637</v>
      </c>
      <c r="B10537" s="2">
        <v>5003753</v>
      </c>
      <c r="C10537" s="2">
        <v>12</v>
      </c>
      <c r="D10537" s="2">
        <v>310</v>
      </c>
    </row>
    <row r="10538" spans="1:4" x14ac:dyDescent="0.25">
      <c r="A10538" s="2" t="s">
        <v>1637</v>
      </c>
      <c r="B10538" s="2">
        <v>5003754</v>
      </c>
      <c r="C10538" s="2">
        <v>6</v>
      </c>
      <c r="D10538" s="2">
        <v>308</v>
      </c>
    </row>
    <row r="10539" spans="1:4" x14ac:dyDescent="0.25">
      <c r="A10539" s="2" t="s">
        <v>1637</v>
      </c>
      <c r="B10539" s="2">
        <v>5003754</v>
      </c>
      <c r="C10539" s="2">
        <v>12</v>
      </c>
      <c r="D10539" s="2">
        <v>310</v>
      </c>
    </row>
    <row r="10540" spans="1:4" x14ac:dyDescent="0.25">
      <c r="A10540" s="2" t="s">
        <v>1637</v>
      </c>
      <c r="B10540" s="2">
        <v>5003755</v>
      </c>
      <c r="C10540" s="2">
        <v>6</v>
      </c>
      <c r="D10540" s="2">
        <v>308</v>
      </c>
    </row>
    <row r="10541" spans="1:4" x14ac:dyDescent="0.25">
      <c r="A10541" s="2" t="s">
        <v>1637</v>
      </c>
      <c r="B10541" s="2">
        <v>5003755</v>
      </c>
      <c r="C10541" s="2">
        <v>12</v>
      </c>
      <c r="D10541" s="2">
        <v>310</v>
      </c>
    </row>
    <row r="10542" spans="1:4" x14ac:dyDescent="0.25">
      <c r="A10542" s="2" t="s">
        <v>1637</v>
      </c>
      <c r="B10542" s="2">
        <v>5003756</v>
      </c>
      <c r="C10542" s="2">
        <v>6</v>
      </c>
      <c r="D10542" s="2">
        <v>308</v>
      </c>
    </row>
    <row r="10543" spans="1:4" x14ac:dyDescent="0.25">
      <c r="A10543" s="2" t="s">
        <v>1637</v>
      </c>
      <c r="B10543" s="2">
        <v>5003756</v>
      </c>
      <c r="C10543" s="2">
        <v>12</v>
      </c>
      <c r="D10543" s="2">
        <v>310</v>
      </c>
    </row>
    <row r="10544" spans="1:4" x14ac:dyDescent="0.25">
      <c r="A10544" s="2" t="s">
        <v>1637</v>
      </c>
      <c r="B10544" s="2">
        <v>5003757</v>
      </c>
      <c r="C10544" s="2">
        <v>6</v>
      </c>
      <c r="D10544" s="2">
        <v>308</v>
      </c>
    </row>
    <row r="10545" spans="1:4" x14ac:dyDescent="0.25">
      <c r="A10545" s="2" t="s">
        <v>1637</v>
      </c>
      <c r="B10545" s="2">
        <v>5003757</v>
      </c>
      <c r="C10545" s="2">
        <v>12</v>
      </c>
      <c r="D10545" s="2">
        <v>310</v>
      </c>
    </row>
    <row r="10546" spans="1:4" x14ac:dyDescent="0.25">
      <c r="A10546" s="2" t="s">
        <v>1637</v>
      </c>
      <c r="B10546" s="2">
        <v>5003758</v>
      </c>
      <c r="C10546" s="2">
        <v>6</v>
      </c>
      <c r="D10546" s="2">
        <v>308</v>
      </c>
    </row>
    <row r="10547" spans="1:4" x14ac:dyDescent="0.25">
      <c r="A10547" s="2" t="s">
        <v>1637</v>
      </c>
      <c r="B10547" s="2">
        <v>5003758</v>
      </c>
      <c r="C10547" s="2">
        <v>12</v>
      </c>
      <c r="D10547" s="2">
        <v>310</v>
      </c>
    </row>
    <row r="10548" spans="1:4" x14ac:dyDescent="0.25">
      <c r="A10548" s="2" t="s">
        <v>1637</v>
      </c>
      <c r="B10548" s="2">
        <v>5003759</v>
      </c>
      <c r="C10548" s="2">
        <v>6</v>
      </c>
      <c r="D10548" s="2">
        <v>308</v>
      </c>
    </row>
    <row r="10549" spans="1:4" x14ac:dyDescent="0.25">
      <c r="A10549" s="2" t="s">
        <v>1637</v>
      </c>
      <c r="B10549" s="2">
        <v>5003759</v>
      </c>
      <c r="C10549" s="2">
        <v>12</v>
      </c>
      <c r="D10549" s="2">
        <v>310</v>
      </c>
    </row>
    <row r="10550" spans="1:4" x14ac:dyDescent="0.25">
      <c r="A10550" s="2" t="s">
        <v>1637</v>
      </c>
      <c r="B10550" s="2">
        <v>5003760</v>
      </c>
      <c r="C10550" s="2">
        <v>6</v>
      </c>
      <c r="D10550" s="2">
        <v>308</v>
      </c>
    </row>
    <row r="10551" spans="1:4" x14ac:dyDescent="0.25">
      <c r="A10551" s="2" t="s">
        <v>1637</v>
      </c>
      <c r="B10551" s="2">
        <v>5003760</v>
      </c>
      <c r="C10551" s="2">
        <v>12</v>
      </c>
      <c r="D10551" s="2">
        <v>310</v>
      </c>
    </row>
    <row r="10552" spans="1:4" x14ac:dyDescent="0.25">
      <c r="A10552" s="2" t="s">
        <v>1637</v>
      </c>
      <c r="B10552" s="2">
        <v>5003761</v>
      </c>
      <c r="C10552" s="2">
        <v>6</v>
      </c>
      <c r="D10552" s="2">
        <v>308</v>
      </c>
    </row>
    <row r="10553" spans="1:4" x14ac:dyDescent="0.25">
      <c r="A10553" s="2" t="s">
        <v>1637</v>
      </c>
      <c r="B10553" s="2">
        <v>5003761</v>
      </c>
      <c r="C10553" s="2">
        <v>12</v>
      </c>
      <c r="D10553" s="2">
        <v>310</v>
      </c>
    </row>
    <row r="10554" spans="1:4" x14ac:dyDescent="0.25">
      <c r="A10554" s="2" t="s">
        <v>1637</v>
      </c>
      <c r="B10554" s="2">
        <v>5003762</v>
      </c>
      <c r="C10554" s="2">
        <v>6</v>
      </c>
      <c r="D10554" s="2">
        <v>308</v>
      </c>
    </row>
    <row r="10555" spans="1:4" x14ac:dyDescent="0.25">
      <c r="A10555" s="2" t="s">
        <v>1637</v>
      </c>
      <c r="B10555" s="2">
        <v>5003762</v>
      </c>
      <c r="C10555" s="2">
        <v>12</v>
      </c>
      <c r="D10555" s="2">
        <v>310</v>
      </c>
    </row>
    <row r="10556" spans="1:4" x14ac:dyDescent="0.25">
      <c r="A10556" s="2" t="s">
        <v>1637</v>
      </c>
      <c r="B10556" s="2">
        <v>5003763</v>
      </c>
      <c r="C10556" s="2">
        <v>6</v>
      </c>
      <c r="D10556" s="2">
        <v>308</v>
      </c>
    </row>
    <row r="10557" spans="1:4" x14ac:dyDescent="0.25">
      <c r="A10557" s="2" t="s">
        <v>1637</v>
      </c>
      <c r="B10557" s="2">
        <v>5003763</v>
      </c>
      <c r="C10557" s="2">
        <v>12</v>
      </c>
      <c r="D10557" s="2">
        <v>310</v>
      </c>
    </row>
    <row r="10558" spans="1:4" x14ac:dyDescent="0.25">
      <c r="A10558" s="2" t="s">
        <v>1637</v>
      </c>
      <c r="B10558" s="2">
        <v>5003764</v>
      </c>
      <c r="C10558" s="2">
        <v>6</v>
      </c>
      <c r="D10558" s="2">
        <v>308</v>
      </c>
    </row>
    <row r="10559" spans="1:4" x14ac:dyDescent="0.25">
      <c r="A10559" s="2" t="s">
        <v>1637</v>
      </c>
      <c r="B10559" s="2">
        <v>5003764</v>
      </c>
      <c r="C10559" s="2">
        <v>12</v>
      </c>
      <c r="D10559" s="2">
        <v>310</v>
      </c>
    </row>
    <row r="10560" spans="1:4" x14ac:dyDescent="0.25">
      <c r="A10560" s="2" t="s">
        <v>1637</v>
      </c>
      <c r="B10560" s="2">
        <v>5003765</v>
      </c>
      <c r="C10560" s="2">
        <v>6</v>
      </c>
      <c r="D10560" s="2">
        <v>308</v>
      </c>
    </row>
    <row r="10561" spans="1:4" x14ac:dyDescent="0.25">
      <c r="A10561" s="2" t="s">
        <v>1637</v>
      </c>
      <c r="B10561" s="2">
        <v>5003765</v>
      </c>
      <c r="C10561" s="2">
        <v>12</v>
      </c>
      <c r="D10561" s="2">
        <v>310</v>
      </c>
    </row>
    <row r="10562" spans="1:4" x14ac:dyDescent="0.25">
      <c r="A10562" s="2" t="s">
        <v>1637</v>
      </c>
      <c r="B10562" s="2">
        <v>5003766</v>
      </c>
      <c r="C10562" s="2">
        <v>6</v>
      </c>
      <c r="D10562" s="2">
        <v>308</v>
      </c>
    </row>
    <row r="10563" spans="1:4" x14ac:dyDescent="0.25">
      <c r="A10563" s="2" t="s">
        <v>1637</v>
      </c>
      <c r="B10563" s="2">
        <v>5003766</v>
      </c>
      <c r="C10563" s="2">
        <v>12</v>
      </c>
      <c r="D10563" s="2">
        <v>310</v>
      </c>
    </row>
    <row r="10564" spans="1:4" x14ac:dyDescent="0.25">
      <c r="A10564" s="2" t="s">
        <v>1637</v>
      </c>
      <c r="B10564" s="2">
        <v>5003767</v>
      </c>
      <c r="C10564" s="2">
        <v>6</v>
      </c>
      <c r="D10564" s="2">
        <v>308</v>
      </c>
    </row>
    <row r="10565" spans="1:4" x14ac:dyDescent="0.25">
      <c r="A10565" s="2" t="s">
        <v>1637</v>
      </c>
      <c r="B10565" s="2">
        <v>5003767</v>
      </c>
      <c r="C10565" s="2">
        <v>12</v>
      </c>
      <c r="D10565" s="2">
        <v>310</v>
      </c>
    </row>
    <row r="10566" spans="1:4" x14ac:dyDescent="0.25">
      <c r="A10566" s="2" t="s">
        <v>1637</v>
      </c>
      <c r="B10566" s="2">
        <v>5003768</v>
      </c>
      <c r="C10566" s="2">
        <v>6</v>
      </c>
      <c r="D10566" s="2">
        <v>308</v>
      </c>
    </row>
    <row r="10567" spans="1:4" x14ac:dyDescent="0.25">
      <c r="A10567" s="2" t="s">
        <v>1637</v>
      </c>
      <c r="B10567" s="2">
        <v>5003768</v>
      </c>
      <c r="C10567" s="2">
        <v>12</v>
      </c>
      <c r="D10567" s="2">
        <v>310</v>
      </c>
    </row>
    <row r="10568" spans="1:4" x14ac:dyDescent="0.25">
      <c r="A10568" s="2" t="s">
        <v>1637</v>
      </c>
      <c r="B10568" s="2">
        <v>5003769</v>
      </c>
      <c r="C10568" s="2">
        <v>6</v>
      </c>
      <c r="D10568" s="2">
        <v>308</v>
      </c>
    </row>
    <row r="10569" spans="1:4" x14ac:dyDescent="0.25">
      <c r="A10569" s="2" t="s">
        <v>1637</v>
      </c>
      <c r="B10569" s="2">
        <v>5003769</v>
      </c>
      <c r="C10569" s="2">
        <v>12</v>
      </c>
      <c r="D10569" s="2">
        <v>310</v>
      </c>
    </row>
    <row r="10570" spans="1:4" x14ac:dyDescent="0.25">
      <c r="A10570" s="2" t="s">
        <v>1637</v>
      </c>
      <c r="B10570" s="2">
        <v>5003770</v>
      </c>
      <c r="C10570" s="2">
        <v>6</v>
      </c>
      <c r="D10570" s="2">
        <v>308</v>
      </c>
    </row>
    <row r="10571" spans="1:4" x14ac:dyDescent="0.25">
      <c r="A10571" s="2" t="s">
        <v>1637</v>
      </c>
      <c r="B10571" s="2">
        <v>5003770</v>
      </c>
      <c r="C10571" s="2">
        <v>12</v>
      </c>
      <c r="D10571" s="2">
        <v>310</v>
      </c>
    </row>
    <row r="10572" spans="1:4" x14ac:dyDescent="0.25">
      <c r="A10572" s="2" t="s">
        <v>1637</v>
      </c>
      <c r="B10572" s="2">
        <v>5003771</v>
      </c>
      <c r="C10572" s="2">
        <v>6</v>
      </c>
      <c r="D10572" s="2">
        <v>308</v>
      </c>
    </row>
    <row r="10573" spans="1:4" x14ac:dyDescent="0.25">
      <c r="A10573" s="2" t="s">
        <v>1637</v>
      </c>
      <c r="B10573" s="2">
        <v>5003771</v>
      </c>
      <c r="C10573" s="2">
        <v>12</v>
      </c>
      <c r="D10573" s="2">
        <v>310</v>
      </c>
    </row>
    <row r="10574" spans="1:4" x14ac:dyDescent="0.25">
      <c r="A10574" s="2" t="s">
        <v>1637</v>
      </c>
      <c r="B10574" s="2">
        <v>5003772</v>
      </c>
      <c r="C10574" s="2">
        <v>6</v>
      </c>
      <c r="D10574" s="2">
        <v>308</v>
      </c>
    </row>
    <row r="10575" spans="1:4" x14ac:dyDescent="0.25">
      <c r="A10575" s="2" t="s">
        <v>1637</v>
      </c>
      <c r="B10575" s="2">
        <v>5003772</v>
      </c>
      <c r="C10575" s="2">
        <v>12</v>
      </c>
      <c r="D10575" s="2">
        <v>310</v>
      </c>
    </row>
    <row r="10576" spans="1:4" x14ac:dyDescent="0.25">
      <c r="A10576" s="2" t="s">
        <v>1637</v>
      </c>
      <c r="B10576" s="2">
        <v>5003774</v>
      </c>
      <c r="C10576" s="2">
        <v>6</v>
      </c>
      <c r="D10576" s="2">
        <v>308</v>
      </c>
    </row>
    <row r="10577" spans="1:4" x14ac:dyDescent="0.25">
      <c r="A10577" s="2" t="s">
        <v>1637</v>
      </c>
      <c r="B10577" s="2">
        <v>5003774</v>
      </c>
      <c r="C10577" s="2">
        <v>12</v>
      </c>
      <c r="D10577" s="2">
        <v>310</v>
      </c>
    </row>
    <row r="10578" spans="1:4" x14ac:dyDescent="0.25">
      <c r="A10578" s="2" t="s">
        <v>1637</v>
      </c>
      <c r="B10578" s="2">
        <v>5003775</v>
      </c>
      <c r="C10578" s="2">
        <v>6</v>
      </c>
      <c r="D10578" s="2">
        <v>308</v>
      </c>
    </row>
    <row r="10579" spans="1:4" x14ac:dyDescent="0.25">
      <c r="A10579" s="2" t="s">
        <v>1637</v>
      </c>
      <c r="B10579" s="2">
        <v>5003775</v>
      </c>
      <c r="C10579" s="2">
        <v>12</v>
      </c>
      <c r="D10579" s="2">
        <v>310</v>
      </c>
    </row>
    <row r="10580" spans="1:4" x14ac:dyDescent="0.25">
      <c r="A10580" s="2" t="s">
        <v>1637</v>
      </c>
      <c r="B10580" s="2">
        <v>5003776</v>
      </c>
      <c r="C10580" s="2">
        <v>6</v>
      </c>
      <c r="D10580" s="2">
        <v>308</v>
      </c>
    </row>
    <row r="10581" spans="1:4" x14ac:dyDescent="0.25">
      <c r="A10581" s="2" t="s">
        <v>1637</v>
      </c>
      <c r="B10581" s="2">
        <v>5003776</v>
      </c>
      <c r="C10581" s="2">
        <v>12</v>
      </c>
      <c r="D10581" s="2">
        <v>310</v>
      </c>
    </row>
    <row r="10582" spans="1:4" x14ac:dyDescent="0.25">
      <c r="A10582" s="2" t="s">
        <v>1637</v>
      </c>
      <c r="B10582" s="2">
        <v>5003777</v>
      </c>
      <c r="C10582" s="2">
        <v>6</v>
      </c>
      <c r="D10582" s="2">
        <v>308</v>
      </c>
    </row>
    <row r="10583" spans="1:4" x14ac:dyDescent="0.25">
      <c r="A10583" s="2" t="s">
        <v>1637</v>
      </c>
      <c r="B10583" s="2">
        <v>5003777</v>
      </c>
      <c r="C10583" s="2">
        <v>12</v>
      </c>
      <c r="D10583" s="2">
        <v>310</v>
      </c>
    </row>
    <row r="10584" spans="1:4" x14ac:dyDescent="0.25">
      <c r="A10584" s="2" t="s">
        <v>1637</v>
      </c>
      <c r="B10584" s="2">
        <v>5003778</v>
      </c>
      <c r="C10584" s="2">
        <v>6</v>
      </c>
      <c r="D10584" s="2">
        <v>308</v>
      </c>
    </row>
    <row r="10585" spans="1:4" x14ac:dyDescent="0.25">
      <c r="A10585" s="2" t="s">
        <v>1637</v>
      </c>
      <c r="B10585" s="2">
        <v>5003778</v>
      </c>
      <c r="C10585" s="2">
        <v>12</v>
      </c>
      <c r="D10585" s="2">
        <v>310</v>
      </c>
    </row>
    <row r="10586" spans="1:4" x14ac:dyDescent="0.25">
      <c r="A10586" s="2" t="s">
        <v>1637</v>
      </c>
      <c r="B10586" s="2">
        <v>5003779</v>
      </c>
      <c r="C10586" s="2">
        <v>6</v>
      </c>
      <c r="D10586" s="2">
        <v>308</v>
      </c>
    </row>
    <row r="10587" spans="1:4" x14ac:dyDescent="0.25">
      <c r="A10587" s="2" t="s">
        <v>1637</v>
      </c>
      <c r="B10587" s="2">
        <v>5003779</v>
      </c>
      <c r="C10587" s="2">
        <v>12</v>
      </c>
      <c r="D10587" s="2">
        <v>310</v>
      </c>
    </row>
    <row r="10588" spans="1:4" x14ac:dyDescent="0.25">
      <c r="A10588" s="2" t="s">
        <v>1637</v>
      </c>
      <c r="B10588" s="2">
        <v>5003780</v>
      </c>
      <c r="C10588" s="2">
        <v>6</v>
      </c>
      <c r="D10588" s="2">
        <v>308</v>
      </c>
    </row>
    <row r="10589" spans="1:4" x14ac:dyDescent="0.25">
      <c r="A10589" s="2" t="s">
        <v>1637</v>
      </c>
      <c r="B10589" s="2">
        <v>5003780</v>
      </c>
      <c r="C10589" s="2">
        <v>12</v>
      </c>
      <c r="D10589" s="2">
        <v>310</v>
      </c>
    </row>
    <row r="10590" spans="1:4" x14ac:dyDescent="0.25">
      <c r="A10590" s="2" t="s">
        <v>1637</v>
      </c>
      <c r="B10590" s="2">
        <v>5003781</v>
      </c>
      <c r="C10590" s="2">
        <v>6</v>
      </c>
      <c r="D10590" s="2">
        <v>308</v>
      </c>
    </row>
    <row r="10591" spans="1:4" x14ac:dyDescent="0.25">
      <c r="A10591" s="2" t="s">
        <v>1637</v>
      </c>
      <c r="B10591" s="2">
        <v>5003781</v>
      </c>
      <c r="C10591" s="2">
        <v>12</v>
      </c>
      <c r="D10591" s="2">
        <v>310</v>
      </c>
    </row>
    <row r="10592" spans="1:4" x14ac:dyDescent="0.25">
      <c r="A10592" s="2" t="s">
        <v>1637</v>
      </c>
      <c r="B10592" s="2">
        <v>5003782</v>
      </c>
      <c r="C10592" s="2">
        <v>6</v>
      </c>
      <c r="D10592" s="2">
        <v>308</v>
      </c>
    </row>
    <row r="10593" spans="1:4" x14ac:dyDescent="0.25">
      <c r="A10593" s="2" t="s">
        <v>1637</v>
      </c>
      <c r="B10593" s="2">
        <v>5003782</v>
      </c>
      <c r="C10593" s="2">
        <v>12</v>
      </c>
      <c r="D10593" s="2">
        <v>310</v>
      </c>
    </row>
    <row r="10594" spans="1:4" x14ac:dyDescent="0.25">
      <c r="A10594" s="2" t="s">
        <v>1637</v>
      </c>
      <c r="B10594" s="2">
        <v>5003783</v>
      </c>
      <c r="C10594" s="2">
        <v>4</v>
      </c>
      <c r="D10594" s="2">
        <v>208</v>
      </c>
    </row>
    <row r="10595" spans="1:4" x14ac:dyDescent="0.25">
      <c r="A10595" s="2" t="s">
        <v>1637</v>
      </c>
      <c r="B10595" s="2">
        <v>5003783</v>
      </c>
      <c r="C10595" s="2">
        <v>12</v>
      </c>
      <c r="D10595" s="2">
        <v>210</v>
      </c>
    </row>
    <row r="10596" spans="1:4" x14ac:dyDescent="0.25">
      <c r="A10596" s="2" t="s">
        <v>1637</v>
      </c>
      <c r="B10596" s="2">
        <v>5003783</v>
      </c>
      <c r="C10596" s="2">
        <v>13</v>
      </c>
      <c r="D10596" s="2">
        <v>208</v>
      </c>
    </row>
    <row r="10597" spans="1:4" x14ac:dyDescent="0.25">
      <c r="A10597" s="2" t="s">
        <v>1637</v>
      </c>
      <c r="B10597" s="2">
        <v>5003783</v>
      </c>
      <c r="C10597" s="2">
        <v>18</v>
      </c>
      <c r="D10597" s="2">
        <v>209</v>
      </c>
    </row>
    <row r="10598" spans="1:4" x14ac:dyDescent="0.25">
      <c r="A10598" s="2" t="s">
        <v>1637</v>
      </c>
      <c r="B10598" s="2">
        <v>5003784</v>
      </c>
      <c r="C10598" s="2">
        <v>6</v>
      </c>
      <c r="D10598" s="2">
        <v>308</v>
      </c>
    </row>
    <row r="10599" spans="1:4" x14ac:dyDescent="0.25">
      <c r="A10599" s="2" t="s">
        <v>1637</v>
      </c>
      <c r="B10599" s="2">
        <v>5003784</v>
      </c>
      <c r="C10599" s="2">
        <v>12</v>
      </c>
      <c r="D10599" s="2">
        <v>310</v>
      </c>
    </row>
    <row r="10600" spans="1:4" x14ac:dyDescent="0.25">
      <c r="A10600" s="2" t="s">
        <v>1637</v>
      </c>
      <c r="B10600" s="2">
        <v>5003785</v>
      </c>
      <c r="C10600" s="2">
        <v>6</v>
      </c>
      <c r="D10600" s="2">
        <v>308</v>
      </c>
    </row>
    <row r="10601" spans="1:4" x14ac:dyDescent="0.25">
      <c r="A10601" s="2" t="s">
        <v>1637</v>
      </c>
      <c r="B10601" s="2">
        <v>5003785</v>
      </c>
      <c r="C10601" s="2">
        <v>12</v>
      </c>
      <c r="D10601" s="2">
        <v>310</v>
      </c>
    </row>
    <row r="10602" spans="1:4" x14ac:dyDescent="0.25">
      <c r="A10602" s="2" t="s">
        <v>1637</v>
      </c>
      <c r="B10602" s="2">
        <v>5003786</v>
      </c>
      <c r="C10602" s="2">
        <v>6</v>
      </c>
      <c r="D10602" s="2">
        <v>308</v>
      </c>
    </row>
    <row r="10603" spans="1:4" x14ac:dyDescent="0.25">
      <c r="A10603" s="2" t="s">
        <v>1637</v>
      </c>
      <c r="B10603" s="2">
        <v>5003786</v>
      </c>
      <c r="C10603" s="2">
        <v>12</v>
      </c>
      <c r="D10603" s="2">
        <v>310</v>
      </c>
    </row>
    <row r="10604" spans="1:4" x14ac:dyDescent="0.25">
      <c r="A10604" s="2" t="s">
        <v>1637</v>
      </c>
      <c r="B10604" s="2">
        <v>5003787</v>
      </c>
      <c r="C10604" s="2">
        <v>6</v>
      </c>
      <c r="D10604" s="2">
        <v>308</v>
      </c>
    </row>
    <row r="10605" spans="1:4" x14ac:dyDescent="0.25">
      <c r="A10605" s="2" t="s">
        <v>1637</v>
      </c>
      <c r="B10605" s="2">
        <v>5003787</v>
      </c>
      <c r="C10605" s="2">
        <v>12</v>
      </c>
      <c r="D10605" s="2">
        <v>310</v>
      </c>
    </row>
    <row r="10606" spans="1:4" x14ac:dyDescent="0.25">
      <c r="A10606" s="2" t="s">
        <v>1637</v>
      </c>
      <c r="B10606" s="2">
        <v>5003788</v>
      </c>
      <c r="C10606" s="2">
        <v>6</v>
      </c>
      <c r="D10606" s="2">
        <v>308</v>
      </c>
    </row>
    <row r="10607" spans="1:4" x14ac:dyDescent="0.25">
      <c r="A10607" s="2" t="s">
        <v>1637</v>
      </c>
      <c r="B10607" s="2">
        <v>5003788</v>
      </c>
      <c r="C10607" s="2">
        <v>12</v>
      </c>
      <c r="D10607" s="2">
        <v>310</v>
      </c>
    </row>
    <row r="10608" spans="1:4" x14ac:dyDescent="0.25">
      <c r="A10608" s="2" t="s">
        <v>1637</v>
      </c>
      <c r="B10608" s="2">
        <v>5003789</v>
      </c>
      <c r="C10608" s="2">
        <v>1</v>
      </c>
      <c r="D10608" s="2">
        <v>202</v>
      </c>
    </row>
    <row r="10609" spans="1:4" x14ac:dyDescent="0.25">
      <c r="A10609" s="2" t="s">
        <v>1637</v>
      </c>
      <c r="B10609" s="2">
        <v>5003789</v>
      </c>
      <c r="C10609" s="2">
        <v>2</v>
      </c>
      <c r="D10609" s="2">
        <v>210</v>
      </c>
    </row>
    <row r="10610" spans="1:4" x14ac:dyDescent="0.25">
      <c r="A10610" s="2" t="s">
        <v>1637</v>
      </c>
      <c r="B10610" s="2">
        <v>5003790</v>
      </c>
      <c r="C10610" s="2">
        <v>1</v>
      </c>
      <c r="D10610" s="2">
        <v>202</v>
      </c>
    </row>
    <row r="10611" spans="1:4" x14ac:dyDescent="0.25">
      <c r="A10611" s="2" t="s">
        <v>1637</v>
      </c>
      <c r="B10611" s="2">
        <v>5003790</v>
      </c>
      <c r="C10611" s="2">
        <v>2</v>
      </c>
      <c r="D10611" s="2">
        <v>210</v>
      </c>
    </row>
    <row r="10612" spans="1:4" x14ac:dyDescent="0.25">
      <c r="A10612" s="2" t="s">
        <v>1637</v>
      </c>
      <c r="B10612" s="2">
        <v>5003790</v>
      </c>
      <c r="C10612" s="2">
        <v>4</v>
      </c>
      <c r="D10612" s="2">
        <v>208</v>
      </c>
    </row>
    <row r="10613" spans="1:4" x14ac:dyDescent="0.25">
      <c r="A10613" s="2" t="s">
        <v>1637</v>
      </c>
      <c r="B10613" s="2">
        <v>5003790</v>
      </c>
      <c r="C10613" s="2">
        <v>6</v>
      </c>
      <c r="D10613" s="2">
        <v>208</v>
      </c>
    </row>
    <row r="10614" spans="1:4" x14ac:dyDescent="0.25">
      <c r="A10614" s="2" t="s">
        <v>1637</v>
      </c>
      <c r="B10614" s="2">
        <v>5003791</v>
      </c>
      <c r="C10614" s="2">
        <v>1</v>
      </c>
      <c r="D10614" s="2">
        <v>202</v>
      </c>
    </row>
    <row r="10615" spans="1:4" x14ac:dyDescent="0.25">
      <c r="A10615" s="2" t="s">
        <v>1637</v>
      </c>
      <c r="B10615" s="2">
        <v>5003791</v>
      </c>
      <c r="C10615" s="2">
        <v>2</v>
      </c>
      <c r="D10615" s="2">
        <v>210</v>
      </c>
    </row>
    <row r="10616" spans="1:4" x14ac:dyDescent="0.25">
      <c r="A10616" s="2" t="s">
        <v>1637</v>
      </c>
      <c r="B10616" s="2">
        <v>5003791</v>
      </c>
      <c r="C10616" s="2">
        <v>4</v>
      </c>
      <c r="D10616" s="2">
        <v>208</v>
      </c>
    </row>
    <row r="10617" spans="1:4" x14ac:dyDescent="0.25">
      <c r="A10617" s="2" t="s">
        <v>1637</v>
      </c>
      <c r="B10617" s="2">
        <v>5003791</v>
      </c>
      <c r="C10617" s="2">
        <v>6</v>
      </c>
      <c r="D10617" s="2">
        <v>208</v>
      </c>
    </row>
    <row r="10618" spans="1:4" x14ac:dyDescent="0.25">
      <c r="A10618" s="2" t="s">
        <v>1637</v>
      </c>
      <c r="B10618" s="2">
        <v>5003791</v>
      </c>
      <c r="C10618" s="2">
        <v>7</v>
      </c>
      <c r="D10618" s="2">
        <v>207</v>
      </c>
    </row>
    <row r="10619" spans="1:4" x14ac:dyDescent="0.25">
      <c r="A10619" s="2" t="s">
        <v>1637</v>
      </c>
      <c r="B10619" s="2">
        <v>5003792</v>
      </c>
      <c r="C10619" s="2">
        <v>6</v>
      </c>
      <c r="D10619" s="2">
        <v>308</v>
      </c>
    </row>
    <row r="10620" spans="1:4" x14ac:dyDescent="0.25">
      <c r="A10620" s="2" t="s">
        <v>1637</v>
      </c>
      <c r="B10620" s="2">
        <v>5003792</v>
      </c>
      <c r="C10620" s="2">
        <v>12</v>
      </c>
      <c r="D10620" s="2">
        <v>310</v>
      </c>
    </row>
    <row r="10621" spans="1:4" x14ac:dyDescent="0.25">
      <c r="A10621" s="2" t="s">
        <v>1637</v>
      </c>
      <c r="B10621" s="2">
        <v>5003793</v>
      </c>
      <c r="C10621" s="2">
        <v>6</v>
      </c>
      <c r="D10621" s="2">
        <v>308</v>
      </c>
    </row>
    <row r="10622" spans="1:4" x14ac:dyDescent="0.25">
      <c r="A10622" s="2" t="s">
        <v>1637</v>
      </c>
      <c r="B10622" s="2">
        <v>5003793</v>
      </c>
      <c r="C10622" s="2">
        <v>12</v>
      </c>
      <c r="D10622" s="2">
        <v>310</v>
      </c>
    </row>
    <row r="10623" spans="1:4" x14ac:dyDescent="0.25">
      <c r="A10623" s="2" t="s">
        <v>1637</v>
      </c>
      <c r="B10623" s="2">
        <v>5003794</v>
      </c>
      <c r="C10623" s="2">
        <v>6</v>
      </c>
      <c r="D10623" s="2">
        <v>308</v>
      </c>
    </row>
    <row r="10624" spans="1:4" x14ac:dyDescent="0.25">
      <c r="A10624" s="2" t="s">
        <v>1637</v>
      </c>
      <c r="B10624" s="2">
        <v>5003794</v>
      </c>
      <c r="C10624" s="2">
        <v>12</v>
      </c>
      <c r="D10624" s="2">
        <v>310</v>
      </c>
    </row>
    <row r="10625" spans="1:4" x14ac:dyDescent="0.25">
      <c r="A10625" s="2" t="s">
        <v>1637</v>
      </c>
      <c r="B10625" s="2">
        <v>5003795</v>
      </c>
      <c r="C10625" s="2">
        <v>6</v>
      </c>
      <c r="D10625" s="2">
        <v>308</v>
      </c>
    </row>
    <row r="10626" spans="1:4" x14ac:dyDescent="0.25">
      <c r="A10626" s="2" t="s">
        <v>1637</v>
      </c>
      <c r="B10626" s="2">
        <v>5003795</v>
      </c>
      <c r="C10626" s="2">
        <v>12</v>
      </c>
      <c r="D10626" s="2">
        <v>310</v>
      </c>
    </row>
    <row r="10627" spans="1:4" x14ac:dyDescent="0.25">
      <c r="A10627" s="2" t="s">
        <v>1637</v>
      </c>
      <c r="B10627" s="2">
        <v>5003796</v>
      </c>
      <c r="C10627" s="2">
        <v>6</v>
      </c>
      <c r="D10627" s="2">
        <v>308</v>
      </c>
    </row>
    <row r="10628" spans="1:4" x14ac:dyDescent="0.25">
      <c r="A10628" s="2" t="s">
        <v>1637</v>
      </c>
      <c r="B10628" s="2">
        <v>5003796</v>
      </c>
      <c r="C10628" s="2">
        <v>12</v>
      </c>
      <c r="D10628" s="2">
        <v>310</v>
      </c>
    </row>
    <row r="10629" spans="1:4" x14ac:dyDescent="0.25">
      <c r="A10629" s="2" t="s">
        <v>1637</v>
      </c>
      <c r="B10629" s="2">
        <v>5003797</v>
      </c>
      <c r="C10629" s="2">
        <v>6</v>
      </c>
      <c r="D10629" s="2">
        <v>308</v>
      </c>
    </row>
    <row r="10630" spans="1:4" x14ac:dyDescent="0.25">
      <c r="A10630" s="2" t="s">
        <v>1637</v>
      </c>
      <c r="B10630" s="2">
        <v>5003797</v>
      </c>
      <c r="C10630" s="2">
        <v>12</v>
      </c>
      <c r="D10630" s="2">
        <v>310</v>
      </c>
    </row>
    <row r="10631" spans="1:4" x14ac:dyDescent="0.25">
      <c r="A10631" s="2" t="s">
        <v>1637</v>
      </c>
      <c r="B10631" s="2">
        <v>5003798</v>
      </c>
      <c r="C10631" s="2">
        <v>6</v>
      </c>
      <c r="D10631" s="2">
        <v>308</v>
      </c>
    </row>
    <row r="10632" spans="1:4" x14ac:dyDescent="0.25">
      <c r="A10632" s="2" t="s">
        <v>1637</v>
      </c>
      <c r="B10632" s="2">
        <v>5003798</v>
      </c>
      <c r="C10632" s="2">
        <v>12</v>
      </c>
      <c r="D10632" s="2">
        <v>310</v>
      </c>
    </row>
    <row r="10633" spans="1:4" x14ac:dyDescent="0.25">
      <c r="A10633" s="2" t="s">
        <v>1637</v>
      </c>
      <c r="B10633" s="2">
        <v>5003799</v>
      </c>
      <c r="C10633" s="2">
        <v>6</v>
      </c>
      <c r="D10633" s="2">
        <v>308</v>
      </c>
    </row>
    <row r="10634" spans="1:4" x14ac:dyDescent="0.25">
      <c r="A10634" s="2" t="s">
        <v>1637</v>
      </c>
      <c r="B10634" s="2">
        <v>5003799</v>
      </c>
      <c r="C10634" s="2">
        <v>12</v>
      </c>
      <c r="D10634" s="2">
        <v>310</v>
      </c>
    </row>
    <row r="10635" spans="1:4" x14ac:dyDescent="0.25">
      <c r="A10635" s="2" t="s">
        <v>1637</v>
      </c>
      <c r="B10635" s="2">
        <v>5003800</v>
      </c>
      <c r="C10635" s="2">
        <v>6</v>
      </c>
      <c r="D10635" s="2">
        <v>308</v>
      </c>
    </row>
    <row r="10636" spans="1:4" x14ac:dyDescent="0.25">
      <c r="A10636" s="2" t="s">
        <v>1637</v>
      </c>
      <c r="B10636" s="2">
        <v>5003800</v>
      </c>
      <c r="C10636" s="2">
        <v>12</v>
      </c>
      <c r="D10636" s="2">
        <v>310</v>
      </c>
    </row>
    <row r="10637" spans="1:4" x14ac:dyDescent="0.25">
      <c r="A10637" s="2" t="s">
        <v>1637</v>
      </c>
      <c r="B10637" s="2">
        <v>5003801</v>
      </c>
      <c r="C10637" s="2">
        <v>6</v>
      </c>
      <c r="D10637" s="2">
        <v>308</v>
      </c>
    </row>
    <row r="10638" spans="1:4" x14ac:dyDescent="0.25">
      <c r="A10638" s="2" t="s">
        <v>1637</v>
      </c>
      <c r="B10638" s="2">
        <v>5003801</v>
      </c>
      <c r="C10638" s="2">
        <v>12</v>
      </c>
      <c r="D10638" s="2">
        <v>310</v>
      </c>
    </row>
    <row r="10639" spans="1:4" x14ac:dyDescent="0.25">
      <c r="A10639" s="2" t="s">
        <v>1637</v>
      </c>
      <c r="B10639" s="2">
        <v>5003802</v>
      </c>
      <c r="C10639" s="2">
        <v>6</v>
      </c>
      <c r="D10639" s="2">
        <v>308</v>
      </c>
    </row>
    <row r="10640" spans="1:4" x14ac:dyDescent="0.25">
      <c r="A10640" s="2" t="s">
        <v>1637</v>
      </c>
      <c r="B10640" s="2">
        <v>5003802</v>
      </c>
      <c r="C10640" s="2">
        <v>12</v>
      </c>
      <c r="D10640" s="2">
        <v>310</v>
      </c>
    </row>
    <row r="10641" spans="1:4" x14ac:dyDescent="0.25">
      <c r="A10641" s="2" t="s">
        <v>1637</v>
      </c>
      <c r="B10641" s="2">
        <v>5003803</v>
      </c>
      <c r="C10641" s="2">
        <v>6</v>
      </c>
      <c r="D10641" s="2">
        <v>308</v>
      </c>
    </row>
    <row r="10642" spans="1:4" x14ac:dyDescent="0.25">
      <c r="A10642" s="2" t="s">
        <v>1637</v>
      </c>
      <c r="B10642" s="2">
        <v>5003803</v>
      </c>
      <c r="C10642" s="2">
        <v>12</v>
      </c>
      <c r="D10642" s="2">
        <v>310</v>
      </c>
    </row>
    <row r="10643" spans="1:4" x14ac:dyDescent="0.25">
      <c r="A10643" s="2" t="s">
        <v>1637</v>
      </c>
      <c r="B10643" s="2">
        <v>5003804</v>
      </c>
      <c r="C10643" s="2">
        <v>6</v>
      </c>
      <c r="D10643" s="2">
        <v>308</v>
      </c>
    </row>
    <row r="10644" spans="1:4" x14ac:dyDescent="0.25">
      <c r="A10644" s="2" t="s">
        <v>1637</v>
      </c>
      <c r="B10644" s="2">
        <v>5003804</v>
      </c>
      <c r="C10644" s="2">
        <v>12</v>
      </c>
      <c r="D10644" s="2">
        <v>310</v>
      </c>
    </row>
    <row r="10645" spans="1:4" x14ac:dyDescent="0.25">
      <c r="A10645" s="2" t="s">
        <v>1637</v>
      </c>
      <c r="B10645" s="2">
        <v>5003805</v>
      </c>
      <c r="C10645" s="2">
        <v>6</v>
      </c>
      <c r="D10645" s="2">
        <v>308</v>
      </c>
    </row>
    <row r="10646" spans="1:4" x14ac:dyDescent="0.25">
      <c r="A10646" s="2" t="s">
        <v>1637</v>
      </c>
      <c r="B10646" s="2">
        <v>5003805</v>
      </c>
      <c r="C10646" s="2">
        <v>12</v>
      </c>
      <c r="D10646" s="2">
        <v>310</v>
      </c>
    </row>
    <row r="10647" spans="1:4" x14ac:dyDescent="0.25">
      <c r="A10647" s="2" t="s">
        <v>1637</v>
      </c>
      <c r="B10647" s="2">
        <v>5003806</v>
      </c>
      <c r="C10647" s="2">
        <v>6</v>
      </c>
      <c r="D10647" s="2">
        <v>308</v>
      </c>
    </row>
    <row r="10648" spans="1:4" x14ac:dyDescent="0.25">
      <c r="A10648" s="2" t="s">
        <v>1637</v>
      </c>
      <c r="B10648" s="2">
        <v>5003806</v>
      </c>
      <c r="C10648" s="2">
        <v>12</v>
      </c>
      <c r="D10648" s="2">
        <v>310</v>
      </c>
    </row>
    <row r="10649" spans="1:4" x14ac:dyDescent="0.25">
      <c r="A10649" s="2" t="s">
        <v>1637</v>
      </c>
      <c r="B10649" s="2">
        <v>5003807</v>
      </c>
      <c r="C10649" s="2">
        <v>6</v>
      </c>
      <c r="D10649" s="2">
        <v>308</v>
      </c>
    </row>
    <row r="10650" spans="1:4" x14ac:dyDescent="0.25">
      <c r="A10650" s="2" t="s">
        <v>1637</v>
      </c>
      <c r="B10650" s="2">
        <v>5003807</v>
      </c>
      <c r="C10650" s="2">
        <v>12</v>
      </c>
      <c r="D10650" s="2">
        <v>310</v>
      </c>
    </row>
    <row r="10651" spans="1:4" x14ac:dyDescent="0.25">
      <c r="A10651" s="2" t="s">
        <v>1637</v>
      </c>
      <c r="B10651" s="2">
        <v>5003810</v>
      </c>
      <c r="C10651" s="2">
        <v>6</v>
      </c>
      <c r="D10651" s="2">
        <v>308</v>
      </c>
    </row>
    <row r="10652" spans="1:4" x14ac:dyDescent="0.25">
      <c r="A10652" s="2" t="s">
        <v>1637</v>
      </c>
      <c r="B10652" s="2">
        <v>5003810</v>
      </c>
      <c r="C10652" s="2">
        <v>12</v>
      </c>
      <c r="D10652" s="2">
        <v>310</v>
      </c>
    </row>
    <row r="10653" spans="1:4" x14ac:dyDescent="0.25">
      <c r="A10653" s="2" t="s">
        <v>1637</v>
      </c>
      <c r="B10653" s="2">
        <v>5003811</v>
      </c>
      <c r="C10653" s="2">
        <v>6</v>
      </c>
      <c r="D10653" s="2">
        <v>308</v>
      </c>
    </row>
    <row r="10654" spans="1:4" x14ac:dyDescent="0.25">
      <c r="A10654" s="2" t="s">
        <v>1637</v>
      </c>
      <c r="B10654" s="2">
        <v>5003811</v>
      </c>
      <c r="C10654" s="2">
        <v>12</v>
      </c>
      <c r="D10654" s="2">
        <v>310</v>
      </c>
    </row>
    <row r="10655" spans="1:4" x14ac:dyDescent="0.25">
      <c r="A10655" s="2" t="s">
        <v>1637</v>
      </c>
      <c r="B10655" s="2">
        <v>5003812</v>
      </c>
      <c r="C10655" s="2">
        <v>6</v>
      </c>
      <c r="D10655" s="2">
        <v>308</v>
      </c>
    </row>
    <row r="10656" spans="1:4" x14ac:dyDescent="0.25">
      <c r="A10656" s="2" t="s">
        <v>1637</v>
      </c>
      <c r="B10656" s="2">
        <v>5003812</v>
      </c>
      <c r="C10656" s="2">
        <v>12</v>
      </c>
      <c r="D10656" s="2">
        <v>310</v>
      </c>
    </row>
    <row r="10657" spans="1:4" x14ac:dyDescent="0.25">
      <c r="A10657" s="2" t="s">
        <v>1637</v>
      </c>
      <c r="B10657" s="2">
        <v>5003813</v>
      </c>
      <c r="C10657" s="2">
        <v>6</v>
      </c>
      <c r="D10657" s="2">
        <v>308</v>
      </c>
    </row>
    <row r="10658" spans="1:4" x14ac:dyDescent="0.25">
      <c r="A10658" s="2" t="s">
        <v>1637</v>
      </c>
      <c r="B10658" s="2">
        <v>5003813</v>
      </c>
      <c r="C10658" s="2">
        <v>12</v>
      </c>
      <c r="D10658" s="2">
        <v>310</v>
      </c>
    </row>
    <row r="10659" spans="1:4" x14ac:dyDescent="0.25">
      <c r="A10659" s="2" t="s">
        <v>1637</v>
      </c>
      <c r="B10659" s="2">
        <v>5003814</v>
      </c>
      <c r="C10659" s="2">
        <v>6</v>
      </c>
      <c r="D10659" s="2">
        <v>308</v>
      </c>
    </row>
    <row r="10660" spans="1:4" x14ac:dyDescent="0.25">
      <c r="A10660" s="2" t="s">
        <v>1637</v>
      </c>
      <c r="B10660" s="2">
        <v>5003814</v>
      </c>
      <c r="C10660" s="2">
        <v>12</v>
      </c>
      <c r="D10660" s="2">
        <v>310</v>
      </c>
    </row>
    <row r="10661" spans="1:4" x14ac:dyDescent="0.25">
      <c r="A10661" s="2" t="s">
        <v>1637</v>
      </c>
      <c r="B10661" s="2">
        <v>5003815</v>
      </c>
      <c r="C10661" s="2">
        <v>6</v>
      </c>
      <c r="D10661" s="2">
        <v>308</v>
      </c>
    </row>
    <row r="10662" spans="1:4" x14ac:dyDescent="0.25">
      <c r="A10662" s="2" t="s">
        <v>1637</v>
      </c>
      <c r="B10662" s="2">
        <v>5003815</v>
      </c>
      <c r="C10662" s="2">
        <v>12</v>
      </c>
      <c r="D10662" s="2">
        <v>310</v>
      </c>
    </row>
    <row r="10663" spans="1:4" x14ac:dyDescent="0.25">
      <c r="A10663" s="2" t="s">
        <v>1637</v>
      </c>
      <c r="B10663" s="2">
        <v>5003816</v>
      </c>
      <c r="C10663" s="2">
        <v>6</v>
      </c>
      <c r="D10663" s="2">
        <v>308</v>
      </c>
    </row>
    <row r="10664" spans="1:4" x14ac:dyDescent="0.25">
      <c r="A10664" s="2" t="s">
        <v>1637</v>
      </c>
      <c r="B10664" s="2">
        <v>5003816</v>
      </c>
      <c r="C10664" s="2">
        <v>12</v>
      </c>
      <c r="D10664" s="2">
        <v>310</v>
      </c>
    </row>
    <row r="10665" spans="1:4" x14ac:dyDescent="0.25">
      <c r="A10665" s="2" t="s">
        <v>1637</v>
      </c>
      <c r="B10665" s="2">
        <v>5003817</v>
      </c>
      <c r="C10665" s="2">
        <v>6</v>
      </c>
      <c r="D10665" s="2">
        <v>308</v>
      </c>
    </row>
    <row r="10666" spans="1:4" x14ac:dyDescent="0.25">
      <c r="A10666" s="2" t="s">
        <v>1637</v>
      </c>
      <c r="B10666" s="2">
        <v>5003817</v>
      </c>
      <c r="C10666" s="2">
        <v>12</v>
      </c>
      <c r="D10666" s="2">
        <v>310</v>
      </c>
    </row>
    <row r="10667" spans="1:4" x14ac:dyDescent="0.25">
      <c r="A10667" s="2" t="s">
        <v>1637</v>
      </c>
      <c r="B10667" s="2">
        <v>5003818</v>
      </c>
      <c r="C10667" s="2">
        <v>6</v>
      </c>
      <c r="D10667" s="2">
        <v>308</v>
      </c>
    </row>
    <row r="10668" spans="1:4" x14ac:dyDescent="0.25">
      <c r="A10668" s="2" t="s">
        <v>1637</v>
      </c>
      <c r="B10668" s="2">
        <v>5003818</v>
      </c>
      <c r="C10668" s="2">
        <v>12</v>
      </c>
      <c r="D10668" s="2">
        <v>310</v>
      </c>
    </row>
    <row r="10669" spans="1:4" x14ac:dyDescent="0.25">
      <c r="A10669" s="2" t="s">
        <v>1637</v>
      </c>
      <c r="B10669" s="2">
        <v>5003819</v>
      </c>
      <c r="C10669" s="2">
        <v>6</v>
      </c>
      <c r="D10669" s="2">
        <v>308</v>
      </c>
    </row>
    <row r="10670" spans="1:4" x14ac:dyDescent="0.25">
      <c r="A10670" s="2" t="s">
        <v>1637</v>
      </c>
      <c r="B10670" s="2">
        <v>5003819</v>
      </c>
      <c r="C10670" s="2">
        <v>12</v>
      </c>
      <c r="D10670" s="2">
        <v>310</v>
      </c>
    </row>
    <row r="10671" spans="1:4" x14ac:dyDescent="0.25">
      <c r="A10671" s="2" t="s">
        <v>1637</v>
      </c>
      <c r="B10671" s="2">
        <v>5003820</v>
      </c>
      <c r="C10671" s="2">
        <v>6</v>
      </c>
      <c r="D10671" s="2">
        <v>308</v>
      </c>
    </row>
    <row r="10672" spans="1:4" x14ac:dyDescent="0.25">
      <c r="A10672" s="2" t="s">
        <v>1637</v>
      </c>
      <c r="B10672" s="2">
        <v>5003820</v>
      </c>
      <c r="C10672" s="2">
        <v>12</v>
      </c>
      <c r="D10672" s="2">
        <v>310</v>
      </c>
    </row>
    <row r="10673" spans="1:4" x14ac:dyDescent="0.25">
      <c r="A10673" s="2" t="s">
        <v>1637</v>
      </c>
      <c r="B10673" s="2">
        <v>5003821</v>
      </c>
      <c r="C10673" s="2">
        <v>6</v>
      </c>
      <c r="D10673" s="2">
        <v>308</v>
      </c>
    </row>
    <row r="10674" spans="1:4" x14ac:dyDescent="0.25">
      <c r="A10674" s="2" t="s">
        <v>1637</v>
      </c>
      <c r="B10674" s="2">
        <v>5003821</v>
      </c>
      <c r="C10674" s="2">
        <v>12</v>
      </c>
      <c r="D10674" s="2">
        <v>310</v>
      </c>
    </row>
    <row r="10675" spans="1:4" x14ac:dyDescent="0.25">
      <c r="A10675" s="2" t="s">
        <v>1637</v>
      </c>
      <c r="B10675" s="2">
        <v>5003822</v>
      </c>
      <c r="C10675" s="2">
        <v>6</v>
      </c>
      <c r="D10675" s="2">
        <v>308</v>
      </c>
    </row>
    <row r="10676" spans="1:4" x14ac:dyDescent="0.25">
      <c r="A10676" s="2" t="s">
        <v>1637</v>
      </c>
      <c r="B10676" s="2">
        <v>5003822</v>
      </c>
      <c r="C10676" s="2">
        <v>12</v>
      </c>
      <c r="D10676" s="2">
        <v>310</v>
      </c>
    </row>
    <row r="10677" spans="1:4" x14ac:dyDescent="0.25">
      <c r="A10677" s="2" t="s">
        <v>1637</v>
      </c>
      <c r="B10677" s="2">
        <v>5003823</v>
      </c>
      <c r="C10677" s="2">
        <v>6</v>
      </c>
      <c r="D10677" s="2">
        <v>308</v>
      </c>
    </row>
    <row r="10678" spans="1:4" x14ac:dyDescent="0.25">
      <c r="A10678" s="2" t="s">
        <v>1637</v>
      </c>
      <c r="B10678" s="2">
        <v>5003823</v>
      </c>
      <c r="C10678" s="2">
        <v>12</v>
      </c>
      <c r="D10678" s="2">
        <v>310</v>
      </c>
    </row>
    <row r="10679" spans="1:4" x14ac:dyDescent="0.25">
      <c r="A10679" s="2" t="s">
        <v>1637</v>
      </c>
      <c r="B10679" s="2">
        <v>5003824</v>
      </c>
      <c r="C10679" s="2">
        <v>6</v>
      </c>
      <c r="D10679" s="2">
        <v>308</v>
      </c>
    </row>
    <row r="10680" spans="1:4" x14ac:dyDescent="0.25">
      <c r="A10680" s="2" t="s">
        <v>1637</v>
      </c>
      <c r="B10680" s="2">
        <v>5003824</v>
      </c>
      <c r="C10680" s="2">
        <v>12</v>
      </c>
      <c r="D10680" s="2">
        <v>310</v>
      </c>
    </row>
    <row r="10681" spans="1:4" x14ac:dyDescent="0.25">
      <c r="A10681" s="2" t="s">
        <v>1637</v>
      </c>
      <c r="B10681" s="2">
        <v>5003825</v>
      </c>
      <c r="C10681" s="2">
        <v>6</v>
      </c>
      <c r="D10681" s="2">
        <v>308</v>
      </c>
    </row>
    <row r="10682" spans="1:4" x14ac:dyDescent="0.25">
      <c r="A10682" s="2" t="s">
        <v>1637</v>
      </c>
      <c r="B10682" s="2">
        <v>5003825</v>
      </c>
      <c r="C10682" s="2">
        <v>12</v>
      </c>
      <c r="D10682" s="2">
        <v>310</v>
      </c>
    </row>
    <row r="10683" spans="1:4" x14ac:dyDescent="0.25">
      <c r="A10683" s="2" t="s">
        <v>1637</v>
      </c>
      <c r="B10683" s="2">
        <v>5003826</v>
      </c>
      <c r="C10683" s="2">
        <v>6</v>
      </c>
      <c r="D10683" s="2">
        <v>308</v>
      </c>
    </row>
    <row r="10684" spans="1:4" x14ac:dyDescent="0.25">
      <c r="A10684" s="2" t="s">
        <v>1637</v>
      </c>
      <c r="B10684" s="2">
        <v>5003826</v>
      </c>
      <c r="C10684" s="2">
        <v>12</v>
      </c>
      <c r="D10684" s="2">
        <v>310</v>
      </c>
    </row>
    <row r="10685" spans="1:4" x14ac:dyDescent="0.25">
      <c r="A10685" s="2" t="s">
        <v>1637</v>
      </c>
      <c r="B10685" s="2">
        <v>5003827</v>
      </c>
      <c r="C10685" s="2">
        <v>6</v>
      </c>
      <c r="D10685" s="2">
        <v>308</v>
      </c>
    </row>
    <row r="10686" spans="1:4" x14ac:dyDescent="0.25">
      <c r="A10686" s="2" t="s">
        <v>1637</v>
      </c>
      <c r="B10686" s="2">
        <v>5003827</v>
      </c>
      <c r="C10686" s="2">
        <v>12</v>
      </c>
      <c r="D10686" s="2">
        <v>310</v>
      </c>
    </row>
    <row r="10687" spans="1:4" x14ac:dyDescent="0.25">
      <c r="A10687" s="2" t="s">
        <v>1637</v>
      </c>
      <c r="B10687" s="2">
        <v>5003828</v>
      </c>
      <c r="C10687" s="2">
        <v>6</v>
      </c>
      <c r="D10687" s="2">
        <v>308</v>
      </c>
    </row>
    <row r="10688" spans="1:4" x14ac:dyDescent="0.25">
      <c r="A10688" s="2" t="s">
        <v>1637</v>
      </c>
      <c r="B10688" s="2">
        <v>5003828</v>
      </c>
      <c r="C10688" s="2">
        <v>12</v>
      </c>
      <c r="D10688" s="2">
        <v>310</v>
      </c>
    </row>
    <row r="10689" spans="1:4" x14ac:dyDescent="0.25">
      <c r="A10689" s="2" t="s">
        <v>1637</v>
      </c>
      <c r="B10689" s="2">
        <v>5003829</v>
      </c>
      <c r="C10689" s="2">
        <v>6</v>
      </c>
      <c r="D10689" s="2">
        <v>308</v>
      </c>
    </row>
    <row r="10690" spans="1:4" x14ac:dyDescent="0.25">
      <c r="A10690" s="2" t="s">
        <v>1637</v>
      </c>
      <c r="B10690" s="2">
        <v>5003829</v>
      </c>
      <c r="C10690" s="2">
        <v>12</v>
      </c>
      <c r="D10690" s="2">
        <v>310</v>
      </c>
    </row>
    <row r="10691" spans="1:4" x14ac:dyDescent="0.25">
      <c r="A10691" s="2" t="s">
        <v>1637</v>
      </c>
      <c r="B10691" s="2">
        <v>5003830</v>
      </c>
      <c r="C10691" s="2">
        <v>6</v>
      </c>
      <c r="D10691" s="2">
        <v>308</v>
      </c>
    </row>
    <row r="10692" spans="1:4" x14ac:dyDescent="0.25">
      <c r="A10692" s="2" t="s">
        <v>1637</v>
      </c>
      <c r="B10692" s="2">
        <v>5003830</v>
      </c>
      <c r="C10692" s="2">
        <v>12</v>
      </c>
      <c r="D10692" s="2">
        <v>310</v>
      </c>
    </row>
    <row r="10693" spans="1:4" x14ac:dyDescent="0.25">
      <c r="A10693" s="2" t="s">
        <v>1637</v>
      </c>
      <c r="B10693" s="2">
        <v>5003831</v>
      </c>
      <c r="C10693" s="2">
        <v>6</v>
      </c>
      <c r="D10693" s="2">
        <v>308</v>
      </c>
    </row>
    <row r="10694" spans="1:4" x14ac:dyDescent="0.25">
      <c r="A10694" s="2" t="s">
        <v>1637</v>
      </c>
      <c r="B10694" s="2">
        <v>5003831</v>
      </c>
      <c r="C10694" s="2">
        <v>12</v>
      </c>
      <c r="D10694" s="2">
        <v>310</v>
      </c>
    </row>
    <row r="10695" spans="1:4" x14ac:dyDescent="0.25">
      <c r="A10695" s="2" t="s">
        <v>1637</v>
      </c>
      <c r="B10695" s="2">
        <v>5003832</v>
      </c>
      <c r="C10695" s="2">
        <v>6</v>
      </c>
      <c r="D10695" s="2">
        <v>308</v>
      </c>
    </row>
    <row r="10696" spans="1:4" x14ac:dyDescent="0.25">
      <c r="A10696" s="2" t="s">
        <v>1637</v>
      </c>
      <c r="B10696" s="2">
        <v>5003832</v>
      </c>
      <c r="C10696" s="2">
        <v>12</v>
      </c>
      <c r="D10696" s="2">
        <v>310</v>
      </c>
    </row>
    <row r="10697" spans="1:4" x14ac:dyDescent="0.25">
      <c r="A10697" s="2" t="s">
        <v>1637</v>
      </c>
      <c r="B10697" s="2">
        <v>5003833</v>
      </c>
      <c r="C10697" s="2">
        <v>6</v>
      </c>
      <c r="D10697" s="2">
        <v>308</v>
      </c>
    </row>
    <row r="10698" spans="1:4" x14ac:dyDescent="0.25">
      <c r="A10698" s="2" t="s">
        <v>1637</v>
      </c>
      <c r="B10698" s="2">
        <v>5003833</v>
      </c>
      <c r="C10698" s="2">
        <v>12</v>
      </c>
      <c r="D10698" s="2">
        <v>310</v>
      </c>
    </row>
    <row r="10699" spans="1:4" x14ac:dyDescent="0.25">
      <c r="A10699" s="2" t="s">
        <v>1637</v>
      </c>
      <c r="B10699" s="2">
        <v>5003834</v>
      </c>
      <c r="C10699" s="2">
        <v>6</v>
      </c>
      <c r="D10699" s="2">
        <v>308</v>
      </c>
    </row>
    <row r="10700" spans="1:4" x14ac:dyDescent="0.25">
      <c r="A10700" s="2" t="s">
        <v>1637</v>
      </c>
      <c r="B10700" s="2">
        <v>5003834</v>
      </c>
      <c r="C10700" s="2">
        <v>12</v>
      </c>
      <c r="D10700" s="2">
        <v>310</v>
      </c>
    </row>
    <row r="10701" spans="1:4" x14ac:dyDescent="0.25">
      <c r="A10701" s="2" t="s">
        <v>1637</v>
      </c>
      <c r="B10701" s="2">
        <v>5003835</v>
      </c>
      <c r="C10701" s="2">
        <v>6</v>
      </c>
      <c r="D10701" s="2">
        <v>308</v>
      </c>
    </row>
    <row r="10702" spans="1:4" x14ac:dyDescent="0.25">
      <c r="A10702" s="2" t="s">
        <v>1637</v>
      </c>
      <c r="B10702" s="2">
        <v>5003835</v>
      </c>
      <c r="C10702" s="2">
        <v>12</v>
      </c>
      <c r="D10702" s="2">
        <v>310</v>
      </c>
    </row>
    <row r="10703" spans="1:4" x14ac:dyDescent="0.25">
      <c r="A10703" s="2" t="s">
        <v>1637</v>
      </c>
      <c r="B10703" s="2">
        <v>5003836</v>
      </c>
      <c r="C10703" s="2">
        <v>6</v>
      </c>
      <c r="D10703" s="2">
        <v>308</v>
      </c>
    </row>
    <row r="10704" spans="1:4" x14ac:dyDescent="0.25">
      <c r="A10704" s="2" t="s">
        <v>1637</v>
      </c>
      <c r="B10704" s="2">
        <v>5003836</v>
      </c>
      <c r="C10704" s="2">
        <v>12</v>
      </c>
      <c r="D10704" s="2">
        <v>310</v>
      </c>
    </row>
    <row r="10705" spans="1:4" x14ac:dyDescent="0.25">
      <c r="A10705" s="2" t="s">
        <v>1637</v>
      </c>
      <c r="B10705" s="2">
        <v>5003837</v>
      </c>
      <c r="C10705" s="2">
        <v>6</v>
      </c>
      <c r="D10705" s="2">
        <v>308</v>
      </c>
    </row>
    <row r="10706" spans="1:4" x14ac:dyDescent="0.25">
      <c r="A10706" s="2" t="s">
        <v>1637</v>
      </c>
      <c r="B10706" s="2">
        <v>5003837</v>
      </c>
      <c r="C10706" s="2">
        <v>12</v>
      </c>
      <c r="D10706" s="2">
        <v>310</v>
      </c>
    </row>
    <row r="10707" spans="1:4" x14ac:dyDescent="0.25">
      <c r="A10707" s="2" t="s">
        <v>1637</v>
      </c>
      <c r="B10707" s="2">
        <v>5003838</v>
      </c>
      <c r="C10707" s="2">
        <v>6</v>
      </c>
      <c r="D10707" s="2">
        <v>308</v>
      </c>
    </row>
    <row r="10708" spans="1:4" x14ac:dyDescent="0.25">
      <c r="A10708" s="2" t="s">
        <v>1637</v>
      </c>
      <c r="B10708" s="2">
        <v>5003838</v>
      </c>
      <c r="C10708" s="2">
        <v>12</v>
      </c>
      <c r="D10708" s="2">
        <v>310</v>
      </c>
    </row>
    <row r="10709" spans="1:4" x14ac:dyDescent="0.25">
      <c r="A10709" s="2" t="s">
        <v>1637</v>
      </c>
      <c r="B10709" s="2">
        <v>5003839</v>
      </c>
      <c r="C10709" s="2">
        <v>6</v>
      </c>
      <c r="D10709" s="2">
        <v>308</v>
      </c>
    </row>
    <row r="10710" spans="1:4" x14ac:dyDescent="0.25">
      <c r="A10710" s="2" t="s">
        <v>1637</v>
      </c>
      <c r="B10710" s="2">
        <v>5003839</v>
      </c>
      <c r="C10710" s="2">
        <v>12</v>
      </c>
      <c r="D10710" s="2">
        <v>310</v>
      </c>
    </row>
    <row r="10711" spans="1:4" x14ac:dyDescent="0.25">
      <c r="A10711" s="2" t="s">
        <v>1637</v>
      </c>
      <c r="B10711" s="2">
        <v>5003840</v>
      </c>
      <c r="C10711" s="2">
        <v>6</v>
      </c>
      <c r="D10711" s="2">
        <v>308</v>
      </c>
    </row>
    <row r="10712" spans="1:4" x14ac:dyDescent="0.25">
      <c r="A10712" s="2" t="s">
        <v>1637</v>
      </c>
      <c r="B10712" s="2">
        <v>5003840</v>
      </c>
      <c r="C10712" s="2">
        <v>12</v>
      </c>
      <c r="D10712" s="2">
        <v>310</v>
      </c>
    </row>
    <row r="10713" spans="1:4" x14ac:dyDescent="0.25">
      <c r="A10713" s="2" t="s">
        <v>1637</v>
      </c>
      <c r="B10713" s="2">
        <v>5003841</v>
      </c>
      <c r="C10713" s="2">
        <v>6</v>
      </c>
      <c r="D10713" s="2">
        <v>308</v>
      </c>
    </row>
    <row r="10714" spans="1:4" x14ac:dyDescent="0.25">
      <c r="A10714" s="2" t="s">
        <v>1637</v>
      </c>
      <c r="B10714" s="2">
        <v>5003841</v>
      </c>
      <c r="C10714" s="2">
        <v>12</v>
      </c>
      <c r="D10714" s="2">
        <v>310</v>
      </c>
    </row>
    <row r="10715" spans="1:4" x14ac:dyDescent="0.25">
      <c r="A10715" s="2" t="s">
        <v>1637</v>
      </c>
      <c r="B10715" s="2">
        <v>5003842</v>
      </c>
      <c r="C10715" s="2">
        <v>6</v>
      </c>
      <c r="D10715" s="2">
        <v>308</v>
      </c>
    </row>
    <row r="10716" spans="1:4" x14ac:dyDescent="0.25">
      <c r="A10716" s="2" t="s">
        <v>1637</v>
      </c>
      <c r="B10716" s="2">
        <v>5003842</v>
      </c>
      <c r="C10716" s="2">
        <v>12</v>
      </c>
      <c r="D10716" s="2">
        <v>310</v>
      </c>
    </row>
    <row r="10717" spans="1:4" x14ac:dyDescent="0.25">
      <c r="A10717" s="2" t="s">
        <v>1637</v>
      </c>
      <c r="B10717" s="2">
        <v>5003843</v>
      </c>
      <c r="C10717" s="2">
        <v>6</v>
      </c>
      <c r="D10717" s="2">
        <v>308</v>
      </c>
    </row>
    <row r="10718" spans="1:4" x14ac:dyDescent="0.25">
      <c r="A10718" s="2" t="s">
        <v>1637</v>
      </c>
      <c r="B10718" s="2">
        <v>5003843</v>
      </c>
      <c r="C10718" s="2">
        <v>12</v>
      </c>
      <c r="D10718" s="2">
        <v>310</v>
      </c>
    </row>
    <row r="10719" spans="1:4" x14ac:dyDescent="0.25">
      <c r="A10719" s="2" t="s">
        <v>1637</v>
      </c>
      <c r="B10719" s="2">
        <v>5003844</v>
      </c>
      <c r="C10719" s="2">
        <v>6</v>
      </c>
      <c r="D10719" s="2">
        <v>308</v>
      </c>
    </row>
    <row r="10720" spans="1:4" x14ac:dyDescent="0.25">
      <c r="A10720" s="2" t="s">
        <v>1637</v>
      </c>
      <c r="B10720" s="2">
        <v>5003844</v>
      </c>
      <c r="C10720" s="2">
        <v>12</v>
      </c>
      <c r="D10720" s="2">
        <v>310</v>
      </c>
    </row>
    <row r="10721" spans="1:4" x14ac:dyDescent="0.25">
      <c r="A10721" s="2" t="s">
        <v>1637</v>
      </c>
      <c r="B10721" s="2">
        <v>5003845</v>
      </c>
      <c r="C10721" s="2">
        <v>1</v>
      </c>
      <c r="D10721" s="2">
        <v>202</v>
      </c>
    </row>
    <row r="10722" spans="1:4" x14ac:dyDescent="0.25">
      <c r="A10722" s="2" t="s">
        <v>1637</v>
      </c>
      <c r="B10722" s="2">
        <v>5003845</v>
      </c>
      <c r="C10722" s="2">
        <v>2</v>
      </c>
      <c r="D10722" s="2">
        <v>210</v>
      </c>
    </row>
    <row r="10723" spans="1:4" x14ac:dyDescent="0.25">
      <c r="A10723" s="2" t="s">
        <v>1637</v>
      </c>
      <c r="B10723" s="2">
        <v>5003845</v>
      </c>
      <c r="C10723" s="2">
        <v>4</v>
      </c>
      <c r="D10723" s="2">
        <v>208</v>
      </c>
    </row>
    <row r="10724" spans="1:4" x14ac:dyDescent="0.25">
      <c r="A10724" s="2" t="s">
        <v>1637</v>
      </c>
      <c r="B10724" s="2">
        <v>5003845</v>
      </c>
      <c r="C10724" s="2">
        <v>6</v>
      </c>
      <c r="D10724" s="2">
        <v>208</v>
      </c>
    </row>
    <row r="10725" spans="1:4" x14ac:dyDescent="0.25">
      <c r="A10725" s="2" t="s">
        <v>1637</v>
      </c>
      <c r="B10725" s="2">
        <v>5003845</v>
      </c>
      <c r="C10725" s="2">
        <v>18</v>
      </c>
      <c r="D10725" s="2">
        <v>209</v>
      </c>
    </row>
    <row r="10726" spans="1:4" x14ac:dyDescent="0.25">
      <c r="A10726" s="2" t="s">
        <v>1637</v>
      </c>
      <c r="B10726" s="2">
        <v>5003846</v>
      </c>
      <c r="C10726" s="2">
        <v>1</v>
      </c>
      <c r="D10726" s="2">
        <v>202</v>
      </c>
    </row>
    <row r="10727" spans="1:4" x14ac:dyDescent="0.25">
      <c r="A10727" s="2" t="s">
        <v>1637</v>
      </c>
      <c r="B10727" s="2">
        <v>5003846</v>
      </c>
      <c r="C10727" s="2">
        <v>2</v>
      </c>
      <c r="D10727" s="2">
        <v>210</v>
      </c>
    </row>
    <row r="10728" spans="1:4" x14ac:dyDescent="0.25">
      <c r="A10728" s="2" t="s">
        <v>1637</v>
      </c>
      <c r="B10728" s="2">
        <v>5003846</v>
      </c>
      <c r="C10728" s="2">
        <v>4</v>
      </c>
      <c r="D10728" s="2">
        <v>208</v>
      </c>
    </row>
    <row r="10729" spans="1:4" x14ac:dyDescent="0.25">
      <c r="A10729" s="2" t="s">
        <v>1637</v>
      </c>
      <c r="B10729" s="2">
        <v>5003846</v>
      </c>
      <c r="C10729" s="2">
        <v>6</v>
      </c>
      <c r="D10729" s="2">
        <v>208</v>
      </c>
    </row>
    <row r="10730" spans="1:4" x14ac:dyDescent="0.25">
      <c r="A10730" s="2" t="s">
        <v>1637</v>
      </c>
      <c r="B10730" s="2">
        <v>5003846</v>
      </c>
      <c r="C10730" s="2">
        <v>18</v>
      </c>
      <c r="D10730" s="2">
        <v>209</v>
      </c>
    </row>
    <row r="10731" spans="1:4" x14ac:dyDescent="0.25">
      <c r="A10731" s="2" t="s">
        <v>1637</v>
      </c>
      <c r="B10731" s="2">
        <v>5003847</v>
      </c>
      <c r="C10731" s="2">
        <v>1</v>
      </c>
      <c r="D10731" s="2">
        <v>202</v>
      </c>
    </row>
    <row r="10732" spans="1:4" x14ac:dyDescent="0.25">
      <c r="A10732" s="2" t="s">
        <v>1637</v>
      </c>
      <c r="B10732" s="2">
        <v>5003847</v>
      </c>
      <c r="C10732" s="2">
        <v>2</v>
      </c>
      <c r="D10732" s="2">
        <v>210</v>
      </c>
    </row>
    <row r="10733" spans="1:4" x14ac:dyDescent="0.25">
      <c r="A10733" s="2" t="s">
        <v>1637</v>
      </c>
      <c r="B10733" s="2">
        <v>5003847</v>
      </c>
      <c r="C10733" s="2">
        <v>4</v>
      </c>
      <c r="D10733" s="2">
        <v>208</v>
      </c>
    </row>
    <row r="10734" spans="1:4" x14ac:dyDescent="0.25">
      <c r="A10734" s="2" t="s">
        <v>1637</v>
      </c>
      <c r="B10734" s="2">
        <v>5003847</v>
      </c>
      <c r="C10734" s="2">
        <v>6</v>
      </c>
      <c r="D10734" s="2">
        <v>208</v>
      </c>
    </row>
    <row r="10735" spans="1:4" x14ac:dyDescent="0.25">
      <c r="A10735" s="2" t="s">
        <v>1637</v>
      </c>
      <c r="B10735" s="2">
        <v>5003847</v>
      </c>
      <c r="C10735" s="2">
        <v>18</v>
      </c>
      <c r="D10735" s="2">
        <v>209</v>
      </c>
    </row>
    <row r="10736" spans="1:4" x14ac:dyDescent="0.25">
      <c r="A10736" s="2" t="s">
        <v>1637</v>
      </c>
      <c r="B10736" s="2">
        <v>5003848</v>
      </c>
      <c r="C10736" s="2">
        <v>6</v>
      </c>
      <c r="D10736" s="2">
        <v>308</v>
      </c>
    </row>
    <row r="10737" spans="1:4" x14ac:dyDescent="0.25">
      <c r="A10737" s="2" t="s">
        <v>1637</v>
      </c>
      <c r="B10737" s="2">
        <v>5003848</v>
      </c>
      <c r="C10737" s="2">
        <v>12</v>
      </c>
      <c r="D10737" s="2">
        <v>310</v>
      </c>
    </row>
    <row r="10738" spans="1:4" x14ac:dyDescent="0.25">
      <c r="A10738" s="2" t="s">
        <v>1637</v>
      </c>
      <c r="B10738" s="2">
        <v>5003849</v>
      </c>
      <c r="C10738" s="2">
        <v>6</v>
      </c>
      <c r="D10738" s="2">
        <v>308</v>
      </c>
    </row>
    <row r="10739" spans="1:4" x14ac:dyDescent="0.25">
      <c r="A10739" s="2" t="s">
        <v>1637</v>
      </c>
      <c r="B10739" s="2">
        <v>5003849</v>
      </c>
      <c r="C10739" s="2">
        <v>12</v>
      </c>
      <c r="D10739" s="2">
        <v>310</v>
      </c>
    </row>
    <row r="10740" spans="1:4" x14ac:dyDescent="0.25">
      <c r="A10740" s="2" t="s">
        <v>1637</v>
      </c>
      <c r="B10740" s="2">
        <v>5003850</v>
      </c>
      <c r="C10740" s="2">
        <v>6</v>
      </c>
      <c r="D10740" s="2">
        <v>308</v>
      </c>
    </row>
    <row r="10741" spans="1:4" x14ac:dyDescent="0.25">
      <c r="A10741" s="2" t="s">
        <v>1637</v>
      </c>
      <c r="B10741" s="2">
        <v>5003850</v>
      </c>
      <c r="C10741" s="2">
        <v>12</v>
      </c>
      <c r="D10741" s="2">
        <v>310</v>
      </c>
    </row>
    <row r="10742" spans="1:4" x14ac:dyDescent="0.25">
      <c r="A10742" s="2" t="s">
        <v>1637</v>
      </c>
      <c r="B10742" s="2">
        <v>5003851</v>
      </c>
      <c r="C10742" s="2">
        <v>6</v>
      </c>
      <c r="D10742" s="2">
        <v>308</v>
      </c>
    </row>
    <row r="10743" spans="1:4" x14ac:dyDescent="0.25">
      <c r="A10743" s="2" t="s">
        <v>1637</v>
      </c>
      <c r="B10743" s="2">
        <v>5003851</v>
      </c>
      <c r="C10743" s="2">
        <v>12</v>
      </c>
      <c r="D10743" s="2">
        <v>310</v>
      </c>
    </row>
    <row r="10744" spans="1:4" x14ac:dyDescent="0.25">
      <c r="A10744" s="2" t="s">
        <v>1637</v>
      </c>
      <c r="B10744" s="2">
        <v>5003852</v>
      </c>
      <c r="C10744" s="2">
        <v>6</v>
      </c>
      <c r="D10744" s="2">
        <v>308</v>
      </c>
    </row>
    <row r="10745" spans="1:4" x14ac:dyDescent="0.25">
      <c r="A10745" s="2" t="s">
        <v>1637</v>
      </c>
      <c r="B10745" s="2">
        <v>5003852</v>
      </c>
      <c r="C10745" s="2">
        <v>12</v>
      </c>
      <c r="D10745" s="2">
        <v>310</v>
      </c>
    </row>
    <row r="10746" spans="1:4" x14ac:dyDescent="0.25">
      <c r="A10746" s="2" t="s">
        <v>1637</v>
      </c>
      <c r="B10746" s="2">
        <v>5003853</v>
      </c>
      <c r="C10746" s="2">
        <v>6</v>
      </c>
      <c r="D10746" s="2">
        <v>308</v>
      </c>
    </row>
    <row r="10747" spans="1:4" x14ac:dyDescent="0.25">
      <c r="A10747" s="2" t="s">
        <v>1637</v>
      </c>
      <c r="B10747" s="2">
        <v>5003853</v>
      </c>
      <c r="C10747" s="2">
        <v>12</v>
      </c>
      <c r="D10747" s="2">
        <v>310</v>
      </c>
    </row>
    <row r="10748" spans="1:4" x14ac:dyDescent="0.25">
      <c r="A10748" s="2" t="s">
        <v>1637</v>
      </c>
      <c r="B10748" s="2">
        <v>5003854</v>
      </c>
      <c r="C10748" s="2">
        <v>6</v>
      </c>
      <c r="D10748" s="2">
        <v>308</v>
      </c>
    </row>
    <row r="10749" spans="1:4" x14ac:dyDescent="0.25">
      <c r="A10749" s="2" t="s">
        <v>1637</v>
      </c>
      <c r="B10749" s="2">
        <v>5003854</v>
      </c>
      <c r="C10749" s="2">
        <v>12</v>
      </c>
      <c r="D10749" s="2">
        <v>310</v>
      </c>
    </row>
    <row r="10750" spans="1:4" x14ac:dyDescent="0.25">
      <c r="A10750" s="2" t="s">
        <v>1637</v>
      </c>
      <c r="B10750" s="2">
        <v>5003855</v>
      </c>
      <c r="C10750" s="2">
        <v>6</v>
      </c>
      <c r="D10750" s="2">
        <v>308</v>
      </c>
    </row>
    <row r="10751" spans="1:4" x14ac:dyDescent="0.25">
      <c r="A10751" s="2" t="s">
        <v>1637</v>
      </c>
      <c r="B10751" s="2">
        <v>5003855</v>
      </c>
      <c r="C10751" s="2">
        <v>12</v>
      </c>
      <c r="D10751" s="2">
        <v>310</v>
      </c>
    </row>
    <row r="10752" spans="1:4" x14ac:dyDescent="0.25">
      <c r="A10752" s="2" t="s">
        <v>1637</v>
      </c>
      <c r="B10752" s="2">
        <v>5003856</v>
      </c>
      <c r="C10752" s="2">
        <v>6</v>
      </c>
      <c r="D10752" s="2">
        <v>308</v>
      </c>
    </row>
    <row r="10753" spans="1:4" x14ac:dyDescent="0.25">
      <c r="A10753" s="2" t="s">
        <v>1637</v>
      </c>
      <c r="B10753" s="2">
        <v>5003856</v>
      </c>
      <c r="C10753" s="2">
        <v>12</v>
      </c>
      <c r="D10753" s="2">
        <v>310</v>
      </c>
    </row>
    <row r="10754" spans="1:4" x14ac:dyDescent="0.25">
      <c r="A10754" s="2" t="s">
        <v>1637</v>
      </c>
      <c r="B10754" s="2">
        <v>5003857</v>
      </c>
      <c r="C10754" s="2">
        <v>6</v>
      </c>
      <c r="D10754" s="2">
        <v>308</v>
      </c>
    </row>
    <row r="10755" spans="1:4" x14ac:dyDescent="0.25">
      <c r="A10755" s="2" t="s">
        <v>1637</v>
      </c>
      <c r="B10755" s="2">
        <v>5003857</v>
      </c>
      <c r="C10755" s="2">
        <v>12</v>
      </c>
      <c r="D10755" s="2">
        <v>310</v>
      </c>
    </row>
    <row r="10756" spans="1:4" x14ac:dyDescent="0.25">
      <c r="A10756" s="2" t="s">
        <v>1637</v>
      </c>
      <c r="B10756" s="2">
        <v>5003858</v>
      </c>
      <c r="C10756" s="2">
        <v>6</v>
      </c>
      <c r="D10756" s="2">
        <v>308</v>
      </c>
    </row>
    <row r="10757" spans="1:4" x14ac:dyDescent="0.25">
      <c r="A10757" s="2" t="s">
        <v>1637</v>
      </c>
      <c r="B10757" s="2">
        <v>5003858</v>
      </c>
      <c r="C10757" s="2">
        <v>12</v>
      </c>
      <c r="D10757" s="2">
        <v>310</v>
      </c>
    </row>
    <row r="10758" spans="1:4" x14ac:dyDescent="0.25">
      <c r="A10758" s="2" t="s">
        <v>1637</v>
      </c>
      <c r="B10758" s="2">
        <v>5003859</v>
      </c>
      <c r="C10758" s="2">
        <v>6</v>
      </c>
      <c r="D10758" s="2">
        <v>308</v>
      </c>
    </row>
    <row r="10759" spans="1:4" x14ac:dyDescent="0.25">
      <c r="A10759" s="2" t="s">
        <v>1637</v>
      </c>
      <c r="B10759" s="2">
        <v>5003859</v>
      </c>
      <c r="C10759" s="2">
        <v>12</v>
      </c>
      <c r="D10759" s="2">
        <v>310</v>
      </c>
    </row>
    <row r="10760" spans="1:4" x14ac:dyDescent="0.25">
      <c r="A10760" s="2" t="s">
        <v>1637</v>
      </c>
      <c r="B10760" s="2">
        <v>5003860</v>
      </c>
      <c r="C10760" s="2">
        <v>6</v>
      </c>
      <c r="D10760" s="2">
        <v>308</v>
      </c>
    </row>
    <row r="10761" spans="1:4" x14ac:dyDescent="0.25">
      <c r="A10761" s="2" t="s">
        <v>1637</v>
      </c>
      <c r="B10761" s="2">
        <v>5003860</v>
      </c>
      <c r="C10761" s="2">
        <v>12</v>
      </c>
      <c r="D10761" s="2">
        <v>310</v>
      </c>
    </row>
    <row r="10762" spans="1:4" x14ac:dyDescent="0.25">
      <c r="A10762" s="2" t="s">
        <v>1637</v>
      </c>
      <c r="B10762" s="2">
        <v>5003861</v>
      </c>
      <c r="C10762" s="2">
        <v>6</v>
      </c>
      <c r="D10762" s="2">
        <v>308</v>
      </c>
    </row>
    <row r="10763" spans="1:4" x14ac:dyDescent="0.25">
      <c r="A10763" s="2" t="s">
        <v>1637</v>
      </c>
      <c r="B10763" s="2">
        <v>5003861</v>
      </c>
      <c r="C10763" s="2">
        <v>12</v>
      </c>
      <c r="D10763" s="2">
        <v>310</v>
      </c>
    </row>
    <row r="10764" spans="1:4" x14ac:dyDescent="0.25">
      <c r="A10764" s="2" t="s">
        <v>1637</v>
      </c>
      <c r="B10764" s="2">
        <v>5003862</v>
      </c>
      <c r="C10764" s="2">
        <v>6</v>
      </c>
      <c r="D10764" s="2">
        <v>308</v>
      </c>
    </row>
    <row r="10765" spans="1:4" x14ac:dyDescent="0.25">
      <c r="A10765" s="2" t="s">
        <v>1637</v>
      </c>
      <c r="B10765" s="2">
        <v>5003862</v>
      </c>
      <c r="C10765" s="2">
        <v>12</v>
      </c>
      <c r="D10765" s="2">
        <v>310</v>
      </c>
    </row>
    <row r="10766" spans="1:4" x14ac:dyDescent="0.25">
      <c r="A10766" s="2" t="s">
        <v>1637</v>
      </c>
      <c r="B10766" s="2">
        <v>5003863</v>
      </c>
      <c r="C10766" s="2">
        <v>6</v>
      </c>
      <c r="D10766" s="2">
        <v>308</v>
      </c>
    </row>
    <row r="10767" spans="1:4" x14ac:dyDescent="0.25">
      <c r="A10767" s="2" t="s">
        <v>1637</v>
      </c>
      <c r="B10767" s="2">
        <v>5003863</v>
      </c>
      <c r="C10767" s="2">
        <v>12</v>
      </c>
      <c r="D10767" s="2">
        <v>310</v>
      </c>
    </row>
    <row r="10768" spans="1:4" x14ac:dyDescent="0.25">
      <c r="A10768" s="2" t="s">
        <v>1637</v>
      </c>
      <c r="B10768" s="2">
        <v>5003864</v>
      </c>
      <c r="C10768" s="2">
        <v>6</v>
      </c>
      <c r="D10768" s="2">
        <v>308</v>
      </c>
    </row>
    <row r="10769" spans="1:4" x14ac:dyDescent="0.25">
      <c r="A10769" s="2" t="s">
        <v>1637</v>
      </c>
      <c r="B10769" s="2">
        <v>5003864</v>
      </c>
      <c r="C10769" s="2">
        <v>12</v>
      </c>
      <c r="D10769" s="2">
        <v>310</v>
      </c>
    </row>
    <row r="10770" spans="1:4" x14ac:dyDescent="0.25">
      <c r="A10770" s="2" t="s">
        <v>1637</v>
      </c>
      <c r="B10770" s="2">
        <v>5003865</v>
      </c>
      <c r="C10770" s="2">
        <v>6</v>
      </c>
      <c r="D10770" s="2">
        <v>308</v>
      </c>
    </row>
    <row r="10771" spans="1:4" x14ac:dyDescent="0.25">
      <c r="A10771" s="2" t="s">
        <v>1637</v>
      </c>
      <c r="B10771" s="2">
        <v>5003865</v>
      </c>
      <c r="C10771" s="2">
        <v>12</v>
      </c>
      <c r="D10771" s="2">
        <v>310</v>
      </c>
    </row>
    <row r="10772" spans="1:4" x14ac:dyDescent="0.25">
      <c r="A10772" s="2" t="s">
        <v>1637</v>
      </c>
      <c r="B10772" s="2">
        <v>5003866</v>
      </c>
      <c r="C10772" s="2">
        <v>6</v>
      </c>
      <c r="D10772" s="2">
        <v>308</v>
      </c>
    </row>
    <row r="10773" spans="1:4" x14ac:dyDescent="0.25">
      <c r="A10773" s="2" t="s">
        <v>1637</v>
      </c>
      <c r="B10773" s="2">
        <v>5003866</v>
      </c>
      <c r="C10773" s="2">
        <v>12</v>
      </c>
      <c r="D10773" s="2">
        <v>310</v>
      </c>
    </row>
    <row r="10774" spans="1:4" x14ac:dyDescent="0.25">
      <c r="A10774" s="2" t="s">
        <v>1637</v>
      </c>
      <c r="B10774" s="2">
        <v>5003867</v>
      </c>
      <c r="C10774" s="2">
        <v>6</v>
      </c>
      <c r="D10774" s="2">
        <v>308</v>
      </c>
    </row>
    <row r="10775" spans="1:4" x14ac:dyDescent="0.25">
      <c r="A10775" s="2" t="s">
        <v>1637</v>
      </c>
      <c r="B10775" s="2">
        <v>5003867</v>
      </c>
      <c r="C10775" s="2">
        <v>12</v>
      </c>
      <c r="D10775" s="2">
        <v>310</v>
      </c>
    </row>
    <row r="10776" spans="1:4" x14ac:dyDescent="0.25">
      <c r="A10776" s="2" t="s">
        <v>1637</v>
      </c>
      <c r="B10776" s="2">
        <v>5003868</v>
      </c>
      <c r="C10776" s="2">
        <v>6</v>
      </c>
      <c r="D10776" s="2">
        <v>308</v>
      </c>
    </row>
    <row r="10777" spans="1:4" x14ac:dyDescent="0.25">
      <c r="A10777" s="2" t="s">
        <v>1637</v>
      </c>
      <c r="B10777" s="2">
        <v>5003868</v>
      </c>
      <c r="C10777" s="2">
        <v>12</v>
      </c>
      <c r="D10777" s="2">
        <v>310</v>
      </c>
    </row>
    <row r="10778" spans="1:4" x14ac:dyDescent="0.25">
      <c r="A10778" s="2" t="s">
        <v>1637</v>
      </c>
      <c r="B10778" s="2">
        <v>5003869</v>
      </c>
      <c r="C10778" s="2">
        <v>6</v>
      </c>
      <c r="D10778" s="2">
        <v>308</v>
      </c>
    </row>
    <row r="10779" spans="1:4" x14ac:dyDescent="0.25">
      <c r="A10779" s="2" t="s">
        <v>1637</v>
      </c>
      <c r="B10779" s="2">
        <v>5003869</v>
      </c>
      <c r="C10779" s="2">
        <v>12</v>
      </c>
      <c r="D10779" s="2">
        <v>310</v>
      </c>
    </row>
    <row r="10780" spans="1:4" x14ac:dyDescent="0.25">
      <c r="A10780" s="2" t="s">
        <v>1637</v>
      </c>
      <c r="B10780" s="2">
        <v>5003870</v>
      </c>
      <c r="C10780" s="2">
        <v>6</v>
      </c>
      <c r="D10780" s="2">
        <v>308</v>
      </c>
    </row>
    <row r="10781" spans="1:4" x14ac:dyDescent="0.25">
      <c r="A10781" s="2" t="s">
        <v>1637</v>
      </c>
      <c r="B10781" s="2">
        <v>5003870</v>
      </c>
      <c r="C10781" s="2">
        <v>12</v>
      </c>
      <c r="D10781" s="2">
        <v>310</v>
      </c>
    </row>
    <row r="10782" spans="1:4" x14ac:dyDescent="0.25">
      <c r="A10782" s="2" t="s">
        <v>1637</v>
      </c>
      <c r="B10782" s="2">
        <v>5003871</v>
      </c>
      <c r="C10782" s="2">
        <v>6</v>
      </c>
      <c r="D10782" s="2">
        <v>308</v>
      </c>
    </row>
    <row r="10783" spans="1:4" x14ac:dyDescent="0.25">
      <c r="A10783" s="2" t="s">
        <v>1637</v>
      </c>
      <c r="B10783" s="2">
        <v>5003871</v>
      </c>
      <c r="C10783" s="2">
        <v>12</v>
      </c>
      <c r="D10783" s="2">
        <v>310</v>
      </c>
    </row>
    <row r="10784" spans="1:4" x14ac:dyDescent="0.25">
      <c r="A10784" s="2" t="s">
        <v>1637</v>
      </c>
      <c r="B10784" s="2">
        <v>5003872</v>
      </c>
      <c r="C10784" s="2">
        <v>6</v>
      </c>
      <c r="D10784" s="2">
        <v>308</v>
      </c>
    </row>
    <row r="10785" spans="1:4" x14ac:dyDescent="0.25">
      <c r="A10785" s="2" t="s">
        <v>1637</v>
      </c>
      <c r="B10785" s="2">
        <v>5003872</v>
      </c>
      <c r="C10785" s="2">
        <v>12</v>
      </c>
      <c r="D10785" s="2">
        <v>310</v>
      </c>
    </row>
    <row r="10786" spans="1:4" x14ac:dyDescent="0.25">
      <c r="A10786" s="2" t="s">
        <v>1637</v>
      </c>
      <c r="B10786" s="2">
        <v>5003873</v>
      </c>
      <c r="C10786" s="2">
        <v>6</v>
      </c>
      <c r="D10786" s="2">
        <v>308</v>
      </c>
    </row>
    <row r="10787" spans="1:4" x14ac:dyDescent="0.25">
      <c r="A10787" s="2" t="s">
        <v>1637</v>
      </c>
      <c r="B10787" s="2">
        <v>5003873</v>
      </c>
      <c r="C10787" s="2">
        <v>12</v>
      </c>
      <c r="D10787" s="2">
        <v>310</v>
      </c>
    </row>
    <row r="10788" spans="1:4" x14ac:dyDescent="0.25">
      <c r="A10788" s="2" t="s">
        <v>1637</v>
      </c>
      <c r="B10788" s="2">
        <v>5003874</v>
      </c>
      <c r="C10788" s="2">
        <v>6</v>
      </c>
      <c r="D10788" s="2">
        <v>308</v>
      </c>
    </row>
    <row r="10789" spans="1:4" x14ac:dyDescent="0.25">
      <c r="A10789" s="2" t="s">
        <v>1637</v>
      </c>
      <c r="B10789" s="2">
        <v>5003874</v>
      </c>
      <c r="C10789" s="2">
        <v>12</v>
      </c>
      <c r="D10789" s="2">
        <v>310</v>
      </c>
    </row>
    <row r="10790" spans="1:4" x14ac:dyDescent="0.25">
      <c r="A10790" s="2" t="s">
        <v>1637</v>
      </c>
      <c r="B10790" s="2">
        <v>5003875</v>
      </c>
      <c r="C10790" s="2">
        <v>6</v>
      </c>
      <c r="D10790" s="2">
        <v>308</v>
      </c>
    </row>
    <row r="10791" spans="1:4" x14ac:dyDescent="0.25">
      <c r="A10791" s="2" t="s">
        <v>1637</v>
      </c>
      <c r="B10791" s="2">
        <v>5003875</v>
      </c>
      <c r="C10791" s="2">
        <v>12</v>
      </c>
      <c r="D10791" s="2">
        <v>310</v>
      </c>
    </row>
    <row r="10792" spans="1:4" x14ac:dyDescent="0.25">
      <c r="A10792" s="2" t="s">
        <v>1637</v>
      </c>
      <c r="B10792" s="2">
        <v>5003876</v>
      </c>
      <c r="C10792" s="2">
        <v>6</v>
      </c>
      <c r="D10792" s="2">
        <v>308</v>
      </c>
    </row>
    <row r="10793" spans="1:4" x14ac:dyDescent="0.25">
      <c r="A10793" s="2" t="s">
        <v>1637</v>
      </c>
      <c r="B10793" s="2">
        <v>5003876</v>
      </c>
      <c r="C10793" s="2">
        <v>12</v>
      </c>
      <c r="D10793" s="2">
        <v>310</v>
      </c>
    </row>
    <row r="10794" spans="1:4" x14ac:dyDescent="0.25">
      <c r="A10794" s="2" t="s">
        <v>1637</v>
      </c>
      <c r="B10794" s="2">
        <v>5003877</v>
      </c>
      <c r="C10794" s="2">
        <v>6</v>
      </c>
      <c r="D10794" s="2">
        <v>308</v>
      </c>
    </row>
    <row r="10795" spans="1:4" x14ac:dyDescent="0.25">
      <c r="A10795" s="2" t="s">
        <v>1637</v>
      </c>
      <c r="B10795" s="2">
        <v>5003877</v>
      </c>
      <c r="C10795" s="2">
        <v>12</v>
      </c>
      <c r="D10795" s="2">
        <v>310</v>
      </c>
    </row>
    <row r="10796" spans="1:4" x14ac:dyDescent="0.25">
      <c r="A10796" s="2" t="s">
        <v>1637</v>
      </c>
      <c r="B10796" s="2">
        <v>5003878</v>
      </c>
      <c r="C10796" s="2">
        <v>6</v>
      </c>
      <c r="D10796" s="2">
        <v>308</v>
      </c>
    </row>
    <row r="10797" spans="1:4" x14ac:dyDescent="0.25">
      <c r="A10797" s="2" t="s">
        <v>1637</v>
      </c>
      <c r="B10797" s="2">
        <v>5003878</v>
      </c>
      <c r="C10797" s="2">
        <v>12</v>
      </c>
      <c r="D10797" s="2">
        <v>310</v>
      </c>
    </row>
    <row r="10798" spans="1:4" x14ac:dyDescent="0.25">
      <c r="A10798" s="2" t="s">
        <v>1637</v>
      </c>
      <c r="B10798" s="2">
        <v>5003879</v>
      </c>
      <c r="C10798" s="2">
        <v>6</v>
      </c>
      <c r="D10798" s="2">
        <v>308</v>
      </c>
    </row>
    <row r="10799" spans="1:4" x14ac:dyDescent="0.25">
      <c r="A10799" s="2" t="s">
        <v>1637</v>
      </c>
      <c r="B10799" s="2">
        <v>5003879</v>
      </c>
      <c r="C10799" s="2">
        <v>12</v>
      </c>
      <c r="D10799" s="2">
        <v>310</v>
      </c>
    </row>
    <row r="10800" spans="1:4" x14ac:dyDescent="0.25">
      <c r="A10800" s="2" t="s">
        <v>1637</v>
      </c>
      <c r="B10800" s="2">
        <v>5003880</v>
      </c>
      <c r="C10800" s="2">
        <v>6</v>
      </c>
      <c r="D10800" s="2">
        <v>308</v>
      </c>
    </row>
    <row r="10801" spans="1:4" x14ac:dyDescent="0.25">
      <c r="A10801" s="2" t="s">
        <v>1637</v>
      </c>
      <c r="B10801" s="2">
        <v>5003880</v>
      </c>
      <c r="C10801" s="2">
        <v>12</v>
      </c>
      <c r="D10801" s="2">
        <v>310</v>
      </c>
    </row>
    <row r="10802" spans="1:4" x14ac:dyDescent="0.25">
      <c r="A10802" s="2" t="s">
        <v>1637</v>
      </c>
      <c r="B10802" s="2">
        <v>5003881</v>
      </c>
      <c r="C10802" s="2">
        <v>6</v>
      </c>
      <c r="D10802" s="2">
        <v>308</v>
      </c>
    </row>
    <row r="10803" spans="1:4" x14ac:dyDescent="0.25">
      <c r="A10803" s="2" t="s">
        <v>1637</v>
      </c>
      <c r="B10803" s="2">
        <v>5003881</v>
      </c>
      <c r="C10803" s="2">
        <v>12</v>
      </c>
      <c r="D10803" s="2">
        <v>310</v>
      </c>
    </row>
    <row r="10804" spans="1:4" x14ac:dyDescent="0.25">
      <c r="A10804" s="2" t="s">
        <v>1637</v>
      </c>
      <c r="B10804" s="2">
        <v>5003882</v>
      </c>
      <c r="C10804" s="2">
        <v>6</v>
      </c>
      <c r="D10804" s="2">
        <v>308</v>
      </c>
    </row>
    <row r="10805" spans="1:4" x14ac:dyDescent="0.25">
      <c r="A10805" s="2" t="s">
        <v>1637</v>
      </c>
      <c r="B10805" s="2">
        <v>5003882</v>
      </c>
      <c r="C10805" s="2">
        <v>12</v>
      </c>
      <c r="D10805" s="2">
        <v>310</v>
      </c>
    </row>
    <row r="10806" spans="1:4" x14ac:dyDescent="0.25">
      <c r="A10806" s="2" t="s">
        <v>1637</v>
      </c>
      <c r="B10806" s="2">
        <v>5003883</v>
      </c>
      <c r="C10806" s="2">
        <v>6</v>
      </c>
      <c r="D10806" s="2">
        <v>308</v>
      </c>
    </row>
    <row r="10807" spans="1:4" x14ac:dyDescent="0.25">
      <c r="A10807" s="2" t="s">
        <v>1637</v>
      </c>
      <c r="B10807" s="2">
        <v>5003883</v>
      </c>
      <c r="C10807" s="2">
        <v>12</v>
      </c>
      <c r="D10807" s="2">
        <v>310</v>
      </c>
    </row>
    <row r="10808" spans="1:4" x14ac:dyDescent="0.25">
      <c r="A10808" s="2" t="s">
        <v>1637</v>
      </c>
      <c r="B10808" s="2">
        <v>5003884</v>
      </c>
      <c r="C10808" s="2">
        <v>6</v>
      </c>
      <c r="D10808" s="2">
        <v>308</v>
      </c>
    </row>
    <row r="10809" spans="1:4" x14ac:dyDescent="0.25">
      <c r="A10809" s="2" t="s">
        <v>1637</v>
      </c>
      <c r="B10809" s="2">
        <v>5003884</v>
      </c>
      <c r="C10809" s="2">
        <v>12</v>
      </c>
      <c r="D10809" s="2">
        <v>310</v>
      </c>
    </row>
    <row r="10810" spans="1:4" x14ac:dyDescent="0.25">
      <c r="A10810" s="2" t="s">
        <v>1637</v>
      </c>
      <c r="B10810" s="2">
        <v>5003885</v>
      </c>
      <c r="C10810" s="2">
        <v>6</v>
      </c>
      <c r="D10810" s="2">
        <v>308</v>
      </c>
    </row>
    <row r="10811" spans="1:4" x14ac:dyDescent="0.25">
      <c r="A10811" s="2" t="s">
        <v>1637</v>
      </c>
      <c r="B10811" s="2">
        <v>5003885</v>
      </c>
      <c r="C10811" s="2">
        <v>12</v>
      </c>
      <c r="D10811" s="2">
        <v>310</v>
      </c>
    </row>
    <row r="10812" spans="1:4" x14ac:dyDescent="0.25">
      <c r="A10812" s="2" t="s">
        <v>1637</v>
      </c>
      <c r="B10812" s="2">
        <v>5003886</v>
      </c>
      <c r="C10812" s="2">
        <v>6</v>
      </c>
      <c r="D10812" s="2">
        <v>308</v>
      </c>
    </row>
    <row r="10813" spans="1:4" x14ac:dyDescent="0.25">
      <c r="A10813" s="2" t="s">
        <v>1637</v>
      </c>
      <c r="B10813" s="2">
        <v>5003886</v>
      </c>
      <c r="C10813" s="2">
        <v>12</v>
      </c>
      <c r="D10813" s="2">
        <v>310</v>
      </c>
    </row>
    <row r="10814" spans="1:4" x14ac:dyDescent="0.25">
      <c r="A10814" s="2" t="s">
        <v>1637</v>
      </c>
      <c r="B10814" s="2">
        <v>5003887</v>
      </c>
      <c r="C10814" s="2">
        <v>6</v>
      </c>
      <c r="D10814" s="2">
        <v>308</v>
      </c>
    </row>
    <row r="10815" spans="1:4" x14ac:dyDescent="0.25">
      <c r="A10815" s="2" t="s">
        <v>1637</v>
      </c>
      <c r="B10815" s="2">
        <v>5003887</v>
      </c>
      <c r="C10815" s="2">
        <v>12</v>
      </c>
      <c r="D10815" s="2">
        <v>310</v>
      </c>
    </row>
    <row r="10816" spans="1:4" x14ac:dyDescent="0.25">
      <c r="A10816" s="2" t="s">
        <v>1637</v>
      </c>
      <c r="B10816" s="2">
        <v>5003888</v>
      </c>
      <c r="C10816" s="2">
        <v>6</v>
      </c>
      <c r="D10816" s="2">
        <v>308</v>
      </c>
    </row>
    <row r="10817" spans="1:4" x14ac:dyDescent="0.25">
      <c r="A10817" s="2" t="s">
        <v>1637</v>
      </c>
      <c r="B10817" s="2">
        <v>5003888</v>
      </c>
      <c r="C10817" s="2">
        <v>12</v>
      </c>
      <c r="D10817" s="2">
        <v>310</v>
      </c>
    </row>
    <row r="10818" spans="1:4" x14ac:dyDescent="0.25">
      <c r="A10818" s="2" t="s">
        <v>1637</v>
      </c>
      <c r="B10818" s="2">
        <v>5003889</v>
      </c>
      <c r="C10818" s="2">
        <v>6</v>
      </c>
      <c r="D10818" s="2">
        <v>308</v>
      </c>
    </row>
    <row r="10819" spans="1:4" x14ac:dyDescent="0.25">
      <c r="A10819" s="2" t="s">
        <v>1637</v>
      </c>
      <c r="B10819" s="2">
        <v>5003889</v>
      </c>
      <c r="C10819" s="2">
        <v>12</v>
      </c>
      <c r="D10819" s="2">
        <v>310</v>
      </c>
    </row>
    <row r="10820" spans="1:4" x14ac:dyDescent="0.25">
      <c r="A10820" s="2" t="s">
        <v>1637</v>
      </c>
      <c r="B10820" s="2">
        <v>5003890</v>
      </c>
      <c r="C10820" s="2">
        <v>6</v>
      </c>
      <c r="D10820" s="2">
        <v>308</v>
      </c>
    </row>
    <row r="10821" spans="1:4" x14ac:dyDescent="0.25">
      <c r="A10821" s="2" t="s">
        <v>1637</v>
      </c>
      <c r="B10821" s="2">
        <v>5003890</v>
      </c>
      <c r="C10821" s="2">
        <v>12</v>
      </c>
      <c r="D10821" s="2">
        <v>310</v>
      </c>
    </row>
    <row r="10822" spans="1:4" x14ac:dyDescent="0.25">
      <c r="A10822" s="2" t="s">
        <v>1637</v>
      </c>
      <c r="B10822" s="2">
        <v>5003891</v>
      </c>
      <c r="C10822" s="2">
        <v>6</v>
      </c>
      <c r="D10822" s="2">
        <v>308</v>
      </c>
    </row>
    <row r="10823" spans="1:4" x14ac:dyDescent="0.25">
      <c r="A10823" s="2" t="s">
        <v>1637</v>
      </c>
      <c r="B10823" s="2">
        <v>5003891</v>
      </c>
      <c r="C10823" s="2">
        <v>12</v>
      </c>
      <c r="D10823" s="2">
        <v>310</v>
      </c>
    </row>
    <row r="10824" spans="1:4" x14ac:dyDescent="0.25">
      <c r="A10824" s="2" t="s">
        <v>1637</v>
      </c>
      <c r="B10824" s="2">
        <v>5003892</v>
      </c>
      <c r="C10824" s="2">
        <v>6</v>
      </c>
      <c r="D10824" s="2">
        <v>308</v>
      </c>
    </row>
    <row r="10825" spans="1:4" x14ac:dyDescent="0.25">
      <c r="A10825" s="2" t="s">
        <v>1637</v>
      </c>
      <c r="B10825" s="2">
        <v>5003892</v>
      </c>
      <c r="C10825" s="2">
        <v>12</v>
      </c>
      <c r="D10825" s="2">
        <v>310</v>
      </c>
    </row>
    <row r="10826" spans="1:4" x14ac:dyDescent="0.25">
      <c r="A10826" s="2" t="s">
        <v>1637</v>
      </c>
      <c r="B10826" s="2">
        <v>5003893</v>
      </c>
      <c r="C10826" s="2">
        <v>6</v>
      </c>
      <c r="D10826" s="2">
        <v>308</v>
      </c>
    </row>
    <row r="10827" spans="1:4" x14ac:dyDescent="0.25">
      <c r="A10827" s="2" t="s">
        <v>1637</v>
      </c>
      <c r="B10827" s="2">
        <v>5003893</v>
      </c>
      <c r="C10827" s="2">
        <v>12</v>
      </c>
      <c r="D10827" s="2">
        <v>310</v>
      </c>
    </row>
    <row r="10828" spans="1:4" x14ac:dyDescent="0.25">
      <c r="A10828" s="2" t="s">
        <v>1637</v>
      </c>
      <c r="B10828" s="2">
        <v>5003894</v>
      </c>
      <c r="C10828" s="2">
        <v>6</v>
      </c>
      <c r="D10828" s="2">
        <v>308</v>
      </c>
    </row>
    <row r="10829" spans="1:4" x14ac:dyDescent="0.25">
      <c r="A10829" s="2" t="s">
        <v>1637</v>
      </c>
      <c r="B10829" s="2">
        <v>5003894</v>
      </c>
      <c r="C10829" s="2">
        <v>12</v>
      </c>
      <c r="D10829" s="2">
        <v>310</v>
      </c>
    </row>
    <row r="10830" spans="1:4" x14ac:dyDescent="0.25">
      <c r="A10830" s="2" t="s">
        <v>1637</v>
      </c>
      <c r="B10830" s="2">
        <v>5003895</v>
      </c>
      <c r="C10830" s="2">
        <v>6</v>
      </c>
      <c r="D10830" s="2">
        <v>308</v>
      </c>
    </row>
    <row r="10831" spans="1:4" x14ac:dyDescent="0.25">
      <c r="A10831" s="2" t="s">
        <v>1637</v>
      </c>
      <c r="B10831" s="2">
        <v>5003895</v>
      </c>
      <c r="C10831" s="2">
        <v>12</v>
      </c>
      <c r="D10831" s="2">
        <v>310</v>
      </c>
    </row>
    <row r="10832" spans="1:4" x14ac:dyDescent="0.25">
      <c r="A10832" s="2" t="s">
        <v>1637</v>
      </c>
      <c r="B10832" s="2">
        <v>5003896</v>
      </c>
      <c r="C10832" s="2">
        <v>6</v>
      </c>
      <c r="D10832" s="2">
        <v>308</v>
      </c>
    </row>
    <row r="10833" spans="1:4" x14ac:dyDescent="0.25">
      <c r="A10833" s="2" t="s">
        <v>1637</v>
      </c>
      <c r="B10833" s="2">
        <v>5003896</v>
      </c>
      <c r="C10833" s="2">
        <v>12</v>
      </c>
      <c r="D10833" s="2">
        <v>310</v>
      </c>
    </row>
    <row r="10834" spans="1:4" x14ac:dyDescent="0.25">
      <c r="A10834" s="2" t="s">
        <v>1637</v>
      </c>
      <c r="B10834" s="2">
        <v>5003897</v>
      </c>
      <c r="C10834" s="2">
        <v>6</v>
      </c>
      <c r="D10834" s="2">
        <v>308</v>
      </c>
    </row>
    <row r="10835" spans="1:4" x14ac:dyDescent="0.25">
      <c r="A10835" s="2" t="s">
        <v>1637</v>
      </c>
      <c r="B10835" s="2">
        <v>5003897</v>
      </c>
      <c r="C10835" s="2">
        <v>12</v>
      </c>
      <c r="D10835" s="2">
        <v>310</v>
      </c>
    </row>
    <row r="10836" spans="1:4" x14ac:dyDescent="0.25">
      <c r="A10836" s="2" t="s">
        <v>1637</v>
      </c>
      <c r="B10836" s="2">
        <v>5003898</v>
      </c>
      <c r="C10836" s="2">
        <v>6</v>
      </c>
      <c r="D10836" s="2">
        <v>308</v>
      </c>
    </row>
    <row r="10837" spans="1:4" x14ac:dyDescent="0.25">
      <c r="A10837" s="2" t="s">
        <v>1637</v>
      </c>
      <c r="B10837" s="2">
        <v>5003898</v>
      </c>
      <c r="C10837" s="2">
        <v>12</v>
      </c>
      <c r="D10837" s="2">
        <v>310</v>
      </c>
    </row>
    <row r="10838" spans="1:4" x14ac:dyDescent="0.25">
      <c r="A10838" s="2" t="s">
        <v>1637</v>
      </c>
      <c r="B10838" s="2">
        <v>5003899</v>
      </c>
      <c r="C10838" s="2">
        <v>6</v>
      </c>
      <c r="D10838" s="2">
        <v>308</v>
      </c>
    </row>
    <row r="10839" spans="1:4" x14ac:dyDescent="0.25">
      <c r="A10839" s="2" t="s">
        <v>1637</v>
      </c>
      <c r="B10839" s="2">
        <v>5003899</v>
      </c>
      <c r="C10839" s="2">
        <v>12</v>
      </c>
      <c r="D10839" s="2">
        <v>310</v>
      </c>
    </row>
    <row r="10840" spans="1:4" x14ac:dyDescent="0.25">
      <c r="A10840" s="2" t="s">
        <v>1637</v>
      </c>
      <c r="B10840" s="2">
        <v>5003900</v>
      </c>
      <c r="C10840" s="2">
        <v>6</v>
      </c>
      <c r="D10840" s="2">
        <v>308</v>
      </c>
    </row>
    <row r="10841" spans="1:4" x14ac:dyDescent="0.25">
      <c r="A10841" s="2" t="s">
        <v>1637</v>
      </c>
      <c r="B10841" s="2">
        <v>5003900</v>
      </c>
      <c r="C10841" s="2">
        <v>12</v>
      </c>
      <c r="D10841" s="2">
        <v>310</v>
      </c>
    </row>
    <row r="10842" spans="1:4" x14ac:dyDescent="0.25">
      <c r="A10842" s="2" t="s">
        <v>1637</v>
      </c>
      <c r="B10842" s="2">
        <v>5003901</v>
      </c>
      <c r="C10842" s="2">
        <v>6</v>
      </c>
      <c r="D10842" s="2">
        <v>308</v>
      </c>
    </row>
    <row r="10843" spans="1:4" x14ac:dyDescent="0.25">
      <c r="A10843" s="2" t="s">
        <v>1637</v>
      </c>
      <c r="B10843" s="2">
        <v>5003901</v>
      </c>
      <c r="C10843" s="2">
        <v>12</v>
      </c>
      <c r="D10843" s="2">
        <v>310</v>
      </c>
    </row>
    <row r="10844" spans="1:4" x14ac:dyDescent="0.25">
      <c r="A10844" s="2" t="s">
        <v>1637</v>
      </c>
      <c r="B10844" s="2">
        <v>5003902</v>
      </c>
      <c r="C10844" s="2">
        <v>6</v>
      </c>
      <c r="D10844" s="2">
        <v>308</v>
      </c>
    </row>
    <row r="10845" spans="1:4" x14ac:dyDescent="0.25">
      <c r="A10845" s="2" t="s">
        <v>1637</v>
      </c>
      <c r="B10845" s="2">
        <v>5003902</v>
      </c>
      <c r="C10845" s="2">
        <v>12</v>
      </c>
      <c r="D10845" s="2">
        <v>310</v>
      </c>
    </row>
    <row r="10846" spans="1:4" x14ac:dyDescent="0.25">
      <c r="A10846" s="2" t="s">
        <v>1637</v>
      </c>
      <c r="B10846" s="2">
        <v>5003903</v>
      </c>
      <c r="C10846" s="2">
        <v>6</v>
      </c>
      <c r="D10846" s="2">
        <v>308</v>
      </c>
    </row>
    <row r="10847" spans="1:4" x14ac:dyDescent="0.25">
      <c r="A10847" s="2" t="s">
        <v>1637</v>
      </c>
      <c r="B10847" s="2">
        <v>5003903</v>
      </c>
      <c r="C10847" s="2">
        <v>12</v>
      </c>
      <c r="D10847" s="2">
        <v>310</v>
      </c>
    </row>
    <row r="10848" spans="1:4" x14ac:dyDescent="0.25">
      <c r="A10848" s="2" t="s">
        <v>1637</v>
      </c>
      <c r="B10848" s="2">
        <v>5003904</v>
      </c>
      <c r="C10848" s="2">
        <v>6</v>
      </c>
      <c r="D10848" s="2">
        <v>308</v>
      </c>
    </row>
    <row r="10849" spans="1:4" x14ac:dyDescent="0.25">
      <c r="A10849" s="2" t="s">
        <v>1637</v>
      </c>
      <c r="B10849" s="2">
        <v>5003904</v>
      </c>
      <c r="C10849" s="2">
        <v>12</v>
      </c>
      <c r="D10849" s="2">
        <v>310</v>
      </c>
    </row>
    <row r="10850" spans="1:4" x14ac:dyDescent="0.25">
      <c r="A10850" s="2" t="s">
        <v>1637</v>
      </c>
      <c r="B10850" s="2">
        <v>5003905</v>
      </c>
      <c r="C10850" s="2">
        <v>6</v>
      </c>
      <c r="D10850" s="2">
        <v>308</v>
      </c>
    </row>
    <row r="10851" spans="1:4" x14ac:dyDescent="0.25">
      <c r="A10851" s="2" t="s">
        <v>1637</v>
      </c>
      <c r="B10851" s="2">
        <v>5003905</v>
      </c>
      <c r="C10851" s="2">
        <v>12</v>
      </c>
      <c r="D10851" s="2">
        <v>310</v>
      </c>
    </row>
    <row r="10852" spans="1:4" x14ac:dyDescent="0.25">
      <c r="A10852" s="2" t="s">
        <v>1637</v>
      </c>
      <c r="B10852" s="2">
        <v>5003906</v>
      </c>
      <c r="C10852" s="2">
        <v>6</v>
      </c>
      <c r="D10852" s="2">
        <v>308</v>
      </c>
    </row>
    <row r="10853" spans="1:4" x14ac:dyDescent="0.25">
      <c r="A10853" s="2" t="s">
        <v>1637</v>
      </c>
      <c r="B10853" s="2">
        <v>5003906</v>
      </c>
      <c r="C10853" s="2">
        <v>12</v>
      </c>
      <c r="D10853" s="2">
        <v>310</v>
      </c>
    </row>
    <row r="10854" spans="1:4" x14ac:dyDescent="0.25">
      <c r="A10854" s="2" t="s">
        <v>1637</v>
      </c>
      <c r="B10854" s="2">
        <v>5003907</v>
      </c>
      <c r="C10854" s="2">
        <v>6</v>
      </c>
      <c r="D10854" s="2">
        <v>308</v>
      </c>
    </row>
    <row r="10855" spans="1:4" x14ac:dyDescent="0.25">
      <c r="A10855" s="2" t="s">
        <v>1637</v>
      </c>
      <c r="B10855" s="2">
        <v>5003907</v>
      </c>
      <c r="C10855" s="2">
        <v>12</v>
      </c>
      <c r="D10855" s="2">
        <v>310</v>
      </c>
    </row>
    <row r="10856" spans="1:4" x14ac:dyDescent="0.25">
      <c r="A10856" s="2" t="s">
        <v>1637</v>
      </c>
      <c r="B10856" s="2">
        <v>5003908</v>
      </c>
      <c r="C10856" s="2">
        <v>6</v>
      </c>
      <c r="D10856" s="2">
        <v>308</v>
      </c>
    </row>
    <row r="10857" spans="1:4" x14ac:dyDescent="0.25">
      <c r="A10857" s="2" t="s">
        <v>1637</v>
      </c>
      <c r="B10857" s="2">
        <v>5003908</v>
      </c>
      <c r="C10857" s="2">
        <v>12</v>
      </c>
      <c r="D10857" s="2">
        <v>310</v>
      </c>
    </row>
    <row r="10858" spans="1:4" x14ac:dyDescent="0.25">
      <c r="A10858" s="2" t="s">
        <v>1637</v>
      </c>
      <c r="B10858" s="2">
        <v>5003909</v>
      </c>
      <c r="C10858" s="2">
        <v>6</v>
      </c>
      <c r="D10858" s="2">
        <v>308</v>
      </c>
    </row>
    <row r="10859" spans="1:4" x14ac:dyDescent="0.25">
      <c r="A10859" s="2" t="s">
        <v>1637</v>
      </c>
      <c r="B10859" s="2">
        <v>5003909</v>
      </c>
      <c r="C10859" s="2">
        <v>12</v>
      </c>
      <c r="D10859" s="2">
        <v>310</v>
      </c>
    </row>
    <row r="10860" spans="1:4" x14ac:dyDescent="0.25">
      <c r="A10860" s="2" t="s">
        <v>1637</v>
      </c>
      <c r="B10860" s="2">
        <v>5003910</v>
      </c>
      <c r="C10860" s="2">
        <v>6</v>
      </c>
      <c r="D10860" s="2">
        <v>308</v>
      </c>
    </row>
    <row r="10861" spans="1:4" x14ac:dyDescent="0.25">
      <c r="A10861" s="2" t="s">
        <v>1637</v>
      </c>
      <c r="B10861" s="2">
        <v>5003910</v>
      </c>
      <c r="C10861" s="2">
        <v>12</v>
      </c>
      <c r="D10861" s="2">
        <v>310</v>
      </c>
    </row>
    <row r="10862" spans="1:4" x14ac:dyDescent="0.25">
      <c r="A10862" s="2" t="s">
        <v>1637</v>
      </c>
      <c r="B10862" s="2">
        <v>5003911</v>
      </c>
      <c r="C10862" s="2">
        <v>6</v>
      </c>
      <c r="D10862" s="2">
        <v>308</v>
      </c>
    </row>
    <row r="10863" spans="1:4" x14ac:dyDescent="0.25">
      <c r="A10863" s="2" t="s">
        <v>1637</v>
      </c>
      <c r="B10863" s="2">
        <v>5003911</v>
      </c>
      <c r="C10863" s="2">
        <v>12</v>
      </c>
      <c r="D10863" s="2">
        <v>310</v>
      </c>
    </row>
    <row r="10864" spans="1:4" x14ac:dyDescent="0.25">
      <c r="A10864" s="2" t="s">
        <v>1637</v>
      </c>
      <c r="B10864" s="2">
        <v>5003912</v>
      </c>
      <c r="C10864" s="2">
        <v>6</v>
      </c>
      <c r="D10864" s="2">
        <v>308</v>
      </c>
    </row>
    <row r="10865" spans="1:4" x14ac:dyDescent="0.25">
      <c r="A10865" s="2" t="s">
        <v>1637</v>
      </c>
      <c r="B10865" s="2">
        <v>5003912</v>
      </c>
      <c r="C10865" s="2">
        <v>12</v>
      </c>
      <c r="D10865" s="2">
        <v>310</v>
      </c>
    </row>
    <row r="10866" spans="1:4" x14ac:dyDescent="0.25">
      <c r="A10866" s="2" t="s">
        <v>1637</v>
      </c>
      <c r="B10866" s="2">
        <v>5003913</v>
      </c>
      <c r="C10866" s="2">
        <v>6</v>
      </c>
      <c r="D10866" s="2">
        <v>308</v>
      </c>
    </row>
    <row r="10867" spans="1:4" x14ac:dyDescent="0.25">
      <c r="A10867" s="2" t="s">
        <v>1637</v>
      </c>
      <c r="B10867" s="2">
        <v>5003913</v>
      </c>
      <c r="C10867" s="2">
        <v>12</v>
      </c>
      <c r="D10867" s="2">
        <v>310</v>
      </c>
    </row>
    <row r="10868" spans="1:4" x14ac:dyDescent="0.25">
      <c r="A10868" s="2" t="s">
        <v>1637</v>
      </c>
      <c r="B10868" s="2">
        <v>5003914</v>
      </c>
      <c r="C10868" s="2">
        <v>6</v>
      </c>
      <c r="D10868" s="2">
        <v>308</v>
      </c>
    </row>
    <row r="10869" spans="1:4" x14ac:dyDescent="0.25">
      <c r="A10869" s="2" t="s">
        <v>1637</v>
      </c>
      <c r="B10869" s="2">
        <v>5003914</v>
      </c>
      <c r="C10869" s="2">
        <v>12</v>
      </c>
      <c r="D10869" s="2">
        <v>310</v>
      </c>
    </row>
    <row r="10870" spans="1:4" x14ac:dyDescent="0.25">
      <c r="A10870" s="2" t="s">
        <v>1637</v>
      </c>
      <c r="B10870" s="2">
        <v>5003915</v>
      </c>
      <c r="C10870" s="2">
        <v>6</v>
      </c>
      <c r="D10870" s="2">
        <v>308</v>
      </c>
    </row>
    <row r="10871" spans="1:4" x14ac:dyDescent="0.25">
      <c r="A10871" s="2" t="s">
        <v>1637</v>
      </c>
      <c r="B10871" s="2">
        <v>5003915</v>
      </c>
      <c r="C10871" s="2">
        <v>12</v>
      </c>
      <c r="D10871" s="2">
        <v>310</v>
      </c>
    </row>
    <row r="10872" spans="1:4" x14ac:dyDescent="0.25">
      <c r="A10872" s="2" t="s">
        <v>1637</v>
      </c>
      <c r="B10872" s="2">
        <v>5003916</v>
      </c>
      <c r="C10872" s="2">
        <v>6</v>
      </c>
      <c r="D10872" s="2">
        <v>308</v>
      </c>
    </row>
    <row r="10873" spans="1:4" x14ac:dyDescent="0.25">
      <c r="A10873" s="2" t="s">
        <v>1637</v>
      </c>
      <c r="B10873" s="2">
        <v>5003916</v>
      </c>
      <c r="C10873" s="2">
        <v>12</v>
      </c>
      <c r="D10873" s="2">
        <v>310</v>
      </c>
    </row>
    <row r="10874" spans="1:4" x14ac:dyDescent="0.25">
      <c r="A10874" s="2" t="s">
        <v>1637</v>
      </c>
      <c r="B10874" s="2">
        <v>5003917</v>
      </c>
      <c r="C10874" s="2">
        <v>6</v>
      </c>
      <c r="D10874" s="2">
        <v>308</v>
      </c>
    </row>
    <row r="10875" spans="1:4" x14ac:dyDescent="0.25">
      <c r="A10875" s="2" t="s">
        <v>1637</v>
      </c>
      <c r="B10875" s="2">
        <v>5003917</v>
      </c>
      <c r="C10875" s="2">
        <v>12</v>
      </c>
      <c r="D10875" s="2">
        <v>310</v>
      </c>
    </row>
    <row r="10876" spans="1:4" x14ac:dyDescent="0.25">
      <c r="A10876" s="2" t="s">
        <v>1637</v>
      </c>
      <c r="B10876" s="2">
        <v>5003918</v>
      </c>
      <c r="C10876" s="2">
        <v>6</v>
      </c>
      <c r="D10876" s="2">
        <v>308</v>
      </c>
    </row>
    <row r="10877" spans="1:4" x14ac:dyDescent="0.25">
      <c r="A10877" s="2" t="s">
        <v>1637</v>
      </c>
      <c r="B10877" s="2">
        <v>5003918</v>
      </c>
      <c r="C10877" s="2">
        <v>12</v>
      </c>
      <c r="D10877" s="2">
        <v>310</v>
      </c>
    </row>
    <row r="10878" spans="1:4" x14ac:dyDescent="0.25">
      <c r="A10878" s="2" t="s">
        <v>1637</v>
      </c>
      <c r="B10878" s="2">
        <v>5003919</v>
      </c>
      <c r="C10878" s="2">
        <v>6</v>
      </c>
      <c r="D10878" s="2">
        <v>308</v>
      </c>
    </row>
    <row r="10879" spans="1:4" x14ac:dyDescent="0.25">
      <c r="A10879" s="2" t="s">
        <v>1637</v>
      </c>
      <c r="B10879" s="2">
        <v>5003919</v>
      </c>
      <c r="C10879" s="2">
        <v>12</v>
      </c>
      <c r="D10879" s="2">
        <v>310</v>
      </c>
    </row>
    <row r="10880" spans="1:4" x14ac:dyDescent="0.25">
      <c r="A10880" s="2" t="s">
        <v>1637</v>
      </c>
      <c r="B10880" s="2">
        <v>5003920</v>
      </c>
      <c r="C10880" s="2">
        <v>6</v>
      </c>
      <c r="D10880" s="2">
        <v>308</v>
      </c>
    </row>
    <row r="10881" spans="1:4" x14ac:dyDescent="0.25">
      <c r="A10881" s="2" t="s">
        <v>1637</v>
      </c>
      <c r="B10881" s="2">
        <v>5003920</v>
      </c>
      <c r="C10881" s="2">
        <v>12</v>
      </c>
      <c r="D10881" s="2">
        <v>310</v>
      </c>
    </row>
    <row r="10882" spans="1:4" x14ac:dyDescent="0.25">
      <c r="A10882" s="2" t="s">
        <v>1637</v>
      </c>
      <c r="B10882" s="2">
        <v>5003921</v>
      </c>
      <c r="C10882" s="2">
        <v>6</v>
      </c>
      <c r="D10882" s="2">
        <v>308</v>
      </c>
    </row>
    <row r="10883" spans="1:4" x14ac:dyDescent="0.25">
      <c r="A10883" s="2" t="s">
        <v>1637</v>
      </c>
      <c r="B10883" s="2">
        <v>5003921</v>
      </c>
      <c r="C10883" s="2">
        <v>12</v>
      </c>
      <c r="D10883" s="2">
        <v>310</v>
      </c>
    </row>
    <row r="10884" spans="1:4" x14ac:dyDescent="0.25">
      <c r="A10884" s="2" t="s">
        <v>1637</v>
      </c>
      <c r="B10884" s="2">
        <v>5003922</v>
      </c>
      <c r="C10884" s="2">
        <v>6</v>
      </c>
      <c r="D10884" s="2">
        <v>308</v>
      </c>
    </row>
    <row r="10885" spans="1:4" x14ac:dyDescent="0.25">
      <c r="A10885" s="2" t="s">
        <v>1637</v>
      </c>
      <c r="B10885" s="2">
        <v>5003922</v>
      </c>
      <c r="C10885" s="2">
        <v>12</v>
      </c>
      <c r="D10885" s="2">
        <v>310</v>
      </c>
    </row>
    <row r="10886" spans="1:4" x14ac:dyDescent="0.25">
      <c r="A10886" s="2" t="s">
        <v>1637</v>
      </c>
      <c r="B10886" s="2">
        <v>5003923</v>
      </c>
      <c r="C10886" s="2">
        <v>6</v>
      </c>
      <c r="D10886" s="2">
        <v>308</v>
      </c>
    </row>
    <row r="10887" spans="1:4" x14ac:dyDescent="0.25">
      <c r="A10887" s="2" t="s">
        <v>1637</v>
      </c>
      <c r="B10887" s="2">
        <v>5003923</v>
      </c>
      <c r="C10887" s="2">
        <v>12</v>
      </c>
      <c r="D10887" s="2">
        <v>310</v>
      </c>
    </row>
    <row r="10888" spans="1:4" x14ac:dyDescent="0.25">
      <c r="A10888" s="2" t="s">
        <v>1637</v>
      </c>
      <c r="B10888" s="2">
        <v>5003924</v>
      </c>
      <c r="C10888" s="2">
        <v>6</v>
      </c>
      <c r="D10888" s="2">
        <v>308</v>
      </c>
    </row>
    <row r="10889" spans="1:4" x14ac:dyDescent="0.25">
      <c r="A10889" s="2" t="s">
        <v>1637</v>
      </c>
      <c r="B10889" s="2">
        <v>5003924</v>
      </c>
      <c r="C10889" s="2">
        <v>12</v>
      </c>
      <c r="D10889" s="2">
        <v>310</v>
      </c>
    </row>
    <row r="10890" spans="1:4" x14ac:dyDescent="0.25">
      <c r="A10890" s="2" t="s">
        <v>1637</v>
      </c>
      <c r="B10890" s="2">
        <v>5003925</v>
      </c>
      <c r="C10890" s="2">
        <v>6</v>
      </c>
      <c r="D10890" s="2">
        <v>308</v>
      </c>
    </row>
    <row r="10891" spans="1:4" x14ac:dyDescent="0.25">
      <c r="A10891" s="2" t="s">
        <v>1637</v>
      </c>
      <c r="B10891" s="2">
        <v>5003925</v>
      </c>
      <c r="C10891" s="2">
        <v>12</v>
      </c>
      <c r="D10891" s="2">
        <v>310</v>
      </c>
    </row>
    <row r="10892" spans="1:4" x14ac:dyDescent="0.25">
      <c r="A10892" s="2" t="s">
        <v>1637</v>
      </c>
      <c r="B10892" s="2">
        <v>5003926</v>
      </c>
      <c r="C10892" s="2">
        <v>6</v>
      </c>
      <c r="D10892" s="2">
        <v>308</v>
      </c>
    </row>
    <row r="10893" spans="1:4" x14ac:dyDescent="0.25">
      <c r="A10893" s="2" t="s">
        <v>1637</v>
      </c>
      <c r="B10893" s="2">
        <v>5003926</v>
      </c>
      <c r="C10893" s="2">
        <v>12</v>
      </c>
      <c r="D10893" s="2">
        <v>310</v>
      </c>
    </row>
    <row r="10894" spans="1:4" x14ac:dyDescent="0.25">
      <c r="A10894" s="2" t="s">
        <v>1637</v>
      </c>
      <c r="B10894" s="2">
        <v>5003927</v>
      </c>
      <c r="C10894" s="2">
        <v>6</v>
      </c>
      <c r="D10894" s="2">
        <v>308</v>
      </c>
    </row>
    <row r="10895" spans="1:4" x14ac:dyDescent="0.25">
      <c r="A10895" s="2" t="s">
        <v>1637</v>
      </c>
      <c r="B10895" s="2">
        <v>5003927</v>
      </c>
      <c r="C10895" s="2">
        <v>12</v>
      </c>
      <c r="D10895" s="2">
        <v>310</v>
      </c>
    </row>
    <row r="10896" spans="1:4" x14ac:dyDescent="0.25">
      <c r="A10896" s="2" t="s">
        <v>1637</v>
      </c>
      <c r="B10896" s="2">
        <v>5003928</v>
      </c>
      <c r="C10896" s="2">
        <v>6</v>
      </c>
      <c r="D10896" s="2">
        <v>308</v>
      </c>
    </row>
    <row r="10897" spans="1:4" x14ac:dyDescent="0.25">
      <c r="A10897" s="2" t="s">
        <v>1637</v>
      </c>
      <c r="B10897" s="2">
        <v>5003928</v>
      </c>
      <c r="C10897" s="2">
        <v>12</v>
      </c>
      <c r="D10897" s="2">
        <v>310</v>
      </c>
    </row>
    <row r="10898" spans="1:4" x14ac:dyDescent="0.25">
      <c r="A10898" s="2" t="s">
        <v>1637</v>
      </c>
      <c r="B10898" s="2">
        <v>5003929</v>
      </c>
      <c r="C10898" s="2">
        <v>6</v>
      </c>
      <c r="D10898" s="2">
        <v>308</v>
      </c>
    </row>
    <row r="10899" spans="1:4" x14ac:dyDescent="0.25">
      <c r="A10899" s="2" t="s">
        <v>1637</v>
      </c>
      <c r="B10899" s="2">
        <v>5003929</v>
      </c>
      <c r="C10899" s="2">
        <v>12</v>
      </c>
      <c r="D10899" s="2">
        <v>310</v>
      </c>
    </row>
    <row r="10900" spans="1:4" x14ac:dyDescent="0.25">
      <c r="A10900" s="2" t="s">
        <v>1637</v>
      </c>
      <c r="B10900" s="2">
        <v>5003930</v>
      </c>
      <c r="C10900" s="2">
        <v>6</v>
      </c>
      <c r="D10900" s="2">
        <v>308</v>
      </c>
    </row>
    <row r="10901" spans="1:4" x14ac:dyDescent="0.25">
      <c r="A10901" s="2" t="s">
        <v>1637</v>
      </c>
      <c r="B10901" s="2">
        <v>5003930</v>
      </c>
      <c r="C10901" s="2">
        <v>12</v>
      </c>
      <c r="D10901" s="2">
        <v>310</v>
      </c>
    </row>
    <row r="10902" spans="1:4" x14ac:dyDescent="0.25">
      <c r="A10902" s="2" t="s">
        <v>1637</v>
      </c>
      <c r="B10902" s="2">
        <v>5003931</v>
      </c>
      <c r="C10902" s="2">
        <v>6</v>
      </c>
      <c r="D10902" s="2">
        <v>308</v>
      </c>
    </row>
    <row r="10903" spans="1:4" x14ac:dyDescent="0.25">
      <c r="A10903" s="2" t="s">
        <v>1637</v>
      </c>
      <c r="B10903" s="2">
        <v>5003931</v>
      </c>
      <c r="C10903" s="2">
        <v>12</v>
      </c>
      <c r="D10903" s="2">
        <v>310</v>
      </c>
    </row>
    <row r="10904" spans="1:4" x14ac:dyDescent="0.25">
      <c r="A10904" s="2" t="s">
        <v>1637</v>
      </c>
      <c r="B10904" s="2">
        <v>5003932</v>
      </c>
      <c r="C10904" s="2">
        <v>6</v>
      </c>
      <c r="D10904" s="2">
        <v>308</v>
      </c>
    </row>
    <row r="10905" spans="1:4" x14ac:dyDescent="0.25">
      <c r="A10905" s="2" t="s">
        <v>1637</v>
      </c>
      <c r="B10905" s="2">
        <v>5003932</v>
      </c>
      <c r="C10905" s="2">
        <v>12</v>
      </c>
      <c r="D10905" s="2">
        <v>310</v>
      </c>
    </row>
    <row r="10906" spans="1:4" x14ac:dyDescent="0.25">
      <c r="A10906" s="2" t="s">
        <v>1637</v>
      </c>
      <c r="B10906" s="2">
        <v>5003933</v>
      </c>
      <c r="C10906" s="2">
        <v>6</v>
      </c>
      <c r="D10906" s="2">
        <v>308</v>
      </c>
    </row>
    <row r="10907" spans="1:4" x14ac:dyDescent="0.25">
      <c r="A10907" s="2" t="s">
        <v>1637</v>
      </c>
      <c r="B10907" s="2">
        <v>5003933</v>
      </c>
      <c r="C10907" s="2">
        <v>12</v>
      </c>
      <c r="D10907" s="2">
        <v>310</v>
      </c>
    </row>
    <row r="10908" spans="1:4" x14ac:dyDescent="0.25">
      <c r="A10908" s="2" t="s">
        <v>1637</v>
      </c>
      <c r="B10908" s="2">
        <v>5003934</v>
      </c>
      <c r="C10908" s="2">
        <v>6</v>
      </c>
      <c r="D10908" s="2">
        <v>308</v>
      </c>
    </row>
    <row r="10909" spans="1:4" x14ac:dyDescent="0.25">
      <c r="A10909" s="2" t="s">
        <v>1637</v>
      </c>
      <c r="B10909" s="2">
        <v>5003934</v>
      </c>
      <c r="C10909" s="2">
        <v>12</v>
      </c>
      <c r="D10909" s="2">
        <v>310</v>
      </c>
    </row>
    <row r="10910" spans="1:4" x14ac:dyDescent="0.25">
      <c r="A10910" s="2" t="s">
        <v>1637</v>
      </c>
      <c r="B10910" s="2">
        <v>5003935</v>
      </c>
      <c r="C10910" s="2">
        <v>6</v>
      </c>
      <c r="D10910" s="2">
        <v>308</v>
      </c>
    </row>
    <row r="10911" spans="1:4" x14ac:dyDescent="0.25">
      <c r="A10911" s="2" t="s">
        <v>1637</v>
      </c>
      <c r="B10911" s="2">
        <v>5003935</v>
      </c>
      <c r="C10911" s="2">
        <v>12</v>
      </c>
      <c r="D10911" s="2">
        <v>310</v>
      </c>
    </row>
    <row r="10912" spans="1:4" x14ac:dyDescent="0.25">
      <c r="A10912" s="2" t="s">
        <v>1637</v>
      </c>
      <c r="B10912" s="2">
        <v>5003936</v>
      </c>
      <c r="C10912" s="2">
        <v>6</v>
      </c>
      <c r="D10912" s="2">
        <v>308</v>
      </c>
    </row>
    <row r="10913" spans="1:4" x14ac:dyDescent="0.25">
      <c r="A10913" s="2" t="s">
        <v>1637</v>
      </c>
      <c r="B10913" s="2">
        <v>5003936</v>
      </c>
      <c r="C10913" s="2">
        <v>12</v>
      </c>
      <c r="D10913" s="2">
        <v>310</v>
      </c>
    </row>
    <row r="10914" spans="1:4" x14ac:dyDescent="0.25">
      <c r="A10914" s="2" t="s">
        <v>1637</v>
      </c>
      <c r="B10914" s="2">
        <v>5003937</v>
      </c>
      <c r="C10914" s="2">
        <v>6</v>
      </c>
      <c r="D10914" s="2">
        <v>308</v>
      </c>
    </row>
    <row r="10915" spans="1:4" x14ac:dyDescent="0.25">
      <c r="A10915" s="2" t="s">
        <v>1637</v>
      </c>
      <c r="B10915" s="2">
        <v>5003937</v>
      </c>
      <c r="C10915" s="2">
        <v>12</v>
      </c>
      <c r="D10915" s="2">
        <v>310</v>
      </c>
    </row>
    <row r="10916" spans="1:4" x14ac:dyDescent="0.25">
      <c r="A10916" s="2" t="s">
        <v>1637</v>
      </c>
      <c r="B10916" s="2">
        <v>5003938</v>
      </c>
      <c r="C10916" s="2">
        <v>6</v>
      </c>
      <c r="D10916" s="2">
        <v>308</v>
      </c>
    </row>
    <row r="10917" spans="1:4" x14ac:dyDescent="0.25">
      <c r="A10917" s="2" t="s">
        <v>1637</v>
      </c>
      <c r="B10917" s="2">
        <v>5003938</v>
      </c>
      <c r="C10917" s="2">
        <v>12</v>
      </c>
      <c r="D10917" s="2">
        <v>310</v>
      </c>
    </row>
    <row r="10918" spans="1:4" x14ac:dyDescent="0.25">
      <c r="A10918" s="2" t="s">
        <v>1637</v>
      </c>
      <c r="B10918" s="2">
        <v>5003939</v>
      </c>
      <c r="C10918" s="2">
        <v>6</v>
      </c>
      <c r="D10918" s="2">
        <v>308</v>
      </c>
    </row>
    <row r="10919" spans="1:4" x14ac:dyDescent="0.25">
      <c r="A10919" s="2" t="s">
        <v>1637</v>
      </c>
      <c r="B10919" s="2">
        <v>5003939</v>
      </c>
      <c r="C10919" s="2">
        <v>12</v>
      </c>
      <c r="D10919" s="2">
        <v>310</v>
      </c>
    </row>
    <row r="10920" spans="1:4" x14ac:dyDescent="0.25">
      <c r="A10920" s="2" t="s">
        <v>1637</v>
      </c>
      <c r="B10920" s="2">
        <v>5003940</v>
      </c>
      <c r="C10920" s="2">
        <v>6</v>
      </c>
      <c r="D10920" s="2">
        <v>308</v>
      </c>
    </row>
    <row r="10921" spans="1:4" x14ac:dyDescent="0.25">
      <c r="A10921" s="2" t="s">
        <v>1637</v>
      </c>
      <c r="B10921" s="2">
        <v>5003940</v>
      </c>
      <c r="C10921" s="2">
        <v>12</v>
      </c>
      <c r="D10921" s="2">
        <v>310</v>
      </c>
    </row>
    <row r="10922" spans="1:4" x14ac:dyDescent="0.25">
      <c r="A10922" s="2" t="s">
        <v>1637</v>
      </c>
      <c r="B10922" s="2">
        <v>5003941</v>
      </c>
      <c r="C10922" s="2">
        <v>6</v>
      </c>
      <c r="D10922" s="2">
        <v>308</v>
      </c>
    </row>
    <row r="10923" spans="1:4" x14ac:dyDescent="0.25">
      <c r="A10923" s="2" t="s">
        <v>1637</v>
      </c>
      <c r="B10923" s="2">
        <v>5003941</v>
      </c>
      <c r="C10923" s="2">
        <v>12</v>
      </c>
      <c r="D10923" s="2">
        <v>310</v>
      </c>
    </row>
    <row r="10924" spans="1:4" x14ac:dyDescent="0.25">
      <c r="A10924" s="2" t="s">
        <v>1637</v>
      </c>
      <c r="B10924" s="2">
        <v>5003942</v>
      </c>
      <c r="C10924" s="2">
        <v>6</v>
      </c>
      <c r="D10924" s="2">
        <v>308</v>
      </c>
    </row>
    <row r="10925" spans="1:4" x14ac:dyDescent="0.25">
      <c r="A10925" s="2" t="s">
        <v>1637</v>
      </c>
      <c r="B10925" s="2">
        <v>5003942</v>
      </c>
      <c r="C10925" s="2">
        <v>12</v>
      </c>
      <c r="D10925" s="2">
        <v>310</v>
      </c>
    </row>
    <row r="10926" spans="1:4" x14ac:dyDescent="0.25">
      <c r="A10926" s="2" t="s">
        <v>1637</v>
      </c>
      <c r="B10926" s="2">
        <v>5003943</v>
      </c>
      <c r="C10926" s="2">
        <v>6</v>
      </c>
      <c r="D10926" s="2">
        <v>308</v>
      </c>
    </row>
    <row r="10927" spans="1:4" x14ac:dyDescent="0.25">
      <c r="A10927" s="2" t="s">
        <v>1637</v>
      </c>
      <c r="B10927" s="2">
        <v>5003943</v>
      </c>
      <c r="C10927" s="2">
        <v>12</v>
      </c>
      <c r="D10927" s="2">
        <v>310</v>
      </c>
    </row>
    <row r="10928" spans="1:4" x14ac:dyDescent="0.25">
      <c r="A10928" s="2" t="s">
        <v>1637</v>
      </c>
      <c r="B10928" s="2">
        <v>5003944</v>
      </c>
      <c r="C10928" s="2">
        <v>6</v>
      </c>
      <c r="D10928" s="2">
        <v>308</v>
      </c>
    </row>
    <row r="10929" spans="1:4" x14ac:dyDescent="0.25">
      <c r="A10929" s="2" t="s">
        <v>1637</v>
      </c>
      <c r="B10929" s="2">
        <v>5003944</v>
      </c>
      <c r="C10929" s="2">
        <v>12</v>
      </c>
      <c r="D10929" s="2">
        <v>310</v>
      </c>
    </row>
    <row r="10930" spans="1:4" x14ac:dyDescent="0.25">
      <c r="A10930" s="2" t="s">
        <v>1637</v>
      </c>
      <c r="B10930" s="2">
        <v>5003945</v>
      </c>
      <c r="C10930" s="2">
        <v>6</v>
      </c>
      <c r="D10930" s="2">
        <v>308</v>
      </c>
    </row>
    <row r="10931" spans="1:4" x14ac:dyDescent="0.25">
      <c r="A10931" s="2" t="s">
        <v>1637</v>
      </c>
      <c r="B10931" s="2">
        <v>5003945</v>
      </c>
      <c r="C10931" s="2">
        <v>12</v>
      </c>
      <c r="D10931" s="2">
        <v>310</v>
      </c>
    </row>
    <row r="10932" spans="1:4" x14ac:dyDescent="0.25">
      <c r="A10932" s="2" t="s">
        <v>1637</v>
      </c>
      <c r="B10932" s="2">
        <v>5003946</v>
      </c>
      <c r="C10932" s="2">
        <v>6</v>
      </c>
      <c r="D10932" s="2">
        <v>308</v>
      </c>
    </row>
    <row r="10933" spans="1:4" x14ac:dyDescent="0.25">
      <c r="A10933" s="2" t="s">
        <v>1637</v>
      </c>
      <c r="B10933" s="2">
        <v>5003946</v>
      </c>
      <c r="C10933" s="2">
        <v>12</v>
      </c>
      <c r="D10933" s="2">
        <v>310</v>
      </c>
    </row>
    <row r="10934" spans="1:4" x14ac:dyDescent="0.25">
      <c r="A10934" s="2" t="s">
        <v>1637</v>
      </c>
      <c r="B10934" s="2">
        <v>5003947</v>
      </c>
      <c r="C10934" s="2">
        <v>6</v>
      </c>
      <c r="D10934" s="2">
        <v>308</v>
      </c>
    </row>
    <row r="10935" spans="1:4" x14ac:dyDescent="0.25">
      <c r="A10935" s="2" t="s">
        <v>1637</v>
      </c>
      <c r="B10935" s="2">
        <v>5003947</v>
      </c>
      <c r="C10935" s="2">
        <v>12</v>
      </c>
      <c r="D10935" s="2">
        <v>310</v>
      </c>
    </row>
    <row r="10936" spans="1:4" x14ac:dyDescent="0.25">
      <c r="A10936" s="2" t="s">
        <v>1637</v>
      </c>
      <c r="B10936" s="2">
        <v>5003948</v>
      </c>
      <c r="C10936" s="2">
        <v>6</v>
      </c>
      <c r="D10936" s="2">
        <v>308</v>
      </c>
    </row>
    <row r="10937" spans="1:4" x14ac:dyDescent="0.25">
      <c r="A10937" s="2" t="s">
        <v>1637</v>
      </c>
      <c r="B10937" s="2">
        <v>5003948</v>
      </c>
      <c r="C10937" s="2">
        <v>12</v>
      </c>
      <c r="D10937" s="2">
        <v>310</v>
      </c>
    </row>
    <row r="10938" spans="1:4" x14ac:dyDescent="0.25">
      <c r="A10938" s="2" t="s">
        <v>1637</v>
      </c>
      <c r="B10938" s="2">
        <v>5003949</v>
      </c>
      <c r="C10938" s="2">
        <v>6</v>
      </c>
      <c r="D10938" s="2">
        <v>308</v>
      </c>
    </row>
    <row r="10939" spans="1:4" x14ac:dyDescent="0.25">
      <c r="A10939" s="2" t="s">
        <v>1637</v>
      </c>
      <c r="B10939" s="2">
        <v>5003949</v>
      </c>
      <c r="C10939" s="2">
        <v>12</v>
      </c>
      <c r="D10939" s="2">
        <v>310</v>
      </c>
    </row>
    <row r="10940" spans="1:4" x14ac:dyDescent="0.25">
      <c r="A10940" s="2" t="s">
        <v>1637</v>
      </c>
      <c r="B10940" s="2">
        <v>5003950</v>
      </c>
      <c r="C10940" s="2">
        <v>6</v>
      </c>
      <c r="D10940" s="2">
        <v>308</v>
      </c>
    </row>
    <row r="10941" spans="1:4" x14ac:dyDescent="0.25">
      <c r="A10941" s="2" t="s">
        <v>1637</v>
      </c>
      <c r="B10941" s="2">
        <v>5003950</v>
      </c>
      <c r="C10941" s="2">
        <v>12</v>
      </c>
      <c r="D10941" s="2">
        <v>310</v>
      </c>
    </row>
    <row r="10942" spans="1:4" x14ac:dyDescent="0.25">
      <c r="A10942" s="2" t="s">
        <v>1637</v>
      </c>
      <c r="B10942" s="2">
        <v>5003951</v>
      </c>
      <c r="C10942" s="2">
        <v>6</v>
      </c>
      <c r="D10942" s="2">
        <v>308</v>
      </c>
    </row>
    <row r="10943" spans="1:4" x14ac:dyDescent="0.25">
      <c r="A10943" s="2" t="s">
        <v>1637</v>
      </c>
      <c r="B10943" s="2">
        <v>5003951</v>
      </c>
      <c r="C10943" s="2">
        <v>12</v>
      </c>
      <c r="D10943" s="2">
        <v>310</v>
      </c>
    </row>
    <row r="10944" spans="1:4" x14ac:dyDescent="0.25">
      <c r="A10944" s="2" t="s">
        <v>1637</v>
      </c>
      <c r="B10944" s="2">
        <v>5003952</v>
      </c>
      <c r="C10944" s="2">
        <v>6</v>
      </c>
      <c r="D10944" s="2">
        <v>308</v>
      </c>
    </row>
    <row r="10945" spans="1:4" x14ac:dyDescent="0.25">
      <c r="A10945" s="2" t="s">
        <v>1637</v>
      </c>
      <c r="B10945" s="2">
        <v>5003952</v>
      </c>
      <c r="C10945" s="2">
        <v>12</v>
      </c>
      <c r="D10945" s="2">
        <v>310</v>
      </c>
    </row>
    <row r="10946" spans="1:4" x14ac:dyDescent="0.25">
      <c r="A10946" s="2" t="s">
        <v>1637</v>
      </c>
      <c r="B10946" s="2">
        <v>5003953</v>
      </c>
      <c r="C10946" s="2">
        <v>6</v>
      </c>
      <c r="D10946" s="2">
        <v>308</v>
      </c>
    </row>
    <row r="10947" spans="1:4" x14ac:dyDescent="0.25">
      <c r="A10947" s="2" t="s">
        <v>1637</v>
      </c>
      <c r="B10947" s="2">
        <v>5003953</v>
      </c>
      <c r="C10947" s="2">
        <v>12</v>
      </c>
      <c r="D10947" s="2">
        <v>310</v>
      </c>
    </row>
    <row r="10948" spans="1:4" x14ac:dyDescent="0.25">
      <c r="A10948" s="2" t="s">
        <v>1637</v>
      </c>
      <c r="B10948" s="2">
        <v>5003954</v>
      </c>
      <c r="C10948" s="2">
        <v>6</v>
      </c>
      <c r="D10948" s="2">
        <v>308</v>
      </c>
    </row>
    <row r="10949" spans="1:4" x14ac:dyDescent="0.25">
      <c r="A10949" s="2" t="s">
        <v>1637</v>
      </c>
      <c r="B10949" s="2">
        <v>5003954</v>
      </c>
      <c r="C10949" s="2">
        <v>12</v>
      </c>
      <c r="D10949" s="2">
        <v>310</v>
      </c>
    </row>
    <row r="10950" spans="1:4" x14ac:dyDescent="0.25">
      <c r="A10950" s="2" t="s">
        <v>1637</v>
      </c>
      <c r="B10950" s="2">
        <v>5003955</v>
      </c>
      <c r="C10950" s="2">
        <v>6</v>
      </c>
      <c r="D10950" s="2">
        <v>308</v>
      </c>
    </row>
    <row r="10951" spans="1:4" x14ac:dyDescent="0.25">
      <c r="A10951" s="2" t="s">
        <v>1637</v>
      </c>
      <c r="B10951" s="2">
        <v>5003955</v>
      </c>
      <c r="C10951" s="2">
        <v>12</v>
      </c>
      <c r="D10951" s="2">
        <v>310</v>
      </c>
    </row>
    <row r="10952" spans="1:4" x14ac:dyDescent="0.25">
      <c r="A10952" s="2" t="s">
        <v>1637</v>
      </c>
      <c r="B10952" s="2">
        <v>5003956</v>
      </c>
      <c r="C10952" s="2">
        <v>6</v>
      </c>
      <c r="D10952" s="2">
        <v>308</v>
      </c>
    </row>
    <row r="10953" spans="1:4" x14ac:dyDescent="0.25">
      <c r="A10953" s="2" t="s">
        <v>1637</v>
      </c>
      <c r="B10953" s="2">
        <v>5003956</v>
      </c>
      <c r="C10953" s="2">
        <v>12</v>
      </c>
      <c r="D10953" s="2">
        <v>310</v>
      </c>
    </row>
    <row r="10954" spans="1:4" x14ac:dyDescent="0.25">
      <c r="A10954" s="2" t="s">
        <v>1637</v>
      </c>
      <c r="B10954" s="2">
        <v>5003957</v>
      </c>
      <c r="C10954" s="2">
        <v>6</v>
      </c>
      <c r="D10954" s="2">
        <v>308</v>
      </c>
    </row>
    <row r="10955" spans="1:4" x14ac:dyDescent="0.25">
      <c r="A10955" s="2" t="s">
        <v>1637</v>
      </c>
      <c r="B10955" s="2">
        <v>5003957</v>
      </c>
      <c r="C10955" s="2">
        <v>12</v>
      </c>
      <c r="D10955" s="2">
        <v>310</v>
      </c>
    </row>
    <row r="10956" spans="1:4" x14ac:dyDescent="0.25">
      <c r="A10956" s="2" t="s">
        <v>1637</v>
      </c>
      <c r="B10956" s="2">
        <v>5003958</v>
      </c>
      <c r="C10956" s="2">
        <v>6</v>
      </c>
      <c r="D10956" s="2">
        <v>308</v>
      </c>
    </row>
    <row r="10957" spans="1:4" x14ac:dyDescent="0.25">
      <c r="A10957" s="2" t="s">
        <v>1637</v>
      </c>
      <c r="B10957" s="2">
        <v>5003958</v>
      </c>
      <c r="C10957" s="2">
        <v>12</v>
      </c>
      <c r="D10957" s="2">
        <v>310</v>
      </c>
    </row>
    <row r="10958" spans="1:4" x14ac:dyDescent="0.25">
      <c r="A10958" s="2" t="s">
        <v>1637</v>
      </c>
      <c r="B10958" s="2">
        <v>5003959</v>
      </c>
      <c r="C10958" s="2">
        <v>6</v>
      </c>
      <c r="D10958" s="2">
        <v>308</v>
      </c>
    </row>
    <row r="10959" spans="1:4" x14ac:dyDescent="0.25">
      <c r="A10959" s="2" t="s">
        <v>1637</v>
      </c>
      <c r="B10959" s="2">
        <v>5003959</v>
      </c>
      <c r="C10959" s="2">
        <v>12</v>
      </c>
      <c r="D10959" s="2">
        <v>310</v>
      </c>
    </row>
    <row r="10960" spans="1:4" x14ac:dyDescent="0.25">
      <c r="A10960" s="2" t="s">
        <v>1637</v>
      </c>
      <c r="B10960" s="2">
        <v>5003960</v>
      </c>
      <c r="C10960" s="2">
        <v>6</v>
      </c>
      <c r="D10960" s="2">
        <v>308</v>
      </c>
    </row>
    <row r="10961" spans="1:4" x14ac:dyDescent="0.25">
      <c r="A10961" s="2" t="s">
        <v>1637</v>
      </c>
      <c r="B10961" s="2">
        <v>5003960</v>
      </c>
      <c r="C10961" s="2">
        <v>12</v>
      </c>
      <c r="D10961" s="2">
        <v>310</v>
      </c>
    </row>
    <row r="10962" spans="1:4" x14ac:dyDescent="0.25">
      <c r="A10962" s="2" t="s">
        <v>1637</v>
      </c>
      <c r="B10962" s="2">
        <v>5003961</v>
      </c>
      <c r="C10962" s="2">
        <v>6</v>
      </c>
      <c r="D10962" s="2">
        <v>308</v>
      </c>
    </row>
    <row r="10963" spans="1:4" x14ac:dyDescent="0.25">
      <c r="A10963" s="2" t="s">
        <v>1637</v>
      </c>
      <c r="B10963" s="2">
        <v>5003961</v>
      </c>
      <c r="C10963" s="2">
        <v>12</v>
      </c>
      <c r="D10963" s="2">
        <v>310</v>
      </c>
    </row>
    <row r="10964" spans="1:4" x14ac:dyDescent="0.25">
      <c r="A10964" s="2" t="s">
        <v>1637</v>
      </c>
      <c r="B10964" s="2">
        <v>5003962</v>
      </c>
      <c r="C10964" s="2">
        <v>6</v>
      </c>
      <c r="D10964" s="2">
        <v>308</v>
      </c>
    </row>
    <row r="10965" spans="1:4" x14ac:dyDescent="0.25">
      <c r="A10965" s="2" t="s">
        <v>1637</v>
      </c>
      <c r="B10965" s="2">
        <v>5003962</v>
      </c>
      <c r="C10965" s="2">
        <v>12</v>
      </c>
      <c r="D10965" s="2">
        <v>310</v>
      </c>
    </row>
    <row r="10966" spans="1:4" x14ac:dyDescent="0.25">
      <c r="A10966" s="2" t="s">
        <v>1637</v>
      </c>
      <c r="B10966" s="2">
        <v>5003963</v>
      </c>
      <c r="C10966" s="2">
        <v>6</v>
      </c>
      <c r="D10966" s="2">
        <v>308</v>
      </c>
    </row>
    <row r="10967" spans="1:4" x14ac:dyDescent="0.25">
      <c r="A10967" s="2" t="s">
        <v>1637</v>
      </c>
      <c r="B10967" s="2">
        <v>5003963</v>
      </c>
      <c r="C10967" s="2">
        <v>12</v>
      </c>
      <c r="D10967" s="2">
        <v>310</v>
      </c>
    </row>
    <row r="10968" spans="1:4" x14ac:dyDescent="0.25">
      <c r="A10968" s="2" t="s">
        <v>1637</v>
      </c>
      <c r="B10968" s="2">
        <v>5003964</v>
      </c>
      <c r="C10968" s="2">
        <v>6</v>
      </c>
      <c r="D10968" s="2">
        <v>308</v>
      </c>
    </row>
    <row r="10969" spans="1:4" x14ac:dyDescent="0.25">
      <c r="A10969" s="2" t="s">
        <v>1637</v>
      </c>
      <c r="B10969" s="2">
        <v>5003964</v>
      </c>
      <c r="C10969" s="2">
        <v>12</v>
      </c>
      <c r="D10969" s="2">
        <v>310</v>
      </c>
    </row>
    <row r="10970" spans="1:4" x14ac:dyDescent="0.25">
      <c r="A10970" s="2" t="s">
        <v>1637</v>
      </c>
      <c r="B10970" s="2">
        <v>5003965</v>
      </c>
      <c r="C10970" s="2">
        <v>6</v>
      </c>
      <c r="D10970" s="2">
        <v>308</v>
      </c>
    </row>
    <row r="10971" spans="1:4" x14ac:dyDescent="0.25">
      <c r="A10971" s="2" t="s">
        <v>1637</v>
      </c>
      <c r="B10971" s="2">
        <v>5003965</v>
      </c>
      <c r="C10971" s="2">
        <v>12</v>
      </c>
      <c r="D10971" s="2">
        <v>310</v>
      </c>
    </row>
    <row r="10972" spans="1:4" x14ac:dyDescent="0.25">
      <c r="A10972" s="2" t="s">
        <v>1637</v>
      </c>
      <c r="B10972" s="2">
        <v>5003966</v>
      </c>
      <c r="C10972" s="2">
        <v>6</v>
      </c>
      <c r="D10972" s="2">
        <v>308</v>
      </c>
    </row>
    <row r="10973" spans="1:4" x14ac:dyDescent="0.25">
      <c r="A10973" s="2" t="s">
        <v>1637</v>
      </c>
      <c r="B10973" s="2">
        <v>5003966</v>
      </c>
      <c r="C10973" s="2">
        <v>12</v>
      </c>
      <c r="D10973" s="2">
        <v>310</v>
      </c>
    </row>
    <row r="10974" spans="1:4" x14ac:dyDescent="0.25">
      <c r="A10974" s="2" t="s">
        <v>1637</v>
      </c>
      <c r="B10974" s="2">
        <v>5003967</v>
      </c>
      <c r="C10974" s="2">
        <v>6</v>
      </c>
      <c r="D10974" s="2">
        <v>308</v>
      </c>
    </row>
    <row r="10975" spans="1:4" x14ac:dyDescent="0.25">
      <c r="A10975" s="2" t="s">
        <v>1637</v>
      </c>
      <c r="B10975" s="2">
        <v>5003967</v>
      </c>
      <c r="C10975" s="2">
        <v>12</v>
      </c>
      <c r="D10975" s="2">
        <v>310</v>
      </c>
    </row>
    <row r="10976" spans="1:4" x14ac:dyDescent="0.25">
      <c r="A10976" s="2" t="s">
        <v>1637</v>
      </c>
      <c r="B10976" s="2">
        <v>5003968</v>
      </c>
      <c r="C10976" s="2">
        <v>6</v>
      </c>
      <c r="D10976" s="2">
        <v>308</v>
      </c>
    </row>
    <row r="10977" spans="1:4" x14ac:dyDescent="0.25">
      <c r="A10977" s="2" t="s">
        <v>1637</v>
      </c>
      <c r="B10977" s="2">
        <v>5003968</v>
      </c>
      <c r="C10977" s="2">
        <v>12</v>
      </c>
      <c r="D10977" s="2">
        <v>310</v>
      </c>
    </row>
    <row r="10978" spans="1:4" x14ac:dyDescent="0.25">
      <c r="A10978" s="2" t="s">
        <v>1637</v>
      </c>
      <c r="B10978" s="2">
        <v>5003969</v>
      </c>
      <c r="C10978" s="2">
        <v>6</v>
      </c>
      <c r="D10978" s="2">
        <v>308</v>
      </c>
    </row>
    <row r="10979" spans="1:4" x14ac:dyDescent="0.25">
      <c r="A10979" s="2" t="s">
        <v>1637</v>
      </c>
      <c r="B10979" s="2">
        <v>5003969</v>
      </c>
      <c r="C10979" s="2">
        <v>12</v>
      </c>
      <c r="D10979" s="2">
        <v>310</v>
      </c>
    </row>
    <row r="10980" spans="1:4" x14ac:dyDescent="0.25">
      <c r="A10980" s="2" t="s">
        <v>1637</v>
      </c>
      <c r="B10980" s="2">
        <v>5003970</v>
      </c>
      <c r="C10980" s="2">
        <v>6</v>
      </c>
      <c r="D10980" s="2">
        <v>308</v>
      </c>
    </row>
    <row r="10981" spans="1:4" x14ac:dyDescent="0.25">
      <c r="A10981" s="2" t="s">
        <v>1637</v>
      </c>
      <c r="B10981" s="2">
        <v>5003970</v>
      </c>
      <c r="C10981" s="2">
        <v>12</v>
      </c>
      <c r="D10981" s="2">
        <v>310</v>
      </c>
    </row>
    <row r="10982" spans="1:4" x14ac:dyDescent="0.25">
      <c r="A10982" s="2" t="s">
        <v>1637</v>
      </c>
      <c r="B10982" s="2">
        <v>5003971</v>
      </c>
      <c r="C10982" s="2">
        <v>6</v>
      </c>
      <c r="D10982" s="2">
        <v>308</v>
      </c>
    </row>
    <row r="10983" spans="1:4" x14ac:dyDescent="0.25">
      <c r="A10983" s="2" t="s">
        <v>1637</v>
      </c>
      <c r="B10983" s="2">
        <v>5003971</v>
      </c>
      <c r="C10983" s="2">
        <v>12</v>
      </c>
      <c r="D10983" s="2">
        <v>310</v>
      </c>
    </row>
    <row r="10984" spans="1:4" x14ac:dyDescent="0.25">
      <c r="A10984" s="2" t="s">
        <v>1637</v>
      </c>
      <c r="B10984" s="2">
        <v>5003972</v>
      </c>
      <c r="C10984" s="2">
        <v>6</v>
      </c>
      <c r="D10984" s="2">
        <v>308</v>
      </c>
    </row>
    <row r="10985" spans="1:4" x14ac:dyDescent="0.25">
      <c r="A10985" s="2" t="s">
        <v>1637</v>
      </c>
      <c r="B10985" s="2">
        <v>5003972</v>
      </c>
      <c r="C10985" s="2">
        <v>12</v>
      </c>
      <c r="D10985" s="2">
        <v>310</v>
      </c>
    </row>
    <row r="10986" spans="1:4" x14ac:dyDescent="0.25">
      <c r="A10986" s="2" t="s">
        <v>1637</v>
      </c>
      <c r="B10986" s="2">
        <v>5003973</v>
      </c>
      <c r="C10986" s="2">
        <v>6</v>
      </c>
      <c r="D10986" s="2">
        <v>308</v>
      </c>
    </row>
    <row r="10987" spans="1:4" x14ac:dyDescent="0.25">
      <c r="A10987" s="2" t="s">
        <v>1637</v>
      </c>
      <c r="B10987" s="2">
        <v>5003973</v>
      </c>
      <c r="C10987" s="2">
        <v>12</v>
      </c>
      <c r="D10987" s="2">
        <v>310</v>
      </c>
    </row>
    <row r="10988" spans="1:4" x14ac:dyDescent="0.25">
      <c r="A10988" s="2" t="s">
        <v>1637</v>
      </c>
      <c r="B10988" s="2">
        <v>5003974</v>
      </c>
      <c r="C10988" s="2">
        <v>6</v>
      </c>
      <c r="D10988" s="2">
        <v>308</v>
      </c>
    </row>
    <row r="10989" spans="1:4" x14ac:dyDescent="0.25">
      <c r="A10989" s="2" t="s">
        <v>1637</v>
      </c>
      <c r="B10989" s="2">
        <v>5003974</v>
      </c>
      <c r="C10989" s="2">
        <v>12</v>
      </c>
      <c r="D10989" s="2">
        <v>310</v>
      </c>
    </row>
    <row r="10990" spans="1:4" x14ac:dyDescent="0.25">
      <c r="A10990" s="2" t="s">
        <v>1637</v>
      </c>
      <c r="B10990" s="2">
        <v>5003975</v>
      </c>
      <c r="C10990" s="2">
        <v>6</v>
      </c>
      <c r="D10990" s="2">
        <v>308</v>
      </c>
    </row>
    <row r="10991" spans="1:4" x14ac:dyDescent="0.25">
      <c r="A10991" s="2" t="s">
        <v>1637</v>
      </c>
      <c r="B10991" s="2">
        <v>5003975</v>
      </c>
      <c r="C10991" s="2">
        <v>12</v>
      </c>
      <c r="D10991" s="2">
        <v>310</v>
      </c>
    </row>
    <row r="10992" spans="1:4" x14ac:dyDescent="0.25">
      <c r="A10992" s="2" t="s">
        <v>1637</v>
      </c>
      <c r="B10992" s="2">
        <v>5003976</v>
      </c>
      <c r="C10992" s="2">
        <v>6</v>
      </c>
      <c r="D10992" s="2">
        <v>308</v>
      </c>
    </row>
    <row r="10993" spans="1:4" x14ac:dyDescent="0.25">
      <c r="A10993" s="2" t="s">
        <v>1637</v>
      </c>
      <c r="B10993" s="2">
        <v>5003976</v>
      </c>
      <c r="C10993" s="2">
        <v>12</v>
      </c>
      <c r="D10993" s="2">
        <v>310</v>
      </c>
    </row>
    <row r="10994" spans="1:4" x14ac:dyDescent="0.25">
      <c r="A10994" s="2" t="s">
        <v>1637</v>
      </c>
      <c r="B10994" s="2">
        <v>5003977</v>
      </c>
      <c r="C10994" s="2">
        <v>6</v>
      </c>
      <c r="D10994" s="2">
        <v>308</v>
      </c>
    </row>
    <row r="10995" spans="1:4" x14ac:dyDescent="0.25">
      <c r="A10995" s="2" t="s">
        <v>1637</v>
      </c>
      <c r="B10995" s="2">
        <v>5003977</v>
      </c>
      <c r="C10995" s="2">
        <v>12</v>
      </c>
      <c r="D10995" s="2">
        <v>310</v>
      </c>
    </row>
    <row r="10996" spans="1:4" x14ac:dyDescent="0.25">
      <c r="A10996" s="2" t="s">
        <v>1637</v>
      </c>
      <c r="B10996" s="2">
        <v>5003978</v>
      </c>
      <c r="C10996" s="2">
        <v>6</v>
      </c>
      <c r="D10996" s="2">
        <v>308</v>
      </c>
    </row>
    <row r="10997" spans="1:4" x14ac:dyDescent="0.25">
      <c r="A10997" s="2" t="s">
        <v>1637</v>
      </c>
      <c r="B10997" s="2">
        <v>5003978</v>
      </c>
      <c r="C10997" s="2">
        <v>12</v>
      </c>
      <c r="D10997" s="2">
        <v>310</v>
      </c>
    </row>
    <row r="10998" spans="1:4" x14ac:dyDescent="0.25">
      <c r="A10998" s="2" t="s">
        <v>1637</v>
      </c>
      <c r="B10998" s="2">
        <v>5003979</v>
      </c>
      <c r="C10998" s="2">
        <v>6</v>
      </c>
      <c r="D10998" s="2">
        <v>308</v>
      </c>
    </row>
    <row r="10999" spans="1:4" x14ac:dyDescent="0.25">
      <c r="A10999" s="2" t="s">
        <v>1637</v>
      </c>
      <c r="B10999" s="2">
        <v>5003979</v>
      </c>
      <c r="C10999" s="2">
        <v>12</v>
      </c>
      <c r="D10999" s="2">
        <v>310</v>
      </c>
    </row>
    <row r="11000" spans="1:4" x14ac:dyDescent="0.25">
      <c r="A11000" s="2" t="s">
        <v>1637</v>
      </c>
      <c r="B11000" s="2">
        <v>5003980</v>
      </c>
      <c r="C11000" s="2">
        <v>6</v>
      </c>
      <c r="D11000" s="2">
        <v>308</v>
      </c>
    </row>
    <row r="11001" spans="1:4" x14ac:dyDescent="0.25">
      <c r="A11001" s="2" t="s">
        <v>1637</v>
      </c>
      <c r="B11001" s="2">
        <v>5003980</v>
      </c>
      <c r="C11001" s="2">
        <v>12</v>
      </c>
      <c r="D11001" s="2">
        <v>310</v>
      </c>
    </row>
    <row r="11002" spans="1:4" x14ac:dyDescent="0.25">
      <c r="A11002" s="2" t="s">
        <v>1637</v>
      </c>
      <c r="B11002" s="2">
        <v>5003981</v>
      </c>
      <c r="C11002" s="2">
        <v>6</v>
      </c>
      <c r="D11002" s="2">
        <v>308</v>
      </c>
    </row>
    <row r="11003" spans="1:4" x14ac:dyDescent="0.25">
      <c r="A11003" s="2" t="s">
        <v>1637</v>
      </c>
      <c r="B11003" s="2">
        <v>5003981</v>
      </c>
      <c r="C11003" s="2">
        <v>12</v>
      </c>
      <c r="D11003" s="2">
        <v>310</v>
      </c>
    </row>
    <row r="11004" spans="1:4" x14ac:dyDescent="0.25">
      <c r="A11004" s="2" t="s">
        <v>1637</v>
      </c>
      <c r="B11004" s="2">
        <v>5003982</v>
      </c>
      <c r="C11004" s="2">
        <v>6</v>
      </c>
      <c r="D11004" s="2">
        <v>308</v>
      </c>
    </row>
    <row r="11005" spans="1:4" x14ac:dyDescent="0.25">
      <c r="A11005" s="2" t="s">
        <v>1637</v>
      </c>
      <c r="B11005" s="2">
        <v>5003982</v>
      </c>
      <c r="C11005" s="2">
        <v>12</v>
      </c>
      <c r="D11005" s="2">
        <v>310</v>
      </c>
    </row>
    <row r="11006" spans="1:4" x14ac:dyDescent="0.25">
      <c r="A11006" s="2" t="s">
        <v>1637</v>
      </c>
      <c r="B11006" s="2">
        <v>5003983</v>
      </c>
      <c r="C11006" s="2">
        <v>6</v>
      </c>
      <c r="D11006" s="2">
        <v>308</v>
      </c>
    </row>
    <row r="11007" spans="1:4" x14ac:dyDescent="0.25">
      <c r="A11007" s="2" t="s">
        <v>1637</v>
      </c>
      <c r="B11007" s="2">
        <v>5003983</v>
      </c>
      <c r="C11007" s="2">
        <v>12</v>
      </c>
      <c r="D11007" s="2">
        <v>310</v>
      </c>
    </row>
    <row r="11008" spans="1:4" x14ac:dyDescent="0.25">
      <c r="A11008" s="2" t="s">
        <v>1637</v>
      </c>
      <c r="B11008" s="2">
        <v>5003984</v>
      </c>
      <c r="C11008" s="2">
        <v>6</v>
      </c>
      <c r="D11008" s="2">
        <v>308</v>
      </c>
    </row>
    <row r="11009" spans="1:4" x14ac:dyDescent="0.25">
      <c r="A11009" s="2" t="s">
        <v>1637</v>
      </c>
      <c r="B11009" s="2">
        <v>5003984</v>
      </c>
      <c r="C11009" s="2">
        <v>12</v>
      </c>
      <c r="D11009" s="2">
        <v>310</v>
      </c>
    </row>
    <row r="11010" spans="1:4" x14ac:dyDescent="0.25">
      <c r="A11010" s="2" t="s">
        <v>1637</v>
      </c>
      <c r="B11010" s="2">
        <v>5003985</v>
      </c>
      <c r="C11010" s="2">
        <v>6</v>
      </c>
      <c r="D11010" s="2">
        <v>308</v>
      </c>
    </row>
    <row r="11011" spans="1:4" x14ac:dyDescent="0.25">
      <c r="A11011" s="2" t="s">
        <v>1637</v>
      </c>
      <c r="B11011" s="2">
        <v>5003985</v>
      </c>
      <c r="C11011" s="2">
        <v>12</v>
      </c>
      <c r="D11011" s="2">
        <v>310</v>
      </c>
    </row>
    <row r="11012" spans="1:4" x14ac:dyDescent="0.25">
      <c r="A11012" s="2" t="s">
        <v>1637</v>
      </c>
      <c r="B11012" s="2">
        <v>5003986</v>
      </c>
      <c r="C11012" s="2">
        <v>6</v>
      </c>
      <c r="D11012" s="2">
        <v>308</v>
      </c>
    </row>
    <row r="11013" spans="1:4" x14ac:dyDescent="0.25">
      <c r="A11013" s="2" t="s">
        <v>1637</v>
      </c>
      <c r="B11013" s="2">
        <v>5003986</v>
      </c>
      <c r="C11013" s="2">
        <v>12</v>
      </c>
      <c r="D11013" s="2">
        <v>310</v>
      </c>
    </row>
    <row r="11014" spans="1:4" x14ac:dyDescent="0.25">
      <c r="A11014" s="2" t="s">
        <v>1637</v>
      </c>
      <c r="B11014" s="2">
        <v>5003987</v>
      </c>
      <c r="C11014" s="2">
        <v>6</v>
      </c>
      <c r="D11014" s="2">
        <v>308</v>
      </c>
    </row>
    <row r="11015" spans="1:4" x14ac:dyDescent="0.25">
      <c r="A11015" s="2" t="s">
        <v>1637</v>
      </c>
      <c r="B11015" s="2">
        <v>5003987</v>
      </c>
      <c r="C11015" s="2">
        <v>12</v>
      </c>
      <c r="D11015" s="2">
        <v>310</v>
      </c>
    </row>
    <row r="11016" spans="1:4" x14ac:dyDescent="0.25">
      <c r="A11016" s="2" t="s">
        <v>1637</v>
      </c>
      <c r="B11016" s="2">
        <v>5003988</v>
      </c>
      <c r="C11016" s="2">
        <v>6</v>
      </c>
      <c r="D11016" s="2">
        <v>308</v>
      </c>
    </row>
    <row r="11017" spans="1:4" x14ac:dyDescent="0.25">
      <c r="A11017" s="2" t="s">
        <v>1637</v>
      </c>
      <c r="B11017" s="2">
        <v>5003988</v>
      </c>
      <c r="C11017" s="2">
        <v>12</v>
      </c>
      <c r="D11017" s="2">
        <v>310</v>
      </c>
    </row>
    <row r="11018" spans="1:4" x14ac:dyDescent="0.25">
      <c r="A11018" s="2" t="s">
        <v>1637</v>
      </c>
      <c r="B11018" s="2">
        <v>5003989</v>
      </c>
      <c r="C11018" s="2">
        <v>6</v>
      </c>
      <c r="D11018" s="2">
        <v>308</v>
      </c>
    </row>
    <row r="11019" spans="1:4" x14ac:dyDescent="0.25">
      <c r="A11019" s="2" t="s">
        <v>1637</v>
      </c>
      <c r="B11019" s="2">
        <v>5003989</v>
      </c>
      <c r="C11019" s="2">
        <v>12</v>
      </c>
      <c r="D11019" s="2">
        <v>310</v>
      </c>
    </row>
    <row r="11020" spans="1:4" x14ac:dyDescent="0.25">
      <c r="A11020" s="2" t="s">
        <v>1637</v>
      </c>
      <c r="B11020" s="2">
        <v>5003990</v>
      </c>
      <c r="C11020" s="2">
        <v>6</v>
      </c>
      <c r="D11020" s="2">
        <v>308</v>
      </c>
    </row>
    <row r="11021" spans="1:4" x14ac:dyDescent="0.25">
      <c r="A11021" s="2" t="s">
        <v>1637</v>
      </c>
      <c r="B11021" s="2">
        <v>5003990</v>
      </c>
      <c r="C11021" s="2">
        <v>12</v>
      </c>
      <c r="D11021" s="2">
        <v>310</v>
      </c>
    </row>
    <row r="11022" spans="1:4" x14ac:dyDescent="0.25">
      <c r="A11022" s="2" t="s">
        <v>1637</v>
      </c>
      <c r="B11022" s="2">
        <v>5003991</v>
      </c>
      <c r="C11022" s="2">
        <v>6</v>
      </c>
      <c r="D11022" s="2">
        <v>308</v>
      </c>
    </row>
    <row r="11023" spans="1:4" x14ac:dyDescent="0.25">
      <c r="A11023" s="2" t="s">
        <v>1637</v>
      </c>
      <c r="B11023" s="2">
        <v>5003991</v>
      </c>
      <c r="C11023" s="2">
        <v>12</v>
      </c>
      <c r="D11023" s="2">
        <v>310</v>
      </c>
    </row>
    <row r="11024" spans="1:4" x14ac:dyDescent="0.25">
      <c r="A11024" s="2" t="s">
        <v>1637</v>
      </c>
      <c r="B11024" s="2">
        <v>5003992</v>
      </c>
      <c r="C11024" s="2">
        <v>6</v>
      </c>
      <c r="D11024" s="2">
        <v>308</v>
      </c>
    </row>
    <row r="11025" spans="1:4" x14ac:dyDescent="0.25">
      <c r="A11025" s="2" t="s">
        <v>1637</v>
      </c>
      <c r="B11025" s="2">
        <v>5003992</v>
      </c>
      <c r="C11025" s="2">
        <v>12</v>
      </c>
      <c r="D11025" s="2">
        <v>310</v>
      </c>
    </row>
    <row r="11026" spans="1:4" x14ac:dyDescent="0.25">
      <c r="A11026" s="2" t="s">
        <v>1637</v>
      </c>
      <c r="B11026" s="2">
        <v>5003993</v>
      </c>
      <c r="C11026" s="2">
        <v>6</v>
      </c>
      <c r="D11026" s="2">
        <v>308</v>
      </c>
    </row>
    <row r="11027" spans="1:4" x14ac:dyDescent="0.25">
      <c r="A11027" s="2" t="s">
        <v>1637</v>
      </c>
      <c r="B11027" s="2">
        <v>5003993</v>
      </c>
      <c r="C11027" s="2">
        <v>12</v>
      </c>
      <c r="D11027" s="2">
        <v>310</v>
      </c>
    </row>
    <row r="11028" spans="1:4" x14ac:dyDescent="0.25">
      <c r="A11028" s="2" t="s">
        <v>1637</v>
      </c>
      <c r="B11028" s="2">
        <v>5003994</v>
      </c>
      <c r="C11028" s="2">
        <v>6</v>
      </c>
      <c r="D11028" s="2">
        <v>308</v>
      </c>
    </row>
    <row r="11029" spans="1:4" x14ac:dyDescent="0.25">
      <c r="A11029" s="2" t="s">
        <v>1637</v>
      </c>
      <c r="B11029" s="2">
        <v>5003994</v>
      </c>
      <c r="C11029" s="2">
        <v>12</v>
      </c>
      <c r="D11029" s="2">
        <v>310</v>
      </c>
    </row>
    <row r="11030" spans="1:4" x14ac:dyDescent="0.25">
      <c r="A11030" s="2" t="s">
        <v>1637</v>
      </c>
      <c r="B11030" s="2">
        <v>5003995</v>
      </c>
      <c r="C11030" s="2">
        <v>6</v>
      </c>
      <c r="D11030" s="2">
        <v>308</v>
      </c>
    </row>
    <row r="11031" spans="1:4" x14ac:dyDescent="0.25">
      <c r="A11031" s="2" t="s">
        <v>1637</v>
      </c>
      <c r="B11031" s="2">
        <v>5003995</v>
      </c>
      <c r="C11031" s="2">
        <v>12</v>
      </c>
      <c r="D11031" s="2">
        <v>310</v>
      </c>
    </row>
    <row r="11032" spans="1:4" x14ac:dyDescent="0.25">
      <c r="A11032" s="2" t="s">
        <v>1637</v>
      </c>
      <c r="B11032" s="2">
        <v>5003996</v>
      </c>
      <c r="C11032" s="2">
        <v>6</v>
      </c>
      <c r="D11032" s="2">
        <v>308</v>
      </c>
    </row>
    <row r="11033" spans="1:4" x14ac:dyDescent="0.25">
      <c r="A11033" s="2" t="s">
        <v>1637</v>
      </c>
      <c r="B11033" s="2">
        <v>5003996</v>
      </c>
      <c r="C11033" s="2">
        <v>12</v>
      </c>
      <c r="D11033" s="2">
        <v>310</v>
      </c>
    </row>
    <row r="11034" spans="1:4" x14ac:dyDescent="0.25">
      <c r="A11034" s="2" t="s">
        <v>1637</v>
      </c>
      <c r="B11034" s="2">
        <v>5003997</v>
      </c>
      <c r="C11034" s="2">
        <v>6</v>
      </c>
      <c r="D11034" s="2">
        <v>308</v>
      </c>
    </row>
    <row r="11035" spans="1:4" x14ac:dyDescent="0.25">
      <c r="A11035" s="2" t="s">
        <v>1637</v>
      </c>
      <c r="B11035" s="2">
        <v>5003997</v>
      </c>
      <c r="C11035" s="2">
        <v>12</v>
      </c>
      <c r="D11035" s="2">
        <v>310</v>
      </c>
    </row>
    <row r="11036" spans="1:4" x14ac:dyDescent="0.25">
      <c r="A11036" s="2" t="s">
        <v>1637</v>
      </c>
      <c r="B11036" s="2">
        <v>5003998</v>
      </c>
      <c r="C11036" s="2">
        <v>6</v>
      </c>
      <c r="D11036" s="2">
        <v>308</v>
      </c>
    </row>
    <row r="11037" spans="1:4" x14ac:dyDescent="0.25">
      <c r="A11037" s="2" t="s">
        <v>1637</v>
      </c>
      <c r="B11037" s="2">
        <v>5003998</v>
      </c>
      <c r="C11037" s="2">
        <v>12</v>
      </c>
      <c r="D11037" s="2">
        <v>310</v>
      </c>
    </row>
    <row r="11038" spans="1:4" x14ac:dyDescent="0.25">
      <c r="A11038" s="2" t="s">
        <v>1637</v>
      </c>
      <c r="B11038" s="2">
        <v>5003999</v>
      </c>
      <c r="C11038" s="2">
        <v>6</v>
      </c>
      <c r="D11038" s="2">
        <v>308</v>
      </c>
    </row>
    <row r="11039" spans="1:4" x14ac:dyDescent="0.25">
      <c r="A11039" s="2" t="s">
        <v>1637</v>
      </c>
      <c r="B11039" s="2">
        <v>5003999</v>
      </c>
      <c r="C11039" s="2">
        <v>12</v>
      </c>
      <c r="D11039" s="2">
        <v>310</v>
      </c>
    </row>
    <row r="11040" spans="1:4" x14ac:dyDescent="0.25">
      <c r="A11040" s="2" t="s">
        <v>1637</v>
      </c>
      <c r="B11040" s="2">
        <v>5004000</v>
      </c>
      <c r="C11040" s="2">
        <v>6</v>
      </c>
      <c r="D11040" s="2">
        <v>308</v>
      </c>
    </row>
    <row r="11041" spans="1:4" x14ac:dyDescent="0.25">
      <c r="A11041" s="2" t="s">
        <v>1637</v>
      </c>
      <c r="B11041" s="2">
        <v>5004000</v>
      </c>
      <c r="C11041" s="2">
        <v>12</v>
      </c>
      <c r="D11041" s="2">
        <v>310</v>
      </c>
    </row>
    <row r="11042" spans="1:4" x14ac:dyDescent="0.25">
      <c r="A11042" s="2" t="s">
        <v>1637</v>
      </c>
      <c r="B11042" s="2">
        <v>5004001</v>
      </c>
      <c r="C11042" s="2">
        <v>6</v>
      </c>
      <c r="D11042" s="2">
        <v>308</v>
      </c>
    </row>
    <row r="11043" spans="1:4" x14ac:dyDescent="0.25">
      <c r="A11043" s="2" t="s">
        <v>1637</v>
      </c>
      <c r="B11043" s="2">
        <v>5004001</v>
      </c>
      <c r="C11043" s="2">
        <v>12</v>
      </c>
      <c r="D11043" s="2">
        <v>310</v>
      </c>
    </row>
    <row r="11044" spans="1:4" x14ac:dyDescent="0.25">
      <c r="A11044" s="2" t="s">
        <v>1637</v>
      </c>
      <c r="B11044" s="2">
        <v>5004002</v>
      </c>
      <c r="C11044" s="2">
        <v>6</v>
      </c>
      <c r="D11044" s="2">
        <v>308</v>
      </c>
    </row>
    <row r="11045" spans="1:4" x14ac:dyDescent="0.25">
      <c r="A11045" s="2" t="s">
        <v>1637</v>
      </c>
      <c r="B11045" s="2">
        <v>5004002</v>
      </c>
      <c r="C11045" s="2">
        <v>12</v>
      </c>
      <c r="D11045" s="2">
        <v>310</v>
      </c>
    </row>
    <row r="11046" spans="1:4" x14ac:dyDescent="0.25">
      <c r="A11046" s="2" t="s">
        <v>1637</v>
      </c>
      <c r="B11046" s="2">
        <v>5004003</v>
      </c>
      <c r="C11046" s="2">
        <v>6</v>
      </c>
      <c r="D11046" s="2">
        <v>308</v>
      </c>
    </row>
    <row r="11047" spans="1:4" x14ac:dyDescent="0.25">
      <c r="A11047" s="2" t="s">
        <v>1637</v>
      </c>
      <c r="B11047" s="2">
        <v>5004003</v>
      </c>
      <c r="C11047" s="2">
        <v>12</v>
      </c>
      <c r="D11047" s="2">
        <v>310</v>
      </c>
    </row>
    <row r="11048" spans="1:4" x14ac:dyDescent="0.25">
      <c r="A11048" s="2" t="s">
        <v>1637</v>
      </c>
      <c r="B11048" s="2">
        <v>5004004</v>
      </c>
      <c r="C11048" s="2">
        <v>6</v>
      </c>
      <c r="D11048" s="2">
        <v>308</v>
      </c>
    </row>
    <row r="11049" spans="1:4" x14ac:dyDescent="0.25">
      <c r="A11049" s="2" t="s">
        <v>1637</v>
      </c>
      <c r="B11049" s="2">
        <v>5004004</v>
      </c>
      <c r="C11049" s="2">
        <v>12</v>
      </c>
      <c r="D11049" s="2">
        <v>310</v>
      </c>
    </row>
    <row r="11050" spans="1:4" x14ac:dyDescent="0.25">
      <c r="A11050" s="2" t="s">
        <v>1637</v>
      </c>
      <c r="B11050" s="2">
        <v>5004005</v>
      </c>
      <c r="C11050" s="2">
        <v>6</v>
      </c>
      <c r="D11050" s="2">
        <v>308</v>
      </c>
    </row>
    <row r="11051" spans="1:4" x14ac:dyDescent="0.25">
      <c r="A11051" s="2" t="s">
        <v>1637</v>
      </c>
      <c r="B11051" s="2">
        <v>5004005</v>
      </c>
      <c r="C11051" s="2">
        <v>12</v>
      </c>
      <c r="D11051" s="2">
        <v>310</v>
      </c>
    </row>
    <row r="11052" spans="1:4" x14ac:dyDescent="0.25">
      <c r="A11052" s="2" t="s">
        <v>1637</v>
      </c>
      <c r="B11052" s="2">
        <v>5004006</v>
      </c>
      <c r="C11052" s="2">
        <v>6</v>
      </c>
      <c r="D11052" s="2">
        <v>308</v>
      </c>
    </row>
    <row r="11053" spans="1:4" x14ac:dyDescent="0.25">
      <c r="A11053" s="2" t="s">
        <v>1637</v>
      </c>
      <c r="B11053" s="2">
        <v>5004006</v>
      </c>
      <c r="C11053" s="2">
        <v>12</v>
      </c>
      <c r="D11053" s="2">
        <v>310</v>
      </c>
    </row>
    <row r="11054" spans="1:4" x14ac:dyDescent="0.25">
      <c r="A11054" s="2" t="s">
        <v>1637</v>
      </c>
      <c r="B11054" s="2">
        <v>5004007</v>
      </c>
      <c r="C11054" s="2">
        <v>6</v>
      </c>
      <c r="D11054" s="2">
        <v>308</v>
      </c>
    </row>
    <row r="11055" spans="1:4" x14ac:dyDescent="0.25">
      <c r="A11055" s="2" t="s">
        <v>1637</v>
      </c>
      <c r="B11055" s="2">
        <v>5004007</v>
      </c>
      <c r="C11055" s="2">
        <v>12</v>
      </c>
      <c r="D11055" s="2">
        <v>310</v>
      </c>
    </row>
    <row r="11056" spans="1:4" x14ac:dyDescent="0.25">
      <c r="A11056" s="2" t="s">
        <v>1637</v>
      </c>
      <c r="B11056" s="2">
        <v>5004008</v>
      </c>
      <c r="C11056" s="2">
        <v>6</v>
      </c>
      <c r="D11056" s="2">
        <v>308</v>
      </c>
    </row>
    <row r="11057" spans="1:4" x14ac:dyDescent="0.25">
      <c r="A11057" s="2" t="s">
        <v>1637</v>
      </c>
      <c r="B11057" s="2">
        <v>5004008</v>
      </c>
      <c r="C11057" s="2">
        <v>12</v>
      </c>
      <c r="D11057" s="2">
        <v>310</v>
      </c>
    </row>
    <row r="11058" spans="1:4" x14ac:dyDescent="0.25">
      <c r="A11058" s="2" t="s">
        <v>1637</v>
      </c>
      <c r="B11058" s="2">
        <v>5004009</v>
      </c>
      <c r="C11058" s="2">
        <v>6</v>
      </c>
      <c r="D11058" s="2">
        <v>308</v>
      </c>
    </row>
    <row r="11059" spans="1:4" x14ac:dyDescent="0.25">
      <c r="A11059" s="2" t="s">
        <v>1637</v>
      </c>
      <c r="B11059" s="2">
        <v>5004009</v>
      </c>
      <c r="C11059" s="2">
        <v>12</v>
      </c>
      <c r="D11059" s="2">
        <v>310</v>
      </c>
    </row>
    <row r="11060" spans="1:4" x14ac:dyDescent="0.25">
      <c r="A11060" s="2" t="s">
        <v>1637</v>
      </c>
      <c r="B11060" s="2">
        <v>5004010</v>
      </c>
      <c r="C11060" s="2">
        <v>6</v>
      </c>
      <c r="D11060" s="2">
        <v>308</v>
      </c>
    </row>
    <row r="11061" spans="1:4" x14ac:dyDescent="0.25">
      <c r="A11061" s="2" t="s">
        <v>1637</v>
      </c>
      <c r="B11061" s="2">
        <v>5004010</v>
      </c>
      <c r="C11061" s="2">
        <v>12</v>
      </c>
      <c r="D11061" s="2">
        <v>310</v>
      </c>
    </row>
    <row r="11062" spans="1:4" x14ac:dyDescent="0.25">
      <c r="A11062" s="2" t="s">
        <v>1637</v>
      </c>
      <c r="B11062" s="2">
        <v>5004011</v>
      </c>
      <c r="C11062" s="2">
        <v>6</v>
      </c>
      <c r="D11062" s="2">
        <v>308</v>
      </c>
    </row>
    <row r="11063" spans="1:4" x14ac:dyDescent="0.25">
      <c r="A11063" s="2" t="s">
        <v>1637</v>
      </c>
      <c r="B11063" s="2">
        <v>5004011</v>
      </c>
      <c r="C11063" s="2">
        <v>12</v>
      </c>
      <c r="D11063" s="2">
        <v>310</v>
      </c>
    </row>
    <row r="11064" spans="1:4" x14ac:dyDescent="0.25">
      <c r="A11064" s="2" t="s">
        <v>1637</v>
      </c>
      <c r="B11064" s="2">
        <v>5004012</v>
      </c>
      <c r="C11064" s="2">
        <v>6</v>
      </c>
      <c r="D11064" s="2">
        <v>308</v>
      </c>
    </row>
    <row r="11065" spans="1:4" x14ac:dyDescent="0.25">
      <c r="A11065" s="2" t="s">
        <v>1637</v>
      </c>
      <c r="B11065" s="2">
        <v>5004012</v>
      </c>
      <c r="C11065" s="2">
        <v>12</v>
      </c>
      <c r="D11065" s="2">
        <v>310</v>
      </c>
    </row>
    <row r="11066" spans="1:4" x14ac:dyDescent="0.25">
      <c r="A11066" s="2" t="s">
        <v>1637</v>
      </c>
      <c r="B11066" s="2">
        <v>5004013</v>
      </c>
      <c r="C11066" s="2">
        <v>6</v>
      </c>
      <c r="D11066" s="2">
        <v>308</v>
      </c>
    </row>
    <row r="11067" spans="1:4" x14ac:dyDescent="0.25">
      <c r="A11067" s="2" t="s">
        <v>1637</v>
      </c>
      <c r="B11067" s="2">
        <v>5004013</v>
      </c>
      <c r="C11067" s="2">
        <v>12</v>
      </c>
      <c r="D11067" s="2">
        <v>310</v>
      </c>
    </row>
    <row r="11068" spans="1:4" x14ac:dyDescent="0.25">
      <c r="A11068" s="2" t="s">
        <v>1637</v>
      </c>
      <c r="B11068" s="2">
        <v>5004014</v>
      </c>
      <c r="C11068" s="2">
        <v>6</v>
      </c>
      <c r="D11068" s="2">
        <v>308</v>
      </c>
    </row>
    <row r="11069" spans="1:4" x14ac:dyDescent="0.25">
      <c r="A11069" s="2" t="s">
        <v>1637</v>
      </c>
      <c r="B11069" s="2">
        <v>5004014</v>
      </c>
      <c r="C11069" s="2">
        <v>12</v>
      </c>
      <c r="D11069" s="2">
        <v>310</v>
      </c>
    </row>
    <row r="11070" spans="1:4" x14ac:dyDescent="0.25">
      <c r="A11070" s="2" t="s">
        <v>1637</v>
      </c>
      <c r="B11070" s="2">
        <v>5004015</v>
      </c>
      <c r="C11070" s="2">
        <v>6</v>
      </c>
      <c r="D11070" s="2">
        <v>308</v>
      </c>
    </row>
    <row r="11071" spans="1:4" x14ac:dyDescent="0.25">
      <c r="A11071" s="2" t="s">
        <v>1637</v>
      </c>
      <c r="B11071" s="2">
        <v>5004015</v>
      </c>
      <c r="C11071" s="2">
        <v>12</v>
      </c>
      <c r="D11071" s="2">
        <v>310</v>
      </c>
    </row>
    <row r="11072" spans="1:4" x14ac:dyDescent="0.25">
      <c r="A11072" s="2" t="s">
        <v>1637</v>
      </c>
      <c r="B11072" s="2">
        <v>5004016</v>
      </c>
      <c r="C11072" s="2">
        <v>6</v>
      </c>
      <c r="D11072" s="2">
        <v>308</v>
      </c>
    </row>
    <row r="11073" spans="1:4" x14ac:dyDescent="0.25">
      <c r="A11073" s="2" t="s">
        <v>1637</v>
      </c>
      <c r="B11073" s="2">
        <v>5004016</v>
      </c>
      <c r="C11073" s="2">
        <v>12</v>
      </c>
      <c r="D11073" s="2">
        <v>310</v>
      </c>
    </row>
    <row r="11074" spans="1:4" x14ac:dyDescent="0.25">
      <c r="A11074" s="2" t="s">
        <v>1637</v>
      </c>
      <c r="B11074" s="2">
        <v>5004017</v>
      </c>
      <c r="C11074" s="2">
        <v>6</v>
      </c>
      <c r="D11074" s="2">
        <v>308</v>
      </c>
    </row>
    <row r="11075" spans="1:4" x14ac:dyDescent="0.25">
      <c r="A11075" s="2" t="s">
        <v>1637</v>
      </c>
      <c r="B11075" s="2">
        <v>5004017</v>
      </c>
      <c r="C11075" s="2">
        <v>12</v>
      </c>
      <c r="D11075" s="2">
        <v>310</v>
      </c>
    </row>
    <row r="11076" spans="1:4" x14ac:dyDescent="0.25">
      <c r="A11076" s="2" t="s">
        <v>1637</v>
      </c>
      <c r="B11076" s="2">
        <v>5004018</v>
      </c>
      <c r="C11076" s="2">
        <v>6</v>
      </c>
      <c r="D11076" s="2">
        <v>308</v>
      </c>
    </row>
    <row r="11077" spans="1:4" x14ac:dyDescent="0.25">
      <c r="A11077" s="2" t="s">
        <v>1637</v>
      </c>
      <c r="B11077" s="2">
        <v>5004018</v>
      </c>
      <c r="C11077" s="2">
        <v>12</v>
      </c>
      <c r="D11077" s="2">
        <v>310</v>
      </c>
    </row>
    <row r="11078" spans="1:4" x14ac:dyDescent="0.25">
      <c r="A11078" s="2" t="s">
        <v>1637</v>
      </c>
      <c r="B11078" s="2">
        <v>5004019</v>
      </c>
      <c r="C11078" s="2">
        <v>6</v>
      </c>
      <c r="D11078" s="2">
        <v>308</v>
      </c>
    </row>
    <row r="11079" spans="1:4" x14ac:dyDescent="0.25">
      <c r="A11079" s="2" t="s">
        <v>1637</v>
      </c>
      <c r="B11079" s="2">
        <v>5004019</v>
      </c>
      <c r="C11079" s="2">
        <v>12</v>
      </c>
      <c r="D11079" s="2">
        <v>310</v>
      </c>
    </row>
    <row r="11080" spans="1:4" x14ac:dyDescent="0.25">
      <c r="A11080" s="2" t="s">
        <v>1637</v>
      </c>
      <c r="B11080" s="2">
        <v>5004020</v>
      </c>
      <c r="C11080" s="2">
        <v>6</v>
      </c>
      <c r="D11080" s="2">
        <v>308</v>
      </c>
    </row>
    <row r="11081" spans="1:4" x14ac:dyDescent="0.25">
      <c r="A11081" s="2" t="s">
        <v>1637</v>
      </c>
      <c r="B11081" s="2">
        <v>5004020</v>
      </c>
      <c r="C11081" s="2">
        <v>12</v>
      </c>
      <c r="D11081" s="2">
        <v>310</v>
      </c>
    </row>
    <row r="11082" spans="1:4" x14ac:dyDescent="0.25">
      <c r="A11082" s="2" t="s">
        <v>1637</v>
      </c>
      <c r="B11082" s="2">
        <v>5004021</v>
      </c>
      <c r="C11082" s="2">
        <v>6</v>
      </c>
      <c r="D11082" s="2">
        <v>308</v>
      </c>
    </row>
    <row r="11083" spans="1:4" x14ac:dyDescent="0.25">
      <c r="A11083" s="2" t="s">
        <v>1637</v>
      </c>
      <c r="B11083" s="2">
        <v>5004021</v>
      </c>
      <c r="C11083" s="2">
        <v>12</v>
      </c>
      <c r="D11083" s="2">
        <v>310</v>
      </c>
    </row>
    <row r="11084" spans="1:4" x14ac:dyDescent="0.25">
      <c r="A11084" s="2" t="s">
        <v>1637</v>
      </c>
      <c r="B11084" s="2">
        <v>5004022</v>
      </c>
      <c r="C11084" s="2">
        <v>6</v>
      </c>
      <c r="D11084" s="2">
        <v>308</v>
      </c>
    </row>
    <row r="11085" spans="1:4" x14ac:dyDescent="0.25">
      <c r="A11085" s="2" t="s">
        <v>1637</v>
      </c>
      <c r="B11085" s="2">
        <v>5004022</v>
      </c>
      <c r="C11085" s="2">
        <v>12</v>
      </c>
      <c r="D11085" s="2">
        <v>310</v>
      </c>
    </row>
    <row r="11086" spans="1:4" x14ac:dyDescent="0.25">
      <c r="A11086" s="2" t="s">
        <v>1637</v>
      </c>
      <c r="B11086" s="2">
        <v>5004023</v>
      </c>
      <c r="C11086" s="2">
        <v>6</v>
      </c>
      <c r="D11086" s="2">
        <v>308</v>
      </c>
    </row>
    <row r="11087" spans="1:4" x14ac:dyDescent="0.25">
      <c r="A11087" s="2" t="s">
        <v>1637</v>
      </c>
      <c r="B11087" s="2">
        <v>5004023</v>
      </c>
      <c r="C11087" s="2">
        <v>12</v>
      </c>
      <c r="D11087" s="2">
        <v>310</v>
      </c>
    </row>
    <row r="11088" spans="1:4" x14ac:dyDescent="0.25">
      <c r="A11088" s="2" t="s">
        <v>1637</v>
      </c>
      <c r="B11088" s="2">
        <v>5004024</v>
      </c>
      <c r="C11088" s="2">
        <v>6</v>
      </c>
      <c r="D11088" s="2">
        <v>308</v>
      </c>
    </row>
    <row r="11089" spans="1:4" x14ac:dyDescent="0.25">
      <c r="A11089" s="2" t="s">
        <v>1637</v>
      </c>
      <c r="B11089" s="2">
        <v>5004024</v>
      </c>
      <c r="C11089" s="2">
        <v>12</v>
      </c>
      <c r="D11089" s="2">
        <v>310</v>
      </c>
    </row>
    <row r="11090" spans="1:4" x14ac:dyDescent="0.25">
      <c r="A11090" s="2" t="s">
        <v>1637</v>
      </c>
      <c r="B11090" s="2">
        <v>5004025</v>
      </c>
      <c r="C11090" s="2">
        <v>6</v>
      </c>
      <c r="D11090" s="2">
        <v>308</v>
      </c>
    </row>
    <row r="11091" spans="1:4" x14ac:dyDescent="0.25">
      <c r="A11091" s="2" t="s">
        <v>1637</v>
      </c>
      <c r="B11091" s="2">
        <v>5004025</v>
      </c>
      <c r="C11091" s="2">
        <v>12</v>
      </c>
      <c r="D11091" s="2">
        <v>310</v>
      </c>
    </row>
    <row r="11092" spans="1:4" x14ac:dyDescent="0.25">
      <c r="A11092" s="2" t="s">
        <v>1637</v>
      </c>
      <c r="B11092" s="2">
        <v>5004026</v>
      </c>
      <c r="C11092" s="2">
        <v>6</v>
      </c>
      <c r="D11092" s="2">
        <v>308</v>
      </c>
    </row>
    <row r="11093" spans="1:4" x14ac:dyDescent="0.25">
      <c r="A11093" s="2" t="s">
        <v>1637</v>
      </c>
      <c r="B11093" s="2">
        <v>5004026</v>
      </c>
      <c r="C11093" s="2">
        <v>12</v>
      </c>
      <c r="D11093" s="2">
        <v>310</v>
      </c>
    </row>
    <row r="11094" spans="1:4" x14ac:dyDescent="0.25">
      <c r="A11094" s="2" t="s">
        <v>1637</v>
      </c>
      <c r="B11094" s="2">
        <v>5004027</v>
      </c>
      <c r="C11094" s="2">
        <v>6</v>
      </c>
      <c r="D11094" s="2">
        <v>308</v>
      </c>
    </row>
    <row r="11095" spans="1:4" x14ac:dyDescent="0.25">
      <c r="A11095" s="2" t="s">
        <v>1637</v>
      </c>
      <c r="B11095" s="2">
        <v>5004027</v>
      </c>
      <c r="C11095" s="2">
        <v>12</v>
      </c>
      <c r="D11095" s="2">
        <v>310</v>
      </c>
    </row>
    <row r="11096" spans="1:4" x14ac:dyDescent="0.25">
      <c r="A11096" s="2" t="s">
        <v>1637</v>
      </c>
      <c r="B11096" s="2">
        <v>5004028</v>
      </c>
      <c r="C11096" s="2">
        <v>6</v>
      </c>
      <c r="D11096" s="2">
        <v>308</v>
      </c>
    </row>
    <row r="11097" spans="1:4" x14ac:dyDescent="0.25">
      <c r="A11097" s="2" t="s">
        <v>1637</v>
      </c>
      <c r="B11097" s="2">
        <v>5004028</v>
      </c>
      <c r="C11097" s="2">
        <v>12</v>
      </c>
      <c r="D11097" s="2">
        <v>310</v>
      </c>
    </row>
    <row r="11098" spans="1:4" x14ac:dyDescent="0.25">
      <c r="A11098" s="2" t="s">
        <v>1637</v>
      </c>
      <c r="B11098" s="2">
        <v>5004029</v>
      </c>
      <c r="C11098" s="2">
        <v>6</v>
      </c>
      <c r="D11098" s="2">
        <v>308</v>
      </c>
    </row>
    <row r="11099" spans="1:4" x14ac:dyDescent="0.25">
      <c r="A11099" s="2" t="s">
        <v>1637</v>
      </c>
      <c r="B11099" s="2">
        <v>5004029</v>
      </c>
      <c r="C11099" s="2">
        <v>12</v>
      </c>
      <c r="D11099" s="2">
        <v>310</v>
      </c>
    </row>
    <row r="11100" spans="1:4" x14ac:dyDescent="0.25">
      <c r="A11100" s="2" t="s">
        <v>1637</v>
      </c>
      <c r="B11100" s="2">
        <v>5004030</v>
      </c>
      <c r="C11100" s="2">
        <v>6</v>
      </c>
      <c r="D11100" s="2">
        <v>308</v>
      </c>
    </row>
    <row r="11101" spans="1:4" x14ac:dyDescent="0.25">
      <c r="A11101" s="2" t="s">
        <v>1637</v>
      </c>
      <c r="B11101" s="2">
        <v>5004030</v>
      </c>
      <c r="C11101" s="2">
        <v>12</v>
      </c>
      <c r="D11101" s="2">
        <v>310</v>
      </c>
    </row>
    <row r="11102" spans="1:4" x14ac:dyDescent="0.25">
      <c r="A11102" s="2" t="s">
        <v>1637</v>
      </c>
      <c r="B11102" s="2">
        <v>5004031</v>
      </c>
      <c r="C11102" s="2">
        <v>6</v>
      </c>
      <c r="D11102" s="2">
        <v>308</v>
      </c>
    </row>
    <row r="11103" spans="1:4" x14ac:dyDescent="0.25">
      <c r="A11103" s="2" t="s">
        <v>1637</v>
      </c>
      <c r="B11103" s="2">
        <v>5004031</v>
      </c>
      <c r="C11103" s="2">
        <v>12</v>
      </c>
      <c r="D11103" s="2">
        <v>310</v>
      </c>
    </row>
    <row r="11104" spans="1:4" x14ac:dyDescent="0.25">
      <c r="A11104" s="2" t="s">
        <v>1637</v>
      </c>
      <c r="B11104" s="2">
        <v>5004032</v>
      </c>
      <c r="C11104" s="2">
        <v>6</v>
      </c>
      <c r="D11104" s="2">
        <v>308</v>
      </c>
    </row>
    <row r="11105" spans="1:4" x14ac:dyDescent="0.25">
      <c r="A11105" s="2" t="s">
        <v>1637</v>
      </c>
      <c r="B11105" s="2">
        <v>5004032</v>
      </c>
      <c r="C11105" s="2">
        <v>12</v>
      </c>
      <c r="D11105" s="2">
        <v>310</v>
      </c>
    </row>
    <row r="11106" spans="1:4" x14ac:dyDescent="0.25">
      <c r="A11106" s="2" t="s">
        <v>1637</v>
      </c>
      <c r="B11106" s="2">
        <v>5004033</v>
      </c>
      <c r="C11106" s="2">
        <v>6</v>
      </c>
      <c r="D11106" s="2">
        <v>308</v>
      </c>
    </row>
    <row r="11107" spans="1:4" x14ac:dyDescent="0.25">
      <c r="A11107" s="2" t="s">
        <v>1637</v>
      </c>
      <c r="B11107" s="2">
        <v>5004033</v>
      </c>
      <c r="C11107" s="2">
        <v>12</v>
      </c>
      <c r="D11107" s="2">
        <v>310</v>
      </c>
    </row>
    <row r="11108" spans="1:4" x14ac:dyDescent="0.25">
      <c r="A11108" s="2" t="s">
        <v>1637</v>
      </c>
      <c r="B11108" s="2">
        <v>5004034</v>
      </c>
      <c r="C11108" s="2">
        <v>6</v>
      </c>
      <c r="D11108" s="2">
        <v>308</v>
      </c>
    </row>
    <row r="11109" spans="1:4" x14ac:dyDescent="0.25">
      <c r="A11109" s="2" t="s">
        <v>1637</v>
      </c>
      <c r="B11109" s="2">
        <v>5004034</v>
      </c>
      <c r="C11109" s="2">
        <v>12</v>
      </c>
      <c r="D11109" s="2">
        <v>310</v>
      </c>
    </row>
    <row r="11110" spans="1:4" x14ac:dyDescent="0.25">
      <c r="A11110" s="2" t="s">
        <v>1637</v>
      </c>
      <c r="B11110" s="2">
        <v>5004035</v>
      </c>
      <c r="C11110" s="2">
        <v>6</v>
      </c>
      <c r="D11110" s="2">
        <v>308</v>
      </c>
    </row>
    <row r="11111" spans="1:4" x14ac:dyDescent="0.25">
      <c r="A11111" s="2" t="s">
        <v>1637</v>
      </c>
      <c r="B11111" s="2">
        <v>5004035</v>
      </c>
      <c r="C11111" s="2">
        <v>12</v>
      </c>
      <c r="D11111" s="2">
        <v>310</v>
      </c>
    </row>
    <row r="11112" spans="1:4" x14ac:dyDescent="0.25">
      <c r="A11112" s="2" t="s">
        <v>1637</v>
      </c>
      <c r="B11112" s="2">
        <v>5004036</v>
      </c>
      <c r="C11112" s="2">
        <v>6</v>
      </c>
      <c r="D11112" s="2">
        <v>308</v>
      </c>
    </row>
    <row r="11113" spans="1:4" x14ac:dyDescent="0.25">
      <c r="A11113" s="2" t="s">
        <v>1637</v>
      </c>
      <c r="B11113" s="2">
        <v>5004036</v>
      </c>
      <c r="C11113" s="2">
        <v>12</v>
      </c>
      <c r="D11113" s="2">
        <v>310</v>
      </c>
    </row>
    <row r="11114" spans="1:4" x14ac:dyDescent="0.25">
      <c r="A11114" s="2" t="s">
        <v>1637</v>
      </c>
      <c r="B11114" s="2">
        <v>5004037</v>
      </c>
      <c r="C11114" s="2">
        <v>6</v>
      </c>
      <c r="D11114" s="2">
        <v>308</v>
      </c>
    </row>
    <row r="11115" spans="1:4" x14ac:dyDescent="0.25">
      <c r="A11115" s="2" t="s">
        <v>1637</v>
      </c>
      <c r="B11115" s="2">
        <v>5004037</v>
      </c>
      <c r="C11115" s="2">
        <v>12</v>
      </c>
      <c r="D11115" s="2">
        <v>310</v>
      </c>
    </row>
    <row r="11116" spans="1:4" x14ac:dyDescent="0.25">
      <c r="A11116" s="2" t="s">
        <v>1637</v>
      </c>
      <c r="B11116" s="2">
        <v>5004038</v>
      </c>
      <c r="C11116" s="2">
        <v>6</v>
      </c>
      <c r="D11116" s="2">
        <v>308</v>
      </c>
    </row>
    <row r="11117" spans="1:4" x14ac:dyDescent="0.25">
      <c r="A11117" s="2" t="s">
        <v>1637</v>
      </c>
      <c r="B11117" s="2">
        <v>5004038</v>
      </c>
      <c r="C11117" s="2">
        <v>12</v>
      </c>
      <c r="D11117" s="2">
        <v>310</v>
      </c>
    </row>
    <row r="11118" spans="1:4" x14ac:dyDescent="0.25">
      <c r="A11118" s="2" t="s">
        <v>1637</v>
      </c>
      <c r="B11118" s="2">
        <v>5004039</v>
      </c>
      <c r="C11118" s="2">
        <v>6</v>
      </c>
      <c r="D11118" s="2">
        <v>308</v>
      </c>
    </row>
    <row r="11119" spans="1:4" x14ac:dyDescent="0.25">
      <c r="A11119" s="2" t="s">
        <v>1637</v>
      </c>
      <c r="B11119" s="2">
        <v>5004039</v>
      </c>
      <c r="C11119" s="2">
        <v>12</v>
      </c>
      <c r="D11119" s="2">
        <v>310</v>
      </c>
    </row>
    <row r="11120" spans="1:4" x14ac:dyDescent="0.25">
      <c r="A11120" s="2" t="s">
        <v>1637</v>
      </c>
      <c r="B11120" s="2">
        <v>5004040</v>
      </c>
      <c r="C11120" s="2">
        <v>6</v>
      </c>
      <c r="D11120" s="2">
        <v>308</v>
      </c>
    </row>
    <row r="11121" spans="1:4" x14ac:dyDescent="0.25">
      <c r="A11121" s="2" t="s">
        <v>1637</v>
      </c>
      <c r="B11121" s="2">
        <v>5004040</v>
      </c>
      <c r="C11121" s="2">
        <v>12</v>
      </c>
      <c r="D11121" s="2">
        <v>310</v>
      </c>
    </row>
    <row r="11122" spans="1:4" x14ac:dyDescent="0.25">
      <c r="A11122" s="2" t="s">
        <v>1637</v>
      </c>
      <c r="B11122" s="2">
        <v>5004041</v>
      </c>
      <c r="C11122" s="2">
        <v>6</v>
      </c>
      <c r="D11122" s="2">
        <v>308</v>
      </c>
    </row>
    <row r="11123" spans="1:4" x14ac:dyDescent="0.25">
      <c r="A11123" s="2" t="s">
        <v>1637</v>
      </c>
      <c r="B11123" s="2">
        <v>5004041</v>
      </c>
      <c r="C11123" s="2">
        <v>12</v>
      </c>
      <c r="D11123" s="2">
        <v>310</v>
      </c>
    </row>
    <row r="11124" spans="1:4" x14ac:dyDescent="0.25">
      <c r="A11124" s="2" t="s">
        <v>1637</v>
      </c>
      <c r="B11124" s="2">
        <v>5004042</v>
      </c>
      <c r="C11124" s="2">
        <v>6</v>
      </c>
      <c r="D11124" s="2">
        <v>308</v>
      </c>
    </row>
    <row r="11125" spans="1:4" x14ac:dyDescent="0.25">
      <c r="A11125" s="2" t="s">
        <v>1637</v>
      </c>
      <c r="B11125" s="2">
        <v>5004042</v>
      </c>
      <c r="C11125" s="2">
        <v>12</v>
      </c>
      <c r="D11125" s="2">
        <v>310</v>
      </c>
    </row>
    <row r="11126" spans="1:4" x14ac:dyDescent="0.25">
      <c r="A11126" s="2" t="s">
        <v>1637</v>
      </c>
      <c r="B11126" s="2">
        <v>5004043</v>
      </c>
      <c r="C11126" s="2">
        <v>6</v>
      </c>
      <c r="D11126" s="2">
        <v>308</v>
      </c>
    </row>
    <row r="11127" spans="1:4" x14ac:dyDescent="0.25">
      <c r="A11127" s="2" t="s">
        <v>1637</v>
      </c>
      <c r="B11127" s="2">
        <v>5004043</v>
      </c>
      <c r="C11127" s="2">
        <v>12</v>
      </c>
      <c r="D11127" s="2">
        <v>310</v>
      </c>
    </row>
    <row r="11128" spans="1:4" x14ac:dyDescent="0.25">
      <c r="A11128" s="2" t="s">
        <v>1637</v>
      </c>
      <c r="B11128" s="2">
        <v>5004044</v>
      </c>
      <c r="C11128" s="2">
        <v>6</v>
      </c>
      <c r="D11128" s="2">
        <v>308</v>
      </c>
    </row>
    <row r="11129" spans="1:4" x14ac:dyDescent="0.25">
      <c r="A11129" s="2" t="s">
        <v>1637</v>
      </c>
      <c r="B11129" s="2">
        <v>5004044</v>
      </c>
      <c r="C11129" s="2">
        <v>12</v>
      </c>
      <c r="D11129" s="2">
        <v>310</v>
      </c>
    </row>
    <row r="11130" spans="1:4" x14ac:dyDescent="0.25">
      <c r="A11130" s="2" t="s">
        <v>1637</v>
      </c>
      <c r="B11130" s="2">
        <v>5004045</v>
      </c>
      <c r="C11130" s="2">
        <v>6</v>
      </c>
      <c r="D11130" s="2">
        <v>308</v>
      </c>
    </row>
    <row r="11131" spans="1:4" x14ac:dyDescent="0.25">
      <c r="A11131" s="2" t="s">
        <v>1637</v>
      </c>
      <c r="B11131" s="2">
        <v>5004045</v>
      </c>
      <c r="C11131" s="2">
        <v>12</v>
      </c>
      <c r="D11131" s="2">
        <v>310</v>
      </c>
    </row>
    <row r="11132" spans="1:4" x14ac:dyDescent="0.25">
      <c r="A11132" s="2" t="s">
        <v>1637</v>
      </c>
      <c r="B11132" s="2">
        <v>5004046</v>
      </c>
      <c r="C11132" s="2">
        <v>6</v>
      </c>
      <c r="D11132" s="2">
        <v>308</v>
      </c>
    </row>
    <row r="11133" spans="1:4" x14ac:dyDescent="0.25">
      <c r="A11133" s="2" t="s">
        <v>1637</v>
      </c>
      <c r="B11133" s="2">
        <v>5004046</v>
      </c>
      <c r="C11133" s="2">
        <v>12</v>
      </c>
      <c r="D11133" s="2">
        <v>310</v>
      </c>
    </row>
    <row r="11134" spans="1:4" x14ac:dyDescent="0.25">
      <c r="A11134" s="2" t="s">
        <v>1637</v>
      </c>
      <c r="B11134" s="2">
        <v>5004047</v>
      </c>
      <c r="C11134" s="2">
        <v>6</v>
      </c>
      <c r="D11134" s="2">
        <v>308</v>
      </c>
    </row>
    <row r="11135" spans="1:4" x14ac:dyDescent="0.25">
      <c r="A11135" s="2" t="s">
        <v>1637</v>
      </c>
      <c r="B11135" s="2">
        <v>5004047</v>
      </c>
      <c r="C11135" s="2">
        <v>12</v>
      </c>
      <c r="D11135" s="2">
        <v>310</v>
      </c>
    </row>
    <row r="11136" spans="1:4" x14ac:dyDescent="0.25">
      <c r="A11136" s="2" t="s">
        <v>1637</v>
      </c>
      <c r="B11136" s="2">
        <v>5004048</v>
      </c>
      <c r="C11136" s="2">
        <v>6</v>
      </c>
      <c r="D11136" s="2">
        <v>308</v>
      </c>
    </row>
    <row r="11137" spans="1:4" x14ac:dyDescent="0.25">
      <c r="A11137" s="2" t="s">
        <v>1637</v>
      </c>
      <c r="B11137" s="2">
        <v>5004048</v>
      </c>
      <c r="C11137" s="2">
        <v>12</v>
      </c>
      <c r="D11137" s="2">
        <v>310</v>
      </c>
    </row>
    <row r="11138" spans="1:4" x14ac:dyDescent="0.25">
      <c r="A11138" s="2" t="s">
        <v>1637</v>
      </c>
      <c r="B11138" s="2">
        <v>5004049</v>
      </c>
      <c r="C11138" s="2">
        <v>6</v>
      </c>
      <c r="D11138" s="2">
        <v>308</v>
      </c>
    </row>
    <row r="11139" spans="1:4" x14ac:dyDescent="0.25">
      <c r="A11139" s="2" t="s">
        <v>1637</v>
      </c>
      <c r="B11139" s="2">
        <v>5004049</v>
      </c>
      <c r="C11139" s="2">
        <v>12</v>
      </c>
      <c r="D11139" s="2">
        <v>310</v>
      </c>
    </row>
    <row r="11140" spans="1:4" x14ac:dyDescent="0.25">
      <c r="A11140" s="2" t="s">
        <v>1637</v>
      </c>
      <c r="B11140" s="2">
        <v>5004050</v>
      </c>
      <c r="C11140" s="2">
        <v>6</v>
      </c>
      <c r="D11140" s="2">
        <v>308</v>
      </c>
    </row>
    <row r="11141" spans="1:4" x14ac:dyDescent="0.25">
      <c r="A11141" s="2" t="s">
        <v>1637</v>
      </c>
      <c r="B11141" s="2">
        <v>5004050</v>
      </c>
      <c r="C11141" s="2">
        <v>12</v>
      </c>
      <c r="D11141" s="2">
        <v>310</v>
      </c>
    </row>
    <row r="11142" spans="1:4" x14ac:dyDescent="0.25">
      <c r="A11142" s="2" t="s">
        <v>1637</v>
      </c>
      <c r="B11142" s="2">
        <v>5004051</v>
      </c>
      <c r="C11142" s="2">
        <v>6</v>
      </c>
      <c r="D11142" s="2">
        <v>308</v>
      </c>
    </row>
    <row r="11143" spans="1:4" x14ac:dyDescent="0.25">
      <c r="A11143" s="2" t="s">
        <v>1637</v>
      </c>
      <c r="B11143" s="2">
        <v>5004051</v>
      </c>
      <c r="C11143" s="2">
        <v>12</v>
      </c>
      <c r="D11143" s="2">
        <v>310</v>
      </c>
    </row>
    <row r="11144" spans="1:4" x14ac:dyDescent="0.25">
      <c r="A11144" s="2" t="s">
        <v>1637</v>
      </c>
      <c r="B11144" s="2">
        <v>5004052</v>
      </c>
      <c r="C11144" s="2">
        <v>6</v>
      </c>
      <c r="D11144" s="2">
        <v>308</v>
      </c>
    </row>
    <row r="11145" spans="1:4" x14ac:dyDescent="0.25">
      <c r="A11145" s="2" t="s">
        <v>1637</v>
      </c>
      <c r="B11145" s="2">
        <v>5004052</v>
      </c>
      <c r="C11145" s="2">
        <v>12</v>
      </c>
      <c r="D11145" s="2">
        <v>310</v>
      </c>
    </row>
    <row r="11146" spans="1:4" x14ac:dyDescent="0.25">
      <c r="A11146" s="2" t="s">
        <v>1637</v>
      </c>
      <c r="B11146" s="2">
        <v>5004053</v>
      </c>
      <c r="C11146" s="2">
        <v>6</v>
      </c>
      <c r="D11146" s="2">
        <v>308</v>
      </c>
    </row>
    <row r="11147" spans="1:4" x14ac:dyDescent="0.25">
      <c r="A11147" s="2" t="s">
        <v>1637</v>
      </c>
      <c r="B11147" s="2">
        <v>5004053</v>
      </c>
      <c r="C11147" s="2">
        <v>12</v>
      </c>
      <c r="D11147" s="2">
        <v>310</v>
      </c>
    </row>
    <row r="11148" spans="1:4" x14ac:dyDescent="0.25">
      <c r="A11148" s="2" t="s">
        <v>1637</v>
      </c>
      <c r="B11148" s="2">
        <v>5004054</v>
      </c>
      <c r="C11148" s="2">
        <v>6</v>
      </c>
      <c r="D11148" s="2">
        <v>308</v>
      </c>
    </row>
    <row r="11149" spans="1:4" x14ac:dyDescent="0.25">
      <c r="A11149" s="2" t="s">
        <v>1637</v>
      </c>
      <c r="B11149" s="2">
        <v>5004054</v>
      </c>
      <c r="C11149" s="2">
        <v>12</v>
      </c>
      <c r="D11149" s="2">
        <v>310</v>
      </c>
    </row>
    <row r="11150" spans="1:4" x14ac:dyDescent="0.25">
      <c r="A11150" s="2" t="s">
        <v>1637</v>
      </c>
      <c r="B11150" s="2">
        <v>5004055</v>
      </c>
      <c r="C11150" s="2">
        <v>6</v>
      </c>
      <c r="D11150" s="2">
        <v>308</v>
      </c>
    </row>
    <row r="11151" spans="1:4" x14ac:dyDescent="0.25">
      <c r="A11151" s="2" t="s">
        <v>1637</v>
      </c>
      <c r="B11151" s="2">
        <v>5004055</v>
      </c>
      <c r="C11151" s="2">
        <v>12</v>
      </c>
      <c r="D11151" s="2">
        <v>310</v>
      </c>
    </row>
    <row r="11152" spans="1:4" x14ac:dyDescent="0.25">
      <c r="A11152" s="2" t="s">
        <v>1637</v>
      </c>
      <c r="B11152" s="2">
        <v>5004056</v>
      </c>
      <c r="C11152" s="2">
        <v>6</v>
      </c>
      <c r="D11152" s="2">
        <v>308</v>
      </c>
    </row>
    <row r="11153" spans="1:4" x14ac:dyDescent="0.25">
      <c r="A11153" s="2" t="s">
        <v>1637</v>
      </c>
      <c r="B11153" s="2">
        <v>5004056</v>
      </c>
      <c r="C11153" s="2">
        <v>12</v>
      </c>
      <c r="D11153" s="2">
        <v>310</v>
      </c>
    </row>
    <row r="11154" spans="1:4" x14ac:dyDescent="0.25">
      <c r="A11154" s="2" t="s">
        <v>1637</v>
      </c>
      <c r="B11154" s="2">
        <v>5004057</v>
      </c>
      <c r="C11154" s="2">
        <v>6</v>
      </c>
      <c r="D11154" s="2">
        <v>308</v>
      </c>
    </row>
    <row r="11155" spans="1:4" x14ac:dyDescent="0.25">
      <c r="A11155" s="2" t="s">
        <v>1637</v>
      </c>
      <c r="B11155" s="2">
        <v>5004057</v>
      </c>
      <c r="C11155" s="2">
        <v>12</v>
      </c>
      <c r="D11155" s="2">
        <v>310</v>
      </c>
    </row>
    <row r="11156" spans="1:4" x14ac:dyDescent="0.25">
      <c r="A11156" s="2" t="s">
        <v>1637</v>
      </c>
      <c r="B11156" s="2">
        <v>5004058</v>
      </c>
      <c r="C11156" s="2">
        <v>6</v>
      </c>
      <c r="D11156" s="2">
        <v>308</v>
      </c>
    </row>
    <row r="11157" spans="1:4" x14ac:dyDescent="0.25">
      <c r="A11157" s="2" t="s">
        <v>1637</v>
      </c>
      <c r="B11157" s="2">
        <v>5004058</v>
      </c>
      <c r="C11157" s="2">
        <v>12</v>
      </c>
      <c r="D11157" s="2">
        <v>310</v>
      </c>
    </row>
    <row r="11158" spans="1:4" x14ac:dyDescent="0.25">
      <c r="A11158" s="2" t="s">
        <v>1637</v>
      </c>
      <c r="B11158" s="2">
        <v>5004059</v>
      </c>
      <c r="C11158" s="2">
        <v>6</v>
      </c>
      <c r="D11158" s="2">
        <v>308</v>
      </c>
    </row>
    <row r="11159" spans="1:4" x14ac:dyDescent="0.25">
      <c r="A11159" s="2" t="s">
        <v>1637</v>
      </c>
      <c r="B11159" s="2">
        <v>5004059</v>
      </c>
      <c r="C11159" s="2">
        <v>12</v>
      </c>
      <c r="D11159" s="2">
        <v>310</v>
      </c>
    </row>
    <row r="11160" spans="1:4" x14ac:dyDescent="0.25">
      <c r="A11160" s="2" t="s">
        <v>1637</v>
      </c>
      <c r="B11160" s="2">
        <v>5004060</v>
      </c>
      <c r="C11160" s="2">
        <v>6</v>
      </c>
      <c r="D11160" s="2">
        <v>308</v>
      </c>
    </row>
    <row r="11161" spans="1:4" x14ac:dyDescent="0.25">
      <c r="A11161" s="2" t="s">
        <v>1637</v>
      </c>
      <c r="B11161" s="2">
        <v>5004060</v>
      </c>
      <c r="C11161" s="2">
        <v>12</v>
      </c>
      <c r="D11161" s="2">
        <v>310</v>
      </c>
    </row>
    <row r="11162" spans="1:4" x14ac:dyDescent="0.25">
      <c r="A11162" s="2" t="s">
        <v>1637</v>
      </c>
      <c r="B11162" s="2">
        <v>5004061</v>
      </c>
      <c r="C11162" s="2">
        <v>6</v>
      </c>
      <c r="D11162" s="2">
        <v>308</v>
      </c>
    </row>
    <row r="11163" spans="1:4" x14ac:dyDescent="0.25">
      <c r="A11163" s="2" t="s">
        <v>1637</v>
      </c>
      <c r="B11163" s="2">
        <v>5004061</v>
      </c>
      <c r="C11163" s="2">
        <v>12</v>
      </c>
      <c r="D11163" s="2">
        <v>310</v>
      </c>
    </row>
    <row r="11164" spans="1:4" x14ac:dyDescent="0.25">
      <c r="A11164" s="2" t="s">
        <v>1637</v>
      </c>
      <c r="B11164" s="2">
        <v>5004062</v>
      </c>
      <c r="C11164" s="2">
        <v>6</v>
      </c>
      <c r="D11164" s="2">
        <v>308</v>
      </c>
    </row>
    <row r="11165" spans="1:4" x14ac:dyDescent="0.25">
      <c r="A11165" s="2" t="s">
        <v>1637</v>
      </c>
      <c r="B11165" s="2">
        <v>5004062</v>
      </c>
      <c r="C11165" s="2">
        <v>12</v>
      </c>
      <c r="D11165" s="2">
        <v>310</v>
      </c>
    </row>
    <row r="11166" spans="1:4" x14ac:dyDescent="0.25">
      <c r="A11166" s="2" t="s">
        <v>1637</v>
      </c>
      <c r="B11166" s="2">
        <v>5004063</v>
      </c>
      <c r="C11166" s="2">
        <v>6</v>
      </c>
      <c r="D11166" s="2">
        <v>308</v>
      </c>
    </row>
    <row r="11167" spans="1:4" x14ac:dyDescent="0.25">
      <c r="A11167" s="2" t="s">
        <v>1637</v>
      </c>
      <c r="B11167" s="2">
        <v>5004063</v>
      </c>
      <c r="C11167" s="2">
        <v>12</v>
      </c>
      <c r="D11167" s="2">
        <v>310</v>
      </c>
    </row>
    <row r="11168" spans="1:4" x14ac:dyDescent="0.25">
      <c r="A11168" s="2" t="s">
        <v>1637</v>
      </c>
      <c r="B11168" s="2">
        <v>5004064</v>
      </c>
      <c r="C11168" s="2">
        <v>6</v>
      </c>
      <c r="D11168" s="2">
        <v>308</v>
      </c>
    </row>
    <row r="11169" spans="1:4" x14ac:dyDescent="0.25">
      <c r="A11169" s="2" t="s">
        <v>1637</v>
      </c>
      <c r="B11169" s="2">
        <v>5004064</v>
      </c>
      <c r="C11169" s="2">
        <v>12</v>
      </c>
      <c r="D11169" s="2">
        <v>310</v>
      </c>
    </row>
    <row r="11170" spans="1:4" x14ac:dyDescent="0.25">
      <c r="A11170" s="2" t="s">
        <v>1637</v>
      </c>
      <c r="B11170" s="2">
        <v>5004065</v>
      </c>
      <c r="C11170" s="2">
        <v>6</v>
      </c>
      <c r="D11170" s="2">
        <v>308</v>
      </c>
    </row>
    <row r="11171" spans="1:4" x14ac:dyDescent="0.25">
      <c r="A11171" s="2" t="s">
        <v>1637</v>
      </c>
      <c r="B11171" s="2">
        <v>5004065</v>
      </c>
      <c r="C11171" s="2">
        <v>12</v>
      </c>
      <c r="D11171" s="2">
        <v>310</v>
      </c>
    </row>
    <row r="11172" spans="1:4" x14ac:dyDescent="0.25">
      <c r="A11172" s="2" t="s">
        <v>1637</v>
      </c>
      <c r="B11172" s="2">
        <v>5004066</v>
      </c>
      <c r="C11172" s="2">
        <v>6</v>
      </c>
      <c r="D11172" s="2">
        <v>308</v>
      </c>
    </row>
    <row r="11173" spans="1:4" x14ac:dyDescent="0.25">
      <c r="A11173" s="2" t="s">
        <v>1637</v>
      </c>
      <c r="B11173" s="2">
        <v>5004066</v>
      </c>
      <c r="C11173" s="2">
        <v>12</v>
      </c>
      <c r="D11173" s="2">
        <v>310</v>
      </c>
    </row>
    <row r="11174" spans="1:4" x14ac:dyDescent="0.25">
      <c r="A11174" s="2" t="s">
        <v>1637</v>
      </c>
      <c r="B11174" s="2">
        <v>5004067</v>
      </c>
      <c r="C11174" s="2">
        <v>6</v>
      </c>
      <c r="D11174" s="2">
        <v>308</v>
      </c>
    </row>
    <row r="11175" spans="1:4" x14ac:dyDescent="0.25">
      <c r="A11175" s="2" t="s">
        <v>1637</v>
      </c>
      <c r="B11175" s="2">
        <v>5004067</v>
      </c>
      <c r="C11175" s="2">
        <v>12</v>
      </c>
      <c r="D11175" s="2">
        <v>310</v>
      </c>
    </row>
    <row r="11176" spans="1:4" x14ac:dyDescent="0.25">
      <c r="A11176" s="2" t="s">
        <v>1637</v>
      </c>
      <c r="B11176" s="2">
        <v>5004068</v>
      </c>
      <c r="C11176" s="2">
        <v>6</v>
      </c>
      <c r="D11176" s="2">
        <v>308</v>
      </c>
    </row>
    <row r="11177" spans="1:4" x14ac:dyDescent="0.25">
      <c r="A11177" s="2" t="s">
        <v>1637</v>
      </c>
      <c r="B11177" s="2">
        <v>5004068</v>
      </c>
      <c r="C11177" s="2">
        <v>12</v>
      </c>
      <c r="D11177" s="2">
        <v>310</v>
      </c>
    </row>
    <row r="11178" spans="1:4" x14ac:dyDescent="0.25">
      <c r="A11178" s="2" t="s">
        <v>1637</v>
      </c>
      <c r="B11178" s="2">
        <v>5004069</v>
      </c>
      <c r="C11178" s="2">
        <v>6</v>
      </c>
      <c r="D11178" s="2">
        <v>308</v>
      </c>
    </row>
    <row r="11179" spans="1:4" x14ac:dyDescent="0.25">
      <c r="A11179" s="2" t="s">
        <v>1637</v>
      </c>
      <c r="B11179" s="2">
        <v>5004069</v>
      </c>
      <c r="C11179" s="2">
        <v>12</v>
      </c>
      <c r="D11179" s="2">
        <v>310</v>
      </c>
    </row>
    <row r="11180" spans="1:4" x14ac:dyDescent="0.25">
      <c r="A11180" s="2" t="s">
        <v>1637</v>
      </c>
      <c r="B11180" s="2">
        <v>5004070</v>
      </c>
      <c r="C11180" s="2">
        <v>6</v>
      </c>
      <c r="D11180" s="2">
        <v>308</v>
      </c>
    </row>
    <row r="11181" spans="1:4" x14ac:dyDescent="0.25">
      <c r="A11181" s="2" t="s">
        <v>1637</v>
      </c>
      <c r="B11181" s="2">
        <v>5004070</v>
      </c>
      <c r="C11181" s="2">
        <v>12</v>
      </c>
      <c r="D11181" s="2">
        <v>310</v>
      </c>
    </row>
    <row r="11182" spans="1:4" x14ac:dyDescent="0.25">
      <c r="A11182" s="2" t="s">
        <v>1637</v>
      </c>
      <c r="B11182" s="2">
        <v>5004071</v>
      </c>
      <c r="C11182" s="2">
        <v>6</v>
      </c>
      <c r="D11182" s="2">
        <v>308</v>
      </c>
    </row>
    <row r="11183" spans="1:4" x14ac:dyDescent="0.25">
      <c r="A11183" s="2" t="s">
        <v>1637</v>
      </c>
      <c r="B11183" s="2">
        <v>5004071</v>
      </c>
      <c r="C11183" s="2">
        <v>12</v>
      </c>
      <c r="D11183" s="2">
        <v>310</v>
      </c>
    </row>
    <row r="11184" spans="1:4" x14ac:dyDescent="0.25">
      <c r="A11184" s="2" t="s">
        <v>1637</v>
      </c>
      <c r="B11184" s="2">
        <v>5004072</v>
      </c>
      <c r="C11184" s="2">
        <v>6</v>
      </c>
      <c r="D11184" s="2">
        <v>308</v>
      </c>
    </row>
    <row r="11185" spans="1:4" x14ac:dyDescent="0.25">
      <c r="A11185" s="2" t="s">
        <v>1637</v>
      </c>
      <c r="B11185" s="2">
        <v>5004072</v>
      </c>
      <c r="C11185" s="2">
        <v>12</v>
      </c>
      <c r="D11185" s="2">
        <v>310</v>
      </c>
    </row>
    <row r="11186" spans="1:4" x14ac:dyDescent="0.25">
      <c r="A11186" s="2" t="s">
        <v>1637</v>
      </c>
      <c r="B11186" s="2">
        <v>5004073</v>
      </c>
      <c r="C11186" s="2">
        <v>6</v>
      </c>
      <c r="D11186" s="2">
        <v>308</v>
      </c>
    </row>
    <row r="11187" spans="1:4" x14ac:dyDescent="0.25">
      <c r="A11187" s="2" t="s">
        <v>1637</v>
      </c>
      <c r="B11187" s="2">
        <v>5004073</v>
      </c>
      <c r="C11187" s="2">
        <v>12</v>
      </c>
      <c r="D11187" s="2">
        <v>310</v>
      </c>
    </row>
    <row r="11188" spans="1:4" x14ac:dyDescent="0.25">
      <c r="A11188" s="2" t="s">
        <v>1637</v>
      </c>
      <c r="B11188" s="2">
        <v>5004074</v>
      </c>
      <c r="C11188" s="2">
        <v>6</v>
      </c>
      <c r="D11188" s="2">
        <v>308</v>
      </c>
    </row>
    <row r="11189" spans="1:4" x14ac:dyDescent="0.25">
      <c r="A11189" s="2" t="s">
        <v>1637</v>
      </c>
      <c r="B11189" s="2">
        <v>5004074</v>
      </c>
      <c r="C11189" s="2">
        <v>12</v>
      </c>
      <c r="D11189" s="2">
        <v>310</v>
      </c>
    </row>
    <row r="11190" spans="1:4" x14ac:dyDescent="0.25">
      <c r="A11190" s="2" t="s">
        <v>1637</v>
      </c>
      <c r="B11190" s="2">
        <v>5004075</v>
      </c>
      <c r="C11190" s="2">
        <v>6</v>
      </c>
      <c r="D11190" s="2">
        <v>308</v>
      </c>
    </row>
    <row r="11191" spans="1:4" x14ac:dyDescent="0.25">
      <c r="A11191" s="2" t="s">
        <v>1637</v>
      </c>
      <c r="B11191" s="2">
        <v>5004075</v>
      </c>
      <c r="C11191" s="2">
        <v>12</v>
      </c>
      <c r="D11191" s="2">
        <v>310</v>
      </c>
    </row>
    <row r="11192" spans="1:4" x14ac:dyDescent="0.25">
      <c r="A11192" s="2" t="s">
        <v>1637</v>
      </c>
      <c r="B11192" s="2">
        <v>5004076</v>
      </c>
      <c r="C11192" s="2">
        <v>6</v>
      </c>
      <c r="D11192" s="2">
        <v>308</v>
      </c>
    </row>
    <row r="11193" spans="1:4" x14ac:dyDescent="0.25">
      <c r="A11193" s="2" t="s">
        <v>1637</v>
      </c>
      <c r="B11193" s="2">
        <v>5004076</v>
      </c>
      <c r="C11193" s="2">
        <v>12</v>
      </c>
      <c r="D11193" s="2">
        <v>310</v>
      </c>
    </row>
    <row r="11194" spans="1:4" x14ac:dyDescent="0.25">
      <c r="A11194" s="2" t="s">
        <v>1637</v>
      </c>
      <c r="B11194" s="2">
        <v>5004077</v>
      </c>
      <c r="C11194" s="2">
        <v>6</v>
      </c>
      <c r="D11194" s="2">
        <v>308</v>
      </c>
    </row>
    <row r="11195" spans="1:4" x14ac:dyDescent="0.25">
      <c r="A11195" s="2" t="s">
        <v>1637</v>
      </c>
      <c r="B11195" s="2">
        <v>5004077</v>
      </c>
      <c r="C11195" s="2">
        <v>12</v>
      </c>
      <c r="D11195" s="2">
        <v>310</v>
      </c>
    </row>
    <row r="11196" spans="1:4" x14ac:dyDescent="0.25">
      <c r="A11196" s="2" t="s">
        <v>1637</v>
      </c>
      <c r="B11196" s="2">
        <v>5004078</v>
      </c>
      <c r="C11196" s="2">
        <v>6</v>
      </c>
      <c r="D11196" s="2">
        <v>308</v>
      </c>
    </row>
    <row r="11197" spans="1:4" x14ac:dyDescent="0.25">
      <c r="A11197" s="2" t="s">
        <v>1637</v>
      </c>
      <c r="B11197" s="2">
        <v>5004078</v>
      </c>
      <c r="C11197" s="2">
        <v>12</v>
      </c>
      <c r="D11197" s="2">
        <v>310</v>
      </c>
    </row>
    <row r="11198" spans="1:4" x14ac:dyDescent="0.25">
      <c r="A11198" s="2" t="s">
        <v>1637</v>
      </c>
      <c r="B11198" s="2">
        <v>5004079</v>
      </c>
      <c r="C11198" s="2">
        <v>6</v>
      </c>
      <c r="D11198" s="2">
        <v>308</v>
      </c>
    </row>
    <row r="11199" spans="1:4" x14ac:dyDescent="0.25">
      <c r="A11199" s="2" t="s">
        <v>1637</v>
      </c>
      <c r="B11199" s="2">
        <v>5004079</v>
      </c>
      <c r="C11199" s="2">
        <v>12</v>
      </c>
      <c r="D11199" s="2">
        <v>310</v>
      </c>
    </row>
    <row r="11200" spans="1:4" x14ac:dyDescent="0.25">
      <c r="A11200" s="2" t="s">
        <v>1637</v>
      </c>
      <c r="B11200" s="2">
        <v>5004080</v>
      </c>
      <c r="C11200" s="2">
        <v>6</v>
      </c>
      <c r="D11200" s="2">
        <v>308</v>
      </c>
    </row>
    <row r="11201" spans="1:4" x14ac:dyDescent="0.25">
      <c r="A11201" s="2" t="s">
        <v>1637</v>
      </c>
      <c r="B11201" s="2">
        <v>5004080</v>
      </c>
      <c r="C11201" s="2">
        <v>12</v>
      </c>
      <c r="D11201" s="2">
        <v>310</v>
      </c>
    </row>
    <row r="11202" spans="1:4" x14ac:dyDescent="0.25">
      <c r="A11202" s="2" t="s">
        <v>1637</v>
      </c>
      <c r="B11202" s="2">
        <v>5004081</v>
      </c>
      <c r="C11202" s="2">
        <v>6</v>
      </c>
      <c r="D11202" s="2">
        <v>308</v>
      </c>
    </row>
    <row r="11203" spans="1:4" x14ac:dyDescent="0.25">
      <c r="A11203" s="2" t="s">
        <v>1637</v>
      </c>
      <c r="B11203" s="2">
        <v>5004081</v>
      </c>
      <c r="C11203" s="2">
        <v>12</v>
      </c>
      <c r="D11203" s="2">
        <v>310</v>
      </c>
    </row>
    <row r="11204" spans="1:4" x14ac:dyDescent="0.25">
      <c r="A11204" s="2" t="s">
        <v>1637</v>
      </c>
      <c r="B11204" s="2">
        <v>5004082</v>
      </c>
      <c r="C11204" s="2">
        <v>6</v>
      </c>
      <c r="D11204" s="2">
        <v>308</v>
      </c>
    </row>
    <row r="11205" spans="1:4" x14ac:dyDescent="0.25">
      <c r="A11205" s="2" t="s">
        <v>1637</v>
      </c>
      <c r="B11205" s="2">
        <v>5004082</v>
      </c>
      <c r="C11205" s="2">
        <v>12</v>
      </c>
      <c r="D11205" s="2">
        <v>310</v>
      </c>
    </row>
    <row r="11206" spans="1:4" x14ac:dyDescent="0.25">
      <c r="A11206" s="2" t="s">
        <v>1637</v>
      </c>
      <c r="B11206" s="2">
        <v>5004083</v>
      </c>
      <c r="C11206" s="2">
        <v>6</v>
      </c>
      <c r="D11206" s="2">
        <v>308</v>
      </c>
    </row>
    <row r="11207" spans="1:4" x14ac:dyDescent="0.25">
      <c r="A11207" s="2" t="s">
        <v>1637</v>
      </c>
      <c r="B11207" s="2">
        <v>5004083</v>
      </c>
      <c r="C11207" s="2">
        <v>12</v>
      </c>
      <c r="D11207" s="2">
        <v>310</v>
      </c>
    </row>
    <row r="11208" spans="1:4" x14ac:dyDescent="0.25">
      <c r="A11208" s="2" t="s">
        <v>1637</v>
      </c>
      <c r="B11208" s="2">
        <v>5004084</v>
      </c>
      <c r="C11208" s="2">
        <v>6</v>
      </c>
      <c r="D11208" s="2">
        <v>308</v>
      </c>
    </row>
    <row r="11209" spans="1:4" x14ac:dyDescent="0.25">
      <c r="A11209" s="2" t="s">
        <v>1637</v>
      </c>
      <c r="B11209" s="2">
        <v>5004084</v>
      </c>
      <c r="C11209" s="2">
        <v>12</v>
      </c>
      <c r="D11209" s="2">
        <v>310</v>
      </c>
    </row>
    <row r="11210" spans="1:4" x14ac:dyDescent="0.25">
      <c r="A11210" s="2" t="s">
        <v>1637</v>
      </c>
      <c r="B11210" s="2">
        <v>5004085</v>
      </c>
      <c r="C11210" s="2">
        <v>6</v>
      </c>
      <c r="D11210" s="2">
        <v>308</v>
      </c>
    </row>
    <row r="11211" spans="1:4" x14ac:dyDescent="0.25">
      <c r="A11211" s="2" t="s">
        <v>1637</v>
      </c>
      <c r="B11211" s="2">
        <v>5004085</v>
      </c>
      <c r="C11211" s="2">
        <v>12</v>
      </c>
      <c r="D11211" s="2">
        <v>310</v>
      </c>
    </row>
    <row r="11212" spans="1:4" x14ac:dyDescent="0.25">
      <c r="A11212" s="2" t="s">
        <v>1637</v>
      </c>
      <c r="B11212" s="2">
        <v>5004086</v>
      </c>
      <c r="C11212" s="2">
        <v>6</v>
      </c>
      <c r="D11212" s="2">
        <v>308</v>
      </c>
    </row>
    <row r="11213" spans="1:4" x14ac:dyDescent="0.25">
      <c r="A11213" s="2" t="s">
        <v>1637</v>
      </c>
      <c r="B11213" s="2">
        <v>5004086</v>
      </c>
      <c r="C11213" s="2">
        <v>12</v>
      </c>
      <c r="D11213" s="2">
        <v>310</v>
      </c>
    </row>
    <row r="11214" spans="1:4" x14ac:dyDescent="0.25">
      <c r="A11214" s="2" t="s">
        <v>1637</v>
      </c>
      <c r="B11214" s="2">
        <v>5004087</v>
      </c>
      <c r="C11214" s="2">
        <v>6</v>
      </c>
      <c r="D11214" s="2">
        <v>308</v>
      </c>
    </row>
    <row r="11215" spans="1:4" x14ac:dyDescent="0.25">
      <c r="A11215" s="2" t="s">
        <v>1637</v>
      </c>
      <c r="B11215" s="2">
        <v>5004087</v>
      </c>
      <c r="C11215" s="2">
        <v>12</v>
      </c>
      <c r="D11215" s="2">
        <v>310</v>
      </c>
    </row>
    <row r="11216" spans="1:4" x14ac:dyDescent="0.25">
      <c r="A11216" s="2" t="s">
        <v>1637</v>
      </c>
      <c r="B11216" s="2">
        <v>5004088</v>
      </c>
      <c r="C11216" s="2">
        <v>6</v>
      </c>
      <c r="D11216" s="2">
        <v>308</v>
      </c>
    </row>
    <row r="11217" spans="1:4" x14ac:dyDescent="0.25">
      <c r="A11217" s="2" t="s">
        <v>1637</v>
      </c>
      <c r="B11217" s="2">
        <v>5004088</v>
      </c>
      <c r="C11217" s="2">
        <v>12</v>
      </c>
      <c r="D11217" s="2">
        <v>310</v>
      </c>
    </row>
    <row r="11218" spans="1:4" x14ac:dyDescent="0.25">
      <c r="A11218" s="2" t="s">
        <v>1637</v>
      </c>
      <c r="B11218" s="2">
        <v>5004089</v>
      </c>
      <c r="C11218" s="2">
        <v>6</v>
      </c>
      <c r="D11218" s="2">
        <v>308</v>
      </c>
    </row>
    <row r="11219" spans="1:4" x14ac:dyDescent="0.25">
      <c r="A11219" s="2" t="s">
        <v>1637</v>
      </c>
      <c r="B11219" s="2">
        <v>5004089</v>
      </c>
      <c r="C11219" s="2">
        <v>12</v>
      </c>
      <c r="D11219" s="2">
        <v>310</v>
      </c>
    </row>
    <row r="11220" spans="1:4" x14ac:dyDescent="0.25">
      <c r="A11220" s="2" t="s">
        <v>1637</v>
      </c>
      <c r="B11220" s="2">
        <v>5004090</v>
      </c>
      <c r="C11220" s="2">
        <v>6</v>
      </c>
      <c r="D11220" s="2">
        <v>308</v>
      </c>
    </row>
    <row r="11221" spans="1:4" x14ac:dyDescent="0.25">
      <c r="A11221" s="2" t="s">
        <v>1637</v>
      </c>
      <c r="B11221" s="2">
        <v>5004090</v>
      </c>
      <c r="C11221" s="2">
        <v>12</v>
      </c>
      <c r="D11221" s="2">
        <v>310</v>
      </c>
    </row>
    <row r="11222" spans="1:4" x14ac:dyDescent="0.25">
      <c r="A11222" s="2" t="s">
        <v>1637</v>
      </c>
      <c r="B11222" s="2">
        <v>5004091</v>
      </c>
      <c r="C11222" s="2">
        <v>6</v>
      </c>
      <c r="D11222" s="2">
        <v>308</v>
      </c>
    </row>
    <row r="11223" spans="1:4" x14ac:dyDescent="0.25">
      <c r="A11223" s="2" t="s">
        <v>1637</v>
      </c>
      <c r="B11223" s="2">
        <v>5004091</v>
      </c>
      <c r="C11223" s="2">
        <v>12</v>
      </c>
      <c r="D11223" s="2">
        <v>310</v>
      </c>
    </row>
    <row r="11224" spans="1:4" x14ac:dyDescent="0.25">
      <c r="A11224" s="2" t="s">
        <v>1637</v>
      </c>
      <c r="B11224" s="2">
        <v>5004092</v>
      </c>
      <c r="C11224" s="2">
        <v>6</v>
      </c>
      <c r="D11224" s="2">
        <v>308</v>
      </c>
    </row>
    <row r="11225" spans="1:4" x14ac:dyDescent="0.25">
      <c r="A11225" s="2" t="s">
        <v>1637</v>
      </c>
      <c r="B11225" s="2">
        <v>5004092</v>
      </c>
      <c r="C11225" s="2">
        <v>12</v>
      </c>
      <c r="D11225" s="2">
        <v>310</v>
      </c>
    </row>
    <row r="11226" spans="1:4" x14ac:dyDescent="0.25">
      <c r="A11226" s="2" t="s">
        <v>1637</v>
      </c>
      <c r="B11226" s="2">
        <v>5004093</v>
      </c>
      <c r="C11226" s="2">
        <v>6</v>
      </c>
      <c r="D11226" s="2">
        <v>308</v>
      </c>
    </row>
    <row r="11227" spans="1:4" x14ac:dyDescent="0.25">
      <c r="A11227" s="2" t="s">
        <v>1637</v>
      </c>
      <c r="B11227" s="2">
        <v>5004093</v>
      </c>
      <c r="C11227" s="2">
        <v>12</v>
      </c>
      <c r="D11227" s="2">
        <v>310</v>
      </c>
    </row>
    <row r="11228" spans="1:4" x14ac:dyDescent="0.25">
      <c r="A11228" s="2" t="s">
        <v>1637</v>
      </c>
      <c r="B11228" s="2">
        <v>5004094</v>
      </c>
      <c r="C11228" s="2">
        <v>6</v>
      </c>
      <c r="D11228" s="2">
        <v>308</v>
      </c>
    </row>
    <row r="11229" spans="1:4" x14ac:dyDescent="0.25">
      <c r="A11229" s="2" t="s">
        <v>1637</v>
      </c>
      <c r="B11229" s="2">
        <v>5004094</v>
      </c>
      <c r="C11229" s="2">
        <v>12</v>
      </c>
      <c r="D11229" s="2">
        <v>310</v>
      </c>
    </row>
    <row r="11230" spans="1:4" x14ac:dyDescent="0.25">
      <c r="A11230" s="2" t="s">
        <v>1637</v>
      </c>
      <c r="B11230" s="2">
        <v>5004095</v>
      </c>
      <c r="C11230" s="2">
        <v>6</v>
      </c>
      <c r="D11230" s="2">
        <v>308</v>
      </c>
    </row>
    <row r="11231" spans="1:4" x14ac:dyDescent="0.25">
      <c r="A11231" s="2" t="s">
        <v>1637</v>
      </c>
      <c r="B11231" s="2">
        <v>5004095</v>
      </c>
      <c r="C11231" s="2">
        <v>12</v>
      </c>
      <c r="D11231" s="2">
        <v>310</v>
      </c>
    </row>
    <row r="11232" spans="1:4" x14ac:dyDescent="0.25">
      <c r="A11232" s="2" t="s">
        <v>1637</v>
      </c>
      <c r="B11232" s="2">
        <v>5004096</v>
      </c>
      <c r="C11232" s="2">
        <v>6</v>
      </c>
      <c r="D11232" s="2">
        <v>308</v>
      </c>
    </row>
    <row r="11233" spans="1:4" x14ac:dyDescent="0.25">
      <c r="A11233" s="2" t="s">
        <v>1637</v>
      </c>
      <c r="B11233" s="2">
        <v>5004096</v>
      </c>
      <c r="C11233" s="2">
        <v>12</v>
      </c>
      <c r="D11233" s="2">
        <v>310</v>
      </c>
    </row>
    <row r="11234" spans="1:4" x14ac:dyDescent="0.25">
      <c r="A11234" s="2" t="s">
        <v>1637</v>
      </c>
      <c r="B11234" s="2">
        <v>5004097</v>
      </c>
      <c r="C11234" s="2">
        <v>6</v>
      </c>
      <c r="D11234" s="2">
        <v>308</v>
      </c>
    </row>
    <row r="11235" spans="1:4" x14ac:dyDescent="0.25">
      <c r="A11235" s="2" t="s">
        <v>1637</v>
      </c>
      <c r="B11235" s="2">
        <v>5004097</v>
      </c>
      <c r="C11235" s="2">
        <v>12</v>
      </c>
      <c r="D11235" s="2">
        <v>310</v>
      </c>
    </row>
    <row r="11236" spans="1:4" x14ac:dyDescent="0.25">
      <c r="A11236" s="2" t="s">
        <v>1637</v>
      </c>
      <c r="B11236" s="2">
        <v>5004098</v>
      </c>
      <c r="C11236" s="2">
        <v>6</v>
      </c>
      <c r="D11236" s="2">
        <v>308</v>
      </c>
    </row>
    <row r="11237" spans="1:4" x14ac:dyDescent="0.25">
      <c r="A11237" s="2" t="s">
        <v>1637</v>
      </c>
      <c r="B11237" s="2">
        <v>5004098</v>
      </c>
      <c r="C11237" s="2">
        <v>12</v>
      </c>
      <c r="D11237" s="2">
        <v>310</v>
      </c>
    </row>
    <row r="11238" spans="1:4" x14ac:dyDescent="0.25">
      <c r="A11238" s="2" t="s">
        <v>1637</v>
      </c>
      <c r="B11238" s="2">
        <v>5004099</v>
      </c>
      <c r="C11238" s="2">
        <v>6</v>
      </c>
      <c r="D11238" s="2">
        <v>308</v>
      </c>
    </row>
    <row r="11239" spans="1:4" x14ac:dyDescent="0.25">
      <c r="A11239" s="2" t="s">
        <v>1637</v>
      </c>
      <c r="B11239" s="2">
        <v>5004099</v>
      </c>
      <c r="C11239" s="2">
        <v>12</v>
      </c>
      <c r="D11239" s="2">
        <v>310</v>
      </c>
    </row>
    <row r="11240" spans="1:4" x14ac:dyDescent="0.25">
      <c r="A11240" s="2" t="s">
        <v>1637</v>
      </c>
      <c r="B11240" s="2">
        <v>5004100</v>
      </c>
      <c r="C11240" s="2">
        <v>6</v>
      </c>
      <c r="D11240" s="2">
        <v>308</v>
      </c>
    </row>
    <row r="11241" spans="1:4" x14ac:dyDescent="0.25">
      <c r="A11241" s="2" t="s">
        <v>1637</v>
      </c>
      <c r="B11241" s="2">
        <v>5004100</v>
      </c>
      <c r="C11241" s="2">
        <v>12</v>
      </c>
      <c r="D11241" s="2">
        <v>310</v>
      </c>
    </row>
    <row r="11242" spans="1:4" x14ac:dyDescent="0.25">
      <c r="A11242" s="2" t="s">
        <v>1637</v>
      </c>
      <c r="B11242" s="2">
        <v>5004101</v>
      </c>
      <c r="C11242" s="2">
        <v>6</v>
      </c>
      <c r="D11242" s="2">
        <v>308</v>
      </c>
    </row>
    <row r="11243" spans="1:4" x14ac:dyDescent="0.25">
      <c r="A11243" s="2" t="s">
        <v>1637</v>
      </c>
      <c r="B11243" s="2">
        <v>5004101</v>
      </c>
      <c r="C11243" s="2">
        <v>12</v>
      </c>
      <c r="D11243" s="2">
        <v>310</v>
      </c>
    </row>
    <row r="11244" spans="1:4" x14ac:dyDescent="0.25">
      <c r="A11244" s="2" t="s">
        <v>1637</v>
      </c>
      <c r="B11244" s="2">
        <v>5004102</v>
      </c>
      <c r="C11244" s="2">
        <v>6</v>
      </c>
      <c r="D11244" s="2">
        <v>308</v>
      </c>
    </row>
    <row r="11245" spans="1:4" x14ac:dyDescent="0.25">
      <c r="A11245" s="2" t="s">
        <v>1637</v>
      </c>
      <c r="B11245" s="2">
        <v>5004102</v>
      </c>
      <c r="C11245" s="2">
        <v>12</v>
      </c>
      <c r="D11245" s="2">
        <v>310</v>
      </c>
    </row>
    <row r="11246" spans="1:4" x14ac:dyDescent="0.25">
      <c r="A11246" s="2" t="s">
        <v>1637</v>
      </c>
      <c r="B11246" s="2">
        <v>5004103</v>
      </c>
      <c r="C11246" s="2">
        <v>6</v>
      </c>
      <c r="D11246" s="2">
        <v>308</v>
      </c>
    </row>
    <row r="11247" spans="1:4" x14ac:dyDescent="0.25">
      <c r="A11247" s="2" t="s">
        <v>1637</v>
      </c>
      <c r="B11247" s="2">
        <v>5004103</v>
      </c>
      <c r="C11247" s="2">
        <v>12</v>
      </c>
      <c r="D11247" s="2">
        <v>310</v>
      </c>
    </row>
    <row r="11248" spans="1:4" x14ac:dyDescent="0.25">
      <c r="A11248" s="2" t="s">
        <v>1637</v>
      </c>
      <c r="B11248" s="2">
        <v>5004104</v>
      </c>
      <c r="C11248" s="2">
        <v>6</v>
      </c>
      <c r="D11248" s="2">
        <v>308</v>
      </c>
    </row>
    <row r="11249" spans="1:4" x14ac:dyDescent="0.25">
      <c r="A11249" s="2" t="s">
        <v>1637</v>
      </c>
      <c r="B11249" s="2">
        <v>5004104</v>
      </c>
      <c r="C11249" s="2">
        <v>12</v>
      </c>
      <c r="D11249" s="2">
        <v>310</v>
      </c>
    </row>
    <row r="11250" spans="1:4" x14ac:dyDescent="0.25">
      <c r="A11250" s="2" t="s">
        <v>1637</v>
      </c>
      <c r="B11250" s="2">
        <v>5004105</v>
      </c>
      <c r="C11250" s="2">
        <v>6</v>
      </c>
      <c r="D11250" s="2">
        <v>308</v>
      </c>
    </row>
    <row r="11251" spans="1:4" x14ac:dyDescent="0.25">
      <c r="A11251" s="2" t="s">
        <v>1637</v>
      </c>
      <c r="B11251" s="2">
        <v>5004105</v>
      </c>
      <c r="C11251" s="2">
        <v>12</v>
      </c>
      <c r="D11251" s="2">
        <v>310</v>
      </c>
    </row>
    <row r="11252" spans="1:4" x14ac:dyDescent="0.25">
      <c r="A11252" s="2" t="s">
        <v>1637</v>
      </c>
      <c r="B11252" s="2">
        <v>5004106</v>
      </c>
      <c r="C11252" s="2">
        <v>6</v>
      </c>
      <c r="D11252" s="2">
        <v>308</v>
      </c>
    </row>
    <row r="11253" spans="1:4" x14ac:dyDescent="0.25">
      <c r="A11253" s="2" t="s">
        <v>1637</v>
      </c>
      <c r="B11253" s="2">
        <v>5004106</v>
      </c>
      <c r="C11253" s="2">
        <v>12</v>
      </c>
      <c r="D11253" s="2">
        <v>310</v>
      </c>
    </row>
    <row r="11254" spans="1:4" x14ac:dyDescent="0.25">
      <c r="A11254" s="2" t="s">
        <v>1637</v>
      </c>
      <c r="B11254" s="2">
        <v>5004107</v>
      </c>
      <c r="C11254" s="2">
        <v>6</v>
      </c>
      <c r="D11254" s="2">
        <v>308</v>
      </c>
    </row>
    <row r="11255" spans="1:4" x14ac:dyDescent="0.25">
      <c r="A11255" s="2" t="s">
        <v>1637</v>
      </c>
      <c r="B11255" s="2">
        <v>5004107</v>
      </c>
      <c r="C11255" s="2">
        <v>12</v>
      </c>
      <c r="D11255" s="2">
        <v>310</v>
      </c>
    </row>
    <row r="11256" spans="1:4" x14ac:dyDescent="0.25">
      <c r="A11256" s="2" t="s">
        <v>1637</v>
      </c>
      <c r="B11256" s="2">
        <v>5004108</v>
      </c>
      <c r="C11256" s="2">
        <v>6</v>
      </c>
      <c r="D11256" s="2">
        <v>308</v>
      </c>
    </row>
    <row r="11257" spans="1:4" x14ac:dyDescent="0.25">
      <c r="A11257" s="2" t="s">
        <v>1637</v>
      </c>
      <c r="B11257" s="2">
        <v>5004108</v>
      </c>
      <c r="C11257" s="2">
        <v>12</v>
      </c>
      <c r="D11257" s="2">
        <v>310</v>
      </c>
    </row>
    <row r="11258" spans="1:4" x14ac:dyDescent="0.25">
      <c r="A11258" s="2" t="s">
        <v>1637</v>
      </c>
      <c r="B11258" s="2">
        <v>5004109</v>
      </c>
      <c r="C11258" s="2">
        <v>6</v>
      </c>
      <c r="D11258" s="2">
        <v>308</v>
      </c>
    </row>
    <row r="11259" spans="1:4" x14ac:dyDescent="0.25">
      <c r="A11259" s="2" t="s">
        <v>1637</v>
      </c>
      <c r="B11259" s="2">
        <v>5004109</v>
      </c>
      <c r="C11259" s="2">
        <v>12</v>
      </c>
      <c r="D11259" s="2">
        <v>310</v>
      </c>
    </row>
    <row r="11260" spans="1:4" x14ac:dyDescent="0.25">
      <c r="A11260" s="2" t="s">
        <v>1637</v>
      </c>
      <c r="B11260" s="2">
        <v>5004110</v>
      </c>
      <c r="C11260" s="2">
        <v>6</v>
      </c>
      <c r="D11260" s="2">
        <v>308</v>
      </c>
    </row>
    <row r="11261" spans="1:4" x14ac:dyDescent="0.25">
      <c r="A11261" s="2" t="s">
        <v>1637</v>
      </c>
      <c r="B11261" s="2">
        <v>5004110</v>
      </c>
      <c r="C11261" s="2">
        <v>12</v>
      </c>
      <c r="D11261" s="2">
        <v>310</v>
      </c>
    </row>
    <row r="11262" spans="1:4" x14ac:dyDescent="0.25">
      <c r="A11262" s="2" t="s">
        <v>1637</v>
      </c>
      <c r="B11262" s="2">
        <v>5004111</v>
      </c>
      <c r="C11262" s="2">
        <v>6</v>
      </c>
      <c r="D11262" s="2">
        <v>308</v>
      </c>
    </row>
    <row r="11263" spans="1:4" x14ac:dyDescent="0.25">
      <c r="A11263" s="2" t="s">
        <v>1637</v>
      </c>
      <c r="B11263" s="2">
        <v>5004111</v>
      </c>
      <c r="C11263" s="2">
        <v>12</v>
      </c>
      <c r="D11263" s="2">
        <v>310</v>
      </c>
    </row>
    <row r="11264" spans="1:4" x14ac:dyDescent="0.25">
      <c r="A11264" s="2" t="s">
        <v>1637</v>
      </c>
      <c r="B11264" s="2">
        <v>5004112</v>
      </c>
      <c r="C11264" s="2">
        <v>6</v>
      </c>
      <c r="D11264" s="2">
        <v>308</v>
      </c>
    </row>
    <row r="11265" spans="1:4" x14ac:dyDescent="0.25">
      <c r="A11265" s="2" t="s">
        <v>1637</v>
      </c>
      <c r="B11265" s="2">
        <v>5004112</v>
      </c>
      <c r="C11265" s="2">
        <v>12</v>
      </c>
      <c r="D11265" s="2">
        <v>310</v>
      </c>
    </row>
    <row r="11266" spans="1:4" x14ac:dyDescent="0.25">
      <c r="A11266" s="2" t="s">
        <v>1637</v>
      </c>
      <c r="B11266" s="2">
        <v>5004113</v>
      </c>
      <c r="C11266" s="2">
        <v>6</v>
      </c>
      <c r="D11266" s="2">
        <v>308</v>
      </c>
    </row>
    <row r="11267" spans="1:4" x14ac:dyDescent="0.25">
      <c r="A11267" s="2" t="s">
        <v>1637</v>
      </c>
      <c r="B11267" s="2">
        <v>5004113</v>
      </c>
      <c r="C11267" s="2">
        <v>12</v>
      </c>
      <c r="D11267" s="2">
        <v>310</v>
      </c>
    </row>
    <row r="11268" spans="1:4" x14ac:dyDescent="0.25">
      <c r="A11268" s="2" t="s">
        <v>1637</v>
      </c>
      <c r="B11268" s="2">
        <v>5004114</v>
      </c>
      <c r="C11268" s="2">
        <v>6</v>
      </c>
      <c r="D11268" s="2">
        <v>308</v>
      </c>
    </row>
    <row r="11269" spans="1:4" x14ac:dyDescent="0.25">
      <c r="A11269" s="2" t="s">
        <v>1637</v>
      </c>
      <c r="B11269" s="2">
        <v>5004114</v>
      </c>
      <c r="C11269" s="2">
        <v>12</v>
      </c>
      <c r="D11269" s="2">
        <v>310</v>
      </c>
    </row>
    <row r="11270" spans="1:4" x14ac:dyDescent="0.25">
      <c r="A11270" s="2" t="s">
        <v>1637</v>
      </c>
      <c r="B11270" s="2">
        <v>5004115</v>
      </c>
      <c r="C11270" s="2">
        <v>6</v>
      </c>
      <c r="D11270" s="2">
        <v>308</v>
      </c>
    </row>
    <row r="11271" spans="1:4" x14ac:dyDescent="0.25">
      <c r="A11271" s="2" t="s">
        <v>1637</v>
      </c>
      <c r="B11271" s="2">
        <v>5004115</v>
      </c>
      <c r="C11271" s="2">
        <v>12</v>
      </c>
      <c r="D11271" s="2">
        <v>310</v>
      </c>
    </row>
    <row r="11272" spans="1:4" x14ac:dyDescent="0.25">
      <c r="A11272" s="2" t="s">
        <v>1637</v>
      </c>
      <c r="B11272" s="2">
        <v>5004116</v>
      </c>
      <c r="C11272" s="2">
        <v>6</v>
      </c>
      <c r="D11272" s="2">
        <v>308</v>
      </c>
    </row>
    <row r="11273" spans="1:4" x14ac:dyDescent="0.25">
      <c r="A11273" s="2" t="s">
        <v>1637</v>
      </c>
      <c r="B11273" s="2">
        <v>5004116</v>
      </c>
      <c r="C11273" s="2">
        <v>12</v>
      </c>
      <c r="D11273" s="2">
        <v>310</v>
      </c>
    </row>
    <row r="11274" spans="1:4" x14ac:dyDescent="0.25">
      <c r="A11274" s="2" t="s">
        <v>1637</v>
      </c>
      <c r="B11274" s="2">
        <v>5004117</v>
      </c>
      <c r="C11274" s="2">
        <v>6</v>
      </c>
      <c r="D11274" s="2">
        <v>308</v>
      </c>
    </row>
    <row r="11275" spans="1:4" x14ac:dyDescent="0.25">
      <c r="A11275" s="2" t="s">
        <v>1637</v>
      </c>
      <c r="B11275" s="2">
        <v>5004117</v>
      </c>
      <c r="C11275" s="2">
        <v>12</v>
      </c>
      <c r="D11275" s="2">
        <v>310</v>
      </c>
    </row>
    <row r="11276" spans="1:4" x14ac:dyDescent="0.25">
      <c r="A11276" s="2" t="s">
        <v>1637</v>
      </c>
      <c r="B11276" s="2">
        <v>5004118</v>
      </c>
      <c r="C11276" s="2">
        <v>6</v>
      </c>
      <c r="D11276" s="2">
        <v>308</v>
      </c>
    </row>
    <row r="11277" spans="1:4" x14ac:dyDescent="0.25">
      <c r="A11277" s="2" t="s">
        <v>1637</v>
      </c>
      <c r="B11277" s="2">
        <v>5004118</v>
      </c>
      <c r="C11277" s="2">
        <v>12</v>
      </c>
      <c r="D11277" s="2">
        <v>310</v>
      </c>
    </row>
    <row r="11278" spans="1:4" x14ac:dyDescent="0.25">
      <c r="A11278" s="2" t="s">
        <v>1637</v>
      </c>
      <c r="B11278" s="2">
        <v>5004119</v>
      </c>
      <c r="C11278" s="2">
        <v>6</v>
      </c>
      <c r="D11278" s="2">
        <v>308</v>
      </c>
    </row>
    <row r="11279" spans="1:4" x14ac:dyDescent="0.25">
      <c r="A11279" s="2" t="s">
        <v>1637</v>
      </c>
      <c r="B11279" s="2">
        <v>5004119</v>
      </c>
      <c r="C11279" s="2">
        <v>12</v>
      </c>
      <c r="D11279" s="2">
        <v>310</v>
      </c>
    </row>
    <row r="11280" spans="1:4" x14ac:dyDescent="0.25">
      <c r="A11280" s="2" t="s">
        <v>1637</v>
      </c>
      <c r="B11280" s="2">
        <v>5004120</v>
      </c>
      <c r="C11280" s="2">
        <v>6</v>
      </c>
      <c r="D11280" s="2">
        <v>308</v>
      </c>
    </row>
    <row r="11281" spans="1:4" x14ac:dyDescent="0.25">
      <c r="A11281" s="2" t="s">
        <v>1637</v>
      </c>
      <c r="B11281" s="2">
        <v>5004120</v>
      </c>
      <c r="C11281" s="2">
        <v>12</v>
      </c>
      <c r="D11281" s="2">
        <v>310</v>
      </c>
    </row>
    <row r="11282" spans="1:4" x14ac:dyDescent="0.25">
      <c r="A11282" s="2" t="s">
        <v>1637</v>
      </c>
      <c r="B11282" s="2">
        <v>5004121</v>
      </c>
      <c r="C11282" s="2">
        <v>6</v>
      </c>
      <c r="D11282" s="2">
        <v>308</v>
      </c>
    </row>
    <row r="11283" spans="1:4" x14ac:dyDescent="0.25">
      <c r="A11283" s="2" t="s">
        <v>1637</v>
      </c>
      <c r="B11283" s="2">
        <v>5004121</v>
      </c>
      <c r="C11283" s="2">
        <v>12</v>
      </c>
      <c r="D11283" s="2">
        <v>310</v>
      </c>
    </row>
    <row r="11284" spans="1:4" x14ac:dyDescent="0.25">
      <c r="A11284" s="2" t="s">
        <v>1637</v>
      </c>
      <c r="B11284" s="2">
        <v>5004122</v>
      </c>
      <c r="C11284" s="2">
        <v>6</v>
      </c>
      <c r="D11284" s="2">
        <v>308</v>
      </c>
    </row>
    <row r="11285" spans="1:4" x14ac:dyDescent="0.25">
      <c r="A11285" s="2" t="s">
        <v>1637</v>
      </c>
      <c r="B11285" s="2">
        <v>5004122</v>
      </c>
      <c r="C11285" s="2">
        <v>12</v>
      </c>
      <c r="D11285" s="2">
        <v>310</v>
      </c>
    </row>
    <row r="11286" spans="1:4" x14ac:dyDescent="0.25">
      <c r="A11286" s="2" t="s">
        <v>1637</v>
      </c>
      <c r="B11286" s="2">
        <v>5004123</v>
      </c>
      <c r="C11286" s="2">
        <v>6</v>
      </c>
      <c r="D11286" s="2">
        <v>308</v>
      </c>
    </row>
    <row r="11287" spans="1:4" x14ac:dyDescent="0.25">
      <c r="A11287" s="2" t="s">
        <v>1637</v>
      </c>
      <c r="B11287" s="2">
        <v>5004123</v>
      </c>
      <c r="C11287" s="2">
        <v>12</v>
      </c>
      <c r="D11287" s="2">
        <v>310</v>
      </c>
    </row>
    <row r="11288" spans="1:4" x14ac:dyDescent="0.25">
      <c r="A11288" s="2" t="s">
        <v>1637</v>
      </c>
      <c r="B11288" s="2">
        <v>5004124</v>
      </c>
      <c r="C11288" s="2">
        <v>6</v>
      </c>
      <c r="D11288" s="2">
        <v>308</v>
      </c>
    </row>
    <row r="11289" spans="1:4" x14ac:dyDescent="0.25">
      <c r="A11289" s="2" t="s">
        <v>1637</v>
      </c>
      <c r="B11289" s="2">
        <v>5004124</v>
      </c>
      <c r="C11289" s="2">
        <v>12</v>
      </c>
      <c r="D11289" s="2">
        <v>310</v>
      </c>
    </row>
    <row r="11290" spans="1:4" x14ac:dyDescent="0.25">
      <c r="A11290" s="2" t="s">
        <v>1637</v>
      </c>
      <c r="B11290" s="2">
        <v>5004125</v>
      </c>
      <c r="C11290" s="2">
        <v>6</v>
      </c>
      <c r="D11290" s="2">
        <v>308</v>
      </c>
    </row>
    <row r="11291" spans="1:4" x14ac:dyDescent="0.25">
      <c r="A11291" s="2" t="s">
        <v>1637</v>
      </c>
      <c r="B11291" s="2">
        <v>5004125</v>
      </c>
      <c r="C11291" s="2">
        <v>12</v>
      </c>
      <c r="D11291" s="2">
        <v>310</v>
      </c>
    </row>
    <row r="11292" spans="1:4" x14ac:dyDescent="0.25">
      <c r="A11292" s="2" t="s">
        <v>1637</v>
      </c>
      <c r="B11292" s="2">
        <v>5004126</v>
      </c>
      <c r="C11292" s="2">
        <v>6</v>
      </c>
      <c r="D11292" s="2">
        <v>308</v>
      </c>
    </row>
    <row r="11293" spans="1:4" x14ac:dyDescent="0.25">
      <c r="A11293" s="2" t="s">
        <v>1637</v>
      </c>
      <c r="B11293" s="2">
        <v>5004126</v>
      </c>
      <c r="C11293" s="2">
        <v>12</v>
      </c>
      <c r="D11293" s="2">
        <v>310</v>
      </c>
    </row>
    <row r="11294" spans="1:4" x14ac:dyDescent="0.25">
      <c r="A11294" s="2" t="s">
        <v>1637</v>
      </c>
      <c r="B11294" s="2">
        <v>5004127</v>
      </c>
      <c r="C11294" s="2">
        <v>6</v>
      </c>
      <c r="D11294" s="2">
        <v>308</v>
      </c>
    </row>
    <row r="11295" spans="1:4" x14ac:dyDescent="0.25">
      <c r="A11295" s="2" t="s">
        <v>1637</v>
      </c>
      <c r="B11295" s="2">
        <v>5004127</v>
      </c>
      <c r="C11295" s="2">
        <v>12</v>
      </c>
      <c r="D11295" s="2">
        <v>310</v>
      </c>
    </row>
    <row r="11296" spans="1:4" x14ac:dyDescent="0.25">
      <c r="A11296" s="2" t="s">
        <v>1637</v>
      </c>
      <c r="B11296" s="2">
        <v>5004128</v>
      </c>
      <c r="C11296" s="2">
        <v>6</v>
      </c>
      <c r="D11296" s="2">
        <v>308</v>
      </c>
    </row>
    <row r="11297" spans="1:4" x14ac:dyDescent="0.25">
      <c r="A11297" s="2" t="s">
        <v>1637</v>
      </c>
      <c r="B11297" s="2">
        <v>5004128</v>
      </c>
      <c r="C11297" s="2">
        <v>12</v>
      </c>
      <c r="D11297" s="2">
        <v>310</v>
      </c>
    </row>
    <row r="11298" spans="1:4" x14ac:dyDescent="0.25">
      <c r="A11298" s="2" t="s">
        <v>1637</v>
      </c>
      <c r="B11298" s="2">
        <v>5004129</v>
      </c>
      <c r="C11298" s="2">
        <v>6</v>
      </c>
      <c r="D11298" s="2">
        <v>308</v>
      </c>
    </row>
    <row r="11299" spans="1:4" x14ac:dyDescent="0.25">
      <c r="A11299" s="2" t="s">
        <v>1637</v>
      </c>
      <c r="B11299" s="2">
        <v>5004129</v>
      </c>
      <c r="C11299" s="2">
        <v>12</v>
      </c>
      <c r="D11299" s="2">
        <v>310</v>
      </c>
    </row>
    <row r="11300" spans="1:4" x14ac:dyDescent="0.25">
      <c r="A11300" s="2" t="s">
        <v>1637</v>
      </c>
      <c r="B11300" s="2">
        <v>5004130</v>
      </c>
      <c r="C11300" s="2">
        <v>6</v>
      </c>
      <c r="D11300" s="2">
        <v>308</v>
      </c>
    </row>
    <row r="11301" spans="1:4" x14ac:dyDescent="0.25">
      <c r="A11301" s="2" t="s">
        <v>1637</v>
      </c>
      <c r="B11301" s="2">
        <v>5004130</v>
      </c>
      <c r="C11301" s="2">
        <v>12</v>
      </c>
      <c r="D11301" s="2">
        <v>310</v>
      </c>
    </row>
    <row r="11302" spans="1:4" x14ac:dyDescent="0.25">
      <c r="A11302" s="2" t="s">
        <v>1637</v>
      </c>
      <c r="B11302" s="2">
        <v>5004131</v>
      </c>
      <c r="C11302" s="2">
        <v>6</v>
      </c>
      <c r="D11302" s="2">
        <v>308</v>
      </c>
    </row>
    <row r="11303" spans="1:4" x14ac:dyDescent="0.25">
      <c r="A11303" s="2" t="s">
        <v>1637</v>
      </c>
      <c r="B11303" s="2">
        <v>5004131</v>
      </c>
      <c r="C11303" s="2">
        <v>12</v>
      </c>
      <c r="D11303" s="2">
        <v>310</v>
      </c>
    </row>
    <row r="11304" spans="1:4" x14ac:dyDescent="0.25">
      <c r="A11304" s="2" t="s">
        <v>1637</v>
      </c>
      <c r="B11304" s="2">
        <v>5004132</v>
      </c>
      <c r="C11304" s="2">
        <v>6</v>
      </c>
      <c r="D11304" s="2">
        <v>308</v>
      </c>
    </row>
    <row r="11305" spans="1:4" x14ac:dyDescent="0.25">
      <c r="A11305" s="2" t="s">
        <v>1637</v>
      </c>
      <c r="B11305" s="2">
        <v>5004132</v>
      </c>
      <c r="C11305" s="2">
        <v>12</v>
      </c>
      <c r="D11305" s="2">
        <v>310</v>
      </c>
    </row>
    <row r="11306" spans="1:4" x14ac:dyDescent="0.25">
      <c r="A11306" s="2" t="s">
        <v>1637</v>
      </c>
      <c r="B11306" s="2">
        <v>5004133</v>
      </c>
      <c r="C11306" s="2">
        <v>6</v>
      </c>
      <c r="D11306" s="2">
        <v>308</v>
      </c>
    </row>
    <row r="11307" spans="1:4" x14ac:dyDescent="0.25">
      <c r="A11307" s="2" t="s">
        <v>1637</v>
      </c>
      <c r="B11307" s="2">
        <v>5004133</v>
      </c>
      <c r="C11307" s="2">
        <v>12</v>
      </c>
      <c r="D11307" s="2">
        <v>310</v>
      </c>
    </row>
    <row r="11308" spans="1:4" x14ac:dyDescent="0.25">
      <c r="A11308" s="2" t="s">
        <v>1637</v>
      </c>
      <c r="B11308" s="2">
        <v>5004134</v>
      </c>
      <c r="C11308" s="2">
        <v>6</v>
      </c>
      <c r="D11308" s="2">
        <v>308</v>
      </c>
    </row>
    <row r="11309" spans="1:4" x14ac:dyDescent="0.25">
      <c r="A11309" s="2" t="s">
        <v>1637</v>
      </c>
      <c r="B11309" s="2">
        <v>5004134</v>
      </c>
      <c r="C11309" s="2">
        <v>12</v>
      </c>
      <c r="D11309" s="2">
        <v>310</v>
      </c>
    </row>
    <row r="11310" spans="1:4" x14ac:dyDescent="0.25">
      <c r="A11310" s="2" t="s">
        <v>1637</v>
      </c>
      <c r="B11310" s="2">
        <v>5004135</v>
      </c>
      <c r="C11310" s="2">
        <v>6</v>
      </c>
      <c r="D11310" s="2">
        <v>308</v>
      </c>
    </row>
    <row r="11311" spans="1:4" x14ac:dyDescent="0.25">
      <c r="A11311" s="2" t="s">
        <v>1637</v>
      </c>
      <c r="B11311" s="2">
        <v>5004135</v>
      </c>
      <c r="C11311" s="2">
        <v>12</v>
      </c>
      <c r="D11311" s="2">
        <v>310</v>
      </c>
    </row>
    <row r="11312" spans="1:4" x14ac:dyDescent="0.25">
      <c r="A11312" s="2" t="s">
        <v>1637</v>
      </c>
      <c r="B11312" s="2">
        <v>5004136</v>
      </c>
      <c r="C11312" s="2">
        <v>6</v>
      </c>
      <c r="D11312" s="2">
        <v>308</v>
      </c>
    </row>
    <row r="11313" spans="1:4" x14ac:dyDescent="0.25">
      <c r="A11313" s="2" t="s">
        <v>1637</v>
      </c>
      <c r="B11313" s="2">
        <v>5004136</v>
      </c>
      <c r="C11313" s="2">
        <v>12</v>
      </c>
      <c r="D11313" s="2">
        <v>310</v>
      </c>
    </row>
    <row r="11314" spans="1:4" x14ac:dyDescent="0.25">
      <c r="A11314" s="2" t="s">
        <v>1637</v>
      </c>
      <c r="B11314" s="2">
        <v>5004137</v>
      </c>
      <c r="C11314" s="2">
        <v>6</v>
      </c>
      <c r="D11314" s="2">
        <v>308</v>
      </c>
    </row>
    <row r="11315" spans="1:4" x14ac:dyDescent="0.25">
      <c r="A11315" s="2" t="s">
        <v>1637</v>
      </c>
      <c r="B11315" s="2">
        <v>5004137</v>
      </c>
      <c r="C11315" s="2">
        <v>12</v>
      </c>
      <c r="D11315" s="2">
        <v>310</v>
      </c>
    </row>
    <row r="11316" spans="1:4" x14ac:dyDescent="0.25">
      <c r="A11316" s="2" t="s">
        <v>1637</v>
      </c>
      <c r="B11316" s="2">
        <v>5004138</v>
      </c>
      <c r="C11316" s="2">
        <v>6</v>
      </c>
      <c r="D11316" s="2">
        <v>308</v>
      </c>
    </row>
    <row r="11317" spans="1:4" x14ac:dyDescent="0.25">
      <c r="A11317" s="2" t="s">
        <v>1637</v>
      </c>
      <c r="B11317" s="2">
        <v>5004138</v>
      </c>
      <c r="C11317" s="2">
        <v>12</v>
      </c>
      <c r="D11317" s="2">
        <v>310</v>
      </c>
    </row>
    <row r="11318" spans="1:4" x14ac:dyDescent="0.25">
      <c r="A11318" s="2" t="s">
        <v>1637</v>
      </c>
      <c r="B11318" s="2">
        <v>5004139</v>
      </c>
      <c r="C11318" s="2">
        <v>6</v>
      </c>
      <c r="D11318" s="2">
        <v>308</v>
      </c>
    </row>
    <row r="11319" spans="1:4" x14ac:dyDescent="0.25">
      <c r="A11319" s="2" t="s">
        <v>1637</v>
      </c>
      <c r="B11319" s="2">
        <v>5004139</v>
      </c>
      <c r="C11319" s="2">
        <v>12</v>
      </c>
      <c r="D11319" s="2">
        <v>310</v>
      </c>
    </row>
    <row r="11320" spans="1:4" x14ac:dyDescent="0.25">
      <c r="A11320" s="2" t="s">
        <v>1637</v>
      </c>
      <c r="B11320" s="2">
        <v>5004140</v>
      </c>
      <c r="C11320" s="2">
        <v>6</v>
      </c>
      <c r="D11320" s="2">
        <v>308</v>
      </c>
    </row>
    <row r="11321" spans="1:4" x14ac:dyDescent="0.25">
      <c r="A11321" s="2" t="s">
        <v>1637</v>
      </c>
      <c r="B11321" s="2">
        <v>5004140</v>
      </c>
      <c r="C11321" s="2">
        <v>12</v>
      </c>
      <c r="D11321" s="2">
        <v>310</v>
      </c>
    </row>
    <row r="11322" spans="1:4" x14ac:dyDescent="0.25">
      <c r="A11322" s="2" t="s">
        <v>1637</v>
      </c>
      <c r="B11322" s="2">
        <v>5004141</v>
      </c>
      <c r="C11322" s="2">
        <v>6</v>
      </c>
      <c r="D11322" s="2">
        <v>308</v>
      </c>
    </row>
    <row r="11323" spans="1:4" x14ac:dyDescent="0.25">
      <c r="A11323" s="2" t="s">
        <v>1637</v>
      </c>
      <c r="B11323" s="2">
        <v>5004141</v>
      </c>
      <c r="C11323" s="2">
        <v>12</v>
      </c>
      <c r="D11323" s="2">
        <v>310</v>
      </c>
    </row>
    <row r="11324" spans="1:4" x14ac:dyDescent="0.25">
      <c r="A11324" s="2" t="s">
        <v>1637</v>
      </c>
      <c r="B11324" s="2">
        <v>5004142</v>
      </c>
      <c r="C11324" s="2">
        <v>6</v>
      </c>
      <c r="D11324" s="2">
        <v>308</v>
      </c>
    </row>
    <row r="11325" spans="1:4" x14ac:dyDescent="0.25">
      <c r="A11325" s="2" t="s">
        <v>1637</v>
      </c>
      <c r="B11325" s="2">
        <v>5004142</v>
      </c>
      <c r="C11325" s="2">
        <v>12</v>
      </c>
      <c r="D11325" s="2">
        <v>310</v>
      </c>
    </row>
    <row r="11326" spans="1:4" x14ac:dyDescent="0.25">
      <c r="A11326" s="2" t="s">
        <v>1637</v>
      </c>
      <c r="B11326" s="2">
        <v>5004143</v>
      </c>
      <c r="C11326" s="2">
        <v>6</v>
      </c>
      <c r="D11326" s="2">
        <v>308</v>
      </c>
    </row>
    <row r="11327" spans="1:4" x14ac:dyDescent="0.25">
      <c r="A11327" s="2" t="s">
        <v>1637</v>
      </c>
      <c r="B11327" s="2">
        <v>5004143</v>
      </c>
      <c r="C11327" s="2">
        <v>12</v>
      </c>
      <c r="D11327" s="2">
        <v>310</v>
      </c>
    </row>
    <row r="11328" spans="1:4" x14ac:dyDescent="0.25">
      <c r="A11328" s="2" t="s">
        <v>1637</v>
      </c>
      <c r="B11328" s="2">
        <v>5004144</v>
      </c>
      <c r="C11328" s="2">
        <v>6</v>
      </c>
      <c r="D11328" s="2">
        <v>308</v>
      </c>
    </row>
    <row r="11329" spans="1:4" x14ac:dyDescent="0.25">
      <c r="A11329" s="2" t="s">
        <v>1637</v>
      </c>
      <c r="B11329" s="2">
        <v>5004144</v>
      </c>
      <c r="C11329" s="2">
        <v>12</v>
      </c>
      <c r="D11329" s="2">
        <v>310</v>
      </c>
    </row>
    <row r="11330" spans="1:4" x14ac:dyDescent="0.25">
      <c r="A11330" s="2" t="s">
        <v>1637</v>
      </c>
      <c r="B11330" s="2">
        <v>5004145</v>
      </c>
      <c r="C11330" s="2">
        <v>6</v>
      </c>
      <c r="D11330" s="2">
        <v>308</v>
      </c>
    </row>
    <row r="11331" spans="1:4" x14ac:dyDescent="0.25">
      <c r="A11331" s="2" t="s">
        <v>1637</v>
      </c>
      <c r="B11331" s="2">
        <v>5004145</v>
      </c>
      <c r="C11331" s="2">
        <v>12</v>
      </c>
      <c r="D11331" s="2">
        <v>310</v>
      </c>
    </row>
    <row r="11332" spans="1:4" x14ac:dyDescent="0.25">
      <c r="A11332" s="2" t="s">
        <v>1637</v>
      </c>
      <c r="B11332" s="2">
        <v>5004146</v>
      </c>
      <c r="C11332" s="2">
        <v>6</v>
      </c>
      <c r="D11332" s="2">
        <v>308</v>
      </c>
    </row>
    <row r="11333" spans="1:4" x14ac:dyDescent="0.25">
      <c r="A11333" s="2" t="s">
        <v>1637</v>
      </c>
      <c r="B11333" s="2">
        <v>5004146</v>
      </c>
      <c r="C11333" s="2">
        <v>12</v>
      </c>
      <c r="D11333" s="2">
        <v>310</v>
      </c>
    </row>
    <row r="11334" spans="1:4" x14ac:dyDescent="0.25">
      <c r="A11334" s="2" t="s">
        <v>1637</v>
      </c>
      <c r="B11334" s="2">
        <v>5004147</v>
      </c>
      <c r="C11334" s="2">
        <v>6</v>
      </c>
      <c r="D11334" s="2">
        <v>308</v>
      </c>
    </row>
    <row r="11335" spans="1:4" x14ac:dyDescent="0.25">
      <c r="A11335" s="2" t="s">
        <v>1637</v>
      </c>
      <c r="B11335" s="2">
        <v>5004147</v>
      </c>
      <c r="C11335" s="2">
        <v>12</v>
      </c>
      <c r="D11335" s="2">
        <v>310</v>
      </c>
    </row>
    <row r="11336" spans="1:4" x14ac:dyDescent="0.25">
      <c r="A11336" s="2" t="s">
        <v>1637</v>
      </c>
      <c r="B11336" s="2">
        <v>5004148</v>
      </c>
      <c r="C11336" s="2">
        <v>6</v>
      </c>
      <c r="D11336" s="2">
        <v>308</v>
      </c>
    </row>
    <row r="11337" spans="1:4" x14ac:dyDescent="0.25">
      <c r="A11337" s="2" t="s">
        <v>1637</v>
      </c>
      <c r="B11337" s="2">
        <v>5004148</v>
      </c>
      <c r="C11337" s="2">
        <v>12</v>
      </c>
      <c r="D11337" s="2">
        <v>310</v>
      </c>
    </row>
    <row r="11338" spans="1:4" x14ac:dyDescent="0.25">
      <c r="A11338" s="2" t="s">
        <v>1637</v>
      </c>
      <c r="B11338" s="2">
        <v>5004149</v>
      </c>
      <c r="C11338" s="2">
        <v>6</v>
      </c>
      <c r="D11338" s="2">
        <v>308</v>
      </c>
    </row>
    <row r="11339" spans="1:4" x14ac:dyDescent="0.25">
      <c r="A11339" s="2" t="s">
        <v>1637</v>
      </c>
      <c r="B11339" s="2">
        <v>5004149</v>
      </c>
      <c r="C11339" s="2">
        <v>12</v>
      </c>
      <c r="D11339" s="2">
        <v>310</v>
      </c>
    </row>
    <row r="11340" spans="1:4" x14ac:dyDescent="0.25">
      <c r="A11340" s="2" t="s">
        <v>1637</v>
      </c>
      <c r="B11340" s="2">
        <v>5004150</v>
      </c>
      <c r="C11340" s="2">
        <v>6</v>
      </c>
      <c r="D11340" s="2">
        <v>308</v>
      </c>
    </row>
    <row r="11341" spans="1:4" x14ac:dyDescent="0.25">
      <c r="A11341" s="2" t="s">
        <v>1637</v>
      </c>
      <c r="B11341" s="2">
        <v>5004150</v>
      </c>
      <c r="C11341" s="2">
        <v>12</v>
      </c>
      <c r="D11341" s="2">
        <v>310</v>
      </c>
    </row>
    <row r="11342" spans="1:4" x14ac:dyDescent="0.25">
      <c r="A11342" s="2" t="s">
        <v>1637</v>
      </c>
      <c r="B11342" s="2">
        <v>5004151</v>
      </c>
      <c r="C11342" s="2">
        <v>6</v>
      </c>
      <c r="D11342" s="2">
        <v>308</v>
      </c>
    </row>
    <row r="11343" spans="1:4" x14ac:dyDescent="0.25">
      <c r="A11343" s="2" t="s">
        <v>1637</v>
      </c>
      <c r="B11343" s="2">
        <v>5004151</v>
      </c>
      <c r="C11343" s="2">
        <v>12</v>
      </c>
      <c r="D11343" s="2">
        <v>310</v>
      </c>
    </row>
    <row r="11344" spans="1:4" x14ac:dyDescent="0.25">
      <c r="A11344" s="2" t="s">
        <v>1637</v>
      </c>
      <c r="B11344" s="2">
        <v>5004152</v>
      </c>
      <c r="C11344" s="2">
        <v>6</v>
      </c>
      <c r="D11344" s="2">
        <v>308</v>
      </c>
    </row>
    <row r="11345" spans="1:4" x14ac:dyDescent="0.25">
      <c r="A11345" s="2" t="s">
        <v>1637</v>
      </c>
      <c r="B11345" s="2">
        <v>5004152</v>
      </c>
      <c r="C11345" s="2">
        <v>12</v>
      </c>
      <c r="D11345" s="2">
        <v>310</v>
      </c>
    </row>
    <row r="11346" spans="1:4" x14ac:dyDescent="0.25">
      <c r="A11346" s="2" t="s">
        <v>1637</v>
      </c>
      <c r="B11346" s="2">
        <v>5004153</v>
      </c>
      <c r="C11346" s="2">
        <v>6</v>
      </c>
      <c r="D11346" s="2">
        <v>308</v>
      </c>
    </row>
    <row r="11347" spans="1:4" x14ac:dyDescent="0.25">
      <c r="A11347" s="2" t="s">
        <v>1637</v>
      </c>
      <c r="B11347" s="2">
        <v>5004153</v>
      </c>
      <c r="C11347" s="2">
        <v>12</v>
      </c>
      <c r="D11347" s="2">
        <v>310</v>
      </c>
    </row>
    <row r="11348" spans="1:4" x14ac:dyDescent="0.25">
      <c r="A11348" s="2" t="s">
        <v>1637</v>
      </c>
      <c r="B11348" s="2">
        <v>5004154</v>
      </c>
      <c r="C11348" s="2">
        <v>6</v>
      </c>
      <c r="D11348" s="2">
        <v>308</v>
      </c>
    </row>
    <row r="11349" spans="1:4" x14ac:dyDescent="0.25">
      <c r="A11349" s="2" t="s">
        <v>1637</v>
      </c>
      <c r="B11349" s="2">
        <v>5004154</v>
      </c>
      <c r="C11349" s="2">
        <v>12</v>
      </c>
      <c r="D11349" s="2">
        <v>310</v>
      </c>
    </row>
    <row r="11350" spans="1:4" x14ac:dyDescent="0.25">
      <c r="A11350" s="2" t="s">
        <v>1637</v>
      </c>
      <c r="B11350" s="2">
        <v>5004155</v>
      </c>
      <c r="C11350" s="2">
        <v>6</v>
      </c>
      <c r="D11350" s="2">
        <v>308</v>
      </c>
    </row>
    <row r="11351" spans="1:4" x14ac:dyDescent="0.25">
      <c r="A11351" s="2" t="s">
        <v>1637</v>
      </c>
      <c r="B11351" s="2">
        <v>5004155</v>
      </c>
      <c r="C11351" s="2">
        <v>12</v>
      </c>
      <c r="D11351" s="2">
        <v>310</v>
      </c>
    </row>
    <row r="11352" spans="1:4" x14ac:dyDescent="0.25">
      <c r="A11352" s="2" t="s">
        <v>1637</v>
      </c>
      <c r="B11352" s="2">
        <v>5004156</v>
      </c>
      <c r="C11352" s="2">
        <v>6</v>
      </c>
      <c r="D11352" s="2">
        <v>308</v>
      </c>
    </row>
    <row r="11353" spans="1:4" x14ac:dyDescent="0.25">
      <c r="A11353" s="2" t="s">
        <v>1637</v>
      </c>
      <c r="B11353" s="2">
        <v>5004156</v>
      </c>
      <c r="C11353" s="2">
        <v>12</v>
      </c>
      <c r="D11353" s="2">
        <v>310</v>
      </c>
    </row>
    <row r="11354" spans="1:4" x14ac:dyDescent="0.25">
      <c r="A11354" s="2" t="s">
        <v>1637</v>
      </c>
      <c r="B11354" s="2">
        <v>5004157</v>
      </c>
      <c r="C11354" s="2">
        <v>6</v>
      </c>
      <c r="D11354" s="2">
        <v>308</v>
      </c>
    </row>
    <row r="11355" spans="1:4" x14ac:dyDescent="0.25">
      <c r="A11355" s="2" t="s">
        <v>1637</v>
      </c>
      <c r="B11355" s="2">
        <v>5004157</v>
      </c>
      <c r="C11355" s="2">
        <v>12</v>
      </c>
      <c r="D11355" s="2">
        <v>310</v>
      </c>
    </row>
    <row r="11356" spans="1:4" x14ac:dyDescent="0.25">
      <c r="A11356" s="2" t="s">
        <v>1637</v>
      </c>
      <c r="B11356" s="2">
        <v>5004158</v>
      </c>
      <c r="C11356" s="2">
        <v>6</v>
      </c>
      <c r="D11356" s="2">
        <v>308</v>
      </c>
    </row>
    <row r="11357" spans="1:4" x14ac:dyDescent="0.25">
      <c r="A11357" s="2" t="s">
        <v>1637</v>
      </c>
      <c r="B11357" s="2">
        <v>5004158</v>
      </c>
      <c r="C11357" s="2">
        <v>12</v>
      </c>
      <c r="D11357" s="2">
        <v>310</v>
      </c>
    </row>
    <row r="11358" spans="1:4" x14ac:dyDescent="0.25">
      <c r="A11358" s="2" t="s">
        <v>1637</v>
      </c>
      <c r="B11358" s="2">
        <v>5004159</v>
      </c>
      <c r="C11358" s="2">
        <v>6</v>
      </c>
      <c r="D11358" s="2">
        <v>308</v>
      </c>
    </row>
    <row r="11359" spans="1:4" x14ac:dyDescent="0.25">
      <c r="A11359" s="2" t="s">
        <v>1637</v>
      </c>
      <c r="B11359" s="2">
        <v>5004159</v>
      </c>
      <c r="C11359" s="2">
        <v>12</v>
      </c>
      <c r="D11359" s="2">
        <v>310</v>
      </c>
    </row>
    <row r="11360" spans="1:4" x14ac:dyDescent="0.25">
      <c r="A11360" s="2" t="s">
        <v>1637</v>
      </c>
      <c r="B11360" s="2">
        <v>5004160</v>
      </c>
      <c r="C11360" s="2">
        <v>6</v>
      </c>
      <c r="D11360" s="2">
        <v>308</v>
      </c>
    </row>
    <row r="11361" spans="1:4" x14ac:dyDescent="0.25">
      <c r="A11361" s="2" t="s">
        <v>1637</v>
      </c>
      <c r="B11361" s="2">
        <v>5004160</v>
      </c>
      <c r="C11361" s="2">
        <v>12</v>
      </c>
      <c r="D11361" s="2">
        <v>310</v>
      </c>
    </row>
    <row r="11362" spans="1:4" x14ac:dyDescent="0.25">
      <c r="A11362" s="2" t="s">
        <v>1637</v>
      </c>
      <c r="B11362" s="2">
        <v>5004161</v>
      </c>
      <c r="C11362" s="2">
        <v>6</v>
      </c>
      <c r="D11362" s="2">
        <v>308</v>
      </c>
    </row>
    <row r="11363" spans="1:4" x14ac:dyDescent="0.25">
      <c r="A11363" s="2" t="s">
        <v>1637</v>
      </c>
      <c r="B11363" s="2">
        <v>5004161</v>
      </c>
      <c r="C11363" s="2">
        <v>12</v>
      </c>
      <c r="D11363" s="2">
        <v>310</v>
      </c>
    </row>
    <row r="11364" spans="1:4" x14ac:dyDescent="0.25">
      <c r="A11364" s="2" t="s">
        <v>1637</v>
      </c>
      <c r="B11364" s="2">
        <v>5004162</v>
      </c>
      <c r="C11364" s="2">
        <v>6</v>
      </c>
      <c r="D11364" s="2">
        <v>308</v>
      </c>
    </row>
    <row r="11365" spans="1:4" x14ac:dyDescent="0.25">
      <c r="A11365" s="2" t="s">
        <v>1637</v>
      </c>
      <c r="B11365" s="2">
        <v>5004162</v>
      </c>
      <c r="C11365" s="2">
        <v>12</v>
      </c>
      <c r="D11365" s="2">
        <v>310</v>
      </c>
    </row>
    <row r="11366" spans="1:4" x14ac:dyDescent="0.25">
      <c r="A11366" s="2" t="s">
        <v>1637</v>
      </c>
      <c r="B11366" s="2">
        <v>5004163</v>
      </c>
      <c r="C11366" s="2">
        <v>6</v>
      </c>
      <c r="D11366" s="2">
        <v>308</v>
      </c>
    </row>
    <row r="11367" spans="1:4" x14ac:dyDescent="0.25">
      <c r="A11367" s="2" t="s">
        <v>1637</v>
      </c>
      <c r="B11367" s="2">
        <v>5004163</v>
      </c>
      <c r="C11367" s="2">
        <v>12</v>
      </c>
      <c r="D11367" s="2">
        <v>310</v>
      </c>
    </row>
    <row r="11368" spans="1:4" x14ac:dyDescent="0.25">
      <c r="A11368" s="2" t="s">
        <v>1637</v>
      </c>
      <c r="B11368" s="2">
        <v>5004164</v>
      </c>
      <c r="C11368" s="2">
        <v>6</v>
      </c>
      <c r="D11368" s="2">
        <v>308</v>
      </c>
    </row>
    <row r="11369" spans="1:4" x14ac:dyDescent="0.25">
      <c r="A11369" s="2" t="s">
        <v>1637</v>
      </c>
      <c r="B11369" s="2">
        <v>5004164</v>
      </c>
      <c r="C11369" s="2">
        <v>12</v>
      </c>
      <c r="D11369" s="2">
        <v>310</v>
      </c>
    </row>
    <row r="11370" spans="1:4" x14ac:dyDescent="0.25">
      <c r="A11370" s="2" t="s">
        <v>1637</v>
      </c>
      <c r="B11370" s="2">
        <v>5004165</v>
      </c>
      <c r="C11370" s="2">
        <v>6</v>
      </c>
      <c r="D11370" s="2">
        <v>308</v>
      </c>
    </row>
    <row r="11371" spans="1:4" x14ac:dyDescent="0.25">
      <c r="A11371" s="2" t="s">
        <v>1637</v>
      </c>
      <c r="B11371" s="2">
        <v>5004165</v>
      </c>
      <c r="C11371" s="2">
        <v>12</v>
      </c>
      <c r="D11371" s="2">
        <v>310</v>
      </c>
    </row>
    <row r="11372" spans="1:4" x14ac:dyDescent="0.25">
      <c r="A11372" s="2" t="s">
        <v>1637</v>
      </c>
      <c r="B11372" s="2">
        <v>5004166</v>
      </c>
      <c r="C11372" s="2">
        <v>6</v>
      </c>
      <c r="D11372" s="2">
        <v>308</v>
      </c>
    </row>
    <row r="11373" spans="1:4" x14ac:dyDescent="0.25">
      <c r="A11373" s="2" t="s">
        <v>1637</v>
      </c>
      <c r="B11373" s="2">
        <v>5004166</v>
      </c>
      <c r="C11373" s="2">
        <v>12</v>
      </c>
      <c r="D11373" s="2">
        <v>310</v>
      </c>
    </row>
    <row r="11374" spans="1:4" x14ac:dyDescent="0.25">
      <c r="A11374" s="2" t="s">
        <v>1637</v>
      </c>
      <c r="B11374" s="2">
        <v>5004167</v>
      </c>
      <c r="C11374" s="2">
        <v>6</v>
      </c>
      <c r="D11374" s="2">
        <v>308</v>
      </c>
    </row>
    <row r="11375" spans="1:4" x14ac:dyDescent="0.25">
      <c r="A11375" s="2" t="s">
        <v>1637</v>
      </c>
      <c r="B11375" s="2">
        <v>5004167</v>
      </c>
      <c r="C11375" s="2">
        <v>12</v>
      </c>
      <c r="D11375" s="2">
        <v>310</v>
      </c>
    </row>
    <row r="11376" spans="1:4" x14ac:dyDescent="0.25">
      <c r="A11376" s="2" t="s">
        <v>1637</v>
      </c>
      <c r="B11376" s="2">
        <v>5004168</v>
      </c>
      <c r="C11376" s="2">
        <v>6</v>
      </c>
      <c r="D11376" s="2">
        <v>308</v>
      </c>
    </row>
    <row r="11377" spans="1:4" x14ac:dyDescent="0.25">
      <c r="A11377" s="2" t="s">
        <v>1637</v>
      </c>
      <c r="B11377" s="2">
        <v>5004168</v>
      </c>
      <c r="C11377" s="2">
        <v>12</v>
      </c>
      <c r="D11377" s="2">
        <v>310</v>
      </c>
    </row>
    <row r="11378" spans="1:4" x14ac:dyDescent="0.25">
      <c r="A11378" s="2" t="s">
        <v>1637</v>
      </c>
      <c r="B11378" s="2">
        <v>5004169</v>
      </c>
      <c r="C11378" s="2">
        <v>6</v>
      </c>
      <c r="D11378" s="2">
        <v>308</v>
      </c>
    </row>
    <row r="11379" spans="1:4" x14ac:dyDescent="0.25">
      <c r="A11379" s="2" t="s">
        <v>1637</v>
      </c>
      <c r="B11379" s="2">
        <v>5004169</v>
      </c>
      <c r="C11379" s="2">
        <v>12</v>
      </c>
      <c r="D11379" s="2">
        <v>310</v>
      </c>
    </row>
    <row r="11380" spans="1:4" x14ac:dyDescent="0.25">
      <c r="A11380" s="2" t="s">
        <v>1637</v>
      </c>
      <c r="B11380" s="2">
        <v>5004170</v>
      </c>
      <c r="C11380" s="2">
        <v>6</v>
      </c>
      <c r="D11380" s="2">
        <v>308</v>
      </c>
    </row>
    <row r="11381" spans="1:4" x14ac:dyDescent="0.25">
      <c r="A11381" s="2" t="s">
        <v>1637</v>
      </c>
      <c r="B11381" s="2">
        <v>5004170</v>
      </c>
      <c r="C11381" s="2">
        <v>12</v>
      </c>
      <c r="D11381" s="2">
        <v>310</v>
      </c>
    </row>
    <row r="11382" spans="1:4" x14ac:dyDescent="0.25">
      <c r="A11382" s="2" t="s">
        <v>1637</v>
      </c>
      <c r="B11382" s="2">
        <v>5004171</v>
      </c>
      <c r="C11382" s="2">
        <v>6</v>
      </c>
      <c r="D11382" s="2">
        <v>308</v>
      </c>
    </row>
    <row r="11383" spans="1:4" x14ac:dyDescent="0.25">
      <c r="A11383" s="2" t="s">
        <v>1637</v>
      </c>
      <c r="B11383" s="2">
        <v>5004171</v>
      </c>
      <c r="C11383" s="2">
        <v>12</v>
      </c>
      <c r="D11383" s="2">
        <v>310</v>
      </c>
    </row>
    <row r="11384" spans="1:4" x14ac:dyDescent="0.25">
      <c r="A11384" s="2" t="s">
        <v>1637</v>
      </c>
      <c r="B11384" s="2">
        <v>5004172</v>
      </c>
      <c r="C11384" s="2">
        <v>6</v>
      </c>
      <c r="D11384" s="2">
        <v>308</v>
      </c>
    </row>
    <row r="11385" spans="1:4" x14ac:dyDescent="0.25">
      <c r="A11385" s="2" t="s">
        <v>1637</v>
      </c>
      <c r="B11385" s="2">
        <v>5004172</v>
      </c>
      <c r="C11385" s="2">
        <v>12</v>
      </c>
      <c r="D11385" s="2">
        <v>310</v>
      </c>
    </row>
    <row r="11386" spans="1:4" x14ac:dyDescent="0.25">
      <c r="A11386" s="2" t="s">
        <v>1637</v>
      </c>
      <c r="B11386" s="2">
        <v>5004173</v>
      </c>
      <c r="C11386" s="2">
        <v>6</v>
      </c>
      <c r="D11386" s="2">
        <v>308</v>
      </c>
    </row>
    <row r="11387" spans="1:4" x14ac:dyDescent="0.25">
      <c r="A11387" s="2" t="s">
        <v>1637</v>
      </c>
      <c r="B11387" s="2">
        <v>5004173</v>
      </c>
      <c r="C11387" s="2">
        <v>12</v>
      </c>
      <c r="D11387" s="2">
        <v>310</v>
      </c>
    </row>
    <row r="11388" spans="1:4" x14ac:dyDescent="0.25">
      <c r="A11388" s="2" t="s">
        <v>1637</v>
      </c>
      <c r="B11388" s="2">
        <v>5004174</v>
      </c>
      <c r="C11388" s="2">
        <v>6</v>
      </c>
      <c r="D11388" s="2">
        <v>308</v>
      </c>
    </row>
    <row r="11389" spans="1:4" x14ac:dyDescent="0.25">
      <c r="A11389" s="2" t="s">
        <v>1637</v>
      </c>
      <c r="B11389" s="2">
        <v>5004174</v>
      </c>
      <c r="C11389" s="2">
        <v>12</v>
      </c>
      <c r="D11389" s="2">
        <v>310</v>
      </c>
    </row>
    <row r="11390" spans="1:4" x14ac:dyDescent="0.25">
      <c r="A11390" s="2" t="s">
        <v>1637</v>
      </c>
      <c r="B11390" s="2">
        <v>5004175</v>
      </c>
      <c r="C11390" s="2">
        <v>6</v>
      </c>
      <c r="D11390" s="2">
        <v>308</v>
      </c>
    </row>
    <row r="11391" spans="1:4" x14ac:dyDescent="0.25">
      <c r="A11391" s="2" t="s">
        <v>1637</v>
      </c>
      <c r="B11391" s="2">
        <v>5004175</v>
      </c>
      <c r="C11391" s="2">
        <v>12</v>
      </c>
      <c r="D11391" s="2">
        <v>310</v>
      </c>
    </row>
    <row r="11392" spans="1:4" x14ac:dyDescent="0.25">
      <c r="A11392" s="2" t="s">
        <v>1637</v>
      </c>
      <c r="B11392" s="2">
        <v>5004176</v>
      </c>
      <c r="C11392" s="2">
        <v>6</v>
      </c>
      <c r="D11392" s="2">
        <v>308</v>
      </c>
    </row>
    <row r="11393" spans="1:4" x14ac:dyDescent="0.25">
      <c r="A11393" s="2" t="s">
        <v>1637</v>
      </c>
      <c r="B11393" s="2">
        <v>5004176</v>
      </c>
      <c r="C11393" s="2">
        <v>12</v>
      </c>
      <c r="D11393" s="2">
        <v>310</v>
      </c>
    </row>
    <row r="11394" spans="1:4" x14ac:dyDescent="0.25">
      <c r="A11394" s="2" t="s">
        <v>1637</v>
      </c>
      <c r="B11394" s="2">
        <v>5004177</v>
      </c>
      <c r="C11394" s="2">
        <v>6</v>
      </c>
      <c r="D11394" s="2">
        <v>308</v>
      </c>
    </row>
    <row r="11395" spans="1:4" x14ac:dyDescent="0.25">
      <c r="A11395" s="2" t="s">
        <v>1637</v>
      </c>
      <c r="B11395" s="2">
        <v>5004177</v>
      </c>
      <c r="C11395" s="2">
        <v>12</v>
      </c>
      <c r="D11395" s="2">
        <v>310</v>
      </c>
    </row>
    <row r="11396" spans="1:4" x14ac:dyDescent="0.25">
      <c r="A11396" s="2" t="s">
        <v>1637</v>
      </c>
      <c r="B11396" s="2">
        <v>5004178</v>
      </c>
      <c r="C11396" s="2">
        <v>6</v>
      </c>
      <c r="D11396" s="2">
        <v>308</v>
      </c>
    </row>
    <row r="11397" spans="1:4" x14ac:dyDescent="0.25">
      <c r="A11397" s="2" t="s">
        <v>1637</v>
      </c>
      <c r="B11397" s="2">
        <v>5004178</v>
      </c>
      <c r="C11397" s="2">
        <v>12</v>
      </c>
      <c r="D11397" s="2">
        <v>310</v>
      </c>
    </row>
    <row r="11398" spans="1:4" x14ac:dyDescent="0.25">
      <c r="A11398" s="2" t="s">
        <v>1637</v>
      </c>
      <c r="B11398" s="2">
        <v>5004179</v>
      </c>
      <c r="C11398" s="2">
        <v>6</v>
      </c>
      <c r="D11398" s="2">
        <v>308</v>
      </c>
    </row>
    <row r="11399" spans="1:4" x14ac:dyDescent="0.25">
      <c r="A11399" s="2" t="s">
        <v>1637</v>
      </c>
      <c r="B11399" s="2">
        <v>5004179</v>
      </c>
      <c r="C11399" s="2">
        <v>12</v>
      </c>
      <c r="D11399" s="2">
        <v>310</v>
      </c>
    </row>
    <row r="11400" spans="1:4" x14ac:dyDescent="0.25">
      <c r="A11400" s="2" t="s">
        <v>1637</v>
      </c>
      <c r="B11400" s="2">
        <v>5004180</v>
      </c>
      <c r="C11400" s="2">
        <v>6</v>
      </c>
      <c r="D11400" s="2">
        <v>308</v>
      </c>
    </row>
    <row r="11401" spans="1:4" x14ac:dyDescent="0.25">
      <c r="A11401" s="2" t="s">
        <v>1637</v>
      </c>
      <c r="B11401" s="2">
        <v>5004180</v>
      </c>
      <c r="C11401" s="2">
        <v>12</v>
      </c>
      <c r="D11401" s="2">
        <v>310</v>
      </c>
    </row>
    <row r="11402" spans="1:4" x14ac:dyDescent="0.25">
      <c r="A11402" s="2" t="s">
        <v>1637</v>
      </c>
      <c r="B11402" s="2">
        <v>5004181</v>
      </c>
      <c r="C11402" s="2">
        <v>6</v>
      </c>
      <c r="D11402" s="2">
        <v>308</v>
      </c>
    </row>
    <row r="11403" spans="1:4" x14ac:dyDescent="0.25">
      <c r="A11403" s="2" t="s">
        <v>1637</v>
      </c>
      <c r="B11403" s="2">
        <v>5004181</v>
      </c>
      <c r="C11403" s="2">
        <v>12</v>
      </c>
      <c r="D11403" s="2">
        <v>310</v>
      </c>
    </row>
    <row r="11404" spans="1:4" x14ac:dyDescent="0.25">
      <c r="A11404" s="2" t="s">
        <v>1637</v>
      </c>
      <c r="B11404" s="2">
        <v>5004182</v>
      </c>
      <c r="C11404" s="2">
        <v>6</v>
      </c>
      <c r="D11404" s="2">
        <v>308</v>
      </c>
    </row>
    <row r="11405" spans="1:4" x14ac:dyDescent="0.25">
      <c r="A11405" s="2" t="s">
        <v>1637</v>
      </c>
      <c r="B11405" s="2">
        <v>5004182</v>
      </c>
      <c r="C11405" s="2">
        <v>12</v>
      </c>
      <c r="D11405" s="2">
        <v>310</v>
      </c>
    </row>
    <row r="11406" spans="1:4" x14ac:dyDescent="0.25">
      <c r="A11406" s="2" t="s">
        <v>1637</v>
      </c>
      <c r="B11406" s="2">
        <v>5004183</v>
      </c>
      <c r="C11406" s="2">
        <v>6</v>
      </c>
      <c r="D11406" s="2">
        <v>308</v>
      </c>
    </row>
    <row r="11407" spans="1:4" x14ac:dyDescent="0.25">
      <c r="A11407" s="2" t="s">
        <v>1637</v>
      </c>
      <c r="B11407" s="2">
        <v>5004183</v>
      </c>
      <c r="C11407" s="2">
        <v>12</v>
      </c>
      <c r="D11407" s="2">
        <v>310</v>
      </c>
    </row>
    <row r="11408" spans="1:4" x14ac:dyDescent="0.25">
      <c r="A11408" s="2" t="s">
        <v>1637</v>
      </c>
      <c r="B11408" s="2">
        <v>5004184</v>
      </c>
      <c r="C11408" s="2">
        <v>6</v>
      </c>
      <c r="D11408" s="2">
        <v>308</v>
      </c>
    </row>
    <row r="11409" spans="1:4" x14ac:dyDescent="0.25">
      <c r="A11409" s="2" t="s">
        <v>1637</v>
      </c>
      <c r="B11409" s="2">
        <v>5004184</v>
      </c>
      <c r="C11409" s="2">
        <v>12</v>
      </c>
      <c r="D11409" s="2">
        <v>310</v>
      </c>
    </row>
    <row r="11410" spans="1:4" x14ac:dyDescent="0.25">
      <c r="A11410" s="2" t="s">
        <v>1637</v>
      </c>
      <c r="B11410" s="2">
        <v>5004185</v>
      </c>
      <c r="C11410" s="2">
        <v>6</v>
      </c>
      <c r="D11410" s="2">
        <v>308</v>
      </c>
    </row>
    <row r="11411" spans="1:4" x14ac:dyDescent="0.25">
      <c r="A11411" s="2" t="s">
        <v>1637</v>
      </c>
      <c r="B11411" s="2">
        <v>5004185</v>
      </c>
      <c r="C11411" s="2">
        <v>12</v>
      </c>
      <c r="D11411" s="2">
        <v>310</v>
      </c>
    </row>
    <row r="11412" spans="1:4" x14ac:dyDescent="0.25">
      <c r="A11412" s="2" t="s">
        <v>1637</v>
      </c>
      <c r="B11412" s="2">
        <v>5004186</v>
      </c>
      <c r="C11412" s="2">
        <v>6</v>
      </c>
      <c r="D11412" s="2">
        <v>308</v>
      </c>
    </row>
    <row r="11413" spans="1:4" x14ac:dyDescent="0.25">
      <c r="A11413" s="2" t="s">
        <v>1637</v>
      </c>
      <c r="B11413" s="2">
        <v>5004186</v>
      </c>
      <c r="C11413" s="2">
        <v>12</v>
      </c>
      <c r="D11413" s="2">
        <v>310</v>
      </c>
    </row>
    <row r="11414" spans="1:4" x14ac:dyDescent="0.25">
      <c r="A11414" s="2" t="s">
        <v>1637</v>
      </c>
      <c r="B11414" s="2">
        <v>5004187</v>
      </c>
      <c r="C11414" s="2">
        <v>6</v>
      </c>
      <c r="D11414" s="2">
        <v>308</v>
      </c>
    </row>
    <row r="11415" spans="1:4" x14ac:dyDescent="0.25">
      <c r="A11415" s="2" t="s">
        <v>1637</v>
      </c>
      <c r="B11415" s="2">
        <v>5004187</v>
      </c>
      <c r="C11415" s="2">
        <v>12</v>
      </c>
      <c r="D11415" s="2">
        <v>310</v>
      </c>
    </row>
    <row r="11416" spans="1:4" x14ac:dyDescent="0.25">
      <c r="A11416" s="2" t="s">
        <v>1637</v>
      </c>
      <c r="B11416" s="2">
        <v>5004188</v>
      </c>
      <c r="C11416" s="2">
        <v>6</v>
      </c>
      <c r="D11416" s="2">
        <v>308</v>
      </c>
    </row>
    <row r="11417" spans="1:4" x14ac:dyDescent="0.25">
      <c r="A11417" s="2" t="s">
        <v>1637</v>
      </c>
      <c r="B11417" s="2">
        <v>5004188</v>
      </c>
      <c r="C11417" s="2">
        <v>12</v>
      </c>
      <c r="D11417" s="2">
        <v>310</v>
      </c>
    </row>
    <row r="11418" spans="1:4" x14ac:dyDescent="0.25">
      <c r="A11418" s="2" t="s">
        <v>1637</v>
      </c>
      <c r="B11418" s="2">
        <v>5004189</v>
      </c>
      <c r="C11418" s="2">
        <v>6</v>
      </c>
      <c r="D11418" s="2">
        <v>308</v>
      </c>
    </row>
    <row r="11419" spans="1:4" x14ac:dyDescent="0.25">
      <c r="A11419" s="2" t="s">
        <v>1637</v>
      </c>
      <c r="B11419" s="2">
        <v>5004189</v>
      </c>
      <c r="C11419" s="2">
        <v>12</v>
      </c>
      <c r="D11419" s="2">
        <v>310</v>
      </c>
    </row>
    <row r="11420" spans="1:4" x14ac:dyDescent="0.25">
      <c r="A11420" s="2" t="s">
        <v>1637</v>
      </c>
      <c r="B11420" s="2">
        <v>5004190</v>
      </c>
      <c r="C11420" s="2">
        <v>6</v>
      </c>
      <c r="D11420" s="2">
        <v>308</v>
      </c>
    </row>
    <row r="11421" spans="1:4" x14ac:dyDescent="0.25">
      <c r="A11421" s="2" t="s">
        <v>1637</v>
      </c>
      <c r="B11421" s="2">
        <v>5004190</v>
      </c>
      <c r="C11421" s="2">
        <v>12</v>
      </c>
      <c r="D11421" s="2">
        <v>310</v>
      </c>
    </row>
    <row r="11422" spans="1:4" x14ac:dyDescent="0.25">
      <c r="A11422" s="2" t="s">
        <v>1637</v>
      </c>
      <c r="B11422" s="2">
        <v>5004191</v>
      </c>
      <c r="C11422" s="2">
        <v>6</v>
      </c>
      <c r="D11422" s="2">
        <v>308</v>
      </c>
    </row>
    <row r="11423" spans="1:4" x14ac:dyDescent="0.25">
      <c r="A11423" s="2" t="s">
        <v>1637</v>
      </c>
      <c r="B11423" s="2">
        <v>5004191</v>
      </c>
      <c r="C11423" s="2">
        <v>12</v>
      </c>
      <c r="D11423" s="2">
        <v>310</v>
      </c>
    </row>
    <row r="11424" spans="1:4" x14ac:dyDescent="0.25">
      <c r="A11424" s="2" t="s">
        <v>1637</v>
      </c>
      <c r="B11424" s="2">
        <v>5004192</v>
      </c>
      <c r="C11424" s="2">
        <v>6</v>
      </c>
      <c r="D11424" s="2">
        <v>308</v>
      </c>
    </row>
    <row r="11425" spans="1:4" x14ac:dyDescent="0.25">
      <c r="A11425" s="2" t="s">
        <v>1637</v>
      </c>
      <c r="B11425" s="2">
        <v>5004192</v>
      </c>
      <c r="C11425" s="2">
        <v>12</v>
      </c>
      <c r="D11425" s="2">
        <v>310</v>
      </c>
    </row>
    <row r="11426" spans="1:4" x14ac:dyDescent="0.25">
      <c r="A11426" s="2" t="s">
        <v>1637</v>
      </c>
      <c r="B11426" s="2">
        <v>5004193</v>
      </c>
      <c r="C11426" s="2">
        <v>6</v>
      </c>
      <c r="D11426" s="2">
        <v>308</v>
      </c>
    </row>
    <row r="11427" spans="1:4" x14ac:dyDescent="0.25">
      <c r="A11427" s="2" t="s">
        <v>1637</v>
      </c>
      <c r="B11427" s="2">
        <v>5004193</v>
      </c>
      <c r="C11427" s="2">
        <v>12</v>
      </c>
      <c r="D11427" s="2">
        <v>310</v>
      </c>
    </row>
    <row r="11428" spans="1:4" x14ac:dyDescent="0.25">
      <c r="A11428" s="2" t="s">
        <v>1637</v>
      </c>
      <c r="B11428" s="2">
        <v>5004194</v>
      </c>
      <c r="C11428" s="2">
        <v>6</v>
      </c>
      <c r="D11428" s="2">
        <v>308</v>
      </c>
    </row>
    <row r="11429" spans="1:4" x14ac:dyDescent="0.25">
      <c r="A11429" s="2" t="s">
        <v>1637</v>
      </c>
      <c r="B11429" s="2">
        <v>5004194</v>
      </c>
      <c r="C11429" s="2">
        <v>12</v>
      </c>
      <c r="D11429" s="2">
        <v>310</v>
      </c>
    </row>
    <row r="11430" spans="1:4" x14ac:dyDescent="0.25">
      <c r="A11430" s="2" t="s">
        <v>1637</v>
      </c>
      <c r="B11430" s="2">
        <v>5004195</v>
      </c>
      <c r="C11430" s="2">
        <v>6</v>
      </c>
      <c r="D11430" s="2">
        <v>308</v>
      </c>
    </row>
    <row r="11431" spans="1:4" x14ac:dyDescent="0.25">
      <c r="A11431" s="2" t="s">
        <v>1637</v>
      </c>
      <c r="B11431" s="2">
        <v>5004195</v>
      </c>
      <c r="C11431" s="2">
        <v>12</v>
      </c>
      <c r="D11431" s="2">
        <v>310</v>
      </c>
    </row>
    <row r="11432" spans="1:4" x14ac:dyDescent="0.25">
      <c r="A11432" s="2" t="s">
        <v>1637</v>
      </c>
      <c r="B11432" s="2">
        <v>5004196</v>
      </c>
      <c r="C11432" s="2">
        <v>6</v>
      </c>
      <c r="D11432" s="2">
        <v>308</v>
      </c>
    </row>
    <row r="11433" spans="1:4" x14ac:dyDescent="0.25">
      <c r="A11433" s="2" t="s">
        <v>1637</v>
      </c>
      <c r="B11433" s="2">
        <v>5004196</v>
      </c>
      <c r="C11433" s="2">
        <v>12</v>
      </c>
      <c r="D11433" s="2">
        <v>310</v>
      </c>
    </row>
    <row r="11434" spans="1:4" x14ac:dyDescent="0.25">
      <c r="A11434" s="2" t="s">
        <v>1637</v>
      </c>
      <c r="B11434" s="2">
        <v>5004197</v>
      </c>
      <c r="C11434" s="2">
        <v>6</v>
      </c>
      <c r="D11434" s="2">
        <v>308</v>
      </c>
    </row>
    <row r="11435" spans="1:4" x14ac:dyDescent="0.25">
      <c r="A11435" s="2" t="s">
        <v>1637</v>
      </c>
      <c r="B11435" s="2">
        <v>5004197</v>
      </c>
      <c r="C11435" s="2">
        <v>12</v>
      </c>
      <c r="D11435" s="2">
        <v>310</v>
      </c>
    </row>
    <row r="11436" spans="1:4" x14ac:dyDescent="0.25">
      <c r="A11436" s="2" t="s">
        <v>1637</v>
      </c>
      <c r="B11436" s="2">
        <v>5004198</v>
      </c>
      <c r="C11436" s="2">
        <v>6</v>
      </c>
      <c r="D11436" s="2">
        <v>308</v>
      </c>
    </row>
    <row r="11437" spans="1:4" x14ac:dyDescent="0.25">
      <c r="A11437" s="2" t="s">
        <v>1637</v>
      </c>
      <c r="B11437" s="2">
        <v>5004198</v>
      </c>
      <c r="C11437" s="2">
        <v>12</v>
      </c>
      <c r="D11437" s="2">
        <v>310</v>
      </c>
    </row>
    <row r="11438" spans="1:4" x14ac:dyDescent="0.25">
      <c r="A11438" s="2" t="s">
        <v>1637</v>
      </c>
      <c r="B11438" s="2">
        <v>5004199</v>
      </c>
      <c r="C11438" s="2">
        <v>6</v>
      </c>
      <c r="D11438" s="2">
        <v>308</v>
      </c>
    </row>
    <row r="11439" spans="1:4" x14ac:dyDescent="0.25">
      <c r="A11439" s="2" t="s">
        <v>1637</v>
      </c>
      <c r="B11439" s="2">
        <v>5004199</v>
      </c>
      <c r="C11439" s="2">
        <v>12</v>
      </c>
      <c r="D11439" s="2">
        <v>310</v>
      </c>
    </row>
    <row r="11440" spans="1:4" x14ac:dyDescent="0.25">
      <c r="A11440" s="2" t="s">
        <v>1637</v>
      </c>
      <c r="B11440" s="2">
        <v>5004200</v>
      </c>
      <c r="C11440" s="2">
        <v>6</v>
      </c>
      <c r="D11440" s="2">
        <v>308</v>
      </c>
    </row>
    <row r="11441" spans="1:4" x14ac:dyDescent="0.25">
      <c r="A11441" s="2" t="s">
        <v>1637</v>
      </c>
      <c r="B11441" s="2">
        <v>5004200</v>
      </c>
      <c r="C11441" s="2">
        <v>12</v>
      </c>
      <c r="D11441" s="2">
        <v>310</v>
      </c>
    </row>
    <row r="11442" spans="1:4" x14ac:dyDescent="0.25">
      <c r="A11442" s="2" t="s">
        <v>1637</v>
      </c>
      <c r="B11442" s="2">
        <v>5004201</v>
      </c>
      <c r="C11442" s="2">
        <v>6</v>
      </c>
      <c r="D11442" s="2">
        <v>308</v>
      </c>
    </row>
    <row r="11443" spans="1:4" x14ac:dyDescent="0.25">
      <c r="A11443" s="2" t="s">
        <v>1637</v>
      </c>
      <c r="B11443" s="2">
        <v>5004201</v>
      </c>
      <c r="C11443" s="2">
        <v>12</v>
      </c>
      <c r="D11443" s="2">
        <v>310</v>
      </c>
    </row>
    <row r="11444" spans="1:4" x14ac:dyDescent="0.25">
      <c r="A11444" s="2" t="s">
        <v>1637</v>
      </c>
      <c r="B11444" s="2">
        <v>5004202</v>
      </c>
      <c r="C11444" s="2">
        <v>6</v>
      </c>
      <c r="D11444" s="2">
        <v>308</v>
      </c>
    </row>
    <row r="11445" spans="1:4" x14ac:dyDescent="0.25">
      <c r="A11445" s="2" t="s">
        <v>1637</v>
      </c>
      <c r="B11445" s="2">
        <v>5004202</v>
      </c>
      <c r="C11445" s="2">
        <v>12</v>
      </c>
      <c r="D11445" s="2">
        <v>310</v>
      </c>
    </row>
    <row r="11446" spans="1:4" x14ac:dyDescent="0.25">
      <c r="A11446" s="2" t="s">
        <v>1637</v>
      </c>
      <c r="B11446" s="2">
        <v>5004203</v>
      </c>
      <c r="C11446" s="2">
        <v>6</v>
      </c>
      <c r="D11446" s="2">
        <v>308</v>
      </c>
    </row>
    <row r="11447" spans="1:4" x14ac:dyDescent="0.25">
      <c r="A11447" s="2" t="s">
        <v>1637</v>
      </c>
      <c r="B11447" s="2">
        <v>5004203</v>
      </c>
      <c r="C11447" s="2">
        <v>12</v>
      </c>
      <c r="D11447" s="2">
        <v>310</v>
      </c>
    </row>
    <row r="11448" spans="1:4" x14ac:dyDescent="0.25">
      <c r="A11448" s="2" t="s">
        <v>1637</v>
      </c>
      <c r="B11448" s="2">
        <v>5004204</v>
      </c>
      <c r="C11448" s="2">
        <v>6</v>
      </c>
      <c r="D11448" s="2">
        <v>308</v>
      </c>
    </row>
    <row r="11449" spans="1:4" x14ac:dyDescent="0.25">
      <c r="A11449" s="2" t="s">
        <v>1637</v>
      </c>
      <c r="B11449" s="2">
        <v>5004204</v>
      </c>
      <c r="C11449" s="2">
        <v>12</v>
      </c>
      <c r="D11449" s="2">
        <v>310</v>
      </c>
    </row>
    <row r="11450" spans="1:4" x14ac:dyDescent="0.25">
      <c r="A11450" s="2" t="s">
        <v>1637</v>
      </c>
      <c r="B11450" s="2">
        <v>5004205</v>
      </c>
      <c r="C11450" s="2">
        <v>6</v>
      </c>
      <c r="D11450" s="2">
        <v>308</v>
      </c>
    </row>
    <row r="11451" spans="1:4" x14ac:dyDescent="0.25">
      <c r="A11451" s="2" t="s">
        <v>1637</v>
      </c>
      <c r="B11451" s="2">
        <v>5004205</v>
      </c>
      <c r="C11451" s="2">
        <v>12</v>
      </c>
      <c r="D11451" s="2">
        <v>310</v>
      </c>
    </row>
    <row r="11452" spans="1:4" x14ac:dyDescent="0.25">
      <c r="A11452" s="2" t="s">
        <v>1637</v>
      </c>
      <c r="B11452" s="2">
        <v>5004206</v>
      </c>
      <c r="C11452" s="2">
        <v>6</v>
      </c>
      <c r="D11452" s="2">
        <v>308</v>
      </c>
    </row>
    <row r="11453" spans="1:4" x14ac:dyDescent="0.25">
      <c r="A11453" s="2" t="s">
        <v>1637</v>
      </c>
      <c r="B11453" s="2">
        <v>5004206</v>
      </c>
      <c r="C11453" s="2">
        <v>12</v>
      </c>
      <c r="D11453" s="2">
        <v>310</v>
      </c>
    </row>
    <row r="11454" spans="1:4" x14ac:dyDescent="0.25">
      <c r="A11454" s="2" t="s">
        <v>1637</v>
      </c>
      <c r="B11454" s="2">
        <v>5004207</v>
      </c>
      <c r="C11454" s="2">
        <v>6</v>
      </c>
      <c r="D11454" s="2">
        <v>308</v>
      </c>
    </row>
    <row r="11455" spans="1:4" x14ac:dyDescent="0.25">
      <c r="A11455" s="2" t="s">
        <v>1637</v>
      </c>
      <c r="B11455" s="2">
        <v>5004207</v>
      </c>
      <c r="C11455" s="2">
        <v>12</v>
      </c>
      <c r="D11455" s="2">
        <v>310</v>
      </c>
    </row>
    <row r="11456" spans="1:4" x14ac:dyDescent="0.25">
      <c r="A11456" s="2" t="s">
        <v>1637</v>
      </c>
      <c r="B11456" s="2">
        <v>5004208</v>
      </c>
      <c r="C11456" s="2">
        <v>6</v>
      </c>
      <c r="D11456" s="2">
        <v>308</v>
      </c>
    </row>
    <row r="11457" spans="1:4" x14ac:dyDescent="0.25">
      <c r="A11457" s="2" t="s">
        <v>1637</v>
      </c>
      <c r="B11457" s="2">
        <v>5004208</v>
      </c>
      <c r="C11457" s="2">
        <v>12</v>
      </c>
      <c r="D11457" s="2">
        <v>310</v>
      </c>
    </row>
    <row r="11458" spans="1:4" x14ac:dyDescent="0.25">
      <c r="A11458" s="2" t="s">
        <v>1637</v>
      </c>
      <c r="B11458" s="2">
        <v>5004209</v>
      </c>
      <c r="C11458" s="2">
        <v>6</v>
      </c>
      <c r="D11458" s="2">
        <v>308</v>
      </c>
    </row>
    <row r="11459" spans="1:4" x14ac:dyDescent="0.25">
      <c r="A11459" s="2" t="s">
        <v>1637</v>
      </c>
      <c r="B11459" s="2">
        <v>5004209</v>
      </c>
      <c r="C11459" s="2">
        <v>12</v>
      </c>
      <c r="D11459" s="2">
        <v>310</v>
      </c>
    </row>
    <row r="11460" spans="1:4" x14ac:dyDescent="0.25">
      <c r="A11460" s="2" t="s">
        <v>1637</v>
      </c>
      <c r="B11460" s="2">
        <v>5004210</v>
      </c>
      <c r="C11460" s="2">
        <v>6</v>
      </c>
      <c r="D11460" s="2">
        <v>308</v>
      </c>
    </row>
    <row r="11461" spans="1:4" x14ac:dyDescent="0.25">
      <c r="A11461" s="2" t="s">
        <v>1637</v>
      </c>
      <c r="B11461" s="2">
        <v>5004210</v>
      </c>
      <c r="C11461" s="2">
        <v>12</v>
      </c>
      <c r="D11461" s="2">
        <v>310</v>
      </c>
    </row>
    <row r="11462" spans="1:4" x14ac:dyDescent="0.25">
      <c r="A11462" s="2" t="s">
        <v>1637</v>
      </c>
      <c r="B11462" s="2">
        <v>5004211</v>
      </c>
      <c r="C11462" s="2">
        <v>6</v>
      </c>
      <c r="D11462" s="2">
        <v>308</v>
      </c>
    </row>
    <row r="11463" spans="1:4" x14ac:dyDescent="0.25">
      <c r="A11463" s="2" t="s">
        <v>1637</v>
      </c>
      <c r="B11463" s="2">
        <v>5004211</v>
      </c>
      <c r="C11463" s="2">
        <v>12</v>
      </c>
      <c r="D11463" s="2">
        <v>310</v>
      </c>
    </row>
    <row r="11464" spans="1:4" x14ac:dyDescent="0.25">
      <c r="A11464" s="2" t="s">
        <v>1637</v>
      </c>
      <c r="B11464" s="2">
        <v>5004212</v>
      </c>
      <c r="C11464" s="2">
        <v>6</v>
      </c>
      <c r="D11464" s="2">
        <v>308</v>
      </c>
    </row>
    <row r="11465" spans="1:4" x14ac:dyDescent="0.25">
      <c r="A11465" s="2" t="s">
        <v>1637</v>
      </c>
      <c r="B11465" s="2">
        <v>5004212</v>
      </c>
      <c r="C11465" s="2">
        <v>12</v>
      </c>
      <c r="D11465" s="2">
        <v>310</v>
      </c>
    </row>
    <row r="11466" spans="1:4" x14ac:dyDescent="0.25">
      <c r="A11466" s="2" t="s">
        <v>1637</v>
      </c>
      <c r="B11466" s="2">
        <v>5004213</v>
      </c>
      <c r="C11466" s="2">
        <v>6</v>
      </c>
      <c r="D11466" s="2">
        <v>308</v>
      </c>
    </row>
    <row r="11467" spans="1:4" x14ac:dyDescent="0.25">
      <c r="A11467" s="2" t="s">
        <v>1637</v>
      </c>
      <c r="B11467" s="2">
        <v>5004213</v>
      </c>
      <c r="C11467" s="2">
        <v>12</v>
      </c>
      <c r="D11467" s="2">
        <v>310</v>
      </c>
    </row>
    <row r="11468" spans="1:4" x14ac:dyDescent="0.25">
      <c r="A11468" s="2" t="s">
        <v>1637</v>
      </c>
      <c r="B11468" s="2">
        <v>5004214</v>
      </c>
      <c r="C11468" s="2">
        <v>6</v>
      </c>
      <c r="D11468" s="2">
        <v>308</v>
      </c>
    </row>
    <row r="11469" spans="1:4" x14ac:dyDescent="0.25">
      <c r="A11469" s="2" t="s">
        <v>1637</v>
      </c>
      <c r="B11469" s="2">
        <v>5004214</v>
      </c>
      <c r="C11469" s="2">
        <v>12</v>
      </c>
      <c r="D11469" s="2">
        <v>310</v>
      </c>
    </row>
    <row r="11470" spans="1:4" x14ac:dyDescent="0.25">
      <c r="A11470" s="2" t="s">
        <v>1637</v>
      </c>
      <c r="B11470" s="2">
        <v>5004215</v>
      </c>
      <c r="C11470" s="2">
        <v>6</v>
      </c>
      <c r="D11470" s="2">
        <v>308</v>
      </c>
    </row>
    <row r="11471" spans="1:4" x14ac:dyDescent="0.25">
      <c r="A11471" s="2" t="s">
        <v>1637</v>
      </c>
      <c r="B11471" s="2">
        <v>5004215</v>
      </c>
      <c r="C11471" s="2">
        <v>12</v>
      </c>
      <c r="D11471" s="2">
        <v>310</v>
      </c>
    </row>
    <row r="11472" spans="1:4" x14ac:dyDescent="0.25">
      <c r="A11472" s="2" t="s">
        <v>1637</v>
      </c>
      <c r="B11472" s="2">
        <v>5004216</v>
      </c>
      <c r="C11472" s="2">
        <v>6</v>
      </c>
      <c r="D11472" s="2">
        <v>308</v>
      </c>
    </row>
    <row r="11473" spans="1:4" x14ac:dyDescent="0.25">
      <c r="A11473" s="2" t="s">
        <v>1637</v>
      </c>
      <c r="B11473" s="2">
        <v>5004216</v>
      </c>
      <c r="C11473" s="2">
        <v>12</v>
      </c>
      <c r="D11473" s="2">
        <v>310</v>
      </c>
    </row>
    <row r="11474" spans="1:4" x14ac:dyDescent="0.25">
      <c r="A11474" s="2" t="s">
        <v>1637</v>
      </c>
      <c r="B11474" s="2">
        <v>5004217</v>
      </c>
      <c r="C11474" s="2">
        <v>6</v>
      </c>
      <c r="D11474" s="2">
        <v>308</v>
      </c>
    </row>
    <row r="11475" spans="1:4" x14ac:dyDescent="0.25">
      <c r="A11475" s="2" t="s">
        <v>1637</v>
      </c>
      <c r="B11475" s="2">
        <v>5004217</v>
      </c>
      <c r="C11475" s="2">
        <v>12</v>
      </c>
      <c r="D11475" s="2">
        <v>310</v>
      </c>
    </row>
    <row r="11476" spans="1:4" x14ac:dyDescent="0.25">
      <c r="A11476" s="2" t="s">
        <v>1637</v>
      </c>
      <c r="B11476" s="2">
        <v>5004218</v>
      </c>
      <c r="C11476" s="2">
        <v>6</v>
      </c>
      <c r="D11476" s="2">
        <v>308</v>
      </c>
    </row>
    <row r="11477" spans="1:4" x14ac:dyDescent="0.25">
      <c r="A11477" s="2" t="s">
        <v>1637</v>
      </c>
      <c r="B11477" s="2">
        <v>5004218</v>
      </c>
      <c r="C11477" s="2">
        <v>12</v>
      </c>
      <c r="D11477" s="2">
        <v>310</v>
      </c>
    </row>
    <row r="11478" spans="1:4" x14ac:dyDescent="0.25">
      <c r="A11478" s="2" t="s">
        <v>1637</v>
      </c>
      <c r="B11478" s="2">
        <v>5004219</v>
      </c>
      <c r="C11478" s="2">
        <v>6</v>
      </c>
      <c r="D11478" s="2">
        <v>308</v>
      </c>
    </row>
    <row r="11479" spans="1:4" x14ac:dyDescent="0.25">
      <c r="A11479" s="2" t="s">
        <v>1637</v>
      </c>
      <c r="B11479" s="2">
        <v>5004219</v>
      </c>
      <c r="C11479" s="2">
        <v>12</v>
      </c>
      <c r="D11479" s="2">
        <v>310</v>
      </c>
    </row>
    <row r="11480" spans="1:4" x14ac:dyDescent="0.25">
      <c r="A11480" s="2" t="s">
        <v>1637</v>
      </c>
      <c r="B11480" s="2">
        <v>5004220</v>
      </c>
      <c r="C11480" s="2">
        <v>6</v>
      </c>
      <c r="D11480" s="2">
        <v>308</v>
      </c>
    </row>
    <row r="11481" spans="1:4" x14ac:dyDescent="0.25">
      <c r="A11481" s="2" t="s">
        <v>1637</v>
      </c>
      <c r="B11481" s="2">
        <v>5004220</v>
      </c>
      <c r="C11481" s="2">
        <v>12</v>
      </c>
      <c r="D11481" s="2">
        <v>310</v>
      </c>
    </row>
    <row r="11482" spans="1:4" x14ac:dyDescent="0.25">
      <c r="A11482" s="2" t="s">
        <v>1637</v>
      </c>
      <c r="B11482" s="2">
        <v>5004221</v>
      </c>
      <c r="C11482" s="2">
        <v>6</v>
      </c>
      <c r="D11482" s="2">
        <v>308</v>
      </c>
    </row>
    <row r="11483" spans="1:4" x14ac:dyDescent="0.25">
      <c r="A11483" s="2" t="s">
        <v>1637</v>
      </c>
      <c r="B11483" s="2">
        <v>5004221</v>
      </c>
      <c r="C11483" s="2">
        <v>12</v>
      </c>
      <c r="D11483" s="2">
        <v>310</v>
      </c>
    </row>
    <row r="11484" spans="1:4" x14ac:dyDescent="0.25">
      <c r="A11484" s="2" t="s">
        <v>1637</v>
      </c>
      <c r="B11484" s="2">
        <v>5004222</v>
      </c>
      <c r="C11484" s="2">
        <v>6</v>
      </c>
      <c r="D11484" s="2">
        <v>308</v>
      </c>
    </row>
    <row r="11485" spans="1:4" x14ac:dyDescent="0.25">
      <c r="A11485" s="2" t="s">
        <v>1637</v>
      </c>
      <c r="B11485" s="2">
        <v>5004222</v>
      </c>
      <c r="C11485" s="2">
        <v>12</v>
      </c>
      <c r="D11485" s="2">
        <v>310</v>
      </c>
    </row>
    <row r="11486" spans="1:4" x14ac:dyDescent="0.25">
      <c r="A11486" s="2" t="s">
        <v>1637</v>
      </c>
      <c r="B11486" s="2">
        <v>5004223</v>
      </c>
      <c r="C11486" s="2">
        <v>6</v>
      </c>
      <c r="D11486" s="2">
        <v>308</v>
      </c>
    </row>
    <row r="11487" spans="1:4" x14ac:dyDescent="0.25">
      <c r="A11487" s="2" t="s">
        <v>1637</v>
      </c>
      <c r="B11487" s="2">
        <v>5004223</v>
      </c>
      <c r="C11487" s="2">
        <v>12</v>
      </c>
      <c r="D11487" s="2">
        <v>310</v>
      </c>
    </row>
    <row r="11488" spans="1:4" x14ac:dyDescent="0.25">
      <c r="A11488" s="2" t="s">
        <v>1637</v>
      </c>
      <c r="B11488" s="2">
        <v>5004224</v>
      </c>
      <c r="C11488" s="2">
        <v>6</v>
      </c>
      <c r="D11488" s="2">
        <v>308</v>
      </c>
    </row>
    <row r="11489" spans="1:4" x14ac:dyDescent="0.25">
      <c r="A11489" s="2" t="s">
        <v>1637</v>
      </c>
      <c r="B11489" s="2">
        <v>5004224</v>
      </c>
      <c r="C11489" s="2">
        <v>12</v>
      </c>
      <c r="D11489" s="2">
        <v>310</v>
      </c>
    </row>
    <row r="11490" spans="1:4" x14ac:dyDescent="0.25">
      <c r="A11490" s="2" t="s">
        <v>1637</v>
      </c>
      <c r="B11490" s="2">
        <v>5004225</v>
      </c>
      <c r="C11490" s="2">
        <v>6</v>
      </c>
      <c r="D11490" s="2">
        <v>308</v>
      </c>
    </row>
    <row r="11491" spans="1:4" x14ac:dyDescent="0.25">
      <c r="A11491" s="2" t="s">
        <v>1637</v>
      </c>
      <c r="B11491" s="2">
        <v>5004225</v>
      </c>
      <c r="C11491" s="2">
        <v>12</v>
      </c>
      <c r="D11491" s="2">
        <v>310</v>
      </c>
    </row>
    <row r="11492" spans="1:4" x14ac:dyDescent="0.25">
      <c r="A11492" s="2" t="s">
        <v>1637</v>
      </c>
      <c r="B11492" s="2">
        <v>5004226</v>
      </c>
      <c r="C11492" s="2">
        <v>6</v>
      </c>
      <c r="D11492" s="2">
        <v>308</v>
      </c>
    </row>
    <row r="11493" spans="1:4" x14ac:dyDescent="0.25">
      <c r="A11493" s="2" t="s">
        <v>1637</v>
      </c>
      <c r="B11493" s="2">
        <v>5004226</v>
      </c>
      <c r="C11493" s="2">
        <v>12</v>
      </c>
      <c r="D11493" s="2">
        <v>310</v>
      </c>
    </row>
    <row r="11494" spans="1:4" x14ac:dyDescent="0.25">
      <c r="A11494" s="2" t="s">
        <v>1637</v>
      </c>
      <c r="B11494" s="2">
        <v>5004227</v>
      </c>
      <c r="C11494" s="2">
        <v>6</v>
      </c>
      <c r="D11494" s="2">
        <v>308</v>
      </c>
    </row>
    <row r="11495" spans="1:4" x14ac:dyDescent="0.25">
      <c r="A11495" s="2" t="s">
        <v>1637</v>
      </c>
      <c r="B11495" s="2">
        <v>5004227</v>
      </c>
      <c r="C11495" s="2">
        <v>12</v>
      </c>
      <c r="D11495" s="2">
        <v>310</v>
      </c>
    </row>
    <row r="11496" spans="1:4" x14ac:dyDescent="0.25">
      <c r="A11496" s="2" t="s">
        <v>1637</v>
      </c>
      <c r="B11496" s="2">
        <v>5004228</v>
      </c>
      <c r="C11496" s="2">
        <v>6</v>
      </c>
      <c r="D11496" s="2">
        <v>308</v>
      </c>
    </row>
    <row r="11497" spans="1:4" x14ac:dyDescent="0.25">
      <c r="A11497" s="2" t="s">
        <v>1637</v>
      </c>
      <c r="B11497" s="2">
        <v>5004228</v>
      </c>
      <c r="C11497" s="2">
        <v>12</v>
      </c>
      <c r="D11497" s="2">
        <v>310</v>
      </c>
    </row>
    <row r="11498" spans="1:4" x14ac:dyDescent="0.25">
      <c r="A11498" s="2" t="s">
        <v>1637</v>
      </c>
      <c r="B11498" s="2">
        <v>5004229</v>
      </c>
      <c r="C11498" s="2">
        <v>6</v>
      </c>
      <c r="D11498" s="2">
        <v>308</v>
      </c>
    </row>
    <row r="11499" spans="1:4" x14ac:dyDescent="0.25">
      <c r="A11499" s="2" t="s">
        <v>1637</v>
      </c>
      <c r="B11499" s="2">
        <v>5004229</v>
      </c>
      <c r="C11499" s="2">
        <v>12</v>
      </c>
      <c r="D11499" s="2">
        <v>310</v>
      </c>
    </row>
    <row r="11500" spans="1:4" x14ac:dyDescent="0.25">
      <c r="A11500" s="2" t="s">
        <v>1637</v>
      </c>
      <c r="B11500" s="2">
        <v>5004230</v>
      </c>
      <c r="C11500" s="2">
        <v>6</v>
      </c>
      <c r="D11500" s="2">
        <v>308</v>
      </c>
    </row>
    <row r="11501" spans="1:4" x14ac:dyDescent="0.25">
      <c r="A11501" s="2" t="s">
        <v>1637</v>
      </c>
      <c r="B11501" s="2">
        <v>5004230</v>
      </c>
      <c r="C11501" s="2">
        <v>12</v>
      </c>
      <c r="D11501" s="2">
        <v>310</v>
      </c>
    </row>
    <row r="11502" spans="1:4" x14ac:dyDescent="0.25">
      <c r="A11502" s="2" t="s">
        <v>1637</v>
      </c>
      <c r="B11502" s="2">
        <v>5004231</v>
      </c>
      <c r="C11502" s="2">
        <v>6</v>
      </c>
      <c r="D11502" s="2">
        <v>308</v>
      </c>
    </row>
    <row r="11503" spans="1:4" x14ac:dyDescent="0.25">
      <c r="A11503" s="2" t="s">
        <v>1637</v>
      </c>
      <c r="B11503" s="2">
        <v>5004231</v>
      </c>
      <c r="C11503" s="2">
        <v>12</v>
      </c>
      <c r="D11503" s="2">
        <v>310</v>
      </c>
    </row>
    <row r="11504" spans="1:4" x14ac:dyDescent="0.25">
      <c r="A11504" s="2" t="s">
        <v>1637</v>
      </c>
      <c r="B11504" s="2">
        <v>5004232</v>
      </c>
      <c r="C11504" s="2">
        <v>6</v>
      </c>
      <c r="D11504" s="2">
        <v>308</v>
      </c>
    </row>
    <row r="11505" spans="1:4" x14ac:dyDescent="0.25">
      <c r="A11505" s="2" t="s">
        <v>1637</v>
      </c>
      <c r="B11505" s="2">
        <v>5004232</v>
      </c>
      <c r="C11505" s="2">
        <v>12</v>
      </c>
      <c r="D11505" s="2">
        <v>310</v>
      </c>
    </row>
    <row r="11506" spans="1:4" x14ac:dyDescent="0.25">
      <c r="A11506" s="2" t="s">
        <v>1637</v>
      </c>
      <c r="B11506" s="2">
        <v>5004233</v>
      </c>
      <c r="C11506" s="2">
        <v>6</v>
      </c>
      <c r="D11506" s="2">
        <v>308</v>
      </c>
    </row>
    <row r="11507" spans="1:4" x14ac:dyDescent="0.25">
      <c r="A11507" s="2" t="s">
        <v>1637</v>
      </c>
      <c r="B11507" s="2">
        <v>5004233</v>
      </c>
      <c r="C11507" s="2">
        <v>12</v>
      </c>
      <c r="D11507" s="2">
        <v>310</v>
      </c>
    </row>
    <row r="11508" spans="1:4" x14ac:dyDescent="0.25">
      <c r="A11508" s="2" t="s">
        <v>1637</v>
      </c>
      <c r="B11508" s="2">
        <v>5004234</v>
      </c>
      <c r="C11508" s="2">
        <v>6</v>
      </c>
      <c r="D11508" s="2">
        <v>308</v>
      </c>
    </row>
    <row r="11509" spans="1:4" x14ac:dyDescent="0.25">
      <c r="A11509" s="2" t="s">
        <v>1637</v>
      </c>
      <c r="B11509" s="2">
        <v>5004234</v>
      </c>
      <c r="C11509" s="2">
        <v>12</v>
      </c>
      <c r="D11509" s="2">
        <v>310</v>
      </c>
    </row>
    <row r="11510" spans="1:4" x14ac:dyDescent="0.25">
      <c r="A11510" s="2" t="s">
        <v>1637</v>
      </c>
      <c r="B11510" s="2">
        <v>5004235</v>
      </c>
      <c r="C11510" s="2">
        <v>6</v>
      </c>
      <c r="D11510" s="2">
        <v>308</v>
      </c>
    </row>
    <row r="11511" spans="1:4" x14ac:dyDescent="0.25">
      <c r="A11511" s="2" t="s">
        <v>1637</v>
      </c>
      <c r="B11511" s="2">
        <v>5004235</v>
      </c>
      <c r="C11511" s="2">
        <v>12</v>
      </c>
      <c r="D11511" s="2">
        <v>310</v>
      </c>
    </row>
    <row r="11512" spans="1:4" x14ac:dyDescent="0.25">
      <c r="A11512" s="2" t="s">
        <v>1637</v>
      </c>
      <c r="B11512" s="2">
        <v>5004236</v>
      </c>
      <c r="C11512" s="2">
        <v>6</v>
      </c>
      <c r="D11512" s="2">
        <v>308</v>
      </c>
    </row>
    <row r="11513" spans="1:4" x14ac:dyDescent="0.25">
      <c r="A11513" s="2" t="s">
        <v>1637</v>
      </c>
      <c r="B11513" s="2">
        <v>5004236</v>
      </c>
      <c r="C11513" s="2">
        <v>12</v>
      </c>
      <c r="D11513" s="2">
        <v>310</v>
      </c>
    </row>
    <row r="11514" spans="1:4" x14ac:dyDescent="0.25">
      <c r="A11514" s="2" t="s">
        <v>1637</v>
      </c>
      <c r="B11514" s="2">
        <v>5004237</v>
      </c>
      <c r="C11514" s="2">
        <v>6</v>
      </c>
      <c r="D11514" s="2">
        <v>308</v>
      </c>
    </row>
    <row r="11515" spans="1:4" x14ac:dyDescent="0.25">
      <c r="A11515" s="2" t="s">
        <v>1637</v>
      </c>
      <c r="B11515" s="2">
        <v>5004237</v>
      </c>
      <c r="C11515" s="2">
        <v>12</v>
      </c>
      <c r="D11515" s="2">
        <v>310</v>
      </c>
    </row>
    <row r="11516" spans="1:4" x14ac:dyDescent="0.25">
      <c r="A11516" s="2" t="s">
        <v>1637</v>
      </c>
      <c r="B11516" s="2">
        <v>5004238</v>
      </c>
      <c r="C11516" s="2">
        <v>6</v>
      </c>
      <c r="D11516" s="2">
        <v>308</v>
      </c>
    </row>
    <row r="11517" spans="1:4" x14ac:dyDescent="0.25">
      <c r="A11517" s="2" t="s">
        <v>1637</v>
      </c>
      <c r="B11517" s="2">
        <v>5004238</v>
      </c>
      <c r="C11517" s="2">
        <v>12</v>
      </c>
      <c r="D11517" s="2">
        <v>310</v>
      </c>
    </row>
    <row r="11518" spans="1:4" x14ac:dyDescent="0.25">
      <c r="A11518" s="2" t="s">
        <v>1637</v>
      </c>
      <c r="B11518" s="2">
        <v>5004239</v>
      </c>
      <c r="C11518" s="2">
        <v>6</v>
      </c>
      <c r="D11518" s="2">
        <v>308</v>
      </c>
    </row>
    <row r="11519" spans="1:4" x14ac:dyDescent="0.25">
      <c r="A11519" s="2" t="s">
        <v>1637</v>
      </c>
      <c r="B11519" s="2">
        <v>5004239</v>
      </c>
      <c r="C11519" s="2">
        <v>12</v>
      </c>
      <c r="D11519" s="2">
        <v>310</v>
      </c>
    </row>
    <row r="11520" spans="1:4" x14ac:dyDescent="0.25">
      <c r="A11520" s="2" t="s">
        <v>1637</v>
      </c>
      <c r="B11520" s="2">
        <v>5004240</v>
      </c>
      <c r="C11520" s="2">
        <v>6</v>
      </c>
      <c r="D11520" s="2">
        <v>308</v>
      </c>
    </row>
    <row r="11521" spans="1:4" x14ac:dyDescent="0.25">
      <c r="A11521" s="2" t="s">
        <v>1637</v>
      </c>
      <c r="B11521" s="2">
        <v>5004240</v>
      </c>
      <c r="C11521" s="2">
        <v>12</v>
      </c>
      <c r="D11521" s="2">
        <v>310</v>
      </c>
    </row>
    <row r="11522" spans="1:4" x14ac:dyDescent="0.25">
      <c r="A11522" s="2" t="s">
        <v>1637</v>
      </c>
      <c r="B11522" s="2">
        <v>5004241</v>
      </c>
      <c r="C11522" s="2">
        <v>6</v>
      </c>
      <c r="D11522" s="2">
        <v>308</v>
      </c>
    </row>
    <row r="11523" spans="1:4" x14ac:dyDescent="0.25">
      <c r="A11523" s="2" t="s">
        <v>1637</v>
      </c>
      <c r="B11523" s="2">
        <v>5004241</v>
      </c>
      <c r="C11523" s="2">
        <v>12</v>
      </c>
      <c r="D11523" s="2">
        <v>310</v>
      </c>
    </row>
    <row r="11524" spans="1:4" x14ac:dyDescent="0.25">
      <c r="A11524" s="2" t="s">
        <v>1637</v>
      </c>
      <c r="B11524" s="2">
        <v>5004242</v>
      </c>
      <c r="C11524" s="2">
        <v>6</v>
      </c>
      <c r="D11524" s="2">
        <v>308</v>
      </c>
    </row>
    <row r="11525" spans="1:4" x14ac:dyDescent="0.25">
      <c r="A11525" s="2" t="s">
        <v>1637</v>
      </c>
      <c r="B11525" s="2">
        <v>5004242</v>
      </c>
      <c r="C11525" s="2">
        <v>12</v>
      </c>
      <c r="D11525" s="2">
        <v>310</v>
      </c>
    </row>
    <row r="11526" spans="1:4" x14ac:dyDescent="0.25">
      <c r="A11526" s="2" t="s">
        <v>1637</v>
      </c>
      <c r="B11526" s="2">
        <v>5004243</v>
      </c>
      <c r="C11526" s="2">
        <v>6</v>
      </c>
      <c r="D11526" s="2">
        <v>308</v>
      </c>
    </row>
    <row r="11527" spans="1:4" x14ac:dyDescent="0.25">
      <c r="A11527" s="2" t="s">
        <v>1637</v>
      </c>
      <c r="B11527" s="2">
        <v>5004243</v>
      </c>
      <c r="C11527" s="2">
        <v>12</v>
      </c>
      <c r="D11527" s="2">
        <v>310</v>
      </c>
    </row>
    <row r="11528" spans="1:4" x14ac:dyDescent="0.25">
      <c r="A11528" s="2" t="s">
        <v>1637</v>
      </c>
      <c r="B11528" s="2">
        <v>5004244</v>
      </c>
      <c r="C11528" s="2">
        <v>6</v>
      </c>
      <c r="D11528" s="2">
        <v>308</v>
      </c>
    </row>
    <row r="11529" spans="1:4" x14ac:dyDescent="0.25">
      <c r="A11529" s="2" t="s">
        <v>1637</v>
      </c>
      <c r="B11529" s="2">
        <v>5004244</v>
      </c>
      <c r="C11529" s="2">
        <v>12</v>
      </c>
      <c r="D11529" s="2">
        <v>310</v>
      </c>
    </row>
    <row r="11530" spans="1:4" x14ac:dyDescent="0.25">
      <c r="A11530" s="2" t="s">
        <v>1637</v>
      </c>
      <c r="B11530" s="2">
        <v>5004245</v>
      </c>
      <c r="C11530" s="2">
        <v>6</v>
      </c>
      <c r="D11530" s="2">
        <v>308</v>
      </c>
    </row>
    <row r="11531" spans="1:4" x14ac:dyDescent="0.25">
      <c r="A11531" s="2" t="s">
        <v>1637</v>
      </c>
      <c r="B11531" s="2">
        <v>5004245</v>
      </c>
      <c r="C11531" s="2">
        <v>12</v>
      </c>
      <c r="D11531" s="2">
        <v>310</v>
      </c>
    </row>
    <row r="11532" spans="1:4" x14ac:dyDescent="0.25">
      <c r="A11532" s="2" t="s">
        <v>1637</v>
      </c>
      <c r="B11532" s="2">
        <v>5004246</v>
      </c>
      <c r="C11532" s="2">
        <v>6</v>
      </c>
      <c r="D11532" s="2">
        <v>308</v>
      </c>
    </row>
    <row r="11533" spans="1:4" x14ac:dyDescent="0.25">
      <c r="A11533" s="2" t="s">
        <v>1637</v>
      </c>
      <c r="B11533" s="2">
        <v>5004246</v>
      </c>
      <c r="C11533" s="2">
        <v>12</v>
      </c>
      <c r="D11533" s="2">
        <v>310</v>
      </c>
    </row>
    <row r="11534" spans="1:4" x14ac:dyDescent="0.25">
      <c r="A11534" s="2" t="s">
        <v>1637</v>
      </c>
      <c r="B11534" s="2">
        <v>5004247</v>
      </c>
      <c r="C11534" s="2">
        <v>6</v>
      </c>
      <c r="D11534" s="2">
        <v>308</v>
      </c>
    </row>
    <row r="11535" spans="1:4" x14ac:dyDescent="0.25">
      <c r="A11535" s="2" t="s">
        <v>1637</v>
      </c>
      <c r="B11535" s="2">
        <v>5004247</v>
      </c>
      <c r="C11535" s="2">
        <v>12</v>
      </c>
      <c r="D11535" s="2">
        <v>310</v>
      </c>
    </row>
    <row r="11536" spans="1:4" x14ac:dyDescent="0.25">
      <c r="A11536" s="2" t="s">
        <v>1637</v>
      </c>
      <c r="B11536" s="2">
        <v>5004248</v>
      </c>
      <c r="C11536" s="2">
        <v>6</v>
      </c>
      <c r="D11536" s="2">
        <v>308</v>
      </c>
    </row>
    <row r="11537" spans="1:4" x14ac:dyDescent="0.25">
      <c r="A11537" s="2" t="s">
        <v>1637</v>
      </c>
      <c r="B11537" s="2">
        <v>5004248</v>
      </c>
      <c r="C11537" s="2">
        <v>12</v>
      </c>
      <c r="D11537" s="2">
        <v>310</v>
      </c>
    </row>
    <row r="11538" spans="1:4" x14ac:dyDescent="0.25">
      <c r="A11538" s="2" t="s">
        <v>1637</v>
      </c>
      <c r="B11538" s="2">
        <v>5004249</v>
      </c>
      <c r="C11538" s="2">
        <v>6</v>
      </c>
      <c r="D11538" s="2">
        <v>308</v>
      </c>
    </row>
    <row r="11539" spans="1:4" x14ac:dyDescent="0.25">
      <c r="A11539" s="2" t="s">
        <v>1637</v>
      </c>
      <c r="B11539" s="2">
        <v>5004249</v>
      </c>
      <c r="C11539" s="2">
        <v>12</v>
      </c>
      <c r="D11539" s="2">
        <v>310</v>
      </c>
    </row>
    <row r="11540" spans="1:4" x14ac:dyDescent="0.25">
      <c r="A11540" s="2" t="s">
        <v>1637</v>
      </c>
      <c r="B11540" s="2">
        <v>5004250</v>
      </c>
      <c r="C11540" s="2">
        <v>6</v>
      </c>
      <c r="D11540" s="2">
        <v>308</v>
      </c>
    </row>
    <row r="11541" spans="1:4" x14ac:dyDescent="0.25">
      <c r="A11541" s="2" t="s">
        <v>1637</v>
      </c>
      <c r="B11541" s="2">
        <v>5004250</v>
      </c>
      <c r="C11541" s="2">
        <v>12</v>
      </c>
      <c r="D11541" s="2">
        <v>310</v>
      </c>
    </row>
    <row r="11542" spans="1:4" x14ac:dyDescent="0.25">
      <c r="A11542" s="2" t="s">
        <v>1637</v>
      </c>
      <c r="B11542" s="2">
        <v>5004251</v>
      </c>
      <c r="C11542" s="2">
        <v>6</v>
      </c>
      <c r="D11542" s="2">
        <v>308</v>
      </c>
    </row>
    <row r="11543" spans="1:4" x14ac:dyDescent="0.25">
      <c r="A11543" s="2" t="s">
        <v>1637</v>
      </c>
      <c r="B11543" s="2">
        <v>5004251</v>
      </c>
      <c r="C11543" s="2">
        <v>12</v>
      </c>
      <c r="D11543" s="2">
        <v>310</v>
      </c>
    </row>
    <row r="11544" spans="1:4" x14ac:dyDescent="0.25">
      <c r="A11544" s="2" t="s">
        <v>1637</v>
      </c>
      <c r="B11544" s="2">
        <v>5004252</v>
      </c>
      <c r="C11544" s="2">
        <v>6</v>
      </c>
      <c r="D11544" s="2">
        <v>308</v>
      </c>
    </row>
    <row r="11545" spans="1:4" x14ac:dyDescent="0.25">
      <c r="A11545" s="2" t="s">
        <v>1637</v>
      </c>
      <c r="B11545" s="2">
        <v>5004252</v>
      </c>
      <c r="C11545" s="2">
        <v>12</v>
      </c>
      <c r="D11545" s="2">
        <v>310</v>
      </c>
    </row>
    <row r="11546" spans="1:4" x14ac:dyDescent="0.25">
      <c r="A11546" s="2" t="s">
        <v>1637</v>
      </c>
      <c r="B11546" s="2">
        <v>5004253</v>
      </c>
      <c r="C11546" s="2">
        <v>6</v>
      </c>
      <c r="D11546" s="2">
        <v>308</v>
      </c>
    </row>
    <row r="11547" spans="1:4" x14ac:dyDescent="0.25">
      <c r="A11547" s="2" t="s">
        <v>1637</v>
      </c>
      <c r="B11547" s="2">
        <v>5004253</v>
      </c>
      <c r="C11547" s="2">
        <v>12</v>
      </c>
      <c r="D11547" s="2">
        <v>310</v>
      </c>
    </row>
    <row r="11548" spans="1:4" x14ac:dyDescent="0.25">
      <c r="A11548" s="2" t="s">
        <v>1637</v>
      </c>
      <c r="B11548" s="2">
        <v>5004254</v>
      </c>
      <c r="C11548" s="2">
        <v>6</v>
      </c>
      <c r="D11548" s="2">
        <v>308</v>
      </c>
    </row>
    <row r="11549" spans="1:4" x14ac:dyDescent="0.25">
      <c r="A11549" s="2" t="s">
        <v>1637</v>
      </c>
      <c r="B11549" s="2">
        <v>5004254</v>
      </c>
      <c r="C11549" s="2">
        <v>12</v>
      </c>
      <c r="D11549" s="2">
        <v>310</v>
      </c>
    </row>
    <row r="11550" spans="1:4" x14ac:dyDescent="0.25">
      <c r="A11550" s="2" t="s">
        <v>1637</v>
      </c>
      <c r="B11550" s="2">
        <v>5004255</v>
      </c>
      <c r="C11550" s="2">
        <v>6</v>
      </c>
      <c r="D11550" s="2">
        <v>308</v>
      </c>
    </row>
    <row r="11551" spans="1:4" x14ac:dyDescent="0.25">
      <c r="A11551" s="2" t="s">
        <v>1637</v>
      </c>
      <c r="B11551" s="2">
        <v>5004255</v>
      </c>
      <c r="C11551" s="2">
        <v>12</v>
      </c>
      <c r="D11551" s="2">
        <v>310</v>
      </c>
    </row>
    <row r="11552" spans="1:4" x14ac:dyDescent="0.25">
      <c r="A11552" s="2" t="s">
        <v>1637</v>
      </c>
      <c r="B11552" s="2">
        <v>5004256</v>
      </c>
      <c r="C11552" s="2">
        <v>6</v>
      </c>
      <c r="D11552" s="2">
        <v>308</v>
      </c>
    </row>
    <row r="11553" spans="1:4" x14ac:dyDescent="0.25">
      <c r="A11553" s="2" t="s">
        <v>1637</v>
      </c>
      <c r="B11553" s="2">
        <v>5004256</v>
      </c>
      <c r="C11553" s="2">
        <v>12</v>
      </c>
      <c r="D11553" s="2">
        <v>310</v>
      </c>
    </row>
    <row r="11554" spans="1:4" x14ac:dyDescent="0.25">
      <c r="A11554" s="2" t="s">
        <v>1637</v>
      </c>
      <c r="B11554" s="2">
        <v>5004257</v>
      </c>
      <c r="C11554" s="2">
        <v>6</v>
      </c>
      <c r="D11554" s="2">
        <v>308</v>
      </c>
    </row>
    <row r="11555" spans="1:4" x14ac:dyDescent="0.25">
      <c r="A11555" s="2" t="s">
        <v>1637</v>
      </c>
      <c r="B11555" s="2">
        <v>5004257</v>
      </c>
      <c r="C11555" s="2">
        <v>12</v>
      </c>
      <c r="D11555" s="2">
        <v>310</v>
      </c>
    </row>
    <row r="11556" spans="1:4" x14ac:dyDescent="0.25">
      <c r="A11556" s="2" t="s">
        <v>1637</v>
      </c>
      <c r="B11556" s="2">
        <v>5004258</v>
      </c>
      <c r="C11556" s="2">
        <v>6</v>
      </c>
      <c r="D11556" s="2">
        <v>308</v>
      </c>
    </row>
    <row r="11557" spans="1:4" x14ac:dyDescent="0.25">
      <c r="A11557" s="2" t="s">
        <v>1637</v>
      </c>
      <c r="B11557" s="2">
        <v>5004258</v>
      </c>
      <c r="C11557" s="2">
        <v>12</v>
      </c>
      <c r="D11557" s="2">
        <v>310</v>
      </c>
    </row>
    <row r="11558" spans="1:4" x14ac:dyDescent="0.25">
      <c r="A11558" s="2" t="s">
        <v>1637</v>
      </c>
      <c r="B11558" s="2">
        <v>5004259</v>
      </c>
      <c r="C11558" s="2">
        <v>6</v>
      </c>
      <c r="D11558" s="2">
        <v>308</v>
      </c>
    </row>
    <row r="11559" spans="1:4" x14ac:dyDescent="0.25">
      <c r="A11559" s="2" t="s">
        <v>1637</v>
      </c>
      <c r="B11559" s="2">
        <v>5004259</v>
      </c>
      <c r="C11559" s="2">
        <v>12</v>
      </c>
      <c r="D11559" s="2">
        <v>310</v>
      </c>
    </row>
    <row r="11560" spans="1:4" x14ac:dyDescent="0.25">
      <c r="A11560" s="2" t="s">
        <v>1637</v>
      </c>
      <c r="B11560" s="2">
        <v>5004260</v>
      </c>
      <c r="C11560" s="2">
        <v>6</v>
      </c>
      <c r="D11560" s="2">
        <v>308</v>
      </c>
    </row>
    <row r="11561" spans="1:4" x14ac:dyDescent="0.25">
      <c r="A11561" s="2" t="s">
        <v>1637</v>
      </c>
      <c r="B11561" s="2">
        <v>5004260</v>
      </c>
      <c r="C11561" s="2">
        <v>12</v>
      </c>
      <c r="D11561" s="2">
        <v>310</v>
      </c>
    </row>
    <row r="11562" spans="1:4" x14ac:dyDescent="0.25">
      <c r="A11562" s="2" t="s">
        <v>1637</v>
      </c>
      <c r="B11562" s="2">
        <v>5004261</v>
      </c>
      <c r="C11562" s="2">
        <v>6</v>
      </c>
      <c r="D11562" s="2">
        <v>308</v>
      </c>
    </row>
    <row r="11563" spans="1:4" x14ac:dyDescent="0.25">
      <c r="A11563" s="2" t="s">
        <v>1637</v>
      </c>
      <c r="B11563" s="2">
        <v>5004261</v>
      </c>
      <c r="C11563" s="2">
        <v>12</v>
      </c>
      <c r="D11563" s="2">
        <v>310</v>
      </c>
    </row>
    <row r="11564" spans="1:4" x14ac:dyDescent="0.25">
      <c r="A11564" s="2" t="s">
        <v>1637</v>
      </c>
      <c r="B11564" s="2">
        <v>5004262</v>
      </c>
      <c r="C11564" s="2">
        <v>6</v>
      </c>
      <c r="D11564" s="2">
        <v>308</v>
      </c>
    </row>
    <row r="11565" spans="1:4" x14ac:dyDescent="0.25">
      <c r="A11565" s="2" t="s">
        <v>1637</v>
      </c>
      <c r="B11565" s="2">
        <v>5004262</v>
      </c>
      <c r="C11565" s="2">
        <v>12</v>
      </c>
      <c r="D11565" s="2">
        <v>310</v>
      </c>
    </row>
    <row r="11566" spans="1:4" x14ac:dyDescent="0.25">
      <c r="A11566" s="2" t="s">
        <v>1637</v>
      </c>
      <c r="B11566" s="2">
        <v>5004263</v>
      </c>
      <c r="C11566" s="2">
        <v>6</v>
      </c>
      <c r="D11566" s="2">
        <v>308</v>
      </c>
    </row>
    <row r="11567" spans="1:4" x14ac:dyDescent="0.25">
      <c r="A11567" s="2" t="s">
        <v>1637</v>
      </c>
      <c r="B11567" s="2">
        <v>5004263</v>
      </c>
      <c r="C11567" s="2">
        <v>12</v>
      </c>
      <c r="D11567" s="2">
        <v>310</v>
      </c>
    </row>
    <row r="11568" spans="1:4" x14ac:dyDescent="0.25">
      <c r="A11568" s="2" t="s">
        <v>1637</v>
      </c>
      <c r="B11568" s="2">
        <v>5004264</v>
      </c>
      <c r="C11568" s="2">
        <v>1</v>
      </c>
      <c r="D11568" s="2">
        <v>202</v>
      </c>
    </row>
    <row r="11569" spans="1:4" x14ac:dyDescent="0.25">
      <c r="A11569" s="2" t="s">
        <v>1637</v>
      </c>
      <c r="B11569" s="2">
        <v>5004264</v>
      </c>
      <c r="C11569" s="2">
        <v>2</v>
      </c>
      <c r="D11569" s="2">
        <v>210</v>
      </c>
    </row>
    <row r="11570" spans="1:4" x14ac:dyDescent="0.25">
      <c r="A11570" s="2" t="s">
        <v>1637</v>
      </c>
      <c r="B11570" s="2">
        <v>5004264</v>
      </c>
      <c r="C11570" s="2">
        <v>4</v>
      </c>
      <c r="D11570" s="2">
        <v>208</v>
      </c>
    </row>
    <row r="11571" spans="1:4" x14ac:dyDescent="0.25">
      <c r="A11571" s="2" t="s">
        <v>1637</v>
      </c>
      <c r="B11571" s="2">
        <v>5004264</v>
      </c>
      <c r="C11571" s="2">
        <v>6</v>
      </c>
      <c r="D11571" s="2">
        <v>208</v>
      </c>
    </row>
    <row r="11572" spans="1:4" x14ac:dyDescent="0.25">
      <c r="A11572" s="2" t="s">
        <v>1637</v>
      </c>
      <c r="B11572" s="2">
        <v>5004265</v>
      </c>
      <c r="C11572" s="2">
        <v>1</v>
      </c>
      <c r="D11572" s="2">
        <v>202</v>
      </c>
    </row>
    <row r="11573" spans="1:4" x14ac:dyDescent="0.25">
      <c r="A11573" s="2" t="s">
        <v>1637</v>
      </c>
      <c r="B11573" s="2">
        <v>5004265</v>
      </c>
      <c r="C11573" s="2">
        <v>2</v>
      </c>
      <c r="D11573" s="2">
        <v>210</v>
      </c>
    </row>
    <row r="11574" spans="1:4" x14ac:dyDescent="0.25">
      <c r="A11574" s="2" t="s">
        <v>1637</v>
      </c>
      <c r="B11574" s="2">
        <v>5004265</v>
      </c>
      <c r="C11574" s="2">
        <v>4</v>
      </c>
      <c r="D11574" s="2">
        <v>208</v>
      </c>
    </row>
    <row r="11575" spans="1:4" x14ac:dyDescent="0.25">
      <c r="A11575" s="2" t="s">
        <v>1637</v>
      </c>
      <c r="B11575" s="2">
        <v>5004265</v>
      </c>
      <c r="C11575" s="2">
        <v>6</v>
      </c>
      <c r="D11575" s="2">
        <v>208</v>
      </c>
    </row>
    <row r="11576" spans="1:4" x14ac:dyDescent="0.25">
      <c r="A11576" s="2" t="s">
        <v>1637</v>
      </c>
      <c r="B11576" s="2">
        <v>5004266</v>
      </c>
      <c r="C11576" s="2">
        <v>1</v>
      </c>
      <c r="D11576" s="2">
        <v>202</v>
      </c>
    </row>
    <row r="11577" spans="1:4" x14ac:dyDescent="0.25">
      <c r="A11577" s="2" t="s">
        <v>1637</v>
      </c>
      <c r="B11577" s="2">
        <v>5004266</v>
      </c>
      <c r="C11577" s="2">
        <v>2</v>
      </c>
      <c r="D11577" s="2">
        <v>210</v>
      </c>
    </row>
    <row r="11578" spans="1:4" x14ac:dyDescent="0.25">
      <c r="A11578" s="2" t="s">
        <v>1637</v>
      </c>
      <c r="B11578" s="2">
        <v>5004266</v>
      </c>
      <c r="C11578" s="2">
        <v>139</v>
      </c>
      <c r="D11578" s="2">
        <v>208</v>
      </c>
    </row>
    <row r="11579" spans="1:4" x14ac:dyDescent="0.25">
      <c r="A11579" s="2" t="s">
        <v>1637</v>
      </c>
      <c r="B11579" s="2">
        <v>5004267</v>
      </c>
      <c r="C11579" s="2">
        <v>1</v>
      </c>
      <c r="D11579" s="2">
        <v>202</v>
      </c>
    </row>
    <row r="11580" spans="1:4" x14ac:dyDescent="0.25">
      <c r="A11580" s="2" t="s">
        <v>1637</v>
      </c>
      <c r="B11580" s="2">
        <v>5004267</v>
      </c>
      <c r="C11580" s="2">
        <v>2</v>
      </c>
      <c r="D11580" s="2">
        <v>210</v>
      </c>
    </row>
    <row r="11581" spans="1:4" x14ac:dyDescent="0.25">
      <c r="A11581" s="2" t="s">
        <v>1637</v>
      </c>
      <c r="B11581" s="2">
        <v>5004267</v>
      </c>
      <c r="C11581" s="2">
        <v>139</v>
      </c>
      <c r="D11581" s="2">
        <v>208</v>
      </c>
    </row>
    <row r="11582" spans="1:4" x14ac:dyDescent="0.25">
      <c r="A11582" s="2" t="s">
        <v>1637</v>
      </c>
      <c r="B11582" s="2">
        <v>5004268</v>
      </c>
      <c r="C11582" s="2">
        <v>1</v>
      </c>
      <c r="D11582" s="2">
        <v>202</v>
      </c>
    </row>
    <row r="11583" spans="1:4" x14ac:dyDescent="0.25">
      <c r="A11583" s="2" t="s">
        <v>1637</v>
      </c>
      <c r="B11583" s="2">
        <v>5004268</v>
      </c>
      <c r="C11583" s="2">
        <v>2</v>
      </c>
      <c r="D11583" s="2">
        <v>210</v>
      </c>
    </row>
    <row r="11584" spans="1:4" x14ac:dyDescent="0.25">
      <c r="A11584" s="2" t="s">
        <v>1637</v>
      </c>
      <c r="B11584" s="2">
        <v>5004268</v>
      </c>
      <c r="C11584" s="2">
        <v>139</v>
      </c>
      <c r="D11584" s="2">
        <v>208</v>
      </c>
    </row>
    <row r="11585" spans="1:4" x14ac:dyDescent="0.25">
      <c r="A11585" s="2" t="s">
        <v>1637</v>
      </c>
      <c r="B11585" s="2">
        <v>5004269</v>
      </c>
      <c r="C11585" s="2">
        <v>6</v>
      </c>
      <c r="D11585" s="2">
        <v>308</v>
      </c>
    </row>
    <row r="11586" spans="1:4" x14ac:dyDescent="0.25">
      <c r="A11586" s="2" t="s">
        <v>1637</v>
      </c>
      <c r="B11586" s="2">
        <v>5004269</v>
      </c>
      <c r="C11586" s="2">
        <v>12</v>
      </c>
      <c r="D11586" s="2">
        <v>310</v>
      </c>
    </row>
    <row r="11587" spans="1:4" x14ac:dyDescent="0.25">
      <c r="A11587" s="2" t="s">
        <v>1637</v>
      </c>
      <c r="B11587" s="2">
        <v>5004270</v>
      </c>
      <c r="C11587" s="2">
        <v>6</v>
      </c>
      <c r="D11587" s="2">
        <v>308</v>
      </c>
    </row>
    <row r="11588" spans="1:4" x14ac:dyDescent="0.25">
      <c r="A11588" s="2" t="s">
        <v>1637</v>
      </c>
      <c r="B11588" s="2">
        <v>5004270</v>
      </c>
      <c r="C11588" s="2">
        <v>12</v>
      </c>
      <c r="D11588" s="2">
        <v>310</v>
      </c>
    </row>
    <row r="11589" spans="1:4" x14ac:dyDescent="0.25">
      <c r="A11589" s="2" t="s">
        <v>1637</v>
      </c>
      <c r="B11589" s="2">
        <v>5004271</v>
      </c>
      <c r="C11589" s="2">
        <v>6</v>
      </c>
      <c r="D11589" s="2">
        <v>308</v>
      </c>
    </row>
    <row r="11590" spans="1:4" x14ac:dyDescent="0.25">
      <c r="A11590" s="2" t="s">
        <v>1637</v>
      </c>
      <c r="B11590" s="2">
        <v>5004271</v>
      </c>
      <c r="C11590" s="2">
        <v>12</v>
      </c>
      <c r="D11590" s="2">
        <v>310</v>
      </c>
    </row>
    <row r="11591" spans="1:4" x14ac:dyDescent="0.25">
      <c r="A11591" s="2" t="s">
        <v>1637</v>
      </c>
      <c r="B11591" s="2">
        <v>5004272</v>
      </c>
      <c r="C11591" s="2">
        <v>6</v>
      </c>
      <c r="D11591" s="2">
        <v>308</v>
      </c>
    </row>
    <row r="11592" spans="1:4" x14ac:dyDescent="0.25">
      <c r="A11592" s="2" t="s">
        <v>1637</v>
      </c>
      <c r="B11592" s="2">
        <v>5004272</v>
      </c>
      <c r="C11592" s="2">
        <v>12</v>
      </c>
      <c r="D11592" s="2">
        <v>310</v>
      </c>
    </row>
    <row r="11593" spans="1:4" x14ac:dyDescent="0.25">
      <c r="A11593" s="2" t="s">
        <v>1637</v>
      </c>
      <c r="B11593" s="2">
        <v>5004273</v>
      </c>
      <c r="C11593" s="2">
        <v>6</v>
      </c>
      <c r="D11593" s="2">
        <v>308</v>
      </c>
    </row>
    <row r="11594" spans="1:4" x14ac:dyDescent="0.25">
      <c r="A11594" s="2" t="s">
        <v>1637</v>
      </c>
      <c r="B11594" s="2">
        <v>5004273</v>
      </c>
      <c r="C11594" s="2">
        <v>12</v>
      </c>
      <c r="D11594" s="2">
        <v>310</v>
      </c>
    </row>
    <row r="11595" spans="1:4" x14ac:dyDescent="0.25">
      <c r="A11595" s="2" t="s">
        <v>1637</v>
      </c>
      <c r="B11595" s="2">
        <v>5004274</v>
      </c>
      <c r="C11595" s="2">
        <v>6</v>
      </c>
      <c r="D11595" s="2">
        <v>308</v>
      </c>
    </row>
    <row r="11596" spans="1:4" x14ac:dyDescent="0.25">
      <c r="A11596" s="2" t="s">
        <v>1637</v>
      </c>
      <c r="B11596" s="2">
        <v>5004274</v>
      </c>
      <c r="C11596" s="2">
        <v>12</v>
      </c>
      <c r="D11596" s="2">
        <v>310</v>
      </c>
    </row>
    <row r="11597" spans="1:4" x14ac:dyDescent="0.25">
      <c r="A11597" s="2" t="s">
        <v>1637</v>
      </c>
      <c r="B11597" s="2">
        <v>5004275</v>
      </c>
      <c r="C11597" s="2">
        <v>6</v>
      </c>
      <c r="D11597" s="2">
        <v>308</v>
      </c>
    </row>
    <row r="11598" spans="1:4" x14ac:dyDescent="0.25">
      <c r="A11598" s="2" t="s">
        <v>1637</v>
      </c>
      <c r="B11598" s="2">
        <v>5004275</v>
      </c>
      <c r="C11598" s="2">
        <v>12</v>
      </c>
      <c r="D11598" s="2">
        <v>310</v>
      </c>
    </row>
    <row r="11599" spans="1:4" x14ac:dyDescent="0.25">
      <c r="A11599" s="2" t="s">
        <v>1637</v>
      </c>
      <c r="B11599" s="2">
        <v>5004276</v>
      </c>
      <c r="C11599" s="2">
        <v>6</v>
      </c>
      <c r="D11599" s="2">
        <v>308</v>
      </c>
    </row>
    <row r="11600" spans="1:4" x14ac:dyDescent="0.25">
      <c r="A11600" s="2" t="s">
        <v>1637</v>
      </c>
      <c r="B11600" s="2">
        <v>5004276</v>
      </c>
      <c r="C11600" s="2">
        <v>12</v>
      </c>
      <c r="D11600" s="2">
        <v>310</v>
      </c>
    </row>
    <row r="11601" spans="1:4" x14ac:dyDescent="0.25">
      <c r="A11601" s="2" t="s">
        <v>1637</v>
      </c>
      <c r="B11601" s="2">
        <v>5004277</v>
      </c>
      <c r="C11601" s="2">
        <v>6</v>
      </c>
      <c r="D11601" s="2">
        <v>308</v>
      </c>
    </row>
    <row r="11602" spans="1:4" x14ac:dyDescent="0.25">
      <c r="A11602" s="2" t="s">
        <v>1637</v>
      </c>
      <c r="B11602" s="2">
        <v>5004277</v>
      </c>
      <c r="C11602" s="2">
        <v>12</v>
      </c>
      <c r="D11602" s="2">
        <v>310</v>
      </c>
    </row>
    <row r="11603" spans="1:4" x14ac:dyDescent="0.25">
      <c r="A11603" s="2" t="s">
        <v>1637</v>
      </c>
      <c r="B11603" s="2">
        <v>5004278</v>
      </c>
      <c r="C11603" s="2">
        <v>6</v>
      </c>
      <c r="D11603" s="2">
        <v>308</v>
      </c>
    </row>
    <row r="11604" spans="1:4" x14ac:dyDescent="0.25">
      <c r="A11604" s="2" t="s">
        <v>1637</v>
      </c>
      <c r="B11604" s="2">
        <v>5004278</v>
      </c>
      <c r="C11604" s="2">
        <v>12</v>
      </c>
      <c r="D11604" s="2">
        <v>310</v>
      </c>
    </row>
    <row r="11605" spans="1:4" x14ac:dyDescent="0.25">
      <c r="A11605" s="2" t="s">
        <v>1637</v>
      </c>
      <c r="B11605" s="2">
        <v>5004279</v>
      </c>
      <c r="C11605" s="2">
        <v>6</v>
      </c>
      <c r="D11605" s="2">
        <v>308</v>
      </c>
    </row>
    <row r="11606" spans="1:4" x14ac:dyDescent="0.25">
      <c r="A11606" s="2" t="s">
        <v>1637</v>
      </c>
      <c r="B11606" s="2">
        <v>5004279</v>
      </c>
      <c r="C11606" s="2">
        <v>12</v>
      </c>
      <c r="D11606" s="2">
        <v>310</v>
      </c>
    </row>
    <row r="11607" spans="1:4" x14ac:dyDescent="0.25">
      <c r="A11607" s="2" t="s">
        <v>1637</v>
      </c>
      <c r="B11607" s="2">
        <v>5004280</v>
      </c>
      <c r="C11607" s="2">
        <v>6</v>
      </c>
      <c r="D11607" s="2">
        <v>308</v>
      </c>
    </row>
    <row r="11608" spans="1:4" x14ac:dyDescent="0.25">
      <c r="A11608" s="2" t="s">
        <v>1637</v>
      </c>
      <c r="B11608" s="2">
        <v>5004280</v>
      </c>
      <c r="C11608" s="2">
        <v>12</v>
      </c>
      <c r="D11608" s="2">
        <v>310</v>
      </c>
    </row>
    <row r="11609" spans="1:4" x14ac:dyDescent="0.25">
      <c r="A11609" s="2" t="s">
        <v>1637</v>
      </c>
      <c r="B11609" s="2">
        <v>5004281</v>
      </c>
      <c r="C11609" s="2">
        <v>6</v>
      </c>
      <c r="D11609" s="2">
        <v>308</v>
      </c>
    </row>
    <row r="11610" spans="1:4" x14ac:dyDescent="0.25">
      <c r="A11610" s="2" t="s">
        <v>1637</v>
      </c>
      <c r="B11610" s="2">
        <v>5004281</v>
      </c>
      <c r="C11610" s="2">
        <v>12</v>
      </c>
      <c r="D11610" s="2">
        <v>310</v>
      </c>
    </row>
    <row r="11611" spans="1:4" x14ac:dyDescent="0.25">
      <c r="A11611" s="2" t="s">
        <v>1637</v>
      </c>
      <c r="B11611" s="2">
        <v>5004282</v>
      </c>
      <c r="C11611" s="2">
        <v>6</v>
      </c>
      <c r="D11611" s="2">
        <v>308</v>
      </c>
    </row>
    <row r="11612" spans="1:4" x14ac:dyDescent="0.25">
      <c r="A11612" s="2" t="s">
        <v>1637</v>
      </c>
      <c r="B11612" s="2">
        <v>5004282</v>
      </c>
      <c r="C11612" s="2">
        <v>12</v>
      </c>
      <c r="D11612" s="2">
        <v>310</v>
      </c>
    </row>
    <row r="11613" spans="1:4" x14ac:dyDescent="0.25">
      <c r="A11613" s="2" t="s">
        <v>1637</v>
      </c>
      <c r="B11613" s="2">
        <v>5004283</v>
      </c>
      <c r="C11613" s="2">
        <v>6</v>
      </c>
      <c r="D11613" s="2">
        <v>308</v>
      </c>
    </row>
    <row r="11614" spans="1:4" x14ac:dyDescent="0.25">
      <c r="A11614" s="2" t="s">
        <v>1637</v>
      </c>
      <c r="B11614" s="2">
        <v>5004283</v>
      </c>
      <c r="C11614" s="2">
        <v>12</v>
      </c>
      <c r="D11614" s="2">
        <v>310</v>
      </c>
    </row>
    <row r="11615" spans="1:4" x14ac:dyDescent="0.25">
      <c r="A11615" s="2" t="s">
        <v>1637</v>
      </c>
      <c r="B11615" s="2">
        <v>5004284</v>
      </c>
      <c r="C11615" s="2">
        <v>6</v>
      </c>
      <c r="D11615" s="2">
        <v>308</v>
      </c>
    </row>
    <row r="11616" spans="1:4" x14ac:dyDescent="0.25">
      <c r="A11616" s="2" t="s">
        <v>1637</v>
      </c>
      <c r="B11616" s="2">
        <v>5004284</v>
      </c>
      <c r="C11616" s="2">
        <v>12</v>
      </c>
      <c r="D11616" s="2">
        <v>310</v>
      </c>
    </row>
    <row r="11617" spans="1:4" x14ac:dyDescent="0.25">
      <c r="A11617" s="2" t="s">
        <v>1637</v>
      </c>
      <c r="B11617" s="2">
        <v>5004285</v>
      </c>
      <c r="C11617" s="2">
        <v>6</v>
      </c>
      <c r="D11617" s="2">
        <v>308</v>
      </c>
    </row>
    <row r="11618" spans="1:4" x14ac:dyDescent="0.25">
      <c r="A11618" s="2" t="s">
        <v>1637</v>
      </c>
      <c r="B11618" s="2">
        <v>5004285</v>
      </c>
      <c r="C11618" s="2">
        <v>12</v>
      </c>
      <c r="D11618" s="2">
        <v>310</v>
      </c>
    </row>
    <row r="11619" spans="1:4" x14ac:dyDescent="0.25">
      <c r="A11619" s="2" t="s">
        <v>1637</v>
      </c>
      <c r="B11619" s="2">
        <v>5004286</v>
      </c>
      <c r="C11619" s="2">
        <v>6</v>
      </c>
      <c r="D11619" s="2">
        <v>308</v>
      </c>
    </row>
    <row r="11620" spans="1:4" x14ac:dyDescent="0.25">
      <c r="A11620" s="2" t="s">
        <v>1637</v>
      </c>
      <c r="B11620" s="2">
        <v>5004286</v>
      </c>
      <c r="C11620" s="2">
        <v>12</v>
      </c>
      <c r="D11620" s="2">
        <v>310</v>
      </c>
    </row>
    <row r="11621" spans="1:4" x14ac:dyDescent="0.25">
      <c r="A11621" s="2" t="s">
        <v>1637</v>
      </c>
      <c r="B11621" s="2">
        <v>5004287</v>
      </c>
      <c r="C11621" s="2">
        <v>6</v>
      </c>
      <c r="D11621" s="2">
        <v>308</v>
      </c>
    </row>
    <row r="11622" spans="1:4" x14ac:dyDescent="0.25">
      <c r="A11622" s="2" t="s">
        <v>1637</v>
      </c>
      <c r="B11622" s="2">
        <v>5004287</v>
      </c>
      <c r="C11622" s="2">
        <v>12</v>
      </c>
      <c r="D11622" s="2">
        <v>310</v>
      </c>
    </row>
    <row r="11623" spans="1:4" x14ac:dyDescent="0.25">
      <c r="A11623" s="2" t="s">
        <v>1637</v>
      </c>
      <c r="B11623" s="2">
        <v>5004288</v>
      </c>
      <c r="C11623" s="2">
        <v>6</v>
      </c>
      <c r="D11623" s="2">
        <v>308</v>
      </c>
    </row>
    <row r="11624" spans="1:4" x14ac:dyDescent="0.25">
      <c r="A11624" s="2" t="s">
        <v>1637</v>
      </c>
      <c r="B11624" s="2">
        <v>5004288</v>
      </c>
      <c r="C11624" s="2">
        <v>12</v>
      </c>
      <c r="D11624" s="2">
        <v>310</v>
      </c>
    </row>
    <row r="11625" spans="1:4" x14ac:dyDescent="0.25">
      <c r="A11625" s="2" t="s">
        <v>1637</v>
      </c>
      <c r="B11625" s="2">
        <v>5004289</v>
      </c>
      <c r="C11625" s="2">
        <v>6</v>
      </c>
      <c r="D11625" s="2">
        <v>308</v>
      </c>
    </row>
    <row r="11626" spans="1:4" x14ac:dyDescent="0.25">
      <c r="A11626" s="2" t="s">
        <v>1637</v>
      </c>
      <c r="B11626" s="2">
        <v>5004289</v>
      </c>
      <c r="C11626" s="2">
        <v>12</v>
      </c>
      <c r="D11626" s="2">
        <v>310</v>
      </c>
    </row>
    <row r="11627" spans="1:4" x14ac:dyDescent="0.25">
      <c r="A11627" s="2" t="s">
        <v>1637</v>
      </c>
      <c r="B11627" s="2">
        <v>5004290</v>
      </c>
      <c r="C11627" s="2">
        <v>6</v>
      </c>
      <c r="D11627" s="2">
        <v>308</v>
      </c>
    </row>
    <row r="11628" spans="1:4" x14ac:dyDescent="0.25">
      <c r="A11628" s="2" t="s">
        <v>1637</v>
      </c>
      <c r="B11628" s="2">
        <v>5004290</v>
      </c>
      <c r="C11628" s="2">
        <v>12</v>
      </c>
      <c r="D11628" s="2">
        <v>310</v>
      </c>
    </row>
    <row r="11629" spans="1:4" x14ac:dyDescent="0.25">
      <c r="A11629" s="2" t="s">
        <v>1637</v>
      </c>
      <c r="B11629" s="2">
        <v>5004291</v>
      </c>
      <c r="C11629" s="2">
        <v>6</v>
      </c>
      <c r="D11629" s="2">
        <v>308</v>
      </c>
    </row>
    <row r="11630" spans="1:4" x14ac:dyDescent="0.25">
      <c r="A11630" s="2" t="s">
        <v>1637</v>
      </c>
      <c r="B11630" s="2">
        <v>5004291</v>
      </c>
      <c r="C11630" s="2">
        <v>12</v>
      </c>
      <c r="D11630" s="2">
        <v>310</v>
      </c>
    </row>
    <row r="11631" spans="1:4" x14ac:dyDescent="0.25">
      <c r="A11631" s="2" t="s">
        <v>1637</v>
      </c>
      <c r="B11631" s="2">
        <v>5004292</v>
      </c>
      <c r="C11631" s="2">
        <v>6</v>
      </c>
      <c r="D11631" s="2">
        <v>308</v>
      </c>
    </row>
    <row r="11632" spans="1:4" x14ac:dyDescent="0.25">
      <c r="A11632" s="2" t="s">
        <v>1637</v>
      </c>
      <c r="B11632" s="2">
        <v>5004292</v>
      </c>
      <c r="C11632" s="2">
        <v>12</v>
      </c>
      <c r="D11632" s="2">
        <v>310</v>
      </c>
    </row>
    <row r="11633" spans="1:4" x14ac:dyDescent="0.25">
      <c r="A11633" s="2" t="s">
        <v>1637</v>
      </c>
      <c r="B11633" s="2">
        <v>5004293</v>
      </c>
      <c r="C11633" s="2">
        <v>6</v>
      </c>
      <c r="D11633" s="2">
        <v>308</v>
      </c>
    </row>
    <row r="11634" spans="1:4" x14ac:dyDescent="0.25">
      <c r="A11634" s="2" t="s">
        <v>1637</v>
      </c>
      <c r="B11634" s="2">
        <v>5004293</v>
      </c>
      <c r="C11634" s="2">
        <v>12</v>
      </c>
      <c r="D11634" s="2">
        <v>310</v>
      </c>
    </row>
    <row r="11635" spans="1:4" x14ac:dyDescent="0.25">
      <c r="A11635" s="2" t="s">
        <v>1637</v>
      </c>
      <c r="B11635" s="2">
        <v>5004294</v>
      </c>
      <c r="C11635" s="2">
        <v>6</v>
      </c>
      <c r="D11635" s="2">
        <v>308</v>
      </c>
    </row>
    <row r="11636" spans="1:4" x14ac:dyDescent="0.25">
      <c r="A11636" s="2" t="s">
        <v>1637</v>
      </c>
      <c r="B11636" s="2">
        <v>5004294</v>
      </c>
      <c r="C11636" s="2">
        <v>12</v>
      </c>
      <c r="D11636" s="2">
        <v>310</v>
      </c>
    </row>
    <row r="11637" spans="1:4" x14ac:dyDescent="0.25">
      <c r="A11637" s="2" t="s">
        <v>1637</v>
      </c>
      <c r="B11637" s="2">
        <v>5004295</v>
      </c>
      <c r="C11637" s="2">
        <v>6</v>
      </c>
      <c r="D11637" s="2">
        <v>308</v>
      </c>
    </row>
    <row r="11638" spans="1:4" x14ac:dyDescent="0.25">
      <c r="A11638" s="2" t="s">
        <v>1637</v>
      </c>
      <c r="B11638" s="2">
        <v>5004295</v>
      </c>
      <c r="C11638" s="2">
        <v>12</v>
      </c>
      <c r="D11638" s="2">
        <v>310</v>
      </c>
    </row>
    <row r="11639" spans="1:4" x14ac:dyDescent="0.25">
      <c r="A11639" s="2" t="s">
        <v>1637</v>
      </c>
      <c r="B11639" s="2">
        <v>5004296</v>
      </c>
      <c r="C11639" s="2">
        <v>6</v>
      </c>
      <c r="D11639" s="2">
        <v>308</v>
      </c>
    </row>
    <row r="11640" spans="1:4" x14ac:dyDescent="0.25">
      <c r="A11640" s="2" t="s">
        <v>1637</v>
      </c>
      <c r="B11640" s="2">
        <v>5004296</v>
      </c>
      <c r="C11640" s="2">
        <v>12</v>
      </c>
      <c r="D11640" s="2">
        <v>310</v>
      </c>
    </row>
    <row r="11641" spans="1:4" x14ac:dyDescent="0.25">
      <c r="A11641" s="2" t="s">
        <v>1637</v>
      </c>
      <c r="B11641" s="2">
        <v>5004297</v>
      </c>
      <c r="C11641" s="2">
        <v>6</v>
      </c>
      <c r="D11641" s="2">
        <v>308</v>
      </c>
    </row>
    <row r="11642" spans="1:4" x14ac:dyDescent="0.25">
      <c r="A11642" s="2" t="s">
        <v>1637</v>
      </c>
      <c r="B11642" s="2">
        <v>5004297</v>
      </c>
      <c r="C11642" s="2">
        <v>12</v>
      </c>
      <c r="D11642" s="2">
        <v>310</v>
      </c>
    </row>
    <row r="11643" spans="1:4" x14ac:dyDescent="0.25">
      <c r="A11643" s="2" t="s">
        <v>1637</v>
      </c>
      <c r="B11643" s="2">
        <v>5004298</v>
      </c>
      <c r="C11643" s="2">
        <v>6</v>
      </c>
      <c r="D11643" s="2">
        <v>308</v>
      </c>
    </row>
    <row r="11644" spans="1:4" x14ac:dyDescent="0.25">
      <c r="A11644" s="2" t="s">
        <v>1637</v>
      </c>
      <c r="B11644" s="2">
        <v>5004298</v>
      </c>
      <c r="C11644" s="2">
        <v>12</v>
      </c>
      <c r="D11644" s="2">
        <v>310</v>
      </c>
    </row>
    <row r="11645" spans="1:4" x14ac:dyDescent="0.25">
      <c r="A11645" s="2" t="s">
        <v>1637</v>
      </c>
      <c r="B11645" s="2">
        <v>5004299</v>
      </c>
      <c r="C11645" s="2">
        <v>6</v>
      </c>
      <c r="D11645" s="2">
        <v>308</v>
      </c>
    </row>
    <row r="11646" spans="1:4" x14ac:dyDescent="0.25">
      <c r="A11646" s="2" t="s">
        <v>1637</v>
      </c>
      <c r="B11646" s="2">
        <v>5004299</v>
      </c>
      <c r="C11646" s="2">
        <v>12</v>
      </c>
      <c r="D11646" s="2">
        <v>310</v>
      </c>
    </row>
    <row r="11647" spans="1:4" x14ac:dyDescent="0.25">
      <c r="A11647" s="2" t="s">
        <v>1637</v>
      </c>
      <c r="B11647" s="2">
        <v>5004300</v>
      </c>
      <c r="C11647" s="2">
        <v>6</v>
      </c>
      <c r="D11647" s="2">
        <v>308</v>
      </c>
    </row>
    <row r="11648" spans="1:4" x14ac:dyDescent="0.25">
      <c r="A11648" s="2" t="s">
        <v>1637</v>
      </c>
      <c r="B11648" s="2">
        <v>5004300</v>
      </c>
      <c r="C11648" s="2">
        <v>12</v>
      </c>
      <c r="D11648" s="2">
        <v>310</v>
      </c>
    </row>
    <row r="11649" spans="1:4" x14ac:dyDescent="0.25">
      <c r="A11649" s="2" t="s">
        <v>1637</v>
      </c>
      <c r="B11649" s="2">
        <v>5004301</v>
      </c>
      <c r="C11649" s="2">
        <v>6</v>
      </c>
      <c r="D11649" s="2">
        <v>308</v>
      </c>
    </row>
    <row r="11650" spans="1:4" x14ac:dyDescent="0.25">
      <c r="A11650" s="2" t="s">
        <v>1637</v>
      </c>
      <c r="B11650" s="2">
        <v>5004301</v>
      </c>
      <c r="C11650" s="2">
        <v>12</v>
      </c>
      <c r="D11650" s="2">
        <v>310</v>
      </c>
    </row>
    <row r="11651" spans="1:4" x14ac:dyDescent="0.25">
      <c r="A11651" s="2" t="s">
        <v>1637</v>
      </c>
      <c r="B11651" s="2">
        <v>5004302</v>
      </c>
      <c r="C11651" s="2">
        <v>6</v>
      </c>
      <c r="D11651" s="2">
        <v>308</v>
      </c>
    </row>
    <row r="11652" spans="1:4" x14ac:dyDescent="0.25">
      <c r="A11652" s="2" t="s">
        <v>1637</v>
      </c>
      <c r="B11652" s="2">
        <v>5004302</v>
      </c>
      <c r="C11652" s="2">
        <v>12</v>
      </c>
      <c r="D11652" s="2">
        <v>310</v>
      </c>
    </row>
    <row r="11653" spans="1:4" x14ac:dyDescent="0.25">
      <c r="A11653" s="2" t="s">
        <v>1637</v>
      </c>
      <c r="B11653" s="2">
        <v>5004303</v>
      </c>
      <c r="C11653" s="2">
        <v>6</v>
      </c>
      <c r="D11653" s="2">
        <v>308</v>
      </c>
    </row>
    <row r="11654" spans="1:4" x14ac:dyDescent="0.25">
      <c r="A11654" s="2" t="s">
        <v>1637</v>
      </c>
      <c r="B11654" s="2">
        <v>5004303</v>
      </c>
      <c r="C11654" s="2">
        <v>12</v>
      </c>
      <c r="D11654" s="2">
        <v>310</v>
      </c>
    </row>
    <row r="11655" spans="1:4" x14ac:dyDescent="0.25">
      <c r="A11655" s="2" t="s">
        <v>1637</v>
      </c>
      <c r="B11655" s="2">
        <v>5004304</v>
      </c>
      <c r="C11655" s="2">
        <v>6</v>
      </c>
      <c r="D11655" s="2">
        <v>308</v>
      </c>
    </row>
    <row r="11656" spans="1:4" x14ac:dyDescent="0.25">
      <c r="A11656" s="2" t="s">
        <v>1637</v>
      </c>
      <c r="B11656" s="2">
        <v>5004304</v>
      </c>
      <c r="C11656" s="2">
        <v>12</v>
      </c>
      <c r="D11656" s="2">
        <v>310</v>
      </c>
    </row>
    <row r="11657" spans="1:4" x14ac:dyDescent="0.25">
      <c r="A11657" s="2" t="s">
        <v>1637</v>
      </c>
      <c r="B11657" s="2">
        <v>5004305</v>
      </c>
      <c r="C11657" s="2">
        <v>6</v>
      </c>
      <c r="D11657" s="2">
        <v>308</v>
      </c>
    </row>
    <row r="11658" spans="1:4" x14ac:dyDescent="0.25">
      <c r="A11658" s="2" t="s">
        <v>1637</v>
      </c>
      <c r="B11658" s="2">
        <v>5004305</v>
      </c>
      <c r="C11658" s="2">
        <v>12</v>
      </c>
      <c r="D11658" s="2">
        <v>310</v>
      </c>
    </row>
    <row r="11659" spans="1:4" x14ac:dyDescent="0.25">
      <c r="A11659" s="2" t="s">
        <v>1637</v>
      </c>
      <c r="B11659" s="2">
        <v>5004306</v>
      </c>
      <c r="C11659" s="2">
        <v>6</v>
      </c>
      <c r="D11659" s="2">
        <v>308</v>
      </c>
    </row>
    <row r="11660" spans="1:4" x14ac:dyDescent="0.25">
      <c r="A11660" s="2" t="s">
        <v>1637</v>
      </c>
      <c r="B11660" s="2">
        <v>5004306</v>
      </c>
      <c r="C11660" s="2">
        <v>12</v>
      </c>
      <c r="D11660" s="2">
        <v>310</v>
      </c>
    </row>
    <row r="11661" spans="1:4" x14ac:dyDescent="0.25">
      <c r="A11661" s="2" t="s">
        <v>1637</v>
      </c>
      <c r="B11661" s="2">
        <v>5004307</v>
      </c>
      <c r="C11661" s="2">
        <v>6</v>
      </c>
      <c r="D11661" s="2">
        <v>308</v>
      </c>
    </row>
    <row r="11662" spans="1:4" x14ac:dyDescent="0.25">
      <c r="A11662" s="2" t="s">
        <v>1637</v>
      </c>
      <c r="B11662" s="2">
        <v>5004307</v>
      </c>
      <c r="C11662" s="2">
        <v>12</v>
      </c>
      <c r="D11662" s="2">
        <v>310</v>
      </c>
    </row>
    <row r="11663" spans="1:4" x14ac:dyDescent="0.25">
      <c r="A11663" s="2" t="s">
        <v>1637</v>
      </c>
      <c r="B11663" s="2">
        <v>5004308</v>
      </c>
      <c r="C11663" s="2">
        <v>6</v>
      </c>
      <c r="D11663" s="2">
        <v>308</v>
      </c>
    </row>
    <row r="11664" spans="1:4" x14ac:dyDescent="0.25">
      <c r="A11664" s="2" t="s">
        <v>1637</v>
      </c>
      <c r="B11664" s="2">
        <v>5004308</v>
      </c>
      <c r="C11664" s="2">
        <v>12</v>
      </c>
      <c r="D11664" s="2">
        <v>310</v>
      </c>
    </row>
    <row r="11665" spans="1:4" x14ac:dyDescent="0.25">
      <c r="A11665" s="2" t="s">
        <v>1637</v>
      </c>
      <c r="B11665" s="2">
        <v>5004309</v>
      </c>
      <c r="C11665" s="2">
        <v>6</v>
      </c>
      <c r="D11665" s="2">
        <v>308</v>
      </c>
    </row>
    <row r="11666" spans="1:4" x14ac:dyDescent="0.25">
      <c r="A11666" s="2" t="s">
        <v>1637</v>
      </c>
      <c r="B11666" s="2">
        <v>5004309</v>
      </c>
      <c r="C11666" s="2">
        <v>12</v>
      </c>
      <c r="D11666" s="2">
        <v>310</v>
      </c>
    </row>
    <row r="11667" spans="1:4" x14ac:dyDescent="0.25">
      <c r="A11667" s="2" t="s">
        <v>1637</v>
      </c>
      <c r="B11667" s="2">
        <v>5004310</v>
      </c>
      <c r="C11667" s="2">
        <v>6</v>
      </c>
      <c r="D11667" s="2">
        <v>308</v>
      </c>
    </row>
    <row r="11668" spans="1:4" x14ac:dyDescent="0.25">
      <c r="A11668" s="2" t="s">
        <v>1637</v>
      </c>
      <c r="B11668" s="2">
        <v>5004310</v>
      </c>
      <c r="C11668" s="2">
        <v>12</v>
      </c>
      <c r="D11668" s="2">
        <v>310</v>
      </c>
    </row>
    <row r="11669" spans="1:4" x14ac:dyDescent="0.25">
      <c r="A11669" s="2" t="s">
        <v>1637</v>
      </c>
      <c r="B11669" s="2">
        <v>5004311</v>
      </c>
      <c r="C11669" s="2">
        <v>6</v>
      </c>
      <c r="D11669" s="2">
        <v>308</v>
      </c>
    </row>
    <row r="11670" spans="1:4" x14ac:dyDescent="0.25">
      <c r="A11670" s="2" t="s">
        <v>1637</v>
      </c>
      <c r="B11670" s="2">
        <v>5004311</v>
      </c>
      <c r="C11670" s="2">
        <v>12</v>
      </c>
      <c r="D11670" s="2">
        <v>310</v>
      </c>
    </row>
    <row r="11671" spans="1:4" x14ac:dyDescent="0.25">
      <c r="A11671" s="2" t="s">
        <v>1637</v>
      </c>
      <c r="B11671" s="2">
        <v>5004312</v>
      </c>
      <c r="C11671" s="2">
        <v>6</v>
      </c>
      <c r="D11671" s="2">
        <v>308</v>
      </c>
    </row>
    <row r="11672" spans="1:4" x14ac:dyDescent="0.25">
      <c r="A11672" s="2" t="s">
        <v>1637</v>
      </c>
      <c r="B11672" s="2">
        <v>5004312</v>
      </c>
      <c r="C11672" s="2">
        <v>12</v>
      </c>
      <c r="D11672" s="2">
        <v>310</v>
      </c>
    </row>
    <row r="11673" spans="1:4" x14ac:dyDescent="0.25">
      <c r="A11673" s="2" t="s">
        <v>1637</v>
      </c>
      <c r="B11673" s="2">
        <v>5004313</v>
      </c>
      <c r="C11673" s="2">
        <v>6</v>
      </c>
      <c r="D11673" s="2">
        <v>308</v>
      </c>
    </row>
    <row r="11674" spans="1:4" x14ac:dyDescent="0.25">
      <c r="A11674" s="2" t="s">
        <v>1637</v>
      </c>
      <c r="B11674" s="2">
        <v>5004313</v>
      </c>
      <c r="C11674" s="2">
        <v>12</v>
      </c>
      <c r="D11674" s="2">
        <v>310</v>
      </c>
    </row>
    <row r="11675" spans="1:4" x14ac:dyDescent="0.25">
      <c r="A11675" s="2" t="s">
        <v>1637</v>
      </c>
      <c r="B11675" s="2">
        <v>5004314</v>
      </c>
      <c r="C11675" s="2">
        <v>6</v>
      </c>
      <c r="D11675" s="2">
        <v>308</v>
      </c>
    </row>
    <row r="11676" spans="1:4" x14ac:dyDescent="0.25">
      <c r="A11676" s="2" t="s">
        <v>1637</v>
      </c>
      <c r="B11676" s="2">
        <v>5004314</v>
      </c>
      <c r="C11676" s="2">
        <v>12</v>
      </c>
      <c r="D11676" s="2">
        <v>310</v>
      </c>
    </row>
    <row r="11677" spans="1:4" x14ac:dyDescent="0.25">
      <c r="A11677" s="2" t="s">
        <v>1637</v>
      </c>
      <c r="B11677" s="2">
        <v>5004315</v>
      </c>
      <c r="C11677" s="2">
        <v>6</v>
      </c>
      <c r="D11677" s="2">
        <v>308</v>
      </c>
    </row>
    <row r="11678" spans="1:4" x14ac:dyDescent="0.25">
      <c r="A11678" s="2" t="s">
        <v>1637</v>
      </c>
      <c r="B11678" s="2">
        <v>5004315</v>
      </c>
      <c r="C11678" s="2">
        <v>12</v>
      </c>
      <c r="D11678" s="2">
        <v>310</v>
      </c>
    </row>
    <row r="11679" spans="1:4" x14ac:dyDescent="0.25">
      <c r="A11679" s="2" t="s">
        <v>1637</v>
      </c>
      <c r="B11679" s="2">
        <v>5004316</v>
      </c>
      <c r="C11679" s="2">
        <v>6</v>
      </c>
      <c r="D11679" s="2">
        <v>308</v>
      </c>
    </row>
    <row r="11680" spans="1:4" x14ac:dyDescent="0.25">
      <c r="A11680" s="2" t="s">
        <v>1637</v>
      </c>
      <c r="B11680" s="2">
        <v>5004316</v>
      </c>
      <c r="C11680" s="2">
        <v>12</v>
      </c>
      <c r="D11680" s="2">
        <v>310</v>
      </c>
    </row>
    <row r="11681" spans="1:4" x14ac:dyDescent="0.25">
      <c r="A11681" s="2" t="s">
        <v>1637</v>
      </c>
      <c r="B11681" s="2">
        <v>5004317</v>
      </c>
      <c r="C11681" s="2">
        <v>6</v>
      </c>
      <c r="D11681" s="2">
        <v>308</v>
      </c>
    </row>
    <row r="11682" spans="1:4" x14ac:dyDescent="0.25">
      <c r="A11682" s="2" t="s">
        <v>1637</v>
      </c>
      <c r="B11682" s="2">
        <v>5004317</v>
      </c>
      <c r="C11682" s="2">
        <v>12</v>
      </c>
      <c r="D11682" s="2">
        <v>310</v>
      </c>
    </row>
    <row r="11683" spans="1:4" x14ac:dyDescent="0.25">
      <c r="A11683" s="2" t="s">
        <v>1637</v>
      </c>
      <c r="B11683" s="2">
        <v>5004318</v>
      </c>
      <c r="C11683" s="2">
        <v>6</v>
      </c>
      <c r="D11683" s="2">
        <v>308</v>
      </c>
    </row>
    <row r="11684" spans="1:4" x14ac:dyDescent="0.25">
      <c r="A11684" s="2" t="s">
        <v>1637</v>
      </c>
      <c r="B11684" s="2">
        <v>5004318</v>
      </c>
      <c r="C11684" s="2">
        <v>12</v>
      </c>
      <c r="D11684" s="2">
        <v>310</v>
      </c>
    </row>
    <row r="11685" spans="1:4" x14ac:dyDescent="0.25">
      <c r="A11685" s="2" t="s">
        <v>1637</v>
      </c>
      <c r="B11685" s="2">
        <v>5004319</v>
      </c>
      <c r="C11685" s="2">
        <v>6</v>
      </c>
      <c r="D11685" s="2">
        <v>308</v>
      </c>
    </row>
    <row r="11686" spans="1:4" x14ac:dyDescent="0.25">
      <c r="A11686" s="2" t="s">
        <v>1637</v>
      </c>
      <c r="B11686" s="2">
        <v>5004319</v>
      </c>
      <c r="C11686" s="2">
        <v>12</v>
      </c>
      <c r="D11686" s="2">
        <v>310</v>
      </c>
    </row>
    <row r="11687" spans="1:4" x14ac:dyDescent="0.25">
      <c r="A11687" s="2" t="s">
        <v>1637</v>
      </c>
      <c r="B11687" s="2">
        <v>5004320</v>
      </c>
      <c r="C11687" s="2">
        <v>6</v>
      </c>
      <c r="D11687" s="2">
        <v>308</v>
      </c>
    </row>
    <row r="11688" spans="1:4" x14ac:dyDescent="0.25">
      <c r="A11688" s="2" t="s">
        <v>1637</v>
      </c>
      <c r="B11688" s="2">
        <v>5004320</v>
      </c>
      <c r="C11688" s="2">
        <v>12</v>
      </c>
      <c r="D11688" s="2">
        <v>310</v>
      </c>
    </row>
    <row r="11689" spans="1:4" x14ac:dyDescent="0.25">
      <c r="A11689" s="2" t="s">
        <v>1637</v>
      </c>
      <c r="B11689" s="2">
        <v>5004321</v>
      </c>
      <c r="C11689" s="2">
        <v>6</v>
      </c>
      <c r="D11689" s="2">
        <v>308</v>
      </c>
    </row>
    <row r="11690" spans="1:4" x14ac:dyDescent="0.25">
      <c r="A11690" s="2" t="s">
        <v>1637</v>
      </c>
      <c r="B11690" s="2">
        <v>5004321</v>
      </c>
      <c r="C11690" s="2">
        <v>12</v>
      </c>
      <c r="D11690" s="2">
        <v>310</v>
      </c>
    </row>
    <row r="11691" spans="1:4" x14ac:dyDescent="0.25">
      <c r="A11691" s="2" t="s">
        <v>1637</v>
      </c>
      <c r="B11691" s="2">
        <v>5004322</v>
      </c>
      <c r="C11691" s="2">
        <v>6</v>
      </c>
      <c r="D11691" s="2">
        <v>308</v>
      </c>
    </row>
    <row r="11692" spans="1:4" x14ac:dyDescent="0.25">
      <c r="A11692" s="2" t="s">
        <v>1637</v>
      </c>
      <c r="B11692" s="2">
        <v>5004322</v>
      </c>
      <c r="C11692" s="2">
        <v>12</v>
      </c>
      <c r="D11692" s="2">
        <v>310</v>
      </c>
    </row>
    <row r="11693" spans="1:4" x14ac:dyDescent="0.25">
      <c r="A11693" s="2" t="s">
        <v>1637</v>
      </c>
      <c r="B11693" s="2">
        <v>5004323</v>
      </c>
      <c r="C11693" s="2">
        <v>6</v>
      </c>
      <c r="D11693" s="2">
        <v>308</v>
      </c>
    </row>
    <row r="11694" spans="1:4" x14ac:dyDescent="0.25">
      <c r="A11694" s="2" t="s">
        <v>1637</v>
      </c>
      <c r="B11694" s="2">
        <v>5004323</v>
      </c>
      <c r="C11694" s="2">
        <v>12</v>
      </c>
      <c r="D11694" s="2">
        <v>310</v>
      </c>
    </row>
    <row r="11695" spans="1:4" x14ac:dyDescent="0.25">
      <c r="A11695" s="2" t="s">
        <v>1637</v>
      </c>
      <c r="B11695" s="2">
        <v>5004324</v>
      </c>
      <c r="C11695" s="2">
        <v>6</v>
      </c>
      <c r="D11695" s="2">
        <v>308</v>
      </c>
    </row>
    <row r="11696" spans="1:4" x14ac:dyDescent="0.25">
      <c r="A11696" s="2" t="s">
        <v>1637</v>
      </c>
      <c r="B11696" s="2">
        <v>5004324</v>
      </c>
      <c r="C11696" s="2">
        <v>12</v>
      </c>
      <c r="D11696" s="2">
        <v>310</v>
      </c>
    </row>
    <row r="11697" spans="1:4" x14ac:dyDescent="0.25">
      <c r="A11697" s="2" t="s">
        <v>1637</v>
      </c>
      <c r="B11697" s="2">
        <v>5004325</v>
      </c>
      <c r="C11697" s="2">
        <v>6</v>
      </c>
      <c r="D11697" s="2">
        <v>308</v>
      </c>
    </row>
    <row r="11698" spans="1:4" x14ac:dyDescent="0.25">
      <c r="A11698" s="2" t="s">
        <v>1637</v>
      </c>
      <c r="B11698" s="2">
        <v>5004325</v>
      </c>
      <c r="C11698" s="2">
        <v>12</v>
      </c>
      <c r="D11698" s="2">
        <v>310</v>
      </c>
    </row>
    <row r="11699" spans="1:4" x14ac:dyDescent="0.25">
      <c r="A11699" s="2" t="s">
        <v>1637</v>
      </c>
      <c r="B11699" s="2">
        <v>5004326</v>
      </c>
      <c r="C11699" s="2">
        <v>6</v>
      </c>
      <c r="D11699" s="2">
        <v>308</v>
      </c>
    </row>
    <row r="11700" spans="1:4" x14ac:dyDescent="0.25">
      <c r="A11700" s="2" t="s">
        <v>1637</v>
      </c>
      <c r="B11700" s="2">
        <v>5004326</v>
      </c>
      <c r="C11700" s="2">
        <v>12</v>
      </c>
      <c r="D11700" s="2">
        <v>310</v>
      </c>
    </row>
    <row r="11701" spans="1:4" x14ac:dyDescent="0.25">
      <c r="A11701" s="2" t="s">
        <v>1637</v>
      </c>
      <c r="B11701" s="2">
        <v>5004327</v>
      </c>
      <c r="C11701" s="2">
        <v>6</v>
      </c>
      <c r="D11701" s="2">
        <v>308</v>
      </c>
    </row>
    <row r="11702" spans="1:4" x14ac:dyDescent="0.25">
      <c r="A11702" s="2" t="s">
        <v>1637</v>
      </c>
      <c r="B11702" s="2">
        <v>5004327</v>
      </c>
      <c r="C11702" s="2">
        <v>12</v>
      </c>
      <c r="D11702" s="2">
        <v>310</v>
      </c>
    </row>
    <row r="11703" spans="1:4" x14ac:dyDescent="0.25">
      <c r="A11703" s="2" t="s">
        <v>1637</v>
      </c>
      <c r="B11703" s="2">
        <v>5004328</v>
      </c>
      <c r="C11703" s="2">
        <v>6</v>
      </c>
      <c r="D11703" s="2">
        <v>308</v>
      </c>
    </row>
    <row r="11704" spans="1:4" x14ac:dyDescent="0.25">
      <c r="A11704" s="2" t="s">
        <v>1637</v>
      </c>
      <c r="B11704" s="2">
        <v>5004328</v>
      </c>
      <c r="C11704" s="2">
        <v>12</v>
      </c>
      <c r="D11704" s="2">
        <v>310</v>
      </c>
    </row>
    <row r="11705" spans="1:4" x14ac:dyDescent="0.25">
      <c r="A11705" s="2" t="s">
        <v>1637</v>
      </c>
      <c r="B11705" s="2">
        <v>5004329</v>
      </c>
      <c r="C11705" s="2">
        <v>6</v>
      </c>
      <c r="D11705" s="2">
        <v>308</v>
      </c>
    </row>
    <row r="11706" spans="1:4" x14ac:dyDescent="0.25">
      <c r="A11706" s="2" t="s">
        <v>1637</v>
      </c>
      <c r="B11706" s="2">
        <v>5004329</v>
      </c>
      <c r="C11706" s="2">
        <v>12</v>
      </c>
      <c r="D11706" s="2">
        <v>310</v>
      </c>
    </row>
    <row r="11707" spans="1:4" x14ac:dyDescent="0.25">
      <c r="A11707" s="2" t="s">
        <v>1637</v>
      </c>
      <c r="B11707" s="2">
        <v>5004330</v>
      </c>
      <c r="C11707" s="2">
        <v>6</v>
      </c>
      <c r="D11707" s="2">
        <v>308</v>
      </c>
    </row>
    <row r="11708" spans="1:4" x14ac:dyDescent="0.25">
      <c r="A11708" s="2" t="s">
        <v>1637</v>
      </c>
      <c r="B11708" s="2">
        <v>5004330</v>
      </c>
      <c r="C11708" s="2">
        <v>12</v>
      </c>
      <c r="D11708" s="2">
        <v>310</v>
      </c>
    </row>
    <row r="11709" spans="1:4" x14ac:dyDescent="0.25">
      <c r="A11709" s="2" t="s">
        <v>1637</v>
      </c>
      <c r="B11709" s="2">
        <v>5004331</v>
      </c>
      <c r="C11709" s="2">
        <v>6</v>
      </c>
      <c r="D11709" s="2">
        <v>308</v>
      </c>
    </row>
    <row r="11710" spans="1:4" x14ac:dyDescent="0.25">
      <c r="A11710" s="2" t="s">
        <v>1637</v>
      </c>
      <c r="B11710" s="2">
        <v>5004331</v>
      </c>
      <c r="C11710" s="2">
        <v>12</v>
      </c>
      <c r="D11710" s="2">
        <v>310</v>
      </c>
    </row>
    <row r="11711" spans="1:4" x14ac:dyDescent="0.25">
      <c r="A11711" s="2" t="s">
        <v>1637</v>
      </c>
      <c r="B11711" s="2">
        <v>5004332</v>
      </c>
      <c r="C11711" s="2">
        <v>6</v>
      </c>
      <c r="D11711" s="2">
        <v>308</v>
      </c>
    </row>
    <row r="11712" spans="1:4" x14ac:dyDescent="0.25">
      <c r="A11712" s="2" t="s">
        <v>1637</v>
      </c>
      <c r="B11712" s="2">
        <v>5004332</v>
      </c>
      <c r="C11712" s="2">
        <v>12</v>
      </c>
      <c r="D11712" s="2">
        <v>310</v>
      </c>
    </row>
    <row r="11713" spans="1:4" x14ac:dyDescent="0.25">
      <c r="A11713" s="2" t="s">
        <v>1637</v>
      </c>
      <c r="B11713" s="2">
        <v>5004333</v>
      </c>
      <c r="C11713" s="2">
        <v>6</v>
      </c>
      <c r="D11713" s="2">
        <v>308</v>
      </c>
    </row>
    <row r="11714" spans="1:4" x14ac:dyDescent="0.25">
      <c r="A11714" s="2" t="s">
        <v>1637</v>
      </c>
      <c r="B11714" s="2">
        <v>5004333</v>
      </c>
      <c r="C11714" s="2">
        <v>12</v>
      </c>
      <c r="D11714" s="2">
        <v>310</v>
      </c>
    </row>
    <row r="11715" spans="1:4" x14ac:dyDescent="0.25">
      <c r="A11715" s="2" t="s">
        <v>1637</v>
      </c>
      <c r="B11715" s="2">
        <v>5004334</v>
      </c>
      <c r="C11715" s="2">
        <v>6</v>
      </c>
      <c r="D11715" s="2">
        <v>308</v>
      </c>
    </row>
    <row r="11716" spans="1:4" x14ac:dyDescent="0.25">
      <c r="A11716" s="2" t="s">
        <v>1637</v>
      </c>
      <c r="B11716" s="2">
        <v>5004334</v>
      </c>
      <c r="C11716" s="2">
        <v>12</v>
      </c>
      <c r="D11716" s="2">
        <v>310</v>
      </c>
    </row>
    <row r="11717" spans="1:4" x14ac:dyDescent="0.25">
      <c r="A11717" s="2" t="s">
        <v>1637</v>
      </c>
      <c r="B11717" s="2">
        <v>5004335</v>
      </c>
      <c r="C11717" s="2">
        <v>6</v>
      </c>
      <c r="D11717" s="2">
        <v>308</v>
      </c>
    </row>
    <row r="11718" spans="1:4" x14ac:dyDescent="0.25">
      <c r="A11718" s="2" t="s">
        <v>1637</v>
      </c>
      <c r="B11718" s="2">
        <v>5004335</v>
      </c>
      <c r="C11718" s="2">
        <v>12</v>
      </c>
      <c r="D11718" s="2">
        <v>310</v>
      </c>
    </row>
    <row r="11719" spans="1:4" x14ac:dyDescent="0.25">
      <c r="A11719" s="2" t="s">
        <v>1637</v>
      </c>
      <c r="B11719" s="2">
        <v>5004336</v>
      </c>
      <c r="C11719" s="2">
        <v>6</v>
      </c>
      <c r="D11719" s="2">
        <v>308</v>
      </c>
    </row>
    <row r="11720" spans="1:4" x14ac:dyDescent="0.25">
      <c r="A11720" s="2" t="s">
        <v>1637</v>
      </c>
      <c r="B11720" s="2">
        <v>5004336</v>
      </c>
      <c r="C11720" s="2">
        <v>12</v>
      </c>
      <c r="D11720" s="2">
        <v>310</v>
      </c>
    </row>
    <row r="11721" spans="1:4" x14ac:dyDescent="0.25">
      <c r="A11721" s="2" t="s">
        <v>1637</v>
      </c>
      <c r="B11721" s="2">
        <v>5004337</v>
      </c>
      <c r="C11721" s="2">
        <v>6</v>
      </c>
      <c r="D11721" s="2">
        <v>308</v>
      </c>
    </row>
    <row r="11722" spans="1:4" x14ac:dyDescent="0.25">
      <c r="A11722" s="2" t="s">
        <v>1637</v>
      </c>
      <c r="B11722" s="2">
        <v>5004337</v>
      </c>
      <c r="C11722" s="2">
        <v>12</v>
      </c>
      <c r="D11722" s="2">
        <v>310</v>
      </c>
    </row>
    <row r="11723" spans="1:4" x14ac:dyDescent="0.25">
      <c r="A11723" s="2" t="s">
        <v>1637</v>
      </c>
      <c r="B11723" s="2">
        <v>5004338</v>
      </c>
      <c r="C11723" s="2">
        <v>6</v>
      </c>
      <c r="D11723" s="2">
        <v>308</v>
      </c>
    </row>
    <row r="11724" spans="1:4" x14ac:dyDescent="0.25">
      <c r="A11724" s="2" t="s">
        <v>1637</v>
      </c>
      <c r="B11724" s="2">
        <v>5004338</v>
      </c>
      <c r="C11724" s="2">
        <v>12</v>
      </c>
      <c r="D11724" s="2">
        <v>310</v>
      </c>
    </row>
    <row r="11725" spans="1:4" x14ac:dyDescent="0.25">
      <c r="A11725" s="2" t="s">
        <v>1637</v>
      </c>
      <c r="B11725" s="2">
        <v>5004339</v>
      </c>
      <c r="C11725" s="2">
        <v>6</v>
      </c>
      <c r="D11725" s="2">
        <v>308</v>
      </c>
    </row>
    <row r="11726" spans="1:4" x14ac:dyDescent="0.25">
      <c r="A11726" s="2" t="s">
        <v>1637</v>
      </c>
      <c r="B11726" s="2">
        <v>5004339</v>
      </c>
      <c r="C11726" s="2">
        <v>12</v>
      </c>
      <c r="D11726" s="2">
        <v>310</v>
      </c>
    </row>
    <row r="11727" spans="1:4" x14ac:dyDescent="0.25">
      <c r="A11727" s="2" t="s">
        <v>1637</v>
      </c>
      <c r="B11727" s="2">
        <v>5004340</v>
      </c>
      <c r="C11727" s="2">
        <v>6</v>
      </c>
      <c r="D11727" s="2">
        <v>308</v>
      </c>
    </row>
    <row r="11728" spans="1:4" x14ac:dyDescent="0.25">
      <c r="A11728" s="2" t="s">
        <v>1637</v>
      </c>
      <c r="B11728" s="2">
        <v>5004340</v>
      </c>
      <c r="C11728" s="2">
        <v>12</v>
      </c>
      <c r="D11728" s="2">
        <v>310</v>
      </c>
    </row>
    <row r="11729" spans="1:4" x14ac:dyDescent="0.25">
      <c r="A11729" s="2" t="s">
        <v>1637</v>
      </c>
      <c r="B11729" s="2">
        <v>5004341</v>
      </c>
      <c r="C11729" s="2">
        <v>6</v>
      </c>
      <c r="D11729" s="2">
        <v>308</v>
      </c>
    </row>
    <row r="11730" spans="1:4" x14ac:dyDescent="0.25">
      <c r="A11730" s="2" t="s">
        <v>1637</v>
      </c>
      <c r="B11730" s="2">
        <v>5004341</v>
      </c>
      <c r="C11730" s="2">
        <v>12</v>
      </c>
      <c r="D11730" s="2">
        <v>310</v>
      </c>
    </row>
    <row r="11731" spans="1:4" x14ac:dyDescent="0.25">
      <c r="A11731" s="2" t="s">
        <v>1637</v>
      </c>
      <c r="B11731" s="2">
        <v>5004342</v>
      </c>
      <c r="C11731" s="2">
        <v>6</v>
      </c>
      <c r="D11731" s="2">
        <v>308</v>
      </c>
    </row>
    <row r="11732" spans="1:4" x14ac:dyDescent="0.25">
      <c r="A11732" s="2" t="s">
        <v>1637</v>
      </c>
      <c r="B11732" s="2">
        <v>5004342</v>
      </c>
      <c r="C11732" s="2">
        <v>12</v>
      </c>
      <c r="D11732" s="2">
        <v>310</v>
      </c>
    </row>
    <row r="11733" spans="1:4" x14ac:dyDescent="0.25">
      <c r="A11733" s="2" t="s">
        <v>1637</v>
      </c>
      <c r="B11733" s="2">
        <v>5004343</v>
      </c>
      <c r="C11733" s="2">
        <v>6</v>
      </c>
      <c r="D11733" s="2">
        <v>308</v>
      </c>
    </row>
    <row r="11734" spans="1:4" x14ac:dyDescent="0.25">
      <c r="A11734" s="2" t="s">
        <v>1637</v>
      </c>
      <c r="B11734" s="2">
        <v>5004343</v>
      </c>
      <c r="C11734" s="2">
        <v>12</v>
      </c>
      <c r="D11734" s="2">
        <v>310</v>
      </c>
    </row>
    <row r="11735" spans="1:4" x14ac:dyDescent="0.25">
      <c r="A11735" s="2" t="s">
        <v>1637</v>
      </c>
      <c r="B11735" s="2">
        <v>5004344</v>
      </c>
      <c r="C11735" s="2">
        <v>6</v>
      </c>
      <c r="D11735" s="2">
        <v>308</v>
      </c>
    </row>
    <row r="11736" spans="1:4" x14ac:dyDescent="0.25">
      <c r="A11736" s="2" t="s">
        <v>1637</v>
      </c>
      <c r="B11736" s="2">
        <v>5004344</v>
      </c>
      <c r="C11736" s="2">
        <v>12</v>
      </c>
      <c r="D11736" s="2">
        <v>310</v>
      </c>
    </row>
    <row r="11737" spans="1:4" x14ac:dyDescent="0.25">
      <c r="A11737" s="2" t="s">
        <v>1637</v>
      </c>
      <c r="B11737" s="2">
        <v>5004345</v>
      </c>
      <c r="C11737" s="2">
        <v>6</v>
      </c>
      <c r="D11737" s="2">
        <v>308</v>
      </c>
    </row>
    <row r="11738" spans="1:4" x14ac:dyDescent="0.25">
      <c r="A11738" s="2" t="s">
        <v>1637</v>
      </c>
      <c r="B11738" s="2">
        <v>5004345</v>
      </c>
      <c r="C11738" s="2">
        <v>12</v>
      </c>
      <c r="D11738" s="2">
        <v>310</v>
      </c>
    </row>
    <row r="11739" spans="1:4" x14ac:dyDescent="0.25">
      <c r="A11739" s="2" t="s">
        <v>1637</v>
      </c>
      <c r="B11739" s="2">
        <v>5004346</v>
      </c>
      <c r="C11739" s="2">
        <v>6</v>
      </c>
      <c r="D11739" s="2">
        <v>308</v>
      </c>
    </row>
    <row r="11740" spans="1:4" x14ac:dyDescent="0.25">
      <c r="A11740" s="2" t="s">
        <v>1637</v>
      </c>
      <c r="B11740" s="2">
        <v>5004346</v>
      </c>
      <c r="C11740" s="2">
        <v>12</v>
      </c>
      <c r="D11740" s="2">
        <v>310</v>
      </c>
    </row>
    <row r="11741" spans="1:4" x14ac:dyDescent="0.25">
      <c r="A11741" s="2" t="s">
        <v>1637</v>
      </c>
      <c r="B11741" s="2">
        <v>5004347</v>
      </c>
      <c r="C11741" s="2">
        <v>6</v>
      </c>
      <c r="D11741" s="2">
        <v>308</v>
      </c>
    </row>
    <row r="11742" spans="1:4" x14ac:dyDescent="0.25">
      <c r="A11742" s="2" t="s">
        <v>1637</v>
      </c>
      <c r="B11742" s="2">
        <v>5004347</v>
      </c>
      <c r="C11742" s="2">
        <v>12</v>
      </c>
      <c r="D11742" s="2">
        <v>310</v>
      </c>
    </row>
    <row r="11743" spans="1:4" x14ac:dyDescent="0.25">
      <c r="A11743" s="2" t="s">
        <v>1637</v>
      </c>
      <c r="B11743" s="2">
        <v>5004348</v>
      </c>
      <c r="C11743" s="2">
        <v>6</v>
      </c>
      <c r="D11743" s="2">
        <v>308</v>
      </c>
    </row>
    <row r="11744" spans="1:4" x14ac:dyDescent="0.25">
      <c r="A11744" s="2" t="s">
        <v>1637</v>
      </c>
      <c r="B11744" s="2">
        <v>5004348</v>
      </c>
      <c r="C11744" s="2">
        <v>12</v>
      </c>
      <c r="D11744" s="2">
        <v>310</v>
      </c>
    </row>
    <row r="11745" spans="1:4" x14ac:dyDescent="0.25">
      <c r="A11745" s="2" t="s">
        <v>1637</v>
      </c>
      <c r="B11745" s="2">
        <v>5004349</v>
      </c>
      <c r="C11745" s="2">
        <v>6</v>
      </c>
      <c r="D11745" s="2">
        <v>308</v>
      </c>
    </row>
    <row r="11746" spans="1:4" x14ac:dyDescent="0.25">
      <c r="A11746" s="2" t="s">
        <v>1637</v>
      </c>
      <c r="B11746" s="2">
        <v>5004349</v>
      </c>
      <c r="C11746" s="2">
        <v>12</v>
      </c>
      <c r="D11746" s="2">
        <v>310</v>
      </c>
    </row>
    <row r="11747" spans="1:4" x14ac:dyDescent="0.25">
      <c r="A11747" s="2" t="s">
        <v>1637</v>
      </c>
      <c r="B11747" s="2">
        <v>5004350</v>
      </c>
      <c r="C11747" s="2">
        <v>6</v>
      </c>
      <c r="D11747" s="2">
        <v>308</v>
      </c>
    </row>
    <row r="11748" spans="1:4" x14ac:dyDescent="0.25">
      <c r="A11748" s="2" t="s">
        <v>1637</v>
      </c>
      <c r="B11748" s="2">
        <v>5004350</v>
      </c>
      <c r="C11748" s="2">
        <v>12</v>
      </c>
      <c r="D11748" s="2">
        <v>310</v>
      </c>
    </row>
    <row r="11749" spans="1:4" x14ac:dyDescent="0.25">
      <c r="A11749" s="2" t="s">
        <v>1637</v>
      </c>
      <c r="B11749" s="2">
        <v>5004351</v>
      </c>
      <c r="C11749" s="2">
        <v>6</v>
      </c>
      <c r="D11749" s="2">
        <v>308</v>
      </c>
    </row>
    <row r="11750" spans="1:4" x14ac:dyDescent="0.25">
      <c r="A11750" s="2" t="s">
        <v>1637</v>
      </c>
      <c r="B11750" s="2">
        <v>5004351</v>
      </c>
      <c r="C11750" s="2">
        <v>12</v>
      </c>
      <c r="D11750" s="2">
        <v>310</v>
      </c>
    </row>
    <row r="11751" spans="1:4" x14ac:dyDescent="0.25">
      <c r="A11751" s="2" t="s">
        <v>1637</v>
      </c>
      <c r="B11751" s="2">
        <v>5004352</v>
      </c>
      <c r="C11751" s="2">
        <v>6</v>
      </c>
      <c r="D11751" s="2">
        <v>308</v>
      </c>
    </row>
    <row r="11752" spans="1:4" x14ac:dyDescent="0.25">
      <c r="A11752" s="2" t="s">
        <v>1637</v>
      </c>
      <c r="B11752" s="2">
        <v>5004352</v>
      </c>
      <c r="C11752" s="2">
        <v>12</v>
      </c>
      <c r="D11752" s="2">
        <v>310</v>
      </c>
    </row>
    <row r="11753" spans="1:4" x14ac:dyDescent="0.25">
      <c r="A11753" s="2" t="s">
        <v>1637</v>
      </c>
      <c r="B11753" s="2">
        <v>5004353</v>
      </c>
      <c r="C11753" s="2">
        <v>6</v>
      </c>
      <c r="D11753" s="2">
        <v>308</v>
      </c>
    </row>
    <row r="11754" spans="1:4" x14ac:dyDescent="0.25">
      <c r="A11754" s="2" t="s">
        <v>1637</v>
      </c>
      <c r="B11754" s="2">
        <v>5004353</v>
      </c>
      <c r="C11754" s="2">
        <v>12</v>
      </c>
      <c r="D11754" s="2">
        <v>310</v>
      </c>
    </row>
    <row r="11755" spans="1:4" x14ac:dyDescent="0.25">
      <c r="A11755" s="2" t="s">
        <v>1637</v>
      </c>
      <c r="B11755" s="2">
        <v>5004354</v>
      </c>
      <c r="C11755" s="2">
        <v>6</v>
      </c>
      <c r="D11755" s="2">
        <v>308</v>
      </c>
    </row>
    <row r="11756" spans="1:4" x14ac:dyDescent="0.25">
      <c r="A11756" s="2" t="s">
        <v>1637</v>
      </c>
      <c r="B11756" s="2">
        <v>5004354</v>
      </c>
      <c r="C11756" s="2">
        <v>12</v>
      </c>
      <c r="D11756" s="2">
        <v>310</v>
      </c>
    </row>
    <row r="11757" spans="1:4" x14ac:dyDescent="0.25">
      <c r="A11757" s="2" t="s">
        <v>1637</v>
      </c>
      <c r="B11757" s="2">
        <v>5004355</v>
      </c>
      <c r="C11757" s="2">
        <v>6</v>
      </c>
      <c r="D11757" s="2">
        <v>308</v>
      </c>
    </row>
    <row r="11758" spans="1:4" x14ac:dyDescent="0.25">
      <c r="A11758" s="2" t="s">
        <v>1637</v>
      </c>
      <c r="B11758" s="2">
        <v>5004355</v>
      </c>
      <c r="C11758" s="2">
        <v>12</v>
      </c>
      <c r="D11758" s="2">
        <v>310</v>
      </c>
    </row>
    <row r="11759" spans="1:4" x14ac:dyDescent="0.25">
      <c r="A11759" s="2" t="s">
        <v>1637</v>
      </c>
      <c r="B11759" s="2">
        <v>5004356</v>
      </c>
      <c r="C11759" s="2">
        <v>6</v>
      </c>
      <c r="D11759" s="2">
        <v>308</v>
      </c>
    </row>
    <row r="11760" spans="1:4" x14ac:dyDescent="0.25">
      <c r="A11760" s="2" t="s">
        <v>1637</v>
      </c>
      <c r="B11760" s="2">
        <v>5004356</v>
      </c>
      <c r="C11760" s="2">
        <v>12</v>
      </c>
      <c r="D11760" s="2">
        <v>310</v>
      </c>
    </row>
    <row r="11761" spans="1:4" x14ac:dyDescent="0.25">
      <c r="A11761" s="2" t="s">
        <v>1637</v>
      </c>
      <c r="B11761" s="2">
        <v>5004357</v>
      </c>
      <c r="C11761" s="2">
        <v>6</v>
      </c>
      <c r="D11761" s="2">
        <v>308</v>
      </c>
    </row>
    <row r="11762" spans="1:4" x14ac:dyDescent="0.25">
      <c r="A11762" s="2" t="s">
        <v>1637</v>
      </c>
      <c r="B11762" s="2">
        <v>5004357</v>
      </c>
      <c r="C11762" s="2">
        <v>12</v>
      </c>
      <c r="D11762" s="2">
        <v>310</v>
      </c>
    </row>
    <row r="11763" spans="1:4" x14ac:dyDescent="0.25">
      <c r="A11763" s="2" t="s">
        <v>1637</v>
      </c>
      <c r="B11763" s="2">
        <v>5004358</v>
      </c>
      <c r="C11763" s="2">
        <v>6</v>
      </c>
      <c r="D11763" s="2">
        <v>308</v>
      </c>
    </row>
    <row r="11764" spans="1:4" x14ac:dyDescent="0.25">
      <c r="A11764" s="2" t="s">
        <v>1637</v>
      </c>
      <c r="B11764" s="2">
        <v>5004358</v>
      </c>
      <c r="C11764" s="2">
        <v>12</v>
      </c>
      <c r="D11764" s="2">
        <v>310</v>
      </c>
    </row>
    <row r="11765" spans="1:4" x14ac:dyDescent="0.25">
      <c r="A11765" s="2" t="s">
        <v>1637</v>
      </c>
      <c r="B11765" s="2">
        <v>5004359</v>
      </c>
      <c r="C11765" s="2">
        <v>6</v>
      </c>
      <c r="D11765" s="2">
        <v>308</v>
      </c>
    </row>
    <row r="11766" spans="1:4" x14ac:dyDescent="0.25">
      <c r="A11766" s="2" t="s">
        <v>1637</v>
      </c>
      <c r="B11766" s="2">
        <v>5004359</v>
      </c>
      <c r="C11766" s="2">
        <v>12</v>
      </c>
      <c r="D11766" s="2">
        <v>310</v>
      </c>
    </row>
    <row r="11767" spans="1:4" x14ac:dyDescent="0.25">
      <c r="A11767" s="2" t="s">
        <v>1637</v>
      </c>
      <c r="B11767" s="2">
        <v>5004360</v>
      </c>
      <c r="C11767" s="2">
        <v>6</v>
      </c>
      <c r="D11767" s="2">
        <v>308</v>
      </c>
    </row>
    <row r="11768" spans="1:4" x14ac:dyDescent="0.25">
      <c r="A11768" s="2" t="s">
        <v>1637</v>
      </c>
      <c r="B11768" s="2">
        <v>5004360</v>
      </c>
      <c r="C11768" s="2">
        <v>12</v>
      </c>
      <c r="D11768" s="2">
        <v>310</v>
      </c>
    </row>
    <row r="11769" spans="1:4" x14ac:dyDescent="0.25">
      <c r="A11769" s="2" t="s">
        <v>1637</v>
      </c>
      <c r="B11769" s="2">
        <v>5004361</v>
      </c>
      <c r="C11769" s="2">
        <v>6</v>
      </c>
      <c r="D11769" s="2">
        <v>308</v>
      </c>
    </row>
    <row r="11770" spans="1:4" x14ac:dyDescent="0.25">
      <c r="A11770" s="2" t="s">
        <v>1637</v>
      </c>
      <c r="B11770" s="2">
        <v>5004361</v>
      </c>
      <c r="C11770" s="2">
        <v>12</v>
      </c>
      <c r="D11770" s="2">
        <v>310</v>
      </c>
    </row>
    <row r="11771" spans="1:4" x14ac:dyDescent="0.25">
      <c r="A11771" s="2" t="s">
        <v>1637</v>
      </c>
      <c r="B11771" s="2">
        <v>5004362</v>
      </c>
      <c r="C11771" s="2">
        <v>6</v>
      </c>
      <c r="D11771" s="2">
        <v>308</v>
      </c>
    </row>
    <row r="11772" spans="1:4" x14ac:dyDescent="0.25">
      <c r="A11772" s="2" t="s">
        <v>1637</v>
      </c>
      <c r="B11772" s="2">
        <v>5004362</v>
      </c>
      <c r="C11772" s="2">
        <v>12</v>
      </c>
      <c r="D11772" s="2">
        <v>310</v>
      </c>
    </row>
    <row r="11773" spans="1:4" x14ac:dyDescent="0.25">
      <c r="A11773" s="2" t="s">
        <v>1637</v>
      </c>
      <c r="B11773" s="2">
        <v>5004363</v>
      </c>
      <c r="C11773" s="2">
        <v>6</v>
      </c>
      <c r="D11773" s="2">
        <v>308</v>
      </c>
    </row>
    <row r="11774" spans="1:4" x14ac:dyDescent="0.25">
      <c r="A11774" s="2" t="s">
        <v>1637</v>
      </c>
      <c r="B11774" s="2">
        <v>5004363</v>
      </c>
      <c r="C11774" s="2">
        <v>12</v>
      </c>
      <c r="D11774" s="2">
        <v>310</v>
      </c>
    </row>
    <row r="11775" spans="1:4" x14ac:dyDescent="0.25">
      <c r="A11775" s="2" t="s">
        <v>1637</v>
      </c>
      <c r="B11775" s="2">
        <v>5004364</v>
      </c>
      <c r="C11775" s="2">
        <v>6</v>
      </c>
      <c r="D11775" s="2">
        <v>308</v>
      </c>
    </row>
    <row r="11776" spans="1:4" x14ac:dyDescent="0.25">
      <c r="A11776" s="2" t="s">
        <v>1637</v>
      </c>
      <c r="B11776" s="2">
        <v>5004364</v>
      </c>
      <c r="C11776" s="2">
        <v>12</v>
      </c>
      <c r="D11776" s="2">
        <v>310</v>
      </c>
    </row>
    <row r="11777" spans="1:4" x14ac:dyDescent="0.25">
      <c r="A11777" s="2" t="s">
        <v>1637</v>
      </c>
      <c r="B11777" s="2">
        <v>5004365</v>
      </c>
      <c r="C11777" s="2">
        <v>6</v>
      </c>
      <c r="D11777" s="2">
        <v>308</v>
      </c>
    </row>
    <row r="11778" spans="1:4" x14ac:dyDescent="0.25">
      <c r="A11778" s="2" t="s">
        <v>1637</v>
      </c>
      <c r="B11778" s="2">
        <v>5004365</v>
      </c>
      <c r="C11778" s="2">
        <v>12</v>
      </c>
      <c r="D11778" s="2">
        <v>310</v>
      </c>
    </row>
    <row r="11779" spans="1:4" x14ac:dyDescent="0.25">
      <c r="A11779" s="2" t="s">
        <v>1637</v>
      </c>
      <c r="B11779" s="2">
        <v>5004366</v>
      </c>
      <c r="C11779" s="2">
        <v>6</v>
      </c>
      <c r="D11779" s="2">
        <v>308</v>
      </c>
    </row>
    <row r="11780" spans="1:4" x14ac:dyDescent="0.25">
      <c r="A11780" s="2" t="s">
        <v>1637</v>
      </c>
      <c r="B11780" s="2">
        <v>5004366</v>
      </c>
      <c r="C11780" s="2">
        <v>12</v>
      </c>
      <c r="D11780" s="2">
        <v>310</v>
      </c>
    </row>
    <row r="11781" spans="1:4" x14ac:dyDescent="0.25">
      <c r="A11781" s="2" t="s">
        <v>1637</v>
      </c>
      <c r="B11781" s="2">
        <v>5004367</v>
      </c>
      <c r="C11781" s="2">
        <v>6</v>
      </c>
      <c r="D11781" s="2">
        <v>308</v>
      </c>
    </row>
    <row r="11782" spans="1:4" x14ac:dyDescent="0.25">
      <c r="A11782" s="2" t="s">
        <v>1637</v>
      </c>
      <c r="B11782" s="2">
        <v>5004367</v>
      </c>
      <c r="C11782" s="2">
        <v>12</v>
      </c>
      <c r="D11782" s="2">
        <v>310</v>
      </c>
    </row>
    <row r="11783" spans="1:4" x14ac:dyDescent="0.25">
      <c r="A11783" s="2" t="s">
        <v>1637</v>
      </c>
      <c r="B11783" s="2">
        <v>5004368</v>
      </c>
      <c r="C11783" s="2">
        <v>6</v>
      </c>
      <c r="D11783" s="2">
        <v>308</v>
      </c>
    </row>
    <row r="11784" spans="1:4" x14ac:dyDescent="0.25">
      <c r="A11784" s="2" t="s">
        <v>1637</v>
      </c>
      <c r="B11784" s="2">
        <v>5004368</v>
      </c>
      <c r="C11784" s="2">
        <v>12</v>
      </c>
      <c r="D11784" s="2">
        <v>310</v>
      </c>
    </row>
    <row r="11785" spans="1:4" x14ac:dyDescent="0.25">
      <c r="A11785" s="2" t="s">
        <v>1637</v>
      </c>
      <c r="B11785" s="2">
        <v>5004369</v>
      </c>
      <c r="C11785" s="2">
        <v>6</v>
      </c>
      <c r="D11785" s="2">
        <v>308</v>
      </c>
    </row>
    <row r="11786" spans="1:4" x14ac:dyDescent="0.25">
      <c r="A11786" s="2" t="s">
        <v>1637</v>
      </c>
      <c r="B11786" s="2">
        <v>5004369</v>
      </c>
      <c r="C11786" s="2">
        <v>12</v>
      </c>
      <c r="D11786" s="2">
        <v>310</v>
      </c>
    </row>
    <row r="11787" spans="1:4" x14ac:dyDescent="0.25">
      <c r="A11787" s="2" t="s">
        <v>1637</v>
      </c>
      <c r="B11787" s="2">
        <v>5004370</v>
      </c>
      <c r="C11787" s="2">
        <v>6</v>
      </c>
      <c r="D11787" s="2">
        <v>308</v>
      </c>
    </row>
    <row r="11788" spans="1:4" x14ac:dyDescent="0.25">
      <c r="A11788" s="2" t="s">
        <v>1637</v>
      </c>
      <c r="B11788" s="2">
        <v>5004370</v>
      </c>
      <c r="C11788" s="2">
        <v>12</v>
      </c>
      <c r="D11788" s="2">
        <v>310</v>
      </c>
    </row>
    <row r="11789" spans="1:4" x14ac:dyDescent="0.25">
      <c r="A11789" s="2" t="s">
        <v>1637</v>
      </c>
      <c r="B11789" s="2">
        <v>5004371</v>
      </c>
      <c r="C11789" s="2">
        <v>6</v>
      </c>
      <c r="D11789" s="2">
        <v>308</v>
      </c>
    </row>
    <row r="11790" spans="1:4" x14ac:dyDescent="0.25">
      <c r="A11790" s="2" t="s">
        <v>1637</v>
      </c>
      <c r="B11790" s="2">
        <v>5004371</v>
      </c>
      <c r="C11790" s="2">
        <v>12</v>
      </c>
      <c r="D11790" s="2">
        <v>310</v>
      </c>
    </row>
    <row r="11791" spans="1:4" x14ac:dyDescent="0.25">
      <c r="A11791" s="2" t="s">
        <v>1637</v>
      </c>
      <c r="B11791" s="2">
        <v>5004372</v>
      </c>
      <c r="C11791" s="2">
        <v>6</v>
      </c>
      <c r="D11791" s="2">
        <v>308</v>
      </c>
    </row>
    <row r="11792" spans="1:4" x14ac:dyDescent="0.25">
      <c r="A11792" s="2" t="s">
        <v>1637</v>
      </c>
      <c r="B11792" s="2">
        <v>5004372</v>
      </c>
      <c r="C11792" s="2">
        <v>12</v>
      </c>
      <c r="D11792" s="2">
        <v>310</v>
      </c>
    </row>
    <row r="11793" spans="1:4" x14ac:dyDescent="0.25">
      <c r="A11793" s="2" t="s">
        <v>1637</v>
      </c>
      <c r="B11793" s="2">
        <v>5004373</v>
      </c>
      <c r="C11793" s="2">
        <v>6</v>
      </c>
      <c r="D11793" s="2">
        <v>308</v>
      </c>
    </row>
    <row r="11794" spans="1:4" x14ac:dyDescent="0.25">
      <c r="A11794" s="2" t="s">
        <v>1637</v>
      </c>
      <c r="B11794" s="2">
        <v>5004373</v>
      </c>
      <c r="C11794" s="2">
        <v>12</v>
      </c>
      <c r="D11794" s="2">
        <v>310</v>
      </c>
    </row>
    <row r="11795" spans="1:4" x14ac:dyDescent="0.25">
      <c r="A11795" s="2" t="s">
        <v>1637</v>
      </c>
      <c r="B11795" s="2">
        <v>5004374</v>
      </c>
      <c r="C11795" s="2">
        <v>6</v>
      </c>
      <c r="D11795" s="2">
        <v>308</v>
      </c>
    </row>
    <row r="11796" spans="1:4" x14ac:dyDescent="0.25">
      <c r="A11796" s="2" t="s">
        <v>1637</v>
      </c>
      <c r="B11796" s="2">
        <v>5004374</v>
      </c>
      <c r="C11796" s="2">
        <v>12</v>
      </c>
      <c r="D11796" s="2">
        <v>310</v>
      </c>
    </row>
    <row r="11797" spans="1:4" x14ac:dyDescent="0.25">
      <c r="A11797" s="2" t="s">
        <v>1637</v>
      </c>
      <c r="B11797" s="2">
        <v>5004375</v>
      </c>
      <c r="C11797" s="2">
        <v>6</v>
      </c>
      <c r="D11797" s="2">
        <v>308</v>
      </c>
    </row>
    <row r="11798" spans="1:4" x14ac:dyDescent="0.25">
      <c r="A11798" s="2" t="s">
        <v>1637</v>
      </c>
      <c r="B11798" s="2">
        <v>5004375</v>
      </c>
      <c r="C11798" s="2">
        <v>12</v>
      </c>
      <c r="D11798" s="2">
        <v>310</v>
      </c>
    </row>
    <row r="11799" spans="1:4" x14ac:dyDescent="0.25">
      <c r="A11799" s="2" t="s">
        <v>1637</v>
      </c>
      <c r="B11799" s="2">
        <v>5004376</v>
      </c>
      <c r="C11799" s="2">
        <v>6</v>
      </c>
      <c r="D11799" s="2">
        <v>308</v>
      </c>
    </row>
    <row r="11800" spans="1:4" x14ac:dyDescent="0.25">
      <c r="A11800" s="2" t="s">
        <v>1637</v>
      </c>
      <c r="B11800" s="2">
        <v>5004376</v>
      </c>
      <c r="C11800" s="2">
        <v>12</v>
      </c>
      <c r="D11800" s="2">
        <v>310</v>
      </c>
    </row>
    <row r="11801" spans="1:4" x14ac:dyDescent="0.25">
      <c r="A11801" s="2" t="s">
        <v>1637</v>
      </c>
      <c r="B11801" s="2">
        <v>5004377</v>
      </c>
      <c r="C11801" s="2">
        <v>6</v>
      </c>
      <c r="D11801" s="2">
        <v>308</v>
      </c>
    </row>
    <row r="11802" spans="1:4" x14ac:dyDescent="0.25">
      <c r="A11802" s="2" t="s">
        <v>1637</v>
      </c>
      <c r="B11802" s="2">
        <v>5004377</v>
      </c>
      <c r="C11802" s="2">
        <v>12</v>
      </c>
      <c r="D11802" s="2">
        <v>310</v>
      </c>
    </row>
    <row r="11803" spans="1:4" x14ac:dyDescent="0.25">
      <c r="A11803" s="2" t="s">
        <v>1637</v>
      </c>
      <c r="B11803" s="2">
        <v>5004378</v>
      </c>
      <c r="C11803" s="2">
        <v>6</v>
      </c>
      <c r="D11803" s="2">
        <v>308</v>
      </c>
    </row>
    <row r="11804" spans="1:4" x14ac:dyDescent="0.25">
      <c r="A11804" s="2" t="s">
        <v>1637</v>
      </c>
      <c r="B11804" s="2">
        <v>5004378</v>
      </c>
      <c r="C11804" s="2">
        <v>12</v>
      </c>
      <c r="D11804" s="2">
        <v>310</v>
      </c>
    </row>
    <row r="11805" spans="1:4" x14ac:dyDescent="0.25">
      <c r="A11805" s="2" t="s">
        <v>1637</v>
      </c>
      <c r="B11805" s="2">
        <v>5004379</v>
      </c>
      <c r="C11805" s="2">
        <v>6</v>
      </c>
      <c r="D11805" s="2">
        <v>308</v>
      </c>
    </row>
    <row r="11806" spans="1:4" x14ac:dyDescent="0.25">
      <c r="A11806" s="2" t="s">
        <v>1637</v>
      </c>
      <c r="B11806" s="2">
        <v>5004379</v>
      </c>
      <c r="C11806" s="2">
        <v>12</v>
      </c>
      <c r="D11806" s="2">
        <v>310</v>
      </c>
    </row>
    <row r="11807" spans="1:4" x14ac:dyDescent="0.25">
      <c r="A11807" s="2" t="s">
        <v>1637</v>
      </c>
      <c r="B11807" s="2">
        <v>5004380</v>
      </c>
      <c r="C11807" s="2">
        <v>6</v>
      </c>
      <c r="D11807" s="2">
        <v>308</v>
      </c>
    </row>
    <row r="11808" spans="1:4" x14ac:dyDescent="0.25">
      <c r="A11808" s="2" t="s">
        <v>1637</v>
      </c>
      <c r="B11808" s="2">
        <v>5004380</v>
      </c>
      <c r="C11808" s="2">
        <v>12</v>
      </c>
      <c r="D11808" s="2">
        <v>310</v>
      </c>
    </row>
    <row r="11809" spans="1:4" x14ac:dyDescent="0.25">
      <c r="A11809" s="2" t="s">
        <v>1637</v>
      </c>
      <c r="B11809" s="2">
        <v>5004381</v>
      </c>
      <c r="C11809" s="2">
        <v>6</v>
      </c>
      <c r="D11809" s="2">
        <v>308</v>
      </c>
    </row>
    <row r="11810" spans="1:4" x14ac:dyDescent="0.25">
      <c r="A11810" s="2" t="s">
        <v>1637</v>
      </c>
      <c r="B11810" s="2">
        <v>5004381</v>
      </c>
      <c r="C11810" s="2">
        <v>12</v>
      </c>
      <c r="D11810" s="2">
        <v>310</v>
      </c>
    </row>
    <row r="11811" spans="1:4" x14ac:dyDescent="0.25">
      <c r="A11811" s="2" t="s">
        <v>1637</v>
      </c>
      <c r="B11811" s="2">
        <v>5004382</v>
      </c>
      <c r="C11811" s="2">
        <v>6</v>
      </c>
      <c r="D11811" s="2">
        <v>308</v>
      </c>
    </row>
    <row r="11812" spans="1:4" x14ac:dyDescent="0.25">
      <c r="A11812" s="2" t="s">
        <v>1637</v>
      </c>
      <c r="B11812" s="2">
        <v>5004382</v>
      </c>
      <c r="C11812" s="2">
        <v>12</v>
      </c>
      <c r="D11812" s="2">
        <v>310</v>
      </c>
    </row>
    <row r="11813" spans="1:4" x14ac:dyDescent="0.25">
      <c r="A11813" s="2" t="s">
        <v>1637</v>
      </c>
      <c r="B11813" s="2">
        <v>5004383</v>
      </c>
      <c r="C11813" s="2">
        <v>6</v>
      </c>
      <c r="D11813" s="2">
        <v>308</v>
      </c>
    </row>
    <row r="11814" spans="1:4" x14ac:dyDescent="0.25">
      <c r="A11814" s="2" t="s">
        <v>1637</v>
      </c>
      <c r="B11814" s="2">
        <v>5004383</v>
      </c>
      <c r="C11814" s="2">
        <v>12</v>
      </c>
      <c r="D11814" s="2">
        <v>310</v>
      </c>
    </row>
    <row r="11815" spans="1:4" x14ac:dyDescent="0.25">
      <c r="A11815" s="2" t="s">
        <v>1637</v>
      </c>
      <c r="B11815" s="2">
        <v>5004384</v>
      </c>
      <c r="C11815" s="2">
        <v>6</v>
      </c>
      <c r="D11815" s="2">
        <v>308</v>
      </c>
    </row>
    <row r="11816" spans="1:4" x14ac:dyDescent="0.25">
      <c r="A11816" s="2" t="s">
        <v>1637</v>
      </c>
      <c r="B11816" s="2">
        <v>5004384</v>
      </c>
      <c r="C11816" s="2">
        <v>12</v>
      </c>
      <c r="D11816" s="2">
        <v>310</v>
      </c>
    </row>
    <row r="11817" spans="1:4" x14ac:dyDescent="0.25">
      <c r="A11817" s="2" t="s">
        <v>1637</v>
      </c>
      <c r="B11817" s="2">
        <v>5004385</v>
      </c>
      <c r="C11817" s="2">
        <v>6</v>
      </c>
      <c r="D11817" s="2">
        <v>308</v>
      </c>
    </row>
    <row r="11818" spans="1:4" x14ac:dyDescent="0.25">
      <c r="A11818" s="2" t="s">
        <v>1637</v>
      </c>
      <c r="B11818" s="2">
        <v>5004385</v>
      </c>
      <c r="C11818" s="2">
        <v>12</v>
      </c>
      <c r="D11818" s="2">
        <v>310</v>
      </c>
    </row>
    <row r="11819" spans="1:4" x14ac:dyDescent="0.25">
      <c r="A11819" s="2" t="s">
        <v>1637</v>
      </c>
      <c r="B11819" s="2">
        <v>5004386</v>
      </c>
      <c r="C11819" s="2">
        <v>6</v>
      </c>
      <c r="D11819" s="2">
        <v>308</v>
      </c>
    </row>
    <row r="11820" spans="1:4" x14ac:dyDescent="0.25">
      <c r="A11820" s="2" t="s">
        <v>1637</v>
      </c>
      <c r="B11820" s="2">
        <v>5004386</v>
      </c>
      <c r="C11820" s="2">
        <v>12</v>
      </c>
      <c r="D11820" s="2">
        <v>310</v>
      </c>
    </row>
    <row r="11821" spans="1:4" x14ac:dyDescent="0.25">
      <c r="A11821" s="2" t="s">
        <v>1637</v>
      </c>
      <c r="B11821" s="2">
        <v>5004387</v>
      </c>
      <c r="C11821" s="2">
        <v>6</v>
      </c>
      <c r="D11821" s="2">
        <v>308</v>
      </c>
    </row>
    <row r="11822" spans="1:4" x14ac:dyDescent="0.25">
      <c r="A11822" s="2" t="s">
        <v>1637</v>
      </c>
      <c r="B11822" s="2">
        <v>5004387</v>
      </c>
      <c r="C11822" s="2">
        <v>12</v>
      </c>
      <c r="D11822" s="2">
        <v>310</v>
      </c>
    </row>
    <row r="11823" spans="1:4" x14ac:dyDescent="0.25">
      <c r="A11823" s="2" t="s">
        <v>1637</v>
      </c>
      <c r="B11823" s="2">
        <v>5004388</v>
      </c>
      <c r="C11823" s="2">
        <v>6</v>
      </c>
      <c r="D11823" s="2">
        <v>308</v>
      </c>
    </row>
    <row r="11824" spans="1:4" x14ac:dyDescent="0.25">
      <c r="A11824" s="2" t="s">
        <v>1637</v>
      </c>
      <c r="B11824" s="2">
        <v>5004388</v>
      </c>
      <c r="C11824" s="2">
        <v>12</v>
      </c>
      <c r="D11824" s="2">
        <v>310</v>
      </c>
    </row>
    <row r="11825" spans="1:4" x14ac:dyDescent="0.25">
      <c r="A11825" s="2" t="s">
        <v>1637</v>
      </c>
      <c r="B11825" s="2">
        <v>5004389</v>
      </c>
      <c r="C11825" s="2">
        <v>6</v>
      </c>
      <c r="D11825" s="2">
        <v>308</v>
      </c>
    </row>
    <row r="11826" spans="1:4" x14ac:dyDescent="0.25">
      <c r="A11826" s="2" t="s">
        <v>1637</v>
      </c>
      <c r="B11826" s="2">
        <v>5004389</v>
      </c>
      <c r="C11826" s="2">
        <v>12</v>
      </c>
      <c r="D11826" s="2">
        <v>310</v>
      </c>
    </row>
    <row r="11827" spans="1:4" x14ac:dyDescent="0.25">
      <c r="A11827" s="2" t="s">
        <v>1637</v>
      </c>
      <c r="B11827" s="2">
        <v>5004390</v>
      </c>
      <c r="C11827" s="2">
        <v>6</v>
      </c>
      <c r="D11827" s="2">
        <v>308</v>
      </c>
    </row>
    <row r="11828" spans="1:4" x14ac:dyDescent="0.25">
      <c r="A11828" s="2" t="s">
        <v>1637</v>
      </c>
      <c r="B11828" s="2">
        <v>5004390</v>
      </c>
      <c r="C11828" s="2">
        <v>12</v>
      </c>
      <c r="D11828" s="2">
        <v>310</v>
      </c>
    </row>
    <row r="11829" spans="1:4" x14ac:dyDescent="0.25">
      <c r="A11829" s="2" t="s">
        <v>1637</v>
      </c>
      <c r="B11829" s="2">
        <v>5004391</v>
      </c>
      <c r="C11829" s="2">
        <v>6</v>
      </c>
      <c r="D11829" s="2">
        <v>308</v>
      </c>
    </row>
    <row r="11830" spans="1:4" x14ac:dyDescent="0.25">
      <c r="A11830" s="2" t="s">
        <v>1637</v>
      </c>
      <c r="B11830" s="2">
        <v>5004391</v>
      </c>
      <c r="C11830" s="2">
        <v>12</v>
      </c>
      <c r="D11830" s="2">
        <v>310</v>
      </c>
    </row>
    <row r="11831" spans="1:4" x14ac:dyDescent="0.25">
      <c r="A11831" s="2" t="s">
        <v>1637</v>
      </c>
      <c r="B11831" s="2">
        <v>5004392</v>
      </c>
      <c r="C11831" s="2">
        <v>6</v>
      </c>
      <c r="D11831" s="2">
        <v>308</v>
      </c>
    </row>
    <row r="11832" spans="1:4" x14ac:dyDescent="0.25">
      <c r="A11832" s="2" t="s">
        <v>1637</v>
      </c>
      <c r="B11832" s="2">
        <v>5004392</v>
      </c>
      <c r="C11832" s="2">
        <v>12</v>
      </c>
      <c r="D11832" s="2">
        <v>310</v>
      </c>
    </row>
    <row r="11833" spans="1:4" x14ac:dyDescent="0.25">
      <c r="A11833" s="2" t="s">
        <v>1637</v>
      </c>
      <c r="B11833" s="2">
        <v>5004393</v>
      </c>
      <c r="C11833" s="2">
        <v>6</v>
      </c>
      <c r="D11833" s="2">
        <v>308</v>
      </c>
    </row>
    <row r="11834" spans="1:4" x14ac:dyDescent="0.25">
      <c r="A11834" s="2" t="s">
        <v>1637</v>
      </c>
      <c r="B11834" s="2">
        <v>5004393</v>
      </c>
      <c r="C11834" s="2">
        <v>12</v>
      </c>
      <c r="D11834" s="2">
        <v>310</v>
      </c>
    </row>
    <row r="11835" spans="1:4" x14ac:dyDescent="0.25">
      <c r="A11835" s="2" t="s">
        <v>1637</v>
      </c>
      <c r="B11835" s="2">
        <v>5004394</v>
      </c>
      <c r="C11835" s="2">
        <v>6</v>
      </c>
      <c r="D11835" s="2">
        <v>308</v>
      </c>
    </row>
    <row r="11836" spans="1:4" x14ac:dyDescent="0.25">
      <c r="A11836" s="2" t="s">
        <v>1637</v>
      </c>
      <c r="B11836" s="2">
        <v>5004394</v>
      </c>
      <c r="C11836" s="2">
        <v>12</v>
      </c>
      <c r="D11836" s="2">
        <v>310</v>
      </c>
    </row>
    <row r="11837" spans="1:4" x14ac:dyDescent="0.25">
      <c r="A11837" s="2" t="s">
        <v>1637</v>
      </c>
      <c r="B11837" s="2">
        <v>5004395</v>
      </c>
      <c r="C11837" s="2">
        <v>6</v>
      </c>
      <c r="D11837" s="2">
        <v>308</v>
      </c>
    </row>
    <row r="11838" spans="1:4" x14ac:dyDescent="0.25">
      <c r="A11838" s="2" t="s">
        <v>1637</v>
      </c>
      <c r="B11838" s="2">
        <v>5004395</v>
      </c>
      <c r="C11838" s="2">
        <v>12</v>
      </c>
      <c r="D11838" s="2">
        <v>310</v>
      </c>
    </row>
    <row r="11839" spans="1:4" x14ac:dyDescent="0.25">
      <c r="A11839" s="2" t="s">
        <v>1637</v>
      </c>
      <c r="B11839" s="2">
        <v>5004396</v>
      </c>
      <c r="C11839" s="2">
        <v>6</v>
      </c>
      <c r="D11839" s="2">
        <v>308</v>
      </c>
    </row>
    <row r="11840" spans="1:4" x14ac:dyDescent="0.25">
      <c r="A11840" s="2" t="s">
        <v>1637</v>
      </c>
      <c r="B11840" s="2">
        <v>5004396</v>
      </c>
      <c r="C11840" s="2">
        <v>12</v>
      </c>
      <c r="D11840" s="2">
        <v>310</v>
      </c>
    </row>
    <row r="11841" spans="1:4" x14ac:dyDescent="0.25">
      <c r="A11841" s="2" t="s">
        <v>1637</v>
      </c>
      <c r="B11841" s="2">
        <v>5004397</v>
      </c>
      <c r="C11841" s="2">
        <v>6</v>
      </c>
      <c r="D11841" s="2">
        <v>308</v>
      </c>
    </row>
    <row r="11842" spans="1:4" x14ac:dyDescent="0.25">
      <c r="A11842" s="2" t="s">
        <v>1637</v>
      </c>
      <c r="B11842" s="2">
        <v>5004397</v>
      </c>
      <c r="C11842" s="2">
        <v>12</v>
      </c>
      <c r="D11842" s="2">
        <v>310</v>
      </c>
    </row>
    <row r="11843" spans="1:4" x14ac:dyDescent="0.25">
      <c r="A11843" s="2" t="s">
        <v>1637</v>
      </c>
      <c r="B11843" s="2">
        <v>5004398</v>
      </c>
      <c r="C11843" s="2">
        <v>6</v>
      </c>
      <c r="D11843" s="2">
        <v>308</v>
      </c>
    </row>
    <row r="11844" spans="1:4" x14ac:dyDescent="0.25">
      <c r="A11844" s="2" t="s">
        <v>1637</v>
      </c>
      <c r="B11844" s="2">
        <v>5004398</v>
      </c>
      <c r="C11844" s="2">
        <v>12</v>
      </c>
      <c r="D11844" s="2">
        <v>310</v>
      </c>
    </row>
    <row r="11845" spans="1:4" x14ac:dyDescent="0.25">
      <c r="A11845" s="2" t="s">
        <v>1637</v>
      </c>
      <c r="B11845" s="2">
        <v>5004399</v>
      </c>
      <c r="C11845" s="2">
        <v>6</v>
      </c>
      <c r="D11845" s="2">
        <v>308</v>
      </c>
    </row>
    <row r="11846" spans="1:4" x14ac:dyDescent="0.25">
      <c r="A11846" s="2" t="s">
        <v>1637</v>
      </c>
      <c r="B11846" s="2">
        <v>5004399</v>
      </c>
      <c r="C11846" s="2">
        <v>12</v>
      </c>
      <c r="D11846" s="2">
        <v>310</v>
      </c>
    </row>
    <row r="11847" spans="1:4" x14ac:dyDescent="0.25">
      <c r="A11847" s="2" t="s">
        <v>1637</v>
      </c>
      <c r="B11847" s="2">
        <v>5004400</v>
      </c>
      <c r="C11847" s="2">
        <v>6</v>
      </c>
      <c r="D11847" s="2">
        <v>308</v>
      </c>
    </row>
    <row r="11848" spans="1:4" x14ac:dyDescent="0.25">
      <c r="A11848" s="2" t="s">
        <v>1637</v>
      </c>
      <c r="B11848" s="2">
        <v>5004400</v>
      </c>
      <c r="C11848" s="2">
        <v>12</v>
      </c>
      <c r="D11848" s="2">
        <v>310</v>
      </c>
    </row>
    <row r="11849" spans="1:4" x14ac:dyDescent="0.25">
      <c r="A11849" s="2" t="s">
        <v>1637</v>
      </c>
      <c r="B11849" s="2">
        <v>5004401</v>
      </c>
      <c r="C11849" s="2">
        <v>6</v>
      </c>
      <c r="D11849" s="2">
        <v>308</v>
      </c>
    </row>
    <row r="11850" spans="1:4" x14ac:dyDescent="0.25">
      <c r="A11850" s="2" t="s">
        <v>1637</v>
      </c>
      <c r="B11850" s="2">
        <v>5004401</v>
      </c>
      <c r="C11850" s="2">
        <v>12</v>
      </c>
      <c r="D11850" s="2">
        <v>310</v>
      </c>
    </row>
    <row r="11851" spans="1:4" x14ac:dyDescent="0.25">
      <c r="A11851" s="2" t="s">
        <v>1637</v>
      </c>
      <c r="B11851" s="2">
        <v>5004402</v>
      </c>
      <c r="C11851" s="2">
        <v>6</v>
      </c>
      <c r="D11851" s="2">
        <v>308</v>
      </c>
    </row>
    <row r="11852" spans="1:4" x14ac:dyDescent="0.25">
      <c r="A11852" s="2" t="s">
        <v>1637</v>
      </c>
      <c r="B11852" s="2">
        <v>5004402</v>
      </c>
      <c r="C11852" s="2">
        <v>12</v>
      </c>
      <c r="D11852" s="2">
        <v>310</v>
      </c>
    </row>
    <row r="11853" spans="1:4" x14ac:dyDescent="0.25">
      <c r="A11853" s="2" t="s">
        <v>1637</v>
      </c>
      <c r="B11853" s="2">
        <v>5004403</v>
      </c>
      <c r="C11853" s="2">
        <v>6</v>
      </c>
      <c r="D11853" s="2">
        <v>308</v>
      </c>
    </row>
    <row r="11854" spans="1:4" x14ac:dyDescent="0.25">
      <c r="A11854" s="2" t="s">
        <v>1637</v>
      </c>
      <c r="B11854" s="2">
        <v>5004403</v>
      </c>
      <c r="C11854" s="2">
        <v>12</v>
      </c>
      <c r="D11854" s="2">
        <v>310</v>
      </c>
    </row>
    <row r="11855" spans="1:4" x14ac:dyDescent="0.25">
      <c r="A11855" s="2" t="s">
        <v>1637</v>
      </c>
      <c r="B11855" s="2">
        <v>5004404</v>
      </c>
      <c r="C11855" s="2">
        <v>6</v>
      </c>
      <c r="D11855" s="2">
        <v>308</v>
      </c>
    </row>
    <row r="11856" spans="1:4" x14ac:dyDescent="0.25">
      <c r="A11856" s="2" t="s">
        <v>1637</v>
      </c>
      <c r="B11856" s="2">
        <v>5004404</v>
      </c>
      <c r="C11856" s="2">
        <v>12</v>
      </c>
      <c r="D11856" s="2">
        <v>310</v>
      </c>
    </row>
    <row r="11857" spans="1:4" x14ac:dyDescent="0.25">
      <c r="A11857" s="2" t="s">
        <v>1637</v>
      </c>
      <c r="B11857" s="2">
        <v>5004405</v>
      </c>
      <c r="C11857" s="2">
        <v>6</v>
      </c>
      <c r="D11857" s="2">
        <v>308</v>
      </c>
    </row>
    <row r="11858" spans="1:4" x14ac:dyDescent="0.25">
      <c r="A11858" s="2" t="s">
        <v>1637</v>
      </c>
      <c r="B11858" s="2">
        <v>5004405</v>
      </c>
      <c r="C11858" s="2">
        <v>12</v>
      </c>
      <c r="D11858" s="2">
        <v>310</v>
      </c>
    </row>
    <row r="11859" spans="1:4" x14ac:dyDescent="0.25">
      <c r="A11859" s="2" t="s">
        <v>1637</v>
      </c>
      <c r="B11859" s="2">
        <v>5004406</v>
      </c>
      <c r="C11859" s="2">
        <v>6</v>
      </c>
      <c r="D11859" s="2">
        <v>308</v>
      </c>
    </row>
    <row r="11860" spans="1:4" x14ac:dyDescent="0.25">
      <c r="A11860" s="2" t="s">
        <v>1637</v>
      </c>
      <c r="B11860" s="2">
        <v>5004406</v>
      </c>
      <c r="C11860" s="2">
        <v>12</v>
      </c>
      <c r="D11860" s="2">
        <v>310</v>
      </c>
    </row>
    <row r="11861" spans="1:4" x14ac:dyDescent="0.25">
      <c r="A11861" s="2" t="s">
        <v>1637</v>
      </c>
      <c r="B11861" s="2">
        <v>5004407</v>
      </c>
      <c r="C11861" s="2">
        <v>6</v>
      </c>
      <c r="D11861" s="2">
        <v>308</v>
      </c>
    </row>
    <row r="11862" spans="1:4" x14ac:dyDescent="0.25">
      <c r="A11862" s="2" t="s">
        <v>1637</v>
      </c>
      <c r="B11862" s="2">
        <v>5004407</v>
      </c>
      <c r="C11862" s="2">
        <v>12</v>
      </c>
      <c r="D11862" s="2">
        <v>310</v>
      </c>
    </row>
    <row r="11863" spans="1:4" x14ac:dyDescent="0.25">
      <c r="A11863" s="2" t="s">
        <v>1637</v>
      </c>
      <c r="B11863" s="2">
        <v>5004408</v>
      </c>
      <c r="C11863" s="2">
        <v>6</v>
      </c>
      <c r="D11863" s="2">
        <v>308</v>
      </c>
    </row>
    <row r="11864" spans="1:4" x14ac:dyDescent="0.25">
      <c r="A11864" s="2" t="s">
        <v>1637</v>
      </c>
      <c r="B11864" s="2">
        <v>5004408</v>
      </c>
      <c r="C11864" s="2">
        <v>12</v>
      </c>
      <c r="D11864" s="2">
        <v>310</v>
      </c>
    </row>
    <row r="11865" spans="1:4" x14ac:dyDescent="0.25">
      <c r="A11865" s="2" t="s">
        <v>1637</v>
      </c>
      <c r="B11865" s="2">
        <v>5004409</v>
      </c>
      <c r="C11865" s="2">
        <v>6</v>
      </c>
      <c r="D11865" s="2">
        <v>308</v>
      </c>
    </row>
    <row r="11866" spans="1:4" x14ac:dyDescent="0.25">
      <c r="A11866" s="2" t="s">
        <v>1637</v>
      </c>
      <c r="B11866" s="2">
        <v>5004409</v>
      </c>
      <c r="C11866" s="2">
        <v>12</v>
      </c>
      <c r="D11866" s="2">
        <v>310</v>
      </c>
    </row>
    <row r="11867" spans="1:4" x14ac:dyDescent="0.25">
      <c r="A11867" s="2" t="s">
        <v>1637</v>
      </c>
      <c r="B11867" s="2">
        <v>5004410</v>
      </c>
      <c r="C11867" s="2">
        <v>6</v>
      </c>
      <c r="D11867" s="2">
        <v>308</v>
      </c>
    </row>
    <row r="11868" spans="1:4" x14ac:dyDescent="0.25">
      <c r="A11868" s="2" t="s">
        <v>1637</v>
      </c>
      <c r="B11868" s="2">
        <v>5004410</v>
      </c>
      <c r="C11868" s="2">
        <v>12</v>
      </c>
      <c r="D11868" s="2">
        <v>310</v>
      </c>
    </row>
    <row r="11869" spans="1:4" x14ac:dyDescent="0.25">
      <c r="A11869" s="2" t="s">
        <v>1637</v>
      </c>
      <c r="B11869" s="2">
        <v>5004411</v>
      </c>
      <c r="C11869" s="2">
        <v>6</v>
      </c>
      <c r="D11869" s="2">
        <v>308</v>
      </c>
    </row>
    <row r="11870" spans="1:4" x14ac:dyDescent="0.25">
      <c r="A11870" s="2" t="s">
        <v>1637</v>
      </c>
      <c r="B11870" s="2">
        <v>5004411</v>
      </c>
      <c r="C11870" s="2">
        <v>12</v>
      </c>
      <c r="D11870" s="2">
        <v>310</v>
      </c>
    </row>
    <row r="11871" spans="1:4" x14ac:dyDescent="0.25">
      <c r="A11871" s="2" t="s">
        <v>1637</v>
      </c>
      <c r="B11871" s="2">
        <v>5004412</v>
      </c>
      <c r="C11871" s="2">
        <v>6</v>
      </c>
      <c r="D11871" s="2">
        <v>308</v>
      </c>
    </row>
    <row r="11872" spans="1:4" x14ac:dyDescent="0.25">
      <c r="A11872" s="2" t="s">
        <v>1637</v>
      </c>
      <c r="B11872" s="2">
        <v>5004412</v>
      </c>
      <c r="C11872" s="2">
        <v>12</v>
      </c>
      <c r="D11872" s="2">
        <v>310</v>
      </c>
    </row>
    <row r="11873" spans="1:4" x14ac:dyDescent="0.25">
      <c r="A11873" s="2" t="s">
        <v>1637</v>
      </c>
      <c r="B11873" s="2">
        <v>5004413</v>
      </c>
      <c r="C11873" s="2">
        <v>6</v>
      </c>
      <c r="D11873" s="2">
        <v>308</v>
      </c>
    </row>
    <row r="11874" spans="1:4" x14ac:dyDescent="0.25">
      <c r="A11874" s="2" t="s">
        <v>1637</v>
      </c>
      <c r="B11874" s="2">
        <v>5004413</v>
      </c>
      <c r="C11874" s="2">
        <v>12</v>
      </c>
      <c r="D11874" s="2">
        <v>310</v>
      </c>
    </row>
    <row r="11875" spans="1:4" x14ac:dyDescent="0.25">
      <c r="A11875" s="2" t="s">
        <v>1637</v>
      </c>
      <c r="B11875" s="2">
        <v>5004414</v>
      </c>
      <c r="C11875" s="2">
        <v>6</v>
      </c>
      <c r="D11875" s="2">
        <v>308</v>
      </c>
    </row>
    <row r="11876" spans="1:4" x14ac:dyDescent="0.25">
      <c r="A11876" s="2" t="s">
        <v>1637</v>
      </c>
      <c r="B11876" s="2">
        <v>5004414</v>
      </c>
      <c r="C11876" s="2">
        <v>12</v>
      </c>
      <c r="D11876" s="2">
        <v>310</v>
      </c>
    </row>
    <row r="11877" spans="1:4" x14ac:dyDescent="0.25">
      <c r="A11877" s="2" t="s">
        <v>1637</v>
      </c>
      <c r="B11877" s="2">
        <v>5004415</v>
      </c>
      <c r="C11877" s="2">
        <v>6</v>
      </c>
      <c r="D11877" s="2">
        <v>308</v>
      </c>
    </row>
    <row r="11878" spans="1:4" x14ac:dyDescent="0.25">
      <c r="A11878" s="2" t="s">
        <v>1637</v>
      </c>
      <c r="B11878" s="2">
        <v>5004415</v>
      </c>
      <c r="C11878" s="2">
        <v>12</v>
      </c>
      <c r="D11878" s="2">
        <v>310</v>
      </c>
    </row>
    <row r="11879" spans="1:4" x14ac:dyDescent="0.25">
      <c r="A11879" s="2" t="s">
        <v>1637</v>
      </c>
      <c r="B11879" s="2">
        <v>5004416</v>
      </c>
      <c r="C11879" s="2">
        <v>6</v>
      </c>
      <c r="D11879" s="2">
        <v>308</v>
      </c>
    </row>
    <row r="11880" spans="1:4" x14ac:dyDescent="0.25">
      <c r="A11880" s="2" t="s">
        <v>1637</v>
      </c>
      <c r="B11880" s="2">
        <v>5004416</v>
      </c>
      <c r="C11880" s="2">
        <v>12</v>
      </c>
      <c r="D11880" s="2">
        <v>310</v>
      </c>
    </row>
    <row r="11881" spans="1:4" x14ac:dyDescent="0.25">
      <c r="A11881" s="2" t="s">
        <v>1637</v>
      </c>
      <c r="B11881" s="2">
        <v>5004417</v>
      </c>
      <c r="C11881" s="2">
        <v>6</v>
      </c>
      <c r="D11881" s="2">
        <v>308</v>
      </c>
    </row>
    <row r="11882" spans="1:4" x14ac:dyDescent="0.25">
      <c r="A11882" s="2" t="s">
        <v>1637</v>
      </c>
      <c r="B11882" s="2">
        <v>5004417</v>
      </c>
      <c r="C11882" s="2">
        <v>12</v>
      </c>
      <c r="D11882" s="2">
        <v>310</v>
      </c>
    </row>
    <row r="11883" spans="1:4" x14ac:dyDescent="0.25">
      <c r="A11883" s="2" t="s">
        <v>1637</v>
      </c>
      <c r="B11883" s="2">
        <v>5004418</v>
      </c>
      <c r="C11883" s="2">
        <v>6</v>
      </c>
      <c r="D11883" s="2">
        <v>308</v>
      </c>
    </row>
    <row r="11884" spans="1:4" x14ac:dyDescent="0.25">
      <c r="A11884" s="2" t="s">
        <v>1637</v>
      </c>
      <c r="B11884" s="2">
        <v>5004418</v>
      </c>
      <c r="C11884" s="2">
        <v>12</v>
      </c>
      <c r="D11884" s="2">
        <v>310</v>
      </c>
    </row>
    <row r="11885" spans="1:4" x14ac:dyDescent="0.25">
      <c r="A11885" s="2" t="s">
        <v>1637</v>
      </c>
      <c r="B11885" s="2">
        <v>5004419</v>
      </c>
      <c r="C11885" s="2">
        <v>6</v>
      </c>
      <c r="D11885" s="2">
        <v>308</v>
      </c>
    </row>
    <row r="11886" spans="1:4" x14ac:dyDescent="0.25">
      <c r="A11886" s="2" t="s">
        <v>1637</v>
      </c>
      <c r="B11886" s="2">
        <v>5004419</v>
      </c>
      <c r="C11886" s="2">
        <v>12</v>
      </c>
      <c r="D11886" s="2">
        <v>310</v>
      </c>
    </row>
    <row r="11887" spans="1:4" x14ac:dyDescent="0.25">
      <c r="A11887" s="2" t="s">
        <v>1637</v>
      </c>
      <c r="B11887" s="2">
        <v>5004420</v>
      </c>
      <c r="C11887" s="2">
        <v>6</v>
      </c>
      <c r="D11887" s="2">
        <v>308</v>
      </c>
    </row>
    <row r="11888" spans="1:4" x14ac:dyDescent="0.25">
      <c r="A11888" s="2" t="s">
        <v>1637</v>
      </c>
      <c r="B11888" s="2">
        <v>5004420</v>
      </c>
      <c r="C11888" s="2">
        <v>12</v>
      </c>
      <c r="D11888" s="2">
        <v>310</v>
      </c>
    </row>
    <row r="11889" spans="1:4" x14ac:dyDescent="0.25">
      <c r="A11889" s="2" t="s">
        <v>1637</v>
      </c>
      <c r="B11889" s="2">
        <v>5004421</v>
      </c>
      <c r="C11889" s="2">
        <v>6</v>
      </c>
      <c r="D11889" s="2">
        <v>308</v>
      </c>
    </row>
    <row r="11890" spans="1:4" x14ac:dyDescent="0.25">
      <c r="A11890" s="2" t="s">
        <v>1637</v>
      </c>
      <c r="B11890" s="2">
        <v>5004421</v>
      </c>
      <c r="C11890" s="2">
        <v>12</v>
      </c>
      <c r="D11890" s="2">
        <v>310</v>
      </c>
    </row>
    <row r="11891" spans="1:4" x14ac:dyDescent="0.25">
      <c r="A11891" s="2" t="s">
        <v>1637</v>
      </c>
      <c r="B11891" s="2">
        <v>5004422</v>
      </c>
      <c r="C11891" s="2">
        <v>6</v>
      </c>
      <c r="D11891" s="2">
        <v>308</v>
      </c>
    </row>
    <row r="11892" spans="1:4" x14ac:dyDescent="0.25">
      <c r="A11892" s="2" t="s">
        <v>1637</v>
      </c>
      <c r="B11892" s="2">
        <v>5004422</v>
      </c>
      <c r="C11892" s="2">
        <v>12</v>
      </c>
      <c r="D11892" s="2">
        <v>310</v>
      </c>
    </row>
    <row r="11893" spans="1:4" x14ac:dyDescent="0.25">
      <c r="A11893" s="2" t="s">
        <v>1637</v>
      </c>
      <c r="B11893" s="2">
        <v>5004423</v>
      </c>
      <c r="C11893" s="2">
        <v>6</v>
      </c>
      <c r="D11893" s="2">
        <v>308</v>
      </c>
    </row>
    <row r="11894" spans="1:4" x14ac:dyDescent="0.25">
      <c r="A11894" s="2" t="s">
        <v>1637</v>
      </c>
      <c r="B11894" s="2">
        <v>5004423</v>
      </c>
      <c r="C11894" s="2">
        <v>12</v>
      </c>
      <c r="D11894" s="2">
        <v>310</v>
      </c>
    </row>
    <row r="11895" spans="1:4" x14ac:dyDescent="0.25">
      <c r="A11895" s="2" t="s">
        <v>1637</v>
      </c>
      <c r="B11895" s="2">
        <v>5004424</v>
      </c>
      <c r="C11895" s="2">
        <v>6</v>
      </c>
      <c r="D11895" s="2">
        <v>308</v>
      </c>
    </row>
    <row r="11896" spans="1:4" x14ac:dyDescent="0.25">
      <c r="A11896" s="2" t="s">
        <v>1637</v>
      </c>
      <c r="B11896" s="2">
        <v>5004424</v>
      </c>
      <c r="C11896" s="2">
        <v>12</v>
      </c>
      <c r="D11896" s="2">
        <v>310</v>
      </c>
    </row>
    <row r="11897" spans="1:4" x14ac:dyDescent="0.25">
      <c r="A11897" s="2" t="s">
        <v>1637</v>
      </c>
      <c r="B11897" s="2">
        <v>5004425</v>
      </c>
      <c r="C11897" s="2">
        <v>6</v>
      </c>
      <c r="D11897" s="2">
        <v>308</v>
      </c>
    </row>
    <row r="11898" spans="1:4" x14ac:dyDescent="0.25">
      <c r="A11898" s="2" t="s">
        <v>1637</v>
      </c>
      <c r="B11898" s="2">
        <v>5004425</v>
      </c>
      <c r="C11898" s="2">
        <v>12</v>
      </c>
      <c r="D11898" s="2">
        <v>310</v>
      </c>
    </row>
    <row r="11899" spans="1:4" x14ac:dyDescent="0.25">
      <c r="A11899" s="2" t="s">
        <v>1637</v>
      </c>
      <c r="B11899" s="2">
        <v>5004426</v>
      </c>
      <c r="C11899" s="2">
        <v>6</v>
      </c>
      <c r="D11899" s="2">
        <v>308</v>
      </c>
    </row>
    <row r="11900" spans="1:4" x14ac:dyDescent="0.25">
      <c r="A11900" s="2" t="s">
        <v>1637</v>
      </c>
      <c r="B11900" s="2">
        <v>5004426</v>
      </c>
      <c r="C11900" s="2">
        <v>12</v>
      </c>
      <c r="D11900" s="2">
        <v>310</v>
      </c>
    </row>
    <row r="11901" spans="1:4" x14ac:dyDescent="0.25">
      <c r="A11901" s="2" t="s">
        <v>1637</v>
      </c>
      <c r="B11901" s="2">
        <v>5004427</v>
      </c>
      <c r="C11901" s="2">
        <v>6</v>
      </c>
      <c r="D11901" s="2">
        <v>308</v>
      </c>
    </row>
    <row r="11902" spans="1:4" x14ac:dyDescent="0.25">
      <c r="A11902" s="2" t="s">
        <v>1637</v>
      </c>
      <c r="B11902" s="2">
        <v>5004427</v>
      </c>
      <c r="C11902" s="2">
        <v>12</v>
      </c>
      <c r="D11902" s="2">
        <v>310</v>
      </c>
    </row>
    <row r="11903" spans="1:4" x14ac:dyDescent="0.25">
      <c r="A11903" s="2" t="s">
        <v>1637</v>
      </c>
      <c r="B11903" s="2">
        <v>5004428</v>
      </c>
      <c r="C11903" s="2">
        <v>6</v>
      </c>
      <c r="D11903" s="2">
        <v>308</v>
      </c>
    </row>
    <row r="11904" spans="1:4" x14ac:dyDescent="0.25">
      <c r="A11904" s="2" t="s">
        <v>1637</v>
      </c>
      <c r="B11904" s="2">
        <v>5004428</v>
      </c>
      <c r="C11904" s="2">
        <v>12</v>
      </c>
      <c r="D11904" s="2">
        <v>310</v>
      </c>
    </row>
    <row r="11905" spans="1:4" x14ac:dyDescent="0.25">
      <c r="A11905" s="2" t="s">
        <v>1637</v>
      </c>
      <c r="B11905" s="2">
        <v>5004429</v>
      </c>
      <c r="C11905" s="2">
        <v>6</v>
      </c>
      <c r="D11905" s="2">
        <v>308</v>
      </c>
    </row>
    <row r="11906" spans="1:4" x14ac:dyDescent="0.25">
      <c r="A11906" s="2" t="s">
        <v>1637</v>
      </c>
      <c r="B11906" s="2">
        <v>5004429</v>
      </c>
      <c r="C11906" s="2">
        <v>12</v>
      </c>
      <c r="D11906" s="2">
        <v>310</v>
      </c>
    </row>
    <row r="11907" spans="1:4" x14ac:dyDescent="0.25">
      <c r="A11907" s="2" t="s">
        <v>1637</v>
      </c>
      <c r="B11907" s="2">
        <v>5004430</v>
      </c>
      <c r="C11907" s="2">
        <v>6</v>
      </c>
      <c r="D11907" s="2">
        <v>308</v>
      </c>
    </row>
    <row r="11908" spans="1:4" x14ac:dyDescent="0.25">
      <c r="A11908" s="2" t="s">
        <v>1637</v>
      </c>
      <c r="B11908" s="2">
        <v>5004430</v>
      </c>
      <c r="C11908" s="2">
        <v>12</v>
      </c>
      <c r="D11908" s="2">
        <v>310</v>
      </c>
    </row>
    <row r="11909" spans="1:4" x14ac:dyDescent="0.25">
      <c r="A11909" s="2" t="s">
        <v>1637</v>
      </c>
      <c r="B11909" s="2">
        <v>5004431</v>
      </c>
      <c r="C11909" s="2">
        <v>6</v>
      </c>
      <c r="D11909" s="2">
        <v>308</v>
      </c>
    </row>
    <row r="11910" spans="1:4" x14ac:dyDescent="0.25">
      <c r="A11910" s="2" t="s">
        <v>1637</v>
      </c>
      <c r="B11910" s="2">
        <v>5004431</v>
      </c>
      <c r="C11910" s="2">
        <v>12</v>
      </c>
      <c r="D11910" s="2">
        <v>310</v>
      </c>
    </row>
    <row r="11911" spans="1:4" x14ac:dyDescent="0.25">
      <c r="A11911" s="2" t="s">
        <v>1637</v>
      </c>
      <c r="B11911" s="2">
        <v>5004432</v>
      </c>
      <c r="C11911" s="2">
        <v>6</v>
      </c>
      <c r="D11911" s="2">
        <v>308</v>
      </c>
    </row>
    <row r="11912" spans="1:4" x14ac:dyDescent="0.25">
      <c r="A11912" s="2" t="s">
        <v>1637</v>
      </c>
      <c r="B11912" s="2">
        <v>5004432</v>
      </c>
      <c r="C11912" s="2">
        <v>12</v>
      </c>
      <c r="D11912" s="2">
        <v>310</v>
      </c>
    </row>
    <row r="11913" spans="1:4" x14ac:dyDescent="0.25">
      <c r="A11913" s="2" t="s">
        <v>1637</v>
      </c>
      <c r="B11913" s="2">
        <v>5004433</v>
      </c>
      <c r="C11913" s="2">
        <v>6</v>
      </c>
      <c r="D11913" s="2">
        <v>308</v>
      </c>
    </row>
    <row r="11914" spans="1:4" x14ac:dyDescent="0.25">
      <c r="A11914" s="2" t="s">
        <v>1637</v>
      </c>
      <c r="B11914" s="2">
        <v>5004433</v>
      </c>
      <c r="C11914" s="2">
        <v>12</v>
      </c>
      <c r="D11914" s="2">
        <v>310</v>
      </c>
    </row>
    <row r="11915" spans="1:4" x14ac:dyDescent="0.25">
      <c r="A11915" s="2" t="s">
        <v>1637</v>
      </c>
      <c r="B11915" s="2">
        <v>5004434</v>
      </c>
      <c r="C11915" s="2">
        <v>6</v>
      </c>
      <c r="D11915" s="2">
        <v>308</v>
      </c>
    </row>
    <row r="11916" spans="1:4" x14ac:dyDescent="0.25">
      <c r="A11916" s="2" t="s">
        <v>1637</v>
      </c>
      <c r="B11916" s="2">
        <v>5004434</v>
      </c>
      <c r="C11916" s="2">
        <v>12</v>
      </c>
      <c r="D11916" s="2">
        <v>310</v>
      </c>
    </row>
    <row r="11917" spans="1:4" x14ac:dyDescent="0.25">
      <c r="A11917" s="2" t="s">
        <v>1637</v>
      </c>
      <c r="B11917" s="2">
        <v>5004435</v>
      </c>
      <c r="C11917" s="2">
        <v>6</v>
      </c>
      <c r="D11917" s="2">
        <v>308</v>
      </c>
    </row>
    <row r="11918" spans="1:4" x14ac:dyDescent="0.25">
      <c r="A11918" s="2" t="s">
        <v>1637</v>
      </c>
      <c r="B11918" s="2">
        <v>5004435</v>
      </c>
      <c r="C11918" s="2">
        <v>12</v>
      </c>
      <c r="D11918" s="2">
        <v>310</v>
      </c>
    </row>
    <row r="11919" spans="1:4" x14ac:dyDescent="0.25">
      <c r="A11919" s="2" t="s">
        <v>1637</v>
      </c>
      <c r="B11919" s="2">
        <v>5004436</v>
      </c>
      <c r="C11919" s="2">
        <v>6</v>
      </c>
      <c r="D11919" s="2">
        <v>308</v>
      </c>
    </row>
    <row r="11920" spans="1:4" x14ac:dyDescent="0.25">
      <c r="A11920" s="2" t="s">
        <v>1637</v>
      </c>
      <c r="B11920" s="2">
        <v>5004436</v>
      </c>
      <c r="C11920" s="2">
        <v>12</v>
      </c>
      <c r="D11920" s="2">
        <v>310</v>
      </c>
    </row>
    <row r="11921" spans="1:4" x14ac:dyDescent="0.25">
      <c r="A11921" s="2" t="s">
        <v>1637</v>
      </c>
      <c r="B11921" s="2">
        <v>5004437</v>
      </c>
      <c r="C11921" s="2">
        <v>6</v>
      </c>
      <c r="D11921" s="2">
        <v>308</v>
      </c>
    </row>
    <row r="11922" spans="1:4" x14ac:dyDescent="0.25">
      <c r="A11922" s="2" t="s">
        <v>1637</v>
      </c>
      <c r="B11922" s="2">
        <v>5004437</v>
      </c>
      <c r="C11922" s="2">
        <v>12</v>
      </c>
      <c r="D11922" s="2">
        <v>310</v>
      </c>
    </row>
    <row r="11923" spans="1:4" x14ac:dyDescent="0.25">
      <c r="A11923" s="2" t="s">
        <v>1637</v>
      </c>
      <c r="B11923" s="2">
        <v>5004438</v>
      </c>
      <c r="C11923" s="2">
        <v>6</v>
      </c>
      <c r="D11923" s="2">
        <v>308</v>
      </c>
    </row>
    <row r="11924" spans="1:4" x14ac:dyDescent="0.25">
      <c r="A11924" s="2" t="s">
        <v>1637</v>
      </c>
      <c r="B11924" s="2">
        <v>5004438</v>
      </c>
      <c r="C11924" s="2">
        <v>12</v>
      </c>
      <c r="D11924" s="2">
        <v>310</v>
      </c>
    </row>
    <row r="11925" spans="1:4" x14ac:dyDescent="0.25">
      <c r="A11925" s="2" t="s">
        <v>1637</v>
      </c>
      <c r="B11925" s="2">
        <v>5004439</v>
      </c>
      <c r="C11925" s="2">
        <v>6</v>
      </c>
      <c r="D11925" s="2">
        <v>308</v>
      </c>
    </row>
    <row r="11926" spans="1:4" x14ac:dyDescent="0.25">
      <c r="A11926" s="2" t="s">
        <v>1637</v>
      </c>
      <c r="B11926" s="2">
        <v>5004439</v>
      </c>
      <c r="C11926" s="2">
        <v>12</v>
      </c>
      <c r="D11926" s="2">
        <v>310</v>
      </c>
    </row>
    <row r="11927" spans="1:4" x14ac:dyDescent="0.25">
      <c r="A11927" s="2" t="s">
        <v>1637</v>
      </c>
      <c r="B11927" s="2">
        <v>5004440</v>
      </c>
      <c r="C11927" s="2">
        <v>6</v>
      </c>
      <c r="D11927" s="2">
        <v>308</v>
      </c>
    </row>
    <row r="11928" spans="1:4" x14ac:dyDescent="0.25">
      <c r="A11928" s="2" t="s">
        <v>1637</v>
      </c>
      <c r="B11928" s="2">
        <v>5004440</v>
      </c>
      <c r="C11928" s="2">
        <v>12</v>
      </c>
      <c r="D11928" s="2">
        <v>310</v>
      </c>
    </row>
    <row r="11929" spans="1:4" x14ac:dyDescent="0.25">
      <c r="A11929" s="2" t="s">
        <v>1637</v>
      </c>
      <c r="B11929" s="2">
        <v>5004441</v>
      </c>
      <c r="C11929" s="2">
        <v>6</v>
      </c>
      <c r="D11929" s="2">
        <v>308</v>
      </c>
    </row>
    <row r="11930" spans="1:4" x14ac:dyDescent="0.25">
      <c r="A11930" s="2" t="s">
        <v>1637</v>
      </c>
      <c r="B11930" s="2">
        <v>5004441</v>
      </c>
      <c r="C11930" s="2">
        <v>12</v>
      </c>
      <c r="D11930" s="2">
        <v>310</v>
      </c>
    </row>
    <row r="11931" spans="1:4" x14ac:dyDescent="0.25">
      <c r="A11931" s="2" t="s">
        <v>1637</v>
      </c>
      <c r="B11931" s="2">
        <v>5004442</v>
      </c>
      <c r="C11931" s="2">
        <v>6</v>
      </c>
      <c r="D11931" s="2">
        <v>308</v>
      </c>
    </row>
    <row r="11932" spans="1:4" x14ac:dyDescent="0.25">
      <c r="A11932" s="2" t="s">
        <v>1637</v>
      </c>
      <c r="B11932" s="2">
        <v>5004442</v>
      </c>
      <c r="C11932" s="2">
        <v>12</v>
      </c>
      <c r="D11932" s="2">
        <v>310</v>
      </c>
    </row>
    <row r="11933" spans="1:4" x14ac:dyDescent="0.25">
      <c r="A11933" s="2" t="s">
        <v>1637</v>
      </c>
      <c r="B11933" s="2">
        <v>5004443</v>
      </c>
      <c r="C11933" s="2">
        <v>6</v>
      </c>
      <c r="D11933" s="2">
        <v>308</v>
      </c>
    </row>
    <row r="11934" spans="1:4" x14ac:dyDescent="0.25">
      <c r="A11934" s="2" t="s">
        <v>1637</v>
      </c>
      <c r="B11934" s="2">
        <v>5004443</v>
      </c>
      <c r="C11934" s="2">
        <v>12</v>
      </c>
      <c r="D11934" s="2">
        <v>310</v>
      </c>
    </row>
    <row r="11935" spans="1:4" x14ac:dyDescent="0.25">
      <c r="A11935" s="2" t="s">
        <v>1637</v>
      </c>
      <c r="B11935" s="2">
        <v>5004444</v>
      </c>
      <c r="C11935" s="2">
        <v>6</v>
      </c>
      <c r="D11935" s="2">
        <v>308</v>
      </c>
    </row>
    <row r="11936" spans="1:4" x14ac:dyDescent="0.25">
      <c r="A11936" s="2" t="s">
        <v>1637</v>
      </c>
      <c r="B11936" s="2">
        <v>5004444</v>
      </c>
      <c r="C11936" s="2">
        <v>12</v>
      </c>
      <c r="D11936" s="2">
        <v>310</v>
      </c>
    </row>
    <row r="11937" spans="1:4" x14ac:dyDescent="0.25">
      <c r="A11937" s="2" t="s">
        <v>1637</v>
      </c>
      <c r="B11937" s="2">
        <v>5004445</v>
      </c>
      <c r="C11937" s="2">
        <v>6</v>
      </c>
      <c r="D11937" s="2">
        <v>308</v>
      </c>
    </row>
    <row r="11938" spans="1:4" x14ac:dyDescent="0.25">
      <c r="A11938" s="2" t="s">
        <v>1637</v>
      </c>
      <c r="B11938" s="2">
        <v>5004445</v>
      </c>
      <c r="C11938" s="2">
        <v>12</v>
      </c>
      <c r="D11938" s="2">
        <v>310</v>
      </c>
    </row>
    <row r="11939" spans="1:4" x14ac:dyDescent="0.25">
      <c r="A11939" s="2" t="s">
        <v>1637</v>
      </c>
      <c r="B11939" s="2">
        <v>5004446</v>
      </c>
      <c r="C11939" s="2">
        <v>6</v>
      </c>
      <c r="D11939" s="2">
        <v>308</v>
      </c>
    </row>
    <row r="11940" spans="1:4" x14ac:dyDescent="0.25">
      <c r="A11940" s="2" t="s">
        <v>1637</v>
      </c>
      <c r="B11940" s="2">
        <v>5004446</v>
      </c>
      <c r="C11940" s="2">
        <v>12</v>
      </c>
      <c r="D11940" s="2">
        <v>310</v>
      </c>
    </row>
    <row r="11941" spans="1:4" x14ac:dyDescent="0.25">
      <c r="A11941" s="2" t="s">
        <v>1637</v>
      </c>
      <c r="B11941" s="2">
        <v>5004447</v>
      </c>
      <c r="C11941" s="2">
        <v>6</v>
      </c>
      <c r="D11941" s="2">
        <v>308</v>
      </c>
    </row>
    <row r="11942" spans="1:4" x14ac:dyDescent="0.25">
      <c r="A11942" s="2" t="s">
        <v>1637</v>
      </c>
      <c r="B11942" s="2">
        <v>5004447</v>
      </c>
      <c r="C11942" s="2">
        <v>12</v>
      </c>
      <c r="D11942" s="2">
        <v>310</v>
      </c>
    </row>
    <row r="11943" spans="1:4" x14ac:dyDescent="0.25">
      <c r="A11943" s="2" t="s">
        <v>1637</v>
      </c>
      <c r="B11943" s="2">
        <v>5004448</v>
      </c>
      <c r="C11943" s="2">
        <v>6</v>
      </c>
      <c r="D11943" s="2">
        <v>308</v>
      </c>
    </row>
    <row r="11944" spans="1:4" x14ac:dyDescent="0.25">
      <c r="A11944" s="2" t="s">
        <v>1637</v>
      </c>
      <c r="B11944" s="2">
        <v>5004448</v>
      </c>
      <c r="C11944" s="2">
        <v>12</v>
      </c>
      <c r="D11944" s="2">
        <v>310</v>
      </c>
    </row>
    <row r="11945" spans="1:4" x14ac:dyDescent="0.25">
      <c r="A11945" s="2" t="s">
        <v>1637</v>
      </c>
      <c r="B11945" s="2">
        <v>5004449</v>
      </c>
      <c r="C11945" s="2">
        <v>6</v>
      </c>
      <c r="D11945" s="2">
        <v>308</v>
      </c>
    </row>
    <row r="11946" spans="1:4" x14ac:dyDescent="0.25">
      <c r="A11946" s="2" t="s">
        <v>1637</v>
      </c>
      <c r="B11946" s="2">
        <v>5004449</v>
      </c>
      <c r="C11946" s="2">
        <v>12</v>
      </c>
      <c r="D11946" s="2">
        <v>310</v>
      </c>
    </row>
    <row r="11947" spans="1:4" x14ac:dyDescent="0.25">
      <c r="A11947" s="2" t="s">
        <v>1637</v>
      </c>
      <c r="B11947" s="2">
        <v>5004450</v>
      </c>
      <c r="C11947" s="2">
        <v>6</v>
      </c>
      <c r="D11947" s="2">
        <v>308</v>
      </c>
    </row>
    <row r="11948" spans="1:4" x14ac:dyDescent="0.25">
      <c r="A11948" s="2" t="s">
        <v>1637</v>
      </c>
      <c r="B11948" s="2">
        <v>5004450</v>
      </c>
      <c r="C11948" s="2">
        <v>12</v>
      </c>
      <c r="D11948" s="2">
        <v>310</v>
      </c>
    </row>
    <row r="11949" spans="1:4" x14ac:dyDescent="0.25">
      <c r="A11949" s="2" t="s">
        <v>1637</v>
      </c>
      <c r="B11949" s="2">
        <v>5004451</v>
      </c>
      <c r="C11949" s="2">
        <v>6</v>
      </c>
      <c r="D11949" s="2">
        <v>308</v>
      </c>
    </row>
    <row r="11950" spans="1:4" x14ac:dyDescent="0.25">
      <c r="A11950" s="2" t="s">
        <v>1637</v>
      </c>
      <c r="B11950" s="2">
        <v>5004451</v>
      </c>
      <c r="C11950" s="2">
        <v>12</v>
      </c>
      <c r="D11950" s="2">
        <v>310</v>
      </c>
    </row>
    <row r="11951" spans="1:4" x14ac:dyDescent="0.25">
      <c r="A11951" s="2" t="s">
        <v>1637</v>
      </c>
      <c r="B11951" s="2">
        <v>5004452</v>
      </c>
      <c r="C11951" s="2">
        <v>6</v>
      </c>
      <c r="D11951" s="2">
        <v>308</v>
      </c>
    </row>
    <row r="11952" spans="1:4" x14ac:dyDescent="0.25">
      <c r="A11952" s="2" t="s">
        <v>1637</v>
      </c>
      <c r="B11952" s="2">
        <v>5004452</v>
      </c>
      <c r="C11952" s="2">
        <v>12</v>
      </c>
      <c r="D11952" s="2">
        <v>310</v>
      </c>
    </row>
    <row r="11953" spans="1:4" x14ac:dyDescent="0.25">
      <c r="A11953" s="2" t="s">
        <v>1637</v>
      </c>
      <c r="B11953" s="2">
        <v>5004453</v>
      </c>
      <c r="C11953" s="2">
        <v>6</v>
      </c>
      <c r="D11953" s="2">
        <v>308</v>
      </c>
    </row>
    <row r="11954" spans="1:4" x14ac:dyDescent="0.25">
      <c r="A11954" s="2" t="s">
        <v>1637</v>
      </c>
      <c r="B11954" s="2">
        <v>5004453</v>
      </c>
      <c r="C11954" s="2">
        <v>12</v>
      </c>
      <c r="D11954" s="2">
        <v>310</v>
      </c>
    </row>
    <row r="11955" spans="1:4" x14ac:dyDescent="0.25">
      <c r="A11955" s="2" t="s">
        <v>1637</v>
      </c>
      <c r="B11955" s="2">
        <v>5004454</v>
      </c>
      <c r="C11955" s="2">
        <v>6</v>
      </c>
      <c r="D11955" s="2">
        <v>308</v>
      </c>
    </row>
    <row r="11956" spans="1:4" x14ac:dyDescent="0.25">
      <c r="A11956" s="2" t="s">
        <v>1637</v>
      </c>
      <c r="B11956" s="2">
        <v>5004454</v>
      </c>
      <c r="C11956" s="2">
        <v>12</v>
      </c>
      <c r="D11956" s="2">
        <v>310</v>
      </c>
    </row>
    <row r="11957" spans="1:4" x14ac:dyDescent="0.25">
      <c r="A11957" s="2" t="s">
        <v>1637</v>
      </c>
      <c r="B11957" s="2">
        <v>5004455</v>
      </c>
      <c r="C11957" s="2">
        <v>6</v>
      </c>
      <c r="D11957" s="2">
        <v>308</v>
      </c>
    </row>
    <row r="11958" spans="1:4" x14ac:dyDescent="0.25">
      <c r="A11958" s="2" t="s">
        <v>1637</v>
      </c>
      <c r="B11958" s="2">
        <v>5004455</v>
      </c>
      <c r="C11958" s="2">
        <v>12</v>
      </c>
      <c r="D11958" s="2">
        <v>310</v>
      </c>
    </row>
    <row r="11959" spans="1:4" x14ac:dyDescent="0.25">
      <c r="A11959" s="2" t="s">
        <v>1637</v>
      </c>
      <c r="B11959" s="2">
        <v>5004456</v>
      </c>
      <c r="C11959" s="2">
        <v>6</v>
      </c>
      <c r="D11959" s="2">
        <v>308</v>
      </c>
    </row>
    <row r="11960" spans="1:4" x14ac:dyDescent="0.25">
      <c r="A11960" s="2" t="s">
        <v>1637</v>
      </c>
      <c r="B11960" s="2">
        <v>5004456</v>
      </c>
      <c r="C11960" s="2">
        <v>12</v>
      </c>
      <c r="D11960" s="2">
        <v>310</v>
      </c>
    </row>
    <row r="11961" spans="1:4" x14ac:dyDescent="0.25">
      <c r="A11961" s="2" t="s">
        <v>1637</v>
      </c>
      <c r="B11961" s="2">
        <v>5004457</v>
      </c>
      <c r="C11961" s="2">
        <v>6</v>
      </c>
      <c r="D11961" s="2">
        <v>308</v>
      </c>
    </row>
    <row r="11962" spans="1:4" x14ac:dyDescent="0.25">
      <c r="A11962" s="2" t="s">
        <v>1637</v>
      </c>
      <c r="B11962" s="2">
        <v>5004457</v>
      </c>
      <c r="C11962" s="2">
        <v>12</v>
      </c>
      <c r="D11962" s="2">
        <v>310</v>
      </c>
    </row>
    <row r="11963" spans="1:4" x14ac:dyDescent="0.25">
      <c r="A11963" s="2" t="s">
        <v>1637</v>
      </c>
      <c r="B11963" s="2">
        <v>5004458</v>
      </c>
      <c r="C11963" s="2">
        <v>6</v>
      </c>
      <c r="D11963" s="2">
        <v>308</v>
      </c>
    </row>
    <row r="11964" spans="1:4" x14ac:dyDescent="0.25">
      <c r="A11964" s="2" t="s">
        <v>1637</v>
      </c>
      <c r="B11964" s="2">
        <v>5004458</v>
      </c>
      <c r="C11964" s="2">
        <v>12</v>
      </c>
      <c r="D11964" s="2">
        <v>310</v>
      </c>
    </row>
    <row r="11965" spans="1:4" x14ac:dyDescent="0.25">
      <c r="A11965" s="2" t="s">
        <v>1637</v>
      </c>
      <c r="B11965" s="2">
        <v>5004459</v>
      </c>
      <c r="C11965" s="2">
        <v>6</v>
      </c>
      <c r="D11965" s="2">
        <v>308</v>
      </c>
    </row>
    <row r="11966" spans="1:4" x14ac:dyDescent="0.25">
      <c r="A11966" s="2" t="s">
        <v>1637</v>
      </c>
      <c r="B11966" s="2">
        <v>5004459</v>
      </c>
      <c r="C11966" s="2">
        <v>12</v>
      </c>
      <c r="D11966" s="2">
        <v>310</v>
      </c>
    </row>
    <row r="11967" spans="1:4" x14ac:dyDescent="0.25">
      <c r="A11967" s="2" t="s">
        <v>1637</v>
      </c>
      <c r="B11967" s="2">
        <v>5004460</v>
      </c>
      <c r="C11967" s="2">
        <v>6</v>
      </c>
      <c r="D11967" s="2">
        <v>308</v>
      </c>
    </row>
    <row r="11968" spans="1:4" x14ac:dyDescent="0.25">
      <c r="A11968" s="2" t="s">
        <v>1637</v>
      </c>
      <c r="B11968" s="2">
        <v>5004460</v>
      </c>
      <c r="C11968" s="2">
        <v>12</v>
      </c>
      <c r="D11968" s="2">
        <v>310</v>
      </c>
    </row>
    <row r="11969" spans="1:4" x14ac:dyDescent="0.25">
      <c r="A11969" s="2" t="s">
        <v>1637</v>
      </c>
      <c r="B11969" s="2">
        <v>5004461</v>
      </c>
      <c r="C11969" s="2">
        <v>6</v>
      </c>
      <c r="D11969" s="2">
        <v>308</v>
      </c>
    </row>
    <row r="11970" spans="1:4" x14ac:dyDescent="0.25">
      <c r="A11970" s="2" t="s">
        <v>1637</v>
      </c>
      <c r="B11970" s="2">
        <v>5004461</v>
      </c>
      <c r="C11970" s="2">
        <v>12</v>
      </c>
      <c r="D11970" s="2">
        <v>310</v>
      </c>
    </row>
    <row r="11971" spans="1:4" x14ac:dyDescent="0.25">
      <c r="A11971" s="2" t="s">
        <v>1637</v>
      </c>
      <c r="B11971" s="2">
        <v>5004462</v>
      </c>
      <c r="C11971" s="2">
        <v>6</v>
      </c>
      <c r="D11971" s="2">
        <v>308</v>
      </c>
    </row>
    <row r="11972" spans="1:4" x14ac:dyDescent="0.25">
      <c r="A11972" s="2" t="s">
        <v>1637</v>
      </c>
      <c r="B11972" s="2">
        <v>5004462</v>
      </c>
      <c r="C11972" s="2">
        <v>12</v>
      </c>
      <c r="D11972" s="2">
        <v>310</v>
      </c>
    </row>
    <row r="11973" spans="1:4" x14ac:dyDescent="0.25">
      <c r="A11973" s="2" t="s">
        <v>1637</v>
      </c>
      <c r="B11973" s="2">
        <v>5004463</v>
      </c>
      <c r="C11973" s="2">
        <v>6</v>
      </c>
      <c r="D11973" s="2">
        <v>308</v>
      </c>
    </row>
    <row r="11974" spans="1:4" x14ac:dyDescent="0.25">
      <c r="A11974" s="2" t="s">
        <v>1637</v>
      </c>
      <c r="B11974" s="2">
        <v>5004463</v>
      </c>
      <c r="C11974" s="2">
        <v>12</v>
      </c>
      <c r="D11974" s="2">
        <v>310</v>
      </c>
    </row>
    <row r="11975" spans="1:4" x14ac:dyDescent="0.25">
      <c r="A11975" s="2" t="s">
        <v>1637</v>
      </c>
      <c r="B11975" s="2">
        <v>5004464</v>
      </c>
      <c r="C11975" s="2">
        <v>6</v>
      </c>
      <c r="D11975" s="2">
        <v>308</v>
      </c>
    </row>
    <row r="11976" spans="1:4" x14ac:dyDescent="0.25">
      <c r="A11976" s="2" t="s">
        <v>1637</v>
      </c>
      <c r="B11976" s="2">
        <v>5004464</v>
      </c>
      <c r="C11976" s="2">
        <v>12</v>
      </c>
      <c r="D11976" s="2">
        <v>310</v>
      </c>
    </row>
    <row r="11977" spans="1:4" x14ac:dyDescent="0.25">
      <c r="A11977" s="2" t="s">
        <v>1637</v>
      </c>
      <c r="B11977" s="2">
        <v>5004465</v>
      </c>
      <c r="C11977" s="2">
        <v>6</v>
      </c>
      <c r="D11977" s="2">
        <v>308</v>
      </c>
    </row>
    <row r="11978" spans="1:4" x14ac:dyDescent="0.25">
      <c r="A11978" s="2" t="s">
        <v>1637</v>
      </c>
      <c r="B11978" s="2">
        <v>5004465</v>
      </c>
      <c r="C11978" s="2">
        <v>12</v>
      </c>
      <c r="D11978" s="2">
        <v>310</v>
      </c>
    </row>
    <row r="11979" spans="1:4" x14ac:dyDescent="0.25">
      <c r="A11979" s="2" t="s">
        <v>1637</v>
      </c>
      <c r="B11979" s="2">
        <v>5004466</v>
      </c>
      <c r="C11979" s="2">
        <v>6</v>
      </c>
      <c r="D11979" s="2">
        <v>308</v>
      </c>
    </row>
    <row r="11980" spans="1:4" x14ac:dyDescent="0.25">
      <c r="A11980" s="2" t="s">
        <v>1637</v>
      </c>
      <c r="B11980" s="2">
        <v>5004466</v>
      </c>
      <c r="C11980" s="2">
        <v>12</v>
      </c>
      <c r="D11980" s="2">
        <v>310</v>
      </c>
    </row>
    <row r="11981" spans="1:4" x14ac:dyDescent="0.25">
      <c r="A11981" s="2" t="s">
        <v>1637</v>
      </c>
      <c r="B11981" s="2">
        <v>5004467</v>
      </c>
      <c r="C11981" s="2">
        <v>6</v>
      </c>
      <c r="D11981" s="2">
        <v>308</v>
      </c>
    </row>
    <row r="11982" spans="1:4" x14ac:dyDescent="0.25">
      <c r="A11982" s="2" t="s">
        <v>1637</v>
      </c>
      <c r="B11982" s="2">
        <v>5004467</v>
      </c>
      <c r="C11982" s="2">
        <v>12</v>
      </c>
      <c r="D11982" s="2">
        <v>310</v>
      </c>
    </row>
    <row r="11983" spans="1:4" x14ac:dyDescent="0.25">
      <c r="A11983" s="2" t="s">
        <v>1637</v>
      </c>
      <c r="B11983" s="2">
        <v>5004468</v>
      </c>
      <c r="C11983" s="2">
        <v>6</v>
      </c>
      <c r="D11983" s="2">
        <v>308</v>
      </c>
    </row>
    <row r="11984" spans="1:4" x14ac:dyDescent="0.25">
      <c r="A11984" s="2" t="s">
        <v>1637</v>
      </c>
      <c r="B11984" s="2">
        <v>5004468</v>
      </c>
      <c r="C11984" s="2">
        <v>12</v>
      </c>
      <c r="D11984" s="2">
        <v>310</v>
      </c>
    </row>
    <row r="11985" spans="1:4" x14ac:dyDescent="0.25">
      <c r="A11985" s="2" t="s">
        <v>1637</v>
      </c>
      <c r="B11985" s="2">
        <v>5004469</v>
      </c>
      <c r="C11985" s="2">
        <v>6</v>
      </c>
      <c r="D11985" s="2">
        <v>308</v>
      </c>
    </row>
    <row r="11986" spans="1:4" x14ac:dyDescent="0.25">
      <c r="A11986" s="2" t="s">
        <v>1637</v>
      </c>
      <c r="B11986" s="2">
        <v>5004469</v>
      </c>
      <c r="C11986" s="2">
        <v>12</v>
      </c>
      <c r="D11986" s="2">
        <v>310</v>
      </c>
    </row>
    <row r="11987" spans="1:4" x14ac:dyDescent="0.25">
      <c r="A11987" s="2" t="s">
        <v>1637</v>
      </c>
      <c r="B11987" s="2">
        <v>5004470</v>
      </c>
      <c r="C11987" s="2">
        <v>6</v>
      </c>
      <c r="D11987" s="2">
        <v>308</v>
      </c>
    </row>
    <row r="11988" spans="1:4" x14ac:dyDescent="0.25">
      <c r="A11988" s="2" t="s">
        <v>1637</v>
      </c>
      <c r="B11988" s="2">
        <v>5004470</v>
      </c>
      <c r="C11988" s="2">
        <v>12</v>
      </c>
      <c r="D11988" s="2">
        <v>310</v>
      </c>
    </row>
    <row r="11989" spans="1:4" x14ac:dyDescent="0.25">
      <c r="A11989" s="2" t="s">
        <v>1637</v>
      </c>
      <c r="B11989" s="2">
        <v>5004471</v>
      </c>
      <c r="C11989" s="2">
        <v>6</v>
      </c>
      <c r="D11989" s="2">
        <v>308</v>
      </c>
    </row>
    <row r="11990" spans="1:4" x14ac:dyDescent="0.25">
      <c r="A11990" s="2" t="s">
        <v>1637</v>
      </c>
      <c r="B11990" s="2">
        <v>5004471</v>
      </c>
      <c r="C11990" s="2">
        <v>12</v>
      </c>
      <c r="D11990" s="2">
        <v>310</v>
      </c>
    </row>
    <row r="11991" spans="1:4" x14ac:dyDescent="0.25">
      <c r="A11991" s="2" t="s">
        <v>1637</v>
      </c>
      <c r="B11991" s="2">
        <v>5004472</v>
      </c>
      <c r="C11991" s="2">
        <v>6</v>
      </c>
      <c r="D11991" s="2">
        <v>308</v>
      </c>
    </row>
    <row r="11992" spans="1:4" x14ac:dyDescent="0.25">
      <c r="A11992" s="2" t="s">
        <v>1637</v>
      </c>
      <c r="B11992" s="2">
        <v>5004472</v>
      </c>
      <c r="C11992" s="2">
        <v>12</v>
      </c>
      <c r="D11992" s="2">
        <v>310</v>
      </c>
    </row>
    <row r="11993" spans="1:4" x14ac:dyDescent="0.25">
      <c r="A11993" s="2" t="s">
        <v>1637</v>
      </c>
      <c r="B11993" s="2">
        <v>5004473</v>
      </c>
      <c r="C11993" s="2">
        <v>6</v>
      </c>
      <c r="D11993" s="2">
        <v>308</v>
      </c>
    </row>
    <row r="11994" spans="1:4" x14ac:dyDescent="0.25">
      <c r="A11994" s="2" t="s">
        <v>1637</v>
      </c>
      <c r="B11994" s="2">
        <v>5004473</v>
      </c>
      <c r="C11994" s="2">
        <v>12</v>
      </c>
      <c r="D11994" s="2">
        <v>310</v>
      </c>
    </row>
    <row r="11995" spans="1:4" x14ac:dyDescent="0.25">
      <c r="A11995" s="2" t="s">
        <v>1637</v>
      </c>
      <c r="B11995" s="2">
        <v>5004474</v>
      </c>
      <c r="C11995" s="2">
        <v>6</v>
      </c>
      <c r="D11995" s="2">
        <v>308</v>
      </c>
    </row>
    <row r="11996" spans="1:4" x14ac:dyDescent="0.25">
      <c r="A11996" s="2" t="s">
        <v>1637</v>
      </c>
      <c r="B11996" s="2">
        <v>5004474</v>
      </c>
      <c r="C11996" s="2">
        <v>12</v>
      </c>
      <c r="D11996" s="2">
        <v>310</v>
      </c>
    </row>
    <row r="11997" spans="1:4" x14ac:dyDescent="0.25">
      <c r="A11997" s="2" t="s">
        <v>1637</v>
      </c>
      <c r="B11997" s="2">
        <v>5004475</v>
      </c>
      <c r="C11997" s="2">
        <v>6</v>
      </c>
      <c r="D11997" s="2">
        <v>308</v>
      </c>
    </row>
    <row r="11998" spans="1:4" x14ac:dyDescent="0.25">
      <c r="A11998" s="2" t="s">
        <v>1637</v>
      </c>
      <c r="B11998" s="2">
        <v>5004475</v>
      </c>
      <c r="C11998" s="2">
        <v>12</v>
      </c>
      <c r="D11998" s="2">
        <v>310</v>
      </c>
    </row>
    <row r="11999" spans="1:4" x14ac:dyDescent="0.25">
      <c r="A11999" s="2" t="s">
        <v>1637</v>
      </c>
      <c r="B11999" s="2">
        <v>5004476</v>
      </c>
      <c r="C11999" s="2">
        <v>6</v>
      </c>
      <c r="D11999" s="2">
        <v>308</v>
      </c>
    </row>
    <row r="12000" spans="1:4" x14ac:dyDescent="0.25">
      <c r="A12000" s="2" t="s">
        <v>1637</v>
      </c>
      <c r="B12000" s="2">
        <v>5004476</v>
      </c>
      <c r="C12000" s="2">
        <v>12</v>
      </c>
      <c r="D12000" s="2">
        <v>310</v>
      </c>
    </row>
    <row r="12001" spans="1:4" x14ac:dyDescent="0.25">
      <c r="A12001" s="2" t="s">
        <v>1637</v>
      </c>
      <c r="B12001" s="2">
        <v>5004477</v>
      </c>
      <c r="C12001" s="2">
        <v>6</v>
      </c>
      <c r="D12001" s="2">
        <v>308</v>
      </c>
    </row>
    <row r="12002" spans="1:4" x14ac:dyDescent="0.25">
      <c r="A12002" s="2" t="s">
        <v>1637</v>
      </c>
      <c r="B12002" s="2">
        <v>5004477</v>
      </c>
      <c r="C12002" s="2">
        <v>12</v>
      </c>
      <c r="D12002" s="2">
        <v>310</v>
      </c>
    </row>
    <row r="12003" spans="1:4" x14ac:dyDescent="0.25">
      <c r="A12003" s="2" t="s">
        <v>1637</v>
      </c>
      <c r="B12003" s="2">
        <v>5004478</v>
      </c>
      <c r="C12003" s="2">
        <v>6</v>
      </c>
      <c r="D12003" s="2">
        <v>308</v>
      </c>
    </row>
    <row r="12004" spans="1:4" x14ac:dyDescent="0.25">
      <c r="A12004" s="2" t="s">
        <v>1637</v>
      </c>
      <c r="B12004" s="2">
        <v>5004478</v>
      </c>
      <c r="C12004" s="2">
        <v>12</v>
      </c>
      <c r="D12004" s="2">
        <v>310</v>
      </c>
    </row>
    <row r="12005" spans="1:4" x14ac:dyDescent="0.25">
      <c r="A12005" s="2" t="s">
        <v>1637</v>
      </c>
      <c r="B12005" s="2">
        <v>5004479</v>
      </c>
      <c r="C12005" s="2">
        <v>6</v>
      </c>
      <c r="D12005" s="2">
        <v>308</v>
      </c>
    </row>
    <row r="12006" spans="1:4" x14ac:dyDescent="0.25">
      <c r="A12006" s="2" t="s">
        <v>1637</v>
      </c>
      <c r="B12006" s="2">
        <v>5004479</v>
      </c>
      <c r="C12006" s="2">
        <v>12</v>
      </c>
      <c r="D12006" s="2">
        <v>310</v>
      </c>
    </row>
    <row r="12007" spans="1:4" x14ac:dyDescent="0.25">
      <c r="A12007" s="2" t="s">
        <v>1637</v>
      </c>
      <c r="B12007" s="2">
        <v>5004480</v>
      </c>
      <c r="C12007" s="2">
        <v>6</v>
      </c>
      <c r="D12007" s="2">
        <v>308</v>
      </c>
    </row>
    <row r="12008" spans="1:4" x14ac:dyDescent="0.25">
      <c r="A12008" s="2" t="s">
        <v>1637</v>
      </c>
      <c r="B12008" s="2">
        <v>5004480</v>
      </c>
      <c r="C12008" s="2">
        <v>12</v>
      </c>
      <c r="D12008" s="2">
        <v>310</v>
      </c>
    </row>
    <row r="12009" spans="1:4" x14ac:dyDescent="0.25">
      <c r="A12009" s="2" t="s">
        <v>1637</v>
      </c>
      <c r="B12009" s="2">
        <v>5004481</v>
      </c>
      <c r="C12009" s="2">
        <v>6</v>
      </c>
      <c r="D12009" s="2">
        <v>308</v>
      </c>
    </row>
    <row r="12010" spans="1:4" x14ac:dyDescent="0.25">
      <c r="A12010" s="2" t="s">
        <v>1637</v>
      </c>
      <c r="B12010" s="2">
        <v>5004481</v>
      </c>
      <c r="C12010" s="2">
        <v>12</v>
      </c>
      <c r="D12010" s="2">
        <v>310</v>
      </c>
    </row>
    <row r="12011" spans="1:4" x14ac:dyDescent="0.25">
      <c r="A12011" s="2" t="s">
        <v>1637</v>
      </c>
      <c r="B12011" s="2">
        <v>5004482</v>
      </c>
      <c r="C12011" s="2">
        <v>6</v>
      </c>
      <c r="D12011" s="2">
        <v>308</v>
      </c>
    </row>
    <row r="12012" spans="1:4" x14ac:dyDescent="0.25">
      <c r="A12012" s="2" t="s">
        <v>1637</v>
      </c>
      <c r="B12012" s="2">
        <v>5004482</v>
      </c>
      <c r="C12012" s="2">
        <v>12</v>
      </c>
      <c r="D12012" s="2">
        <v>310</v>
      </c>
    </row>
    <row r="12013" spans="1:4" x14ac:dyDescent="0.25">
      <c r="A12013" s="2" t="s">
        <v>1637</v>
      </c>
      <c r="B12013" s="2">
        <v>5004483</v>
      </c>
      <c r="C12013" s="2">
        <v>6</v>
      </c>
      <c r="D12013" s="2">
        <v>308</v>
      </c>
    </row>
    <row r="12014" spans="1:4" x14ac:dyDescent="0.25">
      <c r="A12014" s="2" t="s">
        <v>1637</v>
      </c>
      <c r="B12014" s="2">
        <v>5004483</v>
      </c>
      <c r="C12014" s="2">
        <v>12</v>
      </c>
      <c r="D12014" s="2">
        <v>310</v>
      </c>
    </row>
    <row r="12015" spans="1:4" x14ac:dyDescent="0.25">
      <c r="A12015" s="2" t="s">
        <v>1637</v>
      </c>
      <c r="B12015" s="2">
        <v>5004484</v>
      </c>
      <c r="C12015" s="2">
        <v>6</v>
      </c>
      <c r="D12015" s="2">
        <v>308</v>
      </c>
    </row>
    <row r="12016" spans="1:4" x14ac:dyDescent="0.25">
      <c r="A12016" s="2" t="s">
        <v>1637</v>
      </c>
      <c r="B12016" s="2">
        <v>5004484</v>
      </c>
      <c r="C12016" s="2">
        <v>12</v>
      </c>
      <c r="D12016" s="2">
        <v>310</v>
      </c>
    </row>
    <row r="12017" spans="1:4" x14ac:dyDescent="0.25">
      <c r="A12017" s="2" t="s">
        <v>1637</v>
      </c>
      <c r="B12017" s="2">
        <v>5004485</v>
      </c>
      <c r="C12017" s="2">
        <v>6</v>
      </c>
      <c r="D12017" s="2">
        <v>308</v>
      </c>
    </row>
    <row r="12018" spans="1:4" x14ac:dyDescent="0.25">
      <c r="A12018" s="2" t="s">
        <v>1637</v>
      </c>
      <c r="B12018" s="2">
        <v>5004485</v>
      </c>
      <c r="C12018" s="2">
        <v>12</v>
      </c>
      <c r="D12018" s="2">
        <v>310</v>
      </c>
    </row>
    <row r="12019" spans="1:4" x14ac:dyDescent="0.25">
      <c r="A12019" s="2" t="s">
        <v>1637</v>
      </c>
      <c r="B12019" s="2">
        <v>5004486</v>
      </c>
      <c r="C12019" s="2">
        <v>6</v>
      </c>
      <c r="D12019" s="2">
        <v>308</v>
      </c>
    </row>
    <row r="12020" spans="1:4" x14ac:dyDescent="0.25">
      <c r="A12020" s="2" t="s">
        <v>1637</v>
      </c>
      <c r="B12020" s="2">
        <v>5004486</v>
      </c>
      <c r="C12020" s="2">
        <v>12</v>
      </c>
      <c r="D12020" s="2">
        <v>310</v>
      </c>
    </row>
    <row r="12021" spans="1:4" x14ac:dyDescent="0.25">
      <c r="A12021" s="2" t="s">
        <v>1637</v>
      </c>
      <c r="B12021" s="2">
        <v>5004487</v>
      </c>
      <c r="C12021" s="2">
        <v>6</v>
      </c>
      <c r="D12021" s="2">
        <v>308</v>
      </c>
    </row>
    <row r="12022" spans="1:4" x14ac:dyDescent="0.25">
      <c r="A12022" s="2" t="s">
        <v>1637</v>
      </c>
      <c r="B12022" s="2">
        <v>5004487</v>
      </c>
      <c r="C12022" s="2">
        <v>12</v>
      </c>
      <c r="D12022" s="2">
        <v>310</v>
      </c>
    </row>
    <row r="12023" spans="1:4" x14ac:dyDescent="0.25">
      <c r="A12023" s="2" t="s">
        <v>1637</v>
      </c>
      <c r="B12023" s="2">
        <v>5004488</v>
      </c>
      <c r="C12023" s="2">
        <v>6</v>
      </c>
      <c r="D12023" s="2">
        <v>308</v>
      </c>
    </row>
    <row r="12024" spans="1:4" x14ac:dyDescent="0.25">
      <c r="A12024" s="2" t="s">
        <v>1637</v>
      </c>
      <c r="B12024" s="2">
        <v>5004488</v>
      </c>
      <c r="C12024" s="2">
        <v>12</v>
      </c>
      <c r="D12024" s="2">
        <v>310</v>
      </c>
    </row>
    <row r="12025" spans="1:4" x14ac:dyDescent="0.25">
      <c r="A12025" s="2" t="s">
        <v>1637</v>
      </c>
      <c r="B12025" s="2">
        <v>5004489</v>
      </c>
      <c r="C12025" s="2">
        <v>6</v>
      </c>
      <c r="D12025" s="2">
        <v>308</v>
      </c>
    </row>
    <row r="12026" spans="1:4" x14ac:dyDescent="0.25">
      <c r="A12026" s="2" t="s">
        <v>1637</v>
      </c>
      <c r="B12026" s="2">
        <v>5004489</v>
      </c>
      <c r="C12026" s="2">
        <v>12</v>
      </c>
      <c r="D12026" s="2">
        <v>310</v>
      </c>
    </row>
    <row r="12027" spans="1:4" x14ac:dyDescent="0.25">
      <c r="A12027" s="2" t="s">
        <v>1637</v>
      </c>
      <c r="B12027" s="2">
        <v>5004490</v>
      </c>
      <c r="C12027" s="2">
        <v>6</v>
      </c>
      <c r="D12027" s="2">
        <v>308</v>
      </c>
    </row>
    <row r="12028" spans="1:4" x14ac:dyDescent="0.25">
      <c r="A12028" s="2" t="s">
        <v>1637</v>
      </c>
      <c r="B12028" s="2">
        <v>5004490</v>
      </c>
      <c r="C12028" s="2">
        <v>12</v>
      </c>
      <c r="D12028" s="2">
        <v>310</v>
      </c>
    </row>
    <row r="12029" spans="1:4" x14ac:dyDescent="0.25">
      <c r="A12029" s="2" t="s">
        <v>1637</v>
      </c>
      <c r="B12029" s="2">
        <v>5004491</v>
      </c>
      <c r="C12029" s="2">
        <v>6</v>
      </c>
      <c r="D12029" s="2">
        <v>308</v>
      </c>
    </row>
    <row r="12030" spans="1:4" x14ac:dyDescent="0.25">
      <c r="A12030" s="2" t="s">
        <v>1637</v>
      </c>
      <c r="B12030" s="2">
        <v>5004491</v>
      </c>
      <c r="C12030" s="2">
        <v>12</v>
      </c>
      <c r="D12030" s="2">
        <v>310</v>
      </c>
    </row>
    <row r="12031" spans="1:4" x14ac:dyDescent="0.25">
      <c r="A12031" s="2" t="s">
        <v>1637</v>
      </c>
      <c r="B12031" s="2">
        <v>5004492</v>
      </c>
      <c r="C12031" s="2">
        <v>6</v>
      </c>
      <c r="D12031" s="2">
        <v>308</v>
      </c>
    </row>
    <row r="12032" spans="1:4" x14ac:dyDescent="0.25">
      <c r="A12032" s="2" t="s">
        <v>1637</v>
      </c>
      <c r="B12032" s="2">
        <v>5004492</v>
      </c>
      <c r="C12032" s="2">
        <v>12</v>
      </c>
      <c r="D12032" s="2">
        <v>310</v>
      </c>
    </row>
    <row r="12033" spans="1:4" x14ac:dyDescent="0.25">
      <c r="A12033" s="2" t="s">
        <v>1637</v>
      </c>
      <c r="B12033" s="2">
        <v>5004493</v>
      </c>
      <c r="C12033" s="2">
        <v>6</v>
      </c>
      <c r="D12033" s="2">
        <v>308</v>
      </c>
    </row>
    <row r="12034" spans="1:4" x14ac:dyDescent="0.25">
      <c r="A12034" s="2" t="s">
        <v>1637</v>
      </c>
      <c r="B12034" s="2">
        <v>5004493</v>
      </c>
      <c r="C12034" s="2">
        <v>12</v>
      </c>
      <c r="D12034" s="2">
        <v>310</v>
      </c>
    </row>
    <row r="12035" spans="1:4" x14ac:dyDescent="0.25">
      <c r="A12035" s="2" t="s">
        <v>1637</v>
      </c>
      <c r="B12035" s="2">
        <v>5004494</v>
      </c>
      <c r="C12035" s="2">
        <v>6</v>
      </c>
      <c r="D12035" s="2">
        <v>308</v>
      </c>
    </row>
    <row r="12036" spans="1:4" x14ac:dyDescent="0.25">
      <c r="A12036" s="2" t="s">
        <v>1637</v>
      </c>
      <c r="B12036" s="2">
        <v>5004494</v>
      </c>
      <c r="C12036" s="2">
        <v>12</v>
      </c>
      <c r="D12036" s="2">
        <v>310</v>
      </c>
    </row>
    <row r="12037" spans="1:4" x14ac:dyDescent="0.25">
      <c r="A12037" s="2" t="s">
        <v>1637</v>
      </c>
      <c r="B12037" s="2">
        <v>5004495</v>
      </c>
      <c r="C12037" s="2">
        <v>6</v>
      </c>
      <c r="D12037" s="2">
        <v>308</v>
      </c>
    </row>
    <row r="12038" spans="1:4" x14ac:dyDescent="0.25">
      <c r="A12038" s="2" t="s">
        <v>1637</v>
      </c>
      <c r="B12038" s="2">
        <v>5004495</v>
      </c>
      <c r="C12038" s="2">
        <v>12</v>
      </c>
      <c r="D12038" s="2">
        <v>310</v>
      </c>
    </row>
    <row r="12039" spans="1:4" x14ac:dyDescent="0.25">
      <c r="A12039" s="2" t="s">
        <v>1637</v>
      </c>
      <c r="B12039" s="2">
        <v>5004496</v>
      </c>
      <c r="C12039" s="2">
        <v>6</v>
      </c>
      <c r="D12039" s="2">
        <v>308</v>
      </c>
    </row>
    <row r="12040" spans="1:4" x14ac:dyDescent="0.25">
      <c r="A12040" s="2" t="s">
        <v>1637</v>
      </c>
      <c r="B12040" s="2">
        <v>5004496</v>
      </c>
      <c r="C12040" s="2">
        <v>12</v>
      </c>
      <c r="D12040" s="2">
        <v>310</v>
      </c>
    </row>
    <row r="12041" spans="1:4" x14ac:dyDescent="0.25">
      <c r="A12041" s="2" t="s">
        <v>1637</v>
      </c>
      <c r="B12041" s="2">
        <v>5004497</v>
      </c>
      <c r="C12041" s="2">
        <v>6</v>
      </c>
      <c r="D12041" s="2">
        <v>308</v>
      </c>
    </row>
    <row r="12042" spans="1:4" x14ac:dyDescent="0.25">
      <c r="A12042" s="2" t="s">
        <v>1637</v>
      </c>
      <c r="B12042" s="2">
        <v>5004497</v>
      </c>
      <c r="C12042" s="2">
        <v>12</v>
      </c>
      <c r="D12042" s="2">
        <v>310</v>
      </c>
    </row>
    <row r="12043" spans="1:4" x14ac:dyDescent="0.25">
      <c r="A12043" s="2" t="s">
        <v>1637</v>
      </c>
      <c r="B12043" s="2">
        <v>5004498</v>
      </c>
      <c r="C12043" s="2">
        <v>6</v>
      </c>
      <c r="D12043" s="2">
        <v>308</v>
      </c>
    </row>
    <row r="12044" spans="1:4" x14ac:dyDescent="0.25">
      <c r="A12044" s="2" t="s">
        <v>1637</v>
      </c>
      <c r="B12044" s="2">
        <v>5004498</v>
      </c>
      <c r="C12044" s="2">
        <v>12</v>
      </c>
      <c r="D12044" s="2">
        <v>310</v>
      </c>
    </row>
    <row r="12045" spans="1:4" x14ac:dyDescent="0.25">
      <c r="A12045" s="2" t="s">
        <v>1637</v>
      </c>
      <c r="B12045" s="2">
        <v>5004499</v>
      </c>
      <c r="C12045" s="2">
        <v>6</v>
      </c>
      <c r="D12045" s="2">
        <v>308</v>
      </c>
    </row>
    <row r="12046" spans="1:4" x14ac:dyDescent="0.25">
      <c r="A12046" s="2" t="s">
        <v>1637</v>
      </c>
      <c r="B12046" s="2">
        <v>5004499</v>
      </c>
      <c r="C12046" s="2">
        <v>12</v>
      </c>
      <c r="D12046" s="2">
        <v>310</v>
      </c>
    </row>
    <row r="12047" spans="1:4" x14ac:dyDescent="0.25">
      <c r="A12047" s="2" t="s">
        <v>1637</v>
      </c>
      <c r="B12047" s="2">
        <v>5004500</v>
      </c>
      <c r="C12047" s="2">
        <v>6</v>
      </c>
      <c r="D12047" s="2">
        <v>308</v>
      </c>
    </row>
    <row r="12048" spans="1:4" x14ac:dyDescent="0.25">
      <c r="A12048" s="2" t="s">
        <v>1637</v>
      </c>
      <c r="B12048" s="2">
        <v>5004500</v>
      </c>
      <c r="C12048" s="2">
        <v>12</v>
      </c>
      <c r="D12048" s="2">
        <v>310</v>
      </c>
    </row>
    <row r="12049" spans="1:4" x14ac:dyDescent="0.25">
      <c r="A12049" s="2" t="s">
        <v>1637</v>
      </c>
      <c r="B12049" s="2">
        <v>5004501</v>
      </c>
      <c r="C12049" s="2">
        <v>6</v>
      </c>
      <c r="D12049" s="2">
        <v>308</v>
      </c>
    </row>
    <row r="12050" spans="1:4" x14ac:dyDescent="0.25">
      <c r="A12050" s="2" t="s">
        <v>1637</v>
      </c>
      <c r="B12050" s="2">
        <v>5004501</v>
      </c>
      <c r="C12050" s="2">
        <v>12</v>
      </c>
      <c r="D12050" s="2">
        <v>310</v>
      </c>
    </row>
    <row r="12051" spans="1:4" x14ac:dyDescent="0.25">
      <c r="A12051" s="2" t="s">
        <v>1637</v>
      </c>
      <c r="B12051" s="2">
        <v>5004502</v>
      </c>
      <c r="C12051" s="2">
        <v>6</v>
      </c>
      <c r="D12051" s="2">
        <v>308</v>
      </c>
    </row>
    <row r="12052" spans="1:4" x14ac:dyDescent="0.25">
      <c r="A12052" s="2" t="s">
        <v>1637</v>
      </c>
      <c r="B12052" s="2">
        <v>5004502</v>
      </c>
      <c r="C12052" s="2">
        <v>12</v>
      </c>
      <c r="D12052" s="2">
        <v>310</v>
      </c>
    </row>
    <row r="12053" spans="1:4" x14ac:dyDescent="0.25">
      <c r="A12053" s="2" t="s">
        <v>1637</v>
      </c>
      <c r="B12053" s="2">
        <v>5004503</v>
      </c>
      <c r="C12053" s="2">
        <v>6</v>
      </c>
      <c r="D12053" s="2">
        <v>308</v>
      </c>
    </row>
    <row r="12054" spans="1:4" x14ac:dyDescent="0.25">
      <c r="A12054" s="2" t="s">
        <v>1637</v>
      </c>
      <c r="B12054" s="2">
        <v>5004503</v>
      </c>
      <c r="C12054" s="2">
        <v>12</v>
      </c>
      <c r="D12054" s="2">
        <v>310</v>
      </c>
    </row>
    <row r="12055" spans="1:4" x14ac:dyDescent="0.25">
      <c r="A12055" s="2" t="s">
        <v>1637</v>
      </c>
      <c r="B12055" s="2">
        <v>5004504</v>
      </c>
      <c r="C12055" s="2">
        <v>6</v>
      </c>
      <c r="D12055" s="2">
        <v>308</v>
      </c>
    </row>
    <row r="12056" spans="1:4" x14ac:dyDescent="0.25">
      <c r="A12056" s="2" t="s">
        <v>1637</v>
      </c>
      <c r="B12056" s="2">
        <v>5004504</v>
      </c>
      <c r="C12056" s="2">
        <v>12</v>
      </c>
      <c r="D12056" s="2">
        <v>310</v>
      </c>
    </row>
    <row r="12057" spans="1:4" x14ac:dyDescent="0.25">
      <c r="A12057" s="2" t="s">
        <v>1637</v>
      </c>
      <c r="B12057" s="2">
        <v>5004505</v>
      </c>
      <c r="C12057" s="2">
        <v>6</v>
      </c>
      <c r="D12057" s="2">
        <v>308</v>
      </c>
    </row>
    <row r="12058" spans="1:4" x14ac:dyDescent="0.25">
      <c r="A12058" s="2" t="s">
        <v>1637</v>
      </c>
      <c r="B12058" s="2">
        <v>5004505</v>
      </c>
      <c r="C12058" s="2">
        <v>12</v>
      </c>
      <c r="D12058" s="2">
        <v>310</v>
      </c>
    </row>
    <row r="12059" spans="1:4" x14ac:dyDescent="0.25">
      <c r="A12059" s="2" t="s">
        <v>1637</v>
      </c>
      <c r="B12059" s="2">
        <v>5004506</v>
      </c>
      <c r="C12059" s="2">
        <v>6</v>
      </c>
      <c r="D12059" s="2">
        <v>308</v>
      </c>
    </row>
    <row r="12060" spans="1:4" x14ac:dyDescent="0.25">
      <c r="A12060" s="2" t="s">
        <v>1637</v>
      </c>
      <c r="B12060" s="2">
        <v>5004506</v>
      </c>
      <c r="C12060" s="2">
        <v>12</v>
      </c>
      <c r="D12060" s="2">
        <v>310</v>
      </c>
    </row>
    <row r="12061" spans="1:4" x14ac:dyDescent="0.25">
      <c r="A12061" s="2" t="s">
        <v>1637</v>
      </c>
      <c r="B12061" s="2">
        <v>5004507</v>
      </c>
      <c r="C12061" s="2">
        <v>6</v>
      </c>
      <c r="D12061" s="2">
        <v>308</v>
      </c>
    </row>
    <row r="12062" spans="1:4" x14ac:dyDescent="0.25">
      <c r="A12062" s="2" t="s">
        <v>1637</v>
      </c>
      <c r="B12062" s="2">
        <v>5004507</v>
      </c>
      <c r="C12062" s="2">
        <v>12</v>
      </c>
      <c r="D12062" s="2">
        <v>310</v>
      </c>
    </row>
    <row r="12063" spans="1:4" x14ac:dyDescent="0.25">
      <c r="A12063" s="2" t="s">
        <v>1637</v>
      </c>
      <c r="B12063" s="2">
        <v>5004508</v>
      </c>
      <c r="C12063" s="2">
        <v>6</v>
      </c>
      <c r="D12063" s="2">
        <v>308</v>
      </c>
    </row>
    <row r="12064" spans="1:4" x14ac:dyDescent="0.25">
      <c r="A12064" s="2" t="s">
        <v>1637</v>
      </c>
      <c r="B12064" s="2">
        <v>5004508</v>
      </c>
      <c r="C12064" s="2">
        <v>12</v>
      </c>
      <c r="D12064" s="2">
        <v>310</v>
      </c>
    </row>
    <row r="12065" spans="1:4" x14ac:dyDescent="0.25">
      <c r="A12065" s="2" t="s">
        <v>1637</v>
      </c>
      <c r="B12065" s="2">
        <v>5004509</v>
      </c>
      <c r="C12065" s="2">
        <v>6</v>
      </c>
      <c r="D12065" s="2">
        <v>308</v>
      </c>
    </row>
    <row r="12066" spans="1:4" x14ac:dyDescent="0.25">
      <c r="A12066" s="2" t="s">
        <v>1637</v>
      </c>
      <c r="B12066" s="2">
        <v>5004509</v>
      </c>
      <c r="C12066" s="2">
        <v>12</v>
      </c>
      <c r="D12066" s="2">
        <v>310</v>
      </c>
    </row>
    <row r="12067" spans="1:4" x14ac:dyDescent="0.25">
      <c r="A12067" s="2" t="s">
        <v>1637</v>
      </c>
      <c r="B12067" s="2">
        <v>5004510</v>
      </c>
      <c r="C12067" s="2">
        <v>6</v>
      </c>
      <c r="D12067" s="2">
        <v>308</v>
      </c>
    </row>
    <row r="12068" spans="1:4" x14ac:dyDescent="0.25">
      <c r="A12068" s="2" t="s">
        <v>1637</v>
      </c>
      <c r="B12068" s="2">
        <v>5004510</v>
      </c>
      <c r="C12068" s="2">
        <v>12</v>
      </c>
      <c r="D12068" s="2">
        <v>310</v>
      </c>
    </row>
    <row r="12069" spans="1:4" x14ac:dyDescent="0.25">
      <c r="A12069" s="2" t="s">
        <v>1637</v>
      </c>
      <c r="B12069" s="2">
        <v>5004511</v>
      </c>
      <c r="C12069" s="2">
        <v>6</v>
      </c>
      <c r="D12069" s="2">
        <v>308</v>
      </c>
    </row>
    <row r="12070" spans="1:4" x14ac:dyDescent="0.25">
      <c r="A12070" s="2" t="s">
        <v>1637</v>
      </c>
      <c r="B12070" s="2">
        <v>5004511</v>
      </c>
      <c r="C12070" s="2">
        <v>12</v>
      </c>
      <c r="D12070" s="2">
        <v>310</v>
      </c>
    </row>
    <row r="12071" spans="1:4" x14ac:dyDescent="0.25">
      <c r="A12071" s="2" t="s">
        <v>1637</v>
      </c>
      <c r="B12071" s="2">
        <v>5004512</v>
      </c>
      <c r="C12071" s="2">
        <v>6</v>
      </c>
      <c r="D12071" s="2">
        <v>308</v>
      </c>
    </row>
    <row r="12072" spans="1:4" x14ac:dyDescent="0.25">
      <c r="A12072" s="2" t="s">
        <v>1637</v>
      </c>
      <c r="B12072" s="2">
        <v>5004512</v>
      </c>
      <c r="C12072" s="2">
        <v>12</v>
      </c>
      <c r="D12072" s="2">
        <v>310</v>
      </c>
    </row>
    <row r="12073" spans="1:4" x14ac:dyDescent="0.25">
      <c r="A12073" s="2" t="s">
        <v>1637</v>
      </c>
      <c r="B12073" s="2">
        <v>5004513</v>
      </c>
      <c r="C12073" s="2">
        <v>6</v>
      </c>
      <c r="D12073" s="2">
        <v>308</v>
      </c>
    </row>
    <row r="12074" spans="1:4" x14ac:dyDescent="0.25">
      <c r="A12074" s="2" t="s">
        <v>1637</v>
      </c>
      <c r="B12074" s="2">
        <v>5004513</v>
      </c>
      <c r="C12074" s="2">
        <v>12</v>
      </c>
      <c r="D12074" s="2">
        <v>310</v>
      </c>
    </row>
    <row r="12075" spans="1:4" x14ac:dyDescent="0.25">
      <c r="A12075" s="2" t="s">
        <v>1637</v>
      </c>
      <c r="B12075" s="2">
        <v>5004514</v>
      </c>
      <c r="C12075" s="2">
        <v>6</v>
      </c>
      <c r="D12075" s="2">
        <v>308</v>
      </c>
    </row>
    <row r="12076" spans="1:4" x14ac:dyDescent="0.25">
      <c r="A12076" s="2" t="s">
        <v>1637</v>
      </c>
      <c r="B12076" s="2">
        <v>5004514</v>
      </c>
      <c r="C12076" s="2">
        <v>12</v>
      </c>
      <c r="D12076" s="2">
        <v>310</v>
      </c>
    </row>
    <row r="12077" spans="1:4" x14ac:dyDescent="0.25">
      <c r="A12077" s="2" t="s">
        <v>1637</v>
      </c>
      <c r="B12077" s="2">
        <v>5004515</v>
      </c>
      <c r="C12077" s="2">
        <v>6</v>
      </c>
      <c r="D12077" s="2">
        <v>308</v>
      </c>
    </row>
    <row r="12078" spans="1:4" x14ac:dyDescent="0.25">
      <c r="A12078" s="2" t="s">
        <v>1637</v>
      </c>
      <c r="B12078" s="2">
        <v>5004515</v>
      </c>
      <c r="C12078" s="2">
        <v>12</v>
      </c>
      <c r="D12078" s="2">
        <v>310</v>
      </c>
    </row>
    <row r="12079" spans="1:4" x14ac:dyDescent="0.25">
      <c r="A12079" s="2" t="s">
        <v>1637</v>
      </c>
      <c r="B12079" s="2">
        <v>5004516</v>
      </c>
      <c r="C12079" s="2">
        <v>6</v>
      </c>
      <c r="D12079" s="2">
        <v>308</v>
      </c>
    </row>
    <row r="12080" spans="1:4" x14ac:dyDescent="0.25">
      <c r="A12080" s="2" t="s">
        <v>1637</v>
      </c>
      <c r="B12080" s="2">
        <v>5004516</v>
      </c>
      <c r="C12080" s="2">
        <v>12</v>
      </c>
      <c r="D12080" s="2">
        <v>310</v>
      </c>
    </row>
    <row r="12081" spans="1:4" x14ac:dyDescent="0.25">
      <c r="A12081" s="2" t="s">
        <v>1637</v>
      </c>
      <c r="B12081" s="2">
        <v>5004517</v>
      </c>
      <c r="C12081" s="2">
        <v>6</v>
      </c>
      <c r="D12081" s="2">
        <v>308</v>
      </c>
    </row>
    <row r="12082" spans="1:4" x14ac:dyDescent="0.25">
      <c r="A12082" s="2" t="s">
        <v>1637</v>
      </c>
      <c r="B12082" s="2">
        <v>5004517</v>
      </c>
      <c r="C12082" s="2">
        <v>12</v>
      </c>
      <c r="D12082" s="2">
        <v>310</v>
      </c>
    </row>
    <row r="12083" spans="1:4" x14ac:dyDescent="0.25">
      <c r="A12083" s="2" t="s">
        <v>1637</v>
      </c>
      <c r="B12083" s="2">
        <v>5004518</v>
      </c>
      <c r="C12083" s="2">
        <v>6</v>
      </c>
      <c r="D12083" s="2">
        <v>308</v>
      </c>
    </row>
    <row r="12084" spans="1:4" x14ac:dyDescent="0.25">
      <c r="A12084" s="2" t="s">
        <v>1637</v>
      </c>
      <c r="B12084" s="2">
        <v>5004518</v>
      </c>
      <c r="C12084" s="2">
        <v>12</v>
      </c>
      <c r="D12084" s="2">
        <v>310</v>
      </c>
    </row>
    <row r="12085" spans="1:4" x14ac:dyDescent="0.25">
      <c r="A12085" s="2" t="s">
        <v>1637</v>
      </c>
      <c r="B12085" s="2">
        <v>5004519</v>
      </c>
      <c r="C12085" s="2">
        <v>6</v>
      </c>
      <c r="D12085" s="2">
        <v>308</v>
      </c>
    </row>
    <row r="12086" spans="1:4" x14ac:dyDescent="0.25">
      <c r="A12086" s="2" t="s">
        <v>1637</v>
      </c>
      <c r="B12086" s="2">
        <v>5004519</v>
      </c>
      <c r="C12086" s="2">
        <v>12</v>
      </c>
      <c r="D12086" s="2">
        <v>310</v>
      </c>
    </row>
    <row r="12087" spans="1:4" x14ac:dyDescent="0.25">
      <c r="A12087" s="2" t="s">
        <v>1637</v>
      </c>
      <c r="B12087" s="2">
        <v>5004520</v>
      </c>
      <c r="C12087" s="2">
        <v>6</v>
      </c>
      <c r="D12087" s="2">
        <v>308</v>
      </c>
    </row>
    <row r="12088" spans="1:4" x14ac:dyDescent="0.25">
      <c r="A12088" s="2" t="s">
        <v>1637</v>
      </c>
      <c r="B12088" s="2">
        <v>5004520</v>
      </c>
      <c r="C12088" s="2">
        <v>12</v>
      </c>
      <c r="D12088" s="2">
        <v>310</v>
      </c>
    </row>
    <row r="12089" spans="1:4" x14ac:dyDescent="0.25">
      <c r="A12089" s="2" t="s">
        <v>1637</v>
      </c>
      <c r="B12089" s="2">
        <v>5004521</v>
      </c>
      <c r="C12089" s="2">
        <v>6</v>
      </c>
      <c r="D12089" s="2">
        <v>308</v>
      </c>
    </row>
    <row r="12090" spans="1:4" x14ac:dyDescent="0.25">
      <c r="A12090" s="2" t="s">
        <v>1637</v>
      </c>
      <c r="B12090" s="2">
        <v>5004521</v>
      </c>
      <c r="C12090" s="2">
        <v>12</v>
      </c>
      <c r="D12090" s="2">
        <v>310</v>
      </c>
    </row>
    <row r="12091" spans="1:4" x14ac:dyDescent="0.25">
      <c r="A12091" s="2" t="s">
        <v>1637</v>
      </c>
      <c r="B12091" s="2">
        <v>5004522</v>
      </c>
      <c r="C12091" s="2">
        <v>6</v>
      </c>
      <c r="D12091" s="2">
        <v>308</v>
      </c>
    </row>
    <row r="12092" spans="1:4" x14ac:dyDescent="0.25">
      <c r="A12092" s="2" t="s">
        <v>1637</v>
      </c>
      <c r="B12092" s="2">
        <v>5004522</v>
      </c>
      <c r="C12092" s="2">
        <v>12</v>
      </c>
      <c r="D12092" s="2">
        <v>310</v>
      </c>
    </row>
    <row r="12093" spans="1:4" x14ac:dyDescent="0.25">
      <c r="A12093" s="2" t="s">
        <v>1637</v>
      </c>
      <c r="B12093" s="2">
        <v>5004523</v>
      </c>
      <c r="C12093" s="2">
        <v>6</v>
      </c>
      <c r="D12093" s="2">
        <v>308</v>
      </c>
    </row>
    <row r="12094" spans="1:4" x14ac:dyDescent="0.25">
      <c r="A12094" s="2" t="s">
        <v>1637</v>
      </c>
      <c r="B12094" s="2">
        <v>5004523</v>
      </c>
      <c r="C12094" s="2">
        <v>12</v>
      </c>
      <c r="D12094" s="2">
        <v>310</v>
      </c>
    </row>
    <row r="12095" spans="1:4" x14ac:dyDescent="0.25">
      <c r="A12095" s="2" t="s">
        <v>1637</v>
      </c>
      <c r="B12095" s="2">
        <v>5004524</v>
      </c>
      <c r="C12095" s="2">
        <v>6</v>
      </c>
      <c r="D12095" s="2">
        <v>308</v>
      </c>
    </row>
    <row r="12096" spans="1:4" x14ac:dyDescent="0.25">
      <c r="A12096" s="2" t="s">
        <v>1637</v>
      </c>
      <c r="B12096" s="2">
        <v>5004524</v>
      </c>
      <c r="C12096" s="2">
        <v>12</v>
      </c>
      <c r="D12096" s="2">
        <v>310</v>
      </c>
    </row>
    <row r="12097" spans="1:4" x14ac:dyDescent="0.25">
      <c r="A12097" s="2" t="s">
        <v>1637</v>
      </c>
      <c r="B12097" s="2">
        <v>5004525</v>
      </c>
      <c r="C12097" s="2">
        <v>6</v>
      </c>
      <c r="D12097" s="2">
        <v>308</v>
      </c>
    </row>
    <row r="12098" spans="1:4" x14ac:dyDescent="0.25">
      <c r="A12098" s="2" t="s">
        <v>1637</v>
      </c>
      <c r="B12098" s="2">
        <v>5004525</v>
      </c>
      <c r="C12098" s="2">
        <v>12</v>
      </c>
      <c r="D12098" s="2">
        <v>310</v>
      </c>
    </row>
    <row r="12099" spans="1:4" x14ac:dyDescent="0.25">
      <c r="A12099" s="2" t="s">
        <v>1637</v>
      </c>
      <c r="B12099" s="2">
        <v>5004526</v>
      </c>
      <c r="C12099" s="2">
        <v>6</v>
      </c>
      <c r="D12099" s="2">
        <v>308</v>
      </c>
    </row>
    <row r="12100" spans="1:4" x14ac:dyDescent="0.25">
      <c r="A12100" s="2" t="s">
        <v>1637</v>
      </c>
      <c r="B12100" s="2">
        <v>5004526</v>
      </c>
      <c r="C12100" s="2">
        <v>12</v>
      </c>
      <c r="D12100" s="2">
        <v>310</v>
      </c>
    </row>
    <row r="12101" spans="1:4" x14ac:dyDescent="0.25">
      <c r="A12101" s="2" t="s">
        <v>1637</v>
      </c>
      <c r="B12101" s="2">
        <v>5004527</v>
      </c>
      <c r="C12101" s="2">
        <v>6</v>
      </c>
      <c r="D12101" s="2">
        <v>308</v>
      </c>
    </row>
    <row r="12102" spans="1:4" x14ac:dyDescent="0.25">
      <c r="A12102" s="2" t="s">
        <v>1637</v>
      </c>
      <c r="B12102" s="2">
        <v>5004527</v>
      </c>
      <c r="C12102" s="2">
        <v>12</v>
      </c>
      <c r="D12102" s="2">
        <v>310</v>
      </c>
    </row>
    <row r="12103" spans="1:4" x14ac:dyDescent="0.25">
      <c r="A12103" s="2" t="s">
        <v>1637</v>
      </c>
      <c r="B12103" s="2">
        <v>5004528</v>
      </c>
      <c r="C12103" s="2">
        <v>6</v>
      </c>
      <c r="D12103" s="2">
        <v>308</v>
      </c>
    </row>
    <row r="12104" spans="1:4" x14ac:dyDescent="0.25">
      <c r="A12104" s="2" t="s">
        <v>1637</v>
      </c>
      <c r="B12104" s="2">
        <v>5004528</v>
      </c>
      <c r="C12104" s="2">
        <v>12</v>
      </c>
      <c r="D12104" s="2">
        <v>310</v>
      </c>
    </row>
    <row r="12105" spans="1:4" x14ac:dyDescent="0.25">
      <c r="A12105" s="2" t="s">
        <v>1637</v>
      </c>
      <c r="B12105" s="2">
        <v>5004529</v>
      </c>
      <c r="C12105" s="2">
        <v>6</v>
      </c>
      <c r="D12105" s="2">
        <v>308</v>
      </c>
    </row>
    <row r="12106" spans="1:4" x14ac:dyDescent="0.25">
      <c r="A12106" s="2" t="s">
        <v>1637</v>
      </c>
      <c r="B12106" s="2">
        <v>5004529</v>
      </c>
      <c r="C12106" s="2">
        <v>12</v>
      </c>
      <c r="D12106" s="2">
        <v>310</v>
      </c>
    </row>
    <row r="12107" spans="1:4" x14ac:dyDescent="0.25">
      <c r="A12107" s="2" t="s">
        <v>1637</v>
      </c>
      <c r="B12107" s="2">
        <v>5004530</v>
      </c>
      <c r="C12107" s="2">
        <v>6</v>
      </c>
      <c r="D12107" s="2">
        <v>308</v>
      </c>
    </row>
    <row r="12108" spans="1:4" x14ac:dyDescent="0.25">
      <c r="A12108" s="2" t="s">
        <v>1637</v>
      </c>
      <c r="B12108" s="2">
        <v>5004530</v>
      </c>
      <c r="C12108" s="2">
        <v>12</v>
      </c>
      <c r="D12108" s="2">
        <v>310</v>
      </c>
    </row>
    <row r="12109" spans="1:4" x14ac:dyDescent="0.25">
      <c r="A12109" s="2" t="s">
        <v>1637</v>
      </c>
      <c r="B12109" s="2">
        <v>5004531</v>
      </c>
      <c r="C12109" s="2">
        <v>6</v>
      </c>
      <c r="D12109" s="2">
        <v>308</v>
      </c>
    </row>
    <row r="12110" spans="1:4" x14ac:dyDescent="0.25">
      <c r="A12110" s="2" t="s">
        <v>1637</v>
      </c>
      <c r="B12110" s="2">
        <v>5004531</v>
      </c>
      <c r="C12110" s="2">
        <v>12</v>
      </c>
      <c r="D12110" s="2">
        <v>310</v>
      </c>
    </row>
    <row r="12111" spans="1:4" x14ac:dyDescent="0.25">
      <c r="A12111" s="2" t="s">
        <v>1637</v>
      </c>
      <c r="B12111" s="2">
        <v>5004532</v>
      </c>
      <c r="C12111" s="2">
        <v>6</v>
      </c>
      <c r="D12111" s="2">
        <v>308</v>
      </c>
    </row>
    <row r="12112" spans="1:4" x14ac:dyDescent="0.25">
      <c r="A12112" s="2" t="s">
        <v>1637</v>
      </c>
      <c r="B12112" s="2">
        <v>5004532</v>
      </c>
      <c r="C12112" s="2">
        <v>12</v>
      </c>
      <c r="D12112" s="2">
        <v>310</v>
      </c>
    </row>
    <row r="12113" spans="1:4" x14ac:dyDescent="0.25">
      <c r="A12113" s="2" t="s">
        <v>1637</v>
      </c>
      <c r="B12113" s="2">
        <v>5004533</v>
      </c>
      <c r="C12113" s="2">
        <v>6</v>
      </c>
      <c r="D12113" s="2">
        <v>308</v>
      </c>
    </row>
    <row r="12114" spans="1:4" x14ac:dyDescent="0.25">
      <c r="A12114" s="2" t="s">
        <v>1637</v>
      </c>
      <c r="B12114" s="2">
        <v>5004533</v>
      </c>
      <c r="C12114" s="2">
        <v>12</v>
      </c>
      <c r="D12114" s="2">
        <v>310</v>
      </c>
    </row>
    <row r="12115" spans="1:4" x14ac:dyDescent="0.25">
      <c r="A12115" s="2" t="s">
        <v>1637</v>
      </c>
      <c r="B12115" s="2">
        <v>5004534</v>
      </c>
      <c r="C12115" s="2">
        <v>6</v>
      </c>
      <c r="D12115" s="2">
        <v>308</v>
      </c>
    </row>
    <row r="12116" spans="1:4" x14ac:dyDescent="0.25">
      <c r="A12116" s="2" t="s">
        <v>1637</v>
      </c>
      <c r="B12116" s="2">
        <v>5004534</v>
      </c>
      <c r="C12116" s="2">
        <v>12</v>
      </c>
      <c r="D12116" s="2">
        <v>310</v>
      </c>
    </row>
    <row r="12117" spans="1:4" x14ac:dyDescent="0.25">
      <c r="A12117" s="2" t="s">
        <v>1637</v>
      </c>
      <c r="B12117" s="2">
        <v>5004535</v>
      </c>
      <c r="C12117" s="2">
        <v>6</v>
      </c>
      <c r="D12117" s="2">
        <v>308</v>
      </c>
    </row>
    <row r="12118" spans="1:4" x14ac:dyDescent="0.25">
      <c r="A12118" s="2" t="s">
        <v>1637</v>
      </c>
      <c r="B12118" s="2">
        <v>5004535</v>
      </c>
      <c r="C12118" s="2">
        <v>12</v>
      </c>
      <c r="D12118" s="2">
        <v>310</v>
      </c>
    </row>
    <row r="12119" spans="1:4" x14ac:dyDescent="0.25">
      <c r="A12119" s="2" t="s">
        <v>1637</v>
      </c>
      <c r="B12119" s="2">
        <v>5004536</v>
      </c>
      <c r="C12119" s="2">
        <v>6</v>
      </c>
      <c r="D12119" s="2">
        <v>308</v>
      </c>
    </row>
    <row r="12120" spans="1:4" x14ac:dyDescent="0.25">
      <c r="A12120" s="2" t="s">
        <v>1637</v>
      </c>
      <c r="B12120" s="2">
        <v>5004536</v>
      </c>
      <c r="C12120" s="2">
        <v>12</v>
      </c>
      <c r="D12120" s="2">
        <v>310</v>
      </c>
    </row>
    <row r="12121" spans="1:4" x14ac:dyDescent="0.25">
      <c r="A12121" s="2" t="s">
        <v>1637</v>
      </c>
      <c r="B12121" s="2">
        <v>5004537</v>
      </c>
      <c r="C12121" s="2">
        <v>6</v>
      </c>
      <c r="D12121" s="2">
        <v>308</v>
      </c>
    </row>
    <row r="12122" spans="1:4" x14ac:dyDescent="0.25">
      <c r="A12122" s="2" t="s">
        <v>1637</v>
      </c>
      <c r="B12122" s="2">
        <v>5004537</v>
      </c>
      <c r="C12122" s="2">
        <v>12</v>
      </c>
      <c r="D12122" s="2">
        <v>310</v>
      </c>
    </row>
    <row r="12123" spans="1:4" x14ac:dyDescent="0.25">
      <c r="A12123" s="2" t="s">
        <v>1637</v>
      </c>
      <c r="B12123" s="2">
        <v>5004538</v>
      </c>
      <c r="C12123" s="2">
        <v>6</v>
      </c>
      <c r="D12123" s="2">
        <v>308</v>
      </c>
    </row>
    <row r="12124" spans="1:4" x14ac:dyDescent="0.25">
      <c r="A12124" s="2" t="s">
        <v>1637</v>
      </c>
      <c r="B12124" s="2">
        <v>5004538</v>
      </c>
      <c r="C12124" s="2">
        <v>12</v>
      </c>
      <c r="D12124" s="2">
        <v>310</v>
      </c>
    </row>
    <row r="12125" spans="1:4" x14ac:dyDescent="0.25">
      <c r="A12125" s="2" t="s">
        <v>1637</v>
      </c>
      <c r="B12125" s="2">
        <v>5004539</v>
      </c>
      <c r="C12125" s="2">
        <v>6</v>
      </c>
      <c r="D12125" s="2">
        <v>308</v>
      </c>
    </row>
    <row r="12126" spans="1:4" x14ac:dyDescent="0.25">
      <c r="A12126" s="2" t="s">
        <v>1637</v>
      </c>
      <c r="B12126" s="2">
        <v>5004539</v>
      </c>
      <c r="C12126" s="2">
        <v>12</v>
      </c>
      <c r="D12126" s="2">
        <v>310</v>
      </c>
    </row>
    <row r="12127" spans="1:4" x14ac:dyDescent="0.25">
      <c r="A12127" s="2" t="s">
        <v>1637</v>
      </c>
      <c r="B12127" s="2">
        <v>5004540</v>
      </c>
      <c r="C12127" s="2">
        <v>6</v>
      </c>
      <c r="D12127" s="2">
        <v>308</v>
      </c>
    </row>
    <row r="12128" spans="1:4" x14ac:dyDescent="0.25">
      <c r="A12128" s="2" t="s">
        <v>1637</v>
      </c>
      <c r="B12128" s="2">
        <v>5004540</v>
      </c>
      <c r="C12128" s="2">
        <v>12</v>
      </c>
      <c r="D12128" s="2">
        <v>310</v>
      </c>
    </row>
    <row r="12129" spans="1:4" x14ac:dyDescent="0.25">
      <c r="A12129" s="2" t="s">
        <v>1637</v>
      </c>
      <c r="B12129" s="2">
        <v>5004541</v>
      </c>
      <c r="C12129" s="2">
        <v>6</v>
      </c>
      <c r="D12129" s="2">
        <v>308</v>
      </c>
    </row>
    <row r="12130" spans="1:4" x14ac:dyDescent="0.25">
      <c r="A12130" s="2" t="s">
        <v>1637</v>
      </c>
      <c r="B12130" s="2">
        <v>5004541</v>
      </c>
      <c r="C12130" s="2">
        <v>12</v>
      </c>
      <c r="D12130" s="2">
        <v>310</v>
      </c>
    </row>
    <row r="12131" spans="1:4" x14ac:dyDescent="0.25">
      <c r="A12131" s="2" t="s">
        <v>1637</v>
      </c>
      <c r="B12131" s="2">
        <v>5004542</v>
      </c>
      <c r="C12131" s="2">
        <v>6</v>
      </c>
      <c r="D12131" s="2">
        <v>308</v>
      </c>
    </row>
    <row r="12132" spans="1:4" x14ac:dyDescent="0.25">
      <c r="A12132" s="2" t="s">
        <v>1637</v>
      </c>
      <c r="B12132" s="2">
        <v>5004542</v>
      </c>
      <c r="C12132" s="2">
        <v>12</v>
      </c>
      <c r="D12132" s="2">
        <v>310</v>
      </c>
    </row>
    <row r="12133" spans="1:4" x14ac:dyDescent="0.25">
      <c r="A12133" s="2" t="s">
        <v>1637</v>
      </c>
      <c r="B12133" s="2">
        <v>5004543</v>
      </c>
      <c r="C12133" s="2">
        <v>6</v>
      </c>
      <c r="D12133" s="2">
        <v>308</v>
      </c>
    </row>
    <row r="12134" spans="1:4" x14ac:dyDescent="0.25">
      <c r="A12134" s="2" t="s">
        <v>1637</v>
      </c>
      <c r="B12134" s="2">
        <v>5004543</v>
      </c>
      <c r="C12134" s="2">
        <v>12</v>
      </c>
      <c r="D12134" s="2">
        <v>310</v>
      </c>
    </row>
    <row r="12135" spans="1:4" x14ac:dyDescent="0.25">
      <c r="A12135" s="2" t="s">
        <v>1637</v>
      </c>
      <c r="B12135" s="2">
        <v>5004544</v>
      </c>
      <c r="C12135" s="2">
        <v>6</v>
      </c>
      <c r="D12135" s="2">
        <v>308</v>
      </c>
    </row>
    <row r="12136" spans="1:4" x14ac:dyDescent="0.25">
      <c r="A12136" s="2" t="s">
        <v>1637</v>
      </c>
      <c r="B12136" s="2">
        <v>5004544</v>
      </c>
      <c r="C12136" s="2">
        <v>12</v>
      </c>
      <c r="D12136" s="2">
        <v>310</v>
      </c>
    </row>
    <row r="12137" spans="1:4" x14ac:dyDescent="0.25">
      <c r="A12137" s="2" t="s">
        <v>1637</v>
      </c>
      <c r="B12137" s="2">
        <v>5004545</v>
      </c>
      <c r="C12137" s="2">
        <v>6</v>
      </c>
      <c r="D12137" s="2">
        <v>308</v>
      </c>
    </row>
    <row r="12138" spans="1:4" x14ac:dyDescent="0.25">
      <c r="A12138" s="2" t="s">
        <v>1637</v>
      </c>
      <c r="B12138" s="2">
        <v>5004545</v>
      </c>
      <c r="C12138" s="2">
        <v>12</v>
      </c>
      <c r="D12138" s="2">
        <v>310</v>
      </c>
    </row>
    <row r="12139" spans="1:4" x14ac:dyDescent="0.25">
      <c r="A12139" s="2" t="s">
        <v>1637</v>
      </c>
      <c r="B12139" s="2">
        <v>5004546</v>
      </c>
      <c r="C12139" s="2">
        <v>6</v>
      </c>
      <c r="D12139" s="2">
        <v>308</v>
      </c>
    </row>
    <row r="12140" spans="1:4" x14ac:dyDescent="0.25">
      <c r="A12140" s="2" t="s">
        <v>1637</v>
      </c>
      <c r="B12140" s="2">
        <v>5004546</v>
      </c>
      <c r="C12140" s="2">
        <v>12</v>
      </c>
      <c r="D12140" s="2">
        <v>310</v>
      </c>
    </row>
    <row r="12141" spans="1:4" x14ac:dyDescent="0.25">
      <c r="A12141" s="2" t="s">
        <v>1637</v>
      </c>
      <c r="B12141" s="2">
        <v>5004547</v>
      </c>
      <c r="C12141" s="2">
        <v>6</v>
      </c>
      <c r="D12141" s="2">
        <v>308</v>
      </c>
    </row>
    <row r="12142" spans="1:4" x14ac:dyDescent="0.25">
      <c r="A12142" s="2" t="s">
        <v>1637</v>
      </c>
      <c r="B12142" s="2">
        <v>5004547</v>
      </c>
      <c r="C12142" s="2">
        <v>12</v>
      </c>
      <c r="D12142" s="2">
        <v>310</v>
      </c>
    </row>
    <row r="12143" spans="1:4" x14ac:dyDescent="0.25">
      <c r="A12143" s="2" t="s">
        <v>1637</v>
      </c>
      <c r="B12143" s="2">
        <v>5004548</v>
      </c>
      <c r="C12143" s="2">
        <v>6</v>
      </c>
      <c r="D12143" s="2">
        <v>308</v>
      </c>
    </row>
    <row r="12144" spans="1:4" x14ac:dyDescent="0.25">
      <c r="A12144" s="2" t="s">
        <v>1637</v>
      </c>
      <c r="B12144" s="2">
        <v>5004548</v>
      </c>
      <c r="C12144" s="2">
        <v>12</v>
      </c>
      <c r="D12144" s="2">
        <v>310</v>
      </c>
    </row>
    <row r="12145" spans="1:4" x14ac:dyDescent="0.25">
      <c r="A12145" s="2" t="s">
        <v>1637</v>
      </c>
      <c r="B12145" s="2">
        <v>5004549</v>
      </c>
      <c r="C12145" s="2">
        <v>6</v>
      </c>
      <c r="D12145" s="2">
        <v>308</v>
      </c>
    </row>
    <row r="12146" spans="1:4" x14ac:dyDescent="0.25">
      <c r="A12146" s="2" t="s">
        <v>1637</v>
      </c>
      <c r="B12146" s="2">
        <v>5004549</v>
      </c>
      <c r="C12146" s="2">
        <v>12</v>
      </c>
      <c r="D12146" s="2">
        <v>310</v>
      </c>
    </row>
    <row r="12147" spans="1:4" x14ac:dyDescent="0.25">
      <c r="A12147" s="2" t="s">
        <v>1637</v>
      </c>
      <c r="B12147" s="2">
        <v>5004550</v>
      </c>
      <c r="C12147" s="2">
        <v>6</v>
      </c>
      <c r="D12147" s="2">
        <v>308</v>
      </c>
    </row>
    <row r="12148" spans="1:4" x14ac:dyDescent="0.25">
      <c r="A12148" s="2" t="s">
        <v>1637</v>
      </c>
      <c r="B12148" s="2">
        <v>5004550</v>
      </c>
      <c r="C12148" s="2">
        <v>12</v>
      </c>
      <c r="D12148" s="2">
        <v>310</v>
      </c>
    </row>
    <row r="12149" spans="1:4" x14ac:dyDescent="0.25">
      <c r="A12149" s="2" t="s">
        <v>1637</v>
      </c>
      <c r="B12149" s="2">
        <v>5004551</v>
      </c>
      <c r="C12149" s="2">
        <v>6</v>
      </c>
      <c r="D12149" s="2">
        <v>308</v>
      </c>
    </row>
    <row r="12150" spans="1:4" x14ac:dyDescent="0.25">
      <c r="A12150" s="2" t="s">
        <v>1637</v>
      </c>
      <c r="B12150" s="2">
        <v>5004551</v>
      </c>
      <c r="C12150" s="2">
        <v>12</v>
      </c>
      <c r="D12150" s="2">
        <v>310</v>
      </c>
    </row>
    <row r="12151" spans="1:4" x14ac:dyDescent="0.25">
      <c r="A12151" s="2" t="s">
        <v>1637</v>
      </c>
      <c r="B12151" s="2">
        <v>5004552</v>
      </c>
      <c r="C12151" s="2">
        <v>6</v>
      </c>
      <c r="D12151" s="2">
        <v>308</v>
      </c>
    </row>
    <row r="12152" spans="1:4" x14ac:dyDescent="0.25">
      <c r="A12152" s="2" t="s">
        <v>1637</v>
      </c>
      <c r="B12152" s="2">
        <v>5004552</v>
      </c>
      <c r="C12152" s="2">
        <v>12</v>
      </c>
      <c r="D12152" s="2">
        <v>310</v>
      </c>
    </row>
    <row r="12153" spans="1:4" x14ac:dyDescent="0.25">
      <c r="A12153" s="2" t="s">
        <v>1637</v>
      </c>
      <c r="B12153" s="2">
        <v>5004553</v>
      </c>
      <c r="C12153" s="2">
        <v>6</v>
      </c>
      <c r="D12153" s="2">
        <v>308</v>
      </c>
    </row>
    <row r="12154" spans="1:4" x14ac:dyDescent="0.25">
      <c r="A12154" s="2" t="s">
        <v>1637</v>
      </c>
      <c r="B12154" s="2">
        <v>5004553</v>
      </c>
      <c r="C12154" s="2">
        <v>12</v>
      </c>
      <c r="D12154" s="2">
        <v>310</v>
      </c>
    </row>
    <row r="12155" spans="1:4" x14ac:dyDescent="0.25">
      <c r="A12155" s="2" t="s">
        <v>1637</v>
      </c>
      <c r="B12155" s="2">
        <v>5004554</v>
      </c>
      <c r="C12155" s="2">
        <v>6</v>
      </c>
      <c r="D12155" s="2">
        <v>308</v>
      </c>
    </row>
    <row r="12156" spans="1:4" x14ac:dyDescent="0.25">
      <c r="A12156" s="2" t="s">
        <v>1637</v>
      </c>
      <c r="B12156" s="2">
        <v>5004554</v>
      </c>
      <c r="C12156" s="2">
        <v>12</v>
      </c>
      <c r="D12156" s="2">
        <v>310</v>
      </c>
    </row>
    <row r="12157" spans="1:4" x14ac:dyDescent="0.25">
      <c r="A12157" s="2" t="s">
        <v>1637</v>
      </c>
      <c r="B12157" s="2">
        <v>5004555</v>
      </c>
      <c r="C12157" s="2">
        <v>6</v>
      </c>
      <c r="D12157" s="2">
        <v>308</v>
      </c>
    </row>
    <row r="12158" spans="1:4" x14ac:dyDescent="0.25">
      <c r="A12158" s="2" t="s">
        <v>1637</v>
      </c>
      <c r="B12158" s="2">
        <v>5004555</v>
      </c>
      <c r="C12158" s="2">
        <v>12</v>
      </c>
      <c r="D12158" s="2">
        <v>310</v>
      </c>
    </row>
    <row r="12159" spans="1:4" x14ac:dyDescent="0.25">
      <c r="A12159" s="2" t="s">
        <v>1637</v>
      </c>
      <c r="B12159" s="2">
        <v>5004556</v>
      </c>
      <c r="C12159" s="2">
        <v>6</v>
      </c>
      <c r="D12159" s="2">
        <v>308</v>
      </c>
    </row>
    <row r="12160" spans="1:4" x14ac:dyDescent="0.25">
      <c r="A12160" s="2" t="s">
        <v>1637</v>
      </c>
      <c r="B12160" s="2">
        <v>5004556</v>
      </c>
      <c r="C12160" s="2">
        <v>12</v>
      </c>
      <c r="D12160" s="2">
        <v>310</v>
      </c>
    </row>
    <row r="12161" spans="1:4" x14ac:dyDescent="0.25">
      <c r="A12161" s="2" t="s">
        <v>1637</v>
      </c>
      <c r="B12161" s="2">
        <v>5004557</v>
      </c>
      <c r="C12161" s="2">
        <v>6</v>
      </c>
      <c r="D12161" s="2">
        <v>308</v>
      </c>
    </row>
    <row r="12162" spans="1:4" x14ac:dyDescent="0.25">
      <c r="A12162" s="2" t="s">
        <v>1637</v>
      </c>
      <c r="B12162" s="2">
        <v>5004557</v>
      </c>
      <c r="C12162" s="2">
        <v>12</v>
      </c>
      <c r="D12162" s="2">
        <v>310</v>
      </c>
    </row>
    <row r="12163" spans="1:4" x14ac:dyDescent="0.25">
      <c r="A12163" s="2" t="s">
        <v>1637</v>
      </c>
      <c r="B12163" s="2">
        <v>5004558</v>
      </c>
      <c r="C12163" s="2">
        <v>6</v>
      </c>
      <c r="D12163" s="2">
        <v>308</v>
      </c>
    </row>
    <row r="12164" spans="1:4" x14ac:dyDescent="0.25">
      <c r="A12164" s="2" t="s">
        <v>1637</v>
      </c>
      <c r="B12164" s="2">
        <v>5004558</v>
      </c>
      <c r="C12164" s="2">
        <v>12</v>
      </c>
      <c r="D12164" s="2">
        <v>310</v>
      </c>
    </row>
    <row r="12165" spans="1:4" x14ac:dyDescent="0.25">
      <c r="A12165" s="2" t="s">
        <v>1637</v>
      </c>
      <c r="B12165" s="2">
        <v>5004559</v>
      </c>
      <c r="C12165" s="2">
        <v>6</v>
      </c>
      <c r="D12165" s="2">
        <v>308</v>
      </c>
    </row>
    <row r="12166" spans="1:4" x14ac:dyDescent="0.25">
      <c r="A12166" s="2" t="s">
        <v>1637</v>
      </c>
      <c r="B12166" s="2">
        <v>5004559</v>
      </c>
      <c r="C12166" s="2">
        <v>12</v>
      </c>
      <c r="D12166" s="2">
        <v>310</v>
      </c>
    </row>
    <row r="12167" spans="1:4" x14ac:dyDescent="0.25">
      <c r="A12167" s="2" t="s">
        <v>1637</v>
      </c>
      <c r="B12167" s="2">
        <v>5004560</v>
      </c>
      <c r="C12167" s="2">
        <v>6</v>
      </c>
      <c r="D12167" s="2">
        <v>308</v>
      </c>
    </row>
    <row r="12168" spans="1:4" x14ac:dyDescent="0.25">
      <c r="A12168" s="2" t="s">
        <v>1637</v>
      </c>
      <c r="B12168" s="2">
        <v>5004560</v>
      </c>
      <c r="C12168" s="2">
        <v>12</v>
      </c>
      <c r="D12168" s="2">
        <v>310</v>
      </c>
    </row>
    <row r="12169" spans="1:4" x14ac:dyDescent="0.25">
      <c r="A12169" s="2" t="s">
        <v>1637</v>
      </c>
      <c r="B12169" s="2">
        <v>5004561</v>
      </c>
      <c r="C12169" s="2">
        <v>6</v>
      </c>
      <c r="D12169" s="2">
        <v>308</v>
      </c>
    </row>
    <row r="12170" spans="1:4" x14ac:dyDescent="0.25">
      <c r="A12170" s="2" t="s">
        <v>1637</v>
      </c>
      <c r="B12170" s="2">
        <v>5004561</v>
      </c>
      <c r="C12170" s="2">
        <v>12</v>
      </c>
      <c r="D12170" s="2">
        <v>310</v>
      </c>
    </row>
    <row r="12171" spans="1:4" x14ac:dyDescent="0.25">
      <c r="A12171" s="2" t="s">
        <v>1637</v>
      </c>
      <c r="B12171" s="2">
        <v>5004562</v>
      </c>
      <c r="C12171" s="2">
        <v>6</v>
      </c>
      <c r="D12171" s="2">
        <v>308</v>
      </c>
    </row>
    <row r="12172" spans="1:4" x14ac:dyDescent="0.25">
      <c r="A12172" s="2" t="s">
        <v>1637</v>
      </c>
      <c r="B12172" s="2">
        <v>5004562</v>
      </c>
      <c r="C12172" s="2">
        <v>12</v>
      </c>
      <c r="D12172" s="2">
        <v>310</v>
      </c>
    </row>
    <row r="12173" spans="1:4" x14ac:dyDescent="0.25">
      <c r="A12173" s="2" t="s">
        <v>1637</v>
      </c>
      <c r="B12173" s="2">
        <v>5004563</v>
      </c>
      <c r="C12173" s="2">
        <v>6</v>
      </c>
      <c r="D12173" s="2">
        <v>308</v>
      </c>
    </row>
    <row r="12174" spans="1:4" x14ac:dyDescent="0.25">
      <c r="A12174" s="2" t="s">
        <v>1637</v>
      </c>
      <c r="B12174" s="2">
        <v>5004563</v>
      </c>
      <c r="C12174" s="2">
        <v>12</v>
      </c>
      <c r="D12174" s="2">
        <v>310</v>
      </c>
    </row>
    <row r="12175" spans="1:4" x14ac:dyDescent="0.25">
      <c r="A12175" s="2" t="s">
        <v>1637</v>
      </c>
      <c r="B12175" s="2">
        <v>5004564</v>
      </c>
      <c r="C12175" s="2">
        <v>6</v>
      </c>
      <c r="D12175" s="2">
        <v>308</v>
      </c>
    </row>
    <row r="12176" spans="1:4" x14ac:dyDescent="0.25">
      <c r="A12176" s="2" t="s">
        <v>1637</v>
      </c>
      <c r="B12176" s="2">
        <v>5004564</v>
      </c>
      <c r="C12176" s="2">
        <v>12</v>
      </c>
      <c r="D12176" s="2">
        <v>310</v>
      </c>
    </row>
    <row r="12177" spans="1:4" x14ac:dyDescent="0.25">
      <c r="A12177" s="2" t="s">
        <v>1637</v>
      </c>
      <c r="B12177" s="2">
        <v>5004565</v>
      </c>
      <c r="C12177" s="2">
        <v>6</v>
      </c>
      <c r="D12177" s="2">
        <v>308</v>
      </c>
    </row>
    <row r="12178" spans="1:4" x14ac:dyDescent="0.25">
      <c r="A12178" s="2" t="s">
        <v>1637</v>
      </c>
      <c r="B12178" s="2">
        <v>5004565</v>
      </c>
      <c r="C12178" s="2">
        <v>12</v>
      </c>
      <c r="D12178" s="2">
        <v>310</v>
      </c>
    </row>
    <row r="12179" spans="1:4" x14ac:dyDescent="0.25">
      <c r="A12179" s="2" t="s">
        <v>1637</v>
      </c>
      <c r="B12179" s="2">
        <v>5004566</v>
      </c>
      <c r="C12179" s="2">
        <v>6</v>
      </c>
      <c r="D12179" s="2">
        <v>308</v>
      </c>
    </row>
    <row r="12180" spans="1:4" x14ac:dyDescent="0.25">
      <c r="A12180" s="2" t="s">
        <v>1637</v>
      </c>
      <c r="B12180" s="2">
        <v>5004566</v>
      </c>
      <c r="C12180" s="2">
        <v>12</v>
      </c>
      <c r="D12180" s="2">
        <v>310</v>
      </c>
    </row>
    <row r="12181" spans="1:4" x14ac:dyDescent="0.25">
      <c r="A12181" s="2" t="s">
        <v>1637</v>
      </c>
      <c r="B12181" s="2">
        <v>5004567</v>
      </c>
      <c r="C12181" s="2">
        <v>6</v>
      </c>
      <c r="D12181" s="2">
        <v>308</v>
      </c>
    </row>
    <row r="12182" spans="1:4" x14ac:dyDescent="0.25">
      <c r="A12182" s="2" t="s">
        <v>1637</v>
      </c>
      <c r="B12182" s="2">
        <v>5004567</v>
      </c>
      <c r="C12182" s="2">
        <v>12</v>
      </c>
      <c r="D12182" s="2">
        <v>310</v>
      </c>
    </row>
    <row r="12183" spans="1:4" x14ac:dyDescent="0.25">
      <c r="A12183" s="2" t="s">
        <v>1637</v>
      </c>
      <c r="B12183" s="2">
        <v>5004568</v>
      </c>
      <c r="C12183" s="2">
        <v>6</v>
      </c>
      <c r="D12183" s="2">
        <v>308</v>
      </c>
    </row>
    <row r="12184" spans="1:4" x14ac:dyDescent="0.25">
      <c r="A12184" s="2" t="s">
        <v>1637</v>
      </c>
      <c r="B12184" s="2">
        <v>5004568</v>
      </c>
      <c r="C12184" s="2">
        <v>12</v>
      </c>
      <c r="D12184" s="2">
        <v>310</v>
      </c>
    </row>
    <row r="12185" spans="1:4" x14ac:dyDescent="0.25">
      <c r="A12185" s="2" t="s">
        <v>1637</v>
      </c>
      <c r="B12185" s="2">
        <v>5004569</v>
      </c>
      <c r="C12185" s="2">
        <v>6</v>
      </c>
      <c r="D12185" s="2">
        <v>308</v>
      </c>
    </row>
    <row r="12186" spans="1:4" x14ac:dyDescent="0.25">
      <c r="A12186" s="2" t="s">
        <v>1637</v>
      </c>
      <c r="B12186" s="2">
        <v>5004569</v>
      </c>
      <c r="C12186" s="2">
        <v>12</v>
      </c>
      <c r="D12186" s="2">
        <v>310</v>
      </c>
    </row>
    <row r="12187" spans="1:4" x14ac:dyDescent="0.25">
      <c r="A12187" s="2" t="s">
        <v>1637</v>
      </c>
      <c r="B12187" s="2">
        <v>5004570</v>
      </c>
      <c r="C12187" s="2">
        <v>6</v>
      </c>
      <c r="D12187" s="2">
        <v>308</v>
      </c>
    </row>
    <row r="12188" spans="1:4" x14ac:dyDescent="0.25">
      <c r="A12188" s="2" t="s">
        <v>1637</v>
      </c>
      <c r="B12188" s="2">
        <v>5004570</v>
      </c>
      <c r="C12188" s="2">
        <v>12</v>
      </c>
      <c r="D12188" s="2">
        <v>310</v>
      </c>
    </row>
    <row r="12189" spans="1:4" x14ac:dyDescent="0.25">
      <c r="A12189" s="2" t="s">
        <v>1637</v>
      </c>
      <c r="B12189" s="2">
        <v>5004571</v>
      </c>
      <c r="C12189" s="2">
        <v>6</v>
      </c>
      <c r="D12189" s="2">
        <v>308</v>
      </c>
    </row>
    <row r="12190" spans="1:4" x14ac:dyDescent="0.25">
      <c r="A12190" s="2" t="s">
        <v>1637</v>
      </c>
      <c r="B12190" s="2">
        <v>5004571</v>
      </c>
      <c r="C12190" s="2">
        <v>12</v>
      </c>
      <c r="D12190" s="2">
        <v>310</v>
      </c>
    </row>
    <row r="12191" spans="1:4" x14ac:dyDescent="0.25">
      <c r="A12191" s="2" t="s">
        <v>1637</v>
      </c>
      <c r="B12191" s="2">
        <v>5004572</v>
      </c>
      <c r="C12191" s="2">
        <v>6</v>
      </c>
      <c r="D12191" s="2">
        <v>308</v>
      </c>
    </row>
    <row r="12192" spans="1:4" x14ac:dyDescent="0.25">
      <c r="A12192" s="2" t="s">
        <v>1637</v>
      </c>
      <c r="B12192" s="2">
        <v>5004572</v>
      </c>
      <c r="C12192" s="2">
        <v>12</v>
      </c>
      <c r="D12192" s="2">
        <v>310</v>
      </c>
    </row>
    <row r="12193" spans="1:4" x14ac:dyDescent="0.25">
      <c r="A12193" s="2" t="s">
        <v>1637</v>
      </c>
      <c r="B12193" s="2">
        <v>5004573</v>
      </c>
      <c r="C12193" s="2">
        <v>6</v>
      </c>
      <c r="D12193" s="2">
        <v>308</v>
      </c>
    </row>
    <row r="12194" spans="1:4" x14ac:dyDescent="0.25">
      <c r="A12194" s="2" t="s">
        <v>1637</v>
      </c>
      <c r="B12194" s="2">
        <v>5004573</v>
      </c>
      <c r="C12194" s="2">
        <v>12</v>
      </c>
      <c r="D12194" s="2">
        <v>310</v>
      </c>
    </row>
    <row r="12195" spans="1:4" x14ac:dyDescent="0.25">
      <c r="A12195" s="2" t="s">
        <v>1637</v>
      </c>
      <c r="B12195" s="2">
        <v>5004574</v>
      </c>
      <c r="C12195" s="2">
        <v>6</v>
      </c>
      <c r="D12195" s="2">
        <v>308</v>
      </c>
    </row>
    <row r="12196" spans="1:4" x14ac:dyDescent="0.25">
      <c r="A12196" s="2" t="s">
        <v>1637</v>
      </c>
      <c r="B12196" s="2">
        <v>5004574</v>
      </c>
      <c r="C12196" s="2">
        <v>12</v>
      </c>
      <c r="D12196" s="2">
        <v>310</v>
      </c>
    </row>
    <row r="12197" spans="1:4" x14ac:dyDescent="0.25">
      <c r="A12197" s="2" t="s">
        <v>1637</v>
      </c>
      <c r="B12197" s="2">
        <v>5004575</v>
      </c>
      <c r="C12197" s="2">
        <v>6</v>
      </c>
      <c r="D12197" s="2">
        <v>308</v>
      </c>
    </row>
    <row r="12198" spans="1:4" x14ac:dyDescent="0.25">
      <c r="A12198" s="2" t="s">
        <v>1637</v>
      </c>
      <c r="B12198" s="2">
        <v>5004575</v>
      </c>
      <c r="C12198" s="2">
        <v>12</v>
      </c>
      <c r="D12198" s="2">
        <v>310</v>
      </c>
    </row>
    <row r="12199" spans="1:4" x14ac:dyDescent="0.25">
      <c r="A12199" s="2" t="s">
        <v>1637</v>
      </c>
      <c r="B12199" s="2">
        <v>5004576</v>
      </c>
      <c r="C12199" s="2">
        <v>6</v>
      </c>
      <c r="D12199" s="2">
        <v>308</v>
      </c>
    </row>
    <row r="12200" spans="1:4" x14ac:dyDescent="0.25">
      <c r="A12200" s="2" t="s">
        <v>1637</v>
      </c>
      <c r="B12200" s="2">
        <v>5004576</v>
      </c>
      <c r="C12200" s="2">
        <v>12</v>
      </c>
      <c r="D12200" s="2">
        <v>310</v>
      </c>
    </row>
    <row r="12201" spans="1:4" x14ac:dyDescent="0.25">
      <c r="A12201" s="2" t="s">
        <v>1637</v>
      </c>
      <c r="B12201" s="2">
        <v>5004577</v>
      </c>
      <c r="C12201" s="2">
        <v>6</v>
      </c>
      <c r="D12201" s="2">
        <v>308</v>
      </c>
    </row>
    <row r="12202" spans="1:4" x14ac:dyDescent="0.25">
      <c r="A12202" s="2" t="s">
        <v>1637</v>
      </c>
      <c r="B12202" s="2">
        <v>5004577</v>
      </c>
      <c r="C12202" s="2">
        <v>12</v>
      </c>
      <c r="D12202" s="2">
        <v>310</v>
      </c>
    </row>
    <row r="12203" spans="1:4" x14ac:dyDescent="0.25">
      <c r="A12203" s="2" t="s">
        <v>1637</v>
      </c>
      <c r="B12203" s="2">
        <v>5004578</v>
      </c>
      <c r="C12203" s="2">
        <v>6</v>
      </c>
      <c r="D12203" s="2">
        <v>308</v>
      </c>
    </row>
    <row r="12204" spans="1:4" x14ac:dyDescent="0.25">
      <c r="A12204" s="2" t="s">
        <v>1637</v>
      </c>
      <c r="B12204" s="2">
        <v>5004578</v>
      </c>
      <c r="C12204" s="2">
        <v>12</v>
      </c>
      <c r="D12204" s="2">
        <v>310</v>
      </c>
    </row>
    <row r="12205" spans="1:4" x14ac:dyDescent="0.25">
      <c r="A12205" s="2" t="s">
        <v>1637</v>
      </c>
      <c r="B12205" s="2">
        <v>5004579</v>
      </c>
      <c r="C12205" s="2">
        <v>6</v>
      </c>
      <c r="D12205" s="2">
        <v>308</v>
      </c>
    </row>
    <row r="12206" spans="1:4" x14ac:dyDescent="0.25">
      <c r="A12206" s="2" t="s">
        <v>1637</v>
      </c>
      <c r="B12206" s="2">
        <v>5004579</v>
      </c>
      <c r="C12206" s="2">
        <v>12</v>
      </c>
      <c r="D12206" s="2">
        <v>310</v>
      </c>
    </row>
    <row r="12207" spans="1:4" x14ac:dyDescent="0.25">
      <c r="A12207" s="2" t="s">
        <v>1637</v>
      </c>
      <c r="B12207" s="2">
        <v>5004580</v>
      </c>
      <c r="C12207" s="2">
        <v>6</v>
      </c>
      <c r="D12207" s="2">
        <v>308</v>
      </c>
    </row>
    <row r="12208" spans="1:4" x14ac:dyDescent="0.25">
      <c r="A12208" s="2" t="s">
        <v>1637</v>
      </c>
      <c r="B12208" s="2">
        <v>5004580</v>
      </c>
      <c r="C12208" s="2">
        <v>12</v>
      </c>
      <c r="D12208" s="2">
        <v>310</v>
      </c>
    </row>
    <row r="12209" spans="1:4" x14ac:dyDescent="0.25">
      <c r="A12209" s="2" t="s">
        <v>1637</v>
      </c>
      <c r="B12209" s="2">
        <v>5004581</v>
      </c>
      <c r="C12209" s="2">
        <v>6</v>
      </c>
      <c r="D12209" s="2">
        <v>308</v>
      </c>
    </row>
    <row r="12210" spans="1:4" x14ac:dyDescent="0.25">
      <c r="A12210" s="2" t="s">
        <v>1637</v>
      </c>
      <c r="B12210" s="2">
        <v>5004581</v>
      </c>
      <c r="C12210" s="2">
        <v>12</v>
      </c>
      <c r="D12210" s="2">
        <v>310</v>
      </c>
    </row>
    <row r="12211" spans="1:4" x14ac:dyDescent="0.25">
      <c r="A12211" s="2" t="s">
        <v>1637</v>
      </c>
      <c r="B12211" s="2">
        <v>5004582</v>
      </c>
      <c r="C12211" s="2">
        <v>6</v>
      </c>
      <c r="D12211" s="2">
        <v>308</v>
      </c>
    </row>
    <row r="12212" spans="1:4" x14ac:dyDescent="0.25">
      <c r="A12212" s="2" t="s">
        <v>1637</v>
      </c>
      <c r="B12212" s="2">
        <v>5004582</v>
      </c>
      <c r="C12212" s="2">
        <v>12</v>
      </c>
      <c r="D12212" s="2">
        <v>310</v>
      </c>
    </row>
    <row r="12213" spans="1:4" x14ac:dyDescent="0.25">
      <c r="A12213" s="2" t="s">
        <v>1637</v>
      </c>
      <c r="B12213" s="2">
        <v>5004583</v>
      </c>
      <c r="C12213" s="2">
        <v>6</v>
      </c>
      <c r="D12213" s="2">
        <v>308</v>
      </c>
    </row>
    <row r="12214" spans="1:4" x14ac:dyDescent="0.25">
      <c r="A12214" s="2" t="s">
        <v>1637</v>
      </c>
      <c r="B12214" s="2">
        <v>5004583</v>
      </c>
      <c r="C12214" s="2">
        <v>12</v>
      </c>
      <c r="D12214" s="2">
        <v>310</v>
      </c>
    </row>
    <row r="12215" spans="1:4" x14ac:dyDescent="0.25">
      <c r="A12215" s="2" t="s">
        <v>1637</v>
      </c>
      <c r="B12215" s="2">
        <v>5004584</v>
      </c>
      <c r="C12215" s="2">
        <v>6</v>
      </c>
      <c r="D12215" s="2">
        <v>308</v>
      </c>
    </row>
    <row r="12216" spans="1:4" x14ac:dyDescent="0.25">
      <c r="A12216" s="2" t="s">
        <v>1637</v>
      </c>
      <c r="B12216" s="2">
        <v>5004584</v>
      </c>
      <c r="C12216" s="2">
        <v>12</v>
      </c>
      <c r="D12216" s="2">
        <v>310</v>
      </c>
    </row>
    <row r="12217" spans="1:4" x14ac:dyDescent="0.25">
      <c r="A12217" s="2" t="s">
        <v>1637</v>
      </c>
      <c r="B12217" s="2">
        <v>5004585</v>
      </c>
      <c r="C12217" s="2">
        <v>6</v>
      </c>
      <c r="D12217" s="2">
        <v>308</v>
      </c>
    </row>
    <row r="12218" spans="1:4" x14ac:dyDescent="0.25">
      <c r="A12218" s="2" t="s">
        <v>1637</v>
      </c>
      <c r="B12218" s="2">
        <v>5004585</v>
      </c>
      <c r="C12218" s="2">
        <v>12</v>
      </c>
      <c r="D12218" s="2">
        <v>310</v>
      </c>
    </row>
    <row r="12219" spans="1:4" x14ac:dyDescent="0.25">
      <c r="A12219" s="2" t="s">
        <v>1637</v>
      </c>
      <c r="B12219" s="2">
        <v>5004586</v>
      </c>
      <c r="C12219" s="2">
        <v>6</v>
      </c>
      <c r="D12219" s="2">
        <v>308</v>
      </c>
    </row>
    <row r="12220" spans="1:4" x14ac:dyDescent="0.25">
      <c r="A12220" s="2" t="s">
        <v>1637</v>
      </c>
      <c r="B12220" s="2">
        <v>5004586</v>
      </c>
      <c r="C12220" s="2">
        <v>12</v>
      </c>
      <c r="D12220" s="2">
        <v>310</v>
      </c>
    </row>
    <row r="12221" spans="1:4" x14ac:dyDescent="0.25">
      <c r="A12221" s="2" t="s">
        <v>1637</v>
      </c>
      <c r="B12221" s="2">
        <v>5004587</v>
      </c>
      <c r="C12221" s="2">
        <v>6</v>
      </c>
      <c r="D12221" s="2">
        <v>308</v>
      </c>
    </row>
    <row r="12222" spans="1:4" x14ac:dyDescent="0.25">
      <c r="A12222" s="2" t="s">
        <v>1637</v>
      </c>
      <c r="B12222" s="2">
        <v>5004587</v>
      </c>
      <c r="C12222" s="2">
        <v>12</v>
      </c>
      <c r="D12222" s="2">
        <v>310</v>
      </c>
    </row>
    <row r="12223" spans="1:4" x14ac:dyDescent="0.25">
      <c r="A12223" s="2" t="s">
        <v>1637</v>
      </c>
      <c r="B12223" s="2">
        <v>5004588</v>
      </c>
      <c r="C12223" s="2">
        <v>6</v>
      </c>
      <c r="D12223" s="2">
        <v>308</v>
      </c>
    </row>
    <row r="12224" spans="1:4" x14ac:dyDescent="0.25">
      <c r="A12224" s="2" t="s">
        <v>1637</v>
      </c>
      <c r="B12224" s="2">
        <v>5004588</v>
      </c>
      <c r="C12224" s="2">
        <v>12</v>
      </c>
      <c r="D12224" s="2">
        <v>310</v>
      </c>
    </row>
    <row r="12225" spans="1:4" x14ac:dyDescent="0.25">
      <c r="A12225" s="2" t="s">
        <v>1637</v>
      </c>
      <c r="B12225" s="2">
        <v>5004589</v>
      </c>
      <c r="C12225" s="2">
        <v>6</v>
      </c>
      <c r="D12225" s="2">
        <v>308</v>
      </c>
    </row>
    <row r="12226" spans="1:4" x14ac:dyDescent="0.25">
      <c r="A12226" s="2" t="s">
        <v>1637</v>
      </c>
      <c r="B12226" s="2">
        <v>5004589</v>
      </c>
      <c r="C12226" s="2">
        <v>12</v>
      </c>
      <c r="D12226" s="2">
        <v>310</v>
      </c>
    </row>
    <row r="12227" spans="1:4" x14ac:dyDescent="0.25">
      <c r="A12227" s="2" t="s">
        <v>1637</v>
      </c>
      <c r="B12227" s="2">
        <v>5004590</v>
      </c>
      <c r="C12227" s="2">
        <v>6</v>
      </c>
      <c r="D12227" s="2">
        <v>308</v>
      </c>
    </row>
    <row r="12228" spans="1:4" x14ac:dyDescent="0.25">
      <c r="A12228" s="2" t="s">
        <v>1637</v>
      </c>
      <c r="B12228" s="2">
        <v>5004590</v>
      </c>
      <c r="C12228" s="2">
        <v>12</v>
      </c>
      <c r="D12228" s="2">
        <v>310</v>
      </c>
    </row>
    <row r="12229" spans="1:4" x14ac:dyDescent="0.25">
      <c r="A12229" s="2" t="s">
        <v>1637</v>
      </c>
      <c r="B12229" s="2">
        <v>5004591</v>
      </c>
      <c r="C12229" s="2">
        <v>6</v>
      </c>
      <c r="D12229" s="2">
        <v>308</v>
      </c>
    </row>
    <row r="12230" spans="1:4" x14ac:dyDescent="0.25">
      <c r="A12230" s="2" t="s">
        <v>1637</v>
      </c>
      <c r="B12230" s="2">
        <v>5004591</v>
      </c>
      <c r="C12230" s="2">
        <v>12</v>
      </c>
      <c r="D12230" s="2">
        <v>310</v>
      </c>
    </row>
    <row r="12231" spans="1:4" x14ac:dyDescent="0.25">
      <c r="A12231" s="2" t="s">
        <v>1637</v>
      </c>
      <c r="B12231" s="2">
        <v>5004592</v>
      </c>
      <c r="C12231" s="2">
        <v>6</v>
      </c>
      <c r="D12231" s="2">
        <v>308</v>
      </c>
    </row>
    <row r="12232" spans="1:4" x14ac:dyDescent="0.25">
      <c r="A12232" s="2" t="s">
        <v>1637</v>
      </c>
      <c r="B12232" s="2">
        <v>5004592</v>
      </c>
      <c r="C12232" s="2">
        <v>12</v>
      </c>
      <c r="D12232" s="2">
        <v>310</v>
      </c>
    </row>
    <row r="12233" spans="1:4" x14ac:dyDescent="0.25">
      <c r="A12233" s="2" t="s">
        <v>1637</v>
      </c>
      <c r="B12233" s="2">
        <v>5004593</v>
      </c>
      <c r="C12233" s="2">
        <v>6</v>
      </c>
      <c r="D12233" s="2">
        <v>308</v>
      </c>
    </row>
    <row r="12234" spans="1:4" x14ac:dyDescent="0.25">
      <c r="A12234" s="2" t="s">
        <v>1637</v>
      </c>
      <c r="B12234" s="2">
        <v>5004593</v>
      </c>
      <c r="C12234" s="2">
        <v>12</v>
      </c>
      <c r="D12234" s="2">
        <v>310</v>
      </c>
    </row>
    <row r="12235" spans="1:4" x14ac:dyDescent="0.25">
      <c r="A12235" s="2" t="s">
        <v>1637</v>
      </c>
      <c r="B12235" s="2">
        <v>5004594</v>
      </c>
      <c r="C12235" s="2">
        <v>6</v>
      </c>
      <c r="D12235" s="2">
        <v>308</v>
      </c>
    </row>
    <row r="12236" spans="1:4" x14ac:dyDescent="0.25">
      <c r="A12236" s="2" t="s">
        <v>1637</v>
      </c>
      <c r="B12236" s="2">
        <v>5004594</v>
      </c>
      <c r="C12236" s="2">
        <v>12</v>
      </c>
      <c r="D12236" s="2">
        <v>310</v>
      </c>
    </row>
    <row r="12237" spans="1:4" x14ac:dyDescent="0.25">
      <c r="A12237" s="2" t="s">
        <v>1637</v>
      </c>
      <c r="B12237" s="2">
        <v>5004595</v>
      </c>
      <c r="C12237" s="2">
        <v>6</v>
      </c>
      <c r="D12237" s="2">
        <v>308</v>
      </c>
    </row>
    <row r="12238" spans="1:4" x14ac:dyDescent="0.25">
      <c r="A12238" s="2" t="s">
        <v>1637</v>
      </c>
      <c r="B12238" s="2">
        <v>5004595</v>
      </c>
      <c r="C12238" s="2">
        <v>12</v>
      </c>
      <c r="D12238" s="2">
        <v>310</v>
      </c>
    </row>
    <row r="12239" spans="1:4" x14ac:dyDescent="0.25">
      <c r="A12239" s="2" t="s">
        <v>1637</v>
      </c>
      <c r="B12239" s="2">
        <v>5004596</v>
      </c>
      <c r="C12239" s="2">
        <v>6</v>
      </c>
      <c r="D12239" s="2">
        <v>308</v>
      </c>
    </row>
    <row r="12240" spans="1:4" x14ac:dyDescent="0.25">
      <c r="A12240" s="2" t="s">
        <v>1637</v>
      </c>
      <c r="B12240" s="2">
        <v>5004596</v>
      </c>
      <c r="C12240" s="2">
        <v>12</v>
      </c>
      <c r="D12240" s="2">
        <v>310</v>
      </c>
    </row>
    <row r="12241" spans="1:4" x14ac:dyDescent="0.25">
      <c r="A12241" s="2" t="s">
        <v>1637</v>
      </c>
      <c r="B12241" s="2">
        <v>5004597</v>
      </c>
      <c r="C12241" s="2">
        <v>6</v>
      </c>
      <c r="D12241" s="2">
        <v>308</v>
      </c>
    </row>
    <row r="12242" spans="1:4" x14ac:dyDescent="0.25">
      <c r="A12242" s="2" t="s">
        <v>1637</v>
      </c>
      <c r="B12242" s="2">
        <v>5004597</v>
      </c>
      <c r="C12242" s="2">
        <v>12</v>
      </c>
      <c r="D12242" s="2">
        <v>310</v>
      </c>
    </row>
    <row r="12243" spans="1:4" x14ac:dyDescent="0.25">
      <c r="A12243" s="2" t="s">
        <v>1637</v>
      </c>
      <c r="B12243" s="2">
        <v>5004598</v>
      </c>
      <c r="C12243" s="2">
        <v>6</v>
      </c>
      <c r="D12243" s="2">
        <v>308</v>
      </c>
    </row>
    <row r="12244" spans="1:4" x14ac:dyDescent="0.25">
      <c r="A12244" s="2" t="s">
        <v>1637</v>
      </c>
      <c r="B12244" s="2">
        <v>5004598</v>
      </c>
      <c r="C12244" s="2">
        <v>12</v>
      </c>
      <c r="D12244" s="2">
        <v>310</v>
      </c>
    </row>
    <row r="12245" spans="1:4" x14ac:dyDescent="0.25">
      <c r="A12245" s="2" t="s">
        <v>1637</v>
      </c>
      <c r="B12245" s="2">
        <v>5004599</v>
      </c>
      <c r="C12245" s="2">
        <v>6</v>
      </c>
      <c r="D12245" s="2">
        <v>308</v>
      </c>
    </row>
    <row r="12246" spans="1:4" x14ac:dyDescent="0.25">
      <c r="A12246" s="2" t="s">
        <v>1637</v>
      </c>
      <c r="B12246" s="2">
        <v>5004599</v>
      </c>
      <c r="C12246" s="2">
        <v>12</v>
      </c>
      <c r="D12246" s="2">
        <v>310</v>
      </c>
    </row>
    <row r="12247" spans="1:4" x14ac:dyDescent="0.25">
      <c r="A12247" s="2" t="s">
        <v>1637</v>
      </c>
      <c r="B12247" s="2">
        <v>5004600</v>
      </c>
      <c r="C12247" s="2">
        <v>6</v>
      </c>
      <c r="D12247" s="2">
        <v>308</v>
      </c>
    </row>
    <row r="12248" spans="1:4" x14ac:dyDescent="0.25">
      <c r="A12248" s="2" t="s">
        <v>1637</v>
      </c>
      <c r="B12248" s="2">
        <v>5004600</v>
      </c>
      <c r="C12248" s="2">
        <v>12</v>
      </c>
      <c r="D12248" s="2">
        <v>310</v>
      </c>
    </row>
    <row r="12249" spans="1:4" x14ac:dyDescent="0.25">
      <c r="A12249" s="2" t="s">
        <v>1637</v>
      </c>
      <c r="B12249" s="2">
        <v>5004601</v>
      </c>
      <c r="C12249" s="2">
        <v>6</v>
      </c>
      <c r="D12249" s="2">
        <v>308</v>
      </c>
    </row>
    <row r="12250" spans="1:4" x14ac:dyDescent="0.25">
      <c r="A12250" s="2" t="s">
        <v>1637</v>
      </c>
      <c r="B12250" s="2">
        <v>5004601</v>
      </c>
      <c r="C12250" s="2">
        <v>12</v>
      </c>
      <c r="D12250" s="2">
        <v>310</v>
      </c>
    </row>
    <row r="12251" spans="1:4" x14ac:dyDescent="0.25">
      <c r="A12251" s="2" t="s">
        <v>1637</v>
      </c>
      <c r="B12251" s="2">
        <v>5004602</v>
      </c>
      <c r="C12251" s="2">
        <v>6</v>
      </c>
      <c r="D12251" s="2">
        <v>308</v>
      </c>
    </row>
    <row r="12252" spans="1:4" x14ac:dyDescent="0.25">
      <c r="A12252" s="2" t="s">
        <v>1637</v>
      </c>
      <c r="B12252" s="2">
        <v>5004602</v>
      </c>
      <c r="C12252" s="2">
        <v>12</v>
      </c>
      <c r="D12252" s="2">
        <v>310</v>
      </c>
    </row>
    <row r="12253" spans="1:4" x14ac:dyDescent="0.25">
      <c r="A12253" s="2" t="s">
        <v>1637</v>
      </c>
      <c r="B12253" s="2">
        <v>5004603</v>
      </c>
      <c r="C12253" s="2">
        <v>6</v>
      </c>
      <c r="D12253" s="2">
        <v>308</v>
      </c>
    </row>
    <row r="12254" spans="1:4" x14ac:dyDescent="0.25">
      <c r="A12254" s="2" t="s">
        <v>1637</v>
      </c>
      <c r="B12254" s="2">
        <v>5004603</v>
      </c>
      <c r="C12254" s="2">
        <v>12</v>
      </c>
      <c r="D12254" s="2">
        <v>310</v>
      </c>
    </row>
    <row r="12255" spans="1:4" x14ac:dyDescent="0.25">
      <c r="A12255" s="2" t="s">
        <v>1637</v>
      </c>
      <c r="B12255" s="2">
        <v>5004604</v>
      </c>
      <c r="C12255" s="2">
        <v>6</v>
      </c>
      <c r="D12255" s="2">
        <v>308</v>
      </c>
    </row>
    <row r="12256" spans="1:4" x14ac:dyDescent="0.25">
      <c r="A12256" s="2" t="s">
        <v>1637</v>
      </c>
      <c r="B12256" s="2">
        <v>5004604</v>
      </c>
      <c r="C12256" s="2">
        <v>12</v>
      </c>
      <c r="D12256" s="2">
        <v>310</v>
      </c>
    </row>
    <row r="12257" spans="1:4" x14ac:dyDescent="0.25">
      <c r="A12257" s="2" t="s">
        <v>1637</v>
      </c>
      <c r="B12257" s="2">
        <v>5004605</v>
      </c>
      <c r="C12257" s="2">
        <v>6</v>
      </c>
      <c r="D12257" s="2">
        <v>308</v>
      </c>
    </row>
    <row r="12258" spans="1:4" x14ac:dyDescent="0.25">
      <c r="A12258" s="2" t="s">
        <v>1637</v>
      </c>
      <c r="B12258" s="2">
        <v>5004605</v>
      </c>
      <c r="C12258" s="2">
        <v>12</v>
      </c>
      <c r="D12258" s="2">
        <v>310</v>
      </c>
    </row>
    <row r="12259" spans="1:4" x14ac:dyDescent="0.25">
      <c r="A12259" s="2" t="s">
        <v>1637</v>
      </c>
      <c r="B12259" s="2">
        <v>5004606</v>
      </c>
      <c r="C12259" s="2">
        <v>6</v>
      </c>
      <c r="D12259" s="2">
        <v>308</v>
      </c>
    </row>
    <row r="12260" spans="1:4" x14ac:dyDescent="0.25">
      <c r="A12260" s="2" t="s">
        <v>1637</v>
      </c>
      <c r="B12260" s="2">
        <v>5004606</v>
      </c>
      <c r="C12260" s="2">
        <v>12</v>
      </c>
      <c r="D12260" s="2">
        <v>310</v>
      </c>
    </row>
    <row r="12261" spans="1:4" x14ac:dyDescent="0.25">
      <c r="A12261" s="2" t="s">
        <v>1637</v>
      </c>
      <c r="B12261" s="2">
        <v>5004607</v>
      </c>
      <c r="C12261" s="2">
        <v>6</v>
      </c>
      <c r="D12261" s="2">
        <v>308</v>
      </c>
    </row>
    <row r="12262" spans="1:4" x14ac:dyDescent="0.25">
      <c r="A12262" s="2" t="s">
        <v>1637</v>
      </c>
      <c r="B12262" s="2">
        <v>5004607</v>
      </c>
      <c r="C12262" s="2">
        <v>12</v>
      </c>
      <c r="D12262" s="2">
        <v>310</v>
      </c>
    </row>
    <row r="12263" spans="1:4" x14ac:dyDescent="0.25">
      <c r="A12263" s="2" t="s">
        <v>1637</v>
      </c>
      <c r="B12263" s="2">
        <v>5004608</v>
      </c>
      <c r="C12263" s="2">
        <v>6</v>
      </c>
      <c r="D12263" s="2">
        <v>308</v>
      </c>
    </row>
    <row r="12264" spans="1:4" x14ac:dyDescent="0.25">
      <c r="A12264" s="2" t="s">
        <v>1637</v>
      </c>
      <c r="B12264" s="2">
        <v>5004608</v>
      </c>
      <c r="C12264" s="2">
        <v>12</v>
      </c>
      <c r="D12264" s="2">
        <v>310</v>
      </c>
    </row>
    <row r="12265" spans="1:4" x14ac:dyDescent="0.25">
      <c r="A12265" s="2" t="s">
        <v>1637</v>
      </c>
      <c r="B12265" s="2">
        <v>5004609</v>
      </c>
      <c r="C12265" s="2">
        <v>6</v>
      </c>
      <c r="D12265" s="2">
        <v>308</v>
      </c>
    </row>
    <row r="12266" spans="1:4" x14ac:dyDescent="0.25">
      <c r="A12266" s="2" t="s">
        <v>1637</v>
      </c>
      <c r="B12266" s="2">
        <v>5004609</v>
      </c>
      <c r="C12266" s="2">
        <v>12</v>
      </c>
      <c r="D12266" s="2">
        <v>310</v>
      </c>
    </row>
    <row r="12267" spans="1:4" x14ac:dyDescent="0.25">
      <c r="A12267" s="2" t="s">
        <v>1637</v>
      </c>
      <c r="B12267" s="2">
        <v>5004610</v>
      </c>
      <c r="C12267" s="2">
        <v>6</v>
      </c>
      <c r="D12267" s="2">
        <v>308</v>
      </c>
    </row>
    <row r="12268" spans="1:4" x14ac:dyDescent="0.25">
      <c r="A12268" s="2" t="s">
        <v>1637</v>
      </c>
      <c r="B12268" s="2">
        <v>5004610</v>
      </c>
      <c r="C12268" s="2">
        <v>12</v>
      </c>
      <c r="D12268" s="2">
        <v>310</v>
      </c>
    </row>
    <row r="12269" spans="1:4" x14ac:dyDescent="0.25">
      <c r="A12269" s="2" t="s">
        <v>1637</v>
      </c>
      <c r="B12269" s="2">
        <v>5004611</v>
      </c>
      <c r="C12269" s="2">
        <v>6</v>
      </c>
      <c r="D12269" s="2">
        <v>308</v>
      </c>
    </row>
    <row r="12270" spans="1:4" x14ac:dyDescent="0.25">
      <c r="A12270" s="2" t="s">
        <v>1637</v>
      </c>
      <c r="B12270" s="2">
        <v>5004611</v>
      </c>
      <c r="C12270" s="2">
        <v>12</v>
      </c>
      <c r="D12270" s="2">
        <v>310</v>
      </c>
    </row>
    <row r="12271" spans="1:4" x14ac:dyDescent="0.25">
      <c r="A12271" s="2" t="s">
        <v>1637</v>
      </c>
      <c r="B12271" s="2">
        <v>5004612</v>
      </c>
      <c r="C12271" s="2">
        <v>6</v>
      </c>
      <c r="D12271" s="2">
        <v>308</v>
      </c>
    </row>
    <row r="12272" spans="1:4" x14ac:dyDescent="0.25">
      <c r="A12272" s="2" t="s">
        <v>1637</v>
      </c>
      <c r="B12272" s="2">
        <v>5004612</v>
      </c>
      <c r="C12272" s="2">
        <v>12</v>
      </c>
      <c r="D12272" s="2">
        <v>310</v>
      </c>
    </row>
    <row r="12273" spans="1:4" x14ac:dyDescent="0.25">
      <c r="A12273" s="2" t="s">
        <v>1637</v>
      </c>
      <c r="B12273" s="2">
        <v>5004613</v>
      </c>
      <c r="C12273" s="2">
        <v>6</v>
      </c>
      <c r="D12273" s="2">
        <v>308</v>
      </c>
    </row>
    <row r="12274" spans="1:4" x14ac:dyDescent="0.25">
      <c r="A12274" s="2" t="s">
        <v>1637</v>
      </c>
      <c r="B12274" s="2">
        <v>5004613</v>
      </c>
      <c r="C12274" s="2">
        <v>12</v>
      </c>
      <c r="D12274" s="2">
        <v>310</v>
      </c>
    </row>
    <row r="12275" spans="1:4" x14ac:dyDescent="0.25">
      <c r="A12275" s="2" t="s">
        <v>1637</v>
      </c>
      <c r="B12275" s="2">
        <v>5004614</v>
      </c>
      <c r="C12275" s="2">
        <v>6</v>
      </c>
      <c r="D12275" s="2">
        <v>308</v>
      </c>
    </row>
    <row r="12276" spans="1:4" x14ac:dyDescent="0.25">
      <c r="A12276" s="2" t="s">
        <v>1637</v>
      </c>
      <c r="B12276" s="2">
        <v>5004614</v>
      </c>
      <c r="C12276" s="2">
        <v>12</v>
      </c>
      <c r="D12276" s="2">
        <v>310</v>
      </c>
    </row>
    <row r="12277" spans="1:4" x14ac:dyDescent="0.25">
      <c r="A12277" s="2" t="s">
        <v>1637</v>
      </c>
      <c r="B12277" s="2">
        <v>5004615</v>
      </c>
      <c r="C12277" s="2">
        <v>6</v>
      </c>
      <c r="D12277" s="2">
        <v>308</v>
      </c>
    </row>
    <row r="12278" spans="1:4" x14ac:dyDescent="0.25">
      <c r="A12278" s="2" t="s">
        <v>1637</v>
      </c>
      <c r="B12278" s="2">
        <v>5004615</v>
      </c>
      <c r="C12278" s="2">
        <v>12</v>
      </c>
      <c r="D12278" s="2">
        <v>310</v>
      </c>
    </row>
    <row r="12279" spans="1:4" x14ac:dyDescent="0.25">
      <c r="A12279" s="2" t="s">
        <v>1637</v>
      </c>
      <c r="B12279" s="2">
        <v>5004616</v>
      </c>
      <c r="C12279" s="2">
        <v>6</v>
      </c>
      <c r="D12279" s="2">
        <v>308</v>
      </c>
    </row>
    <row r="12280" spans="1:4" x14ac:dyDescent="0.25">
      <c r="A12280" s="2" t="s">
        <v>1637</v>
      </c>
      <c r="B12280" s="2">
        <v>5004616</v>
      </c>
      <c r="C12280" s="2">
        <v>12</v>
      </c>
      <c r="D12280" s="2">
        <v>310</v>
      </c>
    </row>
    <row r="12281" spans="1:4" x14ac:dyDescent="0.25">
      <c r="A12281" s="2" t="s">
        <v>1637</v>
      </c>
      <c r="B12281" s="2">
        <v>5004617</v>
      </c>
      <c r="C12281" s="2">
        <v>6</v>
      </c>
      <c r="D12281" s="2">
        <v>308</v>
      </c>
    </row>
    <row r="12282" spans="1:4" x14ac:dyDescent="0.25">
      <c r="A12282" s="2" t="s">
        <v>1637</v>
      </c>
      <c r="B12282" s="2">
        <v>5004617</v>
      </c>
      <c r="C12282" s="2">
        <v>12</v>
      </c>
      <c r="D12282" s="2">
        <v>310</v>
      </c>
    </row>
    <row r="12283" spans="1:4" x14ac:dyDescent="0.25">
      <c r="A12283" s="2" t="s">
        <v>1637</v>
      </c>
      <c r="B12283" s="2">
        <v>5004618</v>
      </c>
      <c r="C12283" s="2">
        <v>6</v>
      </c>
      <c r="D12283" s="2">
        <v>308</v>
      </c>
    </row>
    <row r="12284" spans="1:4" x14ac:dyDescent="0.25">
      <c r="A12284" s="2" t="s">
        <v>1637</v>
      </c>
      <c r="B12284" s="2">
        <v>5004618</v>
      </c>
      <c r="C12284" s="2">
        <v>12</v>
      </c>
      <c r="D12284" s="2">
        <v>310</v>
      </c>
    </row>
    <row r="12285" spans="1:4" x14ac:dyDescent="0.25">
      <c r="A12285" s="2" t="s">
        <v>1637</v>
      </c>
      <c r="B12285" s="2">
        <v>5004619</v>
      </c>
      <c r="C12285" s="2">
        <v>6</v>
      </c>
      <c r="D12285" s="2">
        <v>308</v>
      </c>
    </row>
    <row r="12286" spans="1:4" x14ac:dyDescent="0.25">
      <c r="A12286" s="2" t="s">
        <v>1637</v>
      </c>
      <c r="B12286" s="2">
        <v>5004619</v>
      </c>
      <c r="C12286" s="2">
        <v>12</v>
      </c>
      <c r="D12286" s="2">
        <v>310</v>
      </c>
    </row>
    <row r="12287" spans="1:4" x14ac:dyDescent="0.25">
      <c r="A12287" s="2" t="s">
        <v>1637</v>
      </c>
      <c r="B12287" s="2">
        <v>5004620</v>
      </c>
      <c r="C12287" s="2">
        <v>6</v>
      </c>
      <c r="D12287" s="2">
        <v>308</v>
      </c>
    </row>
    <row r="12288" spans="1:4" x14ac:dyDescent="0.25">
      <c r="A12288" s="2" t="s">
        <v>1637</v>
      </c>
      <c r="B12288" s="2">
        <v>5004620</v>
      </c>
      <c r="C12288" s="2">
        <v>12</v>
      </c>
      <c r="D12288" s="2">
        <v>310</v>
      </c>
    </row>
    <row r="12289" spans="1:4" x14ac:dyDescent="0.25">
      <c r="A12289" s="2" t="s">
        <v>1637</v>
      </c>
      <c r="B12289" s="2">
        <v>5004621</v>
      </c>
      <c r="C12289" s="2">
        <v>6</v>
      </c>
      <c r="D12289" s="2">
        <v>308</v>
      </c>
    </row>
    <row r="12290" spans="1:4" x14ac:dyDescent="0.25">
      <c r="A12290" s="2" t="s">
        <v>1637</v>
      </c>
      <c r="B12290" s="2">
        <v>5004621</v>
      </c>
      <c r="C12290" s="2">
        <v>12</v>
      </c>
      <c r="D12290" s="2">
        <v>310</v>
      </c>
    </row>
    <row r="12291" spans="1:4" x14ac:dyDescent="0.25">
      <c r="A12291" s="2" t="s">
        <v>1637</v>
      </c>
      <c r="B12291" s="2">
        <v>5004622</v>
      </c>
      <c r="C12291" s="2">
        <v>6</v>
      </c>
      <c r="D12291" s="2">
        <v>308</v>
      </c>
    </row>
    <row r="12292" spans="1:4" x14ac:dyDescent="0.25">
      <c r="A12292" s="2" t="s">
        <v>1637</v>
      </c>
      <c r="B12292" s="2">
        <v>5004622</v>
      </c>
      <c r="C12292" s="2">
        <v>12</v>
      </c>
      <c r="D12292" s="2">
        <v>310</v>
      </c>
    </row>
    <row r="12293" spans="1:4" x14ac:dyDescent="0.25">
      <c r="A12293" s="2" t="s">
        <v>1637</v>
      </c>
      <c r="B12293" s="2">
        <v>5004623</v>
      </c>
      <c r="C12293" s="2">
        <v>6</v>
      </c>
      <c r="D12293" s="2">
        <v>308</v>
      </c>
    </row>
    <row r="12294" spans="1:4" x14ac:dyDescent="0.25">
      <c r="A12294" s="2" t="s">
        <v>1637</v>
      </c>
      <c r="B12294" s="2">
        <v>5004623</v>
      </c>
      <c r="C12294" s="2">
        <v>12</v>
      </c>
      <c r="D12294" s="2">
        <v>310</v>
      </c>
    </row>
    <row r="12295" spans="1:4" x14ac:dyDescent="0.25">
      <c r="A12295" s="2" t="s">
        <v>1637</v>
      </c>
      <c r="B12295" s="2">
        <v>5004624</v>
      </c>
      <c r="C12295" s="2">
        <v>6</v>
      </c>
      <c r="D12295" s="2">
        <v>308</v>
      </c>
    </row>
    <row r="12296" spans="1:4" x14ac:dyDescent="0.25">
      <c r="A12296" s="2" t="s">
        <v>1637</v>
      </c>
      <c r="B12296" s="2">
        <v>5004624</v>
      </c>
      <c r="C12296" s="2">
        <v>12</v>
      </c>
      <c r="D12296" s="2">
        <v>310</v>
      </c>
    </row>
    <row r="12297" spans="1:4" x14ac:dyDescent="0.25">
      <c r="A12297" s="2" t="s">
        <v>1637</v>
      </c>
      <c r="B12297" s="2">
        <v>5004625</v>
      </c>
      <c r="C12297" s="2">
        <v>6</v>
      </c>
      <c r="D12297" s="2">
        <v>308</v>
      </c>
    </row>
    <row r="12298" spans="1:4" x14ac:dyDescent="0.25">
      <c r="A12298" s="2" t="s">
        <v>1637</v>
      </c>
      <c r="B12298" s="2">
        <v>5004625</v>
      </c>
      <c r="C12298" s="2">
        <v>12</v>
      </c>
      <c r="D12298" s="2">
        <v>310</v>
      </c>
    </row>
    <row r="12299" spans="1:4" x14ac:dyDescent="0.25">
      <c r="A12299" s="2" t="s">
        <v>1637</v>
      </c>
      <c r="B12299" s="2">
        <v>5004626</v>
      </c>
      <c r="C12299" s="2">
        <v>6</v>
      </c>
      <c r="D12299" s="2">
        <v>308</v>
      </c>
    </row>
    <row r="12300" spans="1:4" x14ac:dyDescent="0.25">
      <c r="A12300" s="2" t="s">
        <v>1637</v>
      </c>
      <c r="B12300" s="2">
        <v>5004626</v>
      </c>
      <c r="C12300" s="2">
        <v>12</v>
      </c>
      <c r="D12300" s="2">
        <v>310</v>
      </c>
    </row>
    <row r="12301" spans="1:4" x14ac:dyDescent="0.25">
      <c r="A12301" s="2" t="s">
        <v>1637</v>
      </c>
      <c r="B12301" s="2">
        <v>5004627</v>
      </c>
      <c r="C12301" s="2">
        <v>6</v>
      </c>
      <c r="D12301" s="2">
        <v>308</v>
      </c>
    </row>
    <row r="12302" spans="1:4" x14ac:dyDescent="0.25">
      <c r="A12302" s="2" t="s">
        <v>1637</v>
      </c>
      <c r="B12302" s="2">
        <v>5004627</v>
      </c>
      <c r="C12302" s="2">
        <v>12</v>
      </c>
      <c r="D12302" s="2">
        <v>310</v>
      </c>
    </row>
    <row r="12303" spans="1:4" x14ac:dyDescent="0.25">
      <c r="A12303" s="2" t="s">
        <v>1637</v>
      </c>
      <c r="B12303" s="2">
        <v>5004628</v>
      </c>
      <c r="C12303" s="2">
        <v>6</v>
      </c>
      <c r="D12303" s="2">
        <v>308</v>
      </c>
    </row>
    <row r="12304" spans="1:4" x14ac:dyDescent="0.25">
      <c r="A12304" s="2" t="s">
        <v>1637</v>
      </c>
      <c r="B12304" s="2">
        <v>5004628</v>
      </c>
      <c r="C12304" s="2">
        <v>12</v>
      </c>
      <c r="D12304" s="2">
        <v>310</v>
      </c>
    </row>
    <row r="12305" spans="1:4" x14ac:dyDescent="0.25">
      <c r="A12305" s="2" t="s">
        <v>1637</v>
      </c>
      <c r="B12305" s="2">
        <v>5004629</v>
      </c>
      <c r="C12305" s="2">
        <v>6</v>
      </c>
      <c r="D12305" s="2">
        <v>308</v>
      </c>
    </row>
    <row r="12306" spans="1:4" x14ac:dyDescent="0.25">
      <c r="A12306" s="2" t="s">
        <v>1637</v>
      </c>
      <c r="B12306" s="2">
        <v>5004629</v>
      </c>
      <c r="C12306" s="2">
        <v>12</v>
      </c>
      <c r="D12306" s="2">
        <v>310</v>
      </c>
    </row>
    <row r="12307" spans="1:4" x14ac:dyDescent="0.25">
      <c r="A12307" s="2" t="s">
        <v>1637</v>
      </c>
      <c r="B12307" s="2">
        <v>5004630</v>
      </c>
      <c r="C12307" s="2">
        <v>6</v>
      </c>
      <c r="D12307" s="2">
        <v>308</v>
      </c>
    </row>
    <row r="12308" spans="1:4" x14ac:dyDescent="0.25">
      <c r="A12308" s="2" t="s">
        <v>1637</v>
      </c>
      <c r="B12308" s="2">
        <v>5004630</v>
      </c>
      <c r="C12308" s="2">
        <v>12</v>
      </c>
      <c r="D12308" s="2">
        <v>310</v>
      </c>
    </row>
    <row r="12309" spans="1:4" x14ac:dyDescent="0.25">
      <c r="A12309" s="2" t="s">
        <v>1637</v>
      </c>
      <c r="B12309" s="2">
        <v>5004631</v>
      </c>
      <c r="C12309" s="2">
        <v>6</v>
      </c>
      <c r="D12309" s="2">
        <v>308</v>
      </c>
    </row>
    <row r="12310" spans="1:4" x14ac:dyDescent="0.25">
      <c r="A12310" s="2" t="s">
        <v>1637</v>
      </c>
      <c r="B12310" s="2">
        <v>5004631</v>
      </c>
      <c r="C12310" s="2">
        <v>12</v>
      </c>
      <c r="D12310" s="2">
        <v>310</v>
      </c>
    </row>
    <row r="12311" spans="1:4" x14ac:dyDescent="0.25">
      <c r="A12311" s="2" t="s">
        <v>1637</v>
      </c>
      <c r="B12311" s="2">
        <v>5004632</v>
      </c>
      <c r="C12311" s="2">
        <v>6</v>
      </c>
      <c r="D12311" s="2">
        <v>308</v>
      </c>
    </row>
    <row r="12312" spans="1:4" x14ac:dyDescent="0.25">
      <c r="A12312" s="2" t="s">
        <v>1637</v>
      </c>
      <c r="B12312" s="2">
        <v>5004632</v>
      </c>
      <c r="C12312" s="2">
        <v>12</v>
      </c>
      <c r="D12312" s="2">
        <v>310</v>
      </c>
    </row>
    <row r="12313" spans="1:4" x14ac:dyDescent="0.25">
      <c r="A12313" s="2" t="s">
        <v>1637</v>
      </c>
      <c r="B12313" s="2">
        <v>5004633</v>
      </c>
      <c r="C12313" s="2">
        <v>6</v>
      </c>
      <c r="D12313" s="2">
        <v>308</v>
      </c>
    </row>
    <row r="12314" spans="1:4" x14ac:dyDescent="0.25">
      <c r="A12314" s="2" t="s">
        <v>1637</v>
      </c>
      <c r="B12314" s="2">
        <v>5004633</v>
      </c>
      <c r="C12314" s="2">
        <v>12</v>
      </c>
      <c r="D12314" s="2">
        <v>310</v>
      </c>
    </row>
    <row r="12315" spans="1:4" x14ac:dyDescent="0.25">
      <c r="A12315" s="2" t="s">
        <v>1637</v>
      </c>
      <c r="B12315" s="2">
        <v>5004634</v>
      </c>
      <c r="C12315" s="2">
        <v>6</v>
      </c>
      <c r="D12315" s="2">
        <v>308</v>
      </c>
    </row>
    <row r="12316" spans="1:4" x14ac:dyDescent="0.25">
      <c r="A12316" s="2" t="s">
        <v>1637</v>
      </c>
      <c r="B12316" s="2">
        <v>5004634</v>
      </c>
      <c r="C12316" s="2">
        <v>12</v>
      </c>
      <c r="D12316" s="2">
        <v>310</v>
      </c>
    </row>
    <row r="12317" spans="1:4" x14ac:dyDescent="0.25">
      <c r="A12317" s="2" t="s">
        <v>1637</v>
      </c>
      <c r="B12317" s="2">
        <v>5004635</v>
      </c>
      <c r="C12317" s="2">
        <v>6</v>
      </c>
      <c r="D12317" s="2">
        <v>308</v>
      </c>
    </row>
    <row r="12318" spans="1:4" x14ac:dyDescent="0.25">
      <c r="A12318" s="2" t="s">
        <v>1637</v>
      </c>
      <c r="B12318" s="2">
        <v>5004635</v>
      </c>
      <c r="C12318" s="2">
        <v>12</v>
      </c>
      <c r="D12318" s="2">
        <v>310</v>
      </c>
    </row>
    <row r="12319" spans="1:4" x14ac:dyDescent="0.25">
      <c r="A12319" s="2" t="s">
        <v>1637</v>
      </c>
      <c r="B12319" s="2">
        <v>5004636</v>
      </c>
      <c r="C12319" s="2">
        <v>6</v>
      </c>
      <c r="D12319" s="2">
        <v>308</v>
      </c>
    </row>
    <row r="12320" spans="1:4" x14ac:dyDescent="0.25">
      <c r="A12320" s="2" t="s">
        <v>1637</v>
      </c>
      <c r="B12320" s="2">
        <v>5004636</v>
      </c>
      <c r="C12320" s="2">
        <v>12</v>
      </c>
      <c r="D12320" s="2">
        <v>310</v>
      </c>
    </row>
    <row r="12321" spans="1:4" x14ac:dyDescent="0.25">
      <c r="A12321" s="2" t="s">
        <v>1637</v>
      </c>
      <c r="B12321" s="2">
        <v>5004637</v>
      </c>
      <c r="C12321" s="2">
        <v>6</v>
      </c>
      <c r="D12321" s="2">
        <v>308</v>
      </c>
    </row>
    <row r="12322" spans="1:4" x14ac:dyDescent="0.25">
      <c r="A12322" s="2" t="s">
        <v>1637</v>
      </c>
      <c r="B12322" s="2">
        <v>5004637</v>
      </c>
      <c r="C12322" s="2">
        <v>12</v>
      </c>
      <c r="D12322" s="2">
        <v>310</v>
      </c>
    </row>
    <row r="12323" spans="1:4" x14ac:dyDescent="0.25">
      <c r="A12323" s="2" t="s">
        <v>1637</v>
      </c>
      <c r="B12323" s="2">
        <v>5004638</v>
      </c>
      <c r="C12323" s="2">
        <v>6</v>
      </c>
      <c r="D12323" s="2">
        <v>308</v>
      </c>
    </row>
    <row r="12324" spans="1:4" x14ac:dyDescent="0.25">
      <c r="A12324" s="2" t="s">
        <v>1637</v>
      </c>
      <c r="B12324" s="2">
        <v>5004638</v>
      </c>
      <c r="C12324" s="2">
        <v>12</v>
      </c>
      <c r="D12324" s="2">
        <v>310</v>
      </c>
    </row>
    <row r="12325" spans="1:4" x14ac:dyDescent="0.25">
      <c r="A12325" s="2" t="s">
        <v>1637</v>
      </c>
      <c r="B12325" s="2">
        <v>5004639</v>
      </c>
      <c r="C12325" s="2">
        <v>6</v>
      </c>
      <c r="D12325" s="2">
        <v>308</v>
      </c>
    </row>
    <row r="12326" spans="1:4" x14ac:dyDescent="0.25">
      <c r="A12326" s="2" t="s">
        <v>1637</v>
      </c>
      <c r="B12326" s="2">
        <v>5004639</v>
      </c>
      <c r="C12326" s="2">
        <v>12</v>
      </c>
      <c r="D12326" s="2">
        <v>310</v>
      </c>
    </row>
    <row r="12327" spans="1:4" x14ac:dyDescent="0.25">
      <c r="A12327" s="2" t="s">
        <v>1637</v>
      </c>
      <c r="B12327" s="2">
        <v>5004640</v>
      </c>
      <c r="C12327" s="2">
        <v>6</v>
      </c>
      <c r="D12327" s="2">
        <v>308</v>
      </c>
    </row>
    <row r="12328" spans="1:4" x14ac:dyDescent="0.25">
      <c r="A12328" s="2" t="s">
        <v>1637</v>
      </c>
      <c r="B12328" s="2">
        <v>5004640</v>
      </c>
      <c r="C12328" s="2">
        <v>12</v>
      </c>
      <c r="D12328" s="2">
        <v>310</v>
      </c>
    </row>
    <row r="12329" spans="1:4" x14ac:dyDescent="0.25">
      <c r="A12329" s="2" t="s">
        <v>1637</v>
      </c>
      <c r="B12329" s="2">
        <v>5004641</v>
      </c>
      <c r="C12329" s="2">
        <v>6</v>
      </c>
      <c r="D12329" s="2">
        <v>308</v>
      </c>
    </row>
    <row r="12330" spans="1:4" x14ac:dyDescent="0.25">
      <c r="A12330" s="2" t="s">
        <v>1637</v>
      </c>
      <c r="B12330" s="2">
        <v>5004641</v>
      </c>
      <c r="C12330" s="2">
        <v>12</v>
      </c>
      <c r="D12330" s="2">
        <v>310</v>
      </c>
    </row>
    <row r="12331" spans="1:4" x14ac:dyDescent="0.25">
      <c r="A12331" s="2" t="s">
        <v>1637</v>
      </c>
      <c r="B12331" s="2">
        <v>5004642</v>
      </c>
      <c r="C12331" s="2">
        <v>6</v>
      </c>
      <c r="D12331" s="2">
        <v>308</v>
      </c>
    </row>
    <row r="12332" spans="1:4" x14ac:dyDescent="0.25">
      <c r="A12332" s="2" t="s">
        <v>1637</v>
      </c>
      <c r="B12332" s="2">
        <v>5004642</v>
      </c>
      <c r="C12332" s="2">
        <v>12</v>
      </c>
      <c r="D12332" s="2">
        <v>310</v>
      </c>
    </row>
    <row r="12333" spans="1:4" x14ac:dyDescent="0.25">
      <c r="A12333" s="2" t="s">
        <v>1637</v>
      </c>
      <c r="B12333" s="2">
        <v>5004643</v>
      </c>
      <c r="C12333" s="2">
        <v>6</v>
      </c>
      <c r="D12333" s="2">
        <v>308</v>
      </c>
    </row>
    <row r="12334" spans="1:4" x14ac:dyDescent="0.25">
      <c r="A12334" s="2" t="s">
        <v>1637</v>
      </c>
      <c r="B12334" s="2">
        <v>5004643</v>
      </c>
      <c r="C12334" s="2">
        <v>12</v>
      </c>
      <c r="D12334" s="2">
        <v>310</v>
      </c>
    </row>
    <row r="12335" spans="1:4" x14ac:dyDescent="0.25">
      <c r="A12335" s="2" t="s">
        <v>1637</v>
      </c>
      <c r="B12335" s="2">
        <v>5004644</v>
      </c>
      <c r="C12335" s="2">
        <v>6</v>
      </c>
      <c r="D12335" s="2">
        <v>208</v>
      </c>
    </row>
    <row r="12336" spans="1:4" x14ac:dyDescent="0.25">
      <c r="A12336" s="2" t="s">
        <v>1637</v>
      </c>
      <c r="B12336" s="2">
        <v>5004644</v>
      </c>
      <c r="C12336" s="2">
        <v>12</v>
      </c>
      <c r="D12336" s="2">
        <v>210</v>
      </c>
    </row>
    <row r="12337" spans="1:4" x14ac:dyDescent="0.25">
      <c r="A12337" s="2" t="s">
        <v>1637</v>
      </c>
      <c r="B12337" s="2">
        <v>5004644</v>
      </c>
      <c r="C12337" s="2">
        <v>13</v>
      </c>
      <c r="D12337" s="2">
        <v>208</v>
      </c>
    </row>
    <row r="12338" spans="1:4" x14ac:dyDescent="0.25">
      <c r="A12338" s="2" t="s">
        <v>1637</v>
      </c>
      <c r="B12338" s="2">
        <v>5004645</v>
      </c>
      <c r="C12338" s="2">
        <v>18</v>
      </c>
      <c r="D12338" s="2">
        <v>209</v>
      </c>
    </row>
    <row r="12339" spans="1:4" x14ac:dyDescent="0.25">
      <c r="A12339" s="2" t="s">
        <v>1637</v>
      </c>
      <c r="B12339" s="2">
        <v>5004646</v>
      </c>
      <c r="C12339" s="2">
        <v>6</v>
      </c>
      <c r="D12339" s="2">
        <v>308</v>
      </c>
    </row>
    <row r="12340" spans="1:4" x14ac:dyDescent="0.25">
      <c r="A12340" s="2" t="s">
        <v>1637</v>
      </c>
      <c r="B12340" s="2">
        <v>5004646</v>
      </c>
      <c r="C12340" s="2">
        <v>12</v>
      </c>
      <c r="D12340" s="2">
        <v>310</v>
      </c>
    </row>
    <row r="12341" spans="1:4" x14ac:dyDescent="0.25">
      <c r="A12341" s="2" t="s">
        <v>1637</v>
      </c>
      <c r="B12341" s="2">
        <v>5004647</v>
      </c>
      <c r="C12341" s="2">
        <v>6</v>
      </c>
      <c r="D12341" s="2">
        <v>308</v>
      </c>
    </row>
    <row r="12342" spans="1:4" x14ac:dyDescent="0.25">
      <c r="A12342" s="2" t="s">
        <v>1637</v>
      </c>
      <c r="B12342" s="2">
        <v>5004647</v>
      </c>
      <c r="C12342" s="2">
        <v>12</v>
      </c>
      <c r="D12342" s="2">
        <v>310</v>
      </c>
    </row>
    <row r="12343" spans="1:4" x14ac:dyDescent="0.25">
      <c r="A12343" s="2" t="s">
        <v>1637</v>
      </c>
      <c r="B12343" s="2">
        <v>5004648</v>
      </c>
      <c r="C12343" s="2">
        <v>6</v>
      </c>
      <c r="D12343" s="2">
        <v>308</v>
      </c>
    </row>
    <row r="12344" spans="1:4" x14ac:dyDescent="0.25">
      <c r="A12344" s="2" t="s">
        <v>1637</v>
      </c>
      <c r="B12344" s="2">
        <v>5004648</v>
      </c>
      <c r="C12344" s="2">
        <v>12</v>
      </c>
      <c r="D12344" s="2">
        <v>310</v>
      </c>
    </row>
    <row r="12345" spans="1:4" x14ac:dyDescent="0.25">
      <c r="A12345" s="2" t="s">
        <v>1637</v>
      </c>
      <c r="B12345" s="2">
        <v>5004649</v>
      </c>
      <c r="C12345" s="2">
        <v>6</v>
      </c>
      <c r="D12345" s="2">
        <v>308</v>
      </c>
    </row>
    <row r="12346" spans="1:4" x14ac:dyDescent="0.25">
      <c r="A12346" s="2" t="s">
        <v>1637</v>
      </c>
      <c r="B12346" s="2">
        <v>5004649</v>
      </c>
      <c r="C12346" s="2">
        <v>12</v>
      </c>
      <c r="D12346" s="2">
        <v>310</v>
      </c>
    </row>
    <row r="12347" spans="1:4" x14ac:dyDescent="0.25">
      <c r="A12347" s="2" t="s">
        <v>1637</v>
      </c>
      <c r="B12347" s="2">
        <v>5004650</v>
      </c>
      <c r="C12347" s="2">
        <v>6</v>
      </c>
      <c r="D12347" s="2">
        <v>308</v>
      </c>
    </row>
    <row r="12348" spans="1:4" x14ac:dyDescent="0.25">
      <c r="A12348" s="2" t="s">
        <v>1637</v>
      </c>
      <c r="B12348" s="2">
        <v>5004650</v>
      </c>
      <c r="C12348" s="2">
        <v>12</v>
      </c>
      <c r="D12348" s="2">
        <v>310</v>
      </c>
    </row>
    <row r="12349" spans="1:4" x14ac:dyDescent="0.25">
      <c r="A12349" s="2" t="s">
        <v>1637</v>
      </c>
      <c r="B12349" s="2">
        <v>5004651</v>
      </c>
      <c r="C12349" s="2">
        <v>6</v>
      </c>
      <c r="D12349" s="2">
        <v>308</v>
      </c>
    </row>
    <row r="12350" spans="1:4" x14ac:dyDescent="0.25">
      <c r="A12350" s="2" t="s">
        <v>1637</v>
      </c>
      <c r="B12350" s="2">
        <v>5004651</v>
      </c>
      <c r="C12350" s="2">
        <v>12</v>
      </c>
      <c r="D12350" s="2">
        <v>310</v>
      </c>
    </row>
    <row r="12351" spans="1:4" x14ac:dyDescent="0.25">
      <c r="A12351" s="2" t="s">
        <v>1637</v>
      </c>
      <c r="B12351" s="2">
        <v>5004652</v>
      </c>
      <c r="C12351" s="2">
        <v>6</v>
      </c>
      <c r="D12351" s="2">
        <v>308</v>
      </c>
    </row>
    <row r="12352" spans="1:4" x14ac:dyDescent="0.25">
      <c r="A12352" s="2" t="s">
        <v>1637</v>
      </c>
      <c r="B12352" s="2">
        <v>5004652</v>
      </c>
      <c r="C12352" s="2">
        <v>12</v>
      </c>
      <c r="D12352" s="2">
        <v>310</v>
      </c>
    </row>
    <row r="12353" spans="1:4" x14ac:dyDescent="0.25">
      <c r="A12353" s="2" t="s">
        <v>1637</v>
      </c>
      <c r="B12353" s="2">
        <v>5004653</v>
      </c>
      <c r="C12353" s="2">
        <v>6</v>
      </c>
      <c r="D12353" s="2">
        <v>308</v>
      </c>
    </row>
    <row r="12354" spans="1:4" x14ac:dyDescent="0.25">
      <c r="A12354" s="2" t="s">
        <v>1637</v>
      </c>
      <c r="B12354" s="2">
        <v>5004653</v>
      </c>
      <c r="C12354" s="2">
        <v>12</v>
      </c>
      <c r="D12354" s="2">
        <v>310</v>
      </c>
    </row>
    <row r="12355" spans="1:4" x14ac:dyDescent="0.25">
      <c r="A12355" s="2" t="s">
        <v>1637</v>
      </c>
      <c r="B12355" s="2">
        <v>5004654</v>
      </c>
      <c r="C12355" s="2">
        <v>6</v>
      </c>
      <c r="D12355" s="2">
        <v>308</v>
      </c>
    </row>
    <row r="12356" spans="1:4" x14ac:dyDescent="0.25">
      <c r="A12356" s="2" t="s">
        <v>1637</v>
      </c>
      <c r="B12356" s="2">
        <v>5004654</v>
      </c>
      <c r="C12356" s="2">
        <v>12</v>
      </c>
      <c r="D12356" s="2">
        <v>310</v>
      </c>
    </row>
    <row r="12357" spans="1:4" x14ac:dyDescent="0.25">
      <c r="A12357" s="2" t="s">
        <v>1637</v>
      </c>
      <c r="B12357" s="2">
        <v>5004655</v>
      </c>
      <c r="C12357" s="2">
        <v>6</v>
      </c>
      <c r="D12357" s="2">
        <v>308</v>
      </c>
    </row>
    <row r="12358" spans="1:4" x14ac:dyDescent="0.25">
      <c r="A12358" s="2" t="s">
        <v>1637</v>
      </c>
      <c r="B12358" s="2">
        <v>5004655</v>
      </c>
      <c r="C12358" s="2">
        <v>12</v>
      </c>
      <c r="D12358" s="2">
        <v>310</v>
      </c>
    </row>
    <row r="12359" spans="1:4" x14ac:dyDescent="0.25">
      <c r="A12359" s="2" t="s">
        <v>1637</v>
      </c>
      <c r="B12359" s="2">
        <v>5004656</v>
      </c>
      <c r="C12359" s="2">
        <v>6</v>
      </c>
      <c r="D12359" s="2">
        <v>308</v>
      </c>
    </row>
    <row r="12360" spans="1:4" x14ac:dyDescent="0.25">
      <c r="A12360" s="2" t="s">
        <v>1637</v>
      </c>
      <c r="B12360" s="2">
        <v>5004656</v>
      </c>
      <c r="C12360" s="2">
        <v>12</v>
      </c>
      <c r="D12360" s="2">
        <v>310</v>
      </c>
    </row>
    <row r="12361" spans="1:4" x14ac:dyDescent="0.25">
      <c r="A12361" s="2" t="s">
        <v>1637</v>
      </c>
      <c r="B12361" s="2">
        <v>5004657</v>
      </c>
      <c r="C12361" s="2">
        <v>6</v>
      </c>
      <c r="D12361" s="2">
        <v>308</v>
      </c>
    </row>
    <row r="12362" spans="1:4" x14ac:dyDescent="0.25">
      <c r="A12362" s="2" t="s">
        <v>1637</v>
      </c>
      <c r="B12362" s="2">
        <v>5004657</v>
      </c>
      <c r="C12362" s="2">
        <v>12</v>
      </c>
      <c r="D12362" s="2">
        <v>310</v>
      </c>
    </row>
    <row r="12363" spans="1:4" x14ac:dyDescent="0.25">
      <c r="A12363" s="2" t="s">
        <v>1637</v>
      </c>
      <c r="B12363" s="2">
        <v>5004658</v>
      </c>
      <c r="C12363" s="2">
        <v>6</v>
      </c>
      <c r="D12363" s="2">
        <v>308</v>
      </c>
    </row>
    <row r="12364" spans="1:4" x14ac:dyDescent="0.25">
      <c r="A12364" s="2" t="s">
        <v>1637</v>
      </c>
      <c r="B12364" s="2">
        <v>5004658</v>
      </c>
      <c r="C12364" s="2">
        <v>12</v>
      </c>
      <c r="D12364" s="2">
        <v>310</v>
      </c>
    </row>
    <row r="12365" spans="1:4" x14ac:dyDescent="0.25">
      <c r="A12365" s="2" t="s">
        <v>1637</v>
      </c>
      <c r="B12365" s="2">
        <v>5004659</v>
      </c>
      <c r="C12365" s="2">
        <v>6</v>
      </c>
      <c r="D12365" s="2">
        <v>308</v>
      </c>
    </row>
    <row r="12366" spans="1:4" x14ac:dyDescent="0.25">
      <c r="A12366" s="2" t="s">
        <v>1637</v>
      </c>
      <c r="B12366" s="2">
        <v>5004659</v>
      </c>
      <c r="C12366" s="2">
        <v>12</v>
      </c>
      <c r="D12366" s="2">
        <v>310</v>
      </c>
    </row>
    <row r="12367" spans="1:4" x14ac:dyDescent="0.25">
      <c r="A12367" s="2" t="s">
        <v>1637</v>
      </c>
      <c r="B12367" s="2">
        <v>5004660</v>
      </c>
      <c r="C12367" s="2">
        <v>6</v>
      </c>
      <c r="D12367" s="2">
        <v>308</v>
      </c>
    </row>
    <row r="12368" spans="1:4" x14ac:dyDescent="0.25">
      <c r="A12368" s="2" t="s">
        <v>1637</v>
      </c>
      <c r="B12368" s="2">
        <v>5004660</v>
      </c>
      <c r="C12368" s="2">
        <v>12</v>
      </c>
      <c r="D12368" s="2">
        <v>310</v>
      </c>
    </row>
    <row r="12369" spans="1:4" x14ac:dyDescent="0.25">
      <c r="A12369" s="2" t="s">
        <v>1637</v>
      </c>
      <c r="B12369" s="2">
        <v>5004661</v>
      </c>
      <c r="C12369" s="2">
        <v>6</v>
      </c>
      <c r="D12369" s="2">
        <v>308</v>
      </c>
    </row>
    <row r="12370" spans="1:4" x14ac:dyDescent="0.25">
      <c r="A12370" s="2" t="s">
        <v>1637</v>
      </c>
      <c r="B12370" s="2">
        <v>5004661</v>
      </c>
      <c r="C12370" s="2">
        <v>12</v>
      </c>
      <c r="D12370" s="2">
        <v>310</v>
      </c>
    </row>
    <row r="12371" spans="1:4" x14ac:dyDescent="0.25">
      <c r="A12371" s="2" t="s">
        <v>1637</v>
      </c>
      <c r="B12371" s="2">
        <v>5004662</v>
      </c>
      <c r="C12371" s="2">
        <v>6</v>
      </c>
      <c r="D12371" s="2">
        <v>308</v>
      </c>
    </row>
    <row r="12372" spans="1:4" x14ac:dyDescent="0.25">
      <c r="A12372" s="2" t="s">
        <v>1637</v>
      </c>
      <c r="B12372" s="2">
        <v>5004662</v>
      </c>
      <c r="C12372" s="2">
        <v>12</v>
      </c>
      <c r="D12372" s="2">
        <v>310</v>
      </c>
    </row>
    <row r="12373" spans="1:4" x14ac:dyDescent="0.25">
      <c r="A12373" s="2" t="s">
        <v>1637</v>
      </c>
      <c r="B12373" s="2">
        <v>5004663</v>
      </c>
      <c r="C12373" s="2">
        <v>6</v>
      </c>
      <c r="D12373" s="2">
        <v>308</v>
      </c>
    </row>
    <row r="12374" spans="1:4" x14ac:dyDescent="0.25">
      <c r="A12374" s="2" t="s">
        <v>1637</v>
      </c>
      <c r="B12374" s="2">
        <v>5004663</v>
      </c>
      <c r="C12374" s="2">
        <v>12</v>
      </c>
      <c r="D12374" s="2">
        <v>310</v>
      </c>
    </row>
    <row r="12375" spans="1:4" x14ac:dyDescent="0.25">
      <c r="A12375" s="2" t="s">
        <v>1637</v>
      </c>
      <c r="B12375" s="2">
        <v>5004664</v>
      </c>
      <c r="C12375" s="2">
        <v>6</v>
      </c>
      <c r="D12375" s="2">
        <v>308</v>
      </c>
    </row>
    <row r="12376" spans="1:4" x14ac:dyDescent="0.25">
      <c r="A12376" s="2" t="s">
        <v>1637</v>
      </c>
      <c r="B12376" s="2">
        <v>5004664</v>
      </c>
      <c r="C12376" s="2">
        <v>12</v>
      </c>
      <c r="D12376" s="2">
        <v>310</v>
      </c>
    </row>
    <row r="12377" spans="1:4" x14ac:dyDescent="0.25">
      <c r="A12377" s="2" t="s">
        <v>1637</v>
      </c>
      <c r="B12377" s="2">
        <v>5004665</v>
      </c>
      <c r="C12377" s="2">
        <v>6</v>
      </c>
      <c r="D12377" s="2">
        <v>308</v>
      </c>
    </row>
    <row r="12378" spans="1:4" x14ac:dyDescent="0.25">
      <c r="A12378" s="2" t="s">
        <v>1637</v>
      </c>
      <c r="B12378" s="2">
        <v>5004665</v>
      </c>
      <c r="C12378" s="2">
        <v>12</v>
      </c>
      <c r="D12378" s="2">
        <v>310</v>
      </c>
    </row>
    <row r="12379" spans="1:4" x14ac:dyDescent="0.25">
      <c r="A12379" s="2" t="s">
        <v>1637</v>
      </c>
      <c r="B12379" s="2">
        <v>5004666</v>
      </c>
      <c r="C12379" s="2">
        <v>6</v>
      </c>
      <c r="D12379" s="2">
        <v>308</v>
      </c>
    </row>
    <row r="12380" spans="1:4" x14ac:dyDescent="0.25">
      <c r="A12380" s="2" t="s">
        <v>1637</v>
      </c>
      <c r="B12380" s="2">
        <v>5004666</v>
      </c>
      <c r="C12380" s="2">
        <v>12</v>
      </c>
      <c r="D12380" s="2">
        <v>310</v>
      </c>
    </row>
    <row r="12381" spans="1:4" x14ac:dyDescent="0.25">
      <c r="A12381" s="2" t="s">
        <v>1637</v>
      </c>
      <c r="B12381" s="2">
        <v>5004667</v>
      </c>
      <c r="C12381" s="2">
        <v>6</v>
      </c>
      <c r="D12381" s="2">
        <v>308</v>
      </c>
    </row>
    <row r="12382" spans="1:4" x14ac:dyDescent="0.25">
      <c r="A12382" s="2" t="s">
        <v>1637</v>
      </c>
      <c r="B12382" s="2">
        <v>5004667</v>
      </c>
      <c r="C12382" s="2">
        <v>12</v>
      </c>
      <c r="D12382" s="2">
        <v>310</v>
      </c>
    </row>
    <row r="12383" spans="1:4" x14ac:dyDescent="0.25">
      <c r="A12383" s="2" t="s">
        <v>1637</v>
      </c>
      <c r="B12383" s="2">
        <v>5004668</v>
      </c>
      <c r="C12383" s="2">
        <v>6</v>
      </c>
      <c r="D12383" s="2">
        <v>308</v>
      </c>
    </row>
    <row r="12384" spans="1:4" x14ac:dyDescent="0.25">
      <c r="A12384" s="2" t="s">
        <v>1637</v>
      </c>
      <c r="B12384" s="2">
        <v>5004668</v>
      </c>
      <c r="C12384" s="2">
        <v>12</v>
      </c>
      <c r="D12384" s="2">
        <v>310</v>
      </c>
    </row>
    <row r="12385" spans="1:4" x14ac:dyDescent="0.25">
      <c r="A12385" s="2" t="s">
        <v>1637</v>
      </c>
      <c r="B12385" s="2">
        <v>5004669</v>
      </c>
      <c r="C12385" s="2">
        <v>6</v>
      </c>
      <c r="D12385" s="2">
        <v>308</v>
      </c>
    </row>
    <row r="12386" spans="1:4" x14ac:dyDescent="0.25">
      <c r="A12386" s="2" t="s">
        <v>1637</v>
      </c>
      <c r="B12386" s="2">
        <v>5004669</v>
      </c>
      <c r="C12386" s="2">
        <v>12</v>
      </c>
      <c r="D12386" s="2">
        <v>310</v>
      </c>
    </row>
    <row r="12387" spans="1:4" x14ac:dyDescent="0.25">
      <c r="A12387" s="2" t="s">
        <v>1637</v>
      </c>
      <c r="B12387" s="2">
        <v>5004670</v>
      </c>
      <c r="C12387" s="2">
        <v>6</v>
      </c>
      <c r="D12387" s="2">
        <v>308</v>
      </c>
    </row>
    <row r="12388" spans="1:4" x14ac:dyDescent="0.25">
      <c r="A12388" s="2" t="s">
        <v>1637</v>
      </c>
      <c r="B12388" s="2">
        <v>5004670</v>
      </c>
      <c r="C12388" s="2">
        <v>12</v>
      </c>
      <c r="D12388" s="2">
        <v>310</v>
      </c>
    </row>
    <row r="12389" spans="1:4" x14ac:dyDescent="0.25">
      <c r="A12389" s="2" t="s">
        <v>1637</v>
      </c>
      <c r="B12389" s="2">
        <v>5004671</v>
      </c>
      <c r="C12389" s="2">
        <v>6</v>
      </c>
      <c r="D12389" s="2">
        <v>308</v>
      </c>
    </row>
    <row r="12390" spans="1:4" x14ac:dyDescent="0.25">
      <c r="A12390" s="2" t="s">
        <v>1637</v>
      </c>
      <c r="B12390" s="2">
        <v>5004671</v>
      </c>
      <c r="C12390" s="2">
        <v>12</v>
      </c>
      <c r="D12390" s="2">
        <v>310</v>
      </c>
    </row>
    <row r="12391" spans="1:4" x14ac:dyDescent="0.25">
      <c r="A12391" s="2" t="s">
        <v>1637</v>
      </c>
      <c r="B12391" s="2">
        <v>5004672</v>
      </c>
      <c r="C12391" s="2">
        <v>6</v>
      </c>
      <c r="D12391" s="2">
        <v>308</v>
      </c>
    </row>
    <row r="12392" spans="1:4" x14ac:dyDescent="0.25">
      <c r="A12392" s="2" t="s">
        <v>1637</v>
      </c>
      <c r="B12392" s="2">
        <v>5004672</v>
      </c>
      <c r="C12392" s="2">
        <v>12</v>
      </c>
      <c r="D12392" s="2">
        <v>310</v>
      </c>
    </row>
    <row r="12393" spans="1:4" x14ac:dyDescent="0.25">
      <c r="A12393" s="2" t="s">
        <v>1637</v>
      </c>
      <c r="B12393" s="2">
        <v>5004673</v>
      </c>
      <c r="C12393" s="2">
        <v>6</v>
      </c>
      <c r="D12393" s="2">
        <v>308</v>
      </c>
    </row>
    <row r="12394" spans="1:4" x14ac:dyDescent="0.25">
      <c r="A12394" s="2" t="s">
        <v>1637</v>
      </c>
      <c r="B12394" s="2">
        <v>5004673</v>
      </c>
      <c r="C12394" s="2">
        <v>12</v>
      </c>
      <c r="D12394" s="2">
        <v>310</v>
      </c>
    </row>
    <row r="12395" spans="1:4" x14ac:dyDescent="0.25">
      <c r="A12395" s="2" t="s">
        <v>1637</v>
      </c>
      <c r="B12395" s="2">
        <v>5004674</v>
      </c>
      <c r="C12395" s="2">
        <v>6</v>
      </c>
      <c r="D12395" s="2">
        <v>308</v>
      </c>
    </row>
    <row r="12396" spans="1:4" x14ac:dyDescent="0.25">
      <c r="A12396" s="2" t="s">
        <v>1637</v>
      </c>
      <c r="B12396" s="2">
        <v>5004674</v>
      </c>
      <c r="C12396" s="2">
        <v>12</v>
      </c>
      <c r="D12396" s="2">
        <v>310</v>
      </c>
    </row>
    <row r="12397" spans="1:4" x14ac:dyDescent="0.25">
      <c r="A12397" s="2" t="s">
        <v>1637</v>
      </c>
      <c r="B12397" s="2">
        <v>5004675</v>
      </c>
      <c r="C12397" s="2">
        <v>6</v>
      </c>
      <c r="D12397" s="2">
        <v>308</v>
      </c>
    </row>
    <row r="12398" spans="1:4" x14ac:dyDescent="0.25">
      <c r="A12398" s="2" t="s">
        <v>1637</v>
      </c>
      <c r="B12398" s="2">
        <v>5004675</v>
      </c>
      <c r="C12398" s="2">
        <v>12</v>
      </c>
      <c r="D12398" s="2">
        <v>310</v>
      </c>
    </row>
    <row r="12399" spans="1:4" x14ac:dyDescent="0.25">
      <c r="A12399" s="2" t="s">
        <v>1637</v>
      </c>
      <c r="B12399" s="2">
        <v>5004676</v>
      </c>
      <c r="C12399" s="2">
        <v>6</v>
      </c>
      <c r="D12399" s="2">
        <v>308</v>
      </c>
    </row>
    <row r="12400" spans="1:4" x14ac:dyDescent="0.25">
      <c r="A12400" s="2" t="s">
        <v>1637</v>
      </c>
      <c r="B12400" s="2">
        <v>5004676</v>
      </c>
      <c r="C12400" s="2">
        <v>12</v>
      </c>
      <c r="D12400" s="2">
        <v>310</v>
      </c>
    </row>
    <row r="12401" spans="1:4" x14ac:dyDescent="0.25">
      <c r="A12401" s="2" t="s">
        <v>1637</v>
      </c>
      <c r="B12401" s="2">
        <v>5004677</v>
      </c>
      <c r="C12401" s="2">
        <v>6</v>
      </c>
      <c r="D12401" s="2">
        <v>308</v>
      </c>
    </row>
    <row r="12402" spans="1:4" x14ac:dyDescent="0.25">
      <c r="A12402" s="2" t="s">
        <v>1637</v>
      </c>
      <c r="B12402" s="2">
        <v>5004677</v>
      </c>
      <c r="C12402" s="2">
        <v>12</v>
      </c>
      <c r="D12402" s="2">
        <v>310</v>
      </c>
    </row>
    <row r="12403" spans="1:4" x14ac:dyDescent="0.25">
      <c r="A12403" s="2" t="s">
        <v>1637</v>
      </c>
      <c r="B12403" s="2">
        <v>5004678</v>
      </c>
      <c r="C12403" s="2">
        <v>6</v>
      </c>
      <c r="D12403" s="2">
        <v>308</v>
      </c>
    </row>
    <row r="12404" spans="1:4" x14ac:dyDescent="0.25">
      <c r="A12404" s="2" t="s">
        <v>1637</v>
      </c>
      <c r="B12404" s="2">
        <v>5004678</v>
      </c>
      <c r="C12404" s="2">
        <v>12</v>
      </c>
      <c r="D12404" s="2">
        <v>310</v>
      </c>
    </row>
    <row r="12405" spans="1:4" x14ac:dyDescent="0.25">
      <c r="A12405" s="2" t="s">
        <v>1637</v>
      </c>
      <c r="B12405" s="2">
        <v>5004679</v>
      </c>
      <c r="C12405" s="2">
        <v>6</v>
      </c>
      <c r="D12405" s="2">
        <v>308</v>
      </c>
    </row>
    <row r="12406" spans="1:4" x14ac:dyDescent="0.25">
      <c r="A12406" s="2" t="s">
        <v>1637</v>
      </c>
      <c r="B12406" s="2">
        <v>5004679</v>
      </c>
      <c r="C12406" s="2">
        <v>12</v>
      </c>
      <c r="D12406" s="2">
        <v>310</v>
      </c>
    </row>
    <row r="12407" spans="1:4" x14ac:dyDescent="0.25">
      <c r="A12407" s="2" t="s">
        <v>1637</v>
      </c>
      <c r="B12407" s="2">
        <v>5004680</v>
      </c>
      <c r="C12407" s="2">
        <v>6</v>
      </c>
      <c r="D12407" s="2">
        <v>308</v>
      </c>
    </row>
    <row r="12408" spans="1:4" x14ac:dyDescent="0.25">
      <c r="A12408" s="2" t="s">
        <v>1637</v>
      </c>
      <c r="B12408" s="2">
        <v>5004680</v>
      </c>
      <c r="C12408" s="2">
        <v>12</v>
      </c>
      <c r="D12408" s="2">
        <v>310</v>
      </c>
    </row>
    <row r="12409" spans="1:4" x14ac:dyDescent="0.25">
      <c r="A12409" s="2" t="s">
        <v>1637</v>
      </c>
      <c r="B12409" s="2">
        <v>5004681</v>
      </c>
      <c r="C12409" s="2">
        <v>6</v>
      </c>
      <c r="D12409" s="2">
        <v>308</v>
      </c>
    </row>
    <row r="12410" spans="1:4" x14ac:dyDescent="0.25">
      <c r="A12410" s="2" t="s">
        <v>1637</v>
      </c>
      <c r="B12410" s="2">
        <v>5004681</v>
      </c>
      <c r="C12410" s="2">
        <v>12</v>
      </c>
      <c r="D12410" s="2">
        <v>310</v>
      </c>
    </row>
    <row r="12411" spans="1:4" x14ac:dyDescent="0.25">
      <c r="A12411" s="2" t="s">
        <v>1637</v>
      </c>
      <c r="B12411" s="2">
        <v>5004682</v>
      </c>
      <c r="C12411" s="2">
        <v>6</v>
      </c>
      <c r="D12411" s="2">
        <v>308</v>
      </c>
    </row>
    <row r="12412" spans="1:4" x14ac:dyDescent="0.25">
      <c r="A12412" s="2" t="s">
        <v>1637</v>
      </c>
      <c r="B12412" s="2">
        <v>5004682</v>
      </c>
      <c r="C12412" s="2">
        <v>12</v>
      </c>
      <c r="D12412" s="2">
        <v>310</v>
      </c>
    </row>
    <row r="12413" spans="1:4" x14ac:dyDescent="0.25">
      <c r="A12413" s="2" t="s">
        <v>1637</v>
      </c>
      <c r="B12413" s="2">
        <v>5004683</v>
      </c>
      <c r="C12413" s="2">
        <v>6</v>
      </c>
      <c r="D12413" s="2">
        <v>308</v>
      </c>
    </row>
    <row r="12414" spans="1:4" x14ac:dyDescent="0.25">
      <c r="A12414" s="2" t="s">
        <v>1637</v>
      </c>
      <c r="B12414" s="2">
        <v>5004683</v>
      </c>
      <c r="C12414" s="2">
        <v>12</v>
      </c>
      <c r="D12414" s="2">
        <v>310</v>
      </c>
    </row>
    <row r="12415" spans="1:4" x14ac:dyDescent="0.25">
      <c r="A12415" s="2" t="s">
        <v>1637</v>
      </c>
      <c r="B12415" s="2">
        <v>5004684</v>
      </c>
      <c r="C12415" s="2">
        <v>6</v>
      </c>
      <c r="D12415" s="2">
        <v>308</v>
      </c>
    </row>
    <row r="12416" spans="1:4" x14ac:dyDescent="0.25">
      <c r="A12416" s="2" t="s">
        <v>1637</v>
      </c>
      <c r="B12416" s="2">
        <v>5004684</v>
      </c>
      <c r="C12416" s="2">
        <v>12</v>
      </c>
      <c r="D12416" s="2">
        <v>310</v>
      </c>
    </row>
    <row r="12417" spans="1:4" x14ac:dyDescent="0.25">
      <c r="A12417" s="2" t="s">
        <v>1637</v>
      </c>
      <c r="B12417" s="2">
        <v>5004685</v>
      </c>
      <c r="C12417" s="2">
        <v>6</v>
      </c>
      <c r="D12417" s="2">
        <v>308</v>
      </c>
    </row>
    <row r="12418" spans="1:4" x14ac:dyDescent="0.25">
      <c r="A12418" s="2" t="s">
        <v>1637</v>
      </c>
      <c r="B12418" s="2">
        <v>5004685</v>
      </c>
      <c r="C12418" s="2">
        <v>12</v>
      </c>
      <c r="D12418" s="2">
        <v>310</v>
      </c>
    </row>
    <row r="12419" spans="1:4" x14ac:dyDescent="0.25">
      <c r="A12419" s="2" t="s">
        <v>1637</v>
      </c>
      <c r="B12419" s="2">
        <v>5004686</v>
      </c>
      <c r="C12419" s="2">
        <v>6</v>
      </c>
      <c r="D12419" s="2">
        <v>308</v>
      </c>
    </row>
    <row r="12420" spans="1:4" x14ac:dyDescent="0.25">
      <c r="A12420" s="2" t="s">
        <v>1637</v>
      </c>
      <c r="B12420" s="2">
        <v>5004686</v>
      </c>
      <c r="C12420" s="2">
        <v>12</v>
      </c>
      <c r="D12420" s="2">
        <v>310</v>
      </c>
    </row>
    <row r="12421" spans="1:4" x14ac:dyDescent="0.25">
      <c r="A12421" s="2" t="s">
        <v>1637</v>
      </c>
      <c r="B12421" s="2">
        <v>5004687</v>
      </c>
      <c r="C12421" s="2">
        <v>6</v>
      </c>
      <c r="D12421" s="2">
        <v>308</v>
      </c>
    </row>
    <row r="12422" spans="1:4" x14ac:dyDescent="0.25">
      <c r="A12422" s="2" t="s">
        <v>1637</v>
      </c>
      <c r="B12422" s="2">
        <v>5004687</v>
      </c>
      <c r="C12422" s="2">
        <v>12</v>
      </c>
      <c r="D12422" s="2">
        <v>310</v>
      </c>
    </row>
    <row r="12423" spans="1:4" x14ac:dyDescent="0.25">
      <c r="A12423" s="2" t="s">
        <v>1637</v>
      </c>
      <c r="B12423" s="2">
        <v>5004688</v>
      </c>
      <c r="C12423" s="2">
        <v>6</v>
      </c>
      <c r="D12423" s="2">
        <v>308</v>
      </c>
    </row>
    <row r="12424" spans="1:4" x14ac:dyDescent="0.25">
      <c r="A12424" s="2" t="s">
        <v>1637</v>
      </c>
      <c r="B12424" s="2">
        <v>5004688</v>
      </c>
      <c r="C12424" s="2">
        <v>12</v>
      </c>
      <c r="D12424" s="2">
        <v>310</v>
      </c>
    </row>
    <row r="12425" spans="1:4" x14ac:dyDescent="0.25">
      <c r="A12425" s="2" t="s">
        <v>1637</v>
      </c>
      <c r="B12425" s="2">
        <v>5004689</v>
      </c>
      <c r="C12425" s="2">
        <v>6</v>
      </c>
      <c r="D12425" s="2">
        <v>308</v>
      </c>
    </row>
    <row r="12426" spans="1:4" x14ac:dyDescent="0.25">
      <c r="A12426" s="2" t="s">
        <v>1637</v>
      </c>
      <c r="B12426" s="2">
        <v>5004689</v>
      </c>
      <c r="C12426" s="2">
        <v>12</v>
      </c>
      <c r="D12426" s="2">
        <v>310</v>
      </c>
    </row>
    <row r="12427" spans="1:4" x14ac:dyDescent="0.25">
      <c r="A12427" s="2" t="s">
        <v>1637</v>
      </c>
      <c r="B12427" s="2">
        <v>5004690</v>
      </c>
      <c r="C12427" s="2">
        <v>6</v>
      </c>
      <c r="D12427" s="2">
        <v>308</v>
      </c>
    </row>
    <row r="12428" spans="1:4" x14ac:dyDescent="0.25">
      <c r="A12428" s="2" t="s">
        <v>1637</v>
      </c>
      <c r="B12428" s="2">
        <v>5004690</v>
      </c>
      <c r="C12428" s="2">
        <v>12</v>
      </c>
      <c r="D12428" s="2">
        <v>310</v>
      </c>
    </row>
    <row r="12429" spans="1:4" x14ac:dyDescent="0.25">
      <c r="A12429" s="2" t="s">
        <v>1637</v>
      </c>
      <c r="B12429" s="2">
        <v>5004691</v>
      </c>
      <c r="C12429" s="2">
        <v>6</v>
      </c>
      <c r="D12429" s="2">
        <v>308</v>
      </c>
    </row>
    <row r="12430" spans="1:4" x14ac:dyDescent="0.25">
      <c r="A12430" s="2" t="s">
        <v>1637</v>
      </c>
      <c r="B12430" s="2">
        <v>5004691</v>
      </c>
      <c r="C12430" s="2">
        <v>12</v>
      </c>
      <c r="D12430" s="2">
        <v>310</v>
      </c>
    </row>
    <row r="12431" spans="1:4" x14ac:dyDescent="0.25">
      <c r="A12431" s="2" t="s">
        <v>1637</v>
      </c>
      <c r="B12431" s="2">
        <v>5004692</v>
      </c>
      <c r="C12431" s="2">
        <v>6</v>
      </c>
      <c r="D12431" s="2">
        <v>308</v>
      </c>
    </row>
    <row r="12432" spans="1:4" x14ac:dyDescent="0.25">
      <c r="A12432" s="2" t="s">
        <v>1637</v>
      </c>
      <c r="B12432" s="2">
        <v>5004692</v>
      </c>
      <c r="C12432" s="2">
        <v>12</v>
      </c>
      <c r="D12432" s="2">
        <v>310</v>
      </c>
    </row>
    <row r="12433" spans="1:4" x14ac:dyDescent="0.25">
      <c r="A12433" s="2" t="s">
        <v>1637</v>
      </c>
      <c r="B12433" s="2">
        <v>5004693</v>
      </c>
      <c r="C12433" s="2">
        <v>6</v>
      </c>
      <c r="D12433" s="2">
        <v>308</v>
      </c>
    </row>
    <row r="12434" spans="1:4" x14ac:dyDescent="0.25">
      <c r="A12434" s="2" t="s">
        <v>1637</v>
      </c>
      <c r="B12434" s="2">
        <v>5004693</v>
      </c>
      <c r="C12434" s="2">
        <v>12</v>
      </c>
      <c r="D12434" s="2">
        <v>310</v>
      </c>
    </row>
    <row r="12435" spans="1:4" x14ac:dyDescent="0.25">
      <c r="A12435" s="2" t="s">
        <v>1637</v>
      </c>
      <c r="B12435" s="2">
        <v>5004694</v>
      </c>
      <c r="C12435" s="2">
        <v>6</v>
      </c>
      <c r="D12435" s="2">
        <v>308</v>
      </c>
    </row>
    <row r="12436" spans="1:4" x14ac:dyDescent="0.25">
      <c r="A12436" s="2" t="s">
        <v>1637</v>
      </c>
      <c r="B12436" s="2">
        <v>5004694</v>
      </c>
      <c r="C12436" s="2">
        <v>12</v>
      </c>
      <c r="D12436" s="2">
        <v>310</v>
      </c>
    </row>
    <row r="12437" spans="1:4" x14ac:dyDescent="0.25">
      <c r="A12437" s="2" t="s">
        <v>1637</v>
      </c>
      <c r="B12437" s="2">
        <v>5004695</v>
      </c>
      <c r="C12437" s="2">
        <v>6</v>
      </c>
      <c r="D12437" s="2">
        <v>308</v>
      </c>
    </row>
    <row r="12438" spans="1:4" x14ac:dyDescent="0.25">
      <c r="A12438" s="2" t="s">
        <v>1637</v>
      </c>
      <c r="B12438" s="2">
        <v>5004695</v>
      </c>
      <c r="C12438" s="2">
        <v>12</v>
      </c>
      <c r="D12438" s="2">
        <v>310</v>
      </c>
    </row>
    <row r="12439" spans="1:4" x14ac:dyDescent="0.25">
      <c r="A12439" s="2" t="s">
        <v>1637</v>
      </c>
      <c r="B12439" s="2">
        <v>5004696</v>
      </c>
      <c r="C12439" s="2">
        <v>6</v>
      </c>
      <c r="D12439" s="2">
        <v>308</v>
      </c>
    </row>
    <row r="12440" spans="1:4" x14ac:dyDescent="0.25">
      <c r="A12440" s="2" t="s">
        <v>1637</v>
      </c>
      <c r="B12440" s="2">
        <v>5004696</v>
      </c>
      <c r="C12440" s="2">
        <v>12</v>
      </c>
      <c r="D12440" s="2">
        <v>310</v>
      </c>
    </row>
    <row r="12441" spans="1:4" x14ac:dyDescent="0.25">
      <c r="A12441" s="2" t="s">
        <v>1637</v>
      </c>
      <c r="B12441" s="2">
        <v>5004697</v>
      </c>
      <c r="C12441" s="2">
        <v>6</v>
      </c>
      <c r="D12441" s="2">
        <v>308</v>
      </c>
    </row>
    <row r="12442" spans="1:4" x14ac:dyDescent="0.25">
      <c r="A12442" s="2" t="s">
        <v>1637</v>
      </c>
      <c r="B12442" s="2">
        <v>5004697</v>
      </c>
      <c r="C12442" s="2">
        <v>12</v>
      </c>
      <c r="D12442" s="2">
        <v>310</v>
      </c>
    </row>
    <row r="12443" spans="1:4" x14ac:dyDescent="0.25">
      <c r="A12443" s="2" t="s">
        <v>1637</v>
      </c>
      <c r="B12443" s="2">
        <v>5004698</v>
      </c>
      <c r="C12443" s="2">
        <v>6</v>
      </c>
      <c r="D12443" s="2">
        <v>308</v>
      </c>
    </row>
    <row r="12444" spans="1:4" x14ac:dyDescent="0.25">
      <c r="A12444" s="2" t="s">
        <v>1637</v>
      </c>
      <c r="B12444" s="2">
        <v>5004698</v>
      </c>
      <c r="C12444" s="2">
        <v>12</v>
      </c>
      <c r="D12444" s="2">
        <v>310</v>
      </c>
    </row>
    <row r="12445" spans="1:4" x14ac:dyDescent="0.25">
      <c r="A12445" s="2" t="s">
        <v>1637</v>
      </c>
      <c r="B12445" s="2">
        <v>5004699</v>
      </c>
      <c r="C12445" s="2">
        <v>6</v>
      </c>
      <c r="D12445" s="2">
        <v>308</v>
      </c>
    </row>
    <row r="12446" spans="1:4" x14ac:dyDescent="0.25">
      <c r="A12446" s="2" t="s">
        <v>1637</v>
      </c>
      <c r="B12446" s="2">
        <v>5004699</v>
      </c>
      <c r="C12446" s="2">
        <v>12</v>
      </c>
      <c r="D12446" s="2">
        <v>310</v>
      </c>
    </row>
    <row r="12447" spans="1:4" x14ac:dyDescent="0.25">
      <c r="A12447" s="2" t="s">
        <v>1637</v>
      </c>
      <c r="B12447" s="2">
        <v>5004700</v>
      </c>
      <c r="C12447" s="2">
        <v>6</v>
      </c>
      <c r="D12447" s="2">
        <v>308</v>
      </c>
    </row>
    <row r="12448" spans="1:4" x14ac:dyDescent="0.25">
      <c r="A12448" s="2" t="s">
        <v>1637</v>
      </c>
      <c r="B12448" s="2">
        <v>5004700</v>
      </c>
      <c r="C12448" s="2">
        <v>12</v>
      </c>
      <c r="D12448" s="2">
        <v>310</v>
      </c>
    </row>
    <row r="12449" spans="1:4" x14ac:dyDescent="0.25">
      <c r="A12449" s="2" t="s">
        <v>1637</v>
      </c>
      <c r="B12449" s="2">
        <v>5004701</v>
      </c>
      <c r="C12449" s="2">
        <v>6</v>
      </c>
      <c r="D12449" s="2">
        <v>308</v>
      </c>
    </row>
    <row r="12450" spans="1:4" x14ac:dyDescent="0.25">
      <c r="A12450" s="2" t="s">
        <v>1637</v>
      </c>
      <c r="B12450" s="2">
        <v>5004701</v>
      </c>
      <c r="C12450" s="2">
        <v>12</v>
      </c>
      <c r="D12450" s="2">
        <v>310</v>
      </c>
    </row>
    <row r="12451" spans="1:4" x14ac:dyDescent="0.25">
      <c r="A12451" s="2" t="s">
        <v>1637</v>
      </c>
      <c r="B12451" s="2">
        <v>5004702</v>
      </c>
      <c r="C12451" s="2">
        <v>6</v>
      </c>
      <c r="D12451" s="2">
        <v>308</v>
      </c>
    </row>
    <row r="12452" spans="1:4" x14ac:dyDescent="0.25">
      <c r="A12452" s="2" t="s">
        <v>1637</v>
      </c>
      <c r="B12452" s="2">
        <v>5004702</v>
      </c>
      <c r="C12452" s="2">
        <v>12</v>
      </c>
      <c r="D12452" s="2">
        <v>310</v>
      </c>
    </row>
    <row r="12453" spans="1:4" x14ac:dyDescent="0.25">
      <c r="A12453" s="2" t="s">
        <v>1637</v>
      </c>
      <c r="B12453" s="2">
        <v>5004703</v>
      </c>
      <c r="C12453" s="2">
        <v>6</v>
      </c>
      <c r="D12453" s="2">
        <v>308</v>
      </c>
    </row>
    <row r="12454" spans="1:4" x14ac:dyDescent="0.25">
      <c r="A12454" s="2" t="s">
        <v>1637</v>
      </c>
      <c r="B12454" s="2">
        <v>5004703</v>
      </c>
      <c r="C12454" s="2">
        <v>12</v>
      </c>
      <c r="D12454" s="2">
        <v>310</v>
      </c>
    </row>
    <row r="12455" spans="1:4" x14ac:dyDescent="0.25">
      <c r="A12455" s="2" t="s">
        <v>1637</v>
      </c>
      <c r="B12455" s="2">
        <v>5004704</v>
      </c>
      <c r="C12455" s="2">
        <v>6</v>
      </c>
      <c r="D12455" s="2">
        <v>308</v>
      </c>
    </row>
    <row r="12456" spans="1:4" x14ac:dyDescent="0.25">
      <c r="A12456" s="2" t="s">
        <v>1637</v>
      </c>
      <c r="B12456" s="2">
        <v>5004704</v>
      </c>
      <c r="C12456" s="2">
        <v>12</v>
      </c>
      <c r="D12456" s="2">
        <v>310</v>
      </c>
    </row>
    <row r="12457" spans="1:4" x14ac:dyDescent="0.25">
      <c r="A12457" s="2" t="s">
        <v>1637</v>
      </c>
      <c r="B12457" s="2">
        <v>5004705</v>
      </c>
      <c r="C12457" s="2">
        <v>6</v>
      </c>
      <c r="D12457" s="2">
        <v>308</v>
      </c>
    </row>
    <row r="12458" spans="1:4" x14ac:dyDescent="0.25">
      <c r="A12458" s="2" t="s">
        <v>1637</v>
      </c>
      <c r="B12458" s="2">
        <v>5004705</v>
      </c>
      <c r="C12458" s="2">
        <v>12</v>
      </c>
      <c r="D12458" s="2">
        <v>310</v>
      </c>
    </row>
    <row r="12459" spans="1:4" x14ac:dyDescent="0.25">
      <c r="A12459" s="2" t="s">
        <v>1637</v>
      </c>
      <c r="B12459" s="2">
        <v>5004706</v>
      </c>
      <c r="C12459" s="2">
        <v>6</v>
      </c>
      <c r="D12459" s="2">
        <v>308</v>
      </c>
    </row>
    <row r="12460" spans="1:4" x14ac:dyDescent="0.25">
      <c r="A12460" s="2" t="s">
        <v>1637</v>
      </c>
      <c r="B12460" s="2">
        <v>5004706</v>
      </c>
      <c r="C12460" s="2">
        <v>12</v>
      </c>
      <c r="D12460" s="2">
        <v>310</v>
      </c>
    </row>
    <row r="12461" spans="1:4" x14ac:dyDescent="0.25">
      <c r="A12461" s="2" t="s">
        <v>1637</v>
      </c>
      <c r="B12461" s="2">
        <v>5004707</v>
      </c>
      <c r="C12461" s="2">
        <v>6</v>
      </c>
      <c r="D12461" s="2">
        <v>308</v>
      </c>
    </row>
    <row r="12462" spans="1:4" x14ac:dyDescent="0.25">
      <c r="A12462" s="2" t="s">
        <v>1637</v>
      </c>
      <c r="B12462" s="2">
        <v>5004707</v>
      </c>
      <c r="C12462" s="2">
        <v>12</v>
      </c>
      <c r="D12462" s="2">
        <v>310</v>
      </c>
    </row>
    <row r="12463" spans="1:4" x14ac:dyDescent="0.25">
      <c r="A12463" s="2" t="s">
        <v>1637</v>
      </c>
      <c r="B12463" s="2">
        <v>5004708</v>
      </c>
      <c r="C12463" s="2">
        <v>6</v>
      </c>
      <c r="D12463" s="2">
        <v>308</v>
      </c>
    </row>
    <row r="12464" spans="1:4" x14ac:dyDescent="0.25">
      <c r="A12464" s="2" t="s">
        <v>1637</v>
      </c>
      <c r="B12464" s="2">
        <v>5004708</v>
      </c>
      <c r="C12464" s="2">
        <v>12</v>
      </c>
      <c r="D12464" s="2">
        <v>310</v>
      </c>
    </row>
    <row r="12465" spans="1:4" x14ac:dyDescent="0.25">
      <c r="A12465" s="2" t="s">
        <v>1637</v>
      </c>
      <c r="B12465" s="2">
        <v>5004709</v>
      </c>
      <c r="C12465" s="2">
        <v>6</v>
      </c>
      <c r="D12465" s="2">
        <v>308</v>
      </c>
    </row>
    <row r="12466" spans="1:4" x14ac:dyDescent="0.25">
      <c r="A12466" s="2" t="s">
        <v>1637</v>
      </c>
      <c r="B12466" s="2">
        <v>5004709</v>
      </c>
      <c r="C12466" s="2">
        <v>12</v>
      </c>
      <c r="D12466" s="2">
        <v>310</v>
      </c>
    </row>
    <row r="12467" spans="1:4" x14ac:dyDescent="0.25">
      <c r="A12467" s="2" t="s">
        <v>1637</v>
      </c>
      <c r="B12467" s="2">
        <v>5004710</v>
      </c>
      <c r="C12467" s="2">
        <v>6</v>
      </c>
      <c r="D12467" s="2">
        <v>308</v>
      </c>
    </row>
    <row r="12468" spans="1:4" x14ac:dyDescent="0.25">
      <c r="A12468" s="2" t="s">
        <v>1637</v>
      </c>
      <c r="B12468" s="2">
        <v>5004710</v>
      </c>
      <c r="C12468" s="2">
        <v>12</v>
      </c>
      <c r="D12468" s="2">
        <v>310</v>
      </c>
    </row>
    <row r="12469" spans="1:4" x14ac:dyDescent="0.25">
      <c r="A12469" s="2" t="s">
        <v>1637</v>
      </c>
      <c r="B12469" s="2">
        <v>5004711</v>
      </c>
      <c r="C12469" s="2">
        <v>6</v>
      </c>
      <c r="D12469" s="2">
        <v>308</v>
      </c>
    </row>
    <row r="12470" spans="1:4" x14ac:dyDescent="0.25">
      <c r="A12470" s="2" t="s">
        <v>1637</v>
      </c>
      <c r="B12470" s="2">
        <v>5004711</v>
      </c>
      <c r="C12470" s="2">
        <v>12</v>
      </c>
      <c r="D12470" s="2">
        <v>310</v>
      </c>
    </row>
    <row r="12471" spans="1:4" x14ac:dyDescent="0.25">
      <c r="A12471" s="2" t="s">
        <v>1637</v>
      </c>
      <c r="B12471" s="2">
        <v>5004712</v>
      </c>
      <c r="C12471" s="2">
        <v>6</v>
      </c>
      <c r="D12471" s="2">
        <v>308</v>
      </c>
    </row>
    <row r="12472" spans="1:4" x14ac:dyDescent="0.25">
      <c r="A12472" s="2" t="s">
        <v>1637</v>
      </c>
      <c r="B12472" s="2">
        <v>5004712</v>
      </c>
      <c r="C12472" s="2">
        <v>12</v>
      </c>
      <c r="D12472" s="2">
        <v>310</v>
      </c>
    </row>
    <row r="12473" spans="1:4" x14ac:dyDescent="0.25">
      <c r="A12473" s="2" t="s">
        <v>1637</v>
      </c>
      <c r="B12473" s="2">
        <v>5004713</v>
      </c>
      <c r="C12473" s="2">
        <v>6</v>
      </c>
      <c r="D12473" s="2">
        <v>308</v>
      </c>
    </row>
    <row r="12474" spans="1:4" x14ac:dyDescent="0.25">
      <c r="A12474" s="2" t="s">
        <v>1637</v>
      </c>
      <c r="B12474" s="2">
        <v>5004713</v>
      </c>
      <c r="C12474" s="2">
        <v>12</v>
      </c>
      <c r="D12474" s="2">
        <v>310</v>
      </c>
    </row>
    <row r="12475" spans="1:4" x14ac:dyDescent="0.25">
      <c r="A12475" s="2" t="s">
        <v>1637</v>
      </c>
      <c r="B12475" s="2">
        <v>5004714</v>
      </c>
      <c r="C12475" s="2">
        <v>6</v>
      </c>
      <c r="D12475" s="2">
        <v>308</v>
      </c>
    </row>
    <row r="12476" spans="1:4" x14ac:dyDescent="0.25">
      <c r="A12476" s="2" t="s">
        <v>1637</v>
      </c>
      <c r="B12476" s="2">
        <v>5004714</v>
      </c>
      <c r="C12476" s="2">
        <v>12</v>
      </c>
      <c r="D12476" s="2">
        <v>310</v>
      </c>
    </row>
    <row r="12477" spans="1:4" x14ac:dyDescent="0.25">
      <c r="A12477" s="2" t="s">
        <v>1637</v>
      </c>
      <c r="B12477" s="2">
        <v>5004715</v>
      </c>
      <c r="C12477" s="2">
        <v>6</v>
      </c>
      <c r="D12477" s="2">
        <v>308</v>
      </c>
    </row>
    <row r="12478" spans="1:4" x14ac:dyDescent="0.25">
      <c r="A12478" s="2" t="s">
        <v>1637</v>
      </c>
      <c r="B12478" s="2">
        <v>5004715</v>
      </c>
      <c r="C12478" s="2">
        <v>12</v>
      </c>
      <c r="D12478" s="2">
        <v>310</v>
      </c>
    </row>
    <row r="12479" spans="1:4" x14ac:dyDescent="0.25">
      <c r="A12479" s="2" t="s">
        <v>1637</v>
      </c>
      <c r="B12479" s="2">
        <v>5004716</v>
      </c>
      <c r="C12479" s="2">
        <v>6</v>
      </c>
      <c r="D12479" s="2">
        <v>308</v>
      </c>
    </row>
    <row r="12480" spans="1:4" x14ac:dyDescent="0.25">
      <c r="A12480" s="2" t="s">
        <v>1637</v>
      </c>
      <c r="B12480" s="2">
        <v>5004716</v>
      </c>
      <c r="C12480" s="2">
        <v>12</v>
      </c>
      <c r="D12480" s="2">
        <v>310</v>
      </c>
    </row>
    <row r="12481" spans="1:4" x14ac:dyDescent="0.25">
      <c r="A12481" s="2" t="s">
        <v>1637</v>
      </c>
      <c r="B12481" s="2">
        <v>5004717</v>
      </c>
      <c r="C12481" s="2">
        <v>6</v>
      </c>
      <c r="D12481" s="2">
        <v>308</v>
      </c>
    </row>
    <row r="12482" spans="1:4" x14ac:dyDescent="0.25">
      <c r="A12482" s="2" t="s">
        <v>1637</v>
      </c>
      <c r="B12482" s="2">
        <v>5004717</v>
      </c>
      <c r="C12482" s="2">
        <v>12</v>
      </c>
      <c r="D12482" s="2">
        <v>310</v>
      </c>
    </row>
    <row r="12483" spans="1:4" x14ac:dyDescent="0.25">
      <c r="A12483" s="2" t="s">
        <v>1637</v>
      </c>
      <c r="B12483" s="2">
        <v>5004718</v>
      </c>
      <c r="C12483" s="2">
        <v>6</v>
      </c>
      <c r="D12483" s="2">
        <v>308</v>
      </c>
    </row>
    <row r="12484" spans="1:4" x14ac:dyDescent="0.25">
      <c r="A12484" s="2" t="s">
        <v>1637</v>
      </c>
      <c r="B12484" s="2">
        <v>5004718</v>
      </c>
      <c r="C12484" s="2">
        <v>12</v>
      </c>
      <c r="D12484" s="2">
        <v>310</v>
      </c>
    </row>
    <row r="12485" spans="1:4" x14ac:dyDescent="0.25">
      <c r="A12485" s="2" t="s">
        <v>1637</v>
      </c>
      <c r="B12485" s="2">
        <v>5004719</v>
      </c>
      <c r="C12485" s="2">
        <v>6</v>
      </c>
      <c r="D12485" s="2">
        <v>308</v>
      </c>
    </row>
    <row r="12486" spans="1:4" x14ac:dyDescent="0.25">
      <c r="A12486" s="2" t="s">
        <v>1637</v>
      </c>
      <c r="B12486" s="2">
        <v>5004719</v>
      </c>
      <c r="C12486" s="2">
        <v>12</v>
      </c>
      <c r="D12486" s="2">
        <v>310</v>
      </c>
    </row>
    <row r="12487" spans="1:4" x14ac:dyDescent="0.25">
      <c r="A12487" s="2" t="s">
        <v>1637</v>
      </c>
      <c r="B12487" s="2">
        <v>5004720</v>
      </c>
      <c r="C12487" s="2">
        <v>6</v>
      </c>
      <c r="D12487" s="2">
        <v>308</v>
      </c>
    </row>
    <row r="12488" spans="1:4" x14ac:dyDescent="0.25">
      <c r="A12488" s="2" t="s">
        <v>1637</v>
      </c>
      <c r="B12488" s="2">
        <v>5004720</v>
      </c>
      <c r="C12488" s="2">
        <v>12</v>
      </c>
      <c r="D12488" s="2">
        <v>310</v>
      </c>
    </row>
    <row r="12489" spans="1:4" x14ac:dyDescent="0.25">
      <c r="A12489" s="2" t="s">
        <v>1637</v>
      </c>
      <c r="B12489" s="2">
        <v>5004721</v>
      </c>
      <c r="C12489" s="2">
        <v>6</v>
      </c>
      <c r="D12489" s="2">
        <v>308</v>
      </c>
    </row>
    <row r="12490" spans="1:4" x14ac:dyDescent="0.25">
      <c r="A12490" s="2" t="s">
        <v>1637</v>
      </c>
      <c r="B12490" s="2">
        <v>5004721</v>
      </c>
      <c r="C12490" s="2">
        <v>12</v>
      </c>
      <c r="D12490" s="2">
        <v>310</v>
      </c>
    </row>
    <row r="12491" spans="1:4" x14ac:dyDescent="0.25">
      <c r="A12491" s="2" t="s">
        <v>1637</v>
      </c>
      <c r="B12491" s="2">
        <v>5004722</v>
      </c>
      <c r="C12491" s="2">
        <v>6</v>
      </c>
      <c r="D12491" s="2">
        <v>308</v>
      </c>
    </row>
    <row r="12492" spans="1:4" x14ac:dyDescent="0.25">
      <c r="A12492" s="2" t="s">
        <v>1637</v>
      </c>
      <c r="B12492" s="2">
        <v>5004722</v>
      </c>
      <c r="C12492" s="2">
        <v>12</v>
      </c>
      <c r="D12492" s="2">
        <v>310</v>
      </c>
    </row>
    <row r="12493" spans="1:4" x14ac:dyDescent="0.25">
      <c r="A12493" s="2" t="s">
        <v>1637</v>
      </c>
      <c r="B12493" s="2">
        <v>5004723</v>
      </c>
      <c r="C12493" s="2">
        <v>6</v>
      </c>
      <c r="D12493" s="2">
        <v>308</v>
      </c>
    </row>
    <row r="12494" spans="1:4" x14ac:dyDescent="0.25">
      <c r="A12494" s="2" t="s">
        <v>1637</v>
      </c>
      <c r="B12494" s="2">
        <v>5004723</v>
      </c>
      <c r="C12494" s="2">
        <v>12</v>
      </c>
      <c r="D12494" s="2">
        <v>310</v>
      </c>
    </row>
    <row r="12495" spans="1:4" x14ac:dyDescent="0.25">
      <c r="A12495" s="2" t="s">
        <v>1637</v>
      </c>
      <c r="B12495" s="2">
        <v>5004724</v>
      </c>
      <c r="C12495" s="2">
        <v>6</v>
      </c>
      <c r="D12495" s="2">
        <v>308</v>
      </c>
    </row>
    <row r="12496" spans="1:4" x14ac:dyDescent="0.25">
      <c r="A12496" s="2" t="s">
        <v>1637</v>
      </c>
      <c r="B12496" s="2">
        <v>5004724</v>
      </c>
      <c r="C12496" s="2">
        <v>12</v>
      </c>
      <c r="D12496" s="2">
        <v>310</v>
      </c>
    </row>
    <row r="12497" spans="1:4" x14ac:dyDescent="0.25">
      <c r="A12497" s="2" t="s">
        <v>1637</v>
      </c>
      <c r="B12497" s="2">
        <v>5004725</v>
      </c>
      <c r="C12497" s="2">
        <v>6</v>
      </c>
      <c r="D12497" s="2">
        <v>308</v>
      </c>
    </row>
    <row r="12498" spans="1:4" x14ac:dyDescent="0.25">
      <c r="A12498" s="2" t="s">
        <v>1637</v>
      </c>
      <c r="B12498" s="2">
        <v>5004725</v>
      </c>
      <c r="C12498" s="2">
        <v>12</v>
      </c>
      <c r="D12498" s="2">
        <v>310</v>
      </c>
    </row>
    <row r="12499" spans="1:4" x14ac:dyDescent="0.25">
      <c r="A12499" s="2" t="s">
        <v>1637</v>
      </c>
      <c r="B12499" s="2">
        <v>5004726</v>
      </c>
      <c r="C12499" s="2">
        <v>6</v>
      </c>
      <c r="D12499" s="2">
        <v>308</v>
      </c>
    </row>
    <row r="12500" spans="1:4" x14ac:dyDescent="0.25">
      <c r="A12500" s="2" t="s">
        <v>1637</v>
      </c>
      <c r="B12500" s="2">
        <v>5004726</v>
      </c>
      <c r="C12500" s="2">
        <v>12</v>
      </c>
      <c r="D12500" s="2">
        <v>310</v>
      </c>
    </row>
    <row r="12501" spans="1:4" x14ac:dyDescent="0.25">
      <c r="A12501" s="2" t="s">
        <v>1637</v>
      </c>
      <c r="B12501" s="2">
        <v>5004727</v>
      </c>
      <c r="C12501" s="2">
        <v>6</v>
      </c>
      <c r="D12501" s="2">
        <v>308</v>
      </c>
    </row>
    <row r="12502" spans="1:4" x14ac:dyDescent="0.25">
      <c r="A12502" s="2" t="s">
        <v>1637</v>
      </c>
      <c r="B12502" s="2">
        <v>5004727</v>
      </c>
      <c r="C12502" s="2">
        <v>12</v>
      </c>
      <c r="D12502" s="2">
        <v>310</v>
      </c>
    </row>
    <row r="12503" spans="1:4" x14ac:dyDescent="0.25">
      <c r="A12503" s="2" t="s">
        <v>1637</v>
      </c>
      <c r="B12503" s="2">
        <v>5004728</v>
      </c>
      <c r="C12503" s="2">
        <v>6</v>
      </c>
      <c r="D12503" s="2">
        <v>308</v>
      </c>
    </row>
    <row r="12504" spans="1:4" x14ac:dyDescent="0.25">
      <c r="A12504" s="2" t="s">
        <v>1637</v>
      </c>
      <c r="B12504" s="2">
        <v>5004728</v>
      </c>
      <c r="C12504" s="2">
        <v>12</v>
      </c>
      <c r="D12504" s="2">
        <v>310</v>
      </c>
    </row>
    <row r="12505" spans="1:4" x14ac:dyDescent="0.25">
      <c r="A12505" s="2" t="s">
        <v>1637</v>
      </c>
      <c r="B12505" s="2">
        <v>5004729</v>
      </c>
      <c r="C12505" s="2">
        <v>6</v>
      </c>
      <c r="D12505" s="2">
        <v>308</v>
      </c>
    </row>
    <row r="12506" spans="1:4" x14ac:dyDescent="0.25">
      <c r="A12506" s="2" t="s">
        <v>1637</v>
      </c>
      <c r="B12506" s="2">
        <v>5004729</v>
      </c>
      <c r="C12506" s="2">
        <v>12</v>
      </c>
      <c r="D12506" s="2">
        <v>310</v>
      </c>
    </row>
    <row r="12507" spans="1:4" x14ac:dyDescent="0.25">
      <c r="A12507" s="2" t="s">
        <v>1637</v>
      </c>
      <c r="B12507" s="2">
        <v>5004730</v>
      </c>
      <c r="C12507" s="2">
        <v>6</v>
      </c>
      <c r="D12507" s="2">
        <v>308</v>
      </c>
    </row>
    <row r="12508" spans="1:4" x14ac:dyDescent="0.25">
      <c r="A12508" s="2" t="s">
        <v>1637</v>
      </c>
      <c r="B12508" s="2">
        <v>5004730</v>
      </c>
      <c r="C12508" s="2">
        <v>12</v>
      </c>
      <c r="D12508" s="2">
        <v>310</v>
      </c>
    </row>
    <row r="12509" spans="1:4" x14ac:dyDescent="0.25">
      <c r="A12509" s="2" t="s">
        <v>1637</v>
      </c>
      <c r="B12509" s="2">
        <v>5004731</v>
      </c>
      <c r="C12509" s="2">
        <v>6</v>
      </c>
      <c r="D12509" s="2">
        <v>308</v>
      </c>
    </row>
    <row r="12510" spans="1:4" x14ac:dyDescent="0.25">
      <c r="A12510" s="2" t="s">
        <v>1637</v>
      </c>
      <c r="B12510" s="2">
        <v>5004731</v>
      </c>
      <c r="C12510" s="2">
        <v>12</v>
      </c>
      <c r="D12510" s="2">
        <v>310</v>
      </c>
    </row>
    <row r="12511" spans="1:4" x14ac:dyDescent="0.25">
      <c r="A12511" s="2" t="s">
        <v>1637</v>
      </c>
      <c r="B12511" s="2">
        <v>5004732</v>
      </c>
      <c r="C12511" s="2">
        <v>6</v>
      </c>
      <c r="D12511" s="2">
        <v>308</v>
      </c>
    </row>
    <row r="12512" spans="1:4" x14ac:dyDescent="0.25">
      <c r="A12512" s="2" t="s">
        <v>1637</v>
      </c>
      <c r="B12512" s="2">
        <v>5004732</v>
      </c>
      <c r="C12512" s="2">
        <v>12</v>
      </c>
      <c r="D12512" s="2">
        <v>310</v>
      </c>
    </row>
    <row r="12513" spans="1:4" x14ac:dyDescent="0.25">
      <c r="A12513" s="2" t="s">
        <v>1637</v>
      </c>
      <c r="B12513" s="2">
        <v>5004733</v>
      </c>
      <c r="C12513" s="2">
        <v>6</v>
      </c>
      <c r="D12513" s="2">
        <v>308</v>
      </c>
    </row>
    <row r="12514" spans="1:4" x14ac:dyDescent="0.25">
      <c r="A12514" s="2" t="s">
        <v>1637</v>
      </c>
      <c r="B12514" s="2">
        <v>5004733</v>
      </c>
      <c r="C12514" s="2">
        <v>12</v>
      </c>
      <c r="D12514" s="2">
        <v>310</v>
      </c>
    </row>
    <row r="12515" spans="1:4" x14ac:dyDescent="0.25">
      <c r="A12515" s="2" t="s">
        <v>1637</v>
      </c>
      <c r="B12515" s="2">
        <v>5004734</v>
      </c>
      <c r="C12515" s="2">
        <v>1</v>
      </c>
      <c r="D12515" s="2">
        <v>202</v>
      </c>
    </row>
    <row r="12516" spans="1:4" x14ac:dyDescent="0.25">
      <c r="A12516" s="2" t="s">
        <v>1637</v>
      </c>
      <c r="B12516" s="2">
        <v>5004734</v>
      </c>
      <c r="C12516" s="2">
        <v>6</v>
      </c>
      <c r="D12516" s="2">
        <v>208</v>
      </c>
    </row>
    <row r="12517" spans="1:4" x14ac:dyDescent="0.25">
      <c r="A12517" s="2" t="s">
        <v>1637</v>
      </c>
      <c r="B12517" s="2">
        <v>5004735</v>
      </c>
      <c r="C12517" s="2">
        <v>6</v>
      </c>
      <c r="D12517" s="2">
        <v>308</v>
      </c>
    </row>
    <row r="12518" spans="1:4" x14ac:dyDescent="0.25">
      <c r="A12518" s="2" t="s">
        <v>1637</v>
      </c>
      <c r="B12518" s="2">
        <v>5004735</v>
      </c>
      <c r="C12518" s="2">
        <v>12</v>
      </c>
      <c r="D12518" s="2">
        <v>310</v>
      </c>
    </row>
    <row r="12519" spans="1:4" x14ac:dyDescent="0.25">
      <c r="A12519" s="2" t="s">
        <v>1637</v>
      </c>
      <c r="B12519" s="2">
        <v>5004736</v>
      </c>
      <c r="C12519" s="2">
        <v>6</v>
      </c>
      <c r="D12519" s="2">
        <v>308</v>
      </c>
    </row>
    <row r="12520" spans="1:4" x14ac:dyDescent="0.25">
      <c r="A12520" s="2" t="s">
        <v>1637</v>
      </c>
      <c r="B12520" s="2">
        <v>5004736</v>
      </c>
      <c r="C12520" s="2">
        <v>12</v>
      </c>
      <c r="D12520" s="2">
        <v>310</v>
      </c>
    </row>
    <row r="12521" spans="1:4" x14ac:dyDescent="0.25">
      <c r="A12521" s="2" t="s">
        <v>1637</v>
      </c>
      <c r="B12521" s="2">
        <v>5004737</v>
      </c>
      <c r="C12521" s="2">
        <v>6</v>
      </c>
      <c r="D12521" s="2">
        <v>308</v>
      </c>
    </row>
    <row r="12522" spans="1:4" x14ac:dyDescent="0.25">
      <c r="A12522" s="2" t="s">
        <v>1637</v>
      </c>
      <c r="B12522" s="2">
        <v>5004737</v>
      </c>
      <c r="C12522" s="2">
        <v>12</v>
      </c>
      <c r="D12522" s="2">
        <v>310</v>
      </c>
    </row>
    <row r="12523" spans="1:4" x14ac:dyDescent="0.25">
      <c r="A12523" s="2" t="s">
        <v>1637</v>
      </c>
      <c r="B12523" s="2">
        <v>5004738</v>
      </c>
      <c r="C12523" s="2">
        <v>6</v>
      </c>
      <c r="D12523" s="2">
        <v>308</v>
      </c>
    </row>
    <row r="12524" spans="1:4" x14ac:dyDescent="0.25">
      <c r="A12524" s="2" t="s">
        <v>1637</v>
      </c>
      <c r="B12524" s="2">
        <v>5004738</v>
      </c>
      <c r="C12524" s="2">
        <v>12</v>
      </c>
      <c r="D12524" s="2">
        <v>310</v>
      </c>
    </row>
    <row r="12525" spans="1:4" x14ac:dyDescent="0.25">
      <c r="A12525" s="2" t="s">
        <v>1637</v>
      </c>
      <c r="B12525" s="2">
        <v>5004739</v>
      </c>
      <c r="C12525" s="2">
        <v>6</v>
      </c>
      <c r="D12525" s="2">
        <v>308</v>
      </c>
    </row>
    <row r="12526" spans="1:4" x14ac:dyDescent="0.25">
      <c r="A12526" s="2" t="s">
        <v>1637</v>
      </c>
      <c r="B12526" s="2">
        <v>5004739</v>
      </c>
      <c r="C12526" s="2">
        <v>12</v>
      </c>
      <c r="D12526" s="2">
        <v>310</v>
      </c>
    </row>
    <row r="12527" spans="1:4" x14ac:dyDescent="0.25">
      <c r="A12527" s="2" t="s">
        <v>1637</v>
      </c>
      <c r="B12527" s="2">
        <v>5004740</v>
      </c>
      <c r="C12527" s="2">
        <v>6</v>
      </c>
      <c r="D12527" s="2">
        <v>308</v>
      </c>
    </row>
    <row r="12528" spans="1:4" x14ac:dyDescent="0.25">
      <c r="A12528" s="2" t="s">
        <v>1637</v>
      </c>
      <c r="B12528" s="2">
        <v>5004740</v>
      </c>
      <c r="C12528" s="2">
        <v>12</v>
      </c>
      <c r="D12528" s="2">
        <v>310</v>
      </c>
    </row>
    <row r="12529" spans="1:4" x14ac:dyDescent="0.25">
      <c r="A12529" s="2" t="s">
        <v>1637</v>
      </c>
      <c r="B12529" s="2">
        <v>5004741</v>
      </c>
      <c r="C12529" s="2">
        <v>6</v>
      </c>
      <c r="D12529" s="2">
        <v>308</v>
      </c>
    </row>
    <row r="12530" spans="1:4" x14ac:dyDescent="0.25">
      <c r="A12530" s="2" t="s">
        <v>1637</v>
      </c>
      <c r="B12530" s="2">
        <v>5004741</v>
      </c>
      <c r="C12530" s="2">
        <v>12</v>
      </c>
      <c r="D12530" s="2">
        <v>310</v>
      </c>
    </row>
    <row r="12531" spans="1:4" x14ac:dyDescent="0.25">
      <c r="A12531" s="2" t="s">
        <v>1637</v>
      </c>
      <c r="B12531" s="2">
        <v>5004742</v>
      </c>
      <c r="C12531" s="2">
        <v>6</v>
      </c>
      <c r="D12531" s="2">
        <v>308</v>
      </c>
    </row>
    <row r="12532" spans="1:4" x14ac:dyDescent="0.25">
      <c r="A12532" s="2" t="s">
        <v>1637</v>
      </c>
      <c r="B12532" s="2">
        <v>5004742</v>
      </c>
      <c r="C12532" s="2">
        <v>12</v>
      </c>
      <c r="D12532" s="2">
        <v>310</v>
      </c>
    </row>
    <row r="12533" spans="1:4" x14ac:dyDescent="0.25">
      <c r="A12533" s="2" t="s">
        <v>1637</v>
      </c>
      <c r="B12533" s="2">
        <v>5004743</v>
      </c>
      <c r="C12533" s="2">
        <v>6</v>
      </c>
      <c r="D12533" s="2">
        <v>308</v>
      </c>
    </row>
    <row r="12534" spans="1:4" x14ac:dyDescent="0.25">
      <c r="A12534" s="2" t="s">
        <v>1637</v>
      </c>
      <c r="B12534" s="2">
        <v>5004743</v>
      </c>
      <c r="C12534" s="2">
        <v>12</v>
      </c>
      <c r="D12534" s="2">
        <v>310</v>
      </c>
    </row>
    <row r="12535" spans="1:4" x14ac:dyDescent="0.25">
      <c r="A12535" s="2" t="s">
        <v>1637</v>
      </c>
      <c r="B12535" s="2">
        <v>5004744</v>
      </c>
      <c r="C12535" s="2">
        <v>6</v>
      </c>
      <c r="D12535" s="2">
        <v>308</v>
      </c>
    </row>
    <row r="12536" spans="1:4" x14ac:dyDescent="0.25">
      <c r="A12536" s="2" t="s">
        <v>1637</v>
      </c>
      <c r="B12536" s="2">
        <v>5004744</v>
      </c>
      <c r="C12536" s="2">
        <v>12</v>
      </c>
      <c r="D12536" s="2">
        <v>310</v>
      </c>
    </row>
    <row r="12537" spans="1:4" x14ac:dyDescent="0.25">
      <c r="A12537" s="2" t="s">
        <v>1637</v>
      </c>
      <c r="B12537" s="2">
        <v>5004745</v>
      </c>
      <c r="C12537" s="2">
        <v>6</v>
      </c>
      <c r="D12537" s="2">
        <v>308</v>
      </c>
    </row>
    <row r="12538" spans="1:4" x14ac:dyDescent="0.25">
      <c r="A12538" s="2" t="s">
        <v>1637</v>
      </c>
      <c r="B12538" s="2">
        <v>5004745</v>
      </c>
      <c r="C12538" s="2">
        <v>12</v>
      </c>
      <c r="D12538" s="2">
        <v>310</v>
      </c>
    </row>
    <row r="12539" spans="1:4" x14ac:dyDescent="0.25">
      <c r="A12539" s="2" t="s">
        <v>1637</v>
      </c>
      <c r="B12539" s="2">
        <v>5004746</v>
      </c>
      <c r="C12539" s="2">
        <v>6</v>
      </c>
      <c r="D12539" s="2">
        <v>308</v>
      </c>
    </row>
    <row r="12540" spans="1:4" x14ac:dyDescent="0.25">
      <c r="A12540" s="2" t="s">
        <v>1637</v>
      </c>
      <c r="B12540" s="2">
        <v>5004746</v>
      </c>
      <c r="C12540" s="2">
        <v>12</v>
      </c>
      <c r="D12540" s="2">
        <v>310</v>
      </c>
    </row>
    <row r="12541" spans="1:4" x14ac:dyDescent="0.25">
      <c r="A12541" s="2" t="s">
        <v>1637</v>
      </c>
      <c r="B12541" s="2">
        <v>5004747</v>
      </c>
      <c r="C12541" s="2">
        <v>6</v>
      </c>
      <c r="D12541" s="2">
        <v>308</v>
      </c>
    </row>
    <row r="12542" spans="1:4" x14ac:dyDescent="0.25">
      <c r="A12542" s="2" t="s">
        <v>1637</v>
      </c>
      <c r="B12542" s="2">
        <v>5004747</v>
      </c>
      <c r="C12542" s="2">
        <v>12</v>
      </c>
      <c r="D12542" s="2">
        <v>310</v>
      </c>
    </row>
    <row r="12543" spans="1:4" x14ac:dyDescent="0.25">
      <c r="A12543" s="2" t="s">
        <v>1637</v>
      </c>
      <c r="B12543" s="2">
        <v>5004748</v>
      </c>
      <c r="C12543" s="2">
        <v>6</v>
      </c>
      <c r="D12543" s="2">
        <v>308</v>
      </c>
    </row>
    <row r="12544" spans="1:4" x14ac:dyDescent="0.25">
      <c r="A12544" s="2" t="s">
        <v>1637</v>
      </c>
      <c r="B12544" s="2">
        <v>5004748</v>
      </c>
      <c r="C12544" s="2">
        <v>12</v>
      </c>
      <c r="D12544" s="2">
        <v>310</v>
      </c>
    </row>
    <row r="12545" spans="1:4" x14ac:dyDescent="0.25">
      <c r="A12545" s="2" t="s">
        <v>1637</v>
      </c>
      <c r="B12545" s="2">
        <v>5004749</v>
      </c>
      <c r="C12545" s="2">
        <v>6</v>
      </c>
      <c r="D12545" s="2">
        <v>308</v>
      </c>
    </row>
    <row r="12546" spans="1:4" x14ac:dyDescent="0.25">
      <c r="A12546" s="2" t="s">
        <v>1637</v>
      </c>
      <c r="B12546" s="2">
        <v>5004749</v>
      </c>
      <c r="C12546" s="2">
        <v>12</v>
      </c>
      <c r="D12546" s="2">
        <v>310</v>
      </c>
    </row>
    <row r="12547" spans="1:4" x14ac:dyDescent="0.25">
      <c r="A12547" s="2" t="s">
        <v>1637</v>
      </c>
      <c r="B12547" s="2">
        <v>5004750</v>
      </c>
      <c r="C12547" s="2">
        <v>6</v>
      </c>
      <c r="D12547" s="2">
        <v>308</v>
      </c>
    </row>
    <row r="12548" spans="1:4" x14ac:dyDescent="0.25">
      <c r="A12548" s="2" t="s">
        <v>1637</v>
      </c>
      <c r="B12548" s="2">
        <v>5004750</v>
      </c>
      <c r="C12548" s="2">
        <v>12</v>
      </c>
      <c r="D12548" s="2">
        <v>310</v>
      </c>
    </row>
    <row r="12549" spans="1:4" x14ac:dyDescent="0.25">
      <c r="A12549" s="2" t="s">
        <v>1637</v>
      </c>
      <c r="B12549" s="2">
        <v>5004751</v>
      </c>
      <c r="C12549" s="2">
        <v>6</v>
      </c>
      <c r="D12549" s="2">
        <v>308</v>
      </c>
    </row>
    <row r="12550" spans="1:4" x14ac:dyDescent="0.25">
      <c r="A12550" s="2" t="s">
        <v>1637</v>
      </c>
      <c r="B12550" s="2">
        <v>5004751</v>
      </c>
      <c r="C12550" s="2">
        <v>12</v>
      </c>
      <c r="D12550" s="2">
        <v>310</v>
      </c>
    </row>
    <row r="12551" spans="1:4" x14ac:dyDescent="0.25">
      <c r="A12551" s="2" t="s">
        <v>1637</v>
      </c>
      <c r="B12551" s="2">
        <v>5004752</v>
      </c>
      <c r="C12551" s="2">
        <v>6</v>
      </c>
      <c r="D12551" s="2">
        <v>308</v>
      </c>
    </row>
    <row r="12552" spans="1:4" x14ac:dyDescent="0.25">
      <c r="A12552" s="2" t="s">
        <v>1637</v>
      </c>
      <c r="B12552" s="2">
        <v>5004752</v>
      </c>
      <c r="C12552" s="2">
        <v>12</v>
      </c>
      <c r="D12552" s="2">
        <v>310</v>
      </c>
    </row>
    <row r="12553" spans="1:4" x14ac:dyDescent="0.25">
      <c r="A12553" s="2" t="s">
        <v>1637</v>
      </c>
      <c r="B12553" s="2">
        <v>5004753</v>
      </c>
      <c r="C12553" s="2">
        <v>6</v>
      </c>
      <c r="D12553" s="2">
        <v>308</v>
      </c>
    </row>
    <row r="12554" spans="1:4" x14ac:dyDescent="0.25">
      <c r="A12554" s="2" t="s">
        <v>1637</v>
      </c>
      <c r="B12554" s="2">
        <v>5004753</v>
      </c>
      <c r="C12554" s="2">
        <v>12</v>
      </c>
      <c r="D12554" s="2">
        <v>310</v>
      </c>
    </row>
    <row r="12555" spans="1:4" x14ac:dyDescent="0.25">
      <c r="A12555" s="2" t="s">
        <v>1637</v>
      </c>
      <c r="B12555" s="2">
        <v>5004754</v>
      </c>
      <c r="C12555" s="2">
        <v>6</v>
      </c>
      <c r="D12555" s="2">
        <v>308</v>
      </c>
    </row>
    <row r="12556" spans="1:4" x14ac:dyDescent="0.25">
      <c r="A12556" s="2" t="s">
        <v>1637</v>
      </c>
      <c r="B12556" s="2">
        <v>5004754</v>
      </c>
      <c r="C12556" s="2">
        <v>12</v>
      </c>
      <c r="D12556" s="2">
        <v>310</v>
      </c>
    </row>
    <row r="12557" spans="1:4" x14ac:dyDescent="0.25">
      <c r="A12557" s="2" t="s">
        <v>1637</v>
      </c>
      <c r="B12557" s="2">
        <v>5004755</v>
      </c>
      <c r="C12557" s="2">
        <v>6</v>
      </c>
      <c r="D12557" s="2">
        <v>308</v>
      </c>
    </row>
    <row r="12558" spans="1:4" x14ac:dyDescent="0.25">
      <c r="A12558" s="2" t="s">
        <v>1637</v>
      </c>
      <c r="B12558" s="2">
        <v>5004755</v>
      </c>
      <c r="C12558" s="2">
        <v>12</v>
      </c>
      <c r="D12558" s="2">
        <v>310</v>
      </c>
    </row>
    <row r="12559" spans="1:4" x14ac:dyDescent="0.25">
      <c r="A12559" s="2" t="s">
        <v>1637</v>
      </c>
      <c r="B12559" s="2">
        <v>5004756</v>
      </c>
      <c r="C12559" s="2">
        <v>6</v>
      </c>
      <c r="D12559" s="2">
        <v>308</v>
      </c>
    </row>
    <row r="12560" spans="1:4" x14ac:dyDescent="0.25">
      <c r="A12560" s="2" t="s">
        <v>1637</v>
      </c>
      <c r="B12560" s="2">
        <v>5004756</v>
      </c>
      <c r="C12560" s="2">
        <v>12</v>
      </c>
      <c r="D12560" s="2">
        <v>310</v>
      </c>
    </row>
    <row r="12561" spans="1:4" x14ac:dyDescent="0.25">
      <c r="A12561" s="2" t="s">
        <v>1637</v>
      </c>
      <c r="B12561" s="2">
        <v>5004757</v>
      </c>
      <c r="C12561" s="2">
        <v>6</v>
      </c>
      <c r="D12561" s="2">
        <v>308</v>
      </c>
    </row>
    <row r="12562" spans="1:4" x14ac:dyDescent="0.25">
      <c r="A12562" s="2" t="s">
        <v>1637</v>
      </c>
      <c r="B12562" s="2">
        <v>5004757</v>
      </c>
      <c r="C12562" s="2">
        <v>12</v>
      </c>
      <c r="D12562" s="2">
        <v>310</v>
      </c>
    </row>
    <row r="12563" spans="1:4" x14ac:dyDescent="0.25">
      <c r="A12563" s="2" t="s">
        <v>1637</v>
      </c>
      <c r="B12563" s="2">
        <v>5004758</v>
      </c>
      <c r="C12563" s="2">
        <v>6</v>
      </c>
      <c r="D12563" s="2">
        <v>308</v>
      </c>
    </row>
    <row r="12564" spans="1:4" x14ac:dyDescent="0.25">
      <c r="A12564" s="2" t="s">
        <v>1637</v>
      </c>
      <c r="B12564" s="2">
        <v>5004758</v>
      </c>
      <c r="C12564" s="2">
        <v>12</v>
      </c>
      <c r="D12564" s="2">
        <v>310</v>
      </c>
    </row>
    <row r="12565" spans="1:4" x14ac:dyDescent="0.25">
      <c r="A12565" s="2" t="s">
        <v>1637</v>
      </c>
      <c r="B12565" s="2">
        <v>5004759</v>
      </c>
      <c r="C12565" s="2">
        <v>6</v>
      </c>
      <c r="D12565" s="2">
        <v>308</v>
      </c>
    </row>
    <row r="12566" spans="1:4" x14ac:dyDescent="0.25">
      <c r="A12566" s="2" t="s">
        <v>1637</v>
      </c>
      <c r="B12566" s="2">
        <v>5004759</v>
      </c>
      <c r="C12566" s="2">
        <v>12</v>
      </c>
      <c r="D12566" s="2">
        <v>310</v>
      </c>
    </row>
    <row r="12567" spans="1:4" x14ac:dyDescent="0.25">
      <c r="A12567" s="2" t="s">
        <v>1637</v>
      </c>
      <c r="B12567" s="2">
        <v>5004760</v>
      </c>
      <c r="C12567" s="2">
        <v>6</v>
      </c>
      <c r="D12567" s="2">
        <v>308</v>
      </c>
    </row>
    <row r="12568" spans="1:4" x14ac:dyDescent="0.25">
      <c r="A12568" s="2" t="s">
        <v>1637</v>
      </c>
      <c r="B12568" s="2">
        <v>5004760</v>
      </c>
      <c r="C12568" s="2">
        <v>12</v>
      </c>
      <c r="D12568" s="2">
        <v>310</v>
      </c>
    </row>
    <row r="12569" spans="1:4" x14ac:dyDescent="0.25">
      <c r="A12569" s="2" t="s">
        <v>1637</v>
      </c>
      <c r="B12569" s="2">
        <v>5004761</v>
      </c>
      <c r="C12569" s="2">
        <v>6</v>
      </c>
      <c r="D12569" s="2">
        <v>308</v>
      </c>
    </row>
    <row r="12570" spans="1:4" x14ac:dyDescent="0.25">
      <c r="A12570" s="2" t="s">
        <v>1637</v>
      </c>
      <c r="B12570" s="2">
        <v>5004761</v>
      </c>
      <c r="C12570" s="2">
        <v>12</v>
      </c>
      <c r="D12570" s="2">
        <v>310</v>
      </c>
    </row>
    <row r="12571" spans="1:4" x14ac:dyDescent="0.25">
      <c r="A12571" s="2" t="s">
        <v>1637</v>
      </c>
      <c r="B12571" s="2">
        <v>5004762</v>
      </c>
      <c r="C12571" s="2">
        <v>6</v>
      </c>
      <c r="D12571" s="2">
        <v>308</v>
      </c>
    </row>
    <row r="12572" spans="1:4" x14ac:dyDescent="0.25">
      <c r="A12572" s="2" t="s">
        <v>1637</v>
      </c>
      <c r="B12572" s="2">
        <v>5004762</v>
      </c>
      <c r="C12572" s="2">
        <v>12</v>
      </c>
      <c r="D12572" s="2">
        <v>310</v>
      </c>
    </row>
    <row r="12573" spans="1:4" x14ac:dyDescent="0.25">
      <c r="A12573" s="2" t="s">
        <v>1637</v>
      </c>
      <c r="B12573" s="2">
        <v>5004763</v>
      </c>
      <c r="C12573" s="2">
        <v>6</v>
      </c>
      <c r="D12573" s="2">
        <v>308</v>
      </c>
    </row>
    <row r="12574" spans="1:4" x14ac:dyDescent="0.25">
      <c r="A12574" s="2" t="s">
        <v>1637</v>
      </c>
      <c r="B12574" s="2">
        <v>5004763</v>
      </c>
      <c r="C12574" s="2">
        <v>12</v>
      </c>
      <c r="D12574" s="2">
        <v>310</v>
      </c>
    </row>
    <row r="12575" spans="1:4" x14ac:dyDescent="0.25">
      <c r="A12575" s="2" t="s">
        <v>1637</v>
      </c>
      <c r="B12575" s="2">
        <v>5004764</v>
      </c>
      <c r="C12575" s="2">
        <v>6</v>
      </c>
      <c r="D12575" s="2">
        <v>308</v>
      </c>
    </row>
    <row r="12576" spans="1:4" x14ac:dyDescent="0.25">
      <c r="A12576" s="2" t="s">
        <v>1637</v>
      </c>
      <c r="B12576" s="2">
        <v>5004764</v>
      </c>
      <c r="C12576" s="2">
        <v>12</v>
      </c>
      <c r="D12576" s="2">
        <v>310</v>
      </c>
    </row>
    <row r="12577" spans="1:4" x14ac:dyDescent="0.25">
      <c r="A12577" s="2" t="s">
        <v>1637</v>
      </c>
      <c r="B12577" s="2">
        <v>5004765</v>
      </c>
      <c r="C12577" s="2">
        <v>6</v>
      </c>
      <c r="D12577" s="2">
        <v>308</v>
      </c>
    </row>
    <row r="12578" spans="1:4" x14ac:dyDescent="0.25">
      <c r="A12578" s="2" t="s">
        <v>1637</v>
      </c>
      <c r="B12578" s="2">
        <v>5004765</v>
      </c>
      <c r="C12578" s="2">
        <v>12</v>
      </c>
      <c r="D12578" s="2">
        <v>310</v>
      </c>
    </row>
    <row r="12579" spans="1:4" x14ac:dyDescent="0.25">
      <c r="A12579" s="2" t="s">
        <v>1637</v>
      </c>
      <c r="B12579" s="2">
        <v>5004766</v>
      </c>
      <c r="C12579" s="2">
        <v>6</v>
      </c>
      <c r="D12579" s="2">
        <v>308</v>
      </c>
    </row>
    <row r="12580" spans="1:4" x14ac:dyDescent="0.25">
      <c r="A12580" s="2" t="s">
        <v>1637</v>
      </c>
      <c r="B12580" s="2">
        <v>5004766</v>
      </c>
      <c r="C12580" s="2">
        <v>12</v>
      </c>
      <c r="D12580" s="2">
        <v>310</v>
      </c>
    </row>
    <row r="12581" spans="1:4" x14ac:dyDescent="0.25">
      <c r="A12581" s="2" t="s">
        <v>1637</v>
      </c>
      <c r="B12581" s="2">
        <v>5004767</v>
      </c>
      <c r="C12581" s="2">
        <v>6</v>
      </c>
      <c r="D12581" s="2">
        <v>308</v>
      </c>
    </row>
    <row r="12582" spans="1:4" x14ac:dyDescent="0.25">
      <c r="A12582" s="2" t="s">
        <v>1637</v>
      </c>
      <c r="B12582" s="2">
        <v>5004767</v>
      </c>
      <c r="C12582" s="2">
        <v>12</v>
      </c>
      <c r="D12582" s="2">
        <v>310</v>
      </c>
    </row>
    <row r="12583" spans="1:4" x14ac:dyDescent="0.25">
      <c r="A12583" s="2" t="s">
        <v>1637</v>
      </c>
      <c r="B12583" s="2">
        <v>5004768</v>
      </c>
      <c r="C12583" s="2">
        <v>6</v>
      </c>
      <c r="D12583" s="2">
        <v>308</v>
      </c>
    </row>
    <row r="12584" spans="1:4" x14ac:dyDescent="0.25">
      <c r="A12584" s="2" t="s">
        <v>1637</v>
      </c>
      <c r="B12584" s="2">
        <v>5004768</v>
      </c>
      <c r="C12584" s="2">
        <v>12</v>
      </c>
      <c r="D12584" s="2">
        <v>310</v>
      </c>
    </row>
    <row r="12585" spans="1:4" x14ac:dyDescent="0.25">
      <c r="A12585" s="2" t="s">
        <v>1637</v>
      </c>
      <c r="B12585" s="2">
        <v>5004769</v>
      </c>
      <c r="C12585" s="2">
        <v>6</v>
      </c>
      <c r="D12585" s="2">
        <v>308</v>
      </c>
    </row>
    <row r="12586" spans="1:4" x14ac:dyDescent="0.25">
      <c r="A12586" s="2" t="s">
        <v>1637</v>
      </c>
      <c r="B12586" s="2">
        <v>5004769</v>
      </c>
      <c r="C12586" s="2">
        <v>12</v>
      </c>
      <c r="D12586" s="2">
        <v>310</v>
      </c>
    </row>
    <row r="12587" spans="1:4" x14ac:dyDescent="0.25">
      <c r="A12587" s="2" t="s">
        <v>1637</v>
      </c>
      <c r="B12587" s="2">
        <v>5004770</v>
      </c>
      <c r="C12587" s="2">
        <v>6</v>
      </c>
      <c r="D12587" s="2">
        <v>308</v>
      </c>
    </row>
    <row r="12588" spans="1:4" x14ac:dyDescent="0.25">
      <c r="A12588" s="2" t="s">
        <v>1637</v>
      </c>
      <c r="B12588" s="2">
        <v>5004770</v>
      </c>
      <c r="C12588" s="2">
        <v>12</v>
      </c>
      <c r="D12588" s="2">
        <v>310</v>
      </c>
    </row>
    <row r="12589" spans="1:4" x14ac:dyDescent="0.25">
      <c r="A12589" s="2" t="s">
        <v>1637</v>
      </c>
      <c r="B12589" s="2">
        <v>5004771</v>
      </c>
      <c r="C12589" s="2">
        <v>6</v>
      </c>
      <c r="D12589" s="2">
        <v>308</v>
      </c>
    </row>
    <row r="12590" spans="1:4" x14ac:dyDescent="0.25">
      <c r="A12590" s="2" t="s">
        <v>1637</v>
      </c>
      <c r="B12590" s="2">
        <v>5004771</v>
      </c>
      <c r="C12590" s="2">
        <v>12</v>
      </c>
      <c r="D12590" s="2">
        <v>310</v>
      </c>
    </row>
    <row r="12591" spans="1:4" x14ac:dyDescent="0.25">
      <c r="A12591" s="2" t="s">
        <v>1637</v>
      </c>
      <c r="B12591" s="2">
        <v>5004772</v>
      </c>
      <c r="C12591" s="2">
        <v>6</v>
      </c>
      <c r="D12591" s="2">
        <v>308</v>
      </c>
    </row>
    <row r="12592" spans="1:4" x14ac:dyDescent="0.25">
      <c r="A12592" s="2" t="s">
        <v>1637</v>
      </c>
      <c r="B12592" s="2">
        <v>5004772</v>
      </c>
      <c r="C12592" s="2">
        <v>12</v>
      </c>
      <c r="D12592" s="2">
        <v>310</v>
      </c>
    </row>
    <row r="12593" spans="1:4" x14ac:dyDescent="0.25">
      <c r="A12593" s="2" t="s">
        <v>1637</v>
      </c>
      <c r="B12593" s="2">
        <v>5004773</v>
      </c>
      <c r="C12593" s="2">
        <v>6</v>
      </c>
      <c r="D12593" s="2">
        <v>308</v>
      </c>
    </row>
    <row r="12594" spans="1:4" x14ac:dyDescent="0.25">
      <c r="A12594" s="2" t="s">
        <v>1637</v>
      </c>
      <c r="B12594" s="2">
        <v>5004773</v>
      </c>
      <c r="C12594" s="2">
        <v>12</v>
      </c>
      <c r="D12594" s="2">
        <v>310</v>
      </c>
    </row>
    <row r="12595" spans="1:4" x14ac:dyDescent="0.25">
      <c r="A12595" s="2" t="s">
        <v>1637</v>
      </c>
      <c r="B12595" s="2">
        <v>5004774</v>
      </c>
      <c r="C12595" s="2">
        <v>6</v>
      </c>
      <c r="D12595" s="2">
        <v>308</v>
      </c>
    </row>
    <row r="12596" spans="1:4" x14ac:dyDescent="0.25">
      <c r="A12596" s="2" t="s">
        <v>1637</v>
      </c>
      <c r="B12596" s="2">
        <v>5004774</v>
      </c>
      <c r="C12596" s="2">
        <v>12</v>
      </c>
      <c r="D12596" s="2">
        <v>310</v>
      </c>
    </row>
    <row r="12597" spans="1:4" x14ac:dyDescent="0.25">
      <c r="A12597" s="2" t="s">
        <v>1637</v>
      </c>
      <c r="B12597" s="2">
        <v>5004775</v>
      </c>
      <c r="C12597" s="2">
        <v>6</v>
      </c>
      <c r="D12597" s="2">
        <v>308</v>
      </c>
    </row>
    <row r="12598" spans="1:4" x14ac:dyDescent="0.25">
      <c r="A12598" s="2" t="s">
        <v>1637</v>
      </c>
      <c r="B12598" s="2">
        <v>5004775</v>
      </c>
      <c r="C12598" s="2">
        <v>12</v>
      </c>
      <c r="D12598" s="2">
        <v>310</v>
      </c>
    </row>
    <row r="12599" spans="1:4" x14ac:dyDescent="0.25">
      <c r="A12599" s="2" t="s">
        <v>1637</v>
      </c>
      <c r="B12599" s="2">
        <v>5004776</v>
      </c>
      <c r="C12599" s="2">
        <v>6</v>
      </c>
      <c r="D12599" s="2">
        <v>308</v>
      </c>
    </row>
    <row r="12600" spans="1:4" x14ac:dyDescent="0.25">
      <c r="A12600" s="2" t="s">
        <v>1637</v>
      </c>
      <c r="B12600" s="2">
        <v>5004776</v>
      </c>
      <c r="C12600" s="2">
        <v>12</v>
      </c>
      <c r="D12600" s="2">
        <v>310</v>
      </c>
    </row>
    <row r="12601" spans="1:4" x14ac:dyDescent="0.25">
      <c r="A12601" s="2" t="s">
        <v>1637</v>
      </c>
      <c r="B12601" s="2">
        <v>5004777</v>
      </c>
      <c r="C12601" s="2">
        <v>6</v>
      </c>
      <c r="D12601" s="2">
        <v>308</v>
      </c>
    </row>
    <row r="12602" spans="1:4" x14ac:dyDescent="0.25">
      <c r="A12602" s="2" t="s">
        <v>1637</v>
      </c>
      <c r="B12602" s="2">
        <v>5004777</v>
      </c>
      <c r="C12602" s="2">
        <v>12</v>
      </c>
      <c r="D12602" s="2">
        <v>310</v>
      </c>
    </row>
    <row r="12603" spans="1:4" x14ac:dyDescent="0.25">
      <c r="A12603" s="2" t="s">
        <v>1637</v>
      </c>
      <c r="B12603" s="2">
        <v>5004778</v>
      </c>
      <c r="C12603" s="2">
        <v>6</v>
      </c>
      <c r="D12603" s="2">
        <v>308</v>
      </c>
    </row>
    <row r="12604" spans="1:4" x14ac:dyDescent="0.25">
      <c r="A12604" s="2" t="s">
        <v>1637</v>
      </c>
      <c r="B12604" s="2">
        <v>5004778</v>
      </c>
      <c r="C12604" s="2">
        <v>12</v>
      </c>
      <c r="D12604" s="2">
        <v>310</v>
      </c>
    </row>
    <row r="12605" spans="1:4" x14ac:dyDescent="0.25">
      <c r="A12605" s="2" t="s">
        <v>1637</v>
      </c>
      <c r="B12605" s="2">
        <v>5004779</v>
      </c>
      <c r="C12605" s="2">
        <v>6</v>
      </c>
      <c r="D12605" s="2">
        <v>308</v>
      </c>
    </row>
    <row r="12606" spans="1:4" x14ac:dyDescent="0.25">
      <c r="A12606" s="2" t="s">
        <v>1637</v>
      </c>
      <c r="B12606" s="2">
        <v>5004779</v>
      </c>
      <c r="C12606" s="2">
        <v>12</v>
      </c>
      <c r="D12606" s="2">
        <v>310</v>
      </c>
    </row>
    <row r="12607" spans="1:4" x14ac:dyDescent="0.25">
      <c r="A12607" s="2" t="s">
        <v>1637</v>
      </c>
      <c r="B12607" s="2">
        <v>5004780</v>
      </c>
      <c r="C12607" s="2">
        <v>6</v>
      </c>
      <c r="D12607" s="2">
        <v>308</v>
      </c>
    </row>
    <row r="12608" spans="1:4" x14ac:dyDescent="0.25">
      <c r="A12608" s="2" t="s">
        <v>1637</v>
      </c>
      <c r="B12608" s="2">
        <v>5004780</v>
      </c>
      <c r="C12608" s="2">
        <v>12</v>
      </c>
      <c r="D12608" s="2">
        <v>310</v>
      </c>
    </row>
    <row r="12609" spans="1:4" x14ac:dyDescent="0.25">
      <c r="A12609" s="2" t="s">
        <v>1637</v>
      </c>
      <c r="B12609" s="2">
        <v>5004781</v>
      </c>
      <c r="C12609" s="2">
        <v>6</v>
      </c>
      <c r="D12609" s="2">
        <v>308</v>
      </c>
    </row>
    <row r="12610" spans="1:4" x14ac:dyDescent="0.25">
      <c r="A12610" s="2" t="s">
        <v>1637</v>
      </c>
      <c r="B12610" s="2">
        <v>5004781</v>
      </c>
      <c r="C12610" s="2">
        <v>12</v>
      </c>
      <c r="D12610" s="2">
        <v>310</v>
      </c>
    </row>
    <row r="12611" spans="1:4" x14ac:dyDescent="0.25">
      <c r="A12611" s="2" t="s">
        <v>1637</v>
      </c>
      <c r="B12611" s="2">
        <v>5004782</v>
      </c>
      <c r="C12611" s="2">
        <v>6</v>
      </c>
      <c r="D12611" s="2">
        <v>308</v>
      </c>
    </row>
    <row r="12612" spans="1:4" x14ac:dyDescent="0.25">
      <c r="A12612" s="2" t="s">
        <v>1637</v>
      </c>
      <c r="B12612" s="2">
        <v>5004782</v>
      </c>
      <c r="C12612" s="2">
        <v>12</v>
      </c>
      <c r="D12612" s="2">
        <v>310</v>
      </c>
    </row>
    <row r="12613" spans="1:4" x14ac:dyDescent="0.25">
      <c r="A12613" s="2" t="s">
        <v>1637</v>
      </c>
      <c r="B12613" s="2">
        <v>5004783</v>
      </c>
      <c r="C12613" s="2">
        <v>6</v>
      </c>
      <c r="D12613" s="2">
        <v>308</v>
      </c>
    </row>
    <row r="12614" spans="1:4" x14ac:dyDescent="0.25">
      <c r="A12614" s="2" t="s">
        <v>1637</v>
      </c>
      <c r="B12614" s="2">
        <v>5004783</v>
      </c>
      <c r="C12614" s="2">
        <v>12</v>
      </c>
      <c r="D12614" s="2">
        <v>310</v>
      </c>
    </row>
    <row r="12615" spans="1:4" x14ac:dyDescent="0.25">
      <c r="A12615" s="2" t="s">
        <v>1637</v>
      </c>
      <c r="B12615" s="2">
        <v>5004784</v>
      </c>
      <c r="C12615" s="2">
        <v>6</v>
      </c>
      <c r="D12615" s="2">
        <v>308</v>
      </c>
    </row>
    <row r="12616" spans="1:4" x14ac:dyDescent="0.25">
      <c r="A12616" s="2" t="s">
        <v>1637</v>
      </c>
      <c r="B12616" s="2">
        <v>5004784</v>
      </c>
      <c r="C12616" s="2">
        <v>12</v>
      </c>
      <c r="D12616" s="2">
        <v>310</v>
      </c>
    </row>
    <row r="12617" spans="1:4" x14ac:dyDescent="0.25">
      <c r="A12617" s="2" t="s">
        <v>1637</v>
      </c>
      <c r="B12617" s="2">
        <v>5004785</v>
      </c>
      <c r="C12617" s="2">
        <v>6</v>
      </c>
      <c r="D12617" s="2">
        <v>308</v>
      </c>
    </row>
    <row r="12618" spans="1:4" x14ac:dyDescent="0.25">
      <c r="A12618" s="2" t="s">
        <v>1637</v>
      </c>
      <c r="B12618" s="2">
        <v>5004785</v>
      </c>
      <c r="C12618" s="2">
        <v>12</v>
      </c>
      <c r="D12618" s="2">
        <v>310</v>
      </c>
    </row>
    <row r="12619" spans="1:4" x14ac:dyDescent="0.25">
      <c r="A12619" s="2" t="s">
        <v>1637</v>
      </c>
      <c r="B12619" s="2">
        <v>5004786</v>
      </c>
      <c r="C12619" s="2">
        <v>6</v>
      </c>
      <c r="D12619" s="2">
        <v>308</v>
      </c>
    </row>
    <row r="12620" spans="1:4" x14ac:dyDescent="0.25">
      <c r="A12620" s="2" t="s">
        <v>1637</v>
      </c>
      <c r="B12620" s="2">
        <v>5004786</v>
      </c>
      <c r="C12620" s="2">
        <v>12</v>
      </c>
      <c r="D12620" s="2">
        <v>310</v>
      </c>
    </row>
    <row r="12621" spans="1:4" x14ac:dyDescent="0.25">
      <c r="A12621" s="2" t="s">
        <v>1637</v>
      </c>
      <c r="B12621" s="2">
        <v>5004787</v>
      </c>
      <c r="C12621" s="2">
        <v>6</v>
      </c>
      <c r="D12621" s="2">
        <v>308</v>
      </c>
    </row>
    <row r="12622" spans="1:4" x14ac:dyDescent="0.25">
      <c r="A12622" s="2" t="s">
        <v>1637</v>
      </c>
      <c r="B12622" s="2">
        <v>5004787</v>
      </c>
      <c r="C12622" s="2">
        <v>12</v>
      </c>
      <c r="D12622" s="2">
        <v>310</v>
      </c>
    </row>
    <row r="12623" spans="1:4" x14ac:dyDescent="0.25">
      <c r="A12623" s="2" t="s">
        <v>1637</v>
      </c>
      <c r="B12623" s="2">
        <v>5004788</v>
      </c>
      <c r="C12623" s="2">
        <v>6</v>
      </c>
      <c r="D12623" s="2">
        <v>308</v>
      </c>
    </row>
    <row r="12624" spans="1:4" x14ac:dyDescent="0.25">
      <c r="A12624" s="2" t="s">
        <v>1637</v>
      </c>
      <c r="B12624" s="2">
        <v>5004788</v>
      </c>
      <c r="C12624" s="2">
        <v>12</v>
      </c>
      <c r="D12624" s="2">
        <v>310</v>
      </c>
    </row>
    <row r="12625" spans="1:4" x14ac:dyDescent="0.25">
      <c r="A12625" s="2" t="s">
        <v>1637</v>
      </c>
      <c r="B12625" s="2">
        <v>5004789</v>
      </c>
      <c r="C12625" s="2">
        <v>6</v>
      </c>
      <c r="D12625" s="2">
        <v>308</v>
      </c>
    </row>
    <row r="12626" spans="1:4" x14ac:dyDescent="0.25">
      <c r="A12626" s="2" t="s">
        <v>1637</v>
      </c>
      <c r="B12626" s="2">
        <v>5004789</v>
      </c>
      <c r="C12626" s="2">
        <v>12</v>
      </c>
      <c r="D12626" s="2">
        <v>310</v>
      </c>
    </row>
    <row r="12627" spans="1:4" x14ac:dyDescent="0.25">
      <c r="A12627" s="2" t="s">
        <v>1637</v>
      </c>
      <c r="B12627" s="2">
        <v>5004790</v>
      </c>
      <c r="C12627" s="2">
        <v>6</v>
      </c>
      <c r="D12627" s="2">
        <v>308</v>
      </c>
    </row>
    <row r="12628" spans="1:4" x14ac:dyDescent="0.25">
      <c r="A12628" s="2" t="s">
        <v>1637</v>
      </c>
      <c r="B12628" s="2">
        <v>5004790</v>
      </c>
      <c r="C12628" s="2">
        <v>12</v>
      </c>
      <c r="D12628" s="2">
        <v>310</v>
      </c>
    </row>
    <row r="12629" spans="1:4" x14ac:dyDescent="0.25">
      <c r="A12629" s="2" t="s">
        <v>1637</v>
      </c>
      <c r="B12629" s="2">
        <v>5004791</v>
      </c>
      <c r="C12629" s="2">
        <v>6</v>
      </c>
      <c r="D12629" s="2">
        <v>308</v>
      </c>
    </row>
    <row r="12630" spans="1:4" x14ac:dyDescent="0.25">
      <c r="A12630" s="2" t="s">
        <v>1637</v>
      </c>
      <c r="B12630" s="2">
        <v>5004791</v>
      </c>
      <c r="C12630" s="2">
        <v>12</v>
      </c>
      <c r="D12630" s="2">
        <v>310</v>
      </c>
    </row>
    <row r="12631" spans="1:4" x14ac:dyDescent="0.25">
      <c r="A12631" s="2" t="s">
        <v>1637</v>
      </c>
      <c r="B12631" s="2">
        <v>5004792</v>
      </c>
      <c r="C12631" s="2">
        <v>6</v>
      </c>
      <c r="D12631" s="2">
        <v>308</v>
      </c>
    </row>
    <row r="12632" spans="1:4" x14ac:dyDescent="0.25">
      <c r="A12632" s="2" t="s">
        <v>1637</v>
      </c>
      <c r="B12632" s="2">
        <v>5004792</v>
      </c>
      <c r="C12632" s="2">
        <v>12</v>
      </c>
      <c r="D12632" s="2">
        <v>310</v>
      </c>
    </row>
    <row r="12633" spans="1:4" x14ac:dyDescent="0.25">
      <c r="A12633" s="2" t="s">
        <v>1637</v>
      </c>
      <c r="B12633" s="2">
        <v>5004793</v>
      </c>
      <c r="C12633" s="2">
        <v>6</v>
      </c>
      <c r="D12633" s="2">
        <v>308</v>
      </c>
    </row>
    <row r="12634" spans="1:4" x14ac:dyDescent="0.25">
      <c r="A12634" s="2" t="s">
        <v>1637</v>
      </c>
      <c r="B12634" s="2">
        <v>5004793</v>
      </c>
      <c r="C12634" s="2">
        <v>12</v>
      </c>
      <c r="D12634" s="2">
        <v>310</v>
      </c>
    </row>
    <row r="12635" spans="1:4" x14ac:dyDescent="0.25">
      <c r="A12635" s="2" t="s">
        <v>1637</v>
      </c>
      <c r="B12635" s="2">
        <v>5004794</v>
      </c>
      <c r="C12635" s="2">
        <v>6</v>
      </c>
      <c r="D12635" s="2">
        <v>308</v>
      </c>
    </row>
    <row r="12636" spans="1:4" x14ac:dyDescent="0.25">
      <c r="A12636" s="2" t="s">
        <v>1637</v>
      </c>
      <c r="B12636" s="2">
        <v>5004794</v>
      </c>
      <c r="C12636" s="2">
        <v>12</v>
      </c>
      <c r="D12636" s="2">
        <v>310</v>
      </c>
    </row>
    <row r="12637" spans="1:4" x14ac:dyDescent="0.25">
      <c r="A12637" s="2" t="s">
        <v>1637</v>
      </c>
      <c r="B12637" s="2">
        <v>5004795</v>
      </c>
      <c r="C12637" s="2">
        <v>6</v>
      </c>
      <c r="D12637" s="2">
        <v>308</v>
      </c>
    </row>
    <row r="12638" spans="1:4" x14ac:dyDescent="0.25">
      <c r="A12638" s="2" t="s">
        <v>1637</v>
      </c>
      <c r="B12638" s="2">
        <v>5004795</v>
      </c>
      <c r="C12638" s="2">
        <v>12</v>
      </c>
      <c r="D12638" s="2">
        <v>310</v>
      </c>
    </row>
    <row r="12639" spans="1:4" x14ac:dyDescent="0.25">
      <c r="A12639" s="2" t="s">
        <v>1637</v>
      </c>
      <c r="B12639" s="2">
        <v>5004796</v>
      </c>
      <c r="C12639" s="2">
        <v>6</v>
      </c>
      <c r="D12639" s="2">
        <v>308</v>
      </c>
    </row>
    <row r="12640" spans="1:4" x14ac:dyDescent="0.25">
      <c r="A12640" s="2" t="s">
        <v>1637</v>
      </c>
      <c r="B12640" s="2">
        <v>5004796</v>
      </c>
      <c r="C12640" s="2">
        <v>12</v>
      </c>
      <c r="D12640" s="2">
        <v>310</v>
      </c>
    </row>
    <row r="12641" spans="1:4" x14ac:dyDescent="0.25">
      <c r="A12641" s="2" t="s">
        <v>1637</v>
      </c>
      <c r="B12641" s="2">
        <v>5004797</v>
      </c>
      <c r="C12641" s="2">
        <v>6</v>
      </c>
      <c r="D12641" s="2">
        <v>308</v>
      </c>
    </row>
    <row r="12642" spans="1:4" x14ac:dyDescent="0.25">
      <c r="A12642" s="2" t="s">
        <v>1637</v>
      </c>
      <c r="B12642" s="2">
        <v>5004797</v>
      </c>
      <c r="C12642" s="2">
        <v>12</v>
      </c>
      <c r="D12642" s="2">
        <v>310</v>
      </c>
    </row>
    <row r="12643" spans="1:4" x14ac:dyDescent="0.25">
      <c r="A12643" s="2" t="s">
        <v>1637</v>
      </c>
      <c r="B12643" s="2">
        <v>5004798</v>
      </c>
      <c r="C12643" s="2">
        <v>6</v>
      </c>
      <c r="D12643" s="2">
        <v>308</v>
      </c>
    </row>
    <row r="12644" spans="1:4" x14ac:dyDescent="0.25">
      <c r="A12644" s="2" t="s">
        <v>1637</v>
      </c>
      <c r="B12644" s="2">
        <v>5004798</v>
      </c>
      <c r="C12644" s="2">
        <v>12</v>
      </c>
      <c r="D12644" s="2">
        <v>310</v>
      </c>
    </row>
    <row r="12645" spans="1:4" x14ac:dyDescent="0.25">
      <c r="A12645" s="2" t="s">
        <v>1637</v>
      </c>
      <c r="B12645" s="2">
        <v>5004799</v>
      </c>
      <c r="C12645" s="2">
        <v>6</v>
      </c>
      <c r="D12645" s="2">
        <v>308</v>
      </c>
    </row>
    <row r="12646" spans="1:4" x14ac:dyDescent="0.25">
      <c r="A12646" s="2" t="s">
        <v>1637</v>
      </c>
      <c r="B12646" s="2">
        <v>5004799</v>
      </c>
      <c r="C12646" s="2">
        <v>12</v>
      </c>
      <c r="D12646" s="2">
        <v>310</v>
      </c>
    </row>
    <row r="12647" spans="1:4" x14ac:dyDescent="0.25">
      <c r="A12647" s="2" t="s">
        <v>1637</v>
      </c>
      <c r="B12647" s="2">
        <v>5004800</v>
      </c>
      <c r="C12647" s="2">
        <v>6</v>
      </c>
      <c r="D12647" s="2">
        <v>308</v>
      </c>
    </row>
    <row r="12648" spans="1:4" x14ac:dyDescent="0.25">
      <c r="A12648" s="2" t="s">
        <v>1637</v>
      </c>
      <c r="B12648" s="2">
        <v>5004800</v>
      </c>
      <c r="C12648" s="2">
        <v>12</v>
      </c>
      <c r="D12648" s="2">
        <v>310</v>
      </c>
    </row>
    <row r="12649" spans="1:4" x14ac:dyDescent="0.25">
      <c r="A12649" s="2" t="s">
        <v>1637</v>
      </c>
      <c r="B12649" s="2">
        <v>5004801</v>
      </c>
      <c r="C12649" s="2">
        <v>6</v>
      </c>
      <c r="D12649" s="2">
        <v>308</v>
      </c>
    </row>
    <row r="12650" spans="1:4" x14ac:dyDescent="0.25">
      <c r="A12650" s="2" t="s">
        <v>1637</v>
      </c>
      <c r="B12650" s="2">
        <v>5004801</v>
      </c>
      <c r="C12650" s="2">
        <v>12</v>
      </c>
      <c r="D12650" s="2">
        <v>310</v>
      </c>
    </row>
    <row r="12651" spans="1:4" x14ac:dyDescent="0.25">
      <c r="A12651" s="2" t="s">
        <v>1637</v>
      </c>
      <c r="B12651" s="2">
        <v>5004802</v>
      </c>
      <c r="C12651" s="2">
        <v>6</v>
      </c>
      <c r="D12651" s="2">
        <v>308</v>
      </c>
    </row>
    <row r="12652" spans="1:4" x14ac:dyDescent="0.25">
      <c r="A12652" s="2" t="s">
        <v>1637</v>
      </c>
      <c r="B12652" s="2">
        <v>5004802</v>
      </c>
      <c r="C12652" s="2">
        <v>12</v>
      </c>
      <c r="D12652" s="2">
        <v>310</v>
      </c>
    </row>
    <row r="12653" spans="1:4" x14ac:dyDescent="0.25">
      <c r="A12653" s="2" t="s">
        <v>1637</v>
      </c>
      <c r="B12653" s="2">
        <v>5004803</v>
      </c>
      <c r="C12653" s="2">
        <v>6</v>
      </c>
      <c r="D12653" s="2">
        <v>308</v>
      </c>
    </row>
    <row r="12654" spans="1:4" x14ac:dyDescent="0.25">
      <c r="A12654" s="2" t="s">
        <v>1637</v>
      </c>
      <c r="B12654" s="2">
        <v>5004803</v>
      </c>
      <c r="C12654" s="2">
        <v>12</v>
      </c>
      <c r="D12654" s="2">
        <v>310</v>
      </c>
    </row>
    <row r="12655" spans="1:4" x14ac:dyDescent="0.25">
      <c r="A12655" s="2" t="s">
        <v>1637</v>
      </c>
      <c r="B12655" s="2">
        <v>5004804</v>
      </c>
      <c r="C12655" s="2">
        <v>6</v>
      </c>
      <c r="D12655" s="2">
        <v>308</v>
      </c>
    </row>
    <row r="12656" spans="1:4" x14ac:dyDescent="0.25">
      <c r="A12656" s="2" t="s">
        <v>1637</v>
      </c>
      <c r="B12656" s="2">
        <v>5004804</v>
      </c>
      <c r="C12656" s="2">
        <v>12</v>
      </c>
      <c r="D12656" s="2">
        <v>310</v>
      </c>
    </row>
    <row r="12657" spans="1:4" x14ac:dyDescent="0.25">
      <c r="A12657" s="2" t="s">
        <v>1637</v>
      </c>
      <c r="B12657" s="2">
        <v>5004805</v>
      </c>
      <c r="C12657" s="2">
        <v>6</v>
      </c>
      <c r="D12657" s="2">
        <v>308</v>
      </c>
    </row>
    <row r="12658" spans="1:4" x14ac:dyDescent="0.25">
      <c r="A12658" s="2" t="s">
        <v>1637</v>
      </c>
      <c r="B12658" s="2">
        <v>5004805</v>
      </c>
      <c r="C12658" s="2">
        <v>12</v>
      </c>
      <c r="D12658" s="2">
        <v>310</v>
      </c>
    </row>
    <row r="12659" spans="1:4" x14ac:dyDescent="0.25">
      <c r="A12659" s="2" t="s">
        <v>1637</v>
      </c>
      <c r="B12659" s="2">
        <v>5004806</v>
      </c>
      <c r="C12659" s="2">
        <v>6</v>
      </c>
      <c r="D12659" s="2">
        <v>308</v>
      </c>
    </row>
    <row r="12660" spans="1:4" x14ac:dyDescent="0.25">
      <c r="A12660" s="2" t="s">
        <v>1637</v>
      </c>
      <c r="B12660" s="2">
        <v>5004806</v>
      </c>
      <c r="C12660" s="2">
        <v>12</v>
      </c>
      <c r="D12660" s="2">
        <v>310</v>
      </c>
    </row>
    <row r="12661" spans="1:4" x14ac:dyDescent="0.25">
      <c r="A12661" s="2" t="s">
        <v>1637</v>
      </c>
      <c r="B12661" s="2">
        <v>5004807</v>
      </c>
      <c r="C12661" s="2">
        <v>6</v>
      </c>
      <c r="D12661" s="2">
        <v>308</v>
      </c>
    </row>
    <row r="12662" spans="1:4" x14ac:dyDescent="0.25">
      <c r="A12662" s="2" t="s">
        <v>1637</v>
      </c>
      <c r="B12662" s="2">
        <v>5004807</v>
      </c>
      <c r="C12662" s="2">
        <v>12</v>
      </c>
      <c r="D12662" s="2">
        <v>310</v>
      </c>
    </row>
    <row r="12663" spans="1:4" x14ac:dyDescent="0.25">
      <c r="A12663" s="2" t="s">
        <v>1637</v>
      </c>
      <c r="B12663" s="2">
        <v>5004808</v>
      </c>
      <c r="C12663" s="2">
        <v>6</v>
      </c>
      <c r="D12663" s="2">
        <v>308</v>
      </c>
    </row>
    <row r="12664" spans="1:4" x14ac:dyDescent="0.25">
      <c r="A12664" s="2" t="s">
        <v>1637</v>
      </c>
      <c r="B12664" s="2">
        <v>5004808</v>
      </c>
      <c r="C12664" s="2">
        <v>12</v>
      </c>
      <c r="D12664" s="2">
        <v>310</v>
      </c>
    </row>
    <row r="12665" spans="1:4" x14ac:dyDescent="0.25">
      <c r="A12665" s="2" t="s">
        <v>1637</v>
      </c>
      <c r="B12665" s="2">
        <v>5004809</v>
      </c>
      <c r="C12665" s="2">
        <v>6</v>
      </c>
      <c r="D12665" s="2">
        <v>308</v>
      </c>
    </row>
    <row r="12666" spans="1:4" x14ac:dyDescent="0.25">
      <c r="A12666" s="2" t="s">
        <v>1637</v>
      </c>
      <c r="B12666" s="2">
        <v>5004809</v>
      </c>
      <c r="C12666" s="2">
        <v>12</v>
      </c>
      <c r="D12666" s="2">
        <v>310</v>
      </c>
    </row>
    <row r="12667" spans="1:4" x14ac:dyDescent="0.25">
      <c r="A12667" s="2" t="s">
        <v>1637</v>
      </c>
      <c r="B12667" s="2">
        <v>5004810</v>
      </c>
      <c r="C12667" s="2">
        <v>6</v>
      </c>
      <c r="D12667" s="2">
        <v>308</v>
      </c>
    </row>
    <row r="12668" spans="1:4" x14ac:dyDescent="0.25">
      <c r="A12668" s="2" t="s">
        <v>1637</v>
      </c>
      <c r="B12668" s="2">
        <v>5004810</v>
      </c>
      <c r="C12668" s="2">
        <v>12</v>
      </c>
      <c r="D12668" s="2">
        <v>310</v>
      </c>
    </row>
    <row r="12669" spans="1:4" x14ac:dyDescent="0.25">
      <c r="A12669" s="2" t="s">
        <v>1637</v>
      </c>
      <c r="B12669" s="2">
        <v>5004811</v>
      </c>
      <c r="C12669" s="2">
        <v>6</v>
      </c>
      <c r="D12669" s="2">
        <v>308</v>
      </c>
    </row>
    <row r="12670" spans="1:4" x14ac:dyDescent="0.25">
      <c r="A12670" s="2" t="s">
        <v>1637</v>
      </c>
      <c r="B12670" s="2">
        <v>5004811</v>
      </c>
      <c r="C12670" s="2">
        <v>12</v>
      </c>
      <c r="D12670" s="2">
        <v>310</v>
      </c>
    </row>
    <row r="12671" spans="1:4" x14ac:dyDescent="0.25">
      <c r="A12671" s="2" t="s">
        <v>1637</v>
      </c>
      <c r="B12671" s="2">
        <v>5004812</v>
      </c>
      <c r="C12671" s="2">
        <v>6</v>
      </c>
      <c r="D12671" s="2">
        <v>308</v>
      </c>
    </row>
    <row r="12672" spans="1:4" x14ac:dyDescent="0.25">
      <c r="A12672" s="2" t="s">
        <v>1637</v>
      </c>
      <c r="B12672" s="2">
        <v>5004812</v>
      </c>
      <c r="C12672" s="2">
        <v>12</v>
      </c>
      <c r="D12672" s="2">
        <v>310</v>
      </c>
    </row>
    <row r="12673" spans="1:4" x14ac:dyDescent="0.25">
      <c r="A12673" s="2" t="s">
        <v>1637</v>
      </c>
      <c r="B12673" s="2">
        <v>5004813</v>
      </c>
      <c r="C12673" s="2">
        <v>6</v>
      </c>
      <c r="D12673" s="2">
        <v>308</v>
      </c>
    </row>
    <row r="12674" spans="1:4" x14ac:dyDescent="0.25">
      <c r="A12674" s="2" t="s">
        <v>1637</v>
      </c>
      <c r="B12674" s="2">
        <v>5004813</v>
      </c>
      <c r="C12674" s="2">
        <v>12</v>
      </c>
      <c r="D12674" s="2">
        <v>310</v>
      </c>
    </row>
    <row r="12675" spans="1:4" x14ac:dyDescent="0.25">
      <c r="A12675" s="2" t="s">
        <v>1637</v>
      </c>
      <c r="B12675" s="2">
        <v>5004814</v>
      </c>
      <c r="C12675" s="2">
        <v>6</v>
      </c>
      <c r="D12675" s="2">
        <v>308</v>
      </c>
    </row>
    <row r="12676" spans="1:4" x14ac:dyDescent="0.25">
      <c r="A12676" s="2" t="s">
        <v>1637</v>
      </c>
      <c r="B12676" s="2">
        <v>5004814</v>
      </c>
      <c r="C12676" s="2">
        <v>12</v>
      </c>
      <c r="D12676" s="2">
        <v>310</v>
      </c>
    </row>
    <row r="12677" spans="1:4" x14ac:dyDescent="0.25">
      <c r="A12677" s="2" t="s">
        <v>1637</v>
      </c>
      <c r="B12677" s="2">
        <v>5004815</v>
      </c>
      <c r="C12677" s="2">
        <v>6</v>
      </c>
      <c r="D12677" s="2">
        <v>308</v>
      </c>
    </row>
    <row r="12678" spans="1:4" x14ac:dyDescent="0.25">
      <c r="A12678" s="2" t="s">
        <v>1637</v>
      </c>
      <c r="B12678" s="2">
        <v>5004815</v>
      </c>
      <c r="C12678" s="2">
        <v>12</v>
      </c>
      <c r="D12678" s="2">
        <v>310</v>
      </c>
    </row>
    <row r="12679" spans="1:4" x14ac:dyDescent="0.25">
      <c r="A12679" s="2" t="s">
        <v>1637</v>
      </c>
      <c r="B12679" s="2">
        <v>5004816</v>
      </c>
      <c r="C12679" s="2">
        <v>6</v>
      </c>
      <c r="D12679" s="2">
        <v>308</v>
      </c>
    </row>
    <row r="12680" spans="1:4" x14ac:dyDescent="0.25">
      <c r="A12680" s="2" t="s">
        <v>1637</v>
      </c>
      <c r="B12680" s="2">
        <v>5004816</v>
      </c>
      <c r="C12680" s="2">
        <v>12</v>
      </c>
      <c r="D12680" s="2">
        <v>310</v>
      </c>
    </row>
    <row r="12681" spans="1:4" x14ac:dyDescent="0.25">
      <c r="A12681" s="2" t="s">
        <v>1637</v>
      </c>
      <c r="B12681" s="2">
        <v>5004817</v>
      </c>
      <c r="C12681" s="2">
        <v>6</v>
      </c>
      <c r="D12681" s="2">
        <v>308</v>
      </c>
    </row>
    <row r="12682" spans="1:4" x14ac:dyDescent="0.25">
      <c r="A12682" s="2" t="s">
        <v>1637</v>
      </c>
      <c r="B12682" s="2">
        <v>5004817</v>
      </c>
      <c r="C12682" s="2">
        <v>12</v>
      </c>
      <c r="D12682" s="2">
        <v>310</v>
      </c>
    </row>
    <row r="12683" spans="1:4" x14ac:dyDescent="0.25">
      <c r="A12683" s="2" t="s">
        <v>1637</v>
      </c>
      <c r="B12683" s="2">
        <v>5004818</v>
      </c>
      <c r="C12683" s="2">
        <v>6</v>
      </c>
      <c r="D12683" s="2">
        <v>308</v>
      </c>
    </row>
    <row r="12684" spans="1:4" x14ac:dyDescent="0.25">
      <c r="A12684" s="2" t="s">
        <v>1637</v>
      </c>
      <c r="B12684" s="2">
        <v>5004818</v>
      </c>
      <c r="C12684" s="2">
        <v>12</v>
      </c>
      <c r="D12684" s="2">
        <v>310</v>
      </c>
    </row>
    <row r="12685" spans="1:4" x14ac:dyDescent="0.25">
      <c r="A12685" s="2" t="s">
        <v>1637</v>
      </c>
      <c r="B12685" s="2">
        <v>5004819</v>
      </c>
      <c r="C12685" s="2">
        <v>6</v>
      </c>
      <c r="D12685" s="2">
        <v>308</v>
      </c>
    </row>
    <row r="12686" spans="1:4" x14ac:dyDescent="0.25">
      <c r="A12686" s="2" t="s">
        <v>1637</v>
      </c>
      <c r="B12686" s="2">
        <v>5004819</v>
      </c>
      <c r="C12686" s="2">
        <v>12</v>
      </c>
      <c r="D12686" s="2">
        <v>310</v>
      </c>
    </row>
    <row r="12687" spans="1:4" x14ac:dyDescent="0.25">
      <c r="A12687" s="2" t="s">
        <v>1637</v>
      </c>
      <c r="B12687" s="2">
        <v>5004821</v>
      </c>
      <c r="C12687" s="2">
        <v>6</v>
      </c>
      <c r="D12687" s="2">
        <v>308</v>
      </c>
    </row>
    <row r="12688" spans="1:4" x14ac:dyDescent="0.25">
      <c r="A12688" s="2" t="s">
        <v>1637</v>
      </c>
      <c r="B12688" s="2">
        <v>5004821</v>
      </c>
      <c r="C12688" s="2">
        <v>12</v>
      </c>
      <c r="D12688" s="2">
        <v>310</v>
      </c>
    </row>
    <row r="12689" spans="1:4" x14ac:dyDescent="0.25">
      <c r="A12689" s="2" t="s">
        <v>1637</v>
      </c>
      <c r="B12689" s="2">
        <v>5004822</v>
      </c>
      <c r="C12689" s="2">
        <v>6</v>
      </c>
      <c r="D12689" s="2">
        <v>308</v>
      </c>
    </row>
    <row r="12690" spans="1:4" x14ac:dyDescent="0.25">
      <c r="A12690" s="2" t="s">
        <v>1637</v>
      </c>
      <c r="B12690" s="2">
        <v>5004822</v>
      </c>
      <c r="C12690" s="2">
        <v>12</v>
      </c>
      <c r="D12690" s="2">
        <v>310</v>
      </c>
    </row>
    <row r="12691" spans="1:4" x14ac:dyDescent="0.25">
      <c r="A12691" s="2" t="s">
        <v>1637</v>
      </c>
      <c r="B12691" s="2">
        <v>5004823</v>
      </c>
      <c r="C12691" s="2">
        <v>6</v>
      </c>
      <c r="D12691" s="2">
        <v>308</v>
      </c>
    </row>
    <row r="12692" spans="1:4" x14ac:dyDescent="0.25">
      <c r="A12692" s="2" t="s">
        <v>1637</v>
      </c>
      <c r="B12692" s="2">
        <v>5004823</v>
      </c>
      <c r="C12692" s="2">
        <v>12</v>
      </c>
      <c r="D12692" s="2">
        <v>310</v>
      </c>
    </row>
    <row r="12693" spans="1:4" x14ac:dyDescent="0.25">
      <c r="A12693" s="2" t="s">
        <v>1637</v>
      </c>
      <c r="B12693" s="2">
        <v>5004824</v>
      </c>
      <c r="C12693" s="2">
        <v>6</v>
      </c>
      <c r="D12693" s="2">
        <v>308</v>
      </c>
    </row>
    <row r="12694" spans="1:4" x14ac:dyDescent="0.25">
      <c r="A12694" s="2" t="s">
        <v>1637</v>
      </c>
      <c r="B12694" s="2">
        <v>5004824</v>
      </c>
      <c r="C12694" s="2">
        <v>12</v>
      </c>
      <c r="D12694" s="2">
        <v>310</v>
      </c>
    </row>
    <row r="12695" spans="1:4" x14ac:dyDescent="0.25">
      <c r="A12695" s="2" t="s">
        <v>1637</v>
      </c>
      <c r="B12695" s="2">
        <v>5004825</v>
      </c>
      <c r="C12695" s="2">
        <v>6</v>
      </c>
      <c r="D12695" s="2">
        <v>308</v>
      </c>
    </row>
    <row r="12696" spans="1:4" x14ac:dyDescent="0.25">
      <c r="A12696" s="2" t="s">
        <v>1637</v>
      </c>
      <c r="B12696" s="2">
        <v>5004825</v>
      </c>
      <c r="C12696" s="2">
        <v>12</v>
      </c>
      <c r="D12696" s="2">
        <v>310</v>
      </c>
    </row>
    <row r="12697" spans="1:4" x14ac:dyDescent="0.25">
      <c r="A12697" s="2" t="s">
        <v>1637</v>
      </c>
      <c r="B12697" s="2">
        <v>5004826</v>
      </c>
      <c r="C12697" s="2">
        <v>6</v>
      </c>
      <c r="D12697" s="2">
        <v>308</v>
      </c>
    </row>
    <row r="12698" spans="1:4" x14ac:dyDescent="0.25">
      <c r="A12698" s="2" t="s">
        <v>1637</v>
      </c>
      <c r="B12698" s="2">
        <v>5004826</v>
      </c>
      <c r="C12698" s="2">
        <v>12</v>
      </c>
      <c r="D12698" s="2">
        <v>310</v>
      </c>
    </row>
    <row r="12699" spans="1:4" x14ac:dyDescent="0.25">
      <c r="A12699" s="2" t="s">
        <v>1637</v>
      </c>
      <c r="B12699" s="2">
        <v>5004827</v>
      </c>
      <c r="C12699" s="2">
        <v>6</v>
      </c>
      <c r="D12699" s="2">
        <v>308</v>
      </c>
    </row>
    <row r="12700" spans="1:4" x14ac:dyDescent="0.25">
      <c r="A12700" s="2" t="s">
        <v>1637</v>
      </c>
      <c r="B12700" s="2">
        <v>5004827</v>
      </c>
      <c r="C12700" s="2">
        <v>12</v>
      </c>
      <c r="D12700" s="2">
        <v>310</v>
      </c>
    </row>
    <row r="12701" spans="1:4" x14ac:dyDescent="0.25">
      <c r="A12701" s="2" t="s">
        <v>1637</v>
      </c>
      <c r="B12701" s="2">
        <v>5004828</v>
      </c>
      <c r="C12701" s="2">
        <v>6</v>
      </c>
      <c r="D12701" s="2">
        <v>308</v>
      </c>
    </row>
    <row r="12702" spans="1:4" x14ac:dyDescent="0.25">
      <c r="A12702" s="2" t="s">
        <v>1637</v>
      </c>
      <c r="B12702" s="2">
        <v>5004828</v>
      </c>
      <c r="C12702" s="2">
        <v>12</v>
      </c>
      <c r="D12702" s="2">
        <v>310</v>
      </c>
    </row>
    <row r="12703" spans="1:4" x14ac:dyDescent="0.25">
      <c r="A12703" s="2" t="s">
        <v>1637</v>
      </c>
      <c r="B12703" s="2">
        <v>5004829</v>
      </c>
      <c r="C12703" s="2">
        <v>6</v>
      </c>
      <c r="D12703" s="2">
        <v>308</v>
      </c>
    </row>
    <row r="12704" spans="1:4" x14ac:dyDescent="0.25">
      <c r="A12704" s="2" t="s">
        <v>1637</v>
      </c>
      <c r="B12704" s="2">
        <v>5004829</v>
      </c>
      <c r="C12704" s="2">
        <v>12</v>
      </c>
      <c r="D12704" s="2">
        <v>310</v>
      </c>
    </row>
    <row r="12705" spans="1:4" x14ac:dyDescent="0.25">
      <c r="A12705" s="2" t="s">
        <v>1637</v>
      </c>
      <c r="B12705" s="2">
        <v>5004830</v>
      </c>
      <c r="C12705" s="2">
        <v>6</v>
      </c>
      <c r="D12705" s="2">
        <v>308</v>
      </c>
    </row>
    <row r="12706" spans="1:4" x14ac:dyDescent="0.25">
      <c r="A12706" s="2" t="s">
        <v>1637</v>
      </c>
      <c r="B12706" s="2">
        <v>5004830</v>
      </c>
      <c r="C12706" s="2">
        <v>12</v>
      </c>
      <c r="D12706" s="2">
        <v>310</v>
      </c>
    </row>
    <row r="12707" spans="1:4" x14ac:dyDescent="0.25">
      <c r="A12707" s="2" t="s">
        <v>1637</v>
      </c>
      <c r="B12707" s="2">
        <v>5004831</v>
      </c>
      <c r="C12707" s="2">
        <v>6</v>
      </c>
      <c r="D12707" s="2">
        <v>308</v>
      </c>
    </row>
    <row r="12708" spans="1:4" x14ac:dyDescent="0.25">
      <c r="A12708" s="2" t="s">
        <v>1637</v>
      </c>
      <c r="B12708" s="2">
        <v>5004831</v>
      </c>
      <c r="C12708" s="2">
        <v>12</v>
      </c>
      <c r="D12708" s="2">
        <v>310</v>
      </c>
    </row>
    <row r="12709" spans="1:4" x14ac:dyDescent="0.25">
      <c r="A12709" s="2" t="s">
        <v>1637</v>
      </c>
      <c r="B12709" s="2">
        <v>5004832</v>
      </c>
      <c r="C12709" s="2">
        <v>6</v>
      </c>
      <c r="D12709" s="2">
        <v>308</v>
      </c>
    </row>
    <row r="12710" spans="1:4" x14ac:dyDescent="0.25">
      <c r="A12710" s="2" t="s">
        <v>1637</v>
      </c>
      <c r="B12710" s="2">
        <v>5004832</v>
      </c>
      <c r="C12710" s="2">
        <v>12</v>
      </c>
      <c r="D12710" s="2">
        <v>310</v>
      </c>
    </row>
    <row r="12711" spans="1:4" x14ac:dyDescent="0.25">
      <c r="A12711" s="2" t="s">
        <v>1637</v>
      </c>
      <c r="B12711" s="2">
        <v>5004833</v>
      </c>
      <c r="C12711" s="2">
        <v>6</v>
      </c>
      <c r="D12711" s="2">
        <v>308</v>
      </c>
    </row>
    <row r="12712" spans="1:4" x14ac:dyDescent="0.25">
      <c r="A12712" s="2" t="s">
        <v>1637</v>
      </c>
      <c r="B12712" s="2">
        <v>5004833</v>
      </c>
      <c r="C12712" s="2">
        <v>12</v>
      </c>
      <c r="D12712" s="2">
        <v>310</v>
      </c>
    </row>
    <row r="12713" spans="1:4" x14ac:dyDescent="0.25">
      <c r="A12713" s="2" t="s">
        <v>1637</v>
      </c>
      <c r="B12713" s="2">
        <v>5004834</v>
      </c>
      <c r="C12713" s="2">
        <v>6</v>
      </c>
      <c r="D12713" s="2">
        <v>308</v>
      </c>
    </row>
    <row r="12714" spans="1:4" x14ac:dyDescent="0.25">
      <c r="A12714" s="2" t="s">
        <v>1637</v>
      </c>
      <c r="B12714" s="2">
        <v>5004834</v>
      </c>
      <c r="C12714" s="2">
        <v>12</v>
      </c>
      <c r="D12714" s="2">
        <v>310</v>
      </c>
    </row>
    <row r="12715" spans="1:4" x14ac:dyDescent="0.25">
      <c r="A12715" s="2" t="s">
        <v>1637</v>
      </c>
      <c r="B12715" s="2">
        <v>5004835</v>
      </c>
      <c r="C12715" s="2">
        <v>6</v>
      </c>
      <c r="D12715" s="2">
        <v>308</v>
      </c>
    </row>
    <row r="12716" spans="1:4" x14ac:dyDescent="0.25">
      <c r="A12716" s="2" t="s">
        <v>1637</v>
      </c>
      <c r="B12716" s="2">
        <v>5004835</v>
      </c>
      <c r="C12716" s="2">
        <v>12</v>
      </c>
      <c r="D12716" s="2">
        <v>310</v>
      </c>
    </row>
    <row r="12717" spans="1:4" x14ac:dyDescent="0.25">
      <c r="A12717" s="2" t="s">
        <v>1637</v>
      </c>
      <c r="B12717" s="2">
        <v>5004836</v>
      </c>
      <c r="C12717" s="2">
        <v>6</v>
      </c>
      <c r="D12717" s="2">
        <v>308</v>
      </c>
    </row>
    <row r="12718" spans="1:4" x14ac:dyDescent="0.25">
      <c r="A12718" s="2" t="s">
        <v>1637</v>
      </c>
      <c r="B12718" s="2">
        <v>5004836</v>
      </c>
      <c r="C12718" s="2">
        <v>12</v>
      </c>
      <c r="D12718" s="2">
        <v>310</v>
      </c>
    </row>
    <row r="12719" spans="1:4" x14ac:dyDescent="0.25">
      <c r="A12719" s="2" t="s">
        <v>1637</v>
      </c>
      <c r="B12719" s="2">
        <v>5004837</v>
      </c>
      <c r="C12719" s="2">
        <v>6</v>
      </c>
      <c r="D12719" s="2">
        <v>308</v>
      </c>
    </row>
    <row r="12720" spans="1:4" x14ac:dyDescent="0.25">
      <c r="A12720" s="2" t="s">
        <v>1637</v>
      </c>
      <c r="B12720" s="2">
        <v>5004837</v>
      </c>
      <c r="C12720" s="2">
        <v>12</v>
      </c>
      <c r="D12720" s="2">
        <v>310</v>
      </c>
    </row>
    <row r="12721" spans="1:4" x14ac:dyDescent="0.25">
      <c r="A12721" s="2" t="s">
        <v>1637</v>
      </c>
      <c r="B12721" s="2">
        <v>5004838</v>
      </c>
      <c r="C12721" s="2">
        <v>6</v>
      </c>
      <c r="D12721" s="2">
        <v>308</v>
      </c>
    </row>
    <row r="12722" spans="1:4" x14ac:dyDescent="0.25">
      <c r="A12722" s="2" t="s">
        <v>1637</v>
      </c>
      <c r="B12722" s="2">
        <v>5004838</v>
      </c>
      <c r="C12722" s="2">
        <v>12</v>
      </c>
      <c r="D12722" s="2">
        <v>310</v>
      </c>
    </row>
    <row r="12723" spans="1:4" x14ac:dyDescent="0.25">
      <c r="A12723" s="2" t="s">
        <v>1637</v>
      </c>
      <c r="B12723" s="2">
        <v>5004839</v>
      </c>
      <c r="C12723" s="2">
        <v>6</v>
      </c>
      <c r="D12723" s="2">
        <v>308</v>
      </c>
    </row>
    <row r="12724" spans="1:4" x14ac:dyDescent="0.25">
      <c r="A12724" s="2" t="s">
        <v>1637</v>
      </c>
      <c r="B12724" s="2">
        <v>5004839</v>
      </c>
      <c r="C12724" s="2">
        <v>12</v>
      </c>
      <c r="D12724" s="2">
        <v>310</v>
      </c>
    </row>
    <row r="12725" spans="1:4" x14ac:dyDescent="0.25">
      <c r="A12725" s="2" t="s">
        <v>1637</v>
      </c>
      <c r="B12725" s="2">
        <v>5004840</v>
      </c>
      <c r="C12725" s="2">
        <v>6</v>
      </c>
      <c r="D12725" s="2">
        <v>308</v>
      </c>
    </row>
    <row r="12726" spans="1:4" x14ac:dyDescent="0.25">
      <c r="A12726" s="2" t="s">
        <v>1637</v>
      </c>
      <c r="B12726" s="2">
        <v>5004840</v>
      </c>
      <c r="C12726" s="2">
        <v>12</v>
      </c>
      <c r="D12726" s="2">
        <v>310</v>
      </c>
    </row>
    <row r="12727" spans="1:4" x14ac:dyDescent="0.25">
      <c r="A12727" s="2" t="s">
        <v>1637</v>
      </c>
      <c r="B12727" s="2">
        <v>5004841</v>
      </c>
      <c r="C12727" s="2">
        <v>6</v>
      </c>
      <c r="D12727" s="2">
        <v>308</v>
      </c>
    </row>
    <row r="12728" spans="1:4" x14ac:dyDescent="0.25">
      <c r="A12728" s="2" t="s">
        <v>1637</v>
      </c>
      <c r="B12728" s="2">
        <v>5004841</v>
      </c>
      <c r="C12728" s="2">
        <v>12</v>
      </c>
      <c r="D12728" s="2">
        <v>310</v>
      </c>
    </row>
    <row r="12729" spans="1:4" x14ac:dyDescent="0.25">
      <c r="A12729" s="2" t="s">
        <v>1637</v>
      </c>
      <c r="B12729" s="2">
        <v>5004842</v>
      </c>
      <c r="C12729" s="2">
        <v>6</v>
      </c>
      <c r="D12729" s="2">
        <v>308</v>
      </c>
    </row>
    <row r="12730" spans="1:4" x14ac:dyDescent="0.25">
      <c r="A12730" s="2" t="s">
        <v>1637</v>
      </c>
      <c r="B12730" s="2">
        <v>5004842</v>
      </c>
      <c r="C12730" s="2">
        <v>12</v>
      </c>
      <c r="D12730" s="2">
        <v>310</v>
      </c>
    </row>
    <row r="12731" spans="1:4" x14ac:dyDescent="0.25">
      <c r="A12731" s="2" t="s">
        <v>1637</v>
      </c>
      <c r="B12731" s="2">
        <v>5004843</v>
      </c>
      <c r="C12731" s="2">
        <v>6</v>
      </c>
      <c r="D12731" s="2">
        <v>308</v>
      </c>
    </row>
    <row r="12732" spans="1:4" x14ac:dyDescent="0.25">
      <c r="A12732" s="2" t="s">
        <v>1637</v>
      </c>
      <c r="B12732" s="2">
        <v>5004843</v>
      </c>
      <c r="C12732" s="2">
        <v>12</v>
      </c>
      <c r="D12732" s="2">
        <v>310</v>
      </c>
    </row>
    <row r="12733" spans="1:4" x14ac:dyDescent="0.25">
      <c r="A12733" s="2" t="s">
        <v>1637</v>
      </c>
      <c r="B12733" s="2">
        <v>5004844</v>
      </c>
      <c r="C12733" s="2">
        <v>6</v>
      </c>
      <c r="D12733" s="2">
        <v>308</v>
      </c>
    </row>
    <row r="12734" spans="1:4" x14ac:dyDescent="0.25">
      <c r="A12734" s="2" t="s">
        <v>1637</v>
      </c>
      <c r="B12734" s="2">
        <v>5004844</v>
      </c>
      <c r="C12734" s="2">
        <v>12</v>
      </c>
      <c r="D12734" s="2">
        <v>310</v>
      </c>
    </row>
    <row r="12735" spans="1:4" x14ac:dyDescent="0.25">
      <c r="A12735" s="2" t="s">
        <v>1637</v>
      </c>
      <c r="B12735" s="2">
        <v>5004845</v>
      </c>
      <c r="C12735" s="2">
        <v>6</v>
      </c>
      <c r="D12735" s="2">
        <v>308</v>
      </c>
    </row>
    <row r="12736" spans="1:4" x14ac:dyDescent="0.25">
      <c r="A12736" s="2" t="s">
        <v>1637</v>
      </c>
      <c r="B12736" s="2">
        <v>5004845</v>
      </c>
      <c r="C12736" s="2">
        <v>12</v>
      </c>
      <c r="D12736" s="2">
        <v>310</v>
      </c>
    </row>
    <row r="12737" spans="1:4" x14ac:dyDescent="0.25">
      <c r="A12737" s="2" t="s">
        <v>1637</v>
      </c>
      <c r="B12737" s="2">
        <v>5004846</v>
      </c>
      <c r="C12737" s="2">
        <v>6</v>
      </c>
      <c r="D12737" s="2">
        <v>308</v>
      </c>
    </row>
    <row r="12738" spans="1:4" x14ac:dyDescent="0.25">
      <c r="A12738" s="2" t="s">
        <v>1637</v>
      </c>
      <c r="B12738" s="2">
        <v>5004846</v>
      </c>
      <c r="C12738" s="2">
        <v>12</v>
      </c>
      <c r="D12738" s="2">
        <v>310</v>
      </c>
    </row>
    <row r="12739" spans="1:4" x14ac:dyDescent="0.25">
      <c r="A12739" s="2" t="s">
        <v>1637</v>
      </c>
      <c r="B12739" s="2">
        <v>5004847</v>
      </c>
      <c r="C12739" s="2">
        <v>6</v>
      </c>
      <c r="D12739" s="2">
        <v>308</v>
      </c>
    </row>
    <row r="12740" spans="1:4" x14ac:dyDescent="0.25">
      <c r="A12740" s="2" t="s">
        <v>1637</v>
      </c>
      <c r="B12740" s="2">
        <v>5004847</v>
      </c>
      <c r="C12740" s="2">
        <v>12</v>
      </c>
      <c r="D12740" s="2">
        <v>310</v>
      </c>
    </row>
    <row r="12741" spans="1:4" x14ac:dyDescent="0.25">
      <c r="A12741" s="2" t="s">
        <v>1637</v>
      </c>
      <c r="B12741" s="2">
        <v>5004848</v>
      </c>
      <c r="C12741" s="2">
        <v>6</v>
      </c>
      <c r="D12741" s="2">
        <v>308</v>
      </c>
    </row>
    <row r="12742" spans="1:4" x14ac:dyDescent="0.25">
      <c r="A12742" s="2" t="s">
        <v>1637</v>
      </c>
      <c r="B12742" s="2">
        <v>5004848</v>
      </c>
      <c r="C12742" s="2">
        <v>12</v>
      </c>
      <c r="D12742" s="2">
        <v>310</v>
      </c>
    </row>
    <row r="12743" spans="1:4" x14ac:dyDescent="0.25">
      <c r="A12743" s="2" t="s">
        <v>1637</v>
      </c>
      <c r="B12743" s="2">
        <v>5004849</v>
      </c>
      <c r="C12743" s="2">
        <v>1</v>
      </c>
      <c r="D12743" s="2">
        <v>202</v>
      </c>
    </row>
    <row r="12744" spans="1:4" x14ac:dyDescent="0.25">
      <c r="A12744" s="2" t="s">
        <v>1637</v>
      </c>
      <c r="B12744" s="2">
        <v>5004849</v>
      </c>
      <c r="C12744" s="2">
        <v>2</v>
      </c>
      <c r="D12744" s="2">
        <v>210</v>
      </c>
    </row>
    <row r="12745" spans="1:4" x14ac:dyDescent="0.25">
      <c r="A12745" s="2" t="s">
        <v>1637</v>
      </c>
      <c r="B12745" s="2">
        <v>5004849</v>
      </c>
      <c r="C12745" s="2">
        <v>4</v>
      </c>
      <c r="D12745" s="2">
        <v>208</v>
      </c>
    </row>
    <row r="12746" spans="1:4" x14ac:dyDescent="0.25">
      <c r="A12746" s="2" t="s">
        <v>1637</v>
      </c>
      <c r="B12746" s="2">
        <v>5004849</v>
      </c>
      <c r="C12746" s="2">
        <v>6</v>
      </c>
      <c r="D12746" s="2">
        <v>208</v>
      </c>
    </row>
    <row r="12747" spans="1:4" x14ac:dyDescent="0.25">
      <c r="A12747" s="2" t="s">
        <v>1637</v>
      </c>
      <c r="B12747" s="2">
        <v>5004850</v>
      </c>
      <c r="C12747" s="2">
        <v>6</v>
      </c>
      <c r="D12747" s="2">
        <v>308</v>
      </c>
    </row>
    <row r="12748" spans="1:4" x14ac:dyDescent="0.25">
      <c r="A12748" s="2" t="s">
        <v>1637</v>
      </c>
      <c r="B12748" s="2">
        <v>5004850</v>
      </c>
      <c r="C12748" s="2">
        <v>12</v>
      </c>
      <c r="D12748" s="2">
        <v>310</v>
      </c>
    </row>
    <row r="12749" spans="1:4" x14ac:dyDescent="0.25">
      <c r="A12749" s="2" t="s">
        <v>1637</v>
      </c>
      <c r="B12749" s="2">
        <v>5004851</v>
      </c>
      <c r="C12749" s="2">
        <v>6</v>
      </c>
      <c r="D12749" s="2">
        <v>308</v>
      </c>
    </row>
    <row r="12750" spans="1:4" x14ac:dyDescent="0.25">
      <c r="A12750" s="2" t="s">
        <v>1637</v>
      </c>
      <c r="B12750" s="2">
        <v>5004851</v>
      </c>
      <c r="C12750" s="2">
        <v>12</v>
      </c>
      <c r="D12750" s="2">
        <v>310</v>
      </c>
    </row>
    <row r="12751" spans="1:4" x14ac:dyDescent="0.25">
      <c r="A12751" s="2" t="s">
        <v>1637</v>
      </c>
      <c r="B12751" s="2">
        <v>5004852</v>
      </c>
      <c r="C12751" s="2">
        <v>6</v>
      </c>
      <c r="D12751" s="2">
        <v>308</v>
      </c>
    </row>
    <row r="12752" spans="1:4" x14ac:dyDescent="0.25">
      <c r="A12752" s="2" t="s">
        <v>1637</v>
      </c>
      <c r="B12752" s="2">
        <v>5004852</v>
      </c>
      <c r="C12752" s="2">
        <v>12</v>
      </c>
      <c r="D12752" s="2">
        <v>310</v>
      </c>
    </row>
    <row r="12753" spans="1:4" x14ac:dyDescent="0.25">
      <c r="A12753" s="2" t="s">
        <v>1637</v>
      </c>
      <c r="B12753" s="2">
        <v>5004853</v>
      </c>
      <c r="C12753" s="2">
        <v>1</v>
      </c>
      <c r="D12753" s="2">
        <v>202</v>
      </c>
    </row>
    <row r="12754" spans="1:4" x14ac:dyDescent="0.25">
      <c r="A12754" s="2" t="s">
        <v>1637</v>
      </c>
      <c r="B12754" s="2">
        <v>5004854</v>
      </c>
      <c r="C12754" s="2">
        <v>6</v>
      </c>
      <c r="D12754" s="2">
        <v>308</v>
      </c>
    </row>
    <row r="12755" spans="1:4" x14ac:dyDescent="0.25">
      <c r="A12755" s="2" t="s">
        <v>1637</v>
      </c>
      <c r="B12755" s="2">
        <v>5004854</v>
      </c>
      <c r="C12755" s="2">
        <v>12</v>
      </c>
      <c r="D12755" s="2">
        <v>310</v>
      </c>
    </row>
    <row r="12756" spans="1:4" x14ac:dyDescent="0.25">
      <c r="A12756" s="2" t="s">
        <v>1637</v>
      </c>
      <c r="B12756" s="2">
        <v>5004855</v>
      </c>
      <c r="C12756" s="2">
        <v>6</v>
      </c>
      <c r="D12756" s="2">
        <v>308</v>
      </c>
    </row>
    <row r="12757" spans="1:4" x14ac:dyDescent="0.25">
      <c r="A12757" s="2" t="s">
        <v>1637</v>
      </c>
      <c r="B12757" s="2">
        <v>5004855</v>
      </c>
      <c r="C12757" s="2">
        <v>12</v>
      </c>
      <c r="D12757" s="2">
        <v>310</v>
      </c>
    </row>
    <row r="12758" spans="1:4" x14ac:dyDescent="0.25">
      <c r="A12758" s="2" t="s">
        <v>1637</v>
      </c>
      <c r="B12758" s="2">
        <v>5004856</v>
      </c>
      <c r="C12758" s="2">
        <v>6</v>
      </c>
      <c r="D12758" s="2">
        <v>308</v>
      </c>
    </row>
    <row r="12759" spans="1:4" x14ac:dyDescent="0.25">
      <c r="A12759" s="2" t="s">
        <v>1637</v>
      </c>
      <c r="B12759" s="2">
        <v>5004856</v>
      </c>
      <c r="C12759" s="2">
        <v>12</v>
      </c>
      <c r="D12759" s="2">
        <v>310</v>
      </c>
    </row>
    <row r="12760" spans="1:4" x14ac:dyDescent="0.25">
      <c r="A12760" s="2" t="s">
        <v>1637</v>
      </c>
      <c r="B12760" s="2">
        <v>5004857</v>
      </c>
      <c r="C12760" s="2">
        <v>6</v>
      </c>
      <c r="D12760" s="2">
        <v>308</v>
      </c>
    </row>
    <row r="12761" spans="1:4" x14ac:dyDescent="0.25">
      <c r="A12761" s="2" t="s">
        <v>1637</v>
      </c>
      <c r="B12761" s="2">
        <v>5004857</v>
      </c>
      <c r="C12761" s="2">
        <v>12</v>
      </c>
      <c r="D12761" s="2">
        <v>310</v>
      </c>
    </row>
    <row r="12762" spans="1:4" x14ac:dyDescent="0.25">
      <c r="A12762" s="2" t="s">
        <v>1637</v>
      </c>
      <c r="B12762" s="2">
        <v>5004858</v>
      </c>
      <c r="C12762" s="2">
        <v>6</v>
      </c>
      <c r="D12762" s="2">
        <v>308</v>
      </c>
    </row>
    <row r="12763" spans="1:4" x14ac:dyDescent="0.25">
      <c r="A12763" s="2" t="s">
        <v>1637</v>
      </c>
      <c r="B12763" s="2">
        <v>5004858</v>
      </c>
      <c r="C12763" s="2">
        <v>12</v>
      </c>
      <c r="D12763" s="2">
        <v>310</v>
      </c>
    </row>
    <row r="12764" spans="1:4" x14ac:dyDescent="0.25">
      <c r="A12764" s="2" t="s">
        <v>1637</v>
      </c>
      <c r="B12764" s="2">
        <v>5004859</v>
      </c>
      <c r="C12764" s="2">
        <v>6</v>
      </c>
      <c r="D12764" s="2">
        <v>308</v>
      </c>
    </row>
    <row r="12765" spans="1:4" x14ac:dyDescent="0.25">
      <c r="A12765" s="2" t="s">
        <v>1637</v>
      </c>
      <c r="B12765" s="2">
        <v>5004859</v>
      </c>
      <c r="C12765" s="2">
        <v>12</v>
      </c>
      <c r="D12765" s="2">
        <v>310</v>
      </c>
    </row>
    <row r="12766" spans="1:4" x14ac:dyDescent="0.25">
      <c r="A12766" s="2" t="s">
        <v>1637</v>
      </c>
      <c r="B12766" s="2">
        <v>5004860</v>
      </c>
      <c r="C12766" s="2">
        <v>6</v>
      </c>
      <c r="D12766" s="2">
        <v>308</v>
      </c>
    </row>
    <row r="12767" spans="1:4" x14ac:dyDescent="0.25">
      <c r="A12767" s="2" t="s">
        <v>1637</v>
      </c>
      <c r="B12767" s="2">
        <v>5004860</v>
      </c>
      <c r="C12767" s="2">
        <v>12</v>
      </c>
      <c r="D12767" s="2">
        <v>310</v>
      </c>
    </row>
    <row r="12768" spans="1:4" x14ac:dyDescent="0.25">
      <c r="A12768" s="2" t="s">
        <v>1637</v>
      </c>
      <c r="B12768" s="2">
        <v>5004861</v>
      </c>
      <c r="C12768" s="2">
        <v>6</v>
      </c>
      <c r="D12768" s="2">
        <v>308</v>
      </c>
    </row>
    <row r="12769" spans="1:4" x14ac:dyDescent="0.25">
      <c r="A12769" s="2" t="s">
        <v>1637</v>
      </c>
      <c r="B12769" s="2">
        <v>5004861</v>
      </c>
      <c r="C12769" s="2">
        <v>12</v>
      </c>
      <c r="D12769" s="2">
        <v>310</v>
      </c>
    </row>
    <row r="12770" spans="1:4" x14ac:dyDescent="0.25">
      <c r="A12770" s="2" t="s">
        <v>1637</v>
      </c>
      <c r="B12770" s="2">
        <v>5004862</v>
      </c>
      <c r="C12770" s="2">
        <v>6</v>
      </c>
      <c r="D12770" s="2">
        <v>308</v>
      </c>
    </row>
    <row r="12771" spans="1:4" x14ac:dyDescent="0.25">
      <c r="A12771" s="2" t="s">
        <v>1637</v>
      </c>
      <c r="B12771" s="2">
        <v>5004862</v>
      </c>
      <c r="C12771" s="2">
        <v>12</v>
      </c>
      <c r="D12771" s="2">
        <v>310</v>
      </c>
    </row>
    <row r="12772" spans="1:4" x14ac:dyDescent="0.25">
      <c r="A12772" s="2" t="s">
        <v>1637</v>
      </c>
      <c r="B12772" s="2">
        <v>5004863</v>
      </c>
      <c r="C12772" s="2">
        <v>6</v>
      </c>
      <c r="D12772" s="2">
        <v>308</v>
      </c>
    </row>
    <row r="12773" spans="1:4" x14ac:dyDescent="0.25">
      <c r="A12773" s="2" t="s">
        <v>1637</v>
      </c>
      <c r="B12773" s="2">
        <v>5004863</v>
      </c>
      <c r="C12773" s="2">
        <v>12</v>
      </c>
      <c r="D12773" s="2">
        <v>310</v>
      </c>
    </row>
    <row r="12774" spans="1:4" x14ac:dyDescent="0.25">
      <c r="A12774" s="2" t="s">
        <v>1637</v>
      </c>
      <c r="B12774" s="2">
        <v>5004864</v>
      </c>
      <c r="C12774" s="2">
        <v>6</v>
      </c>
      <c r="D12774" s="2">
        <v>308</v>
      </c>
    </row>
    <row r="12775" spans="1:4" x14ac:dyDescent="0.25">
      <c r="A12775" s="2" t="s">
        <v>1637</v>
      </c>
      <c r="B12775" s="2">
        <v>5004864</v>
      </c>
      <c r="C12775" s="2">
        <v>12</v>
      </c>
      <c r="D12775" s="2">
        <v>310</v>
      </c>
    </row>
    <row r="12776" spans="1:4" x14ac:dyDescent="0.25">
      <c r="A12776" s="2" t="s">
        <v>1637</v>
      </c>
      <c r="B12776" s="2">
        <v>5004865</v>
      </c>
      <c r="C12776" s="2">
        <v>6</v>
      </c>
      <c r="D12776" s="2">
        <v>308</v>
      </c>
    </row>
    <row r="12777" spans="1:4" x14ac:dyDescent="0.25">
      <c r="A12777" s="2" t="s">
        <v>1637</v>
      </c>
      <c r="B12777" s="2">
        <v>5004865</v>
      </c>
      <c r="C12777" s="2">
        <v>12</v>
      </c>
      <c r="D12777" s="2">
        <v>310</v>
      </c>
    </row>
    <row r="12778" spans="1:4" x14ac:dyDescent="0.25">
      <c r="A12778" s="2" t="s">
        <v>1637</v>
      </c>
      <c r="B12778" s="2">
        <v>5004866</v>
      </c>
      <c r="C12778" s="2">
        <v>6</v>
      </c>
      <c r="D12778" s="2">
        <v>308</v>
      </c>
    </row>
    <row r="12779" spans="1:4" x14ac:dyDescent="0.25">
      <c r="A12779" s="2" t="s">
        <v>1637</v>
      </c>
      <c r="B12779" s="2">
        <v>5004866</v>
      </c>
      <c r="C12779" s="2">
        <v>12</v>
      </c>
      <c r="D12779" s="2">
        <v>310</v>
      </c>
    </row>
    <row r="12780" spans="1:4" x14ac:dyDescent="0.25">
      <c r="A12780" s="2" t="s">
        <v>1637</v>
      </c>
      <c r="B12780" s="2">
        <v>5004867</v>
      </c>
      <c r="C12780" s="2">
        <v>6</v>
      </c>
      <c r="D12780" s="2">
        <v>308</v>
      </c>
    </row>
    <row r="12781" spans="1:4" x14ac:dyDescent="0.25">
      <c r="A12781" s="2" t="s">
        <v>1637</v>
      </c>
      <c r="B12781" s="2">
        <v>5004867</v>
      </c>
      <c r="C12781" s="2">
        <v>12</v>
      </c>
      <c r="D12781" s="2">
        <v>310</v>
      </c>
    </row>
    <row r="12782" spans="1:4" x14ac:dyDescent="0.25">
      <c r="A12782" s="2" t="s">
        <v>1637</v>
      </c>
      <c r="B12782" s="2">
        <v>5004868</v>
      </c>
      <c r="C12782" s="2">
        <v>6</v>
      </c>
      <c r="D12782" s="2">
        <v>308</v>
      </c>
    </row>
    <row r="12783" spans="1:4" x14ac:dyDescent="0.25">
      <c r="A12783" s="2" t="s">
        <v>1637</v>
      </c>
      <c r="B12783" s="2">
        <v>5004868</v>
      </c>
      <c r="C12783" s="2">
        <v>12</v>
      </c>
      <c r="D12783" s="2">
        <v>310</v>
      </c>
    </row>
    <row r="12784" spans="1:4" x14ac:dyDescent="0.25">
      <c r="A12784" s="2" t="s">
        <v>1637</v>
      </c>
      <c r="B12784" s="2">
        <v>5004869</v>
      </c>
      <c r="C12784" s="2">
        <v>6</v>
      </c>
      <c r="D12784" s="2">
        <v>308</v>
      </c>
    </row>
    <row r="12785" spans="1:4" x14ac:dyDescent="0.25">
      <c r="A12785" s="2" t="s">
        <v>1637</v>
      </c>
      <c r="B12785" s="2">
        <v>5004869</v>
      </c>
      <c r="C12785" s="2">
        <v>12</v>
      </c>
      <c r="D12785" s="2">
        <v>310</v>
      </c>
    </row>
    <row r="12786" spans="1:4" x14ac:dyDescent="0.25">
      <c r="A12786" s="2" t="s">
        <v>1637</v>
      </c>
      <c r="B12786" s="2">
        <v>5004870</v>
      </c>
      <c r="C12786" s="2">
        <v>6</v>
      </c>
      <c r="D12786" s="2">
        <v>308</v>
      </c>
    </row>
    <row r="12787" spans="1:4" x14ac:dyDescent="0.25">
      <c r="A12787" s="2" t="s">
        <v>1637</v>
      </c>
      <c r="B12787" s="2">
        <v>5004870</v>
      </c>
      <c r="C12787" s="2">
        <v>12</v>
      </c>
      <c r="D12787" s="2">
        <v>310</v>
      </c>
    </row>
    <row r="12788" spans="1:4" x14ac:dyDescent="0.25">
      <c r="A12788" s="2" t="s">
        <v>1637</v>
      </c>
      <c r="B12788" s="2">
        <v>5004871</v>
      </c>
      <c r="C12788" s="2">
        <v>6</v>
      </c>
      <c r="D12788" s="2">
        <v>308</v>
      </c>
    </row>
    <row r="12789" spans="1:4" x14ac:dyDescent="0.25">
      <c r="A12789" s="2" t="s">
        <v>1637</v>
      </c>
      <c r="B12789" s="2">
        <v>5004871</v>
      </c>
      <c r="C12789" s="2">
        <v>12</v>
      </c>
      <c r="D12789" s="2">
        <v>310</v>
      </c>
    </row>
    <row r="12790" spans="1:4" x14ac:dyDescent="0.25">
      <c r="A12790" s="2" t="s">
        <v>1637</v>
      </c>
      <c r="B12790" s="2">
        <v>5004872</v>
      </c>
      <c r="C12790" s="2">
        <v>6</v>
      </c>
      <c r="D12790" s="2">
        <v>308</v>
      </c>
    </row>
    <row r="12791" spans="1:4" x14ac:dyDescent="0.25">
      <c r="A12791" s="2" t="s">
        <v>1637</v>
      </c>
      <c r="B12791" s="2">
        <v>5004872</v>
      </c>
      <c r="C12791" s="2">
        <v>12</v>
      </c>
      <c r="D12791" s="2">
        <v>310</v>
      </c>
    </row>
    <row r="12792" spans="1:4" x14ac:dyDescent="0.25">
      <c r="A12792" s="2" t="s">
        <v>1637</v>
      </c>
      <c r="B12792" s="2">
        <v>5004873</v>
      </c>
      <c r="C12792" s="2">
        <v>6</v>
      </c>
      <c r="D12792" s="2">
        <v>308</v>
      </c>
    </row>
    <row r="12793" spans="1:4" x14ac:dyDescent="0.25">
      <c r="A12793" s="2" t="s">
        <v>1637</v>
      </c>
      <c r="B12793" s="2">
        <v>5004873</v>
      </c>
      <c r="C12793" s="2">
        <v>12</v>
      </c>
      <c r="D12793" s="2">
        <v>310</v>
      </c>
    </row>
    <row r="12794" spans="1:4" x14ac:dyDescent="0.25">
      <c r="A12794" s="2" t="s">
        <v>1637</v>
      </c>
      <c r="B12794" s="2">
        <v>5004874</v>
      </c>
      <c r="C12794" s="2">
        <v>6</v>
      </c>
      <c r="D12794" s="2">
        <v>308</v>
      </c>
    </row>
    <row r="12795" spans="1:4" x14ac:dyDescent="0.25">
      <c r="A12795" s="2" t="s">
        <v>1637</v>
      </c>
      <c r="B12795" s="2">
        <v>5004874</v>
      </c>
      <c r="C12795" s="2">
        <v>12</v>
      </c>
      <c r="D12795" s="2">
        <v>310</v>
      </c>
    </row>
    <row r="12796" spans="1:4" x14ac:dyDescent="0.25">
      <c r="A12796" s="2" t="s">
        <v>1637</v>
      </c>
      <c r="B12796" s="2">
        <v>5004875</v>
      </c>
      <c r="C12796" s="2">
        <v>6</v>
      </c>
      <c r="D12796" s="2">
        <v>308</v>
      </c>
    </row>
    <row r="12797" spans="1:4" x14ac:dyDescent="0.25">
      <c r="A12797" s="2" t="s">
        <v>1637</v>
      </c>
      <c r="B12797" s="2">
        <v>5004875</v>
      </c>
      <c r="C12797" s="2">
        <v>12</v>
      </c>
      <c r="D12797" s="2">
        <v>310</v>
      </c>
    </row>
    <row r="12798" spans="1:4" x14ac:dyDescent="0.25">
      <c r="A12798" s="2" t="s">
        <v>1637</v>
      </c>
      <c r="B12798" s="2">
        <v>5004876</v>
      </c>
      <c r="C12798" s="2">
        <v>6</v>
      </c>
      <c r="D12798" s="2">
        <v>308</v>
      </c>
    </row>
    <row r="12799" spans="1:4" x14ac:dyDescent="0.25">
      <c r="A12799" s="2" t="s">
        <v>1637</v>
      </c>
      <c r="B12799" s="2">
        <v>5004876</v>
      </c>
      <c r="C12799" s="2">
        <v>12</v>
      </c>
      <c r="D12799" s="2">
        <v>310</v>
      </c>
    </row>
    <row r="12800" spans="1:4" x14ac:dyDescent="0.25">
      <c r="A12800" s="2" t="s">
        <v>1637</v>
      </c>
      <c r="B12800" s="2">
        <v>5004877</v>
      </c>
      <c r="C12800" s="2">
        <v>6</v>
      </c>
      <c r="D12800" s="2">
        <v>308</v>
      </c>
    </row>
    <row r="12801" spans="1:4" x14ac:dyDescent="0.25">
      <c r="A12801" s="2" t="s">
        <v>1637</v>
      </c>
      <c r="B12801" s="2">
        <v>5004877</v>
      </c>
      <c r="C12801" s="2">
        <v>12</v>
      </c>
      <c r="D12801" s="2">
        <v>310</v>
      </c>
    </row>
    <row r="12802" spans="1:4" x14ac:dyDescent="0.25">
      <c r="A12802" s="2" t="s">
        <v>1637</v>
      </c>
      <c r="B12802" s="2">
        <v>5004878</v>
      </c>
      <c r="C12802" s="2">
        <v>6</v>
      </c>
      <c r="D12802" s="2">
        <v>308</v>
      </c>
    </row>
    <row r="12803" spans="1:4" x14ac:dyDescent="0.25">
      <c r="A12803" s="2" t="s">
        <v>1637</v>
      </c>
      <c r="B12803" s="2">
        <v>5004878</v>
      </c>
      <c r="C12803" s="2">
        <v>12</v>
      </c>
      <c r="D12803" s="2">
        <v>310</v>
      </c>
    </row>
    <row r="12804" spans="1:4" x14ac:dyDescent="0.25">
      <c r="A12804" s="2" t="s">
        <v>1637</v>
      </c>
      <c r="B12804" s="2">
        <v>5004879</v>
      </c>
      <c r="C12804" s="2">
        <v>6</v>
      </c>
      <c r="D12804" s="2">
        <v>308</v>
      </c>
    </row>
    <row r="12805" spans="1:4" x14ac:dyDescent="0.25">
      <c r="A12805" s="2" t="s">
        <v>1637</v>
      </c>
      <c r="B12805" s="2">
        <v>5004879</v>
      </c>
      <c r="C12805" s="2">
        <v>12</v>
      </c>
      <c r="D12805" s="2">
        <v>310</v>
      </c>
    </row>
    <row r="12806" spans="1:4" x14ac:dyDescent="0.25">
      <c r="A12806" s="2" t="s">
        <v>1637</v>
      </c>
      <c r="B12806" s="2">
        <v>5004880</v>
      </c>
      <c r="C12806" s="2">
        <v>6</v>
      </c>
      <c r="D12806" s="2">
        <v>308</v>
      </c>
    </row>
    <row r="12807" spans="1:4" x14ac:dyDescent="0.25">
      <c r="A12807" s="2" t="s">
        <v>1637</v>
      </c>
      <c r="B12807" s="2">
        <v>5004880</v>
      </c>
      <c r="C12807" s="2">
        <v>12</v>
      </c>
      <c r="D12807" s="2">
        <v>310</v>
      </c>
    </row>
    <row r="12808" spans="1:4" x14ac:dyDescent="0.25">
      <c r="A12808" s="2" t="s">
        <v>1637</v>
      </c>
      <c r="B12808" s="2">
        <v>5004881</v>
      </c>
      <c r="C12808" s="2">
        <v>6</v>
      </c>
      <c r="D12808" s="2">
        <v>308</v>
      </c>
    </row>
    <row r="12809" spans="1:4" x14ac:dyDescent="0.25">
      <c r="A12809" s="2" t="s">
        <v>1637</v>
      </c>
      <c r="B12809" s="2">
        <v>5004881</v>
      </c>
      <c r="C12809" s="2">
        <v>12</v>
      </c>
      <c r="D12809" s="2">
        <v>310</v>
      </c>
    </row>
    <row r="12810" spans="1:4" x14ac:dyDescent="0.25">
      <c r="A12810" s="2" t="s">
        <v>1637</v>
      </c>
      <c r="B12810" s="2">
        <v>5004882</v>
      </c>
      <c r="C12810" s="2">
        <v>6</v>
      </c>
      <c r="D12810" s="2">
        <v>308</v>
      </c>
    </row>
    <row r="12811" spans="1:4" x14ac:dyDescent="0.25">
      <c r="A12811" s="2" t="s">
        <v>1637</v>
      </c>
      <c r="B12811" s="2">
        <v>5004882</v>
      </c>
      <c r="C12811" s="2">
        <v>12</v>
      </c>
      <c r="D12811" s="2">
        <v>310</v>
      </c>
    </row>
    <row r="12812" spans="1:4" x14ac:dyDescent="0.25">
      <c r="A12812" s="2" t="s">
        <v>1637</v>
      </c>
      <c r="B12812" s="2">
        <v>5004883</v>
      </c>
      <c r="C12812" s="2">
        <v>6</v>
      </c>
      <c r="D12812" s="2">
        <v>308</v>
      </c>
    </row>
    <row r="12813" spans="1:4" x14ac:dyDescent="0.25">
      <c r="A12813" s="2" t="s">
        <v>1637</v>
      </c>
      <c r="B12813" s="2">
        <v>5004883</v>
      </c>
      <c r="C12813" s="2">
        <v>12</v>
      </c>
      <c r="D12813" s="2">
        <v>310</v>
      </c>
    </row>
    <row r="12814" spans="1:4" x14ac:dyDescent="0.25">
      <c r="A12814" s="2" t="s">
        <v>1637</v>
      </c>
      <c r="B12814" s="2">
        <v>5004884</v>
      </c>
      <c r="C12814" s="2">
        <v>6</v>
      </c>
      <c r="D12814" s="2">
        <v>308</v>
      </c>
    </row>
    <row r="12815" spans="1:4" x14ac:dyDescent="0.25">
      <c r="A12815" s="2" t="s">
        <v>1637</v>
      </c>
      <c r="B12815" s="2">
        <v>5004884</v>
      </c>
      <c r="C12815" s="2">
        <v>12</v>
      </c>
      <c r="D12815" s="2">
        <v>310</v>
      </c>
    </row>
    <row r="12816" spans="1:4" x14ac:dyDescent="0.25">
      <c r="A12816" s="2" t="s">
        <v>1637</v>
      </c>
      <c r="B12816" s="2">
        <v>5004885</v>
      </c>
      <c r="C12816" s="2">
        <v>6</v>
      </c>
      <c r="D12816" s="2">
        <v>308</v>
      </c>
    </row>
    <row r="12817" spans="1:4" x14ac:dyDescent="0.25">
      <c r="A12817" s="2" t="s">
        <v>1637</v>
      </c>
      <c r="B12817" s="2">
        <v>5004885</v>
      </c>
      <c r="C12817" s="2">
        <v>12</v>
      </c>
      <c r="D12817" s="2">
        <v>310</v>
      </c>
    </row>
    <row r="12818" spans="1:4" x14ac:dyDescent="0.25">
      <c r="A12818" s="2" t="s">
        <v>1637</v>
      </c>
      <c r="B12818" s="2">
        <v>5004886</v>
      </c>
      <c r="C12818" s="2">
        <v>6</v>
      </c>
      <c r="D12818" s="2">
        <v>308</v>
      </c>
    </row>
    <row r="12819" spans="1:4" x14ac:dyDescent="0.25">
      <c r="A12819" s="2" t="s">
        <v>1637</v>
      </c>
      <c r="B12819" s="2">
        <v>5004886</v>
      </c>
      <c r="C12819" s="2">
        <v>12</v>
      </c>
      <c r="D12819" s="2">
        <v>310</v>
      </c>
    </row>
    <row r="12820" spans="1:4" x14ac:dyDescent="0.25">
      <c r="A12820" s="2" t="s">
        <v>1637</v>
      </c>
      <c r="B12820" s="2">
        <v>5004887</v>
      </c>
      <c r="C12820" s="2">
        <v>6</v>
      </c>
      <c r="D12820" s="2">
        <v>308</v>
      </c>
    </row>
    <row r="12821" spans="1:4" x14ac:dyDescent="0.25">
      <c r="A12821" s="2" t="s">
        <v>1637</v>
      </c>
      <c r="B12821" s="2">
        <v>5004887</v>
      </c>
      <c r="C12821" s="2">
        <v>12</v>
      </c>
      <c r="D12821" s="2">
        <v>310</v>
      </c>
    </row>
    <row r="12822" spans="1:4" x14ac:dyDescent="0.25">
      <c r="A12822" s="2" t="s">
        <v>1637</v>
      </c>
      <c r="B12822" s="2">
        <v>5004888</v>
      </c>
      <c r="C12822" s="2">
        <v>6</v>
      </c>
      <c r="D12822" s="2">
        <v>308</v>
      </c>
    </row>
    <row r="12823" spans="1:4" x14ac:dyDescent="0.25">
      <c r="A12823" s="2" t="s">
        <v>1637</v>
      </c>
      <c r="B12823" s="2">
        <v>5004888</v>
      </c>
      <c r="C12823" s="2">
        <v>12</v>
      </c>
      <c r="D12823" s="2">
        <v>310</v>
      </c>
    </row>
    <row r="12824" spans="1:4" x14ac:dyDescent="0.25">
      <c r="A12824" s="2" t="s">
        <v>1637</v>
      </c>
      <c r="B12824" s="2">
        <v>5004889</v>
      </c>
      <c r="C12824" s="2">
        <v>6</v>
      </c>
      <c r="D12824" s="2">
        <v>308</v>
      </c>
    </row>
    <row r="12825" spans="1:4" x14ac:dyDescent="0.25">
      <c r="A12825" s="2" t="s">
        <v>1637</v>
      </c>
      <c r="B12825" s="2">
        <v>5004889</v>
      </c>
      <c r="C12825" s="2">
        <v>12</v>
      </c>
      <c r="D12825" s="2">
        <v>310</v>
      </c>
    </row>
    <row r="12826" spans="1:4" x14ac:dyDescent="0.25">
      <c r="A12826" s="2" t="s">
        <v>1637</v>
      </c>
      <c r="B12826" s="2">
        <v>5004890</v>
      </c>
      <c r="C12826" s="2">
        <v>6</v>
      </c>
      <c r="D12826" s="2">
        <v>308</v>
      </c>
    </row>
    <row r="12827" spans="1:4" x14ac:dyDescent="0.25">
      <c r="A12827" s="2" t="s">
        <v>1637</v>
      </c>
      <c r="B12827" s="2">
        <v>5004890</v>
      </c>
      <c r="C12827" s="2">
        <v>12</v>
      </c>
      <c r="D12827" s="2">
        <v>310</v>
      </c>
    </row>
    <row r="12828" spans="1:4" x14ac:dyDescent="0.25">
      <c r="A12828" s="2" t="s">
        <v>1637</v>
      </c>
      <c r="B12828" s="2">
        <v>5004891</v>
      </c>
      <c r="C12828" s="2">
        <v>6</v>
      </c>
      <c r="D12828" s="2">
        <v>308</v>
      </c>
    </row>
    <row r="12829" spans="1:4" x14ac:dyDescent="0.25">
      <c r="A12829" s="2" t="s">
        <v>1637</v>
      </c>
      <c r="B12829" s="2">
        <v>5004891</v>
      </c>
      <c r="C12829" s="2">
        <v>12</v>
      </c>
      <c r="D12829" s="2">
        <v>310</v>
      </c>
    </row>
    <row r="12830" spans="1:4" x14ac:dyDescent="0.25">
      <c r="A12830" s="2" t="s">
        <v>1637</v>
      </c>
      <c r="B12830" s="2">
        <v>5004892</v>
      </c>
      <c r="C12830" s="2">
        <v>6</v>
      </c>
      <c r="D12830" s="2">
        <v>308</v>
      </c>
    </row>
    <row r="12831" spans="1:4" x14ac:dyDescent="0.25">
      <c r="A12831" s="2" t="s">
        <v>1637</v>
      </c>
      <c r="B12831" s="2">
        <v>5004892</v>
      </c>
      <c r="C12831" s="2">
        <v>12</v>
      </c>
      <c r="D12831" s="2">
        <v>310</v>
      </c>
    </row>
    <row r="12832" spans="1:4" x14ac:dyDescent="0.25">
      <c r="A12832" s="2" t="s">
        <v>1637</v>
      </c>
      <c r="B12832" s="2">
        <v>5004893</v>
      </c>
      <c r="C12832" s="2">
        <v>6</v>
      </c>
      <c r="D12832" s="2">
        <v>308</v>
      </c>
    </row>
    <row r="12833" spans="1:4" x14ac:dyDescent="0.25">
      <c r="A12833" s="2" t="s">
        <v>1637</v>
      </c>
      <c r="B12833" s="2">
        <v>5004893</v>
      </c>
      <c r="C12833" s="2">
        <v>12</v>
      </c>
      <c r="D12833" s="2">
        <v>310</v>
      </c>
    </row>
    <row r="12834" spans="1:4" x14ac:dyDescent="0.25">
      <c r="A12834" s="2" t="s">
        <v>1637</v>
      </c>
      <c r="B12834" s="2">
        <v>5004894</v>
      </c>
      <c r="C12834" s="2">
        <v>6</v>
      </c>
      <c r="D12834" s="2">
        <v>308</v>
      </c>
    </row>
    <row r="12835" spans="1:4" x14ac:dyDescent="0.25">
      <c r="A12835" s="2" t="s">
        <v>1637</v>
      </c>
      <c r="B12835" s="2">
        <v>5004894</v>
      </c>
      <c r="C12835" s="2">
        <v>12</v>
      </c>
      <c r="D12835" s="2">
        <v>310</v>
      </c>
    </row>
    <row r="12836" spans="1:4" x14ac:dyDescent="0.25">
      <c r="A12836" s="2" t="s">
        <v>1637</v>
      </c>
      <c r="B12836" s="2">
        <v>5004895</v>
      </c>
      <c r="C12836" s="2">
        <v>6</v>
      </c>
      <c r="D12836" s="2">
        <v>308</v>
      </c>
    </row>
    <row r="12837" spans="1:4" x14ac:dyDescent="0.25">
      <c r="A12837" s="2" t="s">
        <v>1637</v>
      </c>
      <c r="B12837" s="2">
        <v>5004895</v>
      </c>
      <c r="C12837" s="2">
        <v>12</v>
      </c>
      <c r="D12837" s="2">
        <v>310</v>
      </c>
    </row>
    <row r="12838" spans="1:4" x14ac:dyDescent="0.25">
      <c r="A12838" s="2" t="s">
        <v>1637</v>
      </c>
      <c r="B12838" s="2">
        <v>5004896</v>
      </c>
      <c r="C12838" s="2">
        <v>6</v>
      </c>
      <c r="D12838" s="2">
        <v>308</v>
      </c>
    </row>
    <row r="12839" spans="1:4" x14ac:dyDescent="0.25">
      <c r="A12839" s="2" t="s">
        <v>1637</v>
      </c>
      <c r="B12839" s="2">
        <v>5004896</v>
      </c>
      <c r="C12839" s="2">
        <v>12</v>
      </c>
      <c r="D12839" s="2">
        <v>310</v>
      </c>
    </row>
    <row r="12840" spans="1:4" x14ac:dyDescent="0.25">
      <c r="A12840" s="2" t="s">
        <v>1637</v>
      </c>
      <c r="B12840" s="2">
        <v>5004897</v>
      </c>
      <c r="C12840" s="2">
        <v>6</v>
      </c>
      <c r="D12840" s="2">
        <v>308</v>
      </c>
    </row>
    <row r="12841" spans="1:4" x14ac:dyDescent="0.25">
      <c r="A12841" s="2" t="s">
        <v>1637</v>
      </c>
      <c r="B12841" s="2">
        <v>5004897</v>
      </c>
      <c r="C12841" s="2">
        <v>12</v>
      </c>
      <c r="D12841" s="2">
        <v>310</v>
      </c>
    </row>
    <row r="12842" spans="1:4" x14ac:dyDescent="0.25">
      <c r="A12842" s="2" t="s">
        <v>1637</v>
      </c>
      <c r="B12842" s="2">
        <v>5004898</v>
      </c>
      <c r="C12842" s="2">
        <v>6</v>
      </c>
      <c r="D12842" s="2">
        <v>308</v>
      </c>
    </row>
    <row r="12843" spans="1:4" x14ac:dyDescent="0.25">
      <c r="A12843" s="2" t="s">
        <v>1637</v>
      </c>
      <c r="B12843" s="2">
        <v>5004898</v>
      </c>
      <c r="C12843" s="2">
        <v>12</v>
      </c>
      <c r="D12843" s="2">
        <v>310</v>
      </c>
    </row>
    <row r="12844" spans="1:4" x14ac:dyDescent="0.25">
      <c r="A12844" s="2" t="s">
        <v>1637</v>
      </c>
      <c r="B12844" s="2">
        <v>5004899</v>
      </c>
      <c r="C12844" s="2">
        <v>6</v>
      </c>
      <c r="D12844" s="2">
        <v>308</v>
      </c>
    </row>
    <row r="12845" spans="1:4" x14ac:dyDescent="0.25">
      <c r="A12845" s="2" t="s">
        <v>1637</v>
      </c>
      <c r="B12845" s="2">
        <v>5004899</v>
      </c>
      <c r="C12845" s="2">
        <v>12</v>
      </c>
      <c r="D12845" s="2">
        <v>310</v>
      </c>
    </row>
    <row r="12846" spans="1:4" x14ac:dyDescent="0.25">
      <c r="A12846" s="2" t="s">
        <v>1637</v>
      </c>
      <c r="B12846" s="2">
        <v>5004900</v>
      </c>
      <c r="C12846" s="2">
        <v>6</v>
      </c>
      <c r="D12846" s="2">
        <v>308</v>
      </c>
    </row>
    <row r="12847" spans="1:4" x14ac:dyDescent="0.25">
      <c r="A12847" s="2" t="s">
        <v>1637</v>
      </c>
      <c r="B12847" s="2">
        <v>5004900</v>
      </c>
      <c r="C12847" s="2">
        <v>12</v>
      </c>
      <c r="D12847" s="2">
        <v>310</v>
      </c>
    </row>
    <row r="12848" spans="1:4" x14ac:dyDescent="0.25">
      <c r="A12848" s="2" t="s">
        <v>1637</v>
      </c>
      <c r="B12848" s="2">
        <v>5004901</v>
      </c>
      <c r="C12848" s="2">
        <v>6</v>
      </c>
      <c r="D12848" s="2">
        <v>308</v>
      </c>
    </row>
    <row r="12849" spans="1:4" x14ac:dyDescent="0.25">
      <c r="A12849" s="2" t="s">
        <v>1637</v>
      </c>
      <c r="B12849" s="2">
        <v>5004901</v>
      </c>
      <c r="C12849" s="2">
        <v>12</v>
      </c>
      <c r="D12849" s="2">
        <v>310</v>
      </c>
    </row>
    <row r="12850" spans="1:4" x14ac:dyDescent="0.25">
      <c r="A12850" s="2" t="s">
        <v>1637</v>
      </c>
      <c r="B12850" s="2">
        <v>5004902</v>
      </c>
      <c r="C12850" s="2">
        <v>6</v>
      </c>
      <c r="D12850" s="2">
        <v>308</v>
      </c>
    </row>
    <row r="12851" spans="1:4" x14ac:dyDescent="0.25">
      <c r="A12851" s="2" t="s">
        <v>1637</v>
      </c>
      <c r="B12851" s="2">
        <v>5004902</v>
      </c>
      <c r="C12851" s="2">
        <v>12</v>
      </c>
      <c r="D12851" s="2">
        <v>310</v>
      </c>
    </row>
    <row r="12852" spans="1:4" x14ac:dyDescent="0.25">
      <c r="A12852" s="2" t="s">
        <v>1637</v>
      </c>
      <c r="B12852" s="2">
        <v>5004903</v>
      </c>
      <c r="C12852" s="2">
        <v>6</v>
      </c>
      <c r="D12852" s="2">
        <v>308</v>
      </c>
    </row>
    <row r="12853" spans="1:4" x14ac:dyDescent="0.25">
      <c r="A12853" s="2" t="s">
        <v>1637</v>
      </c>
      <c r="B12853" s="2">
        <v>5004903</v>
      </c>
      <c r="C12853" s="2">
        <v>12</v>
      </c>
      <c r="D12853" s="2">
        <v>310</v>
      </c>
    </row>
    <row r="12854" spans="1:4" x14ac:dyDescent="0.25">
      <c r="A12854" s="2" t="s">
        <v>1637</v>
      </c>
      <c r="B12854" s="2">
        <v>5004904</v>
      </c>
      <c r="C12854" s="2">
        <v>6</v>
      </c>
      <c r="D12854" s="2">
        <v>308</v>
      </c>
    </row>
    <row r="12855" spans="1:4" x14ac:dyDescent="0.25">
      <c r="A12855" s="2" t="s">
        <v>1637</v>
      </c>
      <c r="B12855" s="2">
        <v>5004904</v>
      </c>
      <c r="C12855" s="2">
        <v>12</v>
      </c>
      <c r="D12855" s="2">
        <v>310</v>
      </c>
    </row>
    <row r="12856" spans="1:4" x14ac:dyDescent="0.25">
      <c r="A12856" s="2" t="s">
        <v>1637</v>
      </c>
      <c r="B12856" s="2">
        <v>5004905</v>
      </c>
      <c r="C12856" s="2">
        <v>6</v>
      </c>
      <c r="D12856" s="2">
        <v>308</v>
      </c>
    </row>
    <row r="12857" spans="1:4" x14ac:dyDescent="0.25">
      <c r="A12857" s="2" t="s">
        <v>1637</v>
      </c>
      <c r="B12857" s="2">
        <v>5004905</v>
      </c>
      <c r="C12857" s="2">
        <v>12</v>
      </c>
      <c r="D12857" s="2">
        <v>310</v>
      </c>
    </row>
    <row r="12858" spans="1:4" x14ac:dyDescent="0.25">
      <c r="A12858" s="2" t="s">
        <v>1637</v>
      </c>
      <c r="B12858" s="2">
        <v>5004906</v>
      </c>
      <c r="C12858" s="2">
        <v>6</v>
      </c>
      <c r="D12858" s="2">
        <v>308</v>
      </c>
    </row>
    <row r="12859" spans="1:4" x14ac:dyDescent="0.25">
      <c r="A12859" s="2" t="s">
        <v>1637</v>
      </c>
      <c r="B12859" s="2">
        <v>5004906</v>
      </c>
      <c r="C12859" s="2">
        <v>12</v>
      </c>
      <c r="D12859" s="2">
        <v>310</v>
      </c>
    </row>
    <row r="12860" spans="1:4" x14ac:dyDescent="0.25">
      <c r="A12860" s="2" t="s">
        <v>1637</v>
      </c>
      <c r="B12860" s="2">
        <v>5004907</v>
      </c>
      <c r="C12860" s="2">
        <v>6</v>
      </c>
      <c r="D12860" s="2">
        <v>308</v>
      </c>
    </row>
    <row r="12861" spans="1:4" x14ac:dyDescent="0.25">
      <c r="A12861" s="2" t="s">
        <v>1637</v>
      </c>
      <c r="B12861" s="2">
        <v>5004907</v>
      </c>
      <c r="C12861" s="2">
        <v>12</v>
      </c>
      <c r="D12861" s="2">
        <v>310</v>
      </c>
    </row>
    <row r="12862" spans="1:4" x14ac:dyDescent="0.25">
      <c r="A12862" s="2" t="s">
        <v>1637</v>
      </c>
      <c r="B12862" s="2">
        <v>5004908</v>
      </c>
      <c r="C12862" s="2">
        <v>6</v>
      </c>
      <c r="D12862" s="2">
        <v>308</v>
      </c>
    </row>
    <row r="12863" spans="1:4" x14ac:dyDescent="0.25">
      <c r="A12863" s="2" t="s">
        <v>1637</v>
      </c>
      <c r="B12863" s="2">
        <v>5004908</v>
      </c>
      <c r="C12863" s="2">
        <v>12</v>
      </c>
      <c r="D12863" s="2">
        <v>310</v>
      </c>
    </row>
    <row r="12864" spans="1:4" x14ac:dyDescent="0.25">
      <c r="A12864" s="2" t="s">
        <v>1637</v>
      </c>
      <c r="B12864" s="2">
        <v>5004909</v>
      </c>
      <c r="C12864" s="2">
        <v>6</v>
      </c>
      <c r="D12864" s="2">
        <v>308</v>
      </c>
    </row>
    <row r="12865" spans="1:4" x14ac:dyDescent="0.25">
      <c r="A12865" s="2" t="s">
        <v>1637</v>
      </c>
      <c r="B12865" s="2">
        <v>5004909</v>
      </c>
      <c r="C12865" s="2">
        <v>12</v>
      </c>
      <c r="D12865" s="2">
        <v>310</v>
      </c>
    </row>
    <row r="12866" spans="1:4" x14ac:dyDescent="0.25">
      <c r="A12866" s="2" t="s">
        <v>1637</v>
      </c>
      <c r="B12866" s="2">
        <v>5004910</v>
      </c>
      <c r="C12866" s="2">
        <v>6</v>
      </c>
      <c r="D12866" s="2">
        <v>308</v>
      </c>
    </row>
    <row r="12867" spans="1:4" x14ac:dyDescent="0.25">
      <c r="A12867" s="2" t="s">
        <v>1637</v>
      </c>
      <c r="B12867" s="2">
        <v>5004910</v>
      </c>
      <c r="C12867" s="2">
        <v>12</v>
      </c>
      <c r="D12867" s="2">
        <v>310</v>
      </c>
    </row>
    <row r="12868" spans="1:4" x14ac:dyDescent="0.25">
      <c r="A12868" s="2" t="s">
        <v>1637</v>
      </c>
      <c r="B12868" s="2">
        <v>5004911</v>
      </c>
      <c r="C12868" s="2">
        <v>6</v>
      </c>
      <c r="D12868" s="2">
        <v>308</v>
      </c>
    </row>
    <row r="12869" spans="1:4" x14ac:dyDescent="0.25">
      <c r="A12869" s="2" t="s">
        <v>1637</v>
      </c>
      <c r="B12869" s="2">
        <v>5004911</v>
      </c>
      <c r="C12869" s="2">
        <v>12</v>
      </c>
      <c r="D12869" s="2">
        <v>310</v>
      </c>
    </row>
    <row r="12870" spans="1:4" x14ac:dyDescent="0.25">
      <c r="A12870" s="2" t="s">
        <v>1637</v>
      </c>
      <c r="B12870" s="2">
        <v>5004912</v>
      </c>
      <c r="C12870" s="2">
        <v>6</v>
      </c>
      <c r="D12870" s="2">
        <v>308</v>
      </c>
    </row>
    <row r="12871" spans="1:4" x14ac:dyDescent="0.25">
      <c r="A12871" s="2" t="s">
        <v>1637</v>
      </c>
      <c r="B12871" s="2">
        <v>5004912</v>
      </c>
      <c r="C12871" s="2">
        <v>12</v>
      </c>
      <c r="D12871" s="2">
        <v>310</v>
      </c>
    </row>
    <row r="12872" spans="1:4" x14ac:dyDescent="0.25">
      <c r="A12872" s="2" t="s">
        <v>1637</v>
      </c>
      <c r="B12872" s="2">
        <v>5004913</v>
      </c>
      <c r="C12872" s="2">
        <v>6</v>
      </c>
      <c r="D12872" s="2">
        <v>308</v>
      </c>
    </row>
    <row r="12873" spans="1:4" x14ac:dyDescent="0.25">
      <c r="A12873" s="2" t="s">
        <v>1637</v>
      </c>
      <c r="B12873" s="2">
        <v>5004913</v>
      </c>
      <c r="C12873" s="2">
        <v>12</v>
      </c>
      <c r="D12873" s="2">
        <v>310</v>
      </c>
    </row>
    <row r="12874" spans="1:4" x14ac:dyDescent="0.25">
      <c r="A12874" s="2" t="s">
        <v>1637</v>
      </c>
      <c r="B12874" s="2">
        <v>5004914</v>
      </c>
      <c r="C12874" s="2">
        <v>6</v>
      </c>
      <c r="D12874" s="2">
        <v>308</v>
      </c>
    </row>
    <row r="12875" spans="1:4" x14ac:dyDescent="0.25">
      <c r="A12875" s="2" t="s">
        <v>1637</v>
      </c>
      <c r="B12875" s="2">
        <v>5004914</v>
      </c>
      <c r="C12875" s="2">
        <v>12</v>
      </c>
      <c r="D12875" s="2">
        <v>310</v>
      </c>
    </row>
    <row r="12876" spans="1:4" x14ac:dyDescent="0.25">
      <c r="A12876" s="2" t="s">
        <v>1637</v>
      </c>
      <c r="B12876" s="2">
        <v>5004915</v>
      </c>
      <c r="C12876" s="2">
        <v>6</v>
      </c>
      <c r="D12876" s="2">
        <v>308</v>
      </c>
    </row>
    <row r="12877" spans="1:4" x14ac:dyDescent="0.25">
      <c r="A12877" s="2" t="s">
        <v>1637</v>
      </c>
      <c r="B12877" s="2">
        <v>5004915</v>
      </c>
      <c r="C12877" s="2">
        <v>12</v>
      </c>
      <c r="D12877" s="2">
        <v>310</v>
      </c>
    </row>
    <row r="12878" spans="1:4" x14ac:dyDescent="0.25">
      <c r="A12878" s="2" t="s">
        <v>1637</v>
      </c>
      <c r="B12878" s="2">
        <v>5004916</v>
      </c>
      <c r="C12878" s="2">
        <v>6</v>
      </c>
      <c r="D12878" s="2">
        <v>308</v>
      </c>
    </row>
    <row r="12879" spans="1:4" x14ac:dyDescent="0.25">
      <c r="A12879" s="2" t="s">
        <v>1637</v>
      </c>
      <c r="B12879" s="2">
        <v>5004916</v>
      </c>
      <c r="C12879" s="2">
        <v>12</v>
      </c>
      <c r="D12879" s="2">
        <v>310</v>
      </c>
    </row>
    <row r="12880" spans="1:4" x14ac:dyDescent="0.25">
      <c r="A12880" s="2" t="s">
        <v>1637</v>
      </c>
      <c r="B12880" s="2">
        <v>5004917</v>
      </c>
      <c r="C12880" s="2">
        <v>6</v>
      </c>
      <c r="D12880" s="2">
        <v>308</v>
      </c>
    </row>
    <row r="12881" spans="1:4" x14ac:dyDescent="0.25">
      <c r="A12881" s="2" t="s">
        <v>1637</v>
      </c>
      <c r="B12881" s="2">
        <v>5004917</v>
      </c>
      <c r="C12881" s="2">
        <v>12</v>
      </c>
      <c r="D12881" s="2">
        <v>310</v>
      </c>
    </row>
    <row r="12882" spans="1:4" x14ac:dyDescent="0.25">
      <c r="A12882" s="2" t="s">
        <v>1637</v>
      </c>
      <c r="B12882" s="2">
        <v>5004918</v>
      </c>
      <c r="C12882" s="2">
        <v>6</v>
      </c>
      <c r="D12882" s="2">
        <v>308</v>
      </c>
    </row>
    <row r="12883" spans="1:4" x14ac:dyDescent="0.25">
      <c r="A12883" s="2" t="s">
        <v>1637</v>
      </c>
      <c r="B12883" s="2">
        <v>5004918</v>
      </c>
      <c r="C12883" s="2">
        <v>12</v>
      </c>
      <c r="D12883" s="2">
        <v>310</v>
      </c>
    </row>
    <row r="12884" spans="1:4" x14ac:dyDescent="0.25">
      <c r="A12884" s="2" t="s">
        <v>1637</v>
      </c>
      <c r="B12884" s="2">
        <v>5004919</v>
      </c>
      <c r="C12884" s="2">
        <v>6</v>
      </c>
      <c r="D12884" s="2">
        <v>308</v>
      </c>
    </row>
    <row r="12885" spans="1:4" x14ac:dyDescent="0.25">
      <c r="A12885" s="2" t="s">
        <v>1637</v>
      </c>
      <c r="B12885" s="2">
        <v>5004919</v>
      </c>
      <c r="C12885" s="2">
        <v>12</v>
      </c>
      <c r="D12885" s="2">
        <v>310</v>
      </c>
    </row>
    <row r="12886" spans="1:4" x14ac:dyDescent="0.25">
      <c r="A12886" s="2" t="s">
        <v>1637</v>
      </c>
      <c r="B12886" s="2">
        <v>5004920</v>
      </c>
      <c r="C12886" s="2">
        <v>6</v>
      </c>
      <c r="D12886" s="2">
        <v>308</v>
      </c>
    </row>
    <row r="12887" spans="1:4" x14ac:dyDescent="0.25">
      <c r="A12887" s="2" t="s">
        <v>1637</v>
      </c>
      <c r="B12887" s="2">
        <v>5004920</v>
      </c>
      <c r="C12887" s="2">
        <v>12</v>
      </c>
      <c r="D12887" s="2">
        <v>310</v>
      </c>
    </row>
    <row r="12888" spans="1:4" x14ac:dyDescent="0.25">
      <c r="A12888" s="2" t="s">
        <v>1637</v>
      </c>
      <c r="B12888" s="2">
        <v>5004921</v>
      </c>
      <c r="C12888" s="2">
        <v>6</v>
      </c>
      <c r="D12888" s="2">
        <v>308</v>
      </c>
    </row>
    <row r="12889" spans="1:4" x14ac:dyDescent="0.25">
      <c r="A12889" s="2" t="s">
        <v>1637</v>
      </c>
      <c r="B12889" s="2">
        <v>5004921</v>
      </c>
      <c r="C12889" s="2">
        <v>12</v>
      </c>
      <c r="D12889" s="2">
        <v>310</v>
      </c>
    </row>
    <row r="12890" spans="1:4" x14ac:dyDescent="0.25">
      <c r="A12890" s="2" t="s">
        <v>1637</v>
      </c>
      <c r="B12890" s="2">
        <v>5004922</v>
      </c>
      <c r="C12890" s="2">
        <v>6</v>
      </c>
      <c r="D12890" s="2">
        <v>308</v>
      </c>
    </row>
    <row r="12891" spans="1:4" x14ac:dyDescent="0.25">
      <c r="A12891" s="2" t="s">
        <v>1637</v>
      </c>
      <c r="B12891" s="2">
        <v>5004922</v>
      </c>
      <c r="C12891" s="2">
        <v>12</v>
      </c>
      <c r="D12891" s="2">
        <v>310</v>
      </c>
    </row>
    <row r="12892" spans="1:4" x14ac:dyDescent="0.25">
      <c r="A12892" s="2" t="s">
        <v>1637</v>
      </c>
      <c r="B12892" s="2">
        <v>5004923</v>
      </c>
      <c r="C12892" s="2">
        <v>6</v>
      </c>
      <c r="D12892" s="2">
        <v>308</v>
      </c>
    </row>
    <row r="12893" spans="1:4" x14ac:dyDescent="0.25">
      <c r="A12893" s="2" t="s">
        <v>1637</v>
      </c>
      <c r="B12893" s="2">
        <v>5004923</v>
      </c>
      <c r="C12893" s="2">
        <v>12</v>
      </c>
      <c r="D12893" s="2">
        <v>310</v>
      </c>
    </row>
    <row r="12894" spans="1:4" x14ac:dyDescent="0.25">
      <c r="A12894" s="2" t="s">
        <v>1637</v>
      </c>
      <c r="B12894" s="2">
        <v>5004924</v>
      </c>
      <c r="C12894" s="2">
        <v>6</v>
      </c>
      <c r="D12894" s="2">
        <v>308</v>
      </c>
    </row>
    <row r="12895" spans="1:4" x14ac:dyDescent="0.25">
      <c r="A12895" s="2" t="s">
        <v>1637</v>
      </c>
      <c r="B12895" s="2">
        <v>5004924</v>
      </c>
      <c r="C12895" s="2">
        <v>12</v>
      </c>
      <c r="D12895" s="2">
        <v>310</v>
      </c>
    </row>
    <row r="12896" spans="1:4" x14ac:dyDescent="0.25">
      <c r="A12896" s="2" t="s">
        <v>1637</v>
      </c>
      <c r="B12896" s="2">
        <v>5004925</v>
      </c>
      <c r="C12896" s="2">
        <v>6</v>
      </c>
      <c r="D12896" s="2">
        <v>308</v>
      </c>
    </row>
    <row r="12897" spans="1:4" x14ac:dyDescent="0.25">
      <c r="A12897" s="2" t="s">
        <v>1637</v>
      </c>
      <c r="B12897" s="2">
        <v>5004925</v>
      </c>
      <c r="C12897" s="2">
        <v>12</v>
      </c>
      <c r="D12897" s="2">
        <v>310</v>
      </c>
    </row>
    <row r="12898" spans="1:4" x14ac:dyDescent="0.25">
      <c r="A12898" s="2" t="s">
        <v>1637</v>
      </c>
      <c r="B12898" s="2">
        <v>5004926</v>
      </c>
      <c r="C12898" s="2">
        <v>6</v>
      </c>
      <c r="D12898" s="2">
        <v>308</v>
      </c>
    </row>
    <row r="12899" spans="1:4" x14ac:dyDescent="0.25">
      <c r="A12899" s="2" t="s">
        <v>1637</v>
      </c>
      <c r="B12899" s="2">
        <v>5004926</v>
      </c>
      <c r="C12899" s="2">
        <v>12</v>
      </c>
      <c r="D12899" s="2">
        <v>310</v>
      </c>
    </row>
    <row r="12900" spans="1:4" x14ac:dyDescent="0.25">
      <c r="A12900" s="2" t="s">
        <v>1637</v>
      </c>
      <c r="B12900" s="2">
        <v>5004927</v>
      </c>
      <c r="C12900" s="2">
        <v>6</v>
      </c>
      <c r="D12900" s="2">
        <v>308</v>
      </c>
    </row>
    <row r="12901" spans="1:4" x14ac:dyDescent="0.25">
      <c r="A12901" s="2" t="s">
        <v>1637</v>
      </c>
      <c r="B12901" s="2">
        <v>5004927</v>
      </c>
      <c r="C12901" s="2">
        <v>12</v>
      </c>
      <c r="D12901" s="2">
        <v>310</v>
      </c>
    </row>
    <row r="12902" spans="1:4" x14ac:dyDescent="0.25">
      <c r="A12902" s="2" t="s">
        <v>1637</v>
      </c>
      <c r="B12902" s="2">
        <v>5004928</v>
      </c>
      <c r="C12902" s="2">
        <v>6</v>
      </c>
      <c r="D12902" s="2">
        <v>308</v>
      </c>
    </row>
    <row r="12903" spans="1:4" x14ac:dyDescent="0.25">
      <c r="A12903" s="2" t="s">
        <v>1637</v>
      </c>
      <c r="B12903" s="2">
        <v>5004928</v>
      </c>
      <c r="C12903" s="2">
        <v>12</v>
      </c>
      <c r="D12903" s="2">
        <v>310</v>
      </c>
    </row>
    <row r="12904" spans="1:4" x14ac:dyDescent="0.25">
      <c r="A12904" s="2" t="s">
        <v>1637</v>
      </c>
      <c r="B12904" s="2">
        <v>5004929</v>
      </c>
      <c r="C12904" s="2">
        <v>6</v>
      </c>
      <c r="D12904" s="2">
        <v>308</v>
      </c>
    </row>
    <row r="12905" spans="1:4" x14ac:dyDescent="0.25">
      <c r="A12905" s="2" t="s">
        <v>1637</v>
      </c>
      <c r="B12905" s="2">
        <v>5004929</v>
      </c>
      <c r="C12905" s="2">
        <v>12</v>
      </c>
      <c r="D12905" s="2">
        <v>310</v>
      </c>
    </row>
    <row r="12906" spans="1:4" x14ac:dyDescent="0.25">
      <c r="A12906" s="2" t="s">
        <v>1637</v>
      </c>
      <c r="B12906" s="2">
        <v>5004930</v>
      </c>
      <c r="C12906" s="2">
        <v>6</v>
      </c>
      <c r="D12906" s="2">
        <v>308</v>
      </c>
    </row>
    <row r="12907" spans="1:4" x14ac:dyDescent="0.25">
      <c r="A12907" s="2" t="s">
        <v>1637</v>
      </c>
      <c r="B12907" s="2">
        <v>5004930</v>
      </c>
      <c r="C12907" s="2">
        <v>12</v>
      </c>
      <c r="D12907" s="2">
        <v>310</v>
      </c>
    </row>
    <row r="12908" spans="1:4" x14ac:dyDescent="0.25">
      <c r="A12908" s="2" t="s">
        <v>1637</v>
      </c>
      <c r="B12908" s="2">
        <v>5004931</v>
      </c>
      <c r="C12908" s="2">
        <v>6</v>
      </c>
      <c r="D12908" s="2">
        <v>308</v>
      </c>
    </row>
    <row r="12909" spans="1:4" x14ac:dyDescent="0.25">
      <c r="A12909" s="2" t="s">
        <v>1637</v>
      </c>
      <c r="B12909" s="2">
        <v>5004931</v>
      </c>
      <c r="C12909" s="2">
        <v>12</v>
      </c>
      <c r="D12909" s="2">
        <v>310</v>
      </c>
    </row>
    <row r="12910" spans="1:4" x14ac:dyDescent="0.25">
      <c r="A12910" s="2" t="s">
        <v>1637</v>
      </c>
      <c r="B12910" s="2">
        <v>5004932</v>
      </c>
      <c r="C12910" s="2">
        <v>6</v>
      </c>
      <c r="D12910" s="2">
        <v>308</v>
      </c>
    </row>
    <row r="12911" spans="1:4" x14ac:dyDescent="0.25">
      <c r="A12911" s="2" t="s">
        <v>1637</v>
      </c>
      <c r="B12911" s="2">
        <v>5004932</v>
      </c>
      <c r="C12911" s="2">
        <v>12</v>
      </c>
      <c r="D12911" s="2">
        <v>310</v>
      </c>
    </row>
    <row r="12912" spans="1:4" x14ac:dyDescent="0.25">
      <c r="A12912" s="2" t="s">
        <v>1637</v>
      </c>
      <c r="B12912" s="2">
        <v>5004933</v>
      </c>
      <c r="C12912" s="2">
        <v>6</v>
      </c>
      <c r="D12912" s="2">
        <v>308</v>
      </c>
    </row>
    <row r="12913" spans="1:4" x14ac:dyDescent="0.25">
      <c r="A12913" s="2" t="s">
        <v>1637</v>
      </c>
      <c r="B12913" s="2">
        <v>5004933</v>
      </c>
      <c r="C12913" s="2">
        <v>12</v>
      </c>
      <c r="D12913" s="2">
        <v>310</v>
      </c>
    </row>
    <row r="12914" spans="1:4" x14ac:dyDescent="0.25">
      <c r="A12914" s="2" t="s">
        <v>1637</v>
      </c>
      <c r="B12914" s="2">
        <v>5004934</v>
      </c>
      <c r="C12914" s="2">
        <v>6</v>
      </c>
      <c r="D12914" s="2">
        <v>308</v>
      </c>
    </row>
    <row r="12915" spans="1:4" x14ac:dyDescent="0.25">
      <c r="A12915" s="2" t="s">
        <v>1637</v>
      </c>
      <c r="B12915" s="2">
        <v>5004934</v>
      </c>
      <c r="C12915" s="2">
        <v>12</v>
      </c>
      <c r="D12915" s="2">
        <v>310</v>
      </c>
    </row>
    <row r="12916" spans="1:4" x14ac:dyDescent="0.25">
      <c r="A12916" s="2" t="s">
        <v>1637</v>
      </c>
      <c r="B12916" s="2">
        <v>5004935</v>
      </c>
      <c r="C12916" s="2">
        <v>6</v>
      </c>
      <c r="D12916" s="2">
        <v>308</v>
      </c>
    </row>
    <row r="12917" spans="1:4" x14ac:dyDescent="0.25">
      <c r="A12917" s="2" t="s">
        <v>1637</v>
      </c>
      <c r="B12917" s="2">
        <v>5004935</v>
      </c>
      <c r="C12917" s="2">
        <v>12</v>
      </c>
      <c r="D12917" s="2">
        <v>310</v>
      </c>
    </row>
    <row r="12918" spans="1:4" x14ac:dyDescent="0.25">
      <c r="A12918" s="2" t="s">
        <v>1637</v>
      </c>
      <c r="B12918" s="2">
        <v>5004936</v>
      </c>
      <c r="C12918" s="2">
        <v>6</v>
      </c>
      <c r="D12918" s="2">
        <v>308</v>
      </c>
    </row>
    <row r="12919" spans="1:4" x14ac:dyDescent="0.25">
      <c r="A12919" s="2" t="s">
        <v>1637</v>
      </c>
      <c r="B12919" s="2">
        <v>5004936</v>
      </c>
      <c r="C12919" s="2">
        <v>12</v>
      </c>
      <c r="D12919" s="2">
        <v>310</v>
      </c>
    </row>
    <row r="12920" spans="1:4" x14ac:dyDescent="0.25">
      <c r="A12920" s="2" t="s">
        <v>1637</v>
      </c>
      <c r="B12920" s="2">
        <v>5004937</v>
      </c>
      <c r="C12920" s="2">
        <v>6</v>
      </c>
      <c r="D12920" s="2">
        <v>308</v>
      </c>
    </row>
    <row r="12921" spans="1:4" x14ac:dyDescent="0.25">
      <c r="A12921" s="2" t="s">
        <v>1637</v>
      </c>
      <c r="B12921" s="2">
        <v>5004937</v>
      </c>
      <c r="C12921" s="2">
        <v>12</v>
      </c>
      <c r="D12921" s="2">
        <v>310</v>
      </c>
    </row>
    <row r="12922" spans="1:4" x14ac:dyDescent="0.25">
      <c r="A12922" s="2" t="s">
        <v>1637</v>
      </c>
      <c r="B12922" s="2">
        <v>5004938</v>
      </c>
      <c r="C12922" s="2">
        <v>6</v>
      </c>
      <c r="D12922" s="2">
        <v>308</v>
      </c>
    </row>
    <row r="12923" spans="1:4" x14ac:dyDescent="0.25">
      <c r="A12923" s="2" t="s">
        <v>1637</v>
      </c>
      <c r="B12923" s="2">
        <v>5004938</v>
      </c>
      <c r="C12923" s="2">
        <v>12</v>
      </c>
      <c r="D12923" s="2">
        <v>310</v>
      </c>
    </row>
    <row r="12924" spans="1:4" x14ac:dyDescent="0.25">
      <c r="A12924" s="2" t="s">
        <v>1637</v>
      </c>
      <c r="B12924" s="2">
        <v>5004939</v>
      </c>
      <c r="C12924" s="2">
        <v>6</v>
      </c>
      <c r="D12924" s="2">
        <v>308</v>
      </c>
    </row>
    <row r="12925" spans="1:4" x14ac:dyDescent="0.25">
      <c r="A12925" s="2" t="s">
        <v>1637</v>
      </c>
      <c r="B12925" s="2">
        <v>5004939</v>
      </c>
      <c r="C12925" s="2">
        <v>12</v>
      </c>
      <c r="D12925" s="2">
        <v>310</v>
      </c>
    </row>
    <row r="12926" spans="1:4" x14ac:dyDescent="0.25">
      <c r="A12926" s="2" t="s">
        <v>1637</v>
      </c>
      <c r="B12926" s="2">
        <v>5004940</v>
      </c>
      <c r="C12926" s="2">
        <v>6</v>
      </c>
      <c r="D12926" s="2">
        <v>308</v>
      </c>
    </row>
    <row r="12927" spans="1:4" x14ac:dyDescent="0.25">
      <c r="A12927" s="2" t="s">
        <v>1637</v>
      </c>
      <c r="B12927" s="2">
        <v>5004940</v>
      </c>
      <c r="C12927" s="2">
        <v>12</v>
      </c>
      <c r="D12927" s="2">
        <v>310</v>
      </c>
    </row>
    <row r="12928" spans="1:4" x14ac:dyDescent="0.25">
      <c r="A12928" s="2" t="s">
        <v>1637</v>
      </c>
      <c r="B12928" s="2">
        <v>5004941</v>
      </c>
      <c r="C12928" s="2">
        <v>6</v>
      </c>
      <c r="D12928" s="2">
        <v>308</v>
      </c>
    </row>
    <row r="12929" spans="1:4" x14ac:dyDescent="0.25">
      <c r="A12929" s="2" t="s">
        <v>1637</v>
      </c>
      <c r="B12929" s="2">
        <v>5004941</v>
      </c>
      <c r="C12929" s="2">
        <v>12</v>
      </c>
      <c r="D12929" s="2">
        <v>310</v>
      </c>
    </row>
    <row r="12930" spans="1:4" x14ac:dyDescent="0.25">
      <c r="A12930" s="2" t="s">
        <v>1637</v>
      </c>
      <c r="B12930" s="2">
        <v>5004942</v>
      </c>
      <c r="C12930" s="2">
        <v>6</v>
      </c>
      <c r="D12930" s="2">
        <v>308</v>
      </c>
    </row>
    <row r="12931" spans="1:4" x14ac:dyDescent="0.25">
      <c r="A12931" s="2" t="s">
        <v>1637</v>
      </c>
      <c r="B12931" s="2">
        <v>5004942</v>
      </c>
      <c r="C12931" s="2">
        <v>12</v>
      </c>
      <c r="D12931" s="2">
        <v>310</v>
      </c>
    </row>
    <row r="12932" spans="1:4" x14ac:dyDescent="0.25">
      <c r="A12932" s="2" t="s">
        <v>1637</v>
      </c>
      <c r="B12932" s="2">
        <v>5004943</v>
      </c>
      <c r="C12932" s="2">
        <v>6</v>
      </c>
      <c r="D12932" s="2">
        <v>308</v>
      </c>
    </row>
    <row r="12933" spans="1:4" x14ac:dyDescent="0.25">
      <c r="A12933" s="2" t="s">
        <v>1637</v>
      </c>
      <c r="B12933" s="2">
        <v>5004943</v>
      </c>
      <c r="C12933" s="2">
        <v>12</v>
      </c>
      <c r="D12933" s="2">
        <v>310</v>
      </c>
    </row>
    <row r="12934" spans="1:4" x14ac:dyDescent="0.25">
      <c r="A12934" s="2" t="s">
        <v>1637</v>
      </c>
      <c r="B12934" s="2">
        <v>5004944</v>
      </c>
      <c r="C12934" s="2">
        <v>6</v>
      </c>
      <c r="D12934" s="2">
        <v>308</v>
      </c>
    </row>
    <row r="12935" spans="1:4" x14ac:dyDescent="0.25">
      <c r="A12935" s="2" t="s">
        <v>1637</v>
      </c>
      <c r="B12935" s="2">
        <v>5004944</v>
      </c>
      <c r="C12935" s="2">
        <v>12</v>
      </c>
      <c r="D12935" s="2">
        <v>310</v>
      </c>
    </row>
    <row r="12936" spans="1:4" x14ac:dyDescent="0.25">
      <c r="A12936" s="2" t="s">
        <v>1637</v>
      </c>
      <c r="B12936" s="2">
        <v>5004945</v>
      </c>
      <c r="C12936" s="2">
        <v>6</v>
      </c>
      <c r="D12936" s="2">
        <v>308</v>
      </c>
    </row>
    <row r="12937" spans="1:4" x14ac:dyDescent="0.25">
      <c r="A12937" s="2" t="s">
        <v>1637</v>
      </c>
      <c r="B12937" s="2">
        <v>5004945</v>
      </c>
      <c r="C12937" s="2">
        <v>12</v>
      </c>
      <c r="D12937" s="2">
        <v>310</v>
      </c>
    </row>
    <row r="12938" spans="1:4" x14ac:dyDescent="0.25">
      <c r="A12938" s="2" t="s">
        <v>1637</v>
      </c>
      <c r="B12938" s="2">
        <v>5004946</v>
      </c>
      <c r="C12938" s="2">
        <v>6</v>
      </c>
      <c r="D12938" s="2">
        <v>308</v>
      </c>
    </row>
    <row r="12939" spans="1:4" x14ac:dyDescent="0.25">
      <c r="A12939" s="2" t="s">
        <v>1637</v>
      </c>
      <c r="B12939" s="2">
        <v>5004946</v>
      </c>
      <c r="C12939" s="2">
        <v>12</v>
      </c>
      <c r="D12939" s="2">
        <v>310</v>
      </c>
    </row>
    <row r="12940" spans="1:4" x14ac:dyDescent="0.25">
      <c r="A12940" s="2" t="s">
        <v>1637</v>
      </c>
      <c r="B12940" s="2">
        <v>5004947</v>
      </c>
      <c r="C12940" s="2">
        <v>6</v>
      </c>
      <c r="D12940" s="2">
        <v>308</v>
      </c>
    </row>
    <row r="12941" spans="1:4" x14ac:dyDescent="0.25">
      <c r="A12941" s="2" t="s">
        <v>1637</v>
      </c>
      <c r="B12941" s="2">
        <v>5004947</v>
      </c>
      <c r="C12941" s="2">
        <v>12</v>
      </c>
      <c r="D12941" s="2">
        <v>310</v>
      </c>
    </row>
    <row r="12942" spans="1:4" x14ac:dyDescent="0.25">
      <c r="A12942" s="2" t="s">
        <v>1637</v>
      </c>
      <c r="B12942" s="2">
        <v>5004948</v>
      </c>
      <c r="C12942" s="2">
        <v>6</v>
      </c>
      <c r="D12942" s="2">
        <v>308</v>
      </c>
    </row>
    <row r="12943" spans="1:4" x14ac:dyDescent="0.25">
      <c r="A12943" s="2" t="s">
        <v>1637</v>
      </c>
      <c r="B12943" s="2">
        <v>5004948</v>
      </c>
      <c r="C12943" s="2">
        <v>12</v>
      </c>
      <c r="D12943" s="2">
        <v>310</v>
      </c>
    </row>
    <row r="12944" spans="1:4" x14ac:dyDescent="0.25">
      <c r="A12944" s="2" t="s">
        <v>1637</v>
      </c>
      <c r="B12944" s="2">
        <v>5004949</v>
      </c>
      <c r="C12944" s="2">
        <v>6</v>
      </c>
      <c r="D12944" s="2">
        <v>308</v>
      </c>
    </row>
    <row r="12945" spans="1:4" x14ac:dyDescent="0.25">
      <c r="A12945" s="2" t="s">
        <v>1637</v>
      </c>
      <c r="B12945" s="2">
        <v>5004949</v>
      </c>
      <c r="C12945" s="2">
        <v>12</v>
      </c>
      <c r="D12945" s="2">
        <v>310</v>
      </c>
    </row>
    <row r="12946" spans="1:4" x14ac:dyDescent="0.25">
      <c r="A12946" s="2" t="s">
        <v>1637</v>
      </c>
      <c r="B12946" s="2">
        <v>5004950</v>
      </c>
      <c r="C12946" s="2">
        <v>6</v>
      </c>
      <c r="D12946" s="2">
        <v>308</v>
      </c>
    </row>
    <row r="12947" spans="1:4" x14ac:dyDescent="0.25">
      <c r="A12947" s="2" t="s">
        <v>1637</v>
      </c>
      <c r="B12947" s="2">
        <v>5004950</v>
      </c>
      <c r="C12947" s="2">
        <v>12</v>
      </c>
      <c r="D12947" s="2">
        <v>310</v>
      </c>
    </row>
    <row r="12948" spans="1:4" x14ac:dyDescent="0.25">
      <c r="A12948" s="2" t="s">
        <v>1637</v>
      </c>
      <c r="B12948" s="2">
        <v>5004951</v>
      </c>
      <c r="C12948" s="2">
        <v>6</v>
      </c>
      <c r="D12948" s="2">
        <v>308</v>
      </c>
    </row>
    <row r="12949" spans="1:4" x14ac:dyDescent="0.25">
      <c r="A12949" s="2" t="s">
        <v>1637</v>
      </c>
      <c r="B12949" s="2">
        <v>5004951</v>
      </c>
      <c r="C12949" s="2">
        <v>12</v>
      </c>
      <c r="D12949" s="2">
        <v>310</v>
      </c>
    </row>
    <row r="12950" spans="1:4" x14ac:dyDescent="0.25">
      <c r="A12950" s="2" t="s">
        <v>1637</v>
      </c>
      <c r="B12950" s="2">
        <v>5004952</v>
      </c>
      <c r="C12950" s="2">
        <v>6</v>
      </c>
      <c r="D12950" s="2">
        <v>308</v>
      </c>
    </row>
    <row r="12951" spans="1:4" x14ac:dyDescent="0.25">
      <c r="A12951" s="2" t="s">
        <v>1637</v>
      </c>
      <c r="B12951" s="2">
        <v>5004952</v>
      </c>
      <c r="C12951" s="2">
        <v>12</v>
      </c>
      <c r="D12951" s="2">
        <v>310</v>
      </c>
    </row>
    <row r="12952" spans="1:4" x14ac:dyDescent="0.25">
      <c r="A12952" s="2" t="s">
        <v>1637</v>
      </c>
      <c r="B12952" s="2">
        <v>5004953</v>
      </c>
      <c r="C12952" s="2">
        <v>6</v>
      </c>
      <c r="D12952" s="2">
        <v>308</v>
      </c>
    </row>
    <row r="12953" spans="1:4" x14ac:dyDescent="0.25">
      <c r="A12953" s="2" t="s">
        <v>1637</v>
      </c>
      <c r="B12953" s="2">
        <v>5004953</v>
      </c>
      <c r="C12953" s="2">
        <v>12</v>
      </c>
      <c r="D12953" s="2">
        <v>310</v>
      </c>
    </row>
    <row r="12954" spans="1:4" x14ac:dyDescent="0.25">
      <c r="A12954" s="2" t="s">
        <v>1637</v>
      </c>
      <c r="B12954" s="2">
        <v>5004954</v>
      </c>
      <c r="C12954" s="2">
        <v>6</v>
      </c>
      <c r="D12954" s="2">
        <v>308</v>
      </c>
    </row>
    <row r="12955" spans="1:4" x14ac:dyDescent="0.25">
      <c r="A12955" s="2" t="s">
        <v>1637</v>
      </c>
      <c r="B12955" s="2">
        <v>5004954</v>
      </c>
      <c r="C12955" s="2">
        <v>12</v>
      </c>
      <c r="D12955" s="2">
        <v>310</v>
      </c>
    </row>
    <row r="12956" spans="1:4" x14ac:dyDescent="0.25">
      <c r="A12956" s="2" t="s">
        <v>1637</v>
      </c>
      <c r="B12956" s="2">
        <v>5004955</v>
      </c>
      <c r="C12956" s="2">
        <v>6</v>
      </c>
      <c r="D12956" s="2">
        <v>308</v>
      </c>
    </row>
    <row r="12957" spans="1:4" x14ac:dyDescent="0.25">
      <c r="A12957" s="2" t="s">
        <v>1637</v>
      </c>
      <c r="B12957" s="2">
        <v>5004955</v>
      </c>
      <c r="C12957" s="2">
        <v>12</v>
      </c>
      <c r="D12957" s="2">
        <v>310</v>
      </c>
    </row>
    <row r="12958" spans="1:4" x14ac:dyDescent="0.25">
      <c r="A12958" s="2" t="s">
        <v>1637</v>
      </c>
      <c r="B12958" s="2">
        <v>5004956</v>
      </c>
      <c r="C12958" s="2">
        <v>6</v>
      </c>
      <c r="D12958" s="2">
        <v>308</v>
      </c>
    </row>
    <row r="12959" spans="1:4" x14ac:dyDescent="0.25">
      <c r="A12959" s="2" t="s">
        <v>1637</v>
      </c>
      <c r="B12959" s="2">
        <v>5004956</v>
      </c>
      <c r="C12959" s="2">
        <v>12</v>
      </c>
      <c r="D12959" s="2">
        <v>310</v>
      </c>
    </row>
    <row r="12960" spans="1:4" x14ac:dyDescent="0.25">
      <c r="A12960" s="2" t="s">
        <v>1637</v>
      </c>
      <c r="B12960" s="2">
        <v>5004957</v>
      </c>
      <c r="C12960" s="2">
        <v>6</v>
      </c>
      <c r="D12960" s="2">
        <v>308</v>
      </c>
    </row>
    <row r="12961" spans="1:4" x14ac:dyDescent="0.25">
      <c r="A12961" s="2" t="s">
        <v>1637</v>
      </c>
      <c r="B12961" s="2">
        <v>5004957</v>
      </c>
      <c r="C12961" s="2">
        <v>12</v>
      </c>
      <c r="D12961" s="2">
        <v>310</v>
      </c>
    </row>
    <row r="12962" spans="1:4" x14ac:dyDescent="0.25">
      <c r="A12962" s="2" t="s">
        <v>1637</v>
      </c>
      <c r="B12962" s="2">
        <v>5004958</v>
      </c>
      <c r="C12962" s="2">
        <v>66</v>
      </c>
      <c r="D12962" s="2">
        <v>202</v>
      </c>
    </row>
    <row r="12963" spans="1:4" x14ac:dyDescent="0.25">
      <c r="A12963" s="2" t="s">
        <v>1637</v>
      </c>
      <c r="B12963" s="2">
        <v>5004958</v>
      </c>
      <c r="C12963" s="2">
        <v>67</v>
      </c>
      <c r="D12963" s="2">
        <v>208</v>
      </c>
    </row>
    <row r="12964" spans="1:4" x14ac:dyDescent="0.25">
      <c r="A12964" s="2" t="s">
        <v>1637</v>
      </c>
      <c r="B12964" s="2">
        <v>5004959</v>
      </c>
      <c r="C12964" s="2">
        <v>6</v>
      </c>
      <c r="D12964" s="2">
        <v>308</v>
      </c>
    </row>
    <row r="12965" spans="1:4" x14ac:dyDescent="0.25">
      <c r="A12965" s="2" t="s">
        <v>1637</v>
      </c>
      <c r="B12965" s="2">
        <v>5004959</v>
      </c>
      <c r="C12965" s="2">
        <v>12</v>
      </c>
      <c r="D12965" s="2">
        <v>310</v>
      </c>
    </row>
    <row r="12966" spans="1:4" x14ac:dyDescent="0.25">
      <c r="A12966" s="2" t="s">
        <v>1637</v>
      </c>
      <c r="B12966" s="2">
        <v>5004960</v>
      </c>
      <c r="C12966" s="2">
        <v>6</v>
      </c>
      <c r="D12966" s="2">
        <v>308</v>
      </c>
    </row>
    <row r="12967" spans="1:4" x14ac:dyDescent="0.25">
      <c r="A12967" s="2" t="s">
        <v>1637</v>
      </c>
      <c r="B12967" s="2">
        <v>5004960</v>
      </c>
      <c r="C12967" s="2">
        <v>12</v>
      </c>
      <c r="D12967" s="2">
        <v>310</v>
      </c>
    </row>
    <row r="12968" spans="1:4" x14ac:dyDescent="0.25">
      <c r="A12968" s="2" t="s">
        <v>1637</v>
      </c>
      <c r="B12968" s="2">
        <v>5004961</v>
      </c>
      <c r="C12968" s="2">
        <v>6</v>
      </c>
      <c r="D12968" s="2">
        <v>308</v>
      </c>
    </row>
    <row r="12969" spans="1:4" x14ac:dyDescent="0.25">
      <c r="A12969" s="2" t="s">
        <v>1637</v>
      </c>
      <c r="B12969" s="2">
        <v>5004961</v>
      </c>
      <c r="C12969" s="2">
        <v>12</v>
      </c>
      <c r="D12969" s="2">
        <v>310</v>
      </c>
    </row>
    <row r="12970" spans="1:4" x14ac:dyDescent="0.25">
      <c r="A12970" s="2" t="s">
        <v>1637</v>
      </c>
      <c r="B12970" s="2">
        <v>5004962</v>
      </c>
      <c r="C12970" s="2">
        <v>6</v>
      </c>
      <c r="D12970" s="2">
        <v>308</v>
      </c>
    </row>
    <row r="12971" spans="1:4" x14ac:dyDescent="0.25">
      <c r="A12971" s="2" t="s">
        <v>1637</v>
      </c>
      <c r="B12971" s="2">
        <v>5004962</v>
      </c>
      <c r="C12971" s="2">
        <v>12</v>
      </c>
      <c r="D12971" s="2">
        <v>310</v>
      </c>
    </row>
    <row r="12972" spans="1:4" x14ac:dyDescent="0.25">
      <c r="A12972" s="2" t="s">
        <v>1637</v>
      </c>
      <c r="B12972" s="2">
        <v>5004963</v>
      </c>
      <c r="C12972" s="2">
        <v>6</v>
      </c>
      <c r="D12972" s="2">
        <v>308</v>
      </c>
    </row>
    <row r="12973" spans="1:4" x14ac:dyDescent="0.25">
      <c r="A12973" s="2" t="s">
        <v>1637</v>
      </c>
      <c r="B12973" s="2">
        <v>5004963</v>
      </c>
      <c r="C12973" s="2">
        <v>12</v>
      </c>
      <c r="D12973" s="2">
        <v>310</v>
      </c>
    </row>
    <row r="12974" spans="1:4" x14ac:dyDescent="0.25">
      <c r="A12974" s="2" t="s">
        <v>1637</v>
      </c>
      <c r="B12974" s="2">
        <v>5004964</v>
      </c>
      <c r="C12974" s="2">
        <v>66</v>
      </c>
      <c r="D12974" s="2">
        <v>202</v>
      </c>
    </row>
    <row r="12975" spans="1:4" x14ac:dyDescent="0.25">
      <c r="A12975" s="2" t="s">
        <v>1637</v>
      </c>
      <c r="B12975" s="2">
        <v>5004964</v>
      </c>
      <c r="C12975" s="2">
        <v>67</v>
      </c>
      <c r="D12975" s="2">
        <v>208</v>
      </c>
    </row>
    <row r="12976" spans="1:4" x14ac:dyDescent="0.25">
      <c r="A12976" s="2" t="s">
        <v>1637</v>
      </c>
      <c r="B12976" s="2">
        <v>5004965</v>
      </c>
      <c r="C12976" s="2">
        <v>1</v>
      </c>
      <c r="D12976" s="2">
        <v>202</v>
      </c>
    </row>
    <row r="12977" spans="1:4" x14ac:dyDescent="0.25">
      <c r="A12977" s="2" t="s">
        <v>1637</v>
      </c>
      <c r="B12977" s="2">
        <v>5004965</v>
      </c>
      <c r="C12977" s="2">
        <v>2</v>
      </c>
      <c r="D12977" s="2">
        <v>210</v>
      </c>
    </row>
    <row r="12978" spans="1:4" x14ac:dyDescent="0.25">
      <c r="A12978" s="2" t="s">
        <v>1637</v>
      </c>
      <c r="B12978" s="2">
        <v>5004965</v>
      </c>
      <c r="C12978" s="2">
        <v>4</v>
      </c>
      <c r="D12978" s="2">
        <v>208</v>
      </c>
    </row>
    <row r="12979" spans="1:4" x14ac:dyDescent="0.25">
      <c r="A12979" s="2" t="s">
        <v>1637</v>
      </c>
      <c r="B12979" s="2">
        <v>5004965</v>
      </c>
      <c r="C12979" s="2">
        <v>6</v>
      </c>
      <c r="D12979" s="2">
        <v>208</v>
      </c>
    </row>
    <row r="12980" spans="1:4" x14ac:dyDescent="0.25">
      <c r="A12980" s="2" t="s">
        <v>1637</v>
      </c>
      <c r="B12980" s="2">
        <v>5004966</v>
      </c>
      <c r="C12980" s="2">
        <v>1</v>
      </c>
      <c r="D12980" s="2">
        <v>202</v>
      </c>
    </row>
    <row r="12981" spans="1:4" x14ac:dyDescent="0.25">
      <c r="A12981" s="2" t="s">
        <v>1637</v>
      </c>
      <c r="B12981" s="2">
        <v>5004966</v>
      </c>
      <c r="C12981" s="2">
        <v>2</v>
      </c>
      <c r="D12981" s="2">
        <v>210</v>
      </c>
    </row>
    <row r="12982" spans="1:4" x14ac:dyDescent="0.25">
      <c r="A12982" s="2" t="s">
        <v>1637</v>
      </c>
      <c r="B12982" s="2">
        <v>5004966</v>
      </c>
      <c r="C12982" s="2">
        <v>4</v>
      </c>
      <c r="D12982" s="2">
        <v>208</v>
      </c>
    </row>
    <row r="12983" spans="1:4" x14ac:dyDescent="0.25">
      <c r="A12983" s="2" t="s">
        <v>1637</v>
      </c>
      <c r="B12983" s="2">
        <v>5004966</v>
      </c>
      <c r="C12983" s="2">
        <v>6</v>
      </c>
      <c r="D12983" s="2">
        <v>208</v>
      </c>
    </row>
    <row r="12984" spans="1:4" x14ac:dyDescent="0.25">
      <c r="A12984" s="2" t="s">
        <v>1637</v>
      </c>
      <c r="B12984" s="2">
        <v>5004967</v>
      </c>
      <c r="C12984" s="2">
        <v>1</v>
      </c>
      <c r="D12984" s="2">
        <v>202</v>
      </c>
    </row>
    <row r="12985" spans="1:4" x14ac:dyDescent="0.25">
      <c r="A12985" s="2" t="s">
        <v>1637</v>
      </c>
      <c r="B12985" s="2">
        <v>5004967</v>
      </c>
      <c r="C12985" s="2">
        <v>2</v>
      </c>
      <c r="D12985" s="2">
        <v>210</v>
      </c>
    </row>
    <row r="12986" spans="1:4" x14ac:dyDescent="0.25">
      <c r="A12986" s="2" t="s">
        <v>1637</v>
      </c>
      <c r="B12986" s="2">
        <v>5004967</v>
      </c>
      <c r="C12986" s="2">
        <v>4</v>
      </c>
      <c r="D12986" s="2">
        <v>208</v>
      </c>
    </row>
    <row r="12987" spans="1:4" x14ac:dyDescent="0.25">
      <c r="A12987" s="2" t="s">
        <v>1637</v>
      </c>
      <c r="B12987" s="2">
        <v>5004967</v>
      </c>
      <c r="C12987" s="2">
        <v>6</v>
      </c>
      <c r="D12987" s="2">
        <v>208</v>
      </c>
    </row>
    <row r="12988" spans="1:4" x14ac:dyDescent="0.25">
      <c r="A12988" s="2" t="s">
        <v>1637</v>
      </c>
      <c r="B12988" s="2">
        <v>5004967</v>
      </c>
      <c r="C12988" s="2">
        <v>18</v>
      </c>
      <c r="D12988" s="2">
        <v>209</v>
      </c>
    </row>
    <row r="12989" spans="1:4" x14ac:dyDescent="0.25">
      <c r="A12989" s="2" t="s">
        <v>1637</v>
      </c>
      <c r="B12989" s="2">
        <v>5004968</v>
      </c>
      <c r="C12989" s="2">
        <v>6</v>
      </c>
      <c r="D12989" s="2">
        <v>308</v>
      </c>
    </row>
    <row r="12990" spans="1:4" x14ac:dyDescent="0.25">
      <c r="A12990" s="2" t="s">
        <v>1637</v>
      </c>
      <c r="B12990" s="2">
        <v>5004968</v>
      </c>
      <c r="C12990" s="2">
        <v>12</v>
      </c>
      <c r="D12990" s="2">
        <v>310</v>
      </c>
    </row>
    <row r="12991" spans="1:4" x14ac:dyDescent="0.25">
      <c r="A12991" s="2" t="s">
        <v>1637</v>
      </c>
      <c r="B12991" s="2">
        <v>5004969</v>
      </c>
      <c r="C12991" s="2">
        <v>1</v>
      </c>
      <c r="D12991" s="2">
        <v>202</v>
      </c>
    </row>
    <row r="12992" spans="1:4" x14ac:dyDescent="0.25">
      <c r="A12992" s="2" t="s">
        <v>1637</v>
      </c>
      <c r="B12992" s="2">
        <v>5004969</v>
      </c>
      <c r="C12992" s="2">
        <v>2</v>
      </c>
      <c r="D12992" s="2">
        <v>210</v>
      </c>
    </row>
    <row r="12993" spans="1:4" x14ac:dyDescent="0.25">
      <c r="A12993" s="2" t="s">
        <v>1637</v>
      </c>
      <c r="B12993" s="2">
        <v>5004969</v>
      </c>
      <c r="C12993" s="2">
        <v>6</v>
      </c>
      <c r="D12993" s="2">
        <v>208</v>
      </c>
    </row>
    <row r="12994" spans="1:4" x14ac:dyDescent="0.25">
      <c r="A12994" s="2" t="s">
        <v>1637</v>
      </c>
      <c r="B12994" s="2">
        <v>5004969</v>
      </c>
      <c r="C12994" s="2">
        <v>140</v>
      </c>
      <c r="D12994" s="2">
        <v>211</v>
      </c>
    </row>
    <row r="12995" spans="1:4" x14ac:dyDescent="0.25">
      <c r="A12995" s="2" t="s">
        <v>1637</v>
      </c>
      <c r="B12995" s="2">
        <v>5004969</v>
      </c>
      <c r="C12995" s="2">
        <v>141</v>
      </c>
      <c r="D12995" s="2">
        <v>202</v>
      </c>
    </row>
    <row r="12996" spans="1:4" x14ac:dyDescent="0.25">
      <c r="A12996" s="2" t="s">
        <v>1637</v>
      </c>
      <c r="B12996" s="2">
        <v>5004970</v>
      </c>
      <c r="C12996" s="2">
        <v>27</v>
      </c>
      <c r="D12996" s="2">
        <v>209</v>
      </c>
    </row>
    <row r="12997" spans="1:4" x14ac:dyDescent="0.25">
      <c r="A12997" s="2" t="s">
        <v>1637</v>
      </c>
      <c r="B12997" s="2">
        <v>5004971</v>
      </c>
      <c r="C12997" s="2">
        <v>6</v>
      </c>
      <c r="D12997" s="2">
        <v>308</v>
      </c>
    </row>
    <row r="12998" spans="1:4" x14ac:dyDescent="0.25">
      <c r="A12998" s="2" t="s">
        <v>1637</v>
      </c>
      <c r="B12998" s="2">
        <v>5004971</v>
      </c>
      <c r="C12998" s="2">
        <v>12</v>
      </c>
      <c r="D12998" s="2">
        <v>310</v>
      </c>
    </row>
    <row r="12999" spans="1:4" x14ac:dyDescent="0.25">
      <c r="A12999" s="2" t="s">
        <v>1637</v>
      </c>
      <c r="B12999" s="2">
        <v>5004972</v>
      </c>
      <c r="C12999" s="2">
        <v>6</v>
      </c>
      <c r="D12999" s="2">
        <v>308</v>
      </c>
    </row>
    <row r="13000" spans="1:4" x14ac:dyDescent="0.25">
      <c r="A13000" s="2" t="s">
        <v>1637</v>
      </c>
      <c r="B13000" s="2">
        <v>5004972</v>
      </c>
      <c r="C13000" s="2">
        <v>12</v>
      </c>
      <c r="D13000" s="2">
        <v>310</v>
      </c>
    </row>
    <row r="13001" spans="1:4" x14ac:dyDescent="0.25">
      <c r="A13001" s="2" t="s">
        <v>1637</v>
      </c>
      <c r="B13001" s="2">
        <v>5004973</v>
      </c>
      <c r="C13001" s="2">
        <v>6</v>
      </c>
      <c r="D13001" s="2">
        <v>308</v>
      </c>
    </row>
    <row r="13002" spans="1:4" x14ac:dyDescent="0.25">
      <c r="A13002" s="2" t="s">
        <v>1637</v>
      </c>
      <c r="B13002" s="2">
        <v>5004973</v>
      </c>
      <c r="C13002" s="2">
        <v>12</v>
      </c>
      <c r="D13002" s="2">
        <v>310</v>
      </c>
    </row>
    <row r="13003" spans="1:4" x14ac:dyDescent="0.25">
      <c r="A13003" s="2" t="s">
        <v>1637</v>
      </c>
      <c r="B13003" s="2">
        <v>5004974</v>
      </c>
      <c r="C13003" s="2">
        <v>6</v>
      </c>
      <c r="D13003" s="2">
        <v>308</v>
      </c>
    </row>
    <row r="13004" spans="1:4" x14ac:dyDescent="0.25">
      <c r="A13004" s="2" t="s">
        <v>1637</v>
      </c>
      <c r="B13004" s="2">
        <v>5004974</v>
      </c>
      <c r="C13004" s="2">
        <v>12</v>
      </c>
      <c r="D13004" s="2">
        <v>310</v>
      </c>
    </row>
    <row r="13005" spans="1:4" x14ac:dyDescent="0.25">
      <c r="A13005" s="2" t="s">
        <v>1637</v>
      </c>
      <c r="B13005" s="2">
        <v>5004975</v>
      </c>
      <c r="C13005" s="2">
        <v>6</v>
      </c>
      <c r="D13005" s="2">
        <v>308</v>
      </c>
    </row>
    <row r="13006" spans="1:4" x14ac:dyDescent="0.25">
      <c r="A13006" s="2" t="s">
        <v>1637</v>
      </c>
      <c r="B13006" s="2">
        <v>5004975</v>
      </c>
      <c r="C13006" s="2">
        <v>12</v>
      </c>
      <c r="D13006" s="2">
        <v>310</v>
      </c>
    </row>
    <row r="13007" spans="1:4" x14ac:dyDescent="0.25">
      <c r="A13007" s="2" t="s">
        <v>1637</v>
      </c>
      <c r="B13007" s="2">
        <v>5004976</v>
      </c>
      <c r="C13007" s="2">
        <v>6</v>
      </c>
      <c r="D13007" s="2">
        <v>308</v>
      </c>
    </row>
    <row r="13008" spans="1:4" x14ac:dyDescent="0.25">
      <c r="A13008" s="2" t="s">
        <v>1637</v>
      </c>
      <c r="B13008" s="2">
        <v>5004976</v>
      </c>
      <c r="C13008" s="2">
        <v>12</v>
      </c>
      <c r="D13008" s="2">
        <v>310</v>
      </c>
    </row>
    <row r="13009" spans="1:4" x14ac:dyDescent="0.25">
      <c r="A13009" s="2" t="s">
        <v>1637</v>
      </c>
      <c r="B13009" s="2">
        <v>5004977</v>
      </c>
      <c r="C13009" s="2">
        <v>6</v>
      </c>
      <c r="D13009" s="2">
        <v>308</v>
      </c>
    </row>
    <row r="13010" spans="1:4" x14ac:dyDescent="0.25">
      <c r="A13010" s="2" t="s">
        <v>1637</v>
      </c>
      <c r="B13010" s="2">
        <v>5004977</v>
      </c>
      <c r="C13010" s="2">
        <v>12</v>
      </c>
      <c r="D13010" s="2">
        <v>310</v>
      </c>
    </row>
    <row r="13011" spans="1:4" x14ac:dyDescent="0.25">
      <c r="A13011" s="2" t="s">
        <v>1637</v>
      </c>
      <c r="B13011" s="2">
        <v>5004978</v>
      </c>
      <c r="C13011" s="2">
        <v>6</v>
      </c>
      <c r="D13011" s="2">
        <v>308</v>
      </c>
    </row>
    <row r="13012" spans="1:4" x14ac:dyDescent="0.25">
      <c r="A13012" s="2" t="s">
        <v>1637</v>
      </c>
      <c r="B13012" s="2">
        <v>5004978</v>
      </c>
      <c r="C13012" s="2">
        <v>12</v>
      </c>
      <c r="D13012" s="2">
        <v>310</v>
      </c>
    </row>
    <row r="13013" spans="1:4" x14ac:dyDescent="0.25">
      <c r="A13013" s="2" t="s">
        <v>1637</v>
      </c>
      <c r="B13013" s="2">
        <v>5004979</v>
      </c>
      <c r="C13013" s="2">
        <v>14</v>
      </c>
      <c r="D13013" s="2">
        <v>211</v>
      </c>
    </row>
    <row r="13014" spans="1:4" x14ac:dyDescent="0.25">
      <c r="A13014" s="2" t="s">
        <v>1637</v>
      </c>
      <c r="B13014" s="2">
        <v>5004980</v>
      </c>
      <c r="C13014" s="2">
        <v>14</v>
      </c>
      <c r="D13014" s="2">
        <v>211</v>
      </c>
    </row>
    <row r="13015" spans="1:4" x14ac:dyDescent="0.25">
      <c r="A13015" s="2" t="s">
        <v>1637</v>
      </c>
      <c r="B13015" s="2">
        <v>5004981</v>
      </c>
      <c r="C13015" s="2">
        <v>6</v>
      </c>
      <c r="D13015" s="2">
        <v>308</v>
      </c>
    </row>
    <row r="13016" spans="1:4" x14ac:dyDescent="0.25">
      <c r="A13016" s="2" t="s">
        <v>1637</v>
      </c>
      <c r="B13016" s="2">
        <v>5004981</v>
      </c>
      <c r="C13016" s="2">
        <v>12</v>
      </c>
      <c r="D13016" s="2">
        <v>310</v>
      </c>
    </row>
    <row r="13017" spans="1:4" x14ac:dyDescent="0.25">
      <c r="A13017" s="2" t="s">
        <v>1637</v>
      </c>
      <c r="B13017" s="2">
        <v>5004982</v>
      </c>
      <c r="C13017" s="2">
        <v>6</v>
      </c>
      <c r="D13017" s="2">
        <v>308</v>
      </c>
    </row>
    <row r="13018" spans="1:4" x14ac:dyDescent="0.25">
      <c r="A13018" s="2" t="s">
        <v>1637</v>
      </c>
      <c r="B13018" s="2">
        <v>5004982</v>
      </c>
      <c r="C13018" s="2">
        <v>12</v>
      </c>
      <c r="D13018" s="2">
        <v>310</v>
      </c>
    </row>
    <row r="13019" spans="1:4" x14ac:dyDescent="0.25">
      <c r="A13019" s="2" t="s">
        <v>1637</v>
      </c>
      <c r="B13019" s="2">
        <v>5004983</v>
      </c>
      <c r="C13019" s="2">
        <v>6</v>
      </c>
      <c r="D13019" s="2">
        <v>308</v>
      </c>
    </row>
    <row r="13020" spans="1:4" x14ac:dyDescent="0.25">
      <c r="A13020" s="2" t="s">
        <v>1637</v>
      </c>
      <c r="B13020" s="2">
        <v>5004983</v>
      </c>
      <c r="C13020" s="2">
        <v>12</v>
      </c>
      <c r="D13020" s="2">
        <v>310</v>
      </c>
    </row>
    <row r="13021" spans="1:4" x14ac:dyDescent="0.25">
      <c r="A13021" s="2" t="s">
        <v>1637</v>
      </c>
      <c r="B13021" s="2">
        <v>5004984</v>
      </c>
      <c r="C13021" s="2">
        <v>6</v>
      </c>
      <c r="D13021" s="2">
        <v>308</v>
      </c>
    </row>
    <row r="13022" spans="1:4" x14ac:dyDescent="0.25">
      <c r="A13022" s="2" t="s">
        <v>1637</v>
      </c>
      <c r="B13022" s="2">
        <v>5004984</v>
      </c>
      <c r="C13022" s="2">
        <v>12</v>
      </c>
      <c r="D13022" s="2">
        <v>310</v>
      </c>
    </row>
    <row r="13023" spans="1:4" x14ac:dyDescent="0.25">
      <c r="A13023" s="2" t="s">
        <v>1637</v>
      </c>
      <c r="B13023" s="2">
        <v>5004985</v>
      </c>
      <c r="C13023" s="2">
        <v>6</v>
      </c>
      <c r="D13023" s="2">
        <v>308</v>
      </c>
    </row>
    <row r="13024" spans="1:4" x14ac:dyDescent="0.25">
      <c r="A13024" s="2" t="s">
        <v>1637</v>
      </c>
      <c r="B13024" s="2">
        <v>5004985</v>
      </c>
      <c r="C13024" s="2">
        <v>12</v>
      </c>
      <c r="D13024" s="2">
        <v>310</v>
      </c>
    </row>
    <row r="13025" spans="1:4" x14ac:dyDescent="0.25">
      <c r="A13025" s="2" t="s">
        <v>1637</v>
      </c>
      <c r="B13025" s="2">
        <v>5004986</v>
      </c>
      <c r="C13025" s="2">
        <v>6</v>
      </c>
      <c r="D13025" s="2">
        <v>308</v>
      </c>
    </row>
    <row r="13026" spans="1:4" x14ac:dyDescent="0.25">
      <c r="A13026" s="2" t="s">
        <v>1637</v>
      </c>
      <c r="B13026" s="2">
        <v>5004986</v>
      </c>
      <c r="C13026" s="2">
        <v>12</v>
      </c>
      <c r="D13026" s="2">
        <v>310</v>
      </c>
    </row>
    <row r="13027" spans="1:4" x14ac:dyDescent="0.25">
      <c r="A13027" s="2" t="s">
        <v>1637</v>
      </c>
      <c r="B13027" s="2">
        <v>5004987</v>
      </c>
      <c r="C13027" s="2">
        <v>6</v>
      </c>
      <c r="D13027" s="2">
        <v>308</v>
      </c>
    </row>
    <row r="13028" spans="1:4" x14ac:dyDescent="0.25">
      <c r="A13028" s="2" t="s">
        <v>1637</v>
      </c>
      <c r="B13028" s="2">
        <v>5004987</v>
      </c>
      <c r="C13028" s="2">
        <v>12</v>
      </c>
      <c r="D13028" s="2">
        <v>310</v>
      </c>
    </row>
    <row r="13029" spans="1:4" x14ac:dyDescent="0.25">
      <c r="A13029" s="2" t="s">
        <v>1637</v>
      </c>
      <c r="B13029" s="2">
        <v>5004988</v>
      </c>
      <c r="C13029" s="2">
        <v>6</v>
      </c>
      <c r="D13029" s="2">
        <v>308</v>
      </c>
    </row>
    <row r="13030" spans="1:4" x14ac:dyDescent="0.25">
      <c r="A13030" s="2" t="s">
        <v>1637</v>
      </c>
      <c r="B13030" s="2">
        <v>5004988</v>
      </c>
      <c r="C13030" s="2">
        <v>12</v>
      </c>
      <c r="D13030" s="2">
        <v>310</v>
      </c>
    </row>
    <row r="13031" spans="1:4" x14ac:dyDescent="0.25">
      <c r="A13031" s="2" t="s">
        <v>1637</v>
      </c>
      <c r="B13031" s="2">
        <v>5004989</v>
      </c>
      <c r="C13031" s="2">
        <v>6</v>
      </c>
      <c r="D13031" s="2">
        <v>308</v>
      </c>
    </row>
    <row r="13032" spans="1:4" x14ac:dyDescent="0.25">
      <c r="A13032" s="2" t="s">
        <v>1637</v>
      </c>
      <c r="B13032" s="2">
        <v>5004989</v>
      </c>
      <c r="C13032" s="2">
        <v>12</v>
      </c>
      <c r="D13032" s="2">
        <v>310</v>
      </c>
    </row>
    <row r="13033" spans="1:4" x14ac:dyDescent="0.25">
      <c r="A13033" s="2" t="s">
        <v>1637</v>
      </c>
      <c r="B13033" s="2">
        <v>5004990</v>
      </c>
      <c r="C13033" s="2">
        <v>6</v>
      </c>
      <c r="D13033" s="2">
        <v>308</v>
      </c>
    </row>
    <row r="13034" spans="1:4" x14ac:dyDescent="0.25">
      <c r="A13034" s="2" t="s">
        <v>1637</v>
      </c>
      <c r="B13034" s="2">
        <v>5004990</v>
      </c>
      <c r="C13034" s="2">
        <v>12</v>
      </c>
      <c r="D13034" s="2">
        <v>310</v>
      </c>
    </row>
    <row r="13035" spans="1:4" x14ac:dyDescent="0.25">
      <c r="A13035" s="2" t="s">
        <v>1637</v>
      </c>
      <c r="B13035" s="2">
        <v>5004991</v>
      </c>
      <c r="C13035" s="2">
        <v>6</v>
      </c>
      <c r="D13035" s="2">
        <v>308</v>
      </c>
    </row>
    <row r="13036" spans="1:4" x14ac:dyDescent="0.25">
      <c r="A13036" s="2" t="s">
        <v>1637</v>
      </c>
      <c r="B13036" s="2">
        <v>5004991</v>
      </c>
      <c r="C13036" s="2">
        <v>12</v>
      </c>
      <c r="D13036" s="2">
        <v>310</v>
      </c>
    </row>
    <row r="13037" spans="1:4" x14ac:dyDescent="0.25">
      <c r="A13037" s="2" t="s">
        <v>1637</v>
      </c>
      <c r="B13037" s="2">
        <v>5004992</v>
      </c>
      <c r="C13037" s="2">
        <v>6</v>
      </c>
      <c r="D13037" s="2">
        <v>308</v>
      </c>
    </row>
    <row r="13038" spans="1:4" x14ac:dyDescent="0.25">
      <c r="A13038" s="2" t="s">
        <v>1637</v>
      </c>
      <c r="B13038" s="2">
        <v>5004992</v>
      </c>
      <c r="C13038" s="2">
        <v>12</v>
      </c>
      <c r="D13038" s="2">
        <v>310</v>
      </c>
    </row>
    <row r="13039" spans="1:4" x14ac:dyDescent="0.25">
      <c r="A13039" s="2" t="s">
        <v>1637</v>
      </c>
      <c r="B13039" s="2">
        <v>5004993</v>
      </c>
      <c r="C13039" s="2">
        <v>6</v>
      </c>
      <c r="D13039" s="2">
        <v>308</v>
      </c>
    </row>
    <row r="13040" spans="1:4" x14ac:dyDescent="0.25">
      <c r="A13040" s="2" t="s">
        <v>1637</v>
      </c>
      <c r="B13040" s="2">
        <v>5004993</v>
      </c>
      <c r="C13040" s="2">
        <v>12</v>
      </c>
      <c r="D13040" s="2">
        <v>310</v>
      </c>
    </row>
    <row r="13041" spans="1:4" x14ac:dyDescent="0.25">
      <c r="A13041" s="2" t="s">
        <v>1637</v>
      </c>
      <c r="B13041" s="2">
        <v>5004994</v>
      </c>
      <c r="C13041" s="2">
        <v>6</v>
      </c>
      <c r="D13041" s="2">
        <v>308</v>
      </c>
    </row>
    <row r="13042" spans="1:4" x14ac:dyDescent="0.25">
      <c r="A13042" s="2" t="s">
        <v>1637</v>
      </c>
      <c r="B13042" s="2">
        <v>5004994</v>
      </c>
      <c r="C13042" s="2">
        <v>12</v>
      </c>
      <c r="D13042" s="2">
        <v>310</v>
      </c>
    </row>
    <row r="13043" spans="1:4" x14ac:dyDescent="0.25">
      <c r="A13043" s="2" t="s">
        <v>1637</v>
      </c>
      <c r="B13043" s="2">
        <v>5004995</v>
      </c>
      <c r="C13043" s="2">
        <v>6</v>
      </c>
      <c r="D13043" s="2">
        <v>308</v>
      </c>
    </row>
    <row r="13044" spans="1:4" x14ac:dyDescent="0.25">
      <c r="A13044" s="2" t="s">
        <v>1637</v>
      </c>
      <c r="B13044" s="2">
        <v>5004995</v>
      </c>
      <c r="C13044" s="2">
        <v>12</v>
      </c>
      <c r="D13044" s="2">
        <v>310</v>
      </c>
    </row>
    <row r="13045" spans="1:4" x14ac:dyDescent="0.25">
      <c r="A13045" s="2" t="s">
        <v>1637</v>
      </c>
      <c r="B13045" s="2">
        <v>5004996</v>
      </c>
      <c r="C13045" s="2">
        <v>6</v>
      </c>
      <c r="D13045" s="2">
        <v>308</v>
      </c>
    </row>
    <row r="13046" spans="1:4" x14ac:dyDescent="0.25">
      <c r="A13046" s="2" t="s">
        <v>1637</v>
      </c>
      <c r="B13046" s="2">
        <v>5004996</v>
      </c>
      <c r="C13046" s="2">
        <v>12</v>
      </c>
      <c r="D13046" s="2">
        <v>310</v>
      </c>
    </row>
    <row r="13047" spans="1:4" x14ac:dyDescent="0.25">
      <c r="A13047" s="2" t="s">
        <v>1637</v>
      </c>
      <c r="B13047" s="2">
        <v>5004997</v>
      </c>
      <c r="C13047" s="2">
        <v>6</v>
      </c>
      <c r="D13047" s="2">
        <v>308</v>
      </c>
    </row>
    <row r="13048" spans="1:4" x14ac:dyDescent="0.25">
      <c r="A13048" s="2" t="s">
        <v>1637</v>
      </c>
      <c r="B13048" s="2">
        <v>5004997</v>
      </c>
      <c r="C13048" s="2">
        <v>12</v>
      </c>
      <c r="D13048" s="2">
        <v>310</v>
      </c>
    </row>
    <row r="13049" spans="1:4" x14ac:dyDescent="0.25">
      <c r="A13049" s="2" t="s">
        <v>1637</v>
      </c>
      <c r="B13049" s="2">
        <v>5004998</v>
      </c>
      <c r="C13049" s="2">
        <v>6</v>
      </c>
      <c r="D13049" s="2">
        <v>308</v>
      </c>
    </row>
    <row r="13050" spans="1:4" x14ac:dyDescent="0.25">
      <c r="A13050" s="2" t="s">
        <v>1637</v>
      </c>
      <c r="B13050" s="2">
        <v>5004998</v>
      </c>
      <c r="C13050" s="2">
        <v>12</v>
      </c>
      <c r="D13050" s="2">
        <v>310</v>
      </c>
    </row>
    <row r="13051" spans="1:4" x14ac:dyDescent="0.25">
      <c r="A13051" s="2" t="s">
        <v>1637</v>
      </c>
      <c r="B13051" s="2">
        <v>5004999</v>
      </c>
      <c r="C13051" s="2">
        <v>6</v>
      </c>
      <c r="D13051" s="2">
        <v>308</v>
      </c>
    </row>
    <row r="13052" spans="1:4" x14ac:dyDescent="0.25">
      <c r="A13052" s="2" t="s">
        <v>1637</v>
      </c>
      <c r="B13052" s="2">
        <v>5004999</v>
      </c>
      <c r="C13052" s="2">
        <v>12</v>
      </c>
      <c r="D13052" s="2">
        <v>310</v>
      </c>
    </row>
    <row r="13053" spans="1:4" x14ac:dyDescent="0.25">
      <c r="A13053" s="2" t="s">
        <v>1637</v>
      </c>
      <c r="B13053" s="2">
        <v>5005000</v>
      </c>
      <c r="C13053" s="2">
        <v>6</v>
      </c>
      <c r="D13053" s="2">
        <v>308</v>
      </c>
    </row>
    <row r="13054" spans="1:4" x14ac:dyDescent="0.25">
      <c r="A13054" s="2" t="s">
        <v>1637</v>
      </c>
      <c r="B13054" s="2">
        <v>5005000</v>
      </c>
      <c r="C13054" s="2">
        <v>12</v>
      </c>
      <c r="D13054" s="2">
        <v>310</v>
      </c>
    </row>
    <row r="13055" spans="1:4" x14ac:dyDescent="0.25">
      <c r="A13055" s="2" t="s">
        <v>1637</v>
      </c>
      <c r="B13055" s="2">
        <v>5005001</v>
      </c>
      <c r="C13055" s="2">
        <v>6</v>
      </c>
      <c r="D13055" s="2">
        <v>308</v>
      </c>
    </row>
    <row r="13056" spans="1:4" x14ac:dyDescent="0.25">
      <c r="A13056" s="2" t="s">
        <v>1637</v>
      </c>
      <c r="B13056" s="2">
        <v>5005001</v>
      </c>
      <c r="C13056" s="2">
        <v>12</v>
      </c>
      <c r="D13056" s="2">
        <v>310</v>
      </c>
    </row>
    <row r="13057" spans="1:4" x14ac:dyDescent="0.25">
      <c r="A13057" s="2" t="s">
        <v>1637</v>
      </c>
      <c r="B13057" s="2">
        <v>5005002</v>
      </c>
      <c r="C13057" s="2">
        <v>6</v>
      </c>
      <c r="D13057" s="2">
        <v>308</v>
      </c>
    </row>
    <row r="13058" spans="1:4" x14ac:dyDescent="0.25">
      <c r="A13058" s="2" t="s">
        <v>1637</v>
      </c>
      <c r="B13058" s="2">
        <v>5005002</v>
      </c>
      <c r="C13058" s="2">
        <v>12</v>
      </c>
      <c r="D13058" s="2">
        <v>310</v>
      </c>
    </row>
    <row r="13059" spans="1:4" x14ac:dyDescent="0.25">
      <c r="A13059" s="2" t="s">
        <v>1637</v>
      </c>
      <c r="B13059" s="2">
        <v>5005003</v>
      </c>
      <c r="C13059" s="2">
        <v>6</v>
      </c>
      <c r="D13059" s="2">
        <v>308</v>
      </c>
    </row>
    <row r="13060" spans="1:4" x14ac:dyDescent="0.25">
      <c r="A13060" s="2" t="s">
        <v>1637</v>
      </c>
      <c r="B13060" s="2">
        <v>5005003</v>
      </c>
      <c r="C13060" s="2">
        <v>12</v>
      </c>
      <c r="D13060" s="2">
        <v>310</v>
      </c>
    </row>
    <row r="13061" spans="1:4" x14ac:dyDescent="0.25">
      <c r="A13061" s="2" t="s">
        <v>1637</v>
      </c>
      <c r="B13061" s="2">
        <v>5005004</v>
      </c>
      <c r="C13061" s="2">
        <v>6</v>
      </c>
      <c r="D13061" s="2">
        <v>308</v>
      </c>
    </row>
    <row r="13062" spans="1:4" x14ac:dyDescent="0.25">
      <c r="A13062" s="2" t="s">
        <v>1637</v>
      </c>
      <c r="B13062" s="2">
        <v>5005004</v>
      </c>
      <c r="C13062" s="2">
        <v>12</v>
      </c>
      <c r="D13062" s="2">
        <v>310</v>
      </c>
    </row>
    <row r="13063" spans="1:4" x14ac:dyDescent="0.25">
      <c r="A13063" s="2" t="s">
        <v>1637</v>
      </c>
      <c r="B13063" s="2">
        <v>5005005</v>
      </c>
      <c r="C13063" s="2">
        <v>1</v>
      </c>
      <c r="D13063" s="2">
        <v>202</v>
      </c>
    </row>
    <row r="13064" spans="1:4" x14ac:dyDescent="0.25">
      <c r="A13064" s="2" t="s">
        <v>1637</v>
      </c>
      <c r="B13064" s="2">
        <v>5005005</v>
      </c>
      <c r="C13064" s="2">
        <v>6</v>
      </c>
      <c r="D13064" s="2">
        <v>208</v>
      </c>
    </row>
    <row r="13065" spans="1:4" x14ac:dyDescent="0.25">
      <c r="A13065" s="2" t="s">
        <v>1637</v>
      </c>
      <c r="B13065" s="2">
        <v>5005006</v>
      </c>
      <c r="C13065" s="2">
        <v>6</v>
      </c>
      <c r="D13065" s="2">
        <v>308</v>
      </c>
    </row>
    <row r="13066" spans="1:4" x14ac:dyDescent="0.25">
      <c r="A13066" s="2" t="s">
        <v>1637</v>
      </c>
      <c r="B13066" s="2">
        <v>5005006</v>
      </c>
      <c r="C13066" s="2">
        <v>12</v>
      </c>
      <c r="D13066" s="2">
        <v>310</v>
      </c>
    </row>
    <row r="13067" spans="1:4" x14ac:dyDescent="0.25">
      <c r="A13067" s="2" t="s">
        <v>1637</v>
      </c>
      <c r="B13067" s="2">
        <v>5005007</v>
      </c>
      <c r="C13067" s="2">
        <v>6</v>
      </c>
      <c r="D13067" s="2">
        <v>308</v>
      </c>
    </row>
    <row r="13068" spans="1:4" x14ac:dyDescent="0.25">
      <c r="A13068" s="2" t="s">
        <v>1637</v>
      </c>
      <c r="B13068" s="2">
        <v>5005007</v>
      </c>
      <c r="C13068" s="2">
        <v>12</v>
      </c>
      <c r="D13068" s="2">
        <v>310</v>
      </c>
    </row>
    <row r="13069" spans="1:4" x14ac:dyDescent="0.25">
      <c r="A13069" s="2" t="s">
        <v>1637</v>
      </c>
      <c r="B13069" s="2">
        <v>5005008</v>
      </c>
      <c r="C13069" s="2">
        <v>6</v>
      </c>
      <c r="D13069" s="2">
        <v>308</v>
      </c>
    </row>
    <row r="13070" spans="1:4" x14ac:dyDescent="0.25">
      <c r="A13070" s="2" t="s">
        <v>1637</v>
      </c>
      <c r="B13070" s="2">
        <v>5005008</v>
      </c>
      <c r="C13070" s="2">
        <v>12</v>
      </c>
      <c r="D13070" s="2">
        <v>310</v>
      </c>
    </row>
    <row r="13071" spans="1:4" x14ac:dyDescent="0.25">
      <c r="A13071" s="2" t="s">
        <v>1637</v>
      </c>
      <c r="B13071" s="2">
        <v>5005009</v>
      </c>
      <c r="C13071" s="2">
        <v>6</v>
      </c>
      <c r="D13071" s="2">
        <v>308</v>
      </c>
    </row>
    <row r="13072" spans="1:4" x14ac:dyDescent="0.25">
      <c r="A13072" s="2" t="s">
        <v>1637</v>
      </c>
      <c r="B13072" s="2">
        <v>5005009</v>
      </c>
      <c r="C13072" s="2">
        <v>12</v>
      </c>
      <c r="D13072" s="2">
        <v>310</v>
      </c>
    </row>
    <row r="13073" spans="1:4" x14ac:dyDescent="0.25">
      <c r="A13073" s="2" t="s">
        <v>1637</v>
      </c>
      <c r="B13073" s="2">
        <v>5005010</v>
      </c>
      <c r="C13073" s="2">
        <v>6</v>
      </c>
      <c r="D13073" s="2">
        <v>308</v>
      </c>
    </row>
    <row r="13074" spans="1:4" x14ac:dyDescent="0.25">
      <c r="A13074" s="2" t="s">
        <v>1637</v>
      </c>
      <c r="B13074" s="2">
        <v>5005010</v>
      </c>
      <c r="C13074" s="2">
        <v>12</v>
      </c>
      <c r="D13074" s="2">
        <v>310</v>
      </c>
    </row>
    <row r="13075" spans="1:4" x14ac:dyDescent="0.25">
      <c r="A13075" s="2" t="s">
        <v>1637</v>
      </c>
      <c r="B13075" s="2">
        <v>5005011</v>
      </c>
      <c r="C13075" s="2">
        <v>6</v>
      </c>
      <c r="D13075" s="2">
        <v>308</v>
      </c>
    </row>
    <row r="13076" spans="1:4" x14ac:dyDescent="0.25">
      <c r="A13076" s="2" t="s">
        <v>1637</v>
      </c>
      <c r="B13076" s="2">
        <v>5005011</v>
      </c>
      <c r="C13076" s="2">
        <v>12</v>
      </c>
      <c r="D13076" s="2">
        <v>310</v>
      </c>
    </row>
    <row r="13077" spans="1:4" x14ac:dyDescent="0.25">
      <c r="A13077" s="2" t="s">
        <v>1637</v>
      </c>
      <c r="B13077" s="2">
        <v>5005012</v>
      </c>
      <c r="C13077" s="2">
        <v>6</v>
      </c>
      <c r="D13077" s="2">
        <v>308</v>
      </c>
    </row>
    <row r="13078" spans="1:4" x14ac:dyDescent="0.25">
      <c r="A13078" s="2" t="s">
        <v>1637</v>
      </c>
      <c r="B13078" s="2">
        <v>5005012</v>
      </c>
      <c r="C13078" s="2">
        <v>12</v>
      </c>
      <c r="D13078" s="2">
        <v>310</v>
      </c>
    </row>
    <row r="13079" spans="1:4" x14ac:dyDescent="0.25">
      <c r="A13079" s="2" t="s">
        <v>1637</v>
      </c>
      <c r="B13079" s="2">
        <v>5005013</v>
      </c>
      <c r="C13079" s="2">
        <v>6</v>
      </c>
      <c r="D13079" s="2">
        <v>308</v>
      </c>
    </row>
    <row r="13080" spans="1:4" x14ac:dyDescent="0.25">
      <c r="A13080" s="2" t="s">
        <v>1637</v>
      </c>
      <c r="B13080" s="2">
        <v>5005013</v>
      </c>
      <c r="C13080" s="2">
        <v>12</v>
      </c>
      <c r="D13080" s="2">
        <v>310</v>
      </c>
    </row>
    <row r="13081" spans="1:4" x14ac:dyDescent="0.25">
      <c r="A13081" s="2" t="s">
        <v>1637</v>
      </c>
      <c r="B13081" s="2">
        <v>5005014</v>
      </c>
      <c r="C13081" s="2">
        <v>6</v>
      </c>
      <c r="D13081" s="2">
        <v>308</v>
      </c>
    </row>
    <row r="13082" spans="1:4" x14ac:dyDescent="0.25">
      <c r="A13082" s="2" t="s">
        <v>1637</v>
      </c>
      <c r="B13082" s="2">
        <v>5005014</v>
      </c>
      <c r="C13082" s="2">
        <v>12</v>
      </c>
      <c r="D13082" s="2">
        <v>310</v>
      </c>
    </row>
    <row r="13083" spans="1:4" x14ac:dyDescent="0.25">
      <c r="A13083" s="2" t="s">
        <v>1637</v>
      </c>
      <c r="B13083" s="2">
        <v>5005015</v>
      </c>
      <c r="C13083" s="2">
        <v>6</v>
      </c>
      <c r="D13083" s="2">
        <v>308</v>
      </c>
    </row>
    <row r="13084" spans="1:4" x14ac:dyDescent="0.25">
      <c r="A13084" s="2" t="s">
        <v>1637</v>
      </c>
      <c r="B13084" s="2">
        <v>5005015</v>
      </c>
      <c r="C13084" s="2">
        <v>12</v>
      </c>
      <c r="D13084" s="2">
        <v>310</v>
      </c>
    </row>
    <row r="13085" spans="1:4" x14ac:dyDescent="0.25">
      <c r="A13085" s="2" t="s">
        <v>1637</v>
      </c>
      <c r="B13085" s="2">
        <v>5005016</v>
      </c>
      <c r="C13085" s="2">
        <v>6</v>
      </c>
      <c r="D13085" s="2">
        <v>308</v>
      </c>
    </row>
    <row r="13086" spans="1:4" x14ac:dyDescent="0.25">
      <c r="A13086" s="2" t="s">
        <v>1637</v>
      </c>
      <c r="B13086" s="2">
        <v>5005016</v>
      </c>
      <c r="C13086" s="2">
        <v>12</v>
      </c>
      <c r="D13086" s="2">
        <v>310</v>
      </c>
    </row>
    <row r="13087" spans="1:4" x14ac:dyDescent="0.25">
      <c r="A13087" s="2" t="s">
        <v>1637</v>
      </c>
      <c r="B13087" s="2">
        <v>5005017</v>
      </c>
      <c r="C13087" s="2">
        <v>6</v>
      </c>
      <c r="D13087" s="2">
        <v>308</v>
      </c>
    </row>
    <row r="13088" spans="1:4" x14ac:dyDescent="0.25">
      <c r="A13088" s="2" t="s">
        <v>1637</v>
      </c>
      <c r="B13088" s="2">
        <v>5005017</v>
      </c>
      <c r="C13088" s="2">
        <v>12</v>
      </c>
      <c r="D13088" s="2">
        <v>310</v>
      </c>
    </row>
    <row r="13089" spans="1:4" x14ac:dyDescent="0.25">
      <c r="A13089" s="2" t="s">
        <v>1637</v>
      </c>
      <c r="B13089" s="2">
        <v>5005018</v>
      </c>
      <c r="C13089" s="2">
        <v>6</v>
      </c>
      <c r="D13089" s="2">
        <v>308</v>
      </c>
    </row>
    <row r="13090" spans="1:4" x14ac:dyDescent="0.25">
      <c r="A13090" s="2" t="s">
        <v>1637</v>
      </c>
      <c r="B13090" s="2">
        <v>5005018</v>
      </c>
      <c r="C13090" s="2">
        <v>12</v>
      </c>
      <c r="D13090" s="2">
        <v>310</v>
      </c>
    </row>
    <row r="13091" spans="1:4" x14ac:dyDescent="0.25">
      <c r="A13091" s="2" t="s">
        <v>1637</v>
      </c>
      <c r="B13091" s="2">
        <v>5005019</v>
      </c>
      <c r="C13091" s="2">
        <v>6</v>
      </c>
      <c r="D13091" s="2">
        <v>308</v>
      </c>
    </row>
    <row r="13092" spans="1:4" x14ac:dyDescent="0.25">
      <c r="A13092" s="2" t="s">
        <v>1637</v>
      </c>
      <c r="B13092" s="2">
        <v>5005019</v>
      </c>
      <c r="C13092" s="2">
        <v>12</v>
      </c>
      <c r="D13092" s="2">
        <v>310</v>
      </c>
    </row>
    <row r="13093" spans="1:4" x14ac:dyDescent="0.25">
      <c r="A13093" s="2" t="s">
        <v>1637</v>
      </c>
      <c r="B13093" s="2">
        <v>5005020</v>
      </c>
      <c r="C13093" s="2">
        <v>6</v>
      </c>
      <c r="D13093" s="2">
        <v>308</v>
      </c>
    </row>
    <row r="13094" spans="1:4" x14ac:dyDescent="0.25">
      <c r="A13094" s="2" t="s">
        <v>1637</v>
      </c>
      <c r="B13094" s="2">
        <v>5005020</v>
      </c>
      <c r="C13094" s="2">
        <v>12</v>
      </c>
      <c r="D13094" s="2">
        <v>310</v>
      </c>
    </row>
    <row r="13095" spans="1:4" x14ac:dyDescent="0.25">
      <c r="A13095" s="2" t="s">
        <v>1637</v>
      </c>
      <c r="B13095" s="2">
        <v>5005021</v>
      </c>
      <c r="C13095" s="2">
        <v>6</v>
      </c>
      <c r="D13095" s="2">
        <v>308</v>
      </c>
    </row>
    <row r="13096" spans="1:4" x14ac:dyDescent="0.25">
      <c r="A13096" s="2" t="s">
        <v>1637</v>
      </c>
      <c r="B13096" s="2">
        <v>5005021</v>
      </c>
      <c r="C13096" s="2">
        <v>12</v>
      </c>
      <c r="D13096" s="2">
        <v>310</v>
      </c>
    </row>
    <row r="13097" spans="1:4" x14ac:dyDescent="0.25">
      <c r="A13097" s="2" t="s">
        <v>1637</v>
      </c>
      <c r="B13097" s="2">
        <v>5005022</v>
      </c>
      <c r="C13097" s="2">
        <v>6</v>
      </c>
      <c r="D13097" s="2">
        <v>308</v>
      </c>
    </row>
    <row r="13098" spans="1:4" x14ac:dyDescent="0.25">
      <c r="A13098" s="2" t="s">
        <v>1637</v>
      </c>
      <c r="B13098" s="2">
        <v>5005022</v>
      </c>
      <c r="C13098" s="2">
        <v>12</v>
      </c>
      <c r="D13098" s="2">
        <v>310</v>
      </c>
    </row>
    <row r="13099" spans="1:4" x14ac:dyDescent="0.25">
      <c r="A13099" s="2" t="s">
        <v>1637</v>
      </c>
      <c r="B13099" s="2">
        <v>5005023</v>
      </c>
      <c r="C13099" s="2">
        <v>6</v>
      </c>
      <c r="D13099" s="2">
        <v>308</v>
      </c>
    </row>
    <row r="13100" spans="1:4" x14ac:dyDescent="0.25">
      <c r="A13100" s="2" t="s">
        <v>1637</v>
      </c>
      <c r="B13100" s="2">
        <v>5005023</v>
      </c>
      <c r="C13100" s="2">
        <v>12</v>
      </c>
      <c r="D13100" s="2">
        <v>310</v>
      </c>
    </row>
    <row r="13101" spans="1:4" x14ac:dyDescent="0.25">
      <c r="A13101" s="2" t="s">
        <v>1637</v>
      </c>
      <c r="B13101" s="2">
        <v>5005024</v>
      </c>
      <c r="C13101" s="2">
        <v>6</v>
      </c>
      <c r="D13101" s="2">
        <v>308</v>
      </c>
    </row>
    <row r="13102" spans="1:4" x14ac:dyDescent="0.25">
      <c r="A13102" s="2" t="s">
        <v>1637</v>
      </c>
      <c r="B13102" s="2">
        <v>5005024</v>
      </c>
      <c r="C13102" s="2">
        <v>12</v>
      </c>
      <c r="D13102" s="2">
        <v>310</v>
      </c>
    </row>
    <row r="13103" spans="1:4" x14ac:dyDescent="0.25">
      <c r="A13103" s="2" t="s">
        <v>1637</v>
      </c>
      <c r="B13103" s="2">
        <v>5005025</v>
      </c>
      <c r="C13103" s="2">
        <v>6</v>
      </c>
      <c r="D13103" s="2">
        <v>308</v>
      </c>
    </row>
    <row r="13104" spans="1:4" x14ac:dyDescent="0.25">
      <c r="A13104" s="2" t="s">
        <v>1637</v>
      </c>
      <c r="B13104" s="2">
        <v>5005025</v>
      </c>
      <c r="C13104" s="2">
        <v>12</v>
      </c>
      <c r="D13104" s="2">
        <v>310</v>
      </c>
    </row>
    <row r="13105" spans="1:4" x14ac:dyDescent="0.25">
      <c r="A13105" s="2" t="s">
        <v>1637</v>
      </c>
      <c r="B13105" s="2">
        <v>5005026</v>
      </c>
      <c r="C13105" s="2">
        <v>6</v>
      </c>
      <c r="D13105" s="2">
        <v>308</v>
      </c>
    </row>
    <row r="13106" spans="1:4" x14ac:dyDescent="0.25">
      <c r="A13106" s="2" t="s">
        <v>1637</v>
      </c>
      <c r="B13106" s="2">
        <v>5005026</v>
      </c>
      <c r="C13106" s="2">
        <v>12</v>
      </c>
      <c r="D13106" s="2">
        <v>310</v>
      </c>
    </row>
    <row r="13107" spans="1:4" x14ac:dyDescent="0.25">
      <c r="A13107" s="2" t="s">
        <v>1637</v>
      </c>
      <c r="B13107" s="2">
        <v>5005027</v>
      </c>
      <c r="C13107" s="2">
        <v>6</v>
      </c>
      <c r="D13107" s="2">
        <v>308</v>
      </c>
    </row>
    <row r="13108" spans="1:4" x14ac:dyDescent="0.25">
      <c r="A13108" s="2" t="s">
        <v>1637</v>
      </c>
      <c r="B13108" s="2">
        <v>5005027</v>
      </c>
      <c r="C13108" s="2">
        <v>12</v>
      </c>
      <c r="D13108" s="2">
        <v>310</v>
      </c>
    </row>
    <row r="13109" spans="1:4" x14ac:dyDescent="0.25">
      <c r="A13109" s="2" t="s">
        <v>1637</v>
      </c>
      <c r="B13109" s="2">
        <v>5005028</v>
      </c>
      <c r="C13109" s="2">
        <v>6</v>
      </c>
      <c r="D13109" s="2">
        <v>308</v>
      </c>
    </row>
    <row r="13110" spans="1:4" x14ac:dyDescent="0.25">
      <c r="A13110" s="2" t="s">
        <v>1637</v>
      </c>
      <c r="B13110" s="2">
        <v>5005028</v>
      </c>
      <c r="C13110" s="2">
        <v>12</v>
      </c>
      <c r="D13110" s="2">
        <v>310</v>
      </c>
    </row>
    <row r="13111" spans="1:4" x14ac:dyDescent="0.25">
      <c r="A13111" s="2" t="s">
        <v>1637</v>
      </c>
      <c r="B13111" s="2">
        <v>5005029</v>
      </c>
      <c r="C13111" s="2">
        <v>6</v>
      </c>
      <c r="D13111" s="2">
        <v>308</v>
      </c>
    </row>
    <row r="13112" spans="1:4" x14ac:dyDescent="0.25">
      <c r="A13112" s="2" t="s">
        <v>1637</v>
      </c>
      <c r="B13112" s="2">
        <v>5005029</v>
      </c>
      <c r="C13112" s="2">
        <v>12</v>
      </c>
      <c r="D13112" s="2">
        <v>310</v>
      </c>
    </row>
    <row r="13113" spans="1:4" x14ac:dyDescent="0.25">
      <c r="A13113" s="2" t="s">
        <v>1637</v>
      </c>
      <c r="B13113" s="2">
        <v>5005030</v>
      </c>
      <c r="C13113" s="2">
        <v>1</v>
      </c>
      <c r="D13113" s="2">
        <v>202</v>
      </c>
    </row>
    <row r="13114" spans="1:4" x14ac:dyDescent="0.25">
      <c r="A13114" s="2" t="s">
        <v>1637</v>
      </c>
      <c r="B13114" s="2">
        <v>5005030</v>
      </c>
      <c r="C13114" s="2">
        <v>6</v>
      </c>
      <c r="D13114" s="2">
        <v>208</v>
      </c>
    </row>
    <row r="13115" spans="1:4" x14ac:dyDescent="0.25">
      <c r="A13115" s="2" t="s">
        <v>1637</v>
      </c>
      <c r="B13115" s="2">
        <v>5005031</v>
      </c>
      <c r="C13115" s="2">
        <v>6</v>
      </c>
      <c r="D13115" s="2">
        <v>308</v>
      </c>
    </row>
    <row r="13116" spans="1:4" x14ac:dyDescent="0.25">
      <c r="A13116" s="2" t="s">
        <v>1637</v>
      </c>
      <c r="B13116" s="2">
        <v>5005031</v>
      </c>
      <c r="C13116" s="2">
        <v>12</v>
      </c>
      <c r="D13116" s="2">
        <v>310</v>
      </c>
    </row>
    <row r="13117" spans="1:4" x14ac:dyDescent="0.25">
      <c r="A13117" s="2" t="s">
        <v>1637</v>
      </c>
      <c r="B13117" s="2">
        <v>5005032</v>
      </c>
      <c r="C13117" s="2">
        <v>6</v>
      </c>
      <c r="D13117" s="2">
        <v>308</v>
      </c>
    </row>
    <row r="13118" spans="1:4" x14ac:dyDescent="0.25">
      <c r="A13118" s="2" t="s">
        <v>1637</v>
      </c>
      <c r="B13118" s="2">
        <v>5005032</v>
      </c>
      <c r="C13118" s="2">
        <v>12</v>
      </c>
      <c r="D13118" s="2">
        <v>310</v>
      </c>
    </row>
    <row r="13119" spans="1:4" x14ac:dyDescent="0.25">
      <c r="A13119" s="2" t="s">
        <v>1637</v>
      </c>
      <c r="B13119" s="2">
        <v>5005033</v>
      </c>
      <c r="C13119" s="2">
        <v>6</v>
      </c>
      <c r="D13119" s="2">
        <v>308</v>
      </c>
    </row>
    <row r="13120" spans="1:4" x14ac:dyDescent="0.25">
      <c r="A13120" s="2" t="s">
        <v>1637</v>
      </c>
      <c r="B13120" s="2">
        <v>5005033</v>
      </c>
      <c r="C13120" s="2">
        <v>12</v>
      </c>
      <c r="D13120" s="2">
        <v>310</v>
      </c>
    </row>
    <row r="13121" spans="1:4" x14ac:dyDescent="0.25">
      <c r="A13121" s="2" t="s">
        <v>1637</v>
      </c>
      <c r="B13121" s="2">
        <v>5005034</v>
      </c>
      <c r="C13121" s="2">
        <v>6</v>
      </c>
      <c r="D13121" s="2">
        <v>308</v>
      </c>
    </row>
    <row r="13122" spans="1:4" x14ac:dyDescent="0.25">
      <c r="A13122" s="2" t="s">
        <v>1637</v>
      </c>
      <c r="B13122" s="2">
        <v>5005034</v>
      </c>
      <c r="C13122" s="2">
        <v>12</v>
      </c>
      <c r="D13122" s="2">
        <v>310</v>
      </c>
    </row>
    <row r="13123" spans="1:4" x14ac:dyDescent="0.25">
      <c r="A13123" s="2" t="s">
        <v>1637</v>
      </c>
      <c r="B13123" s="2">
        <v>5005035</v>
      </c>
      <c r="C13123" s="2">
        <v>6</v>
      </c>
      <c r="D13123" s="2">
        <v>308</v>
      </c>
    </row>
    <row r="13124" spans="1:4" x14ac:dyDescent="0.25">
      <c r="A13124" s="2" t="s">
        <v>1637</v>
      </c>
      <c r="B13124" s="2">
        <v>5005035</v>
      </c>
      <c r="C13124" s="2">
        <v>12</v>
      </c>
      <c r="D13124" s="2">
        <v>310</v>
      </c>
    </row>
    <row r="13125" spans="1:4" x14ac:dyDescent="0.25">
      <c r="A13125" s="2" t="s">
        <v>1637</v>
      </c>
      <c r="B13125" s="2">
        <v>5005036</v>
      </c>
      <c r="C13125" s="2">
        <v>1</v>
      </c>
      <c r="D13125" s="2">
        <v>202</v>
      </c>
    </row>
    <row r="13126" spans="1:4" x14ac:dyDescent="0.25">
      <c r="A13126" s="2" t="s">
        <v>1637</v>
      </c>
      <c r="B13126" s="2">
        <v>5005036</v>
      </c>
      <c r="C13126" s="2">
        <v>2</v>
      </c>
      <c r="D13126" s="2">
        <v>210</v>
      </c>
    </row>
    <row r="13127" spans="1:4" x14ac:dyDescent="0.25">
      <c r="A13127" s="2" t="s">
        <v>1637</v>
      </c>
      <c r="B13127" s="2">
        <v>5005036</v>
      </c>
      <c r="C13127" s="2">
        <v>4</v>
      </c>
      <c r="D13127" s="2">
        <v>208</v>
      </c>
    </row>
    <row r="13128" spans="1:4" x14ac:dyDescent="0.25">
      <c r="A13128" s="2" t="s">
        <v>1637</v>
      </c>
      <c r="B13128" s="2">
        <v>5005036</v>
      </c>
      <c r="C13128" s="2">
        <v>50</v>
      </c>
      <c r="D13128" s="2">
        <v>202</v>
      </c>
    </row>
    <row r="13129" spans="1:4" x14ac:dyDescent="0.25">
      <c r="A13129" s="2" t="s">
        <v>1637</v>
      </c>
      <c r="B13129" s="2">
        <v>5005037</v>
      </c>
      <c r="C13129" s="2">
        <v>1</v>
      </c>
      <c r="D13129" s="2">
        <v>202</v>
      </c>
    </row>
    <row r="13130" spans="1:4" x14ac:dyDescent="0.25">
      <c r="A13130" s="2" t="s">
        <v>1637</v>
      </c>
      <c r="B13130" s="2">
        <v>5005037</v>
      </c>
      <c r="C13130" s="2">
        <v>7</v>
      </c>
      <c r="D13130" s="2">
        <v>207</v>
      </c>
    </row>
    <row r="13131" spans="1:4" x14ac:dyDescent="0.25">
      <c r="A13131" s="2" t="s">
        <v>1637</v>
      </c>
      <c r="B13131" s="2">
        <v>5005037</v>
      </c>
      <c r="C13131" s="2">
        <v>142</v>
      </c>
      <c r="D13131" s="2">
        <v>202</v>
      </c>
    </row>
    <row r="13132" spans="1:4" x14ac:dyDescent="0.25">
      <c r="A13132" s="2" t="s">
        <v>1637</v>
      </c>
      <c r="B13132" s="2">
        <v>5005038</v>
      </c>
      <c r="C13132" s="2">
        <v>6</v>
      </c>
      <c r="D13132" s="2">
        <v>308</v>
      </c>
    </row>
    <row r="13133" spans="1:4" x14ac:dyDescent="0.25">
      <c r="A13133" s="2" t="s">
        <v>1637</v>
      </c>
      <c r="B13133" s="2">
        <v>5005038</v>
      </c>
      <c r="C13133" s="2">
        <v>12</v>
      </c>
      <c r="D13133" s="2">
        <v>310</v>
      </c>
    </row>
    <row r="13134" spans="1:4" x14ac:dyDescent="0.25">
      <c r="A13134" s="2" t="s">
        <v>1637</v>
      </c>
      <c r="B13134" s="2">
        <v>5005039</v>
      </c>
      <c r="C13134" s="2">
        <v>6</v>
      </c>
      <c r="D13134" s="2">
        <v>308</v>
      </c>
    </row>
    <row r="13135" spans="1:4" x14ac:dyDescent="0.25">
      <c r="A13135" s="2" t="s">
        <v>1637</v>
      </c>
      <c r="B13135" s="2">
        <v>5005039</v>
      </c>
      <c r="C13135" s="2">
        <v>12</v>
      </c>
      <c r="D13135" s="2">
        <v>310</v>
      </c>
    </row>
    <row r="13136" spans="1:4" x14ac:dyDescent="0.25">
      <c r="A13136" s="2" t="s">
        <v>1637</v>
      </c>
      <c r="B13136" s="2">
        <v>5005040</v>
      </c>
      <c r="C13136" s="2">
        <v>6</v>
      </c>
      <c r="D13136" s="2">
        <v>308</v>
      </c>
    </row>
    <row r="13137" spans="1:4" x14ac:dyDescent="0.25">
      <c r="A13137" s="2" t="s">
        <v>1637</v>
      </c>
      <c r="B13137" s="2">
        <v>5005040</v>
      </c>
      <c r="C13137" s="2">
        <v>12</v>
      </c>
      <c r="D13137" s="2">
        <v>310</v>
      </c>
    </row>
    <row r="13138" spans="1:4" x14ac:dyDescent="0.25">
      <c r="A13138" s="2" t="s">
        <v>1637</v>
      </c>
      <c r="B13138" s="2">
        <v>5005041</v>
      </c>
      <c r="C13138" s="2">
        <v>6</v>
      </c>
      <c r="D13138" s="2">
        <v>308</v>
      </c>
    </row>
    <row r="13139" spans="1:4" x14ac:dyDescent="0.25">
      <c r="A13139" s="2" t="s">
        <v>1637</v>
      </c>
      <c r="B13139" s="2">
        <v>5005041</v>
      </c>
      <c r="C13139" s="2">
        <v>12</v>
      </c>
      <c r="D13139" s="2">
        <v>310</v>
      </c>
    </row>
    <row r="13140" spans="1:4" x14ac:dyDescent="0.25">
      <c r="A13140" s="2" t="s">
        <v>1637</v>
      </c>
      <c r="B13140" s="2">
        <v>5005042</v>
      </c>
      <c r="C13140" s="2">
        <v>6</v>
      </c>
      <c r="D13140" s="2">
        <v>308</v>
      </c>
    </row>
    <row r="13141" spans="1:4" x14ac:dyDescent="0.25">
      <c r="A13141" s="2" t="s">
        <v>1637</v>
      </c>
      <c r="B13141" s="2">
        <v>5005042</v>
      </c>
      <c r="C13141" s="2">
        <v>12</v>
      </c>
      <c r="D13141" s="2">
        <v>310</v>
      </c>
    </row>
    <row r="13142" spans="1:4" x14ac:dyDescent="0.25">
      <c r="A13142" s="2" t="s">
        <v>1637</v>
      </c>
      <c r="B13142" s="2">
        <v>5005043</v>
      </c>
      <c r="C13142" s="2">
        <v>6</v>
      </c>
      <c r="D13142" s="2">
        <v>308</v>
      </c>
    </row>
    <row r="13143" spans="1:4" x14ac:dyDescent="0.25">
      <c r="A13143" s="2" t="s">
        <v>1637</v>
      </c>
      <c r="B13143" s="2">
        <v>5005043</v>
      </c>
      <c r="C13143" s="2">
        <v>12</v>
      </c>
      <c r="D13143" s="2">
        <v>310</v>
      </c>
    </row>
    <row r="13144" spans="1:4" x14ac:dyDescent="0.25">
      <c r="A13144" s="2" t="s">
        <v>1637</v>
      </c>
      <c r="B13144" s="2">
        <v>5005044</v>
      </c>
      <c r="C13144" s="2">
        <v>6</v>
      </c>
      <c r="D13144" s="2">
        <v>308</v>
      </c>
    </row>
    <row r="13145" spans="1:4" x14ac:dyDescent="0.25">
      <c r="A13145" s="2" t="s">
        <v>1637</v>
      </c>
      <c r="B13145" s="2">
        <v>5005044</v>
      </c>
      <c r="C13145" s="2">
        <v>12</v>
      </c>
      <c r="D13145" s="2">
        <v>310</v>
      </c>
    </row>
    <row r="13146" spans="1:4" x14ac:dyDescent="0.25">
      <c r="A13146" s="2" t="s">
        <v>1637</v>
      </c>
      <c r="B13146" s="2">
        <v>5005045</v>
      </c>
      <c r="C13146" s="2">
        <v>66</v>
      </c>
      <c r="D13146" s="2">
        <v>202</v>
      </c>
    </row>
    <row r="13147" spans="1:4" x14ac:dyDescent="0.25">
      <c r="A13147" s="2" t="s">
        <v>1637</v>
      </c>
      <c r="B13147" s="2">
        <v>5005045</v>
      </c>
      <c r="C13147" s="2">
        <v>67</v>
      </c>
      <c r="D13147" s="2">
        <v>208</v>
      </c>
    </row>
    <row r="13148" spans="1:4" x14ac:dyDescent="0.25">
      <c r="A13148" s="2" t="s">
        <v>1637</v>
      </c>
      <c r="B13148" s="2">
        <v>5005046</v>
      </c>
      <c r="C13148" s="2">
        <v>66</v>
      </c>
      <c r="D13148" s="2">
        <v>202</v>
      </c>
    </row>
    <row r="13149" spans="1:4" x14ac:dyDescent="0.25">
      <c r="A13149" s="2" t="s">
        <v>1637</v>
      </c>
      <c r="B13149" s="2">
        <v>5005046</v>
      </c>
      <c r="C13149" s="2">
        <v>67</v>
      </c>
      <c r="D13149" s="2">
        <v>208</v>
      </c>
    </row>
    <row r="13150" spans="1:4" x14ac:dyDescent="0.25">
      <c r="A13150" s="2" t="s">
        <v>1637</v>
      </c>
      <c r="B13150" s="2">
        <v>5005047</v>
      </c>
      <c r="C13150" s="2">
        <v>6</v>
      </c>
      <c r="D13150" s="2">
        <v>308</v>
      </c>
    </row>
    <row r="13151" spans="1:4" x14ac:dyDescent="0.25">
      <c r="A13151" s="2" t="s">
        <v>1637</v>
      </c>
      <c r="B13151" s="2">
        <v>5005047</v>
      </c>
      <c r="C13151" s="2">
        <v>12</v>
      </c>
      <c r="D13151" s="2">
        <v>310</v>
      </c>
    </row>
    <row r="13152" spans="1:4" x14ac:dyDescent="0.25">
      <c r="A13152" s="2" t="s">
        <v>1637</v>
      </c>
      <c r="B13152" s="2">
        <v>5005048</v>
      </c>
      <c r="C13152" s="2">
        <v>6</v>
      </c>
      <c r="D13152" s="2">
        <v>308</v>
      </c>
    </row>
    <row r="13153" spans="1:4" x14ac:dyDescent="0.25">
      <c r="A13153" s="2" t="s">
        <v>1637</v>
      </c>
      <c r="B13153" s="2">
        <v>5005048</v>
      </c>
      <c r="C13153" s="2">
        <v>12</v>
      </c>
      <c r="D13153" s="2">
        <v>310</v>
      </c>
    </row>
    <row r="13154" spans="1:4" x14ac:dyDescent="0.25">
      <c r="A13154" s="2" t="s">
        <v>1637</v>
      </c>
      <c r="B13154" s="2">
        <v>5005049</v>
      </c>
      <c r="C13154" s="2">
        <v>6</v>
      </c>
      <c r="D13154" s="2">
        <v>308</v>
      </c>
    </row>
    <row r="13155" spans="1:4" x14ac:dyDescent="0.25">
      <c r="A13155" s="2" t="s">
        <v>1637</v>
      </c>
      <c r="B13155" s="2">
        <v>5005049</v>
      </c>
      <c r="C13155" s="2">
        <v>12</v>
      </c>
      <c r="D13155" s="2">
        <v>310</v>
      </c>
    </row>
    <row r="13156" spans="1:4" x14ac:dyDescent="0.25">
      <c r="A13156" s="2" t="s">
        <v>1637</v>
      </c>
      <c r="B13156" s="2">
        <v>5005050</v>
      </c>
      <c r="C13156" s="2">
        <v>6</v>
      </c>
      <c r="D13156" s="2">
        <v>308</v>
      </c>
    </row>
    <row r="13157" spans="1:4" x14ac:dyDescent="0.25">
      <c r="A13157" s="2" t="s">
        <v>1637</v>
      </c>
      <c r="B13157" s="2">
        <v>5005050</v>
      </c>
      <c r="C13157" s="2">
        <v>12</v>
      </c>
      <c r="D13157" s="2">
        <v>310</v>
      </c>
    </row>
    <row r="13158" spans="1:4" x14ac:dyDescent="0.25">
      <c r="A13158" s="2" t="s">
        <v>1637</v>
      </c>
      <c r="B13158" s="2">
        <v>5005051</v>
      </c>
      <c r="C13158" s="2">
        <v>6</v>
      </c>
      <c r="D13158" s="2">
        <v>308</v>
      </c>
    </row>
    <row r="13159" spans="1:4" x14ac:dyDescent="0.25">
      <c r="A13159" s="2" t="s">
        <v>1637</v>
      </c>
      <c r="B13159" s="2">
        <v>5005051</v>
      </c>
      <c r="C13159" s="2">
        <v>12</v>
      </c>
      <c r="D13159" s="2">
        <v>310</v>
      </c>
    </row>
    <row r="13160" spans="1:4" x14ac:dyDescent="0.25">
      <c r="A13160" s="2" t="s">
        <v>1637</v>
      </c>
      <c r="B13160" s="2">
        <v>5005052</v>
      </c>
      <c r="C13160" s="2">
        <v>6</v>
      </c>
      <c r="D13160" s="2">
        <v>308</v>
      </c>
    </row>
    <row r="13161" spans="1:4" x14ac:dyDescent="0.25">
      <c r="A13161" s="2" t="s">
        <v>1637</v>
      </c>
      <c r="B13161" s="2">
        <v>5005052</v>
      </c>
      <c r="C13161" s="2">
        <v>12</v>
      </c>
      <c r="D13161" s="2">
        <v>310</v>
      </c>
    </row>
    <row r="13162" spans="1:4" x14ac:dyDescent="0.25">
      <c r="A13162" s="2" t="s">
        <v>1637</v>
      </c>
      <c r="B13162" s="2">
        <v>5005053</v>
      </c>
      <c r="C13162" s="2">
        <v>6</v>
      </c>
      <c r="D13162" s="2">
        <v>308</v>
      </c>
    </row>
    <row r="13163" spans="1:4" x14ac:dyDescent="0.25">
      <c r="A13163" s="2" t="s">
        <v>1637</v>
      </c>
      <c r="B13163" s="2">
        <v>5005053</v>
      </c>
      <c r="C13163" s="2">
        <v>12</v>
      </c>
      <c r="D13163" s="2">
        <v>310</v>
      </c>
    </row>
    <row r="13164" spans="1:4" x14ac:dyDescent="0.25">
      <c r="A13164" s="2" t="s">
        <v>1637</v>
      </c>
      <c r="B13164" s="2">
        <v>5005054</v>
      </c>
      <c r="C13164" s="2">
        <v>6</v>
      </c>
      <c r="D13164" s="2">
        <v>308</v>
      </c>
    </row>
    <row r="13165" spans="1:4" x14ac:dyDescent="0.25">
      <c r="A13165" s="2" t="s">
        <v>1637</v>
      </c>
      <c r="B13165" s="2">
        <v>5005054</v>
      </c>
      <c r="C13165" s="2">
        <v>12</v>
      </c>
      <c r="D13165" s="2">
        <v>310</v>
      </c>
    </row>
    <row r="13166" spans="1:4" x14ac:dyDescent="0.25">
      <c r="A13166" s="2" t="s">
        <v>1637</v>
      </c>
      <c r="B13166" s="2">
        <v>5005055</v>
      </c>
      <c r="C13166" s="2">
        <v>6</v>
      </c>
      <c r="D13166" s="2">
        <v>308</v>
      </c>
    </row>
    <row r="13167" spans="1:4" x14ac:dyDescent="0.25">
      <c r="A13167" s="2" t="s">
        <v>1637</v>
      </c>
      <c r="B13167" s="2">
        <v>5005055</v>
      </c>
      <c r="C13167" s="2">
        <v>12</v>
      </c>
      <c r="D13167" s="2">
        <v>310</v>
      </c>
    </row>
    <row r="13168" spans="1:4" x14ac:dyDescent="0.25">
      <c r="A13168" s="2" t="s">
        <v>1637</v>
      </c>
      <c r="B13168" s="2">
        <v>5005056</v>
      </c>
      <c r="C13168" s="2">
        <v>6</v>
      </c>
      <c r="D13168" s="2">
        <v>308</v>
      </c>
    </row>
    <row r="13169" spans="1:4" x14ac:dyDescent="0.25">
      <c r="A13169" s="2" t="s">
        <v>1637</v>
      </c>
      <c r="B13169" s="2">
        <v>5005056</v>
      </c>
      <c r="C13169" s="2">
        <v>12</v>
      </c>
      <c r="D13169" s="2">
        <v>310</v>
      </c>
    </row>
    <row r="13170" spans="1:4" x14ac:dyDescent="0.25">
      <c r="A13170" s="2" t="s">
        <v>1637</v>
      </c>
      <c r="B13170" s="2">
        <v>5005057</v>
      </c>
      <c r="C13170" s="2">
        <v>6</v>
      </c>
      <c r="D13170" s="2">
        <v>308</v>
      </c>
    </row>
    <row r="13171" spans="1:4" x14ac:dyDescent="0.25">
      <c r="A13171" s="2" t="s">
        <v>1637</v>
      </c>
      <c r="B13171" s="2">
        <v>5005057</v>
      </c>
      <c r="C13171" s="2">
        <v>12</v>
      </c>
      <c r="D13171" s="2">
        <v>310</v>
      </c>
    </row>
    <row r="13172" spans="1:4" x14ac:dyDescent="0.25">
      <c r="A13172" s="2" t="s">
        <v>1637</v>
      </c>
      <c r="B13172" s="2">
        <v>5005058</v>
      </c>
      <c r="C13172" s="2">
        <v>6</v>
      </c>
      <c r="D13172" s="2">
        <v>308</v>
      </c>
    </row>
    <row r="13173" spans="1:4" x14ac:dyDescent="0.25">
      <c r="A13173" s="2" t="s">
        <v>1637</v>
      </c>
      <c r="B13173" s="2">
        <v>5005058</v>
      </c>
      <c r="C13173" s="2">
        <v>12</v>
      </c>
      <c r="D13173" s="2">
        <v>310</v>
      </c>
    </row>
    <row r="13174" spans="1:4" x14ac:dyDescent="0.25">
      <c r="A13174" s="2" t="s">
        <v>1637</v>
      </c>
      <c r="B13174" s="2">
        <v>5005059</v>
      </c>
      <c r="C13174" s="2">
        <v>6</v>
      </c>
      <c r="D13174" s="2">
        <v>308</v>
      </c>
    </row>
    <row r="13175" spans="1:4" x14ac:dyDescent="0.25">
      <c r="A13175" s="2" t="s">
        <v>1637</v>
      </c>
      <c r="B13175" s="2">
        <v>5005059</v>
      </c>
      <c r="C13175" s="2">
        <v>12</v>
      </c>
      <c r="D13175" s="2">
        <v>310</v>
      </c>
    </row>
    <row r="13176" spans="1:4" x14ac:dyDescent="0.25">
      <c r="A13176" s="2" t="s">
        <v>1637</v>
      </c>
      <c r="B13176" s="2">
        <v>5005060</v>
      </c>
      <c r="C13176" s="2">
        <v>6</v>
      </c>
      <c r="D13176" s="2">
        <v>308</v>
      </c>
    </row>
    <row r="13177" spans="1:4" x14ac:dyDescent="0.25">
      <c r="A13177" s="2" t="s">
        <v>1637</v>
      </c>
      <c r="B13177" s="2">
        <v>5005060</v>
      </c>
      <c r="C13177" s="2">
        <v>12</v>
      </c>
      <c r="D13177" s="2">
        <v>310</v>
      </c>
    </row>
    <row r="13178" spans="1:4" x14ac:dyDescent="0.25">
      <c r="A13178" s="2" t="s">
        <v>1637</v>
      </c>
      <c r="B13178" s="2">
        <v>5005061</v>
      </c>
      <c r="C13178" s="2">
        <v>6</v>
      </c>
      <c r="D13178" s="2">
        <v>308</v>
      </c>
    </row>
    <row r="13179" spans="1:4" x14ac:dyDescent="0.25">
      <c r="A13179" s="2" t="s">
        <v>1637</v>
      </c>
      <c r="B13179" s="2">
        <v>5005061</v>
      </c>
      <c r="C13179" s="2">
        <v>12</v>
      </c>
      <c r="D13179" s="2">
        <v>310</v>
      </c>
    </row>
    <row r="13180" spans="1:4" x14ac:dyDescent="0.25">
      <c r="A13180" s="2" t="s">
        <v>1637</v>
      </c>
      <c r="B13180" s="2">
        <v>5005062</v>
      </c>
      <c r="C13180" s="2">
        <v>6</v>
      </c>
      <c r="D13180" s="2">
        <v>308</v>
      </c>
    </row>
    <row r="13181" spans="1:4" x14ac:dyDescent="0.25">
      <c r="A13181" s="2" t="s">
        <v>1637</v>
      </c>
      <c r="B13181" s="2">
        <v>5005062</v>
      </c>
      <c r="C13181" s="2">
        <v>12</v>
      </c>
      <c r="D13181" s="2">
        <v>310</v>
      </c>
    </row>
    <row r="13182" spans="1:4" x14ac:dyDescent="0.25">
      <c r="A13182" s="2" t="s">
        <v>1637</v>
      </c>
      <c r="B13182" s="2">
        <v>5005063</v>
      </c>
      <c r="C13182" s="2">
        <v>6</v>
      </c>
      <c r="D13182" s="2">
        <v>308</v>
      </c>
    </row>
    <row r="13183" spans="1:4" x14ac:dyDescent="0.25">
      <c r="A13183" s="2" t="s">
        <v>1637</v>
      </c>
      <c r="B13183" s="2">
        <v>5005063</v>
      </c>
      <c r="C13183" s="2">
        <v>12</v>
      </c>
      <c r="D13183" s="2">
        <v>310</v>
      </c>
    </row>
    <row r="13184" spans="1:4" x14ac:dyDescent="0.25">
      <c r="A13184" s="2" t="s">
        <v>1637</v>
      </c>
      <c r="B13184" s="2">
        <v>5005064</v>
      </c>
      <c r="C13184" s="2">
        <v>6</v>
      </c>
      <c r="D13184" s="2">
        <v>308</v>
      </c>
    </row>
    <row r="13185" spans="1:4" x14ac:dyDescent="0.25">
      <c r="A13185" s="2" t="s">
        <v>1637</v>
      </c>
      <c r="B13185" s="2">
        <v>5005064</v>
      </c>
      <c r="C13185" s="2">
        <v>12</v>
      </c>
      <c r="D13185" s="2">
        <v>310</v>
      </c>
    </row>
    <row r="13186" spans="1:4" x14ac:dyDescent="0.25">
      <c r="A13186" s="2" t="s">
        <v>1637</v>
      </c>
      <c r="B13186" s="2">
        <v>5005065</v>
      </c>
      <c r="C13186" s="2">
        <v>6</v>
      </c>
      <c r="D13186" s="2">
        <v>308</v>
      </c>
    </row>
    <row r="13187" spans="1:4" x14ac:dyDescent="0.25">
      <c r="A13187" s="2" t="s">
        <v>1637</v>
      </c>
      <c r="B13187" s="2">
        <v>5005065</v>
      </c>
      <c r="C13187" s="2">
        <v>12</v>
      </c>
      <c r="D13187" s="2">
        <v>310</v>
      </c>
    </row>
    <row r="13188" spans="1:4" x14ac:dyDescent="0.25">
      <c r="A13188" s="2" t="s">
        <v>1637</v>
      </c>
      <c r="B13188" s="2">
        <v>5005066</v>
      </c>
      <c r="C13188" s="2">
        <v>6</v>
      </c>
      <c r="D13188" s="2">
        <v>308</v>
      </c>
    </row>
    <row r="13189" spans="1:4" x14ac:dyDescent="0.25">
      <c r="A13189" s="2" t="s">
        <v>1637</v>
      </c>
      <c r="B13189" s="2">
        <v>5005066</v>
      </c>
      <c r="C13189" s="2">
        <v>12</v>
      </c>
      <c r="D13189" s="2">
        <v>310</v>
      </c>
    </row>
    <row r="13190" spans="1:4" x14ac:dyDescent="0.25">
      <c r="A13190" s="2" t="s">
        <v>1637</v>
      </c>
      <c r="B13190" s="2">
        <v>5005067</v>
      </c>
      <c r="C13190" s="2">
        <v>6</v>
      </c>
      <c r="D13190" s="2">
        <v>308</v>
      </c>
    </row>
    <row r="13191" spans="1:4" x14ac:dyDescent="0.25">
      <c r="A13191" s="2" t="s">
        <v>1637</v>
      </c>
      <c r="B13191" s="2">
        <v>5005067</v>
      </c>
      <c r="C13191" s="2">
        <v>12</v>
      </c>
      <c r="D13191" s="2">
        <v>310</v>
      </c>
    </row>
    <row r="13192" spans="1:4" x14ac:dyDescent="0.25">
      <c r="A13192" s="2" t="s">
        <v>1637</v>
      </c>
      <c r="B13192" s="2">
        <v>5005068</v>
      </c>
      <c r="C13192" s="2">
        <v>6</v>
      </c>
      <c r="D13192" s="2">
        <v>308</v>
      </c>
    </row>
    <row r="13193" spans="1:4" x14ac:dyDescent="0.25">
      <c r="A13193" s="2" t="s">
        <v>1637</v>
      </c>
      <c r="B13193" s="2">
        <v>5005068</v>
      </c>
      <c r="C13193" s="2">
        <v>12</v>
      </c>
      <c r="D13193" s="2">
        <v>310</v>
      </c>
    </row>
    <row r="13194" spans="1:4" x14ac:dyDescent="0.25">
      <c r="A13194" s="2" t="s">
        <v>1637</v>
      </c>
      <c r="B13194" s="2">
        <v>5005069</v>
      </c>
      <c r="C13194" s="2">
        <v>6</v>
      </c>
      <c r="D13194" s="2">
        <v>308</v>
      </c>
    </row>
    <row r="13195" spans="1:4" x14ac:dyDescent="0.25">
      <c r="A13195" s="2" t="s">
        <v>1637</v>
      </c>
      <c r="B13195" s="2">
        <v>5005069</v>
      </c>
      <c r="C13195" s="2">
        <v>12</v>
      </c>
      <c r="D13195" s="2">
        <v>310</v>
      </c>
    </row>
    <row r="13196" spans="1:4" x14ac:dyDescent="0.25">
      <c r="A13196" s="2" t="s">
        <v>1637</v>
      </c>
      <c r="B13196" s="2">
        <v>5005070</v>
      </c>
      <c r="C13196" s="2">
        <v>6</v>
      </c>
      <c r="D13196" s="2">
        <v>308</v>
      </c>
    </row>
    <row r="13197" spans="1:4" x14ac:dyDescent="0.25">
      <c r="A13197" s="2" t="s">
        <v>1637</v>
      </c>
      <c r="B13197" s="2">
        <v>5005070</v>
      </c>
      <c r="C13197" s="2">
        <v>12</v>
      </c>
      <c r="D13197" s="2">
        <v>310</v>
      </c>
    </row>
    <row r="13198" spans="1:4" x14ac:dyDescent="0.25">
      <c r="A13198" s="2" t="s">
        <v>1637</v>
      </c>
      <c r="B13198" s="2">
        <v>5005071</v>
      </c>
      <c r="C13198" s="2">
        <v>6</v>
      </c>
      <c r="D13198" s="2">
        <v>308</v>
      </c>
    </row>
    <row r="13199" spans="1:4" x14ac:dyDescent="0.25">
      <c r="A13199" s="2" t="s">
        <v>1637</v>
      </c>
      <c r="B13199" s="2">
        <v>5005071</v>
      </c>
      <c r="C13199" s="2">
        <v>12</v>
      </c>
      <c r="D13199" s="2">
        <v>310</v>
      </c>
    </row>
    <row r="13200" spans="1:4" x14ac:dyDescent="0.25">
      <c r="A13200" s="2" t="s">
        <v>1637</v>
      </c>
      <c r="B13200" s="2">
        <v>5005072</v>
      </c>
      <c r="C13200" s="2">
        <v>6</v>
      </c>
      <c r="D13200" s="2">
        <v>308</v>
      </c>
    </row>
    <row r="13201" spans="1:4" x14ac:dyDescent="0.25">
      <c r="A13201" s="2" t="s">
        <v>1637</v>
      </c>
      <c r="B13201" s="2">
        <v>5005072</v>
      </c>
      <c r="C13201" s="2">
        <v>12</v>
      </c>
      <c r="D13201" s="2">
        <v>310</v>
      </c>
    </row>
    <row r="13202" spans="1:4" x14ac:dyDescent="0.25">
      <c r="A13202" s="2" t="s">
        <v>1637</v>
      </c>
      <c r="B13202" s="2">
        <v>5005073</v>
      </c>
      <c r="C13202" s="2">
        <v>6</v>
      </c>
      <c r="D13202" s="2">
        <v>308</v>
      </c>
    </row>
    <row r="13203" spans="1:4" x14ac:dyDescent="0.25">
      <c r="A13203" s="2" t="s">
        <v>1637</v>
      </c>
      <c r="B13203" s="2">
        <v>5005073</v>
      </c>
      <c r="C13203" s="2">
        <v>12</v>
      </c>
      <c r="D13203" s="2">
        <v>310</v>
      </c>
    </row>
    <row r="13204" spans="1:4" x14ac:dyDescent="0.25">
      <c r="A13204" s="2" t="s">
        <v>1637</v>
      </c>
      <c r="B13204" s="2">
        <v>5005074</v>
      </c>
      <c r="C13204" s="2">
        <v>6</v>
      </c>
      <c r="D13204" s="2">
        <v>308</v>
      </c>
    </row>
    <row r="13205" spans="1:4" x14ac:dyDescent="0.25">
      <c r="A13205" s="2" t="s">
        <v>1637</v>
      </c>
      <c r="B13205" s="2">
        <v>5005074</v>
      </c>
      <c r="C13205" s="2">
        <v>12</v>
      </c>
      <c r="D13205" s="2">
        <v>310</v>
      </c>
    </row>
    <row r="13206" spans="1:4" x14ac:dyDescent="0.25">
      <c r="A13206" s="2" t="s">
        <v>1637</v>
      </c>
      <c r="B13206" s="2">
        <v>5005075</v>
      </c>
      <c r="C13206" s="2">
        <v>6</v>
      </c>
      <c r="D13206" s="2">
        <v>308</v>
      </c>
    </row>
    <row r="13207" spans="1:4" x14ac:dyDescent="0.25">
      <c r="A13207" s="2" t="s">
        <v>1637</v>
      </c>
      <c r="B13207" s="2">
        <v>5005075</v>
      </c>
      <c r="C13207" s="2">
        <v>12</v>
      </c>
      <c r="D13207" s="2">
        <v>310</v>
      </c>
    </row>
    <row r="13208" spans="1:4" x14ac:dyDescent="0.25">
      <c r="A13208" s="2" t="s">
        <v>1637</v>
      </c>
      <c r="B13208" s="2">
        <v>5005076</v>
      </c>
      <c r="C13208" s="2">
        <v>6</v>
      </c>
      <c r="D13208" s="2">
        <v>308</v>
      </c>
    </row>
    <row r="13209" spans="1:4" x14ac:dyDescent="0.25">
      <c r="A13209" s="2" t="s">
        <v>1637</v>
      </c>
      <c r="B13209" s="2">
        <v>5005076</v>
      </c>
      <c r="C13209" s="2">
        <v>12</v>
      </c>
      <c r="D13209" s="2">
        <v>310</v>
      </c>
    </row>
    <row r="13210" spans="1:4" x14ac:dyDescent="0.25">
      <c r="A13210" s="2" t="s">
        <v>1637</v>
      </c>
      <c r="B13210" s="2">
        <v>5005077</v>
      </c>
      <c r="C13210" s="2">
        <v>6</v>
      </c>
      <c r="D13210" s="2">
        <v>308</v>
      </c>
    </row>
    <row r="13211" spans="1:4" x14ac:dyDescent="0.25">
      <c r="A13211" s="2" t="s">
        <v>1637</v>
      </c>
      <c r="B13211" s="2">
        <v>5005077</v>
      </c>
      <c r="C13211" s="2">
        <v>12</v>
      </c>
      <c r="D13211" s="2">
        <v>310</v>
      </c>
    </row>
    <row r="13212" spans="1:4" x14ac:dyDescent="0.25">
      <c r="A13212" s="2" t="s">
        <v>1637</v>
      </c>
      <c r="B13212" s="2">
        <v>5005078</v>
      </c>
      <c r="C13212" s="2">
        <v>6</v>
      </c>
      <c r="D13212" s="2">
        <v>308</v>
      </c>
    </row>
    <row r="13213" spans="1:4" x14ac:dyDescent="0.25">
      <c r="A13213" s="2" t="s">
        <v>1637</v>
      </c>
      <c r="B13213" s="2">
        <v>5005078</v>
      </c>
      <c r="C13213" s="2">
        <v>12</v>
      </c>
      <c r="D13213" s="2">
        <v>310</v>
      </c>
    </row>
    <row r="13214" spans="1:4" x14ac:dyDescent="0.25">
      <c r="A13214" s="2" t="s">
        <v>1637</v>
      </c>
      <c r="B13214" s="2">
        <v>5005079</v>
      </c>
      <c r="C13214" s="2">
        <v>6</v>
      </c>
      <c r="D13214" s="2">
        <v>308</v>
      </c>
    </row>
    <row r="13215" spans="1:4" x14ac:dyDescent="0.25">
      <c r="A13215" s="2" t="s">
        <v>1637</v>
      </c>
      <c r="B13215" s="2">
        <v>5005079</v>
      </c>
      <c r="C13215" s="2">
        <v>12</v>
      </c>
      <c r="D13215" s="2">
        <v>310</v>
      </c>
    </row>
    <row r="13216" spans="1:4" x14ac:dyDescent="0.25">
      <c r="A13216" s="2" t="s">
        <v>1637</v>
      </c>
      <c r="B13216" s="2">
        <v>5005080</v>
      </c>
      <c r="C13216" s="2">
        <v>6</v>
      </c>
      <c r="D13216" s="2">
        <v>308</v>
      </c>
    </row>
    <row r="13217" spans="1:4" x14ac:dyDescent="0.25">
      <c r="A13217" s="2" t="s">
        <v>1637</v>
      </c>
      <c r="B13217" s="2">
        <v>5005080</v>
      </c>
      <c r="C13217" s="2">
        <v>12</v>
      </c>
      <c r="D13217" s="2">
        <v>310</v>
      </c>
    </row>
    <row r="13218" spans="1:4" x14ac:dyDescent="0.25">
      <c r="A13218" s="2" t="s">
        <v>1637</v>
      </c>
      <c r="B13218" s="2">
        <v>5005081</v>
      </c>
      <c r="C13218" s="2">
        <v>6</v>
      </c>
      <c r="D13218" s="2">
        <v>308</v>
      </c>
    </row>
    <row r="13219" spans="1:4" x14ac:dyDescent="0.25">
      <c r="A13219" s="2" t="s">
        <v>1637</v>
      </c>
      <c r="B13219" s="2">
        <v>5005081</v>
      </c>
      <c r="C13219" s="2">
        <v>12</v>
      </c>
      <c r="D13219" s="2">
        <v>310</v>
      </c>
    </row>
    <row r="13220" spans="1:4" x14ac:dyDescent="0.25">
      <c r="A13220" s="2" t="s">
        <v>1637</v>
      </c>
      <c r="B13220" s="2">
        <v>5005082</v>
      </c>
      <c r="C13220" s="2">
        <v>6</v>
      </c>
      <c r="D13220" s="2">
        <v>308</v>
      </c>
    </row>
    <row r="13221" spans="1:4" x14ac:dyDescent="0.25">
      <c r="A13221" s="2" t="s">
        <v>1637</v>
      </c>
      <c r="B13221" s="2">
        <v>5005082</v>
      </c>
      <c r="C13221" s="2">
        <v>12</v>
      </c>
      <c r="D13221" s="2">
        <v>310</v>
      </c>
    </row>
    <row r="13222" spans="1:4" x14ac:dyDescent="0.25">
      <c r="A13222" s="2" t="s">
        <v>1637</v>
      </c>
      <c r="B13222" s="2">
        <v>5005083</v>
      </c>
      <c r="C13222" s="2">
        <v>6</v>
      </c>
      <c r="D13222" s="2">
        <v>308</v>
      </c>
    </row>
    <row r="13223" spans="1:4" x14ac:dyDescent="0.25">
      <c r="A13223" s="2" t="s">
        <v>1637</v>
      </c>
      <c r="B13223" s="2">
        <v>5005083</v>
      </c>
      <c r="C13223" s="2">
        <v>12</v>
      </c>
      <c r="D13223" s="2">
        <v>310</v>
      </c>
    </row>
    <row r="13224" spans="1:4" x14ac:dyDescent="0.25">
      <c r="A13224" s="2" t="s">
        <v>1637</v>
      </c>
      <c r="B13224" s="2">
        <v>5005084</v>
      </c>
      <c r="C13224" s="2">
        <v>6</v>
      </c>
      <c r="D13224" s="2">
        <v>308</v>
      </c>
    </row>
    <row r="13225" spans="1:4" x14ac:dyDescent="0.25">
      <c r="A13225" s="2" t="s">
        <v>1637</v>
      </c>
      <c r="B13225" s="2">
        <v>5005084</v>
      </c>
      <c r="C13225" s="2">
        <v>12</v>
      </c>
      <c r="D13225" s="2">
        <v>310</v>
      </c>
    </row>
    <row r="13226" spans="1:4" x14ac:dyDescent="0.25">
      <c r="A13226" s="2" t="s">
        <v>1637</v>
      </c>
      <c r="B13226" s="2">
        <v>5005085</v>
      </c>
      <c r="C13226" s="2">
        <v>6</v>
      </c>
      <c r="D13226" s="2">
        <v>308</v>
      </c>
    </row>
    <row r="13227" spans="1:4" x14ac:dyDescent="0.25">
      <c r="A13227" s="2" t="s">
        <v>1637</v>
      </c>
      <c r="B13227" s="2">
        <v>5005085</v>
      </c>
      <c r="C13227" s="2">
        <v>12</v>
      </c>
      <c r="D13227" s="2">
        <v>310</v>
      </c>
    </row>
    <row r="13228" spans="1:4" x14ac:dyDescent="0.25">
      <c r="A13228" s="2" t="s">
        <v>1637</v>
      </c>
      <c r="B13228" s="2">
        <v>5005086</v>
      </c>
      <c r="C13228" s="2">
        <v>6</v>
      </c>
      <c r="D13228" s="2">
        <v>308</v>
      </c>
    </row>
    <row r="13229" spans="1:4" x14ac:dyDescent="0.25">
      <c r="A13229" s="2" t="s">
        <v>1637</v>
      </c>
      <c r="B13229" s="2">
        <v>5005086</v>
      </c>
      <c r="C13229" s="2">
        <v>12</v>
      </c>
      <c r="D13229" s="2">
        <v>310</v>
      </c>
    </row>
    <row r="13230" spans="1:4" x14ac:dyDescent="0.25">
      <c r="A13230" s="2" t="s">
        <v>1637</v>
      </c>
      <c r="B13230" s="2">
        <v>5005087</v>
      </c>
      <c r="C13230" s="2">
        <v>6</v>
      </c>
      <c r="D13230" s="2">
        <v>308</v>
      </c>
    </row>
    <row r="13231" spans="1:4" x14ac:dyDescent="0.25">
      <c r="A13231" s="2" t="s">
        <v>1637</v>
      </c>
      <c r="B13231" s="2">
        <v>5005087</v>
      </c>
      <c r="C13231" s="2">
        <v>12</v>
      </c>
      <c r="D13231" s="2">
        <v>310</v>
      </c>
    </row>
    <row r="13232" spans="1:4" x14ac:dyDescent="0.25">
      <c r="A13232" s="2" t="s">
        <v>1637</v>
      </c>
      <c r="B13232" s="2">
        <v>5005088</v>
      </c>
      <c r="C13232" s="2">
        <v>6</v>
      </c>
      <c r="D13232" s="2">
        <v>308</v>
      </c>
    </row>
    <row r="13233" spans="1:4" x14ac:dyDescent="0.25">
      <c r="A13233" s="2" t="s">
        <v>1637</v>
      </c>
      <c r="B13233" s="2">
        <v>5005088</v>
      </c>
      <c r="C13233" s="2">
        <v>12</v>
      </c>
      <c r="D13233" s="2">
        <v>310</v>
      </c>
    </row>
    <row r="13234" spans="1:4" x14ac:dyDescent="0.25">
      <c r="A13234" s="2" t="s">
        <v>1637</v>
      </c>
      <c r="B13234" s="2">
        <v>5005089</v>
      </c>
      <c r="C13234" s="2">
        <v>6</v>
      </c>
      <c r="D13234" s="2">
        <v>308</v>
      </c>
    </row>
    <row r="13235" spans="1:4" x14ac:dyDescent="0.25">
      <c r="A13235" s="2" t="s">
        <v>1637</v>
      </c>
      <c r="B13235" s="2">
        <v>5005089</v>
      </c>
      <c r="C13235" s="2">
        <v>12</v>
      </c>
      <c r="D13235" s="2">
        <v>310</v>
      </c>
    </row>
    <row r="13236" spans="1:4" x14ac:dyDescent="0.25">
      <c r="A13236" s="2" t="s">
        <v>1637</v>
      </c>
      <c r="B13236" s="2">
        <v>5005090</v>
      </c>
      <c r="C13236" s="2">
        <v>6</v>
      </c>
      <c r="D13236" s="2">
        <v>308</v>
      </c>
    </row>
    <row r="13237" spans="1:4" x14ac:dyDescent="0.25">
      <c r="A13237" s="2" t="s">
        <v>1637</v>
      </c>
      <c r="B13237" s="2">
        <v>5005090</v>
      </c>
      <c r="C13237" s="2">
        <v>12</v>
      </c>
      <c r="D13237" s="2">
        <v>310</v>
      </c>
    </row>
    <row r="13238" spans="1:4" x14ac:dyDescent="0.25">
      <c r="A13238" s="2" t="s">
        <v>1637</v>
      </c>
      <c r="B13238" s="2">
        <v>5005091</v>
      </c>
      <c r="C13238" s="2">
        <v>6</v>
      </c>
      <c r="D13238" s="2">
        <v>308</v>
      </c>
    </row>
    <row r="13239" spans="1:4" x14ac:dyDescent="0.25">
      <c r="A13239" s="2" t="s">
        <v>1637</v>
      </c>
      <c r="B13239" s="2">
        <v>5005091</v>
      </c>
      <c r="C13239" s="2">
        <v>12</v>
      </c>
      <c r="D13239" s="2">
        <v>310</v>
      </c>
    </row>
    <row r="13240" spans="1:4" x14ac:dyDescent="0.25">
      <c r="A13240" s="2" t="s">
        <v>1637</v>
      </c>
      <c r="B13240" s="2">
        <v>5005092</v>
      </c>
      <c r="C13240" s="2">
        <v>6</v>
      </c>
      <c r="D13240" s="2">
        <v>308</v>
      </c>
    </row>
    <row r="13241" spans="1:4" x14ac:dyDescent="0.25">
      <c r="A13241" s="2" t="s">
        <v>1637</v>
      </c>
      <c r="B13241" s="2">
        <v>5005092</v>
      </c>
      <c r="C13241" s="2">
        <v>12</v>
      </c>
      <c r="D13241" s="2">
        <v>310</v>
      </c>
    </row>
    <row r="13242" spans="1:4" x14ac:dyDescent="0.25">
      <c r="A13242" s="2" t="s">
        <v>1637</v>
      </c>
      <c r="B13242" s="2">
        <v>5005093</v>
      </c>
      <c r="C13242" s="2">
        <v>6</v>
      </c>
      <c r="D13242" s="2">
        <v>308</v>
      </c>
    </row>
    <row r="13243" spans="1:4" x14ac:dyDescent="0.25">
      <c r="A13243" s="2" t="s">
        <v>1637</v>
      </c>
      <c r="B13243" s="2">
        <v>5005093</v>
      </c>
      <c r="C13243" s="2">
        <v>12</v>
      </c>
      <c r="D13243" s="2">
        <v>310</v>
      </c>
    </row>
    <row r="13244" spans="1:4" x14ac:dyDescent="0.25">
      <c r="A13244" s="2" t="s">
        <v>1637</v>
      </c>
      <c r="B13244" s="2">
        <v>5005094</v>
      </c>
      <c r="C13244" s="2">
        <v>6</v>
      </c>
      <c r="D13244" s="2">
        <v>308</v>
      </c>
    </row>
    <row r="13245" spans="1:4" x14ac:dyDescent="0.25">
      <c r="A13245" s="2" t="s">
        <v>1637</v>
      </c>
      <c r="B13245" s="2">
        <v>5005094</v>
      </c>
      <c r="C13245" s="2">
        <v>12</v>
      </c>
      <c r="D13245" s="2">
        <v>310</v>
      </c>
    </row>
    <row r="13246" spans="1:4" x14ac:dyDescent="0.25">
      <c r="A13246" s="2" t="s">
        <v>1637</v>
      </c>
      <c r="B13246" s="2">
        <v>5005095</v>
      </c>
      <c r="C13246" s="2">
        <v>6</v>
      </c>
      <c r="D13246" s="2">
        <v>308</v>
      </c>
    </row>
    <row r="13247" spans="1:4" x14ac:dyDescent="0.25">
      <c r="A13247" s="2" t="s">
        <v>1637</v>
      </c>
      <c r="B13247" s="2">
        <v>5005095</v>
      </c>
      <c r="C13247" s="2">
        <v>12</v>
      </c>
      <c r="D13247" s="2">
        <v>310</v>
      </c>
    </row>
    <row r="13248" spans="1:4" x14ac:dyDescent="0.25">
      <c r="A13248" s="2" t="s">
        <v>1637</v>
      </c>
      <c r="B13248" s="2">
        <v>5005096</v>
      </c>
      <c r="C13248" s="2">
        <v>6</v>
      </c>
      <c r="D13248" s="2">
        <v>308</v>
      </c>
    </row>
    <row r="13249" spans="1:4" x14ac:dyDescent="0.25">
      <c r="A13249" s="2" t="s">
        <v>1637</v>
      </c>
      <c r="B13249" s="2">
        <v>5005096</v>
      </c>
      <c r="C13249" s="2">
        <v>12</v>
      </c>
      <c r="D13249" s="2">
        <v>310</v>
      </c>
    </row>
    <row r="13250" spans="1:4" x14ac:dyDescent="0.25">
      <c r="A13250" s="2" t="s">
        <v>1637</v>
      </c>
      <c r="B13250" s="2">
        <v>5005097</v>
      </c>
      <c r="C13250" s="2">
        <v>6</v>
      </c>
      <c r="D13250" s="2">
        <v>308</v>
      </c>
    </row>
    <row r="13251" spans="1:4" x14ac:dyDescent="0.25">
      <c r="A13251" s="2" t="s">
        <v>1637</v>
      </c>
      <c r="B13251" s="2">
        <v>5005097</v>
      </c>
      <c r="C13251" s="2">
        <v>12</v>
      </c>
      <c r="D13251" s="2">
        <v>310</v>
      </c>
    </row>
    <row r="13252" spans="1:4" x14ac:dyDescent="0.25">
      <c r="A13252" s="2" t="s">
        <v>1637</v>
      </c>
      <c r="B13252" s="2">
        <v>5005098</v>
      </c>
      <c r="C13252" s="2">
        <v>6</v>
      </c>
      <c r="D13252" s="2">
        <v>308</v>
      </c>
    </row>
    <row r="13253" spans="1:4" x14ac:dyDescent="0.25">
      <c r="A13253" s="2" t="s">
        <v>1637</v>
      </c>
      <c r="B13253" s="2">
        <v>5005098</v>
      </c>
      <c r="C13253" s="2">
        <v>12</v>
      </c>
      <c r="D13253" s="2">
        <v>310</v>
      </c>
    </row>
    <row r="13254" spans="1:4" x14ac:dyDescent="0.25">
      <c r="A13254" s="2" t="s">
        <v>1637</v>
      </c>
      <c r="B13254" s="2">
        <v>5005099</v>
      </c>
      <c r="C13254" s="2">
        <v>6</v>
      </c>
      <c r="D13254" s="2">
        <v>308</v>
      </c>
    </row>
    <row r="13255" spans="1:4" x14ac:dyDescent="0.25">
      <c r="A13255" s="2" t="s">
        <v>1637</v>
      </c>
      <c r="B13255" s="2">
        <v>5005099</v>
      </c>
      <c r="C13255" s="2">
        <v>12</v>
      </c>
      <c r="D13255" s="2">
        <v>310</v>
      </c>
    </row>
    <row r="13256" spans="1:4" x14ac:dyDescent="0.25">
      <c r="A13256" s="2" t="s">
        <v>1637</v>
      </c>
      <c r="B13256" s="2">
        <v>5005100</v>
      </c>
      <c r="C13256" s="2">
        <v>6</v>
      </c>
      <c r="D13256" s="2">
        <v>308</v>
      </c>
    </row>
    <row r="13257" spans="1:4" x14ac:dyDescent="0.25">
      <c r="A13257" s="2" t="s">
        <v>1637</v>
      </c>
      <c r="B13257" s="2">
        <v>5005100</v>
      </c>
      <c r="C13257" s="2">
        <v>12</v>
      </c>
      <c r="D13257" s="2">
        <v>310</v>
      </c>
    </row>
    <row r="13258" spans="1:4" x14ac:dyDescent="0.25">
      <c r="A13258" s="2" t="s">
        <v>1637</v>
      </c>
      <c r="B13258" s="2">
        <v>5005101</v>
      </c>
      <c r="C13258" s="2">
        <v>6</v>
      </c>
      <c r="D13258" s="2">
        <v>308</v>
      </c>
    </row>
    <row r="13259" spans="1:4" x14ac:dyDescent="0.25">
      <c r="A13259" s="2" t="s">
        <v>1637</v>
      </c>
      <c r="B13259" s="2">
        <v>5005101</v>
      </c>
      <c r="C13259" s="2">
        <v>12</v>
      </c>
      <c r="D13259" s="2">
        <v>310</v>
      </c>
    </row>
    <row r="13260" spans="1:4" x14ac:dyDescent="0.25">
      <c r="A13260" s="2" t="s">
        <v>1637</v>
      </c>
      <c r="B13260" s="2">
        <v>5005102</v>
      </c>
      <c r="C13260" s="2">
        <v>6</v>
      </c>
      <c r="D13260" s="2">
        <v>308</v>
      </c>
    </row>
    <row r="13261" spans="1:4" x14ac:dyDescent="0.25">
      <c r="A13261" s="2" t="s">
        <v>1637</v>
      </c>
      <c r="B13261" s="2">
        <v>5005102</v>
      </c>
      <c r="C13261" s="2">
        <v>12</v>
      </c>
      <c r="D13261" s="2">
        <v>310</v>
      </c>
    </row>
    <row r="13262" spans="1:4" x14ac:dyDescent="0.25">
      <c r="A13262" s="2" t="s">
        <v>1637</v>
      </c>
      <c r="B13262" s="2">
        <v>5005103</v>
      </c>
      <c r="C13262" s="2">
        <v>6</v>
      </c>
      <c r="D13262" s="2">
        <v>308</v>
      </c>
    </row>
    <row r="13263" spans="1:4" x14ac:dyDescent="0.25">
      <c r="A13263" s="2" t="s">
        <v>1637</v>
      </c>
      <c r="B13263" s="2">
        <v>5005103</v>
      </c>
      <c r="C13263" s="2">
        <v>12</v>
      </c>
      <c r="D13263" s="2">
        <v>310</v>
      </c>
    </row>
    <row r="13264" spans="1:4" x14ac:dyDescent="0.25">
      <c r="A13264" s="2" t="s">
        <v>1637</v>
      </c>
      <c r="B13264" s="2">
        <v>5005104</v>
      </c>
      <c r="C13264" s="2">
        <v>6</v>
      </c>
      <c r="D13264" s="2">
        <v>308</v>
      </c>
    </row>
    <row r="13265" spans="1:4" x14ac:dyDescent="0.25">
      <c r="A13265" s="2" t="s">
        <v>1637</v>
      </c>
      <c r="B13265" s="2">
        <v>5005104</v>
      </c>
      <c r="C13265" s="2">
        <v>12</v>
      </c>
      <c r="D13265" s="2">
        <v>310</v>
      </c>
    </row>
    <row r="13266" spans="1:4" x14ac:dyDescent="0.25">
      <c r="A13266" s="2" t="s">
        <v>1637</v>
      </c>
      <c r="B13266" s="2">
        <v>5005105</v>
      </c>
      <c r="C13266" s="2">
        <v>6</v>
      </c>
      <c r="D13266" s="2">
        <v>308</v>
      </c>
    </row>
    <row r="13267" spans="1:4" x14ac:dyDescent="0.25">
      <c r="A13267" s="2" t="s">
        <v>1637</v>
      </c>
      <c r="B13267" s="2">
        <v>5005105</v>
      </c>
      <c r="C13267" s="2">
        <v>12</v>
      </c>
      <c r="D13267" s="2">
        <v>310</v>
      </c>
    </row>
    <row r="13268" spans="1:4" x14ac:dyDescent="0.25">
      <c r="A13268" s="2" t="s">
        <v>1637</v>
      </c>
      <c r="B13268" s="2">
        <v>5005106</v>
      </c>
      <c r="C13268" s="2">
        <v>6</v>
      </c>
      <c r="D13268" s="2">
        <v>308</v>
      </c>
    </row>
    <row r="13269" spans="1:4" x14ac:dyDescent="0.25">
      <c r="A13269" s="2" t="s">
        <v>1637</v>
      </c>
      <c r="B13269" s="2">
        <v>5005106</v>
      </c>
      <c r="C13269" s="2">
        <v>12</v>
      </c>
      <c r="D13269" s="2">
        <v>310</v>
      </c>
    </row>
    <row r="13270" spans="1:4" x14ac:dyDescent="0.25">
      <c r="A13270" s="2" t="s">
        <v>1637</v>
      </c>
      <c r="B13270" s="2">
        <v>5005107</v>
      </c>
      <c r="C13270" s="2">
        <v>6</v>
      </c>
      <c r="D13270" s="2">
        <v>308</v>
      </c>
    </row>
    <row r="13271" spans="1:4" x14ac:dyDescent="0.25">
      <c r="A13271" s="2" t="s">
        <v>1637</v>
      </c>
      <c r="B13271" s="2">
        <v>5005107</v>
      </c>
      <c r="C13271" s="2">
        <v>12</v>
      </c>
      <c r="D13271" s="2">
        <v>310</v>
      </c>
    </row>
    <row r="13272" spans="1:4" x14ac:dyDescent="0.25">
      <c r="A13272" s="2" t="s">
        <v>1637</v>
      </c>
      <c r="B13272" s="2">
        <v>5005108</v>
      </c>
      <c r="C13272" s="2">
        <v>6</v>
      </c>
      <c r="D13272" s="2">
        <v>308</v>
      </c>
    </row>
    <row r="13273" spans="1:4" x14ac:dyDescent="0.25">
      <c r="A13273" s="2" t="s">
        <v>1637</v>
      </c>
      <c r="B13273" s="2">
        <v>5005108</v>
      </c>
      <c r="C13273" s="2">
        <v>12</v>
      </c>
      <c r="D13273" s="2">
        <v>310</v>
      </c>
    </row>
    <row r="13274" spans="1:4" x14ac:dyDescent="0.25">
      <c r="A13274" s="2" t="s">
        <v>1637</v>
      </c>
      <c r="B13274" s="2">
        <v>5005109</v>
      </c>
      <c r="C13274" s="2">
        <v>6</v>
      </c>
      <c r="D13274" s="2">
        <v>308</v>
      </c>
    </row>
    <row r="13275" spans="1:4" x14ac:dyDescent="0.25">
      <c r="A13275" s="2" t="s">
        <v>1637</v>
      </c>
      <c r="B13275" s="2">
        <v>5005109</v>
      </c>
      <c r="C13275" s="2">
        <v>12</v>
      </c>
      <c r="D13275" s="2">
        <v>310</v>
      </c>
    </row>
    <row r="13276" spans="1:4" x14ac:dyDescent="0.25">
      <c r="A13276" s="2" t="s">
        <v>1637</v>
      </c>
      <c r="B13276" s="2">
        <v>5005110</v>
      </c>
      <c r="C13276" s="2">
        <v>6</v>
      </c>
      <c r="D13276" s="2">
        <v>308</v>
      </c>
    </row>
    <row r="13277" spans="1:4" x14ac:dyDescent="0.25">
      <c r="A13277" s="2" t="s">
        <v>1637</v>
      </c>
      <c r="B13277" s="2">
        <v>5005110</v>
      </c>
      <c r="C13277" s="2">
        <v>12</v>
      </c>
      <c r="D13277" s="2">
        <v>310</v>
      </c>
    </row>
    <row r="13278" spans="1:4" x14ac:dyDescent="0.25">
      <c r="A13278" s="2" t="s">
        <v>1637</v>
      </c>
      <c r="B13278" s="2">
        <v>5005111</v>
      </c>
      <c r="C13278" s="2">
        <v>6</v>
      </c>
      <c r="D13278" s="2">
        <v>308</v>
      </c>
    </row>
    <row r="13279" spans="1:4" x14ac:dyDescent="0.25">
      <c r="A13279" s="2" t="s">
        <v>1637</v>
      </c>
      <c r="B13279" s="2">
        <v>5005111</v>
      </c>
      <c r="C13279" s="2">
        <v>12</v>
      </c>
      <c r="D13279" s="2">
        <v>310</v>
      </c>
    </row>
    <row r="13280" spans="1:4" x14ac:dyDescent="0.25">
      <c r="A13280" s="2" t="s">
        <v>1637</v>
      </c>
      <c r="B13280" s="2">
        <v>5005112</v>
      </c>
      <c r="C13280" s="2">
        <v>6</v>
      </c>
      <c r="D13280" s="2">
        <v>308</v>
      </c>
    </row>
    <row r="13281" spans="1:4" x14ac:dyDescent="0.25">
      <c r="A13281" s="2" t="s">
        <v>1637</v>
      </c>
      <c r="B13281" s="2">
        <v>5005112</v>
      </c>
      <c r="C13281" s="2">
        <v>12</v>
      </c>
      <c r="D13281" s="2">
        <v>310</v>
      </c>
    </row>
    <row r="13282" spans="1:4" x14ac:dyDescent="0.25">
      <c r="A13282" s="2" t="s">
        <v>1637</v>
      </c>
      <c r="B13282" s="2">
        <v>5005113</v>
      </c>
      <c r="C13282" s="2">
        <v>6</v>
      </c>
      <c r="D13282" s="2">
        <v>308</v>
      </c>
    </row>
    <row r="13283" spans="1:4" x14ac:dyDescent="0.25">
      <c r="A13283" s="2" t="s">
        <v>1637</v>
      </c>
      <c r="B13283" s="2">
        <v>5005113</v>
      </c>
      <c r="C13283" s="2">
        <v>12</v>
      </c>
      <c r="D13283" s="2">
        <v>310</v>
      </c>
    </row>
    <row r="13284" spans="1:4" x14ac:dyDescent="0.25">
      <c r="A13284" s="2" t="s">
        <v>1637</v>
      </c>
      <c r="B13284" s="2">
        <v>5005114</v>
      </c>
      <c r="C13284" s="2">
        <v>6</v>
      </c>
      <c r="D13284" s="2">
        <v>310</v>
      </c>
    </row>
    <row r="13285" spans="1:4" x14ac:dyDescent="0.25">
      <c r="A13285" s="2" t="s">
        <v>1637</v>
      </c>
      <c r="B13285" s="2">
        <v>5005114</v>
      </c>
      <c r="C13285" s="2">
        <v>12</v>
      </c>
      <c r="D13285" s="2">
        <v>310</v>
      </c>
    </row>
    <row r="13286" spans="1:4" x14ac:dyDescent="0.25">
      <c r="A13286" s="2" t="s">
        <v>1637</v>
      </c>
      <c r="B13286" s="2">
        <v>5005115</v>
      </c>
      <c r="C13286" s="2">
        <v>6</v>
      </c>
      <c r="D13286" s="2">
        <v>308</v>
      </c>
    </row>
    <row r="13287" spans="1:4" x14ac:dyDescent="0.25">
      <c r="A13287" s="2" t="s">
        <v>1637</v>
      </c>
      <c r="B13287" s="2">
        <v>5005115</v>
      </c>
      <c r="C13287" s="2">
        <v>12</v>
      </c>
      <c r="D13287" s="2">
        <v>310</v>
      </c>
    </row>
    <row r="13288" spans="1:4" x14ac:dyDescent="0.25">
      <c r="A13288" s="2" t="s">
        <v>1637</v>
      </c>
      <c r="B13288" s="2">
        <v>5005116</v>
      </c>
      <c r="C13288" s="2">
        <v>6</v>
      </c>
      <c r="D13288" s="2">
        <v>308</v>
      </c>
    </row>
    <row r="13289" spans="1:4" x14ac:dyDescent="0.25">
      <c r="A13289" s="2" t="s">
        <v>1637</v>
      </c>
      <c r="B13289" s="2">
        <v>5005116</v>
      </c>
      <c r="C13289" s="2">
        <v>12</v>
      </c>
      <c r="D13289" s="2">
        <v>310</v>
      </c>
    </row>
    <row r="13290" spans="1:4" x14ac:dyDescent="0.25">
      <c r="A13290" s="2" t="s">
        <v>1637</v>
      </c>
      <c r="B13290" s="2">
        <v>5005117</v>
      </c>
      <c r="C13290" s="2">
        <v>6</v>
      </c>
      <c r="D13290" s="2">
        <v>308</v>
      </c>
    </row>
    <row r="13291" spans="1:4" x14ac:dyDescent="0.25">
      <c r="A13291" s="2" t="s">
        <v>1637</v>
      </c>
      <c r="B13291" s="2">
        <v>5005117</v>
      </c>
      <c r="C13291" s="2">
        <v>12</v>
      </c>
      <c r="D13291" s="2">
        <v>310</v>
      </c>
    </row>
    <row r="13292" spans="1:4" x14ac:dyDescent="0.25">
      <c r="A13292" s="2" t="s">
        <v>1637</v>
      </c>
      <c r="B13292" s="2">
        <v>5005118</v>
      </c>
      <c r="C13292" s="2">
        <v>6</v>
      </c>
      <c r="D13292" s="2">
        <v>308</v>
      </c>
    </row>
    <row r="13293" spans="1:4" x14ac:dyDescent="0.25">
      <c r="A13293" s="2" t="s">
        <v>1637</v>
      </c>
      <c r="B13293" s="2">
        <v>5005118</v>
      </c>
      <c r="C13293" s="2">
        <v>12</v>
      </c>
      <c r="D13293" s="2">
        <v>310</v>
      </c>
    </row>
    <row r="13294" spans="1:4" x14ac:dyDescent="0.25">
      <c r="A13294" s="2" t="s">
        <v>1637</v>
      </c>
      <c r="B13294" s="2">
        <v>5005119</v>
      </c>
      <c r="C13294" s="2">
        <v>6</v>
      </c>
      <c r="D13294" s="2">
        <v>308</v>
      </c>
    </row>
    <row r="13295" spans="1:4" x14ac:dyDescent="0.25">
      <c r="A13295" s="2" t="s">
        <v>1637</v>
      </c>
      <c r="B13295" s="2">
        <v>5005119</v>
      </c>
      <c r="C13295" s="2">
        <v>12</v>
      </c>
      <c r="D13295" s="2">
        <v>310</v>
      </c>
    </row>
    <row r="13296" spans="1:4" x14ac:dyDescent="0.25">
      <c r="A13296" s="2" t="s">
        <v>1637</v>
      </c>
      <c r="B13296" s="2">
        <v>5005120</v>
      </c>
      <c r="C13296" s="2">
        <v>6</v>
      </c>
      <c r="D13296" s="2">
        <v>308</v>
      </c>
    </row>
    <row r="13297" spans="1:4" x14ac:dyDescent="0.25">
      <c r="A13297" s="2" t="s">
        <v>1637</v>
      </c>
      <c r="B13297" s="2">
        <v>5005120</v>
      </c>
      <c r="C13297" s="2">
        <v>12</v>
      </c>
      <c r="D13297" s="2">
        <v>310</v>
      </c>
    </row>
    <row r="13298" spans="1:4" x14ac:dyDescent="0.25">
      <c r="A13298" s="2" t="s">
        <v>1637</v>
      </c>
      <c r="B13298" s="2">
        <v>5005121</v>
      </c>
      <c r="C13298" s="2">
        <v>6</v>
      </c>
      <c r="D13298" s="2">
        <v>308</v>
      </c>
    </row>
    <row r="13299" spans="1:4" x14ac:dyDescent="0.25">
      <c r="A13299" s="2" t="s">
        <v>1637</v>
      </c>
      <c r="B13299" s="2">
        <v>5005121</v>
      </c>
      <c r="C13299" s="2">
        <v>12</v>
      </c>
      <c r="D13299" s="2">
        <v>310</v>
      </c>
    </row>
    <row r="13300" spans="1:4" x14ac:dyDescent="0.25">
      <c r="A13300" s="2" t="s">
        <v>1637</v>
      </c>
      <c r="B13300" s="2">
        <v>5005122</v>
      </c>
      <c r="C13300" s="2">
        <v>6</v>
      </c>
      <c r="D13300" s="2">
        <v>308</v>
      </c>
    </row>
    <row r="13301" spans="1:4" x14ac:dyDescent="0.25">
      <c r="A13301" s="2" t="s">
        <v>1637</v>
      </c>
      <c r="B13301" s="2">
        <v>5005122</v>
      </c>
      <c r="C13301" s="2">
        <v>12</v>
      </c>
      <c r="D13301" s="2">
        <v>310</v>
      </c>
    </row>
    <row r="13302" spans="1:4" x14ac:dyDescent="0.25">
      <c r="A13302" s="2" t="s">
        <v>1637</v>
      </c>
      <c r="B13302" s="2">
        <v>5005123</v>
      </c>
      <c r="C13302" s="2">
        <v>6</v>
      </c>
      <c r="D13302" s="2">
        <v>308</v>
      </c>
    </row>
    <row r="13303" spans="1:4" x14ac:dyDescent="0.25">
      <c r="A13303" s="2" t="s">
        <v>1637</v>
      </c>
      <c r="B13303" s="2">
        <v>5005123</v>
      </c>
      <c r="C13303" s="2">
        <v>12</v>
      </c>
      <c r="D13303" s="2">
        <v>310</v>
      </c>
    </row>
    <row r="13304" spans="1:4" x14ac:dyDescent="0.25">
      <c r="A13304" s="2" t="s">
        <v>1637</v>
      </c>
      <c r="B13304" s="2">
        <v>5005124</v>
      </c>
      <c r="C13304" s="2">
        <v>6</v>
      </c>
      <c r="D13304" s="2">
        <v>308</v>
      </c>
    </row>
    <row r="13305" spans="1:4" x14ac:dyDescent="0.25">
      <c r="A13305" s="2" t="s">
        <v>1637</v>
      </c>
      <c r="B13305" s="2">
        <v>5005124</v>
      </c>
      <c r="C13305" s="2">
        <v>12</v>
      </c>
      <c r="D13305" s="2">
        <v>310</v>
      </c>
    </row>
    <row r="13306" spans="1:4" x14ac:dyDescent="0.25">
      <c r="A13306" s="2" t="s">
        <v>1637</v>
      </c>
      <c r="B13306" s="2">
        <v>5005125</v>
      </c>
      <c r="C13306" s="2">
        <v>6</v>
      </c>
      <c r="D13306" s="2">
        <v>308</v>
      </c>
    </row>
    <row r="13307" spans="1:4" x14ac:dyDescent="0.25">
      <c r="A13307" s="2" t="s">
        <v>1637</v>
      </c>
      <c r="B13307" s="2">
        <v>5005125</v>
      </c>
      <c r="C13307" s="2">
        <v>12</v>
      </c>
      <c r="D13307" s="2">
        <v>310</v>
      </c>
    </row>
    <row r="13308" spans="1:4" x14ac:dyDescent="0.25">
      <c r="A13308" s="2" t="s">
        <v>1637</v>
      </c>
      <c r="B13308" s="2">
        <v>5005126</v>
      </c>
      <c r="C13308" s="2">
        <v>6</v>
      </c>
      <c r="D13308" s="2">
        <v>308</v>
      </c>
    </row>
    <row r="13309" spans="1:4" x14ac:dyDescent="0.25">
      <c r="A13309" s="2" t="s">
        <v>1637</v>
      </c>
      <c r="B13309" s="2">
        <v>5005126</v>
      </c>
      <c r="C13309" s="2">
        <v>12</v>
      </c>
      <c r="D13309" s="2">
        <v>310</v>
      </c>
    </row>
    <row r="13310" spans="1:4" x14ac:dyDescent="0.25">
      <c r="A13310" s="2" t="s">
        <v>1637</v>
      </c>
      <c r="B13310" s="2">
        <v>5005127</v>
      </c>
      <c r="C13310" s="2">
        <v>6</v>
      </c>
      <c r="D13310" s="2">
        <v>308</v>
      </c>
    </row>
    <row r="13311" spans="1:4" x14ac:dyDescent="0.25">
      <c r="A13311" s="2" t="s">
        <v>1637</v>
      </c>
      <c r="B13311" s="2">
        <v>5005127</v>
      </c>
      <c r="C13311" s="2">
        <v>12</v>
      </c>
      <c r="D13311" s="2">
        <v>310</v>
      </c>
    </row>
    <row r="13312" spans="1:4" x14ac:dyDescent="0.25">
      <c r="A13312" s="2" t="s">
        <v>1637</v>
      </c>
      <c r="B13312" s="2">
        <v>5005128</v>
      </c>
      <c r="C13312" s="2">
        <v>6</v>
      </c>
      <c r="D13312" s="2">
        <v>308</v>
      </c>
    </row>
    <row r="13313" spans="1:4" x14ac:dyDescent="0.25">
      <c r="A13313" s="2" t="s">
        <v>1637</v>
      </c>
      <c r="B13313" s="2">
        <v>5005128</v>
      </c>
      <c r="C13313" s="2">
        <v>12</v>
      </c>
      <c r="D13313" s="2">
        <v>310</v>
      </c>
    </row>
    <row r="13314" spans="1:4" x14ac:dyDescent="0.25">
      <c r="A13314" s="2" t="s">
        <v>1637</v>
      </c>
      <c r="B13314" s="2">
        <v>5005129</v>
      </c>
      <c r="C13314" s="2">
        <v>1</v>
      </c>
      <c r="D13314" s="2">
        <v>202</v>
      </c>
    </row>
    <row r="13315" spans="1:4" x14ac:dyDescent="0.25">
      <c r="A13315" s="2" t="s">
        <v>1637</v>
      </c>
      <c r="B13315" s="2">
        <v>5005129</v>
      </c>
      <c r="C13315" s="2">
        <v>2</v>
      </c>
      <c r="D13315" s="2">
        <v>210</v>
      </c>
    </row>
    <row r="13316" spans="1:4" x14ac:dyDescent="0.25">
      <c r="A13316" s="2" t="s">
        <v>1637</v>
      </c>
      <c r="B13316" s="2">
        <v>5005129</v>
      </c>
      <c r="C13316" s="2">
        <v>4</v>
      </c>
      <c r="D13316" s="2">
        <v>208</v>
      </c>
    </row>
    <row r="13317" spans="1:4" x14ac:dyDescent="0.25">
      <c r="A13317" s="2" t="s">
        <v>1637</v>
      </c>
      <c r="B13317" s="2">
        <v>5005129</v>
      </c>
      <c r="C13317" s="2">
        <v>6</v>
      </c>
      <c r="D13317" s="2">
        <v>208</v>
      </c>
    </row>
    <row r="13318" spans="1:4" x14ac:dyDescent="0.25">
      <c r="A13318" s="2" t="s">
        <v>1637</v>
      </c>
      <c r="B13318" s="2">
        <v>5005130</v>
      </c>
      <c r="C13318" s="2">
        <v>1</v>
      </c>
      <c r="D13318" s="2">
        <v>202</v>
      </c>
    </row>
    <row r="13319" spans="1:4" x14ac:dyDescent="0.25">
      <c r="A13319" s="2" t="s">
        <v>1637</v>
      </c>
      <c r="B13319" s="2">
        <v>5005130</v>
      </c>
      <c r="C13319" s="2">
        <v>2</v>
      </c>
      <c r="D13319" s="2">
        <v>210</v>
      </c>
    </row>
    <row r="13320" spans="1:4" x14ac:dyDescent="0.25">
      <c r="A13320" s="2" t="s">
        <v>1637</v>
      </c>
      <c r="B13320" s="2">
        <v>5005130</v>
      </c>
      <c r="C13320" s="2">
        <v>4</v>
      </c>
      <c r="D13320" s="2">
        <v>208</v>
      </c>
    </row>
    <row r="13321" spans="1:4" x14ac:dyDescent="0.25">
      <c r="A13321" s="2" t="s">
        <v>1637</v>
      </c>
      <c r="B13321" s="2">
        <v>5005130</v>
      </c>
      <c r="C13321" s="2">
        <v>6</v>
      </c>
      <c r="D13321" s="2">
        <v>208</v>
      </c>
    </row>
    <row r="13322" spans="1:4" x14ac:dyDescent="0.25">
      <c r="A13322" s="2" t="s">
        <v>1637</v>
      </c>
      <c r="B13322" s="2">
        <v>5005131</v>
      </c>
      <c r="C13322" s="2">
        <v>1</v>
      </c>
      <c r="D13322" s="2">
        <v>202</v>
      </c>
    </row>
    <row r="13323" spans="1:4" x14ac:dyDescent="0.25">
      <c r="A13323" s="2" t="s">
        <v>1637</v>
      </c>
      <c r="B13323" s="2">
        <v>5005131</v>
      </c>
      <c r="C13323" s="2">
        <v>2</v>
      </c>
      <c r="D13323" s="2">
        <v>210</v>
      </c>
    </row>
    <row r="13324" spans="1:4" x14ac:dyDescent="0.25">
      <c r="A13324" s="2" t="s">
        <v>1637</v>
      </c>
      <c r="B13324" s="2">
        <v>5005131</v>
      </c>
      <c r="C13324" s="2">
        <v>4</v>
      </c>
      <c r="D13324" s="2">
        <v>208</v>
      </c>
    </row>
    <row r="13325" spans="1:4" x14ac:dyDescent="0.25">
      <c r="A13325" s="2" t="s">
        <v>1637</v>
      </c>
      <c r="B13325" s="2">
        <v>5005132</v>
      </c>
      <c r="C13325" s="2">
        <v>1</v>
      </c>
      <c r="D13325" s="2">
        <v>202</v>
      </c>
    </row>
    <row r="13326" spans="1:4" x14ac:dyDescent="0.25">
      <c r="A13326" s="2" t="s">
        <v>1637</v>
      </c>
      <c r="B13326" s="2">
        <v>5005132</v>
      </c>
      <c r="C13326" s="2">
        <v>2</v>
      </c>
      <c r="D13326" s="2">
        <v>210</v>
      </c>
    </row>
    <row r="13327" spans="1:4" x14ac:dyDescent="0.25">
      <c r="A13327" s="2" t="s">
        <v>1637</v>
      </c>
      <c r="B13327" s="2">
        <v>5005132</v>
      </c>
      <c r="C13327" s="2">
        <v>4</v>
      </c>
      <c r="D13327" s="2">
        <v>208</v>
      </c>
    </row>
    <row r="13328" spans="1:4" x14ac:dyDescent="0.25">
      <c r="A13328" s="2" t="s">
        <v>1637</v>
      </c>
      <c r="B13328" s="2">
        <v>5005133</v>
      </c>
      <c r="C13328" s="2">
        <v>6</v>
      </c>
      <c r="D13328" s="2">
        <v>308</v>
      </c>
    </row>
    <row r="13329" spans="1:4" x14ac:dyDescent="0.25">
      <c r="A13329" s="2" t="s">
        <v>1637</v>
      </c>
      <c r="B13329" s="2">
        <v>5005133</v>
      </c>
      <c r="C13329" s="2">
        <v>12</v>
      </c>
      <c r="D13329" s="2">
        <v>310</v>
      </c>
    </row>
    <row r="13330" spans="1:4" x14ac:dyDescent="0.25">
      <c r="A13330" s="2" t="s">
        <v>1637</v>
      </c>
      <c r="B13330" s="2">
        <v>5005134</v>
      </c>
      <c r="C13330" s="2">
        <v>6</v>
      </c>
      <c r="D13330" s="2">
        <v>308</v>
      </c>
    </row>
    <row r="13331" spans="1:4" x14ac:dyDescent="0.25">
      <c r="A13331" s="2" t="s">
        <v>1637</v>
      </c>
      <c r="B13331" s="2">
        <v>5005134</v>
      </c>
      <c r="C13331" s="2">
        <v>12</v>
      </c>
      <c r="D13331" s="2">
        <v>310</v>
      </c>
    </row>
    <row r="13332" spans="1:4" x14ac:dyDescent="0.25">
      <c r="A13332" s="2" t="s">
        <v>1637</v>
      </c>
      <c r="B13332" s="2">
        <v>5005135</v>
      </c>
      <c r="C13332" s="2">
        <v>6</v>
      </c>
      <c r="D13332" s="2">
        <v>308</v>
      </c>
    </row>
    <row r="13333" spans="1:4" x14ac:dyDescent="0.25">
      <c r="A13333" s="2" t="s">
        <v>1637</v>
      </c>
      <c r="B13333" s="2">
        <v>5005135</v>
      </c>
      <c r="C13333" s="2">
        <v>12</v>
      </c>
      <c r="D13333" s="2">
        <v>310</v>
      </c>
    </row>
    <row r="13334" spans="1:4" x14ac:dyDescent="0.25">
      <c r="A13334" s="2" t="s">
        <v>1637</v>
      </c>
      <c r="B13334" s="2">
        <v>5005136</v>
      </c>
      <c r="C13334" s="2">
        <v>6</v>
      </c>
      <c r="D13334" s="2">
        <v>308</v>
      </c>
    </row>
    <row r="13335" spans="1:4" x14ac:dyDescent="0.25">
      <c r="A13335" s="2" t="s">
        <v>1637</v>
      </c>
      <c r="B13335" s="2">
        <v>5005136</v>
      </c>
      <c r="C13335" s="2">
        <v>12</v>
      </c>
      <c r="D13335" s="2">
        <v>310</v>
      </c>
    </row>
    <row r="13336" spans="1:4" x14ac:dyDescent="0.25">
      <c r="A13336" s="2" t="s">
        <v>1637</v>
      </c>
      <c r="B13336" s="2">
        <v>5005137</v>
      </c>
      <c r="C13336" s="2">
        <v>6</v>
      </c>
      <c r="D13336" s="2">
        <v>308</v>
      </c>
    </row>
    <row r="13337" spans="1:4" x14ac:dyDescent="0.25">
      <c r="A13337" s="2" t="s">
        <v>1637</v>
      </c>
      <c r="B13337" s="2">
        <v>5005137</v>
      </c>
      <c r="C13337" s="2">
        <v>12</v>
      </c>
      <c r="D13337" s="2">
        <v>310</v>
      </c>
    </row>
    <row r="13338" spans="1:4" x14ac:dyDescent="0.25">
      <c r="A13338" s="2" t="s">
        <v>1637</v>
      </c>
      <c r="B13338" s="2">
        <v>5005138</v>
      </c>
      <c r="C13338" s="2">
        <v>6</v>
      </c>
      <c r="D13338" s="2">
        <v>308</v>
      </c>
    </row>
    <row r="13339" spans="1:4" x14ac:dyDescent="0.25">
      <c r="A13339" s="2" t="s">
        <v>1637</v>
      </c>
      <c r="B13339" s="2">
        <v>5005138</v>
      </c>
      <c r="C13339" s="2">
        <v>12</v>
      </c>
      <c r="D13339" s="2">
        <v>310</v>
      </c>
    </row>
    <row r="13340" spans="1:4" x14ac:dyDescent="0.25">
      <c r="A13340" s="2" t="s">
        <v>1637</v>
      </c>
      <c r="B13340" s="2">
        <v>5005139</v>
      </c>
      <c r="C13340" s="2">
        <v>6</v>
      </c>
      <c r="D13340" s="2">
        <v>308</v>
      </c>
    </row>
    <row r="13341" spans="1:4" x14ac:dyDescent="0.25">
      <c r="A13341" s="2" t="s">
        <v>1637</v>
      </c>
      <c r="B13341" s="2">
        <v>5005139</v>
      </c>
      <c r="C13341" s="2">
        <v>12</v>
      </c>
      <c r="D13341" s="2">
        <v>310</v>
      </c>
    </row>
    <row r="13342" spans="1:4" x14ac:dyDescent="0.25">
      <c r="A13342" s="2" t="s">
        <v>1637</v>
      </c>
      <c r="B13342" s="2">
        <v>5005140</v>
      </c>
      <c r="C13342" s="2">
        <v>6</v>
      </c>
      <c r="D13342" s="2">
        <v>308</v>
      </c>
    </row>
    <row r="13343" spans="1:4" x14ac:dyDescent="0.25">
      <c r="A13343" s="2" t="s">
        <v>1637</v>
      </c>
      <c r="B13343" s="2">
        <v>5005140</v>
      </c>
      <c r="C13343" s="2">
        <v>12</v>
      </c>
      <c r="D13343" s="2">
        <v>310</v>
      </c>
    </row>
    <row r="13344" spans="1:4" x14ac:dyDescent="0.25">
      <c r="A13344" s="2" t="s">
        <v>1637</v>
      </c>
      <c r="B13344" s="2">
        <v>5005141</v>
      </c>
      <c r="C13344" s="2">
        <v>6</v>
      </c>
      <c r="D13344" s="2">
        <v>308</v>
      </c>
    </row>
    <row r="13345" spans="1:4" x14ac:dyDescent="0.25">
      <c r="A13345" s="2" t="s">
        <v>1637</v>
      </c>
      <c r="B13345" s="2">
        <v>5005141</v>
      </c>
      <c r="C13345" s="2">
        <v>12</v>
      </c>
      <c r="D13345" s="2">
        <v>310</v>
      </c>
    </row>
    <row r="13346" spans="1:4" x14ac:dyDescent="0.25">
      <c r="A13346" s="2" t="s">
        <v>1637</v>
      </c>
      <c r="B13346" s="2">
        <v>5005142</v>
      </c>
      <c r="C13346" s="2">
        <v>6</v>
      </c>
      <c r="D13346" s="2">
        <v>308</v>
      </c>
    </row>
    <row r="13347" spans="1:4" x14ac:dyDescent="0.25">
      <c r="A13347" s="2" t="s">
        <v>1637</v>
      </c>
      <c r="B13347" s="2">
        <v>5005142</v>
      </c>
      <c r="C13347" s="2">
        <v>12</v>
      </c>
      <c r="D13347" s="2">
        <v>310</v>
      </c>
    </row>
    <row r="13348" spans="1:4" x14ac:dyDescent="0.25">
      <c r="A13348" s="2" t="s">
        <v>1637</v>
      </c>
      <c r="B13348" s="2">
        <v>5005143</v>
      </c>
      <c r="C13348" s="2">
        <v>6</v>
      </c>
      <c r="D13348" s="2">
        <v>308</v>
      </c>
    </row>
    <row r="13349" spans="1:4" x14ac:dyDescent="0.25">
      <c r="A13349" s="2" t="s">
        <v>1637</v>
      </c>
      <c r="B13349" s="2">
        <v>5005143</v>
      </c>
      <c r="C13349" s="2">
        <v>12</v>
      </c>
      <c r="D13349" s="2">
        <v>310</v>
      </c>
    </row>
    <row r="13350" spans="1:4" x14ac:dyDescent="0.25">
      <c r="A13350" s="2" t="s">
        <v>1637</v>
      </c>
      <c r="B13350" s="2">
        <v>5005144</v>
      </c>
      <c r="C13350" s="2">
        <v>6</v>
      </c>
      <c r="D13350" s="2">
        <v>308</v>
      </c>
    </row>
    <row r="13351" spans="1:4" x14ac:dyDescent="0.25">
      <c r="A13351" s="2" t="s">
        <v>1637</v>
      </c>
      <c r="B13351" s="2">
        <v>5005144</v>
      </c>
      <c r="C13351" s="2">
        <v>12</v>
      </c>
      <c r="D13351" s="2">
        <v>310</v>
      </c>
    </row>
    <row r="13352" spans="1:4" x14ac:dyDescent="0.25">
      <c r="A13352" s="2" t="s">
        <v>1637</v>
      </c>
      <c r="B13352" s="2">
        <v>5005145</v>
      </c>
      <c r="C13352" s="2">
        <v>6</v>
      </c>
      <c r="D13352" s="2">
        <v>308</v>
      </c>
    </row>
    <row r="13353" spans="1:4" x14ac:dyDescent="0.25">
      <c r="A13353" s="2" t="s">
        <v>1637</v>
      </c>
      <c r="B13353" s="2">
        <v>5005145</v>
      </c>
      <c r="C13353" s="2">
        <v>12</v>
      </c>
      <c r="D13353" s="2">
        <v>310</v>
      </c>
    </row>
    <row r="13354" spans="1:4" x14ac:dyDescent="0.25">
      <c r="A13354" s="2" t="s">
        <v>1637</v>
      </c>
      <c r="B13354" s="2">
        <v>5005146</v>
      </c>
      <c r="C13354" s="2">
        <v>6</v>
      </c>
      <c r="D13354" s="2">
        <v>308</v>
      </c>
    </row>
    <row r="13355" spans="1:4" x14ac:dyDescent="0.25">
      <c r="A13355" s="2" t="s">
        <v>1637</v>
      </c>
      <c r="B13355" s="2">
        <v>5005146</v>
      </c>
      <c r="C13355" s="2">
        <v>12</v>
      </c>
      <c r="D13355" s="2">
        <v>310</v>
      </c>
    </row>
    <row r="13356" spans="1:4" x14ac:dyDescent="0.25">
      <c r="A13356" s="2" t="s">
        <v>1637</v>
      </c>
      <c r="B13356" s="2">
        <v>5005147</v>
      </c>
      <c r="C13356" s="2">
        <v>6</v>
      </c>
      <c r="D13356" s="2">
        <v>308</v>
      </c>
    </row>
    <row r="13357" spans="1:4" x14ac:dyDescent="0.25">
      <c r="A13357" s="2" t="s">
        <v>1637</v>
      </c>
      <c r="B13357" s="2">
        <v>5005147</v>
      </c>
      <c r="C13357" s="2">
        <v>12</v>
      </c>
      <c r="D13357" s="2">
        <v>310</v>
      </c>
    </row>
    <row r="13358" spans="1:4" x14ac:dyDescent="0.25">
      <c r="A13358" s="2" t="s">
        <v>1637</v>
      </c>
      <c r="B13358" s="2">
        <v>5005148</v>
      </c>
      <c r="C13358" s="2">
        <v>6</v>
      </c>
      <c r="D13358" s="2">
        <v>308</v>
      </c>
    </row>
    <row r="13359" spans="1:4" x14ac:dyDescent="0.25">
      <c r="A13359" s="2" t="s">
        <v>1637</v>
      </c>
      <c r="B13359" s="2">
        <v>5005148</v>
      </c>
      <c r="C13359" s="2">
        <v>12</v>
      </c>
      <c r="D13359" s="2">
        <v>310</v>
      </c>
    </row>
    <row r="13360" spans="1:4" x14ac:dyDescent="0.25">
      <c r="A13360" s="2" t="s">
        <v>1637</v>
      </c>
      <c r="B13360" s="2">
        <v>5005149</v>
      </c>
      <c r="C13360" s="2">
        <v>6</v>
      </c>
      <c r="D13360" s="2">
        <v>308</v>
      </c>
    </row>
    <row r="13361" spans="1:4" x14ac:dyDescent="0.25">
      <c r="A13361" s="2" t="s">
        <v>1637</v>
      </c>
      <c r="B13361" s="2">
        <v>5005149</v>
      </c>
      <c r="C13361" s="2">
        <v>12</v>
      </c>
      <c r="D13361" s="2">
        <v>310</v>
      </c>
    </row>
    <row r="13362" spans="1:4" x14ac:dyDescent="0.25">
      <c r="A13362" s="2" t="s">
        <v>1637</v>
      </c>
      <c r="B13362" s="2">
        <v>5005150</v>
      </c>
      <c r="C13362" s="2">
        <v>6</v>
      </c>
      <c r="D13362" s="2">
        <v>308</v>
      </c>
    </row>
    <row r="13363" spans="1:4" x14ac:dyDescent="0.25">
      <c r="A13363" s="2" t="s">
        <v>1637</v>
      </c>
      <c r="B13363" s="2">
        <v>5005150</v>
      </c>
      <c r="C13363" s="2">
        <v>12</v>
      </c>
      <c r="D13363" s="2">
        <v>310</v>
      </c>
    </row>
    <row r="13364" spans="1:4" x14ac:dyDescent="0.25">
      <c r="A13364" s="2" t="s">
        <v>1637</v>
      </c>
      <c r="B13364" s="2">
        <v>5005151</v>
      </c>
      <c r="C13364" s="2">
        <v>6</v>
      </c>
      <c r="D13364" s="2">
        <v>308</v>
      </c>
    </row>
    <row r="13365" spans="1:4" x14ac:dyDescent="0.25">
      <c r="A13365" s="2" t="s">
        <v>1637</v>
      </c>
      <c r="B13365" s="2">
        <v>5005151</v>
      </c>
      <c r="C13365" s="2">
        <v>12</v>
      </c>
      <c r="D13365" s="2">
        <v>310</v>
      </c>
    </row>
    <row r="13366" spans="1:4" x14ac:dyDescent="0.25">
      <c r="A13366" s="2" t="s">
        <v>1637</v>
      </c>
      <c r="B13366" s="2">
        <v>5005152</v>
      </c>
      <c r="C13366" s="2">
        <v>6</v>
      </c>
      <c r="D13366" s="2">
        <v>308</v>
      </c>
    </row>
    <row r="13367" spans="1:4" x14ac:dyDescent="0.25">
      <c r="A13367" s="2" t="s">
        <v>1637</v>
      </c>
      <c r="B13367" s="2">
        <v>5005152</v>
      </c>
      <c r="C13367" s="2">
        <v>12</v>
      </c>
      <c r="D13367" s="2">
        <v>310</v>
      </c>
    </row>
    <row r="13368" spans="1:4" x14ac:dyDescent="0.25">
      <c r="A13368" s="2" t="s">
        <v>1637</v>
      </c>
      <c r="B13368" s="2">
        <v>5005153</v>
      </c>
      <c r="C13368" s="2">
        <v>6</v>
      </c>
      <c r="D13368" s="2">
        <v>308</v>
      </c>
    </row>
    <row r="13369" spans="1:4" x14ac:dyDescent="0.25">
      <c r="A13369" s="2" t="s">
        <v>1637</v>
      </c>
      <c r="B13369" s="2">
        <v>5005153</v>
      </c>
      <c r="C13369" s="2">
        <v>12</v>
      </c>
      <c r="D13369" s="2">
        <v>310</v>
      </c>
    </row>
    <row r="13370" spans="1:4" x14ac:dyDescent="0.25">
      <c r="A13370" s="2" t="s">
        <v>1637</v>
      </c>
      <c r="B13370" s="2">
        <v>5005154</v>
      </c>
      <c r="C13370" s="2">
        <v>6</v>
      </c>
      <c r="D13370" s="2">
        <v>308</v>
      </c>
    </row>
    <row r="13371" spans="1:4" x14ac:dyDescent="0.25">
      <c r="A13371" s="2" t="s">
        <v>1637</v>
      </c>
      <c r="B13371" s="2">
        <v>5005154</v>
      </c>
      <c r="C13371" s="2">
        <v>12</v>
      </c>
      <c r="D13371" s="2">
        <v>310</v>
      </c>
    </row>
    <row r="13372" spans="1:4" x14ac:dyDescent="0.25">
      <c r="A13372" s="2" t="s">
        <v>1637</v>
      </c>
      <c r="B13372" s="2">
        <v>5005155</v>
      </c>
      <c r="C13372" s="2">
        <v>6</v>
      </c>
      <c r="D13372" s="2">
        <v>308</v>
      </c>
    </row>
    <row r="13373" spans="1:4" x14ac:dyDescent="0.25">
      <c r="A13373" s="2" t="s">
        <v>1637</v>
      </c>
      <c r="B13373" s="2">
        <v>5005155</v>
      </c>
      <c r="C13373" s="2">
        <v>12</v>
      </c>
      <c r="D13373" s="2">
        <v>310</v>
      </c>
    </row>
    <row r="13374" spans="1:4" x14ac:dyDescent="0.25">
      <c r="A13374" s="2" t="s">
        <v>1637</v>
      </c>
      <c r="B13374" s="2">
        <v>5005156</v>
      </c>
      <c r="C13374" s="2">
        <v>6</v>
      </c>
      <c r="D13374" s="2">
        <v>308</v>
      </c>
    </row>
    <row r="13375" spans="1:4" x14ac:dyDescent="0.25">
      <c r="A13375" s="2" t="s">
        <v>1637</v>
      </c>
      <c r="B13375" s="2">
        <v>5005156</v>
      </c>
      <c r="C13375" s="2">
        <v>12</v>
      </c>
      <c r="D13375" s="2">
        <v>310</v>
      </c>
    </row>
    <row r="13376" spans="1:4" x14ac:dyDescent="0.25">
      <c r="A13376" s="2" t="s">
        <v>1637</v>
      </c>
      <c r="B13376" s="2">
        <v>5005157</v>
      </c>
      <c r="C13376" s="2">
        <v>6</v>
      </c>
      <c r="D13376" s="2">
        <v>308</v>
      </c>
    </row>
    <row r="13377" spans="1:4" x14ac:dyDescent="0.25">
      <c r="A13377" s="2" t="s">
        <v>1637</v>
      </c>
      <c r="B13377" s="2">
        <v>5005157</v>
      </c>
      <c r="C13377" s="2">
        <v>12</v>
      </c>
      <c r="D13377" s="2">
        <v>310</v>
      </c>
    </row>
    <row r="13378" spans="1:4" x14ac:dyDescent="0.25">
      <c r="A13378" s="2" t="s">
        <v>1637</v>
      </c>
      <c r="B13378" s="2">
        <v>5005158</v>
      </c>
      <c r="C13378" s="2">
        <v>6</v>
      </c>
      <c r="D13378" s="2">
        <v>308</v>
      </c>
    </row>
    <row r="13379" spans="1:4" x14ac:dyDescent="0.25">
      <c r="A13379" s="2" t="s">
        <v>1637</v>
      </c>
      <c r="B13379" s="2">
        <v>5005158</v>
      </c>
      <c r="C13379" s="2">
        <v>12</v>
      </c>
      <c r="D13379" s="2">
        <v>310</v>
      </c>
    </row>
    <row r="13380" spans="1:4" x14ac:dyDescent="0.25">
      <c r="A13380" s="2" t="s">
        <v>1637</v>
      </c>
      <c r="B13380" s="2">
        <v>5005159</v>
      </c>
      <c r="C13380" s="2">
        <v>6</v>
      </c>
      <c r="D13380" s="2">
        <v>308</v>
      </c>
    </row>
    <row r="13381" spans="1:4" x14ac:dyDescent="0.25">
      <c r="A13381" s="2" t="s">
        <v>1637</v>
      </c>
      <c r="B13381" s="2">
        <v>5005159</v>
      </c>
      <c r="C13381" s="2">
        <v>12</v>
      </c>
      <c r="D13381" s="2">
        <v>310</v>
      </c>
    </row>
    <row r="13382" spans="1:4" x14ac:dyDescent="0.25">
      <c r="A13382" s="2" t="s">
        <v>1637</v>
      </c>
      <c r="B13382" s="2">
        <v>5005160</v>
      </c>
      <c r="C13382" s="2">
        <v>6</v>
      </c>
      <c r="D13382" s="2">
        <v>308</v>
      </c>
    </row>
    <row r="13383" spans="1:4" x14ac:dyDescent="0.25">
      <c r="A13383" s="2" t="s">
        <v>1637</v>
      </c>
      <c r="B13383" s="2">
        <v>5005160</v>
      </c>
      <c r="C13383" s="2">
        <v>12</v>
      </c>
      <c r="D13383" s="2">
        <v>310</v>
      </c>
    </row>
    <row r="13384" spans="1:4" x14ac:dyDescent="0.25">
      <c r="A13384" s="2" t="s">
        <v>1637</v>
      </c>
      <c r="B13384" s="2">
        <v>5005161</v>
      </c>
      <c r="C13384" s="2">
        <v>6</v>
      </c>
      <c r="D13384" s="2">
        <v>308</v>
      </c>
    </row>
    <row r="13385" spans="1:4" x14ac:dyDescent="0.25">
      <c r="A13385" s="2" t="s">
        <v>1637</v>
      </c>
      <c r="B13385" s="2">
        <v>5005161</v>
      </c>
      <c r="C13385" s="2">
        <v>12</v>
      </c>
      <c r="D13385" s="2">
        <v>310</v>
      </c>
    </row>
    <row r="13386" spans="1:4" x14ac:dyDescent="0.25">
      <c r="A13386" s="2" t="s">
        <v>1637</v>
      </c>
      <c r="B13386" s="2">
        <v>5005162</v>
      </c>
      <c r="C13386" s="2">
        <v>6</v>
      </c>
      <c r="D13386" s="2">
        <v>308</v>
      </c>
    </row>
    <row r="13387" spans="1:4" x14ac:dyDescent="0.25">
      <c r="A13387" s="2" t="s">
        <v>1637</v>
      </c>
      <c r="B13387" s="2">
        <v>5005162</v>
      </c>
      <c r="C13387" s="2">
        <v>12</v>
      </c>
      <c r="D13387" s="2">
        <v>310</v>
      </c>
    </row>
    <row r="13388" spans="1:4" x14ac:dyDescent="0.25">
      <c r="A13388" s="2" t="s">
        <v>1637</v>
      </c>
      <c r="B13388" s="2">
        <v>5005163</v>
      </c>
      <c r="C13388" s="2">
        <v>6</v>
      </c>
      <c r="D13388" s="2">
        <v>308</v>
      </c>
    </row>
    <row r="13389" spans="1:4" x14ac:dyDescent="0.25">
      <c r="A13389" s="2" t="s">
        <v>1637</v>
      </c>
      <c r="B13389" s="2">
        <v>5005163</v>
      </c>
      <c r="C13389" s="2">
        <v>12</v>
      </c>
      <c r="D13389" s="2">
        <v>310</v>
      </c>
    </row>
    <row r="13390" spans="1:4" x14ac:dyDescent="0.25">
      <c r="A13390" s="2" t="s">
        <v>1637</v>
      </c>
      <c r="B13390" s="2">
        <v>5005164</v>
      </c>
      <c r="C13390" s="2">
        <v>6</v>
      </c>
      <c r="D13390" s="2">
        <v>308</v>
      </c>
    </row>
    <row r="13391" spans="1:4" x14ac:dyDescent="0.25">
      <c r="A13391" s="2" t="s">
        <v>1637</v>
      </c>
      <c r="B13391" s="2">
        <v>5005164</v>
      </c>
      <c r="C13391" s="2">
        <v>12</v>
      </c>
      <c r="D13391" s="2">
        <v>310</v>
      </c>
    </row>
    <row r="13392" spans="1:4" x14ac:dyDescent="0.25">
      <c r="A13392" s="2" t="s">
        <v>1637</v>
      </c>
      <c r="B13392" s="2">
        <v>5005165</v>
      </c>
      <c r="C13392" s="2">
        <v>6</v>
      </c>
      <c r="D13392" s="2">
        <v>308</v>
      </c>
    </row>
    <row r="13393" spans="1:4" x14ac:dyDescent="0.25">
      <c r="A13393" s="2" t="s">
        <v>1637</v>
      </c>
      <c r="B13393" s="2">
        <v>5005165</v>
      </c>
      <c r="C13393" s="2">
        <v>12</v>
      </c>
      <c r="D13393" s="2">
        <v>310</v>
      </c>
    </row>
    <row r="13394" spans="1:4" x14ac:dyDescent="0.25">
      <c r="A13394" s="2" t="s">
        <v>1637</v>
      </c>
      <c r="B13394" s="2">
        <v>5005166</v>
      </c>
      <c r="C13394" s="2">
        <v>6</v>
      </c>
      <c r="D13394" s="2">
        <v>308</v>
      </c>
    </row>
    <row r="13395" spans="1:4" x14ac:dyDescent="0.25">
      <c r="A13395" s="2" t="s">
        <v>1637</v>
      </c>
      <c r="B13395" s="2">
        <v>5005166</v>
      </c>
      <c r="C13395" s="2">
        <v>12</v>
      </c>
      <c r="D13395" s="2">
        <v>310</v>
      </c>
    </row>
    <row r="13396" spans="1:4" x14ac:dyDescent="0.25">
      <c r="A13396" s="2" t="s">
        <v>1637</v>
      </c>
      <c r="B13396" s="2">
        <v>5005167</v>
      </c>
      <c r="C13396" s="2">
        <v>6</v>
      </c>
      <c r="D13396" s="2">
        <v>308</v>
      </c>
    </row>
    <row r="13397" spans="1:4" x14ac:dyDescent="0.25">
      <c r="A13397" s="2" t="s">
        <v>1637</v>
      </c>
      <c r="B13397" s="2">
        <v>5005167</v>
      </c>
      <c r="C13397" s="2">
        <v>12</v>
      </c>
      <c r="D13397" s="2">
        <v>310</v>
      </c>
    </row>
    <row r="13398" spans="1:4" x14ac:dyDescent="0.25">
      <c r="A13398" s="2" t="s">
        <v>1637</v>
      </c>
      <c r="B13398" s="2">
        <v>5005168</v>
      </c>
      <c r="C13398" s="2">
        <v>6</v>
      </c>
      <c r="D13398" s="2">
        <v>308</v>
      </c>
    </row>
    <row r="13399" spans="1:4" x14ac:dyDescent="0.25">
      <c r="A13399" s="2" t="s">
        <v>1637</v>
      </c>
      <c r="B13399" s="2">
        <v>5005168</v>
      </c>
      <c r="C13399" s="2">
        <v>12</v>
      </c>
      <c r="D13399" s="2">
        <v>310</v>
      </c>
    </row>
    <row r="13400" spans="1:4" x14ac:dyDescent="0.25">
      <c r="A13400" s="2" t="s">
        <v>1637</v>
      </c>
      <c r="B13400" s="2">
        <v>5005169</v>
      </c>
      <c r="C13400" s="2">
        <v>6</v>
      </c>
      <c r="D13400" s="2">
        <v>308</v>
      </c>
    </row>
    <row r="13401" spans="1:4" x14ac:dyDescent="0.25">
      <c r="A13401" s="2" t="s">
        <v>1637</v>
      </c>
      <c r="B13401" s="2">
        <v>5005169</v>
      </c>
      <c r="C13401" s="2">
        <v>12</v>
      </c>
      <c r="D13401" s="2">
        <v>310</v>
      </c>
    </row>
    <row r="13402" spans="1:4" x14ac:dyDescent="0.25">
      <c r="A13402" s="2" t="s">
        <v>1637</v>
      </c>
      <c r="B13402" s="2">
        <v>5005170</v>
      </c>
      <c r="C13402" s="2">
        <v>6</v>
      </c>
      <c r="D13402" s="2">
        <v>308</v>
      </c>
    </row>
    <row r="13403" spans="1:4" x14ac:dyDescent="0.25">
      <c r="A13403" s="2" t="s">
        <v>1637</v>
      </c>
      <c r="B13403" s="2">
        <v>5005170</v>
      </c>
      <c r="C13403" s="2">
        <v>12</v>
      </c>
      <c r="D13403" s="2">
        <v>310</v>
      </c>
    </row>
    <row r="13404" spans="1:4" x14ac:dyDescent="0.25">
      <c r="A13404" s="2" t="s">
        <v>1637</v>
      </c>
      <c r="B13404" s="2">
        <v>5005171</v>
      </c>
      <c r="C13404" s="2">
        <v>6</v>
      </c>
      <c r="D13404" s="2">
        <v>308</v>
      </c>
    </row>
    <row r="13405" spans="1:4" x14ac:dyDescent="0.25">
      <c r="A13405" s="2" t="s">
        <v>1637</v>
      </c>
      <c r="B13405" s="2">
        <v>5005171</v>
      </c>
      <c r="C13405" s="2">
        <v>12</v>
      </c>
      <c r="D13405" s="2">
        <v>310</v>
      </c>
    </row>
    <row r="13406" spans="1:4" x14ac:dyDescent="0.25">
      <c r="A13406" s="2" t="s">
        <v>1637</v>
      </c>
      <c r="B13406" s="2">
        <v>5005172</v>
      </c>
      <c r="C13406" s="2">
        <v>6</v>
      </c>
      <c r="D13406" s="2">
        <v>308</v>
      </c>
    </row>
    <row r="13407" spans="1:4" x14ac:dyDescent="0.25">
      <c r="A13407" s="2" t="s">
        <v>1637</v>
      </c>
      <c r="B13407" s="2">
        <v>5005172</v>
      </c>
      <c r="C13407" s="2">
        <v>12</v>
      </c>
      <c r="D13407" s="2">
        <v>310</v>
      </c>
    </row>
    <row r="13408" spans="1:4" x14ac:dyDescent="0.25">
      <c r="A13408" s="2" t="s">
        <v>1637</v>
      </c>
      <c r="B13408" s="2">
        <v>5005173</v>
      </c>
      <c r="C13408" s="2">
        <v>6</v>
      </c>
      <c r="D13408" s="2">
        <v>308</v>
      </c>
    </row>
    <row r="13409" spans="1:4" x14ac:dyDescent="0.25">
      <c r="A13409" s="2" t="s">
        <v>1637</v>
      </c>
      <c r="B13409" s="2">
        <v>5005173</v>
      </c>
      <c r="C13409" s="2">
        <v>12</v>
      </c>
      <c r="D13409" s="2">
        <v>310</v>
      </c>
    </row>
    <row r="13410" spans="1:4" x14ac:dyDescent="0.25">
      <c r="A13410" s="2" t="s">
        <v>1637</v>
      </c>
      <c r="B13410" s="2">
        <v>5005174</v>
      </c>
      <c r="C13410" s="2">
        <v>6</v>
      </c>
      <c r="D13410" s="2">
        <v>308</v>
      </c>
    </row>
    <row r="13411" spans="1:4" x14ac:dyDescent="0.25">
      <c r="A13411" s="2" t="s">
        <v>1637</v>
      </c>
      <c r="B13411" s="2">
        <v>5005174</v>
      </c>
      <c r="C13411" s="2">
        <v>12</v>
      </c>
      <c r="D13411" s="2">
        <v>310</v>
      </c>
    </row>
    <row r="13412" spans="1:4" x14ac:dyDescent="0.25">
      <c r="A13412" s="2" t="s">
        <v>1637</v>
      </c>
      <c r="B13412" s="2">
        <v>5005175</v>
      </c>
      <c r="C13412" s="2">
        <v>6</v>
      </c>
      <c r="D13412" s="2">
        <v>308</v>
      </c>
    </row>
    <row r="13413" spans="1:4" x14ac:dyDescent="0.25">
      <c r="A13413" s="2" t="s">
        <v>1637</v>
      </c>
      <c r="B13413" s="2">
        <v>5005175</v>
      </c>
      <c r="C13413" s="2">
        <v>12</v>
      </c>
      <c r="D13413" s="2">
        <v>310</v>
      </c>
    </row>
    <row r="13414" spans="1:4" x14ac:dyDescent="0.25">
      <c r="A13414" s="2" t="s">
        <v>1637</v>
      </c>
      <c r="B13414" s="2">
        <v>5005176</v>
      </c>
      <c r="C13414" s="2">
        <v>6</v>
      </c>
      <c r="D13414" s="2">
        <v>308</v>
      </c>
    </row>
    <row r="13415" spans="1:4" x14ac:dyDescent="0.25">
      <c r="A13415" s="2" t="s">
        <v>1637</v>
      </c>
      <c r="B13415" s="2">
        <v>5005176</v>
      </c>
      <c r="C13415" s="2">
        <v>12</v>
      </c>
      <c r="D13415" s="2">
        <v>310</v>
      </c>
    </row>
    <row r="13416" spans="1:4" x14ac:dyDescent="0.25">
      <c r="A13416" s="2" t="s">
        <v>1637</v>
      </c>
      <c r="B13416" s="2">
        <v>5005177</v>
      </c>
      <c r="C13416" s="2">
        <v>6</v>
      </c>
      <c r="D13416" s="2">
        <v>308</v>
      </c>
    </row>
    <row r="13417" spans="1:4" x14ac:dyDescent="0.25">
      <c r="A13417" s="2" t="s">
        <v>1637</v>
      </c>
      <c r="B13417" s="2">
        <v>5005177</v>
      </c>
      <c r="C13417" s="2">
        <v>12</v>
      </c>
      <c r="D13417" s="2">
        <v>310</v>
      </c>
    </row>
    <row r="13418" spans="1:4" x14ac:dyDescent="0.25">
      <c r="A13418" s="2" t="s">
        <v>1637</v>
      </c>
      <c r="B13418" s="2">
        <v>5005178</v>
      </c>
      <c r="C13418" s="2">
        <v>6</v>
      </c>
      <c r="D13418" s="2">
        <v>308</v>
      </c>
    </row>
    <row r="13419" spans="1:4" x14ac:dyDescent="0.25">
      <c r="A13419" s="2" t="s">
        <v>1637</v>
      </c>
      <c r="B13419" s="2">
        <v>5005178</v>
      </c>
      <c r="C13419" s="2">
        <v>12</v>
      </c>
      <c r="D13419" s="2">
        <v>310</v>
      </c>
    </row>
    <row r="13420" spans="1:4" x14ac:dyDescent="0.25">
      <c r="A13420" s="2" t="s">
        <v>1637</v>
      </c>
      <c r="B13420" s="2">
        <v>5005179</v>
      </c>
      <c r="C13420" s="2">
        <v>6</v>
      </c>
      <c r="D13420" s="2">
        <v>308</v>
      </c>
    </row>
    <row r="13421" spans="1:4" x14ac:dyDescent="0.25">
      <c r="A13421" s="2" t="s">
        <v>1637</v>
      </c>
      <c r="B13421" s="2">
        <v>5005179</v>
      </c>
      <c r="C13421" s="2">
        <v>12</v>
      </c>
      <c r="D13421" s="2">
        <v>310</v>
      </c>
    </row>
    <row r="13422" spans="1:4" x14ac:dyDescent="0.25">
      <c r="A13422" s="2" t="s">
        <v>1637</v>
      </c>
      <c r="B13422" s="2">
        <v>5005180</v>
      </c>
      <c r="C13422" s="2">
        <v>6</v>
      </c>
      <c r="D13422" s="2">
        <v>308</v>
      </c>
    </row>
    <row r="13423" spans="1:4" x14ac:dyDescent="0.25">
      <c r="A13423" s="2" t="s">
        <v>1637</v>
      </c>
      <c r="B13423" s="2">
        <v>5005180</v>
      </c>
      <c r="C13423" s="2">
        <v>12</v>
      </c>
      <c r="D13423" s="2">
        <v>310</v>
      </c>
    </row>
    <row r="13424" spans="1:4" x14ac:dyDescent="0.25">
      <c r="A13424" s="2" t="s">
        <v>1637</v>
      </c>
      <c r="B13424" s="2">
        <v>5005181</v>
      </c>
      <c r="C13424" s="2">
        <v>6</v>
      </c>
      <c r="D13424" s="2">
        <v>308</v>
      </c>
    </row>
    <row r="13425" spans="1:4" x14ac:dyDescent="0.25">
      <c r="A13425" s="2" t="s">
        <v>1637</v>
      </c>
      <c r="B13425" s="2">
        <v>5005181</v>
      </c>
      <c r="C13425" s="2">
        <v>12</v>
      </c>
      <c r="D13425" s="2">
        <v>310</v>
      </c>
    </row>
    <row r="13426" spans="1:4" x14ac:dyDescent="0.25">
      <c r="A13426" s="2" t="s">
        <v>1637</v>
      </c>
      <c r="B13426" s="2">
        <v>5005182</v>
      </c>
      <c r="C13426" s="2">
        <v>6</v>
      </c>
      <c r="D13426" s="2">
        <v>308</v>
      </c>
    </row>
    <row r="13427" spans="1:4" x14ac:dyDescent="0.25">
      <c r="A13427" s="2" t="s">
        <v>1637</v>
      </c>
      <c r="B13427" s="2">
        <v>5005182</v>
      </c>
      <c r="C13427" s="2">
        <v>12</v>
      </c>
      <c r="D13427" s="2">
        <v>310</v>
      </c>
    </row>
    <row r="13428" spans="1:4" x14ac:dyDescent="0.25">
      <c r="A13428" s="2" t="s">
        <v>1637</v>
      </c>
      <c r="B13428" s="2">
        <v>5005183</v>
      </c>
      <c r="C13428" s="2">
        <v>6</v>
      </c>
      <c r="D13428" s="2">
        <v>308</v>
      </c>
    </row>
    <row r="13429" spans="1:4" x14ac:dyDescent="0.25">
      <c r="A13429" s="2" t="s">
        <v>1637</v>
      </c>
      <c r="B13429" s="2">
        <v>5005183</v>
      </c>
      <c r="C13429" s="2">
        <v>12</v>
      </c>
      <c r="D13429" s="2">
        <v>310</v>
      </c>
    </row>
    <row r="13430" spans="1:4" x14ac:dyDescent="0.25">
      <c r="A13430" s="2" t="s">
        <v>1637</v>
      </c>
      <c r="B13430" s="2">
        <v>5005184</v>
      </c>
      <c r="C13430" s="2">
        <v>6</v>
      </c>
      <c r="D13430" s="2">
        <v>308</v>
      </c>
    </row>
    <row r="13431" spans="1:4" x14ac:dyDescent="0.25">
      <c r="A13431" s="2" t="s">
        <v>1637</v>
      </c>
      <c r="B13431" s="2">
        <v>5005184</v>
      </c>
      <c r="C13431" s="2">
        <v>12</v>
      </c>
      <c r="D13431" s="2">
        <v>310</v>
      </c>
    </row>
    <row r="13432" spans="1:4" x14ac:dyDescent="0.25">
      <c r="A13432" s="2" t="s">
        <v>1637</v>
      </c>
      <c r="B13432" s="2">
        <v>5005185</v>
      </c>
      <c r="C13432" s="2">
        <v>6</v>
      </c>
      <c r="D13432" s="2">
        <v>308</v>
      </c>
    </row>
    <row r="13433" spans="1:4" x14ac:dyDescent="0.25">
      <c r="A13433" s="2" t="s">
        <v>1637</v>
      </c>
      <c r="B13433" s="2">
        <v>5005185</v>
      </c>
      <c r="C13433" s="2">
        <v>12</v>
      </c>
      <c r="D13433" s="2">
        <v>310</v>
      </c>
    </row>
    <row r="13434" spans="1:4" x14ac:dyDescent="0.25">
      <c r="A13434" s="2" t="s">
        <v>1637</v>
      </c>
      <c r="B13434" s="2">
        <v>5005186</v>
      </c>
      <c r="C13434" s="2">
        <v>6</v>
      </c>
      <c r="D13434" s="2">
        <v>308</v>
      </c>
    </row>
    <row r="13435" spans="1:4" x14ac:dyDescent="0.25">
      <c r="A13435" s="2" t="s">
        <v>1637</v>
      </c>
      <c r="B13435" s="2">
        <v>5005186</v>
      </c>
      <c r="C13435" s="2">
        <v>12</v>
      </c>
      <c r="D13435" s="2">
        <v>310</v>
      </c>
    </row>
    <row r="13436" spans="1:4" x14ac:dyDescent="0.25">
      <c r="A13436" s="2" t="s">
        <v>1637</v>
      </c>
      <c r="B13436" s="2">
        <v>5005187</v>
      </c>
      <c r="C13436" s="2">
        <v>6</v>
      </c>
      <c r="D13436" s="2">
        <v>308</v>
      </c>
    </row>
    <row r="13437" spans="1:4" x14ac:dyDescent="0.25">
      <c r="A13437" s="2" t="s">
        <v>1637</v>
      </c>
      <c r="B13437" s="2">
        <v>5005187</v>
      </c>
      <c r="C13437" s="2">
        <v>12</v>
      </c>
      <c r="D13437" s="2">
        <v>310</v>
      </c>
    </row>
    <row r="13438" spans="1:4" x14ac:dyDescent="0.25">
      <c r="A13438" s="2" t="s">
        <v>1637</v>
      </c>
      <c r="B13438" s="2">
        <v>5005188</v>
      </c>
      <c r="C13438" s="2">
        <v>6</v>
      </c>
      <c r="D13438" s="2">
        <v>308</v>
      </c>
    </row>
    <row r="13439" spans="1:4" x14ac:dyDescent="0.25">
      <c r="A13439" s="2" t="s">
        <v>1637</v>
      </c>
      <c r="B13439" s="2">
        <v>5005188</v>
      </c>
      <c r="C13439" s="2">
        <v>12</v>
      </c>
      <c r="D13439" s="2">
        <v>310</v>
      </c>
    </row>
    <row r="13440" spans="1:4" x14ac:dyDescent="0.25">
      <c r="A13440" s="2" t="s">
        <v>1637</v>
      </c>
      <c r="B13440" s="2">
        <v>5005189</v>
      </c>
      <c r="C13440" s="2">
        <v>6</v>
      </c>
      <c r="D13440" s="2">
        <v>308</v>
      </c>
    </row>
    <row r="13441" spans="1:4" x14ac:dyDescent="0.25">
      <c r="A13441" s="2" t="s">
        <v>1637</v>
      </c>
      <c r="B13441" s="2">
        <v>5005189</v>
      </c>
      <c r="C13441" s="2">
        <v>12</v>
      </c>
      <c r="D13441" s="2">
        <v>310</v>
      </c>
    </row>
    <row r="13442" spans="1:4" x14ac:dyDescent="0.25">
      <c r="A13442" s="2" t="s">
        <v>1637</v>
      </c>
      <c r="B13442" s="2">
        <v>5005190</v>
      </c>
      <c r="C13442" s="2">
        <v>6</v>
      </c>
      <c r="D13442" s="2">
        <v>308</v>
      </c>
    </row>
    <row r="13443" spans="1:4" x14ac:dyDescent="0.25">
      <c r="A13443" s="2" t="s">
        <v>1637</v>
      </c>
      <c r="B13443" s="2">
        <v>5005190</v>
      </c>
      <c r="C13443" s="2">
        <v>12</v>
      </c>
      <c r="D13443" s="2">
        <v>310</v>
      </c>
    </row>
    <row r="13444" spans="1:4" x14ac:dyDescent="0.25">
      <c r="A13444" s="2" t="s">
        <v>1637</v>
      </c>
      <c r="B13444" s="2">
        <v>5005191</v>
      </c>
      <c r="C13444" s="2">
        <v>6</v>
      </c>
      <c r="D13444" s="2">
        <v>308</v>
      </c>
    </row>
    <row r="13445" spans="1:4" x14ac:dyDescent="0.25">
      <c r="A13445" s="2" t="s">
        <v>1637</v>
      </c>
      <c r="B13445" s="2">
        <v>5005191</v>
      </c>
      <c r="C13445" s="2">
        <v>12</v>
      </c>
      <c r="D13445" s="2">
        <v>310</v>
      </c>
    </row>
    <row r="13446" spans="1:4" x14ac:dyDescent="0.25">
      <c r="A13446" s="2" t="s">
        <v>1637</v>
      </c>
      <c r="B13446" s="2">
        <v>5005192</v>
      </c>
      <c r="C13446" s="2">
        <v>6</v>
      </c>
      <c r="D13446" s="2">
        <v>308</v>
      </c>
    </row>
    <row r="13447" spans="1:4" x14ac:dyDescent="0.25">
      <c r="A13447" s="2" t="s">
        <v>1637</v>
      </c>
      <c r="B13447" s="2">
        <v>5005192</v>
      </c>
      <c r="C13447" s="2">
        <v>12</v>
      </c>
      <c r="D13447" s="2">
        <v>310</v>
      </c>
    </row>
    <row r="13448" spans="1:4" x14ac:dyDescent="0.25">
      <c r="A13448" s="2" t="s">
        <v>1637</v>
      </c>
      <c r="B13448" s="2">
        <v>5005193</v>
      </c>
      <c r="C13448" s="2">
        <v>6</v>
      </c>
      <c r="D13448" s="2">
        <v>308</v>
      </c>
    </row>
    <row r="13449" spans="1:4" x14ac:dyDescent="0.25">
      <c r="A13449" s="2" t="s">
        <v>1637</v>
      </c>
      <c r="B13449" s="2">
        <v>5005193</v>
      </c>
      <c r="C13449" s="2">
        <v>12</v>
      </c>
      <c r="D13449" s="2">
        <v>310</v>
      </c>
    </row>
    <row r="13450" spans="1:4" x14ac:dyDescent="0.25">
      <c r="A13450" s="2" t="s">
        <v>1637</v>
      </c>
      <c r="B13450" s="2">
        <v>5005194</v>
      </c>
      <c r="C13450" s="2">
        <v>6</v>
      </c>
      <c r="D13450" s="2">
        <v>308</v>
      </c>
    </row>
    <row r="13451" spans="1:4" x14ac:dyDescent="0.25">
      <c r="A13451" s="2" t="s">
        <v>1637</v>
      </c>
      <c r="B13451" s="2">
        <v>5005194</v>
      </c>
      <c r="C13451" s="2">
        <v>12</v>
      </c>
      <c r="D13451" s="2">
        <v>310</v>
      </c>
    </row>
    <row r="13452" spans="1:4" x14ac:dyDescent="0.25">
      <c r="A13452" s="2" t="s">
        <v>1637</v>
      </c>
      <c r="B13452" s="2">
        <v>5005195</v>
      </c>
      <c r="C13452" s="2">
        <v>6</v>
      </c>
      <c r="D13452" s="2">
        <v>308</v>
      </c>
    </row>
    <row r="13453" spans="1:4" x14ac:dyDescent="0.25">
      <c r="A13453" s="2" t="s">
        <v>1637</v>
      </c>
      <c r="B13453" s="2">
        <v>5005195</v>
      </c>
      <c r="C13453" s="2">
        <v>12</v>
      </c>
      <c r="D13453" s="2">
        <v>310</v>
      </c>
    </row>
    <row r="13454" spans="1:4" x14ac:dyDescent="0.25">
      <c r="A13454" s="2" t="s">
        <v>1637</v>
      </c>
      <c r="B13454" s="2">
        <v>5005196</v>
      </c>
      <c r="C13454" s="2">
        <v>6</v>
      </c>
      <c r="D13454" s="2">
        <v>308</v>
      </c>
    </row>
    <row r="13455" spans="1:4" x14ac:dyDescent="0.25">
      <c r="A13455" s="2" t="s">
        <v>1637</v>
      </c>
      <c r="B13455" s="2">
        <v>5005196</v>
      </c>
      <c r="C13455" s="2">
        <v>12</v>
      </c>
      <c r="D13455" s="2">
        <v>310</v>
      </c>
    </row>
    <row r="13456" spans="1:4" x14ac:dyDescent="0.25">
      <c r="A13456" s="2" t="s">
        <v>1637</v>
      </c>
      <c r="B13456" s="2">
        <v>5005197</v>
      </c>
      <c r="C13456" s="2">
        <v>6</v>
      </c>
      <c r="D13456" s="2">
        <v>308</v>
      </c>
    </row>
    <row r="13457" spans="1:4" x14ac:dyDescent="0.25">
      <c r="A13457" s="2" t="s">
        <v>1637</v>
      </c>
      <c r="B13457" s="2">
        <v>5005197</v>
      </c>
      <c r="C13457" s="2">
        <v>12</v>
      </c>
      <c r="D13457" s="2">
        <v>310</v>
      </c>
    </row>
    <row r="13458" spans="1:4" x14ac:dyDescent="0.25">
      <c r="A13458" s="2" t="s">
        <v>1637</v>
      </c>
      <c r="B13458" s="2">
        <v>5005198</v>
      </c>
      <c r="C13458" s="2">
        <v>6</v>
      </c>
      <c r="D13458" s="2">
        <v>308</v>
      </c>
    </row>
    <row r="13459" spans="1:4" x14ac:dyDescent="0.25">
      <c r="A13459" s="2" t="s">
        <v>1637</v>
      </c>
      <c r="B13459" s="2">
        <v>5005198</v>
      </c>
      <c r="C13459" s="2">
        <v>12</v>
      </c>
      <c r="D13459" s="2">
        <v>310</v>
      </c>
    </row>
    <row r="13460" spans="1:4" x14ac:dyDescent="0.25">
      <c r="A13460" s="2" t="s">
        <v>1637</v>
      </c>
      <c r="B13460" s="2">
        <v>5005199</v>
      </c>
      <c r="C13460" s="2">
        <v>6</v>
      </c>
      <c r="D13460" s="2">
        <v>308</v>
      </c>
    </row>
    <row r="13461" spans="1:4" x14ac:dyDescent="0.25">
      <c r="A13461" s="2" t="s">
        <v>1637</v>
      </c>
      <c r="B13461" s="2">
        <v>5005199</v>
      </c>
      <c r="C13461" s="2">
        <v>12</v>
      </c>
      <c r="D13461" s="2">
        <v>310</v>
      </c>
    </row>
    <row r="13462" spans="1:4" x14ac:dyDescent="0.25">
      <c r="A13462" s="2" t="s">
        <v>1637</v>
      </c>
      <c r="B13462" s="2">
        <v>5005200</v>
      </c>
      <c r="C13462" s="2">
        <v>6</v>
      </c>
      <c r="D13462" s="2">
        <v>308</v>
      </c>
    </row>
    <row r="13463" spans="1:4" x14ac:dyDescent="0.25">
      <c r="A13463" s="2" t="s">
        <v>1637</v>
      </c>
      <c r="B13463" s="2">
        <v>5005200</v>
      </c>
      <c r="C13463" s="2">
        <v>12</v>
      </c>
      <c r="D13463" s="2">
        <v>310</v>
      </c>
    </row>
    <row r="13464" spans="1:4" x14ac:dyDescent="0.25">
      <c r="A13464" s="2" t="s">
        <v>1637</v>
      </c>
      <c r="B13464" s="2">
        <v>5005201</v>
      </c>
      <c r="C13464" s="2">
        <v>6</v>
      </c>
      <c r="D13464" s="2">
        <v>308</v>
      </c>
    </row>
    <row r="13465" spans="1:4" x14ac:dyDescent="0.25">
      <c r="A13465" s="2" t="s">
        <v>1637</v>
      </c>
      <c r="B13465" s="2">
        <v>5005201</v>
      </c>
      <c r="C13465" s="2">
        <v>12</v>
      </c>
      <c r="D13465" s="2">
        <v>310</v>
      </c>
    </row>
    <row r="13466" spans="1:4" x14ac:dyDescent="0.25">
      <c r="A13466" s="2" t="s">
        <v>1637</v>
      </c>
      <c r="B13466" s="2">
        <v>5005202</v>
      </c>
      <c r="C13466" s="2">
        <v>6</v>
      </c>
      <c r="D13466" s="2">
        <v>308</v>
      </c>
    </row>
    <row r="13467" spans="1:4" x14ac:dyDescent="0.25">
      <c r="A13467" s="2" t="s">
        <v>1637</v>
      </c>
      <c r="B13467" s="2">
        <v>5005202</v>
      </c>
      <c r="C13467" s="2">
        <v>12</v>
      </c>
      <c r="D13467" s="2">
        <v>310</v>
      </c>
    </row>
    <row r="13468" spans="1:4" x14ac:dyDescent="0.25">
      <c r="A13468" s="2" t="s">
        <v>1637</v>
      </c>
      <c r="B13468" s="2">
        <v>5005203</v>
      </c>
      <c r="C13468" s="2">
        <v>6</v>
      </c>
      <c r="D13468" s="2">
        <v>308</v>
      </c>
    </row>
    <row r="13469" spans="1:4" x14ac:dyDescent="0.25">
      <c r="A13469" s="2" t="s">
        <v>1637</v>
      </c>
      <c r="B13469" s="2">
        <v>5005203</v>
      </c>
      <c r="C13469" s="2">
        <v>12</v>
      </c>
      <c r="D13469" s="2">
        <v>310</v>
      </c>
    </row>
    <row r="13470" spans="1:4" x14ac:dyDescent="0.25">
      <c r="A13470" s="2" t="s">
        <v>1637</v>
      </c>
      <c r="B13470" s="2">
        <v>5005204</v>
      </c>
      <c r="C13470" s="2">
        <v>6</v>
      </c>
      <c r="D13470" s="2">
        <v>308</v>
      </c>
    </row>
    <row r="13471" spans="1:4" x14ac:dyDescent="0.25">
      <c r="A13471" s="2" t="s">
        <v>1637</v>
      </c>
      <c r="B13471" s="2">
        <v>5005204</v>
      </c>
      <c r="C13471" s="2">
        <v>12</v>
      </c>
      <c r="D13471" s="2">
        <v>310</v>
      </c>
    </row>
    <row r="13472" spans="1:4" x14ac:dyDescent="0.25">
      <c r="A13472" s="2" t="s">
        <v>1637</v>
      </c>
      <c r="B13472" s="2">
        <v>5005205</v>
      </c>
      <c r="C13472" s="2">
        <v>6</v>
      </c>
      <c r="D13472" s="2">
        <v>308</v>
      </c>
    </row>
    <row r="13473" spans="1:4" x14ac:dyDescent="0.25">
      <c r="A13473" s="2" t="s">
        <v>1637</v>
      </c>
      <c r="B13473" s="2">
        <v>5005205</v>
      </c>
      <c r="C13473" s="2">
        <v>12</v>
      </c>
      <c r="D13473" s="2">
        <v>310</v>
      </c>
    </row>
    <row r="13474" spans="1:4" x14ac:dyDescent="0.25">
      <c r="A13474" s="2" t="s">
        <v>1637</v>
      </c>
      <c r="B13474" s="2">
        <v>5005206</v>
      </c>
      <c r="C13474" s="2">
        <v>6</v>
      </c>
      <c r="D13474" s="2">
        <v>308</v>
      </c>
    </row>
    <row r="13475" spans="1:4" x14ac:dyDescent="0.25">
      <c r="A13475" s="2" t="s">
        <v>1637</v>
      </c>
      <c r="B13475" s="2">
        <v>5005206</v>
      </c>
      <c r="C13475" s="2">
        <v>12</v>
      </c>
      <c r="D13475" s="2">
        <v>310</v>
      </c>
    </row>
    <row r="13476" spans="1:4" x14ac:dyDescent="0.25">
      <c r="A13476" s="2" t="s">
        <v>1637</v>
      </c>
      <c r="B13476" s="2">
        <v>5005207</v>
      </c>
      <c r="C13476" s="2">
        <v>6</v>
      </c>
      <c r="D13476" s="2">
        <v>308</v>
      </c>
    </row>
    <row r="13477" spans="1:4" x14ac:dyDescent="0.25">
      <c r="A13477" s="2" t="s">
        <v>1637</v>
      </c>
      <c r="B13477" s="2">
        <v>5005207</v>
      </c>
      <c r="C13477" s="2">
        <v>12</v>
      </c>
      <c r="D13477" s="2">
        <v>310</v>
      </c>
    </row>
    <row r="13478" spans="1:4" x14ac:dyDescent="0.25">
      <c r="A13478" s="2" t="s">
        <v>1637</v>
      </c>
      <c r="B13478" s="2">
        <v>5005208</v>
      </c>
      <c r="C13478" s="2">
        <v>6</v>
      </c>
      <c r="D13478" s="2">
        <v>308</v>
      </c>
    </row>
    <row r="13479" spans="1:4" x14ac:dyDescent="0.25">
      <c r="A13479" s="2" t="s">
        <v>1637</v>
      </c>
      <c r="B13479" s="2">
        <v>5005208</v>
      </c>
      <c r="C13479" s="2">
        <v>12</v>
      </c>
      <c r="D13479" s="2">
        <v>310</v>
      </c>
    </row>
    <row r="13480" spans="1:4" x14ac:dyDescent="0.25">
      <c r="A13480" s="2" t="s">
        <v>1637</v>
      </c>
      <c r="B13480" s="2">
        <v>5005209</v>
      </c>
      <c r="C13480" s="2">
        <v>6</v>
      </c>
      <c r="D13480" s="2">
        <v>308</v>
      </c>
    </row>
    <row r="13481" spans="1:4" x14ac:dyDescent="0.25">
      <c r="A13481" s="2" t="s">
        <v>1637</v>
      </c>
      <c r="B13481" s="2">
        <v>5005209</v>
      </c>
      <c r="C13481" s="2">
        <v>12</v>
      </c>
      <c r="D13481" s="2">
        <v>310</v>
      </c>
    </row>
    <row r="13482" spans="1:4" x14ac:dyDescent="0.25">
      <c r="A13482" s="2" t="s">
        <v>1637</v>
      </c>
      <c r="B13482" s="2">
        <v>5005210</v>
      </c>
      <c r="C13482" s="2">
        <v>6</v>
      </c>
      <c r="D13482" s="2">
        <v>308</v>
      </c>
    </row>
    <row r="13483" spans="1:4" x14ac:dyDescent="0.25">
      <c r="A13483" s="2" t="s">
        <v>1637</v>
      </c>
      <c r="B13483" s="2">
        <v>5005210</v>
      </c>
      <c r="C13483" s="2">
        <v>12</v>
      </c>
      <c r="D13483" s="2">
        <v>310</v>
      </c>
    </row>
    <row r="13484" spans="1:4" x14ac:dyDescent="0.25">
      <c r="A13484" s="2" t="s">
        <v>1637</v>
      </c>
      <c r="B13484" s="2">
        <v>5005211</v>
      </c>
      <c r="C13484" s="2">
        <v>6</v>
      </c>
      <c r="D13484" s="2">
        <v>308</v>
      </c>
    </row>
    <row r="13485" spans="1:4" x14ac:dyDescent="0.25">
      <c r="A13485" s="2" t="s">
        <v>1637</v>
      </c>
      <c r="B13485" s="2">
        <v>5005211</v>
      </c>
      <c r="C13485" s="2">
        <v>12</v>
      </c>
      <c r="D13485" s="2">
        <v>310</v>
      </c>
    </row>
    <row r="13486" spans="1:4" x14ac:dyDescent="0.25">
      <c r="A13486" s="2" t="s">
        <v>1637</v>
      </c>
      <c r="B13486" s="2">
        <v>5005212</v>
      </c>
      <c r="C13486" s="2">
        <v>6</v>
      </c>
      <c r="D13486" s="2">
        <v>308</v>
      </c>
    </row>
    <row r="13487" spans="1:4" x14ac:dyDescent="0.25">
      <c r="A13487" s="2" t="s">
        <v>1637</v>
      </c>
      <c r="B13487" s="2">
        <v>5005212</v>
      </c>
      <c r="C13487" s="2">
        <v>12</v>
      </c>
      <c r="D13487" s="2">
        <v>310</v>
      </c>
    </row>
    <row r="13488" spans="1:4" x14ac:dyDescent="0.25">
      <c r="A13488" s="2" t="s">
        <v>1637</v>
      </c>
      <c r="B13488" s="2">
        <v>5005213</v>
      </c>
      <c r="C13488" s="2">
        <v>6</v>
      </c>
      <c r="D13488" s="2">
        <v>308</v>
      </c>
    </row>
    <row r="13489" spans="1:4" x14ac:dyDescent="0.25">
      <c r="A13489" s="2" t="s">
        <v>1637</v>
      </c>
      <c r="B13489" s="2">
        <v>5005213</v>
      </c>
      <c r="C13489" s="2">
        <v>12</v>
      </c>
      <c r="D13489" s="2">
        <v>310</v>
      </c>
    </row>
    <row r="13490" spans="1:4" x14ac:dyDescent="0.25">
      <c r="A13490" s="2" t="s">
        <v>1637</v>
      </c>
      <c r="B13490" s="2">
        <v>5005214</v>
      </c>
      <c r="C13490" s="2">
        <v>6</v>
      </c>
      <c r="D13490" s="2">
        <v>308</v>
      </c>
    </row>
    <row r="13491" spans="1:4" x14ac:dyDescent="0.25">
      <c r="A13491" s="2" t="s">
        <v>1637</v>
      </c>
      <c r="B13491" s="2">
        <v>5005214</v>
      </c>
      <c r="C13491" s="2">
        <v>12</v>
      </c>
      <c r="D13491" s="2">
        <v>310</v>
      </c>
    </row>
    <row r="13492" spans="1:4" x14ac:dyDescent="0.25">
      <c r="A13492" s="2" t="s">
        <v>1637</v>
      </c>
      <c r="B13492" s="2">
        <v>5005215</v>
      </c>
      <c r="C13492" s="2">
        <v>6</v>
      </c>
      <c r="D13492" s="2">
        <v>308</v>
      </c>
    </row>
    <row r="13493" spans="1:4" x14ac:dyDescent="0.25">
      <c r="A13493" s="2" t="s">
        <v>1637</v>
      </c>
      <c r="B13493" s="2">
        <v>5005215</v>
      </c>
      <c r="C13493" s="2">
        <v>12</v>
      </c>
      <c r="D13493" s="2">
        <v>310</v>
      </c>
    </row>
    <row r="13494" spans="1:4" x14ac:dyDescent="0.25">
      <c r="A13494" s="2" t="s">
        <v>1637</v>
      </c>
      <c r="B13494" s="2">
        <v>5005216</v>
      </c>
      <c r="C13494" s="2">
        <v>6</v>
      </c>
      <c r="D13494" s="2">
        <v>308</v>
      </c>
    </row>
    <row r="13495" spans="1:4" x14ac:dyDescent="0.25">
      <c r="A13495" s="2" t="s">
        <v>1637</v>
      </c>
      <c r="B13495" s="2">
        <v>5005216</v>
      </c>
      <c r="C13495" s="2">
        <v>12</v>
      </c>
      <c r="D13495" s="2">
        <v>310</v>
      </c>
    </row>
    <row r="13496" spans="1:4" x14ac:dyDescent="0.25">
      <c r="A13496" s="2" t="s">
        <v>1637</v>
      </c>
      <c r="B13496" s="2">
        <v>5005217</v>
      </c>
      <c r="C13496" s="2">
        <v>6</v>
      </c>
      <c r="D13496" s="2">
        <v>308</v>
      </c>
    </row>
    <row r="13497" spans="1:4" x14ac:dyDescent="0.25">
      <c r="A13497" s="2" t="s">
        <v>1637</v>
      </c>
      <c r="B13497" s="2">
        <v>5005217</v>
      </c>
      <c r="C13497" s="2">
        <v>12</v>
      </c>
      <c r="D13497" s="2">
        <v>310</v>
      </c>
    </row>
    <row r="13498" spans="1:4" x14ac:dyDescent="0.25">
      <c r="A13498" s="2" t="s">
        <v>1637</v>
      </c>
      <c r="B13498" s="2">
        <v>5005218</v>
      </c>
      <c r="C13498" s="2">
        <v>6</v>
      </c>
      <c r="D13498" s="2">
        <v>308</v>
      </c>
    </row>
    <row r="13499" spans="1:4" x14ac:dyDescent="0.25">
      <c r="A13499" s="2" t="s">
        <v>1637</v>
      </c>
      <c r="B13499" s="2">
        <v>5005218</v>
      </c>
      <c r="C13499" s="2">
        <v>12</v>
      </c>
      <c r="D13499" s="2">
        <v>310</v>
      </c>
    </row>
    <row r="13500" spans="1:4" x14ac:dyDescent="0.25">
      <c r="A13500" s="2" t="s">
        <v>1637</v>
      </c>
      <c r="B13500" s="2">
        <v>5005219</v>
      </c>
      <c r="C13500" s="2">
        <v>6</v>
      </c>
      <c r="D13500" s="2">
        <v>308</v>
      </c>
    </row>
    <row r="13501" spans="1:4" x14ac:dyDescent="0.25">
      <c r="A13501" s="2" t="s">
        <v>1637</v>
      </c>
      <c r="B13501" s="2">
        <v>5005219</v>
      </c>
      <c r="C13501" s="2">
        <v>12</v>
      </c>
      <c r="D13501" s="2">
        <v>310</v>
      </c>
    </row>
    <row r="13502" spans="1:4" x14ac:dyDescent="0.25">
      <c r="A13502" s="2" t="s">
        <v>1637</v>
      </c>
      <c r="B13502" s="2">
        <v>5005220</v>
      </c>
      <c r="C13502" s="2">
        <v>6</v>
      </c>
      <c r="D13502" s="2">
        <v>308</v>
      </c>
    </row>
    <row r="13503" spans="1:4" x14ac:dyDescent="0.25">
      <c r="A13503" s="2" t="s">
        <v>1637</v>
      </c>
      <c r="B13503" s="2">
        <v>5005220</v>
      </c>
      <c r="C13503" s="2">
        <v>12</v>
      </c>
      <c r="D13503" s="2">
        <v>310</v>
      </c>
    </row>
    <row r="13504" spans="1:4" x14ac:dyDescent="0.25">
      <c r="A13504" s="2" t="s">
        <v>1637</v>
      </c>
      <c r="B13504" s="2">
        <v>5005221</v>
      </c>
      <c r="C13504" s="2">
        <v>6</v>
      </c>
      <c r="D13504" s="2">
        <v>308</v>
      </c>
    </row>
    <row r="13505" spans="1:4" x14ac:dyDescent="0.25">
      <c r="A13505" s="2" t="s">
        <v>1637</v>
      </c>
      <c r="B13505" s="2">
        <v>5005221</v>
      </c>
      <c r="C13505" s="2">
        <v>12</v>
      </c>
      <c r="D13505" s="2">
        <v>310</v>
      </c>
    </row>
    <row r="13506" spans="1:4" x14ac:dyDescent="0.25">
      <c r="A13506" s="2" t="s">
        <v>1637</v>
      </c>
      <c r="B13506" s="2">
        <v>5005222</v>
      </c>
      <c r="C13506" s="2">
        <v>6</v>
      </c>
      <c r="D13506" s="2">
        <v>308</v>
      </c>
    </row>
    <row r="13507" spans="1:4" x14ac:dyDescent="0.25">
      <c r="A13507" s="2" t="s">
        <v>1637</v>
      </c>
      <c r="B13507" s="2">
        <v>5005222</v>
      </c>
      <c r="C13507" s="2">
        <v>12</v>
      </c>
      <c r="D13507" s="2">
        <v>310</v>
      </c>
    </row>
    <row r="13508" spans="1:4" x14ac:dyDescent="0.25">
      <c r="A13508" s="2" t="s">
        <v>1637</v>
      </c>
      <c r="B13508" s="2">
        <v>5005223</v>
      </c>
      <c r="C13508" s="2">
        <v>6</v>
      </c>
      <c r="D13508" s="2">
        <v>308</v>
      </c>
    </row>
    <row r="13509" spans="1:4" x14ac:dyDescent="0.25">
      <c r="A13509" s="2" t="s">
        <v>1637</v>
      </c>
      <c r="B13509" s="2">
        <v>5005223</v>
      </c>
      <c r="C13509" s="2">
        <v>12</v>
      </c>
      <c r="D13509" s="2">
        <v>310</v>
      </c>
    </row>
    <row r="13510" spans="1:4" x14ac:dyDescent="0.25">
      <c r="A13510" s="2" t="s">
        <v>1637</v>
      </c>
      <c r="B13510" s="2">
        <v>5005224</v>
      </c>
      <c r="C13510" s="2">
        <v>6</v>
      </c>
      <c r="D13510" s="2">
        <v>308</v>
      </c>
    </row>
    <row r="13511" spans="1:4" x14ac:dyDescent="0.25">
      <c r="A13511" s="2" t="s">
        <v>1637</v>
      </c>
      <c r="B13511" s="2">
        <v>5005224</v>
      </c>
      <c r="C13511" s="2">
        <v>12</v>
      </c>
      <c r="D13511" s="2">
        <v>310</v>
      </c>
    </row>
    <row r="13512" spans="1:4" x14ac:dyDescent="0.25">
      <c r="A13512" s="2" t="s">
        <v>1637</v>
      </c>
      <c r="B13512" s="2">
        <v>5005225</v>
      </c>
      <c r="C13512" s="2">
        <v>6</v>
      </c>
      <c r="D13512" s="2">
        <v>308</v>
      </c>
    </row>
    <row r="13513" spans="1:4" x14ac:dyDescent="0.25">
      <c r="A13513" s="2" t="s">
        <v>1637</v>
      </c>
      <c r="B13513" s="2">
        <v>5005225</v>
      </c>
      <c r="C13513" s="2">
        <v>12</v>
      </c>
      <c r="D13513" s="2">
        <v>310</v>
      </c>
    </row>
    <row r="13514" spans="1:4" x14ac:dyDescent="0.25">
      <c r="A13514" s="2" t="s">
        <v>1637</v>
      </c>
      <c r="B13514" s="2">
        <v>5005226</v>
      </c>
      <c r="C13514" s="2">
        <v>6</v>
      </c>
      <c r="D13514" s="2">
        <v>308</v>
      </c>
    </row>
    <row r="13515" spans="1:4" x14ac:dyDescent="0.25">
      <c r="A13515" s="2" t="s">
        <v>1637</v>
      </c>
      <c r="B13515" s="2">
        <v>5005226</v>
      </c>
      <c r="C13515" s="2">
        <v>12</v>
      </c>
      <c r="D13515" s="2">
        <v>310</v>
      </c>
    </row>
    <row r="13516" spans="1:4" x14ac:dyDescent="0.25">
      <c r="A13516" s="2" t="s">
        <v>1637</v>
      </c>
      <c r="B13516" s="2">
        <v>5005227</v>
      </c>
      <c r="C13516" s="2">
        <v>6</v>
      </c>
      <c r="D13516" s="2">
        <v>308</v>
      </c>
    </row>
    <row r="13517" spans="1:4" x14ac:dyDescent="0.25">
      <c r="A13517" s="2" t="s">
        <v>1637</v>
      </c>
      <c r="B13517" s="2">
        <v>5005227</v>
      </c>
      <c r="C13517" s="2">
        <v>12</v>
      </c>
      <c r="D13517" s="2">
        <v>310</v>
      </c>
    </row>
    <row r="13518" spans="1:4" x14ac:dyDescent="0.25">
      <c r="A13518" s="2" t="s">
        <v>1637</v>
      </c>
      <c r="B13518" s="2">
        <v>5005228</v>
      </c>
      <c r="C13518" s="2">
        <v>6</v>
      </c>
      <c r="D13518" s="2">
        <v>308</v>
      </c>
    </row>
    <row r="13519" spans="1:4" x14ac:dyDescent="0.25">
      <c r="A13519" s="2" t="s">
        <v>1637</v>
      </c>
      <c r="B13519" s="2">
        <v>5005228</v>
      </c>
      <c r="C13519" s="2">
        <v>12</v>
      </c>
      <c r="D13519" s="2">
        <v>310</v>
      </c>
    </row>
    <row r="13520" spans="1:4" x14ac:dyDescent="0.25">
      <c r="A13520" s="2" t="s">
        <v>1637</v>
      </c>
      <c r="B13520" s="2">
        <v>5005229</v>
      </c>
      <c r="C13520" s="2">
        <v>6</v>
      </c>
      <c r="D13520" s="2">
        <v>308</v>
      </c>
    </row>
    <row r="13521" spans="1:4" x14ac:dyDescent="0.25">
      <c r="A13521" s="2" t="s">
        <v>1637</v>
      </c>
      <c r="B13521" s="2">
        <v>5005229</v>
      </c>
      <c r="C13521" s="2">
        <v>12</v>
      </c>
      <c r="D13521" s="2">
        <v>310</v>
      </c>
    </row>
    <row r="13522" spans="1:4" x14ac:dyDescent="0.25">
      <c r="A13522" s="2" t="s">
        <v>1637</v>
      </c>
      <c r="B13522" s="2">
        <v>5005230</v>
      </c>
      <c r="C13522" s="2">
        <v>6</v>
      </c>
      <c r="D13522" s="2">
        <v>308</v>
      </c>
    </row>
    <row r="13523" spans="1:4" x14ac:dyDescent="0.25">
      <c r="A13523" s="2" t="s">
        <v>1637</v>
      </c>
      <c r="B13523" s="2">
        <v>5005230</v>
      </c>
      <c r="C13523" s="2">
        <v>12</v>
      </c>
      <c r="D13523" s="2">
        <v>310</v>
      </c>
    </row>
    <row r="13524" spans="1:4" x14ac:dyDescent="0.25">
      <c r="A13524" s="2" t="s">
        <v>1637</v>
      </c>
      <c r="B13524" s="2">
        <v>5005231</v>
      </c>
      <c r="C13524" s="2">
        <v>6</v>
      </c>
      <c r="D13524" s="2">
        <v>308</v>
      </c>
    </row>
    <row r="13525" spans="1:4" x14ac:dyDescent="0.25">
      <c r="A13525" s="2" t="s">
        <v>1637</v>
      </c>
      <c r="B13525" s="2">
        <v>5005231</v>
      </c>
      <c r="C13525" s="2">
        <v>12</v>
      </c>
      <c r="D13525" s="2">
        <v>310</v>
      </c>
    </row>
    <row r="13526" spans="1:4" x14ac:dyDescent="0.25">
      <c r="A13526" s="2" t="s">
        <v>1637</v>
      </c>
      <c r="B13526" s="2">
        <v>5005232</v>
      </c>
      <c r="C13526" s="2">
        <v>6</v>
      </c>
      <c r="D13526" s="2">
        <v>308</v>
      </c>
    </row>
    <row r="13527" spans="1:4" x14ac:dyDescent="0.25">
      <c r="A13527" s="2" t="s">
        <v>1637</v>
      </c>
      <c r="B13527" s="2">
        <v>5005232</v>
      </c>
      <c r="C13527" s="2">
        <v>12</v>
      </c>
      <c r="D13527" s="2">
        <v>310</v>
      </c>
    </row>
    <row r="13528" spans="1:4" x14ac:dyDescent="0.25">
      <c r="A13528" s="2" t="s">
        <v>1637</v>
      </c>
      <c r="B13528" s="2">
        <v>5005233</v>
      </c>
      <c r="C13528" s="2">
        <v>6</v>
      </c>
      <c r="D13528" s="2">
        <v>308</v>
      </c>
    </row>
    <row r="13529" spans="1:4" x14ac:dyDescent="0.25">
      <c r="A13529" s="2" t="s">
        <v>1637</v>
      </c>
      <c r="B13529" s="2">
        <v>5005233</v>
      </c>
      <c r="C13529" s="2">
        <v>12</v>
      </c>
      <c r="D13529" s="2">
        <v>310</v>
      </c>
    </row>
    <row r="13530" spans="1:4" x14ac:dyDescent="0.25">
      <c r="A13530" s="2" t="s">
        <v>1637</v>
      </c>
      <c r="B13530" s="2">
        <v>5005234</v>
      </c>
      <c r="C13530" s="2">
        <v>6</v>
      </c>
      <c r="D13530" s="2">
        <v>308</v>
      </c>
    </row>
    <row r="13531" spans="1:4" x14ac:dyDescent="0.25">
      <c r="A13531" s="2" t="s">
        <v>1637</v>
      </c>
      <c r="B13531" s="2">
        <v>5005234</v>
      </c>
      <c r="C13531" s="2">
        <v>12</v>
      </c>
      <c r="D13531" s="2">
        <v>310</v>
      </c>
    </row>
    <row r="13532" spans="1:4" x14ac:dyDescent="0.25">
      <c r="A13532" s="2" t="s">
        <v>1637</v>
      </c>
      <c r="B13532" s="2">
        <v>5005235</v>
      </c>
      <c r="C13532" s="2">
        <v>6</v>
      </c>
      <c r="D13532" s="2">
        <v>308</v>
      </c>
    </row>
    <row r="13533" spans="1:4" x14ac:dyDescent="0.25">
      <c r="A13533" s="2" t="s">
        <v>1637</v>
      </c>
      <c r="B13533" s="2">
        <v>5005235</v>
      </c>
      <c r="C13533" s="2">
        <v>12</v>
      </c>
      <c r="D13533" s="2">
        <v>310</v>
      </c>
    </row>
    <row r="13534" spans="1:4" x14ac:dyDescent="0.25">
      <c r="A13534" s="2" t="s">
        <v>1637</v>
      </c>
      <c r="B13534" s="2">
        <v>5005236</v>
      </c>
      <c r="C13534" s="2">
        <v>6</v>
      </c>
      <c r="D13534" s="2">
        <v>308</v>
      </c>
    </row>
    <row r="13535" spans="1:4" x14ac:dyDescent="0.25">
      <c r="A13535" s="2" t="s">
        <v>1637</v>
      </c>
      <c r="B13535" s="2">
        <v>5005236</v>
      </c>
      <c r="C13535" s="2">
        <v>12</v>
      </c>
      <c r="D13535" s="2">
        <v>310</v>
      </c>
    </row>
    <row r="13536" spans="1:4" x14ac:dyDescent="0.25">
      <c r="A13536" s="2" t="s">
        <v>1637</v>
      </c>
      <c r="B13536" s="2">
        <v>5005237</v>
      </c>
      <c r="C13536" s="2">
        <v>6</v>
      </c>
      <c r="D13536" s="2">
        <v>308</v>
      </c>
    </row>
    <row r="13537" spans="1:4" x14ac:dyDescent="0.25">
      <c r="A13537" s="2" t="s">
        <v>1637</v>
      </c>
      <c r="B13537" s="2">
        <v>5005237</v>
      </c>
      <c r="C13537" s="2">
        <v>12</v>
      </c>
      <c r="D13537" s="2">
        <v>310</v>
      </c>
    </row>
    <row r="13538" spans="1:4" x14ac:dyDescent="0.25">
      <c r="A13538" s="2" t="s">
        <v>1637</v>
      </c>
      <c r="B13538" s="2">
        <v>5005238</v>
      </c>
      <c r="C13538" s="2">
        <v>6</v>
      </c>
      <c r="D13538" s="2">
        <v>308</v>
      </c>
    </row>
    <row r="13539" spans="1:4" x14ac:dyDescent="0.25">
      <c r="A13539" s="2" t="s">
        <v>1637</v>
      </c>
      <c r="B13539" s="2">
        <v>5005238</v>
      </c>
      <c r="C13539" s="2">
        <v>12</v>
      </c>
      <c r="D13539" s="2">
        <v>310</v>
      </c>
    </row>
    <row r="13540" spans="1:4" x14ac:dyDescent="0.25">
      <c r="A13540" s="2" t="s">
        <v>1637</v>
      </c>
      <c r="B13540" s="2">
        <v>5005239</v>
      </c>
      <c r="C13540" s="2">
        <v>6</v>
      </c>
      <c r="D13540" s="2">
        <v>308</v>
      </c>
    </row>
    <row r="13541" spans="1:4" x14ac:dyDescent="0.25">
      <c r="A13541" s="2" t="s">
        <v>1637</v>
      </c>
      <c r="B13541" s="2">
        <v>5005239</v>
      </c>
      <c r="C13541" s="2">
        <v>12</v>
      </c>
      <c r="D13541" s="2">
        <v>310</v>
      </c>
    </row>
    <row r="13542" spans="1:4" x14ac:dyDescent="0.25">
      <c r="A13542" s="2" t="s">
        <v>1637</v>
      </c>
      <c r="B13542" s="2">
        <v>5005240</v>
      </c>
      <c r="C13542" s="2">
        <v>6</v>
      </c>
      <c r="D13542" s="2">
        <v>308</v>
      </c>
    </row>
    <row r="13543" spans="1:4" x14ac:dyDescent="0.25">
      <c r="A13543" s="2" t="s">
        <v>1637</v>
      </c>
      <c r="B13543" s="2">
        <v>5005240</v>
      </c>
      <c r="C13543" s="2">
        <v>12</v>
      </c>
      <c r="D13543" s="2">
        <v>310</v>
      </c>
    </row>
    <row r="13544" spans="1:4" x14ac:dyDescent="0.25">
      <c r="A13544" s="2" t="s">
        <v>1637</v>
      </c>
      <c r="B13544" s="2">
        <v>5005241</v>
      </c>
      <c r="C13544" s="2">
        <v>6</v>
      </c>
      <c r="D13544" s="2">
        <v>308</v>
      </c>
    </row>
    <row r="13545" spans="1:4" x14ac:dyDescent="0.25">
      <c r="A13545" s="2" t="s">
        <v>1637</v>
      </c>
      <c r="B13545" s="2">
        <v>5005241</v>
      </c>
      <c r="C13545" s="2">
        <v>12</v>
      </c>
      <c r="D13545" s="2">
        <v>310</v>
      </c>
    </row>
    <row r="13546" spans="1:4" x14ac:dyDescent="0.25">
      <c r="A13546" s="2" t="s">
        <v>1637</v>
      </c>
      <c r="B13546" s="2">
        <v>5005242</v>
      </c>
      <c r="C13546" s="2">
        <v>6</v>
      </c>
      <c r="D13546" s="2">
        <v>308</v>
      </c>
    </row>
    <row r="13547" spans="1:4" x14ac:dyDescent="0.25">
      <c r="A13547" s="2" t="s">
        <v>1637</v>
      </c>
      <c r="B13547" s="2">
        <v>5005242</v>
      </c>
      <c r="C13547" s="2">
        <v>12</v>
      </c>
      <c r="D13547" s="2">
        <v>310</v>
      </c>
    </row>
    <row r="13548" spans="1:4" x14ac:dyDescent="0.25">
      <c r="A13548" s="2" t="s">
        <v>1637</v>
      </c>
      <c r="B13548" s="2">
        <v>5005243</v>
      </c>
      <c r="C13548" s="2">
        <v>6</v>
      </c>
      <c r="D13548" s="2">
        <v>308</v>
      </c>
    </row>
    <row r="13549" spans="1:4" x14ac:dyDescent="0.25">
      <c r="A13549" s="2" t="s">
        <v>1637</v>
      </c>
      <c r="B13549" s="2">
        <v>5005243</v>
      </c>
      <c r="C13549" s="2">
        <v>12</v>
      </c>
      <c r="D13549" s="2">
        <v>310</v>
      </c>
    </row>
    <row r="13550" spans="1:4" x14ac:dyDescent="0.25">
      <c r="A13550" s="2" t="s">
        <v>1637</v>
      </c>
      <c r="B13550" s="2">
        <v>5005244</v>
      </c>
      <c r="C13550" s="2">
        <v>6</v>
      </c>
      <c r="D13550" s="2">
        <v>308</v>
      </c>
    </row>
    <row r="13551" spans="1:4" x14ac:dyDescent="0.25">
      <c r="A13551" s="2" t="s">
        <v>1637</v>
      </c>
      <c r="B13551" s="2">
        <v>5005244</v>
      </c>
      <c r="C13551" s="2">
        <v>12</v>
      </c>
      <c r="D13551" s="2">
        <v>310</v>
      </c>
    </row>
    <row r="13552" spans="1:4" x14ac:dyDescent="0.25">
      <c r="A13552" s="2" t="s">
        <v>1637</v>
      </c>
      <c r="B13552" s="2">
        <v>5005245</v>
      </c>
      <c r="C13552" s="2">
        <v>6</v>
      </c>
      <c r="D13552" s="2">
        <v>308</v>
      </c>
    </row>
    <row r="13553" spans="1:4" x14ac:dyDescent="0.25">
      <c r="A13553" s="2" t="s">
        <v>1637</v>
      </c>
      <c r="B13553" s="2">
        <v>5005245</v>
      </c>
      <c r="C13553" s="2">
        <v>12</v>
      </c>
      <c r="D13553" s="2">
        <v>310</v>
      </c>
    </row>
    <row r="13554" spans="1:4" x14ac:dyDescent="0.25">
      <c r="A13554" s="2" t="s">
        <v>1637</v>
      </c>
      <c r="B13554" s="2">
        <v>5005246</v>
      </c>
      <c r="C13554" s="2">
        <v>6</v>
      </c>
      <c r="D13554" s="2">
        <v>308</v>
      </c>
    </row>
    <row r="13555" spans="1:4" x14ac:dyDescent="0.25">
      <c r="A13555" s="2" t="s">
        <v>1637</v>
      </c>
      <c r="B13555" s="2">
        <v>5005246</v>
      </c>
      <c r="C13555" s="2">
        <v>12</v>
      </c>
      <c r="D13555" s="2">
        <v>310</v>
      </c>
    </row>
    <row r="13556" spans="1:4" x14ac:dyDescent="0.25">
      <c r="A13556" s="2" t="s">
        <v>1637</v>
      </c>
      <c r="B13556" s="2">
        <v>5005247</v>
      </c>
      <c r="C13556" s="2">
        <v>6</v>
      </c>
      <c r="D13556" s="2">
        <v>308</v>
      </c>
    </row>
    <row r="13557" spans="1:4" x14ac:dyDescent="0.25">
      <c r="A13557" s="2" t="s">
        <v>1637</v>
      </c>
      <c r="B13557" s="2">
        <v>5005247</v>
      </c>
      <c r="C13557" s="2">
        <v>12</v>
      </c>
      <c r="D13557" s="2">
        <v>310</v>
      </c>
    </row>
    <row r="13558" spans="1:4" x14ac:dyDescent="0.25">
      <c r="A13558" s="2" t="s">
        <v>1637</v>
      </c>
      <c r="B13558" s="2">
        <v>5005248</v>
      </c>
      <c r="C13558" s="2">
        <v>6</v>
      </c>
      <c r="D13558" s="2">
        <v>308</v>
      </c>
    </row>
    <row r="13559" spans="1:4" x14ac:dyDescent="0.25">
      <c r="A13559" s="2" t="s">
        <v>1637</v>
      </c>
      <c r="B13559" s="2">
        <v>5005248</v>
      </c>
      <c r="C13559" s="2">
        <v>12</v>
      </c>
      <c r="D13559" s="2">
        <v>310</v>
      </c>
    </row>
    <row r="13560" spans="1:4" x14ac:dyDescent="0.25">
      <c r="A13560" s="2" t="s">
        <v>1637</v>
      </c>
      <c r="B13560" s="2">
        <v>5005249</v>
      </c>
      <c r="C13560" s="2">
        <v>6</v>
      </c>
      <c r="D13560" s="2">
        <v>308</v>
      </c>
    </row>
    <row r="13561" spans="1:4" x14ac:dyDescent="0.25">
      <c r="A13561" s="2" t="s">
        <v>1637</v>
      </c>
      <c r="B13561" s="2">
        <v>5005249</v>
      </c>
      <c r="C13561" s="2">
        <v>12</v>
      </c>
      <c r="D13561" s="2">
        <v>310</v>
      </c>
    </row>
    <row r="13562" spans="1:4" x14ac:dyDescent="0.25">
      <c r="A13562" s="2" t="s">
        <v>1637</v>
      </c>
      <c r="B13562" s="2">
        <v>5005250</v>
      </c>
      <c r="C13562" s="2">
        <v>6</v>
      </c>
      <c r="D13562" s="2">
        <v>308</v>
      </c>
    </row>
    <row r="13563" spans="1:4" x14ac:dyDescent="0.25">
      <c r="A13563" s="2" t="s">
        <v>1637</v>
      </c>
      <c r="B13563" s="2">
        <v>5005250</v>
      </c>
      <c r="C13563" s="2">
        <v>12</v>
      </c>
      <c r="D13563" s="2">
        <v>310</v>
      </c>
    </row>
    <row r="13564" spans="1:4" x14ac:dyDescent="0.25">
      <c r="A13564" s="2" t="s">
        <v>1637</v>
      </c>
      <c r="B13564" s="2">
        <v>5005251</v>
      </c>
      <c r="C13564" s="2">
        <v>6</v>
      </c>
      <c r="D13564" s="2">
        <v>308</v>
      </c>
    </row>
    <row r="13565" spans="1:4" x14ac:dyDescent="0.25">
      <c r="A13565" s="2" t="s">
        <v>1637</v>
      </c>
      <c r="B13565" s="2">
        <v>5005251</v>
      </c>
      <c r="C13565" s="2">
        <v>12</v>
      </c>
      <c r="D13565" s="2">
        <v>310</v>
      </c>
    </row>
    <row r="13566" spans="1:4" x14ac:dyDescent="0.25">
      <c r="A13566" s="2" t="s">
        <v>1637</v>
      </c>
      <c r="B13566" s="2">
        <v>5005252</v>
      </c>
      <c r="C13566" s="2">
        <v>6</v>
      </c>
      <c r="D13566" s="2">
        <v>308</v>
      </c>
    </row>
    <row r="13567" spans="1:4" x14ac:dyDescent="0.25">
      <c r="A13567" s="2" t="s">
        <v>1637</v>
      </c>
      <c r="B13567" s="2">
        <v>5005252</v>
      </c>
      <c r="C13567" s="2">
        <v>12</v>
      </c>
      <c r="D13567" s="2">
        <v>310</v>
      </c>
    </row>
    <row r="13568" spans="1:4" x14ac:dyDescent="0.25">
      <c r="A13568" s="2" t="s">
        <v>1637</v>
      </c>
      <c r="B13568" s="2">
        <v>5005253</v>
      </c>
      <c r="C13568" s="2">
        <v>6</v>
      </c>
      <c r="D13568" s="2">
        <v>308</v>
      </c>
    </row>
    <row r="13569" spans="1:4" x14ac:dyDescent="0.25">
      <c r="A13569" s="2" t="s">
        <v>1637</v>
      </c>
      <c r="B13569" s="2">
        <v>5005253</v>
      </c>
      <c r="C13569" s="2">
        <v>12</v>
      </c>
      <c r="D13569" s="2">
        <v>310</v>
      </c>
    </row>
    <row r="13570" spans="1:4" x14ac:dyDescent="0.25">
      <c r="A13570" s="2" t="s">
        <v>1637</v>
      </c>
      <c r="B13570" s="2">
        <v>5005254</v>
      </c>
      <c r="C13570" s="2">
        <v>6</v>
      </c>
      <c r="D13570" s="2">
        <v>308</v>
      </c>
    </row>
    <row r="13571" spans="1:4" x14ac:dyDescent="0.25">
      <c r="A13571" s="2" t="s">
        <v>1637</v>
      </c>
      <c r="B13571" s="2">
        <v>5005254</v>
      </c>
      <c r="C13571" s="2">
        <v>12</v>
      </c>
      <c r="D13571" s="2">
        <v>310</v>
      </c>
    </row>
    <row r="13572" spans="1:4" x14ac:dyDescent="0.25">
      <c r="A13572" s="2" t="s">
        <v>1637</v>
      </c>
      <c r="B13572" s="2">
        <v>5005255</v>
      </c>
      <c r="C13572" s="2">
        <v>6</v>
      </c>
      <c r="D13572" s="2">
        <v>308</v>
      </c>
    </row>
    <row r="13573" spans="1:4" x14ac:dyDescent="0.25">
      <c r="A13573" s="2" t="s">
        <v>1637</v>
      </c>
      <c r="B13573" s="2">
        <v>5005255</v>
      </c>
      <c r="C13573" s="2">
        <v>12</v>
      </c>
      <c r="D13573" s="2">
        <v>310</v>
      </c>
    </row>
    <row r="13574" spans="1:4" x14ac:dyDescent="0.25">
      <c r="A13574" s="2" t="s">
        <v>1637</v>
      </c>
      <c r="B13574" s="2">
        <v>5005256</v>
      </c>
      <c r="C13574" s="2">
        <v>6</v>
      </c>
      <c r="D13574" s="2">
        <v>308</v>
      </c>
    </row>
    <row r="13575" spans="1:4" x14ac:dyDescent="0.25">
      <c r="A13575" s="2" t="s">
        <v>1637</v>
      </c>
      <c r="B13575" s="2">
        <v>5005256</v>
      </c>
      <c r="C13575" s="2">
        <v>12</v>
      </c>
      <c r="D13575" s="2">
        <v>310</v>
      </c>
    </row>
    <row r="13576" spans="1:4" x14ac:dyDescent="0.25">
      <c r="A13576" s="2" t="s">
        <v>1637</v>
      </c>
      <c r="B13576" s="2">
        <v>5005257</v>
      </c>
      <c r="C13576" s="2">
        <v>6</v>
      </c>
      <c r="D13576" s="2">
        <v>308</v>
      </c>
    </row>
    <row r="13577" spans="1:4" x14ac:dyDescent="0.25">
      <c r="A13577" s="2" t="s">
        <v>1637</v>
      </c>
      <c r="B13577" s="2">
        <v>5005257</v>
      </c>
      <c r="C13577" s="2">
        <v>12</v>
      </c>
      <c r="D13577" s="2">
        <v>310</v>
      </c>
    </row>
    <row r="13578" spans="1:4" x14ac:dyDescent="0.25">
      <c r="A13578" s="2" t="s">
        <v>1637</v>
      </c>
      <c r="B13578" s="2">
        <v>5005258</v>
      </c>
      <c r="C13578" s="2">
        <v>6</v>
      </c>
      <c r="D13578" s="2">
        <v>308</v>
      </c>
    </row>
    <row r="13579" spans="1:4" x14ac:dyDescent="0.25">
      <c r="A13579" s="2" t="s">
        <v>1637</v>
      </c>
      <c r="B13579" s="2">
        <v>5005258</v>
      </c>
      <c r="C13579" s="2">
        <v>12</v>
      </c>
      <c r="D13579" s="2">
        <v>310</v>
      </c>
    </row>
    <row r="13580" spans="1:4" x14ac:dyDescent="0.25">
      <c r="A13580" s="2" t="s">
        <v>1637</v>
      </c>
      <c r="B13580" s="2">
        <v>5005259</v>
      </c>
      <c r="C13580" s="2">
        <v>6</v>
      </c>
      <c r="D13580" s="2">
        <v>308</v>
      </c>
    </row>
    <row r="13581" spans="1:4" x14ac:dyDescent="0.25">
      <c r="A13581" s="2" t="s">
        <v>1637</v>
      </c>
      <c r="B13581" s="2">
        <v>5005259</v>
      </c>
      <c r="C13581" s="2">
        <v>12</v>
      </c>
      <c r="D13581" s="2">
        <v>310</v>
      </c>
    </row>
    <row r="13582" spans="1:4" x14ac:dyDescent="0.25">
      <c r="A13582" s="2" t="s">
        <v>1637</v>
      </c>
      <c r="B13582" s="2">
        <v>5005260</v>
      </c>
      <c r="C13582" s="2">
        <v>6</v>
      </c>
      <c r="D13582" s="2">
        <v>308</v>
      </c>
    </row>
    <row r="13583" spans="1:4" x14ac:dyDescent="0.25">
      <c r="A13583" s="2" t="s">
        <v>1637</v>
      </c>
      <c r="B13583" s="2">
        <v>5005260</v>
      </c>
      <c r="C13583" s="2">
        <v>12</v>
      </c>
      <c r="D13583" s="2">
        <v>310</v>
      </c>
    </row>
    <row r="13584" spans="1:4" x14ac:dyDescent="0.25">
      <c r="A13584" s="2" t="s">
        <v>1637</v>
      </c>
      <c r="B13584" s="2">
        <v>5005261</v>
      </c>
      <c r="C13584" s="2">
        <v>6</v>
      </c>
      <c r="D13584" s="2">
        <v>308</v>
      </c>
    </row>
    <row r="13585" spans="1:4" x14ac:dyDescent="0.25">
      <c r="A13585" s="2" t="s">
        <v>1637</v>
      </c>
      <c r="B13585" s="2">
        <v>5005261</v>
      </c>
      <c r="C13585" s="2">
        <v>12</v>
      </c>
      <c r="D13585" s="2">
        <v>310</v>
      </c>
    </row>
    <row r="13586" spans="1:4" x14ac:dyDescent="0.25">
      <c r="A13586" s="2" t="s">
        <v>1637</v>
      </c>
      <c r="B13586" s="2">
        <v>5005262</v>
      </c>
      <c r="C13586" s="2">
        <v>6</v>
      </c>
      <c r="D13586" s="2">
        <v>308</v>
      </c>
    </row>
    <row r="13587" spans="1:4" x14ac:dyDescent="0.25">
      <c r="A13587" s="2" t="s">
        <v>1637</v>
      </c>
      <c r="B13587" s="2">
        <v>5005262</v>
      </c>
      <c r="C13587" s="2">
        <v>12</v>
      </c>
      <c r="D13587" s="2">
        <v>310</v>
      </c>
    </row>
    <row r="13588" spans="1:4" x14ac:dyDescent="0.25">
      <c r="A13588" s="2" t="s">
        <v>1637</v>
      </c>
      <c r="B13588" s="2">
        <v>5005263</v>
      </c>
      <c r="C13588" s="2">
        <v>6</v>
      </c>
      <c r="D13588" s="2">
        <v>308</v>
      </c>
    </row>
    <row r="13589" spans="1:4" x14ac:dyDescent="0.25">
      <c r="A13589" s="2" t="s">
        <v>1637</v>
      </c>
      <c r="B13589" s="2">
        <v>5005263</v>
      </c>
      <c r="C13589" s="2">
        <v>12</v>
      </c>
      <c r="D13589" s="2">
        <v>310</v>
      </c>
    </row>
    <row r="13590" spans="1:4" x14ac:dyDescent="0.25">
      <c r="A13590" s="2" t="s">
        <v>1637</v>
      </c>
      <c r="B13590" s="2">
        <v>5005264</v>
      </c>
      <c r="C13590" s="2">
        <v>6</v>
      </c>
      <c r="D13590" s="2">
        <v>308</v>
      </c>
    </row>
    <row r="13591" spans="1:4" x14ac:dyDescent="0.25">
      <c r="A13591" s="2" t="s">
        <v>1637</v>
      </c>
      <c r="B13591" s="2">
        <v>5005264</v>
      </c>
      <c r="C13591" s="2">
        <v>12</v>
      </c>
      <c r="D13591" s="2">
        <v>310</v>
      </c>
    </row>
    <row r="13592" spans="1:4" x14ac:dyDescent="0.25">
      <c r="A13592" s="2" t="s">
        <v>1637</v>
      </c>
      <c r="B13592" s="2">
        <v>5005265</v>
      </c>
      <c r="C13592" s="2">
        <v>6</v>
      </c>
      <c r="D13592" s="2">
        <v>308</v>
      </c>
    </row>
    <row r="13593" spans="1:4" x14ac:dyDescent="0.25">
      <c r="A13593" s="2" t="s">
        <v>1637</v>
      </c>
      <c r="B13593" s="2">
        <v>5005265</v>
      </c>
      <c r="C13593" s="2">
        <v>12</v>
      </c>
      <c r="D13593" s="2">
        <v>310</v>
      </c>
    </row>
    <row r="13594" spans="1:4" x14ac:dyDescent="0.25">
      <c r="A13594" s="2" t="s">
        <v>1637</v>
      </c>
      <c r="B13594" s="2">
        <v>5005266</v>
      </c>
      <c r="C13594" s="2">
        <v>6</v>
      </c>
      <c r="D13594" s="2">
        <v>308</v>
      </c>
    </row>
    <row r="13595" spans="1:4" x14ac:dyDescent="0.25">
      <c r="A13595" s="2" t="s">
        <v>1637</v>
      </c>
      <c r="B13595" s="2">
        <v>5005266</v>
      </c>
      <c r="C13595" s="2">
        <v>12</v>
      </c>
      <c r="D13595" s="2">
        <v>310</v>
      </c>
    </row>
    <row r="13596" spans="1:4" x14ac:dyDescent="0.25">
      <c r="A13596" s="2" t="s">
        <v>1637</v>
      </c>
      <c r="B13596" s="2">
        <v>5005267</v>
      </c>
      <c r="C13596" s="2">
        <v>6</v>
      </c>
      <c r="D13596" s="2">
        <v>308</v>
      </c>
    </row>
    <row r="13597" spans="1:4" x14ac:dyDescent="0.25">
      <c r="A13597" s="2" t="s">
        <v>1637</v>
      </c>
      <c r="B13597" s="2">
        <v>5005267</v>
      </c>
      <c r="C13597" s="2">
        <v>12</v>
      </c>
      <c r="D13597" s="2">
        <v>310</v>
      </c>
    </row>
    <row r="13598" spans="1:4" x14ac:dyDescent="0.25">
      <c r="A13598" s="2" t="s">
        <v>1637</v>
      </c>
      <c r="B13598" s="2">
        <v>5005268</v>
      </c>
      <c r="C13598" s="2">
        <v>6</v>
      </c>
      <c r="D13598" s="2">
        <v>308</v>
      </c>
    </row>
    <row r="13599" spans="1:4" x14ac:dyDescent="0.25">
      <c r="A13599" s="2" t="s">
        <v>1637</v>
      </c>
      <c r="B13599" s="2">
        <v>5005268</v>
      </c>
      <c r="C13599" s="2">
        <v>12</v>
      </c>
      <c r="D13599" s="2">
        <v>310</v>
      </c>
    </row>
    <row r="13600" spans="1:4" x14ac:dyDescent="0.25">
      <c r="A13600" s="2" t="s">
        <v>1637</v>
      </c>
      <c r="B13600" s="2">
        <v>5005269</v>
      </c>
      <c r="C13600" s="2">
        <v>6</v>
      </c>
      <c r="D13600" s="2">
        <v>308</v>
      </c>
    </row>
    <row r="13601" spans="1:4" x14ac:dyDescent="0.25">
      <c r="A13601" s="2" t="s">
        <v>1637</v>
      </c>
      <c r="B13601" s="2">
        <v>5005269</v>
      </c>
      <c r="C13601" s="2">
        <v>12</v>
      </c>
      <c r="D13601" s="2">
        <v>310</v>
      </c>
    </row>
    <row r="13602" spans="1:4" x14ac:dyDescent="0.25">
      <c r="A13602" s="2" t="s">
        <v>1637</v>
      </c>
      <c r="B13602" s="2">
        <v>5005270</v>
      </c>
      <c r="C13602" s="2">
        <v>6</v>
      </c>
      <c r="D13602" s="2">
        <v>308</v>
      </c>
    </row>
    <row r="13603" spans="1:4" x14ac:dyDescent="0.25">
      <c r="A13603" s="2" t="s">
        <v>1637</v>
      </c>
      <c r="B13603" s="2">
        <v>5005270</v>
      </c>
      <c r="C13603" s="2">
        <v>12</v>
      </c>
      <c r="D13603" s="2">
        <v>310</v>
      </c>
    </row>
    <row r="13604" spans="1:4" x14ac:dyDescent="0.25">
      <c r="A13604" s="2" t="s">
        <v>1637</v>
      </c>
      <c r="B13604" s="2">
        <v>5005271</v>
      </c>
      <c r="C13604" s="2">
        <v>6</v>
      </c>
      <c r="D13604" s="2">
        <v>308</v>
      </c>
    </row>
    <row r="13605" spans="1:4" x14ac:dyDescent="0.25">
      <c r="A13605" s="2" t="s">
        <v>1637</v>
      </c>
      <c r="B13605" s="2">
        <v>5005271</v>
      </c>
      <c r="C13605" s="2">
        <v>12</v>
      </c>
      <c r="D13605" s="2">
        <v>310</v>
      </c>
    </row>
    <row r="13606" spans="1:4" x14ac:dyDescent="0.25">
      <c r="A13606" s="2" t="s">
        <v>1637</v>
      </c>
      <c r="B13606" s="2">
        <v>5005272</v>
      </c>
      <c r="C13606" s="2">
        <v>6</v>
      </c>
      <c r="D13606" s="2">
        <v>308</v>
      </c>
    </row>
    <row r="13607" spans="1:4" x14ac:dyDescent="0.25">
      <c r="A13607" s="2" t="s">
        <v>1637</v>
      </c>
      <c r="B13607" s="2">
        <v>5005272</v>
      </c>
      <c r="C13607" s="2">
        <v>12</v>
      </c>
      <c r="D13607" s="2">
        <v>310</v>
      </c>
    </row>
    <row r="13608" spans="1:4" x14ac:dyDescent="0.25">
      <c r="A13608" s="2" t="s">
        <v>1637</v>
      </c>
      <c r="B13608" s="2">
        <v>5005273</v>
      </c>
      <c r="C13608" s="2">
        <v>6</v>
      </c>
      <c r="D13608" s="2">
        <v>308</v>
      </c>
    </row>
    <row r="13609" spans="1:4" x14ac:dyDescent="0.25">
      <c r="A13609" s="2" t="s">
        <v>1637</v>
      </c>
      <c r="B13609" s="2">
        <v>5005273</v>
      </c>
      <c r="C13609" s="2">
        <v>12</v>
      </c>
      <c r="D13609" s="2">
        <v>310</v>
      </c>
    </row>
    <row r="13610" spans="1:4" x14ac:dyDescent="0.25">
      <c r="A13610" s="2" t="s">
        <v>1637</v>
      </c>
      <c r="B13610" s="2">
        <v>5005274</v>
      </c>
      <c r="C13610" s="2">
        <v>6</v>
      </c>
      <c r="D13610" s="2">
        <v>308</v>
      </c>
    </row>
    <row r="13611" spans="1:4" x14ac:dyDescent="0.25">
      <c r="A13611" s="2" t="s">
        <v>1637</v>
      </c>
      <c r="B13611" s="2">
        <v>5005274</v>
      </c>
      <c r="C13611" s="2">
        <v>12</v>
      </c>
      <c r="D13611" s="2">
        <v>310</v>
      </c>
    </row>
    <row r="13612" spans="1:4" x14ac:dyDescent="0.25">
      <c r="A13612" s="2" t="s">
        <v>1637</v>
      </c>
      <c r="B13612" s="2">
        <v>5005275</v>
      </c>
      <c r="C13612" s="2">
        <v>6</v>
      </c>
      <c r="D13612" s="2">
        <v>308</v>
      </c>
    </row>
    <row r="13613" spans="1:4" x14ac:dyDescent="0.25">
      <c r="A13613" s="2" t="s">
        <v>1637</v>
      </c>
      <c r="B13613" s="2">
        <v>5005275</v>
      </c>
      <c r="C13613" s="2">
        <v>12</v>
      </c>
      <c r="D13613" s="2">
        <v>310</v>
      </c>
    </row>
    <row r="13614" spans="1:4" x14ac:dyDescent="0.25">
      <c r="A13614" s="2" t="s">
        <v>1637</v>
      </c>
      <c r="B13614" s="2">
        <v>5005276</v>
      </c>
      <c r="C13614" s="2">
        <v>6</v>
      </c>
      <c r="D13614" s="2">
        <v>308</v>
      </c>
    </row>
    <row r="13615" spans="1:4" x14ac:dyDescent="0.25">
      <c r="A13615" s="2" t="s">
        <v>1637</v>
      </c>
      <c r="B13615" s="2">
        <v>5005276</v>
      </c>
      <c r="C13615" s="2">
        <v>12</v>
      </c>
      <c r="D13615" s="2">
        <v>310</v>
      </c>
    </row>
    <row r="13616" spans="1:4" x14ac:dyDescent="0.25">
      <c r="A13616" s="2" t="s">
        <v>1637</v>
      </c>
      <c r="B13616" s="2">
        <v>5005277</v>
      </c>
      <c r="C13616" s="2">
        <v>6</v>
      </c>
      <c r="D13616" s="2">
        <v>308</v>
      </c>
    </row>
    <row r="13617" spans="1:4" x14ac:dyDescent="0.25">
      <c r="A13617" s="2" t="s">
        <v>1637</v>
      </c>
      <c r="B13617" s="2">
        <v>5005277</v>
      </c>
      <c r="C13617" s="2">
        <v>12</v>
      </c>
      <c r="D13617" s="2">
        <v>310</v>
      </c>
    </row>
    <row r="13618" spans="1:4" x14ac:dyDescent="0.25">
      <c r="A13618" s="2" t="s">
        <v>1637</v>
      </c>
      <c r="B13618" s="2">
        <v>5005278</v>
      </c>
      <c r="C13618" s="2">
        <v>6</v>
      </c>
      <c r="D13618" s="2">
        <v>308</v>
      </c>
    </row>
    <row r="13619" spans="1:4" x14ac:dyDescent="0.25">
      <c r="A13619" s="2" t="s">
        <v>1637</v>
      </c>
      <c r="B13619" s="2">
        <v>5005278</v>
      </c>
      <c r="C13619" s="2">
        <v>12</v>
      </c>
      <c r="D13619" s="2">
        <v>310</v>
      </c>
    </row>
    <row r="13620" spans="1:4" x14ac:dyDescent="0.25">
      <c r="A13620" s="2" t="s">
        <v>1637</v>
      </c>
      <c r="B13620" s="2">
        <v>5005279</v>
      </c>
      <c r="C13620" s="2">
        <v>6</v>
      </c>
      <c r="D13620" s="2">
        <v>308</v>
      </c>
    </row>
    <row r="13621" spans="1:4" x14ac:dyDescent="0.25">
      <c r="A13621" s="2" t="s">
        <v>1637</v>
      </c>
      <c r="B13621" s="2">
        <v>5005279</v>
      </c>
      <c r="C13621" s="2">
        <v>12</v>
      </c>
      <c r="D13621" s="2">
        <v>310</v>
      </c>
    </row>
    <row r="13622" spans="1:4" x14ac:dyDescent="0.25">
      <c r="A13622" s="2" t="s">
        <v>1637</v>
      </c>
      <c r="B13622" s="2">
        <v>5005280</v>
      </c>
      <c r="C13622" s="2">
        <v>6</v>
      </c>
      <c r="D13622" s="2">
        <v>308</v>
      </c>
    </row>
    <row r="13623" spans="1:4" x14ac:dyDescent="0.25">
      <c r="A13623" s="2" t="s">
        <v>1637</v>
      </c>
      <c r="B13623" s="2">
        <v>5005280</v>
      </c>
      <c r="C13623" s="2">
        <v>12</v>
      </c>
      <c r="D13623" s="2">
        <v>310</v>
      </c>
    </row>
    <row r="13624" spans="1:4" x14ac:dyDescent="0.25">
      <c r="A13624" s="2" t="s">
        <v>1637</v>
      </c>
      <c r="B13624" s="2">
        <v>5005281</v>
      </c>
      <c r="C13624" s="2">
        <v>6</v>
      </c>
      <c r="D13624" s="2">
        <v>308</v>
      </c>
    </row>
    <row r="13625" spans="1:4" x14ac:dyDescent="0.25">
      <c r="A13625" s="2" t="s">
        <v>1637</v>
      </c>
      <c r="B13625" s="2">
        <v>5005281</v>
      </c>
      <c r="C13625" s="2">
        <v>12</v>
      </c>
      <c r="D13625" s="2">
        <v>310</v>
      </c>
    </row>
    <row r="13626" spans="1:4" x14ac:dyDescent="0.25">
      <c r="A13626" s="2" t="s">
        <v>1637</v>
      </c>
      <c r="B13626" s="2">
        <v>5005282</v>
      </c>
      <c r="C13626" s="2">
        <v>6</v>
      </c>
      <c r="D13626" s="2">
        <v>308</v>
      </c>
    </row>
    <row r="13627" spans="1:4" x14ac:dyDescent="0.25">
      <c r="A13627" s="2" t="s">
        <v>1637</v>
      </c>
      <c r="B13627" s="2">
        <v>5005282</v>
      </c>
      <c r="C13627" s="2">
        <v>12</v>
      </c>
      <c r="D13627" s="2">
        <v>310</v>
      </c>
    </row>
    <row r="13628" spans="1:4" x14ac:dyDescent="0.25">
      <c r="A13628" s="2" t="s">
        <v>1637</v>
      </c>
      <c r="B13628" s="2">
        <v>5005283</v>
      </c>
      <c r="C13628" s="2">
        <v>6</v>
      </c>
      <c r="D13628" s="2">
        <v>308</v>
      </c>
    </row>
    <row r="13629" spans="1:4" x14ac:dyDescent="0.25">
      <c r="A13629" s="2" t="s">
        <v>1637</v>
      </c>
      <c r="B13629" s="2">
        <v>5005283</v>
      </c>
      <c r="C13629" s="2">
        <v>12</v>
      </c>
      <c r="D13629" s="2">
        <v>310</v>
      </c>
    </row>
    <row r="13630" spans="1:4" x14ac:dyDescent="0.25">
      <c r="A13630" s="2" t="s">
        <v>1637</v>
      </c>
      <c r="B13630" s="2">
        <v>5005284</v>
      </c>
      <c r="C13630" s="2">
        <v>6</v>
      </c>
      <c r="D13630" s="2">
        <v>308</v>
      </c>
    </row>
    <row r="13631" spans="1:4" x14ac:dyDescent="0.25">
      <c r="A13631" s="2" t="s">
        <v>1637</v>
      </c>
      <c r="B13631" s="2">
        <v>5005284</v>
      </c>
      <c r="C13631" s="2">
        <v>12</v>
      </c>
      <c r="D13631" s="2">
        <v>310</v>
      </c>
    </row>
    <row r="13632" spans="1:4" x14ac:dyDescent="0.25">
      <c r="A13632" s="2" t="s">
        <v>1637</v>
      </c>
      <c r="B13632" s="2">
        <v>5005285</v>
      </c>
      <c r="C13632" s="2">
        <v>6</v>
      </c>
      <c r="D13632" s="2">
        <v>308</v>
      </c>
    </row>
    <row r="13633" spans="1:4" x14ac:dyDescent="0.25">
      <c r="A13633" s="2" t="s">
        <v>1637</v>
      </c>
      <c r="B13633" s="2">
        <v>5005285</v>
      </c>
      <c r="C13633" s="2">
        <v>12</v>
      </c>
      <c r="D13633" s="2">
        <v>310</v>
      </c>
    </row>
    <row r="13634" spans="1:4" x14ac:dyDescent="0.25">
      <c r="A13634" s="2" t="s">
        <v>1637</v>
      </c>
      <c r="B13634" s="2">
        <v>5005286</v>
      </c>
      <c r="C13634" s="2">
        <v>6</v>
      </c>
      <c r="D13634" s="2">
        <v>308</v>
      </c>
    </row>
    <row r="13635" spans="1:4" x14ac:dyDescent="0.25">
      <c r="A13635" s="2" t="s">
        <v>1637</v>
      </c>
      <c r="B13635" s="2">
        <v>5005286</v>
      </c>
      <c r="C13635" s="2">
        <v>12</v>
      </c>
      <c r="D13635" s="2">
        <v>310</v>
      </c>
    </row>
    <row r="13636" spans="1:4" x14ac:dyDescent="0.25">
      <c r="A13636" s="2" t="s">
        <v>1637</v>
      </c>
      <c r="B13636" s="2">
        <v>5005287</v>
      </c>
      <c r="C13636" s="2">
        <v>6</v>
      </c>
      <c r="D13636" s="2">
        <v>308</v>
      </c>
    </row>
    <row r="13637" spans="1:4" x14ac:dyDescent="0.25">
      <c r="A13637" s="2" t="s">
        <v>1637</v>
      </c>
      <c r="B13637" s="2">
        <v>5005287</v>
      </c>
      <c r="C13637" s="2">
        <v>12</v>
      </c>
      <c r="D13637" s="2">
        <v>310</v>
      </c>
    </row>
    <row r="13638" spans="1:4" x14ac:dyDescent="0.25">
      <c r="A13638" s="2" t="s">
        <v>1637</v>
      </c>
      <c r="B13638" s="2">
        <v>5005288</v>
      </c>
      <c r="C13638" s="2">
        <v>6</v>
      </c>
      <c r="D13638" s="2">
        <v>308</v>
      </c>
    </row>
    <row r="13639" spans="1:4" x14ac:dyDescent="0.25">
      <c r="A13639" s="2" t="s">
        <v>1637</v>
      </c>
      <c r="B13639" s="2">
        <v>5005288</v>
      </c>
      <c r="C13639" s="2">
        <v>12</v>
      </c>
      <c r="D13639" s="2">
        <v>310</v>
      </c>
    </row>
    <row r="13640" spans="1:4" x14ac:dyDescent="0.25">
      <c r="A13640" s="2" t="s">
        <v>1637</v>
      </c>
      <c r="B13640" s="2">
        <v>5005289</v>
      </c>
      <c r="C13640" s="2">
        <v>1</v>
      </c>
      <c r="D13640" s="2">
        <v>202</v>
      </c>
    </row>
    <row r="13641" spans="1:4" x14ac:dyDescent="0.25">
      <c r="A13641" s="2" t="s">
        <v>1637</v>
      </c>
      <c r="B13641" s="2">
        <v>5005289</v>
      </c>
      <c r="C13641" s="2">
        <v>2</v>
      </c>
      <c r="D13641" s="2">
        <v>210</v>
      </c>
    </row>
    <row r="13642" spans="1:4" x14ac:dyDescent="0.25">
      <c r="A13642" s="2" t="s">
        <v>1637</v>
      </c>
      <c r="B13642" s="2">
        <v>5005289</v>
      </c>
      <c r="C13642" s="2">
        <v>4</v>
      </c>
      <c r="D13642" s="2">
        <v>208</v>
      </c>
    </row>
    <row r="13643" spans="1:4" x14ac:dyDescent="0.25">
      <c r="A13643" s="2" t="s">
        <v>1637</v>
      </c>
      <c r="B13643" s="2">
        <v>5005289</v>
      </c>
      <c r="C13643" s="2">
        <v>6</v>
      </c>
      <c r="D13643" s="2">
        <v>208</v>
      </c>
    </row>
    <row r="13644" spans="1:4" x14ac:dyDescent="0.25">
      <c r="A13644" s="2" t="s">
        <v>1637</v>
      </c>
      <c r="B13644" s="2">
        <v>5005290</v>
      </c>
      <c r="C13644" s="2">
        <v>1</v>
      </c>
      <c r="D13644" s="2">
        <v>202</v>
      </c>
    </row>
    <row r="13645" spans="1:4" x14ac:dyDescent="0.25">
      <c r="A13645" s="2" t="s">
        <v>1637</v>
      </c>
      <c r="B13645" s="2">
        <v>5005290</v>
      </c>
      <c r="C13645" s="2">
        <v>2</v>
      </c>
      <c r="D13645" s="2">
        <v>210</v>
      </c>
    </row>
    <row r="13646" spans="1:4" x14ac:dyDescent="0.25">
      <c r="A13646" s="2" t="s">
        <v>1637</v>
      </c>
      <c r="B13646" s="2">
        <v>5005290</v>
      </c>
      <c r="C13646" s="2">
        <v>4</v>
      </c>
      <c r="D13646" s="2">
        <v>208</v>
      </c>
    </row>
    <row r="13647" spans="1:4" x14ac:dyDescent="0.25">
      <c r="A13647" s="2" t="s">
        <v>1637</v>
      </c>
      <c r="B13647" s="2">
        <v>5005290</v>
      </c>
      <c r="C13647" s="2">
        <v>6</v>
      </c>
      <c r="D13647" s="2">
        <v>208</v>
      </c>
    </row>
    <row r="13648" spans="1:4" x14ac:dyDescent="0.25">
      <c r="A13648" s="2" t="s">
        <v>1637</v>
      </c>
      <c r="B13648" s="2">
        <v>5005291</v>
      </c>
      <c r="C13648" s="2">
        <v>6</v>
      </c>
      <c r="D13648" s="2">
        <v>308</v>
      </c>
    </row>
    <row r="13649" spans="1:4" x14ac:dyDescent="0.25">
      <c r="A13649" s="2" t="s">
        <v>1637</v>
      </c>
      <c r="B13649" s="2">
        <v>5005291</v>
      </c>
      <c r="C13649" s="2">
        <v>12</v>
      </c>
      <c r="D13649" s="2">
        <v>310</v>
      </c>
    </row>
    <row r="13650" spans="1:4" x14ac:dyDescent="0.25">
      <c r="A13650" s="2" t="s">
        <v>1637</v>
      </c>
      <c r="B13650" s="2">
        <v>5005292</v>
      </c>
      <c r="C13650" s="2">
        <v>6</v>
      </c>
      <c r="D13650" s="2">
        <v>308</v>
      </c>
    </row>
    <row r="13651" spans="1:4" x14ac:dyDescent="0.25">
      <c r="A13651" s="2" t="s">
        <v>1637</v>
      </c>
      <c r="B13651" s="2">
        <v>5005292</v>
      </c>
      <c r="C13651" s="2">
        <v>12</v>
      </c>
      <c r="D13651" s="2">
        <v>310</v>
      </c>
    </row>
    <row r="13652" spans="1:4" x14ac:dyDescent="0.25">
      <c r="A13652" s="2" t="s">
        <v>1637</v>
      </c>
      <c r="B13652" s="2">
        <v>5005293</v>
      </c>
      <c r="C13652" s="2">
        <v>6</v>
      </c>
      <c r="D13652" s="2">
        <v>308</v>
      </c>
    </row>
    <row r="13653" spans="1:4" x14ac:dyDescent="0.25">
      <c r="A13653" s="2" t="s">
        <v>1637</v>
      </c>
      <c r="B13653" s="2">
        <v>5005293</v>
      </c>
      <c r="C13653" s="2">
        <v>12</v>
      </c>
      <c r="D13653" s="2">
        <v>310</v>
      </c>
    </row>
    <row r="13654" spans="1:4" x14ac:dyDescent="0.25">
      <c r="A13654" s="2" t="s">
        <v>1637</v>
      </c>
      <c r="B13654" s="2">
        <v>5005294</v>
      </c>
      <c r="C13654" s="2">
        <v>6</v>
      </c>
      <c r="D13654" s="2">
        <v>308</v>
      </c>
    </row>
    <row r="13655" spans="1:4" x14ac:dyDescent="0.25">
      <c r="A13655" s="2" t="s">
        <v>1637</v>
      </c>
      <c r="B13655" s="2">
        <v>5005294</v>
      </c>
      <c r="C13655" s="2">
        <v>12</v>
      </c>
      <c r="D13655" s="2">
        <v>310</v>
      </c>
    </row>
    <row r="13656" spans="1:4" x14ac:dyDescent="0.25">
      <c r="A13656" s="2" t="s">
        <v>1637</v>
      </c>
      <c r="B13656" s="2">
        <v>5005295</v>
      </c>
      <c r="C13656" s="2">
        <v>6</v>
      </c>
      <c r="D13656" s="2">
        <v>308</v>
      </c>
    </row>
    <row r="13657" spans="1:4" x14ac:dyDescent="0.25">
      <c r="A13657" s="2" t="s">
        <v>1637</v>
      </c>
      <c r="B13657" s="2">
        <v>5005295</v>
      </c>
      <c r="C13657" s="2">
        <v>12</v>
      </c>
      <c r="D13657" s="2">
        <v>310</v>
      </c>
    </row>
    <row r="13658" spans="1:4" x14ac:dyDescent="0.25">
      <c r="A13658" s="2" t="s">
        <v>1637</v>
      </c>
      <c r="B13658" s="2">
        <v>5005296</v>
      </c>
      <c r="C13658" s="2">
        <v>6</v>
      </c>
      <c r="D13658" s="2">
        <v>308</v>
      </c>
    </row>
    <row r="13659" spans="1:4" x14ac:dyDescent="0.25">
      <c r="A13659" s="2" t="s">
        <v>1637</v>
      </c>
      <c r="B13659" s="2">
        <v>5005296</v>
      </c>
      <c r="C13659" s="2">
        <v>12</v>
      </c>
      <c r="D13659" s="2">
        <v>310</v>
      </c>
    </row>
    <row r="13660" spans="1:4" x14ac:dyDescent="0.25">
      <c r="A13660" s="2" t="s">
        <v>1637</v>
      </c>
      <c r="B13660" s="2">
        <v>5005297</v>
      </c>
      <c r="C13660" s="2">
        <v>6</v>
      </c>
      <c r="D13660" s="2">
        <v>308</v>
      </c>
    </row>
    <row r="13661" spans="1:4" x14ac:dyDescent="0.25">
      <c r="A13661" s="2" t="s">
        <v>1637</v>
      </c>
      <c r="B13661" s="2">
        <v>5005297</v>
      </c>
      <c r="C13661" s="2">
        <v>12</v>
      </c>
      <c r="D13661" s="2">
        <v>310</v>
      </c>
    </row>
    <row r="13662" spans="1:4" x14ac:dyDescent="0.25">
      <c r="A13662" s="2" t="s">
        <v>1637</v>
      </c>
      <c r="B13662" s="2">
        <v>5005298</v>
      </c>
      <c r="C13662" s="2">
        <v>6</v>
      </c>
      <c r="D13662" s="2">
        <v>308</v>
      </c>
    </row>
    <row r="13663" spans="1:4" x14ac:dyDescent="0.25">
      <c r="A13663" s="2" t="s">
        <v>1637</v>
      </c>
      <c r="B13663" s="2">
        <v>5005298</v>
      </c>
      <c r="C13663" s="2">
        <v>12</v>
      </c>
      <c r="D13663" s="2">
        <v>310</v>
      </c>
    </row>
    <row r="13664" spans="1:4" x14ac:dyDescent="0.25">
      <c r="A13664" s="2" t="s">
        <v>1637</v>
      </c>
      <c r="B13664" s="2">
        <v>5005299</v>
      </c>
      <c r="C13664" s="2">
        <v>6</v>
      </c>
      <c r="D13664" s="2">
        <v>308</v>
      </c>
    </row>
    <row r="13665" spans="1:4" x14ac:dyDescent="0.25">
      <c r="A13665" s="2" t="s">
        <v>1637</v>
      </c>
      <c r="B13665" s="2">
        <v>5005299</v>
      </c>
      <c r="C13665" s="2">
        <v>12</v>
      </c>
      <c r="D13665" s="2">
        <v>310</v>
      </c>
    </row>
    <row r="13666" spans="1:4" x14ac:dyDescent="0.25">
      <c r="A13666" s="2" t="s">
        <v>1637</v>
      </c>
      <c r="B13666" s="2">
        <v>5005300</v>
      </c>
      <c r="C13666" s="2">
        <v>6</v>
      </c>
      <c r="D13666" s="2">
        <v>308</v>
      </c>
    </row>
    <row r="13667" spans="1:4" x14ac:dyDescent="0.25">
      <c r="A13667" s="2" t="s">
        <v>1637</v>
      </c>
      <c r="B13667" s="2">
        <v>5005300</v>
      </c>
      <c r="C13667" s="2">
        <v>12</v>
      </c>
      <c r="D13667" s="2">
        <v>310</v>
      </c>
    </row>
    <row r="13668" spans="1:4" x14ac:dyDescent="0.25">
      <c r="A13668" s="2" t="s">
        <v>1637</v>
      </c>
      <c r="B13668" s="2">
        <v>5005301</v>
      </c>
      <c r="C13668" s="2">
        <v>1</v>
      </c>
      <c r="D13668" s="2">
        <v>202</v>
      </c>
    </row>
    <row r="13669" spans="1:4" x14ac:dyDescent="0.25">
      <c r="A13669" s="2" t="s">
        <v>1637</v>
      </c>
      <c r="B13669" s="2">
        <v>5005301</v>
      </c>
      <c r="C13669" s="2">
        <v>2</v>
      </c>
      <c r="D13669" s="2">
        <v>210</v>
      </c>
    </row>
    <row r="13670" spans="1:4" x14ac:dyDescent="0.25">
      <c r="A13670" s="2" t="s">
        <v>1637</v>
      </c>
      <c r="B13670" s="2">
        <v>5005301</v>
      </c>
      <c r="C13670" s="2">
        <v>6</v>
      </c>
      <c r="D13670" s="2">
        <v>208</v>
      </c>
    </row>
    <row r="13671" spans="1:4" x14ac:dyDescent="0.25">
      <c r="A13671" s="2" t="s">
        <v>1637</v>
      </c>
      <c r="B13671" s="2">
        <v>5005302</v>
      </c>
      <c r="C13671" s="2">
        <v>6</v>
      </c>
      <c r="D13671" s="2">
        <v>308</v>
      </c>
    </row>
    <row r="13672" spans="1:4" x14ac:dyDescent="0.25">
      <c r="A13672" s="2" t="s">
        <v>1637</v>
      </c>
      <c r="B13672" s="2">
        <v>5005302</v>
      </c>
      <c r="C13672" s="2">
        <v>12</v>
      </c>
      <c r="D13672" s="2">
        <v>310</v>
      </c>
    </row>
    <row r="13673" spans="1:4" x14ac:dyDescent="0.25">
      <c r="A13673" s="2" t="s">
        <v>1637</v>
      </c>
      <c r="B13673" s="2">
        <v>5005303</v>
      </c>
      <c r="C13673" s="2">
        <v>6</v>
      </c>
      <c r="D13673" s="2">
        <v>308</v>
      </c>
    </row>
    <row r="13674" spans="1:4" x14ac:dyDescent="0.25">
      <c r="A13674" s="2" t="s">
        <v>1637</v>
      </c>
      <c r="B13674" s="2">
        <v>5005303</v>
      </c>
      <c r="C13674" s="2">
        <v>12</v>
      </c>
      <c r="D13674" s="2">
        <v>310</v>
      </c>
    </row>
    <row r="13675" spans="1:4" x14ac:dyDescent="0.25">
      <c r="A13675" s="2" t="s">
        <v>1637</v>
      </c>
      <c r="B13675" s="2">
        <v>5005304</v>
      </c>
      <c r="C13675" s="2">
        <v>6</v>
      </c>
      <c r="D13675" s="2">
        <v>308</v>
      </c>
    </row>
    <row r="13676" spans="1:4" x14ac:dyDescent="0.25">
      <c r="A13676" s="2" t="s">
        <v>1637</v>
      </c>
      <c r="B13676" s="2">
        <v>5005304</v>
      </c>
      <c r="C13676" s="2">
        <v>12</v>
      </c>
      <c r="D13676" s="2">
        <v>310</v>
      </c>
    </row>
    <row r="13677" spans="1:4" x14ac:dyDescent="0.25">
      <c r="A13677" s="2" t="s">
        <v>1637</v>
      </c>
      <c r="B13677" s="2">
        <v>5005305</v>
      </c>
      <c r="C13677" s="2">
        <v>6</v>
      </c>
      <c r="D13677" s="2">
        <v>308</v>
      </c>
    </row>
    <row r="13678" spans="1:4" x14ac:dyDescent="0.25">
      <c r="A13678" s="2" t="s">
        <v>1637</v>
      </c>
      <c r="B13678" s="2">
        <v>5005305</v>
      </c>
      <c r="C13678" s="2">
        <v>12</v>
      </c>
      <c r="D13678" s="2">
        <v>310</v>
      </c>
    </row>
    <row r="13679" spans="1:4" x14ac:dyDescent="0.25">
      <c r="A13679" s="2" t="s">
        <v>1637</v>
      </c>
      <c r="B13679" s="2">
        <v>5005306</v>
      </c>
      <c r="C13679" s="2">
        <v>6</v>
      </c>
      <c r="D13679" s="2">
        <v>308</v>
      </c>
    </row>
    <row r="13680" spans="1:4" x14ac:dyDescent="0.25">
      <c r="A13680" s="2" t="s">
        <v>1637</v>
      </c>
      <c r="B13680" s="2">
        <v>5005306</v>
      </c>
      <c r="C13680" s="2">
        <v>12</v>
      </c>
      <c r="D13680" s="2">
        <v>310</v>
      </c>
    </row>
    <row r="13681" spans="1:4" x14ac:dyDescent="0.25">
      <c r="A13681" s="2" t="s">
        <v>1637</v>
      </c>
      <c r="B13681" s="2">
        <v>5005307</v>
      </c>
      <c r="C13681" s="2">
        <v>6</v>
      </c>
      <c r="D13681" s="2">
        <v>308</v>
      </c>
    </row>
    <row r="13682" spans="1:4" x14ac:dyDescent="0.25">
      <c r="A13682" s="2" t="s">
        <v>1637</v>
      </c>
      <c r="B13682" s="2">
        <v>5005307</v>
      </c>
      <c r="C13682" s="2">
        <v>12</v>
      </c>
      <c r="D13682" s="2">
        <v>310</v>
      </c>
    </row>
    <row r="13683" spans="1:4" x14ac:dyDescent="0.25">
      <c r="A13683" s="2" t="s">
        <v>1637</v>
      </c>
      <c r="B13683" s="2">
        <v>5005308</v>
      </c>
      <c r="C13683" s="2">
        <v>6</v>
      </c>
      <c r="D13683" s="2">
        <v>308</v>
      </c>
    </row>
    <row r="13684" spans="1:4" x14ac:dyDescent="0.25">
      <c r="A13684" s="2" t="s">
        <v>1637</v>
      </c>
      <c r="B13684" s="2">
        <v>5005308</v>
      </c>
      <c r="C13684" s="2">
        <v>12</v>
      </c>
      <c r="D13684" s="2">
        <v>310</v>
      </c>
    </row>
    <row r="13685" spans="1:4" x14ac:dyDescent="0.25">
      <c r="A13685" s="2" t="s">
        <v>1637</v>
      </c>
      <c r="B13685" s="2">
        <v>5005309</v>
      </c>
      <c r="C13685" s="2">
        <v>6</v>
      </c>
      <c r="D13685" s="2">
        <v>308</v>
      </c>
    </row>
    <row r="13686" spans="1:4" x14ac:dyDescent="0.25">
      <c r="A13686" s="2" t="s">
        <v>1637</v>
      </c>
      <c r="B13686" s="2">
        <v>5005309</v>
      </c>
      <c r="C13686" s="2">
        <v>12</v>
      </c>
      <c r="D13686" s="2">
        <v>310</v>
      </c>
    </row>
    <row r="13687" spans="1:4" x14ac:dyDescent="0.25">
      <c r="A13687" s="2" t="s">
        <v>1637</v>
      </c>
      <c r="B13687" s="2">
        <v>5005310</v>
      </c>
      <c r="C13687" s="2">
        <v>6</v>
      </c>
      <c r="D13687" s="2">
        <v>308</v>
      </c>
    </row>
    <row r="13688" spans="1:4" x14ac:dyDescent="0.25">
      <c r="A13688" s="2" t="s">
        <v>1637</v>
      </c>
      <c r="B13688" s="2">
        <v>5005310</v>
      </c>
      <c r="C13688" s="2">
        <v>12</v>
      </c>
      <c r="D13688" s="2">
        <v>310</v>
      </c>
    </row>
    <row r="13689" spans="1:4" x14ac:dyDescent="0.25">
      <c r="A13689" s="2" t="s">
        <v>1637</v>
      </c>
      <c r="B13689" s="2">
        <v>5005311</v>
      </c>
      <c r="C13689" s="2">
        <v>6</v>
      </c>
      <c r="D13689" s="2">
        <v>308</v>
      </c>
    </row>
    <row r="13690" spans="1:4" x14ac:dyDescent="0.25">
      <c r="A13690" s="2" t="s">
        <v>1637</v>
      </c>
      <c r="B13690" s="2">
        <v>5005311</v>
      </c>
      <c r="C13690" s="2">
        <v>12</v>
      </c>
      <c r="D13690" s="2">
        <v>310</v>
      </c>
    </row>
    <row r="13691" spans="1:4" x14ac:dyDescent="0.25">
      <c r="A13691" s="2" t="s">
        <v>1637</v>
      </c>
      <c r="B13691" s="2">
        <v>5005312</v>
      </c>
      <c r="C13691" s="2">
        <v>6</v>
      </c>
      <c r="D13691" s="2">
        <v>308</v>
      </c>
    </row>
    <row r="13692" spans="1:4" x14ac:dyDescent="0.25">
      <c r="A13692" s="2" t="s">
        <v>1637</v>
      </c>
      <c r="B13692" s="2">
        <v>5005312</v>
      </c>
      <c r="C13692" s="2">
        <v>12</v>
      </c>
      <c r="D13692" s="2">
        <v>310</v>
      </c>
    </row>
    <row r="13693" spans="1:4" x14ac:dyDescent="0.25">
      <c r="A13693" s="2" t="s">
        <v>1637</v>
      </c>
      <c r="B13693" s="2">
        <v>5005313</v>
      </c>
      <c r="C13693" s="2">
        <v>6</v>
      </c>
      <c r="D13693" s="2">
        <v>308</v>
      </c>
    </row>
    <row r="13694" spans="1:4" x14ac:dyDescent="0.25">
      <c r="A13694" s="2" t="s">
        <v>1637</v>
      </c>
      <c r="B13694" s="2">
        <v>5005313</v>
      </c>
      <c r="C13694" s="2">
        <v>12</v>
      </c>
      <c r="D13694" s="2">
        <v>310</v>
      </c>
    </row>
    <row r="13695" spans="1:4" x14ac:dyDescent="0.25">
      <c r="A13695" s="2" t="s">
        <v>1637</v>
      </c>
      <c r="B13695" s="2">
        <v>5005314</v>
      </c>
      <c r="C13695" s="2">
        <v>6</v>
      </c>
      <c r="D13695" s="2">
        <v>308</v>
      </c>
    </row>
    <row r="13696" spans="1:4" x14ac:dyDescent="0.25">
      <c r="A13696" s="2" t="s">
        <v>1637</v>
      </c>
      <c r="B13696" s="2">
        <v>5005314</v>
      </c>
      <c r="C13696" s="2">
        <v>12</v>
      </c>
      <c r="D13696" s="2">
        <v>310</v>
      </c>
    </row>
    <row r="13697" spans="1:4" x14ac:dyDescent="0.25">
      <c r="A13697" s="2" t="s">
        <v>1637</v>
      </c>
      <c r="B13697" s="2">
        <v>5005315</v>
      </c>
      <c r="C13697" s="2">
        <v>6</v>
      </c>
      <c r="D13697" s="2">
        <v>308</v>
      </c>
    </row>
    <row r="13698" spans="1:4" x14ac:dyDescent="0.25">
      <c r="A13698" s="2" t="s">
        <v>1637</v>
      </c>
      <c r="B13698" s="2">
        <v>5005315</v>
      </c>
      <c r="C13698" s="2">
        <v>12</v>
      </c>
      <c r="D13698" s="2">
        <v>310</v>
      </c>
    </row>
    <row r="13699" spans="1:4" x14ac:dyDescent="0.25">
      <c r="A13699" s="2" t="s">
        <v>1637</v>
      </c>
      <c r="B13699" s="2">
        <v>5005316</v>
      </c>
      <c r="C13699" s="2">
        <v>6</v>
      </c>
      <c r="D13699" s="2">
        <v>308</v>
      </c>
    </row>
    <row r="13700" spans="1:4" x14ac:dyDescent="0.25">
      <c r="A13700" s="2" t="s">
        <v>1637</v>
      </c>
      <c r="B13700" s="2">
        <v>5005316</v>
      </c>
      <c r="C13700" s="2">
        <v>12</v>
      </c>
      <c r="D13700" s="2">
        <v>310</v>
      </c>
    </row>
    <row r="13701" spans="1:4" x14ac:dyDescent="0.25">
      <c r="A13701" s="2" t="s">
        <v>1637</v>
      </c>
      <c r="B13701" s="2">
        <v>5005317</v>
      </c>
      <c r="C13701" s="2">
        <v>6</v>
      </c>
      <c r="D13701" s="2">
        <v>308</v>
      </c>
    </row>
    <row r="13702" spans="1:4" x14ac:dyDescent="0.25">
      <c r="A13702" s="2" t="s">
        <v>1637</v>
      </c>
      <c r="B13702" s="2">
        <v>5005317</v>
      </c>
      <c r="C13702" s="2">
        <v>12</v>
      </c>
      <c r="D13702" s="2">
        <v>310</v>
      </c>
    </row>
    <row r="13703" spans="1:4" x14ac:dyDescent="0.25">
      <c r="A13703" s="2" t="s">
        <v>1637</v>
      </c>
      <c r="B13703" s="2">
        <v>5005318</v>
      </c>
      <c r="C13703" s="2">
        <v>6</v>
      </c>
      <c r="D13703" s="2">
        <v>308</v>
      </c>
    </row>
    <row r="13704" spans="1:4" x14ac:dyDescent="0.25">
      <c r="A13704" s="2" t="s">
        <v>1637</v>
      </c>
      <c r="B13704" s="2">
        <v>5005318</v>
      </c>
      <c r="C13704" s="2">
        <v>12</v>
      </c>
      <c r="D13704" s="2">
        <v>310</v>
      </c>
    </row>
    <row r="13705" spans="1:4" x14ac:dyDescent="0.25">
      <c r="A13705" s="2" t="s">
        <v>1637</v>
      </c>
      <c r="B13705" s="2">
        <v>5005319</v>
      </c>
      <c r="C13705" s="2">
        <v>6</v>
      </c>
      <c r="D13705" s="2">
        <v>308</v>
      </c>
    </row>
    <row r="13706" spans="1:4" x14ac:dyDescent="0.25">
      <c r="A13706" s="2" t="s">
        <v>1637</v>
      </c>
      <c r="B13706" s="2">
        <v>5005319</v>
      </c>
      <c r="C13706" s="2">
        <v>12</v>
      </c>
      <c r="D13706" s="2">
        <v>310</v>
      </c>
    </row>
    <row r="13707" spans="1:4" x14ac:dyDescent="0.25">
      <c r="A13707" s="2" t="s">
        <v>1637</v>
      </c>
      <c r="B13707" s="2">
        <v>5005320</v>
      </c>
      <c r="C13707" s="2">
        <v>6</v>
      </c>
      <c r="D13707" s="2">
        <v>308</v>
      </c>
    </row>
    <row r="13708" spans="1:4" x14ac:dyDescent="0.25">
      <c r="A13708" s="2" t="s">
        <v>1637</v>
      </c>
      <c r="B13708" s="2">
        <v>5005320</v>
      </c>
      <c r="C13708" s="2">
        <v>12</v>
      </c>
      <c r="D13708" s="2">
        <v>310</v>
      </c>
    </row>
    <row r="13709" spans="1:4" x14ac:dyDescent="0.25">
      <c r="A13709" s="2" t="s">
        <v>1637</v>
      </c>
      <c r="B13709" s="2">
        <v>5005321</v>
      </c>
      <c r="C13709" s="2">
        <v>6</v>
      </c>
      <c r="D13709" s="2">
        <v>308</v>
      </c>
    </row>
    <row r="13710" spans="1:4" x14ac:dyDescent="0.25">
      <c r="A13710" s="2" t="s">
        <v>1637</v>
      </c>
      <c r="B13710" s="2">
        <v>5005321</v>
      </c>
      <c r="C13710" s="2">
        <v>12</v>
      </c>
      <c r="D13710" s="2">
        <v>310</v>
      </c>
    </row>
    <row r="13711" spans="1:4" x14ac:dyDescent="0.25">
      <c r="A13711" s="2" t="s">
        <v>1637</v>
      </c>
      <c r="B13711" s="2">
        <v>5005322</v>
      </c>
      <c r="C13711" s="2">
        <v>6</v>
      </c>
      <c r="D13711" s="2">
        <v>308</v>
      </c>
    </row>
    <row r="13712" spans="1:4" x14ac:dyDescent="0.25">
      <c r="A13712" s="2" t="s">
        <v>1637</v>
      </c>
      <c r="B13712" s="2">
        <v>5005322</v>
      </c>
      <c r="C13712" s="2">
        <v>12</v>
      </c>
      <c r="D13712" s="2">
        <v>310</v>
      </c>
    </row>
    <row r="13713" spans="1:4" x14ac:dyDescent="0.25">
      <c r="A13713" s="2" t="s">
        <v>1637</v>
      </c>
      <c r="B13713" s="2">
        <v>5005323</v>
      </c>
      <c r="C13713" s="2">
        <v>6</v>
      </c>
      <c r="D13713" s="2">
        <v>308</v>
      </c>
    </row>
    <row r="13714" spans="1:4" x14ac:dyDescent="0.25">
      <c r="A13714" s="2" t="s">
        <v>1637</v>
      </c>
      <c r="B13714" s="2">
        <v>5005323</v>
      </c>
      <c r="C13714" s="2">
        <v>12</v>
      </c>
      <c r="D13714" s="2">
        <v>310</v>
      </c>
    </row>
    <row r="13715" spans="1:4" x14ac:dyDescent="0.25">
      <c r="A13715" s="2" t="s">
        <v>1637</v>
      </c>
      <c r="B13715" s="2">
        <v>5005324</v>
      </c>
      <c r="C13715" s="2">
        <v>6</v>
      </c>
      <c r="D13715" s="2">
        <v>308</v>
      </c>
    </row>
    <row r="13716" spans="1:4" x14ac:dyDescent="0.25">
      <c r="A13716" s="2" t="s">
        <v>1637</v>
      </c>
      <c r="B13716" s="2">
        <v>5005324</v>
      </c>
      <c r="C13716" s="2">
        <v>12</v>
      </c>
      <c r="D13716" s="2">
        <v>310</v>
      </c>
    </row>
    <row r="13717" spans="1:4" x14ac:dyDescent="0.25">
      <c r="A13717" s="2" t="s">
        <v>1637</v>
      </c>
      <c r="B13717" s="2">
        <v>5005325</v>
      </c>
      <c r="C13717" s="2">
        <v>6</v>
      </c>
      <c r="D13717" s="2">
        <v>308</v>
      </c>
    </row>
    <row r="13718" spans="1:4" x14ac:dyDescent="0.25">
      <c r="A13718" s="2" t="s">
        <v>1637</v>
      </c>
      <c r="B13718" s="2">
        <v>5005325</v>
      </c>
      <c r="C13718" s="2">
        <v>12</v>
      </c>
      <c r="D13718" s="2">
        <v>310</v>
      </c>
    </row>
    <row r="13719" spans="1:4" x14ac:dyDescent="0.25">
      <c r="A13719" s="2" t="s">
        <v>1637</v>
      </c>
      <c r="B13719" s="2">
        <v>5005326</v>
      </c>
      <c r="C13719" s="2">
        <v>6</v>
      </c>
      <c r="D13719" s="2">
        <v>308</v>
      </c>
    </row>
    <row r="13720" spans="1:4" x14ac:dyDescent="0.25">
      <c r="A13720" s="2" t="s">
        <v>1637</v>
      </c>
      <c r="B13720" s="2">
        <v>5005326</v>
      </c>
      <c r="C13720" s="2">
        <v>12</v>
      </c>
      <c r="D13720" s="2">
        <v>310</v>
      </c>
    </row>
    <row r="13721" spans="1:4" x14ac:dyDescent="0.25">
      <c r="A13721" s="2" t="s">
        <v>1637</v>
      </c>
      <c r="B13721" s="2">
        <v>5005327</v>
      </c>
      <c r="C13721" s="2">
        <v>6</v>
      </c>
      <c r="D13721" s="2">
        <v>308</v>
      </c>
    </row>
    <row r="13722" spans="1:4" x14ac:dyDescent="0.25">
      <c r="A13722" s="2" t="s">
        <v>1637</v>
      </c>
      <c r="B13722" s="2">
        <v>5005327</v>
      </c>
      <c r="C13722" s="2">
        <v>12</v>
      </c>
      <c r="D13722" s="2">
        <v>310</v>
      </c>
    </row>
    <row r="13723" spans="1:4" x14ac:dyDescent="0.25">
      <c r="A13723" s="2" t="s">
        <v>1637</v>
      </c>
      <c r="B13723" s="2">
        <v>5005328</v>
      </c>
      <c r="C13723" s="2">
        <v>6</v>
      </c>
      <c r="D13723" s="2">
        <v>308</v>
      </c>
    </row>
    <row r="13724" spans="1:4" x14ac:dyDescent="0.25">
      <c r="A13724" s="2" t="s">
        <v>1637</v>
      </c>
      <c r="B13724" s="2">
        <v>5005328</v>
      </c>
      <c r="C13724" s="2">
        <v>12</v>
      </c>
      <c r="D13724" s="2">
        <v>310</v>
      </c>
    </row>
    <row r="13725" spans="1:4" x14ac:dyDescent="0.25">
      <c r="A13725" s="2" t="s">
        <v>1637</v>
      </c>
      <c r="B13725" s="2">
        <v>5005329</v>
      </c>
      <c r="C13725" s="2">
        <v>6</v>
      </c>
      <c r="D13725" s="2">
        <v>308</v>
      </c>
    </row>
    <row r="13726" spans="1:4" x14ac:dyDescent="0.25">
      <c r="A13726" s="2" t="s">
        <v>1637</v>
      </c>
      <c r="B13726" s="2">
        <v>5005329</v>
      </c>
      <c r="C13726" s="2">
        <v>12</v>
      </c>
      <c r="D13726" s="2">
        <v>310</v>
      </c>
    </row>
    <row r="13727" spans="1:4" x14ac:dyDescent="0.25">
      <c r="A13727" s="2" t="s">
        <v>1637</v>
      </c>
      <c r="B13727" s="2">
        <v>5005330</v>
      </c>
      <c r="C13727" s="2">
        <v>6</v>
      </c>
      <c r="D13727" s="2">
        <v>308</v>
      </c>
    </row>
    <row r="13728" spans="1:4" x14ac:dyDescent="0.25">
      <c r="A13728" s="2" t="s">
        <v>1637</v>
      </c>
      <c r="B13728" s="2">
        <v>5005330</v>
      </c>
      <c r="C13728" s="2">
        <v>12</v>
      </c>
      <c r="D13728" s="2">
        <v>310</v>
      </c>
    </row>
    <row r="13729" spans="1:4" x14ac:dyDescent="0.25">
      <c r="A13729" s="2" t="s">
        <v>1637</v>
      </c>
      <c r="B13729" s="2">
        <v>5005331</v>
      </c>
      <c r="C13729" s="2">
        <v>6</v>
      </c>
      <c r="D13729" s="2">
        <v>308</v>
      </c>
    </row>
    <row r="13730" spans="1:4" x14ac:dyDescent="0.25">
      <c r="A13730" s="2" t="s">
        <v>1637</v>
      </c>
      <c r="B13730" s="2">
        <v>5005331</v>
      </c>
      <c r="C13730" s="2">
        <v>12</v>
      </c>
      <c r="D13730" s="2">
        <v>310</v>
      </c>
    </row>
    <row r="13731" spans="1:4" x14ac:dyDescent="0.25">
      <c r="A13731" s="2" t="s">
        <v>1637</v>
      </c>
      <c r="B13731" s="2">
        <v>5005332</v>
      </c>
      <c r="C13731" s="2">
        <v>6</v>
      </c>
      <c r="D13731" s="2">
        <v>308</v>
      </c>
    </row>
    <row r="13732" spans="1:4" x14ac:dyDescent="0.25">
      <c r="A13732" s="2" t="s">
        <v>1637</v>
      </c>
      <c r="B13732" s="2">
        <v>5005332</v>
      </c>
      <c r="C13732" s="2">
        <v>12</v>
      </c>
      <c r="D13732" s="2">
        <v>310</v>
      </c>
    </row>
    <row r="13733" spans="1:4" x14ac:dyDescent="0.25">
      <c r="A13733" s="2" t="s">
        <v>1637</v>
      </c>
      <c r="B13733" s="2">
        <v>5005333</v>
      </c>
      <c r="C13733" s="2">
        <v>6</v>
      </c>
      <c r="D13733" s="2">
        <v>308</v>
      </c>
    </row>
    <row r="13734" spans="1:4" x14ac:dyDescent="0.25">
      <c r="A13734" s="2" t="s">
        <v>1637</v>
      </c>
      <c r="B13734" s="2">
        <v>5005333</v>
      </c>
      <c r="C13734" s="2">
        <v>12</v>
      </c>
      <c r="D13734" s="2">
        <v>310</v>
      </c>
    </row>
    <row r="13735" spans="1:4" x14ac:dyDescent="0.25">
      <c r="A13735" s="2" t="s">
        <v>1637</v>
      </c>
      <c r="B13735" s="2">
        <v>5005334</v>
      </c>
      <c r="C13735" s="2">
        <v>6</v>
      </c>
      <c r="D13735" s="2">
        <v>308</v>
      </c>
    </row>
    <row r="13736" spans="1:4" x14ac:dyDescent="0.25">
      <c r="A13736" s="2" t="s">
        <v>1637</v>
      </c>
      <c r="B13736" s="2">
        <v>5005334</v>
      </c>
      <c r="C13736" s="2">
        <v>12</v>
      </c>
      <c r="D13736" s="2">
        <v>310</v>
      </c>
    </row>
    <row r="13737" spans="1:4" x14ac:dyDescent="0.25">
      <c r="A13737" s="2" t="s">
        <v>1637</v>
      </c>
      <c r="B13737" s="2">
        <v>5005335</v>
      </c>
      <c r="C13737" s="2">
        <v>6</v>
      </c>
      <c r="D13737" s="2">
        <v>308</v>
      </c>
    </row>
    <row r="13738" spans="1:4" x14ac:dyDescent="0.25">
      <c r="A13738" s="2" t="s">
        <v>1637</v>
      </c>
      <c r="B13738" s="2">
        <v>5005335</v>
      </c>
      <c r="C13738" s="2">
        <v>12</v>
      </c>
      <c r="D13738" s="2">
        <v>310</v>
      </c>
    </row>
    <row r="13739" spans="1:4" x14ac:dyDescent="0.25">
      <c r="A13739" s="2" t="s">
        <v>1637</v>
      </c>
      <c r="B13739" s="2">
        <v>5005336</v>
      </c>
      <c r="C13739" s="2">
        <v>6</v>
      </c>
      <c r="D13739" s="2">
        <v>308</v>
      </c>
    </row>
    <row r="13740" spans="1:4" x14ac:dyDescent="0.25">
      <c r="A13740" s="2" t="s">
        <v>1637</v>
      </c>
      <c r="B13740" s="2">
        <v>5005336</v>
      </c>
      <c r="C13740" s="2">
        <v>12</v>
      </c>
      <c r="D13740" s="2">
        <v>310</v>
      </c>
    </row>
    <row r="13741" spans="1:4" x14ac:dyDescent="0.25">
      <c r="A13741" s="2" t="s">
        <v>1637</v>
      </c>
      <c r="B13741" s="2">
        <v>5005337</v>
      </c>
      <c r="C13741" s="2">
        <v>6</v>
      </c>
      <c r="D13741" s="2">
        <v>308</v>
      </c>
    </row>
    <row r="13742" spans="1:4" x14ac:dyDescent="0.25">
      <c r="A13742" s="2" t="s">
        <v>1637</v>
      </c>
      <c r="B13742" s="2">
        <v>5005337</v>
      </c>
      <c r="C13742" s="2">
        <v>12</v>
      </c>
      <c r="D13742" s="2">
        <v>310</v>
      </c>
    </row>
    <row r="13743" spans="1:4" x14ac:dyDescent="0.25">
      <c r="A13743" s="2" t="s">
        <v>1637</v>
      </c>
      <c r="B13743" s="2">
        <v>5005338</v>
      </c>
      <c r="C13743" s="2">
        <v>6</v>
      </c>
      <c r="D13743" s="2">
        <v>308</v>
      </c>
    </row>
    <row r="13744" spans="1:4" x14ac:dyDescent="0.25">
      <c r="A13744" s="2" t="s">
        <v>1637</v>
      </c>
      <c r="B13744" s="2">
        <v>5005338</v>
      </c>
      <c r="C13744" s="2">
        <v>12</v>
      </c>
      <c r="D13744" s="2">
        <v>310</v>
      </c>
    </row>
    <row r="13745" spans="1:4" x14ac:dyDescent="0.25">
      <c r="A13745" s="2" t="s">
        <v>1637</v>
      </c>
      <c r="B13745" s="2">
        <v>5005339</v>
      </c>
      <c r="C13745" s="2">
        <v>6</v>
      </c>
      <c r="D13745" s="2">
        <v>308</v>
      </c>
    </row>
    <row r="13746" spans="1:4" x14ac:dyDescent="0.25">
      <c r="A13746" s="2" t="s">
        <v>1637</v>
      </c>
      <c r="B13746" s="2">
        <v>5005339</v>
      </c>
      <c r="C13746" s="2">
        <v>12</v>
      </c>
      <c r="D13746" s="2">
        <v>310</v>
      </c>
    </row>
    <row r="13747" spans="1:4" x14ac:dyDescent="0.25">
      <c r="A13747" s="2" t="s">
        <v>1637</v>
      </c>
      <c r="B13747" s="2">
        <v>5005340</v>
      </c>
      <c r="C13747" s="2">
        <v>6</v>
      </c>
      <c r="D13747" s="2">
        <v>308</v>
      </c>
    </row>
    <row r="13748" spans="1:4" x14ac:dyDescent="0.25">
      <c r="A13748" s="2" t="s">
        <v>1637</v>
      </c>
      <c r="B13748" s="2">
        <v>5005340</v>
      </c>
      <c r="C13748" s="2">
        <v>12</v>
      </c>
      <c r="D13748" s="2">
        <v>310</v>
      </c>
    </row>
    <row r="13749" spans="1:4" x14ac:dyDescent="0.25">
      <c r="A13749" s="2" t="s">
        <v>1637</v>
      </c>
      <c r="B13749" s="2">
        <v>5005341</v>
      </c>
      <c r="C13749" s="2">
        <v>6</v>
      </c>
      <c r="D13749" s="2">
        <v>308</v>
      </c>
    </row>
    <row r="13750" spans="1:4" x14ac:dyDescent="0.25">
      <c r="A13750" s="2" t="s">
        <v>1637</v>
      </c>
      <c r="B13750" s="2">
        <v>5005341</v>
      </c>
      <c r="C13750" s="2">
        <v>12</v>
      </c>
      <c r="D13750" s="2">
        <v>310</v>
      </c>
    </row>
    <row r="13751" spans="1:4" x14ac:dyDescent="0.25">
      <c r="A13751" s="2" t="s">
        <v>1637</v>
      </c>
      <c r="B13751" s="2">
        <v>5005342</v>
      </c>
      <c r="C13751" s="2">
        <v>6</v>
      </c>
      <c r="D13751" s="2">
        <v>308</v>
      </c>
    </row>
    <row r="13752" spans="1:4" x14ac:dyDescent="0.25">
      <c r="A13752" s="2" t="s">
        <v>1637</v>
      </c>
      <c r="B13752" s="2">
        <v>5005342</v>
      </c>
      <c r="C13752" s="2">
        <v>12</v>
      </c>
      <c r="D13752" s="2">
        <v>310</v>
      </c>
    </row>
    <row r="13753" spans="1:4" x14ac:dyDescent="0.25">
      <c r="A13753" s="2" t="s">
        <v>1637</v>
      </c>
      <c r="B13753" s="2">
        <v>5005343</v>
      </c>
      <c r="C13753" s="2">
        <v>27</v>
      </c>
      <c r="D13753" s="2">
        <v>209</v>
      </c>
    </row>
    <row r="13754" spans="1:4" x14ac:dyDescent="0.25">
      <c r="A13754" s="2" t="s">
        <v>1637</v>
      </c>
      <c r="B13754" s="2">
        <v>5005344</v>
      </c>
      <c r="C13754" s="2">
        <v>1</v>
      </c>
      <c r="D13754" s="2">
        <v>202</v>
      </c>
    </row>
    <row r="13755" spans="1:4" x14ac:dyDescent="0.25">
      <c r="A13755" s="2" t="s">
        <v>1637</v>
      </c>
      <c r="B13755" s="2">
        <v>5005344</v>
      </c>
      <c r="C13755" s="2">
        <v>2</v>
      </c>
      <c r="D13755" s="2">
        <v>210</v>
      </c>
    </row>
    <row r="13756" spans="1:4" x14ac:dyDescent="0.25">
      <c r="A13756" s="2" t="s">
        <v>1637</v>
      </c>
      <c r="B13756" s="2">
        <v>5005344</v>
      </c>
      <c r="C13756" s="2">
        <v>4</v>
      </c>
      <c r="D13756" s="2">
        <v>208</v>
      </c>
    </row>
    <row r="13757" spans="1:4" x14ac:dyDescent="0.25">
      <c r="A13757" s="2" t="s">
        <v>1637</v>
      </c>
      <c r="B13757" s="2">
        <v>5005344</v>
      </c>
      <c r="C13757" s="2">
        <v>60</v>
      </c>
      <c r="D13757" s="2">
        <v>202</v>
      </c>
    </row>
    <row r="13758" spans="1:4" x14ac:dyDescent="0.25">
      <c r="A13758" s="2" t="s">
        <v>1637</v>
      </c>
      <c r="B13758" s="2">
        <v>5005345</v>
      </c>
      <c r="C13758" s="2">
        <v>6</v>
      </c>
      <c r="D13758" s="2">
        <v>308</v>
      </c>
    </row>
    <row r="13759" spans="1:4" x14ac:dyDescent="0.25">
      <c r="A13759" s="2" t="s">
        <v>1637</v>
      </c>
      <c r="B13759" s="2">
        <v>5005345</v>
      </c>
      <c r="C13759" s="2">
        <v>12</v>
      </c>
      <c r="D13759" s="2">
        <v>310</v>
      </c>
    </row>
    <row r="13760" spans="1:4" x14ac:dyDescent="0.25">
      <c r="A13760" s="2" t="s">
        <v>1637</v>
      </c>
      <c r="B13760" s="2">
        <v>5005346</v>
      </c>
      <c r="C13760" s="2">
        <v>6</v>
      </c>
      <c r="D13760" s="2">
        <v>308</v>
      </c>
    </row>
    <row r="13761" spans="1:4" x14ac:dyDescent="0.25">
      <c r="A13761" s="2" t="s">
        <v>1637</v>
      </c>
      <c r="B13761" s="2">
        <v>5005346</v>
      </c>
      <c r="C13761" s="2">
        <v>12</v>
      </c>
      <c r="D13761" s="2">
        <v>310</v>
      </c>
    </row>
    <row r="13762" spans="1:4" x14ac:dyDescent="0.25">
      <c r="A13762" s="2" t="s">
        <v>1637</v>
      </c>
      <c r="B13762" s="2">
        <v>5005347</v>
      </c>
      <c r="C13762" s="2">
        <v>6</v>
      </c>
      <c r="D13762" s="2">
        <v>308</v>
      </c>
    </row>
    <row r="13763" spans="1:4" x14ac:dyDescent="0.25">
      <c r="A13763" s="2" t="s">
        <v>1637</v>
      </c>
      <c r="B13763" s="2">
        <v>5005347</v>
      </c>
      <c r="C13763" s="2">
        <v>12</v>
      </c>
      <c r="D13763" s="2">
        <v>310</v>
      </c>
    </row>
    <row r="13764" spans="1:4" x14ac:dyDescent="0.25">
      <c r="A13764" s="2" t="s">
        <v>1637</v>
      </c>
      <c r="B13764" s="2">
        <v>5005348</v>
      </c>
      <c r="C13764" s="2">
        <v>6</v>
      </c>
      <c r="D13764" s="2">
        <v>308</v>
      </c>
    </row>
    <row r="13765" spans="1:4" x14ac:dyDescent="0.25">
      <c r="A13765" s="2" t="s">
        <v>1637</v>
      </c>
      <c r="B13765" s="2">
        <v>5005348</v>
      </c>
      <c r="C13765" s="2">
        <v>12</v>
      </c>
      <c r="D13765" s="2">
        <v>310</v>
      </c>
    </row>
    <row r="13766" spans="1:4" x14ac:dyDescent="0.25">
      <c r="A13766" s="2" t="s">
        <v>1637</v>
      </c>
      <c r="B13766" s="2">
        <v>5005349</v>
      </c>
      <c r="C13766" s="2">
        <v>6</v>
      </c>
      <c r="D13766" s="2">
        <v>308</v>
      </c>
    </row>
    <row r="13767" spans="1:4" x14ac:dyDescent="0.25">
      <c r="A13767" s="2" t="s">
        <v>1637</v>
      </c>
      <c r="B13767" s="2">
        <v>5005349</v>
      </c>
      <c r="C13767" s="2">
        <v>12</v>
      </c>
      <c r="D13767" s="2">
        <v>310</v>
      </c>
    </row>
    <row r="13768" spans="1:4" x14ac:dyDescent="0.25">
      <c r="A13768" s="2" t="s">
        <v>1637</v>
      </c>
      <c r="B13768" s="2">
        <v>5005350</v>
      </c>
      <c r="C13768" s="2">
        <v>6</v>
      </c>
      <c r="D13768" s="2">
        <v>308</v>
      </c>
    </row>
    <row r="13769" spans="1:4" x14ac:dyDescent="0.25">
      <c r="A13769" s="2" t="s">
        <v>1637</v>
      </c>
      <c r="B13769" s="2">
        <v>5005350</v>
      </c>
      <c r="C13769" s="2">
        <v>12</v>
      </c>
      <c r="D13769" s="2">
        <v>310</v>
      </c>
    </row>
    <row r="13770" spans="1:4" x14ac:dyDescent="0.25">
      <c r="A13770" s="2" t="s">
        <v>1637</v>
      </c>
      <c r="B13770" s="2">
        <v>5005351</v>
      </c>
      <c r="C13770" s="2">
        <v>6</v>
      </c>
      <c r="D13770" s="2">
        <v>308</v>
      </c>
    </row>
    <row r="13771" spans="1:4" x14ac:dyDescent="0.25">
      <c r="A13771" s="2" t="s">
        <v>1637</v>
      </c>
      <c r="B13771" s="2">
        <v>5005351</v>
      </c>
      <c r="C13771" s="2">
        <v>12</v>
      </c>
      <c r="D13771" s="2">
        <v>310</v>
      </c>
    </row>
    <row r="13772" spans="1:4" x14ac:dyDescent="0.25">
      <c r="A13772" s="2" t="s">
        <v>1637</v>
      </c>
      <c r="B13772" s="2">
        <v>5005352</v>
      </c>
      <c r="C13772" s="2">
        <v>6</v>
      </c>
      <c r="D13772" s="2">
        <v>308</v>
      </c>
    </row>
    <row r="13773" spans="1:4" x14ac:dyDescent="0.25">
      <c r="A13773" s="2" t="s">
        <v>1637</v>
      </c>
      <c r="B13773" s="2">
        <v>5005352</v>
      </c>
      <c r="C13773" s="2">
        <v>12</v>
      </c>
      <c r="D13773" s="2">
        <v>310</v>
      </c>
    </row>
    <row r="13774" spans="1:4" x14ac:dyDescent="0.25">
      <c r="A13774" s="2" t="s">
        <v>1637</v>
      </c>
      <c r="B13774" s="2">
        <v>5005353</v>
      </c>
      <c r="C13774" s="2">
        <v>6</v>
      </c>
      <c r="D13774" s="2">
        <v>308</v>
      </c>
    </row>
    <row r="13775" spans="1:4" x14ac:dyDescent="0.25">
      <c r="A13775" s="2" t="s">
        <v>1637</v>
      </c>
      <c r="B13775" s="2">
        <v>5005353</v>
      </c>
      <c r="C13775" s="2">
        <v>12</v>
      </c>
      <c r="D13775" s="2">
        <v>310</v>
      </c>
    </row>
    <row r="13776" spans="1:4" x14ac:dyDescent="0.25">
      <c r="A13776" s="2" t="s">
        <v>1637</v>
      </c>
      <c r="B13776" s="2">
        <v>5005354</v>
      </c>
      <c r="C13776" s="2">
        <v>6</v>
      </c>
      <c r="D13776" s="2">
        <v>308</v>
      </c>
    </row>
    <row r="13777" spans="1:4" x14ac:dyDescent="0.25">
      <c r="A13777" s="2" t="s">
        <v>1637</v>
      </c>
      <c r="B13777" s="2">
        <v>5005354</v>
      </c>
      <c r="C13777" s="2">
        <v>12</v>
      </c>
      <c r="D13777" s="2">
        <v>310</v>
      </c>
    </row>
    <row r="13778" spans="1:4" x14ac:dyDescent="0.25">
      <c r="A13778" s="2" t="s">
        <v>1637</v>
      </c>
      <c r="B13778" s="2">
        <v>5005355</v>
      </c>
      <c r="C13778" s="2">
        <v>6</v>
      </c>
      <c r="D13778" s="2">
        <v>308</v>
      </c>
    </row>
    <row r="13779" spans="1:4" x14ac:dyDescent="0.25">
      <c r="A13779" s="2" t="s">
        <v>1637</v>
      </c>
      <c r="B13779" s="2">
        <v>5005355</v>
      </c>
      <c r="C13779" s="2">
        <v>12</v>
      </c>
      <c r="D13779" s="2">
        <v>310</v>
      </c>
    </row>
    <row r="13780" spans="1:4" x14ac:dyDescent="0.25">
      <c r="A13780" s="2" t="s">
        <v>1637</v>
      </c>
      <c r="B13780" s="2">
        <v>5005356</v>
      </c>
      <c r="C13780" s="2">
        <v>6</v>
      </c>
      <c r="D13780" s="2">
        <v>308</v>
      </c>
    </row>
    <row r="13781" spans="1:4" x14ac:dyDescent="0.25">
      <c r="A13781" s="2" t="s">
        <v>1637</v>
      </c>
      <c r="B13781" s="2">
        <v>5005356</v>
      </c>
      <c r="C13781" s="2">
        <v>12</v>
      </c>
      <c r="D13781" s="2">
        <v>310</v>
      </c>
    </row>
    <row r="13782" spans="1:4" x14ac:dyDescent="0.25">
      <c r="A13782" s="2" t="s">
        <v>1637</v>
      </c>
      <c r="B13782" s="2">
        <v>5005357</v>
      </c>
      <c r="C13782" s="2">
        <v>6</v>
      </c>
      <c r="D13782" s="2">
        <v>308</v>
      </c>
    </row>
    <row r="13783" spans="1:4" x14ac:dyDescent="0.25">
      <c r="A13783" s="2" t="s">
        <v>1637</v>
      </c>
      <c r="B13783" s="2">
        <v>5005357</v>
      </c>
      <c r="C13783" s="2">
        <v>12</v>
      </c>
      <c r="D13783" s="2">
        <v>310</v>
      </c>
    </row>
    <row r="13784" spans="1:4" x14ac:dyDescent="0.25">
      <c r="A13784" s="2" t="s">
        <v>1637</v>
      </c>
      <c r="B13784" s="2">
        <v>5005358</v>
      </c>
      <c r="C13784" s="2">
        <v>6</v>
      </c>
      <c r="D13784" s="2">
        <v>308</v>
      </c>
    </row>
    <row r="13785" spans="1:4" x14ac:dyDescent="0.25">
      <c r="A13785" s="2" t="s">
        <v>1637</v>
      </c>
      <c r="B13785" s="2">
        <v>5005358</v>
      </c>
      <c r="C13785" s="2">
        <v>12</v>
      </c>
      <c r="D13785" s="2">
        <v>310</v>
      </c>
    </row>
    <row r="13786" spans="1:4" x14ac:dyDescent="0.25">
      <c r="A13786" s="2" t="s">
        <v>1637</v>
      </c>
      <c r="B13786" s="2">
        <v>5005359</v>
      </c>
      <c r="C13786" s="2">
        <v>6</v>
      </c>
      <c r="D13786" s="2">
        <v>308</v>
      </c>
    </row>
    <row r="13787" spans="1:4" x14ac:dyDescent="0.25">
      <c r="A13787" s="2" t="s">
        <v>1637</v>
      </c>
      <c r="B13787" s="2">
        <v>5005359</v>
      </c>
      <c r="C13787" s="2">
        <v>12</v>
      </c>
      <c r="D13787" s="2">
        <v>310</v>
      </c>
    </row>
    <row r="13788" spans="1:4" x14ac:dyDescent="0.25">
      <c r="A13788" s="2" t="s">
        <v>1637</v>
      </c>
      <c r="B13788" s="2">
        <v>5005360</v>
      </c>
      <c r="C13788" s="2">
        <v>6</v>
      </c>
      <c r="D13788" s="2">
        <v>308</v>
      </c>
    </row>
    <row r="13789" spans="1:4" x14ac:dyDescent="0.25">
      <c r="A13789" s="2" t="s">
        <v>1637</v>
      </c>
      <c r="B13789" s="2">
        <v>5005360</v>
      </c>
      <c r="C13789" s="2">
        <v>12</v>
      </c>
      <c r="D13789" s="2">
        <v>310</v>
      </c>
    </row>
    <row r="13790" spans="1:4" x14ac:dyDescent="0.25">
      <c r="A13790" s="2" t="s">
        <v>1637</v>
      </c>
      <c r="B13790" s="2">
        <v>5005361</v>
      </c>
      <c r="C13790" s="2">
        <v>6</v>
      </c>
      <c r="D13790" s="2">
        <v>308</v>
      </c>
    </row>
    <row r="13791" spans="1:4" x14ac:dyDescent="0.25">
      <c r="A13791" s="2" t="s">
        <v>1637</v>
      </c>
      <c r="B13791" s="2">
        <v>5005361</v>
      </c>
      <c r="C13791" s="2">
        <v>12</v>
      </c>
      <c r="D13791" s="2">
        <v>310</v>
      </c>
    </row>
    <row r="13792" spans="1:4" x14ac:dyDescent="0.25">
      <c r="A13792" s="2" t="s">
        <v>1637</v>
      </c>
      <c r="B13792" s="2">
        <v>5005362</v>
      </c>
      <c r="C13792" s="2">
        <v>6</v>
      </c>
      <c r="D13792" s="2">
        <v>308</v>
      </c>
    </row>
    <row r="13793" spans="1:4" x14ac:dyDescent="0.25">
      <c r="A13793" s="2" t="s">
        <v>1637</v>
      </c>
      <c r="B13793" s="2">
        <v>5005362</v>
      </c>
      <c r="C13793" s="2">
        <v>12</v>
      </c>
      <c r="D13793" s="2">
        <v>310</v>
      </c>
    </row>
    <row r="13794" spans="1:4" x14ac:dyDescent="0.25">
      <c r="A13794" s="2" t="s">
        <v>1637</v>
      </c>
      <c r="B13794" s="2">
        <v>5005363</v>
      </c>
      <c r="C13794" s="2">
        <v>6</v>
      </c>
      <c r="D13794" s="2">
        <v>308</v>
      </c>
    </row>
    <row r="13795" spans="1:4" x14ac:dyDescent="0.25">
      <c r="A13795" s="2" t="s">
        <v>1637</v>
      </c>
      <c r="B13795" s="2">
        <v>5005363</v>
      </c>
      <c r="C13795" s="2">
        <v>12</v>
      </c>
      <c r="D13795" s="2">
        <v>310</v>
      </c>
    </row>
    <row r="13796" spans="1:4" x14ac:dyDescent="0.25">
      <c r="A13796" s="2" t="s">
        <v>1637</v>
      </c>
      <c r="B13796" s="2">
        <v>5005364</v>
      </c>
      <c r="C13796" s="2">
        <v>6</v>
      </c>
      <c r="D13796" s="2">
        <v>308</v>
      </c>
    </row>
    <row r="13797" spans="1:4" x14ac:dyDescent="0.25">
      <c r="A13797" s="2" t="s">
        <v>1637</v>
      </c>
      <c r="B13797" s="2">
        <v>5005364</v>
      </c>
      <c r="C13797" s="2">
        <v>12</v>
      </c>
      <c r="D13797" s="2">
        <v>310</v>
      </c>
    </row>
    <row r="13798" spans="1:4" x14ac:dyDescent="0.25">
      <c r="A13798" s="2" t="s">
        <v>1637</v>
      </c>
      <c r="B13798" s="2">
        <v>5005365</v>
      </c>
      <c r="C13798" s="2">
        <v>6</v>
      </c>
      <c r="D13798" s="2">
        <v>308</v>
      </c>
    </row>
    <row r="13799" spans="1:4" x14ac:dyDescent="0.25">
      <c r="A13799" s="2" t="s">
        <v>1637</v>
      </c>
      <c r="B13799" s="2">
        <v>5005365</v>
      </c>
      <c r="C13799" s="2">
        <v>12</v>
      </c>
      <c r="D13799" s="2">
        <v>310</v>
      </c>
    </row>
    <row r="13800" spans="1:4" x14ac:dyDescent="0.25">
      <c r="A13800" s="2" t="s">
        <v>1637</v>
      </c>
      <c r="B13800" s="2">
        <v>5005367</v>
      </c>
      <c r="C13800" s="2">
        <v>1</v>
      </c>
      <c r="D13800" s="2">
        <v>202</v>
      </c>
    </row>
    <row r="13801" spans="1:4" x14ac:dyDescent="0.25">
      <c r="A13801" s="2" t="s">
        <v>1637</v>
      </c>
      <c r="B13801" s="2">
        <v>5005367</v>
      </c>
      <c r="C13801" s="2">
        <v>6</v>
      </c>
      <c r="D13801" s="2">
        <v>208</v>
      </c>
    </row>
    <row r="13802" spans="1:4" x14ac:dyDescent="0.25">
      <c r="A13802" s="2" t="s">
        <v>1637</v>
      </c>
      <c r="B13802" s="2">
        <v>5005368</v>
      </c>
      <c r="C13802" s="2">
        <v>6</v>
      </c>
      <c r="D13802" s="2">
        <v>308</v>
      </c>
    </row>
    <row r="13803" spans="1:4" x14ac:dyDescent="0.25">
      <c r="A13803" s="2" t="s">
        <v>1637</v>
      </c>
      <c r="B13803" s="2">
        <v>5005368</v>
      </c>
      <c r="C13803" s="2">
        <v>12</v>
      </c>
      <c r="D13803" s="2">
        <v>310</v>
      </c>
    </row>
    <row r="13804" spans="1:4" x14ac:dyDescent="0.25">
      <c r="A13804" s="2" t="s">
        <v>1637</v>
      </c>
      <c r="B13804" s="2">
        <v>5005369</v>
      </c>
      <c r="C13804" s="2">
        <v>6</v>
      </c>
      <c r="D13804" s="2">
        <v>308</v>
      </c>
    </row>
    <row r="13805" spans="1:4" x14ac:dyDescent="0.25">
      <c r="A13805" s="2" t="s">
        <v>1637</v>
      </c>
      <c r="B13805" s="2">
        <v>5005369</v>
      </c>
      <c r="C13805" s="2">
        <v>12</v>
      </c>
      <c r="D13805" s="2">
        <v>310</v>
      </c>
    </row>
    <row r="13806" spans="1:4" x14ac:dyDescent="0.25">
      <c r="A13806" s="2" t="s">
        <v>1637</v>
      </c>
      <c r="B13806" s="2">
        <v>5005370</v>
      </c>
      <c r="C13806" s="2">
        <v>6</v>
      </c>
      <c r="D13806" s="2">
        <v>308</v>
      </c>
    </row>
    <row r="13807" spans="1:4" x14ac:dyDescent="0.25">
      <c r="A13807" s="2" t="s">
        <v>1637</v>
      </c>
      <c r="B13807" s="2">
        <v>5005370</v>
      </c>
      <c r="C13807" s="2">
        <v>12</v>
      </c>
      <c r="D13807" s="2">
        <v>310</v>
      </c>
    </row>
    <row r="13808" spans="1:4" x14ac:dyDescent="0.25">
      <c r="A13808" s="2" t="s">
        <v>1637</v>
      </c>
      <c r="B13808" s="2">
        <v>5005371</v>
      </c>
      <c r="C13808" s="2">
        <v>6</v>
      </c>
      <c r="D13808" s="2">
        <v>308</v>
      </c>
    </row>
    <row r="13809" spans="1:4" x14ac:dyDescent="0.25">
      <c r="A13809" s="2" t="s">
        <v>1637</v>
      </c>
      <c r="B13809" s="2">
        <v>5005371</v>
      </c>
      <c r="C13809" s="2">
        <v>12</v>
      </c>
      <c r="D13809" s="2">
        <v>310</v>
      </c>
    </row>
    <row r="13810" spans="1:4" x14ac:dyDescent="0.25">
      <c r="A13810" s="2" t="s">
        <v>1637</v>
      </c>
      <c r="B13810" s="2">
        <v>5005372</v>
      </c>
      <c r="C13810" s="2">
        <v>6</v>
      </c>
      <c r="D13810" s="2">
        <v>308</v>
      </c>
    </row>
    <row r="13811" spans="1:4" x14ac:dyDescent="0.25">
      <c r="A13811" s="2" t="s">
        <v>1637</v>
      </c>
      <c r="B13811" s="2">
        <v>5005372</v>
      </c>
      <c r="C13811" s="2">
        <v>12</v>
      </c>
      <c r="D13811" s="2">
        <v>310</v>
      </c>
    </row>
    <row r="13812" spans="1:4" x14ac:dyDescent="0.25">
      <c r="A13812" s="2" t="s">
        <v>1637</v>
      </c>
      <c r="B13812" s="2">
        <v>5005373</v>
      </c>
      <c r="C13812" s="2">
        <v>6</v>
      </c>
      <c r="D13812" s="2">
        <v>308</v>
      </c>
    </row>
    <row r="13813" spans="1:4" x14ac:dyDescent="0.25">
      <c r="A13813" s="2" t="s">
        <v>1637</v>
      </c>
      <c r="B13813" s="2">
        <v>5005373</v>
      </c>
      <c r="C13813" s="2">
        <v>12</v>
      </c>
      <c r="D13813" s="2">
        <v>310</v>
      </c>
    </row>
    <row r="13814" spans="1:4" x14ac:dyDescent="0.25">
      <c r="A13814" s="2" t="s">
        <v>1637</v>
      </c>
      <c r="B13814" s="2">
        <v>5005374</v>
      </c>
      <c r="C13814" s="2">
        <v>6</v>
      </c>
      <c r="D13814" s="2">
        <v>308</v>
      </c>
    </row>
    <row r="13815" spans="1:4" x14ac:dyDescent="0.25">
      <c r="A13815" s="2" t="s">
        <v>1637</v>
      </c>
      <c r="B13815" s="2">
        <v>5005374</v>
      </c>
      <c r="C13815" s="2">
        <v>12</v>
      </c>
      <c r="D13815" s="2">
        <v>310</v>
      </c>
    </row>
    <row r="13816" spans="1:4" x14ac:dyDescent="0.25">
      <c r="A13816" s="2" t="s">
        <v>1637</v>
      </c>
      <c r="B13816" s="2">
        <v>5005375</v>
      </c>
      <c r="C13816" s="2">
        <v>6</v>
      </c>
      <c r="D13816" s="2">
        <v>308</v>
      </c>
    </row>
    <row r="13817" spans="1:4" x14ac:dyDescent="0.25">
      <c r="A13817" s="2" t="s">
        <v>1637</v>
      </c>
      <c r="B13817" s="2">
        <v>5005375</v>
      </c>
      <c r="C13817" s="2">
        <v>12</v>
      </c>
      <c r="D13817" s="2">
        <v>310</v>
      </c>
    </row>
    <row r="13818" spans="1:4" x14ac:dyDescent="0.25">
      <c r="A13818" s="2" t="s">
        <v>1637</v>
      </c>
      <c r="B13818" s="2">
        <v>5005376</v>
      </c>
      <c r="C13818" s="2">
        <v>6</v>
      </c>
      <c r="D13818" s="2">
        <v>308</v>
      </c>
    </row>
    <row r="13819" spans="1:4" x14ac:dyDescent="0.25">
      <c r="A13819" s="2" t="s">
        <v>1637</v>
      </c>
      <c r="B13819" s="2">
        <v>5005376</v>
      </c>
      <c r="C13819" s="2">
        <v>12</v>
      </c>
      <c r="D13819" s="2">
        <v>310</v>
      </c>
    </row>
    <row r="13820" spans="1:4" x14ac:dyDescent="0.25">
      <c r="A13820" s="2" t="s">
        <v>1637</v>
      </c>
      <c r="B13820" s="2">
        <v>5005377</v>
      </c>
      <c r="C13820" s="2">
        <v>6</v>
      </c>
      <c r="D13820" s="2">
        <v>308</v>
      </c>
    </row>
    <row r="13821" spans="1:4" x14ac:dyDescent="0.25">
      <c r="A13821" s="2" t="s">
        <v>1637</v>
      </c>
      <c r="B13821" s="2">
        <v>5005377</v>
      </c>
      <c r="C13821" s="2">
        <v>12</v>
      </c>
      <c r="D13821" s="2">
        <v>310</v>
      </c>
    </row>
    <row r="13822" spans="1:4" x14ac:dyDescent="0.25">
      <c r="A13822" s="2" t="s">
        <v>1637</v>
      </c>
      <c r="B13822" s="2">
        <v>5005378</v>
      </c>
      <c r="C13822" s="2">
        <v>6</v>
      </c>
      <c r="D13822" s="2">
        <v>308</v>
      </c>
    </row>
    <row r="13823" spans="1:4" x14ac:dyDescent="0.25">
      <c r="A13823" s="2" t="s">
        <v>1637</v>
      </c>
      <c r="B13823" s="2">
        <v>5005378</v>
      </c>
      <c r="C13823" s="2">
        <v>12</v>
      </c>
      <c r="D13823" s="2">
        <v>310</v>
      </c>
    </row>
    <row r="13824" spans="1:4" x14ac:dyDescent="0.25">
      <c r="A13824" s="2" t="s">
        <v>1637</v>
      </c>
      <c r="B13824" s="2">
        <v>5005379</v>
      </c>
      <c r="C13824" s="2">
        <v>6</v>
      </c>
      <c r="D13824" s="2">
        <v>308</v>
      </c>
    </row>
    <row r="13825" spans="1:4" x14ac:dyDescent="0.25">
      <c r="A13825" s="2" t="s">
        <v>1637</v>
      </c>
      <c r="B13825" s="2">
        <v>5005379</v>
      </c>
      <c r="C13825" s="2">
        <v>12</v>
      </c>
      <c r="D13825" s="2">
        <v>310</v>
      </c>
    </row>
    <row r="13826" spans="1:4" x14ac:dyDescent="0.25">
      <c r="A13826" s="2" t="s">
        <v>1637</v>
      </c>
      <c r="B13826" s="2">
        <v>5005380</v>
      </c>
      <c r="C13826" s="2">
        <v>6</v>
      </c>
      <c r="D13826" s="2">
        <v>308</v>
      </c>
    </row>
    <row r="13827" spans="1:4" x14ac:dyDescent="0.25">
      <c r="A13827" s="2" t="s">
        <v>1637</v>
      </c>
      <c r="B13827" s="2">
        <v>5005380</v>
      </c>
      <c r="C13827" s="2">
        <v>12</v>
      </c>
      <c r="D13827" s="2">
        <v>310</v>
      </c>
    </row>
    <row r="13828" spans="1:4" x14ac:dyDescent="0.25">
      <c r="A13828" s="2" t="s">
        <v>1637</v>
      </c>
      <c r="B13828" s="2">
        <v>5005381</v>
      </c>
      <c r="C13828" s="2">
        <v>6</v>
      </c>
      <c r="D13828" s="2">
        <v>308</v>
      </c>
    </row>
    <row r="13829" spans="1:4" x14ac:dyDescent="0.25">
      <c r="A13829" s="2" t="s">
        <v>1637</v>
      </c>
      <c r="B13829" s="2">
        <v>5005381</v>
      </c>
      <c r="C13829" s="2">
        <v>12</v>
      </c>
      <c r="D13829" s="2">
        <v>310</v>
      </c>
    </row>
    <row r="13830" spans="1:4" x14ac:dyDescent="0.25">
      <c r="A13830" s="2" t="s">
        <v>1637</v>
      </c>
      <c r="B13830" s="2">
        <v>5005382</v>
      </c>
      <c r="C13830" s="2">
        <v>6</v>
      </c>
      <c r="D13830" s="2">
        <v>308</v>
      </c>
    </row>
    <row r="13831" spans="1:4" x14ac:dyDescent="0.25">
      <c r="A13831" s="2" t="s">
        <v>1637</v>
      </c>
      <c r="B13831" s="2">
        <v>5005382</v>
      </c>
      <c r="C13831" s="2">
        <v>12</v>
      </c>
      <c r="D13831" s="2">
        <v>310</v>
      </c>
    </row>
    <row r="13832" spans="1:4" x14ac:dyDescent="0.25">
      <c r="A13832" s="2" t="s">
        <v>1637</v>
      </c>
      <c r="B13832" s="2">
        <v>5005383</v>
      </c>
      <c r="C13832" s="2">
        <v>6</v>
      </c>
      <c r="D13832" s="2">
        <v>308</v>
      </c>
    </row>
    <row r="13833" spans="1:4" x14ac:dyDescent="0.25">
      <c r="A13833" s="2" t="s">
        <v>1637</v>
      </c>
      <c r="B13833" s="2">
        <v>5005383</v>
      </c>
      <c r="C13833" s="2">
        <v>12</v>
      </c>
      <c r="D13833" s="2">
        <v>310</v>
      </c>
    </row>
    <row r="13834" spans="1:4" x14ac:dyDescent="0.25">
      <c r="A13834" s="2" t="s">
        <v>1637</v>
      </c>
      <c r="B13834" s="2">
        <v>5005384</v>
      </c>
      <c r="C13834" s="2">
        <v>6</v>
      </c>
      <c r="D13834" s="2">
        <v>308</v>
      </c>
    </row>
    <row r="13835" spans="1:4" x14ac:dyDescent="0.25">
      <c r="A13835" s="2" t="s">
        <v>1637</v>
      </c>
      <c r="B13835" s="2">
        <v>5005384</v>
      </c>
      <c r="C13835" s="2">
        <v>12</v>
      </c>
      <c r="D13835" s="2">
        <v>310</v>
      </c>
    </row>
    <row r="13836" spans="1:4" x14ac:dyDescent="0.25">
      <c r="A13836" s="2" t="s">
        <v>1637</v>
      </c>
      <c r="B13836" s="2">
        <v>5005385</v>
      </c>
      <c r="C13836" s="2">
        <v>6</v>
      </c>
      <c r="D13836" s="2">
        <v>308</v>
      </c>
    </row>
    <row r="13837" spans="1:4" x14ac:dyDescent="0.25">
      <c r="A13837" s="2" t="s">
        <v>1637</v>
      </c>
      <c r="B13837" s="2">
        <v>5005385</v>
      </c>
      <c r="C13837" s="2">
        <v>12</v>
      </c>
      <c r="D13837" s="2">
        <v>310</v>
      </c>
    </row>
    <row r="13838" spans="1:4" x14ac:dyDescent="0.25">
      <c r="A13838" s="2" t="s">
        <v>1637</v>
      </c>
      <c r="B13838" s="2">
        <v>5005386</v>
      </c>
      <c r="C13838" s="2">
        <v>6</v>
      </c>
      <c r="D13838" s="2">
        <v>308</v>
      </c>
    </row>
    <row r="13839" spans="1:4" x14ac:dyDescent="0.25">
      <c r="A13839" s="2" t="s">
        <v>1637</v>
      </c>
      <c r="B13839" s="2">
        <v>5005386</v>
      </c>
      <c r="C13839" s="2">
        <v>12</v>
      </c>
      <c r="D13839" s="2">
        <v>310</v>
      </c>
    </row>
    <row r="13840" spans="1:4" x14ac:dyDescent="0.25">
      <c r="A13840" s="2" t="s">
        <v>1637</v>
      </c>
      <c r="B13840" s="2">
        <v>5005387</v>
      </c>
      <c r="C13840" s="2">
        <v>6</v>
      </c>
      <c r="D13840" s="2">
        <v>308</v>
      </c>
    </row>
    <row r="13841" spans="1:4" x14ac:dyDescent="0.25">
      <c r="A13841" s="2" t="s">
        <v>1637</v>
      </c>
      <c r="B13841" s="2">
        <v>5005387</v>
      </c>
      <c r="C13841" s="2">
        <v>12</v>
      </c>
      <c r="D13841" s="2">
        <v>310</v>
      </c>
    </row>
    <row r="13842" spans="1:4" x14ac:dyDescent="0.25">
      <c r="A13842" s="2" t="s">
        <v>1637</v>
      </c>
      <c r="B13842" s="2">
        <v>5005388</v>
      </c>
      <c r="C13842" s="2">
        <v>6</v>
      </c>
      <c r="D13842" s="2">
        <v>308</v>
      </c>
    </row>
    <row r="13843" spans="1:4" x14ac:dyDescent="0.25">
      <c r="A13843" s="2" t="s">
        <v>1637</v>
      </c>
      <c r="B13843" s="2">
        <v>5005388</v>
      </c>
      <c r="C13843" s="2">
        <v>12</v>
      </c>
      <c r="D13843" s="2">
        <v>310</v>
      </c>
    </row>
    <row r="13844" spans="1:4" x14ac:dyDescent="0.25">
      <c r="A13844" s="2" t="s">
        <v>1637</v>
      </c>
      <c r="B13844" s="2">
        <v>5005389</v>
      </c>
      <c r="C13844" s="2">
        <v>6</v>
      </c>
      <c r="D13844" s="2">
        <v>308</v>
      </c>
    </row>
    <row r="13845" spans="1:4" x14ac:dyDescent="0.25">
      <c r="A13845" s="2" t="s">
        <v>1637</v>
      </c>
      <c r="B13845" s="2">
        <v>5005389</v>
      </c>
      <c r="C13845" s="2">
        <v>12</v>
      </c>
      <c r="D13845" s="2">
        <v>310</v>
      </c>
    </row>
    <row r="13846" spans="1:4" x14ac:dyDescent="0.25">
      <c r="A13846" s="2" t="s">
        <v>1637</v>
      </c>
      <c r="B13846" s="2">
        <v>5005390</v>
      </c>
      <c r="C13846" s="2">
        <v>6</v>
      </c>
      <c r="D13846" s="2">
        <v>308</v>
      </c>
    </row>
    <row r="13847" spans="1:4" x14ac:dyDescent="0.25">
      <c r="A13847" s="2" t="s">
        <v>1637</v>
      </c>
      <c r="B13847" s="2">
        <v>5005390</v>
      </c>
      <c r="C13847" s="2">
        <v>12</v>
      </c>
      <c r="D13847" s="2">
        <v>310</v>
      </c>
    </row>
    <row r="13848" spans="1:4" x14ac:dyDescent="0.25">
      <c r="A13848" s="2" t="s">
        <v>1637</v>
      </c>
      <c r="B13848" s="2">
        <v>5005391</v>
      </c>
      <c r="C13848" s="2">
        <v>6</v>
      </c>
      <c r="D13848" s="2">
        <v>308</v>
      </c>
    </row>
    <row r="13849" spans="1:4" x14ac:dyDescent="0.25">
      <c r="A13849" s="2" t="s">
        <v>1637</v>
      </c>
      <c r="B13849" s="2">
        <v>5005391</v>
      </c>
      <c r="C13849" s="2">
        <v>12</v>
      </c>
      <c r="D13849" s="2">
        <v>310</v>
      </c>
    </row>
    <row r="13850" spans="1:4" x14ac:dyDescent="0.25">
      <c r="A13850" s="2" t="s">
        <v>1637</v>
      </c>
      <c r="B13850" s="2">
        <v>5005392</v>
      </c>
      <c r="C13850" s="2">
        <v>6</v>
      </c>
      <c r="D13850" s="2">
        <v>308</v>
      </c>
    </row>
    <row r="13851" spans="1:4" x14ac:dyDescent="0.25">
      <c r="A13851" s="2" t="s">
        <v>1637</v>
      </c>
      <c r="B13851" s="2">
        <v>5005392</v>
      </c>
      <c r="C13851" s="2">
        <v>12</v>
      </c>
      <c r="D13851" s="2">
        <v>310</v>
      </c>
    </row>
    <row r="13852" spans="1:4" x14ac:dyDescent="0.25">
      <c r="A13852" s="2" t="s">
        <v>1637</v>
      </c>
      <c r="B13852" s="2">
        <v>5005393</v>
      </c>
      <c r="C13852" s="2">
        <v>6</v>
      </c>
      <c r="D13852" s="2">
        <v>308</v>
      </c>
    </row>
    <row r="13853" spans="1:4" x14ac:dyDescent="0.25">
      <c r="A13853" s="2" t="s">
        <v>1637</v>
      </c>
      <c r="B13853" s="2">
        <v>5005393</v>
      </c>
      <c r="C13853" s="2">
        <v>12</v>
      </c>
      <c r="D13853" s="2">
        <v>310</v>
      </c>
    </row>
    <row r="13854" spans="1:4" x14ac:dyDescent="0.25">
      <c r="A13854" s="2" t="s">
        <v>1637</v>
      </c>
      <c r="B13854" s="2">
        <v>5005394</v>
      </c>
      <c r="C13854" s="2">
        <v>6</v>
      </c>
      <c r="D13854" s="2">
        <v>308</v>
      </c>
    </row>
    <row r="13855" spans="1:4" x14ac:dyDescent="0.25">
      <c r="A13855" s="2" t="s">
        <v>1637</v>
      </c>
      <c r="B13855" s="2">
        <v>5005394</v>
      </c>
      <c r="C13855" s="2">
        <v>12</v>
      </c>
      <c r="D13855" s="2">
        <v>310</v>
      </c>
    </row>
    <row r="13856" spans="1:4" x14ac:dyDescent="0.25">
      <c r="A13856" s="2" t="s">
        <v>1637</v>
      </c>
      <c r="B13856" s="2">
        <v>5005395</v>
      </c>
      <c r="C13856" s="2">
        <v>6</v>
      </c>
      <c r="D13856" s="2">
        <v>308</v>
      </c>
    </row>
    <row r="13857" spans="1:4" x14ac:dyDescent="0.25">
      <c r="A13857" s="2" t="s">
        <v>1637</v>
      </c>
      <c r="B13857" s="2">
        <v>5005395</v>
      </c>
      <c r="C13857" s="2">
        <v>12</v>
      </c>
      <c r="D13857" s="2">
        <v>310</v>
      </c>
    </row>
    <row r="13858" spans="1:4" x14ac:dyDescent="0.25">
      <c r="A13858" s="2" t="s">
        <v>1637</v>
      </c>
      <c r="B13858" s="2">
        <v>5005396</v>
      </c>
      <c r="C13858" s="2">
        <v>6</v>
      </c>
      <c r="D13858" s="2">
        <v>308</v>
      </c>
    </row>
    <row r="13859" spans="1:4" x14ac:dyDescent="0.25">
      <c r="A13859" s="2" t="s">
        <v>1637</v>
      </c>
      <c r="B13859" s="2">
        <v>5005396</v>
      </c>
      <c r="C13859" s="2">
        <v>12</v>
      </c>
      <c r="D13859" s="2">
        <v>310</v>
      </c>
    </row>
    <row r="13860" spans="1:4" x14ac:dyDescent="0.25">
      <c r="A13860" s="2" t="s">
        <v>1637</v>
      </c>
      <c r="B13860" s="2">
        <v>5005397</v>
      </c>
      <c r="C13860" s="2">
        <v>6</v>
      </c>
      <c r="D13860" s="2">
        <v>308</v>
      </c>
    </row>
    <row r="13861" spans="1:4" x14ac:dyDescent="0.25">
      <c r="A13861" s="2" t="s">
        <v>1637</v>
      </c>
      <c r="B13861" s="2">
        <v>5005397</v>
      </c>
      <c r="C13861" s="2">
        <v>12</v>
      </c>
      <c r="D13861" s="2">
        <v>310</v>
      </c>
    </row>
    <row r="13862" spans="1:4" x14ac:dyDescent="0.25">
      <c r="A13862" s="2" t="s">
        <v>1637</v>
      </c>
      <c r="B13862" s="2">
        <v>5005398</v>
      </c>
      <c r="C13862" s="2">
        <v>6</v>
      </c>
      <c r="D13862" s="2">
        <v>308</v>
      </c>
    </row>
    <row r="13863" spans="1:4" x14ac:dyDescent="0.25">
      <c r="A13863" s="2" t="s">
        <v>1637</v>
      </c>
      <c r="B13863" s="2">
        <v>5005398</v>
      </c>
      <c r="C13863" s="2">
        <v>12</v>
      </c>
      <c r="D13863" s="2">
        <v>310</v>
      </c>
    </row>
    <row r="13864" spans="1:4" x14ac:dyDescent="0.25">
      <c r="A13864" s="2" t="s">
        <v>1637</v>
      </c>
      <c r="B13864" s="2">
        <v>5005399</v>
      </c>
      <c r="C13864" s="2">
        <v>6</v>
      </c>
      <c r="D13864" s="2">
        <v>308</v>
      </c>
    </row>
    <row r="13865" spans="1:4" x14ac:dyDescent="0.25">
      <c r="A13865" s="2" t="s">
        <v>1637</v>
      </c>
      <c r="B13865" s="2">
        <v>5005399</v>
      </c>
      <c r="C13865" s="2">
        <v>12</v>
      </c>
      <c r="D13865" s="2">
        <v>310</v>
      </c>
    </row>
    <row r="13866" spans="1:4" x14ac:dyDescent="0.25">
      <c r="A13866" s="2" t="s">
        <v>1637</v>
      </c>
      <c r="B13866" s="2">
        <v>5005400</v>
      </c>
      <c r="C13866" s="2">
        <v>6</v>
      </c>
      <c r="D13866" s="2">
        <v>308</v>
      </c>
    </row>
    <row r="13867" spans="1:4" x14ac:dyDescent="0.25">
      <c r="A13867" s="2" t="s">
        <v>1637</v>
      </c>
      <c r="B13867" s="2">
        <v>5005400</v>
      </c>
      <c r="C13867" s="2">
        <v>12</v>
      </c>
      <c r="D13867" s="2">
        <v>310</v>
      </c>
    </row>
    <row r="13868" spans="1:4" x14ac:dyDescent="0.25">
      <c r="A13868" s="2" t="s">
        <v>1637</v>
      </c>
      <c r="B13868" s="2">
        <v>5005401</v>
      </c>
      <c r="C13868" s="2">
        <v>6</v>
      </c>
      <c r="D13868" s="2">
        <v>308</v>
      </c>
    </row>
    <row r="13869" spans="1:4" x14ac:dyDescent="0.25">
      <c r="A13869" s="2" t="s">
        <v>1637</v>
      </c>
      <c r="B13869" s="2">
        <v>5005401</v>
      </c>
      <c r="C13869" s="2">
        <v>12</v>
      </c>
      <c r="D13869" s="2">
        <v>310</v>
      </c>
    </row>
    <row r="13870" spans="1:4" x14ac:dyDescent="0.25">
      <c r="A13870" s="2" t="s">
        <v>1637</v>
      </c>
      <c r="B13870" s="2">
        <v>5005402</v>
      </c>
      <c r="C13870" s="2">
        <v>6</v>
      </c>
      <c r="D13870" s="2">
        <v>308</v>
      </c>
    </row>
    <row r="13871" spans="1:4" x14ac:dyDescent="0.25">
      <c r="A13871" s="2" t="s">
        <v>1637</v>
      </c>
      <c r="B13871" s="2">
        <v>5005402</v>
      </c>
      <c r="C13871" s="2">
        <v>12</v>
      </c>
      <c r="D13871" s="2">
        <v>310</v>
      </c>
    </row>
    <row r="13872" spans="1:4" x14ac:dyDescent="0.25">
      <c r="A13872" s="2" t="s">
        <v>1637</v>
      </c>
      <c r="B13872" s="2">
        <v>5005403</v>
      </c>
      <c r="C13872" s="2">
        <v>6</v>
      </c>
      <c r="D13872" s="2">
        <v>308</v>
      </c>
    </row>
    <row r="13873" spans="1:4" x14ac:dyDescent="0.25">
      <c r="A13873" s="2" t="s">
        <v>1637</v>
      </c>
      <c r="B13873" s="2">
        <v>5005403</v>
      </c>
      <c r="C13873" s="2">
        <v>12</v>
      </c>
      <c r="D13873" s="2">
        <v>310</v>
      </c>
    </row>
    <row r="13874" spans="1:4" x14ac:dyDescent="0.25">
      <c r="A13874" s="2" t="s">
        <v>1637</v>
      </c>
      <c r="B13874" s="2">
        <v>5005404</v>
      </c>
      <c r="C13874" s="2">
        <v>6</v>
      </c>
      <c r="D13874" s="2">
        <v>308</v>
      </c>
    </row>
    <row r="13875" spans="1:4" x14ac:dyDescent="0.25">
      <c r="A13875" s="2" t="s">
        <v>1637</v>
      </c>
      <c r="B13875" s="2">
        <v>5005404</v>
      </c>
      <c r="C13875" s="2">
        <v>12</v>
      </c>
      <c r="D13875" s="2">
        <v>310</v>
      </c>
    </row>
    <row r="13876" spans="1:4" x14ac:dyDescent="0.25">
      <c r="A13876" s="2" t="s">
        <v>1637</v>
      </c>
      <c r="B13876" s="2">
        <v>5005405</v>
      </c>
      <c r="C13876" s="2">
        <v>6</v>
      </c>
      <c r="D13876" s="2">
        <v>308</v>
      </c>
    </row>
    <row r="13877" spans="1:4" x14ac:dyDescent="0.25">
      <c r="A13877" s="2" t="s">
        <v>1637</v>
      </c>
      <c r="B13877" s="2">
        <v>5005405</v>
      </c>
      <c r="C13877" s="2">
        <v>12</v>
      </c>
      <c r="D13877" s="2">
        <v>310</v>
      </c>
    </row>
    <row r="13878" spans="1:4" x14ac:dyDescent="0.25">
      <c r="A13878" s="2" t="s">
        <v>1637</v>
      </c>
      <c r="B13878" s="2">
        <v>5005406</v>
      </c>
      <c r="C13878" s="2">
        <v>6</v>
      </c>
      <c r="D13878" s="2">
        <v>308</v>
      </c>
    </row>
    <row r="13879" spans="1:4" x14ac:dyDescent="0.25">
      <c r="A13879" s="2" t="s">
        <v>1637</v>
      </c>
      <c r="B13879" s="2">
        <v>5005406</v>
      </c>
      <c r="C13879" s="2">
        <v>12</v>
      </c>
      <c r="D13879" s="2">
        <v>310</v>
      </c>
    </row>
    <row r="13880" spans="1:4" x14ac:dyDescent="0.25">
      <c r="A13880" s="2" t="s">
        <v>1637</v>
      </c>
      <c r="B13880" s="2">
        <v>5005407</v>
      </c>
      <c r="C13880" s="2">
        <v>6</v>
      </c>
      <c r="D13880" s="2">
        <v>308</v>
      </c>
    </row>
    <row r="13881" spans="1:4" x14ac:dyDescent="0.25">
      <c r="A13881" s="2" t="s">
        <v>1637</v>
      </c>
      <c r="B13881" s="2">
        <v>5005407</v>
      </c>
      <c r="C13881" s="2">
        <v>12</v>
      </c>
      <c r="D13881" s="2">
        <v>310</v>
      </c>
    </row>
    <row r="13882" spans="1:4" x14ac:dyDescent="0.25">
      <c r="A13882" s="2" t="s">
        <v>1637</v>
      </c>
      <c r="B13882" s="2">
        <v>5005408</v>
      </c>
      <c r="C13882" s="2">
        <v>6</v>
      </c>
      <c r="D13882" s="2">
        <v>308</v>
      </c>
    </row>
    <row r="13883" spans="1:4" x14ac:dyDescent="0.25">
      <c r="A13883" s="2" t="s">
        <v>1637</v>
      </c>
      <c r="B13883" s="2">
        <v>5005408</v>
      </c>
      <c r="C13883" s="2">
        <v>12</v>
      </c>
      <c r="D13883" s="2">
        <v>310</v>
      </c>
    </row>
    <row r="13884" spans="1:4" x14ac:dyDescent="0.25">
      <c r="A13884" s="2" t="s">
        <v>1637</v>
      </c>
      <c r="B13884" s="2">
        <v>5005409</v>
      </c>
      <c r="C13884" s="2">
        <v>6</v>
      </c>
      <c r="D13884" s="2">
        <v>308</v>
      </c>
    </row>
    <row r="13885" spans="1:4" x14ac:dyDescent="0.25">
      <c r="A13885" s="2" t="s">
        <v>1637</v>
      </c>
      <c r="B13885" s="2">
        <v>5005409</v>
      </c>
      <c r="C13885" s="2">
        <v>12</v>
      </c>
      <c r="D13885" s="2">
        <v>310</v>
      </c>
    </row>
    <row r="13886" spans="1:4" x14ac:dyDescent="0.25">
      <c r="A13886" s="2" t="s">
        <v>1637</v>
      </c>
      <c r="B13886" s="2">
        <v>5005410</v>
      </c>
      <c r="C13886" s="2">
        <v>1</v>
      </c>
      <c r="D13886" s="2">
        <v>202</v>
      </c>
    </row>
    <row r="13887" spans="1:4" x14ac:dyDescent="0.25">
      <c r="A13887" s="2" t="s">
        <v>1637</v>
      </c>
      <c r="B13887" s="2">
        <v>5005410</v>
      </c>
      <c r="C13887" s="2">
        <v>2</v>
      </c>
      <c r="D13887" s="2">
        <v>210</v>
      </c>
    </row>
    <row r="13888" spans="1:4" x14ac:dyDescent="0.25">
      <c r="A13888" s="2" t="s">
        <v>1637</v>
      </c>
      <c r="B13888" s="2">
        <v>5005410</v>
      </c>
      <c r="C13888" s="2">
        <v>4</v>
      </c>
      <c r="D13888" s="2">
        <v>208</v>
      </c>
    </row>
    <row r="13889" spans="1:4" x14ac:dyDescent="0.25">
      <c r="A13889" s="2" t="s">
        <v>1637</v>
      </c>
      <c r="B13889" s="2">
        <v>5005410</v>
      </c>
      <c r="C13889" s="2">
        <v>6</v>
      </c>
      <c r="D13889" s="2">
        <v>208</v>
      </c>
    </row>
    <row r="13890" spans="1:4" x14ac:dyDescent="0.25">
      <c r="A13890" s="2" t="s">
        <v>1637</v>
      </c>
      <c r="B13890" s="2">
        <v>5005411</v>
      </c>
      <c r="C13890" s="2">
        <v>12</v>
      </c>
      <c r="D13890" s="2">
        <v>210</v>
      </c>
    </row>
    <row r="13891" spans="1:4" x14ac:dyDescent="0.25">
      <c r="A13891" s="2" t="s">
        <v>1637</v>
      </c>
      <c r="B13891" s="2">
        <v>5005411</v>
      </c>
      <c r="C13891" s="2">
        <v>13</v>
      </c>
      <c r="D13891" s="2">
        <v>208</v>
      </c>
    </row>
    <row r="13892" spans="1:4" x14ac:dyDescent="0.25">
      <c r="A13892" s="2" t="s">
        <v>1637</v>
      </c>
      <c r="B13892" s="2">
        <v>5005411</v>
      </c>
      <c r="C13892" s="2">
        <v>18</v>
      </c>
      <c r="D13892" s="2">
        <v>209</v>
      </c>
    </row>
    <row r="13893" spans="1:4" x14ac:dyDescent="0.25">
      <c r="A13893" s="2" t="s">
        <v>1637</v>
      </c>
      <c r="B13893" s="2">
        <v>5005412</v>
      </c>
      <c r="C13893" s="2">
        <v>6</v>
      </c>
      <c r="D13893" s="2">
        <v>308</v>
      </c>
    </row>
    <row r="13894" spans="1:4" x14ac:dyDescent="0.25">
      <c r="A13894" s="2" t="s">
        <v>1637</v>
      </c>
      <c r="B13894" s="2">
        <v>5005412</v>
      </c>
      <c r="C13894" s="2">
        <v>12</v>
      </c>
      <c r="D13894" s="2">
        <v>310</v>
      </c>
    </row>
    <row r="13895" spans="1:4" x14ac:dyDescent="0.25">
      <c r="A13895" s="2" t="s">
        <v>1637</v>
      </c>
      <c r="B13895" s="2">
        <v>5005413</v>
      </c>
      <c r="C13895" s="2">
        <v>6</v>
      </c>
      <c r="D13895" s="2">
        <v>308</v>
      </c>
    </row>
    <row r="13896" spans="1:4" x14ac:dyDescent="0.25">
      <c r="A13896" s="2" t="s">
        <v>1637</v>
      </c>
      <c r="B13896" s="2">
        <v>5005413</v>
      </c>
      <c r="C13896" s="2">
        <v>12</v>
      </c>
      <c r="D13896" s="2">
        <v>310</v>
      </c>
    </row>
    <row r="13897" spans="1:4" x14ac:dyDescent="0.25">
      <c r="A13897" s="2" t="s">
        <v>1637</v>
      </c>
      <c r="B13897" s="2">
        <v>5005414</v>
      </c>
      <c r="C13897" s="2">
        <v>6</v>
      </c>
      <c r="D13897" s="2">
        <v>308</v>
      </c>
    </row>
    <row r="13898" spans="1:4" x14ac:dyDescent="0.25">
      <c r="A13898" s="2" t="s">
        <v>1637</v>
      </c>
      <c r="B13898" s="2">
        <v>5005414</v>
      </c>
      <c r="C13898" s="2">
        <v>12</v>
      </c>
      <c r="D13898" s="2">
        <v>310</v>
      </c>
    </row>
    <row r="13899" spans="1:4" x14ac:dyDescent="0.25">
      <c r="A13899" s="2" t="s">
        <v>1637</v>
      </c>
      <c r="B13899" s="2">
        <v>5005415</v>
      </c>
      <c r="C13899" s="2">
        <v>1</v>
      </c>
      <c r="D13899" s="2">
        <v>202</v>
      </c>
    </row>
    <row r="13900" spans="1:4" x14ac:dyDescent="0.25">
      <c r="A13900" s="2" t="s">
        <v>1637</v>
      </c>
      <c r="B13900" s="2">
        <v>5005415</v>
      </c>
      <c r="C13900" s="2">
        <v>2</v>
      </c>
      <c r="D13900" s="2">
        <v>210</v>
      </c>
    </row>
    <row r="13901" spans="1:4" x14ac:dyDescent="0.25">
      <c r="A13901" s="2" t="s">
        <v>1637</v>
      </c>
      <c r="B13901" s="2">
        <v>5005415</v>
      </c>
      <c r="C13901" s="2">
        <v>4</v>
      </c>
      <c r="D13901" s="2">
        <v>208</v>
      </c>
    </row>
    <row r="13902" spans="1:4" x14ac:dyDescent="0.25">
      <c r="A13902" s="2" t="s">
        <v>1637</v>
      </c>
      <c r="B13902" s="2">
        <v>5005415</v>
      </c>
      <c r="C13902" s="2">
        <v>6</v>
      </c>
      <c r="D13902" s="2">
        <v>208</v>
      </c>
    </row>
    <row r="13903" spans="1:4" x14ac:dyDescent="0.25">
      <c r="A13903" s="2" t="s">
        <v>1637</v>
      </c>
      <c r="B13903" s="2">
        <v>5005417</v>
      </c>
      <c r="C13903" s="2">
        <v>1</v>
      </c>
      <c r="D13903" s="2">
        <v>202</v>
      </c>
    </row>
    <row r="13904" spans="1:4" x14ac:dyDescent="0.25">
      <c r="A13904" s="2" t="s">
        <v>1637</v>
      </c>
      <c r="B13904" s="2">
        <v>5005417</v>
      </c>
      <c r="C13904" s="2">
        <v>6</v>
      </c>
      <c r="D13904" s="2">
        <v>208</v>
      </c>
    </row>
    <row r="13905" spans="1:4" x14ac:dyDescent="0.25">
      <c r="A13905" s="2" t="s">
        <v>1637</v>
      </c>
      <c r="B13905" s="2">
        <v>5005418</v>
      </c>
      <c r="C13905" s="2">
        <v>1</v>
      </c>
      <c r="D13905" s="2">
        <v>202</v>
      </c>
    </row>
    <row r="13906" spans="1:4" x14ac:dyDescent="0.25">
      <c r="A13906" s="2" t="s">
        <v>1637</v>
      </c>
      <c r="B13906" s="2">
        <v>5005418</v>
      </c>
      <c r="C13906" s="2">
        <v>2</v>
      </c>
      <c r="D13906" s="2">
        <v>210</v>
      </c>
    </row>
    <row r="13907" spans="1:4" x14ac:dyDescent="0.25">
      <c r="A13907" s="2" t="s">
        <v>1637</v>
      </c>
      <c r="B13907" s="2">
        <v>5005418</v>
      </c>
      <c r="C13907" s="2">
        <v>6</v>
      </c>
      <c r="D13907" s="2">
        <v>208</v>
      </c>
    </row>
    <row r="13908" spans="1:4" x14ac:dyDescent="0.25">
      <c r="A13908" s="2" t="s">
        <v>1637</v>
      </c>
      <c r="B13908" s="2">
        <v>5005419</v>
      </c>
      <c r="C13908" s="2">
        <v>1</v>
      </c>
      <c r="D13908" s="2">
        <v>202</v>
      </c>
    </row>
    <row r="13909" spans="1:4" x14ac:dyDescent="0.25">
      <c r="A13909" s="2" t="s">
        <v>1637</v>
      </c>
      <c r="B13909" s="2">
        <v>5005419</v>
      </c>
      <c r="C13909" s="2">
        <v>2</v>
      </c>
      <c r="D13909" s="2">
        <v>210</v>
      </c>
    </row>
    <row r="13910" spans="1:4" x14ac:dyDescent="0.25">
      <c r="A13910" s="2" t="s">
        <v>1637</v>
      </c>
      <c r="B13910" s="2">
        <v>5005419</v>
      </c>
      <c r="C13910" s="2">
        <v>4</v>
      </c>
      <c r="D13910" s="2">
        <v>208</v>
      </c>
    </row>
    <row r="13911" spans="1:4" x14ac:dyDescent="0.25">
      <c r="A13911" s="2" t="s">
        <v>1637</v>
      </c>
      <c r="B13911" s="2">
        <v>5005419</v>
      </c>
      <c r="C13911" s="2">
        <v>6</v>
      </c>
      <c r="D13911" s="2">
        <v>208</v>
      </c>
    </row>
    <row r="13912" spans="1:4" x14ac:dyDescent="0.25">
      <c r="A13912" s="2" t="s">
        <v>1637</v>
      </c>
      <c r="B13912" s="2">
        <v>5005420</v>
      </c>
      <c r="C13912" s="2">
        <v>72</v>
      </c>
      <c r="D13912" s="2">
        <v>202</v>
      </c>
    </row>
    <row r="13913" spans="1:4" x14ac:dyDescent="0.25">
      <c r="A13913" s="2" t="s">
        <v>1637</v>
      </c>
      <c r="B13913" s="2">
        <v>5005420</v>
      </c>
      <c r="C13913" s="2">
        <v>77</v>
      </c>
      <c r="D13913" s="2">
        <v>208</v>
      </c>
    </row>
    <row r="13914" spans="1:4" x14ac:dyDescent="0.25">
      <c r="A13914" s="2" t="s">
        <v>1637</v>
      </c>
      <c r="B13914" s="2">
        <v>5005421</v>
      </c>
      <c r="C13914" s="2">
        <v>6</v>
      </c>
      <c r="D13914" s="2">
        <v>308</v>
      </c>
    </row>
    <row r="13915" spans="1:4" x14ac:dyDescent="0.25">
      <c r="A13915" s="2" t="s">
        <v>1637</v>
      </c>
      <c r="B13915" s="2">
        <v>5005421</v>
      </c>
      <c r="C13915" s="2">
        <v>12</v>
      </c>
      <c r="D13915" s="2">
        <v>310</v>
      </c>
    </row>
    <row r="13916" spans="1:4" x14ac:dyDescent="0.25">
      <c r="A13916" s="2" t="s">
        <v>1637</v>
      </c>
      <c r="B13916" s="2">
        <v>5005422</v>
      </c>
      <c r="C13916" s="2">
        <v>6</v>
      </c>
      <c r="D13916" s="2">
        <v>308</v>
      </c>
    </row>
    <row r="13917" spans="1:4" x14ac:dyDescent="0.25">
      <c r="A13917" s="2" t="s">
        <v>1637</v>
      </c>
      <c r="B13917" s="2">
        <v>5005422</v>
      </c>
      <c r="C13917" s="2">
        <v>12</v>
      </c>
      <c r="D13917" s="2">
        <v>310</v>
      </c>
    </row>
    <row r="13918" spans="1:4" x14ac:dyDescent="0.25">
      <c r="A13918" s="2" t="s">
        <v>1637</v>
      </c>
      <c r="B13918" s="2">
        <v>5005423</v>
      </c>
      <c r="C13918" s="2">
        <v>6</v>
      </c>
      <c r="D13918" s="2">
        <v>308</v>
      </c>
    </row>
    <row r="13919" spans="1:4" x14ac:dyDescent="0.25">
      <c r="A13919" s="2" t="s">
        <v>1637</v>
      </c>
      <c r="B13919" s="2">
        <v>5005423</v>
      </c>
      <c r="C13919" s="2">
        <v>12</v>
      </c>
      <c r="D13919" s="2">
        <v>310</v>
      </c>
    </row>
    <row r="13920" spans="1:4" x14ac:dyDescent="0.25">
      <c r="A13920" s="2" t="s">
        <v>1637</v>
      </c>
      <c r="B13920" s="2">
        <v>5005424</v>
      </c>
      <c r="C13920" s="2">
        <v>6</v>
      </c>
      <c r="D13920" s="2">
        <v>308</v>
      </c>
    </row>
    <row r="13921" spans="1:4" x14ac:dyDescent="0.25">
      <c r="A13921" s="2" t="s">
        <v>1637</v>
      </c>
      <c r="B13921" s="2">
        <v>5005424</v>
      </c>
      <c r="C13921" s="2">
        <v>12</v>
      </c>
      <c r="D13921" s="2">
        <v>310</v>
      </c>
    </row>
    <row r="13922" spans="1:4" x14ac:dyDescent="0.25">
      <c r="A13922" s="2" t="s">
        <v>1637</v>
      </c>
      <c r="B13922" s="2">
        <v>5005425</v>
      </c>
      <c r="C13922" s="2">
        <v>6</v>
      </c>
      <c r="D13922" s="2">
        <v>308</v>
      </c>
    </row>
    <row r="13923" spans="1:4" x14ac:dyDescent="0.25">
      <c r="A13923" s="2" t="s">
        <v>1637</v>
      </c>
      <c r="B13923" s="2">
        <v>5005425</v>
      </c>
      <c r="C13923" s="2">
        <v>12</v>
      </c>
      <c r="D13923" s="2">
        <v>310</v>
      </c>
    </row>
    <row r="13924" spans="1:4" x14ac:dyDescent="0.25">
      <c r="A13924" s="2" t="s">
        <v>1637</v>
      </c>
      <c r="B13924" s="2">
        <v>5005426</v>
      </c>
      <c r="C13924" s="2">
        <v>6</v>
      </c>
      <c r="D13924" s="2">
        <v>308</v>
      </c>
    </row>
    <row r="13925" spans="1:4" x14ac:dyDescent="0.25">
      <c r="A13925" s="2" t="s">
        <v>1637</v>
      </c>
      <c r="B13925" s="2">
        <v>5005426</v>
      </c>
      <c r="C13925" s="2">
        <v>12</v>
      </c>
      <c r="D13925" s="2">
        <v>310</v>
      </c>
    </row>
    <row r="13926" spans="1:4" x14ac:dyDescent="0.25">
      <c r="A13926" s="2" t="s">
        <v>1637</v>
      </c>
      <c r="B13926" s="2">
        <v>5005427</v>
      </c>
      <c r="C13926" s="2">
        <v>6</v>
      </c>
      <c r="D13926" s="2">
        <v>308</v>
      </c>
    </row>
    <row r="13927" spans="1:4" x14ac:dyDescent="0.25">
      <c r="A13927" s="2" t="s">
        <v>1637</v>
      </c>
      <c r="B13927" s="2">
        <v>5005427</v>
      </c>
      <c r="C13927" s="2">
        <v>12</v>
      </c>
      <c r="D13927" s="2">
        <v>310</v>
      </c>
    </row>
    <row r="13928" spans="1:4" x14ac:dyDescent="0.25">
      <c r="A13928" s="2" t="s">
        <v>1637</v>
      </c>
      <c r="B13928" s="2">
        <v>5005428</v>
      </c>
      <c r="C13928" s="2">
        <v>6</v>
      </c>
      <c r="D13928" s="2">
        <v>308</v>
      </c>
    </row>
    <row r="13929" spans="1:4" x14ac:dyDescent="0.25">
      <c r="A13929" s="2" t="s">
        <v>1637</v>
      </c>
      <c r="B13929" s="2">
        <v>5005428</v>
      </c>
      <c r="C13929" s="2">
        <v>12</v>
      </c>
      <c r="D13929" s="2">
        <v>310</v>
      </c>
    </row>
    <row r="13930" spans="1:4" x14ac:dyDescent="0.25">
      <c r="A13930" s="2" t="s">
        <v>1637</v>
      </c>
      <c r="B13930" s="2">
        <v>5005429</v>
      </c>
      <c r="C13930" s="2">
        <v>6</v>
      </c>
      <c r="D13930" s="2">
        <v>308</v>
      </c>
    </row>
    <row r="13931" spans="1:4" x14ac:dyDescent="0.25">
      <c r="A13931" s="2" t="s">
        <v>1637</v>
      </c>
      <c r="B13931" s="2">
        <v>5005429</v>
      </c>
      <c r="C13931" s="2">
        <v>12</v>
      </c>
      <c r="D13931" s="2">
        <v>310</v>
      </c>
    </row>
    <row r="13932" spans="1:4" x14ac:dyDescent="0.25">
      <c r="A13932" s="2" t="s">
        <v>1637</v>
      </c>
      <c r="B13932" s="2">
        <v>5005430</v>
      </c>
      <c r="C13932" s="2">
        <v>6</v>
      </c>
      <c r="D13932" s="2">
        <v>308</v>
      </c>
    </row>
    <row r="13933" spans="1:4" x14ac:dyDescent="0.25">
      <c r="A13933" s="2" t="s">
        <v>1637</v>
      </c>
      <c r="B13933" s="2">
        <v>5005430</v>
      </c>
      <c r="C13933" s="2">
        <v>12</v>
      </c>
      <c r="D13933" s="2">
        <v>310</v>
      </c>
    </row>
    <row r="13934" spans="1:4" x14ac:dyDescent="0.25">
      <c r="A13934" s="2" t="s">
        <v>1637</v>
      </c>
      <c r="B13934" s="2">
        <v>5005431</v>
      </c>
      <c r="C13934" s="2">
        <v>6</v>
      </c>
      <c r="D13934" s="2">
        <v>308</v>
      </c>
    </row>
    <row r="13935" spans="1:4" x14ac:dyDescent="0.25">
      <c r="A13935" s="2" t="s">
        <v>1637</v>
      </c>
      <c r="B13935" s="2">
        <v>5005431</v>
      </c>
      <c r="C13935" s="2">
        <v>12</v>
      </c>
      <c r="D13935" s="2">
        <v>310</v>
      </c>
    </row>
    <row r="13936" spans="1:4" x14ac:dyDescent="0.25">
      <c r="A13936" s="2" t="s">
        <v>1637</v>
      </c>
      <c r="B13936" s="2">
        <v>5005432</v>
      </c>
      <c r="C13936" s="2">
        <v>6</v>
      </c>
      <c r="D13936" s="2">
        <v>308</v>
      </c>
    </row>
    <row r="13937" spans="1:4" x14ac:dyDescent="0.25">
      <c r="A13937" s="2" t="s">
        <v>1637</v>
      </c>
      <c r="B13937" s="2">
        <v>5005432</v>
      </c>
      <c r="C13937" s="2">
        <v>12</v>
      </c>
      <c r="D13937" s="2">
        <v>310</v>
      </c>
    </row>
    <row r="13938" spans="1:4" x14ac:dyDescent="0.25">
      <c r="A13938" s="2" t="s">
        <v>1637</v>
      </c>
      <c r="B13938" s="2">
        <v>5005433</v>
      </c>
      <c r="C13938" s="2">
        <v>6</v>
      </c>
      <c r="D13938" s="2">
        <v>308</v>
      </c>
    </row>
    <row r="13939" spans="1:4" x14ac:dyDescent="0.25">
      <c r="A13939" s="2" t="s">
        <v>1637</v>
      </c>
      <c r="B13939" s="2">
        <v>5005433</v>
      </c>
      <c r="C13939" s="2">
        <v>12</v>
      </c>
      <c r="D13939" s="2">
        <v>310</v>
      </c>
    </row>
    <row r="13940" spans="1:4" x14ac:dyDescent="0.25">
      <c r="A13940" s="2" t="s">
        <v>1637</v>
      </c>
      <c r="B13940" s="2">
        <v>5005434</v>
      </c>
      <c r="C13940" s="2">
        <v>6</v>
      </c>
      <c r="D13940" s="2">
        <v>308</v>
      </c>
    </row>
    <row r="13941" spans="1:4" x14ac:dyDescent="0.25">
      <c r="A13941" s="2" t="s">
        <v>1637</v>
      </c>
      <c r="B13941" s="2">
        <v>5005434</v>
      </c>
      <c r="C13941" s="2">
        <v>12</v>
      </c>
      <c r="D13941" s="2">
        <v>310</v>
      </c>
    </row>
    <row r="13942" spans="1:4" x14ac:dyDescent="0.25">
      <c r="A13942" s="2" t="s">
        <v>1637</v>
      </c>
      <c r="B13942" s="2">
        <v>5005435</v>
      </c>
      <c r="C13942" s="2">
        <v>6</v>
      </c>
      <c r="D13942" s="2">
        <v>308</v>
      </c>
    </row>
    <row r="13943" spans="1:4" x14ac:dyDescent="0.25">
      <c r="A13943" s="2" t="s">
        <v>1637</v>
      </c>
      <c r="B13943" s="2">
        <v>5005435</v>
      </c>
      <c r="C13943" s="2">
        <v>12</v>
      </c>
      <c r="D13943" s="2">
        <v>310</v>
      </c>
    </row>
    <row r="13944" spans="1:4" x14ac:dyDescent="0.25">
      <c r="A13944" s="2" t="s">
        <v>1637</v>
      </c>
      <c r="B13944" s="2">
        <v>5005436</v>
      </c>
      <c r="C13944" s="2">
        <v>6</v>
      </c>
      <c r="D13944" s="2">
        <v>308</v>
      </c>
    </row>
    <row r="13945" spans="1:4" x14ac:dyDescent="0.25">
      <c r="A13945" s="2" t="s">
        <v>1637</v>
      </c>
      <c r="B13945" s="2">
        <v>5005436</v>
      </c>
      <c r="C13945" s="2">
        <v>12</v>
      </c>
      <c r="D13945" s="2">
        <v>310</v>
      </c>
    </row>
    <row r="13946" spans="1:4" x14ac:dyDescent="0.25">
      <c r="A13946" s="2" t="s">
        <v>1637</v>
      </c>
      <c r="B13946" s="2">
        <v>5005437</v>
      </c>
      <c r="C13946" s="2">
        <v>6</v>
      </c>
      <c r="D13946" s="2">
        <v>308</v>
      </c>
    </row>
    <row r="13947" spans="1:4" x14ac:dyDescent="0.25">
      <c r="A13947" s="2" t="s">
        <v>1637</v>
      </c>
      <c r="B13947" s="2">
        <v>5005437</v>
      </c>
      <c r="C13947" s="2">
        <v>12</v>
      </c>
      <c r="D13947" s="2">
        <v>310</v>
      </c>
    </row>
    <row r="13948" spans="1:4" x14ac:dyDescent="0.25">
      <c r="A13948" s="2" t="s">
        <v>1637</v>
      </c>
      <c r="B13948" s="2">
        <v>5005438</v>
      </c>
      <c r="C13948" s="2">
        <v>6</v>
      </c>
      <c r="D13948" s="2">
        <v>308</v>
      </c>
    </row>
    <row r="13949" spans="1:4" x14ac:dyDescent="0.25">
      <c r="A13949" s="2" t="s">
        <v>1637</v>
      </c>
      <c r="B13949" s="2">
        <v>5005438</v>
      </c>
      <c r="C13949" s="2">
        <v>12</v>
      </c>
      <c r="D13949" s="2">
        <v>310</v>
      </c>
    </row>
    <row r="13950" spans="1:4" x14ac:dyDescent="0.25">
      <c r="A13950" s="2" t="s">
        <v>1637</v>
      </c>
      <c r="B13950" s="2">
        <v>5005439</v>
      </c>
      <c r="C13950" s="2">
        <v>6</v>
      </c>
      <c r="D13950" s="2">
        <v>308</v>
      </c>
    </row>
    <row r="13951" spans="1:4" x14ac:dyDescent="0.25">
      <c r="A13951" s="2" t="s">
        <v>1637</v>
      </c>
      <c r="B13951" s="2">
        <v>5005439</v>
      </c>
      <c r="C13951" s="2">
        <v>12</v>
      </c>
      <c r="D13951" s="2">
        <v>310</v>
      </c>
    </row>
    <row r="13952" spans="1:4" x14ac:dyDescent="0.25">
      <c r="A13952" s="2" t="s">
        <v>1637</v>
      </c>
      <c r="B13952" s="2">
        <v>5005440</v>
      </c>
      <c r="C13952" s="2">
        <v>6</v>
      </c>
      <c r="D13952" s="2">
        <v>308</v>
      </c>
    </row>
    <row r="13953" spans="1:4" x14ac:dyDescent="0.25">
      <c r="A13953" s="2" t="s">
        <v>1637</v>
      </c>
      <c r="B13953" s="2">
        <v>5005440</v>
      </c>
      <c r="C13953" s="2">
        <v>12</v>
      </c>
      <c r="D13953" s="2">
        <v>310</v>
      </c>
    </row>
    <row r="13954" spans="1:4" x14ac:dyDescent="0.25">
      <c r="A13954" s="2" t="s">
        <v>1637</v>
      </c>
      <c r="B13954" s="2">
        <v>5005441</v>
      </c>
      <c r="C13954" s="2">
        <v>6</v>
      </c>
      <c r="D13954" s="2">
        <v>308</v>
      </c>
    </row>
    <row r="13955" spans="1:4" x14ac:dyDescent="0.25">
      <c r="A13955" s="2" t="s">
        <v>1637</v>
      </c>
      <c r="B13955" s="2">
        <v>5005441</v>
      </c>
      <c r="C13955" s="2">
        <v>12</v>
      </c>
      <c r="D13955" s="2">
        <v>310</v>
      </c>
    </row>
    <row r="13956" spans="1:4" x14ac:dyDescent="0.25">
      <c r="A13956" s="2" t="s">
        <v>1637</v>
      </c>
      <c r="B13956" s="2">
        <v>5005442</v>
      </c>
      <c r="C13956" s="2">
        <v>6</v>
      </c>
      <c r="D13956" s="2">
        <v>308</v>
      </c>
    </row>
    <row r="13957" spans="1:4" x14ac:dyDescent="0.25">
      <c r="A13957" s="2" t="s">
        <v>1637</v>
      </c>
      <c r="B13957" s="2">
        <v>5005442</v>
      </c>
      <c r="C13957" s="2">
        <v>12</v>
      </c>
      <c r="D13957" s="2">
        <v>310</v>
      </c>
    </row>
    <row r="13958" spans="1:4" x14ac:dyDescent="0.25">
      <c r="A13958" s="2" t="s">
        <v>1637</v>
      </c>
      <c r="B13958" s="2">
        <v>5005443</v>
      </c>
      <c r="C13958" s="2">
        <v>6</v>
      </c>
      <c r="D13958" s="2">
        <v>308</v>
      </c>
    </row>
    <row r="13959" spans="1:4" x14ac:dyDescent="0.25">
      <c r="A13959" s="2" t="s">
        <v>1637</v>
      </c>
      <c r="B13959" s="2">
        <v>5005443</v>
      </c>
      <c r="C13959" s="2">
        <v>12</v>
      </c>
      <c r="D13959" s="2">
        <v>310</v>
      </c>
    </row>
    <row r="13960" spans="1:4" x14ac:dyDescent="0.25">
      <c r="A13960" s="2" t="s">
        <v>1637</v>
      </c>
      <c r="B13960" s="2">
        <v>5005444</v>
      </c>
      <c r="C13960" s="2">
        <v>6</v>
      </c>
      <c r="D13960" s="2">
        <v>308</v>
      </c>
    </row>
    <row r="13961" spans="1:4" x14ac:dyDescent="0.25">
      <c r="A13961" s="2" t="s">
        <v>1637</v>
      </c>
      <c r="B13961" s="2">
        <v>5005444</v>
      </c>
      <c r="C13961" s="2">
        <v>12</v>
      </c>
      <c r="D13961" s="2">
        <v>310</v>
      </c>
    </row>
    <row r="13962" spans="1:4" x14ac:dyDescent="0.25">
      <c r="A13962" s="2" t="s">
        <v>1637</v>
      </c>
      <c r="B13962" s="2">
        <v>5005445</v>
      </c>
      <c r="C13962" s="2">
        <v>6</v>
      </c>
      <c r="D13962" s="2">
        <v>308</v>
      </c>
    </row>
    <row r="13963" spans="1:4" x14ac:dyDescent="0.25">
      <c r="A13963" s="2" t="s">
        <v>1637</v>
      </c>
      <c r="B13963" s="2">
        <v>5005445</v>
      </c>
      <c r="C13963" s="2">
        <v>12</v>
      </c>
      <c r="D13963" s="2">
        <v>310</v>
      </c>
    </row>
    <row r="13964" spans="1:4" x14ac:dyDescent="0.25">
      <c r="A13964" s="2" t="s">
        <v>1637</v>
      </c>
      <c r="B13964" s="2">
        <v>5005446</v>
      </c>
      <c r="C13964" s="2">
        <v>6</v>
      </c>
      <c r="D13964" s="2">
        <v>308</v>
      </c>
    </row>
    <row r="13965" spans="1:4" x14ac:dyDescent="0.25">
      <c r="A13965" s="2" t="s">
        <v>1637</v>
      </c>
      <c r="B13965" s="2">
        <v>5005446</v>
      </c>
      <c r="C13965" s="2">
        <v>12</v>
      </c>
      <c r="D13965" s="2">
        <v>310</v>
      </c>
    </row>
    <row r="13966" spans="1:4" x14ac:dyDescent="0.25">
      <c r="A13966" s="2" t="s">
        <v>1637</v>
      </c>
      <c r="B13966" s="2">
        <v>5005447</v>
      </c>
      <c r="C13966" s="2">
        <v>6</v>
      </c>
      <c r="D13966" s="2">
        <v>308</v>
      </c>
    </row>
    <row r="13967" spans="1:4" x14ac:dyDescent="0.25">
      <c r="A13967" s="2" t="s">
        <v>1637</v>
      </c>
      <c r="B13967" s="2">
        <v>5005447</v>
      </c>
      <c r="C13967" s="2">
        <v>12</v>
      </c>
      <c r="D13967" s="2">
        <v>310</v>
      </c>
    </row>
    <row r="13968" spans="1:4" x14ac:dyDescent="0.25">
      <c r="A13968" s="2" t="s">
        <v>1637</v>
      </c>
      <c r="B13968" s="2">
        <v>5005448</v>
      </c>
      <c r="C13968" s="2">
        <v>6</v>
      </c>
      <c r="D13968" s="2">
        <v>308</v>
      </c>
    </row>
    <row r="13969" spans="1:4" x14ac:dyDescent="0.25">
      <c r="A13969" s="2" t="s">
        <v>1637</v>
      </c>
      <c r="B13969" s="2">
        <v>5005448</v>
      </c>
      <c r="C13969" s="2">
        <v>12</v>
      </c>
      <c r="D13969" s="2">
        <v>310</v>
      </c>
    </row>
    <row r="13970" spans="1:4" x14ac:dyDescent="0.25">
      <c r="A13970" s="2" t="s">
        <v>1637</v>
      </c>
      <c r="B13970" s="2">
        <v>5005449</v>
      </c>
      <c r="C13970" s="2">
        <v>6</v>
      </c>
      <c r="D13970" s="2">
        <v>308</v>
      </c>
    </row>
    <row r="13971" spans="1:4" x14ac:dyDescent="0.25">
      <c r="A13971" s="2" t="s">
        <v>1637</v>
      </c>
      <c r="B13971" s="2">
        <v>5005449</v>
      </c>
      <c r="C13971" s="2">
        <v>12</v>
      </c>
      <c r="D13971" s="2">
        <v>310</v>
      </c>
    </row>
    <row r="13972" spans="1:4" x14ac:dyDescent="0.25">
      <c r="A13972" s="2" t="s">
        <v>1637</v>
      </c>
      <c r="B13972" s="2">
        <v>5005450</v>
      </c>
      <c r="C13972" s="2">
        <v>6</v>
      </c>
      <c r="D13972" s="2">
        <v>308</v>
      </c>
    </row>
    <row r="13973" spans="1:4" x14ac:dyDescent="0.25">
      <c r="A13973" s="2" t="s">
        <v>1637</v>
      </c>
      <c r="B13973" s="2">
        <v>5005450</v>
      </c>
      <c r="C13973" s="2">
        <v>12</v>
      </c>
      <c r="D13973" s="2">
        <v>310</v>
      </c>
    </row>
    <row r="13974" spans="1:4" x14ac:dyDescent="0.25">
      <c r="A13974" s="2" t="s">
        <v>1637</v>
      </c>
      <c r="B13974" s="2">
        <v>5005451</v>
      </c>
      <c r="C13974" s="2">
        <v>6</v>
      </c>
      <c r="D13974" s="2">
        <v>308</v>
      </c>
    </row>
    <row r="13975" spans="1:4" x14ac:dyDescent="0.25">
      <c r="A13975" s="2" t="s">
        <v>1637</v>
      </c>
      <c r="B13975" s="2">
        <v>5005451</v>
      </c>
      <c r="C13975" s="2">
        <v>12</v>
      </c>
      <c r="D13975" s="2">
        <v>310</v>
      </c>
    </row>
    <row r="13976" spans="1:4" x14ac:dyDescent="0.25">
      <c r="A13976" s="2" t="s">
        <v>1637</v>
      </c>
      <c r="B13976" s="2">
        <v>5005452</v>
      </c>
      <c r="C13976" s="2">
        <v>6</v>
      </c>
      <c r="D13976" s="2">
        <v>308</v>
      </c>
    </row>
    <row r="13977" spans="1:4" x14ac:dyDescent="0.25">
      <c r="A13977" s="2" t="s">
        <v>1637</v>
      </c>
      <c r="B13977" s="2">
        <v>5005452</v>
      </c>
      <c r="C13977" s="2">
        <v>12</v>
      </c>
      <c r="D13977" s="2">
        <v>310</v>
      </c>
    </row>
    <row r="13978" spans="1:4" x14ac:dyDescent="0.25">
      <c r="A13978" s="2" t="s">
        <v>1637</v>
      </c>
      <c r="B13978" s="2">
        <v>5005453</v>
      </c>
      <c r="C13978" s="2">
        <v>6</v>
      </c>
      <c r="D13978" s="2">
        <v>308</v>
      </c>
    </row>
    <row r="13979" spans="1:4" x14ac:dyDescent="0.25">
      <c r="A13979" s="2" t="s">
        <v>1637</v>
      </c>
      <c r="B13979" s="2">
        <v>5005453</v>
      </c>
      <c r="C13979" s="2">
        <v>12</v>
      </c>
      <c r="D13979" s="2">
        <v>310</v>
      </c>
    </row>
    <row r="13980" spans="1:4" x14ac:dyDescent="0.25">
      <c r="A13980" s="2" t="s">
        <v>1637</v>
      </c>
      <c r="B13980" s="2">
        <v>5005454</v>
      </c>
      <c r="C13980" s="2">
        <v>6</v>
      </c>
      <c r="D13980" s="2">
        <v>308</v>
      </c>
    </row>
    <row r="13981" spans="1:4" x14ac:dyDescent="0.25">
      <c r="A13981" s="2" t="s">
        <v>1637</v>
      </c>
      <c r="B13981" s="2">
        <v>5005454</v>
      </c>
      <c r="C13981" s="2">
        <v>12</v>
      </c>
      <c r="D13981" s="2">
        <v>310</v>
      </c>
    </row>
    <row r="13982" spans="1:4" x14ac:dyDescent="0.25">
      <c r="A13982" s="2" t="s">
        <v>1637</v>
      </c>
      <c r="B13982" s="2">
        <v>5005455</v>
      </c>
      <c r="C13982" s="2">
        <v>6</v>
      </c>
      <c r="D13982" s="2">
        <v>308</v>
      </c>
    </row>
    <row r="13983" spans="1:4" x14ac:dyDescent="0.25">
      <c r="A13983" s="2" t="s">
        <v>1637</v>
      </c>
      <c r="B13983" s="2">
        <v>5005455</v>
      </c>
      <c r="C13983" s="2">
        <v>12</v>
      </c>
      <c r="D13983" s="2">
        <v>310</v>
      </c>
    </row>
    <row r="13984" spans="1:4" x14ac:dyDescent="0.25">
      <c r="A13984" s="2" t="s">
        <v>1637</v>
      </c>
      <c r="B13984" s="2">
        <v>5005456</v>
      </c>
      <c r="C13984" s="2">
        <v>6</v>
      </c>
      <c r="D13984" s="2">
        <v>308</v>
      </c>
    </row>
    <row r="13985" spans="1:4" x14ac:dyDescent="0.25">
      <c r="A13985" s="2" t="s">
        <v>1637</v>
      </c>
      <c r="B13985" s="2">
        <v>5005456</v>
      </c>
      <c r="C13985" s="2">
        <v>12</v>
      </c>
      <c r="D13985" s="2">
        <v>310</v>
      </c>
    </row>
    <row r="13986" spans="1:4" x14ac:dyDescent="0.25">
      <c r="A13986" s="2" t="s">
        <v>1637</v>
      </c>
      <c r="B13986" s="2">
        <v>5005457</v>
      </c>
      <c r="C13986" s="2">
        <v>6</v>
      </c>
      <c r="D13986" s="2">
        <v>308</v>
      </c>
    </row>
    <row r="13987" spans="1:4" x14ac:dyDescent="0.25">
      <c r="A13987" s="2" t="s">
        <v>1637</v>
      </c>
      <c r="B13987" s="2">
        <v>5005457</v>
      </c>
      <c r="C13987" s="2">
        <v>12</v>
      </c>
      <c r="D13987" s="2">
        <v>310</v>
      </c>
    </row>
    <row r="13988" spans="1:4" x14ac:dyDescent="0.25">
      <c r="A13988" s="2" t="s">
        <v>1637</v>
      </c>
      <c r="B13988" s="2">
        <v>5005458</v>
      </c>
      <c r="C13988" s="2">
        <v>6</v>
      </c>
      <c r="D13988" s="2">
        <v>308</v>
      </c>
    </row>
    <row r="13989" spans="1:4" x14ac:dyDescent="0.25">
      <c r="A13989" s="2" t="s">
        <v>1637</v>
      </c>
      <c r="B13989" s="2">
        <v>5005458</v>
      </c>
      <c r="C13989" s="2">
        <v>12</v>
      </c>
      <c r="D13989" s="2">
        <v>310</v>
      </c>
    </row>
    <row r="13990" spans="1:4" x14ac:dyDescent="0.25">
      <c r="A13990" s="2" t="s">
        <v>1637</v>
      </c>
      <c r="B13990" s="2">
        <v>5005459</v>
      </c>
      <c r="C13990" s="2">
        <v>6</v>
      </c>
      <c r="D13990" s="2">
        <v>308</v>
      </c>
    </row>
    <row r="13991" spans="1:4" x14ac:dyDescent="0.25">
      <c r="A13991" s="2" t="s">
        <v>1637</v>
      </c>
      <c r="B13991" s="2">
        <v>5005459</v>
      </c>
      <c r="C13991" s="2">
        <v>12</v>
      </c>
      <c r="D13991" s="2">
        <v>310</v>
      </c>
    </row>
    <row r="13992" spans="1:4" x14ac:dyDescent="0.25">
      <c r="A13992" s="2" t="s">
        <v>1637</v>
      </c>
      <c r="B13992" s="2">
        <v>5005460</v>
      </c>
      <c r="C13992" s="2">
        <v>6</v>
      </c>
      <c r="D13992" s="2">
        <v>308</v>
      </c>
    </row>
    <row r="13993" spans="1:4" x14ac:dyDescent="0.25">
      <c r="A13993" s="2" t="s">
        <v>1637</v>
      </c>
      <c r="B13993" s="2">
        <v>5005460</v>
      </c>
      <c r="C13993" s="2">
        <v>12</v>
      </c>
      <c r="D13993" s="2">
        <v>310</v>
      </c>
    </row>
    <row r="13994" spans="1:4" x14ac:dyDescent="0.25">
      <c r="A13994" s="2" t="s">
        <v>1637</v>
      </c>
      <c r="B13994" s="2">
        <v>5005461</v>
      </c>
      <c r="C13994" s="2">
        <v>6</v>
      </c>
      <c r="D13994" s="2">
        <v>308</v>
      </c>
    </row>
    <row r="13995" spans="1:4" x14ac:dyDescent="0.25">
      <c r="A13995" s="2" t="s">
        <v>1637</v>
      </c>
      <c r="B13995" s="2">
        <v>5005461</v>
      </c>
      <c r="C13995" s="2">
        <v>12</v>
      </c>
      <c r="D13995" s="2">
        <v>310</v>
      </c>
    </row>
    <row r="13996" spans="1:4" x14ac:dyDescent="0.25">
      <c r="A13996" s="2" t="s">
        <v>1637</v>
      </c>
      <c r="B13996" s="2">
        <v>5005462</v>
      </c>
      <c r="C13996" s="2">
        <v>6</v>
      </c>
      <c r="D13996" s="2">
        <v>308</v>
      </c>
    </row>
    <row r="13997" spans="1:4" x14ac:dyDescent="0.25">
      <c r="A13997" s="2" t="s">
        <v>1637</v>
      </c>
      <c r="B13997" s="2">
        <v>5005462</v>
      </c>
      <c r="C13997" s="2">
        <v>12</v>
      </c>
      <c r="D13997" s="2">
        <v>310</v>
      </c>
    </row>
    <row r="13998" spans="1:4" x14ac:dyDescent="0.25">
      <c r="A13998" s="2" t="s">
        <v>1637</v>
      </c>
      <c r="B13998" s="2">
        <v>5005463</v>
      </c>
      <c r="C13998" s="2">
        <v>6</v>
      </c>
      <c r="D13998" s="2">
        <v>308</v>
      </c>
    </row>
    <row r="13999" spans="1:4" x14ac:dyDescent="0.25">
      <c r="A13999" s="2" t="s">
        <v>1637</v>
      </c>
      <c r="B13999" s="2">
        <v>5005463</v>
      </c>
      <c r="C13999" s="2">
        <v>12</v>
      </c>
      <c r="D13999" s="2">
        <v>310</v>
      </c>
    </row>
    <row r="14000" spans="1:4" x14ac:dyDescent="0.25">
      <c r="A14000" s="2" t="s">
        <v>1637</v>
      </c>
      <c r="B14000" s="2">
        <v>5005464</v>
      </c>
      <c r="C14000" s="2">
        <v>6</v>
      </c>
      <c r="D14000" s="2">
        <v>308</v>
      </c>
    </row>
    <row r="14001" spans="1:4" x14ac:dyDescent="0.25">
      <c r="A14001" s="2" t="s">
        <v>1637</v>
      </c>
      <c r="B14001" s="2">
        <v>5005464</v>
      </c>
      <c r="C14001" s="2">
        <v>12</v>
      </c>
      <c r="D14001" s="2">
        <v>310</v>
      </c>
    </row>
    <row r="14002" spans="1:4" x14ac:dyDescent="0.25">
      <c r="A14002" s="2" t="s">
        <v>1637</v>
      </c>
      <c r="B14002" s="2">
        <v>5005465</v>
      </c>
      <c r="C14002" s="2">
        <v>6</v>
      </c>
      <c r="D14002" s="2">
        <v>308</v>
      </c>
    </row>
    <row r="14003" spans="1:4" x14ac:dyDescent="0.25">
      <c r="A14003" s="2" t="s">
        <v>1637</v>
      </c>
      <c r="B14003" s="2">
        <v>5005465</v>
      </c>
      <c r="C14003" s="2">
        <v>12</v>
      </c>
      <c r="D14003" s="2">
        <v>310</v>
      </c>
    </row>
    <row r="14004" spans="1:4" x14ac:dyDescent="0.25">
      <c r="A14004" s="2" t="s">
        <v>1637</v>
      </c>
      <c r="B14004" s="2">
        <v>5005466</v>
      </c>
      <c r="C14004" s="2">
        <v>6</v>
      </c>
      <c r="D14004" s="2">
        <v>308</v>
      </c>
    </row>
    <row r="14005" spans="1:4" x14ac:dyDescent="0.25">
      <c r="A14005" s="2" t="s">
        <v>1637</v>
      </c>
      <c r="B14005" s="2">
        <v>5005466</v>
      </c>
      <c r="C14005" s="2">
        <v>12</v>
      </c>
      <c r="D14005" s="2">
        <v>310</v>
      </c>
    </row>
    <row r="14006" spans="1:4" x14ac:dyDescent="0.25">
      <c r="A14006" s="2" t="s">
        <v>1637</v>
      </c>
      <c r="B14006" s="2">
        <v>5005467</v>
      </c>
      <c r="C14006" s="2">
        <v>6</v>
      </c>
      <c r="D14006" s="2">
        <v>308</v>
      </c>
    </row>
    <row r="14007" spans="1:4" x14ac:dyDescent="0.25">
      <c r="A14007" s="2" t="s">
        <v>1637</v>
      </c>
      <c r="B14007" s="2">
        <v>5005467</v>
      </c>
      <c r="C14007" s="2">
        <v>12</v>
      </c>
      <c r="D14007" s="2">
        <v>310</v>
      </c>
    </row>
    <row r="14008" spans="1:4" x14ac:dyDescent="0.25">
      <c r="A14008" s="2" t="s">
        <v>1637</v>
      </c>
      <c r="B14008" s="2">
        <v>5005468</v>
      </c>
      <c r="C14008" s="2">
        <v>6</v>
      </c>
      <c r="D14008" s="2">
        <v>308</v>
      </c>
    </row>
    <row r="14009" spans="1:4" x14ac:dyDescent="0.25">
      <c r="A14009" s="2" t="s">
        <v>1637</v>
      </c>
      <c r="B14009" s="2">
        <v>5005468</v>
      </c>
      <c r="C14009" s="2">
        <v>12</v>
      </c>
      <c r="D14009" s="2">
        <v>310</v>
      </c>
    </row>
    <row r="14010" spans="1:4" x14ac:dyDescent="0.25">
      <c r="A14010" s="2" t="s">
        <v>1637</v>
      </c>
      <c r="B14010" s="2">
        <v>5005469</v>
      </c>
      <c r="C14010" s="2">
        <v>6</v>
      </c>
      <c r="D14010" s="2">
        <v>308</v>
      </c>
    </row>
    <row r="14011" spans="1:4" x14ac:dyDescent="0.25">
      <c r="A14011" s="2" t="s">
        <v>1637</v>
      </c>
      <c r="B14011" s="2">
        <v>5005469</v>
      </c>
      <c r="C14011" s="2">
        <v>12</v>
      </c>
      <c r="D14011" s="2">
        <v>310</v>
      </c>
    </row>
    <row r="14012" spans="1:4" x14ac:dyDescent="0.25">
      <c r="A14012" s="2" t="s">
        <v>1637</v>
      </c>
      <c r="B14012" s="2">
        <v>5005470</v>
      </c>
      <c r="C14012" s="2">
        <v>6</v>
      </c>
      <c r="D14012" s="2">
        <v>308</v>
      </c>
    </row>
    <row r="14013" spans="1:4" x14ac:dyDescent="0.25">
      <c r="A14013" s="2" t="s">
        <v>1637</v>
      </c>
      <c r="B14013" s="2">
        <v>5005470</v>
      </c>
      <c r="C14013" s="2">
        <v>12</v>
      </c>
      <c r="D14013" s="2">
        <v>310</v>
      </c>
    </row>
    <row r="14014" spans="1:4" x14ac:dyDescent="0.25">
      <c r="A14014" s="2" t="s">
        <v>1637</v>
      </c>
      <c r="B14014" s="2">
        <v>5005471</v>
      </c>
      <c r="C14014" s="2">
        <v>6</v>
      </c>
      <c r="D14014" s="2">
        <v>308</v>
      </c>
    </row>
    <row r="14015" spans="1:4" x14ac:dyDescent="0.25">
      <c r="A14015" s="2" t="s">
        <v>1637</v>
      </c>
      <c r="B14015" s="2">
        <v>5005471</v>
      </c>
      <c r="C14015" s="2">
        <v>12</v>
      </c>
      <c r="D14015" s="2">
        <v>310</v>
      </c>
    </row>
    <row r="14016" spans="1:4" x14ac:dyDescent="0.25">
      <c r="A14016" s="2" t="s">
        <v>1637</v>
      </c>
      <c r="B14016" s="2">
        <v>5005472</v>
      </c>
      <c r="C14016" s="2">
        <v>6</v>
      </c>
      <c r="D14016" s="2">
        <v>308</v>
      </c>
    </row>
    <row r="14017" spans="1:4" x14ac:dyDescent="0.25">
      <c r="A14017" s="2" t="s">
        <v>1637</v>
      </c>
      <c r="B14017" s="2">
        <v>5005472</v>
      </c>
      <c r="C14017" s="2">
        <v>12</v>
      </c>
      <c r="D14017" s="2">
        <v>310</v>
      </c>
    </row>
    <row r="14018" spans="1:4" x14ac:dyDescent="0.25">
      <c r="A14018" s="2" t="s">
        <v>1637</v>
      </c>
      <c r="B14018" s="2">
        <v>5005473</v>
      </c>
      <c r="C14018" s="2">
        <v>6</v>
      </c>
      <c r="D14018" s="2">
        <v>308</v>
      </c>
    </row>
    <row r="14019" spans="1:4" x14ac:dyDescent="0.25">
      <c r="A14019" s="2" t="s">
        <v>1637</v>
      </c>
      <c r="B14019" s="2">
        <v>5005473</v>
      </c>
      <c r="C14019" s="2">
        <v>12</v>
      </c>
      <c r="D14019" s="2">
        <v>310</v>
      </c>
    </row>
    <row r="14020" spans="1:4" x14ac:dyDescent="0.25">
      <c r="A14020" s="2" t="s">
        <v>1637</v>
      </c>
      <c r="B14020" s="2">
        <v>5005474</v>
      </c>
      <c r="C14020" s="2">
        <v>6</v>
      </c>
      <c r="D14020" s="2">
        <v>308</v>
      </c>
    </row>
    <row r="14021" spans="1:4" x14ac:dyDescent="0.25">
      <c r="A14021" s="2" t="s">
        <v>1637</v>
      </c>
      <c r="B14021" s="2">
        <v>5005474</v>
      </c>
      <c r="C14021" s="2">
        <v>12</v>
      </c>
      <c r="D14021" s="2">
        <v>310</v>
      </c>
    </row>
    <row r="14022" spans="1:4" x14ac:dyDescent="0.25">
      <c r="A14022" s="2" t="s">
        <v>1637</v>
      </c>
      <c r="B14022" s="2">
        <v>5005475</v>
      </c>
      <c r="C14022" s="2">
        <v>6</v>
      </c>
      <c r="D14022" s="2">
        <v>308</v>
      </c>
    </row>
    <row r="14023" spans="1:4" x14ac:dyDescent="0.25">
      <c r="A14023" s="2" t="s">
        <v>1637</v>
      </c>
      <c r="B14023" s="2">
        <v>5005475</v>
      </c>
      <c r="C14023" s="2">
        <v>12</v>
      </c>
      <c r="D14023" s="2">
        <v>310</v>
      </c>
    </row>
    <row r="14024" spans="1:4" x14ac:dyDescent="0.25">
      <c r="A14024" s="2" t="s">
        <v>1637</v>
      </c>
      <c r="B14024" s="2">
        <v>5005476</v>
      </c>
      <c r="C14024" s="2">
        <v>6</v>
      </c>
      <c r="D14024" s="2">
        <v>308</v>
      </c>
    </row>
    <row r="14025" spans="1:4" x14ac:dyDescent="0.25">
      <c r="A14025" s="2" t="s">
        <v>1637</v>
      </c>
      <c r="B14025" s="2">
        <v>5005476</v>
      </c>
      <c r="C14025" s="2">
        <v>12</v>
      </c>
      <c r="D14025" s="2">
        <v>310</v>
      </c>
    </row>
    <row r="14026" spans="1:4" x14ac:dyDescent="0.25">
      <c r="A14026" s="2" t="s">
        <v>1637</v>
      </c>
      <c r="B14026" s="2">
        <v>5005477</v>
      </c>
      <c r="C14026" s="2">
        <v>6</v>
      </c>
      <c r="D14026" s="2">
        <v>308</v>
      </c>
    </row>
    <row r="14027" spans="1:4" x14ac:dyDescent="0.25">
      <c r="A14027" s="2" t="s">
        <v>1637</v>
      </c>
      <c r="B14027" s="2">
        <v>5005477</v>
      </c>
      <c r="C14027" s="2">
        <v>12</v>
      </c>
      <c r="D14027" s="2">
        <v>310</v>
      </c>
    </row>
    <row r="14028" spans="1:4" x14ac:dyDescent="0.25">
      <c r="A14028" s="2" t="s">
        <v>1637</v>
      </c>
      <c r="B14028" s="2">
        <v>5005478</v>
      </c>
      <c r="C14028" s="2">
        <v>6</v>
      </c>
      <c r="D14028" s="2">
        <v>308</v>
      </c>
    </row>
    <row r="14029" spans="1:4" x14ac:dyDescent="0.25">
      <c r="A14029" s="2" t="s">
        <v>1637</v>
      </c>
      <c r="B14029" s="2">
        <v>5005478</v>
      </c>
      <c r="C14029" s="2">
        <v>12</v>
      </c>
      <c r="D14029" s="2">
        <v>310</v>
      </c>
    </row>
    <row r="14030" spans="1:4" x14ac:dyDescent="0.25">
      <c r="A14030" s="2" t="s">
        <v>1637</v>
      </c>
      <c r="B14030" s="2">
        <v>5005479</v>
      </c>
      <c r="C14030" s="2">
        <v>6</v>
      </c>
      <c r="D14030" s="2">
        <v>308</v>
      </c>
    </row>
    <row r="14031" spans="1:4" x14ac:dyDescent="0.25">
      <c r="A14031" s="2" t="s">
        <v>1637</v>
      </c>
      <c r="B14031" s="2">
        <v>5005479</v>
      </c>
      <c r="C14031" s="2">
        <v>12</v>
      </c>
      <c r="D14031" s="2">
        <v>310</v>
      </c>
    </row>
    <row r="14032" spans="1:4" x14ac:dyDescent="0.25">
      <c r="A14032" s="2" t="s">
        <v>1637</v>
      </c>
      <c r="B14032" s="2">
        <v>5005480</v>
      </c>
      <c r="C14032" s="2">
        <v>6</v>
      </c>
      <c r="D14032" s="2">
        <v>308</v>
      </c>
    </row>
    <row r="14033" spans="1:4" x14ac:dyDescent="0.25">
      <c r="A14033" s="2" t="s">
        <v>1637</v>
      </c>
      <c r="B14033" s="2">
        <v>5005480</v>
      </c>
      <c r="C14033" s="2">
        <v>12</v>
      </c>
      <c r="D14033" s="2">
        <v>310</v>
      </c>
    </row>
    <row r="14034" spans="1:4" x14ac:dyDescent="0.25">
      <c r="A14034" s="2" t="s">
        <v>1637</v>
      </c>
      <c r="B14034" s="2">
        <v>5005481</v>
      </c>
      <c r="C14034" s="2">
        <v>6</v>
      </c>
      <c r="D14034" s="2">
        <v>308</v>
      </c>
    </row>
    <row r="14035" spans="1:4" x14ac:dyDescent="0.25">
      <c r="A14035" s="2" t="s">
        <v>1637</v>
      </c>
      <c r="B14035" s="2">
        <v>5005481</v>
      </c>
      <c r="C14035" s="2">
        <v>12</v>
      </c>
      <c r="D14035" s="2">
        <v>310</v>
      </c>
    </row>
    <row r="14036" spans="1:4" x14ac:dyDescent="0.25">
      <c r="A14036" s="2" t="s">
        <v>1637</v>
      </c>
      <c r="B14036" s="2">
        <v>5005482</v>
      </c>
      <c r="C14036" s="2">
        <v>6</v>
      </c>
      <c r="D14036" s="2">
        <v>308</v>
      </c>
    </row>
    <row r="14037" spans="1:4" x14ac:dyDescent="0.25">
      <c r="A14037" s="2" t="s">
        <v>1637</v>
      </c>
      <c r="B14037" s="2">
        <v>5005482</v>
      </c>
      <c r="C14037" s="2">
        <v>12</v>
      </c>
      <c r="D14037" s="2">
        <v>310</v>
      </c>
    </row>
    <row r="14038" spans="1:4" x14ac:dyDescent="0.25">
      <c r="A14038" s="2" t="s">
        <v>1637</v>
      </c>
      <c r="B14038" s="2">
        <v>5005483</v>
      </c>
      <c r="C14038" s="2">
        <v>6</v>
      </c>
      <c r="D14038" s="2">
        <v>308</v>
      </c>
    </row>
    <row r="14039" spans="1:4" x14ac:dyDescent="0.25">
      <c r="A14039" s="2" t="s">
        <v>1637</v>
      </c>
      <c r="B14039" s="2">
        <v>5005483</v>
      </c>
      <c r="C14039" s="2">
        <v>12</v>
      </c>
      <c r="D14039" s="2">
        <v>310</v>
      </c>
    </row>
    <row r="14040" spans="1:4" x14ac:dyDescent="0.25">
      <c r="A14040" s="2" t="s">
        <v>1637</v>
      </c>
      <c r="B14040" s="2">
        <v>5005484</v>
      </c>
      <c r="C14040" s="2">
        <v>6</v>
      </c>
      <c r="D14040" s="2">
        <v>308</v>
      </c>
    </row>
    <row r="14041" spans="1:4" x14ac:dyDescent="0.25">
      <c r="A14041" s="2" t="s">
        <v>1637</v>
      </c>
      <c r="B14041" s="2">
        <v>5005484</v>
      </c>
      <c r="C14041" s="2">
        <v>12</v>
      </c>
      <c r="D14041" s="2">
        <v>310</v>
      </c>
    </row>
    <row r="14042" spans="1:4" x14ac:dyDescent="0.25">
      <c r="A14042" s="2" t="s">
        <v>1637</v>
      </c>
      <c r="B14042" s="2">
        <v>5005485</v>
      </c>
      <c r="C14042" s="2">
        <v>6</v>
      </c>
      <c r="D14042" s="2">
        <v>308</v>
      </c>
    </row>
    <row r="14043" spans="1:4" x14ac:dyDescent="0.25">
      <c r="A14043" s="2" t="s">
        <v>1637</v>
      </c>
      <c r="B14043" s="2">
        <v>5005485</v>
      </c>
      <c r="C14043" s="2">
        <v>12</v>
      </c>
      <c r="D14043" s="2">
        <v>310</v>
      </c>
    </row>
    <row r="14044" spans="1:4" x14ac:dyDescent="0.25">
      <c r="A14044" s="2" t="s">
        <v>1637</v>
      </c>
      <c r="B14044" s="2">
        <v>5005486</v>
      </c>
      <c r="C14044" s="2">
        <v>6</v>
      </c>
      <c r="D14044" s="2">
        <v>308</v>
      </c>
    </row>
    <row r="14045" spans="1:4" x14ac:dyDescent="0.25">
      <c r="A14045" s="2" t="s">
        <v>1637</v>
      </c>
      <c r="B14045" s="2">
        <v>5005486</v>
      </c>
      <c r="C14045" s="2">
        <v>12</v>
      </c>
      <c r="D14045" s="2">
        <v>310</v>
      </c>
    </row>
    <row r="14046" spans="1:4" x14ac:dyDescent="0.25">
      <c r="A14046" s="2" t="s">
        <v>1637</v>
      </c>
      <c r="B14046" s="2">
        <v>5005487</v>
      </c>
      <c r="C14046" s="2">
        <v>6</v>
      </c>
      <c r="D14046" s="2">
        <v>308</v>
      </c>
    </row>
    <row r="14047" spans="1:4" x14ac:dyDescent="0.25">
      <c r="A14047" s="2" t="s">
        <v>1637</v>
      </c>
      <c r="B14047" s="2">
        <v>5005487</v>
      </c>
      <c r="C14047" s="2">
        <v>12</v>
      </c>
      <c r="D14047" s="2">
        <v>310</v>
      </c>
    </row>
    <row r="14048" spans="1:4" x14ac:dyDescent="0.25">
      <c r="A14048" s="2" t="s">
        <v>1637</v>
      </c>
      <c r="B14048" s="2">
        <v>5005488</v>
      </c>
      <c r="C14048" s="2">
        <v>6</v>
      </c>
      <c r="D14048" s="2">
        <v>308</v>
      </c>
    </row>
    <row r="14049" spans="1:4" x14ac:dyDescent="0.25">
      <c r="A14049" s="2" t="s">
        <v>1637</v>
      </c>
      <c r="B14049" s="2">
        <v>5005488</v>
      </c>
      <c r="C14049" s="2">
        <v>12</v>
      </c>
      <c r="D14049" s="2">
        <v>310</v>
      </c>
    </row>
    <row r="14050" spans="1:4" x14ac:dyDescent="0.25">
      <c r="A14050" s="2" t="s">
        <v>1637</v>
      </c>
      <c r="B14050" s="2">
        <v>5005489</v>
      </c>
      <c r="C14050" s="2">
        <v>6</v>
      </c>
      <c r="D14050" s="2">
        <v>308</v>
      </c>
    </row>
    <row r="14051" spans="1:4" x14ac:dyDescent="0.25">
      <c r="A14051" s="2" t="s">
        <v>1637</v>
      </c>
      <c r="B14051" s="2">
        <v>5005489</v>
      </c>
      <c r="C14051" s="2">
        <v>12</v>
      </c>
      <c r="D14051" s="2">
        <v>310</v>
      </c>
    </row>
    <row r="14052" spans="1:4" x14ac:dyDescent="0.25">
      <c r="A14052" s="2" t="s">
        <v>1637</v>
      </c>
      <c r="B14052" s="2">
        <v>5005490</v>
      </c>
      <c r="C14052" s="2">
        <v>6</v>
      </c>
      <c r="D14052" s="2">
        <v>308</v>
      </c>
    </row>
    <row r="14053" spans="1:4" x14ac:dyDescent="0.25">
      <c r="A14053" s="2" t="s">
        <v>1637</v>
      </c>
      <c r="B14053" s="2">
        <v>5005490</v>
      </c>
      <c r="C14053" s="2">
        <v>12</v>
      </c>
      <c r="D14053" s="2">
        <v>310</v>
      </c>
    </row>
    <row r="14054" spans="1:4" x14ac:dyDescent="0.25">
      <c r="A14054" s="2" t="s">
        <v>1637</v>
      </c>
      <c r="B14054" s="2">
        <v>5005491</v>
      </c>
      <c r="C14054" s="2">
        <v>6</v>
      </c>
      <c r="D14054" s="2">
        <v>308</v>
      </c>
    </row>
    <row r="14055" spans="1:4" x14ac:dyDescent="0.25">
      <c r="A14055" s="2" t="s">
        <v>1637</v>
      </c>
      <c r="B14055" s="2">
        <v>5005491</v>
      </c>
      <c r="C14055" s="2">
        <v>12</v>
      </c>
      <c r="D14055" s="2">
        <v>310</v>
      </c>
    </row>
    <row r="14056" spans="1:4" x14ac:dyDescent="0.25">
      <c r="A14056" s="2" t="s">
        <v>1637</v>
      </c>
      <c r="B14056" s="2">
        <v>5005492</v>
      </c>
      <c r="C14056" s="2">
        <v>6</v>
      </c>
      <c r="D14056" s="2">
        <v>308</v>
      </c>
    </row>
    <row r="14057" spans="1:4" x14ac:dyDescent="0.25">
      <c r="A14057" s="2" t="s">
        <v>1637</v>
      </c>
      <c r="B14057" s="2">
        <v>5005492</v>
      </c>
      <c r="C14057" s="2">
        <v>12</v>
      </c>
      <c r="D14057" s="2">
        <v>310</v>
      </c>
    </row>
    <row r="14058" spans="1:4" x14ac:dyDescent="0.25">
      <c r="A14058" s="2" t="s">
        <v>1637</v>
      </c>
      <c r="B14058" s="2">
        <v>5005493</v>
      </c>
      <c r="C14058" s="2">
        <v>6</v>
      </c>
      <c r="D14058" s="2">
        <v>308</v>
      </c>
    </row>
    <row r="14059" spans="1:4" x14ac:dyDescent="0.25">
      <c r="A14059" s="2" t="s">
        <v>1637</v>
      </c>
      <c r="B14059" s="2">
        <v>5005493</v>
      </c>
      <c r="C14059" s="2">
        <v>12</v>
      </c>
      <c r="D14059" s="2">
        <v>310</v>
      </c>
    </row>
    <row r="14060" spans="1:4" x14ac:dyDescent="0.25">
      <c r="A14060" s="2" t="s">
        <v>1637</v>
      </c>
      <c r="B14060" s="2">
        <v>5005494</v>
      </c>
      <c r="C14060" s="2">
        <v>6</v>
      </c>
      <c r="D14060" s="2">
        <v>308</v>
      </c>
    </row>
    <row r="14061" spans="1:4" x14ac:dyDescent="0.25">
      <c r="A14061" s="2" t="s">
        <v>1637</v>
      </c>
      <c r="B14061" s="2">
        <v>5005494</v>
      </c>
      <c r="C14061" s="2">
        <v>12</v>
      </c>
      <c r="D14061" s="2">
        <v>310</v>
      </c>
    </row>
    <row r="14062" spans="1:4" x14ac:dyDescent="0.25">
      <c r="A14062" s="2" t="s">
        <v>1637</v>
      </c>
      <c r="B14062" s="2">
        <v>5005495</v>
      </c>
      <c r="C14062" s="2">
        <v>6</v>
      </c>
      <c r="D14062" s="2">
        <v>308</v>
      </c>
    </row>
    <row r="14063" spans="1:4" x14ac:dyDescent="0.25">
      <c r="A14063" s="2" t="s">
        <v>1637</v>
      </c>
      <c r="B14063" s="2">
        <v>5005495</v>
      </c>
      <c r="C14063" s="2">
        <v>12</v>
      </c>
      <c r="D14063" s="2">
        <v>310</v>
      </c>
    </row>
    <row r="14064" spans="1:4" x14ac:dyDescent="0.25">
      <c r="A14064" s="2" t="s">
        <v>1637</v>
      </c>
      <c r="B14064" s="2">
        <v>5005496</v>
      </c>
      <c r="C14064" s="2">
        <v>6</v>
      </c>
      <c r="D14064" s="2">
        <v>308</v>
      </c>
    </row>
    <row r="14065" spans="1:4" x14ac:dyDescent="0.25">
      <c r="A14065" s="2" t="s">
        <v>1637</v>
      </c>
      <c r="B14065" s="2">
        <v>5005496</v>
      </c>
      <c r="C14065" s="2">
        <v>12</v>
      </c>
      <c r="D14065" s="2">
        <v>310</v>
      </c>
    </row>
    <row r="14066" spans="1:4" x14ac:dyDescent="0.25">
      <c r="A14066" s="2" t="s">
        <v>1637</v>
      </c>
      <c r="B14066" s="2">
        <v>5005497</v>
      </c>
      <c r="C14066" s="2">
        <v>6</v>
      </c>
      <c r="D14066" s="2">
        <v>308</v>
      </c>
    </row>
    <row r="14067" spans="1:4" x14ac:dyDescent="0.25">
      <c r="A14067" s="2" t="s">
        <v>1637</v>
      </c>
      <c r="B14067" s="2">
        <v>5005497</v>
      </c>
      <c r="C14067" s="2">
        <v>12</v>
      </c>
      <c r="D14067" s="2">
        <v>310</v>
      </c>
    </row>
    <row r="14068" spans="1:4" x14ac:dyDescent="0.25">
      <c r="A14068" s="2" t="s">
        <v>1637</v>
      </c>
      <c r="B14068" s="2">
        <v>5005498</v>
      </c>
      <c r="C14068" s="2">
        <v>6</v>
      </c>
      <c r="D14068" s="2">
        <v>308</v>
      </c>
    </row>
    <row r="14069" spans="1:4" x14ac:dyDescent="0.25">
      <c r="A14069" s="2" t="s">
        <v>1637</v>
      </c>
      <c r="B14069" s="2">
        <v>5005498</v>
      </c>
      <c r="C14069" s="2">
        <v>12</v>
      </c>
      <c r="D14069" s="2">
        <v>310</v>
      </c>
    </row>
    <row r="14070" spans="1:4" x14ac:dyDescent="0.25">
      <c r="A14070" s="2" t="s">
        <v>1637</v>
      </c>
      <c r="B14070" s="2">
        <v>5005499</v>
      </c>
      <c r="C14070" s="2">
        <v>6</v>
      </c>
      <c r="D14070" s="2">
        <v>308</v>
      </c>
    </row>
    <row r="14071" spans="1:4" x14ac:dyDescent="0.25">
      <c r="A14071" s="2" t="s">
        <v>1637</v>
      </c>
      <c r="B14071" s="2">
        <v>5005499</v>
      </c>
      <c r="C14071" s="2">
        <v>12</v>
      </c>
      <c r="D14071" s="2">
        <v>310</v>
      </c>
    </row>
    <row r="14072" spans="1:4" x14ac:dyDescent="0.25">
      <c r="A14072" s="2" t="s">
        <v>1637</v>
      </c>
      <c r="B14072" s="2">
        <v>5005500</v>
      </c>
      <c r="C14072" s="2">
        <v>6</v>
      </c>
      <c r="D14072" s="2">
        <v>308</v>
      </c>
    </row>
    <row r="14073" spans="1:4" x14ac:dyDescent="0.25">
      <c r="A14073" s="2" t="s">
        <v>1637</v>
      </c>
      <c r="B14073" s="2">
        <v>5005500</v>
      </c>
      <c r="C14073" s="2">
        <v>12</v>
      </c>
      <c r="D14073" s="2">
        <v>310</v>
      </c>
    </row>
    <row r="14074" spans="1:4" x14ac:dyDescent="0.25">
      <c r="A14074" s="2" t="s">
        <v>1637</v>
      </c>
      <c r="B14074" s="2">
        <v>5005501</v>
      </c>
      <c r="C14074" s="2">
        <v>6</v>
      </c>
      <c r="D14074" s="2">
        <v>308</v>
      </c>
    </row>
    <row r="14075" spans="1:4" x14ac:dyDescent="0.25">
      <c r="A14075" s="2" t="s">
        <v>1637</v>
      </c>
      <c r="B14075" s="2">
        <v>5005501</v>
      </c>
      <c r="C14075" s="2">
        <v>12</v>
      </c>
      <c r="D14075" s="2">
        <v>310</v>
      </c>
    </row>
    <row r="14076" spans="1:4" x14ac:dyDescent="0.25">
      <c r="A14076" s="2" t="s">
        <v>1637</v>
      </c>
      <c r="B14076" s="2">
        <v>5005502</v>
      </c>
      <c r="C14076" s="2">
        <v>6</v>
      </c>
      <c r="D14076" s="2">
        <v>308</v>
      </c>
    </row>
    <row r="14077" spans="1:4" x14ac:dyDescent="0.25">
      <c r="A14077" s="2" t="s">
        <v>1637</v>
      </c>
      <c r="B14077" s="2">
        <v>5005502</v>
      </c>
      <c r="C14077" s="2">
        <v>12</v>
      </c>
      <c r="D14077" s="2">
        <v>310</v>
      </c>
    </row>
    <row r="14078" spans="1:4" x14ac:dyDescent="0.25">
      <c r="A14078" s="2" t="s">
        <v>1637</v>
      </c>
      <c r="B14078" s="2">
        <v>5005503</v>
      </c>
      <c r="C14078" s="2">
        <v>6</v>
      </c>
      <c r="D14078" s="2">
        <v>308</v>
      </c>
    </row>
    <row r="14079" spans="1:4" x14ac:dyDescent="0.25">
      <c r="A14079" s="2" t="s">
        <v>1637</v>
      </c>
      <c r="B14079" s="2">
        <v>5005503</v>
      </c>
      <c r="C14079" s="2">
        <v>12</v>
      </c>
      <c r="D14079" s="2">
        <v>310</v>
      </c>
    </row>
    <row r="14080" spans="1:4" x14ac:dyDescent="0.25">
      <c r="A14080" s="2" t="s">
        <v>1637</v>
      </c>
      <c r="B14080" s="2">
        <v>5005505</v>
      </c>
      <c r="C14080" s="2">
        <v>6</v>
      </c>
      <c r="D14080" s="2">
        <v>308</v>
      </c>
    </row>
    <row r="14081" spans="1:4" x14ac:dyDescent="0.25">
      <c r="A14081" s="2" t="s">
        <v>1637</v>
      </c>
      <c r="B14081" s="2">
        <v>5005505</v>
      </c>
      <c r="C14081" s="2">
        <v>12</v>
      </c>
      <c r="D14081" s="2">
        <v>310</v>
      </c>
    </row>
    <row r="14082" spans="1:4" x14ac:dyDescent="0.25">
      <c r="A14082" s="2" t="s">
        <v>1637</v>
      </c>
      <c r="B14082" s="2">
        <v>5005506</v>
      </c>
      <c r="C14082" s="2">
        <v>6</v>
      </c>
      <c r="D14082" s="2">
        <v>308</v>
      </c>
    </row>
    <row r="14083" spans="1:4" x14ac:dyDescent="0.25">
      <c r="A14083" s="2" t="s">
        <v>1637</v>
      </c>
      <c r="B14083" s="2">
        <v>5005506</v>
      </c>
      <c r="C14083" s="2">
        <v>12</v>
      </c>
      <c r="D14083" s="2">
        <v>310</v>
      </c>
    </row>
    <row r="14084" spans="1:4" x14ac:dyDescent="0.25">
      <c r="A14084" s="2" t="s">
        <v>1637</v>
      </c>
      <c r="B14084" s="2">
        <v>5005507</v>
      </c>
      <c r="C14084" s="2">
        <v>6</v>
      </c>
      <c r="D14084" s="2">
        <v>308</v>
      </c>
    </row>
    <row r="14085" spans="1:4" x14ac:dyDescent="0.25">
      <c r="A14085" s="2" t="s">
        <v>1637</v>
      </c>
      <c r="B14085" s="2">
        <v>5005507</v>
      </c>
      <c r="C14085" s="2">
        <v>12</v>
      </c>
      <c r="D14085" s="2">
        <v>310</v>
      </c>
    </row>
    <row r="14086" spans="1:4" x14ac:dyDescent="0.25">
      <c r="A14086" s="2" t="s">
        <v>1637</v>
      </c>
      <c r="B14086" s="2">
        <v>5005508</v>
      </c>
      <c r="C14086" s="2">
        <v>6</v>
      </c>
      <c r="D14086" s="2">
        <v>308</v>
      </c>
    </row>
    <row r="14087" spans="1:4" x14ac:dyDescent="0.25">
      <c r="A14087" s="2" t="s">
        <v>1637</v>
      </c>
      <c r="B14087" s="2">
        <v>5005508</v>
      </c>
      <c r="C14087" s="2">
        <v>12</v>
      </c>
      <c r="D14087" s="2">
        <v>310</v>
      </c>
    </row>
    <row r="14088" spans="1:4" x14ac:dyDescent="0.25">
      <c r="A14088" s="2" t="s">
        <v>1637</v>
      </c>
      <c r="B14088" s="2">
        <v>5005509</v>
      </c>
      <c r="C14088" s="2">
        <v>6</v>
      </c>
      <c r="D14088" s="2">
        <v>308</v>
      </c>
    </row>
    <row r="14089" spans="1:4" x14ac:dyDescent="0.25">
      <c r="A14089" s="2" t="s">
        <v>1637</v>
      </c>
      <c r="B14089" s="2">
        <v>5005509</v>
      </c>
      <c r="C14089" s="2">
        <v>12</v>
      </c>
      <c r="D14089" s="2">
        <v>310</v>
      </c>
    </row>
    <row r="14090" spans="1:4" x14ac:dyDescent="0.25">
      <c r="A14090" s="2" t="s">
        <v>1637</v>
      </c>
      <c r="B14090" s="2">
        <v>5005510</v>
      </c>
      <c r="C14090" s="2">
        <v>6</v>
      </c>
      <c r="D14090" s="2">
        <v>308</v>
      </c>
    </row>
    <row r="14091" spans="1:4" x14ac:dyDescent="0.25">
      <c r="A14091" s="2" t="s">
        <v>1637</v>
      </c>
      <c r="B14091" s="2">
        <v>5005510</v>
      </c>
      <c r="C14091" s="2">
        <v>12</v>
      </c>
      <c r="D14091" s="2">
        <v>310</v>
      </c>
    </row>
    <row r="14092" spans="1:4" x14ac:dyDescent="0.25">
      <c r="A14092" s="2" t="s">
        <v>1637</v>
      </c>
      <c r="B14092" s="2">
        <v>5005511</v>
      </c>
      <c r="C14092" s="2">
        <v>6</v>
      </c>
      <c r="D14092" s="2">
        <v>308</v>
      </c>
    </row>
    <row r="14093" spans="1:4" x14ac:dyDescent="0.25">
      <c r="A14093" s="2" t="s">
        <v>1637</v>
      </c>
      <c r="B14093" s="2">
        <v>5005511</v>
      </c>
      <c r="C14093" s="2">
        <v>12</v>
      </c>
      <c r="D14093" s="2">
        <v>310</v>
      </c>
    </row>
    <row r="14094" spans="1:4" x14ac:dyDescent="0.25">
      <c r="A14094" s="2" t="s">
        <v>1637</v>
      </c>
      <c r="B14094" s="2">
        <v>5005512</v>
      </c>
      <c r="C14094" s="2">
        <v>6</v>
      </c>
      <c r="D14094" s="2">
        <v>308</v>
      </c>
    </row>
    <row r="14095" spans="1:4" x14ac:dyDescent="0.25">
      <c r="A14095" s="2" t="s">
        <v>1637</v>
      </c>
      <c r="B14095" s="2">
        <v>5005512</v>
      </c>
      <c r="C14095" s="2">
        <v>12</v>
      </c>
      <c r="D14095" s="2">
        <v>310</v>
      </c>
    </row>
    <row r="14096" spans="1:4" x14ac:dyDescent="0.25">
      <c r="A14096" s="2" t="s">
        <v>1637</v>
      </c>
      <c r="B14096" s="2">
        <v>5005513</v>
      </c>
      <c r="C14096" s="2">
        <v>6</v>
      </c>
      <c r="D14096" s="2">
        <v>308</v>
      </c>
    </row>
    <row r="14097" spans="1:4" x14ac:dyDescent="0.25">
      <c r="A14097" s="2" t="s">
        <v>1637</v>
      </c>
      <c r="B14097" s="2">
        <v>5005513</v>
      </c>
      <c r="C14097" s="2">
        <v>12</v>
      </c>
      <c r="D14097" s="2">
        <v>310</v>
      </c>
    </row>
    <row r="14098" spans="1:4" x14ac:dyDescent="0.25">
      <c r="A14098" s="2" t="s">
        <v>1637</v>
      </c>
      <c r="B14098" s="2">
        <v>5005514</v>
      </c>
      <c r="C14098" s="2">
        <v>6</v>
      </c>
      <c r="D14098" s="2">
        <v>308</v>
      </c>
    </row>
    <row r="14099" spans="1:4" x14ac:dyDescent="0.25">
      <c r="A14099" s="2" t="s">
        <v>1637</v>
      </c>
      <c r="B14099" s="2">
        <v>5005514</v>
      </c>
      <c r="C14099" s="2">
        <v>12</v>
      </c>
      <c r="D14099" s="2">
        <v>310</v>
      </c>
    </row>
    <row r="14100" spans="1:4" x14ac:dyDescent="0.25">
      <c r="A14100" s="2" t="s">
        <v>1637</v>
      </c>
      <c r="B14100" s="2">
        <v>5005515</v>
      </c>
      <c r="C14100" s="2">
        <v>6</v>
      </c>
      <c r="D14100" s="2">
        <v>308</v>
      </c>
    </row>
    <row r="14101" spans="1:4" x14ac:dyDescent="0.25">
      <c r="A14101" s="2" t="s">
        <v>1637</v>
      </c>
      <c r="B14101" s="2">
        <v>5005515</v>
      </c>
      <c r="C14101" s="2">
        <v>12</v>
      </c>
      <c r="D14101" s="2">
        <v>310</v>
      </c>
    </row>
    <row r="14102" spans="1:4" x14ac:dyDescent="0.25">
      <c r="A14102" s="2" t="s">
        <v>1637</v>
      </c>
      <c r="B14102" s="2">
        <v>5005516</v>
      </c>
      <c r="C14102" s="2">
        <v>6</v>
      </c>
      <c r="D14102" s="2">
        <v>308</v>
      </c>
    </row>
    <row r="14103" spans="1:4" x14ac:dyDescent="0.25">
      <c r="A14103" s="2" t="s">
        <v>1637</v>
      </c>
      <c r="B14103" s="2">
        <v>5005516</v>
      </c>
      <c r="C14103" s="2">
        <v>12</v>
      </c>
      <c r="D14103" s="2">
        <v>310</v>
      </c>
    </row>
    <row r="14104" spans="1:4" x14ac:dyDescent="0.25">
      <c r="A14104" s="2" t="s">
        <v>1637</v>
      </c>
      <c r="B14104" s="2">
        <v>5005517</v>
      </c>
      <c r="C14104" s="2">
        <v>6</v>
      </c>
      <c r="D14104" s="2">
        <v>308</v>
      </c>
    </row>
    <row r="14105" spans="1:4" x14ac:dyDescent="0.25">
      <c r="A14105" s="2" t="s">
        <v>1637</v>
      </c>
      <c r="B14105" s="2">
        <v>5005517</v>
      </c>
      <c r="C14105" s="2">
        <v>12</v>
      </c>
      <c r="D14105" s="2">
        <v>310</v>
      </c>
    </row>
    <row r="14106" spans="1:4" x14ac:dyDescent="0.25">
      <c r="A14106" s="2" t="s">
        <v>1637</v>
      </c>
      <c r="B14106" s="2">
        <v>5005518</v>
      </c>
      <c r="C14106" s="2">
        <v>6</v>
      </c>
      <c r="D14106" s="2">
        <v>308</v>
      </c>
    </row>
    <row r="14107" spans="1:4" x14ac:dyDescent="0.25">
      <c r="A14107" s="2" t="s">
        <v>1637</v>
      </c>
      <c r="B14107" s="2">
        <v>5005518</v>
      </c>
      <c r="C14107" s="2">
        <v>12</v>
      </c>
      <c r="D14107" s="2">
        <v>310</v>
      </c>
    </row>
    <row r="14108" spans="1:4" x14ac:dyDescent="0.25">
      <c r="A14108" s="2" t="s">
        <v>1637</v>
      </c>
      <c r="B14108" s="2">
        <v>5005519</v>
      </c>
      <c r="C14108" s="2">
        <v>6</v>
      </c>
      <c r="D14108" s="2">
        <v>308</v>
      </c>
    </row>
    <row r="14109" spans="1:4" x14ac:dyDescent="0.25">
      <c r="A14109" s="2" t="s">
        <v>1637</v>
      </c>
      <c r="B14109" s="2">
        <v>5005519</v>
      </c>
      <c r="C14109" s="2">
        <v>12</v>
      </c>
      <c r="D14109" s="2">
        <v>310</v>
      </c>
    </row>
    <row r="14110" spans="1:4" x14ac:dyDescent="0.25">
      <c r="A14110" s="2" t="s">
        <v>1637</v>
      </c>
      <c r="B14110" s="2">
        <v>5005520</v>
      </c>
      <c r="C14110" s="2">
        <v>6</v>
      </c>
      <c r="D14110" s="2">
        <v>308</v>
      </c>
    </row>
    <row r="14111" spans="1:4" x14ac:dyDescent="0.25">
      <c r="A14111" s="2" t="s">
        <v>1637</v>
      </c>
      <c r="B14111" s="2">
        <v>5005520</v>
      </c>
      <c r="C14111" s="2">
        <v>12</v>
      </c>
      <c r="D14111" s="2">
        <v>310</v>
      </c>
    </row>
    <row r="14112" spans="1:4" x14ac:dyDescent="0.25">
      <c r="A14112" s="2" t="s">
        <v>1637</v>
      </c>
      <c r="B14112" s="2">
        <v>5005521</v>
      </c>
      <c r="C14112" s="2">
        <v>6</v>
      </c>
      <c r="D14112" s="2">
        <v>308</v>
      </c>
    </row>
    <row r="14113" spans="1:4" x14ac:dyDescent="0.25">
      <c r="A14113" s="2" t="s">
        <v>1637</v>
      </c>
      <c r="B14113" s="2">
        <v>5005521</v>
      </c>
      <c r="C14113" s="2">
        <v>12</v>
      </c>
      <c r="D14113" s="2">
        <v>310</v>
      </c>
    </row>
    <row r="14114" spans="1:4" x14ac:dyDescent="0.25">
      <c r="A14114" s="2" t="s">
        <v>1637</v>
      </c>
      <c r="B14114" s="2">
        <v>5005522</v>
      </c>
      <c r="C14114" s="2">
        <v>6</v>
      </c>
      <c r="D14114" s="2">
        <v>308</v>
      </c>
    </row>
    <row r="14115" spans="1:4" x14ac:dyDescent="0.25">
      <c r="A14115" s="2" t="s">
        <v>1637</v>
      </c>
      <c r="B14115" s="2">
        <v>5005522</v>
      </c>
      <c r="C14115" s="2">
        <v>12</v>
      </c>
      <c r="D14115" s="2">
        <v>310</v>
      </c>
    </row>
    <row r="14116" spans="1:4" x14ac:dyDescent="0.25">
      <c r="A14116" s="2" t="s">
        <v>1637</v>
      </c>
      <c r="B14116" s="2">
        <v>5005523</v>
      </c>
      <c r="C14116" s="2">
        <v>6</v>
      </c>
      <c r="D14116" s="2">
        <v>308</v>
      </c>
    </row>
    <row r="14117" spans="1:4" x14ac:dyDescent="0.25">
      <c r="A14117" s="2" t="s">
        <v>1637</v>
      </c>
      <c r="B14117" s="2">
        <v>5005523</v>
      </c>
      <c r="C14117" s="2">
        <v>12</v>
      </c>
      <c r="D14117" s="2">
        <v>310</v>
      </c>
    </row>
    <row r="14118" spans="1:4" x14ac:dyDescent="0.25">
      <c r="A14118" s="2" t="s">
        <v>1637</v>
      </c>
      <c r="B14118" s="2">
        <v>5005524</v>
      </c>
      <c r="C14118" s="2">
        <v>6</v>
      </c>
      <c r="D14118" s="2">
        <v>308</v>
      </c>
    </row>
    <row r="14119" spans="1:4" x14ac:dyDescent="0.25">
      <c r="A14119" s="2" t="s">
        <v>1637</v>
      </c>
      <c r="B14119" s="2">
        <v>5005524</v>
      </c>
      <c r="C14119" s="2">
        <v>12</v>
      </c>
      <c r="D14119" s="2">
        <v>310</v>
      </c>
    </row>
    <row r="14120" spans="1:4" x14ac:dyDescent="0.25">
      <c r="A14120" s="2" t="s">
        <v>1637</v>
      </c>
      <c r="B14120" s="2">
        <v>5005525</v>
      </c>
      <c r="C14120" s="2">
        <v>6</v>
      </c>
      <c r="D14120" s="2">
        <v>308</v>
      </c>
    </row>
    <row r="14121" spans="1:4" x14ac:dyDescent="0.25">
      <c r="A14121" s="2" t="s">
        <v>1637</v>
      </c>
      <c r="B14121" s="2">
        <v>5005525</v>
      </c>
      <c r="C14121" s="2">
        <v>12</v>
      </c>
      <c r="D14121" s="2">
        <v>310</v>
      </c>
    </row>
    <row r="14122" spans="1:4" x14ac:dyDescent="0.25">
      <c r="A14122" s="2" t="s">
        <v>1637</v>
      </c>
      <c r="B14122" s="2">
        <v>5005526</v>
      </c>
      <c r="C14122" s="2">
        <v>6</v>
      </c>
      <c r="D14122" s="2">
        <v>308</v>
      </c>
    </row>
    <row r="14123" spans="1:4" x14ac:dyDescent="0.25">
      <c r="A14123" s="2" t="s">
        <v>1637</v>
      </c>
      <c r="B14123" s="2">
        <v>5005526</v>
      </c>
      <c r="C14123" s="2">
        <v>12</v>
      </c>
      <c r="D14123" s="2">
        <v>310</v>
      </c>
    </row>
    <row r="14124" spans="1:4" x14ac:dyDescent="0.25">
      <c r="A14124" s="2" t="s">
        <v>1637</v>
      </c>
      <c r="B14124" s="2">
        <v>5005527</v>
      </c>
      <c r="C14124" s="2">
        <v>6</v>
      </c>
      <c r="D14124" s="2">
        <v>308</v>
      </c>
    </row>
    <row r="14125" spans="1:4" x14ac:dyDescent="0.25">
      <c r="A14125" s="2" t="s">
        <v>1637</v>
      </c>
      <c r="B14125" s="2">
        <v>5005527</v>
      </c>
      <c r="C14125" s="2">
        <v>12</v>
      </c>
      <c r="D14125" s="2">
        <v>310</v>
      </c>
    </row>
    <row r="14126" spans="1:4" x14ac:dyDescent="0.25">
      <c r="A14126" s="2" t="s">
        <v>1637</v>
      </c>
      <c r="B14126" s="2">
        <v>5005528</v>
      </c>
      <c r="C14126" s="2">
        <v>6</v>
      </c>
      <c r="D14126" s="2">
        <v>308</v>
      </c>
    </row>
    <row r="14127" spans="1:4" x14ac:dyDescent="0.25">
      <c r="A14127" s="2" t="s">
        <v>1637</v>
      </c>
      <c r="B14127" s="2">
        <v>5005528</v>
      </c>
      <c r="C14127" s="2">
        <v>12</v>
      </c>
      <c r="D14127" s="2">
        <v>310</v>
      </c>
    </row>
    <row r="14128" spans="1:4" x14ac:dyDescent="0.25">
      <c r="A14128" s="2" t="s">
        <v>1637</v>
      </c>
      <c r="B14128" s="2">
        <v>5005529</v>
      </c>
      <c r="C14128" s="2">
        <v>6</v>
      </c>
      <c r="D14128" s="2">
        <v>308</v>
      </c>
    </row>
    <row r="14129" spans="1:4" x14ac:dyDescent="0.25">
      <c r="A14129" s="2" t="s">
        <v>1637</v>
      </c>
      <c r="B14129" s="2">
        <v>5005529</v>
      </c>
      <c r="C14129" s="2">
        <v>12</v>
      </c>
      <c r="D14129" s="2">
        <v>310</v>
      </c>
    </row>
    <row r="14130" spans="1:4" x14ac:dyDescent="0.25">
      <c r="A14130" s="2" t="s">
        <v>1637</v>
      </c>
      <c r="B14130" s="2">
        <v>5005530</v>
      </c>
      <c r="C14130" s="2">
        <v>6</v>
      </c>
      <c r="D14130" s="2">
        <v>308</v>
      </c>
    </row>
    <row r="14131" spans="1:4" x14ac:dyDescent="0.25">
      <c r="A14131" s="2" t="s">
        <v>1637</v>
      </c>
      <c r="B14131" s="2">
        <v>5005530</v>
      </c>
      <c r="C14131" s="2">
        <v>12</v>
      </c>
      <c r="D14131" s="2">
        <v>310</v>
      </c>
    </row>
    <row r="14132" spans="1:4" x14ac:dyDescent="0.25">
      <c r="A14132" s="2" t="s">
        <v>1637</v>
      </c>
      <c r="B14132" s="2">
        <v>5005531</v>
      </c>
      <c r="C14132" s="2">
        <v>6</v>
      </c>
      <c r="D14132" s="2">
        <v>308</v>
      </c>
    </row>
    <row r="14133" spans="1:4" x14ac:dyDescent="0.25">
      <c r="A14133" s="2" t="s">
        <v>1637</v>
      </c>
      <c r="B14133" s="2">
        <v>5005531</v>
      </c>
      <c r="C14133" s="2">
        <v>12</v>
      </c>
      <c r="D14133" s="2">
        <v>310</v>
      </c>
    </row>
    <row r="14134" spans="1:4" x14ac:dyDescent="0.25">
      <c r="A14134" s="2" t="s">
        <v>1637</v>
      </c>
      <c r="B14134" s="2">
        <v>5005532</v>
      </c>
      <c r="C14134" s="2">
        <v>6</v>
      </c>
      <c r="D14134" s="2">
        <v>308</v>
      </c>
    </row>
    <row r="14135" spans="1:4" x14ac:dyDescent="0.25">
      <c r="A14135" s="2" t="s">
        <v>1637</v>
      </c>
      <c r="B14135" s="2">
        <v>5005532</v>
      </c>
      <c r="C14135" s="2">
        <v>12</v>
      </c>
      <c r="D14135" s="2">
        <v>310</v>
      </c>
    </row>
    <row r="14136" spans="1:4" x14ac:dyDescent="0.25">
      <c r="A14136" s="2" t="s">
        <v>1637</v>
      </c>
      <c r="B14136" s="2">
        <v>5005533</v>
      </c>
      <c r="C14136" s="2">
        <v>6</v>
      </c>
      <c r="D14136" s="2">
        <v>308</v>
      </c>
    </row>
    <row r="14137" spans="1:4" x14ac:dyDescent="0.25">
      <c r="A14137" s="2" t="s">
        <v>1637</v>
      </c>
      <c r="B14137" s="2">
        <v>5005533</v>
      </c>
      <c r="C14137" s="2">
        <v>12</v>
      </c>
      <c r="D14137" s="2">
        <v>310</v>
      </c>
    </row>
    <row r="14138" spans="1:4" x14ac:dyDescent="0.25">
      <c r="A14138" s="2" t="s">
        <v>1637</v>
      </c>
      <c r="B14138" s="2">
        <v>5005534</v>
      </c>
      <c r="C14138" s="2">
        <v>6</v>
      </c>
      <c r="D14138" s="2">
        <v>308</v>
      </c>
    </row>
    <row r="14139" spans="1:4" x14ac:dyDescent="0.25">
      <c r="A14139" s="2" t="s">
        <v>1637</v>
      </c>
      <c r="B14139" s="2">
        <v>5005534</v>
      </c>
      <c r="C14139" s="2">
        <v>12</v>
      </c>
      <c r="D14139" s="2">
        <v>310</v>
      </c>
    </row>
    <row r="14140" spans="1:4" x14ac:dyDescent="0.25">
      <c r="A14140" s="2" t="s">
        <v>1637</v>
      </c>
      <c r="B14140" s="2">
        <v>5005535</v>
      </c>
      <c r="C14140" s="2">
        <v>6</v>
      </c>
      <c r="D14140" s="2">
        <v>308</v>
      </c>
    </row>
    <row r="14141" spans="1:4" x14ac:dyDescent="0.25">
      <c r="A14141" s="2" t="s">
        <v>1637</v>
      </c>
      <c r="B14141" s="2">
        <v>5005535</v>
      </c>
      <c r="C14141" s="2">
        <v>12</v>
      </c>
      <c r="D14141" s="2">
        <v>310</v>
      </c>
    </row>
    <row r="14142" spans="1:4" x14ac:dyDescent="0.25">
      <c r="A14142" s="2" t="s">
        <v>1637</v>
      </c>
      <c r="B14142" s="2">
        <v>5005536</v>
      </c>
      <c r="C14142" s="2">
        <v>6</v>
      </c>
      <c r="D14142" s="2">
        <v>308</v>
      </c>
    </row>
    <row r="14143" spans="1:4" x14ac:dyDescent="0.25">
      <c r="A14143" s="2" t="s">
        <v>1637</v>
      </c>
      <c r="B14143" s="2">
        <v>5005536</v>
      </c>
      <c r="C14143" s="2">
        <v>12</v>
      </c>
      <c r="D14143" s="2">
        <v>310</v>
      </c>
    </row>
    <row r="14144" spans="1:4" x14ac:dyDescent="0.25">
      <c r="A14144" s="2" t="s">
        <v>1637</v>
      </c>
      <c r="B14144" s="2">
        <v>5005537</v>
      </c>
      <c r="C14144" s="2">
        <v>6</v>
      </c>
      <c r="D14144" s="2">
        <v>308</v>
      </c>
    </row>
    <row r="14145" spans="1:4" x14ac:dyDescent="0.25">
      <c r="A14145" s="2" t="s">
        <v>1637</v>
      </c>
      <c r="B14145" s="2">
        <v>5005537</v>
      </c>
      <c r="C14145" s="2">
        <v>12</v>
      </c>
      <c r="D14145" s="2">
        <v>310</v>
      </c>
    </row>
    <row r="14146" spans="1:4" x14ac:dyDescent="0.25">
      <c r="A14146" s="2" t="s">
        <v>1637</v>
      </c>
      <c r="B14146" s="2">
        <v>5005538</v>
      </c>
      <c r="C14146" s="2">
        <v>6</v>
      </c>
      <c r="D14146" s="2">
        <v>308</v>
      </c>
    </row>
    <row r="14147" spans="1:4" x14ac:dyDescent="0.25">
      <c r="A14147" s="2" t="s">
        <v>1637</v>
      </c>
      <c r="B14147" s="2">
        <v>5005538</v>
      </c>
      <c r="C14147" s="2">
        <v>12</v>
      </c>
      <c r="D14147" s="2">
        <v>310</v>
      </c>
    </row>
    <row r="14148" spans="1:4" x14ac:dyDescent="0.25">
      <c r="A14148" s="2" t="s">
        <v>1637</v>
      </c>
      <c r="B14148" s="2">
        <v>5005539</v>
      </c>
      <c r="C14148" s="2">
        <v>6</v>
      </c>
      <c r="D14148" s="2">
        <v>308</v>
      </c>
    </row>
    <row r="14149" spans="1:4" x14ac:dyDescent="0.25">
      <c r="A14149" s="2" t="s">
        <v>1637</v>
      </c>
      <c r="B14149" s="2">
        <v>5005539</v>
      </c>
      <c r="C14149" s="2">
        <v>12</v>
      </c>
      <c r="D14149" s="2">
        <v>310</v>
      </c>
    </row>
    <row r="14150" spans="1:4" x14ac:dyDescent="0.25">
      <c r="A14150" s="2" t="s">
        <v>1637</v>
      </c>
      <c r="B14150" s="2">
        <v>5005540</v>
      </c>
      <c r="C14150" s="2">
        <v>6</v>
      </c>
      <c r="D14150" s="2">
        <v>308</v>
      </c>
    </row>
    <row r="14151" spans="1:4" x14ac:dyDescent="0.25">
      <c r="A14151" s="2" t="s">
        <v>1637</v>
      </c>
      <c r="B14151" s="2">
        <v>5005540</v>
      </c>
      <c r="C14151" s="2">
        <v>12</v>
      </c>
      <c r="D14151" s="2">
        <v>310</v>
      </c>
    </row>
    <row r="14152" spans="1:4" x14ac:dyDescent="0.25">
      <c r="A14152" s="2" t="s">
        <v>1637</v>
      </c>
      <c r="B14152" s="2">
        <v>5005541</v>
      </c>
      <c r="C14152" s="2">
        <v>6</v>
      </c>
      <c r="D14152" s="2">
        <v>308</v>
      </c>
    </row>
    <row r="14153" spans="1:4" x14ac:dyDescent="0.25">
      <c r="A14153" s="2" t="s">
        <v>1637</v>
      </c>
      <c r="B14153" s="2">
        <v>5005541</v>
      </c>
      <c r="C14153" s="2">
        <v>12</v>
      </c>
      <c r="D14153" s="2">
        <v>310</v>
      </c>
    </row>
    <row r="14154" spans="1:4" x14ac:dyDescent="0.25">
      <c r="A14154" s="2" t="s">
        <v>1637</v>
      </c>
      <c r="B14154" s="2">
        <v>5005542</v>
      </c>
      <c r="C14154" s="2">
        <v>6</v>
      </c>
      <c r="D14154" s="2">
        <v>308</v>
      </c>
    </row>
    <row r="14155" spans="1:4" x14ac:dyDescent="0.25">
      <c r="A14155" s="2" t="s">
        <v>1637</v>
      </c>
      <c r="B14155" s="2">
        <v>5005542</v>
      </c>
      <c r="C14155" s="2">
        <v>12</v>
      </c>
      <c r="D14155" s="2">
        <v>310</v>
      </c>
    </row>
    <row r="14156" spans="1:4" x14ac:dyDescent="0.25">
      <c r="A14156" s="2" t="s">
        <v>1637</v>
      </c>
      <c r="B14156" s="2">
        <v>5005543</v>
      </c>
      <c r="C14156" s="2">
        <v>6</v>
      </c>
      <c r="D14156" s="2">
        <v>308</v>
      </c>
    </row>
    <row r="14157" spans="1:4" x14ac:dyDescent="0.25">
      <c r="A14157" s="2" t="s">
        <v>1637</v>
      </c>
      <c r="B14157" s="2">
        <v>5005543</v>
      </c>
      <c r="C14157" s="2">
        <v>12</v>
      </c>
      <c r="D14157" s="2">
        <v>310</v>
      </c>
    </row>
    <row r="14158" spans="1:4" x14ac:dyDescent="0.25">
      <c r="A14158" s="2" t="s">
        <v>1637</v>
      </c>
      <c r="B14158" s="2">
        <v>5005544</v>
      </c>
      <c r="C14158" s="2">
        <v>6</v>
      </c>
      <c r="D14158" s="2">
        <v>308</v>
      </c>
    </row>
    <row r="14159" spans="1:4" x14ac:dyDescent="0.25">
      <c r="A14159" s="2" t="s">
        <v>1637</v>
      </c>
      <c r="B14159" s="2">
        <v>5005544</v>
      </c>
      <c r="C14159" s="2">
        <v>12</v>
      </c>
      <c r="D14159" s="2">
        <v>310</v>
      </c>
    </row>
    <row r="14160" spans="1:4" x14ac:dyDescent="0.25">
      <c r="A14160" s="2" t="s">
        <v>1637</v>
      </c>
      <c r="B14160" s="2">
        <v>5005545</v>
      </c>
      <c r="C14160" s="2">
        <v>6</v>
      </c>
      <c r="D14160" s="2">
        <v>308</v>
      </c>
    </row>
    <row r="14161" spans="1:4" x14ac:dyDescent="0.25">
      <c r="A14161" s="2" t="s">
        <v>1637</v>
      </c>
      <c r="B14161" s="2">
        <v>5005545</v>
      </c>
      <c r="C14161" s="2">
        <v>12</v>
      </c>
      <c r="D14161" s="2">
        <v>310</v>
      </c>
    </row>
    <row r="14162" spans="1:4" x14ac:dyDescent="0.25">
      <c r="A14162" s="2" t="s">
        <v>1637</v>
      </c>
      <c r="B14162" s="2">
        <v>5005546</v>
      </c>
      <c r="C14162" s="2">
        <v>6</v>
      </c>
      <c r="D14162" s="2">
        <v>308</v>
      </c>
    </row>
    <row r="14163" spans="1:4" x14ac:dyDescent="0.25">
      <c r="A14163" s="2" t="s">
        <v>1637</v>
      </c>
      <c r="B14163" s="2">
        <v>5005546</v>
      </c>
      <c r="C14163" s="2">
        <v>12</v>
      </c>
      <c r="D14163" s="2">
        <v>310</v>
      </c>
    </row>
    <row r="14164" spans="1:4" x14ac:dyDescent="0.25">
      <c r="A14164" s="2" t="s">
        <v>1637</v>
      </c>
      <c r="B14164" s="2">
        <v>5005547</v>
      </c>
      <c r="C14164" s="2">
        <v>6</v>
      </c>
      <c r="D14164" s="2">
        <v>308</v>
      </c>
    </row>
    <row r="14165" spans="1:4" x14ac:dyDescent="0.25">
      <c r="A14165" s="2" t="s">
        <v>1637</v>
      </c>
      <c r="B14165" s="2">
        <v>5005547</v>
      </c>
      <c r="C14165" s="2">
        <v>12</v>
      </c>
      <c r="D14165" s="2">
        <v>310</v>
      </c>
    </row>
    <row r="14166" spans="1:4" x14ac:dyDescent="0.25">
      <c r="A14166" s="2" t="s">
        <v>1637</v>
      </c>
      <c r="B14166" s="2">
        <v>5005548</v>
      </c>
      <c r="C14166" s="2">
        <v>6</v>
      </c>
      <c r="D14166" s="2">
        <v>308</v>
      </c>
    </row>
    <row r="14167" spans="1:4" x14ac:dyDescent="0.25">
      <c r="A14167" s="2" t="s">
        <v>1637</v>
      </c>
      <c r="B14167" s="2">
        <v>5005548</v>
      </c>
      <c r="C14167" s="2">
        <v>12</v>
      </c>
      <c r="D14167" s="2">
        <v>310</v>
      </c>
    </row>
    <row r="14168" spans="1:4" x14ac:dyDescent="0.25">
      <c r="A14168" s="2" t="s">
        <v>1637</v>
      </c>
      <c r="B14168" s="2">
        <v>5005549</v>
      </c>
      <c r="C14168" s="2">
        <v>6</v>
      </c>
      <c r="D14168" s="2">
        <v>308</v>
      </c>
    </row>
    <row r="14169" spans="1:4" x14ac:dyDescent="0.25">
      <c r="A14169" s="2" t="s">
        <v>1637</v>
      </c>
      <c r="B14169" s="2">
        <v>5005549</v>
      </c>
      <c r="C14169" s="2">
        <v>12</v>
      </c>
      <c r="D14169" s="2">
        <v>310</v>
      </c>
    </row>
    <row r="14170" spans="1:4" x14ac:dyDescent="0.25">
      <c r="A14170" s="2" t="s">
        <v>1637</v>
      </c>
      <c r="B14170" s="2">
        <v>5005550</v>
      </c>
      <c r="C14170" s="2">
        <v>6</v>
      </c>
      <c r="D14170" s="2">
        <v>308</v>
      </c>
    </row>
    <row r="14171" spans="1:4" x14ac:dyDescent="0.25">
      <c r="A14171" s="2" t="s">
        <v>1637</v>
      </c>
      <c r="B14171" s="2">
        <v>5005550</v>
      </c>
      <c r="C14171" s="2">
        <v>12</v>
      </c>
      <c r="D14171" s="2">
        <v>310</v>
      </c>
    </row>
    <row r="14172" spans="1:4" x14ac:dyDescent="0.25">
      <c r="A14172" s="2" t="s">
        <v>1637</v>
      </c>
      <c r="B14172" s="2">
        <v>5005551</v>
      </c>
      <c r="C14172" s="2">
        <v>6</v>
      </c>
      <c r="D14172" s="2">
        <v>308</v>
      </c>
    </row>
    <row r="14173" spans="1:4" x14ac:dyDescent="0.25">
      <c r="A14173" s="2" t="s">
        <v>1637</v>
      </c>
      <c r="B14173" s="2">
        <v>5005551</v>
      </c>
      <c r="C14173" s="2">
        <v>12</v>
      </c>
      <c r="D14173" s="2">
        <v>310</v>
      </c>
    </row>
    <row r="14174" spans="1:4" x14ac:dyDescent="0.25">
      <c r="A14174" s="2" t="s">
        <v>1637</v>
      </c>
      <c r="B14174" s="2">
        <v>5005552</v>
      </c>
      <c r="C14174" s="2">
        <v>6</v>
      </c>
      <c r="D14174" s="2">
        <v>308</v>
      </c>
    </row>
    <row r="14175" spans="1:4" x14ac:dyDescent="0.25">
      <c r="A14175" s="2" t="s">
        <v>1637</v>
      </c>
      <c r="B14175" s="2">
        <v>5005552</v>
      </c>
      <c r="C14175" s="2">
        <v>12</v>
      </c>
      <c r="D14175" s="2">
        <v>310</v>
      </c>
    </row>
    <row r="14176" spans="1:4" x14ac:dyDescent="0.25">
      <c r="A14176" s="2" t="s">
        <v>1637</v>
      </c>
      <c r="B14176" s="2">
        <v>5005553</v>
      </c>
      <c r="C14176" s="2">
        <v>6</v>
      </c>
      <c r="D14176" s="2">
        <v>308</v>
      </c>
    </row>
    <row r="14177" spans="1:4" x14ac:dyDescent="0.25">
      <c r="A14177" s="2" t="s">
        <v>1637</v>
      </c>
      <c r="B14177" s="2">
        <v>5005553</v>
      </c>
      <c r="C14177" s="2">
        <v>12</v>
      </c>
      <c r="D14177" s="2">
        <v>310</v>
      </c>
    </row>
    <row r="14178" spans="1:4" x14ac:dyDescent="0.25">
      <c r="A14178" s="2" t="s">
        <v>1637</v>
      </c>
      <c r="B14178" s="2">
        <v>5005554</v>
      </c>
      <c r="C14178" s="2">
        <v>6</v>
      </c>
      <c r="D14178" s="2">
        <v>308</v>
      </c>
    </row>
    <row r="14179" spans="1:4" x14ac:dyDescent="0.25">
      <c r="A14179" s="2" t="s">
        <v>1637</v>
      </c>
      <c r="B14179" s="2">
        <v>5005554</v>
      </c>
      <c r="C14179" s="2">
        <v>12</v>
      </c>
      <c r="D14179" s="2">
        <v>310</v>
      </c>
    </row>
    <row r="14180" spans="1:4" x14ac:dyDescent="0.25">
      <c r="A14180" s="2" t="s">
        <v>1637</v>
      </c>
      <c r="B14180" s="2">
        <v>5005555</v>
      </c>
      <c r="C14180" s="2">
        <v>6</v>
      </c>
      <c r="D14180" s="2">
        <v>308</v>
      </c>
    </row>
    <row r="14181" spans="1:4" x14ac:dyDescent="0.25">
      <c r="A14181" s="2" t="s">
        <v>1637</v>
      </c>
      <c r="B14181" s="2">
        <v>5005555</v>
      </c>
      <c r="C14181" s="2">
        <v>12</v>
      </c>
      <c r="D14181" s="2">
        <v>310</v>
      </c>
    </row>
    <row r="14182" spans="1:4" x14ac:dyDescent="0.25">
      <c r="A14182" s="2" t="s">
        <v>1637</v>
      </c>
      <c r="B14182" s="2">
        <v>5005556</v>
      </c>
      <c r="C14182" s="2">
        <v>6</v>
      </c>
      <c r="D14182" s="2">
        <v>308</v>
      </c>
    </row>
    <row r="14183" spans="1:4" x14ac:dyDescent="0.25">
      <c r="A14183" s="2" t="s">
        <v>1637</v>
      </c>
      <c r="B14183" s="2">
        <v>5005556</v>
      </c>
      <c r="C14183" s="2">
        <v>12</v>
      </c>
      <c r="D14183" s="2">
        <v>310</v>
      </c>
    </row>
    <row r="14184" spans="1:4" x14ac:dyDescent="0.25">
      <c r="A14184" s="2" t="s">
        <v>1637</v>
      </c>
      <c r="B14184" s="2">
        <v>5005557</v>
      </c>
      <c r="C14184" s="2">
        <v>6</v>
      </c>
      <c r="D14184" s="2">
        <v>308</v>
      </c>
    </row>
    <row r="14185" spans="1:4" x14ac:dyDescent="0.25">
      <c r="A14185" s="2" t="s">
        <v>1637</v>
      </c>
      <c r="B14185" s="2">
        <v>5005557</v>
      </c>
      <c r="C14185" s="2">
        <v>12</v>
      </c>
      <c r="D14185" s="2">
        <v>310</v>
      </c>
    </row>
    <row r="14186" spans="1:4" x14ac:dyDescent="0.25">
      <c r="A14186" s="2" t="s">
        <v>1637</v>
      </c>
      <c r="B14186" s="2">
        <v>5005558</v>
      </c>
      <c r="C14186" s="2">
        <v>72</v>
      </c>
      <c r="D14186" s="2">
        <v>202</v>
      </c>
    </row>
    <row r="14187" spans="1:4" x14ac:dyDescent="0.25">
      <c r="A14187" s="2" t="s">
        <v>1637</v>
      </c>
      <c r="B14187" s="2">
        <v>5005558</v>
      </c>
      <c r="C14187" s="2">
        <v>77</v>
      </c>
      <c r="D14187" s="2">
        <v>208</v>
      </c>
    </row>
    <row r="14188" spans="1:4" x14ac:dyDescent="0.25">
      <c r="A14188" s="2" t="s">
        <v>1637</v>
      </c>
      <c r="B14188" s="2">
        <v>5005559</v>
      </c>
      <c r="C14188" s="2">
        <v>6</v>
      </c>
      <c r="D14188" s="2">
        <v>308</v>
      </c>
    </row>
    <row r="14189" spans="1:4" x14ac:dyDescent="0.25">
      <c r="A14189" s="2" t="s">
        <v>1637</v>
      </c>
      <c r="B14189" s="2">
        <v>5005559</v>
      </c>
      <c r="C14189" s="2">
        <v>12</v>
      </c>
      <c r="D14189" s="2">
        <v>310</v>
      </c>
    </row>
    <row r="14190" spans="1:4" x14ac:dyDescent="0.25">
      <c r="A14190" s="2" t="s">
        <v>1637</v>
      </c>
      <c r="B14190" s="2">
        <v>5005560</v>
      </c>
      <c r="C14190" s="2">
        <v>6</v>
      </c>
      <c r="D14190" s="2">
        <v>308</v>
      </c>
    </row>
    <row r="14191" spans="1:4" x14ac:dyDescent="0.25">
      <c r="A14191" s="2" t="s">
        <v>1637</v>
      </c>
      <c r="B14191" s="2">
        <v>5005560</v>
      </c>
      <c r="C14191" s="2">
        <v>12</v>
      </c>
      <c r="D14191" s="2">
        <v>310</v>
      </c>
    </row>
    <row r="14192" spans="1:4" x14ac:dyDescent="0.25">
      <c r="A14192" s="2" t="s">
        <v>1637</v>
      </c>
      <c r="B14192" s="2">
        <v>5005561</v>
      </c>
      <c r="C14192" s="2">
        <v>6</v>
      </c>
      <c r="D14192" s="2">
        <v>308</v>
      </c>
    </row>
    <row r="14193" spans="1:4" x14ac:dyDescent="0.25">
      <c r="A14193" s="2" t="s">
        <v>1637</v>
      </c>
      <c r="B14193" s="2">
        <v>5005561</v>
      </c>
      <c r="C14193" s="2">
        <v>12</v>
      </c>
      <c r="D14193" s="2">
        <v>310</v>
      </c>
    </row>
    <row r="14194" spans="1:4" x14ac:dyDescent="0.25">
      <c r="A14194" s="2" t="s">
        <v>1637</v>
      </c>
      <c r="B14194" s="2">
        <v>5005562</v>
      </c>
      <c r="C14194" s="2">
        <v>6</v>
      </c>
      <c r="D14194" s="2">
        <v>308</v>
      </c>
    </row>
    <row r="14195" spans="1:4" x14ac:dyDescent="0.25">
      <c r="A14195" s="2" t="s">
        <v>1637</v>
      </c>
      <c r="B14195" s="2">
        <v>5005562</v>
      </c>
      <c r="C14195" s="2">
        <v>12</v>
      </c>
      <c r="D14195" s="2">
        <v>310</v>
      </c>
    </row>
    <row r="14196" spans="1:4" x14ac:dyDescent="0.25">
      <c r="A14196" s="2" t="s">
        <v>1637</v>
      </c>
      <c r="B14196" s="2">
        <v>5005563</v>
      </c>
      <c r="C14196" s="2">
        <v>6</v>
      </c>
      <c r="D14196" s="2">
        <v>308</v>
      </c>
    </row>
    <row r="14197" spans="1:4" x14ac:dyDescent="0.25">
      <c r="A14197" s="2" t="s">
        <v>1637</v>
      </c>
      <c r="B14197" s="2">
        <v>5005563</v>
      </c>
      <c r="C14197" s="2">
        <v>12</v>
      </c>
      <c r="D14197" s="2">
        <v>310</v>
      </c>
    </row>
    <row r="14198" spans="1:4" x14ac:dyDescent="0.25">
      <c r="A14198" s="2" t="s">
        <v>1637</v>
      </c>
      <c r="B14198" s="2">
        <v>5005564</v>
      </c>
      <c r="C14198" s="2">
        <v>6</v>
      </c>
      <c r="D14198" s="2">
        <v>308</v>
      </c>
    </row>
    <row r="14199" spans="1:4" x14ac:dyDescent="0.25">
      <c r="A14199" s="2" t="s">
        <v>1637</v>
      </c>
      <c r="B14199" s="2">
        <v>5005564</v>
      </c>
      <c r="C14199" s="2">
        <v>12</v>
      </c>
      <c r="D14199" s="2">
        <v>310</v>
      </c>
    </row>
    <row r="14200" spans="1:4" x14ac:dyDescent="0.25">
      <c r="A14200" s="2" t="s">
        <v>1637</v>
      </c>
      <c r="B14200" s="2">
        <v>5005565</v>
      </c>
      <c r="C14200" s="2">
        <v>6</v>
      </c>
      <c r="D14200" s="2">
        <v>308</v>
      </c>
    </row>
    <row r="14201" spans="1:4" x14ac:dyDescent="0.25">
      <c r="A14201" s="2" t="s">
        <v>1637</v>
      </c>
      <c r="B14201" s="2">
        <v>5005565</v>
      </c>
      <c r="C14201" s="2">
        <v>12</v>
      </c>
      <c r="D14201" s="2">
        <v>310</v>
      </c>
    </row>
    <row r="14202" spans="1:4" x14ac:dyDescent="0.25">
      <c r="A14202" s="2" t="s">
        <v>1637</v>
      </c>
      <c r="B14202" s="2">
        <v>5005566</v>
      </c>
      <c r="C14202" s="2">
        <v>6</v>
      </c>
      <c r="D14202" s="2">
        <v>308</v>
      </c>
    </row>
    <row r="14203" spans="1:4" x14ac:dyDescent="0.25">
      <c r="A14203" s="2" t="s">
        <v>1637</v>
      </c>
      <c r="B14203" s="2">
        <v>5005566</v>
      </c>
      <c r="C14203" s="2">
        <v>12</v>
      </c>
      <c r="D14203" s="2">
        <v>310</v>
      </c>
    </row>
    <row r="14204" spans="1:4" x14ac:dyDescent="0.25">
      <c r="A14204" s="2" t="s">
        <v>1637</v>
      </c>
      <c r="B14204" s="2">
        <v>5005567</v>
      </c>
      <c r="C14204" s="2">
        <v>6</v>
      </c>
      <c r="D14204" s="2">
        <v>308</v>
      </c>
    </row>
    <row r="14205" spans="1:4" x14ac:dyDescent="0.25">
      <c r="A14205" s="2" t="s">
        <v>1637</v>
      </c>
      <c r="B14205" s="2">
        <v>5005567</v>
      </c>
      <c r="C14205" s="2">
        <v>12</v>
      </c>
      <c r="D14205" s="2">
        <v>310</v>
      </c>
    </row>
    <row r="14206" spans="1:4" x14ac:dyDescent="0.25">
      <c r="A14206" s="2" t="s">
        <v>1637</v>
      </c>
      <c r="B14206" s="2">
        <v>5005568</v>
      </c>
      <c r="C14206" s="2">
        <v>6</v>
      </c>
      <c r="D14206" s="2">
        <v>308</v>
      </c>
    </row>
    <row r="14207" spans="1:4" x14ac:dyDescent="0.25">
      <c r="A14207" s="2" t="s">
        <v>1637</v>
      </c>
      <c r="B14207" s="2">
        <v>5005568</v>
      </c>
      <c r="C14207" s="2">
        <v>12</v>
      </c>
      <c r="D14207" s="2">
        <v>310</v>
      </c>
    </row>
    <row r="14208" spans="1:4" x14ac:dyDescent="0.25">
      <c r="A14208" s="2" t="s">
        <v>1637</v>
      </c>
      <c r="B14208" s="2">
        <v>5005569</v>
      </c>
      <c r="C14208" s="2">
        <v>6</v>
      </c>
      <c r="D14208" s="2">
        <v>308</v>
      </c>
    </row>
    <row r="14209" spans="1:4" x14ac:dyDescent="0.25">
      <c r="A14209" s="2" t="s">
        <v>1637</v>
      </c>
      <c r="B14209" s="2">
        <v>5005569</v>
      </c>
      <c r="C14209" s="2">
        <v>12</v>
      </c>
      <c r="D14209" s="2">
        <v>310</v>
      </c>
    </row>
    <row r="14210" spans="1:4" x14ac:dyDescent="0.25">
      <c r="A14210" s="2" t="s">
        <v>1637</v>
      </c>
      <c r="B14210" s="2">
        <v>5005570</v>
      </c>
      <c r="C14210" s="2">
        <v>6</v>
      </c>
      <c r="D14210" s="2">
        <v>308</v>
      </c>
    </row>
    <row r="14211" spans="1:4" x14ac:dyDescent="0.25">
      <c r="A14211" s="2" t="s">
        <v>1637</v>
      </c>
      <c r="B14211" s="2">
        <v>5005570</v>
      </c>
      <c r="C14211" s="2">
        <v>12</v>
      </c>
      <c r="D14211" s="2">
        <v>310</v>
      </c>
    </row>
    <row r="14212" spans="1:4" x14ac:dyDescent="0.25">
      <c r="A14212" s="2" t="s">
        <v>1637</v>
      </c>
      <c r="B14212" s="2">
        <v>5005571</v>
      </c>
      <c r="C14212" s="2">
        <v>6</v>
      </c>
      <c r="D14212" s="2">
        <v>308</v>
      </c>
    </row>
    <row r="14213" spans="1:4" x14ac:dyDescent="0.25">
      <c r="A14213" s="2" t="s">
        <v>1637</v>
      </c>
      <c r="B14213" s="2">
        <v>5005571</v>
      </c>
      <c r="C14213" s="2">
        <v>12</v>
      </c>
      <c r="D14213" s="2">
        <v>310</v>
      </c>
    </row>
    <row r="14214" spans="1:4" x14ac:dyDescent="0.25">
      <c r="A14214" s="2" t="s">
        <v>1637</v>
      </c>
      <c r="B14214" s="2">
        <v>5005572</v>
      </c>
      <c r="C14214" s="2">
        <v>6</v>
      </c>
      <c r="D14214" s="2">
        <v>308</v>
      </c>
    </row>
    <row r="14215" spans="1:4" x14ac:dyDescent="0.25">
      <c r="A14215" s="2" t="s">
        <v>1637</v>
      </c>
      <c r="B14215" s="2">
        <v>5005572</v>
      </c>
      <c r="C14215" s="2">
        <v>12</v>
      </c>
      <c r="D14215" s="2">
        <v>310</v>
      </c>
    </row>
    <row r="14216" spans="1:4" x14ac:dyDescent="0.25">
      <c r="A14216" s="2" t="s">
        <v>1637</v>
      </c>
      <c r="B14216" s="2">
        <v>5005573</v>
      </c>
      <c r="C14216" s="2">
        <v>6</v>
      </c>
      <c r="D14216" s="2">
        <v>308</v>
      </c>
    </row>
    <row r="14217" spans="1:4" x14ac:dyDescent="0.25">
      <c r="A14217" s="2" t="s">
        <v>1637</v>
      </c>
      <c r="B14217" s="2">
        <v>5005573</v>
      </c>
      <c r="C14217" s="2">
        <v>12</v>
      </c>
      <c r="D14217" s="2">
        <v>310</v>
      </c>
    </row>
    <row r="14218" spans="1:4" x14ac:dyDescent="0.25">
      <c r="A14218" s="2" t="s">
        <v>1637</v>
      </c>
      <c r="B14218" s="2">
        <v>5005574</v>
      </c>
      <c r="C14218" s="2">
        <v>6</v>
      </c>
      <c r="D14218" s="2">
        <v>308</v>
      </c>
    </row>
    <row r="14219" spans="1:4" x14ac:dyDescent="0.25">
      <c r="A14219" s="2" t="s">
        <v>1637</v>
      </c>
      <c r="B14219" s="2">
        <v>5005574</v>
      </c>
      <c r="C14219" s="2">
        <v>12</v>
      </c>
      <c r="D14219" s="2">
        <v>310</v>
      </c>
    </row>
    <row r="14220" spans="1:4" x14ac:dyDescent="0.25">
      <c r="A14220" s="2" t="s">
        <v>1637</v>
      </c>
      <c r="B14220" s="2">
        <v>5005575</v>
      </c>
      <c r="C14220" s="2">
        <v>6</v>
      </c>
      <c r="D14220" s="2">
        <v>308</v>
      </c>
    </row>
    <row r="14221" spans="1:4" x14ac:dyDescent="0.25">
      <c r="A14221" s="2" t="s">
        <v>1637</v>
      </c>
      <c r="B14221" s="2">
        <v>5005575</v>
      </c>
      <c r="C14221" s="2">
        <v>12</v>
      </c>
      <c r="D14221" s="2">
        <v>310</v>
      </c>
    </row>
    <row r="14222" spans="1:4" x14ac:dyDescent="0.25">
      <c r="A14222" s="2" t="s">
        <v>1637</v>
      </c>
      <c r="B14222" s="2">
        <v>5005576</v>
      </c>
      <c r="C14222" s="2">
        <v>6</v>
      </c>
      <c r="D14222" s="2">
        <v>308</v>
      </c>
    </row>
    <row r="14223" spans="1:4" x14ac:dyDescent="0.25">
      <c r="A14223" s="2" t="s">
        <v>1637</v>
      </c>
      <c r="B14223" s="2">
        <v>5005576</v>
      </c>
      <c r="C14223" s="2">
        <v>12</v>
      </c>
      <c r="D14223" s="2">
        <v>310</v>
      </c>
    </row>
    <row r="14224" spans="1:4" x14ac:dyDescent="0.25">
      <c r="A14224" s="2" t="s">
        <v>1637</v>
      </c>
      <c r="B14224" s="2">
        <v>5005577</v>
      </c>
      <c r="C14224" s="2">
        <v>6</v>
      </c>
      <c r="D14224" s="2">
        <v>308</v>
      </c>
    </row>
    <row r="14225" spans="1:4" x14ac:dyDescent="0.25">
      <c r="A14225" s="2" t="s">
        <v>1637</v>
      </c>
      <c r="B14225" s="2">
        <v>5005577</v>
      </c>
      <c r="C14225" s="2">
        <v>12</v>
      </c>
      <c r="D14225" s="2">
        <v>310</v>
      </c>
    </row>
    <row r="14226" spans="1:4" x14ac:dyDescent="0.25">
      <c r="A14226" s="2" t="s">
        <v>1637</v>
      </c>
      <c r="B14226" s="2">
        <v>5005578</v>
      </c>
      <c r="C14226" s="2">
        <v>6</v>
      </c>
      <c r="D14226" s="2">
        <v>308</v>
      </c>
    </row>
    <row r="14227" spans="1:4" x14ac:dyDescent="0.25">
      <c r="A14227" s="2" t="s">
        <v>1637</v>
      </c>
      <c r="B14227" s="2">
        <v>5005578</v>
      </c>
      <c r="C14227" s="2">
        <v>12</v>
      </c>
      <c r="D14227" s="2">
        <v>310</v>
      </c>
    </row>
    <row r="14228" spans="1:4" x14ac:dyDescent="0.25">
      <c r="A14228" s="2" t="s">
        <v>1637</v>
      </c>
      <c r="B14228" s="2">
        <v>5005579</v>
      </c>
      <c r="C14228" s="2">
        <v>6</v>
      </c>
      <c r="D14228" s="2">
        <v>308</v>
      </c>
    </row>
    <row r="14229" spans="1:4" x14ac:dyDescent="0.25">
      <c r="A14229" s="2" t="s">
        <v>1637</v>
      </c>
      <c r="B14229" s="2">
        <v>5005579</v>
      </c>
      <c r="C14229" s="2">
        <v>12</v>
      </c>
      <c r="D14229" s="2">
        <v>310</v>
      </c>
    </row>
    <row r="14230" spans="1:4" x14ac:dyDescent="0.25">
      <c r="A14230" s="2" t="s">
        <v>1637</v>
      </c>
      <c r="B14230" s="2">
        <v>5005580</v>
      </c>
      <c r="C14230" s="2">
        <v>6</v>
      </c>
      <c r="D14230" s="2">
        <v>308</v>
      </c>
    </row>
    <row r="14231" spans="1:4" x14ac:dyDescent="0.25">
      <c r="A14231" s="2" t="s">
        <v>1637</v>
      </c>
      <c r="B14231" s="2">
        <v>5005580</v>
      </c>
      <c r="C14231" s="2">
        <v>12</v>
      </c>
      <c r="D14231" s="2">
        <v>310</v>
      </c>
    </row>
    <row r="14232" spans="1:4" x14ac:dyDescent="0.25">
      <c r="A14232" s="2" t="s">
        <v>1637</v>
      </c>
      <c r="B14232" s="2">
        <v>5005581</v>
      </c>
      <c r="C14232" s="2">
        <v>6</v>
      </c>
      <c r="D14232" s="2">
        <v>308</v>
      </c>
    </row>
    <row r="14233" spans="1:4" x14ac:dyDescent="0.25">
      <c r="A14233" s="2" t="s">
        <v>1637</v>
      </c>
      <c r="B14233" s="2">
        <v>5005581</v>
      </c>
      <c r="C14233" s="2">
        <v>12</v>
      </c>
      <c r="D14233" s="2">
        <v>310</v>
      </c>
    </row>
    <row r="14234" spans="1:4" x14ac:dyDescent="0.25">
      <c r="A14234" s="2" t="s">
        <v>1637</v>
      </c>
      <c r="B14234" s="2">
        <v>5005582</v>
      </c>
      <c r="C14234" s="2">
        <v>6</v>
      </c>
      <c r="D14234" s="2">
        <v>308</v>
      </c>
    </row>
    <row r="14235" spans="1:4" x14ac:dyDescent="0.25">
      <c r="A14235" s="2" t="s">
        <v>1637</v>
      </c>
      <c r="B14235" s="2">
        <v>5005582</v>
      </c>
      <c r="C14235" s="2">
        <v>12</v>
      </c>
      <c r="D14235" s="2">
        <v>310</v>
      </c>
    </row>
    <row r="14236" spans="1:4" x14ac:dyDescent="0.25">
      <c r="A14236" s="2" t="s">
        <v>1637</v>
      </c>
      <c r="B14236" s="2">
        <v>5005583</v>
      </c>
      <c r="C14236" s="2">
        <v>6</v>
      </c>
      <c r="D14236" s="2">
        <v>308</v>
      </c>
    </row>
    <row r="14237" spans="1:4" x14ac:dyDescent="0.25">
      <c r="A14237" s="2" t="s">
        <v>1637</v>
      </c>
      <c r="B14237" s="2">
        <v>5005583</v>
      </c>
      <c r="C14237" s="2">
        <v>12</v>
      </c>
      <c r="D14237" s="2">
        <v>310</v>
      </c>
    </row>
    <row r="14238" spans="1:4" x14ac:dyDescent="0.25">
      <c r="A14238" s="2" t="s">
        <v>1637</v>
      </c>
      <c r="B14238" s="2">
        <v>5005584</v>
      </c>
      <c r="C14238" s="2">
        <v>6</v>
      </c>
      <c r="D14238" s="2">
        <v>308</v>
      </c>
    </row>
    <row r="14239" spans="1:4" x14ac:dyDescent="0.25">
      <c r="A14239" s="2" t="s">
        <v>1637</v>
      </c>
      <c r="B14239" s="2">
        <v>5005584</v>
      </c>
      <c r="C14239" s="2">
        <v>12</v>
      </c>
      <c r="D14239" s="2">
        <v>310</v>
      </c>
    </row>
    <row r="14240" spans="1:4" x14ac:dyDescent="0.25">
      <c r="A14240" s="2" t="s">
        <v>1637</v>
      </c>
      <c r="B14240" s="2">
        <v>5005585</v>
      </c>
      <c r="C14240" s="2">
        <v>6</v>
      </c>
      <c r="D14240" s="2">
        <v>308</v>
      </c>
    </row>
    <row r="14241" spans="1:4" x14ac:dyDescent="0.25">
      <c r="A14241" s="2" t="s">
        <v>1637</v>
      </c>
      <c r="B14241" s="2">
        <v>5005585</v>
      </c>
      <c r="C14241" s="2">
        <v>12</v>
      </c>
      <c r="D14241" s="2">
        <v>310</v>
      </c>
    </row>
    <row r="14242" spans="1:4" x14ac:dyDescent="0.25">
      <c r="A14242" s="2" t="s">
        <v>1637</v>
      </c>
      <c r="B14242" s="2">
        <v>5005586</v>
      </c>
      <c r="C14242" s="2">
        <v>6</v>
      </c>
      <c r="D14242" s="2">
        <v>308</v>
      </c>
    </row>
    <row r="14243" spans="1:4" x14ac:dyDescent="0.25">
      <c r="A14243" s="2" t="s">
        <v>1637</v>
      </c>
      <c r="B14243" s="2">
        <v>5005586</v>
      </c>
      <c r="C14243" s="2">
        <v>12</v>
      </c>
      <c r="D14243" s="2">
        <v>310</v>
      </c>
    </row>
    <row r="14244" spans="1:4" x14ac:dyDescent="0.25">
      <c r="A14244" s="2" t="s">
        <v>1637</v>
      </c>
      <c r="B14244" s="2">
        <v>5005587</v>
      </c>
      <c r="C14244" s="2">
        <v>6</v>
      </c>
      <c r="D14244" s="2">
        <v>308</v>
      </c>
    </row>
    <row r="14245" spans="1:4" x14ac:dyDescent="0.25">
      <c r="A14245" s="2" t="s">
        <v>1637</v>
      </c>
      <c r="B14245" s="2">
        <v>5005587</v>
      </c>
      <c r="C14245" s="2">
        <v>12</v>
      </c>
      <c r="D14245" s="2">
        <v>310</v>
      </c>
    </row>
    <row r="14246" spans="1:4" x14ac:dyDescent="0.25">
      <c r="A14246" s="2" t="s">
        <v>1637</v>
      </c>
      <c r="B14246" s="2">
        <v>5005588</v>
      </c>
      <c r="C14246" s="2">
        <v>6</v>
      </c>
      <c r="D14246" s="2">
        <v>308</v>
      </c>
    </row>
    <row r="14247" spans="1:4" x14ac:dyDescent="0.25">
      <c r="A14247" s="2" t="s">
        <v>1637</v>
      </c>
      <c r="B14247" s="2">
        <v>5005588</v>
      </c>
      <c r="C14247" s="2">
        <v>12</v>
      </c>
      <c r="D14247" s="2">
        <v>310</v>
      </c>
    </row>
    <row r="14248" spans="1:4" x14ac:dyDescent="0.25">
      <c r="A14248" s="2" t="s">
        <v>1637</v>
      </c>
      <c r="B14248" s="2">
        <v>5005589</v>
      </c>
      <c r="C14248" s="2">
        <v>6</v>
      </c>
      <c r="D14248" s="2">
        <v>308</v>
      </c>
    </row>
    <row r="14249" spans="1:4" x14ac:dyDescent="0.25">
      <c r="A14249" s="2" t="s">
        <v>1637</v>
      </c>
      <c r="B14249" s="2">
        <v>5005589</v>
      </c>
      <c r="C14249" s="2">
        <v>12</v>
      </c>
      <c r="D14249" s="2">
        <v>310</v>
      </c>
    </row>
    <row r="14250" spans="1:4" x14ac:dyDescent="0.25">
      <c r="A14250" s="2" t="s">
        <v>1637</v>
      </c>
      <c r="B14250" s="2">
        <v>5005590</v>
      </c>
      <c r="C14250" s="2">
        <v>6</v>
      </c>
      <c r="D14250" s="2">
        <v>308</v>
      </c>
    </row>
    <row r="14251" spans="1:4" x14ac:dyDescent="0.25">
      <c r="A14251" s="2" t="s">
        <v>1637</v>
      </c>
      <c r="B14251" s="2">
        <v>5005590</v>
      </c>
      <c r="C14251" s="2">
        <v>12</v>
      </c>
      <c r="D14251" s="2">
        <v>310</v>
      </c>
    </row>
    <row r="14252" spans="1:4" x14ac:dyDescent="0.25">
      <c r="A14252" s="2" t="s">
        <v>1637</v>
      </c>
      <c r="B14252" s="2">
        <v>5005591</v>
      </c>
      <c r="C14252" s="2">
        <v>6</v>
      </c>
      <c r="D14252" s="2">
        <v>308</v>
      </c>
    </row>
    <row r="14253" spans="1:4" x14ac:dyDescent="0.25">
      <c r="A14253" s="2" t="s">
        <v>1637</v>
      </c>
      <c r="B14253" s="2">
        <v>5005591</v>
      </c>
      <c r="C14253" s="2">
        <v>12</v>
      </c>
      <c r="D14253" s="2">
        <v>310</v>
      </c>
    </row>
    <row r="14254" spans="1:4" x14ac:dyDescent="0.25">
      <c r="A14254" s="2" t="s">
        <v>1637</v>
      </c>
      <c r="B14254" s="2">
        <v>5005592</v>
      </c>
      <c r="C14254" s="2">
        <v>6</v>
      </c>
      <c r="D14254" s="2">
        <v>308</v>
      </c>
    </row>
    <row r="14255" spans="1:4" x14ac:dyDescent="0.25">
      <c r="A14255" s="2" t="s">
        <v>1637</v>
      </c>
      <c r="B14255" s="2">
        <v>5005592</v>
      </c>
      <c r="C14255" s="2">
        <v>12</v>
      </c>
      <c r="D14255" s="2">
        <v>310</v>
      </c>
    </row>
    <row r="14256" spans="1:4" x14ac:dyDescent="0.25">
      <c r="A14256" s="2" t="s">
        <v>1637</v>
      </c>
      <c r="B14256" s="2">
        <v>5005593</v>
      </c>
      <c r="C14256" s="2">
        <v>6</v>
      </c>
      <c r="D14256" s="2">
        <v>308</v>
      </c>
    </row>
    <row r="14257" spans="1:4" x14ac:dyDescent="0.25">
      <c r="A14257" s="2" t="s">
        <v>1637</v>
      </c>
      <c r="B14257" s="2">
        <v>5005593</v>
      </c>
      <c r="C14257" s="2">
        <v>12</v>
      </c>
      <c r="D14257" s="2">
        <v>310</v>
      </c>
    </row>
    <row r="14258" spans="1:4" x14ac:dyDescent="0.25">
      <c r="A14258" s="2" t="s">
        <v>1637</v>
      </c>
      <c r="B14258" s="2">
        <v>5005594</v>
      </c>
      <c r="C14258" s="2">
        <v>6</v>
      </c>
      <c r="D14258" s="2">
        <v>308</v>
      </c>
    </row>
    <row r="14259" spans="1:4" x14ac:dyDescent="0.25">
      <c r="A14259" s="2" t="s">
        <v>1637</v>
      </c>
      <c r="B14259" s="2">
        <v>5005594</v>
      </c>
      <c r="C14259" s="2">
        <v>12</v>
      </c>
      <c r="D14259" s="2">
        <v>310</v>
      </c>
    </row>
    <row r="14260" spans="1:4" x14ac:dyDescent="0.25">
      <c r="A14260" s="2" t="s">
        <v>1637</v>
      </c>
      <c r="B14260" s="2">
        <v>5005595</v>
      </c>
      <c r="C14260" s="2">
        <v>6</v>
      </c>
      <c r="D14260" s="2">
        <v>308</v>
      </c>
    </row>
    <row r="14261" spans="1:4" x14ac:dyDescent="0.25">
      <c r="A14261" s="2" t="s">
        <v>1637</v>
      </c>
      <c r="B14261" s="2">
        <v>5005595</v>
      </c>
      <c r="C14261" s="2">
        <v>12</v>
      </c>
      <c r="D14261" s="2">
        <v>310</v>
      </c>
    </row>
    <row r="14262" spans="1:4" x14ac:dyDescent="0.25">
      <c r="A14262" s="2" t="s">
        <v>1637</v>
      </c>
      <c r="B14262" s="2">
        <v>5005596</v>
      </c>
      <c r="C14262" s="2">
        <v>6</v>
      </c>
      <c r="D14262" s="2">
        <v>308</v>
      </c>
    </row>
    <row r="14263" spans="1:4" x14ac:dyDescent="0.25">
      <c r="A14263" s="2" t="s">
        <v>1637</v>
      </c>
      <c r="B14263" s="2">
        <v>5005596</v>
      </c>
      <c r="C14263" s="2">
        <v>12</v>
      </c>
      <c r="D14263" s="2">
        <v>310</v>
      </c>
    </row>
    <row r="14264" spans="1:4" x14ac:dyDescent="0.25">
      <c r="A14264" s="2" t="s">
        <v>1637</v>
      </c>
      <c r="B14264" s="2">
        <v>5005597</v>
      </c>
      <c r="C14264" s="2">
        <v>6</v>
      </c>
      <c r="D14264" s="2">
        <v>308</v>
      </c>
    </row>
    <row r="14265" spans="1:4" x14ac:dyDescent="0.25">
      <c r="A14265" s="2" t="s">
        <v>1637</v>
      </c>
      <c r="B14265" s="2">
        <v>5005597</v>
      </c>
      <c r="C14265" s="2">
        <v>12</v>
      </c>
      <c r="D14265" s="2">
        <v>310</v>
      </c>
    </row>
    <row r="14266" spans="1:4" x14ac:dyDescent="0.25">
      <c r="A14266" s="2" t="s">
        <v>1637</v>
      </c>
      <c r="B14266" s="2">
        <v>5005598</v>
      </c>
      <c r="C14266" s="2">
        <v>6</v>
      </c>
      <c r="D14266" s="2">
        <v>308</v>
      </c>
    </row>
    <row r="14267" spans="1:4" x14ac:dyDescent="0.25">
      <c r="A14267" s="2" t="s">
        <v>1637</v>
      </c>
      <c r="B14267" s="2">
        <v>5005598</v>
      </c>
      <c r="C14267" s="2">
        <v>12</v>
      </c>
      <c r="D14267" s="2">
        <v>310</v>
      </c>
    </row>
    <row r="14268" spans="1:4" x14ac:dyDescent="0.25">
      <c r="A14268" s="2" t="s">
        <v>1637</v>
      </c>
      <c r="B14268" s="2">
        <v>5005599</v>
      </c>
      <c r="C14268" s="2">
        <v>6</v>
      </c>
      <c r="D14268" s="2">
        <v>308</v>
      </c>
    </row>
    <row r="14269" spans="1:4" x14ac:dyDescent="0.25">
      <c r="A14269" s="2" t="s">
        <v>1637</v>
      </c>
      <c r="B14269" s="2">
        <v>5005599</v>
      </c>
      <c r="C14269" s="2">
        <v>12</v>
      </c>
      <c r="D14269" s="2">
        <v>310</v>
      </c>
    </row>
    <row r="14270" spans="1:4" x14ac:dyDescent="0.25">
      <c r="A14270" s="2" t="s">
        <v>1637</v>
      </c>
      <c r="B14270" s="2">
        <v>5005600</v>
      </c>
      <c r="C14270" s="2">
        <v>6</v>
      </c>
      <c r="D14270" s="2">
        <v>308</v>
      </c>
    </row>
    <row r="14271" spans="1:4" x14ac:dyDescent="0.25">
      <c r="A14271" s="2" t="s">
        <v>1637</v>
      </c>
      <c r="B14271" s="2">
        <v>5005600</v>
      </c>
      <c r="C14271" s="2">
        <v>12</v>
      </c>
      <c r="D14271" s="2">
        <v>310</v>
      </c>
    </row>
    <row r="14272" spans="1:4" x14ac:dyDescent="0.25">
      <c r="A14272" s="2" t="s">
        <v>1637</v>
      </c>
      <c r="B14272" s="2">
        <v>5005601</v>
      </c>
      <c r="C14272" s="2">
        <v>6</v>
      </c>
      <c r="D14272" s="2">
        <v>308</v>
      </c>
    </row>
    <row r="14273" spans="1:4" x14ac:dyDescent="0.25">
      <c r="A14273" s="2" t="s">
        <v>1637</v>
      </c>
      <c r="B14273" s="2">
        <v>5005601</v>
      </c>
      <c r="C14273" s="2">
        <v>12</v>
      </c>
      <c r="D14273" s="2">
        <v>310</v>
      </c>
    </row>
    <row r="14274" spans="1:4" x14ac:dyDescent="0.25">
      <c r="A14274" s="2" t="s">
        <v>1637</v>
      </c>
      <c r="B14274" s="2">
        <v>5005602</v>
      </c>
      <c r="C14274" s="2">
        <v>6</v>
      </c>
      <c r="D14274" s="2">
        <v>308</v>
      </c>
    </row>
    <row r="14275" spans="1:4" x14ac:dyDescent="0.25">
      <c r="A14275" s="2" t="s">
        <v>1637</v>
      </c>
      <c r="B14275" s="2">
        <v>5005602</v>
      </c>
      <c r="C14275" s="2">
        <v>12</v>
      </c>
      <c r="D14275" s="2">
        <v>310</v>
      </c>
    </row>
    <row r="14276" spans="1:4" x14ac:dyDescent="0.25">
      <c r="A14276" s="2" t="s">
        <v>1637</v>
      </c>
      <c r="B14276" s="2">
        <v>5005603</v>
      </c>
      <c r="C14276" s="2">
        <v>6</v>
      </c>
      <c r="D14276" s="2">
        <v>308</v>
      </c>
    </row>
    <row r="14277" spans="1:4" x14ac:dyDescent="0.25">
      <c r="A14277" s="2" t="s">
        <v>1637</v>
      </c>
      <c r="B14277" s="2">
        <v>5005603</v>
      </c>
      <c r="C14277" s="2">
        <v>12</v>
      </c>
      <c r="D14277" s="2">
        <v>310</v>
      </c>
    </row>
    <row r="14278" spans="1:4" x14ac:dyDescent="0.25">
      <c r="A14278" s="2" t="s">
        <v>1637</v>
      </c>
      <c r="B14278" s="2">
        <v>5005604</v>
      </c>
      <c r="C14278" s="2">
        <v>6</v>
      </c>
      <c r="D14278" s="2">
        <v>308</v>
      </c>
    </row>
    <row r="14279" spans="1:4" x14ac:dyDescent="0.25">
      <c r="A14279" s="2" t="s">
        <v>1637</v>
      </c>
      <c r="B14279" s="2">
        <v>5005604</v>
      </c>
      <c r="C14279" s="2">
        <v>12</v>
      </c>
      <c r="D14279" s="2">
        <v>310</v>
      </c>
    </row>
    <row r="14280" spans="1:4" x14ac:dyDescent="0.25">
      <c r="A14280" s="2" t="s">
        <v>1637</v>
      </c>
      <c r="B14280" s="2">
        <v>5005605</v>
      </c>
      <c r="C14280" s="2">
        <v>6</v>
      </c>
      <c r="D14280" s="2">
        <v>308</v>
      </c>
    </row>
    <row r="14281" spans="1:4" x14ac:dyDescent="0.25">
      <c r="A14281" s="2" t="s">
        <v>1637</v>
      </c>
      <c r="B14281" s="2">
        <v>5005605</v>
      </c>
      <c r="C14281" s="2">
        <v>12</v>
      </c>
      <c r="D14281" s="2">
        <v>310</v>
      </c>
    </row>
    <row r="14282" spans="1:4" x14ac:dyDescent="0.25">
      <c r="A14282" s="2" t="s">
        <v>1637</v>
      </c>
      <c r="B14282" s="2">
        <v>5005606</v>
      </c>
      <c r="C14282" s="2">
        <v>6</v>
      </c>
      <c r="D14282" s="2">
        <v>308</v>
      </c>
    </row>
    <row r="14283" spans="1:4" x14ac:dyDescent="0.25">
      <c r="A14283" s="2" t="s">
        <v>1637</v>
      </c>
      <c r="B14283" s="2">
        <v>5005606</v>
      </c>
      <c r="C14283" s="2">
        <v>12</v>
      </c>
      <c r="D14283" s="2">
        <v>310</v>
      </c>
    </row>
    <row r="14284" spans="1:4" x14ac:dyDescent="0.25">
      <c r="A14284" s="2" t="s">
        <v>1637</v>
      </c>
      <c r="B14284" s="2">
        <v>5005607</v>
      </c>
      <c r="C14284" s="2">
        <v>6</v>
      </c>
      <c r="D14284" s="2">
        <v>308</v>
      </c>
    </row>
    <row r="14285" spans="1:4" x14ac:dyDescent="0.25">
      <c r="A14285" s="2" t="s">
        <v>1637</v>
      </c>
      <c r="B14285" s="2">
        <v>5005607</v>
      </c>
      <c r="C14285" s="2">
        <v>12</v>
      </c>
      <c r="D14285" s="2">
        <v>310</v>
      </c>
    </row>
    <row r="14286" spans="1:4" x14ac:dyDescent="0.25">
      <c r="A14286" s="2" t="s">
        <v>1637</v>
      </c>
      <c r="B14286" s="2">
        <v>5005608</v>
      </c>
      <c r="C14286" s="2">
        <v>6</v>
      </c>
      <c r="D14286" s="2">
        <v>308</v>
      </c>
    </row>
    <row r="14287" spans="1:4" x14ac:dyDescent="0.25">
      <c r="A14287" s="2" t="s">
        <v>1637</v>
      </c>
      <c r="B14287" s="2">
        <v>5005608</v>
      </c>
      <c r="C14287" s="2">
        <v>12</v>
      </c>
      <c r="D14287" s="2">
        <v>310</v>
      </c>
    </row>
    <row r="14288" spans="1:4" x14ac:dyDescent="0.25">
      <c r="A14288" s="2" t="s">
        <v>1637</v>
      </c>
      <c r="B14288" s="2">
        <v>5005609</v>
      </c>
      <c r="C14288" s="2">
        <v>6</v>
      </c>
      <c r="D14288" s="2">
        <v>308</v>
      </c>
    </row>
    <row r="14289" spans="1:4" x14ac:dyDescent="0.25">
      <c r="A14289" s="2" t="s">
        <v>1637</v>
      </c>
      <c r="B14289" s="2">
        <v>5005609</v>
      </c>
      <c r="C14289" s="2">
        <v>12</v>
      </c>
      <c r="D14289" s="2">
        <v>310</v>
      </c>
    </row>
    <row r="14290" spans="1:4" x14ac:dyDescent="0.25">
      <c r="A14290" s="2" t="s">
        <v>1637</v>
      </c>
      <c r="B14290" s="2">
        <v>5005610</v>
      </c>
      <c r="C14290" s="2">
        <v>6</v>
      </c>
      <c r="D14290" s="2">
        <v>308</v>
      </c>
    </row>
    <row r="14291" spans="1:4" x14ac:dyDescent="0.25">
      <c r="A14291" s="2" t="s">
        <v>1637</v>
      </c>
      <c r="B14291" s="2">
        <v>5005610</v>
      </c>
      <c r="C14291" s="2">
        <v>12</v>
      </c>
      <c r="D14291" s="2">
        <v>310</v>
      </c>
    </row>
    <row r="14292" spans="1:4" x14ac:dyDescent="0.25">
      <c r="A14292" s="2" t="s">
        <v>1637</v>
      </c>
      <c r="B14292" s="2">
        <v>5005611</v>
      </c>
      <c r="C14292" s="2">
        <v>6</v>
      </c>
      <c r="D14292" s="2">
        <v>308</v>
      </c>
    </row>
    <row r="14293" spans="1:4" x14ac:dyDescent="0.25">
      <c r="A14293" s="2" t="s">
        <v>1637</v>
      </c>
      <c r="B14293" s="2">
        <v>5005611</v>
      </c>
      <c r="C14293" s="2">
        <v>12</v>
      </c>
      <c r="D14293" s="2">
        <v>310</v>
      </c>
    </row>
    <row r="14294" spans="1:4" x14ac:dyDescent="0.25">
      <c r="A14294" s="2" t="s">
        <v>1637</v>
      </c>
      <c r="B14294" s="2">
        <v>5005612</v>
      </c>
      <c r="C14294" s="2">
        <v>6</v>
      </c>
      <c r="D14294" s="2">
        <v>308</v>
      </c>
    </row>
    <row r="14295" spans="1:4" x14ac:dyDescent="0.25">
      <c r="A14295" s="2" t="s">
        <v>1637</v>
      </c>
      <c r="B14295" s="2">
        <v>5005612</v>
      </c>
      <c r="C14295" s="2">
        <v>12</v>
      </c>
      <c r="D14295" s="2">
        <v>310</v>
      </c>
    </row>
    <row r="14296" spans="1:4" x14ac:dyDescent="0.25">
      <c r="A14296" s="2" t="s">
        <v>1637</v>
      </c>
      <c r="B14296" s="2">
        <v>5005613</v>
      </c>
      <c r="C14296" s="2">
        <v>6</v>
      </c>
      <c r="D14296" s="2">
        <v>308</v>
      </c>
    </row>
    <row r="14297" spans="1:4" x14ac:dyDescent="0.25">
      <c r="A14297" s="2" t="s">
        <v>1637</v>
      </c>
      <c r="B14297" s="2">
        <v>5005613</v>
      </c>
      <c r="C14297" s="2">
        <v>12</v>
      </c>
      <c r="D14297" s="2">
        <v>310</v>
      </c>
    </row>
    <row r="14298" spans="1:4" x14ac:dyDescent="0.25">
      <c r="A14298" s="2" t="s">
        <v>1637</v>
      </c>
      <c r="B14298" s="2">
        <v>5005614</v>
      </c>
      <c r="C14298" s="2">
        <v>6</v>
      </c>
      <c r="D14298" s="2">
        <v>308</v>
      </c>
    </row>
    <row r="14299" spans="1:4" x14ac:dyDescent="0.25">
      <c r="A14299" s="2" t="s">
        <v>1637</v>
      </c>
      <c r="B14299" s="2">
        <v>5005614</v>
      </c>
      <c r="C14299" s="2">
        <v>12</v>
      </c>
      <c r="D14299" s="2">
        <v>310</v>
      </c>
    </row>
    <row r="14300" spans="1:4" x14ac:dyDescent="0.25">
      <c r="A14300" s="2" t="s">
        <v>1637</v>
      </c>
      <c r="B14300" s="2">
        <v>5005615</v>
      </c>
      <c r="C14300" s="2">
        <v>6</v>
      </c>
      <c r="D14300" s="2">
        <v>308</v>
      </c>
    </row>
    <row r="14301" spans="1:4" x14ac:dyDescent="0.25">
      <c r="A14301" s="2" t="s">
        <v>1637</v>
      </c>
      <c r="B14301" s="2">
        <v>5005615</v>
      </c>
      <c r="C14301" s="2">
        <v>12</v>
      </c>
      <c r="D14301" s="2">
        <v>310</v>
      </c>
    </row>
    <row r="14302" spans="1:4" x14ac:dyDescent="0.25">
      <c r="A14302" s="2" t="s">
        <v>1637</v>
      </c>
      <c r="B14302" s="2">
        <v>5005616</v>
      </c>
      <c r="C14302" s="2">
        <v>1</v>
      </c>
      <c r="D14302" s="2">
        <v>310</v>
      </c>
    </row>
    <row r="14303" spans="1:4" x14ac:dyDescent="0.25">
      <c r="A14303" s="2" t="s">
        <v>1637</v>
      </c>
      <c r="B14303" s="2">
        <v>5005616</v>
      </c>
      <c r="C14303" s="2">
        <v>6</v>
      </c>
      <c r="D14303" s="2">
        <v>308</v>
      </c>
    </row>
    <row r="14304" spans="1:4" x14ac:dyDescent="0.25">
      <c r="A14304" s="2" t="s">
        <v>1637</v>
      </c>
      <c r="B14304" s="2">
        <v>5005617</v>
      </c>
      <c r="C14304" s="2">
        <v>6</v>
      </c>
      <c r="D14304" s="2">
        <v>308</v>
      </c>
    </row>
    <row r="14305" spans="1:4" x14ac:dyDescent="0.25">
      <c r="A14305" s="2" t="s">
        <v>1637</v>
      </c>
      <c r="B14305" s="2">
        <v>5005617</v>
      </c>
      <c r="C14305" s="2">
        <v>12</v>
      </c>
      <c r="D14305" s="2">
        <v>310</v>
      </c>
    </row>
    <row r="14306" spans="1:4" x14ac:dyDescent="0.25">
      <c r="A14306" s="2" t="s">
        <v>1637</v>
      </c>
      <c r="B14306" s="2">
        <v>5005618</v>
      </c>
      <c r="C14306" s="2">
        <v>6</v>
      </c>
      <c r="D14306" s="2">
        <v>308</v>
      </c>
    </row>
    <row r="14307" spans="1:4" x14ac:dyDescent="0.25">
      <c r="A14307" s="2" t="s">
        <v>1637</v>
      </c>
      <c r="B14307" s="2">
        <v>5005618</v>
      </c>
      <c r="C14307" s="2">
        <v>12</v>
      </c>
      <c r="D14307" s="2">
        <v>310</v>
      </c>
    </row>
    <row r="14308" spans="1:4" x14ac:dyDescent="0.25">
      <c r="A14308" s="2" t="s">
        <v>1637</v>
      </c>
      <c r="B14308" s="2">
        <v>5005619</v>
      </c>
      <c r="C14308" s="2">
        <v>6</v>
      </c>
      <c r="D14308" s="2">
        <v>308</v>
      </c>
    </row>
    <row r="14309" spans="1:4" x14ac:dyDescent="0.25">
      <c r="A14309" s="2" t="s">
        <v>1637</v>
      </c>
      <c r="B14309" s="2">
        <v>5005619</v>
      </c>
      <c r="C14309" s="2">
        <v>12</v>
      </c>
      <c r="D14309" s="2">
        <v>310</v>
      </c>
    </row>
    <row r="14310" spans="1:4" x14ac:dyDescent="0.25">
      <c r="A14310" s="2" t="s">
        <v>1637</v>
      </c>
      <c r="B14310" s="2">
        <v>5005620</v>
      </c>
      <c r="C14310" s="2">
        <v>6</v>
      </c>
      <c r="D14310" s="2">
        <v>308</v>
      </c>
    </row>
    <row r="14311" spans="1:4" x14ac:dyDescent="0.25">
      <c r="A14311" s="2" t="s">
        <v>1637</v>
      </c>
      <c r="B14311" s="2">
        <v>5005620</v>
      </c>
      <c r="C14311" s="2">
        <v>12</v>
      </c>
      <c r="D14311" s="2">
        <v>310</v>
      </c>
    </row>
    <row r="14312" spans="1:4" x14ac:dyDescent="0.25">
      <c r="A14312" s="2" t="s">
        <v>1637</v>
      </c>
      <c r="B14312" s="2">
        <v>5005621</v>
      </c>
      <c r="C14312" s="2">
        <v>6</v>
      </c>
      <c r="D14312" s="2">
        <v>308</v>
      </c>
    </row>
    <row r="14313" spans="1:4" x14ac:dyDescent="0.25">
      <c r="A14313" s="2" t="s">
        <v>1637</v>
      </c>
      <c r="B14313" s="2">
        <v>5005621</v>
      </c>
      <c r="C14313" s="2">
        <v>12</v>
      </c>
      <c r="D14313" s="2">
        <v>310</v>
      </c>
    </row>
    <row r="14314" spans="1:4" x14ac:dyDescent="0.25">
      <c r="A14314" s="2" t="s">
        <v>1637</v>
      </c>
      <c r="B14314" s="2">
        <v>5005622</v>
      </c>
      <c r="C14314" s="2">
        <v>6</v>
      </c>
      <c r="D14314" s="2">
        <v>308</v>
      </c>
    </row>
    <row r="14315" spans="1:4" x14ac:dyDescent="0.25">
      <c r="A14315" s="2" t="s">
        <v>1637</v>
      </c>
      <c r="B14315" s="2">
        <v>5005622</v>
      </c>
      <c r="C14315" s="2">
        <v>12</v>
      </c>
      <c r="D14315" s="2">
        <v>310</v>
      </c>
    </row>
    <row r="14316" spans="1:4" x14ac:dyDescent="0.25">
      <c r="A14316" s="2" t="s">
        <v>1637</v>
      </c>
      <c r="B14316" s="2">
        <v>5005623</v>
      </c>
      <c r="C14316" s="2">
        <v>6</v>
      </c>
      <c r="D14316" s="2">
        <v>308</v>
      </c>
    </row>
    <row r="14317" spans="1:4" x14ac:dyDescent="0.25">
      <c r="A14317" s="2" t="s">
        <v>1637</v>
      </c>
      <c r="B14317" s="2">
        <v>5005623</v>
      </c>
      <c r="C14317" s="2">
        <v>12</v>
      </c>
      <c r="D14317" s="2">
        <v>310</v>
      </c>
    </row>
    <row r="14318" spans="1:4" x14ac:dyDescent="0.25">
      <c r="A14318" s="2" t="s">
        <v>1637</v>
      </c>
      <c r="B14318" s="2">
        <v>5005624</v>
      </c>
      <c r="C14318" s="2">
        <v>6</v>
      </c>
      <c r="D14318" s="2">
        <v>308</v>
      </c>
    </row>
    <row r="14319" spans="1:4" x14ac:dyDescent="0.25">
      <c r="A14319" s="2" t="s">
        <v>1637</v>
      </c>
      <c r="B14319" s="2">
        <v>5005624</v>
      </c>
      <c r="C14319" s="2">
        <v>12</v>
      </c>
      <c r="D14319" s="2">
        <v>310</v>
      </c>
    </row>
    <row r="14320" spans="1:4" x14ac:dyDescent="0.25">
      <c r="A14320" s="2" t="s">
        <v>1637</v>
      </c>
      <c r="B14320" s="2">
        <v>5005625</v>
      </c>
      <c r="C14320" s="2">
        <v>6</v>
      </c>
      <c r="D14320" s="2">
        <v>308</v>
      </c>
    </row>
    <row r="14321" spans="1:4" x14ac:dyDescent="0.25">
      <c r="A14321" s="2" t="s">
        <v>1637</v>
      </c>
      <c r="B14321" s="2">
        <v>5005625</v>
      </c>
      <c r="C14321" s="2">
        <v>12</v>
      </c>
      <c r="D14321" s="2">
        <v>310</v>
      </c>
    </row>
    <row r="14322" spans="1:4" x14ac:dyDescent="0.25">
      <c r="A14322" s="2" t="s">
        <v>1637</v>
      </c>
      <c r="B14322" s="2">
        <v>5005626</v>
      </c>
      <c r="C14322" s="2">
        <v>6</v>
      </c>
      <c r="D14322" s="2">
        <v>308</v>
      </c>
    </row>
    <row r="14323" spans="1:4" x14ac:dyDescent="0.25">
      <c r="A14323" s="2" t="s">
        <v>1637</v>
      </c>
      <c r="B14323" s="2">
        <v>5005626</v>
      </c>
      <c r="C14323" s="2">
        <v>12</v>
      </c>
      <c r="D14323" s="2">
        <v>310</v>
      </c>
    </row>
    <row r="14324" spans="1:4" x14ac:dyDescent="0.25">
      <c r="A14324" s="2" t="s">
        <v>1637</v>
      </c>
      <c r="B14324" s="2">
        <v>5005627</v>
      </c>
      <c r="C14324" s="2">
        <v>6</v>
      </c>
      <c r="D14324" s="2">
        <v>308</v>
      </c>
    </row>
    <row r="14325" spans="1:4" x14ac:dyDescent="0.25">
      <c r="A14325" s="2" t="s">
        <v>1637</v>
      </c>
      <c r="B14325" s="2">
        <v>5005627</v>
      </c>
      <c r="C14325" s="2">
        <v>12</v>
      </c>
      <c r="D14325" s="2">
        <v>310</v>
      </c>
    </row>
    <row r="14326" spans="1:4" x14ac:dyDescent="0.25">
      <c r="A14326" s="2" t="s">
        <v>1637</v>
      </c>
      <c r="B14326" s="2">
        <v>5005628</v>
      </c>
      <c r="C14326" s="2">
        <v>6</v>
      </c>
      <c r="D14326" s="2">
        <v>308</v>
      </c>
    </row>
    <row r="14327" spans="1:4" x14ac:dyDescent="0.25">
      <c r="A14327" s="2" t="s">
        <v>1637</v>
      </c>
      <c r="B14327" s="2">
        <v>5005628</v>
      </c>
      <c r="C14327" s="2">
        <v>12</v>
      </c>
      <c r="D14327" s="2">
        <v>310</v>
      </c>
    </row>
    <row r="14328" spans="1:4" x14ac:dyDescent="0.25">
      <c r="A14328" s="2" t="s">
        <v>1637</v>
      </c>
      <c r="B14328" s="2">
        <v>5005629</v>
      </c>
      <c r="C14328" s="2">
        <v>6</v>
      </c>
      <c r="D14328" s="2">
        <v>308</v>
      </c>
    </row>
    <row r="14329" spans="1:4" x14ac:dyDescent="0.25">
      <c r="A14329" s="2" t="s">
        <v>1637</v>
      </c>
      <c r="B14329" s="2">
        <v>5005629</v>
      </c>
      <c r="C14329" s="2">
        <v>12</v>
      </c>
      <c r="D14329" s="2">
        <v>310</v>
      </c>
    </row>
    <row r="14330" spans="1:4" x14ac:dyDescent="0.25">
      <c r="A14330" s="2" t="s">
        <v>1637</v>
      </c>
      <c r="B14330" s="2">
        <v>5005630</v>
      </c>
      <c r="C14330" s="2">
        <v>6</v>
      </c>
      <c r="D14330" s="2">
        <v>308</v>
      </c>
    </row>
    <row r="14331" spans="1:4" x14ac:dyDescent="0.25">
      <c r="A14331" s="2" t="s">
        <v>1637</v>
      </c>
      <c r="B14331" s="2">
        <v>5005630</v>
      </c>
      <c r="C14331" s="2">
        <v>12</v>
      </c>
      <c r="D14331" s="2">
        <v>310</v>
      </c>
    </row>
    <row r="14332" spans="1:4" x14ac:dyDescent="0.25">
      <c r="A14332" s="2" t="s">
        <v>1637</v>
      </c>
      <c r="B14332" s="2">
        <v>5005631</v>
      </c>
      <c r="C14332" s="2">
        <v>6</v>
      </c>
      <c r="D14332" s="2">
        <v>308</v>
      </c>
    </row>
    <row r="14333" spans="1:4" x14ac:dyDescent="0.25">
      <c r="A14333" s="2" t="s">
        <v>1637</v>
      </c>
      <c r="B14333" s="2">
        <v>5005631</v>
      </c>
      <c r="C14333" s="2">
        <v>12</v>
      </c>
      <c r="D14333" s="2">
        <v>310</v>
      </c>
    </row>
    <row r="14334" spans="1:4" x14ac:dyDescent="0.25">
      <c r="A14334" s="2" t="s">
        <v>1637</v>
      </c>
      <c r="B14334" s="2">
        <v>5005632</v>
      </c>
      <c r="C14334" s="2">
        <v>6</v>
      </c>
      <c r="D14334" s="2">
        <v>308</v>
      </c>
    </row>
    <row r="14335" spans="1:4" x14ac:dyDescent="0.25">
      <c r="A14335" s="2" t="s">
        <v>1637</v>
      </c>
      <c r="B14335" s="2">
        <v>5005632</v>
      </c>
      <c r="C14335" s="2">
        <v>12</v>
      </c>
      <c r="D14335" s="2">
        <v>310</v>
      </c>
    </row>
    <row r="14336" spans="1:4" x14ac:dyDescent="0.25">
      <c r="A14336" s="2" t="s">
        <v>1637</v>
      </c>
      <c r="B14336" s="2">
        <v>5005633</v>
      </c>
      <c r="C14336" s="2">
        <v>6</v>
      </c>
      <c r="D14336" s="2">
        <v>308</v>
      </c>
    </row>
    <row r="14337" spans="1:4" x14ac:dyDescent="0.25">
      <c r="A14337" s="2" t="s">
        <v>1637</v>
      </c>
      <c r="B14337" s="2">
        <v>5005633</v>
      </c>
      <c r="C14337" s="2">
        <v>12</v>
      </c>
      <c r="D14337" s="2">
        <v>310</v>
      </c>
    </row>
    <row r="14338" spans="1:4" x14ac:dyDescent="0.25">
      <c r="A14338" s="2" t="s">
        <v>1637</v>
      </c>
      <c r="B14338" s="2">
        <v>5005634</v>
      </c>
      <c r="C14338" s="2">
        <v>6</v>
      </c>
      <c r="D14338" s="2">
        <v>308</v>
      </c>
    </row>
    <row r="14339" spans="1:4" x14ac:dyDescent="0.25">
      <c r="A14339" s="2" t="s">
        <v>1637</v>
      </c>
      <c r="B14339" s="2">
        <v>5005634</v>
      </c>
      <c r="C14339" s="2">
        <v>12</v>
      </c>
      <c r="D14339" s="2">
        <v>310</v>
      </c>
    </row>
    <row r="14340" spans="1:4" x14ac:dyDescent="0.25">
      <c r="A14340" s="2" t="s">
        <v>1637</v>
      </c>
      <c r="B14340" s="2">
        <v>5005635</v>
      </c>
      <c r="C14340" s="2">
        <v>6</v>
      </c>
      <c r="D14340" s="2">
        <v>308</v>
      </c>
    </row>
    <row r="14341" spans="1:4" x14ac:dyDescent="0.25">
      <c r="A14341" s="2" t="s">
        <v>1637</v>
      </c>
      <c r="B14341" s="2">
        <v>5005635</v>
      </c>
      <c r="C14341" s="2">
        <v>12</v>
      </c>
      <c r="D14341" s="2">
        <v>310</v>
      </c>
    </row>
    <row r="14342" spans="1:4" x14ac:dyDescent="0.25">
      <c r="A14342" s="2" t="s">
        <v>1637</v>
      </c>
      <c r="B14342" s="2">
        <v>5005636</v>
      </c>
      <c r="C14342" s="2">
        <v>6</v>
      </c>
      <c r="D14342" s="2">
        <v>308</v>
      </c>
    </row>
    <row r="14343" spans="1:4" x14ac:dyDescent="0.25">
      <c r="A14343" s="2" t="s">
        <v>1637</v>
      </c>
      <c r="B14343" s="2">
        <v>5005636</v>
      </c>
      <c r="C14343" s="2">
        <v>12</v>
      </c>
      <c r="D14343" s="2">
        <v>310</v>
      </c>
    </row>
    <row r="14344" spans="1:4" x14ac:dyDescent="0.25">
      <c r="A14344" s="2" t="s">
        <v>1637</v>
      </c>
      <c r="B14344" s="2">
        <v>5005637</v>
      </c>
      <c r="C14344" s="2">
        <v>6</v>
      </c>
      <c r="D14344" s="2">
        <v>308</v>
      </c>
    </row>
    <row r="14345" spans="1:4" x14ac:dyDescent="0.25">
      <c r="A14345" s="2" t="s">
        <v>1637</v>
      </c>
      <c r="B14345" s="2">
        <v>5005637</v>
      </c>
      <c r="C14345" s="2">
        <v>12</v>
      </c>
      <c r="D14345" s="2">
        <v>310</v>
      </c>
    </row>
    <row r="14346" spans="1:4" x14ac:dyDescent="0.25">
      <c r="A14346" s="2" t="s">
        <v>1637</v>
      </c>
      <c r="B14346" s="2">
        <v>5005638</v>
      </c>
      <c r="C14346" s="2">
        <v>6</v>
      </c>
      <c r="D14346" s="2">
        <v>308</v>
      </c>
    </row>
    <row r="14347" spans="1:4" x14ac:dyDescent="0.25">
      <c r="A14347" s="2" t="s">
        <v>1637</v>
      </c>
      <c r="B14347" s="2">
        <v>5005638</v>
      </c>
      <c r="C14347" s="2">
        <v>12</v>
      </c>
      <c r="D14347" s="2">
        <v>310</v>
      </c>
    </row>
    <row r="14348" spans="1:4" x14ac:dyDescent="0.25">
      <c r="A14348" s="2" t="s">
        <v>1637</v>
      </c>
      <c r="B14348" s="2">
        <v>5005639</v>
      </c>
      <c r="C14348" s="2">
        <v>6</v>
      </c>
      <c r="D14348" s="2">
        <v>308</v>
      </c>
    </row>
    <row r="14349" spans="1:4" x14ac:dyDescent="0.25">
      <c r="A14349" s="2" t="s">
        <v>1637</v>
      </c>
      <c r="B14349" s="2">
        <v>5005639</v>
      </c>
      <c r="C14349" s="2">
        <v>12</v>
      </c>
      <c r="D14349" s="2">
        <v>310</v>
      </c>
    </row>
    <row r="14350" spans="1:4" x14ac:dyDescent="0.25">
      <c r="A14350" s="2" t="s">
        <v>1637</v>
      </c>
      <c r="B14350" s="2">
        <v>5005640</v>
      </c>
      <c r="C14350" s="2">
        <v>6</v>
      </c>
      <c r="D14350" s="2">
        <v>308</v>
      </c>
    </row>
    <row r="14351" spans="1:4" x14ac:dyDescent="0.25">
      <c r="A14351" s="2" t="s">
        <v>1637</v>
      </c>
      <c r="B14351" s="2">
        <v>5005640</v>
      </c>
      <c r="C14351" s="2">
        <v>12</v>
      </c>
      <c r="D14351" s="2">
        <v>310</v>
      </c>
    </row>
    <row r="14352" spans="1:4" x14ac:dyDescent="0.25">
      <c r="A14352" s="2" t="s">
        <v>1637</v>
      </c>
      <c r="B14352" s="2">
        <v>5005641</v>
      </c>
      <c r="C14352" s="2">
        <v>6</v>
      </c>
      <c r="D14352" s="2">
        <v>308</v>
      </c>
    </row>
    <row r="14353" spans="1:4" x14ac:dyDescent="0.25">
      <c r="A14353" s="2" t="s">
        <v>1637</v>
      </c>
      <c r="B14353" s="2">
        <v>5005641</v>
      </c>
      <c r="C14353" s="2">
        <v>12</v>
      </c>
      <c r="D14353" s="2">
        <v>310</v>
      </c>
    </row>
    <row r="14354" spans="1:4" x14ac:dyDescent="0.25">
      <c r="A14354" s="2" t="s">
        <v>1637</v>
      </c>
      <c r="B14354" s="2">
        <v>5005642</v>
      </c>
      <c r="C14354" s="2">
        <v>6</v>
      </c>
      <c r="D14354" s="2">
        <v>308</v>
      </c>
    </row>
    <row r="14355" spans="1:4" x14ac:dyDescent="0.25">
      <c r="A14355" s="2" t="s">
        <v>1637</v>
      </c>
      <c r="B14355" s="2">
        <v>5005642</v>
      </c>
      <c r="C14355" s="2">
        <v>12</v>
      </c>
      <c r="D14355" s="2">
        <v>310</v>
      </c>
    </row>
    <row r="14356" spans="1:4" x14ac:dyDescent="0.25">
      <c r="A14356" s="2" t="s">
        <v>1637</v>
      </c>
      <c r="B14356" s="2">
        <v>5005643</v>
      </c>
      <c r="C14356" s="2">
        <v>6</v>
      </c>
      <c r="D14356" s="2">
        <v>308</v>
      </c>
    </row>
    <row r="14357" spans="1:4" x14ac:dyDescent="0.25">
      <c r="A14357" s="2" t="s">
        <v>1637</v>
      </c>
      <c r="B14357" s="2">
        <v>5005643</v>
      </c>
      <c r="C14357" s="2">
        <v>12</v>
      </c>
      <c r="D14357" s="2">
        <v>310</v>
      </c>
    </row>
    <row r="14358" spans="1:4" x14ac:dyDescent="0.25">
      <c r="A14358" s="2" t="s">
        <v>1637</v>
      </c>
      <c r="B14358" s="2">
        <v>5005644</v>
      </c>
      <c r="C14358" s="2">
        <v>6</v>
      </c>
      <c r="D14358" s="2">
        <v>308</v>
      </c>
    </row>
    <row r="14359" spans="1:4" x14ac:dyDescent="0.25">
      <c r="A14359" s="2" t="s">
        <v>1637</v>
      </c>
      <c r="B14359" s="2">
        <v>5005644</v>
      </c>
      <c r="C14359" s="2">
        <v>12</v>
      </c>
      <c r="D14359" s="2">
        <v>310</v>
      </c>
    </row>
    <row r="14360" spans="1:4" x14ac:dyDescent="0.25">
      <c r="A14360" s="2" t="s">
        <v>1637</v>
      </c>
      <c r="B14360" s="2">
        <v>5005645</v>
      </c>
      <c r="C14360" s="2">
        <v>6</v>
      </c>
      <c r="D14360" s="2">
        <v>308</v>
      </c>
    </row>
    <row r="14361" spans="1:4" x14ac:dyDescent="0.25">
      <c r="A14361" s="2" t="s">
        <v>1637</v>
      </c>
      <c r="B14361" s="2">
        <v>5005645</v>
      </c>
      <c r="C14361" s="2">
        <v>12</v>
      </c>
      <c r="D14361" s="2">
        <v>310</v>
      </c>
    </row>
    <row r="14362" spans="1:4" x14ac:dyDescent="0.25">
      <c r="A14362" s="2" t="s">
        <v>1637</v>
      </c>
      <c r="B14362" s="2">
        <v>5005646</v>
      </c>
      <c r="C14362" s="2">
        <v>6</v>
      </c>
      <c r="D14362" s="2">
        <v>308</v>
      </c>
    </row>
    <row r="14363" spans="1:4" x14ac:dyDescent="0.25">
      <c r="A14363" s="2" t="s">
        <v>1637</v>
      </c>
      <c r="B14363" s="2">
        <v>5005646</v>
      </c>
      <c r="C14363" s="2">
        <v>12</v>
      </c>
      <c r="D14363" s="2">
        <v>310</v>
      </c>
    </row>
    <row r="14364" spans="1:4" x14ac:dyDescent="0.25">
      <c r="A14364" s="2" t="s">
        <v>1637</v>
      </c>
      <c r="B14364" s="2">
        <v>5005647</v>
      </c>
      <c r="C14364" s="2">
        <v>6</v>
      </c>
      <c r="D14364" s="2">
        <v>308</v>
      </c>
    </row>
    <row r="14365" spans="1:4" x14ac:dyDescent="0.25">
      <c r="A14365" s="2" t="s">
        <v>1637</v>
      </c>
      <c r="B14365" s="2">
        <v>5005647</v>
      </c>
      <c r="C14365" s="2">
        <v>12</v>
      </c>
      <c r="D14365" s="2">
        <v>310</v>
      </c>
    </row>
    <row r="14366" spans="1:4" x14ac:dyDescent="0.25">
      <c r="A14366" s="2" t="s">
        <v>1637</v>
      </c>
      <c r="B14366" s="2">
        <v>5005648</v>
      </c>
      <c r="C14366" s="2">
        <v>6</v>
      </c>
      <c r="D14366" s="2">
        <v>308</v>
      </c>
    </row>
    <row r="14367" spans="1:4" x14ac:dyDescent="0.25">
      <c r="A14367" s="2" t="s">
        <v>1637</v>
      </c>
      <c r="B14367" s="2">
        <v>5005648</v>
      </c>
      <c r="C14367" s="2">
        <v>12</v>
      </c>
      <c r="D14367" s="2">
        <v>310</v>
      </c>
    </row>
    <row r="14368" spans="1:4" x14ac:dyDescent="0.25">
      <c r="A14368" s="2" t="s">
        <v>1637</v>
      </c>
      <c r="B14368" s="2">
        <v>5005649</v>
      </c>
      <c r="C14368" s="2">
        <v>6</v>
      </c>
      <c r="D14368" s="2">
        <v>308</v>
      </c>
    </row>
    <row r="14369" spans="1:4" x14ac:dyDescent="0.25">
      <c r="A14369" s="2" t="s">
        <v>1637</v>
      </c>
      <c r="B14369" s="2">
        <v>5005649</v>
      </c>
      <c r="C14369" s="2">
        <v>12</v>
      </c>
      <c r="D14369" s="2">
        <v>310</v>
      </c>
    </row>
    <row r="14370" spans="1:4" x14ac:dyDescent="0.25">
      <c r="A14370" s="2" t="s">
        <v>1637</v>
      </c>
      <c r="B14370" s="2">
        <v>5005650</v>
      </c>
      <c r="C14370" s="2">
        <v>6</v>
      </c>
      <c r="D14370" s="2">
        <v>308</v>
      </c>
    </row>
    <row r="14371" spans="1:4" x14ac:dyDescent="0.25">
      <c r="A14371" s="2" t="s">
        <v>1637</v>
      </c>
      <c r="B14371" s="2">
        <v>5005650</v>
      </c>
      <c r="C14371" s="2">
        <v>12</v>
      </c>
      <c r="D14371" s="2">
        <v>310</v>
      </c>
    </row>
    <row r="14372" spans="1:4" x14ac:dyDescent="0.25">
      <c r="A14372" s="2" t="s">
        <v>1637</v>
      </c>
      <c r="B14372" s="2">
        <v>5005651</v>
      </c>
      <c r="C14372" s="2">
        <v>6</v>
      </c>
      <c r="D14372" s="2">
        <v>308</v>
      </c>
    </row>
    <row r="14373" spans="1:4" x14ac:dyDescent="0.25">
      <c r="A14373" s="2" t="s">
        <v>1637</v>
      </c>
      <c r="B14373" s="2">
        <v>5005651</v>
      </c>
      <c r="C14373" s="2">
        <v>12</v>
      </c>
      <c r="D14373" s="2">
        <v>310</v>
      </c>
    </row>
    <row r="14374" spans="1:4" x14ac:dyDescent="0.25">
      <c r="A14374" s="2" t="s">
        <v>1637</v>
      </c>
      <c r="B14374" s="2">
        <v>5005652</v>
      </c>
      <c r="C14374" s="2">
        <v>6</v>
      </c>
      <c r="D14374" s="2">
        <v>308</v>
      </c>
    </row>
    <row r="14375" spans="1:4" x14ac:dyDescent="0.25">
      <c r="A14375" s="2" t="s">
        <v>1637</v>
      </c>
      <c r="B14375" s="2">
        <v>5005652</v>
      </c>
      <c r="C14375" s="2">
        <v>12</v>
      </c>
      <c r="D14375" s="2">
        <v>310</v>
      </c>
    </row>
    <row r="14376" spans="1:4" x14ac:dyDescent="0.25">
      <c r="A14376" s="2" t="s">
        <v>1637</v>
      </c>
      <c r="B14376" s="2">
        <v>5005653</v>
      </c>
      <c r="C14376" s="2">
        <v>6</v>
      </c>
      <c r="D14376" s="2">
        <v>308</v>
      </c>
    </row>
    <row r="14377" spans="1:4" x14ac:dyDescent="0.25">
      <c r="A14377" s="2" t="s">
        <v>1637</v>
      </c>
      <c r="B14377" s="2">
        <v>5005653</v>
      </c>
      <c r="C14377" s="2">
        <v>12</v>
      </c>
      <c r="D14377" s="2">
        <v>310</v>
      </c>
    </row>
    <row r="14378" spans="1:4" x14ac:dyDescent="0.25">
      <c r="A14378" s="2" t="s">
        <v>1637</v>
      </c>
      <c r="B14378" s="2">
        <v>5005654</v>
      </c>
      <c r="C14378" s="2">
        <v>6</v>
      </c>
      <c r="D14378" s="2">
        <v>308</v>
      </c>
    </row>
    <row r="14379" spans="1:4" x14ac:dyDescent="0.25">
      <c r="A14379" s="2" t="s">
        <v>1637</v>
      </c>
      <c r="B14379" s="2">
        <v>5005654</v>
      </c>
      <c r="C14379" s="2">
        <v>12</v>
      </c>
      <c r="D14379" s="2">
        <v>310</v>
      </c>
    </row>
    <row r="14380" spans="1:4" x14ac:dyDescent="0.25">
      <c r="A14380" s="2" t="s">
        <v>1637</v>
      </c>
      <c r="B14380" s="2">
        <v>5005655</v>
      </c>
      <c r="C14380" s="2">
        <v>6</v>
      </c>
      <c r="D14380" s="2">
        <v>308</v>
      </c>
    </row>
    <row r="14381" spans="1:4" x14ac:dyDescent="0.25">
      <c r="A14381" s="2" t="s">
        <v>1637</v>
      </c>
      <c r="B14381" s="2">
        <v>5005655</v>
      </c>
      <c r="C14381" s="2">
        <v>12</v>
      </c>
      <c r="D14381" s="2">
        <v>310</v>
      </c>
    </row>
    <row r="14382" spans="1:4" x14ac:dyDescent="0.25">
      <c r="A14382" s="2" t="s">
        <v>1637</v>
      </c>
      <c r="B14382" s="2">
        <v>5005656</v>
      </c>
      <c r="C14382" s="2">
        <v>6</v>
      </c>
      <c r="D14382" s="2">
        <v>308</v>
      </c>
    </row>
    <row r="14383" spans="1:4" x14ac:dyDescent="0.25">
      <c r="A14383" s="2" t="s">
        <v>1637</v>
      </c>
      <c r="B14383" s="2">
        <v>5005656</v>
      </c>
      <c r="C14383" s="2">
        <v>12</v>
      </c>
      <c r="D14383" s="2">
        <v>310</v>
      </c>
    </row>
    <row r="14384" spans="1:4" x14ac:dyDescent="0.25">
      <c r="A14384" s="2" t="s">
        <v>1637</v>
      </c>
      <c r="B14384" s="2">
        <v>5005657</v>
      </c>
      <c r="C14384" s="2">
        <v>6</v>
      </c>
      <c r="D14384" s="2">
        <v>308</v>
      </c>
    </row>
    <row r="14385" spans="1:4" x14ac:dyDescent="0.25">
      <c r="A14385" s="2" t="s">
        <v>1637</v>
      </c>
      <c r="B14385" s="2">
        <v>5005657</v>
      </c>
      <c r="C14385" s="2">
        <v>12</v>
      </c>
      <c r="D14385" s="2">
        <v>310</v>
      </c>
    </row>
    <row r="14386" spans="1:4" x14ac:dyDescent="0.25">
      <c r="A14386" s="2" t="s">
        <v>1637</v>
      </c>
      <c r="B14386" s="2">
        <v>5005658</v>
      </c>
      <c r="C14386" s="2">
        <v>6</v>
      </c>
      <c r="D14386" s="2">
        <v>308</v>
      </c>
    </row>
    <row r="14387" spans="1:4" x14ac:dyDescent="0.25">
      <c r="A14387" s="2" t="s">
        <v>1637</v>
      </c>
      <c r="B14387" s="2">
        <v>5005658</v>
      </c>
      <c r="C14387" s="2">
        <v>12</v>
      </c>
      <c r="D14387" s="2">
        <v>310</v>
      </c>
    </row>
    <row r="14388" spans="1:4" x14ac:dyDescent="0.25">
      <c r="A14388" s="2" t="s">
        <v>1637</v>
      </c>
      <c r="B14388" s="2">
        <v>5005659</v>
      </c>
      <c r="C14388" s="2">
        <v>6</v>
      </c>
      <c r="D14388" s="2">
        <v>308</v>
      </c>
    </row>
    <row r="14389" spans="1:4" x14ac:dyDescent="0.25">
      <c r="A14389" s="2" t="s">
        <v>1637</v>
      </c>
      <c r="B14389" s="2">
        <v>5005659</v>
      </c>
      <c r="C14389" s="2">
        <v>12</v>
      </c>
      <c r="D14389" s="2">
        <v>310</v>
      </c>
    </row>
    <row r="14390" spans="1:4" x14ac:dyDescent="0.25">
      <c r="A14390" s="2" t="s">
        <v>1637</v>
      </c>
      <c r="B14390" s="2">
        <v>5005660</v>
      </c>
      <c r="C14390" s="2">
        <v>6</v>
      </c>
      <c r="D14390" s="2">
        <v>308</v>
      </c>
    </row>
    <row r="14391" spans="1:4" x14ac:dyDescent="0.25">
      <c r="A14391" s="2" t="s">
        <v>1637</v>
      </c>
      <c r="B14391" s="2">
        <v>5005660</v>
      </c>
      <c r="C14391" s="2">
        <v>12</v>
      </c>
      <c r="D14391" s="2">
        <v>310</v>
      </c>
    </row>
    <row r="14392" spans="1:4" x14ac:dyDescent="0.25">
      <c r="A14392" s="2" t="s">
        <v>1637</v>
      </c>
      <c r="B14392" s="2">
        <v>5005661</v>
      </c>
      <c r="C14392" s="2">
        <v>6</v>
      </c>
      <c r="D14392" s="2">
        <v>308</v>
      </c>
    </row>
    <row r="14393" spans="1:4" x14ac:dyDescent="0.25">
      <c r="A14393" s="2" t="s">
        <v>1637</v>
      </c>
      <c r="B14393" s="2">
        <v>5005661</v>
      </c>
      <c r="C14393" s="2">
        <v>12</v>
      </c>
      <c r="D14393" s="2">
        <v>310</v>
      </c>
    </row>
    <row r="14394" spans="1:4" x14ac:dyDescent="0.25">
      <c r="A14394" s="2" t="s">
        <v>1637</v>
      </c>
      <c r="B14394" s="2">
        <v>5005662</v>
      </c>
      <c r="C14394" s="2">
        <v>6</v>
      </c>
      <c r="D14394" s="2">
        <v>308</v>
      </c>
    </row>
    <row r="14395" spans="1:4" x14ac:dyDescent="0.25">
      <c r="A14395" s="2" t="s">
        <v>1637</v>
      </c>
      <c r="B14395" s="2">
        <v>5005662</v>
      </c>
      <c r="C14395" s="2">
        <v>12</v>
      </c>
      <c r="D14395" s="2">
        <v>310</v>
      </c>
    </row>
    <row r="14396" spans="1:4" x14ac:dyDescent="0.25">
      <c r="A14396" s="2" t="s">
        <v>1637</v>
      </c>
      <c r="B14396" s="2">
        <v>5005663</v>
      </c>
      <c r="C14396" s="2">
        <v>6</v>
      </c>
      <c r="D14396" s="2">
        <v>308</v>
      </c>
    </row>
    <row r="14397" spans="1:4" x14ac:dyDescent="0.25">
      <c r="A14397" s="2" t="s">
        <v>1637</v>
      </c>
      <c r="B14397" s="2">
        <v>5005663</v>
      </c>
      <c r="C14397" s="2">
        <v>12</v>
      </c>
      <c r="D14397" s="2">
        <v>310</v>
      </c>
    </row>
    <row r="14398" spans="1:4" x14ac:dyDescent="0.25">
      <c r="A14398" s="2" t="s">
        <v>1637</v>
      </c>
      <c r="B14398" s="2">
        <v>5005664</v>
      </c>
      <c r="C14398" s="2">
        <v>6</v>
      </c>
      <c r="D14398" s="2">
        <v>308</v>
      </c>
    </row>
    <row r="14399" spans="1:4" x14ac:dyDescent="0.25">
      <c r="A14399" s="2" t="s">
        <v>1637</v>
      </c>
      <c r="B14399" s="2">
        <v>5005664</v>
      </c>
      <c r="C14399" s="2">
        <v>12</v>
      </c>
      <c r="D14399" s="2">
        <v>310</v>
      </c>
    </row>
    <row r="14400" spans="1:4" x14ac:dyDescent="0.25">
      <c r="A14400" s="2" t="s">
        <v>1637</v>
      </c>
      <c r="B14400" s="2">
        <v>5005665</v>
      </c>
      <c r="C14400" s="2">
        <v>6</v>
      </c>
      <c r="D14400" s="2">
        <v>308</v>
      </c>
    </row>
    <row r="14401" spans="1:4" x14ac:dyDescent="0.25">
      <c r="A14401" s="2" t="s">
        <v>1637</v>
      </c>
      <c r="B14401" s="2">
        <v>5005665</v>
      </c>
      <c r="C14401" s="2">
        <v>12</v>
      </c>
      <c r="D14401" s="2">
        <v>310</v>
      </c>
    </row>
    <row r="14402" spans="1:4" x14ac:dyDescent="0.25">
      <c r="A14402" s="2" t="s">
        <v>1637</v>
      </c>
      <c r="B14402" s="2">
        <v>5005666</v>
      </c>
      <c r="C14402" s="2">
        <v>6</v>
      </c>
      <c r="D14402" s="2">
        <v>308</v>
      </c>
    </row>
    <row r="14403" spans="1:4" x14ac:dyDescent="0.25">
      <c r="A14403" s="2" t="s">
        <v>1637</v>
      </c>
      <c r="B14403" s="2">
        <v>5005666</v>
      </c>
      <c r="C14403" s="2">
        <v>12</v>
      </c>
      <c r="D14403" s="2">
        <v>310</v>
      </c>
    </row>
    <row r="14404" spans="1:4" x14ac:dyDescent="0.25">
      <c r="A14404" s="2" t="s">
        <v>1637</v>
      </c>
      <c r="B14404" s="2">
        <v>5005667</v>
      </c>
      <c r="C14404" s="2">
        <v>6</v>
      </c>
      <c r="D14404" s="2">
        <v>308</v>
      </c>
    </row>
    <row r="14405" spans="1:4" x14ac:dyDescent="0.25">
      <c r="A14405" s="2" t="s">
        <v>1637</v>
      </c>
      <c r="B14405" s="2">
        <v>5005667</v>
      </c>
      <c r="C14405" s="2">
        <v>12</v>
      </c>
      <c r="D14405" s="2">
        <v>310</v>
      </c>
    </row>
    <row r="14406" spans="1:4" x14ac:dyDescent="0.25">
      <c r="A14406" s="2" t="s">
        <v>1637</v>
      </c>
      <c r="B14406" s="2">
        <v>5005668</v>
      </c>
      <c r="C14406" s="2">
        <v>6</v>
      </c>
      <c r="D14406" s="2">
        <v>308</v>
      </c>
    </row>
    <row r="14407" spans="1:4" x14ac:dyDescent="0.25">
      <c r="A14407" s="2" t="s">
        <v>1637</v>
      </c>
      <c r="B14407" s="2">
        <v>5005668</v>
      </c>
      <c r="C14407" s="2">
        <v>12</v>
      </c>
      <c r="D14407" s="2">
        <v>310</v>
      </c>
    </row>
    <row r="14408" spans="1:4" x14ac:dyDescent="0.25">
      <c r="A14408" s="2" t="s">
        <v>1637</v>
      </c>
      <c r="B14408" s="2">
        <v>5005669</v>
      </c>
      <c r="C14408" s="2">
        <v>6</v>
      </c>
      <c r="D14408" s="2">
        <v>308</v>
      </c>
    </row>
    <row r="14409" spans="1:4" x14ac:dyDescent="0.25">
      <c r="A14409" s="2" t="s">
        <v>1637</v>
      </c>
      <c r="B14409" s="2">
        <v>5005669</v>
      </c>
      <c r="C14409" s="2">
        <v>12</v>
      </c>
      <c r="D14409" s="2">
        <v>310</v>
      </c>
    </row>
    <row r="14410" spans="1:4" x14ac:dyDescent="0.25">
      <c r="A14410" s="2" t="s">
        <v>1637</v>
      </c>
      <c r="B14410" s="2">
        <v>5005670</v>
      </c>
      <c r="C14410" s="2">
        <v>6</v>
      </c>
      <c r="D14410" s="2">
        <v>308</v>
      </c>
    </row>
    <row r="14411" spans="1:4" x14ac:dyDescent="0.25">
      <c r="A14411" s="2" t="s">
        <v>1637</v>
      </c>
      <c r="B14411" s="2">
        <v>5005670</v>
      </c>
      <c r="C14411" s="2">
        <v>12</v>
      </c>
      <c r="D14411" s="2">
        <v>310</v>
      </c>
    </row>
    <row r="14412" spans="1:4" x14ac:dyDescent="0.25">
      <c r="A14412" s="2" t="s">
        <v>1637</v>
      </c>
      <c r="B14412" s="2">
        <v>5005671</v>
      </c>
      <c r="C14412" s="2">
        <v>6</v>
      </c>
      <c r="D14412" s="2">
        <v>308</v>
      </c>
    </row>
    <row r="14413" spans="1:4" x14ac:dyDescent="0.25">
      <c r="A14413" s="2" t="s">
        <v>1637</v>
      </c>
      <c r="B14413" s="2">
        <v>5005671</v>
      </c>
      <c r="C14413" s="2">
        <v>12</v>
      </c>
      <c r="D14413" s="2">
        <v>310</v>
      </c>
    </row>
    <row r="14414" spans="1:4" x14ac:dyDescent="0.25">
      <c r="A14414" s="2" t="s">
        <v>1637</v>
      </c>
      <c r="B14414" s="2">
        <v>5005672</v>
      </c>
      <c r="C14414" s="2">
        <v>6</v>
      </c>
      <c r="D14414" s="2">
        <v>308</v>
      </c>
    </row>
    <row r="14415" spans="1:4" x14ac:dyDescent="0.25">
      <c r="A14415" s="2" t="s">
        <v>1637</v>
      </c>
      <c r="B14415" s="2">
        <v>5005672</v>
      </c>
      <c r="C14415" s="2">
        <v>12</v>
      </c>
      <c r="D14415" s="2">
        <v>310</v>
      </c>
    </row>
    <row r="14416" spans="1:4" x14ac:dyDescent="0.25">
      <c r="A14416" s="2" t="s">
        <v>1637</v>
      </c>
      <c r="B14416" s="2">
        <v>5005673</v>
      </c>
      <c r="C14416" s="2">
        <v>6</v>
      </c>
      <c r="D14416" s="2">
        <v>308</v>
      </c>
    </row>
    <row r="14417" spans="1:4" x14ac:dyDescent="0.25">
      <c r="A14417" s="2" t="s">
        <v>1637</v>
      </c>
      <c r="B14417" s="2">
        <v>5005673</v>
      </c>
      <c r="C14417" s="2">
        <v>12</v>
      </c>
      <c r="D14417" s="2">
        <v>310</v>
      </c>
    </row>
    <row r="14418" spans="1:4" x14ac:dyDescent="0.25">
      <c r="A14418" s="2" t="s">
        <v>1637</v>
      </c>
      <c r="B14418" s="2">
        <v>5005674</v>
      </c>
      <c r="C14418" s="2">
        <v>6</v>
      </c>
      <c r="D14418" s="2">
        <v>308</v>
      </c>
    </row>
    <row r="14419" spans="1:4" x14ac:dyDescent="0.25">
      <c r="A14419" s="2" t="s">
        <v>1637</v>
      </c>
      <c r="B14419" s="2">
        <v>5005674</v>
      </c>
      <c r="C14419" s="2">
        <v>12</v>
      </c>
      <c r="D14419" s="2">
        <v>310</v>
      </c>
    </row>
    <row r="14420" spans="1:4" x14ac:dyDescent="0.25">
      <c r="A14420" s="2" t="s">
        <v>1637</v>
      </c>
      <c r="B14420" s="2">
        <v>5005675</v>
      </c>
      <c r="C14420" s="2">
        <v>6</v>
      </c>
      <c r="D14420" s="2">
        <v>308</v>
      </c>
    </row>
    <row r="14421" spans="1:4" x14ac:dyDescent="0.25">
      <c r="A14421" s="2" t="s">
        <v>1637</v>
      </c>
      <c r="B14421" s="2">
        <v>5005675</v>
      </c>
      <c r="C14421" s="2">
        <v>12</v>
      </c>
      <c r="D14421" s="2">
        <v>310</v>
      </c>
    </row>
    <row r="14422" spans="1:4" x14ac:dyDescent="0.25">
      <c r="A14422" s="2" t="s">
        <v>1637</v>
      </c>
      <c r="B14422" s="2">
        <v>5005676</v>
      </c>
      <c r="C14422" s="2">
        <v>6</v>
      </c>
      <c r="D14422" s="2">
        <v>308</v>
      </c>
    </row>
    <row r="14423" spans="1:4" x14ac:dyDescent="0.25">
      <c r="A14423" s="2" t="s">
        <v>1637</v>
      </c>
      <c r="B14423" s="2">
        <v>5005676</v>
      </c>
      <c r="C14423" s="2">
        <v>12</v>
      </c>
      <c r="D14423" s="2">
        <v>310</v>
      </c>
    </row>
    <row r="14424" spans="1:4" x14ac:dyDescent="0.25">
      <c r="A14424" s="2" t="s">
        <v>1637</v>
      </c>
      <c r="B14424" s="2">
        <v>5005677</v>
      </c>
      <c r="C14424" s="2">
        <v>6</v>
      </c>
      <c r="D14424" s="2">
        <v>308</v>
      </c>
    </row>
    <row r="14425" spans="1:4" x14ac:dyDescent="0.25">
      <c r="A14425" s="2" t="s">
        <v>1637</v>
      </c>
      <c r="B14425" s="2">
        <v>5005677</v>
      </c>
      <c r="C14425" s="2">
        <v>12</v>
      </c>
      <c r="D14425" s="2">
        <v>310</v>
      </c>
    </row>
    <row r="14426" spans="1:4" x14ac:dyDescent="0.25">
      <c r="A14426" s="2" t="s">
        <v>1637</v>
      </c>
      <c r="B14426" s="2">
        <v>5005678</v>
      </c>
      <c r="C14426" s="2">
        <v>6</v>
      </c>
      <c r="D14426" s="2">
        <v>308</v>
      </c>
    </row>
    <row r="14427" spans="1:4" x14ac:dyDescent="0.25">
      <c r="A14427" s="2" t="s">
        <v>1637</v>
      </c>
      <c r="B14427" s="2">
        <v>5005678</v>
      </c>
      <c r="C14427" s="2">
        <v>12</v>
      </c>
      <c r="D14427" s="2">
        <v>310</v>
      </c>
    </row>
    <row r="14428" spans="1:4" x14ac:dyDescent="0.25">
      <c r="A14428" s="2" t="s">
        <v>1637</v>
      </c>
      <c r="B14428" s="2">
        <v>5005679</v>
      </c>
      <c r="C14428" s="2">
        <v>6</v>
      </c>
      <c r="D14428" s="2">
        <v>308</v>
      </c>
    </row>
    <row r="14429" spans="1:4" x14ac:dyDescent="0.25">
      <c r="A14429" s="2" t="s">
        <v>1637</v>
      </c>
      <c r="B14429" s="2">
        <v>5005679</v>
      </c>
      <c r="C14429" s="2">
        <v>12</v>
      </c>
      <c r="D14429" s="2">
        <v>310</v>
      </c>
    </row>
    <row r="14430" spans="1:4" x14ac:dyDescent="0.25">
      <c r="A14430" s="2" t="s">
        <v>1637</v>
      </c>
      <c r="B14430" s="2">
        <v>5005680</v>
      </c>
      <c r="C14430" s="2">
        <v>6</v>
      </c>
      <c r="D14430" s="2">
        <v>308</v>
      </c>
    </row>
    <row r="14431" spans="1:4" x14ac:dyDescent="0.25">
      <c r="A14431" s="2" t="s">
        <v>1637</v>
      </c>
      <c r="B14431" s="2">
        <v>5005680</v>
      </c>
      <c r="C14431" s="2">
        <v>12</v>
      </c>
      <c r="D14431" s="2">
        <v>310</v>
      </c>
    </row>
    <row r="14432" spans="1:4" x14ac:dyDescent="0.25">
      <c r="A14432" s="2" t="s">
        <v>1637</v>
      </c>
      <c r="B14432" s="2">
        <v>5005681</v>
      </c>
      <c r="C14432" s="2">
        <v>6</v>
      </c>
      <c r="D14432" s="2">
        <v>308</v>
      </c>
    </row>
    <row r="14433" spans="1:4" x14ac:dyDescent="0.25">
      <c r="A14433" s="2" t="s">
        <v>1637</v>
      </c>
      <c r="B14433" s="2">
        <v>5005681</v>
      </c>
      <c r="C14433" s="2">
        <v>12</v>
      </c>
      <c r="D14433" s="2">
        <v>310</v>
      </c>
    </row>
    <row r="14434" spans="1:4" x14ac:dyDescent="0.25">
      <c r="A14434" s="2" t="s">
        <v>1637</v>
      </c>
      <c r="B14434" s="2">
        <v>5005682</v>
      </c>
      <c r="C14434" s="2">
        <v>6</v>
      </c>
      <c r="D14434" s="2">
        <v>308</v>
      </c>
    </row>
    <row r="14435" spans="1:4" x14ac:dyDescent="0.25">
      <c r="A14435" s="2" t="s">
        <v>1637</v>
      </c>
      <c r="B14435" s="2">
        <v>5005682</v>
      </c>
      <c r="C14435" s="2">
        <v>12</v>
      </c>
      <c r="D14435" s="2">
        <v>310</v>
      </c>
    </row>
    <row r="14436" spans="1:4" x14ac:dyDescent="0.25">
      <c r="A14436" s="2" t="s">
        <v>1637</v>
      </c>
      <c r="B14436" s="2">
        <v>5005683</v>
      </c>
      <c r="C14436" s="2">
        <v>6</v>
      </c>
      <c r="D14436" s="2">
        <v>308</v>
      </c>
    </row>
    <row r="14437" spans="1:4" x14ac:dyDescent="0.25">
      <c r="A14437" s="2" t="s">
        <v>1637</v>
      </c>
      <c r="B14437" s="2">
        <v>5005683</v>
      </c>
      <c r="C14437" s="2">
        <v>12</v>
      </c>
      <c r="D14437" s="2">
        <v>310</v>
      </c>
    </row>
    <row r="14438" spans="1:4" x14ac:dyDescent="0.25">
      <c r="A14438" s="2" t="s">
        <v>1637</v>
      </c>
      <c r="B14438" s="2">
        <v>5005684</v>
      </c>
      <c r="C14438" s="2">
        <v>6</v>
      </c>
      <c r="D14438" s="2">
        <v>308</v>
      </c>
    </row>
    <row r="14439" spans="1:4" x14ac:dyDescent="0.25">
      <c r="A14439" s="2" t="s">
        <v>1637</v>
      </c>
      <c r="B14439" s="2">
        <v>5005684</v>
      </c>
      <c r="C14439" s="2">
        <v>12</v>
      </c>
      <c r="D14439" s="2">
        <v>310</v>
      </c>
    </row>
    <row r="14440" spans="1:4" x14ac:dyDescent="0.25">
      <c r="A14440" s="2" t="s">
        <v>1637</v>
      </c>
      <c r="B14440" s="2">
        <v>5005685</v>
      </c>
      <c r="C14440" s="2">
        <v>6</v>
      </c>
      <c r="D14440" s="2">
        <v>308</v>
      </c>
    </row>
    <row r="14441" spans="1:4" x14ac:dyDescent="0.25">
      <c r="A14441" s="2" t="s">
        <v>1637</v>
      </c>
      <c r="B14441" s="2">
        <v>5005685</v>
      </c>
      <c r="C14441" s="2">
        <v>12</v>
      </c>
      <c r="D14441" s="2">
        <v>310</v>
      </c>
    </row>
    <row r="14442" spans="1:4" x14ac:dyDescent="0.25">
      <c r="A14442" s="2" t="s">
        <v>1637</v>
      </c>
      <c r="B14442" s="2">
        <v>5005686</v>
      </c>
      <c r="C14442" s="2">
        <v>6</v>
      </c>
      <c r="D14442" s="2">
        <v>308</v>
      </c>
    </row>
    <row r="14443" spans="1:4" x14ac:dyDescent="0.25">
      <c r="A14443" s="2" t="s">
        <v>1637</v>
      </c>
      <c r="B14443" s="2">
        <v>5005686</v>
      </c>
      <c r="C14443" s="2">
        <v>12</v>
      </c>
      <c r="D14443" s="2">
        <v>310</v>
      </c>
    </row>
    <row r="14444" spans="1:4" x14ac:dyDescent="0.25">
      <c r="A14444" s="2" t="s">
        <v>1637</v>
      </c>
      <c r="B14444" s="2">
        <v>5005687</v>
      </c>
      <c r="C14444" s="2">
        <v>6</v>
      </c>
      <c r="D14444" s="2">
        <v>308</v>
      </c>
    </row>
    <row r="14445" spans="1:4" x14ac:dyDescent="0.25">
      <c r="A14445" s="2" t="s">
        <v>1637</v>
      </c>
      <c r="B14445" s="2">
        <v>5005687</v>
      </c>
      <c r="C14445" s="2">
        <v>12</v>
      </c>
      <c r="D14445" s="2">
        <v>310</v>
      </c>
    </row>
    <row r="14446" spans="1:4" x14ac:dyDescent="0.25">
      <c r="A14446" s="2" t="s">
        <v>1637</v>
      </c>
      <c r="B14446" s="2">
        <v>5005688</v>
      </c>
      <c r="C14446" s="2">
        <v>6</v>
      </c>
      <c r="D14446" s="2">
        <v>308</v>
      </c>
    </row>
    <row r="14447" spans="1:4" x14ac:dyDescent="0.25">
      <c r="A14447" s="2" t="s">
        <v>1637</v>
      </c>
      <c r="B14447" s="2">
        <v>5005688</v>
      </c>
      <c r="C14447" s="2">
        <v>12</v>
      </c>
      <c r="D14447" s="2">
        <v>310</v>
      </c>
    </row>
    <row r="14448" spans="1:4" x14ac:dyDescent="0.25">
      <c r="A14448" s="2" t="s">
        <v>1637</v>
      </c>
      <c r="B14448" s="2">
        <v>5005689</v>
      </c>
      <c r="C14448" s="2">
        <v>6</v>
      </c>
      <c r="D14448" s="2">
        <v>308</v>
      </c>
    </row>
    <row r="14449" spans="1:4" x14ac:dyDescent="0.25">
      <c r="A14449" s="2" t="s">
        <v>1637</v>
      </c>
      <c r="B14449" s="2">
        <v>5005689</v>
      </c>
      <c r="C14449" s="2">
        <v>12</v>
      </c>
      <c r="D14449" s="2">
        <v>310</v>
      </c>
    </row>
    <row r="14450" spans="1:4" x14ac:dyDescent="0.25">
      <c r="A14450" s="2" t="s">
        <v>1637</v>
      </c>
      <c r="B14450" s="2">
        <v>5005690</v>
      </c>
      <c r="C14450" s="2">
        <v>6</v>
      </c>
      <c r="D14450" s="2">
        <v>308</v>
      </c>
    </row>
    <row r="14451" spans="1:4" x14ac:dyDescent="0.25">
      <c r="A14451" s="2" t="s">
        <v>1637</v>
      </c>
      <c r="B14451" s="2">
        <v>5005690</v>
      </c>
      <c r="C14451" s="2">
        <v>12</v>
      </c>
      <c r="D14451" s="2">
        <v>310</v>
      </c>
    </row>
    <row r="14452" spans="1:4" x14ac:dyDescent="0.25">
      <c r="A14452" s="2" t="s">
        <v>1637</v>
      </c>
      <c r="B14452" s="2">
        <v>5005691</v>
      </c>
      <c r="C14452" s="2">
        <v>6</v>
      </c>
      <c r="D14452" s="2">
        <v>308</v>
      </c>
    </row>
    <row r="14453" spans="1:4" x14ac:dyDescent="0.25">
      <c r="A14453" s="2" t="s">
        <v>1637</v>
      </c>
      <c r="B14453" s="2">
        <v>5005691</v>
      </c>
      <c r="C14453" s="2">
        <v>12</v>
      </c>
      <c r="D14453" s="2">
        <v>310</v>
      </c>
    </row>
    <row r="14454" spans="1:4" x14ac:dyDescent="0.25">
      <c r="A14454" s="2" t="s">
        <v>1637</v>
      </c>
      <c r="B14454" s="2">
        <v>5005692</v>
      </c>
      <c r="C14454" s="2">
        <v>6</v>
      </c>
      <c r="D14454" s="2">
        <v>308</v>
      </c>
    </row>
    <row r="14455" spans="1:4" x14ac:dyDescent="0.25">
      <c r="A14455" s="2" t="s">
        <v>1637</v>
      </c>
      <c r="B14455" s="2">
        <v>5005692</v>
      </c>
      <c r="C14455" s="2">
        <v>12</v>
      </c>
      <c r="D14455" s="2">
        <v>310</v>
      </c>
    </row>
    <row r="14456" spans="1:4" x14ac:dyDescent="0.25">
      <c r="A14456" s="2" t="s">
        <v>1637</v>
      </c>
      <c r="B14456" s="2">
        <v>5005693</v>
      </c>
      <c r="C14456" s="2">
        <v>6</v>
      </c>
      <c r="D14456" s="2">
        <v>308</v>
      </c>
    </row>
    <row r="14457" spans="1:4" x14ac:dyDescent="0.25">
      <c r="A14457" s="2" t="s">
        <v>1637</v>
      </c>
      <c r="B14457" s="2">
        <v>5005693</v>
      </c>
      <c r="C14457" s="2">
        <v>12</v>
      </c>
      <c r="D14457" s="2">
        <v>310</v>
      </c>
    </row>
    <row r="14458" spans="1:4" x14ac:dyDescent="0.25">
      <c r="A14458" s="2" t="s">
        <v>1637</v>
      </c>
      <c r="B14458" s="2">
        <v>5005694</v>
      </c>
      <c r="C14458" s="2">
        <v>6</v>
      </c>
      <c r="D14458" s="2">
        <v>308</v>
      </c>
    </row>
    <row r="14459" spans="1:4" x14ac:dyDescent="0.25">
      <c r="A14459" s="2" t="s">
        <v>1637</v>
      </c>
      <c r="B14459" s="2">
        <v>5005694</v>
      </c>
      <c r="C14459" s="2">
        <v>12</v>
      </c>
      <c r="D14459" s="2">
        <v>310</v>
      </c>
    </row>
    <row r="14460" spans="1:4" x14ac:dyDescent="0.25">
      <c r="A14460" s="2" t="s">
        <v>1637</v>
      </c>
      <c r="B14460" s="2">
        <v>5005695</v>
      </c>
      <c r="C14460" s="2">
        <v>6</v>
      </c>
      <c r="D14460" s="2">
        <v>308</v>
      </c>
    </row>
    <row r="14461" spans="1:4" x14ac:dyDescent="0.25">
      <c r="A14461" s="2" t="s">
        <v>1637</v>
      </c>
      <c r="B14461" s="2">
        <v>5005695</v>
      </c>
      <c r="C14461" s="2">
        <v>12</v>
      </c>
      <c r="D14461" s="2">
        <v>310</v>
      </c>
    </row>
    <row r="14462" spans="1:4" x14ac:dyDescent="0.25">
      <c r="A14462" s="2" t="s">
        <v>1637</v>
      </c>
      <c r="B14462" s="2">
        <v>5005696</v>
      </c>
      <c r="C14462" s="2">
        <v>6</v>
      </c>
      <c r="D14462" s="2">
        <v>308</v>
      </c>
    </row>
    <row r="14463" spans="1:4" x14ac:dyDescent="0.25">
      <c r="A14463" s="2" t="s">
        <v>1637</v>
      </c>
      <c r="B14463" s="2">
        <v>5005696</v>
      </c>
      <c r="C14463" s="2">
        <v>12</v>
      </c>
      <c r="D14463" s="2">
        <v>310</v>
      </c>
    </row>
    <row r="14464" spans="1:4" x14ac:dyDescent="0.25">
      <c r="A14464" s="2" t="s">
        <v>1637</v>
      </c>
      <c r="B14464" s="2">
        <v>5005697</v>
      </c>
      <c r="C14464" s="2">
        <v>6</v>
      </c>
      <c r="D14464" s="2">
        <v>308</v>
      </c>
    </row>
    <row r="14465" spans="1:4" x14ac:dyDescent="0.25">
      <c r="A14465" s="2" t="s">
        <v>1637</v>
      </c>
      <c r="B14465" s="2">
        <v>5005697</v>
      </c>
      <c r="C14465" s="2">
        <v>12</v>
      </c>
      <c r="D14465" s="2">
        <v>310</v>
      </c>
    </row>
    <row r="14466" spans="1:4" x14ac:dyDescent="0.25">
      <c r="A14466" s="2" t="s">
        <v>1637</v>
      </c>
      <c r="B14466" s="2">
        <v>5005698</v>
      </c>
      <c r="C14466" s="2">
        <v>6</v>
      </c>
      <c r="D14466" s="2">
        <v>308</v>
      </c>
    </row>
    <row r="14467" spans="1:4" x14ac:dyDescent="0.25">
      <c r="A14467" s="2" t="s">
        <v>1637</v>
      </c>
      <c r="B14467" s="2">
        <v>5005698</v>
      </c>
      <c r="C14467" s="2">
        <v>12</v>
      </c>
      <c r="D14467" s="2">
        <v>310</v>
      </c>
    </row>
    <row r="14468" spans="1:4" x14ac:dyDescent="0.25">
      <c r="A14468" s="2" t="s">
        <v>1637</v>
      </c>
      <c r="B14468" s="2">
        <v>5005699</v>
      </c>
      <c r="C14468" s="2">
        <v>6</v>
      </c>
      <c r="D14468" s="2">
        <v>308</v>
      </c>
    </row>
    <row r="14469" spans="1:4" x14ac:dyDescent="0.25">
      <c r="A14469" s="2" t="s">
        <v>1637</v>
      </c>
      <c r="B14469" s="2">
        <v>5005699</v>
      </c>
      <c r="C14469" s="2">
        <v>12</v>
      </c>
      <c r="D14469" s="2">
        <v>310</v>
      </c>
    </row>
    <row r="14470" spans="1:4" x14ac:dyDescent="0.25">
      <c r="A14470" s="2" t="s">
        <v>1637</v>
      </c>
      <c r="B14470" s="2">
        <v>5005700</v>
      </c>
      <c r="C14470" s="2">
        <v>12</v>
      </c>
      <c r="D14470" s="2">
        <v>210</v>
      </c>
    </row>
    <row r="14471" spans="1:4" x14ac:dyDescent="0.25">
      <c r="A14471" s="2" t="s">
        <v>1637</v>
      </c>
      <c r="B14471" s="2">
        <v>5005701</v>
      </c>
      <c r="C14471" s="2">
        <v>6</v>
      </c>
      <c r="D14471" s="2">
        <v>308</v>
      </c>
    </row>
    <row r="14472" spans="1:4" x14ac:dyDescent="0.25">
      <c r="A14472" s="2" t="s">
        <v>1637</v>
      </c>
      <c r="B14472" s="2">
        <v>5005701</v>
      </c>
      <c r="C14472" s="2">
        <v>12</v>
      </c>
      <c r="D14472" s="2">
        <v>310</v>
      </c>
    </row>
    <row r="14473" spans="1:4" x14ac:dyDescent="0.25">
      <c r="A14473" s="2" t="s">
        <v>1637</v>
      </c>
      <c r="B14473" s="2">
        <v>5005702</v>
      </c>
      <c r="C14473" s="2">
        <v>6</v>
      </c>
      <c r="D14473" s="2">
        <v>308</v>
      </c>
    </row>
    <row r="14474" spans="1:4" x14ac:dyDescent="0.25">
      <c r="A14474" s="2" t="s">
        <v>1637</v>
      </c>
      <c r="B14474" s="2">
        <v>5005702</v>
      </c>
      <c r="C14474" s="2">
        <v>12</v>
      </c>
      <c r="D14474" s="2">
        <v>310</v>
      </c>
    </row>
    <row r="14475" spans="1:4" x14ac:dyDescent="0.25">
      <c r="A14475" s="2" t="s">
        <v>1637</v>
      </c>
      <c r="B14475" s="2">
        <v>5005703</v>
      </c>
      <c r="C14475" s="2">
        <v>6</v>
      </c>
      <c r="D14475" s="2">
        <v>308</v>
      </c>
    </row>
    <row r="14476" spans="1:4" x14ac:dyDescent="0.25">
      <c r="A14476" s="2" t="s">
        <v>1637</v>
      </c>
      <c r="B14476" s="2">
        <v>5005703</v>
      </c>
      <c r="C14476" s="2">
        <v>12</v>
      </c>
      <c r="D14476" s="2">
        <v>310</v>
      </c>
    </row>
    <row r="14477" spans="1:4" x14ac:dyDescent="0.25">
      <c r="A14477" s="2" t="s">
        <v>1637</v>
      </c>
      <c r="B14477" s="2">
        <v>5005704</v>
      </c>
      <c r="C14477" s="2">
        <v>6</v>
      </c>
      <c r="D14477" s="2">
        <v>308</v>
      </c>
    </row>
    <row r="14478" spans="1:4" x14ac:dyDescent="0.25">
      <c r="A14478" s="2" t="s">
        <v>1637</v>
      </c>
      <c r="B14478" s="2">
        <v>5005704</v>
      </c>
      <c r="C14478" s="2">
        <v>12</v>
      </c>
      <c r="D14478" s="2">
        <v>310</v>
      </c>
    </row>
    <row r="14479" spans="1:4" x14ac:dyDescent="0.25">
      <c r="A14479" s="2" t="s">
        <v>1637</v>
      </c>
      <c r="B14479" s="2">
        <v>5005705</v>
      </c>
      <c r="C14479" s="2">
        <v>6</v>
      </c>
      <c r="D14479" s="2">
        <v>308</v>
      </c>
    </row>
    <row r="14480" spans="1:4" x14ac:dyDescent="0.25">
      <c r="A14480" s="2" t="s">
        <v>1637</v>
      </c>
      <c r="B14480" s="2">
        <v>5005705</v>
      </c>
      <c r="C14480" s="2">
        <v>12</v>
      </c>
      <c r="D14480" s="2">
        <v>310</v>
      </c>
    </row>
    <row r="14481" spans="1:4" x14ac:dyDescent="0.25">
      <c r="A14481" s="2" t="s">
        <v>1637</v>
      </c>
      <c r="B14481" s="2">
        <v>5005706</v>
      </c>
      <c r="C14481" s="2">
        <v>6</v>
      </c>
      <c r="D14481" s="2">
        <v>308</v>
      </c>
    </row>
    <row r="14482" spans="1:4" x14ac:dyDescent="0.25">
      <c r="A14482" s="2" t="s">
        <v>1637</v>
      </c>
      <c r="B14482" s="2">
        <v>5005706</v>
      </c>
      <c r="C14482" s="2">
        <v>12</v>
      </c>
      <c r="D14482" s="2">
        <v>310</v>
      </c>
    </row>
    <row r="14483" spans="1:4" x14ac:dyDescent="0.25">
      <c r="A14483" s="2" t="s">
        <v>1637</v>
      </c>
      <c r="B14483" s="2">
        <v>5005707</v>
      </c>
      <c r="C14483" s="2">
        <v>6</v>
      </c>
      <c r="D14483" s="2">
        <v>308</v>
      </c>
    </row>
    <row r="14484" spans="1:4" x14ac:dyDescent="0.25">
      <c r="A14484" s="2" t="s">
        <v>1637</v>
      </c>
      <c r="B14484" s="2">
        <v>5005707</v>
      </c>
      <c r="C14484" s="2">
        <v>12</v>
      </c>
      <c r="D14484" s="2">
        <v>310</v>
      </c>
    </row>
    <row r="14485" spans="1:4" x14ac:dyDescent="0.25">
      <c r="A14485" s="2" t="s">
        <v>1637</v>
      </c>
      <c r="B14485" s="2">
        <v>5005708</v>
      </c>
      <c r="C14485" s="2">
        <v>6</v>
      </c>
      <c r="D14485" s="2">
        <v>308</v>
      </c>
    </row>
    <row r="14486" spans="1:4" x14ac:dyDescent="0.25">
      <c r="A14486" s="2" t="s">
        <v>1637</v>
      </c>
      <c r="B14486" s="2">
        <v>5005708</v>
      </c>
      <c r="C14486" s="2">
        <v>12</v>
      </c>
      <c r="D14486" s="2">
        <v>310</v>
      </c>
    </row>
    <row r="14487" spans="1:4" x14ac:dyDescent="0.25">
      <c r="A14487" s="2" t="s">
        <v>1637</v>
      </c>
      <c r="B14487" s="2">
        <v>5005709</v>
      </c>
      <c r="C14487" s="2">
        <v>6</v>
      </c>
      <c r="D14487" s="2">
        <v>308</v>
      </c>
    </row>
    <row r="14488" spans="1:4" x14ac:dyDescent="0.25">
      <c r="A14488" s="2" t="s">
        <v>1637</v>
      </c>
      <c r="B14488" s="2">
        <v>5005709</v>
      </c>
      <c r="C14488" s="2">
        <v>12</v>
      </c>
      <c r="D14488" s="2">
        <v>310</v>
      </c>
    </row>
    <row r="14489" spans="1:4" x14ac:dyDescent="0.25">
      <c r="A14489" s="2" t="s">
        <v>1637</v>
      </c>
      <c r="B14489" s="2">
        <v>5005710</v>
      </c>
      <c r="C14489" s="2">
        <v>6</v>
      </c>
      <c r="D14489" s="2">
        <v>308</v>
      </c>
    </row>
    <row r="14490" spans="1:4" x14ac:dyDescent="0.25">
      <c r="A14490" s="2" t="s">
        <v>1637</v>
      </c>
      <c r="B14490" s="2">
        <v>5005710</v>
      </c>
      <c r="C14490" s="2">
        <v>12</v>
      </c>
      <c r="D14490" s="2">
        <v>310</v>
      </c>
    </row>
    <row r="14491" spans="1:4" x14ac:dyDescent="0.25">
      <c r="A14491" s="2" t="s">
        <v>1637</v>
      </c>
      <c r="B14491" s="2">
        <v>5005711</v>
      </c>
      <c r="C14491" s="2">
        <v>6</v>
      </c>
      <c r="D14491" s="2">
        <v>308</v>
      </c>
    </row>
    <row r="14492" spans="1:4" x14ac:dyDescent="0.25">
      <c r="A14492" s="2" t="s">
        <v>1637</v>
      </c>
      <c r="B14492" s="2">
        <v>5005711</v>
      </c>
      <c r="C14492" s="2">
        <v>12</v>
      </c>
      <c r="D14492" s="2">
        <v>310</v>
      </c>
    </row>
    <row r="14493" spans="1:4" x14ac:dyDescent="0.25">
      <c r="A14493" s="2" t="s">
        <v>1637</v>
      </c>
      <c r="B14493" s="2">
        <v>5005712</v>
      </c>
      <c r="C14493" s="2">
        <v>6</v>
      </c>
      <c r="D14493" s="2">
        <v>308</v>
      </c>
    </row>
    <row r="14494" spans="1:4" x14ac:dyDescent="0.25">
      <c r="A14494" s="2" t="s">
        <v>1637</v>
      </c>
      <c r="B14494" s="2">
        <v>5005712</v>
      </c>
      <c r="C14494" s="2">
        <v>12</v>
      </c>
      <c r="D14494" s="2">
        <v>310</v>
      </c>
    </row>
    <row r="14495" spans="1:4" x14ac:dyDescent="0.25">
      <c r="A14495" s="2" t="s">
        <v>1637</v>
      </c>
      <c r="B14495" s="2">
        <v>5005713</v>
      </c>
      <c r="C14495" s="2">
        <v>6</v>
      </c>
      <c r="D14495" s="2">
        <v>308</v>
      </c>
    </row>
    <row r="14496" spans="1:4" x14ac:dyDescent="0.25">
      <c r="A14496" s="2" t="s">
        <v>1637</v>
      </c>
      <c r="B14496" s="2">
        <v>5005713</v>
      </c>
      <c r="C14496" s="2">
        <v>12</v>
      </c>
      <c r="D14496" s="2">
        <v>310</v>
      </c>
    </row>
    <row r="14497" spans="1:4" x14ac:dyDescent="0.25">
      <c r="A14497" s="2" t="s">
        <v>1637</v>
      </c>
      <c r="B14497" s="2">
        <v>5005714</v>
      </c>
      <c r="C14497" s="2">
        <v>6</v>
      </c>
      <c r="D14497" s="2">
        <v>308</v>
      </c>
    </row>
    <row r="14498" spans="1:4" x14ac:dyDescent="0.25">
      <c r="A14498" s="2" t="s">
        <v>1637</v>
      </c>
      <c r="B14498" s="2">
        <v>5005714</v>
      </c>
      <c r="C14498" s="2">
        <v>12</v>
      </c>
      <c r="D14498" s="2">
        <v>310</v>
      </c>
    </row>
    <row r="14499" spans="1:4" x14ac:dyDescent="0.25">
      <c r="A14499" s="2" t="s">
        <v>1637</v>
      </c>
      <c r="B14499" s="2">
        <v>5005715</v>
      </c>
      <c r="C14499" s="2">
        <v>6</v>
      </c>
      <c r="D14499" s="2">
        <v>308</v>
      </c>
    </row>
    <row r="14500" spans="1:4" x14ac:dyDescent="0.25">
      <c r="A14500" s="2" t="s">
        <v>1637</v>
      </c>
      <c r="B14500" s="2">
        <v>5005715</v>
      </c>
      <c r="C14500" s="2">
        <v>12</v>
      </c>
      <c r="D14500" s="2">
        <v>310</v>
      </c>
    </row>
    <row r="14501" spans="1:4" x14ac:dyDescent="0.25">
      <c r="A14501" s="2" t="s">
        <v>1637</v>
      </c>
      <c r="B14501" s="2">
        <v>5005716</v>
      </c>
      <c r="C14501" s="2">
        <v>6</v>
      </c>
      <c r="D14501" s="2">
        <v>308</v>
      </c>
    </row>
    <row r="14502" spans="1:4" x14ac:dyDescent="0.25">
      <c r="A14502" s="2" t="s">
        <v>1637</v>
      </c>
      <c r="B14502" s="2">
        <v>5005716</v>
      </c>
      <c r="C14502" s="2">
        <v>12</v>
      </c>
      <c r="D14502" s="2">
        <v>310</v>
      </c>
    </row>
    <row r="14503" spans="1:4" x14ac:dyDescent="0.25">
      <c r="A14503" s="2" t="s">
        <v>1637</v>
      </c>
      <c r="B14503" s="2">
        <v>5005717</v>
      </c>
      <c r="C14503" s="2">
        <v>6</v>
      </c>
      <c r="D14503" s="2">
        <v>308</v>
      </c>
    </row>
    <row r="14504" spans="1:4" x14ac:dyDescent="0.25">
      <c r="A14504" s="2" t="s">
        <v>1637</v>
      </c>
      <c r="B14504" s="2">
        <v>5005717</v>
      </c>
      <c r="C14504" s="2">
        <v>12</v>
      </c>
      <c r="D14504" s="2">
        <v>310</v>
      </c>
    </row>
    <row r="14505" spans="1:4" x14ac:dyDescent="0.25">
      <c r="A14505" s="2" t="s">
        <v>1637</v>
      </c>
      <c r="B14505" s="2">
        <v>5005718</v>
      </c>
      <c r="C14505" s="2">
        <v>6</v>
      </c>
      <c r="D14505" s="2">
        <v>308</v>
      </c>
    </row>
    <row r="14506" spans="1:4" x14ac:dyDescent="0.25">
      <c r="A14506" s="2" t="s">
        <v>1637</v>
      </c>
      <c r="B14506" s="2">
        <v>5005718</v>
      </c>
      <c r="C14506" s="2">
        <v>12</v>
      </c>
      <c r="D14506" s="2">
        <v>310</v>
      </c>
    </row>
    <row r="14507" spans="1:4" x14ac:dyDescent="0.25">
      <c r="A14507" s="2" t="s">
        <v>1637</v>
      </c>
      <c r="B14507" s="2">
        <v>5005719</v>
      </c>
      <c r="C14507" s="2">
        <v>6</v>
      </c>
      <c r="D14507" s="2">
        <v>308</v>
      </c>
    </row>
    <row r="14508" spans="1:4" x14ac:dyDescent="0.25">
      <c r="A14508" s="2" t="s">
        <v>1637</v>
      </c>
      <c r="B14508" s="2">
        <v>5005719</v>
      </c>
      <c r="C14508" s="2">
        <v>12</v>
      </c>
      <c r="D14508" s="2">
        <v>310</v>
      </c>
    </row>
    <row r="14509" spans="1:4" x14ac:dyDescent="0.25">
      <c r="A14509" s="2" t="s">
        <v>1637</v>
      </c>
      <c r="B14509" s="2">
        <v>5005720</v>
      </c>
      <c r="C14509" s="2">
        <v>6</v>
      </c>
      <c r="D14509" s="2">
        <v>308</v>
      </c>
    </row>
    <row r="14510" spans="1:4" x14ac:dyDescent="0.25">
      <c r="A14510" s="2" t="s">
        <v>1637</v>
      </c>
      <c r="B14510" s="2">
        <v>5005720</v>
      </c>
      <c r="C14510" s="2">
        <v>12</v>
      </c>
      <c r="D14510" s="2">
        <v>310</v>
      </c>
    </row>
    <row r="14511" spans="1:4" x14ac:dyDescent="0.25">
      <c r="A14511" s="2" t="s">
        <v>1637</v>
      </c>
      <c r="B14511" s="2">
        <v>5005721</v>
      </c>
      <c r="C14511" s="2">
        <v>6</v>
      </c>
      <c r="D14511" s="2">
        <v>308</v>
      </c>
    </row>
    <row r="14512" spans="1:4" x14ac:dyDescent="0.25">
      <c r="A14512" s="2" t="s">
        <v>1637</v>
      </c>
      <c r="B14512" s="2">
        <v>5005721</v>
      </c>
      <c r="C14512" s="2">
        <v>12</v>
      </c>
      <c r="D14512" s="2">
        <v>310</v>
      </c>
    </row>
    <row r="14513" spans="1:4" x14ac:dyDescent="0.25">
      <c r="A14513" s="2" t="s">
        <v>1637</v>
      </c>
      <c r="B14513" s="2">
        <v>5005722</v>
      </c>
      <c r="C14513" s="2">
        <v>6</v>
      </c>
      <c r="D14513" s="2">
        <v>308</v>
      </c>
    </row>
    <row r="14514" spans="1:4" x14ac:dyDescent="0.25">
      <c r="A14514" s="2" t="s">
        <v>1637</v>
      </c>
      <c r="B14514" s="2">
        <v>5005722</v>
      </c>
      <c r="C14514" s="2">
        <v>12</v>
      </c>
      <c r="D14514" s="2">
        <v>310</v>
      </c>
    </row>
    <row r="14515" spans="1:4" x14ac:dyDescent="0.25">
      <c r="A14515" s="2" t="s">
        <v>1637</v>
      </c>
      <c r="B14515" s="2">
        <v>5005723</v>
      </c>
      <c r="C14515" s="2">
        <v>6</v>
      </c>
      <c r="D14515" s="2">
        <v>308</v>
      </c>
    </row>
    <row r="14516" spans="1:4" x14ac:dyDescent="0.25">
      <c r="A14516" s="2" t="s">
        <v>1637</v>
      </c>
      <c r="B14516" s="2">
        <v>5005723</v>
      </c>
      <c r="C14516" s="2">
        <v>12</v>
      </c>
      <c r="D14516" s="2">
        <v>310</v>
      </c>
    </row>
    <row r="14517" spans="1:4" x14ac:dyDescent="0.25">
      <c r="A14517" s="2" t="s">
        <v>1637</v>
      </c>
      <c r="B14517" s="2">
        <v>5005724</v>
      </c>
      <c r="C14517" s="2">
        <v>6</v>
      </c>
      <c r="D14517" s="2">
        <v>308</v>
      </c>
    </row>
    <row r="14518" spans="1:4" x14ac:dyDescent="0.25">
      <c r="A14518" s="2" t="s">
        <v>1637</v>
      </c>
      <c r="B14518" s="2">
        <v>5005724</v>
      </c>
      <c r="C14518" s="2">
        <v>12</v>
      </c>
      <c r="D14518" s="2">
        <v>310</v>
      </c>
    </row>
    <row r="14519" spans="1:4" x14ac:dyDescent="0.25">
      <c r="A14519" s="2" t="s">
        <v>1637</v>
      </c>
      <c r="B14519" s="2">
        <v>5005725</v>
      </c>
      <c r="C14519" s="2">
        <v>6</v>
      </c>
      <c r="D14519" s="2">
        <v>308</v>
      </c>
    </row>
    <row r="14520" spans="1:4" x14ac:dyDescent="0.25">
      <c r="A14520" s="2" t="s">
        <v>1637</v>
      </c>
      <c r="B14520" s="2">
        <v>5005725</v>
      </c>
      <c r="C14520" s="2">
        <v>12</v>
      </c>
      <c r="D14520" s="2">
        <v>310</v>
      </c>
    </row>
    <row r="14521" spans="1:4" x14ac:dyDescent="0.25">
      <c r="A14521" s="2" t="s">
        <v>1637</v>
      </c>
      <c r="B14521" s="2">
        <v>5005726</v>
      </c>
      <c r="C14521" s="2">
        <v>6</v>
      </c>
      <c r="D14521" s="2">
        <v>308</v>
      </c>
    </row>
    <row r="14522" spans="1:4" x14ac:dyDescent="0.25">
      <c r="A14522" s="2" t="s">
        <v>1637</v>
      </c>
      <c r="B14522" s="2">
        <v>5005726</v>
      </c>
      <c r="C14522" s="2">
        <v>12</v>
      </c>
      <c r="D14522" s="2">
        <v>310</v>
      </c>
    </row>
    <row r="14523" spans="1:4" x14ac:dyDescent="0.25">
      <c r="A14523" s="2" t="s">
        <v>1637</v>
      </c>
      <c r="B14523" s="2">
        <v>5005727</v>
      </c>
      <c r="C14523" s="2">
        <v>6</v>
      </c>
      <c r="D14523" s="2">
        <v>308</v>
      </c>
    </row>
    <row r="14524" spans="1:4" x14ac:dyDescent="0.25">
      <c r="A14524" s="2" t="s">
        <v>1637</v>
      </c>
      <c r="B14524" s="2">
        <v>5005727</v>
      </c>
      <c r="C14524" s="2">
        <v>12</v>
      </c>
      <c r="D14524" s="2">
        <v>310</v>
      </c>
    </row>
    <row r="14525" spans="1:4" x14ac:dyDescent="0.25">
      <c r="A14525" s="2" t="s">
        <v>1637</v>
      </c>
      <c r="B14525" s="2">
        <v>5005728</v>
      </c>
      <c r="C14525" s="2">
        <v>6</v>
      </c>
      <c r="D14525" s="2">
        <v>308</v>
      </c>
    </row>
    <row r="14526" spans="1:4" x14ac:dyDescent="0.25">
      <c r="A14526" s="2" t="s">
        <v>1637</v>
      </c>
      <c r="B14526" s="2">
        <v>5005728</v>
      </c>
      <c r="C14526" s="2">
        <v>12</v>
      </c>
      <c r="D14526" s="2">
        <v>310</v>
      </c>
    </row>
    <row r="14527" spans="1:4" x14ac:dyDescent="0.25">
      <c r="A14527" s="2" t="s">
        <v>1637</v>
      </c>
      <c r="B14527" s="2">
        <v>5005729</v>
      </c>
      <c r="C14527" s="2">
        <v>6</v>
      </c>
      <c r="D14527" s="2">
        <v>308</v>
      </c>
    </row>
    <row r="14528" spans="1:4" x14ac:dyDescent="0.25">
      <c r="A14528" s="2" t="s">
        <v>1637</v>
      </c>
      <c r="B14528" s="2">
        <v>5005729</v>
      </c>
      <c r="C14528" s="2">
        <v>12</v>
      </c>
      <c r="D14528" s="2">
        <v>310</v>
      </c>
    </row>
    <row r="14529" spans="1:4" x14ac:dyDescent="0.25">
      <c r="A14529" s="2" t="s">
        <v>1637</v>
      </c>
      <c r="B14529" s="2">
        <v>5005730</v>
      </c>
      <c r="C14529" s="2">
        <v>6</v>
      </c>
      <c r="D14529" s="2">
        <v>308</v>
      </c>
    </row>
    <row r="14530" spans="1:4" x14ac:dyDescent="0.25">
      <c r="A14530" s="2" t="s">
        <v>1637</v>
      </c>
      <c r="B14530" s="2">
        <v>5005730</v>
      </c>
      <c r="C14530" s="2">
        <v>12</v>
      </c>
      <c r="D14530" s="2">
        <v>310</v>
      </c>
    </row>
    <row r="14531" spans="1:4" x14ac:dyDescent="0.25">
      <c r="A14531" s="2" t="s">
        <v>1637</v>
      </c>
      <c r="B14531" s="2">
        <v>5005731</v>
      </c>
      <c r="C14531" s="2">
        <v>6</v>
      </c>
      <c r="D14531" s="2">
        <v>308</v>
      </c>
    </row>
    <row r="14532" spans="1:4" x14ac:dyDescent="0.25">
      <c r="A14532" s="2" t="s">
        <v>1637</v>
      </c>
      <c r="B14532" s="2">
        <v>5005731</v>
      </c>
      <c r="C14532" s="2">
        <v>12</v>
      </c>
      <c r="D14532" s="2">
        <v>310</v>
      </c>
    </row>
    <row r="14533" spans="1:4" x14ac:dyDescent="0.25">
      <c r="A14533" s="2" t="s">
        <v>1637</v>
      </c>
      <c r="B14533" s="2">
        <v>5005732</v>
      </c>
      <c r="C14533" s="2">
        <v>6</v>
      </c>
      <c r="D14533" s="2">
        <v>308</v>
      </c>
    </row>
    <row r="14534" spans="1:4" x14ac:dyDescent="0.25">
      <c r="A14534" s="2" t="s">
        <v>1637</v>
      </c>
      <c r="B14534" s="2">
        <v>5005732</v>
      </c>
      <c r="C14534" s="2">
        <v>12</v>
      </c>
      <c r="D14534" s="2">
        <v>310</v>
      </c>
    </row>
    <row r="14535" spans="1:4" x14ac:dyDescent="0.25">
      <c r="A14535" s="2" t="s">
        <v>1637</v>
      </c>
      <c r="B14535" s="2">
        <v>5005733</v>
      </c>
      <c r="C14535" s="2">
        <v>6</v>
      </c>
      <c r="D14535" s="2">
        <v>308</v>
      </c>
    </row>
    <row r="14536" spans="1:4" x14ac:dyDescent="0.25">
      <c r="A14536" s="2" t="s">
        <v>1637</v>
      </c>
      <c r="B14536" s="2">
        <v>5005733</v>
      </c>
      <c r="C14536" s="2">
        <v>12</v>
      </c>
      <c r="D14536" s="2">
        <v>310</v>
      </c>
    </row>
    <row r="14537" spans="1:4" x14ac:dyDescent="0.25">
      <c r="A14537" s="2" t="s">
        <v>1637</v>
      </c>
      <c r="B14537" s="2">
        <v>5005734</v>
      </c>
      <c r="C14537" s="2">
        <v>6</v>
      </c>
      <c r="D14537" s="2">
        <v>308</v>
      </c>
    </row>
    <row r="14538" spans="1:4" x14ac:dyDescent="0.25">
      <c r="A14538" s="2" t="s">
        <v>1637</v>
      </c>
      <c r="B14538" s="2">
        <v>5005734</v>
      </c>
      <c r="C14538" s="2">
        <v>12</v>
      </c>
      <c r="D14538" s="2">
        <v>310</v>
      </c>
    </row>
    <row r="14539" spans="1:4" x14ac:dyDescent="0.25">
      <c r="A14539" s="2" t="s">
        <v>1637</v>
      </c>
      <c r="B14539" s="2">
        <v>5005735</v>
      </c>
      <c r="C14539" s="2">
        <v>6</v>
      </c>
      <c r="D14539" s="2">
        <v>308</v>
      </c>
    </row>
    <row r="14540" spans="1:4" x14ac:dyDescent="0.25">
      <c r="A14540" s="2" t="s">
        <v>1637</v>
      </c>
      <c r="B14540" s="2">
        <v>5005735</v>
      </c>
      <c r="C14540" s="2">
        <v>12</v>
      </c>
      <c r="D14540" s="2">
        <v>310</v>
      </c>
    </row>
    <row r="14541" spans="1:4" x14ac:dyDescent="0.25">
      <c r="A14541" s="2" t="s">
        <v>1637</v>
      </c>
      <c r="B14541" s="2">
        <v>5005736</v>
      </c>
      <c r="C14541" s="2">
        <v>6</v>
      </c>
      <c r="D14541" s="2">
        <v>308</v>
      </c>
    </row>
    <row r="14542" spans="1:4" x14ac:dyDescent="0.25">
      <c r="A14542" s="2" t="s">
        <v>1637</v>
      </c>
      <c r="B14542" s="2">
        <v>5005736</v>
      </c>
      <c r="C14542" s="2">
        <v>12</v>
      </c>
      <c r="D14542" s="2">
        <v>310</v>
      </c>
    </row>
    <row r="14543" spans="1:4" x14ac:dyDescent="0.25">
      <c r="A14543" s="2" t="s">
        <v>1637</v>
      </c>
      <c r="B14543" s="2">
        <v>5005737</v>
      </c>
      <c r="C14543" s="2">
        <v>6</v>
      </c>
      <c r="D14543" s="2">
        <v>308</v>
      </c>
    </row>
    <row r="14544" spans="1:4" x14ac:dyDescent="0.25">
      <c r="A14544" s="2" t="s">
        <v>1637</v>
      </c>
      <c r="B14544" s="2">
        <v>5005737</v>
      </c>
      <c r="C14544" s="2">
        <v>12</v>
      </c>
      <c r="D14544" s="2">
        <v>310</v>
      </c>
    </row>
    <row r="14545" spans="1:4" x14ac:dyDescent="0.25">
      <c r="A14545" s="2" t="s">
        <v>1637</v>
      </c>
      <c r="B14545" s="2">
        <v>5005738</v>
      </c>
      <c r="C14545" s="2">
        <v>6</v>
      </c>
      <c r="D14545" s="2">
        <v>308</v>
      </c>
    </row>
    <row r="14546" spans="1:4" x14ac:dyDescent="0.25">
      <c r="A14546" s="2" t="s">
        <v>1637</v>
      </c>
      <c r="B14546" s="2">
        <v>5005738</v>
      </c>
      <c r="C14546" s="2">
        <v>12</v>
      </c>
      <c r="D14546" s="2">
        <v>310</v>
      </c>
    </row>
    <row r="14547" spans="1:4" x14ac:dyDescent="0.25">
      <c r="A14547" s="2" t="s">
        <v>1637</v>
      </c>
      <c r="B14547" s="2">
        <v>5005739</v>
      </c>
      <c r="C14547" s="2">
        <v>6</v>
      </c>
      <c r="D14547" s="2">
        <v>308</v>
      </c>
    </row>
    <row r="14548" spans="1:4" x14ac:dyDescent="0.25">
      <c r="A14548" s="2" t="s">
        <v>1637</v>
      </c>
      <c r="B14548" s="2">
        <v>5005739</v>
      </c>
      <c r="C14548" s="2">
        <v>12</v>
      </c>
      <c r="D14548" s="2">
        <v>310</v>
      </c>
    </row>
    <row r="14549" spans="1:4" x14ac:dyDescent="0.25">
      <c r="A14549" s="2" t="s">
        <v>1637</v>
      </c>
      <c r="B14549" s="2">
        <v>5005740</v>
      </c>
      <c r="C14549" s="2">
        <v>6</v>
      </c>
      <c r="D14549" s="2">
        <v>308</v>
      </c>
    </row>
    <row r="14550" spans="1:4" x14ac:dyDescent="0.25">
      <c r="A14550" s="2" t="s">
        <v>1637</v>
      </c>
      <c r="B14550" s="2">
        <v>5005740</v>
      </c>
      <c r="C14550" s="2">
        <v>12</v>
      </c>
      <c r="D14550" s="2">
        <v>310</v>
      </c>
    </row>
    <row r="14551" spans="1:4" x14ac:dyDescent="0.25">
      <c r="A14551" s="2" t="s">
        <v>1637</v>
      </c>
      <c r="B14551" s="2">
        <v>5005741</v>
      </c>
      <c r="C14551" s="2">
        <v>6</v>
      </c>
      <c r="D14551" s="2">
        <v>308</v>
      </c>
    </row>
    <row r="14552" spans="1:4" x14ac:dyDescent="0.25">
      <c r="A14552" s="2" t="s">
        <v>1637</v>
      </c>
      <c r="B14552" s="2">
        <v>5005741</v>
      </c>
      <c r="C14552" s="2">
        <v>12</v>
      </c>
      <c r="D14552" s="2">
        <v>310</v>
      </c>
    </row>
    <row r="14553" spans="1:4" x14ac:dyDescent="0.25">
      <c r="A14553" s="2" t="s">
        <v>1637</v>
      </c>
      <c r="B14553" s="2">
        <v>5005742</v>
      </c>
      <c r="C14553" s="2">
        <v>6</v>
      </c>
      <c r="D14553" s="2">
        <v>308</v>
      </c>
    </row>
    <row r="14554" spans="1:4" x14ac:dyDescent="0.25">
      <c r="A14554" s="2" t="s">
        <v>1637</v>
      </c>
      <c r="B14554" s="2">
        <v>5005742</v>
      </c>
      <c r="C14554" s="2">
        <v>12</v>
      </c>
      <c r="D14554" s="2">
        <v>310</v>
      </c>
    </row>
    <row r="14555" spans="1:4" x14ac:dyDescent="0.25">
      <c r="A14555" s="2" t="s">
        <v>1637</v>
      </c>
      <c r="B14555" s="2">
        <v>5005743</v>
      </c>
      <c r="C14555" s="2">
        <v>6</v>
      </c>
      <c r="D14555" s="2">
        <v>308</v>
      </c>
    </row>
    <row r="14556" spans="1:4" x14ac:dyDescent="0.25">
      <c r="A14556" s="2" t="s">
        <v>1637</v>
      </c>
      <c r="B14556" s="2">
        <v>5005743</v>
      </c>
      <c r="C14556" s="2">
        <v>12</v>
      </c>
      <c r="D14556" s="2">
        <v>310</v>
      </c>
    </row>
    <row r="14557" spans="1:4" x14ac:dyDescent="0.25">
      <c r="A14557" s="2" t="s">
        <v>1637</v>
      </c>
      <c r="B14557" s="2">
        <v>5005744</v>
      </c>
      <c r="C14557" s="2">
        <v>6</v>
      </c>
      <c r="D14557" s="2">
        <v>308</v>
      </c>
    </row>
    <row r="14558" spans="1:4" x14ac:dyDescent="0.25">
      <c r="A14558" s="2" t="s">
        <v>1637</v>
      </c>
      <c r="B14558" s="2">
        <v>5005744</v>
      </c>
      <c r="C14558" s="2">
        <v>12</v>
      </c>
      <c r="D14558" s="2">
        <v>310</v>
      </c>
    </row>
    <row r="14559" spans="1:4" x14ac:dyDescent="0.25">
      <c r="A14559" s="2" t="s">
        <v>1637</v>
      </c>
      <c r="B14559" s="2">
        <v>5005745</v>
      </c>
      <c r="C14559" s="2">
        <v>6</v>
      </c>
      <c r="D14559" s="2">
        <v>308</v>
      </c>
    </row>
    <row r="14560" spans="1:4" x14ac:dyDescent="0.25">
      <c r="A14560" s="2" t="s">
        <v>1637</v>
      </c>
      <c r="B14560" s="2">
        <v>5005745</v>
      </c>
      <c r="C14560" s="2">
        <v>12</v>
      </c>
      <c r="D14560" s="2">
        <v>310</v>
      </c>
    </row>
    <row r="14561" spans="1:4" x14ac:dyDescent="0.25">
      <c r="A14561" s="2" t="s">
        <v>1637</v>
      </c>
      <c r="B14561" s="2">
        <v>5005746</v>
      </c>
      <c r="C14561" s="2">
        <v>6</v>
      </c>
      <c r="D14561" s="2">
        <v>308</v>
      </c>
    </row>
    <row r="14562" spans="1:4" x14ac:dyDescent="0.25">
      <c r="A14562" s="2" t="s">
        <v>1637</v>
      </c>
      <c r="B14562" s="2">
        <v>5005746</v>
      </c>
      <c r="C14562" s="2">
        <v>12</v>
      </c>
      <c r="D14562" s="2">
        <v>310</v>
      </c>
    </row>
    <row r="14563" spans="1:4" x14ac:dyDescent="0.25">
      <c r="A14563" s="2" t="s">
        <v>1637</v>
      </c>
      <c r="B14563" s="2">
        <v>5005747</v>
      </c>
      <c r="C14563" s="2">
        <v>6</v>
      </c>
      <c r="D14563" s="2">
        <v>308</v>
      </c>
    </row>
    <row r="14564" spans="1:4" x14ac:dyDescent="0.25">
      <c r="A14564" s="2" t="s">
        <v>1637</v>
      </c>
      <c r="B14564" s="2">
        <v>5005747</v>
      </c>
      <c r="C14564" s="2">
        <v>12</v>
      </c>
      <c r="D14564" s="2">
        <v>310</v>
      </c>
    </row>
    <row r="14565" spans="1:4" x14ac:dyDescent="0.25">
      <c r="A14565" s="2" t="s">
        <v>1637</v>
      </c>
      <c r="B14565" s="2">
        <v>5005748</v>
      </c>
      <c r="C14565" s="2">
        <v>6</v>
      </c>
      <c r="D14565" s="2">
        <v>308</v>
      </c>
    </row>
    <row r="14566" spans="1:4" x14ac:dyDescent="0.25">
      <c r="A14566" s="2" t="s">
        <v>1637</v>
      </c>
      <c r="B14566" s="2">
        <v>5005748</v>
      </c>
      <c r="C14566" s="2">
        <v>12</v>
      </c>
      <c r="D14566" s="2">
        <v>310</v>
      </c>
    </row>
    <row r="14567" spans="1:4" x14ac:dyDescent="0.25">
      <c r="A14567" s="2" t="s">
        <v>1637</v>
      </c>
      <c r="B14567" s="2">
        <v>5005749</v>
      </c>
      <c r="C14567" s="2">
        <v>6</v>
      </c>
      <c r="D14567" s="2">
        <v>308</v>
      </c>
    </row>
    <row r="14568" spans="1:4" x14ac:dyDescent="0.25">
      <c r="A14568" s="2" t="s">
        <v>1637</v>
      </c>
      <c r="B14568" s="2">
        <v>5005749</v>
      </c>
      <c r="C14568" s="2">
        <v>12</v>
      </c>
      <c r="D14568" s="2">
        <v>310</v>
      </c>
    </row>
    <row r="14569" spans="1:4" x14ac:dyDescent="0.25">
      <c r="A14569" s="2" t="s">
        <v>1637</v>
      </c>
      <c r="B14569" s="2">
        <v>5005750</v>
      </c>
      <c r="C14569" s="2">
        <v>6</v>
      </c>
      <c r="D14569" s="2">
        <v>308</v>
      </c>
    </row>
    <row r="14570" spans="1:4" x14ac:dyDescent="0.25">
      <c r="A14570" s="2" t="s">
        <v>1637</v>
      </c>
      <c r="B14570" s="2">
        <v>5005750</v>
      </c>
      <c r="C14570" s="2">
        <v>12</v>
      </c>
      <c r="D14570" s="2">
        <v>310</v>
      </c>
    </row>
    <row r="14571" spans="1:4" x14ac:dyDescent="0.25">
      <c r="A14571" s="2" t="s">
        <v>1637</v>
      </c>
      <c r="B14571" s="2">
        <v>5005751</v>
      </c>
      <c r="C14571" s="2">
        <v>6</v>
      </c>
      <c r="D14571" s="2">
        <v>308</v>
      </c>
    </row>
    <row r="14572" spans="1:4" x14ac:dyDescent="0.25">
      <c r="A14572" s="2" t="s">
        <v>1637</v>
      </c>
      <c r="B14572" s="2">
        <v>5005751</v>
      </c>
      <c r="C14572" s="2">
        <v>12</v>
      </c>
      <c r="D14572" s="2">
        <v>310</v>
      </c>
    </row>
    <row r="14573" spans="1:4" x14ac:dyDescent="0.25">
      <c r="A14573" s="2" t="s">
        <v>1637</v>
      </c>
      <c r="B14573" s="2">
        <v>5005752</v>
      </c>
      <c r="C14573" s="2">
        <v>6</v>
      </c>
      <c r="D14573" s="2">
        <v>308</v>
      </c>
    </row>
    <row r="14574" spans="1:4" x14ac:dyDescent="0.25">
      <c r="A14574" s="2" t="s">
        <v>1637</v>
      </c>
      <c r="B14574" s="2">
        <v>5005752</v>
      </c>
      <c r="C14574" s="2">
        <v>12</v>
      </c>
      <c r="D14574" s="2">
        <v>310</v>
      </c>
    </row>
    <row r="14575" spans="1:4" x14ac:dyDescent="0.25">
      <c r="A14575" s="2" t="s">
        <v>1637</v>
      </c>
      <c r="B14575" s="2">
        <v>5005753</v>
      </c>
      <c r="C14575" s="2">
        <v>6</v>
      </c>
      <c r="D14575" s="2">
        <v>308</v>
      </c>
    </row>
    <row r="14576" spans="1:4" x14ac:dyDescent="0.25">
      <c r="A14576" s="2" t="s">
        <v>1637</v>
      </c>
      <c r="B14576" s="2">
        <v>5005753</v>
      </c>
      <c r="C14576" s="2">
        <v>12</v>
      </c>
      <c r="D14576" s="2">
        <v>310</v>
      </c>
    </row>
    <row r="14577" spans="1:4" x14ac:dyDescent="0.25">
      <c r="A14577" s="2" t="s">
        <v>1637</v>
      </c>
      <c r="B14577" s="2">
        <v>5005754</v>
      </c>
      <c r="C14577" s="2">
        <v>6</v>
      </c>
      <c r="D14577" s="2">
        <v>308</v>
      </c>
    </row>
    <row r="14578" spans="1:4" x14ac:dyDescent="0.25">
      <c r="A14578" s="2" t="s">
        <v>1637</v>
      </c>
      <c r="B14578" s="2">
        <v>5005754</v>
      </c>
      <c r="C14578" s="2">
        <v>12</v>
      </c>
      <c r="D14578" s="2">
        <v>310</v>
      </c>
    </row>
    <row r="14579" spans="1:4" x14ac:dyDescent="0.25">
      <c r="A14579" s="2" t="s">
        <v>1637</v>
      </c>
      <c r="B14579" s="2">
        <v>5005755</v>
      </c>
      <c r="C14579" s="2">
        <v>6</v>
      </c>
      <c r="D14579" s="2">
        <v>308</v>
      </c>
    </row>
    <row r="14580" spans="1:4" x14ac:dyDescent="0.25">
      <c r="A14580" s="2" t="s">
        <v>1637</v>
      </c>
      <c r="B14580" s="2">
        <v>5005755</v>
      </c>
      <c r="C14580" s="2">
        <v>12</v>
      </c>
      <c r="D14580" s="2">
        <v>310</v>
      </c>
    </row>
    <row r="14581" spans="1:4" x14ac:dyDescent="0.25">
      <c r="A14581" s="2" t="s">
        <v>1637</v>
      </c>
      <c r="B14581" s="2">
        <v>5005756</v>
      </c>
      <c r="C14581" s="2">
        <v>6</v>
      </c>
      <c r="D14581" s="2">
        <v>308</v>
      </c>
    </row>
    <row r="14582" spans="1:4" x14ac:dyDescent="0.25">
      <c r="A14582" s="2" t="s">
        <v>1637</v>
      </c>
      <c r="B14582" s="2">
        <v>5005756</v>
      </c>
      <c r="C14582" s="2">
        <v>12</v>
      </c>
      <c r="D14582" s="2">
        <v>310</v>
      </c>
    </row>
    <row r="14583" spans="1:4" x14ac:dyDescent="0.25">
      <c r="A14583" s="2" t="s">
        <v>1637</v>
      </c>
      <c r="B14583" s="2">
        <v>5005757</v>
      </c>
      <c r="C14583" s="2">
        <v>6</v>
      </c>
      <c r="D14583" s="2">
        <v>308</v>
      </c>
    </row>
    <row r="14584" spans="1:4" x14ac:dyDescent="0.25">
      <c r="A14584" s="2" t="s">
        <v>1637</v>
      </c>
      <c r="B14584" s="2">
        <v>5005757</v>
      </c>
      <c r="C14584" s="2">
        <v>12</v>
      </c>
      <c r="D14584" s="2">
        <v>310</v>
      </c>
    </row>
    <row r="14585" spans="1:4" x14ac:dyDescent="0.25">
      <c r="A14585" s="2" t="s">
        <v>1637</v>
      </c>
      <c r="B14585" s="2">
        <v>5005758</v>
      </c>
      <c r="C14585" s="2">
        <v>6</v>
      </c>
      <c r="D14585" s="2">
        <v>308</v>
      </c>
    </row>
    <row r="14586" spans="1:4" x14ac:dyDescent="0.25">
      <c r="A14586" s="2" t="s">
        <v>1637</v>
      </c>
      <c r="B14586" s="2">
        <v>5005758</v>
      </c>
      <c r="C14586" s="2">
        <v>12</v>
      </c>
      <c r="D14586" s="2">
        <v>310</v>
      </c>
    </row>
    <row r="14587" spans="1:4" x14ac:dyDescent="0.25">
      <c r="A14587" s="2" t="s">
        <v>1637</v>
      </c>
      <c r="B14587" s="2">
        <v>5005759</v>
      </c>
      <c r="C14587" s="2">
        <v>6</v>
      </c>
      <c r="D14587" s="2">
        <v>308</v>
      </c>
    </row>
    <row r="14588" spans="1:4" x14ac:dyDescent="0.25">
      <c r="A14588" s="2" t="s">
        <v>1637</v>
      </c>
      <c r="B14588" s="2">
        <v>5005759</v>
      </c>
      <c r="C14588" s="2">
        <v>12</v>
      </c>
      <c r="D14588" s="2">
        <v>310</v>
      </c>
    </row>
    <row r="14589" spans="1:4" x14ac:dyDescent="0.25">
      <c r="A14589" s="2" t="s">
        <v>1637</v>
      </c>
      <c r="B14589" s="2">
        <v>5005760</v>
      </c>
      <c r="C14589" s="2">
        <v>6</v>
      </c>
      <c r="D14589" s="2">
        <v>308</v>
      </c>
    </row>
    <row r="14590" spans="1:4" x14ac:dyDescent="0.25">
      <c r="A14590" s="2" t="s">
        <v>1637</v>
      </c>
      <c r="B14590" s="2">
        <v>5005760</v>
      </c>
      <c r="C14590" s="2">
        <v>12</v>
      </c>
      <c r="D14590" s="2">
        <v>310</v>
      </c>
    </row>
    <row r="14591" spans="1:4" x14ac:dyDescent="0.25">
      <c r="A14591" s="2" t="s">
        <v>1637</v>
      </c>
      <c r="B14591" s="2">
        <v>5005761</v>
      </c>
      <c r="C14591" s="2">
        <v>6</v>
      </c>
      <c r="D14591" s="2">
        <v>308</v>
      </c>
    </row>
    <row r="14592" spans="1:4" x14ac:dyDescent="0.25">
      <c r="A14592" s="2" t="s">
        <v>1637</v>
      </c>
      <c r="B14592" s="2">
        <v>5005761</v>
      </c>
      <c r="C14592" s="2">
        <v>12</v>
      </c>
      <c r="D14592" s="2">
        <v>310</v>
      </c>
    </row>
    <row r="14593" spans="1:4" x14ac:dyDescent="0.25">
      <c r="A14593" s="2" t="s">
        <v>1637</v>
      </c>
      <c r="B14593" s="2">
        <v>5005762</v>
      </c>
      <c r="C14593" s="2">
        <v>6</v>
      </c>
      <c r="D14593" s="2">
        <v>308</v>
      </c>
    </row>
    <row r="14594" spans="1:4" x14ac:dyDescent="0.25">
      <c r="A14594" s="2" t="s">
        <v>1637</v>
      </c>
      <c r="B14594" s="2">
        <v>5005762</v>
      </c>
      <c r="C14594" s="2">
        <v>12</v>
      </c>
      <c r="D14594" s="2">
        <v>310</v>
      </c>
    </row>
    <row r="14595" spans="1:4" x14ac:dyDescent="0.25">
      <c r="A14595" s="2" t="s">
        <v>1637</v>
      </c>
      <c r="B14595" s="2">
        <v>5005763</v>
      </c>
      <c r="C14595" s="2">
        <v>6</v>
      </c>
      <c r="D14595" s="2">
        <v>308</v>
      </c>
    </row>
    <row r="14596" spans="1:4" x14ac:dyDescent="0.25">
      <c r="A14596" s="2" t="s">
        <v>1637</v>
      </c>
      <c r="B14596" s="2">
        <v>5005763</v>
      </c>
      <c r="C14596" s="2">
        <v>12</v>
      </c>
      <c r="D14596" s="2">
        <v>310</v>
      </c>
    </row>
    <row r="14597" spans="1:4" x14ac:dyDescent="0.25">
      <c r="A14597" s="2" t="s">
        <v>1637</v>
      </c>
      <c r="B14597" s="2">
        <v>5005764</v>
      </c>
      <c r="C14597" s="2">
        <v>6</v>
      </c>
      <c r="D14597" s="2">
        <v>308</v>
      </c>
    </row>
    <row r="14598" spans="1:4" x14ac:dyDescent="0.25">
      <c r="A14598" s="2" t="s">
        <v>1637</v>
      </c>
      <c r="B14598" s="2">
        <v>5005764</v>
      </c>
      <c r="C14598" s="2">
        <v>12</v>
      </c>
      <c r="D14598" s="2">
        <v>310</v>
      </c>
    </row>
    <row r="14599" spans="1:4" x14ac:dyDescent="0.25">
      <c r="A14599" s="2" t="s">
        <v>1637</v>
      </c>
      <c r="B14599" s="2">
        <v>5005765</v>
      </c>
      <c r="C14599" s="2">
        <v>6</v>
      </c>
      <c r="D14599" s="2">
        <v>308</v>
      </c>
    </row>
    <row r="14600" spans="1:4" x14ac:dyDescent="0.25">
      <c r="A14600" s="2" t="s">
        <v>1637</v>
      </c>
      <c r="B14600" s="2">
        <v>5005765</v>
      </c>
      <c r="C14600" s="2">
        <v>12</v>
      </c>
      <c r="D14600" s="2">
        <v>310</v>
      </c>
    </row>
    <row r="14601" spans="1:4" x14ac:dyDescent="0.25">
      <c r="A14601" s="2" t="s">
        <v>1637</v>
      </c>
      <c r="B14601" s="2">
        <v>5005766</v>
      </c>
      <c r="C14601" s="2">
        <v>6</v>
      </c>
      <c r="D14601" s="2">
        <v>308</v>
      </c>
    </row>
    <row r="14602" spans="1:4" x14ac:dyDescent="0.25">
      <c r="A14602" s="2" t="s">
        <v>1637</v>
      </c>
      <c r="B14602" s="2">
        <v>5005766</v>
      </c>
      <c r="C14602" s="2">
        <v>12</v>
      </c>
      <c r="D14602" s="2">
        <v>310</v>
      </c>
    </row>
    <row r="14603" spans="1:4" x14ac:dyDescent="0.25">
      <c r="A14603" s="2" t="s">
        <v>1637</v>
      </c>
      <c r="B14603" s="2">
        <v>5005767</v>
      </c>
      <c r="C14603" s="2">
        <v>6</v>
      </c>
      <c r="D14603" s="2">
        <v>308</v>
      </c>
    </row>
    <row r="14604" spans="1:4" x14ac:dyDescent="0.25">
      <c r="A14604" s="2" t="s">
        <v>1637</v>
      </c>
      <c r="B14604" s="2">
        <v>5005767</v>
      </c>
      <c r="C14604" s="2">
        <v>12</v>
      </c>
      <c r="D14604" s="2">
        <v>310</v>
      </c>
    </row>
    <row r="14605" spans="1:4" x14ac:dyDescent="0.25">
      <c r="A14605" s="2" t="s">
        <v>1637</v>
      </c>
      <c r="B14605" s="2">
        <v>5005768</v>
      </c>
      <c r="C14605" s="2">
        <v>6</v>
      </c>
      <c r="D14605" s="2">
        <v>308</v>
      </c>
    </row>
    <row r="14606" spans="1:4" x14ac:dyDescent="0.25">
      <c r="A14606" s="2" t="s">
        <v>1637</v>
      </c>
      <c r="B14606" s="2">
        <v>5005768</v>
      </c>
      <c r="C14606" s="2">
        <v>12</v>
      </c>
      <c r="D14606" s="2">
        <v>310</v>
      </c>
    </row>
    <row r="14607" spans="1:4" x14ac:dyDescent="0.25">
      <c r="A14607" s="2" t="s">
        <v>1637</v>
      </c>
      <c r="B14607" s="2">
        <v>5005769</v>
      </c>
      <c r="C14607" s="2">
        <v>6</v>
      </c>
      <c r="D14607" s="2">
        <v>308</v>
      </c>
    </row>
    <row r="14608" spans="1:4" x14ac:dyDescent="0.25">
      <c r="A14608" s="2" t="s">
        <v>1637</v>
      </c>
      <c r="B14608" s="2">
        <v>5005769</v>
      </c>
      <c r="C14608" s="2">
        <v>12</v>
      </c>
      <c r="D14608" s="2">
        <v>310</v>
      </c>
    </row>
    <row r="14609" spans="1:4" x14ac:dyDescent="0.25">
      <c r="A14609" s="2" t="s">
        <v>1637</v>
      </c>
      <c r="B14609" s="2">
        <v>5005770</v>
      </c>
      <c r="C14609" s="2">
        <v>6</v>
      </c>
      <c r="D14609" s="2">
        <v>308</v>
      </c>
    </row>
    <row r="14610" spans="1:4" x14ac:dyDescent="0.25">
      <c r="A14610" s="2" t="s">
        <v>1637</v>
      </c>
      <c r="B14610" s="2">
        <v>5005770</v>
      </c>
      <c r="C14610" s="2">
        <v>12</v>
      </c>
      <c r="D14610" s="2">
        <v>310</v>
      </c>
    </row>
    <row r="14611" spans="1:4" x14ac:dyDescent="0.25">
      <c r="A14611" s="2" t="s">
        <v>1637</v>
      </c>
      <c r="B14611" s="2">
        <v>5005771</v>
      </c>
      <c r="C14611" s="2">
        <v>6</v>
      </c>
      <c r="D14611" s="2">
        <v>308</v>
      </c>
    </row>
    <row r="14612" spans="1:4" x14ac:dyDescent="0.25">
      <c r="A14612" s="2" t="s">
        <v>1637</v>
      </c>
      <c r="B14612" s="2">
        <v>5005771</v>
      </c>
      <c r="C14612" s="2">
        <v>12</v>
      </c>
      <c r="D14612" s="2">
        <v>310</v>
      </c>
    </row>
    <row r="14613" spans="1:4" x14ac:dyDescent="0.25">
      <c r="A14613" s="2" t="s">
        <v>1637</v>
      </c>
      <c r="B14613" s="2">
        <v>5005772</v>
      </c>
      <c r="C14613" s="2">
        <v>6</v>
      </c>
      <c r="D14613" s="2">
        <v>308</v>
      </c>
    </row>
    <row r="14614" spans="1:4" x14ac:dyDescent="0.25">
      <c r="A14614" s="2" t="s">
        <v>1637</v>
      </c>
      <c r="B14614" s="2">
        <v>5005772</v>
      </c>
      <c r="C14614" s="2">
        <v>12</v>
      </c>
      <c r="D14614" s="2">
        <v>310</v>
      </c>
    </row>
    <row r="14615" spans="1:4" x14ac:dyDescent="0.25">
      <c r="A14615" s="2" t="s">
        <v>1637</v>
      </c>
      <c r="B14615" s="2">
        <v>5005773</v>
      </c>
      <c r="C14615" s="2">
        <v>6</v>
      </c>
      <c r="D14615" s="2">
        <v>308</v>
      </c>
    </row>
    <row r="14616" spans="1:4" x14ac:dyDescent="0.25">
      <c r="A14616" s="2" t="s">
        <v>1637</v>
      </c>
      <c r="B14616" s="2">
        <v>5005773</v>
      </c>
      <c r="C14616" s="2">
        <v>12</v>
      </c>
      <c r="D14616" s="2">
        <v>310</v>
      </c>
    </row>
    <row r="14617" spans="1:4" x14ac:dyDescent="0.25">
      <c r="A14617" s="2" t="s">
        <v>1637</v>
      </c>
      <c r="B14617" s="2">
        <v>5005774</v>
      </c>
      <c r="C14617" s="2">
        <v>6</v>
      </c>
      <c r="D14617" s="2">
        <v>308</v>
      </c>
    </row>
    <row r="14618" spans="1:4" x14ac:dyDescent="0.25">
      <c r="A14618" s="2" t="s">
        <v>1637</v>
      </c>
      <c r="B14618" s="2">
        <v>5005774</v>
      </c>
      <c r="C14618" s="2">
        <v>12</v>
      </c>
      <c r="D14618" s="2">
        <v>310</v>
      </c>
    </row>
    <row r="14619" spans="1:4" x14ac:dyDescent="0.25">
      <c r="A14619" s="2" t="s">
        <v>1637</v>
      </c>
      <c r="B14619" s="2">
        <v>5005775</v>
      </c>
      <c r="C14619" s="2">
        <v>6</v>
      </c>
      <c r="D14619" s="2">
        <v>308</v>
      </c>
    </row>
    <row r="14620" spans="1:4" x14ac:dyDescent="0.25">
      <c r="A14620" s="2" t="s">
        <v>1637</v>
      </c>
      <c r="B14620" s="2">
        <v>5005775</v>
      </c>
      <c r="C14620" s="2">
        <v>12</v>
      </c>
      <c r="D14620" s="2">
        <v>310</v>
      </c>
    </row>
    <row r="14621" spans="1:4" x14ac:dyDescent="0.25">
      <c r="A14621" s="2" t="s">
        <v>1637</v>
      </c>
      <c r="B14621" s="2">
        <v>5005776</v>
      </c>
      <c r="C14621" s="2">
        <v>6</v>
      </c>
      <c r="D14621" s="2">
        <v>308</v>
      </c>
    </row>
    <row r="14622" spans="1:4" x14ac:dyDescent="0.25">
      <c r="A14622" s="2" t="s">
        <v>1637</v>
      </c>
      <c r="B14622" s="2">
        <v>5005776</v>
      </c>
      <c r="C14622" s="2">
        <v>12</v>
      </c>
      <c r="D14622" s="2">
        <v>310</v>
      </c>
    </row>
    <row r="14623" spans="1:4" x14ac:dyDescent="0.25">
      <c r="A14623" s="2" t="s">
        <v>1637</v>
      </c>
      <c r="B14623" s="2">
        <v>5005777</v>
      </c>
      <c r="C14623" s="2">
        <v>6</v>
      </c>
      <c r="D14623" s="2">
        <v>308</v>
      </c>
    </row>
    <row r="14624" spans="1:4" x14ac:dyDescent="0.25">
      <c r="A14624" s="2" t="s">
        <v>1637</v>
      </c>
      <c r="B14624" s="2">
        <v>5005777</v>
      </c>
      <c r="C14624" s="2">
        <v>12</v>
      </c>
      <c r="D14624" s="2">
        <v>310</v>
      </c>
    </row>
    <row r="14625" spans="1:4" x14ac:dyDescent="0.25">
      <c r="A14625" s="2" t="s">
        <v>1637</v>
      </c>
      <c r="B14625" s="2">
        <v>5005778</v>
      </c>
      <c r="C14625" s="2">
        <v>6</v>
      </c>
      <c r="D14625" s="2">
        <v>308</v>
      </c>
    </row>
    <row r="14626" spans="1:4" x14ac:dyDescent="0.25">
      <c r="A14626" s="2" t="s">
        <v>1637</v>
      </c>
      <c r="B14626" s="2">
        <v>5005778</v>
      </c>
      <c r="C14626" s="2">
        <v>12</v>
      </c>
      <c r="D14626" s="2">
        <v>310</v>
      </c>
    </row>
    <row r="14627" spans="1:4" x14ac:dyDescent="0.25">
      <c r="A14627" s="2" t="s">
        <v>1637</v>
      </c>
      <c r="B14627" s="2">
        <v>5005779</v>
      </c>
      <c r="C14627" s="2">
        <v>6</v>
      </c>
      <c r="D14627" s="2">
        <v>308</v>
      </c>
    </row>
    <row r="14628" spans="1:4" x14ac:dyDescent="0.25">
      <c r="A14628" s="2" t="s">
        <v>1637</v>
      </c>
      <c r="B14628" s="2">
        <v>5005779</v>
      </c>
      <c r="C14628" s="2">
        <v>12</v>
      </c>
      <c r="D14628" s="2">
        <v>310</v>
      </c>
    </row>
    <row r="14629" spans="1:4" x14ac:dyDescent="0.25">
      <c r="A14629" s="2" t="s">
        <v>1637</v>
      </c>
      <c r="B14629" s="2">
        <v>5005780</v>
      </c>
      <c r="C14629" s="2">
        <v>6</v>
      </c>
      <c r="D14629" s="2">
        <v>308</v>
      </c>
    </row>
    <row r="14630" spans="1:4" x14ac:dyDescent="0.25">
      <c r="A14630" s="2" t="s">
        <v>1637</v>
      </c>
      <c r="B14630" s="2">
        <v>5005780</v>
      </c>
      <c r="C14630" s="2">
        <v>12</v>
      </c>
      <c r="D14630" s="2">
        <v>310</v>
      </c>
    </row>
    <row r="14631" spans="1:4" x14ac:dyDescent="0.25">
      <c r="A14631" s="2" t="s">
        <v>1637</v>
      </c>
      <c r="B14631" s="2">
        <v>5005781</v>
      </c>
      <c r="C14631" s="2">
        <v>6</v>
      </c>
      <c r="D14631" s="2">
        <v>308</v>
      </c>
    </row>
    <row r="14632" spans="1:4" x14ac:dyDescent="0.25">
      <c r="A14632" s="2" t="s">
        <v>1637</v>
      </c>
      <c r="B14632" s="2">
        <v>5005781</v>
      </c>
      <c r="C14632" s="2">
        <v>12</v>
      </c>
      <c r="D14632" s="2">
        <v>310</v>
      </c>
    </row>
    <row r="14633" spans="1:4" x14ac:dyDescent="0.25">
      <c r="A14633" s="2" t="s">
        <v>1637</v>
      </c>
      <c r="B14633" s="2">
        <v>5005782</v>
      </c>
      <c r="C14633" s="2">
        <v>6</v>
      </c>
      <c r="D14633" s="2">
        <v>308</v>
      </c>
    </row>
    <row r="14634" spans="1:4" x14ac:dyDescent="0.25">
      <c r="A14634" s="2" t="s">
        <v>1637</v>
      </c>
      <c r="B14634" s="2">
        <v>5005782</v>
      </c>
      <c r="C14634" s="2">
        <v>12</v>
      </c>
      <c r="D14634" s="2">
        <v>310</v>
      </c>
    </row>
    <row r="14635" spans="1:4" x14ac:dyDescent="0.25">
      <c r="A14635" s="2" t="s">
        <v>1637</v>
      </c>
      <c r="B14635" s="2">
        <v>5005783</v>
      </c>
      <c r="C14635" s="2">
        <v>6</v>
      </c>
      <c r="D14635" s="2">
        <v>308</v>
      </c>
    </row>
    <row r="14636" spans="1:4" x14ac:dyDescent="0.25">
      <c r="A14636" s="2" t="s">
        <v>1637</v>
      </c>
      <c r="B14636" s="2">
        <v>5005783</v>
      </c>
      <c r="C14636" s="2">
        <v>12</v>
      </c>
      <c r="D14636" s="2">
        <v>310</v>
      </c>
    </row>
    <row r="14637" spans="1:4" x14ac:dyDescent="0.25">
      <c r="A14637" s="2" t="s">
        <v>1637</v>
      </c>
      <c r="B14637" s="2">
        <v>5005784</v>
      </c>
      <c r="C14637" s="2">
        <v>6</v>
      </c>
      <c r="D14637" s="2">
        <v>308</v>
      </c>
    </row>
    <row r="14638" spans="1:4" x14ac:dyDescent="0.25">
      <c r="A14638" s="2" t="s">
        <v>1637</v>
      </c>
      <c r="B14638" s="2">
        <v>5005784</v>
      </c>
      <c r="C14638" s="2">
        <v>12</v>
      </c>
      <c r="D14638" s="2">
        <v>310</v>
      </c>
    </row>
    <row r="14639" spans="1:4" x14ac:dyDescent="0.25">
      <c r="A14639" s="2" t="s">
        <v>1637</v>
      </c>
      <c r="B14639" s="2">
        <v>5005785</v>
      </c>
      <c r="C14639" s="2">
        <v>6</v>
      </c>
      <c r="D14639" s="2">
        <v>308</v>
      </c>
    </row>
    <row r="14640" spans="1:4" x14ac:dyDescent="0.25">
      <c r="A14640" s="2" t="s">
        <v>1637</v>
      </c>
      <c r="B14640" s="2">
        <v>5005785</v>
      </c>
      <c r="C14640" s="2">
        <v>12</v>
      </c>
      <c r="D14640" s="2">
        <v>310</v>
      </c>
    </row>
    <row r="14641" spans="1:4" x14ac:dyDescent="0.25">
      <c r="A14641" s="2" t="s">
        <v>1637</v>
      </c>
      <c r="B14641" s="2">
        <v>5005786</v>
      </c>
      <c r="C14641" s="2">
        <v>6</v>
      </c>
      <c r="D14641" s="2">
        <v>308</v>
      </c>
    </row>
    <row r="14642" spans="1:4" x14ac:dyDescent="0.25">
      <c r="A14642" s="2" t="s">
        <v>1637</v>
      </c>
      <c r="B14642" s="2">
        <v>5005786</v>
      </c>
      <c r="C14642" s="2">
        <v>12</v>
      </c>
      <c r="D14642" s="2">
        <v>310</v>
      </c>
    </row>
    <row r="14643" spans="1:4" x14ac:dyDescent="0.25">
      <c r="A14643" s="2" t="s">
        <v>1637</v>
      </c>
      <c r="B14643" s="2">
        <v>5005787</v>
      </c>
      <c r="C14643" s="2">
        <v>6</v>
      </c>
      <c r="D14643" s="2">
        <v>308</v>
      </c>
    </row>
    <row r="14644" spans="1:4" x14ac:dyDescent="0.25">
      <c r="A14644" s="2" t="s">
        <v>1637</v>
      </c>
      <c r="B14644" s="2">
        <v>5005787</v>
      </c>
      <c r="C14644" s="2">
        <v>12</v>
      </c>
      <c r="D14644" s="2">
        <v>310</v>
      </c>
    </row>
    <row r="14645" spans="1:4" x14ac:dyDescent="0.25">
      <c r="A14645" s="2" t="s">
        <v>1637</v>
      </c>
      <c r="B14645" s="2">
        <v>5005788</v>
      </c>
      <c r="C14645" s="2">
        <v>6</v>
      </c>
      <c r="D14645" s="2">
        <v>308</v>
      </c>
    </row>
    <row r="14646" spans="1:4" x14ac:dyDescent="0.25">
      <c r="A14646" s="2" t="s">
        <v>1637</v>
      </c>
      <c r="B14646" s="2">
        <v>5005788</v>
      </c>
      <c r="C14646" s="2">
        <v>12</v>
      </c>
      <c r="D14646" s="2">
        <v>310</v>
      </c>
    </row>
    <row r="14647" spans="1:4" x14ac:dyDescent="0.25">
      <c r="A14647" s="2" t="s">
        <v>1637</v>
      </c>
      <c r="B14647" s="2">
        <v>5005789</v>
      </c>
      <c r="C14647" s="2">
        <v>6</v>
      </c>
      <c r="D14647" s="2">
        <v>308</v>
      </c>
    </row>
    <row r="14648" spans="1:4" x14ac:dyDescent="0.25">
      <c r="A14648" s="2" t="s">
        <v>1637</v>
      </c>
      <c r="B14648" s="2">
        <v>5005789</v>
      </c>
      <c r="C14648" s="2">
        <v>12</v>
      </c>
      <c r="D14648" s="2">
        <v>310</v>
      </c>
    </row>
    <row r="14649" spans="1:4" x14ac:dyDescent="0.25">
      <c r="A14649" s="2" t="s">
        <v>1637</v>
      </c>
      <c r="B14649" s="2">
        <v>5005790</v>
      </c>
      <c r="C14649" s="2">
        <v>6</v>
      </c>
      <c r="D14649" s="2">
        <v>308</v>
      </c>
    </row>
    <row r="14650" spans="1:4" x14ac:dyDescent="0.25">
      <c r="A14650" s="2" t="s">
        <v>1637</v>
      </c>
      <c r="B14650" s="2">
        <v>5005790</v>
      </c>
      <c r="C14650" s="2">
        <v>12</v>
      </c>
      <c r="D14650" s="2">
        <v>310</v>
      </c>
    </row>
    <row r="14651" spans="1:4" x14ac:dyDescent="0.25">
      <c r="A14651" s="2" t="s">
        <v>1637</v>
      </c>
      <c r="B14651" s="2">
        <v>5005791</v>
      </c>
      <c r="C14651" s="2">
        <v>6</v>
      </c>
      <c r="D14651" s="2">
        <v>308</v>
      </c>
    </row>
    <row r="14652" spans="1:4" x14ac:dyDescent="0.25">
      <c r="A14652" s="2" t="s">
        <v>1637</v>
      </c>
      <c r="B14652" s="2">
        <v>5005791</v>
      </c>
      <c r="C14652" s="2">
        <v>12</v>
      </c>
      <c r="D14652" s="2">
        <v>310</v>
      </c>
    </row>
    <row r="14653" spans="1:4" x14ac:dyDescent="0.25">
      <c r="A14653" s="2" t="s">
        <v>1637</v>
      </c>
      <c r="B14653" s="2">
        <v>5005792</v>
      </c>
      <c r="C14653" s="2">
        <v>6</v>
      </c>
      <c r="D14653" s="2">
        <v>308</v>
      </c>
    </row>
    <row r="14654" spans="1:4" x14ac:dyDescent="0.25">
      <c r="A14654" s="2" t="s">
        <v>1637</v>
      </c>
      <c r="B14654" s="2">
        <v>5005792</v>
      </c>
      <c r="C14654" s="2">
        <v>12</v>
      </c>
      <c r="D14654" s="2">
        <v>310</v>
      </c>
    </row>
    <row r="14655" spans="1:4" x14ac:dyDescent="0.25">
      <c r="A14655" s="2" t="s">
        <v>1637</v>
      </c>
      <c r="B14655" s="2">
        <v>5005793</v>
      </c>
      <c r="C14655" s="2">
        <v>6</v>
      </c>
      <c r="D14655" s="2">
        <v>308</v>
      </c>
    </row>
    <row r="14656" spans="1:4" x14ac:dyDescent="0.25">
      <c r="A14656" s="2" t="s">
        <v>1637</v>
      </c>
      <c r="B14656" s="2">
        <v>5005793</v>
      </c>
      <c r="C14656" s="2">
        <v>12</v>
      </c>
      <c r="D14656" s="2">
        <v>310</v>
      </c>
    </row>
    <row r="14657" spans="1:4" x14ac:dyDescent="0.25">
      <c r="A14657" s="2" t="s">
        <v>1637</v>
      </c>
      <c r="B14657" s="2">
        <v>5005794</v>
      </c>
      <c r="C14657" s="2">
        <v>6</v>
      </c>
      <c r="D14657" s="2">
        <v>308</v>
      </c>
    </row>
    <row r="14658" spans="1:4" x14ac:dyDescent="0.25">
      <c r="A14658" s="2" t="s">
        <v>1637</v>
      </c>
      <c r="B14658" s="2">
        <v>5005794</v>
      </c>
      <c r="C14658" s="2">
        <v>12</v>
      </c>
      <c r="D14658" s="2">
        <v>310</v>
      </c>
    </row>
    <row r="14659" spans="1:4" x14ac:dyDescent="0.25">
      <c r="A14659" s="2" t="s">
        <v>1637</v>
      </c>
      <c r="B14659" s="2">
        <v>5005795</v>
      </c>
      <c r="C14659" s="2">
        <v>6</v>
      </c>
      <c r="D14659" s="2">
        <v>308</v>
      </c>
    </row>
    <row r="14660" spans="1:4" x14ac:dyDescent="0.25">
      <c r="A14660" s="2" t="s">
        <v>1637</v>
      </c>
      <c r="B14660" s="2">
        <v>5005795</v>
      </c>
      <c r="C14660" s="2">
        <v>12</v>
      </c>
      <c r="D14660" s="2">
        <v>310</v>
      </c>
    </row>
    <row r="14661" spans="1:4" x14ac:dyDescent="0.25">
      <c r="A14661" s="2" t="s">
        <v>1637</v>
      </c>
      <c r="B14661" s="2">
        <v>5005796</v>
      </c>
      <c r="C14661" s="2">
        <v>6</v>
      </c>
      <c r="D14661" s="2">
        <v>308</v>
      </c>
    </row>
    <row r="14662" spans="1:4" x14ac:dyDescent="0.25">
      <c r="A14662" s="2" t="s">
        <v>1637</v>
      </c>
      <c r="B14662" s="2">
        <v>5005796</v>
      </c>
      <c r="C14662" s="2">
        <v>12</v>
      </c>
      <c r="D14662" s="2">
        <v>310</v>
      </c>
    </row>
    <row r="14663" spans="1:4" x14ac:dyDescent="0.25">
      <c r="A14663" s="2" t="s">
        <v>1637</v>
      </c>
      <c r="B14663" s="2">
        <v>5005797</v>
      </c>
      <c r="C14663" s="2">
        <v>6</v>
      </c>
      <c r="D14663" s="2">
        <v>308</v>
      </c>
    </row>
    <row r="14664" spans="1:4" x14ac:dyDescent="0.25">
      <c r="A14664" s="2" t="s">
        <v>1637</v>
      </c>
      <c r="B14664" s="2">
        <v>5005797</v>
      </c>
      <c r="C14664" s="2">
        <v>12</v>
      </c>
      <c r="D14664" s="2">
        <v>310</v>
      </c>
    </row>
    <row r="14665" spans="1:4" x14ac:dyDescent="0.25">
      <c r="A14665" s="2" t="s">
        <v>1637</v>
      </c>
      <c r="B14665" s="2">
        <v>5005798</v>
      </c>
      <c r="C14665" s="2">
        <v>6</v>
      </c>
      <c r="D14665" s="2">
        <v>308</v>
      </c>
    </row>
    <row r="14666" spans="1:4" x14ac:dyDescent="0.25">
      <c r="A14666" s="2" t="s">
        <v>1637</v>
      </c>
      <c r="B14666" s="2">
        <v>5005798</v>
      </c>
      <c r="C14666" s="2">
        <v>12</v>
      </c>
      <c r="D14666" s="2">
        <v>310</v>
      </c>
    </row>
    <row r="14667" spans="1:4" x14ac:dyDescent="0.25">
      <c r="A14667" s="2" t="s">
        <v>1637</v>
      </c>
      <c r="B14667" s="2">
        <v>5005799</v>
      </c>
      <c r="C14667" s="2">
        <v>6</v>
      </c>
      <c r="D14667" s="2">
        <v>308</v>
      </c>
    </row>
    <row r="14668" spans="1:4" x14ac:dyDescent="0.25">
      <c r="A14668" s="2" t="s">
        <v>1637</v>
      </c>
      <c r="B14668" s="2">
        <v>5005799</v>
      </c>
      <c r="C14668" s="2">
        <v>12</v>
      </c>
      <c r="D14668" s="2">
        <v>310</v>
      </c>
    </row>
    <row r="14669" spans="1:4" x14ac:dyDescent="0.25">
      <c r="A14669" s="2" t="s">
        <v>1637</v>
      </c>
      <c r="B14669" s="2">
        <v>5005800</v>
      </c>
      <c r="C14669" s="2">
        <v>6</v>
      </c>
      <c r="D14669" s="2">
        <v>308</v>
      </c>
    </row>
    <row r="14670" spans="1:4" x14ac:dyDescent="0.25">
      <c r="A14670" s="2" t="s">
        <v>1637</v>
      </c>
      <c r="B14670" s="2">
        <v>5005800</v>
      </c>
      <c r="C14670" s="2">
        <v>12</v>
      </c>
      <c r="D14670" s="2">
        <v>310</v>
      </c>
    </row>
    <row r="14671" spans="1:4" x14ac:dyDescent="0.25">
      <c r="A14671" s="2" t="s">
        <v>1637</v>
      </c>
      <c r="B14671" s="2">
        <v>5005801</v>
      </c>
      <c r="C14671" s="2">
        <v>6</v>
      </c>
      <c r="D14671" s="2">
        <v>308</v>
      </c>
    </row>
    <row r="14672" spans="1:4" x14ac:dyDescent="0.25">
      <c r="A14672" s="2" t="s">
        <v>1637</v>
      </c>
      <c r="B14672" s="2">
        <v>5005801</v>
      </c>
      <c r="C14672" s="2">
        <v>12</v>
      </c>
      <c r="D14672" s="2">
        <v>310</v>
      </c>
    </row>
    <row r="14673" spans="1:4" x14ac:dyDescent="0.25">
      <c r="A14673" s="2" t="s">
        <v>1637</v>
      </c>
      <c r="B14673" s="2">
        <v>5005802</v>
      </c>
      <c r="C14673" s="2">
        <v>6</v>
      </c>
      <c r="D14673" s="2">
        <v>308</v>
      </c>
    </row>
    <row r="14674" spans="1:4" x14ac:dyDescent="0.25">
      <c r="A14674" s="2" t="s">
        <v>1637</v>
      </c>
      <c r="B14674" s="2">
        <v>5005802</v>
      </c>
      <c r="C14674" s="2">
        <v>12</v>
      </c>
      <c r="D14674" s="2">
        <v>310</v>
      </c>
    </row>
    <row r="14675" spans="1:4" x14ac:dyDescent="0.25">
      <c r="A14675" s="2" t="s">
        <v>1637</v>
      </c>
      <c r="B14675" s="2">
        <v>5005803</v>
      </c>
      <c r="C14675" s="2">
        <v>6</v>
      </c>
      <c r="D14675" s="2">
        <v>308</v>
      </c>
    </row>
    <row r="14676" spans="1:4" x14ac:dyDescent="0.25">
      <c r="A14676" s="2" t="s">
        <v>1637</v>
      </c>
      <c r="B14676" s="2">
        <v>5005803</v>
      </c>
      <c r="C14676" s="2">
        <v>12</v>
      </c>
      <c r="D14676" s="2">
        <v>310</v>
      </c>
    </row>
    <row r="14677" spans="1:4" x14ac:dyDescent="0.25">
      <c r="A14677" s="2" t="s">
        <v>1637</v>
      </c>
      <c r="B14677" s="2">
        <v>5005805</v>
      </c>
      <c r="C14677" s="2">
        <v>6</v>
      </c>
      <c r="D14677" s="2">
        <v>308</v>
      </c>
    </row>
    <row r="14678" spans="1:4" x14ac:dyDescent="0.25">
      <c r="A14678" s="2" t="s">
        <v>1637</v>
      </c>
      <c r="B14678" s="2">
        <v>5005805</v>
      </c>
      <c r="C14678" s="2">
        <v>12</v>
      </c>
      <c r="D14678" s="2">
        <v>310</v>
      </c>
    </row>
    <row r="14679" spans="1:4" x14ac:dyDescent="0.25">
      <c r="A14679" s="2" t="s">
        <v>1637</v>
      </c>
      <c r="B14679" s="2">
        <v>5005806</v>
      </c>
      <c r="C14679" s="2">
        <v>6</v>
      </c>
      <c r="D14679" s="2">
        <v>308</v>
      </c>
    </row>
    <row r="14680" spans="1:4" x14ac:dyDescent="0.25">
      <c r="A14680" s="2" t="s">
        <v>1637</v>
      </c>
      <c r="B14680" s="2">
        <v>5005806</v>
      </c>
      <c r="C14680" s="2">
        <v>12</v>
      </c>
      <c r="D14680" s="2">
        <v>310</v>
      </c>
    </row>
    <row r="14681" spans="1:4" x14ac:dyDescent="0.25">
      <c r="A14681" s="2" t="s">
        <v>1637</v>
      </c>
      <c r="B14681" s="2">
        <v>5005807</v>
      </c>
      <c r="C14681" s="2">
        <v>6</v>
      </c>
      <c r="D14681" s="2">
        <v>308</v>
      </c>
    </row>
    <row r="14682" spans="1:4" x14ac:dyDescent="0.25">
      <c r="A14682" s="2" t="s">
        <v>1637</v>
      </c>
      <c r="B14682" s="2">
        <v>5005807</v>
      </c>
      <c r="C14682" s="2">
        <v>12</v>
      </c>
      <c r="D14682" s="2">
        <v>310</v>
      </c>
    </row>
    <row r="14683" spans="1:4" x14ac:dyDescent="0.25">
      <c r="A14683" s="2" t="s">
        <v>1637</v>
      </c>
      <c r="B14683" s="2">
        <v>5005808</v>
      </c>
      <c r="C14683" s="2">
        <v>6</v>
      </c>
      <c r="D14683" s="2">
        <v>308</v>
      </c>
    </row>
    <row r="14684" spans="1:4" x14ac:dyDescent="0.25">
      <c r="A14684" s="2" t="s">
        <v>1637</v>
      </c>
      <c r="B14684" s="2">
        <v>5005808</v>
      </c>
      <c r="C14684" s="2">
        <v>12</v>
      </c>
      <c r="D14684" s="2">
        <v>310</v>
      </c>
    </row>
    <row r="14685" spans="1:4" x14ac:dyDescent="0.25">
      <c r="A14685" s="2" t="s">
        <v>1637</v>
      </c>
      <c r="B14685" s="2">
        <v>5005809</v>
      </c>
      <c r="C14685" s="2">
        <v>6</v>
      </c>
      <c r="D14685" s="2">
        <v>308</v>
      </c>
    </row>
    <row r="14686" spans="1:4" x14ac:dyDescent="0.25">
      <c r="A14686" s="2" t="s">
        <v>1637</v>
      </c>
      <c r="B14686" s="2">
        <v>5005809</v>
      </c>
      <c r="C14686" s="2">
        <v>12</v>
      </c>
      <c r="D14686" s="2">
        <v>310</v>
      </c>
    </row>
    <row r="14687" spans="1:4" x14ac:dyDescent="0.25">
      <c r="A14687" s="2" t="s">
        <v>1637</v>
      </c>
      <c r="B14687" s="2">
        <v>5005810</v>
      </c>
      <c r="C14687" s="2">
        <v>6</v>
      </c>
      <c r="D14687" s="2">
        <v>308</v>
      </c>
    </row>
    <row r="14688" spans="1:4" x14ac:dyDescent="0.25">
      <c r="A14688" s="2" t="s">
        <v>1637</v>
      </c>
      <c r="B14688" s="2">
        <v>5005810</v>
      </c>
      <c r="C14688" s="2">
        <v>12</v>
      </c>
      <c r="D14688" s="2">
        <v>310</v>
      </c>
    </row>
    <row r="14689" spans="1:4" x14ac:dyDescent="0.25">
      <c r="A14689" s="2" t="s">
        <v>1637</v>
      </c>
      <c r="B14689" s="2">
        <v>5005811</v>
      </c>
      <c r="C14689" s="2">
        <v>6</v>
      </c>
      <c r="D14689" s="2">
        <v>308</v>
      </c>
    </row>
    <row r="14690" spans="1:4" x14ac:dyDescent="0.25">
      <c r="A14690" s="2" t="s">
        <v>1637</v>
      </c>
      <c r="B14690" s="2">
        <v>5005811</v>
      </c>
      <c r="C14690" s="2">
        <v>12</v>
      </c>
      <c r="D14690" s="2">
        <v>310</v>
      </c>
    </row>
    <row r="14691" spans="1:4" x14ac:dyDescent="0.25">
      <c r="A14691" s="2" t="s">
        <v>1637</v>
      </c>
      <c r="B14691" s="2">
        <v>5005812</v>
      </c>
      <c r="C14691" s="2">
        <v>6</v>
      </c>
      <c r="D14691" s="2">
        <v>308</v>
      </c>
    </row>
    <row r="14692" spans="1:4" x14ac:dyDescent="0.25">
      <c r="A14692" s="2" t="s">
        <v>1637</v>
      </c>
      <c r="B14692" s="2">
        <v>5005812</v>
      </c>
      <c r="C14692" s="2">
        <v>12</v>
      </c>
      <c r="D14692" s="2">
        <v>310</v>
      </c>
    </row>
    <row r="14693" spans="1:4" x14ac:dyDescent="0.25">
      <c r="A14693" s="2" t="s">
        <v>1637</v>
      </c>
      <c r="B14693" s="2">
        <v>5005813</v>
      </c>
      <c r="C14693" s="2">
        <v>1</v>
      </c>
      <c r="D14693" s="2">
        <v>202</v>
      </c>
    </row>
    <row r="14694" spans="1:4" x14ac:dyDescent="0.25">
      <c r="A14694" s="2" t="s">
        <v>1637</v>
      </c>
      <c r="B14694" s="2">
        <v>5005813</v>
      </c>
      <c r="C14694" s="2">
        <v>2</v>
      </c>
      <c r="D14694" s="2">
        <v>210</v>
      </c>
    </row>
    <row r="14695" spans="1:4" x14ac:dyDescent="0.25">
      <c r="A14695" s="2" t="s">
        <v>1637</v>
      </c>
      <c r="B14695" s="2">
        <v>5005813</v>
      </c>
      <c r="C14695" s="2">
        <v>4</v>
      </c>
      <c r="D14695" s="2">
        <v>208</v>
      </c>
    </row>
    <row r="14696" spans="1:4" x14ac:dyDescent="0.25">
      <c r="A14696" s="2" t="s">
        <v>1637</v>
      </c>
      <c r="B14696" s="2">
        <v>5005813</v>
      </c>
      <c r="C14696" s="2">
        <v>6</v>
      </c>
      <c r="D14696" s="2">
        <v>208</v>
      </c>
    </row>
    <row r="14697" spans="1:4" x14ac:dyDescent="0.25">
      <c r="A14697" s="2" t="s">
        <v>1637</v>
      </c>
      <c r="B14697" s="2">
        <v>5005814</v>
      </c>
      <c r="C14697" s="2">
        <v>6</v>
      </c>
      <c r="D14697" s="2">
        <v>308</v>
      </c>
    </row>
    <row r="14698" spans="1:4" x14ac:dyDescent="0.25">
      <c r="A14698" s="2" t="s">
        <v>1637</v>
      </c>
      <c r="B14698" s="2">
        <v>5005814</v>
      </c>
      <c r="C14698" s="2">
        <v>12</v>
      </c>
      <c r="D14698" s="2">
        <v>310</v>
      </c>
    </row>
    <row r="14699" spans="1:4" x14ac:dyDescent="0.25">
      <c r="A14699" s="2" t="s">
        <v>1637</v>
      </c>
      <c r="B14699" s="2">
        <v>5005815</v>
      </c>
      <c r="C14699" s="2">
        <v>6</v>
      </c>
      <c r="D14699" s="2">
        <v>308</v>
      </c>
    </row>
    <row r="14700" spans="1:4" x14ac:dyDescent="0.25">
      <c r="A14700" s="2" t="s">
        <v>1637</v>
      </c>
      <c r="B14700" s="2">
        <v>5005815</v>
      </c>
      <c r="C14700" s="2">
        <v>12</v>
      </c>
      <c r="D14700" s="2">
        <v>310</v>
      </c>
    </row>
    <row r="14701" spans="1:4" x14ac:dyDescent="0.25">
      <c r="A14701" s="2" t="s">
        <v>1637</v>
      </c>
      <c r="B14701" s="2">
        <v>5005816</v>
      </c>
      <c r="C14701" s="2">
        <v>6</v>
      </c>
      <c r="D14701" s="2">
        <v>308</v>
      </c>
    </row>
    <row r="14702" spans="1:4" x14ac:dyDescent="0.25">
      <c r="A14702" s="2" t="s">
        <v>1637</v>
      </c>
      <c r="B14702" s="2">
        <v>5005816</v>
      </c>
      <c r="C14702" s="2">
        <v>12</v>
      </c>
      <c r="D14702" s="2">
        <v>310</v>
      </c>
    </row>
    <row r="14703" spans="1:4" x14ac:dyDescent="0.25">
      <c r="A14703" s="2" t="s">
        <v>1637</v>
      </c>
      <c r="B14703" s="2">
        <v>5005817</v>
      </c>
      <c r="C14703" s="2">
        <v>6</v>
      </c>
      <c r="D14703" s="2">
        <v>308</v>
      </c>
    </row>
    <row r="14704" spans="1:4" x14ac:dyDescent="0.25">
      <c r="A14704" s="2" t="s">
        <v>1637</v>
      </c>
      <c r="B14704" s="2">
        <v>5005817</v>
      </c>
      <c r="C14704" s="2">
        <v>12</v>
      </c>
      <c r="D14704" s="2">
        <v>310</v>
      </c>
    </row>
    <row r="14705" spans="1:4" x14ac:dyDescent="0.25">
      <c r="A14705" s="2" t="s">
        <v>1637</v>
      </c>
      <c r="B14705" s="2">
        <v>5005818</v>
      </c>
      <c r="C14705" s="2">
        <v>6</v>
      </c>
      <c r="D14705" s="2">
        <v>308</v>
      </c>
    </row>
    <row r="14706" spans="1:4" x14ac:dyDescent="0.25">
      <c r="A14706" s="2" t="s">
        <v>1637</v>
      </c>
      <c r="B14706" s="2">
        <v>5005818</v>
      </c>
      <c r="C14706" s="2">
        <v>12</v>
      </c>
      <c r="D14706" s="2">
        <v>310</v>
      </c>
    </row>
    <row r="14707" spans="1:4" x14ac:dyDescent="0.25">
      <c r="A14707" s="2" t="s">
        <v>1637</v>
      </c>
      <c r="B14707" s="2">
        <v>5005819</v>
      </c>
      <c r="C14707" s="2">
        <v>6</v>
      </c>
      <c r="D14707" s="2">
        <v>308</v>
      </c>
    </row>
    <row r="14708" spans="1:4" x14ac:dyDescent="0.25">
      <c r="A14708" s="2" t="s">
        <v>1637</v>
      </c>
      <c r="B14708" s="2">
        <v>5005819</v>
      </c>
      <c r="C14708" s="2">
        <v>12</v>
      </c>
      <c r="D14708" s="2">
        <v>310</v>
      </c>
    </row>
    <row r="14709" spans="1:4" x14ac:dyDescent="0.25">
      <c r="A14709" s="2" t="s">
        <v>1637</v>
      </c>
      <c r="B14709" s="2">
        <v>5005820</v>
      </c>
      <c r="C14709" s="2">
        <v>6</v>
      </c>
      <c r="D14709" s="2">
        <v>308</v>
      </c>
    </row>
    <row r="14710" spans="1:4" x14ac:dyDescent="0.25">
      <c r="A14710" s="2" t="s">
        <v>1637</v>
      </c>
      <c r="B14710" s="2">
        <v>5005820</v>
      </c>
      <c r="C14710" s="2">
        <v>12</v>
      </c>
      <c r="D14710" s="2">
        <v>310</v>
      </c>
    </row>
    <row r="14711" spans="1:4" x14ac:dyDescent="0.25">
      <c r="A14711" s="2" t="s">
        <v>1637</v>
      </c>
      <c r="B14711" s="2">
        <v>5005821</v>
      </c>
      <c r="C14711" s="2">
        <v>6</v>
      </c>
      <c r="D14711" s="2">
        <v>308</v>
      </c>
    </row>
    <row r="14712" spans="1:4" x14ac:dyDescent="0.25">
      <c r="A14712" s="2" t="s">
        <v>1637</v>
      </c>
      <c r="B14712" s="2">
        <v>5005821</v>
      </c>
      <c r="C14712" s="2">
        <v>12</v>
      </c>
      <c r="D14712" s="2">
        <v>310</v>
      </c>
    </row>
    <row r="14713" spans="1:4" x14ac:dyDescent="0.25">
      <c r="A14713" s="2" t="s">
        <v>1637</v>
      </c>
      <c r="B14713" s="2">
        <v>5005822</v>
      </c>
      <c r="C14713" s="2">
        <v>6</v>
      </c>
      <c r="D14713" s="2">
        <v>308</v>
      </c>
    </row>
    <row r="14714" spans="1:4" x14ac:dyDescent="0.25">
      <c r="A14714" s="2" t="s">
        <v>1637</v>
      </c>
      <c r="B14714" s="2">
        <v>5005822</v>
      </c>
      <c r="C14714" s="2">
        <v>12</v>
      </c>
      <c r="D14714" s="2">
        <v>310</v>
      </c>
    </row>
    <row r="14715" spans="1:4" x14ac:dyDescent="0.25">
      <c r="A14715" s="2" t="s">
        <v>1637</v>
      </c>
      <c r="B14715" s="2">
        <v>5005823</v>
      </c>
      <c r="C14715" s="2">
        <v>6</v>
      </c>
      <c r="D14715" s="2">
        <v>308</v>
      </c>
    </row>
    <row r="14716" spans="1:4" x14ac:dyDescent="0.25">
      <c r="A14716" s="2" t="s">
        <v>1637</v>
      </c>
      <c r="B14716" s="2">
        <v>5005823</v>
      </c>
      <c r="C14716" s="2">
        <v>12</v>
      </c>
      <c r="D14716" s="2">
        <v>310</v>
      </c>
    </row>
    <row r="14717" spans="1:4" x14ac:dyDescent="0.25">
      <c r="A14717" s="2" t="s">
        <v>1637</v>
      </c>
      <c r="B14717" s="2">
        <v>5005824</v>
      </c>
      <c r="C14717" s="2">
        <v>6</v>
      </c>
      <c r="D14717" s="2">
        <v>308</v>
      </c>
    </row>
    <row r="14718" spans="1:4" x14ac:dyDescent="0.25">
      <c r="A14718" s="2" t="s">
        <v>1637</v>
      </c>
      <c r="B14718" s="2">
        <v>5005824</v>
      </c>
      <c r="C14718" s="2">
        <v>12</v>
      </c>
      <c r="D14718" s="2">
        <v>310</v>
      </c>
    </row>
    <row r="14719" spans="1:4" x14ac:dyDescent="0.25">
      <c r="A14719" s="2" t="s">
        <v>1637</v>
      </c>
      <c r="B14719" s="2">
        <v>5005825</v>
      </c>
      <c r="C14719" s="2">
        <v>6</v>
      </c>
      <c r="D14719" s="2">
        <v>308</v>
      </c>
    </row>
    <row r="14720" spans="1:4" x14ac:dyDescent="0.25">
      <c r="A14720" s="2" t="s">
        <v>1637</v>
      </c>
      <c r="B14720" s="2">
        <v>5005825</v>
      </c>
      <c r="C14720" s="2">
        <v>12</v>
      </c>
      <c r="D14720" s="2">
        <v>310</v>
      </c>
    </row>
    <row r="14721" spans="1:4" x14ac:dyDescent="0.25">
      <c r="A14721" s="2" t="s">
        <v>1637</v>
      </c>
      <c r="B14721" s="2">
        <v>5005826</v>
      </c>
      <c r="C14721" s="2">
        <v>6</v>
      </c>
      <c r="D14721" s="2">
        <v>308</v>
      </c>
    </row>
    <row r="14722" spans="1:4" x14ac:dyDescent="0.25">
      <c r="A14722" s="2" t="s">
        <v>1637</v>
      </c>
      <c r="B14722" s="2">
        <v>5005826</v>
      </c>
      <c r="C14722" s="2">
        <v>12</v>
      </c>
      <c r="D14722" s="2">
        <v>310</v>
      </c>
    </row>
    <row r="14723" spans="1:4" x14ac:dyDescent="0.25">
      <c r="A14723" s="2" t="s">
        <v>1637</v>
      </c>
      <c r="B14723" s="2">
        <v>5005827</v>
      </c>
      <c r="C14723" s="2">
        <v>6</v>
      </c>
      <c r="D14723" s="2">
        <v>308</v>
      </c>
    </row>
    <row r="14724" spans="1:4" x14ac:dyDescent="0.25">
      <c r="A14724" s="2" t="s">
        <v>1637</v>
      </c>
      <c r="B14724" s="2">
        <v>5005827</v>
      </c>
      <c r="C14724" s="2">
        <v>12</v>
      </c>
      <c r="D14724" s="2">
        <v>310</v>
      </c>
    </row>
    <row r="14725" spans="1:4" x14ac:dyDescent="0.25">
      <c r="A14725" s="2" t="s">
        <v>1637</v>
      </c>
      <c r="B14725" s="2">
        <v>5005828</v>
      </c>
      <c r="C14725" s="2">
        <v>6</v>
      </c>
      <c r="D14725" s="2">
        <v>308</v>
      </c>
    </row>
    <row r="14726" spans="1:4" x14ac:dyDescent="0.25">
      <c r="A14726" s="2" t="s">
        <v>1637</v>
      </c>
      <c r="B14726" s="2">
        <v>5005828</v>
      </c>
      <c r="C14726" s="2">
        <v>12</v>
      </c>
      <c r="D14726" s="2">
        <v>310</v>
      </c>
    </row>
    <row r="14727" spans="1:4" x14ac:dyDescent="0.25">
      <c r="A14727" s="2" t="s">
        <v>1637</v>
      </c>
      <c r="B14727" s="2">
        <v>5005829</v>
      </c>
      <c r="C14727" s="2">
        <v>6</v>
      </c>
      <c r="D14727" s="2">
        <v>308</v>
      </c>
    </row>
    <row r="14728" spans="1:4" x14ac:dyDescent="0.25">
      <c r="A14728" s="2" t="s">
        <v>1637</v>
      </c>
      <c r="B14728" s="2">
        <v>5005829</v>
      </c>
      <c r="C14728" s="2">
        <v>12</v>
      </c>
      <c r="D14728" s="2">
        <v>310</v>
      </c>
    </row>
    <row r="14729" spans="1:4" x14ac:dyDescent="0.25">
      <c r="A14729" s="2" t="s">
        <v>1637</v>
      </c>
      <c r="B14729" s="2">
        <v>5005830</v>
      </c>
      <c r="C14729" s="2">
        <v>6</v>
      </c>
      <c r="D14729" s="2">
        <v>308</v>
      </c>
    </row>
    <row r="14730" spans="1:4" x14ac:dyDescent="0.25">
      <c r="A14730" s="2" t="s">
        <v>1637</v>
      </c>
      <c r="B14730" s="2">
        <v>5005830</v>
      </c>
      <c r="C14730" s="2">
        <v>12</v>
      </c>
      <c r="D14730" s="2">
        <v>310</v>
      </c>
    </row>
    <row r="14731" spans="1:4" x14ac:dyDescent="0.25">
      <c r="A14731" s="2" t="s">
        <v>1637</v>
      </c>
      <c r="B14731" s="2">
        <v>5005831</v>
      </c>
      <c r="C14731" s="2">
        <v>6</v>
      </c>
      <c r="D14731" s="2">
        <v>308</v>
      </c>
    </row>
    <row r="14732" spans="1:4" x14ac:dyDescent="0.25">
      <c r="A14732" s="2" t="s">
        <v>1637</v>
      </c>
      <c r="B14732" s="2">
        <v>5005831</v>
      </c>
      <c r="C14732" s="2">
        <v>12</v>
      </c>
      <c r="D14732" s="2">
        <v>310</v>
      </c>
    </row>
    <row r="14733" spans="1:4" x14ac:dyDescent="0.25">
      <c r="A14733" s="2" t="s">
        <v>1637</v>
      </c>
      <c r="B14733" s="2">
        <v>5005832</v>
      </c>
      <c r="C14733" s="2">
        <v>6</v>
      </c>
      <c r="D14733" s="2">
        <v>308</v>
      </c>
    </row>
    <row r="14734" spans="1:4" x14ac:dyDescent="0.25">
      <c r="A14734" s="2" t="s">
        <v>1637</v>
      </c>
      <c r="B14734" s="2">
        <v>5005832</v>
      </c>
      <c r="C14734" s="2">
        <v>12</v>
      </c>
      <c r="D14734" s="2">
        <v>310</v>
      </c>
    </row>
    <row r="14735" spans="1:4" x14ac:dyDescent="0.25">
      <c r="A14735" s="2" t="s">
        <v>1637</v>
      </c>
      <c r="B14735" s="2">
        <v>5005833</v>
      </c>
      <c r="C14735" s="2">
        <v>6</v>
      </c>
      <c r="D14735" s="2">
        <v>308</v>
      </c>
    </row>
    <row r="14736" spans="1:4" x14ac:dyDescent="0.25">
      <c r="A14736" s="2" t="s">
        <v>1637</v>
      </c>
      <c r="B14736" s="2">
        <v>5005833</v>
      </c>
      <c r="C14736" s="2">
        <v>12</v>
      </c>
      <c r="D14736" s="2">
        <v>310</v>
      </c>
    </row>
    <row r="14737" spans="1:4" x14ac:dyDescent="0.25">
      <c r="A14737" s="2" t="s">
        <v>1637</v>
      </c>
      <c r="B14737" s="2">
        <v>5005834</v>
      </c>
      <c r="C14737" s="2">
        <v>6</v>
      </c>
      <c r="D14737" s="2">
        <v>308</v>
      </c>
    </row>
    <row r="14738" spans="1:4" x14ac:dyDescent="0.25">
      <c r="A14738" s="2" t="s">
        <v>1637</v>
      </c>
      <c r="B14738" s="2">
        <v>5005834</v>
      </c>
      <c r="C14738" s="2">
        <v>12</v>
      </c>
      <c r="D14738" s="2">
        <v>310</v>
      </c>
    </row>
    <row r="14739" spans="1:4" x14ac:dyDescent="0.25">
      <c r="A14739" s="2" t="s">
        <v>1637</v>
      </c>
      <c r="B14739" s="2">
        <v>5005835</v>
      </c>
      <c r="C14739" s="2">
        <v>6</v>
      </c>
      <c r="D14739" s="2">
        <v>308</v>
      </c>
    </row>
    <row r="14740" spans="1:4" x14ac:dyDescent="0.25">
      <c r="A14740" s="2" t="s">
        <v>1637</v>
      </c>
      <c r="B14740" s="2">
        <v>5005835</v>
      </c>
      <c r="C14740" s="2">
        <v>12</v>
      </c>
      <c r="D14740" s="2">
        <v>310</v>
      </c>
    </row>
    <row r="14741" spans="1:4" x14ac:dyDescent="0.25">
      <c r="A14741" s="2" t="s">
        <v>1637</v>
      </c>
      <c r="B14741" s="2">
        <v>5005836</v>
      </c>
      <c r="C14741" s="2">
        <v>6</v>
      </c>
      <c r="D14741" s="2">
        <v>308</v>
      </c>
    </row>
    <row r="14742" spans="1:4" x14ac:dyDescent="0.25">
      <c r="A14742" s="2" t="s">
        <v>1637</v>
      </c>
      <c r="B14742" s="2">
        <v>5005836</v>
      </c>
      <c r="C14742" s="2">
        <v>12</v>
      </c>
      <c r="D14742" s="2">
        <v>310</v>
      </c>
    </row>
    <row r="14743" spans="1:4" x14ac:dyDescent="0.25">
      <c r="A14743" s="2" t="s">
        <v>1637</v>
      </c>
      <c r="B14743" s="2">
        <v>5005837</v>
      </c>
      <c r="C14743" s="2">
        <v>6</v>
      </c>
      <c r="D14743" s="2">
        <v>308</v>
      </c>
    </row>
    <row r="14744" spans="1:4" x14ac:dyDescent="0.25">
      <c r="A14744" s="2" t="s">
        <v>1637</v>
      </c>
      <c r="B14744" s="2">
        <v>5005837</v>
      </c>
      <c r="C14744" s="2">
        <v>12</v>
      </c>
      <c r="D14744" s="2">
        <v>310</v>
      </c>
    </row>
    <row r="14745" spans="1:4" x14ac:dyDescent="0.25">
      <c r="A14745" s="2" t="s">
        <v>1637</v>
      </c>
      <c r="B14745" s="2">
        <v>5005838</v>
      </c>
      <c r="C14745" s="2">
        <v>6</v>
      </c>
      <c r="D14745" s="2">
        <v>308</v>
      </c>
    </row>
    <row r="14746" spans="1:4" x14ac:dyDescent="0.25">
      <c r="A14746" s="2" t="s">
        <v>1637</v>
      </c>
      <c r="B14746" s="2">
        <v>5005838</v>
      </c>
      <c r="C14746" s="2">
        <v>12</v>
      </c>
      <c r="D14746" s="2">
        <v>310</v>
      </c>
    </row>
    <row r="14747" spans="1:4" x14ac:dyDescent="0.25">
      <c r="A14747" s="2" t="s">
        <v>1637</v>
      </c>
      <c r="B14747" s="2">
        <v>5005839</v>
      </c>
      <c r="C14747" s="2">
        <v>6</v>
      </c>
      <c r="D14747" s="2">
        <v>308</v>
      </c>
    </row>
    <row r="14748" spans="1:4" x14ac:dyDescent="0.25">
      <c r="A14748" s="2" t="s">
        <v>1637</v>
      </c>
      <c r="B14748" s="2">
        <v>5005839</v>
      </c>
      <c r="C14748" s="2">
        <v>12</v>
      </c>
      <c r="D14748" s="2">
        <v>310</v>
      </c>
    </row>
    <row r="14749" spans="1:4" x14ac:dyDescent="0.25">
      <c r="A14749" s="2" t="s">
        <v>1637</v>
      </c>
      <c r="B14749" s="2">
        <v>5005840</v>
      </c>
      <c r="C14749" s="2">
        <v>6</v>
      </c>
      <c r="D14749" s="2">
        <v>308</v>
      </c>
    </row>
    <row r="14750" spans="1:4" x14ac:dyDescent="0.25">
      <c r="A14750" s="2" t="s">
        <v>1637</v>
      </c>
      <c r="B14750" s="2">
        <v>5005840</v>
      </c>
      <c r="C14750" s="2">
        <v>12</v>
      </c>
      <c r="D14750" s="2">
        <v>310</v>
      </c>
    </row>
    <row r="14751" spans="1:4" x14ac:dyDescent="0.25">
      <c r="A14751" s="2" t="s">
        <v>1637</v>
      </c>
      <c r="B14751" s="2">
        <v>5005841</v>
      </c>
      <c r="C14751" s="2">
        <v>6</v>
      </c>
      <c r="D14751" s="2">
        <v>308</v>
      </c>
    </row>
    <row r="14752" spans="1:4" x14ac:dyDescent="0.25">
      <c r="A14752" s="2" t="s">
        <v>1637</v>
      </c>
      <c r="B14752" s="2">
        <v>5005841</v>
      </c>
      <c r="C14752" s="2">
        <v>12</v>
      </c>
      <c r="D14752" s="2">
        <v>310</v>
      </c>
    </row>
    <row r="14753" spans="1:4" x14ac:dyDescent="0.25">
      <c r="A14753" s="2" t="s">
        <v>1637</v>
      </c>
      <c r="B14753" s="2">
        <v>5005842</v>
      </c>
      <c r="C14753" s="2">
        <v>6</v>
      </c>
      <c r="D14753" s="2">
        <v>308</v>
      </c>
    </row>
    <row r="14754" spans="1:4" x14ac:dyDescent="0.25">
      <c r="A14754" s="2" t="s">
        <v>1637</v>
      </c>
      <c r="B14754" s="2">
        <v>5005842</v>
      </c>
      <c r="C14754" s="2">
        <v>12</v>
      </c>
      <c r="D14754" s="2">
        <v>310</v>
      </c>
    </row>
    <row r="14755" spans="1:4" x14ac:dyDescent="0.25">
      <c r="A14755" s="2" t="s">
        <v>1637</v>
      </c>
      <c r="B14755" s="2">
        <v>5005843</v>
      </c>
      <c r="C14755" s="2">
        <v>6</v>
      </c>
      <c r="D14755" s="2">
        <v>308</v>
      </c>
    </row>
    <row r="14756" spans="1:4" x14ac:dyDescent="0.25">
      <c r="A14756" s="2" t="s">
        <v>1637</v>
      </c>
      <c r="B14756" s="2">
        <v>5005843</v>
      </c>
      <c r="C14756" s="2">
        <v>12</v>
      </c>
      <c r="D14756" s="2">
        <v>310</v>
      </c>
    </row>
    <row r="14757" spans="1:4" x14ac:dyDescent="0.25">
      <c r="A14757" s="2" t="s">
        <v>1637</v>
      </c>
      <c r="B14757" s="2">
        <v>5005844</v>
      </c>
      <c r="C14757" s="2">
        <v>6</v>
      </c>
      <c r="D14757" s="2">
        <v>308</v>
      </c>
    </row>
    <row r="14758" spans="1:4" x14ac:dyDescent="0.25">
      <c r="A14758" s="2" t="s">
        <v>1637</v>
      </c>
      <c r="B14758" s="2">
        <v>5005844</v>
      </c>
      <c r="C14758" s="2">
        <v>12</v>
      </c>
      <c r="D14758" s="2">
        <v>310</v>
      </c>
    </row>
    <row r="14759" spans="1:4" x14ac:dyDescent="0.25">
      <c r="A14759" s="2" t="s">
        <v>1637</v>
      </c>
      <c r="B14759" s="2">
        <v>5005845</v>
      </c>
      <c r="C14759" s="2">
        <v>6</v>
      </c>
      <c r="D14759" s="2">
        <v>308</v>
      </c>
    </row>
    <row r="14760" spans="1:4" x14ac:dyDescent="0.25">
      <c r="A14760" s="2" t="s">
        <v>1637</v>
      </c>
      <c r="B14760" s="2">
        <v>5005845</v>
      </c>
      <c r="C14760" s="2">
        <v>12</v>
      </c>
      <c r="D14760" s="2">
        <v>310</v>
      </c>
    </row>
    <row r="14761" spans="1:4" x14ac:dyDescent="0.25">
      <c r="A14761" s="2" t="s">
        <v>1637</v>
      </c>
      <c r="B14761" s="2">
        <v>5005846</v>
      </c>
      <c r="C14761" s="2">
        <v>6</v>
      </c>
      <c r="D14761" s="2">
        <v>308</v>
      </c>
    </row>
    <row r="14762" spans="1:4" x14ac:dyDescent="0.25">
      <c r="A14762" s="2" t="s">
        <v>1637</v>
      </c>
      <c r="B14762" s="2">
        <v>5005846</v>
      </c>
      <c r="C14762" s="2">
        <v>12</v>
      </c>
      <c r="D14762" s="2">
        <v>310</v>
      </c>
    </row>
    <row r="14763" spans="1:4" x14ac:dyDescent="0.25">
      <c r="A14763" s="2" t="s">
        <v>1637</v>
      </c>
      <c r="B14763" s="2">
        <v>5005847</v>
      </c>
      <c r="C14763" s="2">
        <v>6</v>
      </c>
      <c r="D14763" s="2">
        <v>308</v>
      </c>
    </row>
    <row r="14764" spans="1:4" x14ac:dyDescent="0.25">
      <c r="A14764" s="2" t="s">
        <v>1637</v>
      </c>
      <c r="B14764" s="2">
        <v>5005847</v>
      </c>
      <c r="C14764" s="2">
        <v>12</v>
      </c>
      <c r="D14764" s="2">
        <v>310</v>
      </c>
    </row>
    <row r="14765" spans="1:4" x14ac:dyDescent="0.25">
      <c r="A14765" s="2" t="s">
        <v>1637</v>
      </c>
      <c r="B14765" s="2">
        <v>5005848</v>
      </c>
      <c r="C14765" s="2">
        <v>6</v>
      </c>
      <c r="D14765" s="2">
        <v>308</v>
      </c>
    </row>
    <row r="14766" spans="1:4" x14ac:dyDescent="0.25">
      <c r="A14766" s="2" t="s">
        <v>1637</v>
      </c>
      <c r="B14766" s="2">
        <v>5005848</v>
      </c>
      <c r="C14766" s="2">
        <v>12</v>
      </c>
      <c r="D14766" s="2">
        <v>310</v>
      </c>
    </row>
    <row r="14767" spans="1:4" x14ac:dyDescent="0.25">
      <c r="A14767" s="2" t="s">
        <v>1637</v>
      </c>
      <c r="B14767" s="2">
        <v>5005849</v>
      </c>
      <c r="C14767" s="2">
        <v>6</v>
      </c>
      <c r="D14767" s="2">
        <v>308</v>
      </c>
    </row>
    <row r="14768" spans="1:4" x14ac:dyDescent="0.25">
      <c r="A14768" s="2" t="s">
        <v>1637</v>
      </c>
      <c r="B14768" s="2">
        <v>5005849</v>
      </c>
      <c r="C14768" s="2">
        <v>12</v>
      </c>
      <c r="D14768" s="2">
        <v>310</v>
      </c>
    </row>
    <row r="14769" spans="1:4" x14ac:dyDescent="0.25">
      <c r="A14769" s="2" t="s">
        <v>1637</v>
      </c>
      <c r="B14769" s="2">
        <v>5005850</v>
      </c>
      <c r="C14769" s="2">
        <v>6</v>
      </c>
      <c r="D14769" s="2">
        <v>308</v>
      </c>
    </row>
    <row r="14770" spans="1:4" x14ac:dyDescent="0.25">
      <c r="A14770" s="2" t="s">
        <v>1637</v>
      </c>
      <c r="B14770" s="2">
        <v>5005850</v>
      </c>
      <c r="C14770" s="2">
        <v>12</v>
      </c>
      <c r="D14770" s="2">
        <v>310</v>
      </c>
    </row>
    <row r="14771" spans="1:4" x14ac:dyDescent="0.25">
      <c r="A14771" s="2" t="s">
        <v>1637</v>
      </c>
      <c r="B14771" s="2">
        <v>5005851</v>
      </c>
      <c r="C14771" s="2">
        <v>6</v>
      </c>
      <c r="D14771" s="2">
        <v>308</v>
      </c>
    </row>
    <row r="14772" spans="1:4" x14ac:dyDescent="0.25">
      <c r="A14772" s="2" t="s">
        <v>1637</v>
      </c>
      <c r="B14772" s="2">
        <v>5005851</v>
      </c>
      <c r="C14772" s="2">
        <v>12</v>
      </c>
      <c r="D14772" s="2">
        <v>310</v>
      </c>
    </row>
    <row r="14773" spans="1:4" x14ac:dyDescent="0.25">
      <c r="A14773" s="2" t="s">
        <v>1637</v>
      </c>
      <c r="B14773" s="2">
        <v>5005852</v>
      </c>
      <c r="C14773" s="2">
        <v>6</v>
      </c>
      <c r="D14773" s="2">
        <v>308</v>
      </c>
    </row>
    <row r="14774" spans="1:4" x14ac:dyDescent="0.25">
      <c r="A14774" s="2" t="s">
        <v>1637</v>
      </c>
      <c r="B14774" s="2">
        <v>5005852</v>
      </c>
      <c r="C14774" s="2">
        <v>12</v>
      </c>
      <c r="D14774" s="2">
        <v>310</v>
      </c>
    </row>
    <row r="14775" spans="1:4" x14ac:dyDescent="0.25">
      <c r="A14775" s="2" t="s">
        <v>1637</v>
      </c>
      <c r="B14775" s="2">
        <v>5005853</v>
      </c>
      <c r="C14775" s="2">
        <v>6</v>
      </c>
      <c r="D14775" s="2">
        <v>308</v>
      </c>
    </row>
    <row r="14776" spans="1:4" x14ac:dyDescent="0.25">
      <c r="A14776" s="2" t="s">
        <v>1637</v>
      </c>
      <c r="B14776" s="2">
        <v>5005853</v>
      </c>
      <c r="C14776" s="2">
        <v>12</v>
      </c>
      <c r="D14776" s="2">
        <v>310</v>
      </c>
    </row>
    <row r="14777" spans="1:4" x14ac:dyDescent="0.25">
      <c r="A14777" s="2" t="s">
        <v>1637</v>
      </c>
      <c r="B14777" s="2">
        <v>5005854</v>
      </c>
      <c r="C14777" s="2">
        <v>6</v>
      </c>
      <c r="D14777" s="2">
        <v>308</v>
      </c>
    </row>
    <row r="14778" spans="1:4" x14ac:dyDescent="0.25">
      <c r="A14778" s="2" t="s">
        <v>1637</v>
      </c>
      <c r="B14778" s="2">
        <v>5005854</v>
      </c>
      <c r="C14778" s="2">
        <v>12</v>
      </c>
      <c r="D14778" s="2">
        <v>310</v>
      </c>
    </row>
    <row r="14779" spans="1:4" x14ac:dyDescent="0.25">
      <c r="A14779" s="2" t="s">
        <v>1637</v>
      </c>
      <c r="B14779" s="2">
        <v>5005855</v>
      </c>
      <c r="C14779" s="2">
        <v>6</v>
      </c>
      <c r="D14779" s="2">
        <v>308</v>
      </c>
    </row>
    <row r="14780" spans="1:4" x14ac:dyDescent="0.25">
      <c r="A14780" s="2" t="s">
        <v>1637</v>
      </c>
      <c r="B14780" s="2">
        <v>5005855</v>
      </c>
      <c r="C14780" s="2">
        <v>12</v>
      </c>
      <c r="D14780" s="2">
        <v>310</v>
      </c>
    </row>
    <row r="14781" spans="1:4" x14ac:dyDescent="0.25">
      <c r="A14781" s="2" t="s">
        <v>1637</v>
      </c>
      <c r="B14781" s="2">
        <v>5005856</v>
      </c>
      <c r="C14781" s="2">
        <v>6</v>
      </c>
      <c r="D14781" s="2">
        <v>308</v>
      </c>
    </row>
    <row r="14782" spans="1:4" x14ac:dyDescent="0.25">
      <c r="A14782" s="2" t="s">
        <v>1637</v>
      </c>
      <c r="B14782" s="2">
        <v>5005856</v>
      </c>
      <c r="C14782" s="2">
        <v>12</v>
      </c>
      <c r="D14782" s="2">
        <v>310</v>
      </c>
    </row>
    <row r="14783" spans="1:4" x14ac:dyDescent="0.25">
      <c r="A14783" s="2" t="s">
        <v>1637</v>
      </c>
      <c r="B14783" s="2">
        <v>5005857</v>
      </c>
      <c r="C14783" s="2">
        <v>6</v>
      </c>
      <c r="D14783" s="2">
        <v>308</v>
      </c>
    </row>
    <row r="14784" spans="1:4" x14ac:dyDescent="0.25">
      <c r="A14784" s="2" t="s">
        <v>1637</v>
      </c>
      <c r="B14784" s="2">
        <v>5005857</v>
      </c>
      <c r="C14784" s="2">
        <v>12</v>
      </c>
      <c r="D14784" s="2">
        <v>310</v>
      </c>
    </row>
    <row r="14785" spans="1:4" x14ac:dyDescent="0.25">
      <c r="A14785" s="2" t="s">
        <v>1637</v>
      </c>
      <c r="B14785" s="2">
        <v>5005858</v>
      </c>
      <c r="C14785" s="2">
        <v>6</v>
      </c>
      <c r="D14785" s="2">
        <v>308</v>
      </c>
    </row>
    <row r="14786" spans="1:4" x14ac:dyDescent="0.25">
      <c r="A14786" s="2" t="s">
        <v>1637</v>
      </c>
      <c r="B14786" s="2">
        <v>5005858</v>
      </c>
      <c r="C14786" s="2">
        <v>12</v>
      </c>
      <c r="D14786" s="2">
        <v>310</v>
      </c>
    </row>
    <row r="14787" spans="1:4" x14ac:dyDescent="0.25">
      <c r="A14787" s="2" t="s">
        <v>1637</v>
      </c>
      <c r="B14787" s="2">
        <v>5005859</v>
      </c>
      <c r="C14787" s="2">
        <v>6</v>
      </c>
      <c r="D14787" s="2">
        <v>308</v>
      </c>
    </row>
    <row r="14788" spans="1:4" x14ac:dyDescent="0.25">
      <c r="A14788" s="2" t="s">
        <v>1637</v>
      </c>
      <c r="B14788" s="2">
        <v>5005859</v>
      </c>
      <c r="C14788" s="2">
        <v>12</v>
      </c>
      <c r="D14788" s="2">
        <v>310</v>
      </c>
    </row>
    <row r="14789" spans="1:4" x14ac:dyDescent="0.25">
      <c r="A14789" s="2" t="s">
        <v>1637</v>
      </c>
      <c r="B14789" s="2">
        <v>5005860</v>
      </c>
      <c r="C14789" s="2">
        <v>6</v>
      </c>
      <c r="D14789" s="2">
        <v>308</v>
      </c>
    </row>
    <row r="14790" spans="1:4" x14ac:dyDescent="0.25">
      <c r="A14790" s="2" t="s">
        <v>1637</v>
      </c>
      <c r="B14790" s="2">
        <v>5005860</v>
      </c>
      <c r="C14790" s="2">
        <v>12</v>
      </c>
      <c r="D14790" s="2">
        <v>310</v>
      </c>
    </row>
    <row r="14791" spans="1:4" x14ac:dyDescent="0.25">
      <c r="A14791" s="2" t="s">
        <v>1637</v>
      </c>
      <c r="B14791" s="2">
        <v>5005861</v>
      </c>
      <c r="C14791" s="2">
        <v>6</v>
      </c>
      <c r="D14791" s="2">
        <v>308</v>
      </c>
    </row>
    <row r="14792" spans="1:4" x14ac:dyDescent="0.25">
      <c r="A14792" s="2" t="s">
        <v>1637</v>
      </c>
      <c r="B14792" s="2">
        <v>5005861</v>
      </c>
      <c r="C14792" s="2">
        <v>12</v>
      </c>
      <c r="D14792" s="2">
        <v>310</v>
      </c>
    </row>
    <row r="14793" spans="1:4" x14ac:dyDescent="0.25">
      <c r="A14793" s="2" t="s">
        <v>1637</v>
      </c>
      <c r="B14793" s="2">
        <v>5005862</v>
      </c>
      <c r="C14793" s="2">
        <v>6</v>
      </c>
      <c r="D14793" s="2">
        <v>308</v>
      </c>
    </row>
    <row r="14794" spans="1:4" x14ac:dyDescent="0.25">
      <c r="A14794" s="2" t="s">
        <v>1637</v>
      </c>
      <c r="B14794" s="2">
        <v>5005862</v>
      </c>
      <c r="C14794" s="2">
        <v>12</v>
      </c>
      <c r="D14794" s="2">
        <v>310</v>
      </c>
    </row>
    <row r="14795" spans="1:4" x14ac:dyDescent="0.25">
      <c r="A14795" s="2" t="s">
        <v>1637</v>
      </c>
      <c r="B14795" s="2">
        <v>5005863</v>
      </c>
      <c r="C14795" s="2">
        <v>6</v>
      </c>
      <c r="D14795" s="2">
        <v>308</v>
      </c>
    </row>
    <row r="14796" spans="1:4" x14ac:dyDescent="0.25">
      <c r="A14796" s="2" t="s">
        <v>1637</v>
      </c>
      <c r="B14796" s="2">
        <v>5005863</v>
      </c>
      <c r="C14796" s="2">
        <v>12</v>
      </c>
      <c r="D14796" s="2">
        <v>310</v>
      </c>
    </row>
    <row r="14797" spans="1:4" x14ac:dyDescent="0.25">
      <c r="A14797" s="2" t="s">
        <v>1637</v>
      </c>
      <c r="B14797" s="2">
        <v>5005864</v>
      </c>
      <c r="C14797" s="2">
        <v>6</v>
      </c>
      <c r="D14797" s="2">
        <v>308</v>
      </c>
    </row>
    <row r="14798" spans="1:4" x14ac:dyDescent="0.25">
      <c r="A14798" s="2" t="s">
        <v>1637</v>
      </c>
      <c r="B14798" s="2">
        <v>5005864</v>
      </c>
      <c r="C14798" s="2">
        <v>12</v>
      </c>
      <c r="D14798" s="2">
        <v>310</v>
      </c>
    </row>
    <row r="14799" spans="1:4" x14ac:dyDescent="0.25">
      <c r="A14799" s="2" t="s">
        <v>1637</v>
      </c>
      <c r="B14799" s="2">
        <v>5005865</v>
      </c>
      <c r="C14799" s="2">
        <v>6</v>
      </c>
      <c r="D14799" s="2">
        <v>308</v>
      </c>
    </row>
    <row r="14800" spans="1:4" x14ac:dyDescent="0.25">
      <c r="A14800" s="2" t="s">
        <v>1637</v>
      </c>
      <c r="B14800" s="2">
        <v>5005865</v>
      </c>
      <c r="C14800" s="2">
        <v>12</v>
      </c>
      <c r="D14800" s="2">
        <v>310</v>
      </c>
    </row>
    <row r="14801" spans="1:4" x14ac:dyDescent="0.25">
      <c r="A14801" s="2" t="s">
        <v>1637</v>
      </c>
      <c r="B14801" s="2">
        <v>5005866</v>
      </c>
      <c r="C14801" s="2">
        <v>6</v>
      </c>
      <c r="D14801" s="2">
        <v>308</v>
      </c>
    </row>
    <row r="14802" spans="1:4" x14ac:dyDescent="0.25">
      <c r="A14802" s="2" t="s">
        <v>1637</v>
      </c>
      <c r="B14802" s="2">
        <v>5005866</v>
      </c>
      <c r="C14802" s="2">
        <v>12</v>
      </c>
      <c r="D14802" s="2">
        <v>310</v>
      </c>
    </row>
    <row r="14803" spans="1:4" x14ac:dyDescent="0.25">
      <c r="A14803" s="2" t="s">
        <v>1637</v>
      </c>
      <c r="B14803" s="2">
        <v>5005867</v>
      </c>
      <c r="C14803" s="2">
        <v>6</v>
      </c>
      <c r="D14803" s="2">
        <v>308</v>
      </c>
    </row>
    <row r="14804" spans="1:4" x14ac:dyDescent="0.25">
      <c r="A14804" s="2" t="s">
        <v>1637</v>
      </c>
      <c r="B14804" s="2">
        <v>5005867</v>
      </c>
      <c r="C14804" s="2">
        <v>12</v>
      </c>
      <c r="D14804" s="2">
        <v>310</v>
      </c>
    </row>
    <row r="14805" spans="1:4" x14ac:dyDescent="0.25">
      <c r="A14805" s="2" t="s">
        <v>1637</v>
      </c>
      <c r="B14805" s="2">
        <v>5005868</v>
      </c>
      <c r="C14805" s="2">
        <v>6</v>
      </c>
      <c r="D14805" s="2">
        <v>308</v>
      </c>
    </row>
    <row r="14806" spans="1:4" x14ac:dyDescent="0.25">
      <c r="A14806" s="2" t="s">
        <v>1637</v>
      </c>
      <c r="B14806" s="2">
        <v>5005868</v>
      </c>
      <c r="C14806" s="2">
        <v>12</v>
      </c>
      <c r="D14806" s="2">
        <v>310</v>
      </c>
    </row>
    <row r="14807" spans="1:4" x14ac:dyDescent="0.25">
      <c r="A14807" s="2" t="s">
        <v>1637</v>
      </c>
      <c r="B14807" s="2">
        <v>5005869</v>
      </c>
      <c r="C14807" s="2">
        <v>6</v>
      </c>
      <c r="D14807" s="2">
        <v>308</v>
      </c>
    </row>
    <row r="14808" spans="1:4" x14ac:dyDescent="0.25">
      <c r="A14808" s="2" t="s">
        <v>1637</v>
      </c>
      <c r="B14808" s="2">
        <v>5005869</v>
      </c>
      <c r="C14808" s="2">
        <v>12</v>
      </c>
      <c r="D14808" s="2">
        <v>310</v>
      </c>
    </row>
    <row r="14809" spans="1:4" x14ac:dyDescent="0.25">
      <c r="A14809" s="2" t="s">
        <v>1637</v>
      </c>
      <c r="B14809" s="2">
        <v>5005870</v>
      </c>
      <c r="C14809" s="2">
        <v>6</v>
      </c>
      <c r="D14809" s="2">
        <v>308</v>
      </c>
    </row>
    <row r="14810" spans="1:4" x14ac:dyDescent="0.25">
      <c r="A14810" s="2" t="s">
        <v>1637</v>
      </c>
      <c r="B14810" s="2">
        <v>5005870</v>
      </c>
      <c r="C14810" s="2">
        <v>12</v>
      </c>
      <c r="D14810" s="2">
        <v>310</v>
      </c>
    </row>
    <row r="14811" spans="1:4" x14ac:dyDescent="0.25">
      <c r="A14811" s="2" t="s">
        <v>1637</v>
      </c>
      <c r="B14811" s="2">
        <v>5005871</v>
      </c>
      <c r="C14811" s="2">
        <v>6</v>
      </c>
      <c r="D14811" s="2">
        <v>308</v>
      </c>
    </row>
    <row r="14812" spans="1:4" x14ac:dyDescent="0.25">
      <c r="A14812" s="2" t="s">
        <v>1637</v>
      </c>
      <c r="B14812" s="2">
        <v>5005871</v>
      </c>
      <c r="C14812" s="2">
        <v>12</v>
      </c>
      <c r="D14812" s="2">
        <v>310</v>
      </c>
    </row>
    <row r="14813" spans="1:4" x14ac:dyDescent="0.25">
      <c r="A14813" s="2" t="s">
        <v>1637</v>
      </c>
      <c r="B14813" s="2">
        <v>5005872</v>
      </c>
      <c r="C14813" s="2">
        <v>6</v>
      </c>
      <c r="D14813" s="2">
        <v>308</v>
      </c>
    </row>
    <row r="14814" spans="1:4" x14ac:dyDescent="0.25">
      <c r="A14814" s="2" t="s">
        <v>1637</v>
      </c>
      <c r="B14814" s="2">
        <v>5005872</v>
      </c>
      <c r="C14814" s="2">
        <v>12</v>
      </c>
      <c r="D14814" s="2">
        <v>310</v>
      </c>
    </row>
    <row r="14815" spans="1:4" x14ac:dyDescent="0.25">
      <c r="A14815" s="2" t="s">
        <v>1637</v>
      </c>
      <c r="B14815" s="2">
        <v>5005873</v>
      </c>
      <c r="C14815" s="2">
        <v>6</v>
      </c>
      <c r="D14815" s="2">
        <v>308</v>
      </c>
    </row>
    <row r="14816" spans="1:4" x14ac:dyDescent="0.25">
      <c r="A14816" s="2" t="s">
        <v>1637</v>
      </c>
      <c r="B14816" s="2">
        <v>5005873</v>
      </c>
      <c r="C14816" s="2">
        <v>12</v>
      </c>
      <c r="D14816" s="2">
        <v>310</v>
      </c>
    </row>
    <row r="14817" spans="1:4" x14ac:dyDescent="0.25">
      <c r="A14817" s="2" t="s">
        <v>1637</v>
      </c>
      <c r="B14817" s="2">
        <v>5005874</v>
      </c>
      <c r="C14817" s="2">
        <v>6</v>
      </c>
      <c r="D14817" s="2">
        <v>308</v>
      </c>
    </row>
    <row r="14818" spans="1:4" x14ac:dyDescent="0.25">
      <c r="A14818" s="2" t="s">
        <v>1637</v>
      </c>
      <c r="B14818" s="2">
        <v>5005874</v>
      </c>
      <c r="C14818" s="2">
        <v>12</v>
      </c>
      <c r="D14818" s="2">
        <v>310</v>
      </c>
    </row>
    <row r="14819" spans="1:4" x14ac:dyDescent="0.25">
      <c r="A14819" s="2" t="s">
        <v>1637</v>
      </c>
      <c r="B14819" s="2">
        <v>5005875</v>
      </c>
      <c r="C14819" s="2">
        <v>6</v>
      </c>
      <c r="D14819" s="2">
        <v>308</v>
      </c>
    </row>
    <row r="14820" spans="1:4" x14ac:dyDescent="0.25">
      <c r="A14820" s="2" t="s">
        <v>1637</v>
      </c>
      <c r="B14820" s="2">
        <v>5005875</v>
      </c>
      <c r="C14820" s="2">
        <v>12</v>
      </c>
      <c r="D14820" s="2">
        <v>310</v>
      </c>
    </row>
    <row r="14821" spans="1:4" x14ac:dyDescent="0.25">
      <c r="A14821" s="2" t="s">
        <v>1637</v>
      </c>
      <c r="B14821" s="2">
        <v>5005876</v>
      </c>
      <c r="C14821" s="2">
        <v>6</v>
      </c>
      <c r="D14821" s="2">
        <v>308</v>
      </c>
    </row>
    <row r="14822" spans="1:4" x14ac:dyDescent="0.25">
      <c r="A14822" s="2" t="s">
        <v>1637</v>
      </c>
      <c r="B14822" s="2">
        <v>5005876</v>
      </c>
      <c r="C14822" s="2">
        <v>12</v>
      </c>
      <c r="D14822" s="2">
        <v>310</v>
      </c>
    </row>
    <row r="14823" spans="1:4" x14ac:dyDescent="0.25">
      <c r="A14823" s="2" t="s">
        <v>1637</v>
      </c>
      <c r="B14823" s="2">
        <v>5005877</v>
      </c>
      <c r="C14823" s="2">
        <v>6</v>
      </c>
      <c r="D14823" s="2">
        <v>308</v>
      </c>
    </row>
    <row r="14824" spans="1:4" x14ac:dyDescent="0.25">
      <c r="A14824" s="2" t="s">
        <v>1637</v>
      </c>
      <c r="B14824" s="2">
        <v>5005877</v>
      </c>
      <c r="C14824" s="2">
        <v>12</v>
      </c>
      <c r="D14824" s="2">
        <v>310</v>
      </c>
    </row>
    <row r="14825" spans="1:4" x14ac:dyDescent="0.25">
      <c r="A14825" s="2" t="s">
        <v>1637</v>
      </c>
      <c r="B14825" s="2">
        <v>5005878</v>
      </c>
      <c r="C14825" s="2">
        <v>6</v>
      </c>
      <c r="D14825" s="2">
        <v>308</v>
      </c>
    </row>
    <row r="14826" spans="1:4" x14ac:dyDescent="0.25">
      <c r="A14826" s="2" t="s">
        <v>1637</v>
      </c>
      <c r="B14826" s="2">
        <v>5005878</v>
      </c>
      <c r="C14826" s="2">
        <v>12</v>
      </c>
      <c r="D14826" s="2">
        <v>310</v>
      </c>
    </row>
    <row r="14827" spans="1:4" x14ac:dyDescent="0.25">
      <c r="A14827" s="2" t="s">
        <v>1637</v>
      </c>
      <c r="B14827" s="2">
        <v>5005879</v>
      </c>
      <c r="C14827" s="2">
        <v>6</v>
      </c>
      <c r="D14827" s="2">
        <v>308</v>
      </c>
    </row>
    <row r="14828" spans="1:4" x14ac:dyDescent="0.25">
      <c r="A14828" s="2" t="s">
        <v>1637</v>
      </c>
      <c r="B14828" s="2">
        <v>5005879</v>
      </c>
      <c r="C14828" s="2">
        <v>12</v>
      </c>
      <c r="D14828" s="2">
        <v>310</v>
      </c>
    </row>
    <row r="14829" spans="1:4" x14ac:dyDescent="0.25">
      <c r="A14829" s="2" t="s">
        <v>1637</v>
      </c>
      <c r="B14829" s="2">
        <v>5005880</v>
      </c>
      <c r="C14829" s="2">
        <v>6</v>
      </c>
      <c r="D14829" s="2">
        <v>308</v>
      </c>
    </row>
    <row r="14830" spans="1:4" x14ac:dyDescent="0.25">
      <c r="A14830" s="2" t="s">
        <v>1637</v>
      </c>
      <c r="B14830" s="2">
        <v>5005880</v>
      </c>
      <c r="C14830" s="2">
        <v>12</v>
      </c>
      <c r="D14830" s="2">
        <v>310</v>
      </c>
    </row>
    <row r="14831" spans="1:4" x14ac:dyDescent="0.25">
      <c r="A14831" s="2" t="s">
        <v>1637</v>
      </c>
      <c r="B14831" s="2">
        <v>5005881</v>
      </c>
      <c r="C14831" s="2">
        <v>6</v>
      </c>
      <c r="D14831" s="2">
        <v>308</v>
      </c>
    </row>
    <row r="14832" spans="1:4" x14ac:dyDescent="0.25">
      <c r="A14832" s="2" t="s">
        <v>1637</v>
      </c>
      <c r="B14832" s="2">
        <v>5005881</v>
      </c>
      <c r="C14832" s="2">
        <v>12</v>
      </c>
      <c r="D14832" s="2">
        <v>310</v>
      </c>
    </row>
    <row r="14833" spans="1:4" x14ac:dyDescent="0.25">
      <c r="A14833" s="2" t="s">
        <v>1637</v>
      </c>
      <c r="B14833" s="2">
        <v>5005882</v>
      </c>
      <c r="C14833" s="2">
        <v>6</v>
      </c>
      <c r="D14833" s="2">
        <v>308</v>
      </c>
    </row>
    <row r="14834" spans="1:4" x14ac:dyDescent="0.25">
      <c r="A14834" s="2" t="s">
        <v>1637</v>
      </c>
      <c r="B14834" s="2">
        <v>5005882</v>
      </c>
      <c r="C14834" s="2">
        <v>12</v>
      </c>
      <c r="D14834" s="2">
        <v>310</v>
      </c>
    </row>
    <row r="14835" spans="1:4" x14ac:dyDescent="0.25">
      <c r="A14835" s="2" t="s">
        <v>1637</v>
      </c>
      <c r="B14835" s="2">
        <v>5005883</v>
      </c>
      <c r="C14835" s="2">
        <v>6</v>
      </c>
      <c r="D14835" s="2">
        <v>308</v>
      </c>
    </row>
    <row r="14836" spans="1:4" x14ac:dyDescent="0.25">
      <c r="A14836" s="2" t="s">
        <v>1637</v>
      </c>
      <c r="B14836" s="2">
        <v>5005883</v>
      </c>
      <c r="C14836" s="2">
        <v>12</v>
      </c>
      <c r="D14836" s="2">
        <v>310</v>
      </c>
    </row>
    <row r="14837" spans="1:4" x14ac:dyDescent="0.25">
      <c r="A14837" s="2" t="s">
        <v>1637</v>
      </c>
      <c r="B14837" s="2">
        <v>5005884</v>
      </c>
      <c r="C14837" s="2">
        <v>6</v>
      </c>
      <c r="D14837" s="2">
        <v>308</v>
      </c>
    </row>
    <row r="14838" spans="1:4" x14ac:dyDescent="0.25">
      <c r="A14838" s="2" t="s">
        <v>1637</v>
      </c>
      <c r="B14838" s="2">
        <v>5005884</v>
      </c>
      <c r="C14838" s="2">
        <v>12</v>
      </c>
      <c r="D14838" s="2">
        <v>310</v>
      </c>
    </row>
    <row r="14839" spans="1:4" x14ac:dyDescent="0.25">
      <c r="A14839" s="2" t="s">
        <v>1637</v>
      </c>
      <c r="B14839" s="2">
        <v>5005885</v>
      </c>
      <c r="C14839" s="2">
        <v>6</v>
      </c>
      <c r="D14839" s="2">
        <v>308</v>
      </c>
    </row>
    <row r="14840" spans="1:4" x14ac:dyDescent="0.25">
      <c r="A14840" s="2" t="s">
        <v>1637</v>
      </c>
      <c r="B14840" s="2">
        <v>5005885</v>
      </c>
      <c r="C14840" s="2">
        <v>12</v>
      </c>
      <c r="D14840" s="2">
        <v>310</v>
      </c>
    </row>
    <row r="14841" spans="1:4" x14ac:dyDescent="0.25">
      <c r="A14841" s="2" t="s">
        <v>1637</v>
      </c>
      <c r="B14841" s="2">
        <v>5005886</v>
      </c>
      <c r="C14841" s="2">
        <v>6</v>
      </c>
      <c r="D14841" s="2">
        <v>308</v>
      </c>
    </row>
    <row r="14842" spans="1:4" x14ac:dyDescent="0.25">
      <c r="A14842" s="2" t="s">
        <v>1637</v>
      </c>
      <c r="B14842" s="2">
        <v>5005886</v>
      </c>
      <c r="C14842" s="2">
        <v>12</v>
      </c>
      <c r="D14842" s="2">
        <v>310</v>
      </c>
    </row>
    <row r="14843" spans="1:4" x14ac:dyDescent="0.25">
      <c r="A14843" s="2" t="s">
        <v>1637</v>
      </c>
      <c r="B14843" s="2">
        <v>5005887</v>
      </c>
      <c r="C14843" s="2">
        <v>6</v>
      </c>
      <c r="D14843" s="2">
        <v>308</v>
      </c>
    </row>
    <row r="14844" spans="1:4" x14ac:dyDescent="0.25">
      <c r="A14844" s="2" t="s">
        <v>1637</v>
      </c>
      <c r="B14844" s="2">
        <v>5005887</v>
      </c>
      <c r="C14844" s="2">
        <v>12</v>
      </c>
      <c r="D14844" s="2">
        <v>310</v>
      </c>
    </row>
    <row r="14845" spans="1:4" x14ac:dyDescent="0.25">
      <c r="A14845" s="2" t="s">
        <v>1637</v>
      </c>
      <c r="B14845" s="2">
        <v>5005888</v>
      </c>
      <c r="C14845" s="2">
        <v>6</v>
      </c>
      <c r="D14845" s="2">
        <v>308</v>
      </c>
    </row>
    <row r="14846" spans="1:4" x14ac:dyDescent="0.25">
      <c r="A14846" s="2" t="s">
        <v>1637</v>
      </c>
      <c r="B14846" s="2">
        <v>5005888</v>
      </c>
      <c r="C14846" s="2">
        <v>12</v>
      </c>
      <c r="D14846" s="2">
        <v>310</v>
      </c>
    </row>
    <row r="14847" spans="1:4" x14ac:dyDescent="0.25">
      <c r="A14847" s="2" t="s">
        <v>1637</v>
      </c>
      <c r="B14847" s="2">
        <v>5005889</v>
      </c>
      <c r="C14847" s="2">
        <v>6</v>
      </c>
      <c r="D14847" s="2">
        <v>308</v>
      </c>
    </row>
    <row r="14848" spans="1:4" x14ac:dyDescent="0.25">
      <c r="A14848" s="2" t="s">
        <v>1637</v>
      </c>
      <c r="B14848" s="2">
        <v>5005889</v>
      </c>
      <c r="C14848" s="2">
        <v>12</v>
      </c>
      <c r="D14848" s="2">
        <v>310</v>
      </c>
    </row>
    <row r="14849" spans="1:4" x14ac:dyDescent="0.25">
      <c r="A14849" s="2" t="s">
        <v>1637</v>
      </c>
      <c r="B14849" s="2">
        <v>5005890</v>
      </c>
      <c r="C14849" s="2">
        <v>6</v>
      </c>
      <c r="D14849" s="2">
        <v>308</v>
      </c>
    </row>
    <row r="14850" spans="1:4" x14ac:dyDescent="0.25">
      <c r="A14850" s="2" t="s">
        <v>1637</v>
      </c>
      <c r="B14850" s="2">
        <v>5005890</v>
      </c>
      <c r="C14850" s="2">
        <v>12</v>
      </c>
      <c r="D14850" s="2">
        <v>310</v>
      </c>
    </row>
    <row r="14851" spans="1:4" x14ac:dyDescent="0.25">
      <c r="A14851" s="2" t="s">
        <v>1637</v>
      </c>
      <c r="B14851" s="2">
        <v>5005891</v>
      </c>
      <c r="C14851" s="2">
        <v>6</v>
      </c>
      <c r="D14851" s="2">
        <v>308</v>
      </c>
    </row>
    <row r="14852" spans="1:4" x14ac:dyDescent="0.25">
      <c r="A14852" s="2" t="s">
        <v>1637</v>
      </c>
      <c r="B14852" s="2">
        <v>5005891</v>
      </c>
      <c r="C14852" s="2">
        <v>12</v>
      </c>
      <c r="D14852" s="2">
        <v>310</v>
      </c>
    </row>
    <row r="14853" spans="1:4" x14ac:dyDescent="0.25">
      <c r="A14853" s="2" t="s">
        <v>1637</v>
      </c>
      <c r="B14853" s="2">
        <v>5005892</v>
      </c>
      <c r="C14853" s="2">
        <v>6</v>
      </c>
      <c r="D14853" s="2">
        <v>308</v>
      </c>
    </row>
    <row r="14854" spans="1:4" x14ac:dyDescent="0.25">
      <c r="A14854" s="2" t="s">
        <v>1637</v>
      </c>
      <c r="B14854" s="2">
        <v>5005892</v>
      </c>
      <c r="C14854" s="2">
        <v>12</v>
      </c>
      <c r="D14854" s="2">
        <v>310</v>
      </c>
    </row>
    <row r="14855" spans="1:4" x14ac:dyDescent="0.25">
      <c r="A14855" s="2" t="s">
        <v>1637</v>
      </c>
      <c r="B14855" s="2">
        <v>5005893</v>
      </c>
      <c r="C14855" s="2">
        <v>6</v>
      </c>
      <c r="D14855" s="2">
        <v>308</v>
      </c>
    </row>
    <row r="14856" spans="1:4" x14ac:dyDescent="0.25">
      <c r="A14856" s="2" t="s">
        <v>1637</v>
      </c>
      <c r="B14856" s="2">
        <v>5005893</v>
      </c>
      <c r="C14856" s="2">
        <v>12</v>
      </c>
      <c r="D14856" s="2">
        <v>310</v>
      </c>
    </row>
    <row r="14857" spans="1:4" x14ac:dyDescent="0.25">
      <c r="A14857" s="2" t="s">
        <v>1637</v>
      </c>
      <c r="B14857" s="2">
        <v>5005894</v>
      </c>
      <c r="C14857" s="2">
        <v>6</v>
      </c>
      <c r="D14857" s="2">
        <v>308</v>
      </c>
    </row>
    <row r="14858" spans="1:4" x14ac:dyDescent="0.25">
      <c r="A14858" s="2" t="s">
        <v>1637</v>
      </c>
      <c r="B14858" s="2">
        <v>5005894</v>
      </c>
      <c r="C14858" s="2">
        <v>12</v>
      </c>
      <c r="D14858" s="2">
        <v>310</v>
      </c>
    </row>
    <row r="14859" spans="1:4" x14ac:dyDescent="0.25">
      <c r="A14859" s="2" t="s">
        <v>1637</v>
      </c>
      <c r="B14859" s="2">
        <v>5005895</v>
      </c>
      <c r="C14859" s="2">
        <v>6</v>
      </c>
      <c r="D14859" s="2">
        <v>308</v>
      </c>
    </row>
    <row r="14860" spans="1:4" x14ac:dyDescent="0.25">
      <c r="A14860" s="2" t="s">
        <v>1637</v>
      </c>
      <c r="B14860" s="2">
        <v>5005895</v>
      </c>
      <c r="C14860" s="2">
        <v>12</v>
      </c>
      <c r="D14860" s="2">
        <v>310</v>
      </c>
    </row>
    <row r="14861" spans="1:4" x14ac:dyDescent="0.25">
      <c r="A14861" s="2" t="s">
        <v>1637</v>
      </c>
      <c r="B14861" s="2">
        <v>5005896</v>
      </c>
      <c r="C14861" s="2">
        <v>6</v>
      </c>
      <c r="D14861" s="2">
        <v>308</v>
      </c>
    </row>
    <row r="14862" spans="1:4" x14ac:dyDescent="0.25">
      <c r="A14862" s="2" t="s">
        <v>1637</v>
      </c>
      <c r="B14862" s="2">
        <v>5005896</v>
      </c>
      <c r="C14862" s="2">
        <v>12</v>
      </c>
      <c r="D14862" s="2">
        <v>310</v>
      </c>
    </row>
    <row r="14863" spans="1:4" x14ac:dyDescent="0.25">
      <c r="A14863" s="2" t="s">
        <v>1637</v>
      </c>
      <c r="B14863" s="2">
        <v>5005897</v>
      </c>
      <c r="C14863" s="2">
        <v>6</v>
      </c>
      <c r="D14863" s="2">
        <v>308</v>
      </c>
    </row>
    <row r="14864" spans="1:4" x14ac:dyDescent="0.25">
      <c r="A14864" s="2" t="s">
        <v>1637</v>
      </c>
      <c r="B14864" s="2">
        <v>5005897</v>
      </c>
      <c r="C14864" s="2">
        <v>12</v>
      </c>
      <c r="D14864" s="2">
        <v>310</v>
      </c>
    </row>
    <row r="14865" spans="1:4" x14ac:dyDescent="0.25">
      <c r="A14865" s="2" t="s">
        <v>1637</v>
      </c>
      <c r="B14865" s="2">
        <v>5005898</v>
      </c>
      <c r="C14865" s="2">
        <v>6</v>
      </c>
      <c r="D14865" s="2">
        <v>308</v>
      </c>
    </row>
    <row r="14866" spans="1:4" x14ac:dyDescent="0.25">
      <c r="A14866" s="2" t="s">
        <v>1637</v>
      </c>
      <c r="B14866" s="2">
        <v>5005898</v>
      </c>
      <c r="C14866" s="2">
        <v>12</v>
      </c>
      <c r="D14866" s="2">
        <v>310</v>
      </c>
    </row>
    <row r="14867" spans="1:4" x14ac:dyDescent="0.25">
      <c r="A14867" s="2" t="s">
        <v>1637</v>
      </c>
      <c r="B14867" s="2">
        <v>5005899</v>
      </c>
      <c r="C14867" s="2">
        <v>6</v>
      </c>
      <c r="D14867" s="2">
        <v>308</v>
      </c>
    </row>
    <row r="14868" spans="1:4" x14ac:dyDescent="0.25">
      <c r="A14868" s="2" t="s">
        <v>1637</v>
      </c>
      <c r="B14868" s="2">
        <v>5005899</v>
      </c>
      <c r="C14868" s="2">
        <v>12</v>
      </c>
      <c r="D14868" s="2">
        <v>310</v>
      </c>
    </row>
    <row r="14869" spans="1:4" x14ac:dyDescent="0.25">
      <c r="A14869" s="2" t="s">
        <v>1637</v>
      </c>
      <c r="B14869" s="2">
        <v>5005900</v>
      </c>
      <c r="C14869" s="2">
        <v>6</v>
      </c>
      <c r="D14869" s="2">
        <v>308</v>
      </c>
    </row>
    <row r="14870" spans="1:4" x14ac:dyDescent="0.25">
      <c r="A14870" s="2" t="s">
        <v>1637</v>
      </c>
      <c r="B14870" s="2">
        <v>5005900</v>
      </c>
      <c r="C14870" s="2">
        <v>12</v>
      </c>
      <c r="D14870" s="2">
        <v>310</v>
      </c>
    </row>
    <row r="14871" spans="1:4" x14ac:dyDescent="0.25">
      <c r="A14871" s="2" t="s">
        <v>1637</v>
      </c>
      <c r="B14871" s="2">
        <v>5005901</v>
      </c>
      <c r="C14871" s="2">
        <v>6</v>
      </c>
      <c r="D14871" s="2">
        <v>308</v>
      </c>
    </row>
    <row r="14872" spans="1:4" x14ac:dyDescent="0.25">
      <c r="A14872" s="2" t="s">
        <v>1637</v>
      </c>
      <c r="B14872" s="2">
        <v>5005901</v>
      </c>
      <c r="C14872" s="2">
        <v>12</v>
      </c>
      <c r="D14872" s="2">
        <v>310</v>
      </c>
    </row>
    <row r="14873" spans="1:4" x14ac:dyDescent="0.25">
      <c r="A14873" s="2" t="s">
        <v>1637</v>
      </c>
      <c r="B14873" s="2">
        <v>5005902</v>
      </c>
      <c r="C14873" s="2">
        <v>6</v>
      </c>
      <c r="D14873" s="2">
        <v>308</v>
      </c>
    </row>
    <row r="14874" spans="1:4" x14ac:dyDescent="0.25">
      <c r="A14874" s="2" t="s">
        <v>1637</v>
      </c>
      <c r="B14874" s="2">
        <v>5005902</v>
      </c>
      <c r="C14874" s="2">
        <v>12</v>
      </c>
      <c r="D14874" s="2">
        <v>310</v>
      </c>
    </row>
    <row r="14875" spans="1:4" x14ac:dyDescent="0.25">
      <c r="A14875" s="2" t="s">
        <v>1637</v>
      </c>
      <c r="B14875" s="2">
        <v>5005903</v>
      </c>
      <c r="C14875" s="2">
        <v>6</v>
      </c>
      <c r="D14875" s="2">
        <v>308</v>
      </c>
    </row>
    <row r="14876" spans="1:4" x14ac:dyDescent="0.25">
      <c r="A14876" s="2" t="s">
        <v>1637</v>
      </c>
      <c r="B14876" s="2">
        <v>5005903</v>
      </c>
      <c r="C14876" s="2">
        <v>12</v>
      </c>
      <c r="D14876" s="2">
        <v>310</v>
      </c>
    </row>
    <row r="14877" spans="1:4" x14ac:dyDescent="0.25">
      <c r="A14877" s="2" t="s">
        <v>1637</v>
      </c>
      <c r="B14877" s="2">
        <v>5005904</v>
      </c>
      <c r="C14877" s="2">
        <v>6</v>
      </c>
      <c r="D14877" s="2">
        <v>308</v>
      </c>
    </row>
    <row r="14878" spans="1:4" x14ac:dyDescent="0.25">
      <c r="A14878" s="2" t="s">
        <v>1637</v>
      </c>
      <c r="B14878" s="2">
        <v>5005904</v>
      </c>
      <c r="C14878" s="2">
        <v>12</v>
      </c>
      <c r="D14878" s="2">
        <v>310</v>
      </c>
    </row>
    <row r="14879" spans="1:4" x14ac:dyDescent="0.25">
      <c r="A14879" s="2" t="s">
        <v>1637</v>
      </c>
      <c r="B14879" s="2">
        <v>5005905</v>
      </c>
      <c r="C14879" s="2">
        <v>6</v>
      </c>
      <c r="D14879" s="2">
        <v>308</v>
      </c>
    </row>
    <row r="14880" spans="1:4" x14ac:dyDescent="0.25">
      <c r="A14880" s="2" t="s">
        <v>1637</v>
      </c>
      <c r="B14880" s="2">
        <v>5005905</v>
      </c>
      <c r="C14880" s="2">
        <v>12</v>
      </c>
      <c r="D14880" s="2">
        <v>310</v>
      </c>
    </row>
    <row r="14881" spans="1:4" x14ac:dyDescent="0.25">
      <c r="A14881" s="2" t="s">
        <v>1637</v>
      </c>
      <c r="B14881" s="2">
        <v>5005906</v>
      </c>
      <c r="C14881" s="2">
        <v>6</v>
      </c>
      <c r="D14881" s="2">
        <v>308</v>
      </c>
    </row>
    <row r="14882" spans="1:4" x14ac:dyDescent="0.25">
      <c r="A14882" s="2" t="s">
        <v>1637</v>
      </c>
      <c r="B14882" s="2">
        <v>5005906</v>
      </c>
      <c r="C14882" s="2">
        <v>12</v>
      </c>
      <c r="D14882" s="2">
        <v>310</v>
      </c>
    </row>
    <row r="14883" spans="1:4" x14ac:dyDescent="0.25">
      <c r="A14883" s="2" t="s">
        <v>1637</v>
      </c>
      <c r="B14883" s="2">
        <v>5005907</v>
      </c>
      <c r="C14883" s="2">
        <v>6</v>
      </c>
      <c r="D14883" s="2">
        <v>308</v>
      </c>
    </row>
    <row r="14884" spans="1:4" x14ac:dyDescent="0.25">
      <c r="A14884" s="2" t="s">
        <v>1637</v>
      </c>
      <c r="B14884" s="2">
        <v>5005907</v>
      </c>
      <c r="C14884" s="2">
        <v>12</v>
      </c>
      <c r="D14884" s="2">
        <v>310</v>
      </c>
    </row>
    <row r="14885" spans="1:4" x14ac:dyDescent="0.25">
      <c r="A14885" s="2" t="s">
        <v>1637</v>
      </c>
      <c r="B14885" s="2">
        <v>5005908</v>
      </c>
      <c r="C14885" s="2">
        <v>6</v>
      </c>
      <c r="D14885" s="2">
        <v>308</v>
      </c>
    </row>
    <row r="14886" spans="1:4" x14ac:dyDescent="0.25">
      <c r="A14886" s="2" t="s">
        <v>1637</v>
      </c>
      <c r="B14886" s="2">
        <v>5005908</v>
      </c>
      <c r="C14886" s="2">
        <v>12</v>
      </c>
      <c r="D14886" s="2">
        <v>310</v>
      </c>
    </row>
    <row r="14887" spans="1:4" x14ac:dyDescent="0.25">
      <c r="A14887" s="2" t="s">
        <v>1637</v>
      </c>
      <c r="B14887" s="2">
        <v>5005909</v>
      </c>
      <c r="C14887" s="2">
        <v>6</v>
      </c>
      <c r="D14887" s="2">
        <v>308</v>
      </c>
    </row>
    <row r="14888" spans="1:4" x14ac:dyDescent="0.25">
      <c r="A14888" s="2" t="s">
        <v>1637</v>
      </c>
      <c r="B14888" s="2">
        <v>5005909</v>
      </c>
      <c r="C14888" s="2">
        <v>12</v>
      </c>
      <c r="D14888" s="2">
        <v>310</v>
      </c>
    </row>
    <row r="14889" spans="1:4" x14ac:dyDescent="0.25">
      <c r="A14889" s="2" t="s">
        <v>1637</v>
      </c>
      <c r="B14889" s="2">
        <v>5005910</v>
      </c>
      <c r="C14889" s="2">
        <v>6</v>
      </c>
      <c r="D14889" s="2">
        <v>308</v>
      </c>
    </row>
    <row r="14890" spans="1:4" x14ac:dyDescent="0.25">
      <c r="A14890" s="2" t="s">
        <v>1637</v>
      </c>
      <c r="B14890" s="2">
        <v>5005910</v>
      </c>
      <c r="C14890" s="2">
        <v>12</v>
      </c>
      <c r="D14890" s="2">
        <v>310</v>
      </c>
    </row>
    <row r="14891" spans="1:4" x14ac:dyDescent="0.25">
      <c r="A14891" s="2" t="s">
        <v>1637</v>
      </c>
      <c r="B14891" s="2">
        <v>5005911</v>
      </c>
      <c r="C14891" s="2">
        <v>6</v>
      </c>
      <c r="D14891" s="2">
        <v>308</v>
      </c>
    </row>
    <row r="14892" spans="1:4" x14ac:dyDescent="0.25">
      <c r="A14892" s="2" t="s">
        <v>1637</v>
      </c>
      <c r="B14892" s="2">
        <v>5005911</v>
      </c>
      <c r="C14892" s="2">
        <v>12</v>
      </c>
      <c r="D14892" s="2">
        <v>310</v>
      </c>
    </row>
    <row r="14893" spans="1:4" x14ac:dyDescent="0.25">
      <c r="A14893" s="2" t="s">
        <v>1637</v>
      </c>
      <c r="B14893" s="2">
        <v>5005912</v>
      </c>
      <c r="C14893" s="2">
        <v>6</v>
      </c>
      <c r="D14893" s="2">
        <v>308</v>
      </c>
    </row>
    <row r="14894" spans="1:4" x14ac:dyDescent="0.25">
      <c r="A14894" s="2" t="s">
        <v>1637</v>
      </c>
      <c r="B14894" s="2">
        <v>5005912</v>
      </c>
      <c r="C14894" s="2">
        <v>12</v>
      </c>
      <c r="D14894" s="2">
        <v>310</v>
      </c>
    </row>
    <row r="14895" spans="1:4" x14ac:dyDescent="0.25">
      <c r="A14895" s="2" t="s">
        <v>1637</v>
      </c>
      <c r="B14895" s="2">
        <v>5005913</v>
      </c>
      <c r="C14895" s="2">
        <v>6</v>
      </c>
      <c r="D14895" s="2">
        <v>308</v>
      </c>
    </row>
    <row r="14896" spans="1:4" x14ac:dyDescent="0.25">
      <c r="A14896" s="2" t="s">
        <v>1637</v>
      </c>
      <c r="B14896" s="2">
        <v>5005913</v>
      </c>
      <c r="C14896" s="2">
        <v>12</v>
      </c>
      <c r="D14896" s="2">
        <v>310</v>
      </c>
    </row>
    <row r="14897" spans="1:4" x14ac:dyDescent="0.25">
      <c r="A14897" s="2" t="s">
        <v>1637</v>
      </c>
      <c r="B14897" s="2">
        <v>5005914</v>
      </c>
      <c r="C14897" s="2">
        <v>6</v>
      </c>
      <c r="D14897" s="2">
        <v>308</v>
      </c>
    </row>
    <row r="14898" spans="1:4" x14ac:dyDescent="0.25">
      <c r="A14898" s="2" t="s">
        <v>1637</v>
      </c>
      <c r="B14898" s="2">
        <v>5005914</v>
      </c>
      <c r="C14898" s="2">
        <v>12</v>
      </c>
      <c r="D14898" s="2">
        <v>310</v>
      </c>
    </row>
    <row r="14899" spans="1:4" x14ac:dyDescent="0.25">
      <c r="A14899" s="2" t="s">
        <v>1637</v>
      </c>
      <c r="B14899" s="2">
        <v>5005915</v>
      </c>
      <c r="C14899" s="2">
        <v>6</v>
      </c>
      <c r="D14899" s="2">
        <v>308</v>
      </c>
    </row>
    <row r="14900" spans="1:4" x14ac:dyDescent="0.25">
      <c r="A14900" s="2" t="s">
        <v>1637</v>
      </c>
      <c r="B14900" s="2">
        <v>5005915</v>
      </c>
      <c r="C14900" s="2">
        <v>12</v>
      </c>
      <c r="D14900" s="2">
        <v>310</v>
      </c>
    </row>
    <row r="14901" spans="1:4" x14ac:dyDescent="0.25">
      <c r="A14901" s="2" t="s">
        <v>1637</v>
      </c>
      <c r="B14901" s="2">
        <v>5005916</v>
      </c>
      <c r="C14901" s="2">
        <v>6</v>
      </c>
      <c r="D14901" s="2">
        <v>308</v>
      </c>
    </row>
    <row r="14902" spans="1:4" x14ac:dyDescent="0.25">
      <c r="A14902" s="2" t="s">
        <v>1637</v>
      </c>
      <c r="B14902" s="2">
        <v>5005916</v>
      </c>
      <c r="C14902" s="2">
        <v>12</v>
      </c>
      <c r="D14902" s="2">
        <v>310</v>
      </c>
    </row>
    <row r="14903" spans="1:4" x14ac:dyDescent="0.25">
      <c r="A14903" s="2" t="s">
        <v>1637</v>
      </c>
      <c r="B14903" s="2">
        <v>5005917</v>
      </c>
      <c r="C14903" s="2">
        <v>6</v>
      </c>
      <c r="D14903" s="2">
        <v>308</v>
      </c>
    </row>
    <row r="14904" spans="1:4" x14ac:dyDescent="0.25">
      <c r="A14904" s="2" t="s">
        <v>1637</v>
      </c>
      <c r="B14904" s="2">
        <v>5005917</v>
      </c>
      <c r="C14904" s="2">
        <v>12</v>
      </c>
      <c r="D14904" s="2">
        <v>310</v>
      </c>
    </row>
    <row r="14905" spans="1:4" x14ac:dyDescent="0.25">
      <c r="A14905" s="2" t="s">
        <v>1637</v>
      </c>
      <c r="B14905" s="2">
        <v>5005918</v>
      </c>
      <c r="C14905" s="2">
        <v>6</v>
      </c>
      <c r="D14905" s="2">
        <v>308</v>
      </c>
    </row>
    <row r="14906" spans="1:4" x14ac:dyDescent="0.25">
      <c r="A14906" s="2" t="s">
        <v>1637</v>
      </c>
      <c r="B14906" s="2">
        <v>5005918</v>
      </c>
      <c r="C14906" s="2">
        <v>12</v>
      </c>
      <c r="D14906" s="2">
        <v>310</v>
      </c>
    </row>
    <row r="14907" spans="1:4" x14ac:dyDescent="0.25">
      <c r="A14907" s="2" t="s">
        <v>1637</v>
      </c>
      <c r="B14907" s="2">
        <v>5005919</v>
      </c>
      <c r="C14907" s="2">
        <v>6</v>
      </c>
      <c r="D14907" s="2">
        <v>308</v>
      </c>
    </row>
    <row r="14908" spans="1:4" x14ac:dyDescent="0.25">
      <c r="A14908" s="2" t="s">
        <v>1637</v>
      </c>
      <c r="B14908" s="2">
        <v>5005919</v>
      </c>
      <c r="C14908" s="2">
        <v>12</v>
      </c>
      <c r="D14908" s="2">
        <v>310</v>
      </c>
    </row>
    <row r="14909" spans="1:4" x14ac:dyDescent="0.25">
      <c r="A14909" s="2" t="s">
        <v>1637</v>
      </c>
      <c r="B14909" s="2">
        <v>5005920</v>
      </c>
      <c r="C14909" s="2">
        <v>6</v>
      </c>
      <c r="D14909" s="2">
        <v>308</v>
      </c>
    </row>
    <row r="14910" spans="1:4" x14ac:dyDescent="0.25">
      <c r="A14910" s="2" t="s">
        <v>1637</v>
      </c>
      <c r="B14910" s="2">
        <v>5005920</v>
      </c>
      <c r="C14910" s="2">
        <v>12</v>
      </c>
      <c r="D14910" s="2">
        <v>310</v>
      </c>
    </row>
    <row r="14911" spans="1:4" x14ac:dyDescent="0.25">
      <c r="A14911" s="2" t="s">
        <v>1637</v>
      </c>
      <c r="B14911" s="2">
        <v>5005921</v>
      </c>
      <c r="C14911" s="2">
        <v>6</v>
      </c>
      <c r="D14911" s="2">
        <v>308</v>
      </c>
    </row>
    <row r="14912" spans="1:4" x14ac:dyDescent="0.25">
      <c r="A14912" s="2" t="s">
        <v>1637</v>
      </c>
      <c r="B14912" s="2">
        <v>5005921</v>
      </c>
      <c r="C14912" s="2">
        <v>12</v>
      </c>
      <c r="D14912" s="2">
        <v>310</v>
      </c>
    </row>
    <row r="14913" spans="1:4" x14ac:dyDescent="0.25">
      <c r="A14913" s="2" t="s">
        <v>1637</v>
      </c>
      <c r="B14913" s="2">
        <v>5005922</v>
      </c>
      <c r="C14913" s="2">
        <v>6</v>
      </c>
      <c r="D14913" s="2">
        <v>308</v>
      </c>
    </row>
    <row r="14914" spans="1:4" x14ac:dyDescent="0.25">
      <c r="A14914" s="2" t="s">
        <v>1637</v>
      </c>
      <c r="B14914" s="2">
        <v>5005922</v>
      </c>
      <c r="C14914" s="2">
        <v>12</v>
      </c>
      <c r="D14914" s="2">
        <v>310</v>
      </c>
    </row>
    <row r="14915" spans="1:4" x14ac:dyDescent="0.25">
      <c r="A14915" s="2" t="s">
        <v>1637</v>
      </c>
      <c r="B14915" s="2">
        <v>5005923</v>
      </c>
      <c r="C14915" s="2">
        <v>6</v>
      </c>
      <c r="D14915" s="2">
        <v>308</v>
      </c>
    </row>
    <row r="14916" spans="1:4" x14ac:dyDescent="0.25">
      <c r="A14916" s="2" t="s">
        <v>1637</v>
      </c>
      <c r="B14916" s="2">
        <v>5005923</v>
      </c>
      <c r="C14916" s="2">
        <v>12</v>
      </c>
      <c r="D14916" s="2">
        <v>310</v>
      </c>
    </row>
    <row r="14917" spans="1:4" x14ac:dyDescent="0.25">
      <c r="A14917" s="2" t="s">
        <v>1637</v>
      </c>
      <c r="B14917" s="2">
        <v>5005924</v>
      </c>
      <c r="C14917" s="2">
        <v>6</v>
      </c>
      <c r="D14917" s="2">
        <v>308</v>
      </c>
    </row>
    <row r="14918" spans="1:4" x14ac:dyDescent="0.25">
      <c r="A14918" s="2" t="s">
        <v>1637</v>
      </c>
      <c r="B14918" s="2">
        <v>5005924</v>
      </c>
      <c r="C14918" s="2">
        <v>12</v>
      </c>
      <c r="D14918" s="2">
        <v>310</v>
      </c>
    </row>
    <row r="14919" spans="1:4" x14ac:dyDescent="0.25">
      <c r="A14919" s="2" t="s">
        <v>1637</v>
      </c>
      <c r="B14919" s="2">
        <v>5005925</v>
      </c>
      <c r="C14919" s="2">
        <v>6</v>
      </c>
      <c r="D14919" s="2">
        <v>308</v>
      </c>
    </row>
    <row r="14920" spans="1:4" x14ac:dyDescent="0.25">
      <c r="A14920" s="2" t="s">
        <v>1637</v>
      </c>
      <c r="B14920" s="2">
        <v>5005925</v>
      </c>
      <c r="C14920" s="2">
        <v>12</v>
      </c>
      <c r="D14920" s="2">
        <v>310</v>
      </c>
    </row>
    <row r="14921" spans="1:4" x14ac:dyDescent="0.25">
      <c r="A14921" s="2" t="s">
        <v>1637</v>
      </c>
      <c r="B14921" s="2">
        <v>5005926</v>
      </c>
      <c r="C14921" s="2">
        <v>6</v>
      </c>
      <c r="D14921" s="2">
        <v>308</v>
      </c>
    </row>
    <row r="14922" spans="1:4" x14ac:dyDescent="0.25">
      <c r="A14922" s="2" t="s">
        <v>1637</v>
      </c>
      <c r="B14922" s="2">
        <v>5005926</v>
      </c>
      <c r="C14922" s="2">
        <v>12</v>
      </c>
      <c r="D14922" s="2">
        <v>310</v>
      </c>
    </row>
    <row r="14923" spans="1:4" x14ac:dyDescent="0.25">
      <c r="A14923" s="2" t="s">
        <v>1637</v>
      </c>
      <c r="B14923" s="2">
        <v>5005927</v>
      </c>
      <c r="C14923" s="2">
        <v>6</v>
      </c>
      <c r="D14923" s="2">
        <v>308</v>
      </c>
    </row>
    <row r="14924" spans="1:4" x14ac:dyDescent="0.25">
      <c r="A14924" s="2" t="s">
        <v>1637</v>
      </c>
      <c r="B14924" s="2">
        <v>5005927</v>
      </c>
      <c r="C14924" s="2">
        <v>12</v>
      </c>
      <c r="D14924" s="2">
        <v>310</v>
      </c>
    </row>
    <row r="14925" spans="1:4" x14ac:dyDescent="0.25">
      <c r="A14925" s="2" t="s">
        <v>1637</v>
      </c>
      <c r="B14925" s="2">
        <v>5005928</v>
      </c>
      <c r="C14925" s="2">
        <v>6</v>
      </c>
      <c r="D14925" s="2">
        <v>308</v>
      </c>
    </row>
    <row r="14926" spans="1:4" x14ac:dyDescent="0.25">
      <c r="A14926" s="2" t="s">
        <v>1637</v>
      </c>
      <c r="B14926" s="2">
        <v>5005928</v>
      </c>
      <c r="C14926" s="2">
        <v>12</v>
      </c>
      <c r="D14926" s="2">
        <v>310</v>
      </c>
    </row>
    <row r="14927" spans="1:4" x14ac:dyDescent="0.25">
      <c r="A14927" s="2" t="s">
        <v>1637</v>
      </c>
      <c r="B14927" s="2">
        <v>5005929</v>
      </c>
      <c r="C14927" s="2">
        <v>6</v>
      </c>
      <c r="D14927" s="2">
        <v>308</v>
      </c>
    </row>
    <row r="14928" spans="1:4" x14ac:dyDescent="0.25">
      <c r="A14928" s="2" t="s">
        <v>1637</v>
      </c>
      <c r="B14928" s="2">
        <v>5005929</v>
      </c>
      <c r="C14928" s="2">
        <v>12</v>
      </c>
      <c r="D14928" s="2">
        <v>310</v>
      </c>
    </row>
    <row r="14929" spans="1:4" x14ac:dyDescent="0.25">
      <c r="A14929" s="2" t="s">
        <v>1637</v>
      </c>
      <c r="B14929" s="2">
        <v>5005930</v>
      </c>
      <c r="C14929" s="2">
        <v>6</v>
      </c>
      <c r="D14929" s="2">
        <v>308</v>
      </c>
    </row>
    <row r="14930" spans="1:4" x14ac:dyDescent="0.25">
      <c r="A14930" s="2" t="s">
        <v>1637</v>
      </c>
      <c r="B14930" s="2">
        <v>5005930</v>
      </c>
      <c r="C14930" s="2">
        <v>12</v>
      </c>
      <c r="D14930" s="2">
        <v>310</v>
      </c>
    </row>
    <row r="14931" spans="1:4" x14ac:dyDescent="0.25">
      <c r="A14931" s="2" t="s">
        <v>1637</v>
      </c>
      <c r="B14931" s="2">
        <v>5005931</v>
      </c>
      <c r="C14931" s="2">
        <v>6</v>
      </c>
      <c r="D14931" s="2">
        <v>308</v>
      </c>
    </row>
    <row r="14932" spans="1:4" x14ac:dyDescent="0.25">
      <c r="A14932" s="2" t="s">
        <v>1637</v>
      </c>
      <c r="B14932" s="2">
        <v>5005931</v>
      </c>
      <c r="C14932" s="2">
        <v>12</v>
      </c>
      <c r="D14932" s="2">
        <v>310</v>
      </c>
    </row>
    <row r="14933" spans="1:4" x14ac:dyDescent="0.25">
      <c r="A14933" s="2" t="s">
        <v>1637</v>
      </c>
      <c r="B14933" s="2">
        <v>5005932</v>
      </c>
      <c r="C14933" s="2">
        <v>6</v>
      </c>
      <c r="D14933" s="2">
        <v>308</v>
      </c>
    </row>
    <row r="14934" spans="1:4" x14ac:dyDescent="0.25">
      <c r="A14934" s="2" t="s">
        <v>1637</v>
      </c>
      <c r="B14934" s="2">
        <v>5005932</v>
      </c>
      <c r="C14934" s="2">
        <v>12</v>
      </c>
      <c r="D14934" s="2">
        <v>310</v>
      </c>
    </row>
    <row r="14935" spans="1:4" x14ac:dyDescent="0.25">
      <c r="A14935" s="2" t="s">
        <v>1637</v>
      </c>
      <c r="B14935" s="2">
        <v>5005933</v>
      </c>
      <c r="C14935" s="2">
        <v>6</v>
      </c>
      <c r="D14935" s="2">
        <v>308</v>
      </c>
    </row>
    <row r="14936" spans="1:4" x14ac:dyDescent="0.25">
      <c r="A14936" s="2" t="s">
        <v>1637</v>
      </c>
      <c r="B14936" s="2">
        <v>5005933</v>
      </c>
      <c r="C14936" s="2">
        <v>12</v>
      </c>
      <c r="D14936" s="2">
        <v>310</v>
      </c>
    </row>
    <row r="14937" spans="1:4" x14ac:dyDescent="0.25">
      <c r="A14937" s="2" t="s">
        <v>1637</v>
      </c>
      <c r="B14937" s="2">
        <v>5005934</v>
      </c>
      <c r="C14937" s="2">
        <v>6</v>
      </c>
      <c r="D14937" s="2">
        <v>308</v>
      </c>
    </row>
    <row r="14938" spans="1:4" x14ac:dyDescent="0.25">
      <c r="A14938" s="2" t="s">
        <v>1637</v>
      </c>
      <c r="B14938" s="2">
        <v>5005934</v>
      </c>
      <c r="C14938" s="2">
        <v>12</v>
      </c>
      <c r="D14938" s="2">
        <v>310</v>
      </c>
    </row>
    <row r="14939" spans="1:4" x14ac:dyDescent="0.25">
      <c r="A14939" s="2" t="s">
        <v>1637</v>
      </c>
      <c r="B14939" s="2">
        <v>5005935</v>
      </c>
      <c r="C14939" s="2">
        <v>6</v>
      </c>
      <c r="D14939" s="2">
        <v>308</v>
      </c>
    </row>
    <row r="14940" spans="1:4" x14ac:dyDescent="0.25">
      <c r="A14940" s="2" t="s">
        <v>1637</v>
      </c>
      <c r="B14940" s="2">
        <v>5005935</v>
      </c>
      <c r="C14940" s="2">
        <v>12</v>
      </c>
      <c r="D14940" s="2">
        <v>310</v>
      </c>
    </row>
    <row r="14941" spans="1:4" x14ac:dyDescent="0.25">
      <c r="A14941" s="2" t="s">
        <v>1637</v>
      </c>
      <c r="B14941" s="2">
        <v>5005936</v>
      </c>
      <c r="C14941" s="2">
        <v>6</v>
      </c>
      <c r="D14941" s="2">
        <v>308</v>
      </c>
    </row>
    <row r="14942" spans="1:4" x14ac:dyDescent="0.25">
      <c r="A14942" s="2" t="s">
        <v>1637</v>
      </c>
      <c r="B14942" s="2">
        <v>5005936</v>
      </c>
      <c r="C14942" s="2">
        <v>12</v>
      </c>
      <c r="D14942" s="2">
        <v>310</v>
      </c>
    </row>
    <row r="14943" spans="1:4" x14ac:dyDescent="0.25">
      <c r="A14943" s="2" t="s">
        <v>1637</v>
      </c>
      <c r="B14943" s="2">
        <v>5005937</v>
      </c>
      <c r="C14943" s="2">
        <v>6</v>
      </c>
      <c r="D14943" s="2">
        <v>308</v>
      </c>
    </row>
    <row r="14944" spans="1:4" x14ac:dyDescent="0.25">
      <c r="A14944" s="2" t="s">
        <v>1637</v>
      </c>
      <c r="B14944" s="2">
        <v>5005937</v>
      </c>
      <c r="C14944" s="2">
        <v>12</v>
      </c>
      <c r="D14944" s="2">
        <v>310</v>
      </c>
    </row>
    <row r="14945" spans="1:4" x14ac:dyDescent="0.25">
      <c r="A14945" s="2" t="s">
        <v>1637</v>
      </c>
      <c r="B14945" s="2">
        <v>5005938</v>
      </c>
      <c r="C14945" s="2">
        <v>6</v>
      </c>
      <c r="D14945" s="2">
        <v>308</v>
      </c>
    </row>
    <row r="14946" spans="1:4" x14ac:dyDescent="0.25">
      <c r="A14946" s="2" t="s">
        <v>1637</v>
      </c>
      <c r="B14946" s="2">
        <v>5005938</v>
      </c>
      <c r="C14946" s="2">
        <v>12</v>
      </c>
      <c r="D14946" s="2">
        <v>310</v>
      </c>
    </row>
    <row r="14947" spans="1:4" x14ac:dyDescent="0.25">
      <c r="A14947" s="2" t="s">
        <v>1637</v>
      </c>
      <c r="B14947" s="2">
        <v>5005939</v>
      </c>
      <c r="C14947" s="2">
        <v>6</v>
      </c>
      <c r="D14947" s="2">
        <v>308</v>
      </c>
    </row>
    <row r="14948" spans="1:4" x14ac:dyDescent="0.25">
      <c r="A14948" s="2" t="s">
        <v>1637</v>
      </c>
      <c r="B14948" s="2">
        <v>5005939</v>
      </c>
      <c r="C14948" s="2">
        <v>12</v>
      </c>
      <c r="D14948" s="2">
        <v>310</v>
      </c>
    </row>
    <row r="14949" spans="1:4" x14ac:dyDescent="0.25">
      <c r="A14949" s="2" t="s">
        <v>1637</v>
      </c>
      <c r="B14949" s="2">
        <v>5005940</v>
      </c>
      <c r="C14949" s="2">
        <v>6</v>
      </c>
      <c r="D14949" s="2">
        <v>308</v>
      </c>
    </row>
    <row r="14950" spans="1:4" x14ac:dyDescent="0.25">
      <c r="A14950" s="2" t="s">
        <v>1637</v>
      </c>
      <c r="B14950" s="2">
        <v>5005940</v>
      </c>
      <c r="C14950" s="2">
        <v>12</v>
      </c>
      <c r="D14950" s="2">
        <v>310</v>
      </c>
    </row>
    <row r="14951" spans="1:4" x14ac:dyDescent="0.25">
      <c r="A14951" s="2" t="s">
        <v>1637</v>
      </c>
      <c r="B14951" s="2">
        <v>5005941</v>
      </c>
      <c r="C14951" s="2">
        <v>6</v>
      </c>
      <c r="D14951" s="2">
        <v>308</v>
      </c>
    </row>
    <row r="14952" spans="1:4" x14ac:dyDescent="0.25">
      <c r="A14952" s="2" t="s">
        <v>1637</v>
      </c>
      <c r="B14952" s="2">
        <v>5005941</v>
      </c>
      <c r="C14952" s="2">
        <v>12</v>
      </c>
      <c r="D14952" s="2">
        <v>310</v>
      </c>
    </row>
    <row r="14953" spans="1:4" x14ac:dyDescent="0.25">
      <c r="A14953" s="2" t="s">
        <v>1637</v>
      </c>
      <c r="B14953" s="2">
        <v>5005942</v>
      </c>
      <c r="C14953" s="2">
        <v>6</v>
      </c>
      <c r="D14953" s="2">
        <v>308</v>
      </c>
    </row>
    <row r="14954" spans="1:4" x14ac:dyDescent="0.25">
      <c r="A14954" s="2" t="s">
        <v>1637</v>
      </c>
      <c r="B14954" s="2">
        <v>5005942</v>
      </c>
      <c r="C14954" s="2">
        <v>12</v>
      </c>
      <c r="D14954" s="2">
        <v>310</v>
      </c>
    </row>
    <row r="14955" spans="1:4" x14ac:dyDescent="0.25">
      <c r="A14955" s="2" t="s">
        <v>1637</v>
      </c>
      <c r="B14955" s="2">
        <v>5005943</v>
      </c>
      <c r="C14955" s="2">
        <v>6</v>
      </c>
      <c r="D14955" s="2">
        <v>308</v>
      </c>
    </row>
    <row r="14956" spans="1:4" x14ac:dyDescent="0.25">
      <c r="A14956" s="2" t="s">
        <v>1637</v>
      </c>
      <c r="B14956" s="2">
        <v>5005943</v>
      </c>
      <c r="C14956" s="2">
        <v>12</v>
      </c>
      <c r="D14956" s="2">
        <v>310</v>
      </c>
    </row>
    <row r="14957" spans="1:4" x14ac:dyDescent="0.25">
      <c r="A14957" s="2" t="s">
        <v>1637</v>
      </c>
      <c r="B14957" s="2">
        <v>5005944</v>
      </c>
      <c r="C14957" s="2">
        <v>6</v>
      </c>
      <c r="D14957" s="2">
        <v>308</v>
      </c>
    </row>
    <row r="14958" spans="1:4" x14ac:dyDescent="0.25">
      <c r="A14958" s="2" t="s">
        <v>1637</v>
      </c>
      <c r="B14958" s="2">
        <v>5005944</v>
      </c>
      <c r="C14958" s="2">
        <v>12</v>
      </c>
      <c r="D14958" s="2">
        <v>310</v>
      </c>
    </row>
    <row r="14959" spans="1:4" x14ac:dyDescent="0.25">
      <c r="A14959" s="2" t="s">
        <v>1637</v>
      </c>
      <c r="B14959" s="2">
        <v>5005945</v>
      </c>
      <c r="C14959" s="2">
        <v>6</v>
      </c>
      <c r="D14959" s="2">
        <v>308</v>
      </c>
    </row>
    <row r="14960" spans="1:4" x14ac:dyDescent="0.25">
      <c r="A14960" s="2" t="s">
        <v>1637</v>
      </c>
      <c r="B14960" s="2">
        <v>5005945</v>
      </c>
      <c r="C14960" s="2">
        <v>12</v>
      </c>
      <c r="D14960" s="2">
        <v>310</v>
      </c>
    </row>
    <row r="14961" spans="1:4" x14ac:dyDescent="0.25">
      <c r="A14961" s="2" t="s">
        <v>1637</v>
      </c>
      <c r="B14961" s="2">
        <v>5005946</v>
      </c>
      <c r="C14961" s="2">
        <v>6</v>
      </c>
      <c r="D14961" s="2">
        <v>308</v>
      </c>
    </row>
    <row r="14962" spans="1:4" x14ac:dyDescent="0.25">
      <c r="A14962" s="2" t="s">
        <v>1637</v>
      </c>
      <c r="B14962" s="2">
        <v>5005946</v>
      </c>
      <c r="C14962" s="2">
        <v>12</v>
      </c>
      <c r="D14962" s="2">
        <v>310</v>
      </c>
    </row>
    <row r="14963" spans="1:4" x14ac:dyDescent="0.25">
      <c r="A14963" s="2" t="s">
        <v>1637</v>
      </c>
      <c r="B14963" s="2">
        <v>5005947</v>
      </c>
      <c r="C14963" s="2">
        <v>6</v>
      </c>
      <c r="D14963" s="2">
        <v>308</v>
      </c>
    </row>
    <row r="14964" spans="1:4" x14ac:dyDescent="0.25">
      <c r="A14964" s="2" t="s">
        <v>1637</v>
      </c>
      <c r="B14964" s="2">
        <v>5005947</v>
      </c>
      <c r="C14964" s="2">
        <v>12</v>
      </c>
      <c r="D14964" s="2">
        <v>310</v>
      </c>
    </row>
    <row r="14965" spans="1:4" x14ac:dyDescent="0.25">
      <c r="A14965" s="2" t="s">
        <v>1637</v>
      </c>
      <c r="B14965" s="2">
        <v>5005948</v>
      </c>
      <c r="C14965" s="2">
        <v>6</v>
      </c>
      <c r="D14965" s="2">
        <v>308</v>
      </c>
    </row>
    <row r="14966" spans="1:4" x14ac:dyDescent="0.25">
      <c r="A14966" s="2" t="s">
        <v>1637</v>
      </c>
      <c r="B14966" s="2">
        <v>5005948</v>
      </c>
      <c r="C14966" s="2">
        <v>12</v>
      </c>
      <c r="D14966" s="2">
        <v>310</v>
      </c>
    </row>
    <row r="14967" spans="1:4" x14ac:dyDescent="0.25">
      <c r="A14967" s="2" t="s">
        <v>1637</v>
      </c>
      <c r="B14967" s="2">
        <v>5005949</v>
      </c>
      <c r="C14967" s="2">
        <v>6</v>
      </c>
      <c r="D14967" s="2">
        <v>308</v>
      </c>
    </row>
    <row r="14968" spans="1:4" x14ac:dyDescent="0.25">
      <c r="A14968" s="2" t="s">
        <v>1637</v>
      </c>
      <c r="B14968" s="2">
        <v>5005949</v>
      </c>
      <c r="C14968" s="2">
        <v>12</v>
      </c>
      <c r="D14968" s="2">
        <v>310</v>
      </c>
    </row>
    <row r="14969" spans="1:4" x14ac:dyDescent="0.25">
      <c r="A14969" s="2" t="s">
        <v>1637</v>
      </c>
      <c r="B14969" s="2">
        <v>5005950</v>
      </c>
      <c r="C14969" s="2">
        <v>6</v>
      </c>
      <c r="D14969" s="2">
        <v>308</v>
      </c>
    </row>
    <row r="14970" spans="1:4" x14ac:dyDescent="0.25">
      <c r="A14970" s="2" t="s">
        <v>1637</v>
      </c>
      <c r="B14970" s="2">
        <v>5005950</v>
      </c>
      <c r="C14970" s="2">
        <v>12</v>
      </c>
      <c r="D14970" s="2">
        <v>310</v>
      </c>
    </row>
    <row r="14971" spans="1:4" x14ac:dyDescent="0.25">
      <c r="A14971" s="2" t="s">
        <v>1637</v>
      </c>
      <c r="B14971" s="2">
        <v>5005951</v>
      </c>
      <c r="C14971" s="2">
        <v>6</v>
      </c>
      <c r="D14971" s="2">
        <v>308</v>
      </c>
    </row>
    <row r="14972" spans="1:4" x14ac:dyDescent="0.25">
      <c r="A14972" s="2" t="s">
        <v>1637</v>
      </c>
      <c r="B14972" s="2">
        <v>5005951</v>
      </c>
      <c r="C14972" s="2">
        <v>12</v>
      </c>
      <c r="D14972" s="2">
        <v>310</v>
      </c>
    </row>
    <row r="14973" spans="1:4" x14ac:dyDescent="0.25">
      <c r="A14973" s="2" t="s">
        <v>1637</v>
      </c>
      <c r="B14973" s="2">
        <v>5005952</v>
      </c>
      <c r="C14973" s="2">
        <v>6</v>
      </c>
      <c r="D14973" s="2">
        <v>308</v>
      </c>
    </row>
    <row r="14974" spans="1:4" x14ac:dyDescent="0.25">
      <c r="A14974" s="2" t="s">
        <v>1637</v>
      </c>
      <c r="B14974" s="2">
        <v>5005952</v>
      </c>
      <c r="C14974" s="2">
        <v>12</v>
      </c>
      <c r="D14974" s="2">
        <v>310</v>
      </c>
    </row>
    <row r="14975" spans="1:4" x14ac:dyDescent="0.25">
      <c r="A14975" s="2" t="s">
        <v>1637</v>
      </c>
      <c r="B14975" s="2">
        <v>5005953</v>
      </c>
      <c r="C14975" s="2">
        <v>6</v>
      </c>
      <c r="D14975" s="2">
        <v>308</v>
      </c>
    </row>
    <row r="14976" spans="1:4" x14ac:dyDescent="0.25">
      <c r="A14976" s="2" t="s">
        <v>1637</v>
      </c>
      <c r="B14976" s="2">
        <v>5005953</v>
      </c>
      <c r="C14976" s="2">
        <v>12</v>
      </c>
      <c r="D14976" s="2">
        <v>310</v>
      </c>
    </row>
    <row r="14977" spans="1:4" x14ac:dyDescent="0.25">
      <c r="A14977" s="2" t="s">
        <v>1637</v>
      </c>
      <c r="B14977" s="2">
        <v>5005954</v>
      </c>
      <c r="C14977" s="2">
        <v>6</v>
      </c>
      <c r="D14977" s="2">
        <v>308</v>
      </c>
    </row>
    <row r="14978" spans="1:4" x14ac:dyDescent="0.25">
      <c r="A14978" s="2" t="s">
        <v>1637</v>
      </c>
      <c r="B14978" s="2">
        <v>5005954</v>
      </c>
      <c r="C14978" s="2">
        <v>12</v>
      </c>
      <c r="D14978" s="2">
        <v>310</v>
      </c>
    </row>
    <row r="14979" spans="1:4" x14ac:dyDescent="0.25">
      <c r="A14979" s="2" t="s">
        <v>1637</v>
      </c>
      <c r="B14979" s="2">
        <v>5005955</v>
      </c>
      <c r="C14979" s="2">
        <v>6</v>
      </c>
      <c r="D14979" s="2">
        <v>308</v>
      </c>
    </row>
    <row r="14980" spans="1:4" x14ac:dyDescent="0.25">
      <c r="A14980" s="2" t="s">
        <v>1637</v>
      </c>
      <c r="B14980" s="2">
        <v>5005955</v>
      </c>
      <c r="C14980" s="2">
        <v>12</v>
      </c>
      <c r="D14980" s="2">
        <v>310</v>
      </c>
    </row>
    <row r="14981" spans="1:4" x14ac:dyDescent="0.25">
      <c r="A14981" s="2" t="s">
        <v>1637</v>
      </c>
      <c r="B14981" s="2">
        <v>5005956</v>
      </c>
      <c r="C14981" s="2">
        <v>6</v>
      </c>
      <c r="D14981" s="2">
        <v>308</v>
      </c>
    </row>
    <row r="14982" spans="1:4" x14ac:dyDescent="0.25">
      <c r="A14982" s="2" t="s">
        <v>1637</v>
      </c>
      <c r="B14982" s="2">
        <v>5005956</v>
      </c>
      <c r="C14982" s="2">
        <v>12</v>
      </c>
      <c r="D14982" s="2">
        <v>310</v>
      </c>
    </row>
    <row r="14983" spans="1:4" x14ac:dyDescent="0.25">
      <c r="A14983" s="2" t="s">
        <v>1637</v>
      </c>
      <c r="B14983" s="2">
        <v>5005957</v>
      </c>
      <c r="C14983" s="2">
        <v>6</v>
      </c>
      <c r="D14983" s="2">
        <v>308</v>
      </c>
    </row>
    <row r="14984" spans="1:4" x14ac:dyDescent="0.25">
      <c r="A14984" s="2" t="s">
        <v>1637</v>
      </c>
      <c r="B14984" s="2">
        <v>5005957</v>
      </c>
      <c r="C14984" s="2">
        <v>12</v>
      </c>
      <c r="D14984" s="2">
        <v>310</v>
      </c>
    </row>
    <row r="14985" spans="1:4" x14ac:dyDescent="0.25">
      <c r="A14985" s="2" t="s">
        <v>1637</v>
      </c>
      <c r="B14985" s="2">
        <v>5005958</v>
      </c>
      <c r="C14985" s="2">
        <v>6</v>
      </c>
      <c r="D14985" s="2">
        <v>308</v>
      </c>
    </row>
    <row r="14986" spans="1:4" x14ac:dyDescent="0.25">
      <c r="A14986" s="2" t="s">
        <v>1637</v>
      </c>
      <c r="B14986" s="2">
        <v>5005958</v>
      </c>
      <c r="C14986" s="2">
        <v>12</v>
      </c>
      <c r="D14986" s="2">
        <v>310</v>
      </c>
    </row>
    <row r="14987" spans="1:4" x14ac:dyDescent="0.25">
      <c r="A14987" s="2" t="s">
        <v>1637</v>
      </c>
      <c r="B14987" s="2">
        <v>5005959</v>
      </c>
      <c r="C14987" s="2">
        <v>6</v>
      </c>
      <c r="D14987" s="2">
        <v>308</v>
      </c>
    </row>
    <row r="14988" spans="1:4" x14ac:dyDescent="0.25">
      <c r="A14988" s="2" t="s">
        <v>1637</v>
      </c>
      <c r="B14988" s="2">
        <v>5005959</v>
      </c>
      <c r="C14988" s="2">
        <v>12</v>
      </c>
      <c r="D14988" s="2">
        <v>310</v>
      </c>
    </row>
    <row r="14989" spans="1:4" x14ac:dyDescent="0.25">
      <c r="A14989" s="2" t="s">
        <v>1637</v>
      </c>
      <c r="B14989" s="2">
        <v>5005960</v>
      </c>
      <c r="C14989" s="2">
        <v>6</v>
      </c>
      <c r="D14989" s="2">
        <v>308</v>
      </c>
    </row>
    <row r="14990" spans="1:4" x14ac:dyDescent="0.25">
      <c r="A14990" s="2" t="s">
        <v>1637</v>
      </c>
      <c r="B14990" s="2">
        <v>5005960</v>
      </c>
      <c r="C14990" s="2">
        <v>12</v>
      </c>
      <c r="D14990" s="2">
        <v>310</v>
      </c>
    </row>
    <row r="14991" spans="1:4" x14ac:dyDescent="0.25">
      <c r="A14991" s="2" t="s">
        <v>1637</v>
      </c>
      <c r="B14991" s="2">
        <v>5005961</v>
      </c>
      <c r="C14991" s="2">
        <v>6</v>
      </c>
      <c r="D14991" s="2">
        <v>308</v>
      </c>
    </row>
    <row r="14992" spans="1:4" x14ac:dyDescent="0.25">
      <c r="A14992" s="2" t="s">
        <v>1637</v>
      </c>
      <c r="B14992" s="2">
        <v>5005961</v>
      </c>
      <c r="C14992" s="2">
        <v>12</v>
      </c>
      <c r="D14992" s="2">
        <v>310</v>
      </c>
    </row>
    <row r="14993" spans="1:4" x14ac:dyDescent="0.25">
      <c r="A14993" s="2" t="s">
        <v>1637</v>
      </c>
      <c r="B14993" s="2">
        <v>5005962</v>
      </c>
      <c r="C14993" s="2">
        <v>6</v>
      </c>
      <c r="D14993" s="2">
        <v>308</v>
      </c>
    </row>
    <row r="14994" spans="1:4" x14ac:dyDescent="0.25">
      <c r="A14994" s="2" t="s">
        <v>1637</v>
      </c>
      <c r="B14994" s="2">
        <v>5005962</v>
      </c>
      <c r="C14994" s="2">
        <v>12</v>
      </c>
      <c r="D14994" s="2">
        <v>310</v>
      </c>
    </row>
    <row r="14995" spans="1:4" x14ac:dyDescent="0.25">
      <c r="A14995" s="2" t="s">
        <v>1637</v>
      </c>
      <c r="B14995" s="2">
        <v>5005963</v>
      </c>
      <c r="C14995" s="2">
        <v>6</v>
      </c>
      <c r="D14995" s="2">
        <v>308</v>
      </c>
    </row>
    <row r="14996" spans="1:4" x14ac:dyDescent="0.25">
      <c r="A14996" s="2" t="s">
        <v>1637</v>
      </c>
      <c r="B14996" s="2">
        <v>5005963</v>
      </c>
      <c r="C14996" s="2">
        <v>12</v>
      </c>
      <c r="D14996" s="2">
        <v>310</v>
      </c>
    </row>
    <row r="14997" spans="1:4" x14ac:dyDescent="0.25">
      <c r="A14997" s="2" t="s">
        <v>1637</v>
      </c>
      <c r="B14997" s="2">
        <v>5005964</v>
      </c>
      <c r="C14997" s="2">
        <v>6</v>
      </c>
      <c r="D14997" s="2">
        <v>308</v>
      </c>
    </row>
    <row r="14998" spans="1:4" x14ac:dyDescent="0.25">
      <c r="A14998" s="2" t="s">
        <v>1637</v>
      </c>
      <c r="B14998" s="2">
        <v>5005964</v>
      </c>
      <c r="C14998" s="2">
        <v>12</v>
      </c>
      <c r="D14998" s="2">
        <v>310</v>
      </c>
    </row>
    <row r="14999" spans="1:4" x14ac:dyDescent="0.25">
      <c r="A14999" s="2" t="s">
        <v>1637</v>
      </c>
      <c r="B14999" s="2">
        <v>5005965</v>
      </c>
      <c r="C14999" s="2">
        <v>6</v>
      </c>
      <c r="D14999" s="2">
        <v>308</v>
      </c>
    </row>
    <row r="15000" spans="1:4" x14ac:dyDescent="0.25">
      <c r="A15000" s="2" t="s">
        <v>1637</v>
      </c>
      <c r="B15000" s="2">
        <v>5005965</v>
      </c>
      <c r="C15000" s="2">
        <v>12</v>
      </c>
      <c r="D15000" s="2">
        <v>310</v>
      </c>
    </row>
    <row r="15001" spans="1:4" x14ac:dyDescent="0.25">
      <c r="A15001" s="2" t="s">
        <v>1637</v>
      </c>
      <c r="B15001" s="2">
        <v>5005966</v>
      </c>
      <c r="C15001" s="2">
        <v>6</v>
      </c>
      <c r="D15001" s="2">
        <v>308</v>
      </c>
    </row>
    <row r="15002" spans="1:4" x14ac:dyDescent="0.25">
      <c r="A15002" s="2" t="s">
        <v>1637</v>
      </c>
      <c r="B15002" s="2">
        <v>5005966</v>
      </c>
      <c r="C15002" s="2">
        <v>12</v>
      </c>
      <c r="D15002" s="2">
        <v>310</v>
      </c>
    </row>
    <row r="15003" spans="1:4" x14ac:dyDescent="0.25">
      <c r="A15003" s="2" t="s">
        <v>1637</v>
      </c>
      <c r="B15003" s="2">
        <v>5005967</v>
      </c>
      <c r="C15003" s="2">
        <v>6</v>
      </c>
      <c r="D15003" s="2">
        <v>308</v>
      </c>
    </row>
    <row r="15004" spans="1:4" x14ac:dyDescent="0.25">
      <c r="A15004" s="2" t="s">
        <v>1637</v>
      </c>
      <c r="B15004" s="2">
        <v>5005967</v>
      </c>
      <c r="C15004" s="2">
        <v>12</v>
      </c>
      <c r="D15004" s="2">
        <v>310</v>
      </c>
    </row>
    <row r="15005" spans="1:4" x14ac:dyDescent="0.25">
      <c r="A15005" s="2" t="s">
        <v>1637</v>
      </c>
      <c r="B15005" s="2">
        <v>5005968</v>
      </c>
      <c r="C15005" s="2">
        <v>6</v>
      </c>
      <c r="D15005" s="2">
        <v>308</v>
      </c>
    </row>
    <row r="15006" spans="1:4" x14ac:dyDescent="0.25">
      <c r="A15006" s="2" t="s">
        <v>1637</v>
      </c>
      <c r="B15006" s="2">
        <v>5005968</v>
      </c>
      <c r="C15006" s="2">
        <v>12</v>
      </c>
      <c r="D15006" s="2">
        <v>310</v>
      </c>
    </row>
    <row r="15007" spans="1:4" x14ac:dyDescent="0.25">
      <c r="A15007" s="2" t="s">
        <v>1637</v>
      </c>
      <c r="B15007" s="2">
        <v>5005969</v>
      </c>
      <c r="C15007" s="2">
        <v>6</v>
      </c>
      <c r="D15007" s="2">
        <v>308</v>
      </c>
    </row>
    <row r="15008" spans="1:4" x14ac:dyDescent="0.25">
      <c r="A15008" s="2" t="s">
        <v>1637</v>
      </c>
      <c r="B15008" s="2">
        <v>5005969</v>
      </c>
      <c r="C15008" s="2">
        <v>12</v>
      </c>
      <c r="D15008" s="2">
        <v>310</v>
      </c>
    </row>
    <row r="15009" spans="1:4" x14ac:dyDescent="0.25">
      <c r="A15009" s="2" t="s">
        <v>1637</v>
      </c>
      <c r="B15009" s="2">
        <v>5005970</v>
      </c>
      <c r="C15009" s="2">
        <v>6</v>
      </c>
      <c r="D15009" s="2">
        <v>308</v>
      </c>
    </row>
    <row r="15010" spans="1:4" x14ac:dyDescent="0.25">
      <c r="A15010" s="2" t="s">
        <v>1637</v>
      </c>
      <c r="B15010" s="2">
        <v>5005970</v>
      </c>
      <c r="C15010" s="2">
        <v>12</v>
      </c>
      <c r="D15010" s="2">
        <v>310</v>
      </c>
    </row>
    <row r="15011" spans="1:4" x14ac:dyDescent="0.25">
      <c r="A15011" s="2" t="s">
        <v>1637</v>
      </c>
      <c r="B15011" s="2">
        <v>5005971</v>
      </c>
      <c r="C15011" s="2">
        <v>6</v>
      </c>
      <c r="D15011" s="2">
        <v>308</v>
      </c>
    </row>
    <row r="15012" spans="1:4" x14ac:dyDescent="0.25">
      <c r="A15012" s="2" t="s">
        <v>1637</v>
      </c>
      <c r="B15012" s="2">
        <v>5005971</v>
      </c>
      <c r="C15012" s="2">
        <v>12</v>
      </c>
      <c r="D15012" s="2">
        <v>310</v>
      </c>
    </row>
    <row r="15013" spans="1:4" x14ac:dyDescent="0.25">
      <c r="A15013" s="2" t="s">
        <v>1637</v>
      </c>
      <c r="B15013" s="2">
        <v>5005972</v>
      </c>
      <c r="C15013" s="2">
        <v>6</v>
      </c>
      <c r="D15013" s="2">
        <v>308</v>
      </c>
    </row>
    <row r="15014" spans="1:4" x14ac:dyDescent="0.25">
      <c r="A15014" s="2" t="s">
        <v>1637</v>
      </c>
      <c r="B15014" s="2">
        <v>5005972</v>
      </c>
      <c r="C15014" s="2">
        <v>12</v>
      </c>
      <c r="D15014" s="2">
        <v>310</v>
      </c>
    </row>
    <row r="15015" spans="1:4" x14ac:dyDescent="0.25">
      <c r="A15015" s="2" t="s">
        <v>1637</v>
      </c>
      <c r="B15015" s="2">
        <v>5005973</v>
      </c>
      <c r="C15015" s="2">
        <v>6</v>
      </c>
      <c r="D15015" s="2">
        <v>308</v>
      </c>
    </row>
    <row r="15016" spans="1:4" x14ac:dyDescent="0.25">
      <c r="A15016" s="2" t="s">
        <v>1637</v>
      </c>
      <c r="B15016" s="2">
        <v>5005973</v>
      </c>
      <c r="C15016" s="2">
        <v>12</v>
      </c>
      <c r="D15016" s="2">
        <v>310</v>
      </c>
    </row>
    <row r="15017" spans="1:4" x14ac:dyDescent="0.25">
      <c r="A15017" s="2" t="s">
        <v>1637</v>
      </c>
      <c r="B15017" s="2">
        <v>5005974</v>
      </c>
      <c r="C15017" s="2">
        <v>6</v>
      </c>
      <c r="D15017" s="2">
        <v>308</v>
      </c>
    </row>
    <row r="15018" spans="1:4" x14ac:dyDescent="0.25">
      <c r="A15018" s="2" t="s">
        <v>1637</v>
      </c>
      <c r="B15018" s="2">
        <v>5005974</v>
      </c>
      <c r="C15018" s="2">
        <v>12</v>
      </c>
      <c r="D15018" s="2">
        <v>310</v>
      </c>
    </row>
    <row r="15019" spans="1:4" x14ac:dyDescent="0.25">
      <c r="A15019" s="2" t="s">
        <v>1637</v>
      </c>
      <c r="B15019" s="2">
        <v>5005975</v>
      </c>
      <c r="C15019" s="2">
        <v>6</v>
      </c>
      <c r="D15019" s="2">
        <v>308</v>
      </c>
    </row>
    <row r="15020" spans="1:4" x14ac:dyDescent="0.25">
      <c r="A15020" s="2" t="s">
        <v>1637</v>
      </c>
      <c r="B15020" s="2">
        <v>5005975</v>
      </c>
      <c r="C15020" s="2">
        <v>12</v>
      </c>
      <c r="D15020" s="2">
        <v>310</v>
      </c>
    </row>
    <row r="15021" spans="1:4" x14ac:dyDescent="0.25">
      <c r="A15021" s="2" t="s">
        <v>1637</v>
      </c>
      <c r="B15021" s="2">
        <v>5005976</v>
      </c>
      <c r="C15021" s="2">
        <v>6</v>
      </c>
      <c r="D15021" s="2">
        <v>308</v>
      </c>
    </row>
    <row r="15022" spans="1:4" x14ac:dyDescent="0.25">
      <c r="A15022" s="2" t="s">
        <v>1637</v>
      </c>
      <c r="B15022" s="2">
        <v>5005976</v>
      </c>
      <c r="C15022" s="2">
        <v>12</v>
      </c>
      <c r="D15022" s="2">
        <v>310</v>
      </c>
    </row>
    <row r="15023" spans="1:4" x14ac:dyDescent="0.25">
      <c r="A15023" s="2" t="s">
        <v>1637</v>
      </c>
      <c r="B15023" s="2">
        <v>5005977</v>
      </c>
      <c r="C15023" s="2">
        <v>6</v>
      </c>
      <c r="D15023" s="2">
        <v>308</v>
      </c>
    </row>
    <row r="15024" spans="1:4" x14ac:dyDescent="0.25">
      <c r="A15024" s="2" t="s">
        <v>1637</v>
      </c>
      <c r="B15024" s="2">
        <v>5005977</v>
      </c>
      <c r="C15024" s="2">
        <v>12</v>
      </c>
      <c r="D15024" s="2">
        <v>310</v>
      </c>
    </row>
    <row r="15025" spans="1:4" x14ac:dyDescent="0.25">
      <c r="A15025" s="2" t="s">
        <v>1637</v>
      </c>
      <c r="B15025" s="2">
        <v>5005978</v>
      </c>
      <c r="C15025" s="2">
        <v>6</v>
      </c>
      <c r="D15025" s="2">
        <v>308</v>
      </c>
    </row>
    <row r="15026" spans="1:4" x14ac:dyDescent="0.25">
      <c r="A15026" s="2" t="s">
        <v>1637</v>
      </c>
      <c r="B15026" s="2">
        <v>5005978</v>
      </c>
      <c r="C15026" s="2">
        <v>12</v>
      </c>
      <c r="D15026" s="2">
        <v>310</v>
      </c>
    </row>
    <row r="15027" spans="1:4" x14ac:dyDescent="0.25">
      <c r="A15027" s="2" t="s">
        <v>1637</v>
      </c>
      <c r="B15027" s="2">
        <v>5005979</v>
      </c>
      <c r="C15027" s="2">
        <v>6</v>
      </c>
      <c r="D15027" s="2">
        <v>308</v>
      </c>
    </row>
    <row r="15028" spans="1:4" x14ac:dyDescent="0.25">
      <c r="A15028" s="2" t="s">
        <v>1637</v>
      </c>
      <c r="B15028" s="2">
        <v>5005979</v>
      </c>
      <c r="C15028" s="2">
        <v>12</v>
      </c>
      <c r="D15028" s="2">
        <v>310</v>
      </c>
    </row>
    <row r="15029" spans="1:4" x14ac:dyDescent="0.25">
      <c r="A15029" s="2" t="s">
        <v>1637</v>
      </c>
      <c r="B15029" s="2">
        <v>5005980</v>
      </c>
      <c r="C15029" s="2">
        <v>6</v>
      </c>
      <c r="D15029" s="2">
        <v>308</v>
      </c>
    </row>
    <row r="15030" spans="1:4" x14ac:dyDescent="0.25">
      <c r="A15030" s="2" t="s">
        <v>1637</v>
      </c>
      <c r="B15030" s="2">
        <v>5005980</v>
      </c>
      <c r="C15030" s="2">
        <v>12</v>
      </c>
      <c r="D15030" s="2">
        <v>310</v>
      </c>
    </row>
    <row r="15031" spans="1:4" x14ac:dyDescent="0.25">
      <c r="A15031" s="2" t="s">
        <v>1637</v>
      </c>
      <c r="B15031" s="2">
        <v>5005981</v>
      </c>
      <c r="C15031" s="2">
        <v>6</v>
      </c>
      <c r="D15031" s="2">
        <v>308</v>
      </c>
    </row>
    <row r="15032" spans="1:4" x14ac:dyDescent="0.25">
      <c r="A15032" s="2" t="s">
        <v>1637</v>
      </c>
      <c r="B15032" s="2">
        <v>5005981</v>
      </c>
      <c r="C15032" s="2">
        <v>12</v>
      </c>
      <c r="D15032" s="2">
        <v>310</v>
      </c>
    </row>
    <row r="15033" spans="1:4" x14ac:dyDescent="0.25">
      <c r="A15033" s="2" t="s">
        <v>1637</v>
      </c>
      <c r="B15033" s="2">
        <v>5005982</v>
      </c>
      <c r="C15033" s="2">
        <v>6</v>
      </c>
      <c r="D15033" s="2">
        <v>308</v>
      </c>
    </row>
    <row r="15034" spans="1:4" x14ac:dyDescent="0.25">
      <c r="A15034" s="2" t="s">
        <v>1637</v>
      </c>
      <c r="B15034" s="2">
        <v>5005982</v>
      </c>
      <c r="C15034" s="2">
        <v>12</v>
      </c>
      <c r="D15034" s="2">
        <v>310</v>
      </c>
    </row>
    <row r="15035" spans="1:4" x14ac:dyDescent="0.25">
      <c r="A15035" s="2" t="s">
        <v>1637</v>
      </c>
      <c r="B15035" s="2">
        <v>5005983</v>
      </c>
      <c r="C15035" s="2">
        <v>6</v>
      </c>
      <c r="D15035" s="2">
        <v>308</v>
      </c>
    </row>
    <row r="15036" spans="1:4" x14ac:dyDescent="0.25">
      <c r="A15036" s="2" t="s">
        <v>1637</v>
      </c>
      <c r="B15036" s="2">
        <v>5005983</v>
      </c>
      <c r="C15036" s="2">
        <v>12</v>
      </c>
      <c r="D15036" s="2">
        <v>310</v>
      </c>
    </row>
    <row r="15037" spans="1:4" x14ac:dyDescent="0.25">
      <c r="A15037" s="2" t="s">
        <v>1637</v>
      </c>
      <c r="B15037" s="2">
        <v>5005984</v>
      </c>
      <c r="C15037" s="2">
        <v>6</v>
      </c>
      <c r="D15037" s="2">
        <v>308</v>
      </c>
    </row>
    <row r="15038" spans="1:4" x14ac:dyDescent="0.25">
      <c r="A15038" s="2" t="s">
        <v>1637</v>
      </c>
      <c r="B15038" s="2">
        <v>5005984</v>
      </c>
      <c r="C15038" s="2">
        <v>12</v>
      </c>
      <c r="D15038" s="2">
        <v>310</v>
      </c>
    </row>
    <row r="15039" spans="1:4" x14ac:dyDescent="0.25">
      <c r="A15039" s="2" t="s">
        <v>1637</v>
      </c>
      <c r="B15039" s="2">
        <v>5005985</v>
      </c>
      <c r="C15039" s="2">
        <v>6</v>
      </c>
      <c r="D15039" s="2">
        <v>308</v>
      </c>
    </row>
    <row r="15040" spans="1:4" x14ac:dyDescent="0.25">
      <c r="A15040" s="2" t="s">
        <v>1637</v>
      </c>
      <c r="B15040" s="2">
        <v>5005985</v>
      </c>
      <c r="C15040" s="2">
        <v>12</v>
      </c>
      <c r="D15040" s="2">
        <v>310</v>
      </c>
    </row>
    <row r="15041" spans="1:4" x14ac:dyDescent="0.25">
      <c r="A15041" s="2" t="s">
        <v>1637</v>
      </c>
      <c r="B15041" s="2">
        <v>5005986</v>
      </c>
      <c r="C15041" s="2">
        <v>6</v>
      </c>
      <c r="D15041" s="2">
        <v>308</v>
      </c>
    </row>
    <row r="15042" spans="1:4" x14ac:dyDescent="0.25">
      <c r="A15042" s="2" t="s">
        <v>1637</v>
      </c>
      <c r="B15042" s="2">
        <v>5005986</v>
      </c>
      <c r="C15042" s="2">
        <v>12</v>
      </c>
      <c r="D15042" s="2">
        <v>310</v>
      </c>
    </row>
    <row r="15043" spans="1:4" x14ac:dyDescent="0.25">
      <c r="A15043" s="2" t="s">
        <v>1637</v>
      </c>
      <c r="B15043" s="2">
        <v>5005987</v>
      </c>
      <c r="C15043" s="2">
        <v>6</v>
      </c>
      <c r="D15043" s="2">
        <v>308</v>
      </c>
    </row>
    <row r="15044" spans="1:4" x14ac:dyDescent="0.25">
      <c r="A15044" s="2" t="s">
        <v>1637</v>
      </c>
      <c r="B15044" s="2">
        <v>5005987</v>
      </c>
      <c r="C15044" s="2">
        <v>12</v>
      </c>
      <c r="D15044" s="2">
        <v>310</v>
      </c>
    </row>
    <row r="15045" spans="1:4" x14ac:dyDescent="0.25">
      <c r="A15045" s="2" t="s">
        <v>1637</v>
      </c>
      <c r="B15045" s="2">
        <v>5005988</v>
      </c>
      <c r="C15045" s="2">
        <v>6</v>
      </c>
      <c r="D15045" s="2">
        <v>308</v>
      </c>
    </row>
    <row r="15046" spans="1:4" x14ac:dyDescent="0.25">
      <c r="A15046" s="2" t="s">
        <v>1637</v>
      </c>
      <c r="B15046" s="2">
        <v>5005988</v>
      </c>
      <c r="C15046" s="2">
        <v>12</v>
      </c>
      <c r="D15046" s="2">
        <v>310</v>
      </c>
    </row>
    <row r="15047" spans="1:4" x14ac:dyDescent="0.25">
      <c r="A15047" s="2" t="s">
        <v>1637</v>
      </c>
      <c r="B15047" s="2">
        <v>5005989</v>
      </c>
      <c r="C15047" s="2">
        <v>6</v>
      </c>
      <c r="D15047" s="2">
        <v>308</v>
      </c>
    </row>
    <row r="15048" spans="1:4" x14ac:dyDescent="0.25">
      <c r="A15048" s="2" t="s">
        <v>1637</v>
      </c>
      <c r="B15048" s="2">
        <v>5005989</v>
      </c>
      <c r="C15048" s="2">
        <v>12</v>
      </c>
      <c r="D15048" s="2">
        <v>310</v>
      </c>
    </row>
    <row r="15049" spans="1:4" x14ac:dyDescent="0.25">
      <c r="A15049" s="2" t="s">
        <v>1637</v>
      </c>
      <c r="B15049" s="2">
        <v>5005990</v>
      </c>
      <c r="C15049" s="2">
        <v>6</v>
      </c>
      <c r="D15049" s="2">
        <v>308</v>
      </c>
    </row>
    <row r="15050" spans="1:4" x14ac:dyDescent="0.25">
      <c r="A15050" s="2" t="s">
        <v>1637</v>
      </c>
      <c r="B15050" s="2">
        <v>5005990</v>
      </c>
      <c r="C15050" s="2">
        <v>12</v>
      </c>
      <c r="D15050" s="2">
        <v>310</v>
      </c>
    </row>
    <row r="15051" spans="1:4" x14ac:dyDescent="0.25">
      <c r="A15051" s="2" t="s">
        <v>1637</v>
      </c>
      <c r="B15051" s="2">
        <v>5005991</v>
      </c>
      <c r="C15051" s="2">
        <v>6</v>
      </c>
      <c r="D15051" s="2">
        <v>308</v>
      </c>
    </row>
    <row r="15052" spans="1:4" x14ac:dyDescent="0.25">
      <c r="A15052" s="2" t="s">
        <v>1637</v>
      </c>
      <c r="B15052" s="2">
        <v>5005991</v>
      </c>
      <c r="C15052" s="2">
        <v>12</v>
      </c>
      <c r="D15052" s="2">
        <v>310</v>
      </c>
    </row>
    <row r="15053" spans="1:4" x14ac:dyDescent="0.25">
      <c r="A15053" s="2" t="s">
        <v>1637</v>
      </c>
      <c r="B15053" s="2">
        <v>5005992</v>
      </c>
      <c r="C15053" s="2">
        <v>6</v>
      </c>
      <c r="D15053" s="2">
        <v>308</v>
      </c>
    </row>
    <row r="15054" spans="1:4" x14ac:dyDescent="0.25">
      <c r="A15054" s="2" t="s">
        <v>1637</v>
      </c>
      <c r="B15054" s="2">
        <v>5005992</v>
      </c>
      <c r="C15054" s="2">
        <v>12</v>
      </c>
      <c r="D15054" s="2">
        <v>310</v>
      </c>
    </row>
    <row r="15055" spans="1:4" x14ac:dyDescent="0.25">
      <c r="A15055" s="2" t="s">
        <v>1637</v>
      </c>
      <c r="B15055" s="2">
        <v>5005993</v>
      </c>
      <c r="C15055" s="2">
        <v>6</v>
      </c>
      <c r="D15055" s="2">
        <v>308</v>
      </c>
    </row>
    <row r="15056" spans="1:4" x14ac:dyDescent="0.25">
      <c r="A15056" s="2" t="s">
        <v>1637</v>
      </c>
      <c r="B15056" s="2">
        <v>5005993</v>
      </c>
      <c r="C15056" s="2">
        <v>12</v>
      </c>
      <c r="D15056" s="2">
        <v>310</v>
      </c>
    </row>
    <row r="15057" spans="1:4" x14ac:dyDescent="0.25">
      <c r="A15057" s="2" t="s">
        <v>1637</v>
      </c>
      <c r="B15057" s="2">
        <v>5005994</v>
      </c>
      <c r="C15057" s="2">
        <v>6</v>
      </c>
      <c r="D15057" s="2">
        <v>308</v>
      </c>
    </row>
    <row r="15058" spans="1:4" x14ac:dyDescent="0.25">
      <c r="A15058" s="2" t="s">
        <v>1637</v>
      </c>
      <c r="B15058" s="2">
        <v>5005994</v>
      </c>
      <c r="C15058" s="2">
        <v>12</v>
      </c>
      <c r="D15058" s="2">
        <v>310</v>
      </c>
    </row>
    <row r="15059" spans="1:4" x14ac:dyDescent="0.25">
      <c r="A15059" s="2" t="s">
        <v>1637</v>
      </c>
      <c r="B15059" s="2">
        <v>5005995</v>
      </c>
      <c r="C15059" s="2">
        <v>6</v>
      </c>
      <c r="D15059" s="2">
        <v>308</v>
      </c>
    </row>
    <row r="15060" spans="1:4" x14ac:dyDescent="0.25">
      <c r="A15060" s="2" t="s">
        <v>1637</v>
      </c>
      <c r="B15060" s="2">
        <v>5005995</v>
      </c>
      <c r="C15060" s="2">
        <v>12</v>
      </c>
      <c r="D15060" s="2">
        <v>310</v>
      </c>
    </row>
    <row r="15061" spans="1:4" x14ac:dyDescent="0.25">
      <c r="A15061" s="2" t="s">
        <v>1637</v>
      </c>
      <c r="B15061" s="2">
        <v>5005996</v>
      </c>
      <c r="C15061" s="2">
        <v>6</v>
      </c>
      <c r="D15061" s="2">
        <v>308</v>
      </c>
    </row>
    <row r="15062" spans="1:4" x14ac:dyDescent="0.25">
      <c r="A15062" s="2" t="s">
        <v>1637</v>
      </c>
      <c r="B15062" s="2">
        <v>5005996</v>
      </c>
      <c r="C15062" s="2">
        <v>12</v>
      </c>
      <c r="D15062" s="2">
        <v>310</v>
      </c>
    </row>
    <row r="15063" spans="1:4" x14ac:dyDescent="0.25">
      <c r="A15063" s="2" t="s">
        <v>1637</v>
      </c>
      <c r="B15063" s="2">
        <v>5005997</v>
      </c>
      <c r="C15063" s="2">
        <v>6</v>
      </c>
      <c r="D15063" s="2">
        <v>308</v>
      </c>
    </row>
    <row r="15064" spans="1:4" x14ac:dyDescent="0.25">
      <c r="A15064" s="2" t="s">
        <v>1637</v>
      </c>
      <c r="B15064" s="2">
        <v>5005997</v>
      </c>
      <c r="C15064" s="2">
        <v>12</v>
      </c>
      <c r="D15064" s="2">
        <v>310</v>
      </c>
    </row>
    <row r="15065" spans="1:4" x14ac:dyDescent="0.25">
      <c r="A15065" s="2" t="s">
        <v>1637</v>
      </c>
      <c r="B15065" s="2">
        <v>5005998</v>
      </c>
      <c r="C15065" s="2">
        <v>6</v>
      </c>
      <c r="D15065" s="2">
        <v>308</v>
      </c>
    </row>
    <row r="15066" spans="1:4" x14ac:dyDescent="0.25">
      <c r="A15066" s="2" t="s">
        <v>1637</v>
      </c>
      <c r="B15066" s="2">
        <v>5005998</v>
      </c>
      <c r="C15066" s="2">
        <v>12</v>
      </c>
      <c r="D15066" s="2">
        <v>310</v>
      </c>
    </row>
    <row r="15067" spans="1:4" x14ac:dyDescent="0.25">
      <c r="A15067" s="2" t="s">
        <v>1637</v>
      </c>
      <c r="B15067" s="2">
        <v>5005999</v>
      </c>
      <c r="C15067" s="2">
        <v>6</v>
      </c>
      <c r="D15067" s="2">
        <v>308</v>
      </c>
    </row>
    <row r="15068" spans="1:4" x14ac:dyDescent="0.25">
      <c r="A15068" s="2" t="s">
        <v>1637</v>
      </c>
      <c r="B15068" s="2">
        <v>5005999</v>
      </c>
      <c r="C15068" s="2">
        <v>12</v>
      </c>
      <c r="D15068" s="2">
        <v>310</v>
      </c>
    </row>
    <row r="15069" spans="1:4" x14ac:dyDescent="0.25">
      <c r="A15069" s="2" t="s">
        <v>1637</v>
      </c>
      <c r="B15069" s="2">
        <v>5006000</v>
      </c>
      <c r="C15069" s="2">
        <v>6</v>
      </c>
      <c r="D15069" s="2">
        <v>308</v>
      </c>
    </row>
    <row r="15070" spans="1:4" x14ac:dyDescent="0.25">
      <c r="A15070" s="2" t="s">
        <v>1637</v>
      </c>
      <c r="B15070" s="2">
        <v>5006000</v>
      </c>
      <c r="C15070" s="2">
        <v>12</v>
      </c>
      <c r="D15070" s="2">
        <v>310</v>
      </c>
    </row>
    <row r="15071" spans="1:4" x14ac:dyDescent="0.25">
      <c r="A15071" s="2" t="s">
        <v>1637</v>
      </c>
      <c r="B15071" s="2">
        <v>5006001</v>
      </c>
      <c r="C15071" s="2">
        <v>6</v>
      </c>
      <c r="D15071" s="2">
        <v>308</v>
      </c>
    </row>
    <row r="15072" spans="1:4" x14ac:dyDescent="0.25">
      <c r="A15072" s="2" t="s">
        <v>1637</v>
      </c>
      <c r="B15072" s="2">
        <v>5006001</v>
      </c>
      <c r="C15072" s="2">
        <v>12</v>
      </c>
      <c r="D15072" s="2">
        <v>310</v>
      </c>
    </row>
    <row r="15073" spans="1:4" x14ac:dyDescent="0.25">
      <c r="A15073" s="2" t="s">
        <v>1637</v>
      </c>
      <c r="B15073" s="2">
        <v>5006002</v>
      </c>
      <c r="C15073" s="2">
        <v>6</v>
      </c>
      <c r="D15073" s="2">
        <v>308</v>
      </c>
    </row>
    <row r="15074" spans="1:4" x14ac:dyDescent="0.25">
      <c r="A15074" s="2" t="s">
        <v>1637</v>
      </c>
      <c r="B15074" s="2">
        <v>5006002</v>
      </c>
      <c r="C15074" s="2">
        <v>12</v>
      </c>
      <c r="D15074" s="2">
        <v>310</v>
      </c>
    </row>
    <row r="15075" spans="1:4" x14ac:dyDescent="0.25">
      <c r="A15075" s="2" t="s">
        <v>1637</v>
      </c>
      <c r="B15075" s="2">
        <v>5006003</v>
      </c>
      <c r="C15075" s="2">
        <v>6</v>
      </c>
      <c r="D15075" s="2">
        <v>308</v>
      </c>
    </row>
    <row r="15076" spans="1:4" x14ac:dyDescent="0.25">
      <c r="A15076" s="2" t="s">
        <v>1637</v>
      </c>
      <c r="B15076" s="2">
        <v>5006003</v>
      </c>
      <c r="C15076" s="2">
        <v>12</v>
      </c>
      <c r="D15076" s="2">
        <v>310</v>
      </c>
    </row>
    <row r="15077" spans="1:4" x14ac:dyDescent="0.25">
      <c r="A15077" s="2" t="s">
        <v>1637</v>
      </c>
      <c r="B15077" s="2">
        <v>5006004</v>
      </c>
      <c r="C15077" s="2">
        <v>6</v>
      </c>
      <c r="D15077" s="2">
        <v>308</v>
      </c>
    </row>
    <row r="15078" spans="1:4" x14ac:dyDescent="0.25">
      <c r="A15078" s="2" t="s">
        <v>1637</v>
      </c>
      <c r="B15078" s="2">
        <v>5006004</v>
      </c>
      <c r="C15078" s="2">
        <v>12</v>
      </c>
      <c r="D15078" s="2">
        <v>310</v>
      </c>
    </row>
    <row r="15079" spans="1:4" x14ac:dyDescent="0.25">
      <c r="A15079" s="2" t="s">
        <v>1637</v>
      </c>
      <c r="B15079" s="2">
        <v>5006005</v>
      </c>
      <c r="C15079" s="2">
        <v>6</v>
      </c>
      <c r="D15079" s="2">
        <v>308</v>
      </c>
    </row>
    <row r="15080" spans="1:4" x14ac:dyDescent="0.25">
      <c r="A15080" s="2" t="s">
        <v>1637</v>
      </c>
      <c r="B15080" s="2">
        <v>5006005</v>
      </c>
      <c r="C15080" s="2">
        <v>12</v>
      </c>
      <c r="D15080" s="2">
        <v>310</v>
      </c>
    </row>
    <row r="15081" spans="1:4" x14ac:dyDescent="0.25">
      <c r="A15081" s="2" t="s">
        <v>1637</v>
      </c>
      <c r="B15081" s="2">
        <v>5006006</v>
      </c>
      <c r="C15081" s="2">
        <v>6</v>
      </c>
      <c r="D15081" s="2">
        <v>308</v>
      </c>
    </row>
    <row r="15082" spans="1:4" x14ac:dyDescent="0.25">
      <c r="A15082" s="2" t="s">
        <v>1637</v>
      </c>
      <c r="B15082" s="2">
        <v>5006006</v>
      </c>
      <c r="C15082" s="2">
        <v>12</v>
      </c>
      <c r="D15082" s="2">
        <v>310</v>
      </c>
    </row>
    <row r="15083" spans="1:4" x14ac:dyDescent="0.25">
      <c r="A15083" s="2" t="s">
        <v>1637</v>
      </c>
      <c r="B15083" s="2">
        <v>5006007</v>
      </c>
      <c r="C15083" s="2">
        <v>6</v>
      </c>
      <c r="D15083" s="2">
        <v>308</v>
      </c>
    </row>
    <row r="15084" spans="1:4" x14ac:dyDescent="0.25">
      <c r="A15084" s="2" t="s">
        <v>1637</v>
      </c>
      <c r="B15084" s="2">
        <v>5006008</v>
      </c>
      <c r="C15084" s="2">
        <v>6</v>
      </c>
      <c r="D15084" s="2">
        <v>308</v>
      </c>
    </row>
    <row r="15085" spans="1:4" x14ac:dyDescent="0.25">
      <c r="A15085" s="2" t="s">
        <v>1637</v>
      </c>
      <c r="B15085" s="2">
        <v>5006008</v>
      </c>
      <c r="C15085" s="2">
        <v>12</v>
      </c>
      <c r="D15085" s="2">
        <v>310</v>
      </c>
    </row>
    <row r="15086" spans="1:4" x14ac:dyDescent="0.25">
      <c r="A15086" s="2" t="s">
        <v>1637</v>
      </c>
      <c r="B15086" s="2">
        <v>5006009</v>
      </c>
      <c r="C15086" s="2">
        <v>6</v>
      </c>
      <c r="D15086" s="2">
        <v>308</v>
      </c>
    </row>
    <row r="15087" spans="1:4" x14ac:dyDescent="0.25">
      <c r="A15087" s="2" t="s">
        <v>1637</v>
      </c>
      <c r="B15087" s="2">
        <v>5006009</v>
      </c>
      <c r="C15087" s="2">
        <v>12</v>
      </c>
      <c r="D15087" s="2">
        <v>310</v>
      </c>
    </row>
    <row r="15088" spans="1:4" x14ac:dyDescent="0.25">
      <c r="A15088" s="2" t="s">
        <v>1637</v>
      </c>
      <c r="B15088" s="2">
        <v>5006010</v>
      </c>
      <c r="C15088" s="2">
        <v>6</v>
      </c>
      <c r="D15088" s="2">
        <v>308</v>
      </c>
    </row>
    <row r="15089" spans="1:4" x14ac:dyDescent="0.25">
      <c r="A15089" s="2" t="s">
        <v>1637</v>
      </c>
      <c r="B15089" s="2">
        <v>5006010</v>
      </c>
      <c r="C15089" s="2">
        <v>12</v>
      </c>
      <c r="D15089" s="2">
        <v>310</v>
      </c>
    </row>
    <row r="15090" spans="1:4" x14ac:dyDescent="0.25">
      <c r="A15090" s="2" t="s">
        <v>1637</v>
      </c>
      <c r="B15090" s="2">
        <v>5006011</v>
      </c>
      <c r="C15090" s="2">
        <v>6</v>
      </c>
      <c r="D15090" s="2">
        <v>308</v>
      </c>
    </row>
    <row r="15091" spans="1:4" x14ac:dyDescent="0.25">
      <c r="A15091" s="2" t="s">
        <v>1637</v>
      </c>
      <c r="B15091" s="2">
        <v>5006011</v>
      </c>
      <c r="C15091" s="2">
        <v>12</v>
      </c>
      <c r="D15091" s="2">
        <v>310</v>
      </c>
    </row>
    <row r="15092" spans="1:4" x14ac:dyDescent="0.25">
      <c r="A15092" s="2" t="s">
        <v>1637</v>
      </c>
      <c r="B15092" s="2">
        <v>5006012</v>
      </c>
      <c r="C15092" s="2">
        <v>6</v>
      </c>
      <c r="D15092" s="2">
        <v>308</v>
      </c>
    </row>
    <row r="15093" spans="1:4" x14ac:dyDescent="0.25">
      <c r="A15093" s="2" t="s">
        <v>1637</v>
      </c>
      <c r="B15093" s="2">
        <v>5006012</v>
      </c>
      <c r="C15093" s="2">
        <v>12</v>
      </c>
      <c r="D15093" s="2">
        <v>310</v>
      </c>
    </row>
    <row r="15094" spans="1:4" x14ac:dyDescent="0.25">
      <c r="A15094" s="2" t="s">
        <v>1637</v>
      </c>
      <c r="B15094" s="2">
        <v>5006013</v>
      </c>
      <c r="C15094" s="2">
        <v>6</v>
      </c>
      <c r="D15094" s="2">
        <v>308</v>
      </c>
    </row>
    <row r="15095" spans="1:4" x14ac:dyDescent="0.25">
      <c r="A15095" s="2" t="s">
        <v>1637</v>
      </c>
      <c r="B15095" s="2">
        <v>5006013</v>
      </c>
      <c r="C15095" s="2">
        <v>12</v>
      </c>
      <c r="D15095" s="2">
        <v>310</v>
      </c>
    </row>
    <row r="15096" spans="1:4" x14ac:dyDescent="0.25">
      <c r="A15096" s="2" t="s">
        <v>1637</v>
      </c>
      <c r="B15096" s="2">
        <v>5006014</v>
      </c>
      <c r="C15096" s="2">
        <v>6</v>
      </c>
      <c r="D15096" s="2">
        <v>308</v>
      </c>
    </row>
    <row r="15097" spans="1:4" x14ac:dyDescent="0.25">
      <c r="A15097" s="2" t="s">
        <v>1637</v>
      </c>
      <c r="B15097" s="2">
        <v>5006014</v>
      </c>
      <c r="C15097" s="2">
        <v>12</v>
      </c>
      <c r="D15097" s="2">
        <v>310</v>
      </c>
    </row>
    <row r="15098" spans="1:4" x14ac:dyDescent="0.25">
      <c r="A15098" s="2" t="s">
        <v>1637</v>
      </c>
      <c r="B15098" s="2">
        <v>5006015</v>
      </c>
      <c r="C15098" s="2">
        <v>6</v>
      </c>
      <c r="D15098" s="2">
        <v>308</v>
      </c>
    </row>
    <row r="15099" spans="1:4" x14ac:dyDescent="0.25">
      <c r="A15099" s="2" t="s">
        <v>1637</v>
      </c>
      <c r="B15099" s="2">
        <v>5006015</v>
      </c>
      <c r="C15099" s="2">
        <v>12</v>
      </c>
      <c r="D15099" s="2">
        <v>310</v>
      </c>
    </row>
    <row r="15100" spans="1:4" x14ac:dyDescent="0.25">
      <c r="A15100" s="2" t="s">
        <v>1637</v>
      </c>
      <c r="B15100" s="2">
        <v>5006016</v>
      </c>
      <c r="C15100" s="2">
        <v>6</v>
      </c>
      <c r="D15100" s="2">
        <v>308</v>
      </c>
    </row>
    <row r="15101" spans="1:4" x14ac:dyDescent="0.25">
      <c r="A15101" s="2" t="s">
        <v>1637</v>
      </c>
      <c r="B15101" s="2">
        <v>5006016</v>
      </c>
      <c r="C15101" s="2">
        <v>12</v>
      </c>
      <c r="D15101" s="2">
        <v>310</v>
      </c>
    </row>
    <row r="15102" spans="1:4" x14ac:dyDescent="0.25">
      <c r="A15102" s="2" t="s">
        <v>1637</v>
      </c>
      <c r="B15102" s="2">
        <v>5006017</v>
      </c>
      <c r="C15102" s="2">
        <v>6</v>
      </c>
      <c r="D15102" s="2">
        <v>308</v>
      </c>
    </row>
    <row r="15103" spans="1:4" x14ac:dyDescent="0.25">
      <c r="A15103" s="2" t="s">
        <v>1637</v>
      </c>
      <c r="B15103" s="2">
        <v>5006017</v>
      </c>
      <c r="C15103" s="2">
        <v>12</v>
      </c>
      <c r="D15103" s="2">
        <v>310</v>
      </c>
    </row>
    <row r="15104" spans="1:4" x14ac:dyDescent="0.25">
      <c r="A15104" s="2" t="s">
        <v>1637</v>
      </c>
      <c r="B15104" s="2">
        <v>5006018</v>
      </c>
      <c r="C15104" s="2">
        <v>6</v>
      </c>
      <c r="D15104" s="2">
        <v>308</v>
      </c>
    </row>
    <row r="15105" spans="1:4" x14ac:dyDescent="0.25">
      <c r="A15105" s="2" t="s">
        <v>1637</v>
      </c>
      <c r="B15105" s="2">
        <v>5006018</v>
      </c>
      <c r="C15105" s="2">
        <v>12</v>
      </c>
      <c r="D15105" s="2">
        <v>310</v>
      </c>
    </row>
    <row r="15106" spans="1:4" x14ac:dyDescent="0.25">
      <c r="A15106" s="2" t="s">
        <v>1637</v>
      </c>
      <c r="B15106" s="2">
        <v>5006019</v>
      </c>
      <c r="C15106" s="2">
        <v>6</v>
      </c>
      <c r="D15106" s="2">
        <v>308</v>
      </c>
    </row>
    <row r="15107" spans="1:4" x14ac:dyDescent="0.25">
      <c r="A15107" s="2" t="s">
        <v>1637</v>
      </c>
      <c r="B15107" s="2">
        <v>5006019</v>
      </c>
      <c r="C15107" s="2">
        <v>12</v>
      </c>
      <c r="D15107" s="2">
        <v>310</v>
      </c>
    </row>
    <row r="15108" spans="1:4" x14ac:dyDescent="0.25">
      <c r="A15108" s="2" t="s">
        <v>1637</v>
      </c>
      <c r="B15108" s="2">
        <v>5006020</v>
      </c>
      <c r="C15108" s="2">
        <v>6</v>
      </c>
      <c r="D15108" s="2">
        <v>308</v>
      </c>
    </row>
    <row r="15109" spans="1:4" x14ac:dyDescent="0.25">
      <c r="A15109" s="2" t="s">
        <v>1637</v>
      </c>
      <c r="B15109" s="2">
        <v>5006020</v>
      </c>
      <c r="C15109" s="2">
        <v>12</v>
      </c>
      <c r="D15109" s="2">
        <v>310</v>
      </c>
    </row>
    <row r="15110" spans="1:4" x14ac:dyDescent="0.25">
      <c r="A15110" s="2" t="s">
        <v>1637</v>
      </c>
      <c r="B15110" s="2">
        <v>5006021</v>
      </c>
      <c r="C15110" s="2">
        <v>6</v>
      </c>
      <c r="D15110" s="2">
        <v>308</v>
      </c>
    </row>
    <row r="15111" spans="1:4" x14ac:dyDescent="0.25">
      <c r="A15111" s="2" t="s">
        <v>1637</v>
      </c>
      <c r="B15111" s="2">
        <v>5006021</v>
      </c>
      <c r="C15111" s="2">
        <v>12</v>
      </c>
      <c r="D15111" s="2">
        <v>310</v>
      </c>
    </row>
    <row r="15112" spans="1:4" x14ac:dyDescent="0.25">
      <c r="A15112" s="2" t="s">
        <v>1637</v>
      </c>
      <c r="B15112" s="2">
        <v>5006022</v>
      </c>
      <c r="C15112" s="2">
        <v>6</v>
      </c>
      <c r="D15112" s="2">
        <v>308</v>
      </c>
    </row>
    <row r="15113" spans="1:4" x14ac:dyDescent="0.25">
      <c r="A15113" s="2" t="s">
        <v>1637</v>
      </c>
      <c r="B15113" s="2">
        <v>5006022</v>
      </c>
      <c r="C15113" s="2">
        <v>12</v>
      </c>
      <c r="D15113" s="2">
        <v>310</v>
      </c>
    </row>
    <row r="15114" spans="1:4" x14ac:dyDescent="0.25">
      <c r="A15114" s="2" t="s">
        <v>1637</v>
      </c>
      <c r="B15114" s="2">
        <v>5006023</v>
      </c>
      <c r="C15114" s="2">
        <v>6</v>
      </c>
      <c r="D15114" s="2">
        <v>308</v>
      </c>
    </row>
    <row r="15115" spans="1:4" x14ac:dyDescent="0.25">
      <c r="A15115" s="2" t="s">
        <v>1637</v>
      </c>
      <c r="B15115" s="2">
        <v>5006023</v>
      </c>
      <c r="C15115" s="2">
        <v>12</v>
      </c>
      <c r="D15115" s="2">
        <v>310</v>
      </c>
    </row>
    <row r="15116" spans="1:4" x14ac:dyDescent="0.25">
      <c r="A15116" s="2" t="s">
        <v>1637</v>
      </c>
      <c r="B15116" s="2">
        <v>5006024</v>
      </c>
      <c r="C15116" s="2">
        <v>6</v>
      </c>
      <c r="D15116" s="2">
        <v>308</v>
      </c>
    </row>
    <row r="15117" spans="1:4" x14ac:dyDescent="0.25">
      <c r="A15117" s="2" t="s">
        <v>1637</v>
      </c>
      <c r="B15117" s="2">
        <v>5006024</v>
      </c>
      <c r="C15117" s="2">
        <v>12</v>
      </c>
      <c r="D15117" s="2">
        <v>310</v>
      </c>
    </row>
    <row r="15118" spans="1:4" x14ac:dyDescent="0.25">
      <c r="A15118" s="2" t="s">
        <v>1637</v>
      </c>
      <c r="B15118" s="2">
        <v>5006025</v>
      </c>
      <c r="C15118" s="2">
        <v>6</v>
      </c>
      <c r="D15118" s="2">
        <v>308</v>
      </c>
    </row>
    <row r="15119" spans="1:4" x14ac:dyDescent="0.25">
      <c r="A15119" s="2" t="s">
        <v>1637</v>
      </c>
      <c r="B15119" s="2">
        <v>5006025</v>
      </c>
      <c r="C15119" s="2">
        <v>12</v>
      </c>
      <c r="D15119" s="2">
        <v>310</v>
      </c>
    </row>
    <row r="15120" spans="1:4" x14ac:dyDescent="0.25">
      <c r="A15120" s="2" t="s">
        <v>1637</v>
      </c>
      <c r="B15120" s="2">
        <v>5006026</v>
      </c>
      <c r="C15120" s="2">
        <v>6</v>
      </c>
      <c r="D15120" s="2">
        <v>308</v>
      </c>
    </row>
    <row r="15121" spans="1:4" x14ac:dyDescent="0.25">
      <c r="A15121" s="2" t="s">
        <v>1637</v>
      </c>
      <c r="B15121" s="2">
        <v>5006026</v>
      </c>
      <c r="C15121" s="2">
        <v>12</v>
      </c>
      <c r="D15121" s="2">
        <v>310</v>
      </c>
    </row>
    <row r="15122" spans="1:4" x14ac:dyDescent="0.25">
      <c r="A15122" s="2" t="s">
        <v>1637</v>
      </c>
      <c r="B15122" s="2">
        <v>5006027</v>
      </c>
      <c r="C15122" s="2">
        <v>6</v>
      </c>
      <c r="D15122" s="2">
        <v>308</v>
      </c>
    </row>
    <row r="15123" spans="1:4" x14ac:dyDescent="0.25">
      <c r="A15123" s="2" t="s">
        <v>1637</v>
      </c>
      <c r="B15123" s="2">
        <v>5006027</v>
      </c>
      <c r="C15123" s="2">
        <v>12</v>
      </c>
      <c r="D15123" s="2">
        <v>310</v>
      </c>
    </row>
    <row r="15124" spans="1:4" x14ac:dyDescent="0.25">
      <c r="A15124" s="2" t="s">
        <v>1637</v>
      </c>
      <c r="B15124" s="2">
        <v>5006028</v>
      </c>
      <c r="C15124" s="2">
        <v>6</v>
      </c>
      <c r="D15124" s="2">
        <v>308</v>
      </c>
    </row>
    <row r="15125" spans="1:4" x14ac:dyDescent="0.25">
      <c r="A15125" s="2" t="s">
        <v>1637</v>
      </c>
      <c r="B15125" s="2">
        <v>5006028</v>
      </c>
      <c r="C15125" s="2">
        <v>12</v>
      </c>
      <c r="D15125" s="2">
        <v>310</v>
      </c>
    </row>
    <row r="15126" spans="1:4" x14ac:dyDescent="0.25">
      <c r="A15126" s="2" t="s">
        <v>1637</v>
      </c>
      <c r="B15126" s="2">
        <v>5006029</v>
      </c>
      <c r="C15126" s="2">
        <v>6</v>
      </c>
      <c r="D15126" s="2">
        <v>308</v>
      </c>
    </row>
    <row r="15127" spans="1:4" x14ac:dyDescent="0.25">
      <c r="A15127" s="2" t="s">
        <v>1637</v>
      </c>
      <c r="B15127" s="2">
        <v>5006029</v>
      </c>
      <c r="C15127" s="2">
        <v>12</v>
      </c>
      <c r="D15127" s="2">
        <v>310</v>
      </c>
    </row>
    <row r="15128" spans="1:4" x14ac:dyDescent="0.25">
      <c r="A15128" s="2" t="s">
        <v>1637</v>
      </c>
      <c r="B15128" s="2">
        <v>5006030</v>
      </c>
      <c r="C15128" s="2">
        <v>6</v>
      </c>
      <c r="D15128" s="2">
        <v>308</v>
      </c>
    </row>
    <row r="15129" spans="1:4" x14ac:dyDescent="0.25">
      <c r="A15129" s="2" t="s">
        <v>1637</v>
      </c>
      <c r="B15129" s="2">
        <v>5006030</v>
      </c>
      <c r="C15129" s="2">
        <v>12</v>
      </c>
      <c r="D15129" s="2">
        <v>310</v>
      </c>
    </row>
    <row r="15130" spans="1:4" x14ac:dyDescent="0.25">
      <c r="A15130" s="2" t="s">
        <v>1637</v>
      </c>
      <c r="B15130" s="2">
        <v>5006031</v>
      </c>
      <c r="C15130" s="2">
        <v>6</v>
      </c>
      <c r="D15130" s="2">
        <v>308</v>
      </c>
    </row>
    <row r="15131" spans="1:4" x14ac:dyDescent="0.25">
      <c r="A15131" s="2" t="s">
        <v>1637</v>
      </c>
      <c r="B15131" s="2">
        <v>5006031</v>
      </c>
      <c r="C15131" s="2">
        <v>12</v>
      </c>
      <c r="D15131" s="2">
        <v>310</v>
      </c>
    </row>
    <row r="15132" spans="1:4" x14ac:dyDescent="0.25">
      <c r="A15132" s="2" t="s">
        <v>1637</v>
      </c>
      <c r="B15132" s="2">
        <v>5006032</v>
      </c>
      <c r="C15132" s="2">
        <v>6</v>
      </c>
      <c r="D15132" s="2">
        <v>308</v>
      </c>
    </row>
    <row r="15133" spans="1:4" x14ac:dyDescent="0.25">
      <c r="A15133" s="2" t="s">
        <v>1637</v>
      </c>
      <c r="B15133" s="2">
        <v>5006032</v>
      </c>
      <c r="C15133" s="2">
        <v>12</v>
      </c>
      <c r="D15133" s="2">
        <v>310</v>
      </c>
    </row>
    <row r="15134" spans="1:4" x14ac:dyDescent="0.25">
      <c r="A15134" s="2" t="s">
        <v>1637</v>
      </c>
      <c r="B15134" s="2">
        <v>5006033</v>
      </c>
      <c r="C15134" s="2">
        <v>6</v>
      </c>
      <c r="D15134" s="2">
        <v>308</v>
      </c>
    </row>
    <row r="15135" spans="1:4" x14ac:dyDescent="0.25">
      <c r="A15135" s="2" t="s">
        <v>1637</v>
      </c>
      <c r="B15135" s="2">
        <v>5006033</v>
      </c>
      <c r="C15135" s="2">
        <v>12</v>
      </c>
      <c r="D15135" s="2">
        <v>310</v>
      </c>
    </row>
    <row r="15136" spans="1:4" x14ac:dyDescent="0.25">
      <c r="A15136" s="2" t="s">
        <v>1637</v>
      </c>
      <c r="B15136" s="2">
        <v>5006034</v>
      </c>
      <c r="C15136" s="2">
        <v>6</v>
      </c>
      <c r="D15136" s="2">
        <v>308</v>
      </c>
    </row>
    <row r="15137" spans="1:4" x14ac:dyDescent="0.25">
      <c r="A15137" s="2" t="s">
        <v>1637</v>
      </c>
      <c r="B15137" s="2">
        <v>5006034</v>
      </c>
      <c r="C15137" s="2">
        <v>12</v>
      </c>
      <c r="D15137" s="2">
        <v>310</v>
      </c>
    </row>
    <row r="15138" spans="1:4" x14ac:dyDescent="0.25">
      <c r="A15138" s="2" t="s">
        <v>1637</v>
      </c>
      <c r="B15138" s="2">
        <v>5006035</v>
      </c>
      <c r="C15138" s="2">
        <v>6</v>
      </c>
      <c r="D15138" s="2">
        <v>308</v>
      </c>
    </row>
    <row r="15139" spans="1:4" x14ac:dyDescent="0.25">
      <c r="A15139" s="2" t="s">
        <v>1637</v>
      </c>
      <c r="B15139" s="2">
        <v>5006035</v>
      </c>
      <c r="C15139" s="2">
        <v>12</v>
      </c>
      <c r="D15139" s="2">
        <v>310</v>
      </c>
    </row>
    <row r="15140" spans="1:4" x14ac:dyDescent="0.25">
      <c r="A15140" s="2" t="s">
        <v>1637</v>
      </c>
      <c r="B15140" s="2">
        <v>5006036</v>
      </c>
      <c r="C15140" s="2">
        <v>6</v>
      </c>
      <c r="D15140" s="2">
        <v>308</v>
      </c>
    </row>
    <row r="15141" spans="1:4" x14ac:dyDescent="0.25">
      <c r="A15141" s="2" t="s">
        <v>1637</v>
      </c>
      <c r="B15141" s="2">
        <v>5006036</v>
      </c>
      <c r="C15141" s="2">
        <v>12</v>
      </c>
      <c r="D15141" s="2">
        <v>310</v>
      </c>
    </row>
    <row r="15142" spans="1:4" x14ac:dyDescent="0.25">
      <c r="A15142" s="2" t="s">
        <v>1637</v>
      </c>
      <c r="B15142" s="2">
        <v>5006037</v>
      </c>
      <c r="C15142" s="2">
        <v>6</v>
      </c>
      <c r="D15142" s="2">
        <v>308</v>
      </c>
    </row>
    <row r="15143" spans="1:4" x14ac:dyDescent="0.25">
      <c r="A15143" s="2" t="s">
        <v>1637</v>
      </c>
      <c r="B15143" s="2">
        <v>5006037</v>
      </c>
      <c r="C15143" s="2">
        <v>12</v>
      </c>
      <c r="D15143" s="2">
        <v>310</v>
      </c>
    </row>
    <row r="15144" spans="1:4" x14ac:dyDescent="0.25">
      <c r="A15144" s="2" t="s">
        <v>1637</v>
      </c>
      <c r="B15144" s="2">
        <v>5006038</v>
      </c>
      <c r="C15144" s="2">
        <v>6</v>
      </c>
      <c r="D15144" s="2">
        <v>308</v>
      </c>
    </row>
    <row r="15145" spans="1:4" x14ac:dyDescent="0.25">
      <c r="A15145" s="2" t="s">
        <v>1637</v>
      </c>
      <c r="B15145" s="2">
        <v>5006038</v>
      </c>
      <c r="C15145" s="2">
        <v>12</v>
      </c>
      <c r="D15145" s="2">
        <v>310</v>
      </c>
    </row>
    <row r="15146" spans="1:4" x14ac:dyDescent="0.25">
      <c r="A15146" s="2" t="s">
        <v>1637</v>
      </c>
      <c r="B15146" s="2">
        <v>5006039</v>
      </c>
      <c r="C15146" s="2">
        <v>6</v>
      </c>
      <c r="D15146" s="2">
        <v>308</v>
      </c>
    </row>
    <row r="15147" spans="1:4" x14ac:dyDescent="0.25">
      <c r="A15147" s="2" t="s">
        <v>1637</v>
      </c>
      <c r="B15147" s="2">
        <v>5006039</v>
      </c>
      <c r="C15147" s="2">
        <v>12</v>
      </c>
      <c r="D15147" s="2">
        <v>310</v>
      </c>
    </row>
    <row r="15148" spans="1:4" x14ac:dyDescent="0.25">
      <c r="A15148" s="2" t="s">
        <v>1637</v>
      </c>
      <c r="B15148" s="2">
        <v>5006040</v>
      </c>
      <c r="C15148" s="2">
        <v>6</v>
      </c>
      <c r="D15148" s="2">
        <v>308</v>
      </c>
    </row>
    <row r="15149" spans="1:4" x14ac:dyDescent="0.25">
      <c r="A15149" s="2" t="s">
        <v>1637</v>
      </c>
      <c r="B15149" s="2">
        <v>5006040</v>
      </c>
      <c r="C15149" s="2">
        <v>12</v>
      </c>
      <c r="D15149" s="2">
        <v>310</v>
      </c>
    </row>
    <row r="15150" spans="1:4" x14ac:dyDescent="0.25">
      <c r="A15150" s="2" t="s">
        <v>1637</v>
      </c>
      <c r="B15150" s="2">
        <v>5006041</v>
      </c>
      <c r="C15150" s="2">
        <v>6</v>
      </c>
      <c r="D15150" s="2">
        <v>308</v>
      </c>
    </row>
    <row r="15151" spans="1:4" x14ac:dyDescent="0.25">
      <c r="A15151" s="2" t="s">
        <v>1637</v>
      </c>
      <c r="B15151" s="2">
        <v>5006041</v>
      </c>
      <c r="C15151" s="2">
        <v>12</v>
      </c>
      <c r="D15151" s="2">
        <v>310</v>
      </c>
    </row>
    <row r="15152" spans="1:4" x14ac:dyDescent="0.25">
      <c r="A15152" s="2" t="s">
        <v>1637</v>
      </c>
      <c r="B15152" s="2">
        <v>5006042</v>
      </c>
      <c r="C15152" s="2">
        <v>6</v>
      </c>
      <c r="D15152" s="2">
        <v>308</v>
      </c>
    </row>
    <row r="15153" spans="1:4" x14ac:dyDescent="0.25">
      <c r="A15153" s="2" t="s">
        <v>1637</v>
      </c>
      <c r="B15153" s="2">
        <v>5006042</v>
      </c>
      <c r="C15153" s="2">
        <v>12</v>
      </c>
      <c r="D15153" s="2">
        <v>310</v>
      </c>
    </row>
    <row r="15154" spans="1:4" x14ac:dyDescent="0.25">
      <c r="A15154" s="2" t="s">
        <v>1637</v>
      </c>
      <c r="B15154" s="2">
        <v>5006043</v>
      </c>
      <c r="C15154" s="2">
        <v>6</v>
      </c>
      <c r="D15154" s="2">
        <v>308</v>
      </c>
    </row>
    <row r="15155" spans="1:4" x14ac:dyDescent="0.25">
      <c r="A15155" s="2" t="s">
        <v>1637</v>
      </c>
      <c r="B15155" s="2">
        <v>5006043</v>
      </c>
      <c r="C15155" s="2">
        <v>12</v>
      </c>
      <c r="D15155" s="2">
        <v>310</v>
      </c>
    </row>
    <row r="15156" spans="1:4" x14ac:dyDescent="0.25">
      <c r="A15156" s="2" t="s">
        <v>1637</v>
      </c>
      <c r="B15156" s="2">
        <v>5006044</v>
      </c>
      <c r="C15156" s="2">
        <v>6</v>
      </c>
      <c r="D15156" s="2">
        <v>308</v>
      </c>
    </row>
    <row r="15157" spans="1:4" x14ac:dyDescent="0.25">
      <c r="A15157" s="2" t="s">
        <v>1637</v>
      </c>
      <c r="B15157" s="2">
        <v>5006044</v>
      </c>
      <c r="C15157" s="2">
        <v>12</v>
      </c>
      <c r="D15157" s="2">
        <v>310</v>
      </c>
    </row>
    <row r="15158" spans="1:4" x14ac:dyDescent="0.25">
      <c r="A15158" s="2" t="s">
        <v>1637</v>
      </c>
      <c r="B15158" s="2">
        <v>5006045</v>
      </c>
      <c r="C15158" s="2">
        <v>6</v>
      </c>
      <c r="D15158" s="2">
        <v>308</v>
      </c>
    </row>
    <row r="15159" spans="1:4" x14ac:dyDescent="0.25">
      <c r="A15159" s="2" t="s">
        <v>1637</v>
      </c>
      <c r="B15159" s="2">
        <v>5006045</v>
      </c>
      <c r="C15159" s="2">
        <v>12</v>
      </c>
      <c r="D15159" s="2">
        <v>310</v>
      </c>
    </row>
    <row r="15160" spans="1:4" x14ac:dyDescent="0.25">
      <c r="A15160" s="2" t="s">
        <v>1637</v>
      </c>
      <c r="B15160" s="2">
        <v>5006046</v>
      </c>
      <c r="C15160" s="2">
        <v>6</v>
      </c>
      <c r="D15160" s="2">
        <v>308</v>
      </c>
    </row>
    <row r="15161" spans="1:4" x14ac:dyDescent="0.25">
      <c r="A15161" s="2" t="s">
        <v>1637</v>
      </c>
      <c r="B15161" s="2">
        <v>5006046</v>
      </c>
      <c r="C15161" s="2">
        <v>12</v>
      </c>
      <c r="D15161" s="2">
        <v>310</v>
      </c>
    </row>
    <row r="15162" spans="1:4" x14ac:dyDescent="0.25">
      <c r="A15162" s="2" t="s">
        <v>1637</v>
      </c>
      <c r="B15162" s="2">
        <v>5006047</v>
      </c>
      <c r="C15162" s="2">
        <v>6</v>
      </c>
      <c r="D15162" s="2">
        <v>308</v>
      </c>
    </row>
    <row r="15163" spans="1:4" x14ac:dyDescent="0.25">
      <c r="A15163" s="2" t="s">
        <v>1637</v>
      </c>
      <c r="B15163" s="2">
        <v>5006047</v>
      </c>
      <c r="C15163" s="2">
        <v>12</v>
      </c>
      <c r="D15163" s="2">
        <v>310</v>
      </c>
    </row>
    <row r="15164" spans="1:4" x14ac:dyDescent="0.25">
      <c r="A15164" s="2" t="s">
        <v>1637</v>
      </c>
      <c r="B15164" s="2">
        <v>5006048</v>
      </c>
      <c r="C15164" s="2">
        <v>6</v>
      </c>
      <c r="D15164" s="2">
        <v>308</v>
      </c>
    </row>
    <row r="15165" spans="1:4" x14ac:dyDescent="0.25">
      <c r="A15165" s="2" t="s">
        <v>1637</v>
      </c>
      <c r="B15165" s="2">
        <v>5006048</v>
      </c>
      <c r="C15165" s="2">
        <v>12</v>
      </c>
      <c r="D15165" s="2">
        <v>310</v>
      </c>
    </row>
    <row r="15166" spans="1:4" x14ac:dyDescent="0.25">
      <c r="A15166" s="2" t="s">
        <v>1637</v>
      </c>
      <c r="B15166" s="2">
        <v>5006049</v>
      </c>
      <c r="C15166" s="2">
        <v>6</v>
      </c>
      <c r="D15166" s="2">
        <v>308</v>
      </c>
    </row>
    <row r="15167" spans="1:4" x14ac:dyDescent="0.25">
      <c r="A15167" s="2" t="s">
        <v>1637</v>
      </c>
      <c r="B15167" s="2">
        <v>5006049</v>
      </c>
      <c r="C15167" s="2">
        <v>12</v>
      </c>
      <c r="D15167" s="2">
        <v>310</v>
      </c>
    </row>
    <row r="15168" spans="1:4" x14ac:dyDescent="0.25">
      <c r="A15168" s="2" t="s">
        <v>1637</v>
      </c>
      <c r="B15168" s="2">
        <v>5006050</v>
      </c>
      <c r="C15168" s="2">
        <v>6</v>
      </c>
      <c r="D15168" s="2">
        <v>308</v>
      </c>
    </row>
    <row r="15169" spans="1:4" x14ac:dyDescent="0.25">
      <c r="A15169" s="2" t="s">
        <v>1637</v>
      </c>
      <c r="B15169" s="2">
        <v>5006050</v>
      </c>
      <c r="C15169" s="2">
        <v>12</v>
      </c>
      <c r="D15169" s="2">
        <v>310</v>
      </c>
    </row>
    <row r="15170" spans="1:4" x14ac:dyDescent="0.25">
      <c r="A15170" s="2" t="s">
        <v>1637</v>
      </c>
      <c r="B15170" s="2">
        <v>5006051</v>
      </c>
      <c r="C15170" s="2">
        <v>6</v>
      </c>
      <c r="D15170" s="2">
        <v>308</v>
      </c>
    </row>
    <row r="15171" spans="1:4" x14ac:dyDescent="0.25">
      <c r="A15171" s="2" t="s">
        <v>1637</v>
      </c>
      <c r="B15171" s="2">
        <v>5006051</v>
      </c>
      <c r="C15171" s="2">
        <v>12</v>
      </c>
      <c r="D15171" s="2">
        <v>310</v>
      </c>
    </row>
    <row r="15172" spans="1:4" x14ac:dyDescent="0.25">
      <c r="A15172" s="2" t="s">
        <v>1637</v>
      </c>
      <c r="B15172" s="2">
        <v>5006052</v>
      </c>
      <c r="C15172" s="2">
        <v>6</v>
      </c>
      <c r="D15172" s="2">
        <v>308</v>
      </c>
    </row>
    <row r="15173" spans="1:4" x14ac:dyDescent="0.25">
      <c r="A15173" s="2" t="s">
        <v>1637</v>
      </c>
      <c r="B15173" s="2">
        <v>5006052</v>
      </c>
      <c r="C15173" s="2">
        <v>12</v>
      </c>
      <c r="D15173" s="2">
        <v>310</v>
      </c>
    </row>
    <row r="15174" spans="1:4" x14ac:dyDescent="0.25">
      <c r="A15174" s="2" t="s">
        <v>1637</v>
      </c>
      <c r="B15174" s="2">
        <v>5006053</v>
      </c>
      <c r="C15174" s="2">
        <v>6</v>
      </c>
      <c r="D15174" s="2">
        <v>308</v>
      </c>
    </row>
    <row r="15175" spans="1:4" x14ac:dyDescent="0.25">
      <c r="A15175" s="2" t="s">
        <v>1637</v>
      </c>
      <c r="B15175" s="2">
        <v>5006053</v>
      </c>
      <c r="C15175" s="2">
        <v>12</v>
      </c>
      <c r="D15175" s="2">
        <v>310</v>
      </c>
    </row>
    <row r="15176" spans="1:4" x14ac:dyDescent="0.25">
      <c r="A15176" s="2" t="s">
        <v>1637</v>
      </c>
      <c r="B15176" s="2">
        <v>5006054</v>
      </c>
      <c r="C15176" s="2">
        <v>6</v>
      </c>
      <c r="D15176" s="2">
        <v>308</v>
      </c>
    </row>
    <row r="15177" spans="1:4" x14ac:dyDescent="0.25">
      <c r="A15177" s="2" t="s">
        <v>1637</v>
      </c>
      <c r="B15177" s="2">
        <v>5006054</v>
      </c>
      <c r="C15177" s="2">
        <v>12</v>
      </c>
      <c r="D15177" s="2">
        <v>310</v>
      </c>
    </row>
    <row r="15178" spans="1:4" x14ac:dyDescent="0.25">
      <c r="A15178" s="2" t="s">
        <v>1637</v>
      </c>
      <c r="B15178" s="2">
        <v>5006055</v>
      </c>
      <c r="C15178" s="2">
        <v>6</v>
      </c>
      <c r="D15178" s="2">
        <v>308</v>
      </c>
    </row>
    <row r="15179" spans="1:4" x14ac:dyDescent="0.25">
      <c r="A15179" s="2" t="s">
        <v>1637</v>
      </c>
      <c r="B15179" s="2">
        <v>5006055</v>
      </c>
      <c r="C15179" s="2">
        <v>12</v>
      </c>
      <c r="D15179" s="2">
        <v>310</v>
      </c>
    </row>
    <row r="15180" spans="1:4" x14ac:dyDescent="0.25">
      <c r="A15180" s="2" t="s">
        <v>1637</v>
      </c>
      <c r="B15180" s="2">
        <v>5006056</v>
      </c>
      <c r="C15180" s="2">
        <v>6</v>
      </c>
      <c r="D15180" s="2">
        <v>308</v>
      </c>
    </row>
    <row r="15181" spans="1:4" x14ac:dyDescent="0.25">
      <c r="A15181" s="2" t="s">
        <v>1637</v>
      </c>
      <c r="B15181" s="2">
        <v>5006056</v>
      </c>
      <c r="C15181" s="2">
        <v>12</v>
      </c>
      <c r="D15181" s="2">
        <v>310</v>
      </c>
    </row>
    <row r="15182" spans="1:4" x14ac:dyDescent="0.25">
      <c r="A15182" s="2" t="s">
        <v>1637</v>
      </c>
      <c r="B15182" s="2">
        <v>5006057</v>
      </c>
      <c r="C15182" s="2">
        <v>6</v>
      </c>
      <c r="D15182" s="2">
        <v>308</v>
      </c>
    </row>
    <row r="15183" spans="1:4" x14ac:dyDescent="0.25">
      <c r="A15183" s="2" t="s">
        <v>1637</v>
      </c>
      <c r="B15183" s="2">
        <v>5006057</v>
      </c>
      <c r="C15183" s="2">
        <v>12</v>
      </c>
      <c r="D15183" s="2">
        <v>310</v>
      </c>
    </row>
    <row r="15184" spans="1:4" x14ac:dyDescent="0.25">
      <c r="A15184" s="2" t="s">
        <v>1637</v>
      </c>
      <c r="B15184" s="2">
        <v>5006058</v>
      </c>
      <c r="C15184" s="2">
        <v>6</v>
      </c>
      <c r="D15184" s="2">
        <v>308</v>
      </c>
    </row>
    <row r="15185" spans="1:4" x14ac:dyDescent="0.25">
      <c r="A15185" s="2" t="s">
        <v>1637</v>
      </c>
      <c r="B15185" s="2">
        <v>5006058</v>
      </c>
      <c r="C15185" s="2">
        <v>12</v>
      </c>
      <c r="D15185" s="2">
        <v>310</v>
      </c>
    </row>
    <row r="15186" spans="1:4" x14ac:dyDescent="0.25">
      <c r="A15186" s="2" t="s">
        <v>1637</v>
      </c>
      <c r="B15186" s="2">
        <v>5006059</v>
      </c>
      <c r="C15186" s="2">
        <v>6</v>
      </c>
      <c r="D15186" s="2">
        <v>308</v>
      </c>
    </row>
    <row r="15187" spans="1:4" x14ac:dyDescent="0.25">
      <c r="A15187" s="2" t="s">
        <v>1637</v>
      </c>
      <c r="B15187" s="2">
        <v>5006059</v>
      </c>
      <c r="C15187" s="2">
        <v>12</v>
      </c>
      <c r="D15187" s="2">
        <v>310</v>
      </c>
    </row>
    <row r="15188" spans="1:4" x14ac:dyDescent="0.25">
      <c r="A15188" s="2" t="s">
        <v>1637</v>
      </c>
      <c r="B15188" s="2">
        <v>5006060</v>
      </c>
      <c r="C15188" s="2">
        <v>6</v>
      </c>
      <c r="D15188" s="2">
        <v>308</v>
      </c>
    </row>
    <row r="15189" spans="1:4" x14ac:dyDescent="0.25">
      <c r="A15189" s="2" t="s">
        <v>1637</v>
      </c>
      <c r="B15189" s="2">
        <v>5006060</v>
      </c>
      <c r="C15189" s="2">
        <v>12</v>
      </c>
      <c r="D15189" s="2">
        <v>310</v>
      </c>
    </row>
    <row r="15190" spans="1:4" x14ac:dyDescent="0.25">
      <c r="A15190" s="2" t="s">
        <v>1637</v>
      </c>
      <c r="B15190" s="2">
        <v>5006061</v>
      </c>
      <c r="C15190" s="2">
        <v>6</v>
      </c>
      <c r="D15190" s="2">
        <v>308</v>
      </c>
    </row>
    <row r="15191" spans="1:4" x14ac:dyDescent="0.25">
      <c r="A15191" s="2" t="s">
        <v>1637</v>
      </c>
      <c r="B15191" s="2">
        <v>5006061</v>
      </c>
      <c r="C15191" s="2">
        <v>12</v>
      </c>
      <c r="D15191" s="2">
        <v>310</v>
      </c>
    </row>
    <row r="15192" spans="1:4" x14ac:dyDescent="0.25">
      <c r="A15192" s="2" t="s">
        <v>1637</v>
      </c>
      <c r="B15192" s="2">
        <v>5006062</v>
      </c>
      <c r="C15192" s="2">
        <v>6</v>
      </c>
      <c r="D15192" s="2">
        <v>308</v>
      </c>
    </row>
    <row r="15193" spans="1:4" x14ac:dyDescent="0.25">
      <c r="A15193" s="2" t="s">
        <v>1637</v>
      </c>
      <c r="B15193" s="2">
        <v>5006062</v>
      </c>
      <c r="C15193" s="2">
        <v>12</v>
      </c>
      <c r="D15193" s="2">
        <v>310</v>
      </c>
    </row>
    <row r="15194" spans="1:4" x14ac:dyDescent="0.25">
      <c r="A15194" s="2" t="s">
        <v>1637</v>
      </c>
      <c r="B15194" s="2">
        <v>5006063</v>
      </c>
      <c r="C15194" s="2">
        <v>6</v>
      </c>
      <c r="D15194" s="2">
        <v>308</v>
      </c>
    </row>
    <row r="15195" spans="1:4" x14ac:dyDescent="0.25">
      <c r="A15195" s="2" t="s">
        <v>1637</v>
      </c>
      <c r="B15195" s="2">
        <v>5006063</v>
      </c>
      <c r="C15195" s="2">
        <v>12</v>
      </c>
      <c r="D15195" s="2">
        <v>310</v>
      </c>
    </row>
    <row r="15196" spans="1:4" x14ac:dyDescent="0.25">
      <c r="A15196" s="2" t="s">
        <v>1637</v>
      </c>
      <c r="B15196" s="2">
        <v>5006064</v>
      </c>
      <c r="C15196" s="2">
        <v>6</v>
      </c>
      <c r="D15196" s="2">
        <v>308</v>
      </c>
    </row>
    <row r="15197" spans="1:4" x14ac:dyDescent="0.25">
      <c r="A15197" s="2" t="s">
        <v>1637</v>
      </c>
      <c r="B15197" s="2">
        <v>5006064</v>
      </c>
      <c r="C15197" s="2">
        <v>12</v>
      </c>
      <c r="D15197" s="2">
        <v>310</v>
      </c>
    </row>
    <row r="15198" spans="1:4" x14ac:dyDescent="0.25">
      <c r="A15198" s="2" t="s">
        <v>1637</v>
      </c>
      <c r="B15198" s="2">
        <v>5006065</v>
      </c>
      <c r="C15198" s="2">
        <v>6</v>
      </c>
      <c r="D15198" s="2">
        <v>308</v>
      </c>
    </row>
    <row r="15199" spans="1:4" x14ac:dyDescent="0.25">
      <c r="A15199" s="2" t="s">
        <v>1637</v>
      </c>
      <c r="B15199" s="2">
        <v>5006065</v>
      </c>
      <c r="C15199" s="2">
        <v>12</v>
      </c>
      <c r="D15199" s="2">
        <v>310</v>
      </c>
    </row>
    <row r="15200" spans="1:4" x14ac:dyDescent="0.25">
      <c r="A15200" s="2" t="s">
        <v>1637</v>
      </c>
      <c r="B15200" s="2">
        <v>5006066</v>
      </c>
      <c r="C15200" s="2">
        <v>6</v>
      </c>
      <c r="D15200" s="2">
        <v>308</v>
      </c>
    </row>
    <row r="15201" spans="1:4" x14ac:dyDescent="0.25">
      <c r="A15201" s="2" t="s">
        <v>1637</v>
      </c>
      <c r="B15201" s="2">
        <v>5006066</v>
      </c>
      <c r="C15201" s="2">
        <v>12</v>
      </c>
      <c r="D15201" s="2">
        <v>310</v>
      </c>
    </row>
    <row r="15202" spans="1:4" x14ac:dyDescent="0.25">
      <c r="A15202" s="2" t="s">
        <v>1637</v>
      </c>
      <c r="B15202" s="2">
        <v>5006067</v>
      </c>
      <c r="C15202" s="2">
        <v>6</v>
      </c>
      <c r="D15202" s="2">
        <v>308</v>
      </c>
    </row>
    <row r="15203" spans="1:4" x14ac:dyDescent="0.25">
      <c r="A15203" s="2" t="s">
        <v>1637</v>
      </c>
      <c r="B15203" s="2">
        <v>5006067</v>
      </c>
      <c r="C15203" s="2">
        <v>12</v>
      </c>
      <c r="D15203" s="2">
        <v>310</v>
      </c>
    </row>
    <row r="15204" spans="1:4" x14ac:dyDescent="0.25">
      <c r="A15204" s="2" t="s">
        <v>1637</v>
      </c>
      <c r="B15204" s="2">
        <v>5006068</v>
      </c>
      <c r="C15204" s="2">
        <v>6</v>
      </c>
      <c r="D15204" s="2">
        <v>308</v>
      </c>
    </row>
    <row r="15205" spans="1:4" x14ac:dyDescent="0.25">
      <c r="A15205" s="2" t="s">
        <v>1637</v>
      </c>
      <c r="B15205" s="2">
        <v>5006068</v>
      </c>
      <c r="C15205" s="2">
        <v>12</v>
      </c>
      <c r="D15205" s="2">
        <v>310</v>
      </c>
    </row>
    <row r="15206" spans="1:4" x14ac:dyDescent="0.25">
      <c r="A15206" s="2" t="s">
        <v>1637</v>
      </c>
      <c r="B15206" s="2">
        <v>5006069</v>
      </c>
      <c r="C15206" s="2">
        <v>6</v>
      </c>
      <c r="D15206" s="2">
        <v>308</v>
      </c>
    </row>
    <row r="15207" spans="1:4" x14ac:dyDescent="0.25">
      <c r="A15207" s="2" t="s">
        <v>1637</v>
      </c>
      <c r="B15207" s="2">
        <v>5006069</v>
      </c>
      <c r="C15207" s="2">
        <v>12</v>
      </c>
      <c r="D15207" s="2">
        <v>310</v>
      </c>
    </row>
    <row r="15208" spans="1:4" x14ac:dyDescent="0.25">
      <c r="A15208" s="2" t="s">
        <v>1637</v>
      </c>
      <c r="B15208" s="2">
        <v>5006070</v>
      </c>
      <c r="C15208" s="2">
        <v>6</v>
      </c>
      <c r="D15208" s="2">
        <v>308</v>
      </c>
    </row>
    <row r="15209" spans="1:4" x14ac:dyDescent="0.25">
      <c r="A15209" s="2" t="s">
        <v>1637</v>
      </c>
      <c r="B15209" s="2">
        <v>5006070</v>
      </c>
      <c r="C15209" s="2">
        <v>12</v>
      </c>
      <c r="D15209" s="2">
        <v>310</v>
      </c>
    </row>
    <row r="15210" spans="1:4" x14ac:dyDescent="0.25">
      <c r="A15210" s="2" t="s">
        <v>1637</v>
      </c>
      <c r="B15210" s="2">
        <v>5006071</v>
      </c>
      <c r="C15210" s="2">
        <v>6</v>
      </c>
      <c r="D15210" s="2">
        <v>308</v>
      </c>
    </row>
    <row r="15211" spans="1:4" x14ac:dyDescent="0.25">
      <c r="A15211" s="2" t="s">
        <v>1637</v>
      </c>
      <c r="B15211" s="2">
        <v>5006071</v>
      </c>
      <c r="C15211" s="2">
        <v>12</v>
      </c>
      <c r="D15211" s="2">
        <v>310</v>
      </c>
    </row>
    <row r="15212" spans="1:4" x14ac:dyDescent="0.25">
      <c r="A15212" s="2" t="s">
        <v>1637</v>
      </c>
      <c r="B15212" s="2">
        <v>5006072</v>
      </c>
      <c r="C15212" s="2">
        <v>6</v>
      </c>
      <c r="D15212" s="2">
        <v>308</v>
      </c>
    </row>
    <row r="15213" spans="1:4" x14ac:dyDescent="0.25">
      <c r="A15213" s="2" t="s">
        <v>1637</v>
      </c>
      <c r="B15213" s="2">
        <v>5006072</v>
      </c>
      <c r="C15213" s="2">
        <v>12</v>
      </c>
      <c r="D15213" s="2">
        <v>310</v>
      </c>
    </row>
    <row r="15214" spans="1:4" x14ac:dyDescent="0.25">
      <c r="A15214" s="2" t="s">
        <v>1637</v>
      </c>
      <c r="B15214" s="2">
        <v>5006073</v>
      </c>
      <c r="C15214" s="2">
        <v>6</v>
      </c>
      <c r="D15214" s="2">
        <v>308</v>
      </c>
    </row>
    <row r="15215" spans="1:4" x14ac:dyDescent="0.25">
      <c r="A15215" s="2" t="s">
        <v>1637</v>
      </c>
      <c r="B15215" s="2">
        <v>5006073</v>
      </c>
      <c r="C15215" s="2">
        <v>12</v>
      </c>
      <c r="D15215" s="2">
        <v>310</v>
      </c>
    </row>
    <row r="15216" spans="1:4" x14ac:dyDescent="0.25">
      <c r="A15216" s="2" t="s">
        <v>1637</v>
      </c>
      <c r="B15216" s="2">
        <v>5006074</v>
      </c>
      <c r="C15216" s="2">
        <v>6</v>
      </c>
      <c r="D15216" s="2">
        <v>308</v>
      </c>
    </row>
    <row r="15217" spans="1:4" x14ac:dyDescent="0.25">
      <c r="A15217" s="2" t="s">
        <v>1637</v>
      </c>
      <c r="B15217" s="2">
        <v>5006074</v>
      </c>
      <c r="C15217" s="2">
        <v>12</v>
      </c>
      <c r="D15217" s="2">
        <v>310</v>
      </c>
    </row>
    <row r="15218" spans="1:4" x14ac:dyDescent="0.25">
      <c r="A15218" s="2" t="s">
        <v>1637</v>
      </c>
      <c r="B15218" s="2">
        <v>5006075</v>
      </c>
      <c r="C15218" s="2">
        <v>6</v>
      </c>
      <c r="D15218" s="2">
        <v>308</v>
      </c>
    </row>
    <row r="15219" spans="1:4" x14ac:dyDescent="0.25">
      <c r="A15219" s="2" t="s">
        <v>1637</v>
      </c>
      <c r="B15219" s="2">
        <v>5006075</v>
      </c>
      <c r="C15219" s="2">
        <v>12</v>
      </c>
      <c r="D15219" s="2">
        <v>310</v>
      </c>
    </row>
    <row r="15220" spans="1:4" x14ac:dyDescent="0.25">
      <c r="A15220" s="2" t="s">
        <v>1637</v>
      </c>
      <c r="B15220" s="2">
        <v>5006076</v>
      </c>
      <c r="C15220" s="2">
        <v>6</v>
      </c>
      <c r="D15220" s="2">
        <v>308</v>
      </c>
    </row>
    <row r="15221" spans="1:4" x14ac:dyDescent="0.25">
      <c r="A15221" s="2" t="s">
        <v>1637</v>
      </c>
      <c r="B15221" s="2">
        <v>5006076</v>
      </c>
      <c r="C15221" s="2">
        <v>12</v>
      </c>
      <c r="D15221" s="2">
        <v>310</v>
      </c>
    </row>
    <row r="15222" spans="1:4" x14ac:dyDescent="0.25">
      <c r="A15222" s="2" t="s">
        <v>1637</v>
      </c>
      <c r="B15222" s="2">
        <v>5006077</v>
      </c>
      <c r="C15222" s="2">
        <v>6</v>
      </c>
      <c r="D15222" s="2">
        <v>308</v>
      </c>
    </row>
    <row r="15223" spans="1:4" x14ac:dyDescent="0.25">
      <c r="A15223" s="2" t="s">
        <v>1637</v>
      </c>
      <c r="B15223" s="2">
        <v>5006077</v>
      </c>
      <c r="C15223" s="2">
        <v>12</v>
      </c>
      <c r="D15223" s="2">
        <v>310</v>
      </c>
    </row>
    <row r="15224" spans="1:4" x14ac:dyDescent="0.25">
      <c r="A15224" s="2" t="s">
        <v>1637</v>
      </c>
      <c r="B15224" s="2">
        <v>5006078</v>
      </c>
      <c r="C15224" s="2">
        <v>6</v>
      </c>
      <c r="D15224" s="2">
        <v>308</v>
      </c>
    </row>
    <row r="15225" spans="1:4" x14ac:dyDescent="0.25">
      <c r="A15225" s="2" t="s">
        <v>1637</v>
      </c>
      <c r="B15225" s="2">
        <v>5006078</v>
      </c>
      <c r="C15225" s="2">
        <v>12</v>
      </c>
      <c r="D15225" s="2">
        <v>310</v>
      </c>
    </row>
    <row r="15226" spans="1:4" x14ac:dyDescent="0.25">
      <c r="A15226" s="2" t="s">
        <v>1637</v>
      </c>
      <c r="B15226" s="2">
        <v>5006079</v>
      </c>
      <c r="C15226" s="2">
        <v>6</v>
      </c>
      <c r="D15226" s="2">
        <v>308</v>
      </c>
    </row>
    <row r="15227" spans="1:4" x14ac:dyDescent="0.25">
      <c r="A15227" s="2" t="s">
        <v>1637</v>
      </c>
      <c r="B15227" s="2">
        <v>5006079</v>
      </c>
      <c r="C15227" s="2">
        <v>12</v>
      </c>
      <c r="D15227" s="2">
        <v>310</v>
      </c>
    </row>
    <row r="15228" spans="1:4" x14ac:dyDescent="0.25">
      <c r="A15228" s="2" t="s">
        <v>1637</v>
      </c>
      <c r="B15228" s="2">
        <v>5006080</v>
      </c>
      <c r="C15228" s="2">
        <v>6</v>
      </c>
      <c r="D15228" s="2">
        <v>308</v>
      </c>
    </row>
    <row r="15229" spans="1:4" x14ac:dyDescent="0.25">
      <c r="A15229" s="2" t="s">
        <v>1637</v>
      </c>
      <c r="B15229" s="2">
        <v>5006080</v>
      </c>
      <c r="C15229" s="2">
        <v>12</v>
      </c>
      <c r="D15229" s="2">
        <v>310</v>
      </c>
    </row>
    <row r="15230" spans="1:4" x14ac:dyDescent="0.25">
      <c r="A15230" s="2" t="s">
        <v>1637</v>
      </c>
      <c r="B15230" s="2">
        <v>5006081</v>
      </c>
      <c r="C15230" s="2">
        <v>6</v>
      </c>
      <c r="D15230" s="2">
        <v>308</v>
      </c>
    </row>
    <row r="15231" spans="1:4" x14ac:dyDescent="0.25">
      <c r="A15231" s="2" t="s">
        <v>1637</v>
      </c>
      <c r="B15231" s="2">
        <v>5006081</v>
      </c>
      <c r="C15231" s="2">
        <v>12</v>
      </c>
      <c r="D15231" s="2">
        <v>310</v>
      </c>
    </row>
    <row r="15232" spans="1:4" x14ac:dyDescent="0.25">
      <c r="A15232" s="2" t="s">
        <v>1637</v>
      </c>
      <c r="B15232" s="2">
        <v>5006082</v>
      </c>
      <c r="C15232" s="2">
        <v>6</v>
      </c>
      <c r="D15232" s="2">
        <v>308</v>
      </c>
    </row>
    <row r="15233" spans="1:4" x14ac:dyDescent="0.25">
      <c r="A15233" s="2" t="s">
        <v>1637</v>
      </c>
      <c r="B15233" s="2">
        <v>5006082</v>
      </c>
      <c r="C15233" s="2">
        <v>12</v>
      </c>
      <c r="D15233" s="2">
        <v>310</v>
      </c>
    </row>
    <row r="15234" spans="1:4" x14ac:dyDescent="0.25">
      <c r="A15234" s="2" t="s">
        <v>1637</v>
      </c>
      <c r="B15234" s="2">
        <v>5006083</v>
      </c>
      <c r="C15234" s="2">
        <v>6</v>
      </c>
      <c r="D15234" s="2">
        <v>308</v>
      </c>
    </row>
    <row r="15235" spans="1:4" x14ac:dyDescent="0.25">
      <c r="A15235" s="2" t="s">
        <v>1637</v>
      </c>
      <c r="B15235" s="2">
        <v>5006083</v>
      </c>
      <c r="C15235" s="2">
        <v>12</v>
      </c>
      <c r="D15235" s="2">
        <v>310</v>
      </c>
    </row>
    <row r="15236" spans="1:4" x14ac:dyDescent="0.25">
      <c r="A15236" s="2" t="s">
        <v>1637</v>
      </c>
      <c r="B15236" s="2">
        <v>5006084</v>
      </c>
      <c r="C15236" s="2">
        <v>6</v>
      </c>
      <c r="D15236" s="2">
        <v>308</v>
      </c>
    </row>
    <row r="15237" spans="1:4" x14ac:dyDescent="0.25">
      <c r="A15237" s="2" t="s">
        <v>1637</v>
      </c>
      <c r="B15237" s="2">
        <v>5006084</v>
      </c>
      <c r="C15237" s="2">
        <v>12</v>
      </c>
      <c r="D15237" s="2">
        <v>310</v>
      </c>
    </row>
    <row r="15238" spans="1:4" x14ac:dyDescent="0.25">
      <c r="A15238" s="2" t="s">
        <v>1637</v>
      </c>
      <c r="B15238" s="2">
        <v>5006085</v>
      </c>
      <c r="C15238" s="2">
        <v>6</v>
      </c>
      <c r="D15238" s="2">
        <v>308</v>
      </c>
    </row>
    <row r="15239" spans="1:4" x14ac:dyDescent="0.25">
      <c r="A15239" s="2" t="s">
        <v>1637</v>
      </c>
      <c r="B15239" s="2">
        <v>5006085</v>
      </c>
      <c r="C15239" s="2">
        <v>12</v>
      </c>
      <c r="D15239" s="2">
        <v>310</v>
      </c>
    </row>
    <row r="15240" spans="1:4" x14ac:dyDescent="0.25">
      <c r="A15240" s="2" t="s">
        <v>1637</v>
      </c>
      <c r="B15240" s="2">
        <v>5006086</v>
      </c>
      <c r="C15240" s="2">
        <v>6</v>
      </c>
      <c r="D15240" s="2">
        <v>308</v>
      </c>
    </row>
    <row r="15241" spans="1:4" x14ac:dyDescent="0.25">
      <c r="A15241" s="2" t="s">
        <v>1637</v>
      </c>
      <c r="B15241" s="2">
        <v>5006086</v>
      </c>
      <c r="C15241" s="2">
        <v>12</v>
      </c>
      <c r="D15241" s="2">
        <v>310</v>
      </c>
    </row>
    <row r="15242" spans="1:4" x14ac:dyDescent="0.25">
      <c r="A15242" s="2" t="s">
        <v>1637</v>
      </c>
      <c r="B15242" s="2">
        <v>5006087</v>
      </c>
      <c r="C15242" s="2">
        <v>6</v>
      </c>
      <c r="D15242" s="2">
        <v>308</v>
      </c>
    </row>
    <row r="15243" spans="1:4" x14ac:dyDescent="0.25">
      <c r="A15243" s="2" t="s">
        <v>1637</v>
      </c>
      <c r="B15243" s="2">
        <v>5006087</v>
      </c>
      <c r="C15243" s="2">
        <v>12</v>
      </c>
      <c r="D15243" s="2">
        <v>310</v>
      </c>
    </row>
    <row r="15244" spans="1:4" x14ac:dyDescent="0.25">
      <c r="A15244" s="2" t="s">
        <v>1637</v>
      </c>
      <c r="B15244" s="2">
        <v>5006088</v>
      </c>
      <c r="C15244" s="2">
        <v>6</v>
      </c>
      <c r="D15244" s="2">
        <v>308</v>
      </c>
    </row>
    <row r="15245" spans="1:4" x14ac:dyDescent="0.25">
      <c r="A15245" s="2" t="s">
        <v>1637</v>
      </c>
      <c r="B15245" s="2">
        <v>5006088</v>
      </c>
      <c r="C15245" s="2">
        <v>12</v>
      </c>
      <c r="D15245" s="2">
        <v>310</v>
      </c>
    </row>
    <row r="15246" spans="1:4" x14ac:dyDescent="0.25">
      <c r="A15246" s="2" t="s">
        <v>1637</v>
      </c>
      <c r="B15246" s="2">
        <v>5006089</v>
      </c>
      <c r="C15246" s="2">
        <v>6</v>
      </c>
      <c r="D15246" s="2">
        <v>308</v>
      </c>
    </row>
    <row r="15247" spans="1:4" x14ac:dyDescent="0.25">
      <c r="A15247" s="2" t="s">
        <v>1637</v>
      </c>
      <c r="B15247" s="2">
        <v>5006089</v>
      </c>
      <c r="C15247" s="2">
        <v>12</v>
      </c>
      <c r="D15247" s="2">
        <v>310</v>
      </c>
    </row>
    <row r="15248" spans="1:4" x14ac:dyDescent="0.25">
      <c r="A15248" s="2" t="s">
        <v>1637</v>
      </c>
      <c r="B15248" s="2">
        <v>5006090</v>
      </c>
      <c r="C15248" s="2">
        <v>6</v>
      </c>
      <c r="D15248" s="2">
        <v>308</v>
      </c>
    </row>
    <row r="15249" spans="1:4" x14ac:dyDescent="0.25">
      <c r="A15249" s="2" t="s">
        <v>1637</v>
      </c>
      <c r="B15249" s="2">
        <v>5006090</v>
      </c>
      <c r="C15249" s="2">
        <v>12</v>
      </c>
      <c r="D15249" s="2">
        <v>310</v>
      </c>
    </row>
    <row r="15250" spans="1:4" x14ac:dyDescent="0.25">
      <c r="A15250" s="2" t="s">
        <v>1637</v>
      </c>
      <c r="B15250" s="2">
        <v>5006091</v>
      </c>
      <c r="C15250" s="2">
        <v>6</v>
      </c>
      <c r="D15250" s="2">
        <v>308</v>
      </c>
    </row>
    <row r="15251" spans="1:4" x14ac:dyDescent="0.25">
      <c r="A15251" s="2" t="s">
        <v>1637</v>
      </c>
      <c r="B15251" s="2">
        <v>5006091</v>
      </c>
      <c r="C15251" s="2">
        <v>12</v>
      </c>
      <c r="D15251" s="2">
        <v>310</v>
      </c>
    </row>
    <row r="15252" spans="1:4" x14ac:dyDescent="0.25">
      <c r="A15252" s="2" t="s">
        <v>1637</v>
      </c>
      <c r="B15252" s="2">
        <v>5006092</v>
      </c>
      <c r="C15252" s="2">
        <v>6</v>
      </c>
      <c r="D15252" s="2">
        <v>308</v>
      </c>
    </row>
    <row r="15253" spans="1:4" x14ac:dyDescent="0.25">
      <c r="A15253" s="2" t="s">
        <v>1637</v>
      </c>
      <c r="B15253" s="2">
        <v>5006092</v>
      </c>
      <c r="C15253" s="2">
        <v>12</v>
      </c>
      <c r="D15253" s="2">
        <v>310</v>
      </c>
    </row>
    <row r="15254" spans="1:4" x14ac:dyDescent="0.25">
      <c r="A15254" s="2" t="s">
        <v>1637</v>
      </c>
      <c r="B15254" s="2">
        <v>5006093</v>
      </c>
      <c r="C15254" s="2">
        <v>6</v>
      </c>
      <c r="D15254" s="2">
        <v>308</v>
      </c>
    </row>
    <row r="15255" spans="1:4" x14ac:dyDescent="0.25">
      <c r="A15255" s="2" t="s">
        <v>1637</v>
      </c>
      <c r="B15255" s="2">
        <v>5006093</v>
      </c>
      <c r="C15255" s="2">
        <v>12</v>
      </c>
      <c r="D15255" s="2">
        <v>310</v>
      </c>
    </row>
    <row r="15256" spans="1:4" x14ac:dyDescent="0.25">
      <c r="A15256" s="2" t="s">
        <v>1637</v>
      </c>
      <c r="B15256" s="2">
        <v>5006094</v>
      </c>
      <c r="C15256" s="2">
        <v>6</v>
      </c>
      <c r="D15256" s="2">
        <v>308</v>
      </c>
    </row>
    <row r="15257" spans="1:4" x14ac:dyDescent="0.25">
      <c r="A15257" s="2" t="s">
        <v>1637</v>
      </c>
      <c r="B15257" s="2">
        <v>5006094</v>
      </c>
      <c r="C15257" s="2">
        <v>12</v>
      </c>
      <c r="D15257" s="2">
        <v>310</v>
      </c>
    </row>
    <row r="15258" spans="1:4" x14ac:dyDescent="0.25">
      <c r="A15258" s="2" t="s">
        <v>1637</v>
      </c>
      <c r="B15258" s="2">
        <v>5006095</v>
      </c>
      <c r="C15258" s="2">
        <v>6</v>
      </c>
      <c r="D15258" s="2">
        <v>308</v>
      </c>
    </row>
    <row r="15259" spans="1:4" x14ac:dyDescent="0.25">
      <c r="A15259" s="2" t="s">
        <v>1637</v>
      </c>
      <c r="B15259" s="2">
        <v>5006095</v>
      </c>
      <c r="C15259" s="2">
        <v>12</v>
      </c>
      <c r="D15259" s="2">
        <v>310</v>
      </c>
    </row>
    <row r="15260" spans="1:4" x14ac:dyDescent="0.25">
      <c r="A15260" s="2" t="s">
        <v>1637</v>
      </c>
      <c r="B15260" s="2">
        <v>5006096</v>
      </c>
      <c r="C15260" s="2">
        <v>6</v>
      </c>
      <c r="D15260" s="2">
        <v>308</v>
      </c>
    </row>
    <row r="15261" spans="1:4" x14ac:dyDescent="0.25">
      <c r="A15261" s="2" t="s">
        <v>1637</v>
      </c>
      <c r="B15261" s="2">
        <v>5006096</v>
      </c>
      <c r="C15261" s="2">
        <v>12</v>
      </c>
      <c r="D15261" s="2">
        <v>310</v>
      </c>
    </row>
    <row r="15262" spans="1:4" x14ac:dyDescent="0.25">
      <c r="A15262" s="2" t="s">
        <v>1637</v>
      </c>
      <c r="B15262" s="2">
        <v>5006097</v>
      </c>
      <c r="C15262" s="2">
        <v>6</v>
      </c>
      <c r="D15262" s="2">
        <v>308</v>
      </c>
    </row>
    <row r="15263" spans="1:4" x14ac:dyDescent="0.25">
      <c r="A15263" s="2" t="s">
        <v>1637</v>
      </c>
      <c r="B15263" s="2">
        <v>5006097</v>
      </c>
      <c r="C15263" s="2">
        <v>12</v>
      </c>
      <c r="D15263" s="2">
        <v>310</v>
      </c>
    </row>
    <row r="15264" spans="1:4" x14ac:dyDescent="0.25">
      <c r="A15264" s="2" t="s">
        <v>1637</v>
      </c>
      <c r="B15264" s="2">
        <v>5006098</v>
      </c>
      <c r="C15264" s="2">
        <v>6</v>
      </c>
      <c r="D15264" s="2">
        <v>308</v>
      </c>
    </row>
    <row r="15265" spans="1:4" x14ac:dyDescent="0.25">
      <c r="A15265" s="2" t="s">
        <v>1637</v>
      </c>
      <c r="B15265" s="2">
        <v>5006098</v>
      </c>
      <c r="C15265" s="2">
        <v>12</v>
      </c>
      <c r="D15265" s="2">
        <v>310</v>
      </c>
    </row>
    <row r="15266" spans="1:4" x14ac:dyDescent="0.25">
      <c r="A15266" s="2" t="s">
        <v>1637</v>
      </c>
      <c r="B15266" s="2">
        <v>5006099</v>
      </c>
      <c r="C15266" s="2">
        <v>6</v>
      </c>
      <c r="D15266" s="2">
        <v>308</v>
      </c>
    </row>
    <row r="15267" spans="1:4" x14ac:dyDescent="0.25">
      <c r="A15267" s="2" t="s">
        <v>1637</v>
      </c>
      <c r="B15267" s="2">
        <v>5006099</v>
      </c>
      <c r="C15267" s="2">
        <v>12</v>
      </c>
      <c r="D15267" s="2">
        <v>310</v>
      </c>
    </row>
    <row r="15268" spans="1:4" x14ac:dyDescent="0.25">
      <c r="A15268" s="2" t="s">
        <v>1637</v>
      </c>
      <c r="B15268" s="2">
        <v>5006100</v>
      </c>
      <c r="C15268" s="2">
        <v>6</v>
      </c>
      <c r="D15268" s="2">
        <v>308</v>
      </c>
    </row>
    <row r="15269" spans="1:4" x14ac:dyDescent="0.25">
      <c r="A15269" s="2" t="s">
        <v>1637</v>
      </c>
      <c r="B15269" s="2">
        <v>5006100</v>
      </c>
      <c r="C15269" s="2">
        <v>12</v>
      </c>
      <c r="D15269" s="2">
        <v>310</v>
      </c>
    </row>
    <row r="15270" spans="1:4" x14ac:dyDescent="0.25">
      <c r="A15270" s="2" t="s">
        <v>1637</v>
      </c>
      <c r="B15270" s="2">
        <v>5006101</v>
      </c>
      <c r="C15270" s="2">
        <v>6</v>
      </c>
      <c r="D15270" s="2">
        <v>308</v>
      </c>
    </row>
    <row r="15271" spans="1:4" x14ac:dyDescent="0.25">
      <c r="A15271" s="2" t="s">
        <v>1637</v>
      </c>
      <c r="B15271" s="2">
        <v>5006101</v>
      </c>
      <c r="C15271" s="2">
        <v>12</v>
      </c>
      <c r="D15271" s="2">
        <v>310</v>
      </c>
    </row>
    <row r="15272" spans="1:4" x14ac:dyDescent="0.25">
      <c r="A15272" s="2" t="s">
        <v>1637</v>
      </c>
      <c r="B15272" s="2">
        <v>5006102</v>
      </c>
      <c r="C15272" s="2">
        <v>6</v>
      </c>
      <c r="D15272" s="2">
        <v>308</v>
      </c>
    </row>
    <row r="15273" spans="1:4" x14ac:dyDescent="0.25">
      <c r="A15273" s="2" t="s">
        <v>1637</v>
      </c>
      <c r="B15273" s="2">
        <v>5006102</v>
      </c>
      <c r="C15273" s="2">
        <v>12</v>
      </c>
      <c r="D15273" s="2">
        <v>310</v>
      </c>
    </row>
    <row r="15274" spans="1:4" x14ac:dyDescent="0.25">
      <c r="A15274" s="2" t="s">
        <v>1637</v>
      </c>
      <c r="B15274" s="2">
        <v>5006103</v>
      </c>
      <c r="C15274" s="2">
        <v>6</v>
      </c>
      <c r="D15274" s="2">
        <v>308</v>
      </c>
    </row>
    <row r="15275" spans="1:4" x14ac:dyDescent="0.25">
      <c r="A15275" s="2" t="s">
        <v>1637</v>
      </c>
      <c r="B15275" s="2">
        <v>5006103</v>
      </c>
      <c r="C15275" s="2">
        <v>12</v>
      </c>
      <c r="D15275" s="2">
        <v>310</v>
      </c>
    </row>
    <row r="15276" spans="1:4" x14ac:dyDescent="0.25">
      <c r="A15276" s="2" t="s">
        <v>1637</v>
      </c>
      <c r="B15276" s="2">
        <v>5006104</v>
      </c>
      <c r="C15276" s="2">
        <v>6</v>
      </c>
      <c r="D15276" s="2">
        <v>308</v>
      </c>
    </row>
    <row r="15277" spans="1:4" x14ac:dyDescent="0.25">
      <c r="A15277" s="2" t="s">
        <v>1637</v>
      </c>
      <c r="B15277" s="2">
        <v>5006104</v>
      </c>
      <c r="C15277" s="2">
        <v>12</v>
      </c>
      <c r="D15277" s="2">
        <v>310</v>
      </c>
    </row>
    <row r="15278" spans="1:4" x14ac:dyDescent="0.25">
      <c r="A15278" s="2" t="s">
        <v>1637</v>
      </c>
      <c r="B15278" s="2">
        <v>5006105</v>
      </c>
      <c r="C15278" s="2">
        <v>6</v>
      </c>
      <c r="D15278" s="2">
        <v>308</v>
      </c>
    </row>
    <row r="15279" spans="1:4" x14ac:dyDescent="0.25">
      <c r="A15279" s="2" t="s">
        <v>1637</v>
      </c>
      <c r="B15279" s="2">
        <v>5006105</v>
      </c>
      <c r="C15279" s="2">
        <v>12</v>
      </c>
      <c r="D15279" s="2">
        <v>310</v>
      </c>
    </row>
    <row r="15280" spans="1:4" x14ac:dyDescent="0.25">
      <c r="A15280" s="2" t="s">
        <v>1637</v>
      </c>
      <c r="B15280" s="2">
        <v>5006106</v>
      </c>
      <c r="C15280" s="2">
        <v>6</v>
      </c>
      <c r="D15280" s="2">
        <v>308</v>
      </c>
    </row>
    <row r="15281" spans="1:4" x14ac:dyDescent="0.25">
      <c r="A15281" s="2" t="s">
        <v>1637</v>
      </c>
      <c r="B15281" s="2">
        <v>5006106</v>
      </c>
      <c r="C15281" s="2">
        <v>12</v>
      </c>
      <c r="D15281" s="2">
        <v>310</v>
      </c>
    </row>
    <row r="15282" spans="1:4" x14ac:dyDescent="0.25">
      <c r="A15282" s="2" t="s">
        <v>1637</v>
      </c>
      <c r="B15282" s="2">
        <v>5006107</v>
      </c>
      <c r="C15282" s="2">
        <v>6</v>
      </c>
      <c r="D15282" s="2">
        <v>308</v>
      </c>
    </row>
    <row r="15283" spans="1:4" x14ac:dyDescent="0.25">
      <c r="A15283" s="2" t="s">
        <v>1637</v>
      </c>
      <c r="B15283" s="2">
        <v>5006107</v>
      </c>
      <c r="C15283" s="2">
        <v>12</v>
      </c>
      <c r="D15283" s="2">
        <v>310</v>
      </c>
    </row>
    <row r="15284" spans="1:4" x14ac:dyDescent="0.25">
      <c r="A15284" s="2" t="s">
        <v>1637</v>
      </c>
      <c r="B15284" s="2">
        <v>5006108</v>
      </c>
      <c r="C15284" s="2">
        <v>6</v>
      </c>
      <c r="D15284" s="2">
        <v>308</v>
      </c>
    </row>
    <row r="15285" spans="1:4" x14ac:dyDescent="0.25">
      <c r="A15285" s="2" t="s">
        <v>1637</v>
      </c>
      <c r="B15285" s="2">
        <v>5006108</v>
      </c>
      <c r="C15285" s="2">
        <v>12</v>
      </c>
      <c r="D15285" s="2">
        <v>310</v>
      </c>
    </row>
    <row r="15286" spans="1:4" x14ac:dyDescent="0.25">
      <c r="A15286" s="2" t="s">
        <v>1637</v>
      </c>
      <c r="B15286" s="2">
        <v>5006109</v>
      </c>
      <c r="C15286" s="2">
        <v>6</v>
      </c>
      <c r="D15286" s="2">
        <v>308</v>
      </c>
    </row>
    <row r="15287" spans="1:4" x14ac:dyDescent="0.25">
      <c r="A15287" s="2" t="s">
        <v>1637</v>
      </c>
      <c r="B15287" s="2">
        <v>5006109</v>
      </c>
      <c r="C15287" s="2">
        <v>12</v>
      </c>
      <c r="D15287" s="2">
        <v>310</v>
      </c>
    </row>
    <row r="15288" spans="1:4" x14ac:dyDescent="0.25">
      <c r="A15288" s="2" t="s">
        <v>1637</v>
      </c>
      <c r="B15288" s="2">
        <v>5006110</v>
      </c>
      <c r="C15288" s="2">
        <v>6</v>
      </c>
      <c r="D15288" s="2">
        <v>308</v>
      </c>
    </row>
    <row r="15289" spans="1:4" x14ac:dyDescent="0.25">
      <c r="A15289" s="2" t="s">
        <v>1637</v>
      </c>
      <c r="B15289" s="2">
        <v>5006110</v>
      </c>
      <c r="C15289" s="2">
        <v>12</v>
      </c>
      <c r="D15289" s="2">
        <v>310</v>
      </c>
    </row>
    <row r="15290" spans="1:4" x14ac:dyDescent="0.25">
      <c r="A15290" s="2" t="s">
        <v>1637</v>
      </c>
      <c r="B15290" s="2">
        <v>5006111</v>
      </c>
      <c r="C15290" s="2">
        <v>6</v>
      </c>
      <c r="D15290" s="2">
        <v>308</v>
      </c>
    </row>
    <row r="15291" spans="1:4" x14ac:dyDescent="0.25">
      <c r="A15291" s="2" t="s">
        <v>1637</v>
      </c>
      <c r="B15291" s="2">
        <v>5006111</v>
      </c>
      <c r="C15291" s="2">
        <v>12</v>
      </c>
      <c r="D15291" s="2">
        <v>310</v>
      </c>
    </row>
    <row r="15292" spans="1:4" x14ac:dyDescent="0.25">
      <c r="A15292" s="2" t="s">
        <v>1637</v>
      </c>
      <c r="B15292" s="2">
        <v>5006112</v>
      </c>
      <c r="C15292" s="2">
        <v>6</v>
      </c>
      <c r="D15292" s="2">
        <v>308</v>
      </c>
    </row>
    <row r="15293" spans="1:4" x14ac:dyDescent="0.25">
      <c r="A15293" s="2" t="s">
        <v>1637</v>
      </c>
      <c r="B15293" s="2">
        <v>5006112</v>
      </c>
      <c r="C15293" s="2">
        <v>12</v>
      </c>
      <c r="D15293" s="2">
        <v>310</v>
      </c>
    </row>
    <row r="15294" spans="1:4" x14ac:dyDescent="0.25">
      <c r="A15294" s="2" t="s">
        <v>1637</v>
      </c>
      <c r="B15294" s="2">
        <v>5006113</v>
      </c>
      <c r="C15294" s="2">
        <v>6</v>
      </c>
      <c r="D15294" s="2">
        <v>308</v>
      </c>
    </row>
    <row r="15295" spans="1:4" x14ac:dyDescent="0.25">
      <c r="A15295" s="2" t="s">
        <v>1637</v>
      </c>
      <c r="B15295" s="2">
        <v>5006113</v>
      </c>
      <c r="C15295" s="2">
        <v>12</v>
      </c>
      <c r="D15295" s="2">
        <v>310</v>
      </c>
    </row>
    <row r="15296" spans="1:4" x14ac:dyDescent="0.25">
      <c r="A15296" s="2" t="s">
        <v>1637</v>
      </c>
      <c r="B15296" s="2">
        <v>5006114</v>
      </c>
      <c r="C15296" s="2">
        <v>6</v>
      </c>
      <c r="D15296" s="2">
        <v>308</v>
      </c>
    </row>
    <row r="15297" spans="1:4" x14ac:dyDescent="0.25">
      <c r="A15297" s="2" t="s">
        <v>1637</v>
      </c>
      <c r="B15297" s="2">
        <v>5006114</v>
      </c>
      <c r="C15297" s="2">
        <v>12</v>
      </c>
      <c r="D15297" s="2">
        <v>310</v>
      </c>
    </row>
    <row r="15298" spans="1:4" x14ac:dyDescent="0.25">
      <c r="A15298" s="2" t="s">
        <v>1637</v>
      </c>
      <c r="B15298" s="2">
        <v>5006115</v>
      </c>
      <c r="C15298" s="2">
        <v>6</v>
      </c>
      <c r="D15298" s="2">
        <v>308</v>
      </c>
    </row>
    <row r="15299" spans="1:4" x14ac:dyDescent="0.25">
      <c r="A15299" s="2" t="s">
        <v>1637</v>
      </c>
      <c r="B15299" s="2">
        <v>5006115</v>
      </c>
      <c r="C15299" s="2">
        <v>12</v>
      </c>
      <c r="D15299" s="2">
        <v>310</v>
      </c>
    </row>
    <row r="15300" spans="1:4" x14ac:dyDescent="0.25">
      <c r="A15300" s="2" t="s">
        <v>1637</v>
      </c>
      <c r="B15300" s="2">
        <v>5006116</v>
      </c>
      <c r="C15300" s="2">
        <v>6</v>
      </c>
      <c r="D15300" s="2">
        <v>308</v>
      </c>
    </row>
    <row r="15301" spans="1:4" x14ac:dyDescent="0.25">
      <c r="A15301" s="2" t="s">
        <v>1637</v>
      </c>
      <c r="B15301" s="2">
        <v>5006116</v>
      </c>
      <c r="C15301" s="2">
        <v>12</v>
      </c>
      <c r="D15301" s="2">
        <v>310</v>
      </c>
    </row>
    <row r="15302" spans="1:4" x14ac:dyDescent="0.25">
      <c r="A15302" s="2" t="s">
        <v>1637</v>
      </c>
      <c r="B15302" s="2">
        <v>5006117</v>
      </c>
      <c r="C15302" s="2">
        <v>1</v>
      </c>
      <c r="D15302" s="2">
        <v>202</v>
      </c>
    </row>
    <row r="15303" spans="1:4" x14ac:dyDescent="0.25">
      <c r="A15303" s="2" t="s">
        <v>1637</v>
      </c>
      <c r="B15303" s="2">
        <v>5006118</v>
      </c>
      <c r="C15303" s="2">
        <v>1</v>
      </c>
      <c r="D15303" s="2">
        <v>202</v>
      </c>
    </row>
    <row r="15304" spans="1:4" x14ac:dyDescent="0.25">
      <c r="A15304" s="2" t="s">
        <v>1637</v>
      </c>
      <c r="B15304" s="2">
        <v>5006119</v>
      </c>
      <c r="C15304" s="2">
        <v>1</v>
      </c>
      <c r="D15304" s="2">
        <v>202</v>
      </c>
    </row>
    <row r="15305" spans="1:4" x14ac:dyDescent="0.25">
      <c r="A15305" s="2" t="s">
        <v>1637</v>
      </c>
      <c r="B15305" s="2">
        <v>5006120</v>
      </c>
      <c r="C15305" s="2">
        <v>6</v>
      </c>
      <c r="D15305" s="2">
        <v>308</v>
      </c>
    </row>
    <row r="15306" spans="1:4" x14ac:dyDescent="0.25">
      <c r="A15306" s="2" t="s">
        <v>1637</v>
      </c>
      <c r="B15306" s="2">
        <v>5006120</v>
      </c>
      <c r="C15306" s="2">
        <v>12</v>
      </c>
      <c r="D15306" s="2">
        <v>310</v>
      </c>
    </row>
    <row r="15307" spans="1:4" x14ac:dyDescent="0.25">
      <c r="A15307" s="2" t="s">
        <v>1637</v>
      </c>
      <c r="B15307" s="2">
        <v>5006121</v>
      </c>
      <c r="C15307" s="2">
        <v>6</v>
      </c>
      <c r="D15307" s="2">
        <v>308</v>
      </c>
    </row>
    <row r="15308" spans="1:4" x14ac:dyDescent="0.25">
      <c r="A15308" s="2" t="s">
        <v>1637</v>
      </c>
      <c r="B15308" s="2">
        <v>5006121</v>
      </c>
      <c r="C15308" s="2">
        <v>12</v>
      </c>
      <c r="D15308" s="2">
        <v>310</v>
      </c>
    </row>
    <row r="15309" spans="1:4" x14ac:dyDescent="0.25">
      <c r="A15309" s="2" t="s">
        <v>1637</v>
      </c>
      <c r="B15309" s="2">
        <v>5006122</v>
      </c>
      <c r="C15309" s="2">
        <v>6</v>
      </c>
      <c r="D15309" s="2">
        <v>308</v>
      </c>
    </row>
    <row r="15310" spans="1:4" x14ac:dyDescent="0.25">
      <c r="A15310" s="2" t="s">
        <v>1637</v>
      </c>
      <c r="B15310" s="2">
        <v>5006122</v>
      </c>
      <c r="C15310" s="2">
        <v>12</v>
      </c>
      <c r="D15310" s="2">
        <v>310</v>
      </c>
    </row>
    <row r="15311" spans="1:4" x14ac:dyDescent="0.25">
      <c r="A15311" s="2" t="s">
        <v>1637</v>
      </c>
      <c r="B15311" s="2">
        <v>5006123</v>
      </c>
      <c r="C15311" s="2">
        <v>6</v>
      </c>
      <c r="D15311" s="2">
        <v>308</v>
      </c>
    </row>
    <row r="15312" spans="1:4" x14ac:dyDescent="0.25">
      <c r="A15312" s="2" t="s">
        <v>1637</v>
      </c>
      <c r="B15312" s="2">
        <v>5006123</v>
      </c>
      <c r="C15312" s="2">
        <v>12</v>
      </c>
      <c r="D15312" s="2">
        <v>310</v>
      </c>
    </row>
    <row r="15313" spans="1:4" x14ac:dyDescent="0.25">
      <c r="A15313" s="2" t="s">
        <v>1637</v>
      </c>
      <c r="B15313" s="2">
        <v>5006124</v>
      </c>
      <c r="C15313" s="2">
        <v>6</v>
      </c>
      <c r="D15313" s="2">
        <v>308</v>
      </c>
    </row>
    <row r="15314" spans="1:4" x14ac:dyDescent="0.25">
      <c r="A15314" s="2" t="s">
        <v>1637</v>
      </c>
      <c r="B15314" s="2">
        <v>5006124</v>
      </c>
      <c r="C15314" s="2">
        <v>12</v>
      </c>
      <c r="D15314" s="2">
        <v>310</v>
      </c>
    </row>
    <row r="15315" spans="1:4" x14ac:dyDescent="0.25">
      <c r="A15315" s="2" t="s">
        <v>1637</v>
      </c>
      <c r="B15315" s="2">
        <v>5006125</v>
      </c>
      <c r="C15315" s="2">
        <v>6</v>
      </c>
      <c r="D15315" s="2">
        <v>308</v>
      </c>
    </row>
    <row r="15316" spans="1:4" x14ac:dyDescent="0.25">
      <c r="A15316" s="2" t="s">
        <v>1637</v>
      </c>
      <c r="B15316" s="2">
        <v>5006125</v>
      </c>
      <c r="C15316" s="2">
        <v>12</v>
      </c>
      <c r="D15316" s="2">
        <v>310</v>
      </c>
    </row>
    <row r="15317" spans="1:4" x14ac:dyDescent="0.25">
      <c r="A15317" s="2" t="s">
        <v>1637</v>
      </c>
      <c r="B15317" s="2">
        <v>5006126</v>
      </c>
      <c r="C15317" s="2">
        <v>6</v>
      </c>
      <c r="D15317" s="2">
        <v>308</v>
      </c>
    </row>
    <row r="15318" spans="1:4" x14ac:dyDescent="0.25">
      <c r="A15318" s="2" t="s">
        <v>1637</v>
      </c>
      <c r="B15318" s="2">
        <v>5006126</v>
      </c>
      <c r="C15318" s="2">
        <v>12</v>
      </c>
      <c r="D15318" s="2">
        <v>310</v>
      </c>
    </row>
    <row r="15319" spans="1:4" x14ac:dyDescent="0.25">
      <c r="A15319" s="2" t="s">
        <v>1637</v>
      </c>
      <c r="B15319" s="2">
        <v>5006127</v>
      </c>
      <c r="C15319" s="2">
        <v>6</v>
      </c>
      <c r="D15319" s="2">
        <v>308</v>
      </c>
    </row>
    <row r="15320" spans="1:4" x14ac:dyDescent="0.25">
      <c r="A15320" s="2" t="s">
        <v>1637</v>
      </c>
      <c r="B15320" s="2">
        <v>5006127</v>
      </c>
      <c r="C15320" s="2">
        <v>12</v>
      </c>
      <c r="D15320" s="2">
        <v>310</v>
      </c>
    </row>
    <row r="15321" spans="1:4" x14ac:dyDescent="0.25">
      <c r="A15321" s="2" t="s">
        <v>1637</v>
      </c>
      <c r="B15321" s="2">
        <v>5006128</v>
      </c>
      <c r="C15321" s="2">
        <v>6</v>
      </c>
      <c r="D15321" s="2">
        <v>308</v>
      </c>
    </row>
    <row r="15322" spans="1:4" x14ac:dyDescent="0.25">
      <c r="A15322" s="2" t="s">
        <v>1637</v>
      </c>
      <c r="B15322" s="2">
        <v>5006128</v>
      </c>
      <c r="C15322" s="2">
        <v>12</v>
      </c>
      <c r="D15322" s="2">
        <v>310</v>
      </c>
    </row>
    <row r="15323" spans="1:4" x14ac:dyDescent="0.25">
      <c r="A15323" s="2" t="s">
        <v>1637</v>
      </c>
      <c r="B15323" s="2">
        <v>5006129</v>
      </c>
      <c r="C15323" s="2">
        <v>6</v>
      </c>
      <c r="D15323" s="2">
        <v>308</v>
      </c>
    </row>
    <row r="15324" spans="1:4" x14ac:dyDescent="0.25">
      <c r="A15324" s="2" t="s">
        <v>1637</v>
      </c>
      <c r="B15324" s="2">
        <v>5006129</v>
      </c>
      <c r="C15324" s="2">
        <v>12</v>
      </c>
      <c r="D15324" s="2">
        <v>310</v>
      </c>
    </row>
    <row r="15325" spans="1:4" x14ac:dyDescent="0.25">
      <c r="A15325" s="2" t="s">
        <v>1637</v>
      </c>
      <c r="B15325" s="2">
        <v>5006130</v>
      </c>
      <c r="C15325" s="2">
        <v>6</v>
      </c>
      <c r="D15325" s="2">
        <v>308</v>
      </c>
    </row>
    <row r="15326" spans="1:4" x14ac:dyDescent="0.25">
      <c r="A15326" s="2" t="s">
        <v>1637</v>
      </c>
      <c r="B15326" s="2">
        <v>5006130</v>
      </c>
      <c r="C15326" s="2">
        <v>12</v>
      </c>
      <c r="D15326" s="2">
        <v>310</v>
      </c>
    </row>
    <row r="15327" spans="1:4" x14ac:dyDescent="0.25">
      <c r="A15327" s="2" t="s">
        <v>1637</v>
      </c>
      <c r="B15327" s="2">
        <v>5006131</v>
      </c>
      <c r="C15327" s="2">
        <v>6</v>
      </c>
      <c r="D15327" s="2">
        <v>308</v>
      </c>
    </row>
    <row r="15328" spans="1:4" x14ac:dyDescent="0.25">
      <c r="A15328" s="2" t="s">
        <v>1637</v>
      </c>
      <c r="B15328" s="2">
        <v>5006131</v>
      </c>
      <c r="C15328" s="2">
        <v>12</v>
      </c>
      <c r="D15328" s="2">
        <v>310</v>
      </c>
    </row>
    <row r="15329" spans="1:4" x14ac:dyDescent="0.25">
      <c r="A15329" s="2" t="s">
        <v>1637</v>
      </c>
      <c r="B15329" s="2">
        <v>5006132</v>
      </c>
      <c r="C15329" s="2">
        <v>6</v>
      </c>
      <c r="D15329" s="2">
        <v>308</v>
      </c>
    </row>
    <row r="15330" spans="1:4" x14ac:dyDescent="0.25">
      <c r="A15330" s="2" t="s">
        <v>1637</v>
      </c>
      <c r="B15330" s="2">
        <v>5006132</v>
      </c>
      <c r="C15330" s="2">
        <v>12</v>
      </c>
      <c r="D15330" s="2">
        <v>310</v>
      </c>
    </row>
    <row r="15331" spans="1:4" x14ac:dyDescent="0.25">
      <c r="A15331" s="2" t="s">
        <v>1637</v>
      </c>
      <c r="B15331" s="2">
        <v>5006133</v>
      </c>
      <c r="C15331" s="2">
        <v>6</v>
      </c>
      <c r="D15331" s="2">
        <v>308</v>
      </c>
    </row>
    <row r="15332" spans="1:4" x14ac:dyDescent="0.25">
      <c r="A15332" s="2" t="s">
        <v>1637</v>
      </c>
      <c r="B15332" s="2">
        <v>5006133</v>
      </c>
      <c r="C15332" s="2">
        <v>12</v>
      </c>
      <c r="D15332" s="2">
        <v>310</v>
      </c>
    </row>
    <row r="15333" spans="1:4" x14ac:dyDescent="0.25">
      <c r="A15333" s="2" t="s">
        <v>1637</v>
      </c>
      <c r="B15333" s="2">
        <v>5006134</v>
      </c>
      <c r="C15333" s="2">
        <v>6</v>
      </c>
      <c r="D15333" s="2">
        <v>308</v>
      </c>
    </row>
    <row r="15334" spans="1:4" x14ac:dyDescent="0.25">
      <c r="A15334" s="2" t="s">
        <v>1637</v>
      </c>
      <c r="B15334" s="2">
        <v>5006134</v>
      </c>
      <c r="C15334" s="2">
        <v>12</v>
      </c>
      <c r="D15334" s="2">
        <v>310</v>
      </c>
    </row>
    <row r="15335" spans="1:4" x14ac:dyDescent="0.25">
      <c r="A15335" s="2" t="s">
        <v>1637</v>
      </c>
      <c r="B15335" s="2">
        <v>5006135</v>
      </c>
      <c r="C15335" s="2">
        <v>6</v>
      </c>
      <c r="D15335" s="2">
        <v>308</v>
      </c>
    </row>
    <row r="15336" spans="1:4" x14ac:dyDescent="0.25">
      <c r="A15336" s="2" t="s">
        <v>1637</v>
      </c>
      <c r="B15336" s="2">
        <v>5006135</v>
      </c>
      <c r="C15336" s="2">
        <v>12</v>
      </c>
      <c r="D15336" s="2">
        <v>310</v>
      </c>
    </row>
    <row r="15337" spans="1:4" x14ac:dyDescent="0.25">
      <c r="A15337" s="2" t="s">
        <v>1637</v>
      </c>
      <c r="B15337" s="2">
        <v>5006136</v>
      </c>
      <c r="C15337" s="2">
        <v>6</v>
      </c>
      <c r="D15337" s="2">
        <v>308</v>
      </c>
    </row>
    <row r="15338" spans="1:4" x14ac:dyDescent="0.25">
      <c r="A15338" s="2" t="s">
        <v>1637</v>
      </c>
      <c r="B15338" s="2">
        <v>5006136</v>
      </c>
      <c r="C15338" s="2">
        <v>12</v>
      </c>
      <c r="D15338" s="2">
        <v>310</v>
      </c>
    </row>
    <row r="15339" spans="1:4" x14ac:dyDescent="0.25">
      <c r="A15339" s="2" t="s">
        <v>1637</v>
      </c>
      <c r="B15339" s="2">
        <v>5006137</v>
      </c>
      <c r="C15339" s="2">
        <v>6</v>
      </c>
      <c r="D15339" s="2">
        <v>308</v>
      </c>
    </row>
    <row r="15340" spans="1:4" x14ac:dyDescent="0.25">
      <c r="A15340" s="2" t="s">
        <v>1637</v>
      </c>
      <c r="B15340" s="2">
        <v>5006137</v>
      </c>
      <c r="C15340" s="2">
        <v>12</v>
      </c>
      <c r="D15340" s="2">
        <v>310</v>
      </c>
    </row>
    <row r="15341" spans="1:4" x14ac:dyDescent="0.25">
      <c r="A15341" s="2" t="s">
        <v>1637</v>
      </c>
      <c r="B15341" s="2">
        <v>5006138</v>
      </c>
      <c r="C15341" s="2">
        <v>6</v>
      </c>
      <c r="D15341" s="2">
        <v>308</v>
      </c>
    </row>
    <row r="15342" spans="1:4" x14ac:dyDescent="0.25">
      <c r="A15342" s="2" t="s">
        <v>1637</v>
      </c>
      <c r="B15342" s="2">
        <v>5006138</v>
      </c>
      <c r="C15342" s="2">
        <v>12</v>
      </c>
      <c r="D15342" s="2">
        <v>310</v>
      </c>
    </row>
    <row r="15343" spans="1:4" x14ac:dyDescent="0.25">
      <c r="A15343" s="2" t="s">
        <v>1637</v>
      </c>
      <c r="B15343" s="2">
        <v>5006139</v>
      </c>
      <c r="C15343" s="2">
        <v>6</v>
      </c>
      <c r="D15343" s="2">
        <v>308</v>
      </c>
    </row>
    <row r="15344" spans="1:4" x14ac:dyDescent="0.25">
      <c r="A15344" s="2" t="s">
        <v>1637</v>
      </c>
      <c r="B15344" s="2">
        <v>5006139</v>
      </c>
      <c r="C15344" s="2">
        <v>12</v>
      </c>
      <c r="D15344" s="2">
        <v>310</v>
      </c>
    </row>
    <row r="15345" spans="1:4" x14ac:dyDescent="0.25">
      <c r="A15345" s="2" t="s">
        <v>1637</v>
      </c>
      <c r="B15345" s="2">
        <v>5006140</v>
      </c>
      <c r="C15345" s="2">
        <v>6</v>
      </c>
      <c r="D15345" s="2">
        <v>308</v>
      </c>
    </row>
    <row r="15346" spans="1:4" x14ac:dyDescent="0.25">
      <c r="A15346" s="2" t="s">
        <v>1637</v>
      </c>
      <c r="B15346" s="2">
        <v>5006140</v>
      </c>
      <c r="C15346" s="2">
        <v>12</v>
      </c>
      <c r="D15346" s="2">
        <v>310</v>
      </c>
    </row>
    <row r="15347" spans="1:4" x14ac:dyDescent="0.25">
      <c r="A15347" s="2" t="s">
        <v>1637</v>
      </c>
      <c r="B15347" s="2">
        <v>5006141</v>
      </c>
      <c r="C15347" s="2">
        <v>6</v>
      </c>
      <c r="D15347" s="2">
        <v>308</v>
      </c>
    </row>
    <row r="15348" spans="1:4" x14ac:dyDescent="0.25">
      <c r="A15348" s="2" t="s">
        <v>1637</v>
      </c>
      <c r="B15348" s="2">
        <v>5006141</v>
      </c>
      <c r="C15348" s="2">
        <v>12</v>
      </c>
      <c r="D15348" s="2">
        <v>310</v>
      </c>
    </row>
    <row r="15349" spans="1:4" x14ac:dyDescent="0.25">
      <c r="A15349" s="2" t="s">
        <v>1637</v>
      </c>
      <c r="B15349" s="2">
        <v>5006142</v>
      </c>
      <c r="C15349" s="2">
        <v>6</v>
      </c>
      <c r="D15349" s="2">
        <v>308</v>
      </c>
    </row>
    <row r="15350" spans="1:4" x14ac:dyDescent="0.25">
      <c r="A15350" s="2" t="s">
        <v>1637</v>
      </c>
      <c r="B15350" s="2">
        <v>5006142</v>
      </c>
      <c r="C15350" s="2">
        <v>12</v>
      </c>
      <c r="D15350" s="2">
        <v>310</v>
      </c>
    </row>
    <row r="15351" spans="1:4" x14ac:dyDescent="0.25">
      <c r="A15351" s="2" t="s">
        <v>1637</v>
      </c>
      <c r="B15351" s="2">
        <v>5006143</v>
      </c>
      <c r="C15351" s="2">
        <v>6</v>
      </c>
      <c r="D15351" s="2">
        <v>308</v>
      </c>
    </row>
    <row r="15352" spans="1:4" x14ac:dyDescent="0.25">
      <c r="A15352" s="2" t="s">
        <v>1637</v>
      </c>
      <c r="B15352" s="2">
        <v>5006143</v>
      </c>
      <c r="C15352" s="2">
        <v>12</v>
      </c>
      <c r="D15352" s="2">
        <v>310</v>
      </c>
    </row>
    <row r="15353" spans="1:4" x14ac:dyDescent="0.25">
      <c r="A15353" s="2" t="s">
        <v>1637</v>
      </c>
      <c r="B15353" s="2">
        <v>5006144</v>
      </c>
      <c r="C15353" s="2">
        <v>6</v>
      </c>
      <c r="D15353" s="2">
        <v>308</v>
      </c>
    </row>
    <row r="15354" spans="1:4" x14ac:dyDescent="0.25">
      <c r="A15354" s="2" t="s">
        <v>1637</v>
      </c>
      <c r="B15354" s="2">
        <v>5006144</v>
      </c>
      <c r="C15354" s="2">
        <v>12</v>
      </c>
      <c r="D15354" s="2">
        <v>310</v>
      </c>
    </row>
    <row r="15355" spans="1:4" x14ac:dyDescent="0.25">
      <c r="A15355" s="2" t="s">
        <v>1637</v>
      </c>
      <c r="B15355" s="2">
        <v>5006145</v>
      </c>
      <c r="C15355" s="2">
        <v>6</v>
      </c>
      <c r="D15355" s="2">
        <v>308</v>
      </c>
    </row>
    <row r="15356" spans="1:4" x14ac:dyDescent="0.25">
      <c r="A15356" s="2" t="s">
        <v>1637</v>
      </c>
      <c r="B15356" s="2">
        <v>5006145</v>
      </c>
      <c r="C15356" s="2">
        <v>12</v>
      </c>
      <c r="D15356" s="2">
        <v>310</v>
      </c>
    </row>
    <row r="15357" spans="1:4" x14ac:dyDescent="0.25">
      <c r="A15357" s="2" t="s">
        <v>1637</v>
      </c>
      <c r="B15357" s="2">
        <v>5006146</v>
      </c>
      <c r="C15357" s="2">
        <v>6</v>
      </c>
      <c r="D15357" s="2">
        <v>308</v>
      </c>
    </row>
    <row r="15358" spans="1:4" x14ac:dyDescent="0.25">
      <c r="A15358" s="2" t="s">
        <v>1637</v>
      </c>
      <c r="B15358" s="2">
        <v>5006146</v>
      </c>
      <c r="C15358" s="2">
        <v>12</v>
      </c>
      <c r="D15358" s="2">
        <v>310</v>
      </c>
    </row>
    <row r="15359" spans="1:4" x14ac:dyDescent="0.25">
      <c r="A15359" s="2" t="s">
        <v>1637</v>
      </c>
      <c r="B15359" s="2">
        <v>5006147</v>
      </c>
      <c r="C15359" s="2">
        <v>6</v>
      </c>
      <c r="D15359" s="2">
        <v>308</v>
      </c>
    </row>
    <row r="15360" spans="1:4" x14ac:dyDescent="0.25">
      <c r="A15360" s="2" t="s">
        <v>1637</v>
      </c>
      <c r="B15360" s="2">
        <v>5006147</v>
      </c>
      <c r="C15360" s="2">
        <v>12</v>
      </c>
      <c r="D15360" s="2">
        <v>310</v>
      </c>
    </row>
    <row r="15361" spans="1:4" x14ac:dyDescent="0.25">
      <c r="A15361" s="2" t="s">
        <v>1637</v>
      </c>
      <c r="B15361" s="2">
        <v>5006148</v>
      </c>
      <c r="C15361" s="2">
        <v>6</v>
      </c>
      <c r="D15361" s="2">
        <v>308</v>
      </c>
    </row>
    <row r="15362" spans="1:4" x14ac:dyDescent="0.25">
      <c r="A15362" s="2" t="s">
        <v>1637</v>
      </c>
      <c r="B15362" s="2">
        <v>5006148</v>
      </c>
      <c r="C15362" s="2">
        <v>12</v>
      </c>
      <c r="D15362" s="2">
        <v>310</v>
      </c>
    </row>
    <row r="15363" spans="1:4" x14ac:dyDescent="0.25">
      <c r="A15363" s="2" t="s">
        <v>1637</v>
      </c>
      <c r="B15363" s="2">
        <v>5006149</v>
      </c>
      <c r="C15363" s="2">
        <v>6</v>
      </c>
      <c r="D15363" s="2">
        <v>308</v>
      </c>
    </row>
    <row r="15364" spans="1:4" x14ac:dyDescent="0.25">
      <c r="A15364" s="2" t="s">
        <v>1637</v>
      </c>
      <c r="B15364" s="2">
        <v>5006149</v>
      </c>
      <c r="C15364" s="2">
        <v>12</v>
      </c>
      <c r="D15364" s="2">
        <v>310</v>
      </c>
    </row>
    <row r="15365" spans="1:4" x14ac:dyDescent="0.25">
      <c r="A15365" s="2" t="s">
        <v>1637</v>
      </c>
      <c r="B15365" s="2">
        <v>5006150</v>
      </c>
      <c r="C15365" s="2">
        <v>6</v>
      </c>
      <c r="D15365" s="2">
        <v>308</v>
      </c>
    </row>
    <row r="15366" spans="1:4" x14ac:dyDescent="0.25">
      <c r="A15366" s="2" t="s">
        <v>1637</v>
      </c>
      <c r="B15366" s="2">
        <v>5006150</v>
      </c>
      <c r="C15366" s="2">
        <v>12</v>
      </c>
      <c r="D15366" s="2">
        <v>310</v>
      </c>
    </row>
    <row r="15367" spans="1:4" x14ac:dyDescent="0.25">
      <c r="A15367" s="2" t="s">
        <v>1637</v>
      </c>
      <c r="B15367" s="2">
        <v>5006151</v>
      </c>
      <c r="C15367" s="2">
        <v>6</v>
      </c>
      <c r="D15367" s="2">
        <v>308</v>
      </c>
    </row>
    <row r="15368" spans="1:4" x14ac:dyDescent="0.25">
      <c r="A15368" s="2" t="s">
        <v>1637</v>
      </c>
      <c r="B15368" s="2">
        <v>5006151</v>
      </c>
      <c r="C15368" s="2">
        <v>12</v>
      </c>
      <c r="D15368" s="2">
        <v>310</v>
      </c>
    </row>
    <row r="15369" spans="1:4" x14ac:dyDescent="0.25">
      <c r="A15369" s="2" t="s">
        <v>1637</v>
      </c>
      <c r="B15369" s="2">
        <v>5006152</v>
      </c>
      <c r="C15369" s="2">
        <v>6</v>
      </c>
      <c r="D15369" s="2">
        <v>308</v>
      </c>
    </row>
    <row r="15370" spans="1:4" x14ac:dyDescent="0.25">
      <c r="A15370" s="2" t="s">
        <v>1637</v>
      </c>
      <c r="B15370" s="2">
        <v>5006152</v>
      </c>
      <c r="C15370" s="2">
        <v>12</v>
      </c>
      <c r="D15370" s="2">
        <v>310</v>
      </c>
    </row>
    <row r="15371" spans="1:4" x14ac:dyDescent="0.25">
      <c r="A15371" s="2" t="s">
        <v>1637</v>
      </c>
      <c r="B15371" s="2">
        <v>5006153</v>
      </c>
      <c r="C15371" s="2">
        <v>6</v>
      </c>
      <c r="D15371" s="2">
        <v>308</v>
      </c>
    </row>
    <row r="15372" spans="1:4" x14ac:dyDescent="0.25">
      <c r="A15372" s="2" t="s">
        <v>1637</v>
      </c>
      <c r="B15372" s="2">
        <v>5006153</v>
      </c>
      <c r="C15372" s="2">
        <v>12</v>
      </c>
      <c r="D15372" s="2">
        <v>310</v>
      </c>
    </row>
    <row r="15373" spans="1:4" x14ac:dyDescent="0.25">
      <c r="A15373" s="2" t="s">
        <v>1637</v>
      </c>
      <c r="B15373" s="2">
        <v>5006154</v>
      </c>
      <c r="C15373" s="2">
        <v>6</v>
      </c>
      <c r="D15373" s="2">
        <v>308</v>
      </c>
    </row>
    <row r="15374" spans="1:4" x14ac:dyDescent="0.25">
      <c r="A15374" s="2" t="s">
        <v>1637</v>
      </c>
      <c r="B15374" s="2">
        <v>5006154</v>
      </c>
      <c r="C15374" s="2">
        <v>12</v>
      </c>
      <c r="D15374" s="2">
        <v>310</v>
      </c>
    </row>
    <row r="15375" spans="1:4" x14ac:dyDescent="0.25">
      <c r="A15375" s="2" t="s">
        <v>1637</v>
      </c>
      <c r="B15375" s="2">
        <v>5006155</v>
      </c>
      <c r="C15375" s="2">
        <v>6</v>
      </c>
      <c r="D15375" s="2">
        <v>308</v>
      </c>
    </row>
    <row r="15376" spans="1:4" x14ac:dyDescent="0.25">
      <c r="A15376" s="2" t="s">
        <v>1637</v>
      </c>
      <c r="B15376" s="2">
        <v>5006155</v>
      </c>
      <c r="C15376" s="2">
        <v>12</v>
      </c>
      <c r="D15376" s="2">
        <v>310</v>
      </c>
    </row>
    <row r="15377" spans="1:4" x14ac:dyDescent="0.25">
      <c r="A15377" s="2" t="s">
        <v>1637</v>
      </c>
      <c r="B15377" s="2">
        <v>5006156</v>
      </c>
      <c r="C15377" s="2">
        <v>6</v>
      </c>
      <c r="D15377" s="2">
        <v>308</v>
      </c>
    </row>
    <row r="15378" spans="1:4" x14ac:dyDescent="0.25">
      <c r="A15378" s="2" t="s">
        <v>1637</v>
      </c>
      <c r="B15378" s="2">
        <v>5006156</v>
      </c>
      <c r="C15378" s="2">
        <v>12</v>
      </c>
      <c r="D15378" s="2">
        <v>310</v>
      </c>
    </row>
    <row r="15379" spans="1:4" x14ac:dyDescent="0.25">
      <c r="A15379" s="2" t="s">
        <v>1637</v>
      </c>
      <c r="B15379" s="2">
        <v>5006157</v>
      </c>
      <c r="C15379" s="2">
        <v>6</v>
      </c>
      <c r="D15379" s="2">
        <v>308</v>
      </c>
    </row>
    <row r="15380" spans="1:4" x14ac:dyDescent="0.25">
      <c r="A15380" s="2" t="s">
        <v>1637</v>
      </c>
      <c r="B15380" s="2">
        <v>5006157</v>
      </c>
      <c r="C15380" s="2">
        <v>12</v>
      </c>
      <c r="D15380" s="2">
        <v>310</v>
      </c>
    </row>
    <row r="15381" spans="1:4" x14ac:dyDescent="0.25">
      <c r="A15381" s="2" t="s">
        <v>1637</v>
      </c>
      <c r="B15381" s="2">
        <v>5006158</v>
      </c>
      <c r="C15381" s="2">
        <v>6</v>
      </c>
      <c r="D15381" s="2">
        <v>308</v>
      </c>
    </row>
    <row r="15382" spans="1:4" x14ac:dyDescent="0.25">
      <c r="A15382" s="2" t="s">
        <v>1637</v>
      </c>
      <c r="B15382" s="2">
        <v>5006158</v>
      </c>
      <c r="C15382" s="2">
        <v>12</v>
      </c>
      <c r="D15382" s="2">
        <v>310</v>
      </c>
    </row>
    <row r="15383" spans="1:4" x14ac:dyDescent="0.25">
      <c r="A15383" s="2" t="s">
        <v>1637</v>
      </c>
      <c r="B15383" s="2">
        <v>5006159</v>
      </c>
      <c r="C15383" s="2">
        <v>6</v>
      </c>
      <c r="D15383" s="2">
        <v>308</v>
      </c>
    </row>
    <row r="15384" spans="1:4" x14ac:dyDescent="0.25">
      <c r="A15384" s="2" t="s">
        <v>1637</v>
      </c>
      <c r="B15384" s="2">
        <v>5006159</v>
      </c>
      <c r="C15384" s="2">
        <v>12</v>
      </c>
      <c r="D15384" s="2">
        <v>310</v>
      </c>
    </row>
    <row r="15385" spans="1:4" x14ac:dyDescent="0.25">
      <c r="A15385" s="2" t="s">
        <v>1637</v>
      </c>
      <c r="B15385" s="2">
        <v>5006160</v>
      </c>
      <c r="C15385" s="2">
        <v>6</v>
      </c>
      <c r="D15385" s="2">
        <v>308</v>
      </c>
    </row>
    <row r="15386" spans="1:4" x14ac:dyDescent="0.25">
      <c r="A15386" s="2" t="s">
        <v>1637</v>
      </c>
      <c r="B15386" s="2">
        <v>5006160</v>
      </c>
      <c r="C15386" s="2">
        <v>12</v>
      </c>
      <c r="D15386" s="2">
        <v>310</v>
      </c>
    </row>
    <row r="15387" spans="1:4" x14ac:dyDescent="0.25">
      <c r="A15387" s="2" t="s">
        <v>1637</v>
      </c>
      <c r="B15387" s="2">
        <v>5006161</v>
      </c>
      <c r="C15387" s="2">
        <v>6</v>
      </c>
      <c r="D15387" s="2">
        <v>308</v>
      </c>
    </row>
    <row r="15388" spans="1:4" x14ac:dyDescent="0.25">
      <c r="A15388" s="2" t="s">
        <v>1637</v>
      </c>
      <c r="B15388" s="2">
        <v>5006161</v>
      </c>
      <c r="C15388" s="2">
        <v>12</v>
      </c>
      <c r="D15388" s="2">
        <v>310</v>
      </c>
    </row>
    <row r="15389" spans="1:4" x14ac:dyDescent="0.25">
      <c r="A15389" s="2" t="s">
        <v>1637</v>
      </c>
      <c r="B15389" s="2">
        <v>5006162</v>
      </c>
      <c r="C15389" s="2">
        <v>6</v>
      </c>
      <c r="D15389" s="2">
        <v>308</v>
      </c>
    </row>
    <row r="15390" spans="1:4" x14ac:dyDescent="0.25">
      <c r="A15390" s="2" t="s">
        <v>1637</v>
      </c>
      <c r="B15390" s="2">
        <v>5006162</v>
      </c>
      <c r="C15390" s="2">
        <v>12</v>
      </c>
      <c r="D15390" s="2">
        <v>310</v>
      </c>
    </row>
    <row r="15391" spans="1:4" x14ac:dyDescent="0.25">
      <c r="A15391" s="2" t="s">
        <v>1637</v>
      </c>
      <c r="B15391" s="2">
        <v>5006163</v>
      </c>
      <c r="C15391" s="2">
        <v>6</v>
      </c>
      <c r="D15391" s="2">
        <v>308</v>
      </c>
    </row>
    <row r="15392" spans="1:4" x14ac:dyDescent="0.25">
      <c r="A15392" s="2" t="s">
        <v>1637</v>
      </c>
      <c r="B15392" s="2">
        <v>5006163</v>
      </c>
      <c r="C15392" s="2">
        <v>12</v>
      </c>
      <c r="D15392" s="2">
        <v>310</v>
      </c>
    </row>
    <row r="15393" spans="1:4" x14ac:dyDescent="0.25">
      <c r="A15393" s="2" t="s">
        <v>1637</v>
      </c>
      <c r="B15393" s="2">
        <v>5006164</v>
      </c>
      <c r="C15393" s="2">
        <v>6</v>
      </c>
      <c r="D15393" s="2">
        <v>308</v>
      </c>
    </row>
    <row r="15394" spans="1:4" x14ac:dyDescent="0.25">
      <c r="A15394" s="2" t="s">
        <v>1637</v>
      </c>
      <c r="B15394" s="2">
        <v>5006164</v>
      </c>
      <c r="C15394" s="2">
        <v>12</v>
      </c>
      <c r="D15394" s="2">
        <v>310</v>
      </c>
    </row>
    <row r="15395" spans="1:4" x14ac:dyDescent="0.25">
      <c r="A15395" s="2" t="s">
        <v>1637</v>
      </c>
      <c r="B15395" s="2">
        <v>5006165</v>
      </c>
      <c r="C15395" s="2">
        <v>6</v>
      </c>
      <c r="D15395" s="2">
        <v>308</v>
      </c>
    </row>
    <row r="15396" spans="1:4" x14ac:dyDescent="0.25">
      <c r="A15396" s="2" t="s">
        <v>1637</v>
      </c>
      <c r="B15396" s="2">
        <v>5006165</v>
      </c>
      <c r="C15396" s="2">
        <v>12</v>
      </c>
      <c r="D15396" s="2">
        <v>310</v>
      </c>
    </row>
    <row r="15397" spans="1:4" x14ac:dyDescent="0.25">
      <c r="A15397" s="2" t="s">
        <v>1637</v>
      </c>
      <c r="B15397" s="2">
        <v>5006166</v>
      </c>
      <c r="C15397" s="2">
        <v>6</v>
      </c>
      <c r="D15397" s="2">
        <v>310</v>
      </c>
    </row>
    <row r="15398" spans="1:4" x14ac:dyDescent="0.25">
      <c r="A15398" s="2" t="s">
        <v>1637</v>
      </c>
      <c r="B15398" s="2">
        <v>5006166</v>
      </c>
      <c r="C15398" s="2">
        <v>12</v>
      </c>
      <c r="D15398" s="2">
        <v>310</v>
      </c>
    </row>
    <row r="15399" spans="1:4" x14ac:dyDescent="0.25">
      <c r="A15399" s="2" t="s">
        <v>1637</v>
      </c>
      <c r="B15399" s="2">
        <v>5006167</v>
      </c>
      <c r="C15399" s="2">
        <v>6</v>
      </c>
      <c r="D15399" s="2">
        <v>308</v>
      </c>
    </row>
    <row r="15400" spans="1:4" x14ac:dyDescent="0.25">
      <c r="A15400" s="2" t="s">
        <v>1637</v>
      </c>
      <c r="B15400" s="2">
        <v>5006167</v>
      </c>
      <c r="C15400" s="2">
        <v>12</v>
      </c>
      <c r="D15400" s="2">
        <v>310</v>
      </c>
    </row>
    <row r="15401" spans="1:4" x14ac:dyDescent="0.25">
      <c r="A15401" s="2" t="s">
        <v>1637</v>
      </c>
      <c r="B15401" s="2">
        <v>5006168</v>
      </c>
      <c r="C15401" s="2">
        <v>6</v>
      </c>
      <c r="D15401" s="2">
        <v>308</v>
      </c>
    </row>
    <row r="15402" spans="1:4" x14ac:dyDescent="0.25">
      <c r="A15402" s="2" t="s">
        <v>1637</v>
      </c>
      <c r="B15402" s="2">
        <v>5006168</v>
      </c>
      <c r="C15402" s="2">
        <v>12</v>
      </c>
      <c r="D15402" s="2">
        <v>310</v>
      </c>
    </row>
    <row r="15403" spans="1:4" x14ac:dyDescent="0.25">
      <c r="A15403" s="2" t="s">
        <v>1637</v>
      </c>
      <c r="B15403" s="2">
        <v>5006169</v>
      </c>
      <c r="C15403" s="2">
        <v>6</v>
      </c>
      <c r="D15403" s="2">
        <v>308</v>
      </c>
    </row>
    <row r="15404" spans="1:4" x14ac:dyDescent="0.25">
      <c r="A15404" s="2" t="s">
        <v>1637</v>
      </c>
      <c r="B15404" s="2">
        <v>5006169</v>
      </c>
      <c r="C15404" s="2">
        <v>12</v>
      </c>
      <c r="D15404" s="2">
        <v>310</v>
      </c>
    </row>
    <row r="15405" spans="1:4" x14ac:dyDescent="0.25">
      <c r="A15405" s="2" t="s">
        <v>1637</v>
      </c>
      <c r="B15405" s="2">
        <v>5006170</v>
      </c>
      <c r="C15405" s="2">
        <v>6</v>
      </c>
      <c r="D15405" s="2">
        <v>308</v>
      </c>
    </row>
    <row r="15406" spans="1:4" x14ac:dyDescent="0.25">
      <c r="A15406" s="2" t="s">
        <v>1637</v>
      </c>
      <c r="B15406" s="2">
        <v>5006170</v>
      </c>
      <c r="C15406" s="2">
        <v>12</v>
      </c>
      <c r="D15406" s="2">
        <v>310</v>
      </c>
    </row>
    <row r="15407" spans="1:4" x14ac:dyDescent="0.25">
      <c r="A15407" s="2" t="s">
        <v>1637</v>
      </c>
      <c r="B15407" s="2">
        <v>5006171</v>
      </c>
      <c r="C15407" s="2">
        <v>6</v>
      </c>
      <c r="D15407" s="2">
        <v>308</v>
      </c>
    </row>
    <row r="15408" spans="1:4" x14ac:dyDescent="0.25">
      <c r="A15408" s="2" t="s">
        <v>1637</v>
      </c>
      <c r="B15408" s="2">
        <v>5006171</v>
      </c>
      <c r="C15408" s="2">
        <v>12</v>
      </c>
      <c r="D15408" s="2">
        <v>310</v>
      </c>
    </row>
    <row r="15409" spans="1:4" x14ac:dyDescent="0.25">
      <c r="A15409" s="2" t="s">
        <v>1637</v>
      </c>
      <c r="B15409" s="2">
        <v>5006172</v>
      </c>
      <c r="C15409" s="2">
        <v>6</v>
      </c>
      <c r="D15409" s="2">
        <v>308</v>
      </c>
    </row>
    <row r="15410" spans="1:4" x14ac:dyDescent="0.25">
      <c r="A15410" s="2" t="s">
        <v>1637</v>
      </c>
      <c r="B15410" s="2">
        <v>5006172</v>
      </c>
      <c r="C15410" s="2">
        <v>12</v>
      </c>
      <c r="D15410" s="2">
        <v>310</v>
      </c>
    </row>
    <row r="15411" spans="1:4" x14ac:dyDescent="0.25">
      <c r="A15411" s="2" t="s">
        <v>1637</v>
      </c>
      <c r="B15411" s="2">
        <v>5006173</v>
      </c>
      <c r="C15411" s="2">
        <v>6</v>
      </c>
      <c r="D15411" s="2">
        <v>308</v>
      </c>
    </row>
    <row r="15412" spans="1:4" x14ac:dyDescent="0.25">
      <c r="A15412" s="2" t="s">
        <v>1637</v>
      </c>
      <c r="B15412" s="2">
        <v>5006173</v>
      </c>
      <c r="C15412" s="2">
        <v>12</v>
      </c>
      <c r="D15412" s="2">
        <v>310</v>
      </c>
    </row>
    <row r="15413" spans="1:4" x14ac:dyDescent="0.25">
      <c r="A15413" s="2" t="s">
        <v>1637</v>
      </c>
      <c r="B15413" s="2">
        <v>5006174</v>
      </c>
      <c r="C15413" s="2">
        <v>6</v>
      </c>
      <c r="D15413" s="2">
        <v>308</v>
      </c>
    </row>
    <row r="15414" spans="1:4" x14ac:dyDescent="0.25">
      <c r="A15414" s="2" t="s">
        <v>1637</v>
      </c>
      <c r="B15414" s="2">
        <v>5006174</v>
      </c>
      <c r="C15414" s="2">
        <v>12</v>
      </c>
      <c r="D15414" s="2">
        <v>310</v>
      </c>
    </row>
    <row r="15415" spans="1:4" x14ac:dyDescent="0.25">
      <c r="A15415" s="2" t="s">
        <v>1637</v>
      </c>
      <c r="B15415" s="2">
        <v>5006175</v>
      </c>
      <c r="C15415" s="2">
        <v>6</v>
      </c>
      <c r="D15415" s="2">
        <v>308</v>
      </c>
    </row>
    <row r="15416" spans="1:4" x14ac:dyDescent="0.25">
      <c r="A15416" s="2" t="s">
        <v>1637</v>
      </c>
      <c r="B15416" s="2">
        <v>5006175</v>
      </c>
      <c r="C15416" s="2">
        <v>12</v>
      </c>
      <c r="D15416" s="2">
        <v>310</v>
      </c>
    </row>
    <row r="15417" spans="1:4" x14ac:dyDescent="0.25">
      <c r="A15417" s="2" t="s">
        <v>1637</v>
      </c>
      <c r="B15417" s="2">
        <v>5006176</v>
      </c>
      <c r="C15417" s="2">
        <v>6</v>
      </c>
      <c r="D15417" s="2">
        <v>308</v>
      </c>
    </row>
    <row r="15418" spans="1:4" x14ac:dyDescent="0.25">
      <c r="A15418" s="2" t="s">
        <v>1637</v>
      </c>
      <c r="B15418" s="2">
        <v>5006176</v>
      </c>
      <c r="C15418" s="2">
        <v>12</v>
      </c>
      <c r="D15418" s="2">
        <v>310</v>
      </c>
    </row>
    <row r="15419" spans="1:4" x14ac:dyDescent="0.25">
      <c r="A15419" s="2" t="s">
        <v>1637</v>
      </c>
      <c r="B15419" s="2">
        <v>5006177</v>
      </c>
      <c r="C15419" s="2">
        <v>6</v>
      </c>
      <c r="D15419" s="2">
        <v>308</v>
      </c>
    </row>
    <row r="15420" spans="1:4" x14ac:dyDescent="0.25">
      <c r="A15420" s="2" t="s">
        <v>1637</v>
      </c>
      <c r="B15420" s="2">
        <v>5006177</v>
      </c>
      <c r="C15420" s="2">
        <v>12</v>
      </c>
      <c r="D15420" s="2">
        <v>310</v>
      </c>
    </row>
    <row r="15421" spans="1:4" x14ac:dyDescent="0.25">
      <c r="A15421" s="2" t="s">
        <v>1637</v>
      </c>
      <c r="B15421" s="2">
        <v>5006178</v>
      </c>
      <c r="C15421" s="2">
        <v>6</v>
      </c>
      <c r="D15421" s="2">
        <v>308</v>
      </c>
    </row>
    <row r="15422" spans="1:4" x14ac:dyDescent="0.25">
      <c r="A15422" s="2" t="s">
        <v>1637</v>
      </c>
      <c r="B15422" s="2">
        <v>5006178</v>
      </c>
      <c r="C15422" s="2">
        <v>12</v>
      </c>
      <c r="D15422" s="2">
        <v>310</v>
      </c>
    </row>
    <row r="15423" spans="1:4" x14ac:dyDescent="0.25">
      <c r="A15423" s="2" t="s">
        <v>1637</v>
      </c>
      <c r="B15423" s="2">
        <v>5006179</v>
      </c>
      <c r="C15423" s="2">
        <v>6</v>
      </c>
      <c r="D15423" s="2">
        <v>308</v>
      </c>
    </row>
    <row r="15424" spans="1:4" x14ac:dyDescent="0.25">
      <c r="A15424" s="2" t="s">
        <v>1637</v>
      </c>
      <c r="B15424" s="2">
        <v>5006179</v>
      </c>
      <c r="C15424" s="2">
        <v>12</v>
      </c>
      <c r="D15424" s="2">
        <v>310</v>
      </c>
    </row>
    <row r="15425" spans="1:4" x14ac:dyDescent="0.25">
      <c r="A15425" s="2" t="s">
        <v>1637</v>
      </c>
      <c r="B15425" s="2">
        <v>5006180</v>
      </c>
      <c r="C15425" s="2">
        <v>6</v>
      </c>
      <c r="D15425" s="2">
        <v>308</v>
      </c>
    </row>
    <row r="15426" spans="1:4" x14ac:dyDescent="0.25">
      <c r="A15426" s="2" t="s">
        <v>1637</v>
      </c>
      <c r="B15426" s="2">
        <v>5006180</v>
      </c>
      <c r="C15426" s="2">
        <v>12</v>
      </c>
      <c r="D15426" s="2">
        <v>310</v>
      </c>
    </row>
    <row r="15427" spans="1:4" x14ac:dyDescent="0.25">
      <c r="A15427" s="2" t="s">
        <v>1637</v>
      </c>
      <c r="B15427" s="2">
        <v>5006181</v>
      </c>
      <c r="C15427" s="2">
        <v>6</v>
      </c>
      <c r="D15427" s="2">
        <v>308</v>
      </c>
    </row>
    <row r="15428" spans="1:4" x14ac:dyDescent="0.25">
      <c r="A15428" s="2" t="s">
        <v>1637</v>
      </c>
      <c r="B15428" s="2">
        <v>5006181</v>
      </c>
      <c r="C15428" s="2">
        <v>12</v>
      </c>
      <c r="D15428" s="2">
        <v>310</v>
      </c>
    </row>
    <row r="15429" spans="1:4" x14ac:dyDescent="0.25">
      <c r="A15429" s="2" t="s">
        <v>1637</v>
      </c>
      <c r="B15429" s="2">
        <v>5006182</v>
      </c>
      <c r="C15429" s="2">
        <v>6</v>
      </c>
      <c r="D15429" s="2">
        <v>308</v>
      </c>
    </row>
    <row r="15430" spans="1:4" x14ac:dyDescent="0.25">
      <c r="A15430" s="2" t="s">
        <v>1637</v>
      </c>
      <c r="B15430" s="2">
        <v>5006182</v>
      </c>
      <c r="C15430" s="2">
        <v>12</v>
      </c>
      <c r="D15430" s="2">
        <v>310</v>
      </c>
    </row>
    <row r="15431" spans="1:4" x14ac:dyDescent="0.25">
      <c r="A15431" s="2" t="s">
        <v>1637</v>
      </c>
      <c r="B15431" s="2">
        <v>5006183</v>
      </c>
      <c r="C15431" s="2">
        <v>6</v>
      </c>
      <c r="D15431" s="2">
        <v>308</v>
      </c>
    </row>
    <row r="15432" spans="1:4" x14ac:dyDescent="0.25">
      <c r="A15432" s="2" t="s">
        <v>1637</v>
      </c>
      <c r="B15432" s="2">
        <v>5006183</v>
      </c>
      <c r="C15432" s="2">
        <v>12</v>
      </c>
      <c r="D15432" s="2">
        <v>310</v>
      </c>
    </row>
    <row r="15433" spans="1:4" x14ac:dyDescent="0.25">
      <c r="A15433" s="2" t="s">
        <v>1637</v>
      </c>
      <c r="B15433" s="2">
        <v>5006184</v>
      </c>
      <c r="C15433" s="2">
        <v>6</v>
      </c>
      <c r="D15433" s="2">
        <v>308</v>
      </c>
    </row>
    <row r="15434" spans="1:4" x14ac:dyDescent="0.25">
      <c r="A15434" s="2" t="s">
        <v>1637</v>
      </c>
      <c r="B15434" s="2">
        <v>5006184</v>
      </c>
      <c r="C15434" s="2">
        <v>12</v>
      </c>
      <c r="D15434" s="2">
        <v>310</v>
      </c>
    </row>
    <row r="15435" spans="1:4" x14ac:dyDescent="0.25">
      <c r="A15435" s="2" t="s">
        <v>1637</v>
      </c>
      <c r="B15435" s="2">
        <v>5006185</v>
      </c>
      <c r="C15435" s="2">
        <v>6</v>
      </c>
      <c r="D15435" s="2">
        <v>308</v>
      </c>
    </row>
    <row r="15436" spans="1:4" x14ac:dyDescent="0.25">
      <c r="A15436" s="2" t="s">
        <v>1637</v>
      </c>
      <c r="B15436" s="2">
        <v>5006185</v>
      </c>
      <c r="C15436" s="2">
        <v>12</v>
      </c>
      <c r="D15436" s="2">
        <v>310</v>
      </c>
    </row>
    <row r="15437" spans="1:4" x14ac:dyDescent="0.25">
      <c r="A15437" s="2" t="s">
        <v>1637</v>
      </c>
      <c r="B15437" s="2">
        <v>5006186</v>
      </c>
      <c r="C15437" s="2">
        <v>6</v>
      </c>
      <c r="D15437" s="2">
        <v>308</v>
      </c>
    </row>
    <row r="15438" spans="1:4" x14ac:dyDescent="0.25">
      <c r="A15438" s="2" t="s">
        <v>1637</v>
      </c>
      <c r="B15438" s="2">
        <v>5006186</v>
      </c>
      <c r="C15438" s="2">
        <v>12</v>
      </c>
      <c r="D15438" s="2">
        <v>310</v>
      </c>
    </row>
    <row r="15439" spans="1:4" x14ac:dyDescent="0.25">
      <c r="A15439" s="2" t="s">
        <v>1637</v>
      </c>
      <c r="B15439" s="2">
        <v>5006187</v>
      </c>
      <c r="C15439" s="2">
        <v>6</v>
      </c>
      <c r="D15439" s="2">
        <v>308</v>
      </c>
    </row>
    <row r="15440" spans="1:4" x14ac:dyDescent="0.25">
      <c r="A15440" s="2" t="s">
        <v>1637</v>
      </c>
      <c r="B15440" s="2">
        <v>5006187</v>
      </c>
      <c r="C15440" s="2">
        <v>12</v>
      </c>
      <c r="D15440" s="2">
        <v>310</v>
      </c>
    </row>
    <row r="15441" spans="1:4" x14ac:dyDescent="0.25">
      <c r="A15441" s="2" t="s">
        <v>1637</v>
      </c>
      <c r="B15441" s="2">
        <v>5006188</v>
      </c>
      <c r="C15441" s="2">
        <v>6</v>
      </c>
      <c r="D15441" s="2">
        <v>308</v>
      </c>
    </row>
    <row r="15442" spans="1:4" x14ac:dyDescent="0.25">
      <c r="A15442" s="2" t="s">
        <v>1637</v>
      </c>
      <c r="B15442" s="2">
        <v>5006188</v>
      </c>
      <c r="C15442" s="2">
        <v>12</v>
      </c>
      <c r="D15442" s="2">
        <v>310</v>
      </c>
    </row>
    <row r="15443" spans="1:4" x14ac:dyDescent="0.25">
      <c r="A15443" s="2" t="s">
        <v>1637</v>
      </c>
      <c r="B15443" s="2">
        <v>5006189</v>
      </c>
      <c r="C15443" s="2">
        <v>6</v>
      </c>
      <c r="D15443" s="2">
        <v>308</v>
      </c>
    </row>
    <row r="15444" spans="1:4" x14ac:dyDescent="0.25">
      <c r="A15444" s="2" t="s">
        <v>1637</v>
      </c>
      <c r="B15444" s="2">
        <v>5006189</v>
      </c>
      <c r="C15444" s="2">
        <v>12</v>
      </c>
      <c r="D15444" s="2">
        <v>310</v>
      </c>
    </row>
    <row r="15445" spans="1:4" x14ac:dyDescent="0.25">
      <c r="A15445" s="2" t="s">
        <v>1637</v>
      </c>
      <c r="B15445" s="2">
        <v>5006190</v>
      </c>
      <c r="C15445" s="2">
        <v>6</v>
      </c>
      <c r="D15445" s="2">
        <v>308</v>
      </c>
    </row>
    <row r="15446" spans="1:4" x14ac:dyDescent="0.25">
      <c r="A15446" s="2" t="s">
        <v>1637</v>
      </c>
      <c r="B15446" s="2">
        <v>5006190</v>
      </c>
      <c r="C15446" s="2">
        <v>12</v>
      </c>
      <c r="D15446" s="2">
        <v>310</v>
      </c>
    </row>
    <row r="15447" spans="1:4" x14ac:dyDescent="0.25">
      <c r="A15447" s="2" t="s">
        <v>1637</v>
      </c>
      <c r="B15447" s="2">
        <v>5006191</v>
      </c>
      <c r="C15447" s="2">
        <v>6</v>
      </c>
      <c r="D15447" s="2">
        <v>308</v>
      </c>
    </row>
    <row r="15448" spans="1:4" x14ac:dyDescent="0.25">
      <c r="A15448" s="2" t="s">
        <v>1637</v>
      </c>
      <c r="B15448" s="2">
        <v>5006191</v>
      </c>
      <c r="C15448" s="2">
        <v>12</v>
      </c>
      <c r="D15448" s="2">
        <v>310</v>
      </c>
    </row>
    <row r="15449" spans="1:4" x14ac:dyDescent="0.25">
      <c r="A15449" s="2" t="s">
        <v>1637</v>
      </c>
      <c r="B15449" s="2">
        <v>5006192</v>
      </c>
      <c r="C15449" s="2">
        <v>6</v>
      </c>
      <c r="D15449" s="2">
        <v>308</v>
      </c>
    </row>
    <row r="15450" spans="1:4" x14ac:dyDescent="0.25">
      <c r="A15450" s="2" t="s">
        <v>1637</v>
      </c>
      <c r="B15450" s="2">
        <v>5006192</v>
      </c>
      <c r="C15450" s="2">
        <v>12</v>
      </c>
      <c r="D15450" s="2">
        <v>310</v>
      </c>
    </row>
    <row r="15451" spans="1:4" x14ac:dyDescent="0.25">
      <c r="A15451" s="2" t="s">
        <v>1637</v>
      </c>
      <c r="B15451" s="2">
        <v>5006193</v>
      </c>
      <c r="C15451" s="2">
        <v>6</v>
      </c>
      <c r="D15451" s="2">
        <v>308</v>
      </c>
    </row>
    <row r="15452" spans="1:4" x14ac:dyDescent="0.25">
      <c r="A15452" s="2" t="s">
        <v>1637</v>
      </c>
      <c r="B15452" s="2">
        <v>5006193</v>
      </c>
      <c r="C15452" s="2">
        <v>12</v>
      </c>
      <c r="D15452" s="2">
        <v>310</v>
      </c>
    </row>
    <row r="15453" spans="1:4" x14ac:dyDescent="0.25">
      <c r="A15453" s="2" t="s">
        <v>1637</v>
      </c>
      <c r="B15453" s="2">
        <v>5006194</v>
      </c>
      <c r="C15453" s="2">
        <v>6</v>
      </c>
      <c r="D15453" s="2">
        <v>308</v>
      </c>
    </row>
    <row r="15454" spans="1:4" x14ac:dyDescent="0.25">
      <c r="A15454" s="2" t="s">
        <v>1637</v>
      </c>
      <c r="B15454" s="2">
        <v>5006194</v>
      </c>
      <c r="C15454" s="2">
        <v>12</v>
      </c>
      <c r="D15454" s="2">
        <v>310</v>
      </c>
    </row>
    <row r="15455" spans="1:4" x14ac:dyDescent="0.25">
      <c r="A15455" s="2" t="s">
        <v>1637</v>
      </c>
      <c r="B15455" s="2">
        <v>5006195</v>
      </c>
      <c r="C15455" s="2">
        <v>6</v>
      </c>
      <c r="D15455" s="2">
        <v>308</v>
      </c>
    </row>
    <row r="15456" spans="1:4" x14ac:dyDescent="0.25">
      <c r="A15456" s="2" t="s">
        <v>1637</v>
      </c>
      <c r="B15456" s="2">
        <v>5006195</v>
      </c>
      <c r="C15456" s="2">
        <v>12</v>
      </c>
      <c r="D15456" s="2">
        <v>310</v>
      </c>
    </row>
    <row r="15457" spans="1:4" x14ac:dyDescent="0.25">
      <c r="A15457" s="2" t="s">
        <v>1637</v>
      </c>
      <c r="B15457" s="2">
        <v>5006196</v>
      </c>
      <c r="C15457" s="2">
        <v>6</v>
      </c>
      <c r="D15457" s="2">
        <v>308</v>
      </c>
    </row>
    <row r="15458" spans="1:4" x14ac:dyDescent="0.25">
      <c r="A15458" s="2" t="s">
        <v>1637</v>
      </c>
      <c r="B15458" s="2">
        <v>5006196</v>
      </c>
      <c r="C15458" s="2">
        <v>12</v>
      </c>
      <c r="D15458" s="2">
        <v>310</v>
      </c>
    </row>
    <row r="15459" spans="1:4" x14ac:dyDescent="0.25">
      <c r="A15459" s="2" t="s">
        <v>1637</v>
      </c>
      <c r="B15459" s="2">
        <v>5006197</v>
      </c>
      <c r="C15459" s="2">
        <v>6</v>
      </c>
      <c r="D15459" s="2">
        <v>308</v>
      </c>
    </row>
    <row r="15460" spans="1:4" x14ac:dyDescent="0.25">
      <c r="A15460" s="2" t="s">
        <v>1637</v>
      </c>
      <c r="B15460" s="2">
        <v>5006197</v>
      </c>
      <c r="C15460" s="2">
        <v>12</v>
      </c>
      <c r="D15460" s="2">
        <v>310</v>
      </c>
    </row>
    <row r="15461" spans="1:4" x14ac:dyDescent="0.25">
      <c r="A15461" s="2" t="s">
        <v>1637</v>
      </c>
      <c r="B15461" s="2">
        <v>5006198</v>
      </c>
      <c r="C15461" s="2">
        <v>6</v>
      </c>
      <c r="D15461" s="2">
        <v>308</v>
      </c>
    </row>
    <row r="15462" spans="1:4" x14ac:dyDescent="0.25">
      <c r="A15462" s="2" t="s">
        <v>1637</v>
      </c>
      <c r="B15462" s="2">
        <v>5006198</v>
      </c>
      <c r="C15462" s="2">
        <v>12</v>
      </c>
      <c r="D15462" s="2">
        <v>310</v>
      </c>
    </row>
    <row r="15463" spans="1:4" x14ac:dyDescent="0.25">
      <c r="A15463" s="2" t="s">
        <v>1637</v>
      </c>
      <c r="B15463" s="2">
        <v>5006199</v>
      </c>
      <c r="C15463" s="2">
        <v>6</v>
      </c>
      <c r="D15463" s="2">
        <v>308</v>
      </c>
    </row>
    <row r="15464" spans="1:4" x14ac:dyDescent="0.25">
      <c r="A15464" s="2" t="s">
        <v>1637</v>
      </c>
      <c r="B15464" s="2">
        <v>5006199</v>
      </c>
      <c r="C15464" s="2">
        <v>12</v>
      </c>
      <c r="D15464" s="2">
        <v>310</v>
      </c>
    </row>
    <row r="15465" spans="1:4" x14ac:dyDescent="0.25">
      <c r="A15465" s="2" t="s">
        <v>1637</v>
      </c>
      <c r="B15465" s="2">
        <v>5006200</v>
      </c>
      <c r="C15465" s="2">
        <v>6</v>
      </c>
      <c r="D15465" s="2">
        <v>308</v>
      </c>
    </row>
    <row r="15466" spans="1:4" x14ac:dyDescent="0.25">
      <c r="A15466" s="2" t="s">
        <v>1637</v>
      </c>
      <c r="B15466" s="2">
        <v>5006200</v>
      </c>
      <c r="C15466" s="2">
        <v>12</v>
      </c>
      <c r="D15466" s="2">
        <v>310</v>
      </c>
    </row>
    <row r="15467" spans="1:4" x14ac:dyDescent="0.25">
      <c r="A15467" s="2" t="s">
        <v>1637</v>
      </c>
      <c r="B15467" s="2">
        <v>5006201</v>
      </c>
      <c r="C15467" s="2">
        <v>6</v>
      </c>
      <c r="D15467" s="2">
        <v>308</v>
      </c>
    </row>
    <row r="15468" spans="1:4" x14ac:dyDescent="0.25">
      <c r="A15468" s="2" t="s">
        <v>1637</v>
      </c>
      <c r="B15468" s="2">
        <v>5006201</v>
      </c>
      <c r="C15468" s="2">
        <v>12</v>
      </c>
      <c r="D15468" s="2">
        <v>310</v>
      </c>
    </row>
    <row r="15469" spans="1:4" x14ac:dyDescent="0.25">
      <c r="A15469" s="2" t="s">
        <v>1637</v>
      </c>
      <c r="B15469" s="2">
        <v>5006202</v>
      </c>
      <c r="C15469" s="2">
        <v>6</v>
      </c>
      <c r="D15469" s="2">
        <v>308</v>
      </c>
    </row>
    <row r="15470" spans="1:4" x14ac:dyDescent="0.25">
      <c r="A15470" s="2" t="s">
        <v>1637</v>
      </c>
      <c r="B15470" s="2">
        <v>5006202</v>
      </c>
      <c r="C15470" s="2">
        <v>12</v>
      </c>
      <c r="D15470" s="2">
        <v>310</v>
      </c>
    </row>
    <row r="15471" spans="1:4" x14ac:dyDescent="0.25">
      <c r="A15471" s="2" t="s">
        <v>1637</v>
      </c>
      <c r="B15471" s="2">
        <v>5006203</v>
      </c>
      <c r="C15471" s="2">
        <v>6</v>
      </c>
      <c r="D15471" s="2">
        <v>308</v>
      </c>
    </row>
    <row r="15472" spans="1:4" x14ac:dyDescent="0.25">
      <c r="A15472" s="2" t="s">
        <v>1637</v>
      </c>
      <c r="B15472" s="2">
        <v>5006203</v>
      </c>
      <c r="C15472" s="2">
        <v>12</v>
      </c>
      <c r="D15472" s="2">
        <v>310</v>
      </c>
    </row>
    <row r="15473" spans="1:4" x14ac:dyDescent="0.25">
      <c r="A15473" s="2" t="s">
        <v>1637</v>
      </c>
      <c r="B15473" s="2">
        <v>5006204</v>
      </c>
      <c r="C15473" s="2">
        <v>6</v>
      </c>
      <c r="D15473" s="2">
        <v>308</v>
      </c>
    </row>
    <row r="15474" spans="1:4" x14ac:dyDescent="0.25">
      <c r="A15474" s="2" t="s">
        <v>1637</v>
      </c>
      <c r="B15474" s="2">
        <v>5006204</v>
      </c>
      <c r="C15474" s="2">
        <v>12</v>
      </c>
      <c r="D15474" s="2">
        <v>310</v>
      </c>
    </row>
    <row r="15475" spans="1:4" x14ac:dyDescent="0.25">
      <c r="A15475" s="2" t="s">
        <v>1637</v>
      </c>
      <c r="B15475" s="2">
        <v>5006205</v>
      </c>
      <c r="C15475" s="2">
        <v>6</v>
      </c>
      <c r="D15475" s="2">
        <v>308</v>
      </c>
    </row>
    <row r="15476" spans="1:4" x14ac:dyDescent="0.25">
      <c r="A15476" s="2" t="s">
        <v>1637</v>
      </c>
      <c r="B15476" s="2">
        <v>5006205</v>
      </c>
      <c r="C15476" s="2">
        <v>12</v>
      </c>
      <c r="D15476" s="2">
        <v>310</v>
      </c>
    </row>
    <row r="15477" spans="1:4" x14ac:dyDescent="0.25">
      <c r="A15477" s="2" t="s">
        <v>1637</v>
      </c>
      <c r="B15477" s="2">
        <v>5006206</v>
      </c>
      <c r="C15477" s="2">
        <v>6</v>
      </c>
      <c r="D15477" s="2">
        <v>308</v>
      </c>
    </row>
    <row r="15478" spans="1:4" x14ac:dyDescent="0.25">
      <c r="A15478" s="2" t="s">
        <v>1637</v>
      </c>
      <c r="B15478" s="2">
        <v>5006206</v>
      </c>
      <c r="C15478" s="2">
        <v>12</v>
      </c>
      <c r="D15478" s="2">
        <v>310</v>
      </c>
    </row>
    <row r="15479" spans="1:4" x14ac:dyDescent="0.25">
      <c r="A15479" s="2" t="s">
        <v>1637</v>
      </c>
      <c r="B15479" s="2">
        <v>5006207</v>
      </c>
      <c r="C15479" s="2">
        <v>6</v>
      </c>
      <c r="D15479" s="2">
        <v>308</v>
      </c>
    </row>
    <row r="15480" spans="1:4" x14ac:dyDescent="0.25">
      <c r="A15480" s="2" t="s">
        <v>1637</v>
      </c>
      <c r="B15480" s="2">
        <v>5006207</v>
      </c>
      <c r="C15480" s="2">
        <v>12</v>
      </c>
      <c r="D15480" s="2">
        <v>310</v>
      </c>
    </row>
    <row r="15481" spans="1:4" x14ac:dyDescent="0.25">
      <c r="A15481" s="2" t="s">
        <v>1637</v>
      </c>
      <c r="B15481" s="2">
        <v>5006208</v>
      </c>
      <c r="C15481" s="2">
        <v>6</v>
      </c>
      <c r="D15481" s="2">
        <v>308</v>
      </c>
    </row>
    <row r="15482" spans="1:4" x14ac:dyDescent="0.25">
      <c r="A15482" s="2" t="s">
        <v>1637</v>
      </c>
      <c r="B15482" s="2">
        <v>5006208</v>
      </c>
      <c r="C15482" s="2">
        <v>12</v>
      </c>
      <c r="D15482" s="2">
        <v>310</v>
      </c>
    </row>
    <row r="15483" spans="1:4" x14ac:dyDescent="0.25">
      <c r="A15483" s="2" t="s">
        <v>1637</v>
      </c>
      <c r="B15483" s="2">
        <v>5006209</v>
      </c>
      <c r="C15483" s="2">
        <v>6</v>
      </c>
      <c r="D15483" s="2">
        <v>308</v>
      </c>
    </row>
    <row r="15484" spans="1:4" x14ac:dyDescent="0.25">
      <c r="A15484" s="2" t="s">
        <v>1637</v>
      </c>
      <c r="B15484" s="2">
        <v>5006209</v>
      </c>
      <c r="C15484" s="2">
        <v>12</v>
      </c>
      <c r="D15484" s="2">
        <v>310</v>
      </c>
    </row>
    <row r="15485" spans="1:4" x14ac:dyDescent="0.25">
      <c r="A15485" s="2" t="s">
        <v>1637</v>
      </c>
      <c r="B15485" s="2">
        <v>5006210</v>
      </c>
      <c r="C15485" s="2">
        <v>6</v>
      </c>
      <c r="D15485" s="2">
        <v>308</v>
      </c>
    </row>
    <row r="15486" spans="1:4" x14ac:dyDescent="0.25">
      <c r="A15486" s="2" t="s">
        <v>1637</v>
      </c>
      <c r="B15486" s="2">
        <v>5006210</v>
      </c>
      <c r="C15486" s="2">
        <v>12</v>
      </c>
      <c r="D15486" s="2">
        <v>310</v>
      </c>
    </row>
    <row r="15487" spans="1:4" x14ac:dyDescent="0.25">
      <c r="A15487" s="2" t="s">
        <v>1637</v>
      </c>
      <c r="B15487" s="2">
        <v>5006211</v>
      </c>
      <c r="C15487" s="2">
        <v>6</v>
      </c>
      <c r="D15487" s="2">
        <v>308</v>
      </c>
    </row>
    <row r="15488" spans="1:4" x14ac:dyDescent="0.25">
      <c r="A15488" s="2" t="s">
        <v>1637</v>
      </c>
      <c r="B15488" s="2">
        <v>5006211</v>
      </c>
      <c r="C15488" s="2">
        <v>12</v>
      </c>
      <c r="D15488" s="2">
        <v>310</v>
      </c>
    </row>
    <row r="15489" spans="1:4" x14ac:dyDescent="0.25">
      <c r="A15489" s="2" t="s">
        <v>1637</v>
      </c>
      <c r="B15489" s="2">
        <v>5006212</v>
      </c>
      <c r="C15489" s="2">
        <v>6</v>
      </c>
      <c r="D15489" s="2">
        <v>308</v>
      </c>
    </row>
    <row r="15490" spans="1:4" x14ac:dyDescent="0.25">
      <c r="A15490" s="2" t="s">
        <v>1637</v>
      </c>
      <c r="B15490" s="2">
        <v>5006213</v>
      </c>
      <c r="C15490" s="2">
        <v>6</v>
      </c>
      <c r="D15490" s="2">
        <v>308</v>
      </c>
    </row>
    <row r="15491" spans="1:4" x14ac:dyDescent="0.25">
      <c r="A15491" s="2" t="s">
        <v>1637</v>
      </c>
      <c r="B15491" s="2">
        <v>5006213</v>
      </c>
      <c r="C15491" s="2">
        <v>12</v>
      </c>
      <c r="D15491" s="2">
        <v>310</v>
      </c>
    </row>
    <row r="15492" spans="1:4" x14ac:dyDescent="0.25">
      <c r="A15492" s="2" t="s">
        <v>1637</v>
      </c>
      <c r="B15492" s="2">
        <v>5006214</v>
      </c>
      <c r="C15492" s="2">
        <v>6</v>
      </c>
      <c r="D15492" s="2">
        <v>308</v>
      </c>
    </row>
    <row r="15493" spans="1:4" x14ac:dyDescent="0.25">
      <c r="A15493" s="2" t="s">
        <v>1637</v>
      </c>
      <c r="B15493" s="2">
        <v>5006214</v>
      </c>
      <c r="C15493" s="2">
        <v>12</v>
      </c>
      <c r="D15493" s="2">
        <v>310</v>
      </c>
    </row>
    <row r="15494" spans="1:4" x14ac:dyDescent="0.25">
      <c r="A15494" s="2" t="s">
        <v>1637</v>
      </c>
      <c r="B15494" s="2">
        <v>5006215</v>
      </c>
      <c r="C15494" s="2">
        <v>6</v>
      </c>
      <c r="D15494" s="2">
        <v>308</v>
      </c>
    </row>
    <row r="15495" spans="1:4" x14ac:dyDescent="0.25">
      <c r="A15495" s="2" t="s">
        <v>1637</v>
      </c>
      <c r="B15495" s="2">
        <v>5006215</v>
      </c>
      <c r="C15495" s="2">
        <v>12</v>
      </c>
      <c r="D15495" s="2">
        <v>310</v>
      </c>
    </row>
    <row r="15496" spans="1:4" x14ac:dyDescent="0.25">
      <c r="A15496" s="2" t="s">
        <v>1637</v>
      </c>
      <c r="B15496" s="2">
        <v>5006216</v>
      </c>
      <c r="C15496" s="2">
        <v>6</v>
      </c>
      <c r="D15496" s="2">
        <v>308</v>
      </c>
    </row>
    <row r="15497" spans="1:4" x14ac:dyDescent="0.25">
      <c r="A15497" s="2" t="s">
        <v>1637</v>
      </c>
      <c r="B15497" s="2">
        <v>5006216</v>
      </c>
      <c r="C15497" s="2">
        <v>12</v>
      </c>
      <c r="D15497" s="2">
        <v>310</v>
      </c>
    </row>
    <row r="15498" spans="1:4" x14ac:dyDescent="0.25">
      <c r="A15498" s="2" t="s">
        <v>1637</v>
      </c>
      <c r="B15498" s="2">
        <v>5006217</v>
      </c>
      <c r="C15498" s="2">
        <v>6</v>
      </c>
      <c r="D15498" s="2">
        <v>308</v>
      </c>
    </row>
    <row r="15499" spans="1:4" x14ac:dyDescent="0.25">
      <c r="A15499" s="2" t="s">
        <v>1637</v>
      </c>
      <c r="B15499" s="2">
        <v>5006218</v>
      </c>
      <c r="C15499" s="2">
        <v>6</v>
      </c>
      <c r="D15499" s="2">
        <v>308</v>
      </c>
    </row>
    <row r="15500" spans="1:4" x14ac:dyDescent="0.25">
      <c r="A15500" s="2" t="s">
        <v>1637</v>
      </c>
      <c r="B15500" s="2">
        <v>5006218</v>
      </c>
      <c r="C15500" s="2">
        <v>12</v>
      </c>
      <c r="D15500" s="2">
        <v>310</v>
      </c>
    </row>
    <row r="15501" spans="1:4" x14ac:dyDescent="0.25">
      <c r="A15501" s="2" t="s">
        <v>1637</v>
      </c>
      <c r="B15501" s="2">
        <v>5006219</v>
      </c>
      <c r="C15501" s="2">
        <v>6</v>
      </c>
      <c r="D15501" s="2">
        <v>308</v>
      </c>
    </row>
    <row r="15502" spans="1:4" x14ac:dyDescent="0.25">
      <c r="A15502" s="2" t="s">
        <v>1637</v>
      </c>
      <c r="B15502" s="2">
        <v>5006219</v>
      </c>
      <c r="C15502" s="2">
        <v>12</v>
      </c>
      <c r="D15502" s="2">
        <v>310</v>
      </c>
    </row>
    <row r="15503" spans="1:4" x14ac:dyDescent="0.25">
      <c r="A15503" s="2" t="s">
        <v>1637</v>
      </c>
      <c r="B15503" s="2">
        <v>5006220</v>
      </c>
      <c r="C15503" s="2">
        <v>6</v>
      </c>
      <c r="D15503" s="2">
        <v>308</v>
      </c>
    </row>
    <row r="15504" spans="1:4" x14ac:dyDescent="0.25">
      <c r="A15504" s="2" t="s">
        <v>1637</v>
      </c>
      <c r="B15504" s="2">
        <v>5006220</v>
      </c>
      <c r="C15504" s="2">
        <v>12</v>
      </c>
      <c r="D15504" s="2">
        <v>310</v>
      </c>
    </row>
    <row r="15505" spans="1:4" x14ac:dyDescent="0.25">
      <c r="A15505" s="2" t="s">
        <v>1637</v>
      </c>
      <c r="B15505" s="2">
        <v>5006221</v>
      </c>
      <c r="C15505" s="2">
        <v>6</v>
      </c>
      <c r="D15505" s="2">
        <v>308</v>
      </c>
    </row>
    <row r="15506" spans="1:4" x14ac:dyDescent="0.25">
      <c r="A15506" s="2" t="s">
        <v>1637</v>
      </c>
      <c r="B15506" s="2">
        <v>5006221</v>
      </c>
      <c r="C15506" s="2">
        <v>12</v>
      </c>
      <c r="D15506" s="2">
        <v>310</v>
      </c>
    </row>
    <row r="15507" spans="1:4" x14ac:dyDescent="0.25">
      <c r="A15507" s="2" t="s">
        <v>1637</v>
      </c>
      <c r="B15507" s="2">
        <v>5006222</v>
      </c>
      <c r="C15507" s="2">
        <v>6</v>
      </c>
      <c r="D15507" s="2">
        <v>308</v>
      </c>
    </row>
    <row r="15508" spans="1:4" x14ac:dyDescent="0.25">
      <c r="A15508" s="2" t="s">
        <v>1637</v>
      </c>
      <c r="B15508" s="2">
        <v>5006223</v>
      </c>
      <c r="C15508" s="2">
        <v>6</v>
      </c>
      <c r="D15508" s="2">
        <v>308</v>
      </c>
    </row>
    <row r="15509" spans="1:4" x14ac:dyDescent="0.25">
      <c r="A15509" s="2" t="s">
        <v>1637</v>
      </c>
      <c r="B15509" s="2">
        <v>5006223</v>
      </c>
      <c r="C15509" s="2">
        <v>12</v>
      </c>
      <c r="D15509" s="2">
        <v>310</v>
      </c>
    </row>
    <row r="15510" spans="1:4" x14ac:dyDescent="0.25">
      <c r="A15510" s="2" t="s">
        <v>1637</v>
      </c>
      <c r="B15510" s="2">
        <v>5006224</v>
      </c>
      <c r="C15510" s="2">
        <v>6</v>
      </c>
      <c r="D15510" s="2">
        <v>308</v>
      </c>
    </row>
    <row r="15511" spans="1:4" x14ac:dyDescent="0.25">
      <c r="A15511" s="2" t="s">
        <v>1637</v>
      </c>
      <c r="B15511" s="2">
        <v>5006224</v>
      </c>
      <c r="C15511" s="2">
        <v>12</v>
      </c>
      <c r="D15511" s="2">
        <v>310</v>
      </c>
    </row>
    <row r="15512" spans="1:4" x14ac:dyDescent="0.25">
      <c r="A15512" s="2" t="s">
        <v>1637</v>
      </c>
      <c r="B15512" s="2">
        <v>5006225</v>
      </c>
      <c r="C15512" s="2">
        <v>6</v>
      </c>
      <c r="D15512" s="2">
        <v>308</v>
      </c>
    </row>
    <row r="15513" spans="1:4" x14ac:dyDescent="0.25">
      <c r="A15513" s="2" t="s">
        <v>1637</v>
      </c>
      <c r="B15513" s="2">
        <v>5006225</v>
      </c>
      <c r="C15513" s="2">
        <v>12</v>
      </c>
      <c r="D15513" s="2">
        <v>310</v>
      </c>
    </row>
    <row r="15514" spans="1:4" x14ac:dyDescent="0.25">
      <c r="A15514" s="2" t="s">
        <v>1637</v>
      </c>
      <c r="B15514" s="2">
        <v>5006226</v>
      </c>
      <c r="C15514" s="2">
        <v>6</v>
      </c>
      <c r="D15514" s="2">
        <v>308</v>
      </c>
    </row>
    <row r="15515" spans="1:4" x14ac:dyDescent="0.25">
      <c r="A15515" s="2" t="s">
        <v>1637</v>
      </c>
      <c r="B15515" s="2">
        <v>5006226</v>
      </c>
      <c r="C15515" s="2">
        <v>12</v>
      </c>
      <c r="D15515" s="2">
        <v>310</v>
      </c>
    </row>
    <row r="15516" spans="1:4" x14ac:dyDescent="0.25">
      <c r="A15516" s="2" t="s">
        <v>1637</v>
      </c>
      <c r="B15516" s="2">
        <v>5006227</v>
      </c>
      <c r="C15516" s="2">
        <v>6</v>
      </c>
      <c r="D15516" s="2">
        <v>308</v>
      </c>
    </row>
    <row r="15517" spans="1:4" x14ac:dyDescent="0.25">
      <c r="A15517" s="2" t="s">
        <v>1637</v>
      </c>
      <c r="B15517" s="2">
        <v>5006227</v>
      </c>
      <c r="C15517" s="2">
        <v>12</v>
      </c>
      <c r="D15517" s="2">
        <v>310</v>
      </c>
    </row>
    <row r="15518" spans="1:4" x14ac:dyDescent="0.25">
      <c r="A15518" s="2" t="s">
        <v>1637</v>
      </c>
      <c r="B15518" s="2">
        <v>5006228</v>
      </c>
      <c r="C15518" s="2">
        <v>6</v>
      </c>
      <c r="D15518" s="2">
        <v>308</v>
      </c>
    </row>
    <row r="15519" spans="1:4" x14ac:dyDescent="0.25">
      <c r="A15519" s="2" t="s">
        <v>1637</v>
      </c>
      <c r="B15519" s="2">
        <v>5006228</v>
      </c>
      <c r="C15519" s="2">
        <v>12</v>
      </c>
      <c r="D15519" s="2">
        <v>310</v>
      </c>
    </row>
    <row r="15520" spans="1:4" x14ac:dyDescent="0.25">
      <c r="A15520" s="2" t="s">
        <v>1637</v>
      </c>
      <c r="B15520" s="2">
        <v>5006229</v>
      </c>
      <c r="C15520" s="2">
        <v>6</v>
      </c>
      <c r="D15520" s="2">
        <v>308</v>
      </c>
    </row>
    <row r="15521" spans="1:4" x14ac:dyDescent="0.25">
      <c r="A15521" s="2" t="s">
        <v>1637</v>
      </c>
      <c r="B15521" s="2">
        <v>5006229</v>
      </c>
      <c r="C15521" s="2">
        <v>12</v>
      </c>
      <c r="D15521" s="2">
        <v>310</v>
      </c>
    </row>
    <row r="15522" spans="1:4" x14ac:dyDescent="0.25">
      <c r="A15522" s="2" t="s">
        <v>1637</v>
      </c>
      <c r="B15522" s="2">
        <v>5006230</v>
      </c>
      <c r="C15522" s="2">
        <v>6</v>
      </c>
      <c r="D15522" s="2">
        <v>308</v>
      </c>
    </row>
    <row r="15523" spans="1:4" x14ac:dyDescent="0.25">
      <c r="A15523" s="2" t="s">
        <v>1637</v>
      </c>
      <c r="B15523" s="2">
        <v>5006230</v>
      </c>
      <c r="C15523" s="2">
        <v>12</v>
      </c>
      <c r="D15523" s="2">
        <v>310</v>
      </c>
    </row>
    <row r="15524" spans="1:4" x14ac:dyDescent="0.25">
      <c r="A15524" s="2" t="s">
        <v>1637</v>
      </c>
      <c r="B15524" s="2">
        <v>5006231</v>
      </c>
      <c r="C15524" s="2">
        <v>6</v>
      </c>
      <c r="D15524" s="2">
        <v>308</v>
      </c>
    </row>
    <row r="15525" spans="1:4" x14ac:dyDescent="0.25">
      <c r="A15525" s="2" t="s">
        <v>1637</v>
      </c>
      <c r="B15525" s="2">
        <v>5006231</v>
      </c>
      <c r="C15525" s="2">
        <v>12</v>
      </c>
      <c r="D15525" s="2">
        <v>310</v>
      </c>
    </row>
    <row r="15526" spans="1:4" x14ac:dyDescent="0.25">
      <c r="A15526" s="2" t="s">
        <v>1637</v>
      </c>
      <c r="B15526" s="2">
        <v>5006232</v>
      </c>
      <c r="C15526" s="2">
        <v>6</v>
      </c>
      <c r="D15526" s="2">
        <v>308</v>
      </c>
    </row>
    <row r="15527" spans="1:4" x14ac:dyDescent="0.25">
      <c r="A15527" s="2" t="s">
        <v>1637</v>
      </c>
      <c r="B15527" s="2">
        <v>5006232</v>
      </c>
      <c r="C15527" s="2">
        <v>12</v>
      </c>
      <c r="D15527" s="2">
        <v>310</v>
      </c>
    </row>
    <row r="15528" spans="1:4" x14ac:dyDescent="0.25">
      <c r="A15528" s="2" t="s">
        <v>1637</v>
      </c>
      <c r="B15528" s="2">
        <v>5006233</v>
      </c>
      <c r="C15528" s="2">
        <v>6</v>
      </c>
      <c r="D15528" s="2">
        <v>308</v>
      </c>
    </row>
    <row r="15529" spans="1:4" x14ac:dyDescent="0.25">
      <c r="A15529" s="2" t="s">
        <v>1637</v>
      </c>
      <c r="B15529" s="2">
        <v>5006233</v>
      </c>
      <c r="C15529" s="2">
        <v>12</v>
      </c>
      <c r="D15529" s="2">
        <v>310</v>
      </c>
    </row>
    <row r="15530" spans="1:4" x14ac:dyDescent="0.25">
      <c r="A15530" s="2" t="s">
        <v>1637</v>
      </c>
      <c r="B15530" s="2">
        <v>5006234</v>
      </c>
      <c r="C15530" s="2">
        <v>6</v>
      </c>
      <c r="D15530" s="2">
        <v>308</v>
      </c>
    </row>
    <row r="15531" spans="1:4" x14ac:dyDescent="0.25">
      <c r="A15531" s="2" t="s">
        <v>1637</v>
      </c>
      <c r="B15531" s="2">
        <v>5006234</v>
      </c>
      <c r="C15531" s="2">
        <v>12</v>
      </c>
      <c r="D15531" s="2">
        <v>310</v>
      </c>
    </row>
    <row r="15532" spans="1:4" x14ac:dyDescent="0.25">
      <c r="A15532" s="2" t="s">
        <v>1637</v>
      </c>
      <c r="B15532" s="2">
        <v>5006235</v>
      </c>
      <c r="C15532" s="2">
        <v>6</v>
      </c>
      <c r="D15532" s="2">
        <v>308</v>
      </c>
    </row>
    <row r="15533" spans="1:4" x14ac:dyDescent="0.25">
      <c r="A15533" s="2" t="s">
        <v>1637</v>
      </c>
      <c r="B15533" s="2">
        <v>5006235</v>
      </c>
      <c r="C15533" s="2">
        <v>12</v>
      </c>
      <c r="D15533" s="2">
        <v>310</v>
      </c>
    </row>
    <row r="15534" spans="1:4" x14ac:dyDescent="0.25">
      <c r="A15534" s="2" t="s">
        <v>1637</v>
      </c>
      <c r="B15534" s="2">
        <v>5006236</v>
      </c>
      <c r="C15534" s="2">
        <v>6</v>
      </c>
      <c r="D15534" s="2">
        <v>308</v>
      </c>
    </row>
    <row r="15535" spans="1:4" x14ac:dyDescent="0.25">
      <c r="A15535" s="2" t="s">
        <v>1637</v>
      </c>
      <c r="B15535" s="2">
        <v>5006236</v>
      </c>
      <c r="C15535" s="2">
        <v>12</v>
      </c>
      <c r="D15535" s="2">
        <v>310</v>
      </c>
    </row>
    <row r="15536" spans="1:4" x14ac:dyDescent="0.25">
      <c r="A15536" s="2" t="s">
        <v>1637</v>
      </c>
      <c r="B15536" s="2">
        <v>5006237</v>
      </c>
      <c r="C15536" s="2">
        <v>6</v>
      </c>
      <c r="D15536" s="2">
        <v>308</v>
      </c>
    </row>
    <row r="15537" spans="1:4" x14ac:dyDescent="0.25">
      <c r="A15537" s="2" t="s">
        <v>1637</v>
      </c>
      <c r="B15537" s="2">
        <v>5006237</v>
      </c>
      <c r="C15537" s="2">
        <v>12</v>
      </c>
      <c r="D15537" s="2">
        <v>310</v>
      </c>
    </row>
    <row r="15538" spans="1:4" x14ac:dyDescent="0.25">
      <c r="A15538" s="2" t="s">
        <v>1637</v>
      </c>
      <c r="B15538" s="2">
        <v>5006238</v>
      </c>
      <c r="C15538" s="2">
        <v>6</v>
      </c>
      <c r="D15538" s="2">
        <v>308</v>
      </c>
    </row>
    <row r="15539" spans="1:4" x14ac:dyDescent="0.25">
      <c r="A15539" s="2" t="s">
        <v>1637</v>
      </c>
      <c r="B15539" s="2">
        <v>5006238</v>
      </c>
      <c r="C15539" s="2">
        <v>12</v>
      </c>
      <c r="D15539" s="2">
        <v>310</v>
      </c>
    </row>
    <row r="15540" spans="1:4" x14ac:dyDescent="0.25">
      <c r="A15540" s="2" t="s">
        <v>1637</v>
      </c>
      <c r="B15540" s="2">
        <v>5006239</v>
      </c>
      <c r="C15540" s="2">
        <v>6</v>
      </c>
      <c r="D15540" s="2">
        <v>308</v>
      </c>
    </row>
    <row r="15541" spans="1:4" x14ac:dyDescent="0.25">
      <c r="A15541" s="2" t="s">
        <v>1637</v>
      </c>
      <c r="B15541" s="2">
        <v>5006239</v>
      </c>
      <c r="C15541" s="2">
        <v>12</v>
      </c>
      <c r="D15541" s="2">
        <v>310</v>
      </c>
    </row>
    <row r="15542" spans="1:4" x14ac:dyDescent="0.25">
      <c r="A15542" s="2" t="s">
        <v>1637</v>
      </c>
      <c r="B15542" s="2">
        <v>5006240</v>
      </c>
      <c r="C15542" s="2">
        <v>6</v>
      </c>
      <c r="D15542" s="2">
        <v>308</v>
      </c>
    </row>
    <row r="15543" spans="1:4" x14ac:dyDescent="0.25">
      <c r="A15543" s="2" t="s">
        <v>1637</v>
      </c>
      <c r="B15543" s="2">
        <v>5006240</v>
      </c>
      <c r="C15543" s="2">
        <v>12</v>
      </c>
      <c r="D15543" s="2">
        <v>310</v>
      </c>
    </row>
    <row r="15544" spans="1:4" x14ac:dyDescent="0.25">
      <c r="A15544" s="2" t="s">
        <v>1637</v>
      </c>
      <c r="B15544" s="2">
        <v>5006241</v>
      </c>
      <c r="C15544" s="2">
        <v>6</v>
      </c>
      <c r="D15544" s="2">
        <v>308</v>
      </c>
    </row>
    <row r="15545" spans="1:4" x14ac:dyDescent="0.25">
      <c r="A15545" s="2" t="s">
        <v>1637</v>
      </c>
      <c r="B15545" s="2">
        <v>5006241</v>
      </c>
      <c r="C15545" s="2">
        <v>12</v>
      </c>
      <c r="D15545" s="2">
        <v>310</v>
      </c>
    </row>
    <row r="15546" spans="1:4" x14ac:dyDescent="0.25">
      <c r="A15546" s="2" t="s">
        <v>1637</v>
      </c>
      <c r="B15546" s="2">
        <v>5006242</v>
      </c>
      <c r="C15546" s="2">
        <v>6</v>
      </c>
      <c r="D15546" s="2">
        <v>308</v>
      </c>
    </row>
    <row r="15547" spans="1:4" x14ac:dyDescent="0.25">
      <c r="A15547" s="2" t="s">
        <v>1637</v>
      </c>
      <c r="B15547" s="2">
        <v>5006242</v>
      </c>
      <c r="C15547" s="2">
        <v>12</v>
      </c>
      <c r="D15547" s="2">
        <v>310</v>
      </c>
    </row>
    <row r="15548" spans="1:4" x14ac:dyDescent="0.25">
      <c r="A15548" s="2" t="s">
        <v>1637</v>
      </c>
      <c r="B15548" s="2">
        <v>5006243</v>
      </c>
      <c r="C15548" s="2">
        <v>6</v>
      </c>
      <c r="D15548" s="2">
        <v>308</v>
      </c>
    </row>
    <row r="15549" spans="1:4" x14ac:dyDescent="0.25">
      <c r="A15549" s="2" t="s">
        <v>1637</v>
      </c>
      <c r="B15549" s="2">
        <v>5006244</v>
      </c>
      <c r="C15549" s="2">
        <v>6</v>
      </c>
      <c r="D15549" s="2">
        <v>308</v>
      </c>
    </row>
    <row r="15550" spans="1:4" x14ac:dyDescent="0.25">
      <c r="A15550" s="2" t="s">
        <v>1637</v>
      </c>
      <c r="B15550" s="2">
        <v>5006244</v>
      </c>
      <c r="C15550" s="2">
        <v>12</v>
      </c>
      <c r="D15550" s="2">
        <v>310</v>
      </c>
    </row>
    <row r="15551" spans="1:4" x14ac:dyDescent="0.25">
      <c r="A15551" s="2" t="s">
        <v>1637</v>
      </c>
      <c r="B15551" s="2">
        <v>5006245</v>
      </c>
      <c r="C15551" s="2">
        <v>6</v>
      </c>
      <c r="D15551" s="2">
        <v>308</v>
      </c>
    </row>
    <row r="15552" spans="1:4" x14ac:dyDescent="0.25">
      <c r="A15552" s="2" t="s">
        <v>1637</v>
      </c>
      <c r="B15552" s="2">
        <v>5006245</v>
      </c>
      <c r="C15552" s="2">
        <v>12</v>
      </c>
      <c r="D15552" s="2">
        <v>310</v>
      </c>
    </row>
    <row r="15553" spans="1:4" x14ac:dyDescent="0.25">
      <c r="A15553" s="2" t="s">
        <v>1637</v>
      </c>
      <c r="B15553" s="2">
        <v>5006246</v>
      </c>
      <c r="C15553" s="2">
        <v>6</v>
      </c>
      <c r="D15553" s="2">
        <v>308</v>
      </c>
    </row>
    <row r="15554" spans="1:4" x14ac:dyDescent="0.25">
      <c r="A15554" s="2" t="s">
        <v>1637</v>
      </c>
      <c r="B15554" s="2">
        <v>5006246</v>
      </c>
      <c r="C15554" s="2">
        <v>12</v>
      </c>
      <c r="D15554" s="2">
        <v>310</v>
      </c>
    </row>
    <row r="15555" spans="1:4" x14ac:dyDescent="0.25">
      <c r="A15555" s="2" t="s">
        <v>1637</v>
      </c>
      <c r="B15555" s="2">
        <v>5006247</v>
      </c>
      <c r="C15555" s="2">
        <v>6</v>
      </c>
      <c r="D15555" s="2">
        <v>308</v>
      </c>
    </row>
    <row r="15556" spans="1:4" x14ac:dyDescent="0.25">
      <c r="A15556" s="2" t="s">
        <v>1637</v>
      </c>
      <c r="B15556" s="2">
        <v>5006247</v>
      </c>
      <c r="C15556" s="2">
        <v>12</v>
      </c>
      <c r="D15556" s="2">
        <v>310</v>
      </c>
    </row>
    <row r="15557" spans="1:4" x14ac:dyDescent="0.25">
      <c r="A15557" s="2" t="s">
        <v>1637</v>
      </c>
      <c r="B15557" s="2">
        <v>5006248</v>
      </c>
      <c r="C15557" s="2">
        <v>6</v>
      </c>
      <c r="D15557" s="2">
        <v>308</v>
      </c>
    </row>
    <row r="15558" spans="1:4" x14ac:dyDescent="0.25">
      <c r="A15558" s="2" t="s">
        <v>1637</v>
      </c>
      <c r="B15558" s="2">
        <v>5006248</v>
      </c>
      <c r="C15558" s="2">
        <v>12</v>
      </c>
      <c r="D15558" s="2">
        <v>310</v>
      </c>
    </row>
    <row r="15559" spans="1:4" x14ac:dyDescent="0.25">
      <c r="A15559" s="2" t="s">
        <v>1637</v>
      </c>
      <c r="B15559" s="2">
        <v>5006249</v>
      </c>
      <c r="C15559" s="2">
        <v>6</v>
      </c>
      <c r="D15559" s="2">
        <v>308</v>
      </c>
    </row>
    <row r="15560" spans="1:4" x14ac:dyDescent="0.25">
      <c r="A15560" s="2" t="s">
        <v>1637</v>
      </c>
      <c r="B15560" s="2">
        <v>5006249</v>
      </c>
      <c r="C15560" s="2">
        <v>12</v>
      </c>
      <c r="D15560" s="2">
        <v>310</v>
      </c>
    </row>
    <row r="15561" spans="1:4" x14ac:dyDescent="0.25">
      <c r="A15561" s="2" t="s">
        <v>1637</v>
      </c>
      <c r="B15561" s="2">
        <v>5006250</v>
      </c>
      <c r="C15561" s="2">
        <v>6</v>
      </c>
      <c r="D15561" s="2">
        <v>308</v>
      </c>
    </row>
    <row r="15562" spans="1:4" x14ac:dyDescent="0.25">
      <c r="A15562" s="2" t="s">
        <v>1637</v>
      </c>
      <c r="B15562" s="2">
        <v>5006250</v>
      </c>
      <c r="C15562" s="2">
        <v>12</v>
      </c>
      <c r="D15562" s="2">
        <v>310</v>
      </c>
    </row>
    <row r="15563" spans="1:4" x14ac:dyDescent="0.25">
      <c r="A15563" s="2" t="s">
        <v>1637</v>
      </c>
      <c r="B15563" s="2">
        <v>5006251</v>
      </c>
      <c r="C15563" s="2">
        <v>6</v>
      </c>
      <c r="D15563" s="2">
        <v>308</v>
      </c>
    </row>
    <row r="15564" spans="1:4" x14ac:dyDescent="0.25">
      <c r="A15564" s="2" t="s">
        <v>1637</v>
      </c>
      <c r="B15564" s="2">
        <v>5006251</v>
      </c>
      <c r="C15564" s="2">
        <v>12</v>
      </c>
      <c r="D15564" s="2">
        <v>310</v>
      </c>
    </row>
    <row r="15565" spans="1:4" x14ac:dyDescent="0.25">
      <c r="A15565" s="2" t="s">
        <v>1637</v>
      </c>
      <c r="B15565" s="2">
        <v>5006252</v>
      </c>
      <c r="C15565" s="2">
        <v>6</v>
      </c>
      <c r="D15565" s="2">
        <v>308</v>
      </c>
    </row>
    <row r="15566" spans="1:4" x14ac:dyDescent="0.25">
      <c r="A15566" s="2" t="s">
        <v>1637</v>
      </c>
      <c r="B15566" s="2">
        <v>5006252</v>
      </c>
      <c r="C15566" s="2">
        <v>12</v>
      </c>
      <c r="D15566" s="2">
        <v>310</v>
      </c>
    </row>
    <row r="15567" spans="1:4" x14ac:dyDescent="0.25">
      <c r="A15567" s="2" t="s">
        <v>1637</v>
      </c>
      <c r="B15567" s="2">
        <v>5006253</v>
      </c>
      <c r="C15567" s="2">
        <v>6</v>
      </c>
      <c r="D15567" s="2">
        <v>308</v>
      </c>
    </row>
    <row r="15568" spans="1:4" x14ac:dyDescent="0.25">
      <c r="A15568" s="2" t="s">
        <v>1637</v>
      </c>
      <c r="B15568" s="2">
        <v>5006253</v>
      </c>
      <c r="C15568" s="2">
        <v>12</v>
      </c>
      <c r="D15568" s="2">
        <v>310</v>
      </c>
    </row>
    <row r="15569" spans="1:4" x14ac:dyDescent="0.25">
      <c r="A15569" s="2" t="s">
        <v>1637</v>
      </c>
      <c r="B15569" s="2">
        <v>5006254</v>
      </c>
      <c r="C15569" s="2">
        <v>6</v>
      </c>
      <c r="D15569" s="2">
        <v>308</v>
      </c>
    </row>
    <row r="15570" spans="1:4" x14ac:dyDescent="0.25">
      <c r="A15570" s="2" t="s">
        <v>1637</v>
      </c>
      <c r="B15570" s="2">
        <v>5006254</v>
      </c>
      <c r="C15570" s="2">
        <v>12</v>
      </c>
      <c r="D15570" s="2">
        <v>310</v>
      </c>
    </row>
    <row r="15571" spans="1:4" x14ac:dyDescent="0.25">
      <c r="A15571" s="2" t="s">
        <v>1637</v>
      </c>
      <c r="B15571" s="2">
        <v>5006255</v>
      </c>
      <c r="C15571" s="2">
        <v>6</v>
      </c>
      <c r="D15571" s="2">
        <v>308</v>
      </c>
    </row>
    <row r="15572" spans="1:4" x14ac:dyDescent="0.25">
      <c r="A15572" s="2" t="s">
        <v>1637</v>
      </c>
      <c r="B15572" s="2">
        <v>5006255</v>
      </c>
      <c r="C15572" s="2">
        <v>12</v>
      </c>
      <c r="D15572" s="2">
        <v>310</v>
      </c>
    </row>
    <row r="15573" spans="1:4" x14ac:dyDescent="0.25">
      <c r="A15573" s="2" t="s">
        <v>1637</v>
      </c>
      <c r="B15573" s="2">
        <v>5006256</v>
      </c>
      <c r="C15573" s="2">
        <v>6</v>
      </c>
      <c r="D15573" s="2">
        <v>308</v>
      </c>
    </row>
    <row r="15574" spans="1:4" x14ac:dyDescent="0.25">
      <c r="A15574" s="2" t="s">
        <v>1637</v>
      </c>
      <c r="B15574" s="2">
        <v>5006256</v>
      </c>
      <c r="C15574" s="2">
        <v>12</v>
      </c>
      <c r="D15574" s="2">
        <v>310</v>
      </c>
    </row>
    <row r="15575" spans="1:4" x14ac:dyDescent="0.25">
      <c r="A15575" s="2" t="s">
        <v>1637</v>
      </c>
      <c r="B15575" s="2">
        <v>5006257</v>
      </c>
      <c r="C15575" s="2">
        <v>6</v>
      </c>
      <c r="D15575" s="2">
        <v>308</v>
      </c>
    </row>
    <row r="15576" spans="1:4" x14ac:dyDescent="0.25">
      <c r="A15576" s="2" t="s">
        <v>1637</v>
      </c>
      <c r="B15576" s="2">
        <v>5006258</v>
      </c>
      <c r="C15576" s="2">
        <v>6</v>
      </c>
      <c r="D15576" s="2">
        <v>308</v>
      </c>
    </row>
    <row r="15577" spans="1:4" x14ac:dyDescent="0.25">
      <c r="A15577" s="2" t="s">
        <v>1637</v>
      </c>
      <c r="B15577" s="2">
        <v>5006258</v>
      </c>
      <c r="C15577" s="2">
        <v>12</v>
      </c>
      <c r="D15577" s="2">
        <v>310</v>
      </c>
    </row>
    <row r="15578" spans="1:4" x14ac:dyDescent="0.25">
      <c r="A15578" s="2" t="s">
        <v>1637</v>
      </c>
      <c r="B15578" s="2">
        <v>5006259</v>
      </c>
      <c r="C15578" s="2">
        <v>6</v>
      </c>
      <c r="D15578" s="2">
        <v>308</v>
      </c>
    </row>
    <row r="15579" spans="1:4" x14ac:dyDescent="0.25">
      <c r="A15579" s="2" t="s">
        <v>1637</v>
      </c>
      <c r="B15579" s="2">
        <v>5006259</v>
      </c>
      <c r="C15579" s="2">
        <v>12</v>
      </c>
      <c r="D15579" s="2">
        <v>310</v>
      </c>
    </row>
    <row r="15580" spans="1:4" x14ac:dyDescent="0.25">
      <c r="A15580" s="2" t="s">
        <v>1637</v>
      </c>
      <c r="B15580" s="2">
        <v>5006260</v>
      </c>
      <c r="C15580" s="2">
        <v>6</v>
      </c>
      <c r="D15580" s="2">
        <v>308</v>
      </c>
    </row>
    <row r="15581" spans="1:4" x14ac:dyDescent="0.25">
      <c r="A15581" s="2" t="s">
        <v>1637</v>
      </c>
      <c r="B15581" s="2">
        <v>5006260</v>
      </c>
      <c r="C15581" s="2">
        <v>12</v>
      </c>
      <c r="D15581" s="2">
        <v>310</v>
      </c>
    </row>
    <row r="15582" spans="1:4" x14ac:dyDescent="0.25">
      <c r="A15582" s="2" t="s">
        <v>1637</v>
      </c>
      <c r="B15582" s="2">
        <v>5006261</v>
      </c>
      <c r="C15582" s="2">
        <v>6</v>
      </c>
      <c r="D15582" s="2">
        <v>308</v>
      </c>
    </row>
    <row r="15583" spans="1:4" x14ac:dyDescent="0.25">
      <c r="A15583" s="2" t="s">
        <v>1637</v>
      </c>
      <c r="B15583" s="2">
        <v>5006261</v>
      </c>
      <c r="C15583" s="2">
        <v>12</v>
      </c>
      <c r="D15583" s="2">
        <v>310</v>
      </c>
    </row>
    <row r="15584" spans="1:4" x14ac:dyDescent="0.25">
      <c r="A15584" s="2" t="s">
        <v>1637</v>
      </c>
      <c r="B15584" s="2">
        <v>5006262</v>
      </c>
      <c r="C15584" s="2">
        <v>6</v>
      </c>
      <c r="D15584" s="2">
        <v>308</v>
      </c>
    </row>
    <row r="15585" spans="1:4" x14ac:dyDescent="0.25">
      <c r="A15585" s="2" t="s">
        <v>1637</v>
      </c>
      <c r="B15585" s="2">
        <v>5006263</v>
      </c>
      <c r="C15585" s="2">
        <v>6</v>
      </c>
      <c r="D15585" s="2">
        <v>308</v>
      </c>
    </row>
    <row r="15586" spans="1:4" x14ac:dyDescent="0.25">
      <c r="A15586" s="2" t="s">
        <v>1637</v>
      </c>
      <c r="B15586" s="2">
        <v>5006263</v>
      </c>
      <c r="C15586" s="2">
        <v>12</v>
      </c>
      <c r="D15586" s="2">
        <v>310</v>
      </c>
    </row>
    <row r="15587" spans="1:4" x14ac:dyDescent="0.25">
      <c r="A15587" s="2" t="s">
        <v>1637</v>
      </c>
      <c r="B15587" s="2">
        <v>5006264</v>
      </c>
      <c r="C15587" s="2">
        <v>6</v>
      </c>
      <c r="D15587" s="2">
        <v>308</v>
      </c>
    </row>
    <row r="15588" spans="1:4" x14ac:dyDescent="0.25">
      <c r="A15588" s="2" t="s">
        <v>1637</v>
      </c>
      <c r="B15588" s="2">
        <v>5006264</v>
      </c>
      <c r="C15588" s="2">
        <v>12</v>
      </c>
      <c r="D15588" s="2">
        <v>310</v>
      </c>
    </row>
    <row r="15589" spans="1:4" x14ac:dyDescent="0.25">
      <c r="A15589" s="2" t="s">
        <v>1637</v>
      </c>
      <c r="B15589" s="2">
        <v>5006265</v>
      </c>
      <c r="C15589" s="2">
        <v>6</v>
      </c>
      <c r="D15589" s="2">
        <v>308</v>
      </c>
    </row>
    <row r="15590" spans="1:4" x14ac:dyDescent="0.25">
      <c r="A15590" s="2" t="s">
        <v>1637</v>
      </c>
      <c r="B15590" s="2">
        <v>5006266</v>
      </c>
      <c r="C15590" s="2">
        <v>6</v>
      </c>
      <c r="D15590" s="2">
        <v>308</v>
      </c>
    </row>
    <row r="15591" spans="1:4" x14ac:dyDescent="0.25">
      <c r="A15591" s="2" t="s">
        <v>1637</v>
      </c>
      <c r="B15591" s="2">
        <v>5006266</v>
      </c>
      <c r="C15591" s="2">
        <v>12</v>
      </c>
      <c r="D15591" s="2">
        <v>310</v>
      </c>
    </row>
    <row r="15592" spans="1:4" x14ac:dyDescent="0.25">
      <c r="A15592" s="2" t="s">
        <v>1637</v>
      </c>
      <c r="B15592" s="2">
        <v>5006267</v>
      </c>
      <c r="C15592" s="2">
        <v>6</v>
      </c>
      <c r="D15592" s="2">
        <v>308</v>
      </c>
    </row>
    <row r="15593" spans="1:4" x14ac:dyDescent="0.25">
      <c r="A15593" s="2" t="s">
        <v>1637</v>
      </c>
      <c r="B15593" s="2">
        <v>5006268</v>
      </c>
      <c r="C15593" s="2">
        <v>6</v>
      </c>
      <c r="D15593" s="2">
        <v>308</v>
      </c>
    </row>
    <row r="15594" spans="1:4" x14ac:dyDescent="0.25">
      <c r="A15594" s="2" t="s">
        <v>1637</v>
      </c>
      <c r="B15594" s="2">
        <v>5006269</v>
      </c>
      <c r="C15594" s="2">
        <v>6</v>
      </c>
      <c r="D15594" s="2">
        <v>308</v>
      </c>
    </row>
    <row r="15595" spans="1:4" x14ac:dyDescent="0.25">
      <c r="A15595" s="2" t="s">
        <v>1637</v>
      </c>
      <c r="B15595" s="2">
        <v>5006269</v>
      </c>
      <c r="C15595" s="2">
        <v>12</v>
      </c>
      <c r="D15595" s="2">
        <v>310</v>
      </c>
    </row>
    <row r="15596" spans="1:4" x14ac:dyDescent="0.25">
      <c r="A15596" s="2" t="s">
        <v>1637</v>
      </c>
      <c r="B15596" s="2">
        <v>5006270</v>
      </c>
      <c r="C15596" s="2">
        <v>6</v>
      </c>
      <c r="D15596" s="2">
        <v>308</v>
      </c>
    </row>
    <row r="15597" spans="1:4" x14ac:dyDescent="0.25">
      <c r="A15597" s="2" t="s">
        <v>1637</v>
      </c>
      <c r="B15597" s="2">
        <v>5006270</v>
      </c>
      <c r="C15597" s="2">
        <v>12</v>
      </c>
      <c r="D15597" s="2">
        <v>310</v>
      </c>
    </row>
    <row r="15598" spans="1:4" x14ac:dyDescent="0.25">
      <c r="A15598" s="2" t="s">
        <v>1637</v>
      </c>
      <c r="B15598" s="2">
        <v>5006271</v>
      </c>
      <c r="C15598" s="2">
        <v>6</v>
      </c>
      <c r="D15598" s="2">
        <v>308</v>
      </c>
    </row>
    <row r="15599" spans="1:4" x14ac:dyDescent="0.25">
      <c r="A15599" s="2" t="s">
        <v>1637</v>
      </c>
      <c r="B15599" s="2">
        <v>5006271</v>
      </c>
      <c r="C15599" s="2">
        <v>12</v>
      </c>
      <c r="D15599" s="2">
        <v>310</v>
      </c>
    </row>
    <row r="15600" spans="1:4" x14ac:dyDescent="0.25">
      <c r="A15600" s="2" t="s">
        <v>1637</v>
      </c>
      <c r="B15600" s="2">
        <v>5006272</v>
      </c>
      <c r="C15600" s="2">
        <v>6</v>
      </c>
      <c r="D15600" s="2">
        <v>308</v>
      </c>
    </row>
    <row r="15601" spans="1:4" x14ac:dyDescent="0.25">
      <c r="A15601" s="2" t="s">
        <v>1637</v>
      </c>
      <c r="B15601" s="2">
        <v>5006272</v>
      </c>
      <c r="C15601" s="2">
        <v>12</v>
      </c>
      <c r="D15601" s="2">
        <v>310</v>
      </c>
    </row>
    <row r="15602" spans="1:4" x14ac:dyDescent="0.25">
      <c r="A15602" s="2" t="s">
        <v>1637</v>
      </c>
      <c r="B15602" s="2">
        <v>5006273</v>
      </c>
      <c r="C15602" s="2">
        <v>6</v>
      </c>
      <c r="D15602" s="2">
        <v>308</v>
      </c>
    </row>
    <row r="15603" spans="1:4" x14ac:dyDescent="0.25">
      <c r="A15603" s="2" t="s">
        <v>1637</v>
      </c>
      <c r="B15603" s="2">
        <v>5006273</v>
      </c>
      <c r="C15603" s="2">
        <v>12</v>
      </c>
      <c r="D15603" s="2">
        <v>310</v>
      </c>
    </row>
    <row r="15604" spans="1:4" x14ac:dyDescent="0.25">
      <c r="A15604" s="2" t="s">
        <v>1637</v>
      </c>
      <c r="B15604" s="2">
        <v>5006274</v>
      </c>
      <c r="C15604" s="2">
        <v>6</v>
      </c>
      <c r="D15604" s="2">
        <v>308</v>
      </c>
    </row>
    <row r="15605" spans="1:4" x14ac:dyDescent="0.25">
      <c r="A15605" s="2" t="s">
        <v>1637</v>
      </c>
      <c r="B15605" s="2">
        <v>5006274</v>
      </c>
      <c r="C15605" s="2">
        <v>12</v>
      </c>
      <c r="D15605" s="2">
        <v>310</v>
      </c>
    </row>
    <row r="15606" spans="1:4" x14ac:dyDescent="0.25">
      <c r="A15606" s="2" t="s">
        <v>1637</v>
      </c>
      <c r="B15606" s="2">
        <v>5006275</v>
      </c>
      <c r="C15606" s="2">
        <v>6</v>
      </c>
      <c r="D15606" s="2">
        <v>308</v>
      </c>
    </row>
    <row r="15607" spans="1:4" x14ac:dyDescent="0.25">
      <c r="A15607" s="2" t="s">
        <v>1637</v>
      </c>
      <c r="B15607" s="2">
        <v>5006275</v>
      </c>
      <c r="C15607" s="2">
        <v>12</v>
      </c>
      <c r="D15607" s="2">
        <v>310</v>
      </c>
    </row>
    <row r="15608" spans="1:4" x14ac:dyDescent="0.25">
      <c r="A15608" s="2" t="s">
        <v>1637</v>
      </c>
      <c r="B15608" s="2">
        <v>5006276</v>
      </c>
      <c r="C15608" s="2">
        <v>6</v>
      </c>
      <c r="D15608" s="2">
        <v>308</v>
      </c>
    </row>
    <row r="15609" spans="1:4" x14ac:dyDescent="0.25">
      <c r="A15609" s="2" t="s">
        <v>1637</v>
      </c>
      <c r="B15609" s="2">
        <v>5006276</v>
      </c>
      <c r="C15609" s="2">
        <v>12</v>
      </c>
      <c r="D15609" s="2">
        <v>310</v>
      </c>
    </row>
    <row r="15610" spans="1:4" x14ac:dyDescent="0.25">
      <c r="A15610" s="2" t="s">
        <v>1637</v>
      </c>
      <c r="B15610" s="2">
        <v>5006277</v>
      </c>
      <c r="C15610" s="2">
        <v>6</v>
      </c>
      <c r="D15610" s="2">
        <v>308</v>
      </c>
    </row>
    <row r="15611" spans="1:4" x14ac:dyDescent="0.25">
      <c r="A15611" s="2" t="s">
        <v>1637</v>
      </c>
      <c r="B15611" s="2">
        <v>5006277</v>
      </c>
      <c r="C15611" s="2">
        <v>12</v>
      </c>
      <c r="D15611" s="2">
        <v>310</v>
      </c>
    </row>
    <row r="15612" spans="1:4" x14ac:dyDescent="0.25">
      <c r="A15612" s="2" t="s">
        <v>1637</v>
      </c>
      <c r="B15612" s="2">
        <v>5006278</v>
      </c>
      <c r="C15612" s="2">
        <v>6</v>
      </c>
      <c r="D15612" s="2">
        <v>308</v>
      </c>
    </row>
    <row r="15613" spans="1:4" x14ac:dyDescent="0.25">
      <c r="A15613" s="2" t="s">
        <v>1637</v>
      </c>
      <c r="B15613" s="2">
        <v>5006278</v>
      </c>
      <c r="C15613" s="2">
        <v>12</v>
      </c>
      <c r="D15613" s="2">
        <v>310</v>
      </c>
    </row>
    <row r="15614" spans="1:4" x14ac:dyDescent="0.25">
      <c r="A15614" s="2" t="s">
        <v>1637</v>
      </c>
      <c r="B15614" s="2">
        <v>5006279</v>
      </c>
      <c r="C15614" s="2">
        <v>6</v>
      </c>
      <c r="D15614" s="2">
        <v>308</v>
      </c>
    </row>
    <row r="15615" spans="1:4" x14ac:dyDescent="0.25">
      <c r="A15615" s="2" t="s">
        <v>1637</v>
      </c>
      <c r="B15615" s="2">
        <v>5006279</v>
      </c>
      <c r="C15615" s="2">
        <v>12</v>
      </c>
      <c r="D15615" s="2">
        <v>310</v>
      </c>
    </row>
    <row r="15616" spans="1:4" x14ac:dyDescent="0.25">
      <c r="A15616" s="2" t="s">
        <v>1637</v>
      </c>
      <c r="B15616" s="2">
        <v>5006280</v>
      </c>
      <c r="C15616" s="2">
        <v>6</v>
      </c>
      <c r="D15616" s="2">
        <v>308</v>
      </c>
    </row>
    <row r="15617" spans="1:4" x14ac:dyDescent="0.25">
      <c r="A15617" s="2" t="s">
        <v>1637</v>
      </c>
      <c r="B15617" s="2">
        <v>5006280</v>
      </c>
      <c r="C15617" s="2">
        <v>12</v>
      </c>
      <c r="D15617" s="2">
        <v>310</v>
      </c>
    </row>
    <row r="15618" spans="1:4" x14ac:dyDescent="0.25">
      <c r="A15618" s="2" t="s">
        <v>1637</v>
      </c>
      <c r="B15618" s="2">
        <v>5006281</v>
      </c>
      <c r="C15618" s="2">
        <v>6</v>
      </c>
      <c r="D15618" s="2">
        <v>308</v>
      </c>
    </row>
    <row r="15619" spans="1:4" x14ac:dyDescent="0.25">
      <c r="A15619" s="2" t="s">
        <v>1637</v>
      </c>
      <c r="B15619" s="2">
        <v>5006281</v>
      </c>
      <c r="C15619" s="2">
        <v>12</v>
      </c>
      <c r="D15619" s="2">
        <v>310</v>
      </c>
    </row>
    <row r="15620" spans="1:4" x14ac:dyDescent="0.25">
      <c r="A15620" s="2" t="s">
        <v>1637</v>
      </c>
      <c r="B15620" s="2">
        <v>5006282</v>
      </c>
      <c r="C15620" s="2">
        <v>6</v>
      </c>
      <c r="D15620" s="2">
        <v>308</v>
      </c>
    </row>
    <row r="15621" spans="1:4" x14ac:dyDescent="0.25">
      <c r="A15621" s="2" t="s">
        <v>1637</v>
      </c>
      <c r="B15621" s="2">
        <v>5006282</v>
      </c>
      <c r="C15621" s="2">
        <v>12</v>
      </c>
      <c r="D15621" s="2">
        <v>310</v>
      </c>
    </row>
    <row r="15622" spans="1:4" x14ac:dyDescent="0.25">
      <c r="A15622" s="2" t="s">
        <v>1637</v>
      </c>
      <c r="B15622" s="2">
        <v>5006283</v>
      </c>
      <c r="C15622" s="2">
        <v>6</v>
      </c>
      <c r="D15622" s="2">
        <v>308</v>
      </c>
    </row>
    <row r="15623" spans="1:4" x14ac:dyDescent="0.25">
      <c r="A15623" s="2" t="s">
        <v>1637</v>
      </c>
      <c r="B15623" s="2">
        <v>5006283</v>
      </c>
      <c r="C15623" s="2">
        <v>12</v>
      </c>
      <c r="D15623" s="2">
        <v>310</v>
      </c>
    </row>
    <row r="15624" spans="1:4" x14ac:dyDescent="0.25">
      <c r="A15624" s="2" t="s">
        <v>1637</v>
      </c>
      <c r="B15624" s="2">
        <v>5006284</v>
      </c>
      <c r="C15624" s="2">
        <v>6</v>
      </c>
      <c r="D15624" s="2">
        <v>308</v>
      </c>
    </row>
    <row r="15625" spans="1:4" x14ac:dyDescent="0.25">
      <c r="A15625" s="2" t="s">
        <v>1637</v>
      </c>
      <c r="B15625" s="2">
        <v>5006284</v>
      </c>
      <c r="C15625" s="2">
        <v>12</v>
      </c>
      <c r="D15625" s="2">
        <v>310</v>
      </c>
    </row>
    <row r="15626" spans="1:4" x14ac:dyDescent="0.25">
      <c r="A15626" s="2" t="s">
        <v>1637</v>
      </c>
      <c r="B15626" s="2">
        <v>5006285</v>
      </c>
      <c r="C15626" s="2">
        <v>6</v>
      </c>
      <c r="D15626" s="2">
        <v>308</v>
      </c>
    </row>
    <row r="15627" spans="1:4" x14ac:dyDescent="0.25">
      <c r="A15627" s="2" t="s">
        <v>1637</v>
      </c>
      <c r="B15627" s="2">
        <v>5006285</v>
      </c>
      <c r="C15627" s="2">
        <v>12</v>
      </c>
      <c r="D15627" s="2">
        <v>310</v>
      </c>
    </row>
    <row r="15628" spans="1:4" x14ac:dyDescent="0.25">
      <c r="A15628" s="2" t="s">
        <v>1637</v>
      </c>
      <c r="B15628" s="2">
        <v>5006286</v>
      </c>
      <c r="C15628" s="2">
        <v>6</v>
      </c>
      <c r="D15628" s="2">
        <v>308</v>
      </c>
    </row>
    <row r="15629" spans="1:4" x14ac:dyDescent="0.25">
      <c r="A15629" s="2" t="s">
        <v>1637</v>
      </c>
      <c r="B15629" s="2">
        <v>5006286</v>
      </c>
      <c r="C15629" s="2">
        <v>12</v>
      </c>
      <c r="D15629" s="2">
        <v>310</v>
      </c>
    </row>
    <row r="15630" spans="1:4" x14ac:dyDescent="0.25">
      <c r="A15630" s="2" t="s">
        <v>1637</v>
      </c>
      <c r="B15630" s="2">
        <v>5006287</v>
      </c>
      <c r="C15630" s="2">
        <v>6</v>
      </c>
      <c r="D15630" s="2">
        <v>308</v>
      </c>
    </row>
    <row r="15631" spans="1:4" x14ac:dyDescent="0.25">
      <c r="A15631" s="2" t="s">
        <v>1637</v>
      </c>
      <c r="B15631" s="2">
        <v>5006287</v>
      </c>
      <c r="C15631" s="2">
        <v>12</v>
      </c>
      <c r="D15631" s="2">
        <v>310</v>
      </c>
    </row>
    <row r="15632" spans="1:4" x14ac:dyDescent="0.25">
      <c r="A15632" s="2" t="s">
        <v>1637</v>
      </c>
      <c r="B15632" s="2">
        <v>5006288</v>
      </c>
      <c r="C15632" s="2">
        <v>6</v>
      </c>
      <c r="D15632" s="2">
        <v>308</v>
      </c>
    </row>
    <row r="15633" spans="1:4" x14ac:dyDescent="0.25">
      <c r="A15633" s="2" t="s">
        <v>1637</v>
      </c>
      <c r="B15633" s="2">
        <v>5006288</v>
      </c>
      <c r="C15633" s="2">
        <v>12</v>
      </c>
      <c r="D15633" s="2">
        <v>310</v>
      </c>
    </row>
    <row r="15634" spans="1:4" x14ac:dyDescent="0.25">
      <c r="A15634" s="2" t="s">
        <v>1637</v>
      </c>
      <c r="B15634" s="2">
        <v>5006289</v>
      </c>
      <c r="C15634" s="2">
        <v>6</v>
      </c>
      <c r="D15634" s="2">
        <v>308</v>
      </c>
    </row>
    <row r="15635" spans="1:4" x14ac:dyDescent="0.25">
      <c r="A15635" s="2" t="s">
        <v>1637</v>
      </c>
      <c r="B15635" s="2">
        <v>5006289</v>
      </c>
      <c r="C15635" s="2">
        <v>12</v>
      </c>
      <c r="D15635" s="2">
        <v>310</v>
      </c>
    </row>
    <row r="15636" spans="1:4" x14ac:dyDescent="0.25">
      <c r="A15636" s="2" t="s">
        <v>1637</v>
      </c>
      <c r="B15636" s="2">
        <v>5006290</v>
      </c>
      <c r="C15636" s="2">
        <v>6</v>
      </c>
      <c r="D15636" s="2">
        <v>308</v>
      </c>
    </row>
    <row r="15637" spans="1:4" x14ac:dyDescent="0.25">
      <c r="A15637" s="2" t="s">
        <v>1637</v>
      </c>
      <c r="B15637" s="2">
        <v>5006290</v>
      </c>
      <c r="C15637" s="2">
        <v>12</v>
      </c>
      <c r="D15637" s="2">
        <v>310</v>
      </c>
    </row>
    <row r="15638" spans="1:4" x14ac:dyDescent="0.25">
      <c r="A15638" s="2" t="s">
        <v>1637</v>
      </c>
      <c r="B15638" s="2">
        <v>5006291</v>
      </c>
      <c r="C15638" s="2">
        <v>6</v>
      </c>
      <c r="D15638" s="2">
        <v>308</v>
      </c>
    </row>
    <row r="15639" spans="1:4" x14ac:dyDescent="0.25">
      <c r="A15639" s="2" t="s">
        <v>1637</v>
      </c>
      <c r="B15639" s="2">
        <v>5006291</v>
      </c>
      <c r="C15639" s="2">
        <v>12</v>
      </c>
      <c r="D15639" s="2">
        <v>310</v>
      </c>
    </row>
    <row r="15640" spans="1:4" x14ac:dyDescent="0.25">
      <c r="A15640" s="2" t="s">
        <v>1637</v>
      </c>
      <c r="B15640" s="2">
        <v>5006292</v>
      </c>
      <c r="C15640" s="2">
        <v>6</v>
      </c>
      <c r="D15640" s="2">
        <v>308</v>
      </c>
    </row>
    <row r="15641" spans="1:4" x14ac:dyDescent="0.25">
      <c r="A15641" s="2" t="s">
        <v>1637</v>
      </c>
      <c r="B15641" s="2">
        <v>5006292</v>
      </c>
      <c r="C15641" s="2">
        <v>12</v>
      </c>
      <c r="D15641" s="2">
        <v>310</v>
      </c>
    </row>
    <row r="15642" spans="1:4" x14ac:dyDescent="0.25">
      <c r="A15642" s="2" t="s">
        <v>1637</v>
      </c>
      <c r="B15642" s="2">
        <v>5006293</v>
      </c>
      <c r="C15642" s="2">
        <v>6</v>
      </c>
      <c r="D15642" s="2">
        <v>308</v>
      </c>
    </row>
    <row r="15643" spans="1:4" x14ac:dyDescent="0.25">
      <c r="A15643" s="2" t="s">
        <v>1637</v>
      </c>
      <c r="B15643" s="2">
        <v>5006293</v>
      </c>
      <c r="C15643" s="2">
        <v>12</v>
      </c>
      <c r="D15643" s="2">
        <v>310</v>
      </c>
    </row>
    <row r="15644" spans="1:4" x14ac:dyDescent="0.25">
      <c r="A15644" s="2" t="s">
        <v>1637</v>
      </c>
      <c r="B15644" s="2">
        <v>5006294</v>
      </c>
      <c r="C15644" s="2">
        <v>6</v>
      </c>
      <c r="D15644" s="2">
        <v>308</v>
      </c>
    </row>
    <row r="15645" spans="1:4" x14ac:dyDescent="0.25">
      <c r="A15645" s="2" t="s">
        <v>1637</v>
      </c>
      <c r="B15645" s="2">
        <v>5006294</v>
      </c>
      <c r="C15645" s="2">
        <v>12</v>
      </c>
      <c r="D15645" s="2">
        <v>310</v>
      </c>
    </row>
    <row r="15646" spans="1:4" x14ac:dyDescent="0.25">
      <c r="A15646" s="2" t="s">
        <v>1637</v>
      </c>
      <c r="B15646" s="2">
        <v>5006295</v>
      </c>
      <c r="C15646" s="2">
        <v>6</v>
      </c>
      <c r="D15646" s="2">
        <v>310</v>
      </c>
    </row>
    <row r="15647" spans="1:4" x14ac:dyDescent="0.25">
      <c r="A15647" s="2" t="s">
        <v>1637</v>
      </c>
      <c r="B15647" s="2">
        <v>5006295</v>
      </c>
      <c r="C15647" s="2">
        <v>12</v>
      </c>
      <c r="D15647" s="2">
        <v>310</v>
      </c>
    </row>
    <row r="15648" spans="1:4" x14ac:dyDescent="0.25">
      <c r="A15648" s="2" t="s">
        <v>1637</v>
      </c>
      <c r="B15648" s="2">
        <v>5006296</v>
      </c>
      <c r="C15648" s="2">
        <v>6</v>
      </c>
      <c r="D15648" s="2">
        <v>308</v>
      </c>
    </row>
    <row r="15649" spans="1:4" x14ac:dyDescent="0.25">
      <c r="A15649" s="2" t="s">
        <v>1637</v>
      </c>
      <c r="B15649" s="2">
        <v>5006296</v>
      </c>
      <c r="C15649" s="2">
        <v>12</v>
      </c>
      <c r="D15649" s="2">
        <v>310</v>
      </c>
    </row>
    <row r="15650" spans="1:4" x14ac:dyDescent="0.25">
      <c r="A15650" s="2" t="s">
        <v>1637</v>
      </c>
      <c r="B15650" s="2">
        <v>5006297</v>
      </c>
      <c r="C15650" s="2">
        <v>6</v>
      </c>
      <c r="D15650" s="2">
        <v>308</v>
      </c>
    </row>
    <row r="15651" spans="1:4" x14ac:dyDescent="0.25">
      <c r="A15651" s="2" t="s">
        <v>1637</v>
      </c>
      <c r="B15651" s="2">
        <v>5006297</v>
      </c>
      <c r="C15651" s="2">
        <v>12</v>
      </c>
      <c r="D15651" s="2">
        <v>310</v>
      </c>
    </row>
    <row r="15652" spans="1:4" x14ac:dyDescent="0.25">
      <c r="A15652" s="2" t="s">
        <v>1637</v>
      </c>
      <c r="B15652" s="2">
        <v>5006298</v>
      </c>
      <c r="C15652" s="2">
        <v>6</v>
      </c>
      <c r="D15652" s="2">
        <v>308</v>
      </c>
    </row>
    <row r="15653" spans="1:4" x14ac:dyDescent="0.25">
      <c r="A15653" s="2" t="s">
        <v>1637</v>
      </c>
      <c r="B15653" s="2">
        <v>5006298</v>
      </c>
      <c r="C15653" s="2">
        <v>12</v>
      </c>
      <c r="D15653" s="2">
        <v>310</v>
      </c>
    </row>
    <row r="15654" spans="1:4" x14ac:dyDescent="0.25">
      <c r="A15654" s="2" t="s">
        <v>1637</v>
      </c>
      <c r="B15654" s="2">
        <v>5006299</v>
      </c>
      <c r="C15654" s="2">
        <v>6</v>
      </c>
      <c r="D15654" s="2">
        <v>308</v>
      </c>
    </row>
    <row r="15655" spans="1:4" x14ac:dyDescent="0.25">
      <c r="A15655" s="2" t="s">
        <v>1637</v>
      </c>
      <c r="B15655" s="2">
        <v>5006299</v>
      </c>
      <c r="C15655" s="2">
        <v>12</v>
      </c>
      <c r="D15655" s="2">
        <v>310</v>
      </c>
    </row>
    <row r="15656" spans="1:4" x14ac:dyDescent="0.25">
      <c r="A15656" s="2" t="s">
        <v>1637</v>
      </c>
      <c r="B15656" s="2">
        <v>5006300</v>
      </c>
      <c r="C15656" s="2">
        <v>6</v>
      </c>
      <c r="D15656" s="2">
        <v>308</v>
      </c>
    </row>
    <row r="15657" spans="1:4" x14ac:dyDescent="0.25">
      <c r="A15657" s="2" t="s">
        <v>1637</v>
      </c>
      <c r="B15657" s="2">
        <v>5006300</v>
      </c>
      <c r="C15657" s="2">
        <v>12</v>
      </c>
      <c r="D15657" s="2">
        <v>310</v>
      </c>
    </row>
    <row r="15658" spans="1:4" x14ac:dyDescent="0.25">
      <c r="A15658" s="2" t="s">
        <v>1637</v>
      </c>
      <c r="B15658" s="2">
        <v>5006301</v>
      </c>
      <c r="C15658" s="2">
        <v>6</v>
      </c>
      <c r="D15658" s="2">
        <v>308</v>
      </c>
    </row>
    <row r="15659" spans="1:4" x14ac:dyDescent="0.25">
      <c r="A15659" s="2" t="s">
        <v>1637</v>
      </c>
      <c r="B15659" s="2">
        <v>5006301</v>
      </c>
      <c r="C15659" s="2">
        <v>12</v>
      </c>
      <c r="D15659" s="2">
        <v>310</v>
      </c>
    </row>
    <row r="15660" spans="1:4" x14ac:dyDescent="0.25">
      <c r="A15660" s="2" t="s">
        <v>1637</v>
      </c>
      <c r="B15660" s="2">
        <v>5006302</v>
      </c>
      <c r="C15660" s="2">
        <v>6</v>
      </c>
      <c r="D15660" s="2">
        <v>308</v>
      </c>
    </row>
    <row r="15661" spans="1:4" x14ac:dyDescent="0.25">
      <c r="A15661" s="2" t="s">
        <v>1637</v>
      </c>
      <c r="B15661" s="2">
        <v>5006302</v>
      </c>
      <c r="C15661" s="2">
        <v>12</v>
      </c>
      <c r="D15661" s="2">
        <v>310</v>
      </c>
    </row>
    <row r="15662" spans="1:4" x14ac:dyDescent="0.25">
      <c r="A15662" s="2" t="s">
        <v>1637</v>
      </c>
      <c r="B15662" s="2">
        <v>5006303</v>
      </c>
      <c r="C15662" s="2">
        <v>6</v>
      </c>
      <c r="D15662" s="2">
        <v>308</v>
      </c>
    </row>
    <row r="15663" spans="1:4" x14ac:dyDescent="0.25">
      <c r="A15663" s="2" t="s">
        <v>1637</v>
      </c>
      <c r="B15663" s="2">
        <v>5006303</v>
      </c>
      <c r="C15663" s="2">
        <v>12</v>
      </c>
      <c r="D15663" s="2">
        <v>310</v>
      </c>
    </row>
    <row r="15664" spans="1:4" x14ac:dyDescent="0.25">
      <c r="A15664" s="2" t="s">
        <v>1637</v>
      </c>
      <c r="B15664" s="2">
        <v>5006304</v>
      </c>
      <c r="C15664" s="2">
        <v>6</v>
      </c>
      <c r="D15664" s="2">
        <v>308</v>
      </c>
    </row>
    <row r="15665" spans="1:4" x14ac:dyDescent="0.25">
      <c r="A15665" s="2" t="s">
        <v>1637</v>
      </c>
      <c r="B15665" s="2">
        <v>5006304</v>
      </c>
      <c r="C15665" s="2">
        <v>12</v>
      </c>
      <c r="D15665" s="2">
        <v>310</v>
      </c>
    </row>
    <row r="15666" spans="1:4" x14ac:dyDescent="0.25">
      <c r="A15666" s="2" t="s">
        <v>1637</v>
      </c>
      <c r="B15666" s="2">
        <v>5006305</v>
      </c>
      <c r="C15666" s="2">
        <v>6</v>
      </c>
      <c r="D15666" s="2">
        <v>308</v>
      </c>
    </row>
    <row r="15667" spans="1:4" x14ac:dyDescent="0.25">
      <c r="A15667" s="2" t="s">
        <v>1637</v>
      </c>
      <c r="B15667" s="2">
        <v>5006305</v>
      </c>
      <c r="C15667" s="2">
        <v>12</v>
      </c>
      <c r="D15667" s="2">
        <v>310</v>
      </c>
    </row>
    <row r="15668" spans="1:4" x14ac:dyDescent="0.25">
      <c r="A15668" s="2" t="s">
        <v>1637</v>
      </c>
      <c r="B15668" s="2">
        <v>5006306</v>
      </c>
      <c r="C15668" s="2">
        <v>6</v>
      </c>
      <c r="D15668" s="2">
        <v>308</v>
      </c>
    </row>
    <row r="15669" spans="1:4" x14ac:dyDescent="0.25">
      <c r="A15669" s="2" t="s">
        <v>1637</v>
      </c>
      <c r="B15669" s="2">
        <v>5006306</v>
      </c>
      <c r="C15669" s="2">
        <v>12</v>
      </c>
      <c r="D15669" s="2">
        <v>310</v>
      </c>
    </row>
    <row r="15670" spans="1:4" x14ac:dyDescent="0.25">
      <c r="A15670" s="2" t="s">
        <v>1637</v>
      </c>
      <c r="B15670" s="2">
        <v>5006307</v>
      </c>
      <c r="C15670" s="2">
        <v>6</v>
      </c>
      <c r="D15670" s="2">
        <v>308</v>
      </c>
    </row>
    <row r="15671" spans="1:4" x14ac:dyDescent="0.25">
      <c r="A15671" s="2" t="s">
        <v>1637</v>
      </c>
      <c r="B15671" s="2">
        <v>5006307</v>
      </c>
      <c r="C15671" s="2">
        <v>12</v>
      </c>
      <c r="D15671" s="2">
        <v>310</v>
      </c>
    </row>
    <row r="15672" spans="1:4" x14ac:dyDescent="0.25">
      <c r="A15672" s="2" t="s">
        <v>1637</v>
      </c>
      <c r="B15672" s="2">
        <v>5006308</v>
      </c>
      <c r="C15672" s="2">
        <v>6</v>
      </c>
      <c r="D15672" s="2">
        <v>308</v>
      </c>
    </row>
    <row r="15673" spans="1:4" x14ac:dyDescent="0.25">
      <c r="A15673" s="2" t="s">
        <v>1637</v>
      </c>
      <c r="B15673" s="2">
        <v>5006308</v>
      </c>
      <c r="C15673" s="2">
        <v>12</v>
      </c>
      <c r="D15673" s="2">
        <v>310</v>
      </c>
    </row>
    <row r="15674" spans="1:4" x14ac:dyDescent="0.25">
      <c r="A15674" s="2" t="s">
        <v>1637</v>
      </c>
      <c r="B15674" s="2">
        <v>5006309</v>
      </c>
      <c r="C15674" s="2">
        <v>6</v>
      </c>
      <c r="D15674" s="2">
        <v>308</v>
      </c>
    </row>
    <row r="15675" spans="1:4" x14ac:dyDescent="0.25">
      <c r="A15675" s="2" t="s">
        <v>1637</v>
      </c>
      <c r="B15675" s="2">
        <v>5006309</v>
      </c>
      <c r="C15675" s="2">
        <v>12</v>
      </c>
      <c r="D15675" s="2">
        <v>310</v>
      </c>
    </row>
    <row r="15676" spans="1:4" x14ac:dyDescent="0.25">
      <c r="A15676" s="2" t="s">
        <v>1637</v>
      </c>
      <c r="B15676" s="2">
        <v>5006310</v>
      </c>
      <c r="C15676" s="2">
        <v>6</v>
      </c>
      <c r="D15676" s="2">
        <v>308</v>
      </c>
    </row>
    <row r="15677" spans="1:4" x14ac:dyDescent="0.25">
      <c r="A15677" s="2" t="s">
        <v>1637</v>
      </c>
      <c r="B15677" s="2">
        <v>5006310</v>
      </c>
      <c r="C15677" s="2">
        <v>12</v>
      </c>
      <c r="D15677" s="2">
        <v>310</v>
      </c>
    </row>
    <row r="15678" spans="1:4" x14ac:dyDescent="0.25">
      <c r="A15678" s="2" t="s">
        <v>1637</v>
      </c>
      <c r="B15678" s="2">
        <v>5006311</v>
      </c>
      <c r="C15678" s="2">
        <v>6</v>
      </c>
      <c r="D15678" s="2">
        <v>308</v>
      </c>
    </row>
    <row r="15679" spans="1:4" x14ac:dyDescent="0.25">
      <c r="A15679" s="2" t="s">
        <v>1637</v>
      </c>
      <c r="B15679" s="2">
        <v>5006311</v>
      </c>
      <c r="C15679" s="2">
        <v>12</v>
      </c>
      <c r="D15679" s="2">
        <v>310</v>
      </c>
    </row>
    <row r="15680" spans="1:4" x14ac:dyDescent="0.25">
      <c r="A15680" s="2" t="s">
        <v>1637</v>
      </c>
      <c r="B15680" s="2">
        <v>5006312</v>
      </c>
      <c r="C15680" s="2">
        <v>6</v>
      </c>
      <c r="D15680" s="2">
        <v>308</v>
      </c>
    </row>
    <row r="15681" spans="1:4" x14ac:dyDescent="0.25">
      <c r="A15681" s="2" t="s">
        <v>1637</v>
      </c>
      <c r="B15681" s="2">
        <v>5006312</v>
      </c>
      <c r="C15681" s="2">
        <v>12</v>
      </c>
      <c r="D15681" s="2">
        <v>310</v>
      </c>
    </row>
    <row r="15682" spans="1:4" x14ac:dyDescent="0.25">
      <c r="A15682" s="2" t="s">
        <v>1637</v>
      </c>
      <c r="B15682" s="2">
        <v>5006313</v>
      </c>
      <c r="C15682" s="2">
        <v>6</v>
      </c>
      <c r="D15682" s="2">
        <v>308</v>
      </c>
    </row>
    <row r="15683" spans="1:4" x14ac:dyDescent="0.25">
      <c r="A15683" s="2" t="s">
        <v>1637</v>
      </c>
      <c r="B15683" s="2">
        <v>5006313</v>
      </c>
      <c r="C15683" s="2">
        <v>12</v>
      </c>
      <c r="D15683" s="2">
        <v>310</v>
      </c>
    </row>
    <row r="15684" spans="1:4" x14ac:dyDescent="0.25">
      <c r="A15684" s="2" t="s">
        <v>1637</v>
      </c>
      <c r="B15684" s="2">
        <v>5006314</v>
      </c>
      <c r="C15684" s="2">
        <v>6</v>
      </c>
      <c r="D15684" s="2">
        <v>308</v>
      </c>
    </row>
    <row r="15685" spans="1:4" x14ac:dyDescent="0.25">
      <c r="A15685" s="2" t="s">
        <v>1637</v>
      </c>
      <c r="B15685" s="2">
        <v>5006314</v>
      </c>
      <c r="C15685" s="2">
        <v>12</v>
      </c>
      <c r="D15685" s="2">
        <v>310</v>
      </c>
    </row>
    <row r="15686" spans="1:4" x14ac:dyDescent="0.25">
      <c r="A15686" s="2" t="s">
        <v>1637</v>
      </c>
      <c r="B15686" s="2">
        <v>5006315</v>
      </c>
      <c r="C15686" s="2">
        <v>6</v>
      </c>
      <c r="D15686" s="2">
        <v>308</v>
      </c>
    </row>
    <row r="15687" spans="1:4" x14ac:dyDescent="0.25">
      <c r="A15687" s="2" t="s">
        <v>1637</v>
      </c>
      <c r="B15687" s="2">
        <v>5006315</v>
      </c>
      <c r="C15687" s="2">
        <v>12</v>
      </c>
      <c r="D15687" s="2">
        <v>310</v>
      </c>
    </row>
    <row r="15688" spans="1:4" x14ac:dyDescent="0.25">
      <c r="A15688" s="2" t="s">
        <v>1637</v>
      </c>
      <c r="B15688" s="2">
        <v>5006316</v>
      </c>
      <c r="C15688" s="2">
        <v>6</v>
      </c>
      <c r="D15688" s="2">
        <v>308</v>
      </c>
    </row>
    <row r="15689" spans="1:4" x14ac:dyDescent="0.25">
      <c r="A15689" s="2" t="s">
        <v>1637</v>
      </c>
      <c r="B15689" s="2">
        <v>5006316</v>
      </c>
      <c r="C15689" s="2">
        <v>12</v>
      </c>
      <c r="D15689" s="2">
        <v>310</v>
      </c>
    </row>
    <row r="15690" spans="1:4" x14ac:dyDescent="0.25">
      <c r="A15690" s="2" t="s">
        <v>1637</v>
      </c>
      <c r="B15690" s="2">
        <v>5006317</v>
      </c>
      <c r="C15690" s="2">
        <v>6</v>
      </c>
      <c r="D15690" s="2">
        <v>308</v>
      </c>
    </row>
    <row r="15691" spans="1:4" x14ac:dyDescent="0.25">
      <c r="A15691" s="2" t="s">
        <v>1637</v>
      </c>
      <c r="B15691" s="2">
        <v>5006317</v>
      </c>
      <c r="C15691" s="2">
        <v>12</v>
      </c>
      <c r="D15691" s="2">
        <v>310</v>
      </c>
    </row>
    <row r="15692" spans="1:4" x14ac:dyDescent="0.25">
      <c r="A15692" s="2" t="s">
        <v>1637</v>
      </c>
      <c r="B15692" s="2">
        <v>5006318</v>
      </c>
      <c r="C15692" s="2">
        <v>6</v>
      </c>
      <c r="D15692" s="2">
        <v>308</v>
      </c>
    </row>
    <row r="15693" spans="1:4" x14ac:dyDescent="0.25">
      <c r="A15693" s="2" t="s">
        <v>1637</v>
      </c>
      <c r="B15693" s="2">
        <v>5006318</v>
      </c>
      <c r="C15693" s="2">
        <v>12</v>
      </c>
      <c r="D15693" s="2">
        <v>310</v>
      </c>
    </row>
    <row r="15694" spans="1:4" x14ac:dyDescent="0.25">
      <c r="A15694" s="2" t="s">
        <v>1637</v>
      </c>
      <c r="B15694" s="2">
        <v>5006319</v>
      </c>
      <c r="C15694" s="2">
        <v>6</v>
      </c>
      <c r="D15694" s="2">
        <v>308</v>
      </c>
    </row>
    <row r="15695" spans="1:4" x14ac:dyDescent="0.25">
      <c r="A15695" s="2" t="s">
        <v>1637</v>
      </c>
      <c r="B15695" s="2">
        <v>5006319</v>
      </c>
      <c r="C15695" s="2">
        <v>12</v>
      </c>
      <c r="D15695" s="2">
        <v>310</v>
      </c>
    </row>
    <row r="15696" spans="1:4" x14ac:dyDescent="0.25">
      <c r="A15696" s="2" t="s">
        <v>1637</v>
      </c>
      <c r="B15696" s="2">
        <v>5006320</v>
      </c>
      <c r="C15696" s="2">
        <v>6</v>
      </c>
      <c r="D15696" s="2">
        <v>308</v>
      </c>
    </row>
    <row r="15697" spans="1:4" x14ac:dyDescent="0.25">
      <c r="A15697" s="2" t="s">
        <v>1637</v>
      </c>
      <c r="B15697" s="2">
        <v>5006320</v>
      </c>
      <c r="C15697" s="2">
        <v>12</v>
      </c>
      <c r="D15697" s="2">
        <v>310</v>
      </c>
    </row>
    <row r="15698" spans="1:4" x14ac:dyDescent="0.25">
      <c r="A15698" s="2" t="s">
        <v>1637</v>
      </c>
      <c r="B15698" s="2">
        <v>5006321</v>
      </c>
      <c r="C15698" s="2">
        <v>6</v>
      </c>
      <c r="D15698" s="2">
        <v>308</v>
      </c>
    </row>
    <row r="15699" spans="1:4" x14ac:dyDescent="0.25">
      <c r="A15699" s="2" t="s">
        <v>1637</v>
      </c>
      <c r="B15699" s="2">
        <v>5006321</v>
      </c>
      <c r="C15699" s="2">
        <v>12</v>
      </c>
      <c r="D15699" s="2">
        <v>310</v>
      </c>
    </row>
    <row r="15700" spans="1:4" x14ac:dyDescent="0.25">
      <c r="A15700" s="2" t="s">
        <v>1637</v>
      </c>
      <c r="B15700" s="2">
        <v>5006322</v>
      </c>
      <c r="C15700" s="2">
        <v>6</v>
      </c>
      <c r="D15700" s="2">
        <v>308</v>
      </c>
    </row>
    <row r="15701" spans="1:4" x14ac:dyDescent="0.25">
      <c r="A15701" s="2" t="s">
        <v>1637</v>
      </c>
      <c r="B15701" s="2">
        <v>5006322</v>
      </c>
      <c r="C15701" s="2">
        <v>12</v>
      </c>
      <c r="D15701" s="2">
        <v>310</v>
      </c>
    </row>
    <row r="15702" spans="1:4" x14ac:dyDescent="0.25">
      <c r="A15702" s="2" t="s">
        <v>1637</v>
      </c>
      <c r="B15702" s="2">
        <v>5006323</v>
      </c>
      <c r="C15702" s="2">
        <v>6</v>
      </c>
      <c r="D15702" s="2">
        <v>308</v>
      </c>
    </row>
    <row r="15703" spans="1:4" x14ac:dyDescent="0.25">
      <c r="A15703" s="2" t="s">
        <v>1637</v>
      </c>
      <c r="B15703" s="2">
        <v>5006323</v>
      </c>
      <c r="C15703" s="2">
        <v>12</v>
      </c>
      <c r="D15703" s="2">
        <v>310</v>
      </c>
    </row>
    <row r="15704" spans="1:4" x14ac:dyDescent="0.25">
      <c r="A15704" s="2" t="s">
        <v>1637</v>
      </c>
      <c r="B15704" s="2">
        <v>5006324</v>
      </c>
      <c r="C15704" s="2">
        <v>6</v>
      </c>
      <c r="D15704" s="2">
        <v>308</v>
      </c>
    </row>
    <row r="15705" spans="1:4" x14ac:dyDescent="0.25">
      <c r="A15705" s="2" t="s">
        <v>1637</v>
      </c>
      <c r="B15705" s="2">
        <v>5006324</v>
      </c>
      <c r="C15705" s="2">
        <v>12</v>
      </c>
      <c r="D15705" s="2">
        <v>310</v>
      </c>
    </row>
    <row r="15706" spans="1:4" x14ac:dyDescent="0.25">
      <c r="A15706" s="2" t="s">
        <v>1637</v>
      </c>
      <c r="B15706" s="2">
        <v>5006325</v>
      </c>
      <c r="C15706" s="2">
        <v>6</v>
      </c>
      <c r="D15706" s="2">
        <v>308</v>
      </c>
    </row>
    <row r="15707" spans="1:4" x14ac:dyDescent="0.25">
      <c r="A15707" s="2" t="s">
        <v>1637</v>
      </c>
      <c r="B15707" s="2">
        <v>5006325</v>
      </c>
      <c r="C15707" s="2">
        <v>12</v>
      </c>
      <c r="D15707" s="2">
        <v>310</v>
      </c>
    </row>
    <row r="15708" spans="1:4" x14ac:dyDescent="0.25">
      <c r="A15708" s="2" t="s">
        <v>1637</v>
      </c>
      <c r="B15708" s="2">
        <v>5006326</v>
      </c>
      <c r="C15708" s="2">
        <v>6</v>
      </c>
      <c r="D15708" s="2">
        <v>308</v>
      </c>
    </row>
    <row r="15709" spans="1:4" x14ac:dyDescent="0.25">
      <c r="A15709" s="2" t="s">
        <v>1637</v>
      </c>
      <c r="B15709" s="2">
        <v>5006326</v>
      </c>
      <c r="C15709" s="2">
        <v>12</v>
      </c>
      <c r="D15709" s="2">
        <v>310</v>
      </c>
    </row>
    <row r="15710" spans="1:4" x14ac:dyDescent="0.25">
      <c r="A15710" s="2" t="s">
        <v>1637</v>
      </c>
      <c r="B15710" s="2">
        <v>5006327</v>
      </c>
      <c r="C15710" s="2">
        <v>6</v>
      </c>
      <c r="D15710" s="2">
        <v>308</v>
      </c>
    </row>
    <row r="15711" spans="1:4" x14ac:dyDescent="0.25">
      <c r="A15711" s="2" t="s">
        <v>1637</v>
      </c>
      <c r="B15711" s="2">
        <v>5006327</v>
      </c>
      <c r="C15711" s="2">
        <v>12</v>
      </c>
      <c r="D15711" s="2">
        <v>310</v>
      </c>
    </row>
    <row r="15712" spans="1:4" x14ac:dyDescent="0.25">
      <c r="A15712" s="2" t="s">
        <v>1637</v>
      </c>
      <c r="B15712" s="2">
        <v>5006328</v>
      </c>
      <c r="C15712" s="2">
        <v>6</v>
      </c>
      <c r="D15712" s="2">
        <v>308</v>
      </c>
    </row>
    <row r="15713" spans="1:4" x14ac:dyDescent="0.25">
      <c r="A15713" s="2" t="s">
        <v>1637</v>
      </c>
      <c r="B15713" s="2">
        <v>5006328</v>
      </c>
      <c r="C15713" s="2">
        <v>12</v>
      </c>
      <c r="D15713" s="2">
        <v>310</v>
      </c>
    </row>
    <row r="15714" spans="1:4" x14ac:dyDescent="0.25">
      <c r="A15714" s="2" t="s">
        <v>1637</v>
      </c>
      <c r="B15714" s="2">
        <v>5006329</v>
      </c>
      <c r="C15714" s="2">
        <v>6</v>
      </c>
      <c r="D15714" s="2">
        <v>308</v>
      </c>
    </row>
    <row r="15715" spans="1:4" x14ac:dyDescent="0.25">
      <c r="A15715" s="2" t="s">
        <v>1637</v>
      </c>
      <c r="B15715" s="2">
        <v>5006329</v>
      </c>
      <c r="C15715" s="2">
        <v>12</v>
      </c>
      <c r="D15715" s="2">
        <v>310</v>
      </c>
    </row>
    <row r="15716" spans="1:4" x14ac:dyDescent="0.25">
      <c r="A15716" s="2" t="s">
        <v>1637</v>
      </c>
      <c r="B15716" s="2">
        <v>5006330</v>
      </c>
      <c r="C15716" s="2">
        <v>6</v>
      </c>
      <c r="D15716" s="2">
        <v>308</v>
      </c>
    </row>
    <row r="15717" spans="1:4" x14ac:dyDescent="0.25">
      <c r="A15717" s="2" t="s">
        <v>1637</v>
      </c>
      <c r="B15717" s="2">
        <v>5006330</v>
      </c>
      <c r="C15717" s="2">
        <v>12</v>
      </c>
      <c r="D15717" s="2">
        <v>310</v>
      </c>
    </row>
    <row r="15718" spans="1:4" x14ac:dyDescent="0.25">
      <c r="A15718" s="2" t="s">
        <v>1637</v>
      </c>
      <c r="B15718" s="2">
        <v>5006331</v>
      </c>
      <c r="C15718" s="2">
        <v>6</v>
      </c>
      <c r="D15718" s="2">
        <v>308</v>
      </c>
    </row>
    <row r="15719" spans="1:4" x14ac:dyDescent="0.25">
      <c r="A15719" s="2" t="s">
        <v>1637</v>
      </c>
      <c r="B15719" s="2">
        <v>5006331</v>
      </c>
      <c r="C15719" s="2">
        <v>12</v>
      </c>
      <c r="D15719" s="2">
        <v>310</v>
      </c>
    </row>
    <row r="15720" spans="1:4" x14ac:dyDescent="0.25">
      <c r="A15720" s="2" t="s">
        <v>1637</v>
      </c>
      <c r="B15720" s="2">
        <v>5006332</v>
      </c>
      <c r="C15720" s="2">
        <v>6</v>
      </c>
      <c r="D15720" s="2">
        <v>308</v>
      </c>
    </row>
    <row r="15721" spans="1:4" x14ac:dyDescent="0.25">
      <c r="A15721" s="2" t="s">
        <v>1637</v>
      </c>
      <c r="B15721" s="2">
        <v>5006332</v>
      </c>
      <c r="C15721" s="2">
        <v>12</v>
      </c>
      <c r="D15721" s="2">
        <v>310</v>
      </c>
    </row>
    <row r="15722" spans="1:4" x14ac:dyDescent="0.25">
      <c r="A15722" s="2" t="s">
        <v>1637</v>
      </c>
      <c r="B15722" s="2">
        <v>5006333</v>
      </c>
      <c r="C15722" s="2">
        <v>6</v>
      </c>
      <c r="D15722" s="2">
        <v>308</v>
      </c>
    </row>
    <row r="15723" spans="1:4" x14ac:dyDescent="0.25">
      <c r="A15723" s="2" t="s">
        <v>1637</v>
      </c>
      <c r="B15723" s="2">
        <v>5006333</v>
      </c>
      <c r="C15723" s="2">
        <v>12</v>
      </c>
      <c r="D15723" s="2">
        <v>310</v>
      </c>
    </row>
    <row r="15724" spans="1:4" x14ac:dyDescent="0.25">
      <c r="A15724" s="2" t="s">
        <v>1637</v>
      </c>
      <c r="B15724" s="2">
        <v>5006334</v>
      </c>
      <c r="C15724" s="2">
        <v>6</v>
      </c>
      <c r="D15724" s="2">
        <v>308</v>
      </c>
    </row>
    <row r="15725" spans="1:4" x14ac:dyDescent="0.25">
      <c r="A15725" s="2" t="s">
        <v>1637</v>
      </c>
      <c r="B15725" s="2">
        <v>5006334</v>
      </c>
      <c r="C15725" s="2">
        <v>12</v>
      </c>
      <c r="D15725" s="2">
        <v>310</v>
      </c>
    </row>
    <row r="15726" spans="1:4" x14ac:dyDescent="0.25">
      <c r="A15726" s="2" t="s">
        <v>1637</v>
      </c>
      <c r="B15726" s="2">
        <v>5006335</v>
      </c>
      <c r="C15726" s="2">
        <v>6</v>
      </c>
      <c r="D15726" s="2">
        <v>308</v>
      </c>
    </row>
    <row r="15727" spans="1:4" x14ac:dyDescent="0.25">
      <c r="A15727" s="2" t="s">
        <v>1637</v>
      </c>
      <c r="B15727" s="2">
        <v>5006335</v>
      </c>
      <c r="C15727" s="2">
        <v>12</v>
      </c>
      <c r="D15727" s="2">
        <v>310</v>
      </c>
    </row>
    <row r="15728" spans="1:4" x14ac:dyDescent="0.25">
      <c r="A15728" s="2" t="s">
        <v>1637</v>
      </c>
      <c r="B15728" s="2">
        <v>5006336</v>
      </c>
      <c r="C15728" s="2">
        <v>6</v>
      </c>
      <c r="D15728" s="2">
        <v>308</v>
      </c>
    </row>
    <row r="15729" spans="1:4" x14ac:dyDescent="0.25">
      <c r="A15729" s="2" t="s">
        <v>1637</v>
      </c>
      <c r="B15729" s="2">
        <v>5006336</v>
      </c>
      <c r="C15729" s="2">
        <v>12</v>
      </c>
      <c r="D15729" s="2">
        <v>310</v>
      </c>
    </row>
    <row r="15730" spans="1:4" x14ac:dyDescent="0.25">
      <c r="A15730" s="2" t="s">
        <v>1637</v>
      </c>
      <c r="B15730" s="2">
        <v>5006337</v>
      </c>
      <c r="C15730" s="2">
        <v>6</v>
      </c>
      <c r="D15730" s="2">
        <v>308</v>
      </c>
    </row>
    <row r="15731" spans="1:4" x14ac:dyDescent="0.25">
      <c r="A15731" s="2" t="s">
        <v>1637</v>
      </c>
      <c r="B15731" s="2">
        <v>5006337</v>
      </c>
      <c r="C15731" s="2">
        <v>12</v>
      </c>
      <c r="D15731" s="2">
        <v>310</v>
      </c>
    </row>
    <row r="15732" spans="1:4" x14ac:dyDescent="0.25">
      <c r="A15732" s="2" t="s">
        <v>1637</v>
      </c>
      <c r="B15732" s="2">
        <v>5006338</v>
      </c>
      <c r="C15732" s="2">
        <v>6</v>
      </c>
      <c r="D15732" s="2">
        <v>308</v>
      </c>
    </row>
    <row r="15733" spans="1:4" x14ac:dyDescent="0.25">
      <c r="A15733" s="2" t="s">
        <v>1637</v>
      </c>
      <c r="B15733" s="2">
        <v>5006338</v>
      </c>
      <c r="C15733" s="2">
        <v>12</v>
      </c>
      <c r="D15733" s="2">
        <v>310</v>
      </c>
    </row>
    <row r="15734" spans="1:4" x14ac:dyDescent="0.25">
      <c r="A15734" s="2" t="s">
        <v>1637</v>
      </c>
      <c r="B15734" s="2">
        <v>5006339</v>
      </c>
      <c r="C15734" s="2">
        <v>6</v>
      </c>
      <c r="D15734" s="2">
        <v>308</v>
      </c>
    </row>
    <row r="15735" spans="1:4" x14ac:dyDescent="0.25">
      <c r="A15735" s="2" t="s">
        <v>1637</v>
      </c>
      <c r="B15735" s="2">
        <v>5006339</v>
      </c>
      <c r="C15735" s="2">
        <v>12</v>
      </c>
      <c r="D15735" s="2">
        <v>310</v>
      </c>
    </row>
    <row r="15736" spans="1:4" x14ac:dyDescent="0.25">
      <c r="A15736" s="2" t="s">
        <v>1637</v>
      </c>
      <c r="B15736" s="2">
        <v>5006340</v>
      </c>
      <c r="C15736" s="2">
        <v>6</v>
      </c>
      <c r="D15736" s="2">
        <v>308</v>
      </c>
    </row>
    <row r="15737" spans="1:4" x14ac:dyDescent="0.25">
      <c r="A15737" s="2" t="s">
        <v>1637</v>
      </c>
      <c r="B15737" s="2">
        <v>5006340</v>
      </c>
      <c r="C15737" s="2">
        <v>12</v>
      </c>
      <c r="D15737" s="2">
        <v>310</v>
      </c>
    </row>
    <row r="15738" spans="1:4" x14ac:dyDescent="0.25">
      <c r="A15738" s="2" t="s">
        <v>1637</v>
      </c>
      <c r="B15738" s="2">
        <v>5006341</v>
      </c>
      <c r="C15738" s="2">
        <v>6</v>
      </c>
      <c r="D15738" s="2">
        <v>308</v>
      </c>
    </row>
    <row r="15739" spans="1:4" x14ac:dyDescent="0.25">
      <c r="A15739" s="2" t="s">
        <v>1637</v>
      </c>
      <c r="B15739" s="2">
        <v>5006341</v>
      </c>
      <c r="C15739" s="2">
        <v>12</v>
      </c>
      <c r="D15739" s="2">
        <v>310</v>
      </c>
    </row>
    <row r="15740" spans="1:4" x14ac:dyDescent="0.25">
      <c r="A15740" s="2" t="s">
        <v>1637</v>
      </c>
      <c r="B15740" s="2">
        <v>5006342</v>
      </c>
      <c r="C15740" s="2">
        <v>6</v>
      </c>
      <c r="D15740" s="2">
        <v>308</v>
      </c>
    </row>
    <row r="15741" spans="1:4" x14ac:dyDescent="0.25">
      <c r="A15741" s="2" t="s">
        <v>1637</v>
      </c>
      <c r="B15741" s="2">
        <v>5006342</v>
      </c>
      <c r="C15741" s="2">
        <v>12</v>
      </c>
      <c r="D15741" s="2">
        <v>310</v>
      </c>
    </row>
    <row r="15742" spans="1:4" x14ac:dyDescent="0.25">
      <c r="A15742" s="2" t="s">
        <v>1637</v>
      </c>
      <c r="B15742" s="2">
        <v>5006343</v>
      </c>
      <c r="C15742" s="2">
        <v>6</v>
      </c>
      <c r="D15742" s="2">
        <v>308</v>
      </c>
    </row>
    <row r="15743" spans="1:4" x14ac:dyDescent="0.25">
      <c r="A15743" s="2" t="s">
        <v>1637</v>
      </c>
      <c r="B15743" s="2">
        <v>5006343</v>
      </c>
      <c r="C15743" s="2">
        <v>12</v>
      </c>
      <c r="D15743" s="2">
        <v>310</v>
      </c>
    </row>
    <row r="15744" spans="1:4" x14ac:dyDescent="0.25">
      <c r="A15744" s="2" t="s">
        <v>1637</v>
      </c>
      <c r="B15744" s="2">
        <v>5006344</v>
      </c>
      <c r="C15744" s="2">
        <v>6</v>
      </c>
      <c r="D15744" s="2">
        <v>308</v>
      </c>
    </row>
    <row r="15745" spans="1:4" x14ac:dyDescent="0.25">
      <c r="A15745" s="2" t="s">
        <v>1637</v>
      </c>
      <c r="B15745" s="2">
        <v>5006344</v>
      </c>
      <c r="C15745" s="2">
        <v>12</v>
      </c>
      <c r="D15745" s="2">
        <v>310</v>
      </c>
    </row>
    <row r="15746" spans="1:4" x14ac:dyDescent="0.25">
      <c r="A15746" s="2" t="s">
        <v>1637</v>
      </c>
      <c r="B15746" s="2">
        <v>5006345</v>
      </c>
      <c r="C15746" s="2">
        <v>6</v>
      </c>
      <c r="D15746" s="2">
        <v>308</v>
      </c>
    </row>
    <row r="15747" spans="1:4" x14ac:dyDescent="0.25">
      <c r="A15747" s="2" t="s">
        <v>1637</v>
      </c>
      <c r="B15747" s="2">
        <v>5006345</v>
      </c>
      <c r="C15747" s="2">
        <v>12</v>
      </c>
      <c r="D15747" s="2">
        <v>310</v>
      </c>
    </row>
    <row r="15748" spans="1:4" x14ac:dyDescent="0.25">
      <c r="A15748" s="2" t="s">
        <v>1637</v>
      </c>
      <c r="B15748" s="2">
        <v>5006346</v>
      </c>
      <c r="C15748" s="2">
        <v>6</v>
      </c>
      <c r="D15748" s="2">
        <v>308</v>
      </c>
    </row>
    <row r="15749" spans="1:4" x14ac:dyDescent="0.25">
      <c r="A15749" s="2" t="s">
        <v>1637</v>
      </c>
      <c r="B15749" s="2">
        <v>5006346</v>
      </c>
      <c r="C15749" s="2">
        <v>12</v>
      </c>
      <c r="D15749" s="2">
        <v>310</v>
      </c>
    </row>
    <row r="15750" spans="1:4" x14ac:dyDescent="0.25">
      <c r="A15750" s="2" t="s">
        <v>1637</v>
      </c>
      <c r="B15750" s="2">
        <v>5006347</v>
      </c>
      <c r="C15750" s="2">
        <v>6</v>
      </c>
      <c r="D15750" s="2">
        <v>308</v>
      </c>
    </row>
    <row r="15751" spans="1:4" x14ac:dyDescent="0.25">
      <c r="A15751" s="2" t="s">
        <v>1637</v>
      </c>
      <c r="B15751" s="2">
        <v>5006347</v>
      </c>
      <c r="C15751" s="2">
        <v>12</v>
      </c>
      <c r="D15751" s="2">
        <v>310</v>
      </c>
    </row>
    <row r="15752" spans="1:4" x14ac:dyDescent="0.25">
      <c r="A15752" s="2" t="s">
        <v>1637</v>
      </c>
      <c r="B15752" s="2">
        <v>5006348</v>
      </c>
      <c r="C15752" s="2">
        <v>6</v>
      </c>
      <c r="D15752" s="2">
        <v>308</v>
      </c>
    </row>
    <row r="15753" spans="1:4" x14ac:dyDescent="0.25">
      <c r="A15753" s="2" t="s">
        <v>1637</v>
      </c>
      <c r="B15753" s="2">
        <v>5006348</v>
      </c>
      <c r="C15753" s="2">
        <v>12</v>
      </c>
      <c r="D15753" s="2">
        <v>310</v>
      </c>
    </row>
    <row r="15754" spans="1:4" x14ac:dyDescent="0.25">
      <c r="A15754" s="2" t="s">
        <v>1637</v>
      </c>
      <c r="B15754" s="2">
        <v>5006349</v>
      </c>
      <c r="C15754" s="2">
        <v>6</v>
      </c>
      <c r="D15754" s="2">
        <v>308</v>
      </c>
    </row>
    <row r="15755" spans="1:4" x14ac:dyDescent="0.25">
      <c r="A15755" s="2" t="s">
        <v>1637</v>
      </c>
      <c r="B15755" s="2">
        <v>5006349</v>
      </c>
      <c r="C15755" s="2">
        <v>12</v>
      </c>
      <c r="D15755" s="2">
        <v>310</v>
      </c>
    </row>
    <row r="15756" spans="1:4" x14ac:dyDescent="0.25">
      <c r="A15756" s="2" t="s">
        <v>1637</v>
      </c>
      <c r="B15756" s="2">
        <v>5006350</v>
      </c>
      <c r="C15756" s="2">
        <v>6</v>
      </c>
      <c r="D15756" s="2">
        <v>308</v>
      </c>
    </row>
    <row r="15757" spans="1:4" x14ac:dyDescent="0.25">
      <c r="A15757" s="2" t="s">
        <v>1637</v>
      </c>
      <c r="B15757" s="2">
        <v>5006350</v>
      </c>
      <c r="C15757" s="2">
        <v>12</v>
      </c>
      <c r="D15757" s="2">
        <v>310</v>
      </c>
    </row>
    <row r="15758" spans="1:4" x14ac:dyDescent="0.25">
      <c r="A15758" s="2" t="s">
        <v>1637</v>
      </c>
      <c r="B15758" s="2">
        <v>5006351</v>
      </c>
      <c r="C15758" s="2">
        <v>6</v>
      </c>
      <c r="D15758" s="2">
        <v>308</v>
      </c>
    </row>
    <row r="15759" spans="1:4" x14ac:dyDescent="0.25">
      <c r="A15759" s="2" t="s">
        <v>1637</v>
      </c>
      <c r="B15759" s="2">
        <v>5006351</v>
      </c>
      <c r="C15759" s="2">
        <v>12</v>
      </c>
      <c r="D15759" s="2">
        <v>310</v>
      </c>
    </row>
    <row r="15760" spans="1:4" x14ac:dyDescent="0.25">
      <c r="A15760" s="2" t="s">
        <v>1637</v>
      </c>
      <c r="B15760" s="2">
        <v>5006352</v>
      </c>
      <c r="C15760" s="2">
        <v>6</v>
      </c>
      <c r="D15760" s="2">
        <v>308</v>
      </c>
    </row>
    <row r="15761" spans="1:4" x14ac:dyDescent="0.25">
      <c r="A15761" s="2" t="s">
        <v>1637</v>
      </c>
      <c r="B15761" s="2">
        <v>5006352</v>
      </c>
      <c r="C15761" s="2">
        <v>12</v>
      </c>
      <c r="D15761" s="2">
        <v>310</v>
      </c>
    </row>
    <row r="15762" spans="1:4" x14ac:dyDescent="0.25">
      <c r="A15762" s="2" t="s">
        <v>1637</v>
      </c>
      <c r="B15762" s="2">
        <v>5006353</v>
      </c>
      <c r="C15762" s="2">
        <v>6</v>
      </c>
      <c r="D15762" s="2">
        <v>308</v>
      </c>
    </row>
    <row r="15763" spans="1:4" x14ac:dyDescent="0.25">
      <c r="A15763" s="2" t="s">
        <v>1637</v>
      </c>
      <c r="B15763" s="2">
        <v>5006353</v>
      </c>
      <c r="C15763" s="2">
        <v>12</v>
      </c>
      <c r="D15763" s="2">
        <v>310</v>
      </c>
    </row>
    <row r="15764" spans="1:4" x14ac:dyDescent="0.25">
      <c r="A15764" s="2" t="s">
        <v>1637</v>
      </c>
      <c r="B15764" s="2">
        <v>5006354</v>
      </c>
      <c r="C15764" s="2">
        <v>6</v>
      </c>
      <c r="D15764" s="2">
        <v>308</v>
      </c>
    </row>
    <row r="15765" spans="1:4" x14ac:dyDescent="0.25">
      <c r="A15765" s="2" t="s">
        <v>1637</v>
      </c>
      <c r="B15765" s="2">
        <v>5006354</v>
      </c>
      <c r="C15765" s="2">
        <v>12</v>
      </c>
      <c r="D15765" s="2">
        <v>310</v>
      </c>
    </row>
    <row r="15766" spans="1:4" x14ac:dyDescent="0.25">
      <c r="A15766" s="2" t="s">
        <v>1637</v>
      </c>
      <c r="B15766" s="2">
        <v>5006355</v>
      </c>
      <c r="C15766" s="2">
        <v>6</v>
      </c>
      <c r="D15766" s="2">
        <v>308</v>
      </c>
    </row>
    <row r="15767" spans="1:4" x14ac:dyDescent="0.25">
      <c r="A15767" s="2" t="s">
        <v>1637</v>
      </c>
      <c r="B15767" s="2">
        <v>5006355</v>
      </c>
      <c r="C15767" s="2">
        <v>12</v>
      </c>
      <c r="D15767" s="2">
        <v>310</v>
      </c>
    </row>
    <row r="15768" spans="1:4" x14ac:dyDescent="0.25">
      <c r="A15768" s="2" t="s">
        <v>1637</v>
      </c>
      <c r="B15768" s="2">
        <v>5006356</v>
      </c>
      <c r="C15768" s="2">
        <v>6</v>
      </c>
      <c r="D15768" s="2">
        <v>308</v>
      </c>
    </row>
    <row r="15769" spans="1:4" x14ac:dyDescent="0.25">
      <c r="A15769" s="2" t="s">
        <v>1637</v>
      </c>
      <c r="B15769" s="2">
        <v>5006356</v>
      </c>
      <c r="C15769" s="2">
        <v>12</v>
      </c>
      <c r="D15769" s="2">
        <v>310</v>
      </c>
    </row>
    <row r="15770" spans="1:4" x14ac:dyDescent="0.25">
      <c r="A15770" s="2" t="s">
        <v>1637</v>
      </c>
      <c r="B15770" s="2">
        <v>5006357</v>
      </c>
      <c r="C15770" s="2">
        <v>6</v>
      </c>
      <c r="D15770" s="2">
        <v>308</v>
      </c>
    </row>
    <row r="15771" spans="1:4" x14ac:dyDescent="0.25">
      <c r="A15771" s="2" t="s">
        <v>1637</v>
      </c>
      <c r="B15771" s="2">
        <v>5006357</v>
      </c>
      <c r="C15771" s="2">
        <v>12</v>
      </c>
      <c r="D15771" s="2">
        <v>310</v>
      </c>
    </row>
    <row r="15772" spans="1:4" x14ac:dyDescent="0.25">
      <c r="A15772" s="2" t="s">
        <v>1637</v>
      </c>
      <c r="B15772" s="2">
        <v>5006358</v>
      </c>
      <c r="C15772" s="2">
        <v>6</v>
      </c>
      <c r="D15772" s="2">
        <v>308</v>
      </c>
    </row>
    <row r="15773" spans="1:4" x14ac:dyDescent="0.25">
      <c r="A15773" s="2" t="s">
        <v>1637</v>
      </c>
      <c r="B15773" s="2">
        <v>5006358</v>
      </c>
      <c r="C15773" s="2">
        <v>12</v>
      </c>
      <c r="D15773" s="2">
        <v>310</v>
      </c>
    </row>
    <row r="15774" spans="1:4" x14ac:dyDescent="0.25">
      <c r="A15774" s="2" t="s">
        <v>1637</v>
      </c>
      <c r="B15774" s="2">
        <v>5006359</v>
      </c>
      <c r="C15774" s="2">
        <v>6</v>
      </c>
      <c r="D15774" s="2">
        <v>308</v>
      </c>
    </row>
    <row r="15775" spans="1:4" x14ac:dyDescent="0.25">
      <c r="A15775" s="2" t="s">
        <v>1637</v>
      </c>
      <c r="B15775" s="2">
        <v>5006359</v>
      </c>
      <c r="C15775" s="2">
        <v>12</v>
      </c>
      <c r="D15775" s="2">
        <v>310</v>
      </c>
    </row>
    <row r="15776" spans="1:4" x14ac:dyDescent="0.25">
      <c r="A15776" s="2" t="s">
        <v>1637</v>
      </c>
      <c r="B15776" s="2">
        <v>5006360</v>
      </c>
      <c r="C15776" s="2">
        <v>6</v>
      </c>
      <c r="D15776" s="2">
        <v>308</v>
      </c>
    </row>
    <row r="15777" spans="1:4" x14ac:dyDescent="0.25">
      <c r="A15777" s="2" t="s">
        <v>1637</v>
      </c>
      <c r="B15777" s="2">
        <v>5006360</v>
      </c>
      <c r="C15777" s="2">
        <v>12</v>
      </c>
      <c r="D15777" s="2">
        <v>310</v>
      </c>
    </row>
    <row r="15778" spans="1:4" x14ac:dyDescent="0.25">
      <c r="A15778" s="2" t="s">
        <v>1637</v>
      </c>
      <c r="B15778" s="2">
        <v>5006361</v>
      </c>
      <c r="C15778" s="2">
        <v>6</v>
      </c>
      <c r="D15778" s="2">
        <v>308</v>
      </c>
    </row>
    <row r="15779" spans="1:4" x14ac:dyDescent="0.25">
      <c r="A15779" s="2" t="s">
        <v>1637</v>
      </c>
      <c r="B15779" s="2">
        <v>5006361</v>
      </c>
      <c r="C15779" s="2">
        <v>12</v>
      </c>
      <c r="D15779" s="2">
        <v>310</v>
      </c>
    </row>
    <row r="15780" spans="1:4" x14ac:dyDescent="0.25">
      <c r="A15780" s="2" t="s">
        <v>1637</v>
      </c>
      <c r="B15780" s="2">
        <v>5006362</v>
      </c>
      <c r="C15780" s="2">
        <v>6</v>
      </c>
      <c r="D15780" s="2">
        <v>308</v>
      </c>
    </row>
    <row r="15781" spans="1:4" x14ac:dyDescent="0.25">
      <c r="A15781" s="2" t="s">
        <v>1637</v>
      </c>
      <c r="B15781" s="2">
        <v>5006362</v>
      </c>
      <c r="C15781" s="2">
        <v>12</v>
      </c>
      <c r="D15781" s="2">
        <v>310</v>
      </c>
    </row>
    <row r="15782" spans="1:4" x14ac:dyDescent="0.25">
      <c r="A15782" s="2" t="s">
        <v>1637</v>
      </c>
      <c r="B15782" s="2">
        <v>5006363</v>
      </c>
      <c r="C15782" s="2">
        <v>6</v>
      </c>
      <c r="D15782" s="2">
        <v>308</v>
      </c>
    </row>
    <row r="15783" spans="1:4" x14ac:dyDescent="0.25">
      <c r="A15783" s="2" t="s">
        <v>1637</v>
      </c>
      <c r="B15783" s="2">
        <v>5006363</v>
      </c>
      <c r="C15783" s="2">
        <v>12</v>
      </c>
      <c r="D15783" s="2">
        <v>310</v>
      </c>
    </row>
    <row r="15784" spans="1:4" x14ac:dyDescent="0.25">
      <c r="A15784" s="2" t="s">
        <v>1637</v>
      </c>
      <c r="B15784" s="2">
        <v>5006364</v>
      </c>
      <c r="C15784" s="2">
        <v>6</v>
      </c>
      <c r="D15784" s="2">
        <v>308</v>
      </c>
    </row>
    <row r="15785" spans="1:4" x14ac:dyDescent="0.25">
      <c r="A15785" s="2" t="s">
        <v>1637</v>
      </c>
      <c r="B15785" s="2">
        <v>5006364</v>
      </c>
      <c r="C15785" s="2">
        <v>12</v>
      </c>
      <c r="D15785" s="2">
        <v>310</v>
      </c>
    </row>
    <row r="15786" spans="1:4" x14ac:dyDescent="0.25">
      <c r="A15786" s="2" t="s">
        <v>1637</v>
      </c>
      <c r="B15786" s="2">
        <v>5006365</v>
      </c>
      <c r="C15786" s="2">
        <v>6</v>
      </c>
      <c r="D15786" s="2">
        <v>308</v>
      </c>
    </row>
    <row r="15787" spans="1:4" x14ac:dyDescent="0.25">
      <c r="A15787" s="2" t="s">
        <v>1637</v>
      </c>
      <c r="B15787" s="2">
        <v>5006365</v>
      </c>
      <c r="C15787" s="2">
        <v>12</v>
      </c>
      <c r="D15787" s="2">
        <v>310</v>
      </c>
    </row>
    <row r="15788" spans="1:4" x14ac:dyDescent="0.25">
      <c r="A15788" s="2" t="s">
        <v>1637</v>
      </c>
      <c r="B15788" s="2">
        <v>5006367</v>
      </c>
      <c r="C15788" s="2">
        <v>6</v>
      </c>
      <c r="D15788" s="2">
        <v>308</v>
      </c>
    </row>
    <row r="15789" spans="1:4" x14ac:dyDescent="0.25">
      <c r="A15789" s="2" t="s">
        <v>1637</v>
      </c>
      <c r="B15789" s="2">
        <v>5006367</v>
      </c>
      <c r="C15789" s="2">
        <v>12</v>
      </c>
      <c r="D15789" s="2">
        <v>310</v>
      </c>
    </row>
    <row r="15790" spans="1:4" x14ac:dyDescent="0.25">
      <c r="A15790" s="2" t="s">
        <v>1637</v>
      </c>
      <c r="B15790" s="2">
        <v>5006368</v>
      </c>
      <c r="C15790" s="2">
        <v>6</v>
      </c>
      <c r="D15790" s="2">
        <v>308</v>
      </c>
    </row>
    <row r="15791" spans="1:4" x14ac:dyDescent="0.25">
      <c r="A15791" s="2" t="s">
        <v>1637</v>
      </c>
      <c r="B15791" s="2">
        <v>5006368</v>
      </c>
      <c r="C15791" s="2">
        <v>12</v>
      </c>
      <c r="D15791" s="2">
        <v>310</v>
      </c>
    </row>
    <row r="15792" spans="1:4" x14ac:dyDescent="0.25">
      <c r="A15792" s="2" t="s">
        <v>1637</v>
      </c>
      <c r="B15792" s="2">
        <v>5006369</v>
      </c>
      <c r="C15792" s="2">
        <v>6</v>
      </c>
      <c r="D15792" s="2">
        <v>308</v>
      </c>
    </row>
    <row r="15793" spans="1:4" x14ac:dyDescent="0.25">
      <c r="A15793" s="2" t="s">
        <v>1637</v>
      </c>
      <c r="B15793" s="2">
        <v>5006369</v>
      </c>
      <c r="C15793" s="2">
        <v>12</v>
      </c>
      <c r="D15793" s="2">
        <v>310</v>
      </c>
    </row>
    <row r="15794" spans="1:4" x14ac:dyDescent="0.25">
      <c r="A15794" s="2" t="s">
        <v>1637</v>
      </c>
      <c r="B15794" s="2">
        <v>5006370</v>
      </c>
      <c r="C15794" s="2">
        <v>6</v>
      </c>
      <c r="D15794" s="2">
        <v>308</v>
      </c>
    </row>
    <row r="15795" spans="1:4" x14ac:dyDescent="0.25">
      <c r="A15795" s="2" t="s">
        <v>1637</v>
      </c>
      <c r="B15795" s="2">
        <v>5006370</v>
      </c>
      <c r="C15795" s="2">
        <v>12</v>
      </c>
      <c r="D15795" s="2">
        <v>310</v>
      </c>
    </row>
    <row r="15796" spans="1:4" x14ac:dyDescent="0.25">
      <c r="A15796" s="2" t="s">
        <v>1637</v>
      </c>
      <c r="B15796" s="2">
        <v>5006371</v>
      </c>
      <c r="C15796" s="2">
        <v>6</v>
      </c>
      <c r="D15796" s="2">
        <v>308</v>
      </c>
    </row>
    <row r="15797" spans="1:4" x14ac:dyDescent="0.25">
      <c r="A15797" s="2" t="s">
        <v>1637</v>
      </c>
      <c r="B15797" s="2">
        <v>5006371</v>
      </c>
      <c r="C15797" s="2">
        <v>12</v>
      </c>
      <c r="D15797" s="2">
        <v>310</v>
      </c>
    </row>
    <row r="15798" spans="1:4" x14ac:dyDescent="0.25">
      <c r="A15798" s="2" t="s">
        <v>1637</v>
      </c>
      <c r="B15798" s="2">
        <v>5006372</v>
      </c>
      <c r="C15798" s="2">
        <v>6</v>
      </c>
      <c r="D15798" s="2">
        <v>308</v>
      </c>
    </row>
    <row r="15799" spans="1:4" x14ac:dyDescent="0.25">
      <c r="A15799" s="2" t="s">
        <v>1637</v>
      </c>
      <c r="B15799" s="2">
        <v>5006372</v>
      </c>
      <c r="C15799" s="2">
        <v>12</v>
      </c>
      <c r="D15799" s="2">
        <v>310</v>
      </c>
    </row>
    <row r="15800" spans="1:4" x14ac:dyDescent="0.25">
      <c r="A15800" s="2" t="s">
        <v>1637</v>
      </c>
      <c r="B15800" s="2">
        <v>5006373</v>
      </c>
      <c r="C15800" s="2">
        <v>6</v>
      </c>
      <c r="D15800" s="2">
        <v>308</v>
      </c>
    </row>
    <row r="15801" spans="1:4" x14ac:dyDescent="0.25">
      <c r="A15801" s="2" t="s">
        <v>1637</v>
      </c>
      <c r="B15801" s="2">
        <v>5006373</v>
      </c>
      <c r="C15801" s="2">
        <v>12</v>
      </c>
      <c r="D15801" s="2">
        <v>310</v>
      </c>
    </row>
    <row r="15802" spans="1:4" x14ac:dyDescent="0.25">
      <c r="A15802" s="2" t="s">
        <v>1637</v>
      </c>
      <c r="B15802" s="2">
        <v>5006374</v>
      </c>
      <c r="C15802" s="2">
        <v>6</v>
      </c>
      <c r="D15802" s="2">
        <v>308</v>
      </c>
    </row>
    <row r="15803" spans="1:4" x14ac:dyDescent="0.25">
      <c r="A15803" s="2" t="s">
        <v>1637</v>
      </c>
      <c r="B15803" s="2">
        <v>5006374</v>
      </c>
      <c r="C15803" s="2">
        <v>12</v>
      </c>
      <c r="D15803" s="2">
        <v>310</v>
      </c>
    </row>
    <row r="15804" spans="1:4" x14ac:dyDescent="0.25">
      <c r="A15804" s="2" t="s">
        <v>1637</v>
      </c>
      <c r="B15804" s="2">
        <v>5006375</v>
      </c>
      <c r="C15804" s="2">
        <v>6</v>
      </c>
      <c r="D15804" s="2">
        <v>308</v>
      </c>
    </row>
    <row r="15805" spans="1:4" x14ac:dyDescent="0.25">
      <c r="A15805" s="2" t="s">
        <v>1637</v>
      </c>
      <c r="B15805" s="2">
        <v>5006375</v>
      </c>
      <c r="C15805" s="2">
        <v>12</v>
      </c>
      <c r="D15805" s="2">
        <v>310</v>
      </c>
    </row>
    <row r="15806" spans="1:4" x14ac:dyDescent="0.25">
      <c r="A15806" s="2" t="s">
        <v>1637</v>
      </c>
      <c r="B15806" s="2">
        <v>5006376</v>
      </c>
      <c r="C15806" s="2">
        <v>6</v>
      </c>
      <c r="D15806" s="2">
        <v>308</v>
      </c>
    </row>
    <row r="15807" spans="1:4" x14ac:dyDescent="0.25">
      <c r="A15807" s="2" t="s">
        <v>1637</v>
      </c>
      <c r="B15807" s="2">
        <v>5006376</v>
      </c>
      <c r="C15807" s="2">
        <v>12</v>
      </c>
      <c r="D15807" s="2">
        <v>310</v>
      </c>
    </row>
    <row r="15808" spans="1:4" x14ac:dyDescent="0.25">
      <c r="A15808" s="2" t="s">
        <v>1637</v>
      </c>
      <c r="B15808" s="2">
        <v>5006377</v>
      </c>
      <c r="C15808" s="2">
        <v>6</v>
      </c>
      <c r="D15808" s="2">
        <v>308</v>
      </c>
    </row>
    <row r="15809" spans="1:4" x14ac:dyDescent="0.25">
      <c r="A15809" s="2" t="s">
        <v>1637</v>
      </c>
      <c r="B15809" s="2">
        <v>5006377</v>
      </c>
      <c r="C15809" s="2">
        <v>12</v>
      </c>
      <c r="D15809" s="2">
        <v>310</v>
      </c>
    </row>
    <row r="15810" spans="1:4" x14ac:dyDescent="0.25">
      <c r="A15810" s="2" t="s">
        <v>1637</v>
      </c>
      <c r="B15810" s="2">
        <v>5006378</v>
      </c>
      <c r="C15810" s="2">
        <v>6</v>
      </c>
      <c r="D15810" s="2">
        <v>308</v>
      </c>
    </row>
    <row r="15811" spans="1:4" x14ac:dyDescent="0.25">
      <c r="A15811" s="2" t="s">
        <v>1637</v>
      </c>
      <c r="B15811" s="2">
        <v>5006378</v>
      </c>
      <c r="C15811" s="2">
        <v>12</v>
      </c>
      <c r="D15811" s="2">
        <v>310</v>
      </c>
    </row>
    <row r="15812" spans="1:4" x14ac:dyDescent="0.25">
      <c r="A15812" s="2" t="s">
        <v>1637</v>
      </c>
      <c r="B15812" s="2">
        <v>5006379</v>
      </c>
      <c r="C15812" s="2">
        <v>6</v>
      </c>
      <c r="D15812" s="2">
        <v>308</v>
      </c>
    </row>
    <row r="15813" spans="1:4" x14ac:dyDescent="0.25">
      <c r="A15813" s="2" t="s">
        <v>1637</v>
      </c>
      <c r="B15813" s="2">
        <v>5006379</v>
      </c>
      <c r="C15813" s="2">
        <v>12</v>
      </c>
      <c r="D15813" s="2">
        <v>310</v>
      </c>
    </row>
    <row r="15814" spans="1:4" x14ac:dyDescent="0.25">
      <c r="A15814" s="2" t="s">
        <v>1637</v>
      </c>
      <c r="B15814" s="2">
        <v>5006381</v>
      </c>
      <c r="C15814" s="2">
        <v>6</v>
      </c>
      <c r="D15814" s="2">
        <v>308</v>
      </c>
    </row>
    <row r="15815" spans="1:4" x14ac:dyDescent="0.25">
      <c r="A15815" s="2" t="s">
        <v>1637</v>
      </c>
      <c r="B15815" s="2">
        <v>5006381</v>
      </c>
      <c r="C15815" s="2">
        <v>12</v>
      </c>
      <c r="D15815" s="2">
        <v>310</v>
      </c>
    </row>
    <row r="15816" spans="1:4" x14ac:dyDescent="0.25">
      <c r="A15816" s="2" t="s">
        <v>1637</v>
      </c>
      <c r="B15816" s="2">
        <v>5006382</v>
      </c>
      <c r="C15816" s="2">
        <v>6</v>
      </c>
      <c r="D15816" s="2">
        <v>308</v>
      </c>
    </row>
    <row r="15817" spans="1:4" x14ac:dyDescent="0.25">
      <c r="A15817" s="2" t="s">
        <v>1637</v>
      </c>
      <c r="B15817" s="2">
        <v>5006382</v>
      </c>
      <c r="C15817" s="2">
        <v>12</v>
      </c>
      <c r="D15817" s="2">
        <v>310</v>
      </c>
    </row>
    <row r="15818" spans="1:4" x14ac:dyDescent="0.25">
      <c r="A15818" s="2" t="s">
        <v>1637</v>
      </c>
      <c r="B15818" s="2">
        <v>5006383</v>
      </c>
      <c r="C15818" s="2">
        <v>6</v>
      </c>
      <c r="D15818" s="2">
        <v>308</v>
      </c>
    </row>
    <row r="15819" spans="1:4" x14ac:dyDescent="0.25">
      <c r="A15819" s="2" t="s">
        <v>1637</v>
      </c>
      <c r="B15819" s="2">
        <v>5006383</v>
      </c>
      <c r="C15819" s="2">
        <v>12</v>
      </c>
      <c r="D15819" s="2">
        <v>310</v>
      </c>
    </row>
    <row r="15820" spans="1:4" x14ac:dyDescent="0.25">
      <c r="A15820" s="2" t="s">
        <v>1637</v>
      </c>
      <c r="B15820" s="2">
        <v>5006384</v>
      </c>
      <c r="C15820" s="2">
        <v>6</v>
      </c>
      <c r="D15820" s="2">
        <v>308</v>
      </c>
    </row>
    <row r="15821" spans="1:4" x14ac:dyDescent="0.25">
      <c r="A15821" s="2" t="s">
        <v>1637</v>
      </c>
      <c r="B15821" s="2">
        <v>5006384</v>
      </c>
      <c r="C15821" s="2">
        <v>12</v>
      </c>
      <c r="D15821" s="2">
        <v>310</v>
      </c>
    </row>
    <row r="15822" spans="1:4" x14ac:dyDescent="0.25">
      <c r="A15822" s="2" t="s">
        <v>1637</v>
      </c>
      <c r="B15822" s="2">
        <v>5006385</v>
      </c>
      <c r="C15822" s="2">
        <v>6</v>
      </c>
      <c r="D15822" s="2">
        <v>308</v>
      </c>
    </row>
    <row r="15823" spans="1:4" x14ac:dyDescent="0.25">
      <c r="A15823" s="2" t="s">
        <v>1637</v>
      </c>
      <c r="B15823" s="2">
        <v>5006385</v>
      </c>
      <c r="C15823" s="2">
        <v>12</v>
      </c>
      <c r="D15823" s="2">
        <v>310</v>
      </c>
    </row>
    <row r="15824" spans="1:4" x14ac:dyDescent="0.25">
      <c r="A15824" s="2" t="s">
        <v>1637</v>
      </c>
      <c r="B15824" s="2">
        <v>5006386</v>
      </c>
      <c r="C15824" s="2">
        <v>6</v>
      </c>
      <c r="D15824" s="2">
        <v>308</v>
      </c>
    </row>
    <row r="15825" spans="1:4" x14ac:dyDescent="0.25">
      <c r="A15825" s="2" t="s">
        <v>1637</v>
      </c>
      <c r="B15825" s="2">
        <v>5006386</v>
      </c>
      <c r="C15825" s="2">
        <v>12</v>
      </c>
      <c r="D15825" s="2">
        <v>310</v>
      </c>
    </row>
    <row r="15826" spans="1:4" x14ac:dyDescent="0.25">
      <c r="A15826" s="2" t="s">
        <v>1637</v>
      </c>
      <c r="B15826" s="2">
        <v>5006387</v>
      </c>
      <c r="C15826" s="2">
        <v>6</v>
      </c>
      <c r="D15826" s="2">
        <v>308</v>
      </c>
    </row>
    <row r="15827" spans="1:4" x14ac:dyDescent="0.25">
      <c r="A15827" s="2" t="s">
        <v>1637</v>
      </c>
      <c r="B15827" s="2">
        <v>5006387</v>
      </c>
      <c r="C15827" s="2">
        <v>12</v>
      </c>
      <c r="D15827" s="2">
        <v>310</v>
      </c>
    </row>
    <row r="15828" spans="1:4" x14ac:dyDescent="0.25">
      <c r="A15828" s="2" t="s">
        <v>1637</v>
      </c>
      <c r="B15828" s="2">
        <v>5006388</v>
      </c>
      <c r="C15828" s="2">
        <v>6</v>
      </c>
      <c r="D15828" s="2">
        <v>308</v>
      </c>
    </row>
    <row r="15829" spans="1:4" x14ac:dyDescent="0.25">
      <c r="A15829" s="2" t="s">
        <v>1637</v>
      </c>
      <c r="B15829" s="2">
        <v>5006388</v>
      </c>
      <c r="C15829" s="2">
        <v>12</v>
      </c>
      <c r="D15829" s="2">
        <v>310</v>
      </c>
    </row>
    <row r="15830" spans="1:4" x14ac:dyDescent="0.25">
      <c r="A15830" s="2" t="s">
        <v>1637</v>
      </c>
      <c r="B15830" s="2">
        <v>5006389</v>
      </c>
      <c r="C15830" s="2">
        <v>6</v>
      </c>
      <c r="D15830" s="2">
        <v>310</v>
      </c>
    </row>
    <row r="15831" spans="1:4" x14ac:dyDescent="0.25">
      <c r="A15831" s="2" t="s">
        <v>1637</v>
      </c>
      <c r="B15831" s="2">
        <v>5006389</v>
      </c>
      <c r="C15831" s="2">
        <v>12</v>
      </c>
      <c r="D15831" s="2">
        <v>310</v>
      </c>
    </row>
    <row r="15832" spans="1:4" x14ac:dyDescent="0.25">
      <c r="A15832" s="2" t="s">
        <v>1637</v>
      </c>
      <c r="B15832" s="2">
        <v>5006390</v>
      </c>
      <c r="C15832" s="2">
        <v>6</v>
      </c>
      <c r="D15832" s="2">
        <v>308</v>
      </c>
    </row>
    <row r="15833" spans="1:4" x14ac:dyDescent="0.25">
      <c r="A15833" s="2" t="s">
        <v>1637</v>
      </c>
      <c r="B15833" s="2">
        <v>5006390</v>
      </c>
      <c r="C15833" s="2">
        <v>12</v>
      </c>
      <c r="D15833" s="2">
        <v>310</v>
      </c>
    </row>
    <row r="15834" spans="1:4" x14ac:dyDescent="0.25">
      <c r="A15834" s="2" t="s">
        <v>1637</v>
      </c>
      <c r="B15834" s="2">
        <v>5006391</v>
      </c>
      <c r="C15834" s="2">
        <v>6</v>
      </c>
      <c r="D15834" s="2">
        <v>308</v>
      </c>
    </row>
    <row r="15835" spans="1:4" x14ac:dyDescent="0.25">
      <c r="A15835" s="2" t="s">
        <v>1637</v>
      </c>
      <c r="B15835" s="2">
        <v>5006391</v>
      </c>
      <c r="C15835" s="2">
        <v>12</v>
      </c>
      <c r="D15835" s="2">
        <v>310</v>
      </c>
    </row>
    <row r="15836" spans="1:4" x14ac:dyDescent="0.25">
      <c r="A15836" s="2" t="s">
        <v>1637</v>
      </c>
      <c r="B15836" s="2">
        <v>5006392</v>
      </c>
      <c r="C15836" s="2">
        <v>6</v>
      </c>
      <c r="D15836" s="2">
        <v>308</v>
      </c>
    </row>
    <row r="15837" spans="1:4" x14ac:dyDescent="0.25">
      <c r="A15837" s="2" t="s">
        <v>1637</v>
      </c>
      <c r="B15837" s="2">
        <v>5006392</v>
      </c>
      <c r="C15837" s="2">
        <v>12</v>
      </c>
      <c r="D15837" s="2">
        <v>310</v>
      </c>
    </row>
    <row r="15838" spans="1:4" x14ac:dyDescent="0.25">
      <c r="A15838" s="2" t="s">
        <v>1637</v>
      </c>
      <c r="B15838" s="2">
        <v>5006393</v>
      </c>
      <c r="C15838" s="2">
        <v>6</v>
      </c>
      <c r="D15838" s="2">
        <v>308</v>
      </c>
    </row>
    <row r="15839" spans="1:4" x14ac:dyDescent="0.25">
      <c r="A15839" s="2" t="s">
        <v>1637</v>
      </c>
      <c r="B15839" s="2">
        <v>5006393</v>
      </c>
      <c r="C15839" s="2">
        <v>12</v>
      </c>
      <c r="D15839" s="2">
        <v>310</v>
      </c>
    </row>
    <row r="15840" spans="1:4" x14ac:dyDescent="0.25">
      <c r="A15840" s="2" t="s">
        <v>1637</v>
      </c>
      <c r="B15840" s="2">
        <v>5006394</v>
      </c>
      <c r="C15840" s="2">
        <v>6</v>
      </c>
      <c r="D15840" s="2">
        <v>308</v>
      </c>
    </row>
    <row r="15841" spans="1:4" x14ac:dyDescent="0.25">
      <c r="A15841" s="2" t="s">
        <v>1637</v>
      </c>
      <c r="B15841" s="2">
        <v>5006394</v>
      </c>
      <c r="C15841" s="2">
        <v>12</v>
      </c>
      <c r="D15841" s="2">
        <v>310</v>
      </c>
    </row>
    <row r="15842" spans="1:4" x14ac:dyDescent="0.25">
      <c r="A15842" s="2" t="s">
        <v>1637</v>
      </c>
      <c r="B15842" s="2">
        <v>5006395</v>
      </c>
      <c r="C15842" s="2">
        <v>6</v>
      </c>
      <c r="D15842" s="2">
        <v>308</v>
      </c>
    </row>
    <row r="15843" spans="1:4" x14ac:dyDescent="0.25">
      <c r="A15843" s="2" t="s">
        <v>1637</v>
      </c>
      <c r="B15843" s="2">
        <v>5006395</v>
      </c>
      <c r="C15843" s="2">
        <v>12</v>
      </c>
      <c r="D15843" s="2">
        <v>310</v>
      </c>
    </row>
    <row r="15844" spans="1:4" x14ac:dyDescent="0.25">
      <c r="A15844" s="2" t="s">
        <v>1637</v>
      </c>
      <c r="B15844" s="2">
        <v>5006396</v>
      </c>
      <c r="C15844" s="2">
        <v>6</v>
      </c>
      <c r="D15844" s="2">
        <v>308</v>
      </c>
    </row>
    <row r="15845" spans="1:4" x14ac:dyDescent="0.25">
      <c r="A15845" s="2" t="s">
        <v>1637</v>
      </c>
      <c r="B15845" s="2">
        <v>5006396</v>
      </c>
      <c r="C15845" s="2">
        <v>12</v>
      </c>
      <c r="D15845" s="2">
        <v>310</v>
      </c>
    </row>
    <row r="15846" spans="1:4" x14ac:dyDescent="0.25">
      <c r="A15846" s="2" t="s">
        <v>1637</v>
      </c>
      <c r="B15846" s="2">
        <v>5006397</v>
      </c>
      <c r="C15846" s="2">
        <v>6</v>
      </c>
      <c r="D15846" s="2">
        <v>308</v>
      </c>
    </row>
    <row r="15847" spans="1:4" x14ac:dyDescent="0.25">
      <c r="A15847" s="2" t="s">
        <v>1637</v>
      </c>
      <c r="B15847" s="2">
        <v>5006397</v>
      </c>
      <c r="C15847" s="2">
        <v>12</v>
      </c>
      <c r="D15847" s="2">
        <v>310</v>
      </c>
    </row>
    <row r="15848" spans="1:4" x14ac:dyDescent="0.25">
      <c r="A15848" s="2" t="s">
        <v>1637</v>
      </c>
      <c r="B15848" s="2">
        <v>5006398</v>
      </c>
      <c r="C15848" s="2">
        <v>6</v>
      </c>
      <c r="D15848" s="2">
        <v>308</v>
      </c>
    </row>
    <row r="15849" spans="1:4" x14ac:dyDescent="0.25">
      <c r="A15849" s="2" t="s">
        <v>1637</v>
      </c>
      <c r="B15849" s="2">
        <v>5006398</v>
      </c>
      <c r="C15849" s="2">
        <v>12</v>
      </c>
      <c r="D15849" s="2">
        <v>310</v>
      </c>
    </row>
    <row r="15850" spans="1:4" x14ac:dyDescent="0.25">
      <c r="A15850" s="2" t="s">
        <v>1637</v>
      </c>
      <c r="B15850" s="2">
        <v>5006399</v>
      </c>
      <c r="C15850" s="2">
        <v>6</v>
      </c>
      <c r="D15850" s="2">
        <v>308</v>
      </c>
    </row>
    <row r="15851" spans="1:4" x14ac:dyDescent="0.25">
      <c r="A15851" s="2" t="s">
        <v>1637</v>
      </c>
      <c r="B15851" s="2">
        <v>5006399</v>
      </c>
      <c r="C15851" s="2">
        <v>12</v>
      </c>
      <c r="D15851" s="2">
        <v>310</v>
      </c>
    </row>
    <row r="15852" spans="1:4" x14ac:dyDescent="0.25">
      <c r="A15852" s="2" t="s">
        <v>1637</v>
      </c>
      <c r="B15852" s="2">
        <v>5006400</v>
      </c>
      <c r="C15852" s="2">
        <v>6</v>
      </c>
      <c r="D15852" s="2">
        <v>308</v>
      </c>
    </row>
    <row r="15853" spans="1:4" x14ac:dyDescent="0.25">
      <c r="A15853" s="2" t="s">
        <v>1637</v>
      </c>
      <c r="B15853" s="2">
        <v>5006400</v>
      </c>
      <c r="C15853" s="2">
        <v>12</v>
      </c>
      <c r="D15853" s="2">
        <v>310</v>
      </c>
    </row>
    <row r="15854" spans="1:4" x14ac:dyDescent="0.25">
      <c r="A15854" s="2" t="s">
        <v>1637</v>
      </c>
      <c r="B15854" s="2">
        <v>5006401</v>
      </c>
      <c r="C15854" s="2">
        <v>6</v>
      </c>
      <c r="D15854" s="2">
        <v>308</v>
      </c>
    </row>
    <row r="15855" spans="1:4" x14ac:dyDescent="0.25">
      <c r="A15855" s="2" t="s">
        <v>1637</v>
      </c>
      <c r="B15855" s="2">
        <v>5006401</v>
      </c>
      <c r="C15855" s="2">
        <v>12</v>
      </c>
      <c r="D15855" s="2">
        <v>310</v>
      </c>
    </row>
    <row r="15856" spans="1:4" x14ac:dyDescent="0.25">
      <c r="A15856" s="2" t="s">
        <v>1637</v>
      </c>
      <c r="B15856" s="2">
        <v>5006402</v>
      </c>
      <c r="C15856" s="2">
        <v>6</v>
      </c>
      <c r="D15856" s="2">
        <v>308</v>
      </c>
    </row>
    <row r="15857" spans="1:4" x14ac:dyDescent="0.25">
      <c r="A15857" s="2" t="s">
        <v>1637</v>
      </c>
      <c r="B15857" s="2">
        <v>5006402</v>
      </c>
      <c r="C15857" s="2">
        <v>12</v>
      </c>
      <c r="D15857" s="2">
        <v>310</v>
      </c>
    </row>
    <row r="15858" spans="1:4" x14ac:dyDescent="0.25">
      <c r="A15858" s="2" t="s">
        <v>1637</v>
      </c>
      <c r="B15858" s="2">
        <v>5006403</v>
      </c>
      <c r="C15858" s="2">
        <v>6</v>
      </c>
      <c r="D15858" s="2">
        <v>308</v>
      </c>
    </row>
    <row r="15859" spans="1:4" x14ac:dyDescent="0.25">
      <c r="A15859" s="2" t="s">
        <v>1637</v>
      </c>
      <c r="B15859" s="2">
        <v>5006403</v>
      </c>
      <c r="C15859" s="2">
        <v>12</v>
      </c>
      <c r="D15859" s="2">
        <v>310</v>
      </c>
    </row>
    <row r="15860" spans="1:4" x14ac:dyDescent="0.25">
      <c r="A15860" s="2" t="s">
        <v>1637</v>
      </c>
      <c r="B15860" s="2">
        <v>5006404</v>
      </c>
      <c r="C15860" s="2">
        <v>6</v>
      </c>
      <c r="D15860" s="2">
        <v>308</v>
      </c>
    </row>
    <row r="15861" spans="1:4" x14ac:dyDescent="0.25">
      <c r="A15861" s="2" t="s">
        <v>1637</v>
      </c>
      <c r="B15861" s="2">
        <v>5006404</v>
      </c>
      <c r="C15861" s="2">
        <v>12</v>
      </c>
      <c r="D15861" s="2">
        <v>310</v>
      </c>
    </row>
    <row r="15862" spans="1:4" x14ac:dyDescent="0.25">
      <c r="A15862" s="2" t="s">
        <v>1637</v>
      </c>
      <c r="B15862" s="2">
        <v>5006405</v>
      </c>
      <c r="C15862" s="2">
        <v>6</v>
      </c>
      <c r="D15862" s="2">
        <v>308</v>
      </c>
    </row>
    <row r="15863" spans="1:4" x14ac:dyDescent="0.25">
      <c r="A15863" s="2" t="s">
        <v>1637</v>
      </c>
      <c r="B15863" s="2">
        <v>5006405</v>
      </c>
      <c r="C15863" s="2">
        <v>12</v>
      </c>
      <c r="D15863" s="2">
        <v>310</v>
      </c>
    </row>
    <row r="15864" spans="1:4" x14ac:dyDescent="0.25">
      <c r="A15864" s="2" t="s">
        <v>1637</v>
      </c>
      <c r="B15864" s="2">
        <v>5006406</v>
      </c>
      <c r="C15864" s="2">
        <v>6</v>
      </c>
      <c r="D15864" s="2">
        <v>308</v>
      </c>
    </row>
    <row r="15865" spans="1:4" x14ac:dyDescent="0.25">
      <c r="A15865" s="2" t="s">
        <v>1637</v>
      </c>
      <c r="B15865" s="2">
        <v>5006406</v>
      </c>
      <c r="C15865" s="2">
        <v>12</v>
      </c>
      <c r="D15865" s="2">
        <v>310</v>
      </c>
    </row>
    <row r="15866" spans="1:4" x14ac:dyDescent="0.25">
      <c r="A15866" s="2" t="s">
        <v>1637</v>
      </c>
      <c r="B15866" s="2">
        <v>5006407</v>
      </c>
      <c r="C15866" s="2">
        <v>6</v>
      </c>
      <c r="D15866" s="2">
        <v>308</v>
      </c>
    </row>
    <row r="15867" spans="1:4" x14ac:dyDescent="0.25">
      <c r="A15867" s="2" t="s">
        <v>1637</v>
      </c>
      <c r="B15867" s="2">
        <v>5006407</v>
      </c>
      <c r="C15867" s="2">
        <v>12</v>
      </c>
      <c r="D15867" s="2">
        <v>310</v>
      </c>
    </row>
    <row r="15868" spans="1:4" x14ac:dyDescent="0.25">
      <c r="A15868" s="2" t="s">
        <v>1637</v>
      </c>
      <c r="B15868" s="2">
        <v>5006408</v>
      </c>
      <c r="C15868" s="2">
        <v>6</v>
      </c>
      <c r="D15868" s="2">
        <v>308</v>
      </c>
    </row>
    <row r="15869" spans="1:4" x14ac:dyDescent="0.25">
      <c r="A15869" s="2" t="s">
        <v>1637</v>
      </c>
      <c r="B15869" s="2">
        <v>5006408</v>
      </c>
      <c r="C15869" s="2">
        <v>12</v>
      </c>
      <c r="D15869" s="2">
        <v>310</v>
      </c>
    </row>
    <row r="15870" spans="1:4" x14ac:dyDescent="0.25">
      <c r="A15870" s="2" t="s">
        <v>1637</v>
      </c>
      <c r="B15870" s="2">
        <v>5006409</v>
      </c>
      <c r="C15870" s="2">
        <v>6</v>
      </c>
      <c r="D15870" s="2">
        <v>308</v>
      </c>
    </row>
    <row r="15871" spans="1:4" x14ac:dyDescent="0.25">
      <c r="A15871" s="2" t="s">
        <v>1637</v>
      </c>
      <c r="B15871" s="2">
        <v>5006409</v>
      </c>
      <c r="C15871" s="2">
        <v>12</v>
      </c>
      <c r="D15871" s="2">
        <v>310</v>
      </c>
    </row>
    <row r="15872" spans="1:4" x14ac:dyDescent="0.25">
      <c r="A15872" s="2" t="s">
        <v>1637</v>
      </c>
      <c r="B15872" s="2">
        <v>5006410</v>
      </c>
      <c r="C15872" s="2">
        <v>6</v>
      </c>
      <c r="D15872" s="2">
        <v>308</v>
      </c>
    </row>
    <row r="15873" spans="1:4" x14ac:dyDescent="0.25">
      <c r="A15873" s="2" t="s">
        <v>1637</v>
      </c>
      <c r="B15873" s="2">
        <v>5006410</v>
      </c>
      <c r="C15873" s="2">
        <v>12</v>
      </c>
      <c r="D15873" s="2">
        <v>310</v>
      </c>
    </row>
    <row r="15874" spans="1:4" x14ac:dyDescent="0.25">
      <c r="A15874" s="2" t="s">
        <v>1637</v>
      </c>
      <c r="B15874" s="2">
        <v>5006411</v>
      </c>
      <c r="C15874" s="2">
        <v>6</v>
      </c>
      <c r="D15874" s="2">
        <v>308</v>
      </c>
    </row>
    <row r="15875" spans="1:4" x14ac:dyDescent="0.25">
      <c r="A15875" s="2" t="s">
        <v>1637</v>
      </c>
      <c r="B15875" s="2">
        <v>5006411</v>
      </c>
      <c r="C15875" s="2">
        <v>12</v>
      </c>
      <c r="D15875" s="2">
        <v>310</v>
      </c>
    </row>
    <row r="15876" spans="1:4" x14ac:dyDescent="0.25">
      <c r="A15876" s="2" t="s">
        <v>1637</v>
      </c>
      <c r="B15876" s="2">
        <v>5006412</v>
      </c>
      <c r="C15876" s="2">
        <v>6</v>
      </c>
      <c r="D15876" s="2">
        <v>308</v>
      </c>
    </row>
    <row r="15877" spans="1:4" x14ac:dyDescent="0.25">
      <c r="A15877" s="2" t="s">
        <v>1637</v>
      </c>
      <c r="B15877" s="2">
        <v>5006412</v>
      </c>
      <c r="C15877" s="2">
        <v>12</v>
      </c>
      <c r="D15877" s="2">
        <v>310</v>
      </c>
    </row>
    <row r="15878" spans="1:4" x14ac:dyDescent="0.25">
      <c r="A15878" s="2" t="s">
        <v>1637</v>
      </c>
      <c r="B15878" s="2">
        <v>5006413</v>
      </c>
      <c r="C15878" s="2">
        <v>6</v>
      </c>
      <c r="D15878" s="2">
        <v>308</v>
      </c>
    </row>
    <row r="15879" spans="1:4" x14ac:dyDescent="0.25">
      <c r="A15879" s="2" t="s">
        <v>1637</v>
      </c>
      <c r="B15879" s="2">
        <v>5006413</v>
      </c>
      <c r="C15879" s="2">
        <v>12</v>
      </c>
      <c r="D15879" s="2">
        <v>310</v>
      </c>
    </row>
    <row r="15880" spans="1:4" x14ac:dyDescent="0.25">
      <c r="A15880" s="2" t="s">
        <v>1637</v>
      </c>
      <c r="B15880" s="2">
        <v>5006414</v>
      </c>
      <c r="C15880" s="2">
        <v>6</v>
      </c>
      <c r="D15880" s="2">
        <v>308</v>
      </c>
    </row>
    <row r="15881" spans="1:4" x14ac:dyDescent="0.25">
      <c r="A15881" s="2" t="s">
        <v>1637</v>
      </c>
      <c r="B15881" s="2">
        <v>5006414</v>
      </c>
      <c r="C15881" s="2">
        <v>12</v>
      </c>
      <c r="D15881" s="2">
        <v>310</v>
      </c>
    </row>
    <row r="15882" spans="1:4" x14ac:dyDescent="0.25">
      <c r="A15882" s="2" t="s">
        <v>1637</v>
      </c>
      <c r="B15882" s="2">
        <v>5006415</v>
      </c>
      <c r="C15882" s="2">
        <v>6</v>
      </c>
      <c r="D15882" s="2">
        <v>308</v>
      </c>
    </row>
    <row r="15883" spans="1:4" x14ac:dyDescent="0.25">
      <c r="A15883" s="2" t="s">
        <v>1637</v>
      </c>
      <c r="B15883" s="2">
        <v>5006415</v>
      </c>
      <c r="C15883" s="2">
        <v>12</v>
      </c>
      <c r="D15883" s="2">
        <v>310</v>
      </c>
    </row>
    <row r="15884" spans="1:4" x14ac:dyDescent="0.25">
      <c r="A15884" s="2" t="s">
        <v>1637</v>
      </c>
      <c r="B15884" s="2">
        <v>5006416</v>
      </c>
      <c r="C15884" s="2">
        <v>6</v>
      </c>
      <c r="D15884" s="2">
        <v>308</v>
      </c>
    </row>
    <row r="15885" spans="1:4" x14ac:dyDescent="0.25">
      <c r="A15885" s="2" t="s">
        <v>1637</v>
      </c>
      <c r="B15885" s="2">
        <v>5006416</v>
      </c>
      <c r="C15885" s="2">
        <v>12</v>
      </c>
      <c r="D15885" s="2">
        <v>310</v>
      </c>
    </row>
    <row r="15886" spans="1:4" x14ac:dyDescent="0.25">
      <c r="A15886" s="2" t="s">
        <v>1637</v>
      </c>
      <c r="B15886" s="2">
        <v>5006417</v>
      </c>
      <c r="C15886" s="2">
        <v>6</v>
      </c>
      <c r="D15886" s="2">
        <v>308</v>
      </c>
    </row>
    <row r="15887" spans="1:4" x14ac:dyDescent="0.25">
      <c r="A15887" s="2" t="s">
        <v>1637</v>
      </c>
      <c r="B15887" s="2">
        <v>5006417</v>
      </c>
      <c r="C15887" s="2">
        <v>12</v>
      </c>
      <c r="D15887" s="2">
        <v>310</v>
      </c>
    </row>
    <row r="15888" spans="1:4" x14ac:dyDescent="0.25">
      <c r="A15888" s="2" t="s">
        <v>1637</v>
      </c>
      <c r="B15888" s="2">
        <v>5006418</v>
      </c>
      <c r="C15888" s="2">
        <v>6</v>
      </c>
      <c r="D15888" s="2">
        <v>308</v>
      </c>
    </row>
    <row r="15889" spans="1:4" x14ac:dyDescent="0.25">
      <c r="A15889" s="2" t="s">
        <v>1637</v>
      </c>
      <c r="B15889" s="2">
        <v>5006418</v>
      </c>
      <c r="C15889" s="2">
        <v>12</v>
      </c>
      <c r="D15889" s="2">
        <v>310</v>
      </c>
    </row>
    <row r="15890" spans="1:4" x14ac:dyDescent="0.25">
      <c r="A15890" s="2" t="s">
        <v>1637</v>
      </c>
      <c r="B15890" s="2">
        <v>5006419</v>
      </c>
      <c r="C15890" s="2">
        <v>6</v>
      </c>
      <c r="D15890" s="2">
        <v>308</v>
      </c>
    </row>
    <row r="15891" spans="1:4" x14ac:dyDescent="0.25">
      <c r="A15891" s="2" t="s">
        <v>1637</v>
      </c>
      <c r="B15891" s="2">
        <v>5006419</v>
      </c>
      <c r="C15891" s="2">
        <v>12</v>
      </c>
      <c r="D15891" s="2">
        <v>310</v>
      </c>
    </row>
    <row r="15892" spans="1:4" x14ac:dyDescent="0.25">
      <c r="A15892" s="2" t="s">
        <v>1637</v>
      </c>
      <c r="B15892" s="2">
        <v>5006420</v>
      </c>
      <c r="C15892" s="2">
        <v>6</v>
      </c>
      <c r="D15892" s="2">
        <v>308</v>
      </c>
    </row>
    <row r="15893" spans="1:4" x14ac:dyDescent="0.25">
      <c r="A15893" s="2" t="s">
        <v>1637</v>
      </c>
      <c r="B15893" s="2">
        <v>5006420</v>
      </c>
      <c r="C15893" s="2">
        <v>12</v>
      </c>
      <c r="D15893" s="2">
        <v>310</v>
      </c>
    </row>
    <row r="15894" spans="1:4" x14ac:dyDescent="0.25">
      <c r="A15894" s="2" t="s">
        <v>1637</v>
      </c>
      <c r="B15894" s="2">
        <v>5006421</v>
      </c>
      <c r="C15894" s="2">
        <v>6</v>
      </c>
      <c r="D15894" s="2">
        <v>308</v>
      </c>
    </row>
    <row r="15895" spans="1:4" x14ac:dyDescent="0.25">
      <c r="A15895" s="2" t="s">
        <v>1637</v>
      </c>
      <c r="B15895" s="2">
        <v>5006421</v>
      </c>
      <c r="C15895" s="2">
        <v>12</v>
      </c>
      <c r="D15895" s="2">
        <v>310</v>
      </c>
    </row>
    <row r="15896" spans="1:4" x14ac:dyDescent="0.25">
      <c r="A15896" s="2" t="s">
        <v>1637</v>
      </c>
      <c r="B15896" s="2">
        <v>5006422</v>
      </c>
      <c r="C15896" s="2">
        <v>6</v>
      </c>
      <c r="D15896" s="2">
        <v>308</v>
      </c>
    </row>
    <row r="15897" spans="1:4" x14ac:dyDescent="0.25">
      <c r="A15897" s="2" t="s">
        <v>1637</v>
      </c>
      <c r="B15897" s="2">
        <v>5006422</v>
      </c>
      <c r="C15897" s="2">
        <v>12</v>
      </c>
      <c r="D15897" s="2">
        <v>310</v>
      </c>
    </row>
    <row r="15898" spans="1:4" x14ac:dyDescent="0.25">
      <c r="A15898" s="2" t="s">
        <v>1637</v>
      </c>
      <c r="B15898" s="2">
        <v>5006423</v>
      </c>
      <c r="C15898" s="2">
        <v>6</v>
      </c>
      <c r="D15898" s="2">
        <v>308</v>
      </c>
    </row>
    <row r="15899" spans="1:4" x14ac:dyDescent="0.25">
      <c r="A15899" s="2" t="s">
        <v>1637</v>
      </c>
      <c r="B15899" s="2">
        <v>5006423</v>
      </c>
      <c r="C15899" s="2">
        <v>12</v>
      </c>
      <c r="D15899" s="2">
        <v>310</v>
      </c>
    </row>
    <row r="15900" spans="1:4" x14ac:dyDescent="0.25">
      <c r="A15900" s="2" t="s">
        <v>1637</v>
      </c>
      <c r="B15900" s="2">
        <v>5006424</v>
      </c>
      <c r="C15900" s="2">
        <v>6</v>
      </c>
      <c r="D15900" s="2">
        <v>308</v>
      </c>
    </row>
    <row r="15901" spans="1:4" x14ac:dyDescent="0.25">
      <c r="A15901" s="2" t="s">
        <v>1637</v>
      </c>
      <c r="B15901" s="2">
        <v>5006424</v>
      </c>
      <c r="C15901" s="2">
        <v>12</v>
      </c>
      <c r="D15901" s="2">
        <v>310</v>
      </c>
    </row>
    <row r="15902" spans="1:4" x14ac:dyDescent="0.25">
      <c r="A15902" s="2" t="s">
        <v>1637</v>
      </c>
      <c r="B15902" s="2">
        <v>5006425</v>
      </c>
      <c r="C15902" s="2">
        <v>6</v>
      </c>
      <c r="D15902" s="2">
        <v>308</v>
      </c>
    </row>
    <row r="15903" spans="1:4" x14ac:dyDescent="0.25">
      <c r="A15903" s="2" t="s">
        <v>1637</v>
      </c>
      <c r="B15903" s="2">
        <v>5006425</v>
      </c>
      <c r="C15903" s="2">
        <v>12</v>
      </c>
      <c r="D15903" s="2">
        <v>310</v>
      </c>
    </row>
    <row r="15904" spans="1:4" x14ac:dyDescent="0.25">
      <c r="A15904" s="2" t="s">
        <v>1637</v>
      </c>
      <c r="B15904" s="2">
        <v>5006426</v>
      </c>
      <c r="C15904" s="2">
        <v>6</v>
      </c>
      <c r="D15904" s="2">
        <v>308</v>
      </c>
    </row>
    <row r="15905" spans="1:4" x14ac:dyDescent="0.25">
      <c r="A15905" s="2" t="s">
        <v>1637</v>
      </c>
      <c r="B15905" s="2">
        <v>5006426</v>
      </c>
      <c r="C15905" s="2">
        <v>12</v>
      </c>
      <c r="D15905" s="2">
        <v>310</v>
      </c>
    </row>
    <row r="15906" spans="1:4" x14ac:dyDescent="0.25">
      <c r="A15906" s="2" t="s">
        <v>1637</v>
      </c>
      <c r="B15906" s="2">
        <v>5006427</v>
      </c>
      <c r="C15906" s="2">
        <v>6</v>
      </c>
      <c r="D15906" s="2">
        <v>308</v>
      </c>
    </row>
    <row r="15907" spans="1:4" x14ac:dyDescent="0.25">
      <c r="A15907" s="2" t="s">
        <v>1637</v>
      </c>
      <c r="B15907" s="2">
        <v>5006427</v>
      </c>
      <c r="C15907" s="2">
        <v>12</v>
      </c>
      <c r="D15907" s="2">
        <v>310</v>
      </c>
    </row>
    <row r="15908" spans="1:4" x14ac:dyDescent="0.25">
      <c r="A15908" s="2" t="s">
        <v>1637</v>
      </c>
      <c r="B15908" s="2">
        <v>5006428</v>
      </c>
      <c r="C15908" s="2">
        <v>6</v>
      </c>
      <c r="D15908" s="2">
        <v>308</v>
      </c>
    </row>
    <row r="15909" spans="1:4" x14ac:dyDescent="0.25">
      <c r="A15909" s="2" t="s">
        <v>1637</v>
      </c>
      <c r="B15909" s="2">
        <v>5006428</v>
      </c>
      <c r="C15909" s="2">
        <v>12</v>
      </c>
      <c r="D15909" s="2">
        <v>310</v>
      </c>
    </row>
    <row r="15910" spans="1:4" x14ac:dyDescent="0.25">
      <c r="A15910" s="2" t="s">
        <v>1637</v>
      </c>
      <c r="B15910" s="2">
        <v>5006429</v>
      </c>
      <c r="C15910" s="2">
        <v>6</v>
      </c>
      <c r="D15910" s="2">
        <v>308</v>
      </c>
    </row>
    <row r="15911" spans="1:4" x14ac:dyDescent="0.25">
      <c r="A15911" s="2" t="s">
        <v>1637</v>
      </c>
      <c r="B15911" s="2">
        <v>5006429</v>
      </c>
      <c r="C15911" s="2">
        <v>12</v>
      </c>
      <c r="D15911" s="2">
        <v>310</v>
      </c>
    </row>
    <row r="15912" spans="1:4" x14ac:dyDescent="0.25">
      <c r="A15912" s="2" t="s">
        <v>1637</v>
      </c>
      <c r="B15912" s="2">
        <v>5006430</v>
      </c>
      <c r="C15912" s="2">
        <v>6</v>
      </c>
      <c r="D15912" s="2">
        <v>308</v>
      </c>
    </row>
    <row r="15913" spans="1:4" x14ac:dyDescent="0.25">
      <c r="A15913" s="2" t="s">
        <v>1637</v>
      </c>
      <c r="B15913" s="2">
        <v>5006430</v>
      </c>
      <c r="C15913" s="2">
        <v>12</v>
      </c>
      <c r="D15913" s="2">
        <v>310</v>
      </c>
    </row>
    <row r="15914" spans="1:4" x14ac:dyDescent="0.25">
      <c r="A15914" s="2" t="s">
        <v>1637</v>
      </c>
      <c r="B15914" s="2">
        <v>5006431</v>
      </c>
      <c r="C15914" s="2">
        <v>6</v>
      </c>
      <c r="D15914" s="2">
        <v>308</v>
      </c>
    </row>
    <row r="15915" spans="1:4" x14ac:dyDescent="0.25">
      <c r="A15915" s="2" t="s">
        <v>1637</v>
      </c>
      <c r="B15915" s="2">
        <v>5006431</v>
      </c>
      <c r="C15915" s="2">
        <v>12</v>
      </c>
      <c r="D15915" s="2">
        <v>310</v>
      </c>
    </row>
    <row r="15916" spans="1:4" x14ac:dyDescent="0.25">
      <c r="A15916" s="2" t="s">
        <v>1637</v>
      </c>
      <c r="B15916" s="2">
        <v>5006432</v>
      </c>
      <c r="C15916" s="2">
        <v>6</v>
      </c>
      <c r="D15916" s="2">
        <v>308</v>
      </c>
    </row>
    <row r="15917" spans="1:4" x14ac:dyDescent="0.25">
      <c r="A15917" s="2" t="s">
        <v>1637</v>
      </c>
      <c r="B15917" s="2">
        <v>5006432</v>
      </c>
      <c r="C15917" s="2">
        <v>12</v>
      </c>
      <c r="D15917" s="2">
        <v>310</v>
      </c>
    </row>
    <row r="15918" spans="1:4" x14ac:dyDescent="0.25">
      <c r="A15918" s="2" t="s">
        <v>1637</v>
      </c>
      <c r="B15918" s="2">
        <v>5006433</v>
      </c>
      <c r="C15918" s="2">
        <v>6</v>
      </c>
      <c r="D15918" s="2">
        <v>308</v>
      </c>
    </row>
    <row r="15919" spans="1:4" x14ac:dyDescent="0.25">
      <c r="A15919" s="2" t="s">
        <v>1637</v>
      </c>
      <c r="B15919" s="2">
        <v>5006433</v>
      </c>
      <c r="C15919" s="2">
        <v>12</v>
      </c>
      <c r="D15919" s="2">
        <v>310</v>
      </c>
    </row>
    <row r="15920" spans="1:4" x14ac:dyDescent="0.25">
      <c r="A15920" s="2" t="s">
        <v>1637</v>
      </c>
      <c r="B15920" s="2">
        <v>5006434</v>
      </c>
      <c r="C15920" s="2">
        <v>6</v>
      </c>
      <c r="D15920" s="2">
        <v>308</v>
      </c>
    </row>
    <row r="15921" spans="1:4" x14ac:dyDescent="0.25">
      <c r="A15921" s="2" t="s">
        <v>1637</v>
      </c>
      <c r="B15921" s="2">
        <v>5006434</v>
      </c>
      <c r="C15921" s="2">
        <v>12</v>
      </c>
      <c r="D15921" s="2">
        <v>310</v>
      </c>
    </row>
    <row r="15922" spans="1:4" x14ac:dyDescent="0.25">
      <c r="A15922" s="2" t="s">
        <v>1637</v>
      </c>
      <c r="B15922" s="2">
        <v>5006435</v>
      </c>
      <c r="C15922" s="2">
        <v>6</v>
      </c>
      <c r="D15922" s="2">
        <v>308</v>
      </c>
    </row>
    <row r="15923" spans="1:4" x14ac:dyDescent="0.25">
      <c r="A15923" s="2" t="s">
        <v>1637</v>
      </c>
      <c r="B15923" s="2">
        <v>5006435</v>
      </c>
      <c r="C15923" s="2">
        <v>12</v>
      </c>
      <c r="D15923" s="2">
        <v>310</v>
      </c>
    </row>
    <row r="15924" spans="1:4" x14ac:dyDescent="0.25">
      <c r="A15924" s="2" t="s">
        <v>1637</v>
      </c>
      <c r="B15924" s="2">
        <v>5006436</v>
      </c>
      <c r="C15924" s="2">
        <v>6</v>
      </c>
      <c r="D15924" s="2">
        <v>308</v>
      </c>
    </row>
    <row r="15925" spans="1:4" x14ac:dyDescent="0.25">
      <c r="A15925" s="2" t="s">
        <v>1637</v>
      </c>
      <c r="B15925" s="2">
        <v>5006436</v>
      </c>
      <c r="C15925" s="2">
        <v>12</v>
      </c>
      <c r="D15925" s="2">
        <v>310</v>
      </c>
    </row>
    <row r="15926" spans="1:4" x14ac:dyDescent="0.25">
      <c r="A15926" s="2" t="s">
        <v>1637</v>
      </c>
      <c r="B15926" s="2">
        <v>5006437</v>
      </c>
      <c r="C15926" s="2">
        <v>1</v>
      </c>
      <c r="D15926" s="2">
        <v>302</v>
      </c>
    </row>
    <row r="15927" spans="1:4" x14ac:dyDescent="0.25">
      <c r="A15927" s="2" t="s">
        <v>1637</v>
      </c>
      <c r="B15927" s="2">
        <v>5006438</v>
      </c>
      <c r="C15927" s="2">
        <v>6</v>
      </c>
      <c r="D15927" s="2">
        <v>308</v>
      </c>
    </row>
    <row r="15928" spans="1:4" x14ac:dyDescent="0.25">
      <c r="A15928" s="2" t="s">
        <v>1637</v>
      </c>
      <c r="B15928" s="2">
        <v>5006438</v>
      </c>
      <c r="C15928" s="2">
        <v>12</v>
      </c>
      <c r="D15928" s="2">
        <v>310</v>
      </c>
    </row>
    <row r="15929" spans="1:4" x14ac:dyDescent="0.25">
      <c r="A15929" s="2" t="s">
        <v>1637</v>
      </c>
      <c r="B15929" s="2">
        <v>5006439</v>
      </c>
      <c r="C15929" s="2">
        <v>6</v>
      </c>
      <c r="D15929" s="2">
        <v>308</v>
      </c>
    </row>
    <row r="15930" spans="1:4" x14ac:dyDescent="0.25">
      <c r="A15930" s="2" t="s">
        <v>1637</v>
      </c>
      <c r="B15930" s="2">
        <v>5006439</v>
      </c>
      <c r="C15930" s="2">
        <v>12</v>
      </c>
      <c r="D15930" s="2">
        <v>310</v>
      </c>
    </row>
    <row r="15931" spans="1:4" x14ac:dyDescent="0.25">
      <c r="A15931" s="2" t="s">
        <v>1637</v>
      </c>
      <c r="B15931" s="2">
        <v>5006440</v>
      </c>
      <c r="C15931" s="2">
        <v>6</v>
      </c>
      <c r="D15931" s="2">
        <v>308</v>
      </c>
    </row>
    <row r="15932" spans="1:4" x14ac:dyDescent="0.25">
      <c r="A15932" s="2" t="s">
        <v>1637</v>
      </c>
      <c r="B15932" s="2">
        <v>5006440</v>
      </c>
      <c r="C15932" s="2">
        <v>12</v>
      </c>
      <c r="D15932" s="2">
        <v>310</v>
      </c>
    </row>
    <row r="15933" spans="1:4" x14ac:dyDescent="0.25">
      <c r="A15933" s="2" t="s">
        <v>1637</v>
      </c>
      <c r="B15933" s="2">
        <v>5006441</v>
      </c>
      <c r="C15933" s="2">
        <v>6</v>
      </c>
      <c r="D15933" s="2">
        <v>308</v>
      </c>
    </row>
    <row r="15934" spans="1:4" x14ac:dyDescent="0.25">
      <c r="A15934" s="2" t="s">
        <v>1637</v>
      </c>
      <c r="B15934" s="2">
        <v>5006441</v>
      </c>
      <c r="C15934" s="2">
        <v>12</v>
      </c>
      <c r="D15934" s="2">
        <v>310</v>
      </c>
    </row>
    <row r="15935" spans="1:4" x14ac:dyDescent="0.25">
      <c r="A15935" s="2" t="s">
        <v>1637</v>
      </c>
      <c r="B15935" s="2">
        <v>5006442</v>
      </c>
      <c r="C15935" s="2">
        <v>6</v>
      </c>
      <c r="D15935" s="2">
        <v>308</v>
      </c>
    </row>
    <row r="15936" spans="1:4" x14ac:dyDescent="0.25">
      <c r="A15936" s="2" t="s">
        <v>1637</v>
      </c>
      <c r="B15936" s="2">
        <v>5006442</v>
      </c>
      <c r="C15936" s="2">
        <v>12</v>
      </c>
      <c r="D15936" s="2">
        <v>310</v>
      </c>
    </row>
    <row r="15937" spans="1:4" x14ac:dyDescent="0.25">
      <c r="A15937" s="2" t="s">
        <v>1637</v>
      </c>
      <c r="B15937" s="2">
        <v>5006443</v>
      </c>
      <c r="C15937" s="2">
        <v>6</v>
      </c>
      <c r="D15937" s="2">
        <v>308</v>
      </c>
    </row>
    <row r="15938" spans="1:4" x14ac:dyDescent="0.25">
      <c r="A15938" s="2" t="s">
        <v>1637</v>
      </c>
      <c r="B15938" s="2">
        <v>5006443</v>
      </c>
      <c r="C15938" s="2">
        <v>12</v>
      </c>
      <c r="D15938" s="2">
        <v>310</v>
      </c>
    </row>
    <row r="15939" spans="1:4" x14ac:dyDescent="0.25">
      <c r="A15939" s="2" t="s">
        <v>1637</v>
      </c>
      <c r="B15939" s="2">
        <v>5006444</v>
      </c>
      <c r="C15939" s="2">
        <v>6</v>
      </c>
      <c r="D15939" s="2">
        <v>308</v>
      </c>
    </row>
    <row r="15940" spans="1:4" x14ac:dyDescent="0.25">
      <c r="A15940" s="2" t="s">
        <v>1637</v>
      </c>
      <c r="B15940" s="2">
        <v>5006444</v>
      </c>
      <c r="C15940" s="2">
        <v>12</v>
      </c>
      <c r="D15940" s="2">
        <v>310</v>
      </c>
    </row>
    <row r="15941" spans="1:4" x14ac:dyDescent="0.25">
      <c r="A15941" s="2" t="s">
        <v>1637</v>
      </c>
      <c r="B15941" s="2">
        <v>5006445</v>
      </c>
      <c r="C15941" s="2">
        <v>6</v>
      </c>
      <c r="D15941" s="2">
        <v>308</v>
      </c>
    </row>
    <row r="15942" spans="1:4" x14ac:dyDescent="0.25">
      <c r="A15942" s="2" t="s">
        <v>1637</v>
      </c>
      <c r="B15942" s="2">
        <v>5006445</v>
      </c>
      <c r="C15942" s="2">
        <v>12</v>
      </c>
      <c r="D15942" s="2">
        <v>310</v>
      </c>
    </row>
    <row r="15943" spans="1:4" x14ac:dyDescent="0.25">
      <c r="A15943" s="2" t="s">
        <v>1637</v>
      </c>
      <c r="B15943" s="2">
        <v>5006446</v>
      </c>
      <c r="C15943" s="2">
        <v>6</v>
      </c>
      <c r="D15943" s="2">
        <v>308</v>
      </c>
    </row>
    <row r="15944" spans="1:4" x14ac:dyDescent="0.25">
      <c r="A15944" s="2" t="s">
        <v>1637</v>
      </c>
      <c r="B15944" s="2">
        <v>5006446</v>
      </c>
      <c r="C15944" s="2">
        <v>12</v>
      </c>
      <c r="D15944" s="2">
        <v>310</v>
      </c>
    </row>
    <row r="15945" spans="1:4" x14ac:dyDescent="0.25">
      <c r="A15945" s="2" t="s">
        <v>1637</v>
      </c>
      <c r="B15945" s="2">
        <v>5006447</v>
      </c>
      <c r="C15945" s="2">
        <v>6</v>
      </c>
      <c r="D15945" s="2">
        <v>308</v>
      </c>
    </row>
    <row r="15946" spans="1:4" x14ac:dyDescent="0.25">
      <c r="A15946" s="2" t="s">
        <v>1637</v>
      </c>
      <c r="B15946" s="2">
        <v>5006447</v>
      </c>
      <c r="C15946" s="2">
        <v>12</v>
      </c>
      <c r="D15946" s="2">
        <v>310</v>
      </c>
    </row>
    <row r="15947" spans="1:4" x14ac:dyDescent="0.25">
      <c r="A15947" s="2" t="s">
        <v>1637</v>
      </c>
      <c r="B15947" s="2">
        <v>5006448</v>
      </c>
      <c r="C15947" s="2">
        <v>6</v>
      </c>
      <c r="D15947" s="2">
        <v>308</v>
      </c>
    </row>
    <row r="15948" spans="1:4" x14ac:dyDescent="0.25">
      <c r="A15948" s="2" t="s">
        <v>1637</v>
      </c>
      <c r="B15948" s="2">
        <v>5006448</v>
      </c>
      <c r="C15948" s="2">
        <v>12</v>
      </c>
      <c r="D15948" s="2">
        <v>310</v>
      </c>
    </row>
    <row r="15949" spans="1:4" x14ac:dyDescent="0.25">
      <c r="A15949" s="2" t="s">
        <v>1637</v>
      </c>
      <c r="B15949" s="2">
        <v>5006449</v>
      </c>
      <c r="C15949" s="2">
        <v>6</v>
      </c>
      <c r="D15949" s="2">
        <v>308</v>
      </c>
    </row>
    <row r="15950" spans="1:4" x14ac:dyDescent="0.25">
      <c r="A15950" s="2" t="s">
        <v>1637</v>
      </c>
      <c r="B15950" s="2">
        <v>5006449</v>
      </c>
      <c r="C15950" s="2">
        <v>12</v>
      </c>
      <c r="D15950" s="2">
        <v>310</v>
      </c>
    </row>
    <row r="15951" spans="1:4" x14ac:dyDescent="0.25">
      <c r="A15951" s="2" t="s">
        <v>1637</v>
      </c>
      <c r="B15951" s="2">
        <v>5006450</v>
      </c>
      <c r="C15951" s="2">
        <v>6</v>
      </c>
      <c r="D15951" s="2">
        <v>308</v>
      </c>
    </row>
    <row r="15952" spans="1:4" x14ac:dyDescent="0.25">
      <c r="A15952" s="2" t="s">
        <v>1637</v>
      </c>
      <c r="B15952" s="2">
        <v>5006450</v>
      </c>
      <c r="C15952" s="2">
        <v>12</v>
      </c>
      <c r="D15952" s="2">
        <v>310</v>
      </c>
    </row>
    <row r="15953" spans="1:4" x14ac:dyDescent="0.25">
      <c r="A15953" s="2" t="s">
        <v>1637</v>
      </c>
      <c r="B15953" s="2">
        <v>5006451</v>
      </c>
      <c r="C15953" s="2">
        <v>6</v>
      </c>
      <c r="D15953" s="2">
        <v>308</v>
      </c>
    </row>
    <row r="15954" spans="1:4" x14ac:dyDescent="0.25">
      <c r="A15954" s="2" t="s">
        <v>1637</v>
      </c>
      <c r="B15954" s="2">
        <v>5006451</v>
      </c>
      <c r="C15954" s="2">
        <v>12</v>
      </c>
      <c r="D15954" s="2">
        <v>310</v>
      </c>
    </row>
    <row r="15955" spans="1:4" x14ac:dyDescent="0.25">
      <c r="A15955" s="2" t="s">
        <v>1637</v>
      </c>
      <c r="B15955" s="2">
        <v>5006452</v>
      </c>
      <c r="C15955" s="2">
        <v>6</v>
      </c>
      <c r="D15955" s="2">
        <v>308</v>
      </c>
    </row>
    <row r="15956" spans="1:4" x14ac:dyDescent="0.25">
      <c r="A15956" s="2" t="s">
        <v>1637</v>
      </c>
      <c r="B15956" s="2">
        <v>5006452</v>
      </c>
      <c r="C15956" s="2">
        <v>12</v>
      </c>
      <c r="D15956" s="2">
        <v>310</v>
      </c>
    </row>
    <row r="15957" spans="1:4" x14ac:dyDescent="0.25">
      <c r="A15957" s="2" t="s">
        <v>1637</v>
      </c>
      <c r="B15957" s="2">
        <v>5006453</v>
      </c>
      <c r="C15957" s="2">
        <v>6</v>
      </c>
      <c r="D15957" s="2">
        <v>308</v>
      </c>
    </row>
    <row r="15958" spans="1:4" x14ac:dyDescent="0.25">
      <c r="A15958" s="2" t="s">
        <v>1637</v>
      </c>
      <c r="B15958" s="2">
        <v>5006453</v>
      </c>
      <c r="C15958" s="2">
        <v>12</v>
      </c>
      <c r="D15958" s="2">
        <v>310</v>
      </c>
    </row>
    <row r="15959" spans="1:4" x14ac:dyDescent="0.25">
      <c r="A15959" s="2" t="s">
        <v>1637</v>
      </c>
      <c r="B15959" s="2">
        <v>5006454</v>
      </c>
      <c r="C15959" s="2">
        <v>6</v>
      </c>
      <c r="D15959" s="2">
        <v>308</v>
      </c>
    </row>
    <row r="15960" spans="1:4" x14ac:dyDescent="0.25">
      <c r="A15960" s="2" t="s">
        <v>1637</v>
      </c>
      <c r="B15960" s="2">
        <v>5006454</v>
      </c>
      <c r="C15960" s="2">
        <v>12</v>
      </c>
      <c r="D15960" s="2">
        <v>310</v>
      </c>
    </row>
    <row r="15961" spans="1:4" x14ac:dyDescent="0.25">
      <c r="A15961" s="2" t="s">
        <v>1637</v>
      </c>
      <c r="B15961" s="2">
        <v>5006455</v>
      </c>
      <c r="C15961" s="2">
        <v>6</v>
      </c>
      <c r="D15961" s="2">
        <v>308</v>
      </c>
    </row>
    <row r="15962" spans="1:4" x14ac:dyDescent="0.25">
      <c r="A15962" s="2" t="s">
        <v>1637</v>
      </c>
      <c r="B15962" s="2">
        <v>5006455</v>
      </c>
      <c r="C15962" s="2">
        <v>12</v>
      </c>
      <c r="D15962" s="2">
        <v>310</v>
      </c>
    </row>
    <row r="15963" spans="1:4" x14ac:dyDescent="0.25">
      <c r="A15963" s="2" t="s">
        <v>1637</v>
      </c>
      <c r="B15963" s="2">
        <v>5006456</v>
      </c>
      <c r="C15963" s="2">
        <v>6</v>
      </c>
      <c r="D15963" s="2">
        <v>308</v>
      </c>
    </row>
    <row r="15964" spans="1:4" x14ac:dyDescent="0.25">
      <c r="A15964" s="2" t="s">
        <v>1637</v>
      </c>
      <c r="B15964" s="2">
        <v>5006456</v>
      </c>
      <c r="C15964" s="2">
        <v>12</v>
      </c>
      <c r="D15964" s="2">
        <v>310</v>
      </c>
    </row>
    <row r="15965" spans="1:4" x14ac:dyDescent="0.25">
      <c r="A15965" s="2" t="s">
        <v>1637</v>
      </c>
      <c r="B15965" s="2">
        <v>5006457</v>
      </c>
      <c r="C15965" s="2">
        <v>6</v>
      </c>
      <c r="D15965" s="2">
        <v>308</v>
      </c>
    </row>
    <row r="15966" spans="1:4" x14ac:dyDescent="0.25">
      <c r="A15966" s="2" t="s">
        <v>1637</v>
      </c>
      <c r="B15966" s="2">
        <v>5006457</v>
      </c>
      <c r="C15966" s="2">
        <v>12</v>
      </c>
      <c r="D15966" s="2">
        <v>310</v>
      </c>
    </row>
    <row r="15967" spans="1:4" x14ac:dyDescent="0.25">
      <c r="A15967" s="2" t="s">
        <v>1637</v>
      </c>
      <c r="B15967" s="2">
        <v>5006458</v>
      </c>
      <c r="C15967" s="2">
        <v>6</v>
      </c>
      <c r="D15967" s="2">
        <v>308</v>
      </c>
    </row>
    <row r="15968" spans="1:4" x14ac:dyDescent="0.25">
      <c r="A15968" s="2" t="s">
        <v>1637</v>
      </c>
      <c r="B15968" s="2">
        <v>5006458</v>
      </c>
      <c r="C15968" s="2">
        <v>12</v>
      </c>
      <c r="D15968" s="2">
        <v>310</v>
      </c>
    </row>
    <row r="15969" spans="1:4" x14ac:dyDescent="0.25">
      <c r="A15969" s="2" t="s">
        <v>1637</v>
      </c>
      <c r="B15969" s="2">
        <v>5006459</v>
      </c>
      <c r="C15969" s="2">
        <v>6</v>
      </c>
      <c r="D15969" s="2">
        <v>308</v>
      </c>
    </row>
    <row r="15970" spans="1:4" x14ac:dyDescent="0.25">
      <c r="A15970" s="2" t="s">
        <v>1637</v>
      </c>
      <c r="B15970" s="2">
        <v>5006459</v>
      </c>
      <c r="C15970" s="2">
        <v>12</v>
      </c>
      <c r="D15970" s="2">
        <v>310</v>
      </c>
    </row>
    <row r="15971" spans="1:4" x14ac:dyDescent="0.25">
      <c r="A15971" s="2" t="s">
        <v>1637</v>
      </c>
      <c r="B15971" s="2">
        <v>5006460</v>
      </c>
      <c r="C15971" s="2">
        <v>6</v>
      </c>
      <c r="D15971" s="2">
        <v>308</v>
      </c>
    </row>
    <row r="15972" spans="1:4" x14ac:dyDescent="0.25">
      <c r="A15972" s="2" t="s">
        <v>1637</v>
      </c>
      <c r="B15972" s="2">
        <v>5006460</v>
      </c>
      <c r="C15972" s="2">
        <v>12</v>
      </c>
      <c r="D15972" s="2">
        <v>310</v>
      </c>
    </row>
    <row r="15973" spans="1:4" x14ac:dyDescent="0.25">
      <c r="A15973" s="2" t="s">
        <v>1637</v>
      </c>
      <c r="B15973" s="2">
        <v>5006461</v>
      </c>
      <c r="C15973" s="2">
        <v>6</v>
      </c>
      <c r="D15973" s="2">
        <v>308</v>
      </c>
    </row>
    <row r="15974" spans="1:4" x14ac:dyDescent="0.25">
      <c r="A15974" s="2" t="s">
        <v>1637</v>
      </c>
      <c r="B15974" s="2">
        <v>5006461</v>
      </c>
      <c r="C15974" s="2">
        <v>12</v>
      </c>
      <c r="D15974" s="2">
        <v>310</v>
      </c>
    </row>
    <row r="15975" spans="1:4" x14ac:dyDescent="0.25">
      <c r="A15975" s="2" t="s">
        <v>1637</v>
      </c>
      <c r="B15975" s="2">
        <v>5006462</v>
      </c>
      <c r="C15975" s="2">
        <v>6</v>
      </c>
      <c r="D15975" s="2">
        <v>308</v>
      </c>
    </row>
    <row r="15976" spans="1:4" x14ac:dyDescent="0.25">
      <c r="A15976" s="2" t="s">
        <v>1637</v>
      </c>
      <c r="B15976" s="2">
        <v>5006462</v>
      </c>
      <c r="C15976" s="2">
        <v>12</v>
      </c>
      <c r="D15976" s="2">
        <v>310</v>
      </c>
    </row>
    <row r="15977" spans="1:4" x14ac:dyDescent="0.25">
      <c r="A15977" s="2" t="s">
        <v>1637</v>
      </c>
      <c r="B15977" s="2">
        <v>5006463</v>
      </c>
      <c r="C15977" s="2">
        <v>6</v>
      </c>
      <c r="D15977" s="2">
        <v>308</v>
      </c>
    </row>
    <row r="15978" spans="1:4" x14ac:dyDescent="0.25">
      <c r="A15978" s="2" t="s">
        <v>1637</v>
      </c>
      <c r="B15978" s="2">
        <v>5006463</v>
      </c>
      <c r="C15978" s="2">
        <v>12</v>
      </c>
      <c r="D15978" s="2">
        <v>310</v>
      </c>
    </row>
    <row r="15979" spans="1:4" x14ac:dyDescent="0.25">
      <c r="A15979" s="2" t="s">
        <v>1637</v>
      </c>
      <c r="B15979" s="2">
        <v>5006464</v>
      </c>
      <c r="C15979" s="2">
        <v>6</v>
      </c>
      <c r="D15979" s="2">
        <v>308</v>
      </c>
    </row>
    <row r="15980" spans="1:4" x14ac:dyDescent="0.25">
      <c r="A15980" s="2" t="s">
        <v>1637</v>
      </c>
      <c r="B15980" s="2">
        <v>5006464</v>
      </c>
      <c r="C15980" s="2">
        <v>12</v>
      </c>
      <c r="D15980" s="2">
        <v>310</v>
      </c>
    </row>
    <row r="15981" spans="1:4" x14ac:dyDescent="0.25">
      <c r="A15981" s="2" t="s">
        <v>1637</v>
      </c>
      <c r="B15981" s="2">
        <v>5006465</v>
      </c>
      <c r="C15981" s="2">
        <v>1</v>
      </c>
      <c r="D15981" s="2">
        <v>302</v>
      </c>
    </row>
    <row r="15982" spans="1:4" x14ac:dyDescent="0.25">
      <c r="A15982" s="2" t="s">
        <v>1637</v>
      </c>
      <c r="B15982" s="2">
        <v>5006467</v>
      </c>
      <c r="C15982" s="2">
        <v>6</v>
      </c>
      <c r="D15982" s="2">
        <v>308</v>
      </c>
    </row>
    <row r="15983" spans="1:4" x14ac:dyDescent="0.25">
      <c r="A15983" s="2" t="s">
        <v>1637</v>
      </c>
      <c r="B15983" s="2">
        <v>5006467</v>
      </c>
      <c r="C15983" s="2">
        <v>12</v>
      </c>
      <c r="D15983" s="2">
        <v>310</v>
      </c>
    </row>
    <row r="15984" spans="1:4" x14ac:dyDescent="0.25">
      <c r="A15984" s="2" t="s">
        <v>1637</v>
      </c>
      <c r="B15984" s="2">
        <v>5006468</v>
      </c>
      <c r="C15984" s="2">
        <v>6</v>
      </c>
      <c r="D15984" s="2">
        <v>308</v>
      </c>
    </row>
    <row r="15985" spans="1:4" x14ac:dyDescent="0.25">
      <c r="A15985" s="2" t="s">
        <v>1637</v>
      </c>
      <c r="B15985" s="2">
        <v>5006468</v>
      </c>
      <c r="C15985" s="2">
        <v>12</v>
      </c>
      <c r="D15985" s="2">
        <v>310</v>
      </c>
    </row>
    <row r="15986" spans="1:4" x14ac:dyDescent="0.25">
      <c r="A15986" s="2" t="s">
        <v>1637</v>
      </c>
      <c r="B15986" s="2">
        <v>5006469</v>
      </c>
      <c r="C15986" s="2">
        <v>6</v>
      </c>
      <c r="D15986" s="2">
        <v>308</v>
      </c>
    </row>
    <row r="15987" spans="1:4" x14ac:dyDescent="0.25">
      <c r="A15987" s="2" t="s">
        <v>1637</v>
      </c>
      <c r="B15987" s="2">
        <v>5006469</v>
      </c>
      <c r="C15987" s="2">
        <v>12</v>
      </c>
      <c r="D15987" s="2">
        <v>310</v>
      </c>
    </row>
    <row r="15988" spans="1:4" x14ac:dyDescent="0.25">
      <c r="A15988" s="2" t="s">
        <v>1637</v>
      </c>
      <c r="B15988" s="2">
        <v>5006470</v>
      </c>
      <c r="C15988" s="2">
        <v>6</v>
      </c>
      <c r="D15988" s="2">
        <v>308</v>
      </c>
    </row>
    <row r="15989" spans="1:4" x14ac:dyDescent="0.25">
      <c r="A15989" s="2" t="s">
        <v>1637</v>
      </c>
      <c r="B15989" s="2">
        <v>5006470</v>
      </c>
      <c r="C15989" s="2">
        <v>12</v>
      </c>
      <c r="D15989" s="2">
        <v>310</v>
      </c>
    </row>
    <row r="15990" spans="1:4" x14ac:dyDescent="0.25">
      <c r="A15990" s="2" t="s">
        <v>1637</v>
      </c>
      <c r="B15990" s="2">
        <v>5006471</v>
      </c>
      <c r="C15990" s="2">
        <v>1</v>
      </c>
      <c r="D15990" s="2">
        <v>302</v>
      </c>
    </row>
    <row r="15991" spans="1:4" x14ac:dyDescent="0.25">
      <c r="A15991" s="2" t="s">
        <v>1637</v>
      </c>
      <c r="B15991" s="2">
        <v>5006472</v>
      </c>
      <c r="C15991" s="2">
        <v>6</v>
      </c>
      <c r="D15991" s="2">
        <v>308</v>
      </c>
    </row>
    <row r="15992" spans="1:4" x14ac:dyDescent="0.25">
      <c r="A15992" s="2" t="s">
        <v>1637</v>
      </c>
      <c r="B15992" s="2">
        <v>5006472</v>
      </c>
      <c r="C15992" s="2">
        <v>12</v>
      </c>
      <c r="D15992" s="2">
        <v>310</v>
      </c>
    </row>
    <row r="15993" spans="1:4" x14ac:dyDescent="0.25">
      <c r="A15993" s="2" t="s">
        <v>1637</v>
      </c>
      <c r="B15993" s="2">
        <v>5006474</v>
      </c>
      <c r="C15993" s="2">
        <v>1</v>
      </c>
      <c r="D15993" s="2">
        <v>302</v>
      </c>
    </row>
    <row r="15994" spans="1:4" x14ac:dyDescent="0.25">
      <c r="A15994" s="2" t="s">
        <v>1637</v>
      </c>
      <c r="B15994" s="2">
        <v>5006476</v>
      </c>
      <c r="C15994" s="2">
        <v>6</v>
      </c>
      <c r="D15994" s="2">
        <v>308</v>
      </c>
    </row>
    <row r="15995" spans="1:4" x14ac:dyDescent="0.25">
      <c r="A15995" s="2" t="s">
        <v>1637</v>
      </c>
      <c r="B15995" s="2">
        <v>5006476</v>
      </c>
      <c r="C15995" s="2">
        <v>12</v>
      </c>
      <c r="D15995" s="2">
        <v>310</v>
      </c>
    </row>
    <row r="15996" spans="1:4" x14ac:dyDescent="0.25">
      <c r="A15996" s="2" t="s">
        <v>1637</v>
      </c>
      <c r="B15996" s="2">
        <v>5006477</v>
      </c>
      <c r="C15996" s="2">
        <v>1</v>
      </c>
      <c r="D15996" s="2">
        <v>302</v>
      </c>
    </row>
    <row r="15997" spans="1:4" x14ac:dyDescent="0.25">
      <c r="A15997" s="2" t="s">
        <v>1637</v>
      </c>
      <c r="B15997" s="2">
        <v>5006478</v>
      </c>
      <c r="C15997" s="2">
        <v>1</v>
      </c>
      <c r="D15997" s="2">
        <v>302</v>
      </c>
    </row>
    <row r="15998" spans="1:4" x14ac:dyDescent="0.25">
      <c r="A15998" s="2" t="s">
        <v>1637</v>
      </c>
      <c r="B15998" s="2">
        <v>5006482</v>
      </c>
      <c r="C15998" s="2">
        <v>1</v>
      </c>
      <c r="D15998" s="2">
        <v>302</v>
      </c>
    </row>
    <row r="15999" spans="1:4" x14ac:dyDescent="0.25">
      <c r="A15999" s="2" t="s">
        <v>1637</v>
      </c>
      <c r="B15999" s="2">
        <v>5006483</v>
      </c>
      <c r="C15999" s="2">
        <v>1</v>
      </c>
      <c r="D15999" s="2">
        <v>302</v>
      </c>
    </row>
    <row r="16000" spans="1:4" x14ac:dyDescent="0.25">
      <c r="A16000" s="2" t="s">
        <v>1637</v>
      </c>
      <c r="B16000" s="2">
        <v>5006485</v>
      </c>
      <c r="C16000" s="2">
        <v>6</v>
      </c>
      <c r="D16000" s="2">
        <v>308</v>
      </c>
    </row>
    <row r="16001" spans="1:4" x14ac:dyDescent="0.25">
      <c r="A16001" s="2" t="s">
        <v>1637</v>
      </c>
      <c r="B16001" s="2">
        <v>5006485</v>
      </c>
      <c r="C16001" s="2">
        <v>12</v>
      </c>
      <c r="D16001" s="2">
        <v>310</v>
      </c>
    </row>
    <row r="16002" spans="1:4" x14ac:dyDescent="0.25">
      <c r="A16002" s="2" t="s">
        <v>1637</v>
      </c>
      <c r="B16002" s="2">
        <v>5006486</v>
      </c>
      <c r="C16002" s="2">
        <v>6</v>
      </c>
      <c r="D16002" s="2">
        <v>308</v>
      </c>
    </row>
    <row r="16003" spans="1:4" x14ac:dyDescent="0.25">
      <c r="A16003" s="2" t="s">
        <v>1637</v>
      </c>
      <c r="B16003" s="2">
        <v>5006486</v>
      </c>
      <c r="C16003" s="2">
        <v>12</v>
      </c>
      <c r="D16003" s="2">
        <v>310</v>
      </c>
    </row>
    <row r="16004" spans="1:4" x14ac:dyDescent="0.25">
      <c r="A16004" s="2" t="s">
        <v>1637</v>
      </c>
      <c r="B16004" s="2">
        <v>5006487</v>
      </c>
      <c r="C16004" s="2">
        <v>6</v>
      </c>
      <c r="D16004" s="2">
        <v>308</v>
      </c>
    </row>
    <row r="16005" spans="1:4" x14ac:dyDescent="0.25">
      <c r="A16005" s="2" t="s">
        <v>1637</v>
      </c>
      <c r="B16005" s="2">
        <v>5006487</v>
      </c>
      <c r="C16005" s="2">
        <v>12</v>
      </c>
      <c r="D16005" s="2">
        <v>310</v>
      </c>
    </row>
    <row r="16006" spans="1:4" x14ac:dyDescent="0.25">
      <c r="A16006" s="2" t="s">
        <v>1637</v>
      </c>
      <c r="B16006" s="2">
        <v>5006488</v>
      </c>
      <c r="C16006" s="2">
        <v>6</v>
      </c>
      <c r="D16006" s="2">
        <v>308</v>
      </c>
    </row>
    <row r="16007" spans="1:4" x14ac:dyDescent="0.25">
      <c r="A16007" s="2" t="s">
        <v>1637</v>
      </c>
      <c r="B16007" s="2">
        <v>5006488</v>
      </c>
      <c r="C16007" s="2">
        <v>12</v>
      </c>
      <c r="D16007" s="2">
        <v>310</v>
      </c>
    </row>
    <row r="16008" spans="1:4" x14ac:dyDescent="0.25">
      <c r="A16008" s="2" t="s">
        <v>1637</v>
      </c>
      <c r="B16008" s="2">
        <v>5006489</v>
      </c>
      <c r="C16008" s="2">
        <v>6</v>
      </c>
      <c r="D16008" s="2">
        <v>308</v>
      </c>
    </row>
    <row r="16009" spans="1:4" x14ac:dyDescent="0.25">
      <c r="A16009" s="2" t="s">
        <v>1637</v>
      </c>
      <c r="B16009" s="2">
        <v>5006489</v>
      </c>
      <c r="C16009" s="2">
        <v>12</v>
      </c>
      <c r="D16009" s="2">
        <v>310</v>
      </c>
    </row>
    <row r="16010" spans="1:4" x14ac:dyDescent="0.25">
      <c r="A16010" s="2" t="s">
        <v>1637</v>
      </c>
      <c r="B16010" s="2">
        <v>5006492</v>
      </c>
      <c r="C16010" s="2">
        <v>1</v>
      </c>
      <c r="D16010" s="2">
        <v>302</v>
      </c>
    </row>
    <row r="16011" spans="1:4" x14ac:dyDescent="0.25">
      <c r="A16011" s="2" t="s">
        <v>1637</v>
      </c>
      <c r="B16011" s="2">
        <v>5006493</v>
      </c>
      <c r="C16011" s="2">
        <v>1</v>
      </c>
      <c r="D16011" s="2">
        <v>302</v>
      </c>
    </row>
    <row r="16012" spans="1:4" x14ac:dyDescent="0.25">
      <c r="A16012" s="2" t="s">
        <v>1637</v>
      </c>
      <c r="B16012" s="2">
        <v>5006494</v>
      </c>
      <c r="C16012" s="2">
        <v>1</v>
      </c>
      <c r="D16012" s="2">
        <v>302</v>
      </c>
    </row>
    <row r="16013" spans="1:4" x14ac:dyDescent="0.25">
      <c r="A16013" s="2" t="s">
        <v>1637</v>
      </c>
      <c r="B16013" s="2">
        <v>5006495</v>
      </c>
      <c r="C16013" s="2">
        <v>6</v>
      </c>
      <c r="D16013" s="2">
        <v>308</v>
      </c>
    </row>
    <row r="16014" spans="1:4" x14ac:dyDescent="0.25">
      <c r="A16014" s="2" t="s">
        <v>1637</v>
      </c>
      <c r="B16014" s="2">
        <v>5006495</v>
      </c>
      <c r="C16014" s="2">
        <v>12</v>
      </c>
      <c r="D16014" s="2">
        <v>310</v>
      </c>
    </row>
    <row r="16015" spans="1:4" x14ac:dyDescent="0.25">
      <c r="A16015" s="2" t="s">
        <v>1637</v>
      </c>
      <c r="B16015" s="2">
        <v>5006497</v>
      </c>
      <c r="C16015" s="2">
        <v>1</v>
      </c>
      <c r="D16015" s="2">
        <v>302</v>
      </c>
    </row>
    <row r="16016" spans="1:4" x14ac:dyDescent="0.25">
      <c r="A16016" s="2" t="s">
        <v>1637</v>
      </c>
      <c r="B16016" s="2">
        <v>5006499</v>
      </c>
      <c r="C16016" s="2">
        <v>1</v>
      </c>
      <c r="D16016" s="2">
        <v>302</v>
      </c>
    </row>
    <row r="16017" spans="1:4" x14ac:dyDescent="0.25">
      <c r="A16017" s="2" t="s">
        <v>1637</v>
      </c>
      <c r="B16017" s="2">
        <v>5006501</v>
      </c>
      <c r="C16017" s="2">
        <v>1</v>
      </c>
      <c r="D16017" s="2">
        <v>302</v>
      </c>
    </row>
    <row r="16018" spans="1:4" x14ac:dyDescent="0.25">
      <c r="A16018" s="2" t="s">
        <v>1637</v>
      </c>
      <c r="B16018" s="2">
        <v>5006503</v>
      </c>
      <c r="C16018" s="2">
        <v>1</v>
      </c>
      <c r="D16018" s="2">
        <v>302</v>
      </c>
    </row>
    <row r="16019" spans="1:4" x14ac:dyDescent="0.25">
      <c r="A16019" s="2" t="s">
        <v>1637</v>
      </c>
      <c r="B16019" s="2">
        <v>5006504</v>
      </c>
      <c r="C16019" s="2">
        <v>1</v>
      </c>
      <c r="D16019" s="2">
        <v>302</v>
      </c>
    </row>
    <row r="16020" spans="1:4" x14ac:dyDescent="0.25">
      <c r="A16020" s="2" t="s">
        <v>1637</v>
      </c>
      <c r="B16020" s="2">
        <v>5006506</v>
      </c>
      <c r="C16020" s="2">
        <v>6</v>
      </c>
      <c r="D16020" s="2">
        <v>308</v>
      </c>
    </row>
    <row r="16021" spans="1:4" x14ac:dyDescent="0.25">
      <c r="A16021" s="2" t="s">
        <v>1637</v>
      </c>
      <c r="B16021" s="2">
        <v>5006506</v>
      </c>
      <c r="C16021" s="2">
        <v>12</v>
      </c>
      <c r="D16021" s="2">
        <v>310</v>
      </c>
    </row>
    <row r="16022" spans="1:4" x14ac:dyDescent="0.25">
      <c r="A16022" s="2" t="s">
        <v>1637</v>
      </c>
      <c r="B16022" s="2">
        <v>5006507</v>
      </c>
      <c r="C16022" s="2">
        <v>6</v>
      </c>
      <c r="D16022" s="2">
        <v>308</v>
      </c>
    </row>
    <row r="16023" spans="1:4" x14ac:dyDescent="0.25">
      <c r="A16023" s="2" t="s">
        <v>1637</v>
      </c>
      <c r="B16023" s="2">
        <v>5006507</v>
      </c>
      <c r="C16023" s="2">
        <v>12</v>
      </c>
      <c r="D16023" s="2">
        <v>310</v>
      </c>
    </row>
    <row r="16024" spans="1:4" x14ac:dyDescent="0.25">
      <c r="A16024" s="2" t="s">
        <v>1637</v>
      </c>
      <c r="B16024" s="2">
        <v>5006510</v>
      </c>
      <c r="C16024" s="2">
        <v>6</v>
      </c>
      <c r="D16024" s="2">
        <v>308</v>
      </c>
    </row>
    <row r="16025" spans="1:4" x14ac:dyDescent="0.25">
      <c r="A16025" s="2" t="s">
        <v>1637</v>
      </c>
      <c r="B16025" s="2">
        <v>5006510</v>
      </c>
      <c r="C16025" s="2">
        <v>12</v>
      </c>
      <c r="D16025" s="2">
        <v>310</v>
      </c>
    </row>
    <row r="16026" spans="1:4" x14ac:dyDescent="0.25">
      <c r="A16026" s="2" t="s">
        <v>1637</v>
      </c>
      <c r="B16026" s="2">
        <v>5006511</v>
      </c>
      <c r="C16026" s="2">
        <v>6</v>
      </c>
      <c r="D16026" s="2">
        <v>308</v>
      </c>
    </row>
    <row r="16027" spans="1:4" x14ac:dyDescent="0.25">
      <c r="A16027" s="2" t="s">
        <v>1637</v>
      </c>
      <c r="B16027" s="2">
        <v>5006511</v>
      </c>
      <c r="C16027" s="2">
        <v>12</v>
      </c>
      <c r="D16027" s="2">
        <v>310</v>
      </c>
    </row>
    <row r="16028" spans="1:4" x14ac:dyDescent="0.25">
      <c r="A16028" s="2" t="s">
        <v>1637</v>
      </c>
      <c r="B16028" s="2">
        <v>5006512</v>
      </c>
      <c r="C16028" s="2">
        <v>6</v>
      </c>
      <c r="D16028" s="2">
        <v>308</v>
      </c>
    </row>
    <row r="16029" spans="1:4" x14ac:dyDescent="0.25">
      <c r="A16029" s="2" t="s">
        <v>1637</v>
      </c>
      <c r="B16029" s="2">
        <v>5006512</v>
      </c>
      <c r="C16029" s="2">
        <v>12</v>
      </c>
      <c r="D16029" s="2">
        <v>310</v>
      </c>
    </row>
    <row r="16030" spans="1:4" x14ac:dyDescent="0.25">
      <c r="A16030" s="2" t="s">
        <v>1637</v>
      </c>
      <c r="B16030" s="2">
        <v>5006514</v>
      </c>
      <c r="C16030" s="2">
        <v>1</v>
      </c>
      <c r="D16030" s="2">
        <v>302</v>
      </c>
    </row>
    <row r="16031" spans="1:4" x14ac:dyDescent="0.25">
      <c r="A16031" s="2" t="s">
        <v>1637</v>
      </c>
      <c r="B16031" s="2">
        <v>5006515</v>
      </c>
      <c r="C16031" s="2">
        <v>1</v>
      </c>
      <c r="D16031" s="2">
        <v>302</v>
      </c>
    </row>
    <row r="16032" spans="1:4" x14ac:dyDescent="0.25">
      <c r="A16032" s="2" t="s">
        <v>1637</v>
      </c>
      <c r="B16032" s="2">
        <v>5006517</v>
      </c>
      <c r="C16032" s="2">
        <v>1</v>
      </c>
      <c r="D16032" s="2">
        <v>302</v>
      </c>
    </row>
    <row r="16033" spans="1:4" x14ac:dyDescent="0.25">
      <c r="A16033" s="2" t="s">
        <v>1637</v>
      </c>
      <c r="B16033" s="2">
        <v>5006518</v>
      </c>
      <c r="C16033" s="2">
        <v>6</v>
      </c>
      <c r="D16033" s="2">
        <v>308</v>
      </c>
    </row>
    <row r="16034" spans="1:4" x14ac:dyDescent="0.25">
      <c r="A16034" s="2" t="s">
        <v>1637</v>
      </c>
      <c r="B16034" s="2">
        <v>5006518</v>
      </c>
      <c r="C16034" s="2">
        <v>12</v>
      </c>
      <c r="D16034" s="2">
        <v>310</v>
      </c>
    </row>
    <row r="16035" spans="1:4" x14ac:dyDescent="0.25">
      <c r="A16035" s="2" t="s">
        <v>1637</v>
      </c>
      <c r="B16035" s="2">
        <v>5006519</v>
      </c>
      <c r="C16035" s="2">
        <v>6</v>
      </c>
      <c r="D16035" s="2">
        <v>308</v>
      </c>
    </row>
    <row r="16036" spans="1:4" x14ac:dyDescent="0.25">
      <c r="A16036" s="2" t="s">
        <v>1637</v>
      </c>
      <c r="B16036" s="2">
        <v>5006519</v>
      </c>
      <c r="C16036" s="2">
        <v>12</v>
      </c>
      <c r="D16036" s="2">
        <v>310</v>
      </c>
    </row>
    <row r="16037" spans="1:4" x14ac:dyDescent="0.25">
      <c r="A16037" s="2" t="s">
        <v>1637</v>
      </c>
      <c r="B16037" s="2">
        <v>5006520</v>
      </c>
      <c r="C16037" s="2">
        <v>6</v>
      </c>
      <c r="D16037" s="2">
        <v>308</v>
      </c>
    </row>
    <row r="16038" spans="1:4" x14ac:dyDescent="0.25">
      <c r="A16038" s="2" t="s">
        <v>1637</v>
      </c>
      <c r="B16038" s="2">
        <v>5006520</v>
      </c>
      <c r="C16038" s="2">
        <v>12</v>
      </c>
      <c r="D16038" s="2">
        <v>310</v>
      </c>
    </row>
    <row r="16039" spans="1:4" x14ac:dyDescent="0.25">
      <c r="A16039" s="2" t="s">
        <v>1637</v>
      </c>
      <c r="B16039" s="2">
        <v>5006521</v>
      </c>
      <c r="C16039" s="2">
        <v>6</v>
      </c>
      <c r="D16039" s="2">
        <v>310</v>
      </c>
    </row>
    <row r="16040" spans="1:4" x14ac:dyDescent="0.25">
      <c r="A16040" s="2" t="s">
        <v>1637</v>
      </c>
      <c r="B16040" s="2">
        <v>5006521</v>
      </c>
      <c r="C16040" s="2">
        <v>12</v>
      </c>
      <c r="D16040" s="2">
        <v>310</v>
      </c>
    </row>
    <row r="16041" spans="1:4" x14ac:dyDescent="0.25">
      <c r="A16041" s="2" t="s">
        <v>1637</v>
      </c>
      <c r="B16041" s="2">
        <v>5006522</v>
      </c>
      <c r="C16041" s="2">
        <v>6</v>
      </c>
      <c r="D16041" s="2">
        <v>308</v>
      </c>
    </row>
    <row r="16042" spans="1:4" x14ac:dyDescent="0.25">
      <c r="A16042" s="2" t="s">
        <v>1637</v>
      </c>
      <c r="B16042" s="2">
        <v>5006522</v>
      </c>
      <c r="C16042" s="2">
        <v>12</v>
      </c>
      <c r="D16042" s="2">
        <v>310</v>
      </c>
    </row>
    <row r="16043" spans="1:4" x14ac:dyDescent="0.25">
      <c r="A16043" s="2" t="s">
        <v>1637</v>
      </c>
      <c r="B16043" s="2">
        <v>5006523</v>
      </c>
      <c r="C16043" s="2">
        <v>6</v>
      </c>
      <c r="D16043" s="2">
        <v>308</v>
      </c>
    </row>
    <row r="16044" spans="1:4" x14ac:dyDescent="0.25">
      <c r="A16044" s="2" t="s">
        <v>1637</v>
      </c>
      <c r="B16044" s="2">
        <v>5006523</v>
      </c>
      <c r="C16044" s="2">
        <v>12</v>
      </c>
      <c r="D16044" s="2">
        <v>310</v>
      </c>
    </row>
    <row r="16045" spans="1:4" x14ac:dyDescent="0.25">
      <c r="A16045" s="2" t="s">
        <v>1637</v>
      </c>
      <c r="B16045" s="2">
        <v>5006524</v>
      </c>
      <c r="C16045" s="2">
        <v>1</v>
      </c>
      <c r="D16045" s="2">
        <v>302</v>
      </c>
    </row>
    <row r="16046" spans="1:4" x14ac:dyDescent="0.25">
      <c r="A16046" s="2" t="s">
        <v>1637</v>
      </c>
      <c r="B16046" s="2">
        <v>5006527</v>
      </c>
      <c r="C16046" s="2">
        <v>6</v>
      </c>
      <c r="D16046" s="2">
        <v>308</v>
      </c>
    </row>
    <row r="16047" spans="1:4" x14ac:dyDescent="0.25">
      <c r="A16047" s="2" t="s">
        <v>1637</v>
      </c>
      <c r="B16047" s="2">
        <v>5006527</v>
      </c>
      <c r="C16047" s="2">
        <v>12</v>
      </c>
      <c r="D16047" s="2">
        <v>310</v>
      </c>
    </row>
    <row r="16048" spans="1:4" x14ac:dyDescent="0.25">
      <c r="A16048" s="2" t="s">
        <v>1637</v>
      </c>
      <c r="B16048" s="2">
        <v>5006528</v>
      </c>
      <c r="C16048" s="2">
        <v>6</v>
      </c>
      <c r="D16048" s="2">
        <v>308</v>
      </c>
    </row>
    <row r="16049" spans="1:4" x14ac:dyDescent="0.25">
      <c r="A16049" s="2" t="s">
        <v>1637</v>
      </c>
      <c r="B16049" s="2">
        <v>5006528</v>
      </c>
      <c r="C16049" s="2">
        <v>12</v>
      </c>
      <c r="D16049" s="2">
        <v>310</v>
      </c>
    </row>
    <row r="16050" spans="1:4" x14ac:dyDescent="0.25">
      <c r="A16050" s="2" t="s">
        <v>1637</v>
      </c>
      <c r="B16050" s="2">
        <v>5006529</v>
      </c>
      <c r="C16050" s="2">
        <v>6</v>
      </c>
      <c r="D16050" s="2">
        <v>308</v>
      </c>
    </row>
    <row r="16051" spans="1:4" x14ac:dyDescent="0.25">
      <c r="A16051" s="2" t="s">
        <v>1637</v>
      </c>
      <c r="B16051" s="2">
        <v>5006529</v>
      </c>
      <c r="C16051" s="2">
        <v>12</v>
      </c>
      <c r="D16051" s="2">
        <v>310</v>
      </c>
    </row>
    <row r="16052" spans="1:4" x14ac:dyDescent="0.25">
      <c r="A16052" s="2" t="s">
        <v>1637</v>
      </c>
      <c r="B16052" s="2">
        <v>5006530</v>
      </c>
      <c r="C16052" s="2">
        <v>6</v>
      </c>
      <c r="D16052" s="2">
        <v>308</v>
      </c>
    </row>
    <row r="16053" spans="1:4" x14ac:dyDescent="0.25">
      <c r="A16053" s="2" t="s">
        <v>1637</v>
      </c>
      <c r="B16053" s="2">
        <v>5006530</v>
      </c>
      <c r="C16053" s="2">
        <v>12</v>
      </c>
      <c r="D16053" s="2">
        <v>310</v>
      </c>
    </row>
    <row r="16054" spans="1:4" x14ac:dyDescent="0.25">
      <c r="A16054" s="2" t="s">
        <v>1637</v>
      </c>
      <c r="B16054" s="2">
        <v>5006531</v>
      </c>
      <c r="C16054" s="2">
        <v>6</v>
      </c>
      <c r="D16054" s="2">
        <v>308</v>
      </c>
    </row>
    <row r="16055" spans="1:4" x14ac:dyDescent="0.25">
      <c r="A16055" s="2" t="s">
        <v>1637</v>
      </c>
      <c r="B16055" s="2">
        <v>5006531</v>
      </c>
      <c r="C16055" s="2">
        <v>12</v>
      </c>
      <c r="D16055" s="2">
        <v>310</v>
      </c>
    </row>
    <row r="16056" spans="1:4" x14ac:dyDescent="0.25">
      <c r="A16056" s="2" t="s">
        <v>1637</v>
      </c>
      <c r="B16056" s="2">
        <v>5006532</v>
      </c>
      <c r="C16056" s="2">
        <v>1</v>
      </c>
      <c r="D16056" s="2">
        <v>302</v>
      </c>
    </row>
    <row r="16057" spans="1:4" x14ac:dyDescent="0.25">
      <c r="A16057" s="2" t="s">
        <v>1637</v>
      </c>
      <c r="B16057" s="2">
        <v>5006533</v>
      </c>
      <c r="C16057" s="2">
        <v>1</v>
      </c>
      <c r="D16057" s="2">
        <v>302</v>
      </c>
    </row>
    <row r="16058" spans="1:4" x14ac:dyDescent="0.25">
      <c r="A16058" s="2" t="s">
        <v>1637</v>
      </c>
      <c r="B16058" s="2">
        <v>5006535</v>
      </c>
      <c r="C16058" s="2">
        <v>1</v>
      </c>
      <c r="D16058" s="2">
        <v>302</v>
      </c>
    </row>
    <row r="16059" spans="1:4" x14ac:dyDescent="0.25">
      <c r="A16059" s="2" t="s">
        <v>1637</v>
      </c>
      <c r="B16059" s="2">
        <v>5006537</v>
      </c>
      <c r="C16059" s="2">
        <v>1</v>
      </c>
      <c r="D16059" s="2">
        <v>302</v>
      </c>
    </row>
    <row r="16060" spans="1:4" x14ac:dyDescent="0.25">
      <c r="A16060" s="2" t="s">
        <v>1637</v>
      </c>
      <c r="B16060" s="2">
        <v>5006540</v>
      </c>
      <c r="C16060" s="2">
        <v>6</v>
      </c>
      <c r="D16060" s="2">
        <v>308</v>
      </c>
    </row>
    <row r="16061" spans="1:4" x14ac:dyDescent="0.25">
      <c r="A16061" s="2" t="s">
        <v>1637</v>
      </c>
      <c r="B16061" s="2">
        <v>5006540</v>
      </c>
      <c r="C16061" s="2">
        <v>12</v>
      </c>
      <c r="D16061" s="2">
        <v>310</v>
      </c>
    </row>
    <row r="16062" spans="1:4" x14ac:dyDescent="0.25">
      <c r="A16062" s="2" t="s">
        <v>1637</v>
      </c>
      <c r="B16062" s="2">
        <v>5006541</v>
      </c>
      <c r="C16062" s="2">
        <v>6</v>
      </c>
      <c r="D16062" s="2">
        <v>308</v>
      </c>
    </row>
    <row r="16063" spans="1:4" x14ac:dyDescent="0.25">
      <c r="A16063" s="2" t="s">
        <v>1637</v>
      </c>
      <c r="B16063" s="2">
        <v>5006541</v>
      </c>
      <c r="C16063" s="2">
        <v>12</v>
      </c>
      <c r="D16063" s="2">
        <v>310</v>
      </c>
    </row>
    <row r="16064" spans="1:4" x14ac:dyDescent="0.25">
      <c r="A16064" s="2" t="s">
        <v>1637</v>
      </c>
      <c r="B16064" s="2">
        <v>5006542</v>
      </c>
      <c r="C16064" s="2">
        <v>6</v>
      </c>
      <c r="D16064" s="2">
        <v>308</v>
      </c>
    </row>
    <row r="16065" spans="1:4" x14ac:dyDescent="0.25">
      <c r="A16065" s="2" t="s">
        <v>1637</v>
      </c>
      <c r="B16065" s="2">
        <v>5006542</v>
      </c>
      <c r="C16065" s="2">
        <v>12</v>
      </c>
      <c r="D16065" s="2">
        <v>310</v>
      </c>
    </row>
    <row r="16066" spans="1:4" x14ac:dyDescent="0.25">
      <c r="A16066" s="2" t="s">
        <v>1637</v>
      </c>
      <c r="B16066" s="2">
        <v>5006543</v>
      </c>
      <c r="C16066" s="2">
        <v>6</v>
      </c>
      <c r="D16066" s="2">
        <v>308</v>
      </c>
    </row>
    <row r="16067" spans="1:4" x14ac:dyDescent="0.25">
      <c r="A16067" s="2" t="s">
        <v>1637</v>
      </c>
      <c r="B16067" s="2">
        <v>5006543</v>
      </c>
      <c r="C16067" s="2">
        <v>12</v>
      </c>
      <c r="D16067" s="2">
        <v>310</v>
      </c>
    </row>
    <row r="16068" spans="1:4" x14ac:dyDescent="0.25">
      <c r="A16068" s="2" t="s">
        <v>1637</v>
      </c>
      <c r="B16068" s="2">
        <v>5006544</v>
      </c>
      <c r="C16068" s="2">
        <v>6</v>
      </c>
      <c r="D16068" s="2">
        <v>308</v>
      </c>
    </row>
    <row r="16069" spans="1:4" x14ac:dyDescent="0.25">
      <c r="A16069" s="2" t="s">
        <v>1637</v>
      </c>
      <c r="B16069" s="2">
        <v>5006544</v>
      </c>
      <c r="C16069" s="2">
        <v>12</v>
      </c>
      <c r="D16069" s="2">
        <v>310</v>
      </c>
    </row>
    <row r="16070" spans="1:4" x14ac:dyDescent="0.25">
      <c r="A16070" s="2" t="s">
        <v>1637</v>
      </c>
      <c r="B16070" s="2">
        <v>5006545</v>
      </c>
      <c r="C16070" s="2">
        <v>6</v>
      </c>
      <c r="D16070" s="2">
        <v>308</v>
      </c>
    </row>
    <row r="16071" spans="1:4" x14ac:dyDescent="0.25">
      <c r="A16071" s="2" t="s">
        <v>1637</v>
      </c>
      <c r="B16071" s="2">
        <v>5006545</v>
      </c>
      <c r="C16071" s="2">
        <v>12</v>
      </c>
      <c r="D16071" s="2">
        <v>310</v>
      </c>
    </row>
    <row r="16072" spans="1:4" x14ac:dyDescent="0.25">
      <c r="A16072" s="2" t="s">
        <v>1637</v>
      </c>
      <c r="B16072" s="2">
        <v>5006546</v>
      </c>
      <c r="C16072" s="2">
        <v>6</v>
      </c>
      <c r="D16072" s="2">
        <v>308</v>
      </c>
    </row>
    <row r="16073" spans="1:4" x14ac:dyDescent="0.25">
      <c r="A16073" s="2" t="s">
        <v>1637</v>
      </c>
      <c r="B16073" s="2">
        <v>5006546</v>
      </c>
      <c r="C16073" s="2">
        <v>12</v>
      </c>
      <c r="D16073" s="2">
        <v>310</v>
      </c>
    </row>
    <row r="16074" spans="1:4" x14ac:dyDescent="0.25">
      <c r="A16074" s="2" t="s">
        <v>1637</v>
      </c>
      <c r="B16074" s="2">
        <v>5006547</v>
      </c>
      <c r="C16074" s="2">
        <v>6</v>
      </c>
      <c r="D16074" s="2">
        <v>308</v>
      </c>
    </row>
    <row r="16075" spans="1:4" x14ac:dyDescent="0.25">
      <c r="A16075" s="2" t="s">
        <v>1637</v>
      </c>
      <c r="B16075" s="2">
        <v>5006547</v>
      </c>
      <c r="C16075" s="2">
        <v>12</v>
      </c>
      <c r="D16075" s="2">
        <v>310</v>
      </c>
    </row>
    <row r="16076" spans="1:4" x14ac:dyDescent="0.25">
      <c r="A16076" s="2" t="s">
        <v>1637</v>
      </c>
      <c r="B16076" s="2">
        <v>5006548</v>
      </c>
      <c r="C16076" s="2">
        <v>1</v>
      </c>
      <c r="D16076" s="2">
        <v>302</v>
      </c>
    </row>
    <row r="16077" spans="1:4" x14ac:dyDescent="0.25">
      <c r="A16077" s="2" t="s">
        <v>1637</v>
      </c>
      <c r="B16077" s="2">
        <v>5006549</v>
      </c>
      <c r="C16077" s="2">
        <v>1</v>
      </c>
      <c r="D16077" s="2">
        <v>302</v>
      </c>
    </row>
    <row r="16078" spans="1:4" x14ac:dyDescent="0.25">
      <c r="A16078" s="2" t="s">
        <v>1637</v>
      </c>
      <c r="B16078" s="2">
        <v>5006550</v>
      </c>
      <c r="C16078" s="2">
        <v>6</v>
      </c>
      <c r="D16078" s="2">
        <v>308</v>
      </c>
    </row>
    <row r="16079" spans="1:4" x14ac:dyDescent="0.25">
      <c r="A16079" s="2" t="s">
        <v>1637</v>
      </c>
      <c r="B16079" s="2">
        <v>5006550</v>
      </c>
      <c r="C16079" s="2">
        <v>12</v>
      </c>
      <c r="D16079" s="2">
        <v>310</v>
      </c>
    </row>
    <row r="16080" spans="1:4" x14ac:dyDescent="0.25">
      <c r="A16080" s="2" t="s">
        <v>1637</v>
      </c>
      <c r="B16080" s="2">
        <v>5006551</v>
      </c>
      <c r="C16080" s="2">
        <v>6</v>
      </c>
      <c r="D16080" s="2">
        <v>308</v>
      </c>
    </row>
    <row r="16081" spans="1:4" x14ac:dyDescent="0.25">
      <c r="A16081" s="2" t="s">
        <v>1637</v>
      </c>
      <c r="B16081" s="2">
        <v>5006551</v>
      </c>
      <c r="C16081" s="2">
        <v>12</v>
      </c>
      <c r="D16081" s="2">
        <v>310</v>
      </c>
    </row>
    <row r="16082" spans="1:4" x14ac:dyDescent="0.25">
      <c r="A16082" s="2" t="s">
        <v>1637</v>
      </c>
      <c r="B16082" s="2">
        <v>5006552</v>
      </c>
      <c r="C16082" s="2">
        <v>6</v>
      </c>
      <c r="D16082" s="2">
        <v>308</v>
      </c>
    </row>
    <row r="16083" spans="1:4" x14ac:dyDescent="0.25">
      <c r="A16083" s="2" t="s">
        <v>1637</v>
      </c>
      <c r="B16083" s="2">
        <v>5006552</v>
      </c>
      <c r="C16083" s="2">
        <v>12</v>
      </c>
      <c r="D16083" s="2">
        <v>310</v>
      </c>
    </row>
    <row r="16084" spans="1:4" x14ac:dyDescent="0.25">
      <c r="A16084" s="2" t="s">
        <v>1637</v>
      </c>
      <c r="B16084" s="2">
        <v>5006553</v>
      </c>
      <c r="C16084" s="2">
        <v>6</v>
      </c>
      <c r="D16084" s="2">
        <v>308</v>
      </c>
    </row>
    <row r="16085" spans="1:4" x14ac:dyDescent="0.25">
      <c r="A16085" s="2" t="s">
        <v>1637</v>
      </c>
      <c r="B16085" s="2">
        <v>5006553</v>
      </c>
      <c r="C16085" s="2">
        <v>12</v>
      </c>
      <c r="D16085" s="2">
        <v>310</v>
      </c>
    </row>
    <row r="16086" spans="1:4" x14ac:dyDescent="0.25">
      <c r="A16086" s="2" t="s">
        <v>1637</v>
      </c>
      <c r="B16086" s="2">
        <v>5006554</v>
      </c>
      <c r="C16086" s="2">
        <v>6</v>
      </c>
      <c r="D16086" s="2">
        <v>308</v>
      </c>
    </row>
    <row r="16087" spans="1:4" x14ac:dyDescent="0.25">
      <c r="A16087" s="2" t="s">
        <v>1637</v>
      </c>
      <c r="B16087" s="2">
        <v>5006554</v>
      </c>
      <c r="C16087" s="2">
        <v>12</v>
      </c>
      <c r="D16087" s="2">
        <v>310</v>
      </c>
    </row>
    <row r="16088" spans="1:4" x14ac:dyDescent="0.25">
      <c r="A16088" s="2" t="s">
        <v>1637</v>
      </c>
      <c r="B16088" s="2">
        <v>5006555</v>
      </c>
      <c r="C16088" s="2">
        <v>6</v>
      </c>
      <c r="D16088" s="2">
        <v>308</v>
      </c>
    </row>
    <row r="16089" spans="1:4" x14ac:dyDescent="0.25">
      <c r="A16089" s="2" t="s">
        <v>1637</v>
      </c>
      <c r="B16089" s="2">
        <v>5006555</v>
      </c>
      <c r="C16089" s="2">
        <v>12</v>
      </c>
      <c r="D16089" s="2">
        <v>310</v>
      </c>
    </row>
    <row r="16090" spans="1:4" x14ac:dyDescent="0.25">
      <c r="A16090" s="2" t="s">
        <v>1637</v>
      </c>
      <c r="B16090" s="2">
        <v>5006556</v>
      </c>
      <c r="C16090" s="2">
        <v>1</v>
      </c>
      <c r="D16090" s="2">
        <v>302</v>
      </c>
    </row>
    <row r="16091" spans="1:4" x14ac:dyDescent="0.25">
      <c r="A16091" s="2" t="s">
        <v>1637</v>
      </c>
      <c r="B16091" s="2">
        <v>5006557</v>
      </c>
      <c r="C16091" s="2">
        <v>6</v>
      </c>
      <c r="D16091" s="2">
        <v>308</v>
      </c>
    </row>
    <row r="16092" spans="1:4" x14ac:dyDescent="0.25">
      <c r="A16092" s="2" t="s">
        <v>1637</v>
      </c>
      <c r="B16092" s="2">
        <v>5006557</v>
      </c>
      <c r="C16092" s="2">
        <v>12</v>
      </c>
      <c r="D16092" s="2">
        <v>310</v>
      </c>
    </row>
    <row r="16093" spans="1:4" x14ac:dyDescent="0.25">
      <c r="A16093" s="2" t="s">
        <v>1637</v>
      </c>
      <c r="B16093" s="2">
        <v>5006558</v>
      </c>
      <c r="C16093" s="2">
        <v>6</v>
      </c>
      <c r="D16093" s="2">
        <v>308</v>
      </c>
    </row>
    <row r="16094" spans="1:4" x14ac:dyDescent="0.25">
      <c r="A16094" s="2" t="s">
        <v>1637</v>
      </c>
      <c r="B16094" s="2">
        <v>5006558</v>
      </c>
      <c r="C16094" s="2">
        <v>12</v>
      </c>
      <c r="D16094" s="2">
        <v>310</v>
      </c>
    </row>
    <row r="16095" spans="1:4" x14ac:dyDescent="0.25">
      <c r="A16095" s="2" t="s">
        <v>1637</v>
      </c>
      <c r="B16095" s="2">
        <v>5006559</v>
      </c>
      <c r="C16095" s="2">
        <v>6</v>
      </c>
      <c r="D16095" s="2">
        <v>308</v>
      </c>
    </row>
    <row r="16096" spans="1:4" x14ac:dyDescent="0.25">
      <c r="A16096" s="2" t="s">
        <v>1637</v>
      </c>
      <c r="B16096" s="2">
        <v>5006559</v>
      </c>
      <c r="C16096" s="2">
        <v>12</v>
      </c>
      <c r="D16096" s="2">
        <v>310</v>
      </c>
    </row>
    <row r="16097" spans="1:4" x14ac:dyDescent="0.25">
      <c r="A16097" s="2" t="s">
        <v>1637</v>
      </c>
      <c r="B16097" s="2">
        <v>5006560</v>
      </c>
      <c r="C16097" s="2">
        <v>6</v>
      </c>
      <c r="D16097" s="2">
        <v>308</v>
      </c>
    </row>
    <row r="16098" spans="1:4" x14ac:dyDescent="0.25">
      <c r="A16098" s="2" t="s">
        <v>1637</v>
      </c>
      <c r="B16098" s="2">
        <v>5006560</v>
      </c>
      <c r="C16098" s="2">
        <v>12</v>
      </c>
      <c r="D16098" s="2">
        <v>310</v>
      </c>
    </row>
    <row r="16099" spans="1:4" x14ac:dyDescent="0.25">
      <c r="A16099" s="2" t="s">
        <v>1637</v>
      </c>
      <c r="B16099" s="2">
        <v>5006561</v>
      </c>
      <c r="C16099" s="2">
        <v>1</v>
      </c>
      <c r="D16099" s="2">
        <v>302</v>
      </c>
    </row>
    <row r="16100" spans="1:4" x14ac:dyDescent="0.25">
      <c r="A16100" s="2" t="s">
        <v>1637</v>
      </c>
      <c r="B16100" s="2">
        <v>5006563</v>
      </c>
      <c r="C16100" s="2">
        <v>1</v>
      </c>
      <c r="D16100" s="2">
        <v>302</v>
      </c>
    </row>
    <row r="16101" spans="1:4" x14ac:dyDescent="0.25">
      <c r="A16101" s="2" t="s">
        <v>1637</v>
      </c>
      <c r="B16101" s="2">
        <v>5006565</v>
      </c>
      <c r="C16101" s="2">
        <v>6</v>
      </c>
      <c r="D16101" s="2">
        <v>308</v>
      </c>
    </row>
    <row r="16102" spans="1:4" x14ac:dyDescent="0.25">
      <c r="A16102" s="2" t="s">
        <v>1637</v>
      </c>
      <c r="B16102" s="2">
        <v>5006565</v>
      </c>
      <c r="C16102" s="2">
        <v>12</v>
      </c>
      <c r="D16102" s="2">
        <v>310</v>
      </c>
    </row>
    <row r="16103" spans="1:4" x14ac:dyDescent="0.25">
      <c r="A16103" s="2" t="s">
        <v>1637</v>
      </c>
      <c r="B16103" s="2">
        <v>5006566</v>
      </c>
      <c r="C16103" s="2">
        <v>1</v>
      </c>
      <c r="D16103" s="2">
        <v>302</v>
      </c>
    </row>
    <row r="16104" spans="1:4" x14ac:dyDescent="0.25">
      <c r="A16104" s="2" t="s">
        <v>1637</v>
      </c>
      <c r="B16104" s="2">
        <v>5006567</v>
      </c>
      <c r="C16104" s="2">
        <v>6</v>
      </c>
      <c r="D16104" s="2">
        <v>308</v>
      </c>
    </row>
    <row r="16105" spans="1:4" x14ac:dyDescent="0.25">
      <c r="A16105" s="2" t="s">
        <v>1637</v>
      </c>
      <c r="B16105" s="2">
        <v>5006567</v>
      </c>
      <c r="C16105" s="2">
        <v>12</v>
      </c>
      <c r="D16105" s="2">
        <v>310</v>
      </c>
    </row>
    <row r="16106" spans="1:4" x14ac:dyDescent="0.25">
      <c r="A16106" s="2" t="s">
        <v>1637</v>
      </c>
      <c r="B16106" s="2">
        <v>5006568</v>
      </c>
      <c r="C16106" s="2">
        <v>6</v>
      </c>
      <c r="D16106" s="2">
        <v>308</v>
      </c>
    </row>
    <row r="16107" spans="1:4" x14ac:dyDescent="0.25">
      <c r="A16107" s="2" t="s">
        <v>1637</v>
      </c>
      <c r="B16107" s="2">
        <v>5006568</v>
      </c>
      <c r="C16107" s="2">
        <v>12</v>
      </c>
      <c r="D16107" s="2">
        <v>310</v>
      </c>
    </row>
    <row r="16108" spans="1:4" x14ac:dyDescent="0.25">
      <c r="A16108" s="2" t="s">
        <v>1637</v>
      </c>
      <c r="B16108" s="2">
        <v>5006569</v>
      </c>
      <c r="C16108" s="2">
        <v>6</v>
      </c>
      <c r="D16108" s="2">
        <v>308</v>
      </c>
    </row>
    <row r="16109" spans="1:4" x14ac:dyDescent="0.25">
      <c r="A16109" s="2" t="s">
        <v>1637</v>
      </c>
      <c r="B16109" s="2">
        <v>5006569</v>
      </c>
      <c r="C16109" s="2">
        <v>12</v>
      </c>
      <c r="D16109" s="2">
        <v>310</v>
      </c>
    </row>
    <row r="16110" spans="1:4" x14ac:dyDescent="0.25">
      <c r="A16110" s="2" t="s">
        <v>1637</v>
      </c>
      <c r="B16110" s="2">
        <v>5006570</v>
      </c>
      <c r="C16110" s="2">
        <v>6</v>
      </c>
      <c r="D16110" s="2">
        <v>308</v>
      </c>
    </row>
    <row r="16111" spans="1:4" x14ac:dyDescent="0.25">
      <c r="A16111" s="2" t="s">
        <v>1637</v>
      </c>
      <c r="B16111" s="2">
        <v>5006570</v>
      </c>
      <c r="C16111" s="2">
        <v>12</v>
      </c>
      <c r="D16111" s="2">
        <v>310</v>
      </c>
    </row>
    <row r="16112" spans="1:4" x14ac:dyDescent="0.25">
      <c r="A16112" s="2" t="s">
        <v>1637</v>
      </c>
      <c r="B16112" s="2">
        <v>5006571</v>
      </c>
      <c r="C16112" s="2">
        <v>6</v>
      </c>
      <c r="D16112" s="2">
        <v>308</v>
      </c>
    </row>
    <row r="16113" spans="1:4" x14ac:dyDescent="0.25">
      <c r="A16113" s="2" t="s">
        <v>1637</v>
      </c>
      <c r="B16113" s="2">
        <v>5006571</v>
      </c>
      <c r="C16113" s="2">
        <v>12</v>
      </c>
      <c r="D16113" s="2">
        <v>310</v>
      </c>
    </row>
    <row r="16114" spans="1:4" x14ac:dyDescent="0.25">
      <c r="A16114" s="2" t="s">
        <v>1637</v>
      </c>
      <c r="B16114" s="2">
        <v>5006572</v>
      </c>
      <c r="C16114" s="2">
        <v>6</v>
      </c>
      <c r="D16114" s="2">
        <v>308</v>
      </c>
    </row>
    <row r="16115" spans="1:4" x14ac:dyDescent="0.25">
      <c r="A16115" s="2" t="s">
        <v>1637</v>
      </c>
      <c r="B16115" s="2">
        <v>5006572</v>
      </c>
      <c r="C16115" s="2">
        <v>12</v>
      </c>
      <c r="D16115" s="2">
        <v>310</v>
      </c>
    </row>
    <row r="16116" spans="1:4" x14ac:dyDescent="0.25">
      <c r="A16116" s="2" t="s">
        <v>1637</v>
      </c>
      <c r="B16116" s="2">
        <v>5006573</v>
      </c>
      <c r="C16116" s="2">
        <v>6</v>
      </c>
      <c r="D16116" s="2">
        <v>308</v>
      </c>
    </row>
    <row r="16117" spans="1:4" x14ac:dyDescent="0.25">
      <c r="A16117" s="2" t="s">
        <v>1637</v>
      </c>
      <c r="B16117" s="2">
        <v>5006573</v>
      </c>
      <c r="C16117" s="2">
        <v>12</v>
      </c>
      <c r="D16117" s="2">
        <v>310</v>
      </c>
    </row>
    <row r="16118" spans="1:4" x14ac:dyDescent="0.25">
      <c r="A16118" s="2" t="s">
        <v>1637</v>
      </c>
      <c r="B16118" s="2">
        <v>5006574</v>
      </c>
      <c r="C16118" s="2">
        <v>6</v>
      </c>
      <c r="D16118" s="2">
        <v>308</v>
      </c>
    </row>
    <row r="16119" spans="1:4" x14ac:dyDescent="0.25">
      <c r="A16119" s="2" t="s">
        <v>1637</v>
      </c>
      <c r="B16119" s="2">
        <v>5006574</v>
      </c>
      <c r="C16119" s="2">
        <v>12</v>
      </c>
      <c r="D16119" s="2">
        <v>310</v>
      </c>
    </row>
    <row r="16120" spans="1:4" x14ac:dyDescent="0.25">
      <c r="A16120" s="2" t="s">
        <v>1637</v>
      </c>
      <c r="B16120" s="2">
        <v>5006575</v>
      </c>
      <c r="C16120" s="2">
        <v>1</v>
      </c>
      <c r="D16120" s="2">
        <v>302</v>
      </c>
    </row>
    <row r="16121" spans="1:4" x14ac:dyDescent="0.25">
      <c r="A16121" s="2" t="s">
        <v>1637</v>
      </c>
      <c r="B16121" s="2">
        <v>5006577</v>
      </c>
      <c r="C16121" s="2">
        <v>6</v>
      </c>
      <c r="D16121" s="2">
        <v>308</v>
      </c>
    </row>
    <row r="16122" spans="1:4" x14ac:dyDescent="0.25">
      <c r="A16122" s="2" t="s">
        <v>1637</v>
      </c>
      <c r="B16122" s="2">
        <v>5006577</v>
      </c>
      <c r="C16122" s="2">
        <v>12</v>
      </c>
      <c r="D16122" s="2">
        <v>310</v>
      </c>
    </row>
    <row r="16123" spans="1:4" x14ac:dyDescent="0.25">
      <c r="A16123" s="2" t="s">
        <v>1637</v>
      </c>
      <c r="B16123" s="2">
        <v>5006578</v>
      </c>
      <c r="C16123" s="2">
        <v>6</v>
      </c>
      <c r="D16123" s="2">
        <v>308</v>
      </c>
    </row>
    <row r="16124" spans="1:4" x14ac:dyDescent="0.25">
      <c r="A16124" s="2" t="s">
        <v>1637</v>
      </c>
      <c r="B16124" s="2">
        <v>5006578</v>
      </c>
      <c r="C16124" s="2">
        <v>12</v>
      </c>
      <c r="D16124" s="2">
        <v>310</v>
      </c>
    </row>
    <row r="16125" spans="1:4" x14ac:dyDescent="0.25">
      <c r="A16125" s="2" t="s">
        <v>1637</v>
      </c>
      <c r="B16125" s="2">
        <v>5006579</v>
      </c>
      <c r="C16125" s="2">
        <v>6</v>
      </c>
      <c r="D16125" s="2">
        <v>308</v>
      </c>
    </row>
    <row r="16126" spans="1:4" x14ac:dyDescent="0.25">
      <c r="A16126" s="2" t="s">
        <v>1637</v>
      </c>
      <c r="B16126" s="2">
        <v>5006579</v>
      </c>
      <c r="C16126" s="2">
        <v>12</v>
      </c>
      <c r="D16126" s="2">
        <v>310</v>
      </c>
    </row>
    <row r="16127" spans="1:4" x14ac:dyDescent="0.25">
      <c r="A16127" s="2" t="s">
        <v>1637</v>
      </c>
      <c r="B16127" s="2">
        <v>5006580</v>
      </c>
      <c r="C16127" s="2">
        <v>6</v>
      </c>
      <c r="D16127" s="2">
        <v>308</v>
      </c>
    </row>
    <row r="16128" spans="1:4" x14ac:dyDescent="0.25">
      <c r="A16128" s="2" t="s">
        <v>1637</v>
      </c>
      <c r="B16128" s="2">
        <v>5006580</v>
      </c>
      <c r="C16128" s="2">
        <v>12</v>
      </c>
      <c r="D16128" s="2">
        <v>310</v>
      </c>
    </row>
    <row r="16129" spans="1:4" x14ac:dyDescent="0.25">
      <c r="A16129" s="2" t="s">
        <v>1637</v>
      </c>
      <c r="B16129" s="2">
        <v>5006581</v>
      </c>
      <c r="C16129" s="2">
        <v>1</v>
      </c>
      <c r="D16129" s="2">
        <v>302</v>
      </c>
    </row>
    <row r="16130" spans="1:4" x14ac:dyDescent="0.25">
      <c r="A16130" s="2" t="s">
        <v>1637</v>
      </c>
      <c r="B16130" s="2">
        <v>5006582</v>
      </c>
      <c r="C16130" s="2">
        <v>1</v>
      </c>
      <c r="D16130" s="2">
        <v>302</v>
      </c>
    </row>
    <row r="16131" spans="1:4" x14ac:dyDescent="0.25">
      <c r="A16131" s="2" t="s">
        <v>1637</v>
      </c>
      <c r="B16131" s="2">
        <v>5006583</v>
      </c>
      <c r="C16131" s="2">
        <v>6</v>
      </c>
      <c r="D16131" s="2">
        <v>308</v>
      </c>
    </row>
    <row r="16132" spans="1:4" x14ac:dyDescent="0.25">
      <c r="A16132" s="2" t="s">
        <v>1637</v>
      </c>
      <c r="B16132" s="2">
        <v>5006583</v>
      </c>
      <c r="C16132" s="2">
        <v>12</v>
      </c>
      <c r="D16132" s="2">
        <v>310</v>
      </c>
    </row>
    <row r="16133" spans="1:4" x14ac:dyDescent="0.25">
      <c r="A16133" s="2" t="s">
        <v>1637</v>
      </c>
      <c r="B16133" s="2">
        <v>5006585</v>
      </c>
      <c r="C16133" s="2">
        <v>1</v>
      </c>
      <c r="D16133" s="2">
        <v>302</v>
      </c>
    </row>
    <row r="16134" spans="1:4" x14ac:dyDescent="0.25">
      <c r="A16134" s="2" t="s">
        <v>1637</v>
      </c>
      <c r="B16134" s="2">
        <v>5006586</v>
      </c>
      <c r="C16134" s="2">
        <v>6</v>
      </c>
      <c r="D16134" s="2">
        <v>308</v>
      </c>
    </row>
    <row r="16135" spans="1:4" x14ac:dyDescent="0.25">
      <c r="A16135" s="2" t="s">
        <v>1637</v>
      </c>
      <c r="B16135" s="2">
        <v>5006586</v>
      </c>
      <c r="C16135" s="2">
        <v>12</v>
      </c>
      <c r="D16135" s="2">
        <v>310</v>
      </c>
    </row>
    <row r="16136" spans="1:4" x14ac:dyDescent="0.25">
      <c r="A16136" s="2" t="s">
        <v>1637</v>
      </c>
      <c r="B16136" s="2">
        <v>5006587</v>
      </c>
      <c r="C16136" s="2">
        <v>6</v>
      </c>
      <c r="D16136" s="2">
        <v>308</v>
      </c>
    </row>
    <row r="16137" spans="1:4" x14ac:dyDescent="0.25">
      <c r="A16137" s="2" t="s">
        <v>1637</v>
      </c>
      <c r="B16137" s="2">
        <v>5006587</v>
      </c>
      <c r="C16137" s="2">
        <v>12</v>
      </c>
      <c r="D16137" s="2">
        <v>310</v>
      </c>
    </row>
    <row r="16138" spans="1:4" x14ac:dyDescent="0.25">
      <c r="A16138" s="2" t="s">
        <v>1637</v>
      </c>
      <c r="B16138" s="2">
        <v>5006589</v>
      </c>
      <c r="C16138" s="2">
        <v>6</v>
      </c>
      <c r="D16138" s="2">
        <v>308</v>
      </c>
    </row>
    <row r="16139" spans="1:4" x14ac:dyDescent="0.25">
      <c r="A16139" s="2" t="s">
        <v>1637</v>
      </c>
      <c r="B16139" s="2">
        <v>5006589</v>
      </c>
      <c r="C16139" s="2">
        <v>12</v>
      </c>
      <c r="D16139" s="2">
        <v>310</v>
      </c>
    </row>
    <row r="16140" spans="1:4" x14ac:dyDescent="0.25">
      <c r="A16140" s="2" t="s">
        <v>1637</v>
      </c>
      <c r="B16140" s="2">
        <v>5006590</v>
      </c>
      <c r="C16140" s="2">
        <v>6</v>
      </c>
      <c r="D16140" s="2">
        <v>308</v>
      </c>
    </row>
    <row r="16141" spans="1:4" x14ac:dyDescent="0.25">
      <c r="A16141" s="2" t="s">
        <v>1637</v>
      </c>
      <c r="B16141" s="2">
        <v>5006590</v>
      </c>
      <c r="C16141" s="2">
        <v>12</v>
      </c>
      <c r="D16141" s="2">
        <v>310</v>
      </c>
    </row>
    <row r="16142" spans="1:4" x14ac:dyDescent="0.25">
      <c r="A16142" s="2" t="s">
        <v>1637</v>
      </c>
      <c r="B16142" s="2">
        <v>5006591</v>
      </c>
      <c r="C16142" s="2">
        <v>1</v>
      </c>
      <c r="D16142" s="2">
        <v>302</v>
      </c>
    </row>
    <row r="16143" spans="1:4" x14ac:dyDescent="0.25">
      <c r="A16143" s="2" t="s">
        <v>1637</v>
      </c>
      <c r="B16143" s="2">
        <v>5006592</v>
      </c>
      <c r="C16143" s="2">
        <v>1</v>
      </c>
      <c r="D16143" s="2">
        <v>302</v>
      </c>
    </row>
    <row r="16144" spans="1:4" x14ac:dyDescent="0.25">
      <c r="A16144" s="2" t="s">
        <v>1637</v>
      </c>
      <c r="B16144" s="2">
        <v>5006593</v>
      </c>
      <c r="C16144" s="2">
        <v>1</v>
      </c>
      <c r="D16144" s="2">
        <v>302</v>
      </c>
    </row>
    <row r="16145" spans="1:4" x14ac:dyDescent="0.25">
      <c r="A16145" s="2" t="s">
        <v>1637</v>
      </c>
      <c r="B16145" s="2">
        <v>5006594</v>
      </c>
      <c r="C16145" s="2">
        <v>6</v>
      </c>
      <c r="D16145" s="2">
        <v>308</v>
      </c>
    </row>
    <row r="16146" spans="1:4" x14ac:dyDescent="0.25">
      <c r="A16146" s="2" t="s">
        <v>1637</v>
      </c>
      <c r="B16146" s="2">
        <v>5006594</v>
      </c>
      <c r="C16146" s="2">
        <v>12</v>
      </c>
      <c r="D16146" s="2">
        <v>310</v>
      </c>
    </row>
    <row r="16147" spans="1:4" x14ac:dyDescent="0.25">
      <c r="A16147" s="2" t="s">
        <v>1637</v>
      </c>
      <c r="B16147" s="2">
        <v>5006595</v>
      </c>
      <c r="C16147" s="2">
        <v>6</v>
      </c>
      <c r="D16147" s="2">
        <v>308</v>
      </c>
    </row>
    <row r="16148" spans="1:4" x14ac:dyDescent="0.25">
      <c r="A16148" s="2" t="s">
        <v>1637</v>
      </c>
      <c r="B16148" s="2">
        <v>5006595</v>
      </c>
      <c r="C16148" s="2">
        <v>12</v>
      </c>
      <c r="D16148" s="2">
        <v>310</v>
      </c>
    </row>
    <row r="16149" spans="1:4" x14ac:dyDescent="0.25">
      <c r="A16149" s="2" t="s">
        <v>1637</v>
      </c>
      <c r="B16149" s="2">
        <v>5006596</v>
      </c>
      <c r="C16149" s="2">
        <v>6</v>
      </c>
      <c r="D16149" s="2">
        <v>308</v>
      </c>
    </row>
    <row r="16150" spans="1:4" x14ac:dyDescent="0.25">
      <c r="A16150" s="2" t="s">
        <v>1637</v>
      </c>
      <c r="B16150" s="2">
        <v>5006596</v>
      </c>
      <c r="C16150" s="2">
        <v>12</v>
      </c>
      <c r="D16150" s="2">
        <v>310</v>
      </c>
    </row>
    <row r="16151" spans="1:4" x14ac:dyDescent="0.25">
      <c r="A16151" s="2" t="s">
        <v>1637</v>
      </c>
      <c r="B16151" s="2">
        <v>5006597</v>
      </c>
      <c r="C16151" s="2">
        <v>6</v>
      </c>
      <c r="D16151" s="2">
        <v>308</v>
      </c>
    </row>
    <row r="16152" spans="1:4" x14ac:dyDescent="0.25">
      <c r="A16152" s="2" t="s">
        <v>1637</v>
      </c>
      <c r="B16152" s="2">
        <v>5006597</v>
      </c>
      <c r="C16152" s="2">
        <v>12</v>
      </c>
      <c r="D16152" s="2">
        <v>310</v>
      </c>
    </row>
    <row r="16153" spans="1:4" x14ac:dyDescent="0.25">
      <c r="A16153" s="2" t="s">
        <v>1637</v>
      </c>
      <c r="B16153" s="2">
        <v>5006599</v>
      </c>
      <c r="C16153" s="2">
        <v>6</v>
      </c>
      <c r="D16153" s="2">
        <v>308</v>
      </c>
    </row>
    <row r="16154" spans="1:4" x14ac:dyDescent="0.25">
      <c r="A16154" s="2" t="s">
        <v>1637</v>
      </c>
      <c r="B16154" s="2">
        <v>5006599</v>
      </c>
      <c r="C16154" s="2">
        <v>12</v>
      </c>
      <c r="D16154" s="2">
        <v>310</v>
      </c>
    </row>
    <row r="16155" spans="1:4" x14ac:dyDescent="0.25">
      <c r="A16155" s="2" t="s">
        <v>1637</v>
      </c>
      <c r="B16155" s="2">
        <v>5006600</v>
      </c>
      <c r="C16155" s="2">
        <v>1</v>
      </c>
      <c r="D16155" s="2">
        <v>302</v>
      </c>
    </row>
    <row r="16156" spans="1:4" x14ac:dyDescent="0.25">
      <c r="A16156" s="2" t="s">
        <v>1637</v>
      </c>
      <c r="B16156" s="2">
        <v>5006601</v>
      </c>
      <c r="C16156" s="2">
        <v>6</v>
      </c>
      <c r="D16156" s="2">
        <v>308</v>
      </c>
    </row>
    <row r="16157" spans="1:4" x14ac:dyDescent="0.25">
      <c r="A16157" s="2" t="s">
        <v>1637</v>
      </c>
      <c r="B16157" s="2">
        <v>5006601</v>
      </c>
      <c r="C16157" s="2">
        <v>12</v>
      </c>
      <c r="D16157" s="2">
        <v>310</v>
      </c>
    </row>
    <row r="16158" spans="1:4" x14ac:dyDescent="0.25">
      <c r="A16158" s="2" t="s">
        <v>1637</v>
      </c>
      <c r="B16158" s="2">
        <v>5006602</v>
      </c>
      <c r="C16158" s="2">
        <v>1</v>
      </c>
      <c r="D16158" s="2">
        <v>302</v>
      </c>
    </row>
    <row r="16159" spans="1:4" x14ac:dyDescent="0.25">
      <c r="A16159" s="2" t="s">
        <v>1637</v>
      </c>
      <c r="B16159" s="2">
        <v>5006603</v>
      </c>
      <c r="C16159" s="2">
        <v>6</v>
      </c>
      <c r="D16159" s="2">
        <v>308</v>
      </c>
    </row>
    <row r="16160" spans="1:4" x14ac:dyDescent="0.25">
      <c r="A16160" s="2" t="s">
        <v>1637</v>
      </c>
      <c r="B16160" s="2">
        <v>5006603</v>
      </c>
      <c r="C16160" s="2">
        <v>12</v>
      </c>
      <c r="D16160" s="2">
        <v>310</v>
      </c>
    </row>
    <row r="16161" spans="1:4" x14ac:dyDescent="0.25">
      <c r="A16161" s="2" t="s">
        <v>1637</v>
      </c>
      <c r="B16161" s="2">
        <v>5006604</v>
      </c>
      <c r="C16161" s="2">
        <v>6</v>
      </c>
      <c r="D16161" s="2">
        <v>308</v>
      </c>
    </row>
    <row r="16162" spans="1:4" x14ac:dyDescent="0.25">
      <c r="A16162" s="2" t="s">
        <v>1637</v>
      </c>
      <c r="B16162" s="2">
        <v>5006604</v>
      </c>
      <c r="C16162" s="2">
        <v>12</v>
      </c>
      <c r="D16162" s="2">
        <v>310</v>
      </c>
    </row>
    <row r="16163" spans="1:4" x14ac:dyDescent="0.25">
      <c r="A16163" s="2" t="s">
        <v>1637</v>
      </c>
      <c r="B16163" s="2">
        <v>5006605</v>
      </c>
      <c r="C16163" s="2">
        <v>6</v>
      </c>
      <c r="D16163" s="2">
        <v>308</v>
      </c>
    </row>
    <row r="16164" spans="1:4" x14ac:dyDescent="0.25">
      <c r="A16164" s="2" t="s">
        <v>1637</v>
      </c>
      <c r="B16164" s="2">
        <v>5006605</v>
      </c>
      <c r="C16164" s="2">
        <v>12</v>
      </c>
      <c r="D16164" s="2">
        <v>310</v>
      </c>
    </row>
    <row r="16165" spans="1:4" x14ac:dyDescent="0.25">
      <c r="A16165" s="2" t="s">
        <v>1637</v>
      </c>
      <c r="B16165" s="2">
        <v>5006606</v>
      </c>
      <c r="C16165" s="2">
        <v>6</v>
      </c>
      <c r="D16165" s="2">
        <v>308</v>
      </c>
    </row>
    <row r="16166" spans="1:4" x14ac:dyDescent="0.25">
      <c r="A16166" s="2" t="s">
        <v>1637</v>
      </c>
      <c r="B16166" s="2">
        <v>5006606</v>
      </c>
      <c r="C16166" s="2">
        <v>12</v>
      </c>
      <c r="D16166" s="2">
        <v>310</v>
      </c>
    </row>
    <row r="16167" spans="1:4" x14ac:dyDescent="0.25">
      <c r="A16167" s="2" t="s">
        <v>1637</v>
      </c>
      <c r="B16167" s="2">
        <v>5006607</v>
      </c>
      <c r="C16167" s="2">
        <v>1</v>
      </c>
      <c r="D16167" s="2">
        <v>302</v>
      </c>
    </row>
    <row r="16168" spans="1:4" x14ac:dyDescent="0.25">
      <c r="A16168" s="2" t="s">
        <v>1637</v>
      </c>
      <c r="B16168" s="2">
        <v>5006608</v>
      </c>
      <c r="C16168" s="2">
        <v>6</v>
      </c>
      <c r="D16168" s="2">
        <v>308</v>
      </c>
    </row>
    <row r="16169" spans="1:4" x14ac:dyDescent="0.25">
      <c r="A16169" s="2" t="s">
        <v>1637</v>
      </c>
      <c r="B16169" s="2">
        <v>5006608</v>
      </c>
      <c r="C16169" s="2">
        <v>12</v>
      </c>
      <c r="D16169" s="2">
        <v>310</v>
      </c>
    </row>
    <row r="16170" spans="1:4" x14ac:dyDescent="0.25">
      <c r="A16170" s="2" t="s">
        <v>1637</v>
      </c>
      <c r="B16170" s="2">
        <v>5006612</v>
      </c>
      <c r="C16170" s="2">
        <v>6</v>
      </c>
      <c r="D16170" s="2">
        <v>308</v>
      </c>
    </row>
    <row r="16171" spans="1:4" x14ac:dyDescent="0.25">
      <c r="A16171" s="2" t="s">
        <v>1637</v>
      </c>
      <c r="B16171" s="2">
        <v>5006612</v>
      </c>
      <c r="C16171" s="2">
        <v>12</v>
      </c>
      <c r="D16171" s="2">
        <v>310</v>
      </c>
    </row>
    <row r="16172" spans="1:4" x14ac:dyDescent="0.25">
      <c r="A16172" s="2" t="s">
        <v>1637</v>
      </c>
      <c r="B16172" s="2">
        <v>5006613</v>
      </c>
      <c r="C16172" s="2">
        <v>6</v>
      </c>
      <c r="D16172" s="2">
        <v>308</v>
      </c>
    </row>
    <row r="16173" spans="1:4" x14ac:dyDescent="0.25">
      <c r="A16173" s="2" t="s">
        <v>1637</v>
      </c>
      <c r="B16173" s="2">
        <v>5006613</v>
      </c>
      <c r="C16173" s="2">
        <v>12</v>
      </c>
      <c r="D16173" s="2">
        <v>310</v>
      </c>
    </row>
    <row r="16174" spans="1:4" x14ac:dyDescent="0.25">
      <c r="A16174" s="2" t="s">
        <v>1637</v>
      </c>
      <c r="B16174" s="2">
        <v>5006614</v>
      </c>
      <c r="C16174" s="2">
        <v>6</v>
      </c>
      <c r="D16174" s="2">
        <v>308</v>
      </c>
    </row>
    <row r="16175" spans="1:4" x14ac:dyDescent="0.25">
      <c r="A16175" s="2" t="s">
        <v>1637</v>
      </c>
      <c r="B16175" s="2">
        <v>5006614</v>
      </c>
      <c r="C16175" s="2">
        <v>12</v>
      </c>
      <c r="D16175" s="2">
        <v>310</v>
      </c>
    </row>
    <row r="16176" spans="1:4" x14ac:dyDescent="0.25">
      <c r="A16176" s="2" t="s">
        <v>1637</v>
      </c>
      <c r="B16176" s="2">
        <v>5006615</v>
      </c>
      <c r="C16176" s="2">
        <v>1</v>
      </c>
      <c r="D16176" s="2">
        <v>302</v>
      </c>
    </row>
    <row r="16177" spans="1:4" x14ac:dyDescent="0.25">
      <c r="A16177" s="2" t="s">
        <v>1637</v>
      </c>
      <c r="B16177" s="2">
        <v>5006616</v>
      </c>
      <c r="C16177" s="2">
        <v>6</v>
      </c>
      <c r="D16177" s="2">
        <v>308</v>
      </c>
    </row>
    <row r="16178" spans="1:4" x14ac:dyDescent="0.25">
      <c r="A16178" s="2" t="s">
        <v>1637</v>
      </c>
      <c r="B16178" s="2">
        <v>5006616</v>
      </c>
      <c r="C16178" s="2">
        <v>12</v>
      </c>
      <c r="D16178" s="2">
        <v>310</v>
      </c>
    </row>
    <row r="16179" spans="1:4" x14ac:dyDescent="0.25">
      <c r="A16179" s="2" t="s">
        <v>1637</v>
      </c>
      <c r="B16179" s="2">
        <v>5006617</v>
      </c>
      <c r="C16179" s="2">
        <v>6</v>
      </c>
      <c r="D16179" s="2">
        <v>308</v>
      </c>
    </row>
    <row r="16180" spans="1:4" x14ac:dyDescent="0.25">
      <c r="A16180" s="2" t="s">
        <v>1637</v>
      </c>
      <c r="B16180" s="2">
        <v>5006617</v>
      </c>
      <c r="C16180" s="2">
        <v>12</v>
      </c>
      <c r="D16180" s="2">
        <v>310</v>
      </c>
    </row>
    <row r="16181" spans="1:4" x14ac:dyDescent="0.25">
      <c r="A16181" s="2" t="s">
        <v>1637</v>
      </c>
      <c r="B16181" s="2">
        <v>5006618</v>
      </c>
      <c r="C16181" s="2">
        <v>6</v>
      </c>
      <c r="D16181" s="2">
        <v>308</v>
      </c>
    </row>
    <row r="16182" spans="1:4" x14ac:dyDescent="0.25">
      <c r="A16182" s="2" t="s">
        <v>1637</v>
      </c>
      <c r="B16182" s="2">
        <v>5006618</v>
      </c>
      <c r="C16182" s="2">
        <v>12</v>
      </c>
      <c r="D16182" s="2">
        <v>310</v>
      </c>
    </row>
    <row r="16183" spans="1:4" x14ac:dyDescent="0.25">
      <c r="A16183" s="2" t="s">
        <v>1637</v>
      </c>
      <c r="B16183" s="2">
        <v>5006622</v>
      </c>
      <c r="C16183" s="2">
        <v>1</v>
      </c>
      <c r="D16183" s="2">
        <v>302</v>
      </c>
    </row>
    <row r="16184" spans="1:4" x14ac:dyDescent="0.25">
      <c r="A16184" s="2" t="s">
        <v>1637</v>
      </c>
      <c r="B16184" s="2">
        <v>5006623</v>
      </c>
      <c r="C16184" s="2">
        <v>1</v>
      </c>
      <c r="D16184" s="2">
        <v>302</v>
      </c>
    </row>
    <row r="16185" spans="1:4" x14ac:dyDescent="0.25">
      <c r="A16185" s="2" t="s">
        <v>1637</v>
      </c>
      <c r="B16185" s="2">
        <v>5006624</v>
      </c>
      <c r="C16185" s="2">
        <v>6</v>
      </c>
      <c r="D16185" s="2">
        <v>308</v>
      </c>
    </row>
    <row r="16186" spans="1:4" x14ac:dyDescent="0.25">
      <c r="A16186" s="2" t="s">
        <v>1637</v>
      </c>
      <c r="B16186" s="2">
        <v>5006624</v>
      </c>
      <c r="C16186" s="2">
        <v>12</v>
      </c>
      <c r="D16186" s="2">
        <v>310</v>
      </c>
    </row>
    <row r="16187" spans="1:4" x14ac:dyDescent="0.25">
      <c r="A16187" s="2" t="s">
        <v>1637</v>
      </c>
      <c r="B16187" s="2">
        <v>5006625</v>
      </c>
      <c r="C16187" s="2">
        <v>1</v>
      </c>
      <c r="D16187" s="2">
        <v>302</v>
      </c>
    </row>
    <row r="16188" spans="1:4" x14ac:dyDescent="0.25">
      <c r="A16188" s="2" t="s">
        <v>1637</v>
      </c>
      <c r="B16188" s="2">
        <v>5006626</v>
      </c>
      <c r="C16188" s="2">
        <v>1</v>
      </c>
      <c r="D16188" s="2">
        <v>302</v>
      </c>
    </row>
    <row r="16189" spans="1:4" x14ac:dyDescent="0.25">
      <c r="A16189" s="2" t="s">
        <v>1637</v>
      </c>
      <c r="B16189" s="2">
        <v>5006627</v>
      </c>
      <c r="C16189" s="2">
        <v>6</v>
      </c>
      <c r="D16189" s="2">
        <v>308</v>
      </c>
    </row>
    <row r="16190" spans="1:4" x14ac:dyDescent="0.25">
      <c r="A16190" s="2" t="s">
        <v>1637</v>
      </c>
      <c r="B16190" s="2">
        <v>5006627</v>
      </c>
      <c r="C16190" s="2">
        <v>12</v>
      </c>
      <c r="D16190" s="2">
        <v>310</v>
      </c>
    </row>
    <row r="16191" spans="1:4" x14ac:dyDescent="0.25">
      <c r="A16191" s="2" t="s">
        <v>1637</v>
      </c>
      <c r="B16191" s="2">
        <v>5006629</v>
      </c>
      <c r="C16191" s="2">
        <v>6</v>
      </c>
      <c r="D16191" s="2">
        <v>308</v>
      </c>
    </row>
    <row r="16192" spans="1:4" x14ac:dyDescent="0.25">
      <c r="A16192" s="2" t="s">
        <v>1637</v>
      </c>
      <c r="B16192" s="2">
        <v>5006629</v>
      </c>
      <c r="C16192" s="2">
        <v>12</v>
      </c>
      <c r="D16192" s="2">
        <v>310</v>
      </c>
    </row>
    <row r="16193" spans="1:4" x14ac:dyDescent="0.25">
      <c r="A16193" s="2" t="s">
        <v>1637</v>
      </c>
      <c r="B16193" s="2">
        <v>5006630</v>
      </c>
      <c r="C16193" s="2">
        <v>1</v>
      </c>
      <c r="D16193" s="2">
        <v>302</v>
      </c>
    </row>
    <row r="16194" spans="1:4" x14ac:dyDescent="0.25">
      <c r="A16194" s="2" t="s">
        <v>1637</v>
      </c>
      <c r="B16194" s="2">
        <v>5006631</v>
      </c>
      <c r="C16194" s="2">
        <v>6</v>
      </c>
      <c r="D16194" s="2">
        <v>308</v>
      </c>
    </row>
    <row r="16195" spans="1:4" x14ac:dyDescent="0.25">
      <c r="A16195" s="2" t="s">
        <v>1637</v>
      </c>
      <c r="B16195" s="2">
        <v>5006631</v>
      </c>
      <c r="C16195" s="2">
        <v>12</v>
      </c>
      <c r="D16195" s="2">
        <v>310</v>
      </c>
    </row>
    <row r="16196" spans="1:4" x14ac:dyDescent="0.25">
      <c r="A16196" s="2" t="s">
        <v>1637</v>
      </c>
      <c r="B16196" s="2">
        <v>5006632</v>
      </c>
      <c r="C16196" s="2">
        <v>6</v>
      </c>
      <c r="D16196" s="2">
        <v>308</v>
      </c>
    </row>
    <row r="16197" spans="1:4" x14ac:dyDescent="0.25">
      <c r="A16197" s="2" t="s">
        <v>1637</v>
      </c>
      <c r="B16197" s="2">
        <v>5006632</v>
      </c>
      <c r="C16197" s="2">
        <v>12</v>
      </c>
      <c r="D16197" s="2">
        <v>310</v>
      </c>
    </row>
    <row r="16198" spans="1:4" x14ac:dyDescent="0.25">
      <c r="A16198" s="2" t="s">
        <v>1637</v>
      </c>
      <c r="B16198" s="2">
        <v>5006633</v>
      </c>
      <c r="C16198" s="2">
        <v>1</v>
      </c>
      <c r="D16198" s="2">
        <v>302</v>
      </c>
    </row>
    <row r="16199" spans="1:4" x14ac:dyDescent="0.25">
      <c r="A16199" s="2" t="s">
        <v>1637</v>
      </c>
      <c r="B16199" s="2">
        <v>5006634</v>
      </c>
      <c r="C16199" s="2">
        <v>6</v>
      </c>
      <c r="D16199" s="2">
        <v>308</v>
      </c>
    </row>
    <row r="16200" spans="1:4" x14ac:dyDescent="0.25">
      <c r="A16200" s="2" t="s">
        <v>1637</v>
      </c>
      <c r="B16200" s="2">
        <v>5006634</v>
      </c>
      <c r="C16200" s="2">
        <v>12</v>
      </c>
      <c r="D16200" s="2">
        <v>310</v>
      </c>
    </row>
    <row r="16201" spans="1:4" x14ac:dyDescent="0.25">
      <c r="A16201" s="2" t="s">
        <v>1637</v>
      </c>
      <c r="B16201" s="2">
        <v>5006635</v>
      </c>
      <c r="C16201" s="2">
        <v>1</v>
      </c>
      <c r="D16201" s="2">
        <v>302</v>
      </c>
    </row>
    <row r="16202" spans="1:4" x14ac:dyDescent="0.25">
      <c r="A16202" s="2" t="s">
        <v>1637</v>
      </c>
      <c r="B16202" s="2">
        <v>5006636</v>
      </c>
      <c r="C16202" s="2">
        <v>6</v>
      </c>
      <c r="D16202" s="2">
        <v>308</v>
      </c>
    </row>
    <row r="16203" spans="1:4" x14ac:dyDescent="0.25">
      <c r="A16203" s="2" t="s">
        <v>1637</v>
      </c>
      <c r="B16203" s="2">
        <v>5006636</v>
      </c>
      <c r="C16203" s="2">
        <v>12</v>
      </c>
      <c r="D16203" s="2">
        <v>310</v>
      </c>
    </row>
    <row r="16204" spans="1:4" x14ac:dyDescent="0.25">
      <c r="A16204" s="2" t="s">
        <v>1637</v>
      </c>
      <c r="B16204" s="2">
        <v>5006637</v>
      </c>
      <c r="C16204" s="2">
        <v>6</v>
      </c>
      <c r="D16204" s="2">
        <v>308</v>
      </c>
    </row>
    <row r="16205" spans="1:4" x14ac:dyDescent="0.25">
      <c r="A16205" s="2" t="s">
        <v>1637</v>
      </c>
      <c r="B16205" s="2">
        <v>5006637</v>
      </c>
      <c r="C16205" s="2">
        <v>12</v>
      </c>
      <c r="D16205" s="2">
        <v>310</v>
      </c>
    </row>
    <row r="16206" spans="1:4" x14ac:dyDescent="0.25">
      <c r="A16206" s="2" t="s">
        <v>1637</v>
      </c>
      <c r="B16206" s="2">
        <v>5006638</v>
      </c>
      <c r="C16206" s="2">
        <v>6</v>
      </c>
      <c r="D16206" s="2">
        <v>308</v>
      </c>
    </row>
    <row r="16207" spans="1:4" x14ac:dyDescent="0.25">
      <c r="A16207" s="2" t="s">
        <v>1637</v>
      </c>
      <c r="B16207" s="2">
        <v>5006638</v>
      </c>
      <c r="C16207" s="2">
        <v>12</v>
      </c>
      <c r="D16207" s="2">
        <v>310</v>
      </c>
    </row>
    <row r="16208" spans="1:4" x14ac:dyDescent="0.25">
      <c r="A16208" s="2" t="s">
        <v>1637</v>
      </c>
      <c r="B16208" s="2">
        <v>5006639</v>
      </c>
      <c r="C16208" s="2">
        <v>6</v>
      </c>
      <c r="D16208" s="2">
        <v>308</v>
      </c>
    </row>
    <row r="16209" spans="1:4" x14ac:dyDescent="0.25">
      <c r="A16209" s="2" t="s">
        <v>1637</v>
      </c>
      <c r="B16209" s="2">
        <v>5006639</v>
      </c>
      <c r="C16209" s="2">
        <v>12</v>
      </c>
      <c r="D16209" s="2">
        <v>310</v>
      </c>
    </row>
    <row r="16210" spans="1:4" x14ac:dyDescent="0.25">
      <c r="A16210" s="2" t="s">
        <v>1637</v>
      </c>
      <c r="B16210" s="2">
        <v>5006640</v>
      </c>
      <c r="C16210" s="2">
        <v>6</v>
      </c>
      <c r="D16210" s="2">
        <v>308</v>
      </c>
    </row>
    <row r="16211" spans="1:4" x14ac:dyDescent="0.25">
      <c r="A16211" s="2" t="s">
        <v>1637</v>
      </c>
      <c r="B16211" s="2">
        <v>5006640</v>
      </c>
      <c r="C16211" s="2">
        <v>12</v>
      </c>
      <c r="D16211" s="2">
        <v>310</v>
      </c>
    </row>
    <row r="16212" spans="1:4" x14ac:dyDescent="0.25">
      <c r="A16212" s="2" t="s">
        <v>1637</v>
      </c>
      <c r="B16212" s="2">
        <v>5006641</v>
      </c>
      <c r="C16212" s="2">
        <v>1</v>
      </c>
      <c r="D16212" s="2">
        <v>302</v>
      </c>
    </row>
    <row r="16213" spans="1:4" x14ac:dyDescent="0.25">
      <c r="A16213" s="2" t="s">
        <v>1637</v>
      </c>
      <c r="B16213" s="2">
        <v>5006642</v>
      </c>
      <c r="C16213" s="2">
        <v>1</v>
      </c>
      <c r="D16213" s="2">
        <v>308</v>
      </c>
    </row>
    <row r="16214" spans="1:4" x14ac:dyDescent="0.25">
      <c r="A16214" s="2" t="s">
        <v>1637</v>
      </c>
      <c r="B16214" s="2">
        <v>5006643</v>
      </c>
      <c r="C16214" s="2">
        <v>1</v>
      </c>
      <c r="D16214" s="2">
        <v>302</v>
      </c>
    </row>
    <row r="16215" spans="1:4" x14ac:dyDescent="0.25">
      <c r="A16215" s="2" t="s">
        <v>1637</v>
      </c>
      <c r="B16215" s="2">
        <v>5006644</v>
      </c>
      <c r="C16215" s="2">
        <v>1</v>
      </c>
      <c r="D16215" s="2">
        <v>302</v>
      </c>
    </row>
    <row r="16216" spans="1:4" x14ac:dyDescent="0.25">
      <c r="A16216" s="2" t="s">
        <v>1637</v>
      </c>
      <c r="B16216" s="2">
        <v>5006645</v>
      </c>
      <c r="C16216" s="2">
        <v>6</v>
      </c>
      <c r="D16216" s="2">
        <v>308</v>
      </c>
    </row>
    <row r="16217" spans="1:4" x14ac:dyDescent="0.25">
      <c r="A16217" s="2" t="s">
        <v>1637</v>
      </c>
      <c r="B16217" s="2">
        <v>5006645</v>
      </c>
      <c r="C16217" s="2">
        <v>12</v>
      </c>
      <c r="D16217" s="2">
        <v>310</v>
      </c>
    </row>
    <row r="16218" spans="1:4" x14ac:dyDescent="0.25">
      <c r="A16218" s="2" t="s">
        <v>1637</v>
      </c>
      <c r="B16218" s="2">
        <v>5006646</v>
      </c>
      <c r="C16218" s="2">
        <v>6</v>
      </c>
      <c r="D16218" s="2">
        <v>308</v>
      </c>
    </row>
    <row r="16219" spans="1:4" x14ac:dyDescent="0.25">
      <c r="A16219" s="2" t="s">
        <v>1637</v>
      </c>
      <c r="B16219" s="2">
        <v>5006646</v>
      </c>
      <c r="C16219" s="2">
        <v>12</v>
      </c>
      <c r="D16219" s="2">
        <v>310</v>
      </c>
    </row>
    <row r="16220" spans="1:4" x14ac:dyDescent="0.25">
      <c r="A16220" s="2" t="s">
        <v>1637</v>
      </c>
      <c r="B16220" s="2">
        <v>5006647</v>
      </c>
      <c r="C16220" s="2">
        <v>6</v>
      </c>
      <c r="D16220" s="2">
        <v>308</v>
      </c>
    </row>
    <row r="16221" spans="1:4" x14ac:dyDescent="0.25">
      <c r="A16221" s="2" t="s">
        <v>1637</v>
      </c>
      <c r="B16221" s="2">
        <v>5006647</v>
      </c>
      <c r="C16221" s="2">
        <v>12</v>
      </c>
      <c r="D16221" s="2">
        <v>310</v>
      </c>
    </row>
    <row r="16222" spans="1:4" x14ac:dyDescent="0.25">
      <c r="A16222" s="2" t="s">
        <v>1637</v>
      </c>
      <c r="B16222" s="2">
        <v>5006648</v>
      </c>
      <c r="C16222" s="2">
        <v>6</v>
      </c>
      <c r="D16222" s="2">
        <v>308</v>
      </c>
    </row>
    <row r="16223" spans="1:4" x14ac:dyDescent="0.25">
      <c r="A16223" s="2" t="s">
        <v>1637</v>
      </c>
      <c r="B16223" s="2">
        <v>5006649</v>
      </c>
      <c r="C16223" s="2">
        <v>6</v>
      </c>
      <c r="D16223" s="2">
        <v>308</v>
      </c>
    </row>
    <row r="16224" spans="1:4" x14ac:dyDescent="0.25">
      <c r="A16224" s="2" t="s">
        <v>1637</v>
      </c>
      <c r="B16224" s="2">
        <v>5006649</v>
      </c>
      <c r="C16224" s="2">
        <v>12</v>
      </c>
      <c r="D16224" s="2">
        <v>310</v>
      </c>
    </row>
    <row r="16225" spans="1:4" x14ac:dyDescent="0.25">
      <c r="A16225" s="2" t="s">
        <v>1637</v>
      </c>
      <c r="B16225" s="2">
        <v>5006650</v>
      </c>
      <c r="C16225" s="2">
        <v>6</v>
      </c>
      <c r="D16225" s="2">
        <v>308</v>
      </c>
    </row>
    <row r="16226" spans="1:4" x14ac:dyDescent="0.25">
      <c r="A16226" s="2" t="s">
        <v>1637</v>
      </c>
      <c r="B16226" s="2">
        <v>5006650</v>
      </c>
      <c r="C16226" s="2">
        <v>12</v>
      </c>
      <c r="D16226" s="2">
        <v>310</v>
      </c>
    </row>
    <row r="16227" spans="1:4" x14ac:dyDescent="0.25">
      <c r="A16227" s="2" t="s">
        <v>1637</v>
      </c>
      <c r="B16227" s="2">
        <v>5006651</v>
      </c>
      <c r="C16227" s="2">
        <v>6</v>
      </c>
      <c r="D16227" s="2">
        <v>308</v>
      </c>
    </row>
    <row r="16228" spans="1:4" x14ac:dyDescent="0.25">
      <c r="A16228" s="2" t="s">
        <v>1637</v>
      </c>
      <c r="B16228" s="2">
        <v>5006651</v>
      </c>
      <c r="C16228" s="2">
        <v>12</v>
      </c>
      <c r="D16228" s="2">
        <v>310</v>
      </c>
    </row>
    <row r="16229" spans="1:4" x14ac:dyDescent="0.25">
      <c r="A16229" s="2" t="s">
        <v>1637</v>
      </c>
      <c r="B16229" s="2">
        <v>5006652</v>
      </c>
      <c r="C16229" s="2">
        <v>6</v>
      </c>
      <c r="D16229" s="2">
        <v>308</v>
      </c>
    </row>
    <row r="16230" spans="1:4" x14ac:dyDescent="0.25">
      <c r="A16230" s="2" t="s">
        <v>1637</v>
      </c>
      <c r="B16230" s="2">
        <v>5006652</v>
      </c>
      <c r="C16230" s="2">
        <v>12</v>
      </c>
      <c r="D16230" s="2">
        <v>310</v>
      </c>
    </row>
    <row r="16231" spans="1:4" x14ac:dyDescent="0.25">
      <c r="A16231" s="2" t="s">
        <v>1637</v>
      </c>
      <c r="B16231" s="2">
        <v>5006653</v>
      </c>
      <c r="C16231" s="2">
        <v>6</v>
      </c>
      <c r="D16231" s="2">
        <v>308</v>
      </c>
    </row>
    <row r="16232" spans="1:4" x14ac:dyDescent="0.25">
      <c r="A16232" s="2" t="s">
        <v>1637</v>
      </c>
      <c r="B16232" s="2">
        <v>5006653</v>
      </c>
      <c r="C16232" s="2">
        <v>12</v>
      </c>
      <c r="D16232" s="2">
        <v>310</v>
      </c>
    </row>
    <row r="16233" spans="1:4" x14ac:dyDescent="0.25">
      <c r="A16233" s="2" t="s">
        <v>1637</v>
      </c>
      <c r="B16233" s="2">
        <v>5006654</v>
      </c>
      <c r="C16233" s="2">
        <v>6</v>
      </c>
      <c r="D16233" s="2">
        <v>308</v>
      </c>
    </row>
    <row r="16234" spans="1:4" x14ac:dyDescent="0.25">
      <c r="A16234" s="2" t="s">
        <v>1637</v>
      </c>
      <c r="B16234" s="2">
        <v>5006654</v>
      </c>
      <c r="C16234" s="2">
        <v>12</v>
      </c>
      <c r="D16234" s="2">
        <v>310</v>
      </c>
    </row>
    <row r="16235" spans="1:4" x14ac:dyDescent="0.25">
      <c r="A16235" s="2" t="s">
        <v>1637</v>
      </c>
      <c r="B16235" s="2">
        <v>5006655</v>
      </c>
      <c r="C16235" s="2">
        <v>6</v>
      </c>
      <c r="D16235" s="2">
        <v>308</v>
      </c>
    </row>
    <row r="16236" spans="1:4" x14ac:dyDescent="0.25">
      <c r="A16236" s="2" t="s">
        <v>1637</v>
      </c>
      <c r="B16236" s="2">
        <v>5006655</v>
      </c>
      <c r="C16236" s="2">
        <v>12</v>
      </c>
      <c r="D16236" s="2">
        <v>310</v>
      </c>
    </row>
    <row r="16237" spans="1:4" x14ac:dyDescent="0.25">
      <c r="A16237" s="2" t="s">
        <v>1637</v>
      </c>
      <c r="B16237" s="2">
        <v>5006656</v>
      </c>
      <c r="C16237" s="2">
        <v>6</v>
      </c>
      <c r="D16237" s="2">
        <v>308</v>
      </c>
    </row>
    <row r="16238" spans="1:4" x14ac:dyDescent="0.25">
      <c r="A16238" s="2" t="s">
        <v>1637</v>
      </c>
      <c r="B16238" s="2">
        <v>5006656</v>
      </c>
      <c r="C16238" s="2">
        <v>12</v>
      </c>
      <c r="D16238" s="2">
        <v>310</v>
      </c>
    </row>
    <row r="16239" spans="1:4" x14ac:dyDescent="0.25">
      <c r="A16239" s="2" t="s">
        <v>1637</v>
      </c>
      <c r="B16239" s="2">
        <v>5006657</v>
      </c>
      <c r="C16239" s="2">
        <v>6</v>
      </c>
      <c r="D16239" s="2">
        <v>308</v>
      </c>
    </row>
    <row r="16240" spans="1:4" x14ac:dyDescent="0.25">
      <c r="A16240" s="2" t="s">
        <v>1637</v>
      </c>
      <c r="B16240" s="2">
        <v>5006657</v>
      </c>
      <c r="C16240" s="2">
        <v>12</v>
      </c>
      <c r="D16240" s="2">
        <v>310</v>
      </c>
    </row>
    <row r="16241" spans="1:4" x14ac:dyDescent="0.25">
      <c r="A16241" s="2" t="s">
        <v>1637</v>
      </c>
      <c r="B16241" s="2">
        <v>5006658</v>
      </c>
      <c r="C16241" s="2">
        <v>6</v>
      </c>
      <c r="D16241" s="2">
        <v>308</v>
      </c>
    </row>
    <row r="16242" spans="1:4" x14ac:dyDescent="0.25">
      <c r="A16242" s="2" t="s">
        <v>1637</v>
      </c>
      <c r="B16242" s="2">
        <v>5006658</v>
      </c>
      <c r="C16242" s="2">
        <v>12</v>
      </c>
      <c r="D16242" s="2">
        <v>310</v>
      </c>
    </row>
    <row r="16243" spans="1:4" x14ac:dyDescent="0.25">
      <c r="A16243" s="2" t="s">
        <v>1637</v>
      </c>
      <c r="B16243" s="2">
        <v>5006659</v>
      </c>
      <c r="C16243" s="2">
        <v>6</v>
      </c>
      <c r="D16243" s="2">
        <v>308</v>
      </c>
    </row>
    <row r="16244" spans="1:4" x14ac:dyDescent="0.25">
      <c r="A16244" s="2" t="s">
        <v>1637</v>
      </c>
      <c r="B16244" s="2">
        <v>5006659</v>
      </c>
      <c r="C16244" s="2">
        <v>12</v>
      </c>
      <c r="D16244" s="2">
        <v>310</v>
      </c>
    </row>
    <row r="16245" spans="1:4" x14ac:dyDescent="0.25">
      <c r="A16245" s="2" t="s">
        <v>1637</v>
      </c>
      <c r="B16245" s="2">
        <v>5006660</v>
      </c>
      <c r="C16245" s="2">
        <v>1</v>
      </c>
      <c r="D16245" s="2">
        <v>302</v>
      </c>
    </row>
    <row r="16246" spans="1:4" x14ac:dyDescent="0.25">
      <c r="A16246" s="2" t="s">
        <v>1637</v>
      </c>
      <c r="B16246" s="2">
        <v>5006661</v>
      </c>
      <c r="C16246" s="2">
        <v>6</v>
      </c>
      <c r="D16246" s="2">
        <v>308</v>
      </c>
    </row>
    <row r="16247" spans="1:4" x14ac:dyDescent="0.25">
      <c r="A16247" s="2" t="s">
        <v>1637</v>
      </c>
      <c r="B16247" s="2">
        <v>5006661</v>
      </c>
      <c r="C16247" s="2">
        <v>12</v>
      </c>
      <c r="D16247" s="2">
        <v>310</v>
      </c>
    </row>
    <row r="16248" spans="1:4" x14ac:dyDescent="0.25">
      <c r="A16248" s="2" t="s">
        <v>1637</v>
      </c>
      <c r="B16248" s="2">
        <v>5006662</v>
      </c>
      <c r="C16248" s="2">
        <v>6</v>
      </c>
      <c r="D16248" s="2">
        <v>308</v>
      </c>
    </row>
    <row r="16249" spans="1:4" x14ac:dyDescent="0.25">
      <c r="A16249" s="2" t="s">
        <v>1637</v>
      </c>
      <c r="B16249" s="2">
        <v>5006662</v>
      </c>
      <c r="C16249" s="2">
        <v>12</v>
      </c>
      <c r="D16249" s="2">
        <v>310</v>
      </c>
    </row>
    <row r="16250" spans="1:4" x14ac:dyDescent="0.25">
      <c r="A16250" s="2" t="s">
        <v>1637</v>
      </c>
      <c r="B16250" s="2">
        <v>5006663</v>
      </c>
      <c r="C16250" s="2">
        <v>6</v>
      </c>
      <c r="D16250" s="2">
        <v>308</v>
      </c>
    </row>
    <row r="16251" spans="1:4" x14ac:dyDescent="0.25">
      <c r="A16251" s="2" t="s">
        <v>1637</v>
      </c>
      <c r="B16251" s="2">
        <v>5006663</v>
      </c>
      <c r="C16251" s="2">
        <v>12</v>
      </c>
      <c r="D16251" s="2">
        <v>310</v>
      </c>
    </row>
    <row r="16252" spans="1:4" x14ac:dyDescent="0.25">
      <c r="A16252" s="2" t="s">
        <v>1637</v>
      </c>
      <c r="B16252" s="2">
        <v>5006664</v>
      </c>
      <c r="C16252" s="2">
        <v>6</v>
      </c>
      <c r="D16252" s="2">
        <v>308</v>
      </c>
    </row>
    <row r="16253" spans="1:4" x14ac:dyDescent="0.25">
      <c r="A16253" s="2" t="s">
        <v>1637</v>
      </c>
      <c r="B16253" s="2">
        <v>5006664</v>
      </c>
      <c r="C16253" s="2">
        <v>12</v>
      </c>
      <c r="D16253" s="2">
        <v>310</v>
      </c>
    </row>
    <row r="16254" spans="1:4" x14ac:dyDescent="0.25">
      <c r="A16254" s="2" t="s">
        <v>1637</v>
      </c>
      <c r="B16254" s="2">
        <v>5006665</v>
      </c>
      <c r="C16254" s="2">
        <v>6</v>
      </c>
      <c r="D16254" s="2">
        <v>308</v>
      </c>
    </row>
    <row r="16255" spans="1:4" x14ac:dyDescent="0.25">
      <c r="A16255" s="2" t="s">
        <v>1637</v>
      </c>
      <c r="B16255" s="2">
        <v>5006665</v>
      </c>
      <c r="C16255" s="2">
        <v>12</v>
      </c>
      <c r="D16255" s="2">
        <v>310</v>
      </c>
    </row>
    <row r="16256" spans="1:4" x14ac:dyDescent="0.25">
      <c r="A16256" s="2" t="s">
        <v>1637</v>
      </c>
      <c r="B16256" s="2">
        <v>5006666</v>
      </c>
      <c r="C16256" s="2">
        <v>6</v>
      </c>
      <c r="D16256" s="2">
        <v>308</v>
      </c>
    </row>
    <row r="16257" spans="1:4" x14ac:dyDescent="0.25">
      <c r="A16257" s="2" t="s">
        <v>1637</v>
      </c>
      <c r="B16257" s="2">
        <v>5006666</v>
      </c>
      <c r="C16257" s="2">
        <v>12</v>
      </c>
      <c r="D16257" s="2">
        <v>310</v>
      </c>
    </row>
    <row r="16258" spans="1:4" x14ac:dyDescent="0.25">
      <c r="A16258" s="2" t="s">
        <v>1637</v>
      </c>
      <c r="B16258" s="2">
        <v>5006668</v>
      </c>
      <c r="C16258" s="2">
        <v>6</v>
      </c>
      <c r="D16258" s="2">
        <v>308</v>
      </c>
    </row>
    <row r="16259" spans="1:4" x14ac:dyDescent="0.25">
      <c r="A16259" s="2" t="s">
        <v>1637</v>
      </c>
      <c r="B16259" s="2">
        <v>5006668</v>
      </c>
      <c r="C16259" s="2">
        <v>12</v>
      </c>
      <c r="D16259" s="2">
        <v>310</v>
      </c>
    </row>
    <row r="16260" spans="1:4" x14ac:dyDescent="0.25">
      <c r="A16260" s="2" t="s">
        <v>1637</v>
      </c>
      <c r="B16260" s="2">
        <v>5006669</v>
      </c>
      <c r="C16260" s="2">
        <v>6</v>
      </c>
      <c r="D16260" s="2">
        <v>308</v>
      </c>
    </row>
    <row r="16261" spans="1:4" x14ac:dyDescent="0.25">
      <c r="A16261" s="2" t="s">
        <v>1637</v>
      </c>
      <c r="B16261" s="2">
        <v>5006669</v>
      </c>
      <c r="C16261" s="2">
        <v>12</v>
      </c>
      <c r="D16261" s="2">
        <v>310</v>
      </c>
    </row>
    <row r="16262" spans="1:4" x14ac:dyDescent="0.25">
      <c r="A16262" s="2" t="s">
        <v>1637</v>
      </c>
      <c r="B16262" s="2">
        <v>5006670</v>
      </c>
      <c r="C16262" s="2">
        <v>6</v>
      </c>
      <c r="D16262" s="2">
        <v>308</v>
      </c>
    </row>
    <row r="16263" spans="1:4" x14ac:dyDescent="0.25">
      <c r="A16263" s="2" t="s">
        <v>1637</v>
      </c>
      <c r="B16263" s="2">
        <v>5006670</v>
      </c>
      <c r="C16263" s="2">
        <v>12</v>
      </c>
      <c r="D16263" s="2">
        <v>310</v>
      </c>
    </row>
    <row r="16264" spans="1:4" x14ac:dyDescent="0.25">
      <c r="A16264" s="2" t="s">
        <v>1637</v>
      </c>
      <c r="B16264" s="2">
        <v>5006671</v>
      </c>
      <c r="C16264" s="2">
        <v>1</v>
      </c>
      <c r="D16264" s="2">
        <v>302</v>
      </c>
    </row>
    <row r="16265" spans="1:4" x14ac:dyDescent="0.25">
      <c r="A16265" s="2" t="s">
        <v>1637</v>
      </c>
      <c r="B16265" s="2">
        <v>5006673</v>
      </c>
      <c r="C16265" s="2">
        <v>1</v>
      </c>
      <c r="D16265" s="2">
        <v>302</v>
      </c>
    </row>
    <row r="16266" spans="1:4" x14ac:dyDescent="0.25">
      <c r="A16266" s="2" t="s">
        <v>1637</v>
      </c>
      <c r="B16266" s="2">
        <v>5006674</v>
      </c>
      <c r="C16266" s="2">
        <v>1</v>
      </c>
      <c r="D16266" s="2">
        <v>302</v>
      </c>
    </row>
    <row r="16267" spans="1:4" x14ac:dyDescent="0.25">
      <c r="A16267" s="2" t="s">
        <v>1637</v>
      </c>
      <c r="B16267" s="2">
        <v>5006675</v>
      </c>
      <c r="C16267" s="2">
        <v>6</v>
      </c>
      <c r="D16267" s="2">
        <v>308</v>
      </c>
    </row>
    <row r="16268" spans="1:4" x14ac:dyDescent="0.25">
      <c r="A16268" s="2" t="s">
        <v>1637</v>
      </c>
      <c r="B16268" s="2">
        <v>5006675</v>
      </c>
      <c r="C16268" s="2">
        <v>12</v>
      </c>
      <c r="D16268" s="2">
        <v>310</v>
      </c>
    </row>
    <row r="16269" spans="1:4" x14ac:dyDescent="0.25">
      <c r="A16269" s="2" t="s">
        <v>1637</v>
      </c>
      <c r="B16269" s="2">
        <v>5006676</v>
      </c>
      <c r="C16269" s="2">
        <v>6</v>
      </c>
      <c r="D16269" s="2">
        <v>308</v>
      </c>
    </row>
    <row r="16270" spans="1:4" x14ac:dyDescent="0.25">
      <c r="A16270" s="2" t="s">
        <v>1637</v>
      </c>
      <c r="B16270" s="2">
        <v>5006676</v>
      </c>
      <c r="C16270" s="2">
        <v>12</v>
      </c>
      <c r="D16270" s="2">
        <v>310</v>
      </c>
    </row>
    <row r="16271" spans="1:4" x14ac:dyDescent="0.25">
      <c r="A16271" s="2" t="s">
        <v>1637</v>
      </c>
      <c r="B16271" s="2">
        <v>5006677</v>
      </c>
      <c r="C16271" s="2">
        <v>6</v>
      </c>
      <c r="D16271" s="2">
        <v>308</v>
      </c>
    </row>
    <row r="16272" spans="1:4" x14ac:dyDescent="0.25">
      <c r="A16272" s="2" t="s">
        <v>1637</v>
      </c>
      <c r="B16272" s="2">
        <v>5006677</v>
      </c>
      <c r="C16272" s="2">
        <v>12</v>
      </c>
      <c r="D16272" s="2">
        <v>310</v>
      </c>
    </row>
    <row r="16273" spans="1:4" x14ac:dyDescent="0.25">
      <c r="A16273" s="2" t="s">
        <v>1637</v>
      </c>
      <c r="B16273" s="2">
        <v>5006678</v>
      </c>
      <c r="C16273" s="2">
        <v>6</v>
      </c>
      <c r="D16273" s="2">
        <v>308</v>
      </c>
    </row>
    <row r="16274" spans="1:4" x14ac:dyDescent="0.25">
      <c r="A16274" s="2" t="s">
        <v>1637</v>
      </c>
      <c r="B16274" s="2">
        <v>5006678</v>
      </c>
      <c r="C16274" s="2">
        <v>12</v>
      </c>
      <c r="D16274" s="2">
        <v>310</v>
      </c>
    </row>
    <row r="16275" spans="1:4" x14ac:dyDescent="0.25">
      <c r="A16275" s="2" t="s">
        <v>1637</v>
      </c>
      <c r="B16275" s="2">
        <v>5006679</v>
      </c>
      <c r="C16275" s="2">
        <v>6</v>
      </c>
      <c r="D16275" s="2">
        <v>308</v>
      </c>
    </row>
    <row r="16276" spans="1:4" x14ac:dyDescent="0.25">
      <c r="A16276" s="2" t="s">
        <v>1637</v>
      </c>
      <c r="B16276" s="2">
        <v>5006679</v>
      </c>
      <c r="C16276" s="2">
        <v>12</v>
      </c>
      <c r="D16276" s="2">
        <v>310</v>
      </c>
    </row>
    <row r="16277" spans="1:4" x14ac:dyDescent="0.25">
      <c r="A16277" s="2" t="s">
        <v>1637</v>
      </c>
      <c r="B16277" s="2">
        <v>5006680</v>
      </c>
      <c r="C16277" s="2">
        <v>1</v>
      </c>
      <c r="D16277" s="2">
        <v>302</v>
      </c>
    </row>
    <row r="16278" spans="1:4" x14ac:dyDescent="0.25">
      <c r="A16278" s="2" t="s">
        <v>1637</v>
      </c>
      <c r="B16278" s="2">
        <v>5006681</v>
      </c>
      <c r="C16278" s="2">
        <v>6</v>
      </c>
      <c r="D16278" s="2">
        <v>308</v>
      </c>
    </row>
    <row r="16279" spans="1:4" x14ac:dyDescent="0.25">
      <c r="A16279" s="2" t="s">
        <v>1637</v>
      </c>
      <c r="B16279" s="2">
        <v>5006682</v>
      </c>
      <c r="C16279" s="2">
        <v>6</v>
      </c>
      <c r="D16279" s="2">
        <v>308</v>
      </c>
    </row>
    <row r="16280" spans="1:4" x14ac:dyDescent="0.25">
      <c r="A16280" s="2" t="s">
        <v>1637</v>
      </c>
      <c r="B16280" s="2">
        <v>5006682</v>
      </c>
      <c r="C16280" s="2">
        <v>12</v>
      </c>
      <c r="D16280" s="2">
        <v>310</v>
      </c>
    </row>
    <row r="16281" spans="1:4" x14ac:dyDescent="0.25">
      <c r="A16281" s="2" t="s">
        <v>1637</v>
      </c>
      <c r="B16281" s="2">
        <v>5006684</v>
      </c>
      <c r="C16281" s="2">
        <v>1</v>
      </c>
      <c r="D16281" s="2">
        <v>302</v>
      </c>
    </row>
    <row r="16282" spans="1:4" x14ac:dyDescent="0.25">
      <c r="A16282" s="2" t="s">
        <v>1637</v>
      </c>
      <c r="B16282" s="2">
        <v>5006685</v>
      </c>
      <c r="C16282" s="2">
        <v>1</v>
      </c>
      <c r="D16282" s="2">
        <v>302</v>
      </c>
    </row>
    <row r="16283" spans="1:4" x14ac:dyDescent="0.25">
      <c r="A16283" s="2" t="s">
        <v>1637</v>
      </c>
      <c r="B16283" s="2">
        <v>5006686</v>
      </c>
      <c r="C16283" s="2">
        <v>6</v>
      </c>
      <c r="D16283" s="2">
        <v>308</v>
      </c>
    </row>
    <row r="16284" spans="1:4" x14ac:dyDescent="0.25">
      <c r="A16284" s="2" t="s">
        <v>1637</v>
      </c>
      <c r="B16284" s="2">
        <v>5006686</v>
      </c>
      <c r="C16284" s="2">
        <v>12</v>
      </c>
      <c r="D16284" s="2">
        <v>310</v>
      </c>
    </row>
    <row r="16285" spans="1:4" x14ac:dyDescent="0.25">
      <c r="A16285" s="2" t="s">
        <v>1637</v>
      </c>
      <c r="B16285" s="2">
        <v>5006687</v>
      </c>
      <c r="C16285" s="2">
        <v>6</v>
      </c>
      <c r="D16285" s="2">
        <v>308</v>
      </c>
    </row>
    <row r="16286" spans="1:4" x14ac:dyDescent="0.25">
      <c r="A16286" s="2" t="s">
        <v>1637</v>
      </c>
      <c r="B16286" s="2">
        <v>5006687</v>
      </c>
      <c r="C16286" s="2">
        <v>12</v>
      </c>
      <c r="D16286" s="2">
        <v>310</v>
      </c>
    </row>
    <row r="16287" spans="1:4" x14ac:dyDescent="0.25">
      <c r="A16287" s="2" t="s">
        <v>1637</v>
      </c>
      <c r="B16287" s="2">
        <v>5006688</v>
      </c>
      <c r="C16287" s="2">
        <v>6</v>
      </c>
      <c r="D16287" s="2">
        <v>308</v>
      </c>
    </row>
    <row r="16288" spans="1:4" x14ac:dyDescent="0.25">
      <c r="A16288" s="2" t="s">
        <v>1637</v>
      </c>
      <c r="B16288" s="2">
        <v>5006688</v>
      </c>
      <c r="C16288" s="2">
        <v>12</v>
      </c>
      <c r="D16288" s="2">
        <v>310</v>
      </c>
    </row>
    <row r="16289" spans="1:4" x14ac:dyDescent="0.25">
      <c r="A16289" s="2" t="s">
        <v>1637</v>
      </c>
      <c r="B16289" s="2">
        <v>5006689</v>
      </c>
      <c r="C16289" s="2">
        <v>6</v>
      </c>
      <c r="D16289" s="2">
        <v>308</v>
      </c>
    </row>
    <row r="16290" spans="1:4" x14ac:dyDescent="0.25">
      <c r="A16290" s="2" t="s">
        <v>1637</v>
      </c>
      <c r="B16290" s="2">
        <v>5006689</v>
      </c>
      <c r="C16290" s="2">
        <v>12</v>
      </c>
      <c r="D16290" s="2">
        <v>310</v>
      </c>
    </row>
    <row r="16291" spans="1:4" x14ac:dyDescent="0.25">
      <c r="A16291" s="2" t="s">
        <v>1637</v>
      </c>
      <c r="B16291" s="2">
        <v>5006690</v>
      </c>
      <c r="C16291" s="2">
        <v>1</v>
      </c>
      <c r="D16291" s="2">
        <v>302</v>
      </c>
    </row>
    <row r="16292" spans="1:4" x14ac:dyDescent="0.25">
      <c r="A16292" s="2" t="s">
        <v>1637</v>
      </c>
      <c r="B16292" s="2">
        <v>5006691</v>
      </c>
      <c r="C16292" s="2">
        <v>6</v>
      </c>
      <c r="D16292" s="2">
        <v>308</v>
      </c>
    </row>
    <row r="16293" spans="1:4" x14ac:dyDescent="0.25">
      <c r="A16293" s="2" t="s">
        <v>1637</v>
      </c>
      <c r="B16293" s="2">
        <v>5006691</v>
      </c>
      <c r="C16293" s="2">
        <v>12</v>
      </c>
      <c r="D16293" s="2">
        <v>310</v>
      </c>
    </row>
    <row r="16294" spans="1:4" x14ac:dyDescent="0.25">
      <c r="A16294" s="2" t="s">
        <v>1637</v>
      </c>
      <c r="B16294" s="2">
        <v>5006692</v>
      </c>
      <c r="C16294" s="2">
        <v>6</v>
      </c>
      <c r="D16294" s="2">
        <v>308</v>
      </c>
    </row>
    <row r="16295" spans="1:4" x14ac:dyDescent="0.25">
      <c r="A16295" s="2" t="s">
        <v>1637</v>
      </c>
      <c r="B16295" s="2">
        <v>5006692</v>
      </c>
      <c r="C16295" s="2">
        <v>12</v>
      </c>
      <c r="D16295" s="2">
        <v>310</v>
      </c>
    </row>
    <row r="16296" spans="1:4" x14ac:dyDescent="0.25">
      <c r="A16296" s="2" t="s">
        <v>1637</v>
      </c>
      <c r="B16296" s="2">
        <v>5006693</v>
      </c>
      <c r="C16296" s="2">
        <v>6</v>
      </c>
      <c r="D16296" s="2">
        <v>308</v>
      </c>
    </row>
    <row r="16297" spans="1:4" x14ac:dyDescent="0.25">
      <c r="A16297" s="2" t="s">
        <v>1637</v>
      </c>
      <c r="B16297" s="2">
        <v>5006693</v>
      </c>
      <c r="C16297" s="2">
        <v>12</v>
      </c>
      <c r="D16297" s="2">
        <v>310</v>
      </c>
    </row>
    <row r="16298" spans="1:4" x14ac:dyDescent="0.25">
      <c r="A16298" s="2" t="s">
        <v>1637</v>
      </c>
      <c r="B16298" s="2">
        <v>5006694</v>
      </c>
      <c r="C16298" s="2">
        <v>6</v>
      </c>
      <c r="D16298" s="2">
        <v>308</v>
      </c>
    </row>
    <row r="16299" spans="1:4" x14ac:dyDescent="0.25">
      <c r="A16299" s="2" t="s">
        <v>1637</v>
      </c>
      <c r="B16299" s="2">
        <v>5006694</v>
      </c>
      <c r="C16299" s="2">
        <v>12</v>
      </c>
      <c r="D16299" s="2">
        <v>310</v>
      </c>
    </row>
    <row r="16300" spans="1:4" x14ac:dyDescent="0.25">
      <c r="A16300" s="2" t="s">
        <v>1637</v>
      </c>
      <c r="B16300" s="2">
        <v>5006695</v>
      </c>
      <c r="C16300" s="2">
        <v>1</v>
      </c>
      <c r="D16300" s="2">
        <v>302</v>
      </c>
    </row>
    <row r="16301" spans="1:4" x14ac:dyDescent="0.25">
      <c r="A16301" s="2" t="s">
        <v>1637</v>
      </c>
      <c r="B16301" s="2">
        <v>5006696</v>
      </c>
      <c r="C16301" s="2">
        <v>6</v>
      </c>
      <c r="D16301" s="2">
        <v>308</v>
      </c>
    </row>
    <row r="16302" spans="1:4" x14ac:dyDescent="0.25">
      <c r="A16302" s="2" t="s">
        <v>1637</v>
      </c>
      <c r="B16302" s="2">
        <v>5006696</v>
      </c>
      <c r="C16302" s="2">
        <v>12</v>
      </c>
      <c r="D16302" s="2">
        <v>310</v>
      </c>
    </row>
    <row r="16303" spans="1:4" x14ac:dyDescent="0.25">
      <c r="A16303" s="2" t="s">
        <v>1637</v>
      </c>
      <c r="B16303" s="2">
        <v>5006697</v>
      </c>
      <c r="C16303" s="2">
        <v>1</v>
      </c>
      <c r="D16303" s="2">
        <v>302</v>
      </c>
    </row>
    <row r="16304" spans="1:4" x14ac:dyDescent="0.25">
      <c r="A16304" s="2" t="s">
        <v>1637</v>
      </c>
      <c r="B16304" s="2">
        <v>5006698</v>
      </c>
      <c r="C16304" s="2">
        <v>1</v>
      </c>
      <c r="D16304" s="2">
        <v>302</v>
      </c>
    </row>
    <row r="16305" spans="1:4" x14ac:dyDescent="0.25">
      <c r="A16305" s="2" t="s">
        <v>1637</v>
      </c>
      <c r="B16305" s="2">
        <v>5006699</v>
      </c>
      <c r="C16305" s="2">
        <v>1</v>
      </c>
      <c r="D16305" s="2">
        <v>302</v>
      </c>
    </row>
    <row r="16306" spans="1:4" x14ac:dyDescent="0.25">
      <c r="A16306" s="2" t="s">
        <v>1637</v>
      </c>
      <c r="B16306" s="2">
        <v>5006700</v>
      </c>
      <c r="C16306" s="2">
        <v>6</v>
      </c>
      <c r="D16306" s="2">
        <v>308</v>
      </c>
    </row>
    <row r="16307" spans="1:4" x14ac:dyDescent="0.25">
      <c r="A16307" s="2" t="s">
        <v>1637</v>
      </c>
      <c r="B16307" s="2">
        <v>5006700</v>
      </c>
      <c r="C16307" s="2">
        <v>12</v>
      </c>
      <c r="D16307" s="2">
        <v>310</v>
      </c>
    </row>
    <row r="16308" spans="1:4" x14ac:dyDescent="0.25">
      <c r="A16308" s="2" t="s">
        <v>1637</v>
      </c>
      <c r="B16308" s="2">
        <v>5006701</v>
      </c>
      <c r="C16308" s="2">
        <v>6</v>
      </c>
      <c r="D16308" s="2">
        <v>308</v>
      </c>
    </row>
    <row r="16309" spans="1:4" x14ac:dyDescent="0.25">
      <c r="A16309" s="2" t="s">
        <v>1637</v>
      </c>
      <c r="B16309" s="2">
        <v>5006701</v>
      </c>
      <c r="C16309" s="2">
        <v>12</v>
      </c>
      <c r="D16309" s="2">
        <v>310</v>
      </c>
    </row>
    <row r="16310" spans="1:4" x14ac:dyDescent="0.25">
      <c r="A16310" s="2" t="s">
        <v>1637</v>
      </c>
      <c r="B16310" s="2">
        <v>5006704</v>
      </c>
      <c r="C16310" s="2">
        <v>6</v>
      </c>
      <c r="D16310" s="2">
        <v>308</v>
      </c>
    </row>
    <row r="16311" spans="1:4" x14ac:dyDescent="0.25">
      <c r="A16311" s="2" t="s">
        <v>1637</v>
      </c>
      <c r="B16311" s="2">
        <v>5006704</v>
      </c>
      <c r="C16311" s="2">
        <v>12</v>
      </c>
      <c r="D16311" s="2">
        <v>310</v>
      </c>
    </row>
    <row r="16312" spans="1:4" x14ac:dyDescent="0.25">
      <c r="A16312" s="2" t="s">
        <v>1637</v>
      </c>
      <c r="B16312" s="2">
        <v>5006705</v>
      </c>
      <c r="C16312" s="2">
        <v>6</v>
      </c>
      <c r="D16312" s="2">
        <v>308</v>
      </c>
    </row>
    <row r="16313" spans="1:4" x14ac:dyDescent="0.25">
      <c r="A16313" s="2" t="s">
        <v>1637</v>
      </c>
      <c r="B16313" s="2">
        <v>5006705</v>
      </c>
      <c r="C16313" s="2">
        <v>12</v>
      </c>
      <c r="D16313" s="2">
        <v>310</v>
      </c>
    </row>
    <row r="16314" spans="1:4" x14ac:dyDescent="0.25">
      <c r="A16314" s="2" t="s">
        <v>1637</v>
      </c>
      <c r="B16314" s="2">
        <v>5006706</v>
      </c>
      <c r="C16314" s="2">
        <v>1</v>
      </c>
      <c r="D16314" s="2">
        <v>302</v>
      </c>
    </row>
    <row r="16315" spans="1:4" x14ac:dyDescent="0.25">
      <c r="A16315" s="2" t="s">
        <v>1637</v>
      </c>
      <c r="B16315" s="2">
        <v>5006708</v>
      </c>
      <c r="C16315" s="2">
        <v>1</v>
      </c>
      <c r="D16315" s="2">
        <v>302</v>
      </c>
    </row>
    <row r="16316" spans="1:4" x14ac:dyDescent="0.25">
      <c r="A16316" s="2" t="s">
        <v>1637</v>
      </c>
      <c r="B16316" s="2">
        <v>5006709</v>
      </c>
      <c r="C16316" s="2">
        <v>6</v>
      </c>
      <c r="D16316" s="2">
        <v>308</v>
      </c>
    </row>
    <row r="16317" spans="1:4" x14ac:dyDescent="0.25">
      <c r="A16317" s="2" t="s">
        <v>1637</v>
      </c>
      <c r="B16317" s="2">
        <v>5006710</v>
      </c>
      <c r="C16317" s="2">
        <v>6</v>
      </c>
      <c r="D16317" s="2">
        <v>308</v>
      </c>
    </row>
    <row r="16318" spans="1:4" x14ac:dyDescent="0.25">
      <c r="A16318" s="2" t="s">
        <v>1637</v>
      </c>
      <c r="B16318" s="2">
        <v>5006710</v>
      </c>
      <c r="C16318" s="2">
        <v>12</v>
      </c>
      <c r="D16318" s="2">
        <v>310</v>
      </c>
    </row>
    <row r="16319" spans="1:4" x14ac:dyDescent="0.25">
      <c r="A16319" s="2" t="s">
        <v>1637</v>
      </c>
      <c r="B16319" s="2">
        <v>5006711</v>
      </c>
      <c r="C16319" s="2">
        <v>6</v>
      </c>
      <c r="D16319" s="2">
        <v>308</v>
      </c>
    </row>
    <row r="16320" spans="1:4" x14ac:dyDescent="0.25">
      <c r="A16320" s="2" t="s">
        <v>1637</v>
      </c>
      <c r="B16320" s="2">
        <v>5006711</v>
      </c>
      <c r="C16320" s="2">
        <v>12</v>
      </c>
      <c r="D16320" s="2">
        <v>310</v>
      </c>
    </row>
    <row r="16321" spans="1:4" x14ac:dyDescent="0.25">
      <c r="A16321" s="2" t="s">
        <v>1637</v>
      </c>
      <c r="B16321" s="2">
        <v>5006712</v>
      </c>
      <c r="C16321" s="2">
        <v>6</v>
      </c>
      <c r="D16321" s="2">
        <v>308</v>
      </c>
    </row>
    <row r="16322" spans="1:4" x14ac:dyDescent="0.25">
      <c r="A16322" s="2" t="s">
        <v>1637</v>
      </c>
      <c r="B16322" s="2">
        <v>5006712</v>
      </c>
      <c r="C16322" s="2">
        <v>12</v>
      </c>
      <c r="D16322" s="2">
        <v>310</v>
      </c>
    </row>
    <row r="16323" spans="1:4" x14ac:dyDescent="0.25">
      <c r="A16323" s="2" t="s">
        <v>1637</v>
      </c>
      <c r="B16323" s="2">
        <v>5006713</v>
      </c>
      <c r="C16323" s="2">
        <v>6</v>
      </c>
      <c r="D16323" s="2">
        <v>308</v>
      </c>
    </row>
    <row r="16324" spans="1:4" x14ac:dyDescent="0.25">
      <c r="A16324" s="2" t="s">
        <v>1637</v>
      </c>
      <c r="B16324" s="2">
        <v>5006714</v>
      </c>
      <c r="C16324" s="2">
        <v>6</v>
      </c>
      <c r="D16324" s="2">
        <v>308</v>
      </c>
    </row>
    <row r="16325" spans="1:4" x14ac:dyDescent="0.25">
      <c r="A16325" s="2" t="s">
        <v>1637</v>
      </c>
      <c r="B16325" s="2">
        <v>5006714</v>
      </c>
      <c r="C16325" s="2">
        <v>12</v>
      </c>
      <c r="D16325" s="2">
        <v>310</v>
      </c>
    </row>
    <row r="16326" spans="1:4" x14ac:dyDescent="0.25">
      <c r="A16326" s="2" t="s">
        <v>1637</v>
      </c>
      <c r="B16326" s="2">
        <v>5006715</v>
      </c>
      <c r="C16326" s="2">
        <v>1</v>
      </c>
      <c r="D16326" s="2">
        <v>302</v>
      </c>
    </row>
    <row r="16327" spans="1:4" x14ac:dyDescent="0.25">
      <c r="A16327" s="2" t="s">
        <v>1637</v>
      </c>
      <c r="B16327" s="2">
        <v>5006717</v>
      </c>
      <c r="C16327" s="2">
        <v>1</v>
      </c>
      <c r="D16327" s="2">
        <v>302</v>
      </c>
    </row>
    <row r="16328" spans="1:4" x14ac:dyDescent="0.25">
      <c r="A16328" s="2" t="s">
        <v>1637</v>
      </c>
      <c r="B16328" s="2">
        <v>5006719</v>
      </c>
      <c r="C16328" s="2">
        <v>1</v>
      </c>
      <c r="D16328" s="2">
        <v>302</v>
      </c>
    </row>
    <row r="16329" spans="1:4" x14ac:dyDescent="0.25">
      <c r="A16329" s="2" t="s">
        <v>1637</v>
      </c>
      <c r="B16329" s="2">
        <v>5006722</v>
      </c>
      <c r="C16329" s="2">
        <v>6</v>
      </c>
      <c r="D16329" s="2">
        <v>308</v>
      </c>
    </row>
    <row r="16330" spans="1:4" x14ac:dyDescent="0.25">
      <c r="A16330" s="2" t="s">
        <v>1637</v>
      </c>
      <c r="B16330" s="2">
        <v>5006722</v>
      </c>
      <c r="C16330" s="2">
        <v>12</v>
      </c>
      <c r="D16330" s="2">
        <v>310</v>
      </c>
    </row>
    <row r="16331" spans="1:4" x14ac:dyDescent="0.25">
      <c r="A16331" s="2" t="s">
        <v>1637</v>
      </c>
      <c r="B16331" s="2">
        <v>5006723</v>
      </c>
      <c r="C16331" s="2">
        <v>6</v>
      </c>
      <c r="D16331" s="2">
        <v>308</v>
      </c>
    </row>
    <row r="16332" spans="1:4" x14ac:dyDescent="0.25">
      <c r="A16332" s="2" t="s">
        <v>1637</v>
      </c>
      <c r="B16332" s="2">
        <v>5006723</v>
      </c>
      <c r="C16332" s="2">
        <v>12</v>
      </c>
      <c r="D16332" s="2">
        <v>310</v>
      </c>
    </row>
    <row r="16333" spans="1:4" x14ac:dyDescent="0.25">
      <c r="A16333" s="2" t="s">
        <v>1637</v>
      </c>
      <c r="B16333" s="2">
        <v>5006724</v>
      </c>
      <c r="C16333" s="2">
        <v>6</v>
      </c>
      <c r="D16333" s="2">
        <v>308</v>
      </c>
    </row>
    <row r="16334" spans="1:4" x14ac:dyDescent="0.25">
      <c r="A16334" s="2" t="s">
        <v>1637</v>
      </c>
      <c r="B16334" s="2">
        <v>5006724</v>
      </c>
      <c r="C16334" s="2">
        <v>12</v>
      </c>
      <c r="D16334" s="2">
        <v>310</v>
      </c>
    </row>
    <row r="16335" spans="1:4" x14ac:dyDescent="0.25">
      <c r="A16335" s="2" t="s">
        <v>1637</v>
      </c>
      <c r="B16335" s="2">
        <v>5006725</v>
      </c>
      <c r="C16335" s="2">
        <v>6</v>
      </c>
      <c r="D16335" s="2">
        <v>308</v>
      </c>
    </row>
    <row r="16336" spans="1:4" x14ac:dyDescent="0.25">
      <c r="A16336" s="2" t="s">
        <v>1637</v>
      </c>
      <c r="B16336" s="2">
        <v>5006725</v>
      </c>
      <c r="C16336" s="2">
        <v>12</v>
      </c>
      <c r="D16336" s="2">
        <v>310</v>
      </c>
    </row>
    <row r="16337" spans="1:4" x14ac:dyDescent="0.25">
      <c r="A16337" s="2" t="s">
        <v>1637</v>
      </c>
      <c r="B16337" s="2">
        <v>5006726</v>
      </c>
      <c r="C16337" s="2">
        <v>6</v>
      </c>
      <c r="D16337" s="2">
        <v>308</v>
      </c>
    </row>
    <row r="16338" spans="1:4" x14ac:dyDescent="0.25">
      <c r="A16338" s="2" t="s">
        <v>1637</v>
      </c>
      <c r="B16338" s="2">
        <v>5006726</v>
      </c>
      <c r="C16338" s="2">
        <v>12</v>
      </c>
      <c r="D16338" s="2">
        <v>310</v>
      </c>
    </row>
    <row r="16339" spans="1:4" x14ac:dyDescent="0.25">
      <c r="A16339" s="2" t="s">
        <v>1637</v>
      </c>
      <c r="B16339" s="2">
        <v>5006727</v>
      </c>
      <c r="C16339" s="2">
        <v>6</v>
      </c>
      <c r="D16339" s="2">
        <v>308</v>
      </c>
    </row>
    <row r="16340" spans="1:4" x14ac:dyDescent="0.25">
      <c r="A16340" s="2" t="s">
        <v>1637</v>
      </c>
      <c r="B16340" s="2">
        <v>5006727</v>
      </c>
      <c r="C16340" s="2">
        <v>12</v>
      </c>
      <c r="D16340" s="2">
        <v>310</v>
      </c>
    </row>
    <row r="16341" spans="1:4" x14ac:dyDescent="0.25">
      <c r="A16341" s="2" t="s">
        <v>1637</v>
      </c>
      <c r="B16341" s="2">
        <v>5006728</v>
      </c>
      <c r="C16341" s="2">
        <v>6</v>
      </c>
      <c r="D16341" s="2">
        <v>308</v>
      </c>
    </row>
    <row r="16342" spans="1:4" x14ac:dyDescent="0.25">
      <c r="A16342" s="2" t="s">
        <v>1637</v>
      </c>
      <c r="B16342" s="2">
        <v>5006728</v>
      </c>
      <c r="C16342" s="2">
        <v>12</v>
      </c>
      <c r="D16342" s="2">
        <v>310</v>
      </c>
    </row>
    <row r="16343" spans="1:4" x14ac:dyDescent="0.25">
      <c r="A16343" s="2" t="s">
        <v>1637</v>
      </c>
      <c r="B16343" s="2">
        <v>5006729</v>
      </c>
      <c r="C16343" s="2">
        <v>6</v>
      </c>
      <c r="D16343" s="2">
        <v>308</v>
      </c>
    </row>
    <row r="16344" spans="1:4" x14ac:dyDescent="0.25">
      <c r="A16344" s="2" t="s">
        <v>1637</v>
      </c>
      <c r="B16344" s="2">
        <v>5006729</v>
      </c>
      <c r="C16344" s="2">
        <v>12</v>
      </c>
      <c r="D16344" s="2">
        <v>310</v>
      </c>
    </row>
    <row r="16345" spans="1:4" x14ac:dyDescent="0.25">
      <c r="A16345" s="2" t="s">
        <v>1637</v>
      </c>
      <c r="B16345" s="2">
        <v>5006730</v>
      </c>
      <c r="C16345" s="2">
        <v>1</v>
      </c>
      <c r="D16345" s="2">
        <v>302</v>
      </c>
    </row>
    <row r="16346" spans="1:4" x14ac:dyDescent="0.25">
      <c r="A16346" s="2" t="s">
        <v>1637</v>
      </c>
      <c r="B16346" s="2">
        <v>5006731</v>
      </c>
      <c r="C16346" s="2">
        <v>6</v>
      </c>
      <c r="D16346" s="2">
        <v>308</v>
      </c>
    </row>
    <row r="16347" spans="1:4" x14ac:dyDescent="0.25">
      <c r="A16347" s="2" t="s">
        <v>1637</v>
      </c>
      <c r="B16347" s="2">
        <v>5006731</v>
      </c>
      <c r="C16347" s="2">
        <v>12</v>
      </c>
      <c r="D16347" s="2">
        <v>310</v>
      </c>
    </row>
    <row r="16348" spans="1:4" x14ac:dyDescent="0.25">
      <c r="A16348" s="2" t="s">
        <v>1637</v>
      </c>
      <c r="B16348" s="2">
        <v>5006733</v>
      </c>
      <c r="C16348" s="2">
        <v>1</v>
      </c>
      <c r="D16348" s="2">
        <v>302</v>
      </c>
    </row>
    <row r="16349" spans="1:4" x14ac:dyDescent="0.25">
      <c r="A16349" s="2" t="s">
        <v>1637</v>
      </c>
      <c r="B16349" s="2">
        <v>5006734</v>
      </c>
      <c r="C16349" s="2">
        <v>6</v>
      </c>
      <c r="D16349" s="2">
        <v>308</v>
      </c>
    </row>
    <row r="16350" spans="1:4" x14ac:dyDescent="0.25">
      <c r="A16350" s="2" t="s">
        <v>1637</v>
      </c>
      <c r="B16350" s="2">
        <v>5006735</v>
      </c>
      <c r="C16350" s="2">
        <v>6</v>
      </c>
      <c r="D16350" s="2">
        <v>308</v>
      </c>
    </row>
    <row r="16351" spans="1:4" x14ac:dyDescent="0.25">
      <c r="A16351" s="2" t="s">
        <v>1637</v>
      </c>
      <c r="B16351" s="2">
        <v>5006735</v>
      </c>
      <c r="C16351" s="2">
        <v>12</v>
      </c>
      <c r="D16351" s="2">
        <v>310</v>
      </c>
    </row>
    <row r="16352" spans="1:4" x14ac:dyDescent="0.25">
      <c r="A16352" s="2" t="s">
        <v>1637</v>
      </c>
      <c r="B16352" s="2">
        <v>5006736</v>
      </c>
      <c r="C16352" s="2">
        <v>6</v>
      </c>
      <c r="D16352" s="2">
        <v>308</v>
      </c>
    </row>
    <row r="16353" spans="1:4" x14ac:dyDescent="0.25">
      <c r="A16353" s="2" t="s">
        <v>1637</v>
      </c>
      <c r="B16353" s="2">
        <v>5006736</v>
      </c>
      <c r="C16353" s="2">
        <v>12</v>
      </c>
      <c r="D16353" s="2">
        <v>310</v>
      </c>
    </row>
    <row r="16354" spans="1:4" x14ac:dyDescent="0.25">
      <c r="A16354" s="2" t="s">
        <v>1637</v>
      </c>
      <c r="B16354" s="2">
        <v>5006737</v>
      </c>
      <c r="C16354" s="2">
        <v>1</v>
      </c>
      <c r="D16354" s="2">
        <v>302</v>
      </c>
    </row>
    <row r="16355" spans="1:4" x14ac:dyDescent="0.25">
      <c r="A16355" s="2" t="s">
        <v>1637</v>
      </c>
      <c r="B16355" s="2">
        <v>5006738</v>
      </c>
      <c r="C16355" s="2">
        <v>1</v>
      </c>
      <c r="D16355" s="2">
        <v>302</v>
      </c>
    </row>
    <row r="16356" spans="1:4" x14ac:dyDescent="0.25">
      <c r="A16356" s="2" t="s">
        <v>1637</v>
      </c>
      <c r="B16356" s="2">
        <v>5006739</v>
      </c>
      <c r="C16356" s="2">
        <v>1</v>
      </c>
      <c r="D16356" s="2">
        <v>302</v>
      </c>
    </row>
    <row r="16357" spans="1:4" x14ac:dyDescent="0.25">
      <c r="A16357" s="2" t="s">
        <v>1637</v>
      </c>
      <c r="B16357" s="2">
        <v>5006740</v>
      </c>
      <c r="C16357" s="2">
        <v>1</v>
      </c>
      <c r="D16357" s="2">
        <v>302</v>
      </c>
    </row>
    <row r="16358" spans="1:4" x14ac:dyDescent="0.25">
      <c r="A16358" s="2" t="s">
        <v>1637</v>
      </c>
      <c r="B16358" s="2">
        <v>5006741</v>
      </c>
      <c r="C16358" s="2">
        <v>1</v>
      </c>
      <c r="D16358" s="2">
        <v>302</v>
      </c>
    </row>
    <row r="16359" spans="1:4" x14ac:dyDescent="0.25">
      <c r="A16359" s="2" t="s">
        <v>1637</v>
      </c>
      <c r="B16359" s="2">
        <v>5006742</v>
      </c>
      <c r="C16359" s="2">
        <v>6</v>
      </c>
      <c r="D16359" s="2">
        <v>308</v>
      </c>
    </row>
    <row r="16360" spans="1:4" x14ac:dyDescent="0.25">
      <c r="A16360" s="2" t="s">
        <v>1637</v>
      </c>
      <c r="B16360" s="2">
        <v>5006742</v>
      </c>
      <c r="C16360" s="2">
        <v>12</v>
      </c>
      <c r="D16360" s="2">
        <v>310</v>
      </c>
    </row>
    <row r="16361" spans="1:4" x14ac:dyDescent="0.25">
      <c r="A16361" s="2" t="s">
        <v>1637</v>
      </c>
      <c r="B16361" s="2">
        <v>5006743</v>
      </c>
      <c r="C16361" s="2">
        <v>1</v>
      </c>
      <c r="D16361" s="2">
        <v>302</v>
      </c>
    </row>
    <row r="16362" spans="1:4" x14ac:dyDescent="0.25">
      <c r="A16362" s="2" t="s">
        <v>1637</v>
      </c>
      <c r="B16362" s="2">
        <v>5006744</v>
      </c>
      <c r="C16362" s="2">
        <v>6</v>
      </c>
      <c r="D16362" s="2">
        <v>308</v>
      </c>
    </row>
    <row r="16363" spans="1:4" x14ac:dyDescent="0.25">
      <c r="A16363" s="2" t="s">
        <v>1637</v>
      </c>
      <c r="B16363" s="2">
        <v>5006744</v>
      </c>
      <c r="C16363" s="2">
        <v>12</v>
      </c>
      <c r="D16363" s="2">
        <v>310</v>
      </c>
    </row>
    <row r="16364" spans="1:4" x14ac:dyDescent="0.25">
      <c r="A16364" s="2" t="s">
        <v>1637</v>
      </c>
      <c r="B16364" s="2">
        <v>5006745</v>
      </c>
      <c r="C16364" s="2">
        <v>6</v>
      </c>
      <c r="D16364" s="2">
        <v>308</v>
      </c>
    </row>
    <row r="16365" spans="1:4" x14ac:dyDescent="0.25">
      <c r="A16365" s="2" t="s">
        <v>1637</v>
      </c>
      <c r="B16365" s="2">
        <v>5006745</v>
      </c>
      <c r="C16365" s="2">
        <v>12</v>
      </c>
      <c r="D16365" s="2">
        <v>310</v>
      </c>
    </row>
    <row r="16366" spans="1:4" x14ac:dyDescent="0.25">
      <c r="A16366" s="2" t="s">
        <v>1637</v>
      </c>
      <c r="B16366" s="2">
        <v>5006746</v>
      </c>
      <c r="C16366" s="2">
        <v>6</v>
      </c>
      <c r="D16366" s="2">
        <v>308</v>
      </c>
    </row>
    <row r="16367" spans="1:4" x14ac:dyDescent="0.25">
      <c r="A16367" s="2" t="s">
        <v>1637</v>
      </c>
      <c r="B16367" s="2">
        <v>5006746</v>
      </c>
      <c r="C16367" s="2">
        <v>12</v>
      </c>
      <c r="D16367" s="2">
        <v>310</v>
      </c>
    </row>
    <row r="16368" spans="1:4" x14ac:dyDescent="0.25">
      <c r="A16368" s="2" t="s">
        <v>1637</v>
      </c>
      <c r="B16368" s="2">
        <v>5006748</v>
      </c>
      <c r="C16368" s="2">
        <v>6</v>
      </c>
      <c r="D16368" s="2">
        <v>308</v>
      </c>
    </row>
    <row r="16369" spans="1:4" x14ac:dyDescent="0.25">
      <c r="A16369" s="2" t="s">
        <v>1637</v>
      </c>
      <c r="B16369" s="2">
        <v>5006749</v>
      </c>
      <c r="C16369" s="2">
        <v>6</v>
      </c>
      <c r="D16369" s="2">
        <v>308</v>
      </c>
    </row>
    <row r="16370" spans="1:4" x14ac:dyDescent="0.25">
      <c r="A16370" s="2" t="s">
        <v>1637</v>
      </c>
      <c r="B16370" s="2">
        <v>5006749</v>
      </c>
      <c r="C16370" s="2">
        <v>12</v>
      </c>
      <c r="D16370" s="2">
        <v>310</v>
      </c>
    </row>
    <row r="16371" spans="1:4" x14ac:dyDescent="0.25">
      <c r="A16371" s="2" t="s">
        <v>1637</v>
      </c>
      <c r="B16371" s="2">
        <v>5006750</v>
      </c>
      <c r="C16371" s="2">
        <v>6</v>
      </c>
      <c r="D16371" s="2">
        <v>308</v>
      </c>
    </row>
    <row r="16372" spans="1:4" x14ac:dyDescent="0.25">
      <c r="A16372" s="2" t="s">
        <v>1637</v>
      </c>
      <c r="B16372" s="2">
        <v>5006750</v>
      </c>
      <c r="C16372" s="2">
        <v>12</v>
      </c>
      <c r="D16372" s="2">
        <v>310</v>
      </c>
    </row>
    <row r="16373" spans="1:4" x14ac:dyDescent="0.25">
      <c r="A16373" s="2" t="s">
        <v>1637</v>
      </c>
      <c r="B16373" s="2">
        <v>5006751</v>
      </c>
      <c r="C16373" s="2">
        <v>6</v>
      </c>
      <c r="D16373" s="2">
        <v>308</v>
      </c>
    </row>
    <row r="16374" spans="1:4" x14ac:dyDescent="0.25">
      <c r="A16374" s="2" t="s">
        <v>1637</v>
      </c>
      <c r="B16374" s="2">
        <v>5006751</v>
      </c>
      <c r="C16374" s="2">
        <v>12</v>
      </c>
      <c r="D16374" s="2">
        <v>310</v>
      </c>
    </row>
    <row r="16375" spans="1:4" x14ac:dyDescent="0.25">
      <c r="A16375" s="2" t="s">
        <v>1637</v>
      </c>
      <c r="B16375" s="2">
        <v>5006752</v>
      </c>
      <c r="C16375" s="2">
        <v>6</v>
      </c>
      <c r="D16375" s="2">
        <v>308</v>
      </c>
    </row>
    <row r="16376" spans="1:4" x14ac:dyDescent="0.25">
      <c r="A16376" s="2" t="s">
        <v>1637</v>
      </c>
      <c r="B16376" s="2">
        <v>5006752</v>
      </c>
      <c r="C16376" s="2">
        <v>12</v>
      </c>
      <c r="D16376" s="2">
        <v>310</v>
      </c>
    </row>
    <row r="16377" spans="1:4" x14ac:dyDescent="0.25">
      <c r="A16377" s="2" t="s">
        <v>1637</v>
      </c>
      <c r="B16377" s="2">
        <v>5006753</v>
      </c>
      <c r="C16377" s="2">
        <v>6</v>
      </c>
      <c r="D16377" s="2">
        <v>308</v>
      </c>
    </row>
    <row r="16378" spans="1:4" x14ac:dyDescent="0.25">
      <c r="A16378" s="2" t="s">
        <v>1637</v>
      </c>
      <c r="B16378" s="2">
        <v>5006753</v>
      </c>
      <c r="C16378" s="2">
        <v>12</v>
      </c>
      <c r="D16378" s="2">
        <v>310</v>
      </c>
    </row>
    <row r="16379" spans="1:4" x14ac:dyDescent="0.25">
      <c r="A16379" s="2" t="s">
        <v>1637</v>
      </c>
      <c r="B16379" s="2">
        <v>5006754</v>
      </c>
      <c r="C16379" s="2">
        <v>6</v>
      </c>
      <c r="D16379" s="2">
        <v>308</v>
      </c>
    </row>
    <row r="16380" spans="1:4" x14ac:dyDescent="0.25">
      <c r="A16380" s="2" t="s">
        <v>1637</v>
      </c>
      <c r="B16380" s="2">
        <v>5006754</v>
      </c>
      <c r="C16380" s="2">
        <v>12</v>
      </c>
      <c r="D16380" s="2">
        <v>310</v>
      </c>
    </row>
    <row r="16381" spans="1:4" x14ac:dyDescent="0.25">
      <c r="A16381" s="2" t="s">
        <v>1637</v>
      </c>
      <c r="B16381" s="2">
        <v>5006755</v>
      </c>
      <c r="C16381" s="2">
        <v>1</v>
      </c>
      <c r="D16381" s="2">
        <v>302</v>
      </c>
    </row>
    <row r="16382" spans="1:4" x14ac:dyDescent="0.25">
      <c r="A16382" s="2" t="s">
        <v>1637</v>
      </c>
      <c r="B16382" s="2">
        <v>5006756</v>
      </c>
      <c r="C16382" s="2">
        <v>6</v>
      </c>
      <c r="D16382" s="2">
        <v>308</v>
      </c>
    </row>
    <row r="16383" spans="1:4" x14ac:dyDescent="0.25">
      <c r="A16383" s="2" t="s">
        <v>1637</v>
      </c>
      <c r="B16383" s="2">
        <v>5006756</v>
      </c>
      <c r="C16383" s="2">
        <v>12</v>
      </c>
      <c r="D16383" s="2">
        <v>310</v>
      </c>
    </row>
    <row r="16384" spans="1:4" x14ac:dyDescent="0.25">
      <c r="A16384" s="2" t="s">
        <v>1637</v>
      </c>
      <c r="B16384" s="2">
        <v>5006757</v>
      </c>
      <c r="C16384" s="2">
        <v>6</v>
      </c>
      <c r="D16384" s="2">
        <v>308</v>
      </c>
    </row>
    <row r="16385" spans="1:4" x14ac:dyDescent="0.25">
      <c r="A16385" s="2" t="s">
        <v>1637</v>
      </c>
      <c r="B16385" s="2">
        <v>5006757</v>
      </c>
      <c r="C16385" s="2">
        <v>12</v>
      </c>
      <c r="D16385" s="2">
        <v>310</v>
      </c>
    </row>
    <row r="16386" spans="1:4" x14ac:dyDescent="0.25">
      <c r="A16386" s="2" t="s">
        <v>1637</v>
      </c>
      <c r="B16386" s="2">
        <v>5006758</v>
      </c>
      <c r="C16386" s="2">
        <v>6</v>
      </c>
      <c r="D16386" s="2">
        <v>308</v>
      </c>
    </row>
    <row r="16387" spans="1:4" x14ac:dyDescent="0.25">
      <c r="A16387" s="2" t="s">
        <v>1637</v>
      </c>
      <c r="B16387" s="2">
        <v>5006758</v>
      </c>
      <c r="C16387" s="2">
        <v>12</v>
      </c>
      <c r="D16387" s="2">
        <v>310</v>
      </c>
    </row>
    <row r="16388" spans="1:4" x14ac:dyDescent="0.25">
      <c r="A16388" s="2" t="s">
        <v>1637</v>
      </c>
      <c r="B16388" s="2">
        <v>5006759</v>
      </c>
      <c r="C16388" s="2">
        <v>6</v>
      </c>
      <c r="D16388" s="2">
        <v>308</v>
      </c>
    </row>
    <row r="16389" spans="1:4" x14ac:dyDescent="0.25">
      <c r="A16389" s="2" t="s">
        <v>1637</v>
      </c>
      <c r="B16389" s="2">
        <v>5006759</v>
      </c>
      <c r="C16389" s="2">
        <v>12</v>
      </c>
      <c r="D16389" s="2">
        <v>310</v>
      </c>
    </row>
    <row r="16390" spans="1:4" x14ac:dyDescent="0.25">
      <c r="A16390" s="2" t="s">
        <v>1637</v>
      </c>
      <c r="B16390" s="2">
        <v>5006760</v>
      </c>
      <c r="C16390" s="2">
        <v>6</v>
      </c>
      <c r="D16390" s="2">
        <v>308</v>
      </c>
    </row>
    <row r="16391" spans="1:4" x14ac:dyDescent="0.25">
      <c r="A16391" s="2" t="s">
        <v>1637</v>
      </c>
      <c r="B16391" s="2">
        <v>5006760</v>
      </c>
      <c r="C16391" s="2">
        <v>12</v>
      </c>
      <c r="D16391" s="2">
        <v>310</v>
      </c>
    </row>
    <row r="16392" spans="1:4" x14ac:dyDescent="0.25">
      <c r="A16392" s="2" t="s">
        <v>1637</v>
      </c>
      <c r="B16392" s="2">
        <v>5006761</v>
      </c>
      <c r="C16392" s="2">
        <v>1</v>
      </c>
      <c r="D16392" s="2">
        <v>302</v>
      </c>
    </row>
    <row r="16393" spans="1:4" x14ac:dyDescent="0.25">
      <c r="A16393" s="2" t="s">
        <v>1637</v>
      </c>
      <c r="B16393" s="2">
        <v>5006762</v>
      </c>
      <c r="C16393" s="2">
        <v>6</v>
      </c>
      <c r="D16393" s="2">
        <v>308</v>
      </c>
    </row>
    <row r="16394" spans="1:4" x14ac:dyDescent="0.25">
      <c r="A16394" s="2" t="s">
        <v>1637</v>
      </c>
      <c r="B16394" s="2">
        <v>5006763</v>
      </c>
      <c r="C16394" s="2">
        <v>6</v>
      </c>
      <c r="D16394" s="2">
        <v>308</v>
      </c>
    </row>
    <row r="16395" spans="1:4" x14ac:dyDescent="0.25">
      <c r="A16395" s="2" t="s">
        <v>1637</v>
      </c>
      <c r="B16395" s="2">
        <v>5006763</v>
      </c>
      <c r="C16395" s="2">
        <v>12</v>
      </c>
      <c r="D16395" s="2">
        <v>310</v>
      </c>
    </row>
    <row r="16396" spans="1:4" x14ac:dyDescent="0.25">
      <c r="A16396" s="2" t="s">
        <v>1637</v>
      </c>
      <c r="B16396" s="2">
        <v>5006764</v>
      </c>
      <c r="C16396" s="2">
        <v>6</v>
      </c>
      <c r="D16396" s="2">
        <v>308</v>
      </c>
    </row>
    <row r="16397" spans="1:4" x14ac:dyDescent="0.25">
      <c r="A16397" s="2" t="s">
        <v>1637</v>
      </c>
      <c r="B16397" s="2">
        <v>5006764</v>
      </c>
      <c r="C16397" s="2">
        <v>12</v>
      </c>
      <c r="D16397" s="2">
        <v>310</v>
      </c>
    </row>
    <row r="16398" spans="1:4" x14ac:dyDescent="0.25">
      <c r="A16398" s="2" t="s">
        <v>1637</v>
      </c>
      <c r="B16398" s="2">
        <v>5006765</v>
      </c>
      <c r="C16398" s="2">
        <v>6</v>
      </c>
      <c r="D16398" s="2">
        <v>308</v>
      </c>
    </row>
    <row r="16399" spans="1:4" x14ac:dyDescent="0.25">
      <c r="A16399" s="2" t="s">
        <v>1637</v>
      </c>
      <c r="B16399" s="2">
        <v>5006765</v>
      </c>
      <c r="C16399" s="2">
        <v>12</v>
      </c>
      <c r="D16399" s="2">
        <v>310</v>
      </c>
    </row>
    <row r="16400" spans="1:4" x14ac:dyDescent="0.25">
      <c r="A16400" s="2" t="s">
        <v>1637</v>
      </c>
      <c r="B16400" s="2">
        <v>5006766</v>
      </c>
      <c r="C16400" s="2">
        <v>6</v>
      </c>
      <c r="D16400" s="2">
        <v>308</v>
      </c>
    </row>
    <row r="16401" spans="1:4" x14ac:dyDescent="0.25">
      <c r="A16401" s="2" t="s">
        <v>1637</v>
      </c>
      <c r="B16401" s="2">
        <v>5006766</v>
      </c>
      <c r="C16401" s="2">
        <v>12</v>
      </c>
      <c r="D16401" s="2">
        <v>310</v>
      </c>
    </row>
    <row r="16402" spans="1:4" x14ac:dyDescent="0.25">
      <c r="A16402" s="2" t="s">
        <v>1637</v>
      </c>
      <c r="B16402" s="2">
        <v>5006767</v>
      </c>
      <c r="C16402" s="2">
        <v>6</v>
      </c>
      <c r="D16402" s="2">
        <v>308</v>
      </c>
    </row>
    <row r="16403" spans="1:4" x14ac:dyDescent="0.25">
      <c r="A16403" s="2" t="s">
        <v>1637</v>
      </c>
      <c r="B16403" s="2">
        <v>5006767</v>
      </c>
      <c r="C16403" s="2">
        <v>12</v>
      </c>
      <c r="D16403" s="2">
        <v>310</v>
      </c>
    </row>
    <row r="16404" spans="1:4" x14ac:dyDescent="0.25">
      <c r="A16404" s="2" t="s">
        <v>1637</v>
      </c>
      <c r="B16404" s="2">
        <v>5006768</v>
      </c>
      <c r="C16404" s="2">
        <v>6</v>
      </c>
      <c r="D16404" s="2">
        <v>308</v>
      </c>
    </row>
    <row r="16405" spans="1:4" x14ac:dyDescent="0.25">
      <c r="A16405" s="2" t="s">
        <v>1637</v>
      </c>
      <c r="B16405" s="2">
        <v>5006768</v>
      </c>
      <c r="C16405" s="2">
        <v>12</v>
      </c>
      <c r="D16405" s="2">
        <v>310</v>
      </c>
    </row>
    <row r="16406" spans="1:4" x14ac:dyDescent="0.25">
      <c r="A16406" s="2" t="s">
        <v>1637</v>
      </c>
      <c r="B16406" s="2">
        <v>5006769</v>
      </c>
      <c r="C16406" s="2">
        <v>6</v>
      </c>
      <c r="D16406" s="2">
        <v>308</v>
      </c>
    </row>
    <row r="16407" spans="1:4" x14ac:dyDescent="0.25">
      <c r="A16407" s="2" t="s">
        <v>1637</v>
      </c>
      <c r="B16407" s="2">
        <v>5006769</v>
      </c>
      <c r="C16407" s="2">
        <v>12</v>
      </c>
      <c r="D16407" s="2">
        <v>310</v>
      </c>
    </row>
    <row r="16408" spans="1:4" x14ac:dyDescent="0.25">
      <c r="A16408" s="2" t="s">
        <v>1637</v>
      </c>
      <c r="B16408" s="2">
        <v>5006770</v>
      </c>
      <c r="C16408" s="2">
        <v>6</v>
      </c>
      <c r="D16408" s="2">
        <v>308</v>
      </c>
    </row>
    <row r="16409" spans="1:4" x14ac:dyDescent="0.25">
      <c r="A16409" s="2" t="s">
        <v>1637</v>
      </c>
      <c r="B16409" s="2">
        <v>5006770</v>
      </c>
      <c r="C16409" s="2">
        <v>12</v>
      </c>
      <c r="D16409" s="2">
        <v>310</v>
      </c>
    </row>
    <row r="16410" spans="1:4" x14ac:dyDescent="0.25">
      <c r="A16410" s="2" t="s">
        <v>1637</v>
      </c>
      <c r="B16410" s="2">
        <v>5006771</v>
      </c>
      <c r="C16410" s="2">
        <v>6</v>
      </c>
      <c r="D16410" s="2">
        <v>308</v>
      </c>
    </row>
    <row r="16411" spans="1:4" x14ac:dyDescent="0.25">
      <c r="A16411" s="2" t="s">
        <v>1637</v>
      </c>
      <c r="B16411" s="2">
        <v>5006771</v>
      </c>
      <c r="C16411" s="2">
        <v>12</v>
      </c>
      <c r="D16411" s="2">
        <v>310</v>
      </c>
    </row>
    <row r="16412" spans="1:4" x14ac:dyDescent="0.25">
      <c r="A16412" s="2" t="s">
        <v>1637</v>
      </c>
      <c r="B16412" s="2">
        <v>5006773</v>
      </c>
      <c r="C16412" s="2">
        <v>6</v>
      </c>
      <c r="D16412" s="2">
        <v>308</v>
      </c>
    </row>
    <row r="16413" spans="1:4" x14ac:dyDescent="0.25">
      <c r="A16413" s="2" t="s">
        <v>1637</v>
      </c>
      <c r="B16413" s="2">
        <v>5006773</v>
      </c>
      <c r="C16413" s="2">
        <v>12</v>
      </c>
      <c r="D16413" s="2">
        <v>310</v>
      </c>
    </row>
    <row r="16414" spans="1:4" x14ac:dyDescent="0.25">
      <c r="A16414" s="2" t="s">
        <v>1637</v>
      </c>
      <c r="B16414" s="2">
        <v>5006774</v>
      </c>
      <c r="C16414" s="2">
        <v>1</v>
      </c>
      <c r="D16414" s="2">
        <v>302</v>
      </c>
    </row>
    <row r="16415" spans="1:4" x14ac:dyDescent="0.25">
      <c r="A16415" s="2" t="s">
        <v>1637</v>
      </c>
      <c r="B16415" s="2">
        <v>5006775</v>
      </c>
      <c r="C16415" s="2">
        <v>1</v>
      </c>
      <c r="D16415" s="2">
        <v>302</v>
      </c>
    </row>
    <row r="16416" spans="1:4" x14ac:dyDescent="0.25">
      <c r="A16416" s="2" t="s">
        <v>1637</v>
      </c>
      <c r="B16416" s="2">
        <v>5006776</v>
      </c>
      <c r="C16416" s="2">
        <v>6</v>
      </c>
      <c r="D16416" s="2">
        <v>308</v>
      </c>
    </row>
    <row r="16417" spans="1:4" x14ac:dyDescent="0.25">
      <c r="A16417" s="2" t="s">
        <v>1637</v>
      </c>
      <c r="B16417" s="2">
        <v>5006777</v>
      </c>
      <c r="C16417" s="2">
        <v>6</v>
      </c>
      <c r="D16417" s="2">
        <v>308</v>
      </c>
    </row>
    <row r="16418" spans="1:4" x14ac:dyDescent="0.25">
      <c r="A16418" s="2" t="s">
        <v>1637</v>
      </c>
      <c r="B16418" s="2">
        <v>5006777</v>
      </c>
      <c r="C16418" s="2">
        <v>12</v>
      </c>
      <c r="D16418" s="2">
        <v>310</v>
      </c>
    </row>
    <row r="16419" spans="1:4" x14ac:dyDescent="0.25">
      <c r="A16419" s="2" t="s">
        <v>1637</v>
      </c>
      <c r="B16419" s="2">
        <v>5006778</v>
      </c>
      <c r="C16419" s="2">
        <v>1</v>
      </c>
      <c r="D16419" s="2">
        <v>302</v>
      </c>
    </row>
    <row r="16420" spans="1:4" x14ac:dyDescent="0.25">
      <c r="A16420" s="2" t="s">
        <v>1637</v>
      </c>
      <c r="B16420" s="2">
        <v>5006780</v>
      </c>
      <c r="C16420" s="2">
        <v>6</v>
      </c>
      <c r="D16420" s="2">
        <v>308</v>
      </c>
    </row>
    <row r="16421" spans="1:4" x14ac:dyDescent="0.25">
      <c r="A16421" s="2" t="s">
        <v>1637</v>
      </c>
      <c r="B16421" s="2">
        <v>5006781</v>
      </c>
      <c r="C16421" s="2">
        <v>6</v>
      </c>
      <c r="D16421" s="2">
        <v>308</v>
      </c>
    </row>
    <row r="16422" spans="1:4" x14ac:dyDescent="0.25">
      <c r="A16422" s="2" t="s">
        <v>1637</v>
      </c>
      <c r="B16422" s="2">
        <v>5006781</v>
      </c>
      <c r="C16422" s="2">
        <v>12</v>
      </c>
      <c r="D16422" s="2">
        <v>310</v>
      </c>
    </row>
    <row r="16423" spans="1:4" x14ac:dyDescent="0.25">
      <c r="A16423" s="2" t="s">
        <v>1637</v>
      </c>
      <c r="B16423" s="2">
        <v>5006782</v>
      </c>
      <c r="C16423" s="2">
        <v>6</v>
      </c>
      <c r="D16423" s="2">
        <v>308</v>
      </c>
    </row>
    <row r="16424" spans="1:4" x14ac:dyDescent="0.25">
      <c r="A16424" s="2" t="s">
        <v>1637</v>
      </c>
      <c r="B16424" s="2">
        <v>5006782</v>
      </c>
      <c r="C16424" s="2">
        <v>12</v>
      </c>
      <c r="D16424" s="2">
        <v>310</v>
      </c>
    </row>
    <row r="16425" spans="1:4" x14ac:dyDescent="0.25">
      <c r="A16425" s="2" t="s">
        <v>1637</v>
      </c>
      <c r="B16425" s="2">
        <v>5006783</v>
      </c>
      <c r="C16425" s="2">
        <v>6</v>
      </c>
      <c r="D16425" s="2">
        <v>308</v>
      </c>
    </row>
    <row r="16426" spans="1:4" x14ac:dyDescent="0.25">
      <c r="A16426" s="2" t="s">
        <v>1637</v>
      </c>
      <c r="B16426" s="2">
        <v>5006783</v>
      </c>
      <c r="C16426" s="2">
        <v>12</v>
      </c>
      <c r="D16426" s="2">
        <v>310</v>
      </c>
    </row>
    <row r="16427" spans="1:4" x14ac:dyDescent="0.25">
      <c r="A16427" s="2" t="s">
        <v>1637</v>
      </c>
      <c r="B16427" s="2">
        <v>5006784</v>
      </c>
      <c r="C16427" s="2">
        <v>1</v>
      </c>
      <c r="D16427" s="2">
        <v>302</v>
      </c>
    </row>
    <row r="16428" spans="1:4" x14ac:dyDescent="0.25">
      <c r="A16428" s="2" t="s">
        <v>1637</v>
      </c>
      <c r="B16428" s="2">
        <v>5006785</v>
      </c>
      <c r="C16428" s="2">
        <v>1</v>
      </c>
      <c r="D16428" s="2">
        <v>302</v>
      </c>
    </row>
    <row r="16429" spans="1:4" x14ac:dyDescent="0.25">
      <c r="A16429" s="2" t="s">
        <v>1637</v>
      </c>
      <c r="B16429" s="2">
        <v>5006786</v>
      </c>
      <c r="C16429" s="2">
        <v>6</v>
      </c>
      <c r="D16429" s="2">
        <v>308</v>
      </c>
    </row>
    <row r="16430" spans="1:4" x14ac:dyDescent="0.25">
      <c r="A16430" s="2" t="s">
        <v>1637</v>
      </c>
      <c r="B16430" s="2">
        <v>5006787</v>
      </c>
      <c r="C16430" s="2">
        <v>6</v>
      </c>
      <c r="D16430" s="2">
        <v>308</v>
      </c>
    </row>
    <row r="16431" spans="1:4" x14ac:dyDescent="0.25">
      <c r="A16431" s="2" t="s">
        <v>1637</v>
      </c>
      <c r="B16431" s="2">
        <v>5006787</v>
      </c>
      <c r="C16431" s="2">
        <v>12</v>
      </c>
      <c r="D16431" s="2">
        <v>310</v>
      </c>
    </row>
    <row r="16432" spans="1:4" x14ac:dyDescent="0.25">
      <c r="A16432" s="2" t="s">
        <v>1637</v>
      </c>
      <c r="B16432" s="2">
        <v>5006788</v>
      </c>
      <c r="C16432" s="2">
        <v>6</v>
      </c>
      <c r="D16432" s="2">
        <v>308</v>
      </c>
    </row>
    <row r="16433" spans="1:4" x14ac:dyDescent="0.25">
      <c r="A16433" s="2" t="s">
        <v>1637</v>
      </c>
      <c r="B16433" s="2">
        <v>5006788</v>
      </c>
      <c r="C16433" s="2">
        <v>12</v>
      </c>
      <c r="D16433" s="2">
        <v>310</v>
      </c>
    </row>
    <row r="16434" spans="1:4" x14ac:dyDescent="0.25">
      <c r="A16434" s="2" t="s">
        <v>1637</v>
      </c>
      <c r="B16434" s="2">
        <v>5006789</v>
      </c>
      <c r="C16434" s="2">
        <v>1</v>
      </c>
      <c r="D16434" s="2">
        <v>302</v>
      </c>
    </row>
    <row r="16435" spans="1:4" x14ac:dyDescent="0.25">
      <c r="A16435" s="2" t="s">
        <v>1637</v>
      </c>
      <c r="B16435" s="2">
        <v>5006790</v>
      </c>
      <c r="C16435" s="2">
        <v>6</v>
      </c>
      <c r="D16435" s="2">
        <v>308</v>
      </c>
    </row>
    <row r="16436" spans="1:4" x14ac:dyDescent="0.25">
      <c r="A16436" s="2" t="s">
        <v>1637</v>
      </c>
      <c r="B16436" s="2">
        <v>5006791</v>
      </c>
      <c r="C16436" s="2">
        <v>6</v>
      </c>
      <c r="D16436" s="2">
        <v>308</v>
      </c>
    </row>
    <row r="16437" spans="1:4" x14ac:dyDescent="0.25">
      <c r="A16437" s="2" t="s">
        <v>1637</v>
      </c>
      <c r="B16437" s="2">
        <v>5006792</v>
      </c>
      <c r="C16437" s="2">
        <v>6</v>
      </c>
      <c r="D16437" s="2">
        <v>308</v>
      </c>
    </row>
    <row r="16438" spans="1:4" x14ac:dyDescent="0.25">
      <c r="A16438" s="2" t="s">
        <v>1637</v>
      </c>
      <c r="B16438" s="2">
        <v>5006792</v>
      </c>
      <c r="C16438" s="2">
        <v>12</v>
      </c>
      <c r="D16438" s="2">
        <v>310</v>
      </c>
    </row>
    <row r="16439" spans="1:4" x14ac:dyDescent="0.25">
      <c r="A16439" s="2" t="s">
        <v>1637</v>
      </c>
      <c r="B16439" s="2">
        <v>5006793</v>
      </c>
      <c r="C16439" s="2">
        <v>6</v>
      </c>
      <c r="D16439" s="2">
        <v>308</v>
      </c>
    </row>
    <row r="16440" spans="1:4" x14ac:dyDescent="0.25">
      <c r="A16440" s="2" t="s">
        <v>1637</v>
      </c>
      <c r="B16440" s="2">
        <v>5006793</v>
      </c>
      <c r="C16440" s="2">
        <v>12</v>
      </c>
      <c r="D16440" s="2">
        <v>310</v>
      </c>
    </row>
    <row r="16441" spans="1:4" x14ac:dyDescent="0.25">
      <c r="A16441" s="2" t="s">
        <v>1637</v>
      </c>
      <c r="B16441" s="2">
        <v>5006794</v>
      </c>
      <c r="C16441" s="2">
        <v>6</v>
      </c>
      <c r="D16441" s="2">
        <v>308</v>
      </c>
    </row>
    <row r="16442" spans="1:4" x14ac:dyDescent="0.25">
      <c r="A16442" s="2" t="s">
        <v>1637</v>
      </c>
      <c r="B16442" s="2">
        <v>5006794</v>
      </c>
      <c r="C16442" s="2">
        <v>12</v>
      </c>
      <c r="D16442" s="2">
        <v>310</v>
      </c>
    </row>
    <row r="16443" spans="1:4" x14ac:dyDescent="0.25">
      <c r="A16443" s="2" t="s">
        <v>1637</v>
      </c>
      <c r="B16443" s="2">
        <v>5006795</v>
      </c>
      <c r="C16443" s="2">
        <v>1</v>
      </c>
      <c r="D16443" s="2">
        <v>302</v>
      </c>
    </row>
    <row r="16444" spans="1:4" x14ac:dyDescent="0.25">
      <c r="A16444" s="2" t="s">
        <v>1637</v>
      </c>
      <c r="B16444" s="2">
        <v>5006797</v>
      </c>
      <c r="C16444" s="2">
        <v>6</v>
      </c>
      <c r="D16444" s="2">
        <v>308</v>
      </c>
    </row>
    <row r="16445" spans="1:4" x14ac:dyDescent="0.25">
      <c r="A16445" s="2" t="s">
        <v>1637</v>
      </c>
      <c r="B16445" s="2">
        <v>5006797</v>
      </c>
      <c r="C16445" s="2">
        <v>12</v>
      </c>
      <c r="D16445" s="2">
        <v>310</v>
      </c>
    </row>
    <row r="16446" spans="1:4" x14ac:dyDescent="0.25">
      <c r="A16446" s="2" t="s">
        <v>1637</v>
      </c>
      <c r="B16446" s="2">
        <v>5006798</v>
      </c>
      <c r="C16446" s="2">
        <v>6</v>
      </c>
      <c r="D16446" s="2">
        <v>308</v>
      </c>
    </row>
    <row r="16447" spans="1:4" x14ac:dyDescent="0.25">
      <c r="A16447" s="2" t="s">
        <v>1637</v>
      </c>
      <c r="B16447" s="2">
        <v>5006798</v>
      </c>
      <c r="C16447" s="2">
        <v>12</v>
      </c>
      <c r="D16447" s="2">
        <v>310</v>
      </c>
    </row>
    <row r="16448" spans="1:4" x14ac:dyDescent="0.25">
      <c r="A16448" s="2" t="s">
        <v>1637</v>
      </c>
      <c r="B16448" s="2">
        <v>5006799</v>
      </c>
      <c r="C16448" s="2">
        <v>6</v>
      </c>
      <c r="D16448" s="2">
        <v>308</v>
      </c>
    </row>
    <row r="16449" spans="1:4" x14ac:dyDescent="0.25">
      <c r="A16449" s="2" t="s">
        <v>1637</v>
      </c>
      <c r="B16449" s="2">
        <v>5006800</v>
      </c>
      <c r="C16449" s="2">
        <v>6</v>
      </c>
      <c r="D16449" s="2">
        <v>308</v>
      </c>
    </row>
    <row r="16450" spans="1:4" x14ac:dyDescent="0.25">
      <c r="A16450" s="2" t="s">
        <v>1637</v>
      </c>
      <c r="B16450" s="2">
        <v>5006800</v>
      </c>
      <c r="C16450" s="2">
        <v>12</v>
      </c>
      <c r="D16450" s="2">
        <v>310</v>
      </c>
    </row>
    <row r="16451" spans="1:4" x14ac:dyDescent="0.25">
      <c r="A16451" s="2" t="s">
        <v>1637</v>
      </c>
      <c r="B16451" s="2">
        <v>5006801</v>
      </c>
      <c r="C16451" s="2">
        <v>6</v>
      </c>
      <c r="D16451" s="2">
        <v>308</v>
      </c>
    </row>
    <row r="16452" spans="1:4" x14ac:dyDescent="0.25">
      <c r="A16452" s="2" t="s">
        <v>1637</v>
      </c>
      <c r="B16452" s="2">
        <v>5006801</v>
      </c>
      <c r="C16452" s="2">
        <v>12</v>
      </c>
      <c r="D16452" s="2">
        <v>310</v>
      </c>
    </row>
    <row r="16453" spans="1:4" x14ac:dyDescent="0.25">
      <c r="A16453" s="2" t="s">
        <v>1637</v>
      </c>
      <c r="B16453" s="2">
        <v>5006802</v>
      </c>
      <c r="C16453" s="2">
        <v>1</v>
      </c>
      <c r="D16453" s="2">
        <v>302</v>
      </c>
    </row>
    <row r="16454" spans="1:4" x14ac:dyDescent="0.25">
      <c r="A16454" s="2" t="s">
        <v>1637</v>
      </c>
      <c r="B16454" s="2">
        <v>5006806</v>
      </c>
      <c r="C16454" s="2">
        <v>6</v>
      </c>
      <c r="D16454" s="2">
        <v>308</v>
      </c>
    </row>
    <row r="16455" spans="1:4" x14ac:dyDescent="0.25">
      <c r="A16455" s="2" t="s">
        <v>1637</v>
      </c>
      <c r="B16455" s="2">
        <v>5006807</v>
      </c>
      <c r="C16455" s="2">
        <v>6</v>
      </c>
      <c r="D16455" s="2">
        <v>308</v>
      </c>
    </row>
    <row r="16456" spans="1:4" x14ac:dyDescent="0.25">
      <c r="A16456" s="2" t="s">
        <v>1637</v>
      </c>
      <c r="B16456" s="2">
        <v>5006807</v>
      </c>
      <c r="C16456" s="2">
        <v>12</v>
      </c>
      <c r="D16456" s="2">
        <v>310</v>
      </c>
    </row>
    <row r="16457" spans="1:4" x14ac:dyDescent="0.25">
      <c r="A16457" s="2" t="s">
        <v>1637</v>
      </c>
      <c r="B16457" s="2">
        <v>5006808</v>
      </c>
      <c r="C16457" s="2">
        <v>6</v>
      </c>
      <c r="D16457" s="2">
        <v>308</v>
      </c>
    </row>
    <row r="16458" spans="1:4" x14ac:dyDescent="0.25">
      <c r="A16458" s="2" t="s">
        <v>1637</v>
      </c>
      <c r="B16458" s="2">
        <v>5006808</v>
      </c>
      <c r="C16458" s="2">
        <v>12</v>
      </c>
      <c r="D16458" s="2">
        <v>310</v>
      </c>
    </row>
    <row r="16459" spans="1:4" x14ac:dyDescent="0.25">
      <c r="A16459" s="2" t="s">
        <v>1637</v>
      </c>
      <c r="B16459" s="2">
        <v>5006809</v>
      </c>
      <c r="C16459" s="2">
        <v>6</v>
      </c>
      <c r="D16459" s="2">
        <v>308</v>
      </c>
    </row>
    <row r="16460" spans="1:4" x14ac:dyDescent="0.25">
      <c r="A16460" s="2" t="s">
        <v>1637</v>
      </c>
      <c r="B16460" s="2">
        <v>5006809</v>
      </c>
      <c r="C16460" s="2">
        <v>12</v>
      </c>
      <c r="D16460" s="2">
        <v>310</v>
      </c>
    </row>
    <row r="16461" spans="1:4" x14ac:dyDescent="0.25">
      <c r="A16461" s="2" t="s">
        <v>1637</v>
      </c>
      <c r="B16461" s="2">
        <v>5006810</v>
      </c>
      <c r="C16461" s="2">
        <v>1</v>
      </c>
      <c r="D16461" s="2">
        <v>302</v>
      </c>
    </row>
    <row r="16462" spans="1:4" x14ac:dyDescent="0.25">
      <c r="A16462" s="2" t="s">
        <v>1637</v>
      </c>
      <c r="B16462" s="2">
        <v>5006811</v>
      </c>
      <c r="C16462" s="2">
        <v>1</v>
      </c>
      <c r="D16462" s="2">
        <v>302</v>
      </c>
    </row>
    <row r="16463" spans="1:4" x14ac:dyDescent="0.25">
      <c r="A16463" s="2" t="s">
        <v>1637</v>
      </c>
      <c r="B16463" s="2">
        <v>5006813</v>
      </c>
      <c r="C16463" s="2">
        <v>1</v>
      </c>
      <c r="D16463" s="2">
        <v>302</v>
      </c>
    </row>
    <row r="16464" spans="1:4" x14ac:dyDescent="0.25">
      <c r="A16464" s="2" t="s">
        <v>1637</v>
      </c>
      <c r="B16464" s="2">
        <v>5006814</v>
      </c>
      <c r="C16464" s="2">
        <v>1</v>
      </c>
      <c r="D16464" s="2">
        <v>302</v>
      </c>
    </row>
    <row r="16465" spans="1:4" x14ac:dyDescent="0.25">
      <c r="A16465" s="2" t="s">
        <v>1637</v>
      </c>
      <c r="B16465" s="2">
        <v>5006815</v>
      </c>
      <c r="C16465" s="2">
        <v>6</v>
      </c>
      <c r="D16465" s="2">
        <v>310</v>
      </c>
    </row>
    <row r="16466" spans="1:4" x14ac:dyDescent="0.25">
      <c r="A16466" s="2" t="s">
        <v>1637</v>
      </c>
      <c r="B16466" s="2">
        <v>5006815</v>
      </c>
      <c r="C16466" s="2">
        <v>12</v>
      </c>
      <c r="D16466" s="2">
        <v>310</v>
      </c>
    </row>
    <row r="16467" spans="1:4" x14ac:dyDescent="0.25">
      <c r="A16467" s="2" t="s">
        <v>1637</v>
      </c>
      <c r="B16467" s="2">
        <v>5006816</v>
      </c>
      <c r="C16467" s="2">
        <v>6</v>
      </c>
      <c r="D16467" s="2">
        <v>308</v>
      </c>
    </row>
    <row r="16468" spans="1:4" x14ac:dyDescent="0.25">
      <c r="A16468" s="2" t="s">
        <v>1637</v>
      </c>
      <c r="B16468" s="2">
        <v>5006816</v>
      </c>
      <c r="C16468" s="2">
        <v>12</v>
      </c>
      <c r="D16468" s="2">
        <v>310</v>
      </c>
    </row>
    <row r="16469" spans="1:4" x14ac:dyDescent="0.25">
      <c r="A16469" s="2" t="s">
        <v>1637</v>
      </c>
      <c r="B16469" s="2">
        <v>5006817</v>
      </c>
      <c r="C16469" s="2">
        <v>6</v>
      </c>
      <c r="D16469" s="2">
        <v>308</v>
      </c>
    </row>
    <row r="16470" spans="1:4" x14ac:dyDescent="0.25">
      <c r="A16470" s="2" t="s">
        <v>1637</v>
      </c>
      <c r="B16470" s="2">
        <v>5006817</v>
      </c>
      <c r="C16470" s="2">
        <v>12</v>
      </c>
      <c r="D16470" s="2">
        <v>310</v>
      </c>
    </row>
    <row r="16471" spans="1:4" x14ac:dyDescent="0.25">
      <c r="A16471" s="2" t="s">
        <v>1637</v>
      </c>
      <c r="B16471" s="2">
        <v>5006818</v>
      </c>
      <c r="C16471" s="2">
        <v>6</v>
      </c>
      <c r="D16471" s="2">
        <v>308</v>
      </c>
    </row>
    <row r="16472" spans="1:4" x14ac:dyDescent="0.25">
      <c r="A16472" s="2" t="s">
        <v>1637</v>
      </c>
      <c r="B16472" s="2">
        <v>5006818</v>
      </c>
      <c r="C16472" s="2">
        <v>12</v>
      </c>
      <c r="D16472" s="2">
        <v>310</v>
      </c>
    </row>
    <row r="16473" spans="1:4" x14ac:dyDescent="0.25">
      <c r="A16473" s="2" t="s">
        <v>1637</v>
      </c>
      <c r="B16473" s="2">
        <v>5006819</v>
      </c>
      <c r="C16473" s="2">
        <v>6</v>
      </c>
      <c r="D16473" s="2">
        <v>308</v>
      </c>
    </row>
    <row r="16474" spans="1:4" x14ac:dyDescent="0.25">
      <c r="A16474" s="2" t="s">
        <v>1637</v>
      </c>
      <c r="B16474" s="2">
        <v>5006819</v>
      </c>
      <c r="C16474" s="2">
        <v>12</v>
      </c>
      <c r="D16474" s="2">
        <v>310</v>
      </c>
    </row>
    <row r="16475" spans="1:4" x14ac:dyDescent="0.25">
      <c r="A16475" s="2" t="s">
        <v>1637</v>
      </c>
      <c r="B16475" s="2">
        <v>5006820</v>
      </c>
      <c r="C16475" s="2">
        <v>6</v>
      </c>
      <c r="D16475" s="2">
        <v>308</v>
      </c>
    </row>
    <row r="16476" spans="1:4" x14ac:dyDescent="0.25">
      <c r="A16476" s="2" t="s">
        <v>1637</v>
      </c>
      <c r="B16476" s="2">
        <v>5006821</v>
      </c>
      <c r="C16476" s="2">
        <v>1</v>
      </c>
      <c r="D16476" s="2">
        <v>302</v>
      </c>
    </row>
    <row r="16477" spans="1:4" x14ac:dyDescent="0.25">
      <c r="A16477" s="2" t="s">
        <v>1637</v>
      </c>
      <c r="B16477" s="2">
        <v>5006822</v>
      </c>
      <c r="C16477" s="2">
        <v>6</v>
      </c>
      <c r="D16477" s="2">
        <v>308</v>
      </c>
    </row>
    <row r="16478" spans="1:4" x14ac:dyDescent="0.25">
      <c r="A16478" s="2" t="s">
        <v>1637</v>
      </c>
      <c r="B16478" s="2">
        <v>5006823</v>
      </c>
      <c r="C16478" s="2">
        <v>6</v>
      </c>
      <c r="D16478" s="2">
        <v>308</v>
      </c>
    </row>
    <row r="16479" spans="1:4" x14ac:dyDescent="0.25">
      <c r="A16479" s="2" t="s">
        <v>1637</v>
      </c>
      <c r="B16479" s="2">
        <v>5006823</v>
      </c>
      <c r="C16479" s="2">
        <v>12</v>
      </c>
      <c r="D16479" s="2">
        <v>310</v>
      </c>
    </row>
    <row r="16480" spans="1:4" x14ac:dyDescent="0.25">
      <c r="A16480" s="2" t="s">
        <v>1637</v>
      </c>
      <c r="B16480" s="2">
        <v>5006824</v>
      </c>
      <c r="C16480" s="2">
        <v>6</v>
      </c>
      <c r="D16480" s="2">
        <v>308</v>
      </c>
    </row>
    <row r="16481" spans="1:4" x14ac:dyDescent="0.25">
      <c r="A16481" s="2" t="s">
        <v>1637</v>
      </c>
      <c r="B16481" s="2">
        <v>5006824</v>
      </c>
      <c r="C16481" s="2">
        <v>12</v>
      </c>
      <c r="D16481" s="2">
        <v>310</v>
      </c>
    </row>
    <row r="16482" spans="1:4" x14ac:dyDescent="0.25">
      <c r="A16482" s="2" t="s">
        <v>1637</v>
      </c>
      <c r="B16482" s="2">
        <v>5006825</v>
      </c>
      <c r="C16482" s="2">
        <v>6</v>
      </c>
      <c r="D16482" s="2">
        <v>308</v>
      </c>
    </row>
    <row r="16483" spans="1:4" x14ac:dyDescent="0.25">
      <c r="A16483" s="2" t="s">
        <v>1637</v>
      </c>
      <c r="B16483" s="2">
        <v>5006825</v>
      </c>
      <c r="C16483" s="2">
        <v>12</v>
      </c>
      <c r="D16483" s="2">
        <v>310</v>
      </c>
    </row>
    <row r="16484" spans="1:4" x14ac:dyDescent="0.25">
      <c r="A16484" s="2" t="s">
        <v>1637</v>
      </c>
      <c r="B16484" s="2">
        <v>5006826</v>
      </c>
      <c r="C16484" s="2">
        <v>6</v>
      </c>
      <c r="D16484" s="2">
        <v>308</v>
      </c>
    </row>
    <row r="16485" spans="1:4" x14ac:dyDescent="0.25">
      <c r="A16485" s="2" t="s">
        <v>1637</v>
      </c>
      <c r="B16485" s="2">
        <v>5006826</v>
      </c>
      <c r="C16485" s="2">
        <v>12</v>
      </c>
      <c r="D16485" s="2">
        <v>310</v>
      </c>
    </row>
    <row r="16486" spans="1:4" x14ac:dyDescent="0.25">
      <c r="A16486" s="2" t="s">
        <v>1637</v>
      </c>
      <c r="B16486" s="2">
        <v>5006827</v>
      </c>
      <c r="C16486" s="2">
        <v>6</v>
      </c>
      <c r="D16486" s="2">
        <v>308</v>
      </c>
    </row>
    <row r="16487" spans="1:4" x14ac:dyDescent="0.25">
      <c r="A16487" s="2" t="s">
        <v>1637</v>
      </c>
      <c r="B16487" s="2">
        <v>5006828</v>
      </c>
      <c r="C16487" s="2">
        <v>6</v>
      </c>
      <c r="D16487" s="2">
        <v>308</v>
      </c>
    </row>
    <row r="16488" spans="1:4" x14ac:dyDescent="0.25">
      <c r="A16488" s="2" t="s">
        <v>1637</v>
      </c>
      <c r="B16488" s="2">
        <v>5006828</v>
      </c>
      <c r="C16488" s="2">
        <v>12</v>
      </c>
      <c r="D16488" s="2">
        <v>310</v>
      </c>
    </row>
    <row r="16489" spans="1:4" x14ac:dyDescent="0.25">
      <c r="A16489" s="2" t="s">
        <v>1637</v>
      </c>
      <c r="B16489" s="2">
        <v>5006829</v>
      </c>
      <c r="C16489" s="2">
        <v>6</v>
      </c>
      <c r="D16489" s="2">
        <v>308</v>
      </c>
    </row>
    <row r="16490" spans="1:4" x14ac:dyDescent="0.25">
      <c r="A16490" s="2" t="s">
        <v>1637</v>
      </c>
      <c r="B16490" s="2">
        <v>5006829</v>
      </c>
      <c r="C16490" s="2">
        <v>12</v>
      </c>
      <c r="D16490" s="2">
        <v>310</v>
      </c>
    </row>
    <row r="16491" spans="1:4" x14ac:dyDescent="0.25">
      <c r="A16491" s="2" t="s">
        <v>1637</v>
      </c>
      <c r="B16491" s="2">
        <v>5006830</v>
      </c>
      <c r="C16491" s="2">
        <v>6</v>
      </c>
      <c r="D16491" s="2">
        <v>308</v>
      </c>
    </row>
    <row r="16492" spans="1:4" x14ac:dyDescent="0.25">
      <c r="A16492" s="2" t="s">
        <v>1637</v>
      </c>
      <c r="B16492" s="2">
        <v>5006830</v>
      </c>
      <c r="C16492" s="2">
        <v>12</v>
      </c>
      <c r="D16492" s="2">
        <v>310</v>
      </c>
    </row>
    <row r="16493" spans="1:4" x14ac:dyDescent="0.25">
      <c r="A16493" s="2" t="s">
        <v>1637</v>
      </c>
      <c r="B16493" s="2">
        <v>5006831</v>
      </c>
      <c r="C16493" s="2">
        <v>6</v>
      </c>
      <c r="D16493" s="2">
        <v>308</v>
      </c>
    </row>
    <row r="16494" spans="1:4" x14ac:dyDescent="0.25">
      <c r="A16494" s="2" t="s">
        <v>1637</v>
      </c>
      <c r="B16494" s="2">
        <v>5006831</v>
      </c>
      <c r="C16494" s="2">
        <v>12</v>
      </c>
      <c r="D16494" s="2">
        <v>310</v>
      </c>
    </row>
    <row r="16495" spans="1:4" x14ac:dyDescent="0.25">
      <c r="A16495" s="2" t="s">
        <v>1637</v>
      </c>
      <c r="B16495" s="2">
        <v>5006833</v>
      </c>
      <c r="C16495" s="2">
        <v>1</v>
      </c>
      <c r="D16495" s="2">
        <v>302</v>
      </c>
    </row>
    <row r="16496" spans="1:4" x14ac:dyDescent="0.25">
      <c r="A16496" s="2" t="s">
        <v>1637</v>
      </c>
      <c r="B16496" s="2">
        <v>5006834</v>
      </c>
      <c r="C16496" s="2">
        <v>1</v>
      </c>
      <c r="D16496" s="2">
        <v>302</v>
      </c>
    </row>
    <row r="16497" spans="1:4" x14ac:dyDescent="0.25">
      <c r="A16497" s="2" t="s">
        <v>1637</v>
      </c>
      <c r="B16497" s="2">
        <v>5006835</v>
      </c>
      <c r="C16497" s="2">
        <v>1</v>
      </c>
      <c r="D16497" s="2">
        <v>302</v>
      </c>
    </row>
    <row r="16498" spans="1:4" x14ac:dyDescent="0.25">
      <c r="A16498" s="2" t="s">
        <v>1637</v>
      </c>
      <c r="B16498" s="2">
        <v>5006836</v>
      </c>
      <c r="C16498" s="2">
        <v>6</v>
      </c>
      <c r="D16498" s="2">
        <v>308</v>
      </c>
    </row>
    <row r="16499" spans="1:4" x14ac:dyDescent="0.25">
      <c r="A16499" s="2" t="s">
        <v>1637</v>
      </c>
      <c r="B16499" s="2">
        <v>5006837</v>
      </c>
      <c r="C16499" s="2">
        <v>6</v>
      </c>
      <c r="D16499" s="2">
        <v>308</v>
      </c>
    </row>
    <row r="16500" spans="1:4" x14ac:dyDescent="0.25">
      <c r="A16500" s="2" t="s">
        <v>1637</v>
      </c>
      <c r="B16500" s="2">
        <v>5006837</v>
      </c>
      <c r="C16500" s="2">
        <v>12</v>
      </c>
      <c r="D16500" s="2">
        <v>310</v>
      </c>
    </row>
    <row r="16501" spans="1:4" x14ac:dyDescent="0.25">
      <c r="A16501" s="2" t="s">
        <v>1637</v>
      </c>
      <c r="B16501" s="2">
        <v>5006838</v>
      </c>
      <c r="C16501" s="2">
        <v>1</v>
      </c>
      <c r="D16501" s="2">
        <v>302</v>
      </c>
    </row>
    <row r="16502" spans="1:4" x14ac:dyDescent="0.25">
      <c r="A16502" s="2" t="s">
        <v>1637</v>
      </c>
      <c r="B16502" s="2">
        <v>5006839</v>
      </c>
      <c r="C16502" s="2">
        <v>6</v>
      </c>
      <c r="D16502" s="2">
        <v>308</v>
      </c>
    </row>
    <row r="16503" spans="1:4" x14ac:dyDescent="0.25">
      <c r="A16503" s="2" t="s">
        <v>1637</v>
      </c>
      <c r="B16503" s="2">
        <v>5006839</v>
      </c>
      <c r="C16503" s="2">
        <v>12</v>
      </c>
      <c r="D16503" s="2">
        <v>310</v>
      </c>
    </row>
    <row r="16504" spans="1:4" x14ac:dyDescent="0.25">
      <c r="A16504" s="2" t="s">
        <v>1637</v>
      </c>
      <c r="B16504" s="2">
        <v>5006840</v>
      </c>
      <c r="C16504" s="2">
        <v>6</v>
      </c>
      <c r="D16504" s="2">
        <v>308</v>
      </c>
    </row>
    <row r="16505" spans="1:4" x14ac:dyDescent="0.25">
      <c r="A16505" s="2" t="s">
        <v>1637</v>
      </c>
      <c r="B16505" s="2">
        <v>5006840</v>
      </c>
      <c r="C16505" s="2">
        <v>12</v>
      </c>
      <c r="D16505" s="2">
        <v>310</v>
      </c>
    </row>
    <row r="16506" spans="1:4" x14ac:dyDescent="0.25">
      <c r="A16506" s="2" t="s">
        <v>1637</v>
      </c>
      <c r="B16506" s="2">
        <v>5006841</v>
      </c>
      <c r="C16506" s="2">
        <v>6</v>
      </c>
      <c r="D16506" s="2">
        <v>308</v>
      </c>
    </row>
    <row r="16507" spans="1:4" x14ac:dyDescent="0.25">
      <c r="A16507" s="2" t="s">
        <v>1637</v>
      </c>
      <c r="B16507" s="2">
        <v>5006841</v>
      </c>
      <c r="C16507" s="2">
        <v>12</v>
      </c>
      <c r="D16507" s="2">
        <v>310</v>
      </c>
    </row>
    <row r="16508" spans="1:4" x14ac:dyDescent="0.25">
      <c r="A16508" s="2" t="s">
        <v>1637</v>
      </c>
      <c r="B16508" s="2">
        <v>5006842</v>
      </c>
      <c r="C16508" s="2">
        <v>6</v>
      </c>
      <c r="D16508" s="2">
        <v>308</v>
      </c>
    </row>
    <row r="16509" spans="1:4" x14ac:dyDescent="0.25">
      <c r="A16509" s="2" t="s">
        <v>1637</v>
      </c>
      <c r="B16509" s="2">
        <v>5006842</v>
      </c>
      <c r="C16509" s="2">
        <v>12</v>
      </c>
      <c r="D16509" s="2">
        <v>310</v>
      </c>
    </row>
    <row r="16510" spans="1:4" x14ac:dyDescent="0.25">
      <c r="A16510" s="2" t="s">
        <v>1637</v>
      </c>
      <c r="B16510" s="2">
        <v>5006843</v>
      </c>
      <c r="C16510" s="2">
        <v>6</v>
      </c>
      <c r="D16510" s="2">
        <v>308</v>
      </c>
    </row>
    <row r="16511" spans="1:4" x14ac:dyDescent="0.25">
      <c r="A16511" s="2" t="s">
        <v>1637</v>
      </c>
      <c r="B16511" s="2">
        <v>5006843</v>
      </c>
      <c r="C16511" s="2">
        <v>12</v>
      </c>
      <c r="D16511" s="2">
        <v>310</v>
      </c>
    </row>
    <row r="16512" spans="1:4" x14ac:dyDescent="0.25">
      <c r="A16512" s="2" t="s">
        <v>1637</v>
      </c>
      <c r="B16512" s="2">
        <v>5006844</v>
      </c>
      <c r="C16512" s="2">
        <v>6</v>
      </c>
      <c r="D16512" s="2">
        <v>308</v>
      </c>
    </row>
    <row r="16513" spans="1:4" x14ac:dyDescent="0.25">
      <c r="A16513" s="2" t="s">
        <v>1637</v>
      </c>
      <c r="B16513" s="2">
        <v>5006844</v>
      </c>
      <c r="C16513" s="2">
        <v>12</v>
      </c>
      <c r="D16513" s="2">
        <v>310</v>
      </c>
    </row>
    <row r="16514" spans="1:4" x14ac:dyDescent="0.25">
      <c r="A16514" s="2" t="s">
        <v>1637</v>
      </c>
      <c r="B16514" s="2">
        <v>5006845</v>
      </c>
      <c r="C16514" s="2">
        <v>1</v>
      </c>
      <c r="D16514" s="2">
        <v>302</v>
      </c>
    </row>
    <row r="16515" spans="1:4" x14ac:dyDescent="0.25">
      <c r="A16515" s="2" t="s">
        <v>1637</v>
      </c>
      <c r="B16515" s="2">
        <v>5006847</v>
      </c>
      <c r="C16515" s="2">
        <v>1</v>
      </c>
      <c r="D16515" s="2">
        <v>302</v>
      </c>
    </row>
    <row r="16516" spans="1:4" x14ac:dyDescent="0.25">
      <c r="A16516" s="2" t="s">
        <v>1637</v>
      </c>
      <c r="B16516" s="2">
        <v>5006848</v>
      </c>
      <c r="C16516" s="2">
        <v>6</v>
      </c>
      <c r="D16516" s="2">
        <v>308</v>
      </c>
    </row>
    <row r="16517" spans="1:4" x14ac:dyDescent="0.25">
      <c r="A16517" s="2" t="s">
        <v>1637</v>
      </c>
      <c r="B16517" s="2">
        <v>5006849</v>
      </c>
      <c r="C16517" s="2">
        <v>6</v>
      </c>
      <c r="D16517" s="2">
        <v>308</v>
      </c>
    </row>
    <row r="16518" spans="1:4" x14ac:dyDescent="0.25">
      <c r="A16518" s="2" t="s">
        <v>1637</v>
      </c>
      <c r="B16518" s="2">
        <v>5006849</v>
      </c>
      <c r="C16518" s="2">
        <v>12</v>
      </c>
      <c r="D16518" s="2">
        <v>310</v>
      </c>
    </row>
    <row r="16519" spans="1:4" x14ac:dyDescent="0.25">
      <c r="A16519" s="2" t="s">
        <v>1637</v>
      </c>
      <c r="B16519" s="2">
        <v>5006850</v>
      </c>
      <c r="C16519" s="2">
        <v>6</v>
      </c>
      <c r="D16519" s="2">
        <v>308</v>
      </c>
    </row>
    <row r="16520" spans="1:4" x14ac:dyDescent="0.25">
      <c r="A16520" s="2" t="s">
        <v>1637</v>
      </c>
      <c r="B16520" s="2">
        <v>5006851</v>
      </c>
      <c r="C16520" s="2">
        <v>6</v>
      </c>
      <c r="D16520" s="2">
        <v>308</v>
      </c>
    </row>
    <row r="16521" spans="1:4" x14ac:dyDescent="0.25">
      <c r="A16521" s="2" t="s">
        <v>1637</v>
      </c>
      <c r="B16521" s="2">
        <v>5006851</v>
      </c>
      <c r="C16521" s="2">
        <v>12</v>
      </c>
      <c r="D16521" s="2">
        <v>310</v>
      </c>
    </row>
    <row r="16522" spans="1:4" x14ac:dyDescent="0.25">
      <c r="A16522" s="2" t="s">
        <v>1637</v>
      </c>
      <c r="B16522" s="2">
        <v>5006852</v>
      </c>
      <c r="C16522" s="2">
        <v>6</v>
      </c>
      <c r="D16522" s="2">
        <v>308</v>
      </c>
    </row>
    <row r="16523" spans="1:4" x14ac:dyDescent="0.25">
      <c r="A16523" s="2" t="s">
        <v>1637</v>
      </c>
      <c r="B16523" s="2">
        <v>5006852</v>
      </c>
      <c r="C16523" s="2">
        <v>12</v>
      </c>
      <c r="D16523" s="2">
        <v>310</v>
      </c>
    </row>
    <row r="16524" spans="1:4" x14ac:dyDescent="0.25">
      <c r="A16524" s="2" t="s">
        <v>1637</v>
      </c>
      <c r="B16524" s="2">
        <v>5006853</v>
      </c>
      <c r="C16524" s="2">
        <v>6</v>
      </c>
      <c r="D16524" s="2">
        <v>308</v>
      </c>
    </row>
    <row r="16525" spans="1:4" x14ac:dyDescent="0.25">
      <c r="A16525" s="2" t="s">
        <v>1637</v>
      </c>
      <c r="B16525" s="2">
        <v>5006853</v>
      </c>
      <c r="C16525" s="2">
        <v>12</v>
      </c>
      <c r="D16525" s="2">
        <v>310</v>
      </c>
    </row>
    <row r="16526" spans="1:4" x14ac:dyDescent="0.25">
      <c r="A16526" s="2" t="s">
        <v>1637</v>
      </c>
      <c r="B16526" s="2">
        <v>5006854</v>
      </c>
      <c r="C16526" s="2">
        <v>6</v>
      </c>
      <c r="D16526" s="2">
        <v>308</v>
      </c>
    </row>
    <row r="16527" spans="1:4" x14ac:dyDescent="0.25">
      <c r="A16527" s="2" t="s">
        <v>1637</v>
      </c>
      <c r="B16527" s="2">
        <v>5006854</v>
      </c>
      <c r="C16527" s="2">
        <v>12</v>
      </c>
      <c r="D16527" s="2">
        <v>310</v>
      </c>
    </row>
    <row r="16528" spans="1:4" x14ac:dyDescent="0.25">
      <c r="A16528" s="2" t="s">
        <v>1637</v>
      </c>
      <c r="B16528" s="2">
        <v>5006855</v>
      </c>
      <c r="C16528" s="2">
        <v>6</v>
      </c>
      <c r="D16528" s="2">
        <v>308</v>
      </c>
    </row>
    <row r="16529" spans="1:4" x14ac:dyDescent="0.25">
      <c r="A16529" s="2" t="s">
        <v>1637</v>
      </c>
      <c r="B16529" s="2">
        <v>5006855</v>
      </c>
      <c r="C16529" s="2">
        <v>12</v>
      </c>
      <c r="D16529" s="2">
        <v>310</v>
      </c>
    </row>
    <row r="16530" spans="1:4" x14ac:dyDescent="0.25">
      <c r="A16530" s="2" t="s">
        <v>1637</v>
      </c>
      <c r="B16530" s="2">
        <v>5006856</v>
      </c>
      <c r="C16530" s="2">
        <v>6</v>
      </c>
      <c r="D16530" s="2">
        <v>308</v>
      </c>
    </row>
    <row r="16531" spans="1:4" x14ac:dyDescent="0.25">
      <c r="A16531" s="2" t="s">
        <v>1637</v>
      </c>
      <c r="B16531" s="2">
        <v>5006856</v>
      </c>
      <c r="C16531" s="2">
        <v>12</v>
      </c>
      <c r="D16531" s="2">
        <v>310</v>
      </c>
    </row>
    <row r="16532" spans="1:4" x14ac:dyDescent="0.25">
      <c r="A16532" s="2" t="s">
        <v>1637</v>
      </c>
      <c r="B16532" s="2">
        <v>5006857</v>
      </c>
      <c r="C16532" s="2">
        <v>6</v>
      </c>
      <c r="D16532" s="2">
        <v>308</v>
      </c>
    </row>
    <row r="16533" spans="1:4" x14ac:dyDescent="0.25">
      <c r="A16533" s="2" t="s">
        <v>1637</v>
      </c>
      <c r="B16533" s="2">
        <v>5006857</v>
      </c>
      <c r="C16533" s="2">
        <v>12</v>
      </c>
      <c r="D16533" s="2">
        <v>310</v>
      </c>
    </row>
    <row r="16534" spans="1:4" x14ac:dyDescent="0.25">
      <c r="A16534" s="2" t="s">
        <v>1637</v>
      </c>
      <c r="B16534" s="2">
        <v>5006858</v>
      </c>
      <c r="C16534" s="2">
        <v>1</v>
      </c>
      <c r="D16534" s="2">
        <v>302</v>
      </c>
    </row>
    <row r="16535" spans="1:4" x14ac:dyDescent="0.25">
      <c r="A16535" s="2" t="s">
        <v>1637</v>
      </c>
      <c r="B16535" s="2">
        <v>5006859</v>
      </c>
      <c r="C16535" s="2">
        <v>1</v>
      </c>
      <c r="D16535" s="2">
        <v>302</v>
      </c>
    </row>
    <row r="16536" spans="1:4" x14ac:dyDescent="0.25">
      <c r="A16536" s="2" t="s">
        <v>1637</v>
      </c>
      <c r="B16536" s="2">
        <v>5006860</v>
      </c>
      <c r="C16536" s="2">
        <v>6</v>
      </c>
      <c r="D16536" s="2">
        <v>308</v>
      </c>
    </row>
    <row r="16537" spans="1:4" x14ac:dyDescent="0.25">
      <c r="A16537" s="2" t="s">
        <v>1637</v>
      </c>
      <c r="B16537" s="2">
        <v>5006860</v>
      </c>
      <c r="C16537" s="2">
        <v>12</v>
      </c>
      <c r="D16537" s="2">
        <v>310</v>
      </c>
    </row>
    <row r="16538" spans="1:4" x14ac:dyDescent="0.25">
      <c r="A16538" s="2" t="s">
        <v>1637</v>
      </c>
      <c r="B16538" s="2">
        <v>5006861</v>
      </c>
      <c r="C16538" s="2">
        <v>6</v>
      </c>
      <c r="D16538" s="2">
        <v>308</v>
      </c>
    </row>
    <row r="16539" spans="1:4" x14ac:dyDescent="0.25">
      <c r="A16539" s="2" t="s">
        <v>1637</v>
      </c>
      <c r="B16539" s="2">
        <v>5006862</v>
      </c>
      <c r="C16539" s="2">
        <v>6</v>
      </c>
      <c r="D16539" s="2">
        <v>308</v>
      </c>
    </row>
    <row r="16540" spans="1:4" x14ac:dyDescent="0.25">
      <c r="A16540" s="2" t="s">
        <v>1637</v>
      </c>
      <c r="B16540" s="2">
        <v>5006862</v>
      </c>
      <c r="C16540" s="2">
        <v>12</v>
      </c>
      <c r="D16540" s="2">
        <v>310</v>
      </c>
    </row>
    <row r="16541" spans="1:4" x14ac:dyDescent="0.25">
      <c r="A16541" s="2" t="s">
        <v>1637</v>
      </c>
      <c r="B16541" s="2">
        <v>5006863</v>
      </c>
      <c r="C16541" s="2">
        <v>6</v>
      </c>
      <c r="D16541" s="2">
        <v>308</v>
      </c>
    </row>
    <row r="16542" spans="1:4" x14ac:dyDescent="0.25">
      <c r="A16542" s="2" t="s">
        <v>1637</v>
      </c>
      <c r="B16542" s="2">
        <v>5006863</v>
      </c>
      <c r="C16542" s="2">
        <v>12</v>
      </c>
      <c r="D16542" s="2">
        <v>310</v>
      </c>
    </row>
    <row r="16543" spans="1:4" x14ac:dyDescent="0.25">
      <c r="A16543" s="2" t="s">
        <v>1637</v>
      </c>
      <c r="B16543" s="2">
        <v>5006864</v>
      </c>
      <c r="C16543" s="2">
        <v>6</v>
      </c>
      <c r="D16543" s="2">
        <v>308</v>
      </c>
    </row>
    <row r="16544" spans="1:4" x14ac:dyDescent="0.25">
      <c r="A16544" s="2" t="s">
        <v>1637</v>
      </c>
      <c r="B16544" s="2">
        <v>5006864</v>
      </c>
      <c r="C16544" s="2">
        <v>12</v>
      </c>
      <c r="D16544" s="2">
        <v>310</v>
      </c>
    </row>
    <row r="16545" spans="1:4" x14ac:dyDescent="0.25">
      <c r="A16545" s="2" t="s">
        <v>1637</v>
      </c>
      <c r="B16545" s="2">
        <v>5006865</v>
      </c>
      <c r="C16545" s="2">
        <v>6</v>
      </c>
      <c r="D16545" s="2">
        <v>310</v>
      </c>
    </row>
    <row r="16546" spans="1:4" x14ac:dyDescent="0.25">
      <c r="A16546" s="2" t="s">
        <v>1637</v>
      </c>
      <c r="B16546" s="2">
        <v>5006865</v>
      </c>
      <c r="C16546" s="2">
        <v>12</v>
      </c>
      <c r="D16546" s="2">
        <v>310</v>
      </c>
    </row>
    <row r="16547" spans="1:4" x14ac:dyDescent="0.25">
      <c r="A16547" s="2" t="s">
        <v>1637</v>
      </c>
      <c r="B16547" s="2">
        <v>5006866</v>
      </c>
      <c r="C16547" s="2">
        <v>1</v>
      </c>
      <c r="D16547" s="2">
        <v>302</v>
      </c>
    </row>
    <row r="16548" spans="1:4" x14ac:dyDescent="0.25">
      <c r="A16548" s="2" t="s">
        <v>1637</v>
      </c>
      <c r="B16548" s="2">
        <v>5006867</v>
      </c>
      <c r="C16548" s="2">
        <v>1</v>
      </c>
      <c r="D16548" s="2">
        <v>302</v>
      </c>
    </row>
    <row r="16549" spans="1:4" x14ac:dyDescent="0.25">
      <c r="A16549" s="2" t="s">
        <v>1637</v>
      </c>
      <c r="B16549" s="2">
        <v>5006868</v>
      </c>
      <c r="C16549" s="2">
        <v>6</v>
      </c>
      <c r="D16549" s="2">
        <v>308</v>
      </c>
    </row>
    <row r="16550" spans="1:4" x14ac:dyDescent="0.25">
      <c r="A16550" s="2" t="s">
        <v>1637</v>
      </c>
      <c r="B16550" s="2">
        <v>5006869</v>
      </c>
      <c r="C16550" s="2">
        <v>6</v>
      </c>
      <c r="D16550" s="2">
        <v>308</v>
      </c>
    </row>
    <row r="16551" spans="1:4" x14ac:dyDescent="0.25">
      <c r="A16551" s="2" t="s">
        <v>1637</v>
      </c>
      <c r="B16551" s="2">
        <v>5006869</v>
      </c>
      <c r="C16551" s="2">
        <v>12</v>
      </c>
      <c r="D16551" s="2">
        <v>310</v>
      </c>
    </row>
    <row r="16552" spans="1:4" x14ac:dyDescent="0.25">
      <c r="A16552" s="2" t="s">
        <v>1637</v>
      </c>
      <c r="B16552" s="2">
        <v>5006870</v>
      </c>
      <c r="C16552" s="2">
        <v>6</v>
      </c>
      <c r="D16552" s="2">
        <v>308</v>
      </c>
    </row>
    <row r="16553" spans="1:4" x14ac:dyDescent="0.25">
      <c r="A16553" s="2" t="s">
        <v>1637</v>
      </c>
      <c r="B16553" s="2">
        <v>5006870</v>
      </c>
      <c r="C16553" s="2">
        <v>12</v>
      </c>
      <c r="D16553" s="2">
        <v>310</v>
      </c>
    </row>
    <row r="16554" spans="1:4" x14ac:dyDescent="0.25">
      <c r="A16554" s="2" t="s">
        <v>1637</v>
      </c>
      <c r="B16554" s="2">
        <v>5006871</v>
      </c>
      <c r="C16554" s="2">
        <v>6</v>
      </c>
      <c r="D16554" s="2">
        <v>308</v>
      </c>
    </row>
    <row r="16555" spans="1:4" x14ac:dyDescent="0.25">
      <c r="A16555" s="2" t="s">
        <v>1637</v>
      </c>
      <c r="B16555" s="2">
        <v>5006871</v>
      </c>
      <c r="C16555" s="2">
        <v>12</v>
      </c>
      <c r="D16555" s="2">
        <v>310</v>
      </c>
    </row>
    <row r="16556" spans="1:4" x14ac:dyDescent="0.25">
      <c r="A16556" s="2" t="s">
        <v>1637</v>
      </c>
      <c r="B16556" s="2">
        <v>5006872</v>
      </c>
      <c r="C16556" s="2">
        <v>6</v>
      </c>
      <c r="D16556" s="2">
        <v>308</v>
      </c>
    </row>
    <row r="16557" spans="1:4" x14ac:dyDescent="0.25">
      <c r="A16557" s="2" t="s">
        <v>1637</v>
      </c>
      <c r="B16557" s="2">
        <v>5006873</v>
      </c>
      <c r="C16557" s="2">
        <v>6</v>
      </c>
      <c r="D16557" s="2">
        <v>308</v>
      </c>
    </row>
    <row r="16558" spans="1:4" x14ac:dyDescent="0.25">
      <c r="A16558" s="2" t="s">
        <v>1637</v>
      </c>
      <c r="B16558" s="2">
        <v>5006874</v>
      </c>
      <c r="C16558" s="2">
        <v>6</v>
      </c>
      <c r="D16558" s="2">
        <v>308</v>
      </c>
    </row>
    <row r="16559" spans="1:4" x14ac:dyDescent="0.25">
      <c r="A16559" s="2" t="s">
        <v>1637</v>
      </c>
      <c r="B16559" s="2">
        <v>5006874</v>
      </c>
      <c r="C16559" s="2">
        <v>12</v>
      </c>
      <c r="D16559" s="2">
        <v>310</v>
      </c>
    </row>
    <row r="16560" spans="1:4" x14ac:dyDescent="0.25">
      <c r="A16560" s="2" t="s">
        <v>1637</v>
      </c>
      <c r="B16560" s="2">
        <v>5006875</v>
      </c>
      <c r="C16560" s="2">
        <v>6</v>
      </c>
      <c r="D16560" s="2">
        <v>308</v>
      </c>
    </row>
    <row r="16561" spans="1:4" x14ac:dyDescent="0.25">
      <c r="A16561" s="2" t="s">
        <v>1637</v>
      </c>
      <c r="B16561" s="2">
        <v>5006875</v>
      </c>
      <c r="C16561" s="2">
        <v>12</v>
      </c>
      <c r="D16561" s="2">
        <v>310</v>
      </c>
    </row>
    <row r="16562" spans="1:4" x14ac:dyDescent="0.25">
      <c r="A16562" s="2" t="s">
        <v>1637</v>
      </c>
      <c r="B16562" s="2">
        <v>5006878</v>
      </c>
      <c r="C16562" s="2">
        <v>6</v>
      </c>
      <c r="D16562" s="2">
        <v>308</v>
      </c>
    </row>
    <row r="16563" spans="1:4" x14ac:dyDescent="0.25">
      <c r="A16563" s="2" t="s">
        <v>1637</v>
      </c>
      <c r="B16563" s="2">
        <v>5006879</v>
      </c>
      <c r="C16563" s="2">
        <v>6</v>
      </c>
      <c r="D16563" s="2">
        <v>308</v>
      </c>
    </row>
    <row r="16564" spans="1:4" x14ac:dyDescent="0.25">
      <c r="A16564" s="2" t="s">
        <v>1637</v>
      </c>
      <c r="B16564" s="2">
        <v>5006880</v>
      </c>
      <c r="C16564" s="2">
        <v>6</v>
      </c>
      <c r="D16564" s="2">
        <v>308</v>
      </c>
    </row>
    <row r="16565" spans="1:4" x14ac:dyDescent="0.25">
      <c r="A16565" s="2" t="s">
        <v>1637</v>
      </c>
      <c r="B16565" s="2">
        <v>5006881</v>
      </c>
      <c r="C16565" s="2">
        <v>6</v>
      </c>
      <c r="D16565" s="2">
        <v>308</v>
      </c>
    </row>
    <row r="16566" spans="1:4" x14ac:dyDescent="0.25">
      <c r="A16566" s="2" t="s">
        <v>1637</v>
      </c>
      <c r="B16566" s="2">
        <v>5006882</v>
      </c>
      <c r="C16566" s="2">
        <v>6</v>
      </c>
      <c r="D16566" s="2">
        <v>308</v>
      </c>
    </row>
    <row r="16567" spans="1:4" x14ac:dyDescent="0.25">
      <c r="A16567" s="2" t="s">
        <v>1637</v>
      </c>
      <c r="B16567" s="2">
        <v>5006882</v>
      </c>
      <c r="C16567" s="2">
        <v>12</v>
      </c>
      <c r="D16567" s="2">
        <v>310</v>
      </c>
    </row>
    <row r="16568" spans="1:4" x14ac:dyDescent="0.25">
      <c r="A16568" s="2" t="s">
        <v>1637</v>
      </c>
      <c r="B16568" s="2">
        <v>5006883</v>
      </c>
      <c r="C16568" s="2">
        <v>1</v>
      </c>
      <c r="D16568" s="2">
        <v>302</v>
      </c>
    </row>
    <row r="16569" spans="1:4" x14ac:dyDescent="0.25">
      <c r="A16569" s="2" t="s">
        <v>1637</v>
      </c>
      <c r="B16569" s="2">
        <v>5006884</v>
      </c>
      <c r="C16569" s="2">
        <v>1</v>
      </c>
      <c r="D16569" s="2">
        <v>302</v>
      </c>
    </row>
    <row r="16570" spans="1:4" x14ac:dyDescent="0.25">
      <c r="A16570" s="2" t="s">
        <v>1637</v>
      </c>
      <c r="B16570" s="2">
        <v>5006885</v>
      </c>
      <c r="C16570" s="2">
        <v>1</v>
      </c>
      <c r="D16570" s="2">
        <v>302</v>
      </c>
    </row>
    <row r="16571" spans="1:4" x14ac:dyDescent="0.25">
      <c r="A16571" s="2" t="s">
        <v>1637</v>
      </c>
      <c r="B16571" s="2">
        <v>5006886</v>
      </c>
      <c r="C16571" s="2">
        <v>1</v>
      </c>
      <c r="D16571" s="2">
        <v>302</v>
      </c>
    </row>
    <row r="16572" spans="1:4" x14ac:dyDescent="0.25">
      <c r="A16572" s="2" t="s">
        <v>1637</v>
      </c>
      <c r="B16572" s="2">
        <v>5006887</v>
      </c>
      <c r="C16572" s="2">
        <v>1</v>
      </c>
      <c r="D16572" s="2">
        <v>302</v>
      </c>
    </row>
    <row r="16573" spans="1:4" x14ac:dyDescent="0.25">
      <c r="A16573" s="2" t="s">
        <v>1637</v>
      </c>
      <c r="B16573" s="2">
        <v>5006888</v>
      </c>
      <c r="C16573" s="2">
        <v>6</v>
      </c>
      <c r="D16573" s="2">
        <v>308</v>
      </c>
    </row>
    <row r="16574" spans="1:4" x14ac:dyDescent="0.25">
      <c r="A16574" s="2" t="s">
        <v>1637</v>
      </c>
      <c r="B16574" s="2">
        <v>5006889</v>
      </c>
      <c r="C16574" s="2">
        <v>6</v>
      </c>
      <c r="D16574" s="2">
        <v>308</v>
      </c>
    </row>
    <row r="16575" spans="1:4" x14ac:dyDescent="0.25">
      <c r="A16575" s="2" t="s">
        <v>1637</v>
      </c>
      <c r="B16575" s="2">
        <v>5006890</v>
      </c>
      <c r="C16575" s="2">
        <v>1</v>
      </c>
      <c r="D16575" s="2">
        <v>302</v>
      </c>
    </row>
    <row r="16576" spans="1:4" x14ac:dyDescent="0.25">
      <c r="A16576" s="2" t="s">
        <v>1637</v>
      </c>
      <c r="B16576" s="2">
        <v>5006891</v>
      </c>
      <c r="C16576" s="2">
        <v>6</v>
      </c>
      <c r="D16576" s="2">
        <v>308</v>
      </c>
    </row>
    <row r="16577" spans="1:4" x14ac:dyDescent="0.25">
      <c r="A16577" s="2" t="s">
        <v>1637</v>
      </c>
      <c r="B16577" s="2">
        <v>5006892</v>
      </c>
      <c r="C16577" s="2">
        <v>6</v>
      </c>
      <c r="D16577" s="2">
        <v>308</v>
      </c>
    </row>
    <row r="16578" spans="1:4" x14ac:dyDescent="0.25">
      <c r="A16578" s="2" t="s">
        <v>1637</v>
      </c>
      <c r="B16578" s="2">
        <v>5006892</v>
      </c>
      <c r="C16578" s="2">
        <v>12</v>
      </c>
      <c r="D16578" s="2">
        <v>310</v>
      </c>
    </row>
    <row r="16579" spans="1:4" x14ac:dyDescent="0.25">
      <c r="A16579" s="2" t="s">
        <v>1637</v>
      </c>
      <c r="B16579" s="2">
        <v>5006893</v>
      </c>
      <c r="C16579" s="2">
        <v>1</v>
      </c>
      <c r="D16579" s="2">
        <v>302</v>
      </c>
    </row>
    <row r="16580" spans="1:4" x14ac:dyDescent="0.25">
      <c r="A16580" s="2" t="s">
        <v>1637</v>
      </c>
      <c r="B16580" s="2">
        <v>5006894</v>
      </c>
      <c r="C16580" s="2">
        <v>6</v>
      </c>
      <c r="D16580" s="2">
        <v>308</v>
      </c>
    </row>
    <row r="16581" spans="1:4" x14ac:dyDescent="0.25">
      <c r="A16581" s="2" t="s">
        <v>1637</v>
      </c>
      <c r="B16581" s="2">
        <v>5006895</v>
      </c>
      <c r="C16581" s="2">
        <v>6</v>
      </c>
      <c r="D16581" s="2">
        <v>308</v>
      </c>
    </row>
    <row r="16582" spans="1:4" x14ac:dyDescent="0.25">
      <c r="A16582" s="2" t="s">
        <v>1637</v>
      </c>
      <c r="B16582" s="2">
        <v>5006895</v>
      </c>
      <c r="C16582" s="2">
        <v>12</v>
      </c>
      <c r="D16582" s="2">
        <v>310</v>
      </c>
    </row>
    <row r="16583" spans="1:4" x14ac:dyDescent="0.25">
      <c r="A16583" s="2" t="s">
        <v>1637</v>
      </c>
      <c r="B16583" s="2">
        <v>5006896</v>
      </c>
      <c r="C16583" s="2">
        <v>6</v>
      </c>
      <c r="D16583" s="2">
        <v>308</v>
      </c>
    </row>
    <row r="16584" spans="1:4" x14ac:dyDescent="0.25">
      <c r="A16584" s="2" t="s">
        <v>1637</v>
      </c>
      <c r="B16584" s="2">
        <v>5006896</v>
      </c>
      <c r="C16584" s="2">
        <v>12</v>
      </c>
      <c r="D16584" s="2">
        <v>310</v>
      </c>
    </row>
    <row r="16585" spans="1:4" x14ac:dyDescent="0.25">
      <c r="A16585" s="2" t="s">
        <v>1637</v>
      </c>
      <c r="B16585" s="2">
        <v>5006897</v>
      </c>
      <c r="C16585" s="2">
        <v>6</v>
      </c>
      <c r="D16585" s="2">
        <v>308</v>
      </c>
    </row>
    <row r="16586" spans="1:4" x14ac:dyDescent="0.25">
      <c r="A16586" s="2" t="s">
        <v>1637</v>
      </c>
      <c r="B16586" s="2">
        <v>5006897</v>
      </c>
      <c r="C16586" s="2">
        <v>12</v>
      </c>
      <c r="D16586" s="2">
        <v>310</v>
      </c>
    </row>
    <row r="16587" spans="1:4" x14ac:dyDescent="0.25">
      <c r="A16587" s="2" t="s">
        <v>1637</v>
      </c>
      <c r="B16587" s="2">
        <v>5006898</v>
      </c>
      <c r="C16587" s="2">
        <v>6</v>
      </c>
      <c r="D16587" s="2">
        <v>308</v>
      </c>
    </row>
    <row r="16588" spans="1:4" x14ac:dyDescent="0.25">
      <c r="A16588" s="2" t="s">
        <v>1637</v>
      </c>
      <c r="B16588" s="2">
        <v>5006899</v>
      </c>
      <c r="C16588" s="2">
        <v>6</v>
      </c>
      <c r="D16588" s="2">
        <v>308</v>
      </c>
    </row>
    <row r="16589" spans="1:4" x14ac:dyDescent="0.25">
      <c r="A16589" s="2" t="s">
        <v>1637</v>
      </c>
      <c r="B16589" s="2">
        <v>5006899</v>
      </c>
      <c r="C16589" s="2">
        <v>12</v>
      </c>
      <c r="D16589" s="2">
        <v>310</v>
      </c>
    </row>
    <row r="16590" spans="1:4" x14ac:dyDescent="0.25">
      <c r="A16590" s="2" t="s">
        <v>1637</v>
      </c>
      <c r="B16590" s="2">
        <v>5006900</v>
      </c>
      <c r="C16590" s="2">
        <v>6</v>
      </c>
      <c r="D16590" s="2">
        <v>308</v>
      </c>
    </row>
    <row r="16591" spans="1:4" x14ac:dyDescent="0.25">
      <c r="A16591" s="2" t="s">
        <v>1637</v>
      </c>
      <c r="B16591" s="2">
        <v>5006900</v>
      </c>
      <c r="C16591" s="2">
        <v>12</v>
      </c>
      <c r="D16591" s="2">
        <v>310</v>
      </c>
    </row>
    <row r="16592" spans="1:4" x14ac:dyDescent="0.25">
      <c r="A16592" s="2" t="s">
        <v>1637</v>
      </c>
      <c r="B16592" s="2">
        <v>5006901</v>
      </c>
      <c r="C16592" s="2">
        <v>6</v>
      </c>
      <c r="D16592" s="2">
        <v>308</v>
      </c>
    </row>
    <row r="16593" spans="1:4" x14ac:dyDescent="0.25">
      <c r="A16593" s="2" t="s">
        <v>1637</v>
      </c>
      <c r="B16593" s="2">
        <v>5006902</v>
      </c>
      <c r="C16593" s="2">
        <v>6</v>
      </c>
      <c r="D16593" s="2">
        <v>308</v>
      </c>
    </row>
    <row r="16594" spans="1:4" x14ac:dyDescent="0.25">
      <c r="A16594" s="2" t="s">
        <v>1637</v>
      </c>
      <c r="B16594" s="2">
        <v>5006903</v>
      </c>
      <c r="C16594" s="2">
        <v>6</v>
      </c>
      <c r="D16594" s="2">
        <v>308</v>
      </c>
    </row>
    <row r="16595" spans="1:4" x14ac:dyDescent="0.25">
      <c r="A16595" s="2" t="s">
        <v>1637</v>
      </c>
      <c r="B16595" s="2">
        <v>5006903</v>
      </c>
      <c r="C16595" s="2">
        <v>12</v>
      </c>
      <c r="D16595" s="2">
        <v>310</v>
      </c>
    </row>
    <row r="16596" spans="1:4" x14ac:dyDescent="0.25">
      <c r="A16596" s="2" t="s">
        <v>1637</v>
      </c>
      <c r="B16596" s="2">
        <v>5006904</v>
      </c>
      <c r="C16596" s="2">
        <v>6</v>
      </c>
      <c r="D16596" s="2">
        <v>308</v>
      </c>
    </row>
    <row r="16597" spans="1:4" x14ac:dyDescent="0.25">
      <c r="A16597" s="2" t="s">
        <v>1637</v>
      </c>
      <c r="B16597" s="2">
        <v>5006904</v>
      </c>
      <c r="C16597" s="2">
        <v>12</v>
      </c>
      <c r="D16597" s="2">
        <v>310</v>
      </c>
    </row>
    <row r="16598" spans="1:4" x14ac:dyDescent="0.25">
      <c r="A16598" s="2" t="s">
        <v>1637</v>
      </c>
      <c r="B16598" s="2">
        <v>5006905</v>
      </c>
      <c r="C16598" s="2">
        <v>6</v>
      </c>
      <c r="D16598" s="2">
        <v>308</v>
      </c>
    </row>
    <row r="16599" spans="1:4" x14ac:dyDescent="0.25">
      <c r="A16599" s="2" t="s">
        <v>1637</v>
      </c>
      <c r="B16599" s="2">
        <v>5006905</v>
      </c>
      <c r="C16599" s="2">
        <v>12</v>
      </c>
      <c r="D16599" s="2">
        <v>310</v>
      </c>
    </row>
    <row r="16600" spans="1:4" x14ac:dyDescent="0.25">
      <c r="A16600" s="2" t="s">
        <v>1637</v>
      </c>
      <c r="B16600" s="2">
        <v>5006906</v>
      </c>
      <c r="C16600" s="2">
        <v>6</v>
      </c>
      <c r="D16600" s="2">
        <v>308</v>
      </c>
    </row>
    <row r="16601" spans="1:4" x14ac:dyDescent="0.25">
      <c r="A16601" s="2" t="s">
        <v>1637</v>
      </c>
      <c r="B16601" s="2">
        <v>5006906</v>
      </c>
      <c r="C16601" s="2">
        <v>12</v>
      </c>
      <c r="D16601" s="2">
        <v>310</v>
      </c>
    </row>
    <row r="16602" spans="1:4" x14ac:dyDescent="0.25">
      <c r="A16602" s="2" t="s">
        <v>1637</v>
      </c>
      <c r="B16602" s="2">
        <v>5006907</v>
      </c>
      <c r="C16602" s="2">
        <v>6</v>
      </c>
      <c r="D16602" s="2">
        <v>308</v>
      </c>
    </row>
    <row r="16603" spans="1:4" x14ac:dyDescent="0.25">
      <c r="A16603" s="2" t="s">
        <v>1637</v>
      </c>
      <c r="B16603" s="2">
        <v>5006907</v>
      </c>
      <c r="C16603" s="2">
        <v>12</v>
      </c>
      <c r="D16603" s="2">
        <v>310</v>
      </c>
    </row>
    <row r="16604" spans="1:4" x14ac:dyDescent="0.25">
      <c r="A16604" s="2" t="s">
        <v>1637</v>
      </c>
      <c r="B16604" s="2">
        <v>5006908</v>
      </c>
      <c r="C16604" s="2">
        <v>6</v>
      </c>
      <c r="D16604" s="2">
        <v>308</v>
      </c>
    </row>
    <row r="16605" spans="1:4" x14ac:dyDescent="0.25">
      <c r="A16605" s="2" t="s">
        <v>1637</v>
      </c>
      <c r="B16605" s="2">
        <v>5006908</v>
      </c>
      <c r="C16605" s="2">
        <v>12</v>
      </c>
      <c r="D16605" s="2">
        <v>310</v>
      </c>
    </row>
    <row r="16606" spans="1:4" x14ac:dyDescent="0.25">
      <c r="A16606" s="2" t="s">
        <v>1637</v>
      </c>
      <c r="B16606" s="2">
        <v>5006910</v>
      </c>
      <c r="C16606" s="2">
        <v>6</v>
      </c>
      <c r="D16606" s="2">
        <v>308</v>
      </c>
    </row>
    <row r="16607" spans="1:4" x14ac:dyDescent="0.25">
      <c r="A16607" s="2" t="s">
        <v>1637</v>
      </c>
      <c r="B16607" s="2">
        <v>5006911</v>
      </c>
      <c r="C16607" s="2">
        <v>6</v>
      </c>
      <c r="D16607" s="2">
        <v>308</v>
      </c>
    </row>
    <row r="16608" spans="1:4" x14ac:dyDescent="0.25">
      <c r="A16608" s="2" t="s">
        <v>1637</v>
      </c>
      <c r="B16608" s="2">
        <v>5006911</v>
      </c>
      <c r="C16608" s="2">
        <v>12</v>
      </c>
      <c r="D16608" s="2">
        <v>310</v>
      </c>
    </row>
    <row r="16609" spans="1:4" x14ac:dyDescent="0.25">
      <c r="A16609" s="2" t="s">
        <v>1637</v>
      </c>
      <c r="B16609" s="2">
        <v>5006912</v>
      </c>
      <c r="C16609" s="2">
        <v>1</v>
      </c>
      <c r="D16609" s="2">
        <v>302</v>
      </c>
    </row>
    <row r="16610" spans="1:4" x14ac:dyDescent="0.25">
      <c r="A16610" s="2" t="s">
        <v>1637</v>
      </c>
      <c r="B16610" s="2">
        <v>5006914</v>
      </c>
      <c r="C16610" s="2">
        <v>6</v>
      </c>
      <c r="D16610" s="2">
        <v>308</v>
      </c>
    </row>
    <row r="16611" spans="1:4" x14ac:dyDescent="0.25">
      <c r="A16611" s="2" t="s">
        <v>1637</v>
      </c>
      <c r="B16611" s="2">
        <v>5006914</v>
      </c>
      <c r="C16611" s="2">
        <v>12</v>
      </c>
      <c r="D16611" s="2">
        <v>310</v>
      </c>
    </row>
    <row r="16612" spans="1:4" x14ac:dyDescent="0.25">
      <c r="A16612" s="2" t="s">
        <v>1637</v>
      </c>
      <c r="B16612" s="2">
        <v>5006915</v>
      </c>
      <c r="C16612" s="2">
        <v>6</v>
      </c>
      <c r="D16612" s="2">
        <v>308</v>
      </c>
    </row>
    <row r="16613" spans="1:4" x14ac:dyDescent="0.25">
      <c r="A16613" s="2" t="s">
        <v>1637</v>
      </c>
      <c r="B16613" s="2">
        <v>5006915</v>
      </c>
      <c r="C16613" s="2">
        <v>12</v>
      </c>
      <c r="D16613" s="2">
        <v>310</v>
      </c>
    </row>
    <row r="16614" spans="1:4" x14ac:dyDescent="0.25">
      <c r="A16614" s="2" t="s">
        <v>1637</v>
      </c>
      <c r="B16614" s="2">
        <v>5006916</v>
      </c>
      <c r="C16614" s="2">
        <v>6</v>
      </c>
      <c r="D16614" s="2">
        <v>308</v>
      </c>
    </row>
    <row r="16615" spans="1:4" x14ac:dyDescent="0.25">
      <c r="A16615" s="2" t="s">
        <v>1637</v>
      </c>
      <c r="B16615" s="2">
        <v>5006916</v>
      </c>
      <c r="C16615" s="2">
        <v>12</v>
      </c>
      <c r="D16615" s="2">
        <v>310</v>
      </c>
    </row>
    <row r="16616" spans="1:4" x14ac:dyDescent="0.25">
      <c r="A16616" s="2" t="s">
        <v>1637</v>
      </c>
      <c r="B16616" s="2">
        <v>5006917</v>
      </c>
      <c r="C16616" s="2">
        <v>6</v>
      </c>
      <c r="D16616" s="2">
        <v>308</v>
      </c>
    </row>
    <row r="16617" spans="1:4" x14ac:dyDescent="0.25">
      <c r="A16617" s="2" t="s">
        <v>1637</v>
      </c>
      <c r="B16617" s="2">
        <v>5006917</v>
      </c>
      <c r="C16617" s="2">
        <v>12</v>
      </c>
      <c r="D16617" s="2">
        <v>310</v>
      </c>
    </row>
    <row r="16618" spans="1:4" x14ac:dyDescent="0.25">
      <c r="A16618" s="2" t="s">
        <v>1637</v>
      </c>
      <c r="B16618" s="2">
        <v>5006918</v>
      </c>
      <c r="C16618" s="2">
        <v>6</v>
      </c>
      <c r="D16618" s="2">
        <v>308</v>
      </c>
    </row>
    <row r="16619" spans="1:4" x14ac:dyDescent="0.25">
      <c r="A16619" s="2" t="s">
        <v>1637</v>
      </c>
      <c r="B16619" s="2">
        <v>5006918</v>
      </c>
      <c r="C16619" s="2">
        <v>12</v>
      </c>
      <c r="D16619" s="2">
        <v>310</v>
      </c>
    </row>
    <row r="16620" spans="1:4" x14ac:dyDescent="0.25">
      <c r="A16620" s="2" t="s">
        <v>1637</v>
      </c>
      <c r="B16620" s="2">
        <v>5006920</v>
      </c>
      <c r="C16620" s="2">
        <v>1</v>
      </c>
      <c r="D16620" s="2">
        <v>302</v>
      </c>
    </row>
    <row r="16621" spans="1:4" x14ac:dyDescent="0.25">
      <c r="A16621" s="2" t="s">
        <v>1637</v>
      </c>
      <c r="B16621" s="2">
        <v>5006921</v>
      </c>
      <c r="C16621" s="2">
        <v>1</v>
      </c>
      <c r="D16621" s="2">
        <v>302</v>
      </c>
    </row>
    <row r="16622" spans="1:4" x14ac:dyDescent="0.25">
      <c r="A16622" s="2" t="s">
        <v>1637</v>
      </c>
      <c r="B16622" s="2">
        <v>5006922</v>
      </c>
      <c r="C16622" s="2">
        <v>6</v>
      </c>
      <c r="D16622" s="2">
        <v>308</v>
      </c>
    </row>
    <row r="16623" spans="1:4" x14ac:dyDescent="0.25">
      <c r="A16623" s="2" t="s">
        <v>1637</v>
      </c>
      <c r="B16623" s="2">
        <v>5006922</v>
      </c>
      <c r="C16623" s="2">
        <v>12</v>
      </c>
      <c r="D16623" s="2">
        <v>310</v>
      </c>
    </row>
    <row r="16624" spans="1:4" x14ac:dyDescent="0.25">
      <c r="A16624" s="2" t="s">
        <v>1637</v>
      </c>
      <c r="B16624" s="2">
        <v>5006923</v>
      </c>
      <c r="C16624" s="2">
        <v>6</v>
      </c>
      <c r="D16624" s="2">
        <v>308</v>
      </c>
    </row>
    <row r="16625" spans="1:4" x14ac:dyDescent="0.25">
      <c r="A16625" s="2" t="s">
        <v>1637</v>
      </c>
      <c r="B16625" s="2">
        <v>5006923</v>
      </c>
      <c r="C16625" s="2">
        <v>12</v>
      </c>
      <c r="D16625" s="2">
        <v>310</v>
      </c>
    </row>
    <row r="16626" spans="1:4" x14ac:dyDescent="0.25">
      <c r="A16626" s="2" t="s">
        <v>1637</v>
      </c>
      <c r="B16626" s="2">
        <v>5006924</v>
      </c>
      <c r="C16626" s="2">
        <v>6</v>
      </c>
      <c r="D16626" s="2">
        <v>308</v>
      </c>
    </row>
    <row r="16627" spans="1:4" x14ac:dyDescent="0.25">
      <c r="A16627" s="2" t="s">
        <v>1637</v>
      </c>
      <c r="B16627" s="2">
        <v>5006924</v>
      </c>
      <c r="C16627" s="2">
        <v>12</v>
      </c>
      <c r="D16627" s="2">
        <v>310</v>
      </c>
    </row>
    <row r="16628" spans="1:4" x14ac:dyDescent="0.25">
      <c r="A16628" s="2" t="s">
        <v>1637</v>
      </c>
      <c r="B16628" s="2">
        <v>5006925</v>
      </c>
      <c r="C16628" s="2">
        <v>6</v>
      </c>
      <c r="D16628" s="2">
        <v>308</v>
      </c>
    </row>
    <row r="16629" spans="1:4" x14ac:dyDescent="0.25">
      <c r="A16629" s="2" t="s">
        <v>1637</v>
      </c>
      <c r="B16629" s="2">
        <v>5006925</v>
      </c>
      <c r="C16629" s="2">
        <v>12</v>
      </c>
      <c r="D16629" s="2">
        <v>310</v>
      </c>
    </row>
    <row r="16630" spans="1:4" x14ac:dyDescent="0.25">
      <c r="A16630" s="2" t="s">
        <v>1637</v>
      </c>
      <c r="B16630" s="2">
        <v>5006926</v>
      </c>
      <c r="C16630" s="2">
        <v>1</v>
      </c>
      <c r="D16630" s="2">
        <v>302</v>
      </c>
    </row>
    <row r="16631" spans="1:4" x14ac:dyDescent="0.25">
      <c r="A16631" s="2" t="s">
        <v>1637</v>
      </c>
      <c r="B16631" s="2">
        <v>5006928</v>
      </c>
      <c r="C16631" s="2">
        <v>1</v>
      </c>
      <c r="D16631" s="2">
        <v>302</v>
      </c>
    </row>
    <row r="16632" spans="1:4" x14ac:dyDescent="0.25">
      <c r="A16632" s="2" t="s">
        <v>1637</v>
      </c>
      <c r="B16632" s="2">
        <v>5006929</v>
      </c>
      <c r="C16632" s="2">
        <v>6</v>
      </c>
      <c r="D16632" s="2">
        <v>308</v>
      </c>
    </row>
    <row r="16633" spans="1:4" x14ac:dyDescent="0.25">
      <c r="A16633" s="2" t="s">
        <v>1637</v>
      </c>
      <c r="B16633" s="2">
        <v>5006930</v>
      </c>
      <c r="C16633" s="2">
        <v>6</v>
      </c>
      <c r="D16633" s="2">
        <v>308</v>
      </c>
    </row>
    <row r="16634" spans="1:4" x14ac:dyDescent="0.25">
      <c r="A16634" s="2" t="s">
        <v>1637</v>
      </c>
      <c r="B16634" s="2">
        <v>5006930</v>
      </c>
      <c r="C16634" s="2">
        <v>12</v>
      </c>
      <c r="D16634" s="2">
        <v>310</v>
      </c>
    </row>
    <row r="16635" spans="1:4" x14ac:dyDescent="0.25">
      <c r="A16635" s="2" t="s">
        <v>1637</v>
      </c>
      <c r="B16635" s="2">
        <v>5006931</v>
      </c>
      <c r="C16635" s="2">
        <v>6</v>
      </c>
      <c r="D16635" s="2">
        <v>308</v>
      </c>
    </row>
    <row r="16636" spans="1:4" x14ac:dyDescent="0.25">
      <c r="A16636" s="2" t="s">
        <v>1637</v>
      </c>
      <c r="B16636" s="2">
        <v>5006931</v>
      </c>
      <c r="C16636" s="2">
        <v>12</v>
      </c>
      <c r="D16636" s="2">
        <v>310</v>
      </c>
    </row>
    <row r="16637" spans="1:4" x14ac:dyDescent="0.25">
      <c r="A16637" s="2" t="s">
        <v>1637</v>
      </c>
      <c r="B16637" s="2">
        <v>5006932</v>
      </c>
      <c r="C16637" s="2">
        <v>6</v>
      </c>
      <c r="D16637" s="2">
        <v>308</v>
      </c>
    </row>
    <row r="16638" spans="1:4" x14ac:dyDescent="0.25">
      <c r="A16638" s="2" t="s">
        <v>1637</v>
      </c>
      <c r="B16638" s="2">
        <v>5006932</v>
      </c>
      <c r="C16638" s="2">
        <v>12</v>
      </c>
      <c r="D16638" s="2">
        <v>310</v>
      </c>
    </row>
    <row r="16639" spans="1:4" x14ac:dyDescent="0.25">
      <c r="A16639" s="2" t="s">
        <v>1637</v>
      </c>
      <c r="B16639" s="2">
        <v>5006933</v>
      </c>
      <c r="C16639" s="2">
        <v>1</v>
      </c>
      <c r="D16639" s="2">
        <v>302</v>
      </c>
    </row>
    <row r="16640" spans="1:4" x14ac:dyDescent="0.25">
      <c r="A16640" s="2" t="s">
        <v>1637</v>
      </c>
      <c r="B16640" s="2">
        <v>5006934</v>
      </c>
      <c r="C16640" s="2">
        <v>6</v>
      </c>
      <c r="D16640" s="2">
        <v>308</v>
      </c>
    </row>
    <row r="16641" spans="1:4" x14ac:dyDescent="0.25">
      <c r="A16641" s="2" t="s">
        <v>1637</v>
      </c>
      <c r="B16641" s="2">
        <v>5006934</v>
      </c>
      <c r="C16641" s="2">
        <v>12</v>
      </c>
      <c r="D16641" s="2">
        <v>310</v>
      </c>
    </row>
    <row r="16642" spans="1:4" x14ac:dyDescent="0.25">
      <c r="A16642" s="2" t="s">
        <v>1637</v>
      </c>
      <c r="B16642" s="2">
        <v>5006935</v>
      </c>
      <c r="C16642" s="2">
        <v>6</v>
      </c>
      <c r="D16642" s="2">
        <v>308</v>
      </c>
    </row>
    <row r="16643" spans="1:4" x14ac:dyDescent="0.25">
      <c r="A16643" s="2" t="s">
        <v>1637</v>
      </c>
      <c r="B16643" s="2">
        <v>5006935</v>
      </c>
      <c r="C16643" s="2">
        <v>12</v>
      </c>
      <c r="D16643" s="2">
        <v>310</v>
      </c>
    </row>
    <row r="16644" spans="1:4" x14ac:dyDescent="0.25">
      <c r="A16644" s="2" t="s">
        <v>1637</v>
      </c>
      <c r="B16644" s="2">
        <v>5006936</v>
      </c>
      <c r="C16644" s="2">
        <v>6</v>
      </c>
      <c r="D16644" s="2">
        <v>308</v>
      </c>
    </row>
    <row r="16645" spans="1:4" x14ac:dyDescent="0.25">
      <c r="A16645" s="2" t="s">
        <v>1637</v>
      </c>
      <c r="B16645" s="2">
        <v>5006936</v>
      </c>
      <c r="C16645" s="2">
        <v>12</v>
      </c>
      <c r="D16645" s="2">
        <v>310</v>
      </c>
    </row>
    <row r="16646" spans="1:4" x14ac:dyDescent="0.25">
      <c r="A16646" s="2" t="s">
        <v>1637</v>
      </c>
      <c r="B16646" s="2">
        <v>5006937</v>
      </c>
      <c r="C16646" s="2">
        <v>6</v>
      </c>
      <c r="D16646" s="2">
        <v>308</v>
      </c>
    </row>
    <row r="16647" spans="1:4" x14ac:dyDescent="0.25">
      <c r="A16647" s="2" t="s">
        <v>1637</v>
      </c>
      <c r="B16647" s="2">
        <v>5006937</v>
      </c>
      <c r="C16647" s="2">
        <v>12</v>
      </c>
      <c r="D16647" s="2">
        <v>310</v>
      </c>
    </row>
    <row r="16648" spans="1:4" x14ac:dyDescent="0.25">
      <c r="A16648" s="2" t="s">
        <v>1637</v>
      </c>
      <c r="B16648" s="2">
        <v>5006938</v>
      </c>
      <c r="C16648" s="2">
        <v>6</v>
      </c>
      <c r="D16648" s="2">
        <v>308</v>
      </c>
    </row>
    <row r="16649" spans="1:4" x14ac:dyDescent="0.25">
      <c r="A16649" s="2" t="s">
        <v>1637</v>
      </c>
      <c r="B16649" s="2">
        <v>5006938</v>
      </c>
      <c r="C16649" s="2">
        <v>12</v>
      </c>
      <c r="D16649" s="2">
        <v>310</v>
      </c>
    </row>
    <row r="16650" spans="1:4" x14ac:dyDescent="0.25">
      <c r="A16650" s="2" t="s">
        <v>1637</v>
      </c>
      <c r="B16650" s="2">
        <v>5006939</v>
      </c>
      <c r="C16650" s="2">
        <v>6</v>
      </c>
      <c r="D16650" s="2">
        <v>308</v>
      </c>
    </row>
    <row r="16651" spans="1:4" x14ac:dyDescent="0.25">
      <c r="A16651" s="2" t="s">
        <v>1637</v>
      </c>
      <c r="B16651" s="2">
        <v>5006939</v>
      </c>
      <c r="C16651" s="2">
        <v>12</v>
      </c>
      <c r="D16651" s="2">
        <v>310</v>
      </c>
    </row>
    <row r="16652" spans="1:4" x14ac:dyDescent="0.25">
      <c r="A16652" s="2" t="s">
        <v>1637</v>
      </c>
      <c r="B16652" s="2">
        <v>5006940</v>
      </c>
      <c r="C16652" s="2">
        <v>6</v>
      </c>
      <c r="D16652" s="2">
        <v>308</v>
      </c>
    </row>
    <row r="16653" spans="1:4" x14ac:dyDescent="0.25">
      <c r="A16653" s="2" t="s">
        <v>1637</v>
      </c>
      <c r="B16653" s="2">
        <v>5006940</v>
      </c>
      <c r="C16653" s="2">
        <v>12</v>
      </c>
      <c r="D16653" s="2">
        <v>310</v>
      </c>
    </row>
    <row r="16654" spans="1:4" x14ac:dyDescent="0.25">
      <c r="A16654" s="2" t="s">
        <v>1637</v>
      </c>
      <c r="B16654" s="2">
        <v>5006941</v>
      </c>
      <c r="C16654" s="2">
        <v>6</v>
      </c>
      <c r="D16654" s="2">
        <v>308</v>
      </c>
    </row>
    <row r="16655" spans="1:4" x14ac:dyDescent="0.25">
      <c r="A16655" s="2" t="s">
        <v>1637</v>
      </c>
      <c r="B16655" s="2">
        <v>5006942</v>
      </c>
      <c r="C16655" s="2">
        <v>6</v>
      </c>
      <c r="D16655" s="2">
        <v>308</v>
      </c>
    </row>
    <row r="16656" spans="1:4" x14ac:dyDescent="0.25">
      <c r="A16656" s="2" t="s">
        <v>1637</v>
      </c>
      <c r="B16656" s="2">
        <v>5006942</v>
      </c>
      <c r="C16656" s="2">
        <v>12</v>
      </c>
      <c r="D16656" s="2">
        <v>310</v>
      </c>
    </row>
    <row r="16657" spans="1:4" x14ac:dyDescent="0.25">
      <c r="A16657" s="2" t="s">
        <v>1637</v>
      </c>
      <c r="B16657" s="2">
        <v>5006943</v>
      </c>
      <c r="C16657" s="2">
        <v>6</v>
      </c>
      <c r="D16657" s="2">
        <v>308</v>
      </c>
    </row>
    <row r="16658" spans="1:4" x14ac:dyDescent="0.25">
      <c r="A16658" s="2" t="s">
        <v>1637</v>
      </c>
      <c r="B16658" s="2">
        <v>5006943</v>
      </c>
      <c r="C16658" s="2">
        <v>12</v>
      </c>
      <c r="D16658" s="2">
        <v>310</v>
      </c>
    </row>
    <row r="16659" spans="1:4" x14ac:dyDescent="0.25">
      <c r="A16659" s="2" t="s">
        <v>1637</v>
      </c>
      <c r="B16659" s="2">
        <v>5006944</v>
      </c>
      <c r="C16659" s="2">
        <v>6</v>
      </c>
      <c r="D16659" s="2">
        <v>308</v>
      </c>
    </row>
    <row r="16660" spans="1:4" x14ac:dyDescent="0.25">
      <c r="A16660" s="2" t="s">
        <v>1637</v>
      </c>
      <c r="B16660" s="2">
        <v>5006944</v>
      </c>
      <c r="C16660" s="2">
        <v>12</v>
      </c>
      <c r="D16660" s="2">
        <v>310</v>
      </c>
    </row>
    <row r="16661" spans="1:4" x14ac:dyDescent="0.25">
      <c r="A16661" s="2" t="s">
        <v>1637</v>
      </c>
      <c r="B16661" s="2">
        <v>5006945</v>
      </c>
      <c r="C16661" s="2">
        <v>6</v>
      </c>
      <c r="D16661" s="2">
        <v>308</v>
      </c>
    </row>
    <row r="16662" spans="1:4" x14ac:dyDescent="0.25">
      <c r="A16662" s="2" t="s">
        <v>1637</v>
      </c>
      <c r="B16662" s="2">
        <v>5006945</v>
      </c>
      <c r="C16662" s="2">
        <v>12</v>
      </c>
      <c r="D16662" s="2">
        <v>310</v>
      </c>
    </row>
    <row r="16663" spans="1:4" x14ac:dyDescent="0.25">
      <c r="A16663" s="2" t="s">
        <v>1637</v>
      </c>
      <c r="B16663" s="2">
        <v>5006946</v>
      </c>
      <c r="C16663" s="2">
        <v>6</v>
      </c>
      <c r="D16663" s="2">
        <v>308</v>
      </c>
    </row>
    <row r="16664" spans="1:4" x14ac:dyDescent="0.25">
      <c r="A16664" s="2" t="s">
        <v>1637</v>
      </c>
      <c r="B16664" s="2">
        <v>5006947</v>
      </c>
      <c r="C16664" s="2">
        <v>6</v>
      </c>
      <c r="D16664" s="2">
        <v>308</v>
      </c>
    </row>
    <row r="16665" spans="1:4" x14ac:dyDescent="0.25">
      <c r="A16665" s="2" t="s">
        <v>1637</v>
      </c>
      <c r="B16665" s="2">
        <v>5006947</v>
      </c>
      <c r="C16665" s="2">
        <v>12</v>
      </c>
      <c r="D16665" s="2">
        <v>310</v>
      </c>
    </row>
    <row r="16666" spans="1:4" x14ac:dyDescent="0.25">
      <c r="A16666" s="2" t="s">
        <v>1637</v>
      </c>
      <c r="B16666" s="2">
        <v>5006948</v>
      </c>
      <c r="C16666" s="2">
        <v>6</v>
      </c>
      <c r="D16666" s="2">
        <v>308</v>
      </c>
    </row>
    <row r="16667" spans="1:4" x14ac:dyDescent="0.25">
      <c r="A16667" s="2" t="s">
        <v>1637</v>
      </c>
      <c r="B16667" s="2">
        <v>5006950</v>
      </c>
      <c r="C16667" s="2">
        <v>6</v>
      </c>
      <c r="D16667" s="2">
        <v>308</v>
      </c>
    </row>
    <row r="16668" spans="1:4" x14ac:dyDescent="0.25">
      <c r="A16668" s="2" t="s">
        <v>1637</v>
      </c>
      <c r="B16668" s="2">
        <v>5006950</v>
      </c>
      <c r="C16668" s="2">
        <v>12</v>
      </c>
      <c r="D16668" s="2">
        <v>310</v>
      </c>
    </row>
    <row r="16669" spans="1:4" x14ac:dyDescent="0.25">
      <c r="A16669" s="2" t="s">
        <v>1637</v>
      </c>
      <c r="B16669" s="2">
        <v>5006951</v>
      </c>
      <c r="C16669" s="2">
        <v>1</v>
      </c>
      <c r="D16669" s="2">
        <v>302</v>
      </c>
    </row>
    <row r="16670" spans="1:4" x14ac:dyDescent="0.25">
      <c r="A16670" s="2" t="s">
        <v>1637</v>
      </c>
      <c r="B16670" s="2">
        <v>5006952</v>
      </c>
      <c r="C16670" s="2">
        <v>1</v>
      </c>
      <c r="D16670" s="2">
        <v>302</v>
      </c>
    </row>
    <row r="16671" spans="1:4" x14ac:dyDescent="0.25">
      <c r="A16671" s="2" t="s">
        <v>1637</v>
      </c>
      <c r="B16671" s="2">
        <v>5006953</v>
      </c>
      <c r="C16671" s="2">
        <v>6</v>
      </c>
      <c r="D16671" s="2">
        <v>308</v>
      </c>
    </row>
    <row r="16672" spans="1:4" x14ac:dyDescent="0.25">
      <c r="A16672" s="2" t="s">
        <v>1637</v>
      </c>
      <c r="B16672" s="2">
        <v>5006953</v>
      </c>
      <c r="C16672" s="2">
        <v>12</v>
      </c>
      <c r="D16672" s="2">
        <v>310</v>
      </c>
    </row>
    <row r="16673" spans="1:4" x14ac:dyDescent="0.25">
      <c r="A16673" s="2" t="s">
        <v>1637</v>
      </c>
      <c r="B16673" s="2">
        <v>5006954</v>
      </c>
      <c r="C16673" s="2">
        <v>6</v>
      </c>
      <c r="D16673" s="2">
        <v>308</v>
      </c>
    </row>
    <row r="16674" spans="1:4" x14ac:dyDescent="0.25">
      <c r="A16674" s="2" t="s">
        <v>1637</v>
      </c>
      <c r="B16674" s="2">
        <v>5006954</v>
      </c>
      <c r="C16674" s="2">
        <v>12</v>
      </c>
      <c r="D16674" s="2">
        <v>310</v>
      </c>
    </row>
    <row r="16675" spans="1:4" x14ac:dyDescent="0.25">
      <c r="A16675" s="2" t="s">
        <v>1637</v>
      </c>
      <c r="B16675" s="2">
        <v>5006955</v>
      </c>
      <c r="C16675" s="2">
        <v>6</v>
      </c>
      <c r="D16675" s="2">
        <v>308</v>
      </c>
    </row>
    <row r="16676" spans="1:4" x14ac:dyDescent="0.25">
      <c r="A16676" s="2" t="s">
        <v>1637</v>
      </c>
      <c r="B16676" s="2">
        <v>5006955</v>
      </c>
      <c r="C16676" s="2">
        <v>12</v>
      </c>
      <c r="D16676" s="2">
        <v>310</v>
      </c>
    </row>
    <row r="16677" spans="1:4" x14ac:dyDescent="0.25">
      <c r="A16677" s="2" t="s">
        <v>1637</v>
      </c>
      <c r="B16677" s="2">
        <v>5006956</v>
      </c>
      <c r="C16677" s="2">
        <v>6</v>
      </c>
      <c r="D16677" s="2">
        <v>308</v>
      </c>
    </row>
    <row r="16678" spans="1:4" x14ac:dyDescent="0.25">
      <c r="A16678" s="2" t="s">
        <v>1637</v>
      </c>
      <c r="B16678" s="2">
        <v>5006956</v>
      </c>
      <c r="C16678" s="2">
        <v>12</v>
      </c>
      <c r="D16678" s="2">
        <v>310</v>
      </c>
    </row>
    <row r="16679" spans="1:4" x14ac:dyDescent="0.25">
      <c r="A16679" s="2" t="s">
        <v>1637</v>
      </c>
      <c r="B16679" s="2">
        <v>5006957</v>
      </c>
      <c r="C16679" s="2">
        <v>1</v>
      </c>
      <c r="D16679" s="2">
        <v>302</v>
      </c>
    </row>
    <row r="16680" spans="1:4" x14ac:dyDescent="0.25">
      <c r="A16680" s="2" t="s">
        <v>1637</v>
      </c>
      <c r="B16680" s="2">
        <v>5006959</v>
      </c>
      <c r="C16680" s="2">
        <v>1</v>
      </c>
      <c r="D16680" s="2">
        <v>302</v>
      </c>
    </row>
    <row r="16681" spans="1:4" x14ac:dyDescent="0.25">
      <c r="A16681" s="2" t="s">
        <v>1637</v>
      </c>
      <c r="B16681" s="2">
        <v>5006960</v>
      </c>
      <c r="C16681" s="2">
        <v>1</v>
      </c>
      <c r="D16681" s="2">
        <v>302</v>
      </c>
    </row>
    <row r="16682" spans="1:4" x14ac:dyDescent="0.25">
      <c r="A16682" s="2" t="s">
        <v>1637</v>
      </c>
      <c r="B16682" s="2">
        <v>5006961</v>
      </c>
      <c r="C16682" s="2">
        <v>6</v>
      </c>
      <c r="D16682" s="2">
        <v>308</v>
      </c>
    </row>
    <row r="16683" spans="1:4" x14ac:dyDescent="0.25">
      <c r="A16683" s="2" t="s">
        <v>1637</v>
      </c>
      <c r="B16683" s="2">
        <v>5006961</v>
      </c>
      <c r="C16683" s="2">
        <v>12</v>
      </c>
      <c r="D16683" s="2">
        <v>310</v>
      </c>
    </row>
    <row r="16684" spans="1:4" x14ac:dyDescent="0.25">
      <c r="A16684" s="2" t="s">
        <v>1637</v>
      </c>
      <c r="B16684" s="2">
        <v>5006962</v>
      </c>
      <c r="C16684" s="2">
        <v>6</v>
      </c>
      <c r="D16684" s="2">
        <v>308</v>
      </c>
    </row>
    <row r="16685" spans="1:4" x14ac:dyDescent="0.25">
      <c r="A16685" s="2" t="s">
        <v>1637</v>
      </c>
      <c r="B16685" s="2">
        <v>5006962</v>
      </c>
      <c r="C16685" s="2">
        <v>12</v>
      </c>
      <c r="D16685" s="2">
        <v>310</v>
      </c>
    </row>
    <row r="16686" spans="1:4" x14ac:dyDescent="0.25">
      <c r="A16686" s="2" t="s">
        <v>1637</v>
      </c>
      <c r="B16686" s="2">
        <v>5006963</v>
      </c>
      <c r="C16686" s="2">
        <v>6</v>
      </c>
      <c r="D16686" s="2">
        <v>308</v>
      </c>
    </row>
    <row r="16687" spans="1:4" x14ac:dyDescent="0.25">
      <c r="A16687" s="2" t="s">
        <v>1637</v>
      </c>
      <c r="B16687" s="2">
        <v>5006963</v>
      </c>
      <c r="C16687" s="2">
        <v>12</v>
      </c>
      <c r="D16687" s="2">
        <v>310</v>
      </c>
    </row>
    <row r="16688" spans="1:4" x14ac:dyDescent="0.25">
      <c r="A16688" s="2" t="s">
        <v>1637</v>
      </c>
      <c r="B16688" s="2">
        <v>5006964</v>
      </c>
      <c r="C16688" s="2">
        <v>6</v>
      </c>
      <c r="D16688" s="2">
        <v>308</v>
      </c>
    </row>
    <row r="16689" spans="1:4" x14ac:dyDescent="0.25">
      <c r="A16689" s="2" t="s">
        <v>1637</v>
      </c>
      <c r="B16689" s="2">
        <v>5006964</v>
      </c>
      <c r="C16689" s="2">
        <v>12</v>
      </c>
      <c r="D16689" s="2">
        <v>310</v>
      </c>
    </row>
    <row r="16690" spans="1:4" x14ac:dyDescent="0.25">
      <c r="A16690" s="2" t="s">
        <v>1637</v>
      </c>
      <c r="B16690" s="2">
        <v>5006965</v>
      </c>
      <c r="C16690" s="2">
        <v>6</v>
      </c>
      <c r="D16690" s="2">
        <v>308</v>
      </c>
    </row>
    <row r="16691" spans="1:4" x14ac:dyDescent="0.25">
      <c r="A16691" s="2" t="s">
        <v>1637</v>
      </c>
      <c r="B16691" s="2">
        <v>5006965</v>
      </c>
      <c r="C16691" s="2">
        <v>12</v>
      </c>
      <c r="D16691" s="2">
        <v>310</v>
      </c>
    </row>
    <row r="16692" spans="1:4" x14ac:dyDescent="0.25">
      <c r="A16692" s="2" t="s">
        <v>1637</v>
      </c>
      <c r="B16692" s="2">
        <v>5006966</v>
      </c>
      <c r="C16692" s="2">
        <v>6</v>
      </c>
      <c r="D16692" s="2">
        <v>308</v>
      </c>
    </row>
    <row r="16693" spans="1:4" x14ac:dyDescent="0.25">
      <c r="A16693" s="2" t="s">
        <v>1637</v>
      </c>
      <c r="B16693" s="2">
        <v>5006966</v>
      </c>
      <c r="C16693" s="2">
        <v>12</v>
      </c>
      <c r="D16693" s="2">
        <v>310</v>
      </c>
    </row>
    <row r="16694" spans="1:4" x14ac:dyDescent="0.25">
      <c r="A16694" s="2" t="s">
        <v>1637</v>
      </c>
      <c r="B16694" s="2">
        <v>5006967</v>
      </c>
      <c r="C16694" s="2">
        <v>6</v>
      </c>
      <c r="D16694" s="2">
        <v>308</v>
      </c>
    </row>
    <row r="16695" spans="1:4" x14ac:dyDescent="0.25">
      <c r="A16695" s="2" t="s">
        <v>1637</v>
      </c>
      <c r="B16695" s="2">
        <v>5006967</v>
      </c>
      <c r="C16695" s="2">
        <v>12</v>
      </c>
      <c r="D16695" s="2">
        <v>310</v>
      </c>
    </row>
    <row r="16696" spans="1:4" x14ac:dyDescent="0.25">
      <c r="A16696" s="2" t="s">
        <v>1637</v>
      </c>
      <c r="B16696" s="2">
        <v>5006968</v>
      </c>
      <c r="C16696" s="2">
        <v>6</v>
      </c>
      <c r="D16696" s="2">
        <v>308</v>
      </c>
    </row>
    <row r="16697" spans="1:4" x14ac:dyDescent="0.25">
      <c r="A16697" s="2" t="s">
        <v>1637</v>
      </c>
      <c r="B16697" s="2">
        <v>5006968</v>
      </c>
      <c r="C16697" s="2">
        <v>12</v>
      </c>
      <c r="D16697" s="2">
        <v>310</v>
      </c>
    </row>
    <row r="16698" spans="1:4" x14ac:dyDescent="0.25">
      <c r="A16698" s="2" t="s">
        <v>1637</v>
      </c>
      <c r="B16698" s="2">
        <v>5006969</v>
      </c>
      <c r="C16698" s="2">
        <v>6</v>
      </c>
      <c r="D16698" s="2">
        <v>308</v>
      </c>
    </row>
    <row r="16699" spans="1:4" x14ac:dyDescent="0.25">
      <c r="A16699" s="2" t="s">
        <v>1637</v>
      </c>
      <c r="B16699" s="2">
        <v>5006969</v>
      </c>
      <c r="C16699" s="2">
        <v>12</v>
      </c>
      <c r="D16699" s="2">
        <v>310</v>
      </c>
    </row>
    <row r="16700" spans="1:4" x14ac:dyDescent="0.25">
      <c r="A16700" s="2" t="s">
        <v>1637</v>
      </c>
      <c r="B16700" s="2">
        <v>5006970</v>
      </c>
      <c r="C16700" s="2">
        <v>6</v>
      </c>
      <c r="D16700" s="2">
        <v>308</v>
      </c>
    </row>
    <row r="16701" spans="1:4" x14ac:dyDescent="0.25">
      <c r="A16701" s="2" t="s">
        <v>1637</v>
      </c>
      <c r="B16701" s="2">
        <v>5006970</v>
      </c>
      <c r="C16701" s="2">
        <v>12</v>
      </c>
      <c r="D16701" s="2">
        <v>310</v>
      </c>
    </row>
    <row r="16702" spans="1:4" x14ac:dyDescent="0.25">
      <c r="A16702" s="2" t="s">
        <v>1637</v>
      </c>
      <c r="B16702" s="2">
        <v>5006971</v>
      </c>
      <c r="C16702" s="2">
        <v>1</v>
      </c>
      <c r="D16702" s="2">
        <v>302</v>
      </c>
    </row>
    <row r="16703" spans="1:4" x14ac:dyDescent="0.25">
      <c r="A16703" s="2" t="s">
        <v>1637</v>
      </c>
      <c r="B16703" s="2">
        <v>5006972</v>
      </c>
      <c r="C16703" s="2">
        <v>1</v>
      </c>
      <c r="D16703" s="2">
        <v>302</v>
      </c>
    </row>
    <row r="16704" spans="1:4" x14ac:dyDescent="0.25">
      <c r="A16704" s="2" t="s">
        <v>1637</v>
      </c>
      <c r="B16704" s="2">
        <v>5006973</v>
      </c>
      <c r="C16704" s="2">
        <v>6</v>
      </c>
      <c r="D16704" s="2">
        <v>308</v>
      </c>
    </row>
    <row r="16705" spans="1:4" x14ac:dyDescent="0.25">
      <c r="A16705" s="2" t="s">
        <v>1637</v>
      </c>
      <c r="B16705" s="2">
        <v>5006973</v>
      </c>
      <c r="C16705" s="2">
        <v>12</v>
      </c>
      <c r="D16705" s="2">
        <v>310</v>
      </c>
    </row>
    <row r="16706" spans="1:4" x14ac:dyDescent="0.25">
      <c r="A16706" s="2" t="s">
        <v>1637</v>
      </c>
      <c r="B16706" s="2">
        <v>5006974</v>
      </c>
      <c r="C16706" s="2">
        <v>6</v>
      </c>
      <c r="D16706" s="2">
        <v>308</v>
      </c>
    </row>
    <row r="16707" spans="1:4" x14ac:dyDescent="0.25">
      <c r="A16707" s="2" t="s">
        <v>1637</v>
      </c>
      <c r="B16707" s="2">
        <v>5006974</v>
      </c>
      <c r="C16707" s="2">
        <v>12</v>
      </c>
      <c r="D16707" s="2">
        <v>310</v>
      </c>
    </row>
    <row r="16708" spans="1:4" x14ac:dyDescent="0.25">
      <c r="A16708" s="2" t="s">
        <v>1637</v>
      </c>
      <c r="B16708" s="2">
        <v>5006975</v>
      </c>
      <c r="C16708" s="2">
        <v>1</v>
      </c>
      <c r="D16708" s="2">
        <v>302</v>
      </c>
    </row>
    <row r="16709" spans="1:4" x14ac:dyDescent="0.25">
      <c r="A16709" s="2" t="s">
        <v>1637</v>
      </c>
      <c r="B16709" s="2">
        <v>5006976</v>
      </c>
      <c r="C16709" s="2">
        <v>6</v>
      </c>
      <c r="D16709" s="2">
        <v>308</v>
      </c>
    </row>
    <row r="16710" spans="1:4" x14ac:dyDescent="0.25">
      <c r="A16710" s="2" t="s">
        <v>1637</v>
      </c>
      <c r="B16710" s="2">
        <v>5006976</v>
      </c>
      <c r="C16710" s="2">
        <v>12</v>
      </c>
      <c r="D16710" s="2">
        <v>310</v>
      </c>
    </row>
    <row r="16711" spans="1:4" x14ac:dyDescent="0.25">
      <c r="A16711" s="2" t="s">
        <v>1637</v>
      </c>
      <c r="B16711" s="2">
        <v>5006977</v>
      </c>
      <c r="C16711" s="2">
        <v>6</v>
      </c>
      <c r="D16711" s="2">
        <v>308</v>
      </c>
    </row>
    <row r="16712" spans="1:4" x14ac:dyDescent="0.25">
      <c r="A16712" s="2" t="s">
        <v>1637</v>
      </c>
      <c r="B16712" s="2">
        <v>5006977</v>
      </c>
      <c r="C16712" s="2">
        <v>12</v>
      </c>
      <c r="D16712" s="2">
        <v>310</v>
      </c>
    </row>
    <row r="16713" spans="1:4" x14ac:dyDescent="0.25">
      <c r="A16713" s="2" t="s">
        <v>1637</v>
      </c>
      <c r="B16713" s="2">
        <v>5006978</v>
      </c>
      <c r="C16713" s="2">
        <v>1</v>
      </c>
      <c r="D16713" s="2">
        <v>302</v>
      </c>
    </row>
    <row r="16714" spans="1:4" x14ac:dyDescent="0.25">
      <c r="A16714" s="2" t="s">
        <v>1637</v>
      </c>
      <c r="B16714" s="2">
        <v>5006979</v>
      </c>
      <c r="C16714" s="2">
        <v>1</v>
      </c>
      <c r="D16714" s="2">
        <v>302</v>
      </c>
    </row>
    <row r="16715" spans="1:4" x14ac:dyDescent="0.25">
      <c r="A16715" s="2" t="s">
        <v>1637</v>
      </c>
      <c r="B16715" s="2">
        <v>5006980</v>
      </c>
      <c r="C16715" s="2">
        <v>1</v>
      </c>
      <c r="D16715" s="2">
        <v>302</v>
      </c>
    </row>
    <row r="16716" spans="1:4" x14ac:dyDescent="0.25">
      <c r="A16716" s="2" t="s">
        <v>1637</v>
      </c>
      <c r="B16716" s="2">
        <v>5006981</v>
      </c>
      <c r="C16716" s="2">
        <v>1</v>
      </c>
      <c r="D16716" s="2">
        <v>302</v>
      </c>
    </row>
    <row r="16717" spans="1:4" x14ac:dyDescent="0.25">
      <c r="A16717" s="2" t="s">
        <v>1637</v>
      </c>
      <c r="B16717" s="2">
        <v>5006982</v>
      </c>
      <c r="C16717" s="2">
        <v>1</v>
      </c>
      <c r="D16717" s="2">
        <v>302</v>
      </c>
    </row>
    <row r="16718" spans="1:4" x14ac:dyDescent="0.25">
      <c r="A16718" s="2" t="s">
        <v>1637</v>
      </c>
      <c r="B16718" s="2">
        <v>5006983</v>
      </c>
      <c r="C16718" s="2">
        <v>1</v>
      </c>
      <c r="D16718" s="2">
        <v>302</v>
      </c>
    </row>
    <row r="16719" spans="1:4" x14ac:dyDescent="0.25">
      <c r="A16719" s="2" t="s">
        <v>1637</v>
      </c>
      <c r="B16719" s="2">
        <v>5006985</v>
      </c>
      <c r="C16719" s="2">
        <v>1</v>
      </c>
      <c r="D16719" s="2">
        <v>302</v>
      </c>
    </row>
    <row r="16720" spans="1:4" x14ac:dyDescent="0.25">
      <c r="A16720" s="2" t="s">
        <v>1637</v>
      </c>
      <c r="B16720" s="2">
        <v>5006986</v>
      </c>
      <c r="C16720" s="2">
        <v>1</v>
      </c>
      <c r="D16720" s="2">
        <v>302</v>
      </c>
    </row>
    <row r="16721" spans="1:4" x14ac:dyDescent="0.25">
      <c r="A16721" s="2" t="s">
        <v>1637</v>
      </c>
      <c r="B16721" s="2">
        <v>5006987</v>
      </c>
      <c r="C16721" s="2">
        <v>6</v>
      </c>
      <c r="D16721" s="2">
        <v>308</v>
      </c>
    </row>
    <row r="16722" spans="1:4" x14ac:dyDescent="0.25">
      <c r="A16722" s="2" t="s">
        <v>1637</v>
      </c>
      <c r="B16722" s="2">
        <v>5006987</v>
      </c>
      <c r="C16722" s="2">
        <v>12</v>
      </c>
      <c r="D16722" s="2">
        <v>310</v>
      </c>
    </row>
    <row r="16723" spans="1:4" x14ac:dyDescent="0.25">
      <c r="A16723" s="2" t="s">
        <v>1637</v>
      </c>
      <c r="B16723" s="2">
        <v>5006988</v>
      </c>
      <c r="C16723" s="2">
        <v>6</v>
      </c>
      <c r="D16723" s="2">
        <v>308</v>
      </c>
    </row>
    <row r="16724" spans="1:4" x14ac:dyDescent="0.25">
      <c r="A16724" s="2" t="s">
        <v>1637</v>
      </c>
      <c r="B16724" s="2">
        <v>5006988</v>
      </c>
      <c r="C16724" s="2">
        <v>12</v>
      </c>
      <c r="D16724" s="2">
        <v>310</v>
      </c>
    </row>
    <row r="16725" spans="1:4" x14ac:dyDescent="0.25">
      <c r="A16725" s="2" t="s">
        <v>1637</v>
      </c>
      <c r="B16725" s="2">
        <v>5006989</v>
      </c>
      <c r="C16725" s="2">
        <v>6</v>
      </c>
      <c r="D16725" s="2">
        <v>308</v>
      </c>
    </row>
    <row r="16726" spans="1:4" x14ac:dyDescent="0.25">
      <c r="A16726" s="2" t="s">
        <v>1637</v>
      </c>
      <c r="B16726" s="2">
        <v>5006989</v>
      </c>
      <c r="C16726" s="2">
        <v>12</v>
      </c>
      <c r="D16726" s="2">
        <v>310</v>
      </c>
    </row>
    <row r="16727" spans="1:4" x14ac:dyDescent="0.25">
      <c r="A16727" s="2" t="s">
        <v>1637</v>
      </c>
      <c r="B16727" s="2">
        <v>5006990</v>
      </c>
      <c r="C16727" s="2">
        <v>6</v>
      </c>
      <c r="D16727" s="2">
        <v>308</v>
      </c>
    </row>
    <row r="16728" spans="1:4" x14ac:dyDescent="0.25">
      <c r="A16728" s="2" t="s">
        <v>1637</v>
      </c>
      <c r="B16728" s="2">
        <v>5006990</v>
      </c>
      <c r="C16728" s="2">
        <v>12</v>
      </c>
      <c r="D16728" s="2">
        <v>310</v>
      </c>
    </row>
    <row r="16729" spans="1:4" x14ac:dyDescent="0.25">
      <c r="A16729" s="2" t="s">
        <v>1637</v>
      </c>
      <c r="B16729" s="2">
        <v>5006992</v>
      </c>
      <c r="C16729" s="2">
        <v>1</v>
      </c>
      <c r="D16729" s="2">
        <v>302</v>
      </c>
    </row>
    <row r="16730" spans="1:4" x14ac:dyDescent="0.25">
      <c r="A16730" s="2" t="s">
        <v>1637</v>
      </c>
      <c r="B16730" s="2">
        <v>5006993</v>
      </c>
      <c r="C16730" s="2">
        <v>6</v>
      </c>
      <c r="D16730" s="2">
        <v>308</v>
      </c>
    </row>
    <row r="16731" spans="1:4" x14ac:dyDescent="0.25">
      <c r="A16731" s="2" t="s">
        <v>1637</v>
      </c>
      <c r="B16731" s="2">
        <v>5006993</v>
      </c>
      <c r="C16731" s="2">
        <v>12</v>
      </c>
      <c r="D16731" s="2">
        <v>310</v>
      </c>
    </row>
    <row r="16732" spans="1:4" x14ac:dyDescent="0.25">
      <c r="A16732" s="2" t="s">
        <v>1637</v>
      </c>
      <c r="B16732" s="2">
        <v>5006994</v>
      </c>
      <c r="C16732" s="2">
        <v>6</v>
      </c>
      <c r="D16732" s="2">
        <v>308</v>
      </c>
    </row>
    <row r="16733" spans="1:4" x14ac:dyDescent="0.25">
      <c r="A16733" s="2" t="s">
        <v>1637</v>
      </c>
      <c r="B16733" s="2">
        <v>5006994</v>
      </c>
      <c r="C16733" s="2">
        <v>12</v>
      </c>
      <c r="D16733" s="2">
        <v>310</v>
      </c>
    </row>
    <row r="16734" spans="1:4" x14ac:dyDescent="0.25">
      <c r="A16734" s="2" t="s">
        <v>1637</v>
      </c>
      <c r="B16734" s="2">
        <v>5006995</v>
      </c>
      <c r="C16734" s="2">
        <v>6</v>
      </c>
      <c r="D16734" s="2">
        <v>308</v>
      </c>
    </row>
    <row r="16735" spans="1:4" x14ac:dyDescent="0.25">
      <c r="A16735" s="2" t="s">
        <v>1637</v>
      </c>
      <c r="B16735" s="2">
        <v>5006995</v>
      </c>
      <c r="C16735" s="2">
        <v>12</v>
      </c>
      <c r="D16735" s="2">
        <v>310</v>
      </c>
    </row>
    <row r="16736" spans="1:4" x14ac:dyDescent="0.25">
      <c r="A16736" s="2" t="s">
        <v>1637</v>
      </c>
      <c r="B16736" s="2">
        <v>5006996</v>
      </c>
      <c r="C16736" s="2">
        <v>1</v>
      </c>
      <c r="D16736" s="2">
        <v>302</v>
      </c>
    </row>
    <row r="16737" spans="1:4" x14ac:dyDescent="0.25">
      <c r="A16737" s="2" t="s">
        <v>1637</v>
      </c>
      <c r="B16737" s="2">
        <v>5006997</v>
      </c>
      <c r="C16737" s="2">
        <v>6</v>
      </c>
      <c r="D16737" s="2">
        <v>308</v>
      </c>
    </row>
    <row r="16738" spans="1:4" x14ac:dyDescent="0.25">
      <c r="A16738" s="2" t="s">
        <v>1637</v>
      </c>
      <c r="B16738" s="2">
        <v>5006997</v>
      </c>
      <c r="C16738" s="2">
        <v>12</v>
      </c>
      <c r="D16738" s="2">
        <v>310</v>
      </c>
    </row>
    <row r="16739" spans="1:4" x14ac:dyDescent="0.25">
      <c r="A16739" s="2" t="s">
        <v>1637</v>
      </c>
      <c r="B16739" s="2">
        <v>5006999</v>
      </c>
      <c r="C16739" s="2">
        <v>6</v>
      </c>
      <c r="D16739" s="2">
        <v>308</v>
      </c>
    </row>
    <row r="16740" spans="1:4" x14ac:dyDescent="0.25">
      <c r="A16740" s="2" t="s">
        <v>1637</v>
      </c>
      <c r="B16740" s="2">
        <v>5006999</v>
      </c>
      <c r="C16740" s="2">
        <v>12</v>
      </c>
      <c r="D16740" s="2">
        <v>310</v>
      </c>
    </row>
    <row r="16741" spans="1:4" x14ac:dyDescent="0.25">
      <c r="A16741" s="2" t="s">
        <v>1637</v>
      </c>
      <c r="B16741" s="2">
        <v>5007000</v>
      </c>
      <c r="C16741" s="2">
        <v>6</v>
      </c>
      <c r="D16741" s="2">
        <v>308</v>
      </c>
    </row>
    <row r="16742" spans="1:4" x14ac:dyDescent="0.25">
      <c r="A16742" s="2" t="s">
        <v>1637</v>
      </c>
      <c r="B16742" s="2">
        <v>5007000</v>
      </c>
      <c r="C16742" s="2">
        <v>12</v>
      </c>
      <c r="D16742" s="2">
        <v>310</v>
      </c>
    </row>
    <row r="16743" spans="1:4" x14ac:dyDescent="0.25">
      <c r="A16743" s="2" t="s">
        <v>1637</v>
      </c>
      <c r="B16743" s="2">
        <v>5007001</v>
      </c>
      <c r="C16743" s="2">
        <v>6</v>
      </c>
      <c r="D16743" s="2">
        <v>308</v>
      </c>
    </row>
    <row r="16744" spans="1:4" x14ac:dyDescent="0.25">
      <c r="A16744" s="2" t="s">
        <v>1637</v>
      </c>
      <c r="B16744" s="2">
        <v>5007001</v>
      </c>
      <c r="C16744" s="2">
        <v>12</v>
      </c>
      <c r="D16744" s="2">
        <v>310</v>
      </c>
    </row>
    <row r="16745" spans="1:4" x14ac:dyDescent="0.25">
      <c r="A16745" s="2" t="s">
        <v>1637</v>
      </c>
      <c r="B16745" s="2">
        <v>5007002</v>
      </c>
      <c r="C16745" s="2">
        <v>6</v>
      </c>
      <c r="D16745" s="2">
        <v>308</v>
      </c>
    </row>
    <row r="16746" spans="1:4" x14ac:dyDescent="0.25">
      <c r="A16746" s="2" t="s">
        <v>1637</v>
      </c>
      <c r="B16746" s="2">
        <v>5007002</v>
      </c>
      <c r="C16746" s="2">
        <v>12</v>
      </c>
      <c r="D16746" s="2">
        <v>310</v>
      </c>
    </row>
    <row r="16747" spans="1:4" x14ac:dyDescent="0.25">
      <c r="A16747" s="2" t="s">
        <v>1637</v>
      </c>
      <c r="B16747" s="2">
        <v>5007003</v>
      </c>
      <c r="C16747" s="2">
        <v>6</v>
      </c>
      <c r="D16747" s="2">
        <v>308</v>
      </c>
    </row>
    <row r="16748" spans="1:4" x14ac:dyDescent="0.25">
      <c r="A16748" s="2" t="s">
        <v>1637</v>
      </c>
      <c r="B16748" s="2">
        <v>5007003</v>
      </c>
      <c r="C16748" s="2">
        <v>12</v>
      </c>
      <c r="D16748" s="2">
        <v>310</v>
      </c>
    </row>
    <row r="16749" spans="1:4" x14ac:dyDescent="0.25">
      <c r="A16749" s="2" t="s">
        <v>1637</v>
      </c>
      <c r="B16749" s="2">
        <v>5007004</v>
      </c>
      <c r="C16749" s="2">
        <v>6</v>
      </c>
      <c r="D16749" s="2">
        <v>308</v>
      </c>
    </row>
    <row r="16750" spans="1:4" x14ac:dyDescent="0.25">
      <c r="A16750" s="2" t="s">
        <v>1637</v>
      </c>
      <c r="B16750" s="2">
        <v>5007004</v>
      </c>
      <c r="C16750" s="2">
        <v>12</v>
      </c>
      <c r="D16750" s="2">
        <v>310</v>
      </c>
    </row>
    <row r="16751" spans="1:4" x14ac:dyDescent="0.25">
      <c r="A16751" s="2" t="s">
        <v>1637</v>
      </c>
      <c r="B16751" s="2">
        <v>5007005</v>
      </c>
      <c r="C16751" s="2">
        <v>6</v>
      </c>
      <c r="D16751" s="2">
        <v>308</v>
      </c>
    </row>
    <row r="16752" spans="1:4" x14ac:dyDescent="0.25">
      <c r="A16752" s="2" t="s">
        <v>1637</v>
      </c>
      <c r="B16752" s="2">
        <v>5007005</v>
      </c>
      <c r="C16752" s="2">
        <v>12</v>
      </c>
      <c r="D16752" s="2">
        <v>310</v>
      </c>
    </row>
    <row r="16753" spans="1:4" x14ac:dyDescent="0.25">
      <c r="A16753" s="2" t="s">
        <v>1637</v>
      </c>
      <c r="B16753" s="2">
        <v>5007006</v>
      </c>
      <c r="C16753" s="2">
        <v>6</v>
      </c>
      <c r="D16753" s="2">
        <v>308</v>
      </c>
    </row>
    <row r="16754" spans="1:4" x14ac:dyDescent="0.25">
      <c r="A16754" s="2" t="s">
        <v>1637</v>
      </c>
      <c r="B16754" s="2">
        <v>5007006</v>
      </c>
      <c r="C16754" s="2">
        <v>12</v>
      </c>
      <c r="D16754" s="2">
        <v>310</v>
      </c>
    </row>
    <row r="16755" spans="1:4" x14ac:dyDescent="0.25">
      <c r="A16755" s="2" t="s">
        <v>1637</v>
      </c>
      <c r="B16755" s="2">
        <v>5007007</v>
      </c>
      <c r="C16755" s="2">
        <v>6</v>
      </c>
      <c r="D16755" s="2">
        <v>308</v>
      </c>
    </row>
    <row r="16756" spans="1:4" x14ac:dyDescent="0.25">
      <c r="A16756" s="2" t="s">
        <v>1637</v>
      </c>
      <c r="B16756" s="2">
        <v>5007007</v>
      </c>
      <c r="C16756" s="2">
        <v>12</v>
      </c>
      <c r="D16756" s="2">
        <v>310</v>
      </c>
    </row>
    <row r="16757" spans="1:4" x14ac:dyDescent="0.25">
      <c r="A16757" s="2" t="s">
        <v>1637</v>
      </c>
      <c r="B16757" s="2">
        <v>5007008</v>
      </c>
      <c r="C16757" s="2">
        <v>6</v>
      </c>
      <c r="D16757" s="2">
        <v>308</v>
      </c>
    </row>
    <row r="16758" spans="1:4" x14ac:dyDescent="0.25">
      <c r="A16758" s="2" t="s">
        <v>1637</v>
      </c>
      <c r="B16758" s="2">
        <v>5007008</v>
      </c>
      <c r="C16758" s="2">
        <v>12</v>
      </c>
      <c r="D16758" s="2">
        <v>310</v>
      </c>
    </row>
    <row r="16759" spans="1:4" x14ac:dyDescent="0.25">
      <c r="A16759" s="2" t="s">
        <v>1637</v>
      </c>
      <c r="B16759" s="2">
        <v>5007009</v>
      </c>
      <c r="C16759" s="2">
        <v>6</v>
      </c>
      <c r="D16759" s="2">
        <v>308</v>
      </c>
    </row>
    <row r="16760" spans="1:4" x14ac:dyDescent="0.25">
      <c r="A16760" s="2" t="s">
        <v>1637</v>
      </c>
      <c r="B16760" s="2">
        <v>5007009</v>
      </c>
      <c r="C16760" s="2">
        <v>12</v>
      </c>
      <c r="D16760" s="2">
        <v>310</v>
      </c>
    </row>
    <row r="16761" spans="1:4" x14ac:dyDescent="0.25">
      <c r="A16761" s="2" t="s">
        <v>1637</v>
      </c>
      <c r="B16761" s="2">
        <v>5007010</v>
      </c>
      <c r="C16761" s="2">
        <v>6</v>
      </c>
      <c r="D16761" s="2">
        <v>308</v>
      </c>
    </row>
    <row r="16762" spans="1:4" x14ac:dyDescent="0.25">
      <c r="A16762" s="2" t="s">
        <v>1637</v>
      </c>
      <c r="B16762" s="2">
        <v>5007010</v>
      </c>
      <c r="C16762" s="2">
        <v>12</v>
      </c>
      <c r="D16762" s="2">
        <v>310</v>
      </c>
    </row>
    <row r="16763" spans="1:4" x14ac:dyDescent="0.25">
      <c r="A16763" s="2" t="s">
        <v>1637</v>
      </c>
      <c r="B16763" s="2">
        <v>5007011</v>
      </c>
      <c r="C16763" s="2">
        <v>6</v>
      </c>
      <c r="D16763" s="2">
        <v>308</v>
      </c>
    </row>
    <row r="16764" spans="1:4" x14ac:dyDescent="0.25">
      <c r="A16764" s="2" t="s">
        <v>1637</v>
      </c>
      <c r="B16764" s="2">
        <v>5007011</v>
      </c>
      <c r="C16764" s="2">
        <v>12</v>
      </c>
      <c r="D16764" s="2">
        <v>310</v>
      </c>
    </row>
    <row r="16765" spans="1:4" x14ac:dyDescent="0.25">
      <c r="A16765" s="2" t="s">
        <v>1637</v>
      </c>
      <c r="B16765" s="2">
        <v>5007012</v>
      </c>
      <c r="C16765" s="2">
        <v>1</v>
      </c>
      <c r="D16765" s="2">
        <v>302</v>
      </c>
    </row>
    <row r="16766" spans="1:4" x14ac:dyDescent="0.25">
      <c r="A16766" s="2" t="s">
        <v>1637</v>
      </c>
      <c r="B16766" s="2">
        <v>5007013</v>
      </c>
      <c r="C16766" s="2">
        <v>1</v>
      </c>
      <c r="D16766" s="2">
        <v>302</v>
      </c>
    </row>
    <row r="16767" spans="1:4" x14ac:dyDescent="0.25">
      <c r="A16767" s="2" t="s">
        <v>1637</v>
      </c>
      <c r="B16767" s="2">
        <v>5007014</v>
      </c>
      <c r="C16767" s="2">
        <v>1</v>
      </c>
      <c r="D16767" s="2">
        <v>302</v>
      </c>
    </row>
    <row r="16768" spans="1:4" x14ac:dyDescent="0.25">
      <c r="A16768" s="2" t="s">
        <v>1637</v>
      </c>
      <c r="B16768" s="2">
        <v>5007015</v>
      </c>
      <c r="C16768" s="2">
        <v>6</v>
      </c>
      <c r="D16768" s="2">
        <v>308</v>
      </c>
    </row>
    <row r="16769" spans="1:4" x14ac:dyDescent="0.25">
      <c r="A16769" s="2" t="s">
        <v>1637</v>
      </c>
      <c r="B16769" s="2">
        <v>5007015</v>
      </c>
      <c r="C16769" s="2">
        <v>12</v>
      </c>
      <c r="D16769" s="2">
        <v>310</v>
      </c>
    </row>
    <row r="16770" spans="1:4" x14ac:dyDescent="0.25">
      <c r="A16770" s="2" t="s">
        <v>1637</v>
      </c>
      <c r="B16770" s="2">
        <v>5007016</v>
      </c>
      <c r="C16770" s="2">
        <v>6</v>
      </c>
      <c r="D16770" s="2">
        <v>308</v>
      </c>
    </row>
    <row r="16771" spans="1:4" x14ac:dyDescent="0.25">
      <c r="A16771" s="2" t="s">
        <v>1637</v>
      </c>
      <c r="B16771" s="2">
        <v>5007016</v>
      </c>
      <c r="C16771" s="2">
        <v>12</v>
      </c>
      <c r="D16771" s="2">
        <v>310</v>
      </c>
    </row>
    <row r="16772" spans="1:4" x14ac:dyDescent="0.25">
      <c r="A16772" s="2" t="s">
        <v>1637</v>
      </c>
      <c r="B16772" s="2">
        <v>5007017</v>
      </c>
      <c r="C16772" s="2">
        <v>6</v>
      </c>
      <c r="D16772" s="2">
        <v>308</v>
      </c>
    </row>
    <row r="16773" spans="1:4" x14ac:dyDescent="0.25">
      <c r="A16773" s="2" t="s">
        <v>1637</v>
      </c>
      <c r="B16773" s="2">
        <v>5007017</v>
      </c>
      <c r="C16773" s="2">
        <v>12</v>
      </c>
      <c r="D16773" s="2">
        <v>310</v>
      </c>
    </row>
    <row r="16774" spans="1:4" x14ac:dyDescent="0.25">
      <c r="A16774" s="2" t="s">
        <v>1637</v>
      </c>
      <c r="B16774" s="2">
        <v>5007018</v>
      </c>
      <c r="C16774" s="2">
        <v>6</v>
      </c>
      <c r="D16774" s="2">
        <v>308</v>
      </c>
    </row>
    <row r="16775" spans="1:4" x14ac:dyDescent="0.25">
      <c r="A16775" s="2" t="s">
        <v>1637</v>
      </c>
      <c r="B16775" s="2">
        <v>5007018</v>
      </c>
      <c r="C16775" s="2">
        <v>12</v>
      </c>
      <c r="D16775" s="2">
        <v>310</v>
      </c>
    </row>
    <row r="16776" spans="1:4" x14ac:dyDescent="0.25">
      <c r="A16776" s="2" t="s">
        <v>1637</v>
      </c>
      <c r="B16776" s="2">
        <v>5007019</v>
      </c>
      <c r="C16776" s="2">
        <v>6</v>
      </c>
      <c r="D16776" s="2">
        <v>308</v>
      </c>
    </row>
    <row r="16777" spans="1:4" x14ac:dyDescent="0.25">
      <c r="A16777" s="2" t="s">
        <v>1637</v>
      </c>
      <c r="B16777" s="2">
        <v>5007019</v>
      </c>
      <c r="C16777" s="2">
        <v>12</v>
      </c>
      <c r="D16777" s="2">
        <v>310</v>
      </c>
    </row>
    <row r="16778" spans="1:4" x14ac:dyDescent="0.25">
      <c r="A16778" s="2" t="s">
        <v>1637</v>
      </c>
      <c r="B16778" s="2">
        <v>5007020</v>
      </c>
      <c r="C16778" s="2">
        <v>6</v>
      </c>
      <c r="D16778" s="2">
        <v>308</v>
      </c>
    </row>
    <row r="16779" spans="1:4" x14ac:dyDescent="0.25">
      <c r="A16779" s="2" t="s">
        <v>1637</v>
      </c>
      <c r="B16779" s="2">
        <v>5007020</v>
      </c>
      <c r="C16779" s="2">
        <v>12</v>
      </c>
      <c r="D16779" s="2">
        <v>310</v>
      </c>
    </row>
    <row r="16780" spans="1:4" x14ac:dyDescent="0.25">
      <c r="A16780" s="2" t="s">
        <v>1637</v>
      </c>
      <c r="B16780" s="2">
        <v>5007021</v>
      </c>
      <c r="C16780" s="2">
        <v>1</v>
      </c>
      <c r="D16780" s="2">
        <v>302</v>
      </c>
    </row>
    <row r="16781" spans="1:4" x14ac:dyDescent="0.25">
      <c r="A16781" s="2" t="s">
        <v>1637</v>
      </c>
      <c r="B16781" s="2">
        <v>5007022</v>
      </c>
      <c r="C16781" s="2">
        <v>1</v>
      </c>
      <c r="D16781" s="2">
        <v>302</v>
      </c>
    </row>
    <row r="16782" spans="1:4" x14ac:dyDescent="0.25">
      <c r="A16782" s="2" t="s">
        <v>1637</v>
      </c>
      <c r="B16782" s="2">
        <v>5007023</v>
      </c>
      <c r="C16782" s="2">
        <v>1</v>
      </c>
      <c r="D16782" s="2">
        <v>302</v>
      </c>
    </row>
    <row r="16783" spans="1:4" x14ac:dyDescent="0.25">
      <c r="A16783" s="2" t="s">
        <v>1637</v>
      </c>
      <c r="B16783" s="2">
        <v>5007024</v>
      </c>
      <c r="C16783" s="2">
        <v>6</v>
      </c>
      <c r="D16783" s="2">
        <v>308</v>
      </c>
    </row>
    <row r="16784" spans="1:4" x14ac:dyDescent="0.25">
      <c r="A16784" s="2" t="s">
        <v>1637</v>
      </c>
      <c r="B16784" s="2">
        <v>5007024</v>
      </c>
      <c r="C16784" s="2">
        <v>12</v>
      </c>
      <c r="D16784" s="2">
        <v>310</v>
      </c>
    </row>
    <row r="16785" spans="1:4" x14ac:dyDescent="0.25">
      <c r="A16785" s="2" t="s">
        <v>1637</v>
      </c>
      <c r="B16785" s="2">
        <v>5007025</v>
      </c>
      <c r="C16785" s="2">
        <v>6</v>
      </c>
      <c r="D16785" s="2">
        <v>308</v>
      </c>
    </row>
    <row r="16786" spans="1:4" x14ac:dyDescent="0.25">
      <c r="A16786" s="2" t="s">
        <v>1637</v>
      </c>
      <c r="B16786" s="2">
        <v>5007025</v>
      </c>
      <c r="C16786" s="2">
        <v>12</v>
      </c>
      <c r="D16786" s="2">
        <v>310</v>
      </c>
    </row>
    <row r="16787" spans="1:4" x14ac:dyDescent="0.25">
      <c r="A16787" s="2" t="s">
        <v>1637</v>
      </c>
      <c r="B16787" s="2">
        <v>5007026</v>
      </c>
      <c r="C16787" s="2">
        <v>6</v>
      </c>
      <c r="D16787" s="2">
        <v>308</v>
      </c>
    </row>
    <row r="16788" spans="1:4" x14ac:dyDescent="0.25">
      <c r="A16788" s="2" t="s">
        <v>1637</v>
      </c>
      <c r="B16788" s="2">
        <v>5007026</v>
      </c>
      <c r="C16788" s="2">
        <v>12</v>
      </c>
      <c r="D16788" s="2">
        <v>310</v>
      </c>
    </row>
    <row r="16789" spans="1:4" x14ac:dyDescent="0.25">
      <c r="A16789" s="2" t="s">
        <v>1637</v>
      </c>
      <c r="B16789" s="2">
        <v>5007027</v>
      </c>
      <c r="C16789" s="2">
        <v>1</v>
      </c>
      <c r="D16789" s="2">
        <v>302</v>
      </c>
    </row>
    <row r="16790" spans="1:4" x14ac:dyDescent="0.25">
      <c r="A16790" s="2" t="s">
        <v>1637</v>
      </c>
      <c r="B16790" s="2">
        <v>5007028</v>
      </c>
      <c r="C16790" s="2">
        <v>6</v>
      </c>
      <c r="D16790" s="2">
        <v>308</v>
      </c>
    </row>
    <row r="16791" spans="1:4" x14ac:dyDescent="0.25">
      <c r="A16791" s="2" t="s">
        <v>1637</v>
      </c>
      <c r="B16791" s="2">
        <v>5007028</v>
      </c>
      <c r="C16791" s="2">
        <v>12</v>
      </c>
      <c r="D16791" s="2">
        <v>310</v>
      </c>
    </row>
    <row r="16792" spans="1:4" x14ac:dyDescent="0.25">
      <c r="A16792" s="2" t="s">
        <v>1637</v>
      </c>
      <c r="B16792" s="2">
        <v>5007029</v>
      </c>
      <c r="C16792" s="2">
        <v>6</v>
      </c>
      <c r="D16792" s="2">
        <v>308</v>
      </c>
    </row>
    <row r="16793" spans="1:4" x14ac:dyDescent="0.25">
      <c r="A16793" s="2" t="s">
        <v>1637</v>
      </c>
      <c r="B16793" s="2">
        <v>5007029</v>
      </c>
      <c r="C16793" s="2">
        <v>12</v>
      </c>
      <c r="D16793" s="2">
        <v>310</v>
      </c>
    </row>
    <row r="16794" spans="1:4" x14ac:dyDescent="0.25">
      <c r="A16794" s="2" t="s">
        <v>1637</v>
      </c>
      <c r="B16794" s="2">
        <v>5007030</v>
      </c>
      <c r="C16794" s="2">
        <v>6</v>
      </c>
      <c r="D16794" s="2">
        <v>308</v>
      </c>
    </row>
    <row r="16795" spans="1:4" x14ac:dyDescent="0.25">
      <c r="A16795" s="2" t="s">
        <v>1637</v>
      </c>
      <c r="B16795" s="2">
        <v>5007030</v>
      </c>
      <c r="C16795" s="2">
        <v>12</v>
      </c>
      <c r="D16795" s="2">
        <v>310</v>
      </c>
    </row>
    <row r="16796" spans="1:4" x14ac:dyDescent="0.25">
      <c r="A16796" s="2" t="s">
        <v>1637</v>
      </c>
      <c r="B16796" s="2">
        <v>5007031</v>
      </c>
      <c r="C16796" s="2">
        <v>1</v>
      </c>
      <c r="D16796" s="2">
        <v>302</v>
      </c>
    </row>
    <row r="16797" spans="1:4" x14ac:dyDescent="0.25">
      <c r="A16797" s="2" t="s">
        <v>1637</v>
      </c>
      <c r="B16797" s="2">
        <v>5007032</v>
      </c>
      <c r="C16797" s="2">
        <v>1</v>
      </c>
      <c r="D16797" s="2">
        <v>302</v>
      </c>
    </row>
    <row r="16798" spans="1:4" x14ac:dyDescent="0.25">
      <c r="A16798" s="2" t="s">
        <v>1637</v>
      </c>
      <c r="B16798" s="2">
        <v>5007033</v>
      </c>
      <c r="C16798" s="2">
        <v>1</v>
      </c>
      <c r="D16798" s="2">
        <v>302</v>
      </c>
    </row>
    <row r="16799" spans="1:4" x14ac:dyDescent="0.25">
      <c r="A16799" s="2" t="s">
        <v>1637</v>
      </c>
      <c r="B16799" s="2">
        <v>5007034</v>
      </c>
      <c r="C16799" s="2">
        <v>1</v>
      </c>
      <c r="D16799" s="2">
        <v>302</v>
      </c>
    </row>
    <row r="16800" spans="1:4" x14ac:dyDescent="0.25">
      <c r="A16800" s="2" t="s">
        <v>1637</v>
      </c>
      <c r="B16800" s="2">
        <v>5007035</v>
      </c>
      <c r="C16800" s="2">
        <v>1</v>
      </c>
      <c r="D16800" s="2">
        <v>302</v>
      </c>
    </row>
    <row r="16801" spans="1:4" x14ac:dyDescent="0.25">
      <c r="A16801" s="2" t="s">
        <v>1637</v>
      </c>
      <c r="B16801" s="2">
        <v>5007036</v>
      </c>
      <c r="C16801" s="2">
        <v>6</v>
      </c>
      <c r="D16801" s="2">
        <v>308</v>
      </c>
    </row>
    <row r="16802" spans="1:4" x14ac:dyDescent="0.25">
      <c r="A16802" s="2" t="s">
        <v>1637</v>
      </c>
      <c r="B16802" s="2">
        <v>5007036</v>
      </c>
      <c r="C16802" s="2">
        <v>12</v>
      </c>
      <c r="D16802" s="2">
        <v>310</v>
      </c>
    </row>
    <row r="16803" spans="1:4" x14ac:dyDescent="0.25">
      <c r="A16803" s="2" t="s">
        <v>1637</v>
      </c>
      <c r="B16803" s="2">
        <v>5007037</v>
      </c>
      <c r="C16803" s="2">
        <v>1</v>
      </c>
      <c r="D16803" s="2">
        <v>302</v>
      </c>
    </row>
    <row r="16804" spans="1:4" x14ac:dyDescent="0.25">
      <c r="A16804" s="2" t="s">
        <v>1637</v>
      </c>
      <c r="B16804" s="2">
        <v>5007038</v>
      </c>
      <c r="C16804" s="2">
        <v>6</v>
      </c>
      <c r="D16804" s="2">
        <v>308</v>
      </c>
    </row>
    <row r="16805" spans="1:4" x14ac:dyDescent="0.25">
      <c r="A16805" s="2" t="s">
        <v>1637</v>
      </c>
      <c r="B16805" s="2">
        <v>5007038</v>
      </c>
      <c r="C16805" s="2">
        <v>12</v>
      </c>
      <c r="D16805" s="2">
        <v>310</v>
      </c>
    </row>
    <row r="16806" spans="1:4" x14ac:dyDescent="0.25">
      <c r="A16806" s="2" t="s">
        <v>1637</v>
      </c>
      <c r="B16806" s="2">
        <v>5007039</v>
      </c>
      <c r="C16806" s="2">
        <v>6</v>
      </c>
      <c r="D16806" s="2">
        <v>308</v>
      </c>
    </row>
    <row r="16807" spans="1:4" x14ac:dyDescent="0.25">
      <c r="A16807" s="2" t="s">
        <v>1637</v>
      </c>
      <c r="B16807" s="2">
        <v>5007039</v>
      </c>
      <c r="C16807" s="2">
        <v>12</v>
      </c>
      <c r="D16807" s="2">
        <v>310</v>
      </c>
    </row>
    <row r="16808" spans="1:4" x14ac:dyDescent="0.25">
      <c r="A16808" s="2" t="s">
        <v>1637</v>
      </c>
      <c r="B16808" s="2">
        <v>5007040</v>
      </c>
      <c r="C16808" s="2">
        <v>1</v>
      </c>
      <c r="D16808" s="2">
        <v>302</v>
      </c>
    </row>
    <row r="16809" spans="1:4" x14ac:dyDescent="0.25">
      <c r="A16809" s="2" t="s">
        <v>1637</v>
      </c>
      <c r="B16809" s="2">
        <v>5007041</v>
      </c>
      <c r="C16809" s="2">
        <v>6</v>
      </c>
      <c r="D16809" s="2">
        <v>308</v>
      </c>
    </row>
    <row r="16810" spans="1:4" x14ac:dyDescent="0.25">
      <c r="A16810" s="2" t="s">
        <v>1637</v>
      </c>
      <c r="B16810" s="2">
        <v>5007041</v>
      </c>
      <c r="C16810" s="2">
        <v>12</v>
      </c>
      <c r="D16810" s="2">
        <v>310</v>
      </c>
    </row>
    <row r="16811" spans="1:4" x14ac:dyDescent="0.25">
      <c r="A16811" s="2" t="s">
        <v>1637</v>
      </c>
      <c r="B16811" s="2">
        <v>5007042</v>
      </c>
      <c r="C16811" s="2">
        <v>6</v>
      </c>
      <c r="D16811" s="2">
        <v>308</v>
      </c>
    </row>
    <row r="16812" spans="1:4" x14ac:dyDescent="0.25">
      <c r="A16812" s="2" t="s">
        <v>1637</v>
      </c>
      <c r="B16812" s="2">
        <v>5007042</v>
      </c>
      <c r="C16812" s="2">
        <v>12</v>
      </c>
      <c r="D16812" s="2">
        <v>310</v>
      </c>
    </row>
    <row r="16813" spans="1:4" x14ac:dyDescent="0.25">
      <c r="A16813" s="2" t="s">
        <v>1637</v>
      </c>
      <c r="B16813" s="2">
        <v>5007043</v>
      </c>
      <c r="C16813" s="2">
        <v>1</v>
      </c>
      <c r="D16813" s="2">
        <v>302</v>
      </c>
    </row>
    <row r="16814" spans="1:4" x14ac:dyDescent="0.25">
      <c r="A16814" s="2" t="s">
        <v>1637</v>
      </c>
      <c r="B16814" s="2">
        <v>5007044</v>
      </c>
      <c r="C16814" s="2">
        <v>6</v>
      </c>
      <c r="D16814" s="2">
        <v>310</v>
      </c>
    </row>
    <row r="16815" spans="1:4" x14ac:dyDescent="0.25">
      <c r="A16815" s="2" t="s">
        <v>1637</v>
      </c>
      <c r="B16815" s="2">
        <v>5007044</v>
      </c>
      <c r="C16815" s="2">
        <v>12</v>
      </c>
      <c r="D16815" s="2">
        <v>310</v>
      </c>
    </row>
    <row r="16816" spans="1:4" x14ac:dyDescent="0.25">
      <c r="A16816" s="2" t="s">
        <v>1637</v>
      </c>
      <c r="B16816" s="2">
        <v>5007045</v>
      </c>
      <c r="C16816" s="2">
        <v>6</v>
      </c>
      <c r="D16816" s="2">
        <v>308</v>
      </c>
    </row>
    <row r="16817" spans="1:4" x14ac:dyDescent="0.25">
      <c r="A16817" s="2" t="s">
        <v>1637</v>
      </c>
      <c r="B16817" s="2">
        <v>5007045</v>
      </c>
      <c r="C16817" s="2">
        <v>12</v>
      </c>
      <c r="D16817" s="2">
        <v>310</v>
      </c>
    </row>
    <row r="16818" spans="1:4" x14ac:dyDescent="0.25">
      <c r="A16818" s="2" t="s">
        <v>1637</v>
      </c>
      <c r="B16818" s="2">
        <v>5007046</v>
      </c>
      <c r="C16818" s="2">
        <v>1</v>
      </c>
      <c r="D16818" s="2">
        <v>302</v>
      </c>
    </row>
    <row r="16819" spans="1:4" x14ac:dyDescent="0.25">
      <c r="A16819" s="2" t="s">
        <v>1637</v>
      </c>
      <c r="B16819" s="2">
        <v>5007047</v>
      </c>
      <c r="C16819" s="2">
        <v>6</v>
      </c>
      <c r="D16819" s="2">
        <v>308</v>
      </c>
    </row>
    <row r="16820" spans="1:4" x14ac:dyDescent="0.25">
      <c r="A16820" s="2" t="s">
        <v>1637</v>
      </c>
      <c r="B16820" s="2">
        <v>5007047</v>
      </c>
      <c r="C16820" s="2">
        <v>12</v>
      </c>
      <c r="D16820" s="2">
        <v>310</v>
      </c>
    </row>
    <row r="16821" spans="1:4" x14ac:dyDescent="0.25">
      <c r="A16821" s="2" t="s">
        <v>1637</v>
      </c>
      <c r="B16821" s="2">
        <v>5007048</v>
      </c>
      <c r="C16821" s="2">
        <v>1</v>
      </c>
      <c r="D16821" s="2">
        <v>302</v>
      </c>
    </row>
    <row r="16822" spans="1:4" x14ac:dyDescent="0.25">
      <c r="A16822" s="2" t="s">
        <v>1637</v>
      </c>
      <c r="B16822" s="2">
        <v>5007049</v>
      </c>
      <c r="C16822" s="2">
        <v>1</v>
      </c>
      <c r="D16822" s="2">
        <v>302</v>
      </c>
    </row>
    <row r="16823" spans="1:4" x14ac:dyDescent="0.25">
      <c r="A16823" s="2" t="s">
        <v>1637</v>
      </c>
      <c r="B16823" s="2">
        <v>5007050</v>
      </c>
      <c r="C16823" s="2">
        <v>6</v>
      </c>
      <c r="D16823" s="2">
        <v>308</v>
      </c>
    </row>
    <row r="16824" spans="1:4" x14ac:dyDescent="0.25">
      <c r="A16824" s="2" t="s">
        <v>1637</v>
      </c>
      <c r="B16824" s="2">
        <v>5007050</v>
      </c>
      <c r="C16824" s="2">
        <v>12</v>
      </c>
      <c r="D16824" s="2">
        <v>310</v>
      </c>
    </row>
    <row r="16825" spans="1:4" x14ac:dyDescent="0.25">
      <c r="A16825" s="2" t="s">
        <v>1637</v>
      </c>
      <c r="B16825" s="2">
        <v>5007051</v>
      </c>
      <c r="C16825" s="2">
        <v>1</v>
      </c>
      <c r="D16825" s="2">
        <v>302</v>
      </c>
    </row>
    <row r="16826" spans="1:4" x14ac:dyDescent="0.25">
      <c r="A16826" s="2" t="s">
        <v>1637</v>
      </c>
      <c r="B16826" s="2">
        <v>5007052</v>
      </c>
      <c r="C16826" s="2">
        <v>6</v>
      </c>
      <c r="D16826" s="2">
        <v>308</v>
      </c>
    </row>
    <row r="16827" spans="1:4" x14ac:dyDescent="0.25">
      <c r="A16827" s="2" t="s">
        <v>1637</v>
      </c>
      <c r="B16827" s="2">
        <v>5007052</v>
      </c>
      <c r="C16827" s="2">
        <v>12</v>
      </c>
      <c r="D16827" s="2">
        <v>310</v>
      </c>
    </row>
    <row r="16828" spans="1:4" x14ac:dyDescent="0.25">
      <c r="A16828" s="2" t="s">
        <v>1637</v>
      </c>
      <c r="B16828" s="2">
        <v>5007053</v>
      </c>
      <c r="C16828" s="2">
        <v>1</v>
      </c>
      <c r="D16828" s="2">
        <v>302</v>
      </c>
    </row>
    <row r="16829" spans="1:4" x14ac:dyDescent="0.25">
      <c r="A16829" s="2" t="s">
        <v>1637</v>
      </c>
      <c r="B16829" s="2">
        <v>5007054</v>
      </c>
      <c r="C16829" s="2">
        <v>6</v>
      </c>
      <c r="D16829" s="2">
        <v>308</v>
      </c>
    </row>
    <row r="16830" spans="1:4" x14ac:dyDescent="0.25">
      <c r="A16830" s="2" t="s">
        <v>1637</v>
      </c>
      <c r="B16830" s="2">
        <v>5007054</v>
      </c>
      <c r="C16830" s="2">
        <v>12</v>
      </c>
      <c r="D16830" s="2">
        <v>310</v>
      </c>
    </row>
    <row r="16831" spans="1:4" x14ac:dyDescent="0.25">
      <c r="A16831" s="2" t="s">
        <v>1637</v>
      </c>
      <c r="B16831" s="2">
        <v>5007055</v>
      </c>
      <c r="C16831" s="2">
        <v>6</v>
      </c>
      <c r="D16831" s="2">
        <v>308</v>
      </c>
    </row>
    <row r="16832" spans="1:4" x14ac:dyDescent="0.25">
      <c r="A16832" s="2" t="s">
        <v>1637</v>
      </c>
      <c r="B16832" s="2">
        <v>5007055</v>
      </c>
      <c r="C16832" s="2">
        <v>12</v>
      </c>
      <c r="D16832" s="2">
        <v>310</v>
      </c>
    </row>
    <row r="16833" spans="1:4" x14ac:dyDescent="0.25">
      <c r="A16833" s="2" t="s">
        <v>1637</v>
      </c>
      <c r="B16833" s="2">
        <v>5007056</v>
      </c>
      <c r="C16833" s="2">
        <v>1</v>
      </c>
      <c r="D16833" s="2">
        <v>302</v>
      </c>
    </row>
    <row r="16834" spans="1:4" x14ac:dyDescent="0.25">
      <c r="A16834" s="2" t="s">
        <v>1637</v>
      </c>
      <c r="B16834" s="2">
        <v>5007057</v>
      </c>
      <c r="C16834" s="2">
        <v>1</v>
      </c>
      <c r="D16834" s="2">
        <v>302</v>
      </c>
    </row>
    <row r="16835" spans="1:4" x14ac:dyDescent="0.25">
      <c r="A16835" s="2" t="s">
        <v>1637</v>
      </c>
      <c r="B16835" s="2">
        <v>5007058</v>
      </c>
      <c r="C16835" s="2">
        <v>6</v>
      </c>
      <c r="D16835" s="2">
        <v>308</v>
      </c>
    </row>
    <row r="16836" spans="1:4" x14ac:dyDescent="0.25">
      <c r="A16836" s="2" t="s">
        <v>1637</v>
      </c>
      <c r="B16836" s="2">
        <v>5007058</v>
      </c>
      <c r="C16836" s="2">
        <v>12</v>
      </c>
      <c r="D16836" s="2">
        <v>310</v>
      </c>
    </row>
    <row r="16837" spans="1:4" x14ac:dyDescent="0.25">
      <c r="A16837" s="2" t="s">
        <v>1637</v>
      </c>
      <c r="B16837" s="2">
        <v>5007059</v>
      </c>
      <c r="C16837" s="2">
        <v>1</v>
      </c>
      <c r="D16837" s="2">
        <v>302</v>
      </c>
    </row>
    <row r="16838" spans="1:4" x14ac:dyDescent="0.25">
      <c r="A16838" s="2" t="s">
        <v>1637</v>
      </c>
      <c r="B16838" s="2">
        <v>5007060</v>
      </c>
      <c r="C16838" s="2">
        <v>1</v>
      </c>
      <c r="D16838" s="2">
        <v>302</v>
      </c>
    </row>
    <row r="16839" spans="1:4" x14ac:dyDescent="0.25">
      <c r="A16839" s="2" t="s">
        <v>1637</v>
      </c>
      <c r="B16839" s="2">
        <v>5007061</v>
      </c>
      <c r="C16839" s="2">
        <v>6</v>
      </c>
      <c r="D16839" s="2">
        <v>308</v>
      </c>
    </row>
    <row r="16840" spans="1:4" x14ac:dyDescent="0.25">
      <c r="A16840" s="2" t="s">
        <v>1637</v>
      </c>
      <c r="B16840" s="2">
        <v>5007061</v>
      </c>
      <c r="C16840" s="2">
        <v>12</v>
      </c>
      <c r="D16840" s="2">
        <v>310</v>
      </c>
    </row>
    <row r="16841" spans="1:4" x14ac:dyDescent="0.25">
      <c r="A16841" s="2" t="s">
        <v>1637</v>
      </c>
      <c r="B16841" s="2">
        <v>5007062</v>
      </c>
      <c r="C16841" s="2">
        <v>6</v>
      </c>
      <c r="D16841" s="2">
        <v>308</v>
      </c>
    </row>
    <row r="16842" spans="1:4" x14ac:dyDescent="0.25">
      <c r="A16842" s="2" t="s">
        <v>1637</v>
      </c>
      <c r="B16842" s="2">
        <v>5007062</v>
      </c>
      <c r="C16842" s="2">
        <v>12</v>
      </c>
      <c r="D16842" s="2">
        <v>310</v>
      </c>
    </row>
    <row r="16843" spans="1:4" x14ac:dyDescent="0.25">
      <c r="A16843" s="2" t="s">
        <v>1637</v>
      </c>
      <c r="B16843" s="2">
        <v>5007063</v>
      </c>
      <c r="C16843" s="2">
        <v>1</v>
      </c>
      <c r="D16843" s="2">
        <v>302</v>
      </c>
    </row>
    <row r="16844" spans="1:4" x14ac:dyDescent="0.25">
      <c r="A16844" s="2" t="s">
        <v>1637</v>
      </c>
      <c r="B16844" s="2">
        <v>5007064</v>
      </c>
      <c r="C16844" s="2">
        <v>6</v>
      </c>
      <c r="D16844" s="2">
        <v>308</v>
      </c>
    </row>
    <row r="16845" spans="1:4" x14ac:dyDescent="0.25">
      <c r="A16845" s="2" t="s">
        <v>1637</v>
      </c>
      <c r="B16845" s="2">
        <v>5007064</v>
      </c>
      <c r="C16845" s="2">
        <v>12</v>
      </c>
      <c r="D16845" s="2">
        <v>310</v>
      </c>
    </row>
    <row r="16846" spans="1:4" x14ac:dyDescent="0.25">
      <c r="A16846" s="2" t="s">
        <v>1637</v>
      </c>
      <c r="B16846" s="2">
        <v>5007065</v>
      </c>
      <c r="C16846" s="2">
        <v>6</v>
      </c>
      <c r="D16846" s="2">
        <v>308</v>
      </c>
    </row>
    <row r="16847" spans="1:4" x14ac:dyDescent="0.25">
      <c r="A16847" s="2" t="s">
        <v>1637</v>
      </c>
      <c r="B16847" s="2">
        <v>5007065</v>
      </c>
      <c r="C16847" s="2">
        <v>12</v>
      </c>
      <c r="D16847" s="2">
        <v>310</v>
      </c>
    </row>
    <row r="16848" spans="1:4" x14ac:dyDescent="0.25">
      <c r="A16848" s="2" t="s">
        <v>1637</v>
      </c>
      <c r="B16848" s="2">
        <v>5007066</v>
      </c>
      <c r="C16848" s="2">
        <v>6</v>
      </c>
      <c r="D16848" s="2">
        <v>308</v>
      </c>
    </row>
    <row r="16849" spans="1:4" x14ac:dyDescent="0.25">
      <c r="A16849" s="2" t="s">
        <v>1637</v>
      </c>
      <c r="B16849" s="2">
        <v>5007066</v>
      </c>
      <c r="C16849" s="2">
        <v>12</v>
      </c>
      <c r="D16849" s="2">
        <v>310</v>
      </c>
    </row>
    <row r="16850" spans="1:4" x14ac:dyDescent="0.25">
      <c r="A16850" s="2" t="s">
        <v>1637</v>
      </c>
      <c r="B16850" s="2">
        <v>5007067</v>
      </c>
      <c r="C16850" s="2">
        <v>6</v>
      </c>
      <c r="D16850" s="2">
        <v>308</v>
      </c>
    </row>
    <row r="16851" spans="1:4" x14ac:dyDescent="0.25">
      <c r="A16851" s="2" t="s">
        <v>1637</v>
      </c>
      <c r="B16851" s="2">
        <v>5007067</v>
      </c>
      <c r="C16851" s="2">
        <v>12</v>
      </c>
      <c r="D16851" s="2">
        <v>310</v>
      </c>
    </row>
    <row r="16852" spans="1:4" x14ac:dyDescent="0.25">
      <c r="A16852" s="2" t="s">
        <v>1637</v>
      </c>
      <c r="B16852" s="2">
        <v>5007068</v>
      </c>
      <c r="C16852" s="2">
        <v>6</v>
      </c>
      <c r="D16852" s="2">
        <v>308</v>
      </c>
    </row>
    <row r="16853" spans="1:4" x14ac:dyDescent="0.25">
      <c r="A16853" s="2" t="s">
        <v>1637</v>
      </c>
      <c r="B16853" s="2">
        <v>5007068</v>
      </c>
      <c r="C16853" s="2">
        <v>12</v>
      </c>
      <c r="D16853" s="2">
        <v>310</v>
      </c>
    </row>
    <row r="16854" spans="1:4" x14ac:dyDescent="0.25">
      <c r="A16854" s="2" t="s">
        <v>1637</v>
      </c>
      <c r="B16854" s="2">
        <v>5007069</v>
      </c>
      <c r="C16854" s="2">
        <v>6</v>
      </c>
      <c r="D16854" s="2">
        <v>308</v>
      </c>
    </row>
    <row r="16855" spans="1:4" x14ac:dyDescent="0.25">
      <c r="A16855" s="2" t="s">
        <v>1637</v>
      </c>
      <c r="B16855" s="2">
        <v>5007069</v>
      </c>
      <c r="C16855" s="2">
        <v>12</v>
      </c>
      <c r="D16855" s="2">
        <v>310</v>
      </c>
    </row>
    <row r="16856" spans="1:4" x14ac:dyDescent="0.25">
      <c r="A16856" s="2" t="s">
        <v>1637</v>
      </c>
      <c r="B16856" s="2">
        <v>5007070</v>
      </c>
      <c r="C16856" s="2">
        <v>6</v>
      </c>
      <c r="D16856" s="2">
        <v>308</v>
      </c>
    </row>
    <row r="16857" spans="1:4" x14ac:dyDescent="0.25">
      <c r="A16857" s="2" t="s">
        <v>1637</v>
      </c>
      <c r="B16857" s="2">
        <v>5007070</v>
      </c>
      <c r="C16857" s="2">
        <v>12</v>
      </c>
      <c r="D16857" s="2">
        <v>310</v>
      </c>
    </row>
    <row r="16858" spans="1:4" x14ac:dyDescent="0.25">
      <c r="A16858" s="2" t="s">
        <v>1637</v>
      </c>
      <c r="B16858" s="2">
        <v>5007071</v>
      </c>
      <c r="C16858" s="2">
        <v>6</v>
      </c>
      <c r="D16858" s="2">
        <v>308</v>
      </c>
    </row>
    <row r="16859" spans="1:4" x14ac:dyDescent="0.25">
      <c r="A16859" s="2" t="s">
        <v>1637</v>
      </c>
      <c r="B16859" s="2">
        <v>5007071</v>
      </c>
      <c r="C16859" s="2">
        <v>12</v>
      </c>
      <c r="D16859" s="2">
        <v>310</v>
      </c>
    </row>
    <row r="16860" spans="1:4" x14ac:dyDescent="0.25">
      <c r="A16860" s="2" t="s">
        <v>1637</v>
      </c>
      <c r="B16860" s="2">
        <v>5007072</v>
      </c>
      <c r="C16860" s="2">
        <v>6</v>
      </c>
      <c r="D16860" s="2">
        <v>308</v>
      </c>
    </row>
    <row r="16861" spans="1:4" x14ac:dyDescent="0.25">
      <c r="A16861" s="2" t="s">
        <v>1637</v>
      </c>
      <c r="B16861" s="2">
        <v>5007072</v>
      </c>
      <c r="C16861" s="2">
        <v>12</v>
      </c>
      <c r="D16861" s="2">
        <v>310</v>
      </c>
    </row>
    <row r="16862" spans="1:4" x14ac:dyDescent="0.25">
      <c r="A16862" s="2" t="s">
        <v>1637</v>
      </c>
      <c r="B16862" s="2">
        <v>5007073</v>
      </c>
      <c r="C16862" s="2">
        <v>6</v>
      </c>
      <c r="D16862" s="2">
        <v>308</v>
      </c>
    </row>
    <row r="16863" spans="1:4" x14ac:dyDescent="0.25">
      <c r="A16863" s="2" t="s">
        <v>1637</v>
      </c>
      <c r="B16863" s="2">
        <v>5007073</v>
      </c>
      <c r="C16863" s="2">
        <v>12</v>
      </c>
      <c r="D16863" s="2">
        <v>310</v>
      </c>
    </row>
    <row r="16864" spans="1:4" x14ac:dyDescent="0.25">
      <c r="A16864" s="2" t="s">
        <v>1637</v>
      </c>
      <c r="B16864" s="2">
        <v>5007074</v>
      </c>
      <c r="C16864" s="2">
        <v>1</v>
      </c>
      <c r="D16864" s="2">
        <v>302</v>
      </c>
    </row>
    <row r="16865" spans="1:4" x14ac:dyDescent="0.25">
      <c r="A16865" s="2" t="s">
        <v>1637</v>
      </c>
      <c r="B16865" s="2">
        <v>5007075</v>
      </c>
      <c r="C16865" s="2">
        <v>1</v>
      </c>
      <c r="D16865" s="2">
        <v>302</v>
      </c>
    </row>
    <row r="16866" spans="1:4" x14ac:dyDescent="0.25">
      <c r="A16866" s="2" t="s">
        <v>1637</v>
      </c>
      <c r="B16866" s="2">
        <v>5007076</v>
      </c>
      <c r="C16866" s="2">
        <v>1</v>
      </c>
      <c r="D16866" s="2">
        <v>302</v>
      </c>
    </row>
    <row r="16867" spans="1:4" x14ac:dyDescent="0.25">
      <c r="A16867" s="2" t="s">
        <v>1637</v>
      </c>
      <c r="B16867" s="2">
        <v>5007077</v>
      </c>
      <c r="C16867" s="2">
        <v>1</v>
      </c>
      <c r="D16867" s="2">
        <v>302</v>
      </c>
    </row>
    <row r="16868" spans="1:4" x14ac:dyDescent="0.25">
      <c r="A16868" s="2" t="s">
        <v>1637</v>
      </c>
      <c r="B16868" s="2">
        <v>5007078</v>
      </c>
      <c r="C16868" s="2">
        <v>6</v>
      </c>
      <c r="D16868" s="2">
        <v>308</v>
      </c>
    </row>
    <row r="16869" spans="1:4" x14ac:dyDescent="0.25">
      <c r="A16869" s="2" t="s">
        <v>1637</v>
      </c>
      <c r="B16869" s="2">
        <v>5007078</v>
      </c>
      <c r="C16869" s="2">
        <v>12</v>
      </c>
      <c r="D16869" s="2">
        <v>310</v>
      </c>
    </row>
    <row r="16870" spans="1:4" x14ac:dyDescent="0.25">
      <c r="A16870" s="2" t="s">
        <v>1637</v>
      </c>
      <c r="B16870" s="2">
        <v>5007079</v>
      </c>
      <c r="C16870" s="2">
        <v>1</v>
      </c>
      <c r="D16870" s="2">
        <v>302</v>
      </c>
    </row>
    <row r="16871" spans="1:4" x14ac:dyDescent="0.25">
      <c r="A16871" s="2" t="s">
        <v>1637</v>
      </c>
      <c r="B16871" s="2">
        <v>5007080</v>
      </c>
      <c r="C16871" s="2">
        <v>6</v>
      </c>
      <c r="D16871" s="2">
        <v>308</v>
      </c>
    </row>
    <row r="16872" spans="1:4" x14ac:dyDescent="0.25">
      <c r="A16872" s="2" t="s">
        <v>1637</v>
      </c>
      <c r="B16872" s="2">
        <v>5007080</v>
      </c>
      <c r="C16872" s="2">
        <v>12</v>
      </c>
      <c r="D16872" s="2">
        <v>310</v>
      </c>
    </row>
    <row r="16873" spans="1:4" x14ac:dyDescent="0.25">
      <c r="A16873" s="2" t="s">
        <v>1637</v>
      </c>
      <c r="B16873" s="2">
        <v>5007081</v>
      </c>
      <c r="C16873" s="2">
        <v>6</v>
      </c>
      <c r="D16873" s="2">
        <v>308</v>
      </c>
    </row>
    <row r="16874" spans="1:4" x14ac:dyDescent="0.25">
      <c r="A16874" s="2" t="s">
        <v>1637</v>
      </c>
      <c r="B16874" s="2">
        <v>5007081</v>
      </c>
      <c r="C16874" s="2">
        <v>12</v>
      </c>
      <c r="D16874" s="2">
        <v>310</v>
      </c>
    </row>
    <row r="16875" spans="1:4" x14ac:dyDescent="0.25">
      <c r="A16875" s="2" t="s">
        <v>1637</v>
      </c>
      <c r="B16875" s="2">
        <v>5007082</v>
      </c>
      <c r="C16875" s="2">
        <v>6</v>
      </c>
      <c r="D16875" s="2">
        <v>308</v>
      </c>
    </row>
    <row r="16876" spans="1:4" x14ac:dyDescent="0.25">
      <c r="A16876" s="2" t="s">
        <v>1637</v>
      </c>
      <c r="B16876" s="2">
        <v>5007082</v>
      </c>
      <c r="C16876" s="2">
        <v>12</v>
      </c>
      <c r="D16876" s="2">
        <v>310</v>
      </c>
    </row>
    <row r="16877" spans="1:4" x14ac:dyDescent="0.25">
      <c r="A16877" s="2" t="s">
        <v>1637</v>
      </c>
      <c r="B16877" s="2">
        <v>5007083</v>
      </c>
      <c r="C16877" s="2">
        <v>6</v>
      </c>
      <c r="D16877" s="2">
        <v>308</v>
      </c>
    </row>
    <row r="16878" spans="1:4" x14ac:dyDescent="0.25">
      <c r="A16878" s="2" t="s">
        <v>1637</v>
      </c>
      <c r="B16878" s="2">
        <v>5007083</v>
      </c>
      <c r="C16878" s="2">
        <v>12</v>
      </c>
      <c r="D16878" s="2">
        <v>310</v>
      </c>
    </row>
    <row r="16879" spans="1:4" x14ac:dyDescent="0.25">
      <c r="A16879" s="2" t="s">
        <v>1637</v>
      </c>
      <c r="B16879" s="2">
        <v>5007084</v>
      </c>
      <c r="C16879" s="2">
        <v>1</v>
      </c>
      <c r="D16879" s="2">
        <v>302</v>
      </c>
    </row>
    <row r="16880" spans="1:4" x14ac:dyDescent="0.25">
      <c r="A16880" s="2" t="s">
        <v>1637</v>
      </c>
      <c r="B16880" s="2">
        <v>5007085</v>
      </c>
      <c r="C16880" s="2">
        <v>6</v>
      </c>
      <c r="D16880" s="2">
        <v>308</v>
      </c>
    </row>
    <row r="16881" spans="1:4" x14ac:dyDescent="0.25">
      <c r="A16881" s="2" t="s">
        <v>1637</v>
      </c>
      <c r="B16881" s="2">
        <v>5007085</v>
      </c>
      <c r="C16881" s="2">
        <v>12</v>
      </c>
      <c r="D16881" s="2">
        <v>310</v>
      </c>
    </row>
    <row r="16882" spans="1:4" x14ac:dyDescent="0.25">
      <c r="A16882" s="2" t="s">
        <v>1637</v>
      </c>
      <c r="B16882" s="2">
        <v>5007086</v>
      </c>
      <c r="C16882" s="2">
        <v>6</v>
      </c>
      <c r="D16882" s="2">
        <v>308</v>
      </c>
    </row>
    <row r="16883" spans="1:4" x14ac:dyDescent="0.25">
      <c r="A16883" s="2" t="s">
        <v>1637</v>
      </c>
      <c r="B16883" s="2">
        <v>5007086</v>
      </c>
      <c r="C16883" s="2">
        <v>12</v>
      </c>
      <c r="D16883" s="2">
        <v>310</v>
      </c>
    </row>
    <row r="16884" spans="1:4" x14ac:dyDescent="0.25">
      <c r="A16884" s="2" t="s">
        <v>1637</v>
      </c>
      <c r="B16884" s="2">
        <v>5007087</v>
      </c>
      <c r="C16884" s="2">
        <v>1</v>
      </c>
      <c r="D16884" s="2">
        <v>302</v>
      </c>
    </row>
    <row r="16885" spans="1:4" x14ac:dyDescent="0.25">
      <c r="A16885" s="2" t="s">
        <v>1637</v>
      </c>
      <c r="B16885" s="2">
        <v>5007088</v>
      </c>
      <c r="C16885" s="2">
        <v>6</v>
      </c>
      <c r="D16885" s="2">
        <v>308</v>
      </c>
    </row>
    <row r="16886" spans="1:4" x14ac:dyDescent="0.25">
      <c r="A16886" s="2" t="s">
        <v>1637</v>
      </c>
      <c r="B16886" s="2">
        <v>5007088</v>
      </c>
      <c r="C16886" s="2">
        <v>12</v>
      </c>
      <c r="D16886" s="2">
        <v>310</v>
      </c>
    </row>
    <row r="16887" spans="1:4" x14ac:dyDescent="0.25">
      <c r="A16887" s="2" t="s">
        <v>1637</v>
      </c>
      <c r="B16887" s="2">
        <v>5007089</v>
      </c>
      <c r="C16887" s="2">
        <v>6</v>
      </c>
      <c r="D16887" s="2">
        <v>308</v>
      </c>
    </row>
    <row r="16888" spans="1:4" x14ac:dyDescent="0.25">
      <c r="A16888" s="2" t="s">
        <v>1637</v>
      </c>
      <c r="B16888" s="2">
        <v>5007089</v>
      </c>
      <c r="C16888" s="2">
        <v>12</v>
      </c>
      <c r="D16888" s="2">
        <v>310</v>
      </c>
    </row>
    <row r="16889" spans="1:4" x14ac:dyDescent="0.25">
      <c r="A16889" s="2" t="s">
        <v>1637</v>
      </c>
      <c r="B16889" s="2">
        <v>5007090</v>
      </c>
      <c r="C16889" s="2">
        <v>1</v>
      </c>
      <c r="D16889" s="2">
        <v>302</v>
      </c>
    </row>
    <row r="16890" spans="1:4" x14ac:dyDescent="0.25">
      <c r="A16890" s="2" t="s">
        <v>1637</v>
      </c>
      <c r="B16890" s="2">
        <v>5007091</v>
      </c>
      <c r="C16890" s="2">
        <v>6</v>
      </c>
      <c r="D16890" s="2">
        <v>308</v>
      </c>
    </row>
    <row r="16891" spans="1:4" x14ac:dyDescent="0.25">
      <c r="A16891" s="2" t="s">
        <v>1637</v>
      </c>
      <c r="B16891" s="2">
        <v>5007091</v>
      </c>
      <c r="C16891" s="2">
        <v>12</v>
      </c>
      <c r="D16891" s="2">
        <v>310</v>
      </c>
    </row>
    <row r="16892" spans="1:4" x14ac:dyDescent="0.25">
      <c r="A16892" s="2" t="s">
        <v>1637</v>
      </c>
      <c r="B16892" s="2">
        <v>5007092</v>
      </c>
      <c r="C16892" s="2">
        <v>6</v>
      </c>
      <c r="D16892" s="2">
        <v>308</v>
      </c>
    </row>
    <row r="16893" spans="1:4" x14ac:dyDescent="0.25">
      <c r="A16893" s="2" t="s">
        <v>1637</v>
      </c>
      <c r="B16893" s="2">
        <v>5007092</v>
      </c>
      <c r="C16893" s="2">
        <v>12</v>
      </c>
      <c r="D16893" s="2">
        <v>310</v>
      </c>
    </row>
    <row r="16894" spans="1:4" x14ac:dyDescent="0.25">
      <c r="A16894" s="2" t="s">
        <v>1637</v>
      </c>
      <c r="B16894" s="2">
        <v>5007093</v>
      </c>
      <c r="C16894" s="2">
        <v>1</v>
      </c>
      <c r="D16894" s="2">
        <v>302</v>
      </c>
    </row>
    <row r="16895" spans="1:4" x14ac:dyDescent="0.25">
      <c r="A16895" s="2" t="s">
        <v>1637</v>
      </c>
      <c r="B16895" s="2">
        <v>5007094</v>
      </c>
      <c r="C16895" s="2">
        <v>1</v>
      </c>
      <c r="D16895" s="2">
        <v>302</v>
      </c>
    </row>
    <row r="16896" spans="1:4" x14ac:dyDescent="0.25">
      <c r="A16896" s="2" t="s">
        <v>1637</v>
      </c>
      <c r="B16896" s="2">
        <v>5007095</v>
      </c>
      <c r="C16896" s="2">
        <v>6</v>
      </c>
      <c r="D16896" s="2">
        <v>308</v>
      </c>
    </row>
    <row r="16897" spans="1:4" x14ac:dyDescent="0.25">
      <c r="A16897" s="2" t="s">
        <v>1637</v>
      </c>
      <c r="B16897" s="2">
        <v>5007095</v>
      </c>
      <c r="C16897" s="2">
        <v>12</v>
      </c>
      <c r="D16897" s="2">
        <v>310</v>
      </c>
    </row>
    <row r="16898" spans="1:4" x14ac:dyDescent="0.25">
      <c r="A16898" s="2" t="s">
        <v>1637</v>
      </c>
      <c r="B16898" s="2">
        <v>5007096</v>
      </c>
      <c r="C16898" s="2">
        <v>6</v>
      </c>
      <c r="D16898" s="2">
        <v>308</v>
      </c>
    </row>
    <row r="16899" spans="1:4" x14ac:dyDescent="0.25">
      <c r="A16899" s="2" t="s">
        <v>1637</v>
      </c>
      <c r="B16899" s="2">
        <v>5007096</v>
      </c>
      <c r="C16899" s="2">
        <v>12</v>
      </c>
      <c r="D16899" s="2">
        <v>310</v>
      </c>
    </row>
    <row r="16900" spans="1:4" x14ac:dyDescent="0.25">
      <c r="A16900" s="2" t="s">
        <v>1637</v>
      </c>
      <c r="B16900" s="2">
        <v>5007097</v>
      </c>
      <c r="C16900" s="2">
        <v>1</v>
      </c>
      <c r="D16900" s="2">
        <v>302</v>
      </c>
    </row>
    <row r="16901" spans="1:4" x14ac:dyDescent="0.25">
      <c r="A16901" s="2" t="s">
        <v>1637</v>
      </c>
      <c r="B16901" s="2">
        <v>5007098</v>
      </c>
      <c r="C16901" s="2">
        <v>6</v>
      </c>
      <c r="D16901" s="2">
        <v>308</v>
      </c>
    </row>
    <row r="16902" spans="1:4" x14ac:dyDescent="0.25">
      <c r="A16902" s="2" t="s">
        <v>1637</v>
      </c>
      <c r="B16902" s="2">
        <v>5007098</v>
      </c>
      <c r="C16902" s="2">
        <v>12</v>
      </c>
      <c r="D16902" s="2">
        <v>310</v>
      </c>
    </row>
    <row r="16903" spans="1:4" x14ac:dyDescent="0.25">
      <c r="A16903" s="2" t="s">
        <v>1637</v>
      </c>
      <c r="B16903" s="2">
        <v>5007099</v>
      </c>
      <c r="C16903" s="2">
        <v>6</v>
      </c>
      <c r="D16903" s="2">
        <v>308</v>
      </c>
    </row>
    <row r="16904" spans="1:4" x14ac:dyDescent="0.25">
      <c r="A16904" s="2" t="s">
        <v>1637</v>
      </c>
      <c r="B16904" s="2">
        <v>5007099</v>
      </c>
      <c r="C16904" s="2">
        <v>12</v>
      </c>
      <c r="D16904" s="2">
        <v>310</v>
      </c>
    </row>
    <row r="16905" spans="1:4" x14ac:dyDescent="0.25">
      <c r="A16905" s="2" t="s">
        <v>1637</v>
      </c>
      <c r="B16905" s="2">
        <v>5007100</v>
      </c>
      <c r="C16905" s="2">
        <v>6</v>
      </c>
      <c r="D16905" s="2">
        <v>308</v>
      </c>
    </row>
    <row r="16906" spans="1:4" x14ac:dyDescent="0.25">
      <c r="A16906" s="2" t="s">
        <v>1637</v>
      </c>
      <c r="B16906" s="2">
        <v>5007100</v>
      </c>
      <c r="C16906" s="2">
        <v>12</v>
      </c>
      <c r="D16906" s="2">
        <v>310</v>
      </c>
    </row>
    <row r="16907" spans="1:4" x14ac:dyDescent="0.25">
      <c r="A16907" s="2" t="s">
        <v>1637</v>
      </c>
      <c r="B16907" s="2">
        <v>5007101</v>
      </c>
      <c r="C16907" s="2">
        <v>1</v>
      </c>
      <c r="D16907" s="2">
        <v>302</v>
      </c>
    </row>
    <row r="16908" spans="1:4" x14ac:dyDescent="0.25">
      <c r="A16908" s="2" t="s">
        <v>1637</v>
      </c>
      <c r="B16908" s="2">
        <v>5007102</v>
      </c>
      <c r="C16908" s="2">
        <v>1</v>
      </c>
      <c r="D16908" s="2">
        <v>302</v>
      </c>
    </row>
    <row r="16909" spans="1:4" x14ac:dyDescent="0.25">
      <c r="A16909" s="2" t="s">
        <v>1637</v>
      </c>
      <c r="B16909" s="2">
        <v>5007103</v>
      </c>
      <c r="C16909" s="2">
        <v>6</v>
      </c>
      <c r="D16909" s="2">
        <v>308</v>
      </c>
    </row>
    <row r="16910" spans="1:4" x14ac:dyDescent="0.25">
      <c r="A16910" s="2" t="s">
        <v>1637</v>
      </c>
      <c r="B16910" s="2">
        <v>5007103</v>
      </c>
      <c r="C16910" s="2">
        <v>12</v>
      </c>
      <c r="D16910" s="2">
        <v>310</v>
      </c>
    </row>
    <row r="16911" spans="1:4" x14ac:dyDescent="0.25">
      <c r="A16911" s="2" t="s">
        <v>1637</v>
      </c>
      <c r="B16911" s="2">
        <v>5007104</v>
      </c>
      <c r="C16911" s="2">
        <v>6</v>
      </c>
      <c r="D16911" s="2">
        <v>308</v>
      </c>
    </row>
    <row r="16912" spans="1:4" x14ac:dyDescent="0.25">
      <c r="A16912" s="2" t="s">
        <v>1637</v>
      </c>
      <c r="B16912" s="2">
        <v>5007104</v>
      </c>
      <c r="C16912" s="2">
        <v>12</v>
      </c>
      <c r="D16912" s="2">
        <v>310</v>
      </c>
    </row>
    <row r="16913" spans="1:4" x14ac:dyDescent="0.25">
      <c r="A16913" s="2" t="s">
        <v>1637</v>
      </c>
      <c r="B16913" s="2">
        <v>5007105</v>
      </c>
      <c r="C16913" s="2">
        <v>6</v>
      </c>
      <c r="D16913" s="2">
        <v>310</v>
      </c>
    </row>
    <row r="16914" spans="1:4" x14ac:dyDescent="0.25">
      <c r="A16914" s="2" t="s">
        <v>1637</v>
      </c>
      <c r="B16914" s="2">
        <v>5007105</v>
      </c>
      <c r="C16914" s="2">
        <v>12</v>
      </c>
      <c r="D16914" s="2">
        <v>310</v>
      </c>
    </row>
    <row r="16915" spans="1:4" x14ac:dyDescent="0.25">
      <c r="A16915" s="2" t="s">
        <v>1637</v>
      </c>
      <c r="B16915" s="2">
        <v>5007106</v>
      </c>
      <c r="C16915" s="2">
        <v>1</v>
      </c>
      <c r="D16915" s="2">
        <v>302</v>
      </c>
    </row>
    <row r="16916" spans="1:4" x14ac:dyDescent="0.25">
      <c r="A16916" s="2" t="s">
        <v>1637</v>
      </c>
      <c r="B16916" s="2">
        <v>5007107</v>
      </c>
      <c r="C16916" s="2">
        <v>6</v>
      </c>
      <c r="D16916" s="2">
        <v>310</v>
      </c>
    </row>
    <row r="16917" spans="1:4" x14ac:dyDescent="0.25">
      <c r="A16917" s="2" t="s">
        <v>1637</v>
      </c>
      <c r="B16917" s="2">
        <v>5007107</v>
      </c>
      <c r="C16917" s="2">
        <v>12</v>
      </c>
      <c r="D16917" s="2">
        <v>310</v>
      </c>
    </row>
    <row r="16918" spans="1:4" x14ac:dyDescent="0.25">
      <c r="A16918" s="2" t="s">
        <v>1637</v>
      </c>
      <c r="B16918" s="2">
        <v>5007108</v>
      </c>
      <c r="C16918" s="2">
        <v>6</v>
      </c>
      <c r="D16918" s="2">
        <v>310</v>
      </c>
    </row>
    <row r="16919" spans="1:4" x14ac:dyDescent="0.25">
      <c r="A16919" s="2" t="s">
        <v>1637</v>
      </c>
      <c r="B16919" s="2">
        <v>5007108</v>
      </c>
      <c r="C16919" s="2">
        <v>12</v>
      </c>
      <c r="D16919" s="2">
        <v>310</v>
      </c>
    </row>
    <row r="16920" spans="1:4" x14ac:dyDescent="0.25">
      <c r="A16920" s="2" t="s">
        <v>1637</v>
      </c>
      <c r="B16920" s="2">
        <v>5007109</v>
      </c>
      <c r="C16920" s="2">
        <v>6</v>
      </c>
      <c r="D16920" s="2">
        <v>310</v>
      </c>
    </row>
    <row r="16921" spans="1:4" x14ac:dyDescent="0.25">
      <c r="A16921" s="2" t="s">
        <v>1637</v>
      </c>
      <c r="B16921" s="2">
        <v>5007109</v>
      </c>
      <c r="C16921" s="2">
        <v>12</v>
      </c>
      <c r="D16921" s="2">
        <v>310</v>
      </c>
    </row>
    <row r="16922" spans="1:4" x14ac:dyDescent="0.25">
      <c r="A16922" s="2" t="s">
        <v>1637</v>
      </c>
      <c r="B16922" s="2">
        <v>5007110</v>
      </c>
      <c r="C16922" s="2">
        <v>1</v>
      </c>
      <c r="D16922" s="2">
        <v>302</v>
      </c>
    </row>
    <row r="16923" spans="1:4" x14ac:dyDescent="0.25">
      <c r="A16923" s="2" t="s">
        <v>1637</v>
      </c>
      <c r="B16923" s="2">
        <v>5007111</v>
      </c>
      <c r="C16923" s="2">
        <v>1</v>
      </c>
      <c r="D16923" s="2">
        <v>302</v>
      </c>
    </row>
    <row r="16924" spans="1:4" x14ac:dyDescent="0.25">
      <c r="A16924" s="2" t="s">
        <v>1637</v>
      </c>
      <c r="B16924" s="2">
        <v>5007112</v>
      </c>
      <c r="C16924" s="2">
        <v>6</v>
      </c>
      <c r="D16924" s="2">
        <v>310</v>
      </c>
    </row>
    <row r="16925" spans="1:4" x14ac:dyDescent="0.25">
      <c r="A16925" s="2" t="s">
        <v>1637</v>
      </c>
      <c r="B16925" s="2">
        <v>5007112</v>
      </c>
      <c r="C16925" s="2">
        <v>12</v>
      </c>
      <c r="D16925" s="2">
        <v>310</v>
      </c>
    </row>
    <row r="16926" spans="1:4" x14ac:dyDescent="0.25">
      <c r="A16926" s="2" t="s">
        <v>1637</v>
      </c>
      <c r="B16926" s="2">
        <v>5007113</v>
      </c>
      <c r="C16926" s="2">
        <v>1</v>
      </c>
      <c r="D16926" s="2">
        <v>302</v>
      </c>
    </row>
    <row r="16927" spans="1:4" x14ac:dyDescent="0.25">
      <c r="A16927" s="2" t="s">
        <v>1637</v>
      </c>
      <c r="B16927" s="2">
        <v>5007114</v>
      </c>
      <c r="C16927" s="2">
        <v>6</v>
      </c>
      <c r="D16927" s="2">
        <v>310</v>
      </c>
    </row>
    <row r="16928" spans="1:4" x14ac:dyDescent="0.25">
      <c r="A16928" s="2" t="s">
        <v>1637</v>
      </c>
      <c r="B16928" s="2">
        <v>5007114</v>
      </c>
      <c r="C16928" s="2">
        <v>12</v>
      </c>
      <c r="D16928" s="2">
        <v>310</v>
      </c>
    </row>
    <row r="16929" spans="1:4" x14ac:dyDescent="0.25">
      <c r="A16929" s="2" t="s">
        <v>1637</v>
      </c>
      <c r="B16929" s="2">
        <v>5007115</v>
      </c>
      <c r="C16929" s="2">
        <v>6</v>
      </c>
      <c r="D16929" s="2">
        <v>310</v>
      </c>
    </row>
    <row r="16930" spans="1:4" x14ac:dyDescent="0.25">
      <c r="A16930" s="2" t="s">
        <v>1637</v>
      </c>
      <c r="B16930" s="2">
        <v>5007115</v>
      </c>
      <c r="C16930" s="2">
        <v>12</v>
      </c>
      <c r="D16930" s="2">
        <v>310</v>
      </c>
    </row>
    <row r="16931" spans="1:4" x14ac:dyDescent="0.25">
      <c r="A16931" s="2" t="s">
        <v>1637</v>
      </c>
      <c r="B16931" s="2">
        <v>5007116</v>
      </c>
      <c r="C16931" s="2">
        <v>6</v>
      </c>
      <c r="D16931" s="2">
        <v>310</v>
      </c>
    </row>
    <row r="16932" spans="1:4" x14ac:dyDescent="0.25">
      <c r="A16932" s="2" t="s">
        <v>1637</v>
      </c>
      <c r="B16932" s="2">
        <v>5007116</v>
      </c>
      <c r="C16932" s="2">
        <v>12</v>
      </c>
      <c r="D16932" s="2">
        <v>310</v>
      </c>
    </row>
    <row r="16933" spans="1:4" x14ac:dyDescent="0.25">
      <c r="A16933" s="2" t="s">
        <v>1637</v>
      </c>
      <c r="B16933" s="2">
        <v>5007117</v>
      </c>
      <c r="C16933" s="2">
        <v>1</v>
      </c>
      <c r="D16933" s="2">
        <v>302</v>
      </c>
    </row>
    <row r="16934" spans="1:4" x14ac:dyDescent="0.25">
      <c r="A16934" s="2" t="s">
        <v>1637</v>
      </c>
      <c r="B16934" s="2">
        <v>5007118</v>
      </c>
      <c r="C16934" s="2">
        <v>1</v>
      </c>
      <c r="D16934" s="2">
        <v>302</v>
      </c>
    </row>
    <row r="16935" spans="1:4" x14ac:dyDescent="0.25">
      <c r="A16935" s="2" t="s">
        <v>1637</v>
      </c>
      <c r="B16935" s="2">
        <v>5007119</v>
      </c>
      <c r="C16935" s="2">
        <v>6</v>
      </c>
      <c r="D16935" s="2">
        <v>310</v>
      </c>
    </row>
    <row r="16936" spans="1:4" x14ac:dyDescent="0.25">
      <c r="A16936" s="2" t="s">
        <v>1637</v>
      </c>
      <c r="B16936" s="2">
        <v>5007119</v>
      </c>
      <c r="C16936" s="2">
        <v>12</v>
      </c>
      <c r="D16936" s="2">
        <v>310</v>
      </c>
    </row>
    <row r="16937" spans="1:4" x14ac:dyDescent="0.25">
      <c r="A16937" s="2" t="s">
        <v>1637</v>
      </c>
      <c r="B16937" s="2">
        <v>5007120</v>
      </c>
      <c r="C16937" s="2">
        <v>6</v>
      </c>
      <c r="D16937" s="2">
        <v>310</v>
      </c>
    </row>
    <row r="16938" spans="1:4" x14ac:dyDescent="0.25">
      <c r="A16938" s="2" t="s">
        <v>1637</v>
      </c>
      <c r="B16938" s="2">
        <v>5007120</v>
      </c>
      <c r="C16938" s="2">
        <v>12</v>
      </c>
      <c r="D16938" s="2">
        <v>310</v>
      </c>
    </row>
    <row r="16939" spans="1:4" x14ac:dyDescent="0.25">
      <c r="A16939" s="2" t="s">
        <v>1637</v>
      </c>
      <c r="B16939" s="2">
        <v>5007121</v>
      </c>
      <c r="C16939" s="2">
        <v>6</v>
      </c>
      <c r="D16939" s="2">
        <v>310</v>
      </c>
    </row>
    <row r="16940" spans="1:4" x14ac:dyDescent="0.25">
      <c r="A16940" s="2" t="s">
        <v>1637</v>
      </c>
      <c r="B16940" s="2">
        <v>5007121</v>
      </c>
      <c r="C16940" s="2">
        <v>12</v>
      </c>
      <c r="D16940" s="2">
        <v>310</v>
      </c>
    </row>
    <row r="16941" spans="1:4" x14ac:dyDescent="0.25">
      <c r="A16941" s="2" t="s">
        <v>1637</v>
      </c>
      <c r="B16941" s="2">
        <v>5007122</v>
      </c>
      <c r="C16941" s="2">
        <v>1</v>
      </c>
      <c r="D16941" s="2">
        <v>302</v>
      </c>
    </row>
    <row r="16942" spans="1:4" x14ac:dyDescent="0.25">
      <c r="A16942" s="2" t="s">
        <v>1637</v>
      </c>
      <c r="B16942" s="2">
        <v>5007123</v>
      </c>
      <c r="C16942" s="2">
        <v>1</v>
      </c>
      <c r="D16942" s="2">
        <v>302</v>
      </c>
    </row>
    <row r="16943" spans="1:4" x14ac:dyDescent="0.25">
      <c r="A16943" s="2" t="s">
        <v>1637</v>
      </c>
      <c r="B16943" s="2">
        <v>5007124</v>
      </c>
      <c r="C16943" s="2">
        <v>1</v>
      </c>
      <c r="D16943" s="2">
        <v>302</v>
      </c>
    </row>
    <row r="16944" spans="1:4" x14ac:dyDescent="0.25">
      <c r="A16944" s="2" t="s">
        <v>1637</v>
      </c>
      <c r="B16944" s="2">
        <v>5007125</v>
      </c>
      <c r="C16944" s="2">
        <v>6</v>
      </c>
      <c r="D16944" s="2">
        <v>310</v>
      </c>
    </row>
    <row r="16945" spans="1:4" x14ac:dyDescent="0.25">
      <c r="A16945" s="2" t="s">
        <v>1637</v>
      </c>
      <c r="B16945" s="2">
        <v>5007125</v>
      </c>
      <c r="C16945" s="2">
        <v>12</v>
      </c>
      <c r="D16945" s="2">
        <v>310</v>
      </c>
    </row>
    <row r="16946" spans="1:4" x14ac:dyDescent="0.25">
      <c r="A16946" s="2" t="s">
        <v>1637</v>
      </c>
      <c r="B16946" s="2">
        <v>5007126</v>
      </c>
      <c r="C16946" s="2">
        <v>1</v>
      </c>
      <c r="D16946" s="2">
        <v>302</v>
      </c>
    </row>
    <row r="16947" spans="1:4" x14ac:dyDescent="0.25">
      <c r="A16947" s="2" t="s">
        <v>1637</v>
      </c>
      <c r="B16947" s="2">
        <v>5007127</v>
      </c>
      <c r="C16947" s="2">
        <v>1</v>
      </c>
      <c r="D16947" s="2">
        <v>302</v>
      </c>
    </row>
    <row r="16948" spans="1:4" x14ac:dyDescent="0.25">
      <c r="A16948" s="2" t="s">
        <v>1637</v>
      </c>
      <c r="B16948" s="2">
        <v>5007128</v>
      </c>
      <c r="C16948" s="2">
        <v>1</v>
      </c>
      <c r="D16948" s="2">
        <v>302</v>
      </c>
    </row>
    <row r="16949" spans="1:4" x14ac:dyDescent="0.25">
      <c r="A16949" s="2" t="s">
        <v>1637</v>
      </c>
      <c r="B16949" s="2">
        <v>5007129</v>
      </c>
      <c r="C16949" s="2">
        <v>6</v>
      </c>
      <c r="D16949" s="2">
        <v>310</v>
      </c>
    </row>
    <row r="16950" spans="1:4" x14ac:dyDescent="0.25">
      <c r="A16950" s="2" t="s">
        <v>1637</v>
      </c>
      <c r="B16950" s="2">
        <v>5007129</v>
      </c>
      <c r="C16950" s="2">
        <v>12</v>
      </c>
      <c r="D16950" s="2">
        <v>310</v>
      </c>
    </row>
    <row r="16951" spans="1:4" x14ac:dyDescent="0.25">
      <c r="A16951" s="2" t="s">
        <v>1637</v>
      </c>
      <c r="B16951" s="2">
        <v>5007130</v>
      </c>
      <c r="C16951" s="2">
        <v>6</v>
      </c>
      <c r="D16951" s="2">
        <v>308</v>
      </c>
    </row>
    <row r="16952" spans="1:4" x14ac:dyDescent="0.25">
      <c r="A16952" s="2" t="s">
        <v>1637</v>
      </c>
      <c r="B16952" s="2">
        <v>5007130</v>
      </c>
      <c r="C16952" s="2">
        <v>12</v>
      </c>
      <c r="D16952" s="2">
        <v>310</v>
      </c>
    </row>
    <row r="16953" spans="1:4" x14ac:dyDescent="0.25">
      <c r="A16953" s="2" t="s">
        <v>1637</v>
      </c>
      <c r="B16953" s="2">
        <v>5007131</v>
      </c>
      <c r="C16953" s="2">
        <v>6</v>
      </c>
      <c r="D16953" s="2">
        <v>308</v>
      </c>
    </row>
    <row r="16954" spans="1:4" x14ac:dyDescent="0.25">
      <c r="A16954" s="2" t="s">
        <v>1637</v>
      </c>
      <c r="B16954" s="2">
        <v>5007131</v>
      </c>
      <c r="C16954" s="2">
        <v>12</v>
      </c>
      <c r="D16954" s="2">
        <v>310</v>
      </c>
    </row>
    <row r="16955" spans="1:4" x14ac:dyDescent="0.25">
      <c r="A16955" s="2" t="s">
        <v>1637</v>
      </c>
      <c r="B16955" s="2">
        <v>5007132</v>
      </c>
      <c r="C16955" s="2">
        <v>6</v>
      </c>
      <c r="D16955" s="2">
        <v>308</v>
      </c>
    </row>
    <row r="16956" spans="1:4" x14ac:dyDescent="0.25">
      <c r="A16956" s="2" t="s">
        <v>1637</v>
      </c>
      <c r="B16956" s="2">
        <v>5007132</v>
      </c>
      <c r="C16956" s="2">
        <v>12</v>
      </c>
      <c r="D16956" s="2">
        <v>310</v>
      </c>
    </row>
    <row r="16957" spans="1:4" x14ac:dyDescent="0.25">
      <c r="A16957" s="2" t="s">
        <v>1637</v>
      </c>
      <c r="B16957" s="2">
        <v>5007133</v>
      </c>
      <c r="C16957" s="2">
        <v>1</v>
      </c>
      <c r="D16957" s="2">
        <v>302</v>
      </c>
    </row>
    <row r="16958" spans="1:4" x14ac:dyDescent="0.25">
      <c r="A16958" s="2" t="s">
        <v>1637</v>
      </c>
      <c r="B16958" s="2">
        <v>5007134</v>
      </c>
      <c r="C16958" s="2">
        <v>1</v>
      </c>
      <c r="D16958" s="2">
        <v>302</v>
      </c>
    </row>
    <row r="16959" spans="1:4" x14ac:dyDescent="0.25">
      <c r="A16959" s="2" t="s">
        <v>1637</v>
      </c>
      <c r="B16959" s="2">
        <v>5007135</v>
      </c>
      <c r="C16959" s="2">
        <v>1</v>
      </c>
      <c r="D16959" s="2">
        <v>302</v>
      </c>
    </row>
    <row r="16960" spans="1:4" x14ac:dyDescent="0.25">
      <c r="A16960" s="2" t="s">
        <v>1637</v>
      </c>
      <c r="B16960" s="2">
        <v>5007136</v>
      </c>
      <c r="C16960" s="2">
        <v>6</v>
      </c>
      <c r="D16960" s="2">
        <v>308</v>
      </c>
    </row>
    <row r="16961" spans="1:4" x14ac:dyDescent="0.25">
      <c r="A16961" s="2" t="s">
        <v>1637</v>
      </c>
      <c r="B16961" s="2">
        <v>5007136</v>
      </c>
      <c r="C16961" s="2">
        <v>12</v>
      </c>
      <c r="D16961" s="2">
        <v>310</v>
      </c>
    </row>
    <row r="16962" spans="1:4" x14ac:dyDescent="0.25">
      <c r="A16962" s="2" t="s">
        <v>1637</v>
      </c>
      <c r="B16962" s="2">
        <v>5007137</v>
      </c>
      <c r="C16962" s="2">
        <v>6</v>
      </c>
      <c r="D16962" s="2">
        <v>308</v>
      </c>
    </row>
    <row r="16963" spans="1:4" x14ac:dyDescent="0.25">
      <c r="A16963" s="2" t="s">
        <v>1637</v>
      </c>
      <c r="B16963" s="2">
        <v>5007137</v>
      </c>
      <c r="C16963" s="2">
        <v>12</v>
      </c>
      <c r="D16963" s="2">
        <v>310</v>
      </c>
    </row>
    <row r="16964" spans="1:4" x14ac:dyDescent="0.25">
      <c r="A16964" s="2" t="s">
        <v>1637</v>
      </c>
      <c r="B16964" s="2">
        <v>5007138</v>
      </c>
      <c r="C16964" s="2">
        <v>1</v>
      </c>
      <c r="D16964" s="2">
        <v>302</v>
      </c>
    </row>
    <row r="16965" spans="1:4" x14ac:dyDescent="0.25">
      <c r="A16965" s="2" t="s">
        <v>1637</v>
      </c>
      <c r="B16965" s="2">
        <v>5007139</v>
      </c>
      <c r="C16965" s="2">
        <v>1</v>
      </c>
      <c r="D16965" s="2">
        <v>302</v>
      </c>
    </row>
    <row r="16966" spans="1:4" x14ac:dyDescent="0.25">
      <c r="A16966" s="2" t="s">
        <v>1637</v>
      </c>
      <c r="B16966" s="2">
        <v>5007140</v>
      </c>
      <c r="C16966" s="2">
        <v>6</v>
      </c>
      <c r="D16966" s="2">
        <v>308</v>
      </c>
    </row>
    <row r="16967" spans="1:4" x14ac:dyDescent="0.25">
      <c r="A16967" s="2" t="s">
        <v>1637</v>
      </c>
      <c r="B16967" s="2">
        <v>5007140</v>
      </c>
      <c r="C16967" s="2">
        <v>12</v>
      </c>
      <c r="D16967" s="2">
        <v>310</v>
      </c>
    </row>
    <row r="16968" spans="1:4" x14ac:dyDescent="0.25">
      <c r="A16968" s="2" t="s">
        <v>1637</v>
      </c>
      <c r="B16968" s="2">
        <v>5007141</v>
      </c>
      <c r="C16968" s="2">
        <v>6</v>
      </c>
      <c r="D16968" s="2">
        <v>308</v>
      </c>
    </row>
    <row r="16969" spans="1:4" x14ac:dyDescent="0.25">
      <c r="A16969" s="2" t="s">
        <v>1637</v>
      </c>
      <c r="B16969" s="2">
        <v>5007141</v>
      </c>
      <c r="C16969" s="2">
        <v>12</v>
      </c>
      <c r="D16969" s="2">
        <v>310</v>
      </c>
    </row>
    <row r="16970" spans="1:4" x14ac:dyDescent="0.25">
      <c r="A16970" s="2" t="s">
        <v>1637</v>
      </c>
      <c r="B16970" s="2">
        <v>5007142</v>
      </c>
      <c r="C16970" s="2">
        <v>6</v>
      </c>
      <c r="D16970" s="2">
        <v>308</v>
      </c>
    </row>
    <row r="16971" spans="1:4" x14ac:dyDescent="0.25">
      <c r="A16971" s="2" t="s">
        <v>1637</v>
      </c>
      <c r="B16971" s="2">
        <v>5007142</v>
      </c>
      <c r="C16971" s="2">
        <v>12</v>
      </c>
      <c r="D16971" s="2">
        <v>310</v>
      </c>
    </row>
    <row r="16972" spans="1:4" x14ac:dyDescent="0.25">
      <c r="A16972" s="2" t="s">
        <v>1637</v>
      </c>
      <c r="B16972" s="2">
        <v>5007143</v>
      </c>
      <c r="C16972" s="2">
        <v>6</v>
      </c>
      <c r="D16972" s="2">
        <v>308</v>
      </c>
    </row>
    <row r="16973" spans="1:4" x14ac:dyDescent="0.25">
      <c r="A16973" s="2" t="s">
        <v>1637</v>
      </c>
      <c r="B16973" s="2">
        <v>5007143</v>
      </c>
      <c r="C16973" s="2">
        <v>12</v>
      </c>
      <c r="D16973" s="2">
        <v>310</v>
      </c>
    </row>
    <row r="16974" spans="1:4" x14ac:dyDescent="0.25">
      <c r="A16974" s="2" t="s">
        <v>1637</v>
      </c>
      <c r="B16974" s="2">
        <v>5007144</v>
      </c>
      <c r="C16974" s="2">
        <v>6</v>
      </c>
      <c r="D16974" s="2">
        <v>308</v>
      </c>
    </row>
    <row r="16975" spans="1:4" x14ac:dyDescent="0.25">
      <c r="A16975" s="2" t="s">
        <v>1637</v>
      </c>
      <c r="B16975" s="2">
        <v>5007144</v>
      </c>
      <c r="C16975" s="2">
        <v>12</v>
      </c>
      <c r="D16975" s="2">
        <v>310</v>
      </c>
    </row>
    <row r="16976" spans="1:4" x14ac:dyDescent="0.25">
      <c r="A16976" s="2" t="s">
        <v>1637</v>
      </c>
      <c r="B16976" s="2">
        <v>5007145</v>
      </c>
      <c r="C16976" s="2">
        <v>6</v>
      </c>
      <c r="D16976" s="2">
        <v>308</v>
      </c>
    </row>
    <row r="16977" spans="1:4" x14ac:dyDescent="0.25">
      <c r="A16977" s="2" t="s">
        <v>1637</v>
      </c>
      <c r="B16977" s="2">
        <v>5007145</v>
      </c>
      <c r="C16977" s="2">
        <v>12</v>
      </c>
      <c r="D16977" s="2">
        <v>310</v>
      </c>
    </row>
    <row r="16978" spans="1:4" x14ac:dyDescent="0.25">
      <c r="A16978" s="2" t="s">
        <v>1637</v>
      </c>
      <c r="B16978" s="2">
        <v>5007146</v>
      </c>
      <c r="C16978" s="2">
        <v>6</v>
      </c>
      <c r="D16978" s="2">
        <v>308</v>
      </c>
    </row>
    <row r="16979" spans="1:4" x14ac:dyDescent="0.25">
      <c r="A16979" s="2" t="s">
        <v>1637</v>
      </c>
      <c r="B16979" s="2">
        <v>5007146</v>
      </c>
      <c r="C16979" s="2">
        <v>12</v>
      </c>
      <c r="D16979" s="2">
        <v>310</v>
      </c>
    </row>
    <row r="16980" spans="1:4" x14ac:dyDescent="0.25">
      <c r="A16980" s="2" t="s">
        <v>1637</v>
      </c>
      <c r="B16980" s="2">
        <v>5007147</v>
      </c>
      <c r="C16980" s="2">
        <v>6</v>
      </c>
      <c r="D16980" s="2">
        <v>308</v>
      </c>
    </row>
    <row r="16981" spans="1:4" x14ac:dyDescent="0.25">
      <c r="A16981" s="2" t="s">
        <v>1637</v>
      </c>
      <c r="B16981" s="2">
        <v>5007147</v>
      </c>
      <c r="C16981" s="2">
        <v>12</v>
      </c>
      <c r="D16981" s="2">
        <v>310</v>
      </c>
    </row>
    <row r="16982" spans="1:4" x14ac:dyDescent="0.25">
      <c r="A16982" s="2" t="s">
        <v>1637</v>
      </c>
      <c r="B16982" s="2">
        <v>5007148</v>
      </c>
      <c r="C16982" s="2">
        <v>1</v>
      </c>
      <c r="D16982" s="2">
        <v>302</v>
      </c>
    </row>
    <row r="16983" spans="1:4" x14ac:dyDescent="0.25">
      <c r="A16983" s="2" t="s">
        <v>1637</v>
      </c>
      <c r="B16983" s="2">
        <v>5007149</v>
      </c>
      <c r="C16983" s="2">
        <v>1</v>
      </c>
      <c r="D16983" s="2">
        <v>302</v>
      </c>
    </row>
    <row r="16984" spans="1:4" x14ac:dyDescent="0.25">
      <c r="A16984" s="2" t="s">
        <v>1637</v>
      </c>
      <c r="B16984" s="2">
        <v>5007150</v>
      </c>
      <c r="C16984" s="2">
        <v>1</v>
      </c>
      <c r="D16984" s="2">
        <v>302</v>
      </c>
    </row>
    <row r="16985" spans="1:4" x14ac:dyDescent="0.25">
      <c r="A16985" s="2" t="s">
        <v>1637</v>
      </c>
      <c r="B16985" s="2">
        <v>5007151</v>
      </c>
      <c r="C16985" s="2">
        <v>1</v>
      </c>
      <c r="D16985" s="2">
        <v>302</v>
      </c>
    </row>
    <row r="16986" spans="1:4" x14ac:dyDescent="0.25">
      <c r="A16986" s="2" t="s">
        <v>1637</v>
      </c>
      <c r="B16986" s="2">
        <v>5007152</v>
      </c>
      <c r="C16986" s="2">
        <v>6</v>
      </c>
      <c r="D16986" s="2">
        <v>310</v>
      </c>
    </row>
    <row r="16987" spans="1:4" x14ac:dyDescent="0.25">
      <c r="A16987" s="2" t="s">
        <v>1637</v>
      </c>
      <c r="B16987" s="2">
        <v>5007152</v>
      </c>
      <c r="C16987" s="2">
        <v>12</v>
      </c>
      <c r="D16987" s="2">
        <v>310</v>
      </c>
    </row>
    <row r="16988" spans="1:4" x14ac:dyDescent="0.25">
      <c r="A16988" s="2" t="s">
        <v>1637</v>
      </c>
      <c r="B16988" s="2">
        <v>5007153</v>
      </c>
      <c r="C16988" s="2">
        <v>6</v>
      </c>
      <c r="D16988" s="2">
        <v>310</v>
      </c>
    </row>
    <row r="16989" spans="1:4" x14ac:dyDescent="0.25">
      <c r="A16989" s="2" t="s">
        <v>1637</v>
      </c>
      <c r="B16989" s="2">
        <v>5007153</v>
      </c>
      <c r="C16989" s="2">
        <v>12</v>
      </c>
      <c r="D16989" s="2">
        <v>310</v>
      </c>
    </row>
    <row r="16990" spans="1:4" x14ac:dyDescent="0.25">
      <c r="A16990" s="2" t="s">
        <v>1637</v>
      </c>
      <c r="B16990" s="2">
        <v>5007154</v>
      </c>
      <c r="C16990" s="2">
        <v>1</v>
      </c>
      <c r="D16990" s="2">
        <v>302</v>
      </c>
    </row>
    <row r="16991" spans="1:4" x14ac:dyDescent="0.25">
      <c r="A16991" s="2" t="s">
        <v>1637</v>
      </c>
      <c r="B16991" s="2">
        <v>5007155</v>
      </c>
      <c r="C16991" s="2">
        <v>6</v>
      </c>
      <c r="D16991" s="2">
        <v>310</v>
      </c>
    </row>
    <row r="16992" spans="1:4" x14ac:dyDescent="0.25">
      <c r="A16992" s="2" t="s">
        <v>1637</v>
      </c>
      <c r="B16992" s="2">
        <v>5007155</v>
      </c>
      <c r="C16992" s="2">
        <v>12</v>
      </c>
      <c r="D16992" s="2">
        <v>310</v>
      </c>
    </row>
    <row r="16993" spans="1:4" x14ac:dyDescent="0.25">
      <c r="A16993" s="2" t="s">
        <v>1637</v>
      </c>
      <c r="B16993" s="2">
        <v>5007156</v>
      </c>
      <c r="C16993" s="2">
        <v>6</v>
      </c>
      <c r="D16993" s="2">
        <v>310</v>
      </c>
    </row>
    <row r="16994" spans="1:4" x14ac:dyDescent="0.25">
      <c r="A16994" s="2" t="s">
        <v>1637</v>
      </c>
      <c r="B16994" s="2">
        <v>5007156</v>
      </c>
      <c r="C16994" s="2">
        <v>12</v>
      </c>
      <c r="D16994" s="2">
        <v>310</v>
      </c>
    </row>
    <row r="16995" spans="1:4" x14ac:dyDescent="0.25">
      <c r="A16995" s="2" t="s">
        <v>1637</v>
      </c>
      <c r="B16995" s="2">
        <v>5007157</v>
      </c>
      <c r="C16995" s="2">
        <v>1</v>
      </c>
      <c r="D16995" s="2">
        <v>302</v>
      </c>
    </row>
    <row r="16996" spans="1:4" x14ac:dyDescent="0.25">
      <c r="A16996" s="2" t="s">
        <v>1637</v>
      </c>
      <c r="B16996" s="2">
        <v>5007158</v>
      </c>
      <c r="C16996" s="2">
        <v>6</v>
      </c>
      <c r="D16996" s="2">
        <v>308</v>
      </c>
    </row>
    <row r="16997" spans="1:4" x14ac:dyDescent="0.25">
      <c r="A16997" s="2" t="s">
        <v>1637</v>
      </c>
      <c r="B16997" s="2">
        <v>5007158</v>
      </c>
      <c r="C16997" s="2">
        <v>12</v>
      </c>
      <c r="D16997" s="2">
        <v>310</v>
      </c>
    </row>
    <row r="16998" spans="1:4" x14ac:dyDescent="0.25">
      <c r="A16998" s="2" t="s">
        <v>1637</v>
      </c>
      <c r="B16998" s="2">
        <v>5007159</v>
      </c>
      <c r="C16998" s="2">
        <v>6</v>
      </c>
      <c r="D16998" s="2">
        <v>308</v>
      </c>
    </row>
    <row r="16999" spans="1:4" x14ac:dyDescent="0.25">
      <c r="A16999" s="2" t="s">
        <v>1637</v>
      </c>
      <c r="B16999" s="2">
        <v>5007160</v>
      </c>
      <c r="C16999" s="2">
        <v>6</v>
      </c>
      <c r="D16999" s="2">
        <v>308</v>
      </c>
    </row>
    <row r="17000" spans="1:4" x14ac:dyDescent="0.25">
      <c r="A17000" s="2" t="s">
        <v>1637</v>
      </c>
      <c r="B17000" s="2">
        <v>5007160</v>
      </c>
      <c r="C17000" s="2">
        <v>12</v>
      </c>
      <c r="D17000" s="2">
        <v>310</v>
      </c>
    </row>
    <row r="17001" spans="1:4" x14ac:dyDescent="0.25">
      <c r="A17001" s="2" t="s">
        <v>1637</v>
      </c>
      <c r="B17001" s="2">
        <v>5007161</v>
      </c>
      <c r="C17001" s="2">
        <v>6</v>
      </c>
      <c r="D17001" s="2">
        <v>308</v>
      </c>
    </row>
    <row r="17002" spans="1:4" x14ac:dyDescent="0.25">
      <c r="A17002" s="2" t="s">
        <v>1637</v>
      </c>
      <c r="B17002" s="2">
        <v>5007161</v>
      </c>
      <c r="C17002" s="2">
        <v>12</v>
      </c>
      <c r="D17002" s="2">
        <v>310</v>
      </c>
    </row>
    <row r="17003" spans="1:4" x14ac:dyDescent="0.25">
      <c r="A17003" s="2" t="s">
        <v>1637</v>
      </c>
      <c r="B17003" s="2">
        <v>5007162</v>
      </c>
      <c r="C17003" s="2">
        <v>6</v>
      </c>
      <c r="D17003" s="2">
        <v>308</v>
      </c>
    </row>
    <row r="17004" spans="1:4" x14ac:dyDescent="0.25">
      <c r="A17004" s="2" t="s">
        <v>1637</v>
      </c>
      <c r="B17004" s="2">
        <v>5007162</v>
      </c>
      <c r="C17004" s="2">
        <v>12</v>
      </c>
      <c r="D17004" s="2">
        <v>310</v>
      </c>
    </row>
    <row r="17005" spans="1:4" x14ac:dyDescent="0.25">
      <c r="A17005" s="2" t="s">
        <v>1637</v>
      </c>
      <c r="B17005" s="2">
        <v>5007163</v>
      </c>
      <c r="C17005" s="2">
        <v>6</v>
      </c>
      <c r="D17005" s="2">
        <v>310</v>
      </c>
    </row>
    <row r="17006" spans="1:4" x14ac:dyDescent="0.25">
      <c r="A17006" s="2" t="s">
        <v>1637</v>
      </c>
      <c r="B17006" s="2">
        <v>5007163</v>
      </c>
      <c r="C17006" s="2">
        <v>12</v>
      </c>
      <c r="D17006" s="2">
        <v>310</v>
      </c>
    </row>
    <row r="17007" spans="1:4" x14ac:dyDescent="0.25">
      <c r="A17007" s="2" t="s">
        <v>1637</v>
      </c>
      <c r="B17007" s="2">
        <v>5007164</v>
      </c>
      <c r="C17007" s="2">
        <v>6</v>
      </c>
      <c r="D17007" s="2">
        <v>310</v>
      </c>
    </row>
    <row r="17008" spans="1:4" x14ac:dyDescent="0.25">
      <c r="A17008" s="2" t="s">
        <v>1637</v>
      </c>
      <c r="B17008" s="2">
        <v>5007164</v>
      </c>
      <c r="C17008" s="2">
        <v>12</v>
      </c>
      <c r="D17008" s="2">
        <v>310</v>
      </c>
    </row>
    <row r="17009" spans="1:4" x14ac:dyDescent="0.25">
      <c r="A17009" s="2" t="s">
        <v>1637</v>
      </c>
      <c r="B17009" s="2">
        <v>5007165</v>
      </c>
      <c r="C17009" s="2">
        <v>6</v>
      </c>
      <c r="D17009" s="2">
        <v>310</v>
      </c>
    </row>
    <row r="17010" spans="1:4" x14ac:dyDescent="0.25">
      <c r="A17010" s="2" t="s">
        <v>1637</v>
      </c>
      <c r="B17010" s="2">
        <v>5007165</v>
      </c>
      <c r="C17010" s="2">
        <v>12</v>
      </c>
      <c r="D17010" s="2">
        <v>310</v>
      </c>
    </row>
    <row r="17011" spans="1:4" x14ac:dyDescent="0.25">
      <c r="A17011" s="2" t="s">
        <v>1637</v>
      </c>
      <c r="B17011" s="2">
        <v>5007166</v>
      </c>
      <c r="C17011" s="2">
        <v>6</v>
      </c>
      <c r="D17011" s="2">
        <v>310</v>
      </c>
    </row>
    <row r="17012" spans="1:4" x14ac:dyDescent="0.25">
      <c r="A17012" s="2" t="s">
        <v>1637</v>
      </c>
      <c r="B17012" s="2">
        <v>5007166</v>
      </c>
      <c r="C17012" s="2">
        <v>12</v>
      </c>
      <c r="D17012" s="2">
        <v>310</v>
      </c>
    </row>
    <row r="17013" spans="1:4" x14ac:dyDescent="0.25">
      <c r="A17013" s="2" t="s">
        <v>1637</v>
      </c>
      <c r="B17013" s="2">
        <v>5007167</v>
      </c>
      <c r="C17013" s="2">
        <v>1</v>
      </c>
      <c r="D17013" s="2">
        <v>302</v>
      </c>
    </row>
    <row r="17014" spans="1:4" x14ac:dyDescent="0.25">
      <c r="A17014" s="2" t="s">
        <v>1637</v>
      </c>
      <c r="B17014" s="2">
        <v>5007168</v>
      </c>
      <c r="C17014" s="2">
        <v>6</v>
      </c>
      <c r="D17014" s="2">
        <v>310</v>
      </c>
    </row>
    <row r="17015" spans="1:4" x14ac:dyDescent="0.25">
      <c r="A17015" s="2" t="s">
        <v>1637</v>
      </c>
      <c r="B17015" s="2">
        <v>5007168</v>
      </c>
      <c r="C17015" s="2">
        <v>12</v>
      </c>
      <c r="D17015" s="2">
        <v>310</v>
      </c>
    </row>
    <row r="17016" spans="1:4" x14ac:dyDescent="0.25">
      <c r="A17016" s="2" t="s">
        <v>1637</v>
      </c>
      <c r="B17016" s="2">
        <v>5007169</v>
      </c>
      <c r="C17016" s="2">
        <v>6</v>
      </c>
      <c r="D17016" s="2">
        <v>310</v>
      </c>
    </row>
    <row r="17017" spans="1:4" x14ac:dyDescent="0.25">
      <c r="A17017" s="2" t="s">
        <v>1637</v>
      </c>
      <c r="B17017" s="2">
        <v>5007169</v>
      </c>
      <c r="C17017" s="2">
        <v>12</v>
      </c>
      <c r="D17017" s="2">
        <v>310</v>
      </c>
    </row>
    <row r="17018" spans="1:4" x14ac:dyDescent="0.25">
      <c r="A17018" s="2" t="s">
        <v>1637</v>
      </c>
      <c r="B17018" s="2">
        <v>5007170</v>
      </c>
      <c r="C17018" s="2">
        <v>6</v>
      </c>
      <c r="D17018" s="2">
        <v>310</v>
      </c>
    </row>
    <row r="17019" spans="1:4" x14ac:dyDescent="0.25">
      <c r="A17019" s="2" t="s">
        <v>1637</v>
      </c>
      <c r="B17019" s="2">
        <v>5007170</v>
      </c>
      <c r="C17019" s="2">
        <v>12</v>
      </c>
      <c r="D17019" s="2">
        <v>310</v>
      </c>
    </row>
    <row r="17020" spans="1:4" x14ac:dyDescent="0.25">
      <c r="A17020" s="2" t="s">
        <v>1637</v>
      </c>
      <c r="B17020" s="2">
        <v>5007171</v>
      </c>
      <c r="C17020" s="2">
        <v>6</v>
      </c>
      <c r="D17020" s="2">
        <v>310</v>
      </c>
    </row>
    <row r="17021" spans="1:4" x14ac:dyDescent="0.25">
      <c r="A17021" s="2" t="s">
        <v>1637</v>
      </c>
      <c r="B17021" s="2">
        <v>5007171</v>
      </c>
      <c r="C17021" s="2">
        <v>12</v>
      </c>
      <c r="D17021" s="2">
        <v>310</v>
      </c>
    </row>
    <row r="17022" spans="1:4" x14ac:dyDescent="0.25">
      <c r="A17022" s="2" t="s">
        <v>1637</v>
      </c>
      <c r="B17022" s="2">
        <v>5007172</v>
      </c>
      <c r="C17022" s="2">
        <v>6</v>
      </c>
      <c r="D17022" s="2">
        <v>308</v>
      </c>
    </row>
    <row r="17023" spans="1:4" x14ac:dyDescent="0.25">
      <c r="A17023" s="2" t="s">
        <v>1637</v>
      </c>
      <c r="B17023" s="2">
        <v>5007172</v>
      </c>
      <c r="C17023" s="2">
        <v>12</v>
      </c>
      <c r="D17023" s="2">
        <v>310</v>
      </c>
    </row>
    <row r="17024" spans="1:4" x14ac:dyDescent="0.25">
      <c r="A17024" s="2" t="s">
        <v>1637</v>
      </c>
      <c r="B17024" s="2">
        <v>5007173</v>
      </c>
      <c r="C17024" s="2">
        <v>6</v>
      </c>
      <c r="D17024" s="2">
        <v>308</v>
      </c>
    </row>
    <row r="17025" spans="1:4" x14ac:dyDescent="0.25">
      <c r="A17025" s="2" t="s">
        <v>1637</v>
      </c>
      <c r="B17025" s="2">
        <v>5007173</v>
      </c>
      <c r="C17025" s="2">
        <v>12</v>
      </c>
      <c r="D17025" s="2">
        <v>310</v>
      </c>
    </row>
    <row r="17026" spans="1:4" x14ac:dyDescent="0.25">
      <c r="A17026" s="2" t="s">
        <v>1637</v>
      </c>
      <c r="B17026" s="2">
        <v>5007174</v>
      </c>
      <c r="C17026" s="2">
        <v>6</v>
      </c>
      <c r="D17026" s="2">
        <v>308</v>
      </c>
    </row>
    <row r="17027" spans="1:4" x14ac:dyDescent="0.25">
      <c r="A17027" s="2" t="s">
        <v>1637</v>
      </c>
      <c r="B17027" s="2">
        <v>5007175</v>
      </c>
      <c r="C17027" s="2">
        <v>6</v>
      </c>
      <c r="D17027" s="2">
        <v>308</v>
      </c>
    </row>
    <row r="17028" spans="1:4" x14ac:dyDescent="0.25">
      <c r="A17028" s="2" t="s">
        <v>1637</v>
      </c>
      <c r="B17028" s="2">
        <v>5007175</v>
      </c>
      <c r="C17028" s="2">
        <v>12</v>
      </c>
      <c r="D17028" s="2">
        <v>310</v>
      </c>
    </row>
    <row r="17029" spans="1:4" x14ac:dyDescent="0.25">
      <c r="A17029" s="2" t="s">
        <v>1637</v>
      </c>
      <c r="B17029" s="2">
        <v>5007176</v>
      </c>
      <c r="C17029" s="2">
        <v>1</v>
      </c>
      <c r="D17029" s="2">
        <v>302</v>
      </c>
    </row>
    <row r="17030" spans="1:4" x14ac:dyDescent="0.25">
      <c r="A17030" s="2" t="s">
        <v>1637</v>
      </c>
      <c r="B17030" s="2">
        <v>5007177</v>
      </c>
      <c r="C17030" s="2">
        <v>1</v>
      </c>
      <c r="D17030" s="2">
        <v>302</v>
      </c>
    </row>
    <row r="17031" spans="1:4" x14ac:dyDescent="0.25">
      <c r="A17031" s="2" t="s">
        <v>1637</v>
      </c>
      <c r="B17031" s="2">
        <v>5007178</v>
      </c>
      <c r="C17031" s="2">
        <v>1</v>
      </c>
      <c r="D17031" s="2">
        <v>302</v>
      </c>
    </row>
    <row r="17032" spans="1:4" x14ac:dyDescent="0.25">
      <c r="A17032" s="2" t="s">
        <v>1637</v>
      </c>
      <c r="B17032" s="2">
        <v>5007179</v>
      </c>
      <c r="C17032" s="2">
        <v>1</v>
      </c>
      <c r="D17032" s="2">
        <v>302</v>
      </c>
    </row>
    <row r="17033" spans="1:4" x14ac:dyDescent="0.25">
      <c r="A17033" s="2" t="s">
        <v>1637</v>
      </c>
      <c r="B17033" s="2">
        <v>5007180</v>
      </c>
      <c r="C17033" s="2">
        <v>6</v>
      </c>
      <c r="D17033" s="2">
        <v>308</v>
      </c>
    </row>
    <row r="17034" spans="1:4" x14ac:dyDescent="0.25">
      <c r="A17034" s="2" t="s">
        <v>1637</v>
      </c>
      <c r="B17034" s="2">
        <v>5007180</v>
      </c>
      <c r="C17034" s="2">
        <v>12</v>
      </c>
      <c r="D17034" s="2">
        <v>310</v>
      </c>
    </row>
    <row r="17035" spans="1:4" x14ac:dyDescent="0.25">
      <c r="A17035" s="2" t="s">
        <v>1637</v>
      </c>
      <c r="B17035" s="2">
        <v>5007181</v>
      </c>
      <c r="C17035" s="2">
        <v>6</v>
      </c>
      <c r="D17035" s="2">
        <v>308</v>
      </c>
    </row>
    <row r="17036" spans="1:4" x14ac:dyDescent="0.25">
      <c r="A17036" s="2" t="s">
        <v>1637</v>
      </c>
      <c r="B17036" s="2">
        <v>5007181</v>
      </c>
      <c r="C17036" s="2">
        <v>12</v>
      </c>
      <c r="D17036" s="2">
        <v>310</v>
      </c>
    </row>
    <row r="17037" spans="1:4" x14ac:dyDescent="0.25">
      <c r="A17037" s="2" t="s">
        <v>1637</v>
      </c>
      <c r="B17037" s="2">
        <v>5007182</v>
      </c>
      <c r="C17037" s="2">
        <v>6</v>
      </c>
      <c r="D17037" s="2">
        <v>308</v>
      </c>
    </row>
    <row r="17038" spans="1:4" x14ac:dyDescent="0.25">
      <c r="A17038" s="2" t="s">
        <v>1637</v>
      </c>
      <c r="B17038" s="2">
        <v>5007182</v>
      </c>
      <c r="C17038" s="2">
        <v>12</v>
      </c>
      <c r="D17038" s="2">
        <v>310</v>
      </c>
    </row>
    <row r="17039" spans="1:4" x14ac:dyDescent="0.25">
      <c r="A17039" s="2" t="s">
        <v>1637</v>
      </c>
      <c r="B17039" s="2">
        <v>5007183</v>
      </c>
      <c r="C17039" s="2">
        <v>6</v>
      </c>
      <c r="D17039" s="2">
        <v>308</v>
      </c>
    </row>
    <row r="17040" spans="1:4" x14ac:dyDescent="0.25">
      <c r="A17040" s="2" t="s">
        <v>1637</v>
      </c>
      <c r="B17040" s="2">
        <v>5007183</v>
      </c>
      <c r="C17040" s="2">
        <v>12</v>
      </c>
      <c r="D17040" s="2">
        <v>310</v>
      </c>
    </row>
    <row r="17041" spans="1:4" x14ac:dyDescent="0.25">
      <c r="A17041" s="2" t="s">
        <v>1637</v>
      </c>
      <c r="B17041" s="2">
        <v>5007184</v>
      </c>
      <c r="C17041" s="2">
        <v>1</v>
      </c>
      <c r="D17041" s="2">
        <v>302</v>
      </c>
    </row>
    <row r="17042" spans="1:4" x14ac:dyDescent="0.25">
      <c r="A17042" s="2" t="s">
        <v>1637</v>
      </c>
      <c r="B17042" s="2">
        <v>5007185</v>
      </c>
      <c r="C17042" s="2">
        <v>1</v>
      </c>
      <c r="D17042" s="2">
        <v>302</v>
      </c>
    </row>
    <row r="17043" spans="1:4" x14ac:dyDescent="0.25">
      <c r="A17043" s="2" t="s">
        <v>1637</v>
      </c>
      <c r="B17043" s="2">
        <v>5007186</v>
      </c>
      <c r="C17043" s="2">
        <v>6</v>
      </c>
      <c r="D17043" s="2">
        <v>310</v>
      </c>
    </row>
    <row r="17044" spans="1:4" x14ac:dyDescent="0.25">
      <c r="A17044" s="2" t="s">
        <v>1637</v>
      </c>
      <c r="B17044" s="2">
        <v>5007186</v>
      </c>
      <c r="C17044" s="2">
        <v>12</v>
      </c>
      <c r="D17044" s="2">
        <v>310</v>
      </c>
    </row>
    <row r="17045" spans="1:4" x14ac:dyDescent="0.25">
      <c r="A17045" s="2" t="s">
        <v>1637</v>
      </c>
      <c r="B17045" s="2">
        <v>5007187</v>
      </c>
      <c r="C17045" s="2">
        <v>6</v>
      </c>
      <c r="D17045" s="2">
        <v>310</v>
      </c>
    </row>
    <row r="17046" spans="1:4" x14ac:dyDescent="0.25">
      <c r="A17046" s="2" t="s">
        <v>1637</v>
      </c>
      <c r="B17046" s="2">
        <v>5007187</v>
      </c>
      <c r="C17046" s="2">
        <v>12</v>
      </c>
      <c r="D17046" s="2">
        <v>310</v>
      </c>
    </row>
    <row r="17047" spans="1:4" x14ac:dyDescent="0.25">
      <c r="A17047" s="2" t="s">
        <v>1637</v>
      </c>
      <c r="B17047" s="2">
        <v>5007188</v>
      </c>
      <c r="C17047" s="2">
        <v>6</v>
      </c>
      <c r="D17047" s="2">
        <v>308</v>
      </c>
    </row>
    <row r="17048" spans="1:4" x14ac:dyDescent="0.25">
      <c r="A17048" s="2" t="s">
        <v>1637</v>
      </c>
      <c r="B17048" s="2">
        <v>5007188</v>
      </c>
      <c r="C17048" s="2">
        <v>12</v>
      </c>
      <c r="D17048" s="2">
        <v>310</v>
      </c>
    </row>
    <row r="17049" spans="1:4" x14ac:dyDescent="0.25">
      <c r="A17049" s="2" t="s">
        <v>1637</v>
      </c>
      <c r="B17049" s="2">
        <v>5007189</v>
      </c>
      <c r="C17049" s="2">
        <v>6</v>
      </c>
      <c r="D17049" s="2">
        <v>308</v>
      </c>
    </row>
    <row r="17050" spans="1:4" x14ac:dyDescent="0.25">
      <c r="A17050" s="2" t="s">
        <v>1637</v>
      </c>
      <c r="B17050" s="2">
        <v>5007189</v>
      </c>
      <c r="C17050" s="2">
        <v>12</v>
      </c>
      <c r="D17050" s="2">
        <v>310</v>
      </c>
    </row>
    <row r="17051" spans="1:4" x14ac:dyDescent="0.25">
      <c r="A17051" s="2" t="s">
        <v>1637</v>
      </c>
      <c r="B17051" s="2">
        <v>5007190</v>
      </c>
      <c r="C17051" s="2">
        <v>6</v>
      </c>
      <c r="D17051" s="2">
        <v>308</v>
      </c>
    </row>
    <row r="17052" spans="1:4" x14ac:dyDescent="0.25">
      <c r="A17052" s="2" t="s">
        <v>1637</v>
      </c>
      <c r="B17052" s="2">
        <v>5007190</v>
      </c>
      <c r="C17052" s="2">
        <v>12</v>
      </c>
      <c r="D17052" s="2">
        <v>310</v>
      </c>
    </row>
    <row r="17053" spans="1:4" x14ac:dyDescent="0.25">
      <c r="A17053" s="2" t="s">
        <v>1637</v>
      </c>
      <c r="B17053" s="2">
        <v>5007191</v>
      </c>
      <c r="C17053" s="2">
        <v>6</v>
      </c>
      <c r="D17053" s="2">
        <v>308</v>
      </c>
    </row>
    <row r="17054" spans="1:4" x14ac:dyDescent="0.25">
      <c r="A17054" s="2" t="s">
        <v>1637</v>
      </c>
      <c r="B17054" s="2">
        <v>5007191</v>
      </c>
      <c r="C17054" s="2">
        <v>12</v>
      </c>
      <c r="D17054" s="2">
        <v>310</v>
      </c>
    </row>
    <row r="17055" spans="1:4" x14ac:dyDescent="0.25">
      <c r="A17055" s="2" t="s">
        <v>1637</v>
      </c>
      <c r="B17055" s="2">
        <v>5007192</v>
      </c>
      <c r="C17055" s="2">
        <v>6</v>
      </c>
      <c r="D17055" s="2">
        <v>308</v>
      </c>
    </row>
    <row r="17056" spans="1:4" x14ac:dyDescent="0.25">
      <c r="A17056" s="2" t="s">
        <v>1637</v>
      </c>
      <c r="B17056" s="2">
        <v>5007192</v>
      </c>
      <c r="C17056" s="2">
        <v>12</v>
      </c>
      <c r="D17056" s="2">
        <v>310</v>
      </c>
    </row>
    <row r="17057" spans="1:4" x14ac:dyDescent="0.25">
      <c r="A17057" s="2" t="s">
        <v>1637</v>
      </c>
      <c r="B17057" s="2">
        <v>5007193</v>
      </c>
      <c r="C17057" s="2">
        <v>6</v>
      </c>
      <c r="D17057" s="2">
        <v>308</v>
      </c>
    </row>
    <row r="17058" spans="1:4" x14ac:dyDescent="0.25">
      <c r="A17058" s="2" t="s">
        <v>1637</v>
      </c>
      <c r="B17058" s="2">
        <v>5007193</v>
      </c>
      <c r="C17058" s="2">
        <v>12</v>
      </c>
      <c r="D17058" s="2">
        <v>310</v>
      </c>
    </row>
    <row r="17059" spans="1:4" x14ac:dyDescent="0.25">
      <c r="A17059" s="2" t="s">
        <v>1637</v>
      </c>
      <c r="B17059" s="2">
        <v>5007194</v>
      </c>
      <c r="C17059" s="2">
        <v>6</v>
      </c>
      <c r="D17059" s="2">
        <v>310</v>
      </c>
    </row>
    <row r="17060" spans="1:4" x14ac:dyDescent="0.25">
      <c r="A17060" s="2" t="s">
        <v>1637</v>
      </c>
      <c r="B17060" s="2">
        <v>5007194</v>
      </c>
      <c r="C17060" s="2">
        <v>12</v>
      </c>
      <c r="D17060" s="2">
        <v>310</v>
      </c>
    </row>
    <row r="17061" spans="1:4" x14ac:dyDescent="0.25">
      <c r="A17061" s="2" t="s">
        <v>1637</v>
      </c>
      <c r="B17061" s="2">
        <v>5007195</v>
      </c>
      <c r="C17061" s="2">
        <v>1</v>
      </c>
      <c r="D17061" s="2">
        <v>302</v>
      </c>
    </row>
    <row r="17062" spans="1:4" x14ac:dyDescent="0.25">
      <c r="A17062" s="2" t="s">
        <v>1637</v>
      </c>
      <c r="B17062" s="2">
        <v>5007196</v>
      </c>
      <c r="C17062" s="2">
        <v>1</v>
      </c>
      <c r="D17062" s="2">
        <v>302</v>
      </c>
    </row>
    <row r="17063" spans="1:4" x14ac:dyDescent="0.25">
      <c r="A17063" s="2" t="s">
        <v>1637</v>
      </c>
      <c r="B17063" s="2">
        <v>5007197</v>
      </c>
      <c r="C17063" s="2">
        <v>1</v>
      </c>
      <c r="D17063" s="2">
        <v>302</v>
      </c>
    </row>
    <row r="17064" spans="1:4" x14ac:dyDescent="0.25">
      <c r="A17064" s="2" t="s">
        <v>1637</v>
      </c>
      <c r="B17064" s="2">
        <v>5007198</v>
      </c>
      <c r="C17064" s="2">
        <v>6</v>
      </c>
      <c r="D17064" s="2">
        <v>308</v>
      </c>
    </row>
    <row r="17065" spans="1:4" x14ac:dyDescent="0.25">
      <c r="A17065" s="2" t="s">
        <v>1637</v>
      </c>
      <c r="B17065" s="2">
        <v>5007198</v>
      </c>
      <c r="C17065" s="2">
        <v>12</v>
      </c>
      <c r="D17065" s="2">
        <v>310</v>
      </c>
    </row>
    <row r="17066" spans="1:4" x14ac:dyDescent="0.25">
      <c r="A17066" s="2" t="s">
        <v>1637</v>
      </c>
      <c r="B17066" s="2">
        <v>5007199</v>
      </c>
      <c r="C17066" s="2">
        <v>6</v>
      </c>
      <c r="D17066" s="2">
        <v>308</v>
      </c>
    </row>
    <row r="17067" spans="1:4" x14ac:dyDescent="0.25">
      <c r="A17067" s="2" t="s">
        <v>1637</v>
      </c>
      <c r="B17067" s="2">
        <v>5007199</v>
      </c>
      <c r="C17067" s="2">
        <v>12</v>
      </c>
      <c r="D17067" s="2">
        <v>310</v>
      </c>
    </row>
    <row r="17068" spans="1:4" x14ac:dyDescent="0.25">
      <c r="A17068" s="2" t="s">
        <v>1637</v>
      </c>
      <c r="B17068" s="2">
        <v>5007200</v>
      </c>
      <c r="C17068" s="2">
        <v>6</v>
      </c>
      <c r="D17068" s="2">
        <v>308</v>
      </c>
    </row>
    <row r="17069" spans="1:4" x14ac:dyDescent="0.25">
      <c r="A17069" s="2" t="s">
        <v>1637</v>
      </c>
      <c r="B17069" s="2">
        <v>5007200</v>
      </c>
      <c r="C17069" s="2">
        <v>12</v>
      </c>
      <c r="D17069" s="2">
        <v>310</v>
      </c>
    </row>
    <row r="17070" spans="1:4" x14ac:dyDescent="0.25">
      <c r="A17070" s="2" t="s">
        <v>1637</v>
      </c>
      <c r="B17070" s="2">
        <v>5007201</v>
      </c>
      <c r="C17070" s="2">
        <v>1</v>
      </c>
      <c r="D17070" s="2">
        <v>302</v>
      </c>
    </row>
    <row r="17071" spans="1:4" x14ac:dyDescent="0.25">
      <c r="A17071" s="2" t="s">
        <v>1637</v>
      </c>
      <c r="B17071" s="2">
        <v>5007202</v>
      </c>
      <c r="C17071" s="2">
        <v>6</v>
      </c>
      <c r="D17071" s="2">
        <v>308</v>
      </c>
    </row>
    <row r="17072" spans="1:4" x14ac:dyDescent="0.25">
      <c r="A17072" s="2" t="s">
        <v>1637</v>
      </c>
      <c r="B17072" s="2">
        <v>5007202</v>
      </c>
      <c r="C17072" s="2">
        <v>12</v>
      </c>
      <c r="D17072" s="2">
        <v>310</v>
      </c>
    </row>
    <row r="17073" spans="1:4" x14ac:dyDescent="0.25">
      <c r="A17073" s="2" t="s">
        <v>1637</v>
      </c>
      <c r="B17073" s="2">
        <v>5007203</v>
      </c>
      <c r="C17073" s="2">
        <v>1</v>
      </c>
      <c r="D17073" s="2">
        <v>302</v>
      </c>
    </row>
    <row r="17074" spans="1:4" x14ac:dyDescent="0.25">
      <c r="A17074" s="2" t="s">
        <v>1637</v>
      </c>
      <c r="B17074" s="2">
        <v>5007204</v>
      </c>
      <c r="C17074" s="2">
        <v>6</v>
      </c>
      <c r="D17074" s="2">
        <v>308</v>
      </c>
    </row>
    <row r="17075" spans="1:4" x14ac:dyDescent="0.25">
      <c r="A17075" s="2" t="s">
        <v>1637</v>
      </c>
      <c r="B17075" s="2">
        <v>5007204</v>
      </c>
      <c r="C17075" s="2">
        <v>12</v>
      </c>
      <c r="D17075" s="2">
        <v>310</v>
      </c>
    </row>
    <row r="17076" spans="1:4" x14ac:dyDescent="0.25">
      <c r="A17076" s="2" t="s">
        <v>1637</v>
      </c>
      <c r="B17076" s="2">
        <v>5007205</v>
      </c>
      <c r="C17076" s="2">
        <v>1</v>
      </c>
      <c r="D17076" s="2">
        <v>302</v>
      </c>
    </row>
    <row r="17077" spans="1:4" x14ac:dyDescent="0.25">
      <c r="A17077" s="2" t="s">
        <v>1637</v>
      </c>
      <c r="B17077" s="2">
        <v>5007206</v>
      </c>
      <c r="C17077" s="2">
        <v>6</v>
      </c>
      <c r="D17077" s="2">
        <v>308</v>
      </c>
    </row>
    <row r="17078" spans="1:4" x14ac:dyDescent="0.25">
      <c r="A17078" s="2" t="s">
        <v>1637</v>
      </c>
      <c r="B17078" s="2">
        <v>5007206</v>
      </c>
      <c r="C17078" s="2">
        <v>12</v>
      </c>
      <c r="D17078" s="2">
        <v>310</v>
      </c>
    </row>
    <row r="17079" spans="1:4" x14ac:dyDescent="0.25">
      <c r="A17079" s="2" t="s">
        <v>1637</v>
      </c>
      <c r="B17079" s="2">
        <v>5007207</v>
      </c>
      <c r="C17079" s="2">
        <v>6</v>
      </c>
      <c r="D17079" s="2">
        <v>308</v>
      </c>
    </row>
    <row r="17080" spans="1:4" x14ac:dyDescent="0.25">
      <c r="A17080" s="2" t="s">
        <v>1637</v>
      </c>
      <c r="B17080" s="2">
        <v>5007207</v>
      </c>
      <c r="C17080" s="2">
        <v>12</v>
      </c>
      <c r="D17080" s="2">
        <v>310</v>
      </c>
    </row>
    <row r="17081" spans="1:4" x14ac:dyDescent="0.25">
      <c r="A17081" s="2" t="s">
        <v>1637</v>
      </c>
      <c r="B17081" s="2">
        <v>5007208</v>
      </c>
      <c r="C17081" s="2">
        <v>1</v>
      </c>
      <c r="D17081" s="2">
        <v>302</v>
      </c>
    </row>
    <row r="17082" spans="1:4" x14ac:dyDescent="0.25">
      <c r="A17082" s="2" t="s">
        <v>1637</v>
      </c>
      <c r="B17082" s="2">
        <v>5007209</v>
      </c>
      <c r="C17082" s="2">
        <v>1</v>
      </c>
      <c r="D17082" s="2">
        <v>302</v>
      </c>
    </row>
    <row r="17083" spans="1:4" x14ac:dyDescent="0.25">
      <c r="A17083" s="2" t="s">
        <v>1637</v>
      </c>
      <c r="B17083" s="2">
        <v>5007210</v>
      </c>
      <c r="C17083" s="2">
        <v>6</v>
      </c>
      <c r="D17083" s="2">
        <v>308</v>
      </c>
    </row>
    <row r="17084" spans="1:4" x14ac:dyDescent="0.25">
      <c r="A17084" s="2" t="s">
        <v>1637</v>
      </c>
      <c r="B17084" s="2">
        <v>5007210</v>
      </c>
      <c r="C17084" s="2">
        <v>12</v>
      </c>
      <c r="D17084" s="2">
        <v>310</v>
      </c>
    </row>
    <row r="17085" spans="1:4" x14ac:dyDescent="0.25">
      <c r="A17085" s="2" t="s">
        <v>1637</v>
      </c>
      <c r="B17085" s="2">
        <v>5007211</v>
      </c>
      <c r="C17085" s="2">
        <v>6</v>
      </c>
      <c r="D17085" s="2">
        <v>308</v>
      </c>
    </row>
    <row r="17086" spans="1:4" x14ac:dyDescent="0.25">
      <c r="A17086" s="2" t="s">
        <v>1637</v>
      </c>
      <c r="B17086" s="2">
        <v>5007211</v>
      </c>
      <c r="C17086" s="2">
        <v>12</v>
      </c>
      <c r="D17086" s="2">
        <v>310</v>
      </c>
    </row>
    <row r="17087" spans="1:4" x14ac:dyDescent="0.25">
      <c r="A17087" s="2" t="s">
        <v>1637</v>
      </c>
      <c r="B17087" s="2">
        <v>5007212</v>
      </c>
      <c r="C17087" s="2">
        <v>6</v>
      </c>
      <c r="D17087" s="2">
        <v>308</v>
      </c>
    </row>
    <row r="17088" spans="1:4" x14ac:dyDescent="0.25">
      <c r="A17088" s="2" t="s">
        <v>1637</v>
      </c>
      <c r="B17088" s="2">
        <v>5007212</v>
      </c>
      <c r="C17088" s="2">
        <v>12</v>
      </c>
      <c r="D17088" s="2">
        <v>310</v>
      </c>
    </row>
    <row r="17089" spans="1:4" x14ac:dyDescent="0.25">
      <c r="A17089" s="2" t="s">
        <v>1637</v>
      </c>
      <c r="B17089" s="2">
        <v>5007213</v>
      </c>
      <c r="C17089" s="2">
        <v>6</v>
      </c>
      <c r="D17089" s="2">
        <v>308</v>
      </c>
    </row>
    <row r="17090" spans="1:4" x14ac:dyDescent="0.25">
      <c r="A17090" s="2" t="s">
        <v>1637</v>
      </c>
      <c r="B17090" s="2">
        <v>5007213</v>
      </c>
      <c r="C17090" s="2">
        <v>12</v>
      </c>
      <c r="D17090" s="2">
        <v>310</v>
      </c>
    </row>
    <row r="17091" spans="1:4" x14ac:dyDescent="0.25">
      <c r="A17091" s="2" t="s">
        <v>1637</v>
      </c>
      <c r="B17091" s="2">
        <v>5007214</v>
      </c>
      <c r="C17091" s="2">
        <v>6</v>
      </c>
      <c r="D17091" s="2">
        <v>308</v>
      </c>
    </row>
    <row r="17092" spans="1:4" x14ac:dyDescent="0.25">
      <c r="A17092" s="2" t="s">
        <v>1637</v>
      </c>
      <c r="B17092" s="2">
        <v>5007214</v>
      </c>
      <c r="C17092" s="2">
        <v>12</v>
      </c>
      <c r="D17092" s="2">
        <v>310</v>
      </c>
    </row>
    <row r="17093" spans="1:4" x14ac:dyDescent="0.25">
      <c r="A17093" s="2" t="s">
        <v>1637</v>
      </c>
      <c r="B17093" s="2">
        <v>5007215</v>
      </c>
      <c r="C17093" s="2">
        <v>6</v>
      </c>
      <c r="D17093" s="2">
        <v>308</v>
      </c>
    </row>
    <row r="17094" spans="1:4" x14ac:dyDescent="0.25">
      <c r="A17094" s="2" t="s">
        <v>1637</v>
      </c>
      <c r="B17094" s="2">
        <v>5007215</v>
      </c>
      <c r="C17094" s="2">
        <v>12</v>
      </c>
      <c r="D17094" s="2">
        <v>310</v>
      </c>
    </row>
    <row r="17095" spans="1:4" x14ac:dyDescent="0.25">
      <c r="A17095" s="2" t="s">
        <v>1637</v>
      </c>
      <c r="B17095" s="2">
        <v>5007216</v>
      </c>
      <c r="C17095" s="2">
        <v>1</v>
      </c>
      <c r="D17095" s="2">
        <v>302</v>
      </c>
    </row>
    <row r="17096" spans="1:4" x14ac:dyDescent="0.25">
      <c r="A17096" s="2" t="s">
        <v>1637</v>
      </c>
      <c r="B17096" s="2">
        <v>5007217</v>
      </c>
      <c r="C17096" s="2">
        <v>1</v>
      </c>
      <c r="D17096" s="2">
        <v>302</v>
      </c>
    </row>
    <row r="17097" spans="1:4" x14ac:dyDescent="0.25">
      <c r="A17097" s="2" t="s">
        <v>1637</v>
      </c>
      <c r="B17097" s="2">
        <v>5007218</v>
      </c>
      <c r="C17097" s="2">
        <v>6</v>
      </c>
      <c r="D17097" s="2">
        <v>308</v>
      </c>
    </row>
    <row r="17098" spans="1:4" x14ac:dyDescent="0.25">
      <c r="A17098" s="2" t="s">
        <v>1637</v>
      </c>
      <c r="B17098" s="2">
        <v>5007218</v>
      </c>
      <c r="C17098" s="2">
        <v>12</v>
      </c>
      <c r="D17098" s="2">
        <v>310</v>
      </c>
    </row>
    <row r="17099" spans="1:4" x14ac:dyDescent="0.25">
      <c r="A17099" s="2" t="s">
        <v>1637</v>
      </c>
      <c r="B17099" s="2">
        <v>5007219</v>
      </c>
      <c r="C17099" s="2">
        <v>1</v>
      </c>
      <c r="D17099" s="2">
        <v>302</v>
      </c>
    </row>
    <row r="17100" spans="1:4" x14ac:dyDescent="0.25">
      <c r="A17100" s="2" t="s">
        <v>1637</v>
      </c>
      <c r="B17100" s="2">
        <v>5007220</v>
      </c>
      <c r="C17100" s="2">
        <v>6</v>
      </c>
      <c r="D17100" s="2">
        <v>308</v>
      </c>
    </row>
    <row r="17101" spans="1:4" x14ac:dyDescent="0.25">
      <c r="A17101" s="2" t="s">
        <v>1637</v>
      </c>
      <c r="B17101" s="2">
        <v>5007220</v>
      </c>
      <c r="C17101" s="2">
        <v>12</v>
      </c>
      <c r="D17101" s="2">
        <v>310</v>
      </c>
    </row>
    <row r="17102" spans="1:4" x14ac:dyDescent="0.25">
      <c r="A17102" s="2" t="s">
        <v>1637</v>
      </c>
      <c r="B17102" s="2">
        <v>5007221</v>
      </c>
      <c r="C17102" s="2">
        <v>6</v>
      </c>
      <c r="D17102" s="2">
        <v>308</v>
      </c>
    </row>
    <row r="17103" spans="1:4" x14ac:dyDescent="0.25">
      <c r="A17103" s="2" t="s">
        <v>1637</v>
      </c>
      <c r="B17103" s="2">
        <v>5007221</v>
      </c>
      <c r="C17103" s="2">
        <v>12</v>
      </c>
      <c r="D17103" s="2">
        <v>310</v>
      </c>
    </row>
    <row r="17104" spans="1:4" x14ac:dyDescent="0.25">
      <c r="A17104" s="2" t="s">
        <v>1637</v>
      </c>
      <c r="B17104" s="2">
        <v>5007222</v>
      </c>
      <c r="C17104" s="2">
        <v>6</v>
      </c>
      <c r="D17104" s="2">
        <v>308</v>
      </c>
    </row>
    <row r="17105" spans="1:4" x14ac:dyDescent="0.25">
      <c r="A17105" s="2" t="s">
        <v>1637</v>
      </c>
      <c r="B17105" s="2">
        <v>5007222</v>
      </c>
      <c r="C17105" s="2">
        <v>12</v>
      </c>
      <c r="D17105" s="2">
        <v>310</v>
      </c>
    </row>
    <row r="17106" spans="1:4" x14ac:dyDescent="0.25">
      <c r="A17106" s="2" t="s">
        <v>1637</v>
      </c>
      <c r="B17106" s="2">
        <v>5007223</v>
      </c>
      <c r="C17106" s="2">
        <v>1</v>
      </c>
      <c r="D17106" s="2">
        <v>302</v>
      </c>
    </row>
    <row r="17107" spans="1:4" x14ac:dyDescent="0.25">
      <c r="A17107" s="2" t="s">
        <v>1637</v>
      </c>
      <c r="B17107" s="2">
        <v>5007224</v>
      </c>
      <c r="C17107" s="2">
        <v>6</v>
      </c>
      <c r="D17107" s="2">
        <v>308</v>
      </c>
    </row>
    <row r="17108" spans="1:4" x14ac:dyDescent="0.25">
      <c r="A17108" s="2" t="s">
        <v>1637</v>
      </c>
      <c r="B17108" s="2">
        <v>5007224</v>
      </c>
      <c r="C17108" s="2">
        <v>12</v>
      </c>
      <c r="D17108" s="2">
        <v>310</v>
      </c>
    </row>
    <row r="17109" spans="1:4" x14ac:dyDescent="0.25">
      <c r="A17109" s="2" t="s">
        <v>1637</v>
      </c>
      <c r="B17109" s="2">
        <v>5007225</v>
      </c>
      <c r="C17109" s="2">
        <v>6</v>
      </c>
      <c r="D17109" s="2">
        <v>308</v>
      </c>
    </row>
    <row r="17110" spans="1:4" x14ac:dyDescent="0.25">
      <c r="A17110" s="2" t="s">
        <v>1637</v>
      </c>
      <c r="B17110" s="2">
        <v>5007225</v>
      </c>
      <c r="C17110" s="2">
        <v>12</v>
      </c>
      <c r="D17110" s="2">
        <v>310</v>
      </c>
    </row>
    <row r="17111" spans="1:4" x14ac:dyDescent="0.25">
      <c r="A17111" s="2" t="s">
        <v>1637</v>
      </c>
      <c r="B17111" s="2">
        <v>5007226</v>
      </c>
      <c r="C17111" s="2">
        <v>6</v>
      </c>
      <c r="D17111" s="2">
        <v>308</v>
      </c>
    </row>
    <row r="17112" spans="1:4" x14ac:dyDescent="0.25">
      <c r="A17112" s="2" t="s">
        <v>1637</v>
      </c>
      <c r="B17112" s="2">
        <v>5007226</v>
      </c>
      <c r="C17112" s="2">
        <v>12</v>
      </c>
      <c r="D17112" s="2">
        <v>310</v>
      </c>
    </row>
    <row r="17113" spans="1:4" x14ac:dyDescent="0.25">
      <c r="A17113" s="2" t="s">
        <v>1637</v>
      </c>
      <c r="B17113" s="2">
        <v>5007227</v>
      </c>
      <c r="C17113" s="2">
        <v>6</v>
      </c>
      <c r="D17113" s="2">
        <v>308</v>
      </c>
    </row>
    <row r="17114" spans="1:4" x14ac:dyDescent="0.25">
      <c r="A17114" s="2" t="s">
        <v>1637</v>
      </c>
      <c r="B17114" s="2">
        <v>5007227</v>
      </c>
      <c r="C17114" s="2">
        <v>12</v>
      </c>
      <c r="D17114" s="2">
        <v>310</v>
      </c>
    </row>
    <row r="17115" spans="1:4" x14ac:dyDescent="0.25">
      <c r="A17115" s="2" t="s">
        <v>1637</v>
      </c>
      <c r="B17115" s="2">
        <v>5007228</v>
      </c>
      <c r="C17115" s="2">
        <v>1</v>
      </c>
      <c r="D17115" s="2">
        <v>302</v>
      </c>
    </row>
    <row r="17116" spans="1:4" x14ac:dyDescent="0.25">
      <c r="A17116" s="2" t="s">
        <v>1637</v>
      </c>
      <c r="B17116" s="2">
        <v>5007229</v>
      </c>
      <c r="C17116" s="2">
        <v>6</v>
      </c>
      <c r="D17116" s="2">
        <v>308</v>
      </c>
    </row>
    <row r="17117" spans="1:4" x14ac:dyDescent="0.25">
      <c r="A17117" s="2" t="s">
        <v>1637</v>
      </c>
      <c r="B17117" s="2">
        <v>5007229</v>
      </c>
      <c r="C17117" s="2">
        <v>12</v>
      </c>
      <c r="D17117" s="2">
        <v>310</v>
      </c>
    </row>
    <row r="17118" spans="1:4" x14ac:dyDescent="0.25">
      <c r="A17118" s="2" t="s">
        <v>1637</v>
      </c>
      <c r="B17118" s="2">
        <v>5007230</v>
      </c>
      <c r="C17118" s="2">
        <v>6</v>
      </c>
      <c r="D17118" s="2">
        <v>308</v>
      </c>
    </row>
    <row r="17119" spans="1:4" x14ac:dyDescent="0.25">
      <c r="A17119" s="2" t="s">
        <v>1637</v>
      </c>
      <c r="B17119" s="2">
        <v>5007230</v>
      </c>
      <c r="C17119" s="2">
        <v>12</v>
      </c>
      <c r="D17119" s="2">
        <v>310</v>
      </c>
    </row>
    <row r="17120" spans="1:4" x14ac:dyDescent="0.25">
      <c r="A17120" s="2" t="s">
        <v>1637</v>
      </c>
      <c r="B17120" s="2">
        <v>5007231</v>
      </c>
      <c r="C17120" s="2">
        <v>6</v>
      </c>
      <c r="D17120" s="2">
        <v>308</v>
      </c>
    </row>
    <row r="17121" spans="1:4" x14ac:dyDescent="0.25">
      <c r="A17121" s="2" t="s">
        <v>1637</v>
      </c>
      <c r="B17121" s="2">
        <v>5007231</v>
      </c>
      <c r="C17121" s="2">
        <v>12</v>
      </c>
      <c r="D17121" s="2">
        <v>310</v>
      </c>
    </row>
    <row r="17122" spans="1:4" x14ac:dyDescent="0.25">
      <c r="A17122" s="2" t="s">
        <v>1637</v>
      </c>
      <c r="B17122" s="2">
        <v>5007232</v>
      </c>
      <c r="C17122" s="2">
        <v>1</v>
      </c>
      <c r="D17122" s="2">
        <v>302</v>
      </c>
    </row>
    <row r="17123" spans="1:4" x14ac:dyDescent="0.25">
      <c r="A17123" s="2" t="s">
        <v>1637</v>
      </c>
      <c r="B17123" s="2">
        <v>5007233</v>
      </c>
      <c r="C17123" s="2">
        <v>1</v>
      </c>
      <c r="D17123" s="2">
        <v>302</v>
      </c>
    </row>
    <row r="17124" spans="1:4" x14ac:dyDescent="0.25">
      <c r="A17124" s="2" t="s">
        <v>1637</v>
      </c>
      <c r="B17124" s="2">
        <v>5007234</v>
      </c>
      <c r="C17124" s="2">
        <v>6</v>
      </c>
      <c r="D17124" s="2">
        <v>308</v>
      </c>
    </row>
    <row r="17125" spans="1:4" x14ac:dyDescent="0.25">
      <c r="A17125" s="2" t="s">
        <v>1637</v>
      </c>
      <c r="B17125" s="2">
        <v>5007234</v>
      </c>
      <c r="C17125" s="2">
        <v>12</v>
      </c>
      <c r="D17125" s="2">
        <v>310</v>
      </c>
    </row>
    <row r="17126" spans="1:4" x14ac:dyDescent="0.25">
      <c r="A17126" s="2" t="s">
        <v>1637</v>
      </c>
      <c r="B17126" s="2">
        <v>5007235</v>
      </c>
      <c r="C17126" s="2">
        <v>6</v>
      </c>
      <c r="D17126" s="2">
        <v>308</v>
      </c>
    </row>
    <row r="17127" spans="1:4" x14ac:dyDescent="0.25">
      <c r="A17127" s="2" t="s">
        <v>1637</v>
      </c>
      <c r="B17127" s="2">
        <v>5007235</v>
      </c>
      <c r="C17127" s="2">
        <v>12</v>
      </c>
      <c r="D17127" s="2">
        <v>310</v>
      </c>
    </row>
    <row r="17128" spans="1:4" x14ac:dyDescent="0.25">
      <c r="A17128" s="2" t="s">
        <v>1637</v>
      </c>
      <c r="B17128" s="2">
        <v>5007236</v>
      </c>
      <c r="C17128" s="2">
        <v>1</v>
      </c>
      <c r="D17128" s="2">
        <v>302</v>
      </c>
    </row>
    <row r="17129" spans="1:4" x14ac:dyDescent="0.25">
      <c r="A17129" s="2" t="s">
        <v>1637</v>
      </c>
      <c r="B17129" s="2">
        <v>5007237</v>
      </c>
      <c r="C17129" s="2">
        <v>6</v>
      </c>
      <c r="D17129" s="2">
        <v>308</v>
      </c>
    </row>
    <row r="17130" spans="1:4" x14ac:dyDescent="0.25">
      <c r="A17130" s="2" t="s">
        <v>1637</v>
      </c>
      <c r="B17130" s="2">
        <v>5007237</v>
      </c>
      <c r="C17130" s="2">
        <v>12</v>
      </c>
      <c r="D17130" s="2">
        <v>310</v>
      </c>
    </row>
    <row r="17131" spans="1:4" x14ac:dyDescent="0.25">
      <c r="A17131" s="2" t="s">
        <v>1637</v>
      </c>
      <c r="B17131" s="2">
        <v>5007238</v>
      </c>
      <c r="C17131" s="2">
        <v>6</v>
      </c>
      <c r="D17131" s="2">
        <v>308</v>
      </c>
    </row>
    <row r="17132" spans="1:4" x14ac:dyDescent="0.25">
      <c r="A17132" s="2" t="s">
        <v>1637</v>
      </c>
      <c r="B17132" s="2">
        <v>5007238</v>
      </c>
      <c r="C17132" s="2">
        <v>12</v>
      </c>
      <c r="D17132" s="2">
        <v>310</v>
      </c>
    </row>
    <row r="17133" spans="1:4" x14ac:dyDescent="0.25">
      <c r="A17133" s="2" t="s">
        <v>1637</v>
      </c>
      <c r="B17133" s="2">
        <v>5007239</v>
      </c>
      <c r="C17133" s="2">
        <v>1</v>
      </c>
      <c r="D17133" s="2">
        <v>302</v>
      </c>
    </row>
    <row r="17134" spans="1:4" x14ac:dyDescent="0.25">
      <c r="A17134" s="2" t="s">
        <v>1637</v>
      </c>
      <c r="B17134" s="2">
        <v>5007240</v>
      </c>
      <c r="C17134" s="2">
        <v>1</v>
      </c>
      <c r="D17134" s="2">
        <v>302</v>
      </c>
    </row>
    <row r="17135" spans="1:4" x14ac:dyDescent="0.25">
      <c r="A17135" s="2" t="s">
        <v>1637</v>
      </c>
      <c r="B17135" s="2">
        <v>5007241</v>
      </c>
      <c r="C17135" s="2">
        <v>6</v>
      </c>
      <c r="D17135" s="2">
        <v>308</v>
      </c>
    </row>
    <row r="17136" spans="1:4" x14ac:dyDescent="0.25">
      <c r="A17136" s="2" t="s">
        <v>1637</v>
      </c>
      <c r="B17136" s="2">
        <v>5007241</v>
      </c>
      <c r="C17136" s="2">
        <v>12</v>
      </c>
      <c r="D17136" s="2">
        <v>310</v>
      </c>
    </row>
    <row r="17137" spans="1:4" x14ac:dyDescent="0.25">
      <c r="A17137" s="2" t="s">
        <v>1637</v>
      </c>
      <c r="B17137" s="2">
        <v>5007242</v>
      </c>
      <c r="C17137" s="2">
        <v>6</v>
      </c>
      <c r="D17137" s="2">
        <v>308</v>
      </c>
    </row>
    <row r="17138" spans="1:4" x14ac:dyDescent="0.25">
      <c r="A17138" s="2" t="s">
        <v>1637</v>
      </c>
      <c r="B17138" s="2">
        <v>5007242</v>
      </c>
      <c r="C17138" s="2">
        <v>12</v>
      </c>
      <c r="D17138" s="2">
        <v>310</v>
      </c>
    </row>
    <row r="17139" spans="1:4" x14ac:dyDescent="0.25">
      <c r="A17139" s="2" t="s">
        <v>1637</v>
      </c>
      <c r="B17139" s="2">
        <v>5007243</v>
      </c>
      <c r="C17139" s="2">
        <v>6</v>
      </c>
      <c r="D17139" s="2">
        <v>308</v>
      </c>
    </row>
    <row r="17140" spans="1:4" x14ac:dyDescent="0.25">
      <c r="A17140" s="2" t="s">
        <v>1637</v>
      </c>
      <c r="B17140" s="2">
        <v>5007243</v>
      </c>
      <c r="C17140" s="2">
        <v>12</v>
      </c>
      <c r="D17140" s="2">
        <v>310</v>
      </c>
    </row>
    <row r="17141" spans="1:4" x14ac:dyDescent="0.25">
      <c r="A17141" s="2" t="s">
        <v>1637</v>
      </c>
      <c r="B17141" s="2">
        <v>5007244</v>
      </c>
      <c r="C17141" s="2">
        <v>6</v>
      </c>
      <c r="D17141" s="2">
        <v>308</v>
      </c>
    </row>
    <row r="17142" spans="1:4" x14ac:dyDescent="0.25">
      <c r="A17142" s="2" t="s">
        <v>1637</v>
      </c>
      <c r="B17142" s="2">
        <v>5007244</v>
      </c>
      <c r="C17142" s="2">
        <v>12</v>
      </c>
      <c r="D17142" s="2">
        <v>310</v>
      </c>
    </row>
    <row r="17143" spans="1:4" x14ac:dyDescent="0.25">
      <c r="A17143" s="2" t="s">
        <v>1637</v>
      </c>
      <c r="B17143" s="2">
        <v>5007245</v>
      </c>
      <c r="C17143" s="2">
        <v>1</v>
      </c>
      <c r="D17143" s="2">
        <v>302</v>
      </c>
    </row>
    <row r="17144" spans="1:4" x14ac:dyDescent="0.25">
      <c r="A17144" s="2" t="s">
        <v>1637</v>
      </c>
      <c r="B17144" s="2">
        <v>5007246</v>
      </c>
      <c r="C17144" s="2">
        <v>1</v>
      </c>
      <c r="D17144" s="2">
        <v>302</v>
      </c>
    </row>
    <row r="17145" spans="1:4" x14ac:dyDescent="0.25">
      <c r="A17145" s="2" t="s">
        <v>1637</v>
      </c>
      <c r="B17145" s="2">
        <v>5007247</v>
      </c>
      <c r="C17145" s="2">
        <v>6</v>
      </c>
      <c r="D17145" s="2">
        <v>308</v>
      </c>
    </row>
    <row r="17146" spans="1:4" x14ac:dyDescent="0.25">
      <c r="A17146" s="2" t="s">
        <v>1637</v>
      </c>
      <c r="B17146" s="2">
        <v>5007247</v>
      </c>
      <c r="C17146" s="2">
        <v>12</v>
      </c>
      <c r="D17146" s="2">
        <v>310</v>
      </c>
    </row>
    <row r="17147" spans="1:4" x14ac:dyDescent="0.25">
      <c r="A17147" s="2" t="s">
        <v>1637</v>
      </c>
      <c r="B17147" s="2">
        <v>5007248</v>
      </c>
      <c r="C17147" s="2">
        <v>6</v>
      </c>
      <c r="D17147" s="2">
        <v>308</v>
      </c>
    </row>
    <row r="17148" spans="1:4" x14ac:dyDescent="0.25">
      <c r="A17148" s="2" t="s">
        <v>1637</v>
      </c>
      <c r="B17148" s="2">
        <v>5007248</v>
      </c>
      <c r="C17148" s="2">
        <v>12</v>
      </c>
      <c r="D17148" s="2">
        <v>310</v>
      </c>
    </row>
    <row r="17149" spans="1:4" x14ac:dyDescent="0.25">
      <c r="A17149" s="2" t="s">
        <v>1637</v>
      </c>
      <c r="B17149" s="2">
        <v>5007249</v>
      </c>
      <c r="C17149" s="2">
        <v>6</v>
      </c>
      <c r="D17149" s="2">
        <v>308</v>
      </c>
    </row>
    <row r="17150" spans="1:4" x14ac:dyDescent="0.25">
      <c r="A17150" s="2" t="s">
        <v>1637</v>
      </c>
      <c r="B17150" s="2">
        <v>5007249</v>
      </c>
      <c r="C17150" s="2">
        <v>12</v>
      </c>
      <c r="D17150" s="2">
        <v>310</v>
      </c>
    </row>
    <row r="17151" spans="1:4" x14ac:dyDescent="0.25">
      <c r="A17151" s="2" t="s">
        <v>1637</v>
      </c>
      <c r="B17151" s="2">
        <v>5007250</v>
      </c>
      <c r="C17151" s="2">
        <v>6</v>
      </c>
      <c r="D17151" s="2">
        <v>308</v>
      </c>
    </row>
    <row r="17152" spans="1:4" x14ac:dyDescent="0.25">
      <c r="A17152" s="2" t="s">
        <v>1637</v>
      </c>
      <c r="B17152" s="2">
        <v>5007250</v>
      </c>
      <c r="C17152" s="2">
        <v>12</v>
      </c>
      <c r="D17152" s="2">
        <v>310</v>
      </c>
    </row>
    <row r="17153" spans="1:4" x14ac:dyDescent="0.25">
      <c r="A17153" s="2" t="s">
        <v>1637</v>
      </c>
      <c r="B17153" s="2">
        <v>5007251</v>
      </c>
      <c r="C17153" s="2">
        <v>6</v>
      </c>
      <c r="D17153" s="2">
        <v>308</v>
      </c>
    </row>
    <row r="17154" spans="1:4" x14ac:dyDescent="0.25">
      <c r="A17154" s="2" t="s">
        <v>1637</v>
      </c>
      <c r="B17154" s="2">
        <v>5007251</v>
      </c>
      <c r="C17154" s="2">
        <v>12</v>
      </c>
      <c r="D17154" s="2">
        <v>310</v>
      </c>
    </row>
    <row r="17155" spans="1:4" x14ac:dyDescent="0.25">
      <c r="A17155" s="2" t="s">
        <v>1637</v>
      </c>
      <c r="B17155" s="2">
        <v>5007252</v>
      </c>
      <c r="C17155" s="2">
        <v>6</v>
      </c>
      <c r="D17155" s="2">
        <v>308</v>
      </c>
    </row>
    <row r="17156" spans="1:4" x14ac:dyDescent="0.25">
      <c r="A17156" s="2" t="s">
        <v>1637</v>
      </c>
      <c r="B17156" s="2">
        <v>5007252</v>
      </c>
      <c r="C17156" s="2">
        <v>12</v>
      </c>
      <c r="D17156" s="2">
        <v>310</v>
      </c>
    </row>
    <row r="17157" spans="1:4" x14ac:dyDescent="0.25">
      <c r="A17157" s="2" t="s">
        <v>1637</v>
      </c>
      <c r="B17157" s="2">
        <v>5007253</v>
      </c>
      <c r="C17157" s="2">
        <v>6</v>
      </c>
      <c r="D17157" s="2">
        <v>308</v>
      </c>
    </row>
    <row r="17158" spans="1:4" x14ac:dyDescent="0.25">
      <c r="A17158" s="2" t="s">
        <v>1637</v>
      </c>
      <c r="B17158" s="2">
        <v>5007253</v>
      </c>
      <c r="C17158" s="2">
        <v>12</v>
      </c>
      <c r="D17158" s="2">
        <v>310</v>
      </c>
    </row>
    <row r="17159" spans="1:4" x14ac:dyDescent="0.25">
      <c r="A17159" s="2" t="s">
        <v>1637</v>
      </c>
      <c r="B17159" s="2">
        <v>5007254</v>
      </c>
      <c r="C17159" s="2">
        <v>6</v>
      </c>
      <c r="D17159" s="2">
        <v>308</v>
      </c>
    </row>
    <row r="17160" spans="1:4" x14ac:dyDescent="0.25">
      <c r="A17160" s="2" t="s">
        <v>1637</v>
      </c>
      <c r="B17160" s="2">
        <v>5007254</v>
      </c>
      <c r="C17160" s="2">
        <v>12</v>
      </c>
      <c r="D17160" s="2">
        <v>310</v>
      </c>
    </row>
    <row r="17161" spans="1:4" x14ac:dyDescent="0.25">
      <c r="A17161" s="2" t="s">
        <v>1637</v>
      </c>
      <c r="B17161" s="2">
        <v>5007255</v>
      </c>
      <c r="C17161" s="2">
        <v>6</v>
      </c>
      <c r="D17161" s="2">
        <v>308</v>
      </c>
    </row>
    <row r="17162" spans="1:4" x14ac:dyDescent="0.25">
      <c r="A17162" s="2" t="s">
        <v>1637</v>
      </c>
      <c r="B17162" s="2">
        <v>5007255</v>
      </c>
      <c r="C17162" s="2">
        <v>12</v>
      </c>
      <c r="D17162" s="2">
        <v>310</v>
      </c>
    </row>
    <row r="17163" spans="1:4" x14ac:dyDescent="0.25">
      <c r="A17163" s="2" t="s">
        <v>1637</v>
      </c>
      <c r="B17163" s="2">
        <v>5007256</v>
      </c>
      <c r="C17163" s="2">
        <v>1</v>
      </c>
      <c r="D17163" s="2">
        <v>302</v>
      </c>
    </row>
    <row r="17164" spans="1:4" x14ac:dyDescent="0.25">
      <c r="A17164" s="2" t="s">
        <v>1637</v>
      </c>
      <c r="B17164" s="2">
        <v>5007257</v>
      </c>
      <c r="C17164" s="2">
        <v>6</v>
      </c>
      <c r="D17164" s="2">
        <v>308</v>
      </c>
    </row>
    <row r="17165" spans="1:4" x14ac:dyDescent="0.25">
      <c r="A17165" s="2" t="s">
        <v>1637</v>
      </c>
      <c r="B17165" s="2">
        <v>5007257</v>
      </c>
      <c r="C17165" s="2">
        <v>12</v>
      </c>
      <c r="D17165" s="2">
        <v>310</v>
      </c>
    </row>
    <row r="17166" spans="1:4" x14ac:dyDescent="0.25">
      <c r="A17166" s="2" t="s">
        <v>1637</v>
      </c>
      <c r="B17166" s="2">
        <v>5007258</v>
      </c>
      <c r="C17166" s="2">
        <v>1</v>
      </c>
      <c r="D17166" s="2">
        <v>302</v>
      </c>
    </row>
    <row r="17167" spans="1:4" x14ac:dyDescent="0.25">
      <c r="A17167" s="2" t="s">
        <v>1637</v>
      </c>
      <c r="B17167" s="2">
        <v>5007259</v>
      </c>
      <c r="C17167" s="2">
        <v>6</v>
      </c>
      <c r="D17167" s="2">
        <v>308</v>
      </c>
    </row>
    <row r="17168" spans="1:4" x14ac:dyDescent="0.25">
      <c r="A17168" s="2" t="s">
        <v>1637</v>
      </c>
      <c r="B17168" s="2">
        <v>5007259</v>
      </c>
      <c r="C17168" s="2">
        <v>12</v>
      </c>
      <c r="D17168" s="2">
        <v>310</v>
      </c>
    </row>
    <row r="17169" spans="1:4" x14ac:dyDescent="0.25">
      <c r="A17169" s="2" t="s">
        <v>1637</v>
      </c>
      <c r="B17169" s="2">
        <v>5007260</v>
      </c>
      <c r="C17169" s="2">
        <v>6</v>
      </c>
      <c r="D17169" s="2">
        <v>308</v>
      </c>
    </row>
    <row r="17170" spans="1:4" x14ac:dyDescent="0.25">
      <c r="A17170" s="2" t="s">
        <v>1637</v>
      </c>
      <c r="B17170" s="2">
        <v>5007260</v>
      </c>
      <c r="C17170" s="2">
        <v>12</v>
      </c>
      <c r="D17170" s="2">
        <v>310</v>
      </c>
    </row>
    <row r="17171" spans="1:4" x14ac:dyDescent="0.25">
      <c r="A17171" s="2" t="s">
        <v>1637</v>
      </c>
      <c r="B17171" s="2">
        <v>5007261</v>
      </c>
      <c r="C17171" s="2">
        <v>1</v>
      </c>
      <c r="D17171" s="2">
        <v>302</v>
      </c>
    </row>
    <row r="17172" spans="1:4" x14ac:dyDescent="0.25">
      <c r="A17172" s="2" t="s">
        <v>1637</v>
      </c>
      <c r="B17172" s="2">
        <v>5007262</v>
      </c>
      <c r="C17172" s="2">
        <v>1</v>
      </c>
      <c r="D17172" s="2">
        <v>302</v>
      </c>
    </row>
    <row r="17173" spans="1:4" x14ac:dyDescent="0.25">
      <c r="A17173" s="2" t="s">
        <v>1637</v>
      </c>
      <c r="B17173" s="2">
        <v>5007263</v>
      </c>
      <c r="C17173" s="2">
        <v>6</v>
      </c>
      <c r="D17173" s="2">
        <v>308</v>
      </c>
    </row>
    <row r="17174" spans="1:4" x14ac:dyDescent="0.25">
      <c r="A17174" s="2" t="s">
        <v>1637</v>
      </c>
      <c r="B17174" s="2">
        <v>5007263</v>
      </c>
      <c r="C17174" s="2">
        <v>12</v>
      </c>
      <c r="D17174" s="2">
        <v>310</v>
      </c>
    </row>
    <row r="17175" spans="1:4" x14ac:dyDescent="0.25">
      <c r="A17175" s="2" t="s">
        <v>1637</v>
      </c>
      <c r="B17175" s="2">
        <v>5007264</v>
      </c>
      <c r="C17175" s="2">
        <v>1</v>
      </c>
      <c r="D17175" s="2">
        <v>302</v>
      </c>
    </row>
    <row r="17176" spans="1:4" x14ac:dyDescent="0.25">
      <c r="A17176" s="2" t="s">
        <v>1637</v>
      </c>
      <c r="B17176" s="2">
        <v>5007265</v>
      </c>
      <c r="C17176" s="2">
        <v>1</v>
      </c>
      <c r="D17176" s="2">
        <v>302</v>
      </c>
    </row>
    <row r="17177" spans="1:4" x14ac:dyDescent="0.25">
      <c r="A17177" s="2" t="s">
        <v>1637</v>
      </c>
      <c r="B17177" s="2">
        <v>5007266</v>
      </c>
      <c r="C17177" s="2">
        <v>1</v>
      </c>
      <c r="D17177" s="2">
        <v>302</v>
      </c>
    </row>
    <row r="17178" spans="1:4" x14ac:dyDescent="0.25">
      <c r="A17178" s="2" t="s">
        <v>1637</v>
      </c>
      <c r="B17178" s="2">
        <v>5007267</v>
      </c>
      <c r="C17178" s="2">
        <v>6</v>
      </c>
      <c r="D17178" s="2">
        <v>308</v>
      </c>
    </row>
    <row r="17179" spans="1:4" x14ac:dyDescent="0.25">
      <c r="A17179" s="2" t="s">
        <v>1637</v>
      </c>
      <c r="B17179" s="2">
        <v>5007267</v>
      </c>
      <c r="C17179" s="2">
        <v>12</v>
      </c>
      <c r="D17179" s="2">
        <v>310</v>
      </c>
    </row>
    <row r="17180" spans="1:4" x14ac:dyDescent="0.25">
      <c r="A17180" s="2" t="s">
        <v>1637</v>
      </c>
      <c r="B17180" s="2">
        <v>5007268</v>
      </c>
      <c r="C17180" s="2">
        <v>6</v>
      </c>
      <c r="D17180" s="2">
        <v>308</v>
      </c>
    </row>
    <row r="17181" spans="1:4" x14ac:dyDescent="0.25">
      <c r="A17181" s="2" t="s">
        <v>1637</v>
      </c>
      <c r="B17181" s="2">
        <v>5007268</v>
      </c>
      <c r="C17181" s="2">
        <v>12</v>
      </c>
      <c r="D17181" s="2">
        <v>310</v>
      </c>
    </row>
    <row r="17182" spans="1:4" x14ac:dyDescent="0.25">
      <c r="A17182" s="2" t="s">
        <v>1637</v>
      </c>
      <c r="B17182" s="2">
        <v>5007269</v>
      </c>
      <c r="C17182" s="2">
        <v>1</v>
      </c>
      <c r="D17182" s="2">
        <v>302</v>
      </c>
    </row>
    <row r="17183" spans="1:4" x14ac:dyDescent="0.25">
      <c r="A17183" s="2" t="s">
        <v>1637</v>
      </c>
      <c r="B17183" s="2">
        <v>5007270</v>
      </c>
      <c r="C17183" s="2">
        <v>1</v>
      </c>
      <c r="D17183" s="2">
        <v>302</v>
      </c>
    </row>
    <row r="17184" spans="1:4" x14ac:dyDescent="0.25">
      <c r="A17184" s="2" t="s">
        <v>1637</v>
      </c>
      <c r="B17184" s="2">
        <v>5007271</v>
      </c>
      <c r="C17184" s="2">
        <v>1</v>
      </c>
      <c r="D17184" s="2">
        <v>302</v>
      </c>
    </row>
    <row r="17185" spans="1:4" x14ac:dyDescent="0.25">
      <c r="A17185" s="2" t="s">
        <v>1637</v>
      </c>
      <c r="B17185" s="2">
        <v>5007272</v>
      </c>
      <c r="C17185" s="2">
        <v>1</v>
      </c>
      <c r="D17185" s="2">
        <v>302</v>
      </c>
    </row>
    <row r="17186" spans="1:4" x14ac:dyDescent="0.25">
      <c r="A17186" s="2" t="s">
        <v>1637</v>
      </c>
      <c r="B17186" s="2">
        <v>5007273</v>
      </c>
      <c r="C17186" s="2">
        <v>1</v>
      </c>
      <c r="D17186" s="2">
        <v>302</v>
      </c>
    </row>
    <row r="17187" spans="1:4" x14ac:dyDescent="0.25">
      <c r="A17187" s="2" t="s">
        <v>1637</v>
      </c>
      <c r="B17187" s="2">
        <v>5007274</v>
      </c>
      <c r="C17187" s="2">
        <v>6</v>
      </c>
      <c r="D17187" s="2">
        <v>308</v>
      </c>
    </row>
    <row r="17188" spans="1:4" x14ac:dyDescent="0.25">
      <c r="A17188" s="2" t="s">
        <v>1637</v>
      </c>
      <c r="B17188" s="2">
        <v>5007274</v>
      </c>
      <c r="C17188" s="2">
        <v>12</v>
      </c>
      <c r="D17188" s="2">
        <v>310</v>
      </c>
    </row>
    <row r="17189" spans="1:4" x14ac:dyDescent="0.25">
      <c r="A17189" s="2" t="s">
        <v>1637</v>
      </c>
      <c r="B17189" s="2">
        <v>5007275</v>
      </c>
      <c r="C17189" s="2">
        <v>6</v>
      </c>
      <c r="D17189" s="2">
        <v>308</v>
      </c>
    </row>
    <row r="17190" spans="1:4" x14ac:dyDescent="0.25">
      <c r="A17190" s="2" t="s">
        <v>1637</v>
      </c>
      <c r="B17190" s="2">
        <v>5007275</v>
      </c>
      <c r="C17190" s="2">
        <v>12</v>
      </c>
      <c r="D17190" s="2">
        <v>310</v>
      </c>
    </row>
    <row r="17191" spans="1:4" x14ac:dyDescent="0.25">
      <c r="A17191" s="2" t="s">
        <v>1637</v>
      </c>
      <c r="B17191" s="2">
        <v>5007276</v>
      </c>
      <c r="C17191" s="2">
        <v>6</v>
      </c>
      <c r="D17191" s="2">
        <v>308</v>
      </c>
    </row>
    <row r="17192" spans="1:4" x14ac:dyDescent="0.25">
      <c r="A17192" s="2" t="s">
        <v>1637</v>
      </c>
      <c r="B17192" s="2">
        <v>5007276</v>
      </c>
      <c r="C17192" s="2">
        <v>12</v>
      </c>
      <c r="D17192" s="2">
        <v>310</v>
      </c>
    </row>
    <row r="17193" spans="1:4" x14ac:dyDescent="0.25">
      <c r="A17193" s="2" t="s">
        <v>1637</v>
      </c>
      <c r="B17193" s="2">
        <v>5007277</v>
      </c>
      <c r="C17193" s="2">
        <v>1</v>
      </c>
      <c r="D17193" s="2">
        <v>302</v>
      </c>
    </row>
    <row r="17194" spans="1:4" x14ac:dyDescent="0.25">
      <c r="A17194" s="2" t="s">
        <v>1637</v>
      </c>
      <c r="B17194" s="2">
        <v>5007278</v>
      </c>
      <c r="C17194" s="2">
        <v>1</v>
      </c>
      <c r="D17194" s="2">
        <v>302</v>
      </c>
    </row>
    <row r="17195" spans="1:4" x14ac:dyDescent="0.25">
      <c r="A17195" s="2" t="s">
        <v>1637</v>
      </c>
      <c r="B17195" s="2">
        <v>5007279</v>
      </c>
      <c r="C17195" s="2">
        <v>6</v>
      </c>
      <c r="D17195" s="2">
        <v>308</v>
      </c>
    </row>
    <row r="17196" spans="1:4" x14ac:dyDescent="0.25">
      <c r="A17196" s="2" t="s">
        <v>1637</v>
      </c>
      <c r="B17196" s="2">
        <v>5007279</v>
      </c>
      <c r="C17196" s="2">
        <v>12</v>
      </c>
      <c r="D17196" s="2">
        <v>310</v>
      </c>
    </row>
    <row r="17197" spans="1:4" x14ac:dyDescent="0.25">
      <c r="A17197" s="2" t="s">
        <v>1637</v>
      </c>
      <c r="B17197" s="2">
        <v>5007280</v>
      </c>
      <c r="C17197" s="2">
        <v>6</v>
      </c>
      <c r="D17197" s="2">
        <v>308</v>
      </c>
    </row>
    <row r="17198" spans="1:4" x14ac:dyDescent="0.25">
      <c r="A17198" s="2" t="s">
        <v>1637</v>
      </c>
      <c r="B17198" s="2">
        <v>5007280</v>
      </c>
      <c r="C17198" s="2">
        <v>12</v>
      </c>
      <c r="D17198" s="2">
        <v>310</v>
      </c>
    </row>
    <row r="17199" spans="1:4" x14ac:dyDescent="0.25">
      <c r="A17199" s="2" t="s">
        <v>1637</v>
      </c>
      <c r="B17199" s="2">
        <v>5007281</v>
      </c>
      <c r="C17199" s="2">
        <v>1</v>
      </c>
      <c r="D17199" s="2">
        <v>302</v>
      </c>
    </row>
    <row r="17200" spans="1:4" x14ac:dyDescent="0.25">
      <c r="A17200" s="2" t="s">
        <v>1637</v>
      </c>
      <c r="B17200" s="2">
        <v>5007282</v>
      </c>
      <c r="C17200" s="2">
        <v>1</v>
      </c>
      <c r="D17200" s="2">
        <v>302</v>
      </c>
    </row>
    <row r="17201" spans="1:4" x14ac:dyDescent="0.25">
      <c r="A17201" s="2" t="s">
        <v>1637</v>
      </c>
      <c r="B17201" s="2">
        <v>5007283</v>
      </c>
      <c r="C17201" s="2">
        <v>6</v>
      </c>
      <c r="D17201" s="2">
        <v>308</v>
      </c>
    </row>
    <row r="17202" spans="1:4" x14ac:dyDescent="0.25">
      <c r="A17202" s="2" t="s">
        <v>1637</v>
      </c>
      <c r="B17202" s="2">
        <v>5007283</v>
      </c>
      <c r="C17202" s="2">
        <v>12</v>
      </c>
      <c r="D17202" s="2">
        <v>310</v>
      </c>
    </row>
    <row r="17203" spans="1:4" x14ac:dyDescent="0.25">
      <c r="A17203" s="2" t="s">
        <v>1637</v>
      </c>
      <c r="B17203" s="2">
        <v>5007284</v>
      </c>
      <c r="C17203" s="2">
        <v>6</v>
      </c>
      <c r="D17203" s="2">
        <v>308</v>
      </c>
    </row>
    <row r="17204" spans="1:4" x14ac:dyDescent="0.25">
      <c r="A17204" s="2" t="s">
        <v>1637</v>
      </c>
      <c r="B17204" s="2">
        <v>5007284</v>
      </c>
      <c r="C17204" s="2">
        <v>12</v>
      </c>
      <c r="D17204" s="2">
        <v>310</v>
      </c>
    </row>
    <row r="17205" spans="1:4" x14ac:dyDescent="0.25">
      <c r="A17205" s="2" t="s">
        <v>1637</v>
      </c>
      <c r="B17205" s="2">
        <v>5007285</v>
      </c>
      <c r="C17205" s="2">
        <v>6</v>
      </c>
      <c r="D17205" s="2">
        <v>308</v>
      </c>
    </row>
    <row r="17206" spans="1:4" x14ac:dyDescent="0.25">
      <c r="A17206" s="2" t="s">
        <v>1637</v>
      </c>
      <c r="B17206" s="2">
        <v>5007285</v>
      </c>
      <c r="C17206" s="2">
        <v>12</v>
      </c>
      <c r="D17206" s="2">
        <v>310</v>
      </c>
    </row>
    <row r="17207" spans="1:4" x14ac:dyDescent="0.25">
      <c r="A17207" s="2" t="s">
        <v>1637</v>
      </c>
      <c r="B17207" s="2">
        <v>5007286</v>
      </c>
      <c r="C17207" s="2">
        <v>1</v>
      </c>
      <c r="D17207" s="2">
        <v>302</v>
      </c>
    </row>
    <row r="17208" spans="1:4" x14ac:dyDescent="0.25">
      <c r="A17208" s="2" t="s">
        <v>1637</v>
      </c>
      <c r="B17208" s="2">
        <v>5007287</v>
      </c>
      <c r="C17208" s="2">
        <v>6</v>
      </c>
      <c r="D17208" s="2">
        <v>308</v>
      </c>
    </row>
    <row r="17209" spans="1:4" x14ac:dyDescent="0.25">
      <c r="A17209" s="2" t="s">
        <v>1637</v>
      </c>
      <c r="B17209" s="2">
        <v>5007287</v>
      </c>
      <c r="C17209" s="2">
        <v>12</v>
      </c>
      <c r="D17209" s="2">
        <v>310</v>
      </c>
    </row>
    <row r="17210" spans="1:4" x14ac:dyDescent="0.25">
      <c r="A17210" s="2" t="s">
        <v>1637</v>
      </c>
      <c r="B17210" s="2">
        <v>5007288</v>
      </c>
      <c r="C17210" s="2">
        <v>6</v>
      </c>
      <c r="D17210" s="2">
        <v>308</v>
      </c>
    </row>
    <row r="17211" spans="1:4" x14ac:dyDescent="0.25">
      <c r="A17211" s="2" t="s">
        <v>1637</v>
      </c>
      <c r="B17211" s="2">
        <v>5007288</v>
      </c>
      <c r="C17211" s="2">
        <v>12</v>
      </c>
      <c r="D17211" s="2">
        <v>310</v>
      </c>
    </row>
    <row r="17212" spans="1:4" x14ac:dyDescent="0.25">
      <c r="A17212" s="2" t="s">
        <v>1637</v>
      </c>
      <c r="B17212" s="2">
        <v>5007289</v>
      </c>
      <c r="C17212" s="2">
        <v>6</v>
      </c>
      <c r="D17212" s="2">
        <v>308</v>
      </c>
    </row>
    <row r="17213" spans="1:4" x14ac:dyDescent="0.25">
      <c r="A17213" s="2" t="s">
        <v>1637</v>
      </c>
      <c r="B17213" s="2">
        <v>5007289</v>
      </c>
      <c r="C17213" s="2">
        <v>12</v>
      </c>
      <c r="D17213" s="2">
        <v>310</v>
      </c>
    </row>
    <row r="17214" spans="1:4" x14ac:dyDescent="0.25">
      <c r="A17214" s="2" t="s">
        <v>1637</v>
      </c>
      <c r="B17214" s="2">
        <v>5007290</v>
      </c>
      <c r="C17214" s="2">
        <v>6</v>
      </c>
      <c r="D17214" s="2">
        <v>308</v>
      </c>
    </row>
    <row r="17215" spans="1:4" x14ac:dyDescent="0.25">
      <c r="A17215" s="2" t="s">
        <v>1637</v>
      </c>
      <c r="B17215" s="2">
        <v>5007290</v>
      </c>
      <c r="C17215" s="2">
        <v>12</v>
      </c>
      <c r="D17215" s="2">
        <v>310</v>
      </c>
    </row>
    <row r="17216" spans="1:4" x14ac:dyDescent="0.25">
      <c r="A17216" s="2" t="s">
        <v>1637</v>
      </c>
      <c r="B17216" s="2">
        <v>5007291</v>
      </c>
      <c r="C17216" s="2">
        <v>1</v>
      </c>
      <c r="D17216" s="2">
        <v>302</v>
      </c>
    </row>
    <row r="17217" spans="1:4" x14ac:dyDescent="0.25">
      <c r="A17217" s="2" t="s">
        <v>1637</v>
      </c>
      <c r="B17217" s="2">
        <v>5007292</v>
      </c>
      <c r="C17217" s="2">
        <v>1</v>
      </c>
      <c r="D17217" s="2">
        <v>302</v>
      </c>
    </row>
    <row r="17218" spans="1:4" x14ac:dyDescent="0.25">
      <c r="A17218" s="2" t="s">
        <v>1637</v>
      </c>
      <c r="B17218" s="2">
        <v>5007293</v>
      </c>
      <c r="C17218" s="2">
        <v>1</v>
      </c>
      <c r="D17218" s="2">
        <v>302</v>
      </c>
    </row>
    <row r="17219" spans="1:4" x14ac:dyDescent="0.25">
      <c r="A17219" s="2" t="s">
        <v>1637</v>
      </c>
      <c r="B17219" s="2">
        <v>5007294</v>
      </c>
      <c r="C17219" s="2">
        <v>1</v>
      </c>
      <c r="D17219" s="2">
        <v>302</v>
      </c>
    </row>
    <row r="17220" spans="1:4" x14ac:dyDescent="0.25">
      <c r="A17220" s="2" t="s">
        <v>1637</v>
      </c>
      <c r="B17220" s="2">
        <v>5007295</v>
      </c>
      <c r="C17220" s="2">
        <v>6</v>
      </c>
      <c r="D17220" s="2">
        <v>308</v>
      </c>
    </row>
    <row r="17221" spans="1:4" x14ac:dyDescent="0.25">
      <c r="A17221" s="2" t="s">
        <v>1637</v>
      </c>
      <c r="B17221" s="2">
        <v>5007295</v>
      </c>
      <c r="C17221" s="2">
        <v>12</v>
      </c>
      <c r="D17221" s="2">
        <v>310</v>
      </c>
    </row>
    <row r="17222" spans="1:4" x14ac:dyDescent="0.25">
      <c r="A17222" s="2" t="s">
        <v>1637</v>
      </c>
      <c r="B17222" s="2">
        <v>5007296</v>
      </c>
      <c r="C17222" s="2">
        <v>6</v>
      </c>
      <c r="D17222" s="2">
        <v>308</v>
      </c>
    </row>
    <row r="17223" spans="1:4" x14ac:dyDescent="0.25">
      <c r="A17223" s="2" t="s">
        <v>1637</v>
      </c>
      <c r="B17223" s="2">
        <v>5007296</v>
      </c>
      <c r="C17223" s="2">
        <v>12</v>
      </c>
      <c r="D17223" s="2">
        <v>310</v>
      </c>
    </row>
    <row r="17224" spans="1:4" x14ac:dyDescent="0.25">
      <c r="A17224" s="2" t="s">
        <v>1637</v>
      </c>
      <c r="B17224" s="2">
        <v>5007297</v>
      </c>
      <c r="C17224" s="2">
        <v>6</v>
      </c>
      <c r="D17224" s="2">
        <v>308</v>
      </c>
    </row>
    <row r="17225" spans="1:4" x14ac:dyDescent="0.25">
      <c r="A17225" s="2" t="s">
        <v>1637</v>
      </c>
      <c r="B17225" s="2">
        <v>5007297</v>
      </c>
      <c r="C17225" s="2">
        <v>12</v>
      </c>
      <c r="D17225" s="2">
        <v>310</v>
      </c>
    </row>
    <row r="17226" spans="1:4" x14ac:dyDescent="0.25">
      <c r="A17226" s="2" t="s">
        <v>1637</v>
      </c>
      <c r="B17226" s="2">
        <v>5007298</v>
      </c>
      <c r="C17226" s="2">
        <v>1</v>
      </c>
      <c r="D17226" s="2">
        <v>302</v>
      </c>
    </row>
    <row r="17227" spans="1:4" x14ac:dyDescent="0.25">
      <c r="A17227" s="2" t="s">
        <v>1637</v>
      </c>
      <c r="B17227" s="2">
        <v>5007299</v>
      </c>
      <c r="C17227" s="2">
        <v>6</v>
      </c>
      <c r="D17227" s="2">
        <v>308</v>
      </c>
    </row>
    <row r="17228" spans="1:4" x14ac:dyDescent="0.25">
      <c r="A17228" s="2" t="s">
        <v>1637</v>
      </c>
      <c r="B17228" s="2">
        <v>5007299</v>
      </c>
      <c r="C17228" s="2">
        <v>12</v>
      </c>
      <c r="D17228" s="2">
        <v>310</v>
      </c>
    </row>
    <row r="17229" spans="1:4" x14ac:dyDescent="0.25">
      <c r="A17229" s="2" t="s">
        <v>1637</v>
      </c>
      <c r="B17229" s="2">
        <v>5007300</v>
      </c>
      <c r="C17229" s="2">
        <v>1</v>
      </c>
      <c r="D17229" s="2">
        <v>302</v>
      </c>
    </row>
    <row r="17230" spans="1:4" x14ac:dyDescent="0.25">
      <c r="A17230" s="2" t="s">
        <v>1637</v>
      </c>
      <c r="B17230" s="2">
        <v>5007301</v>
      </c>
      <c r="C17230" s="2">
        <v>6</v>
      </c>
      <c r="D17230" s="2">
        <v>308</v>
      </c>
    </row>
    <row r="17231" spans="1:4" x14ac:dyDescent="0.25">
      <c r="A17231" s="2" t="s">
        <v>1637</v>
      </c>
      <c r="B17231" s="2">
        <v>5007301</v>
      </c>
      <c r="C17231" s="2">
        <v>12</v>
      </c>
      <c r="D17231" s="2">
        <v>310</v>
      </c>
    </row>
    <row r="17232" spans="1:4" x14ac:dyDescent="0.25">
      <c r="A17232" s="2" t="s">
        <v>1637</v>
      </c>
      <c r="B17232" s="2">
        <v>5007302</v>
      </c>
      <c r="C17232" s="2">
        <v>1</v>
      </c>
      <c r="D17232" s="2">
        <v>302</v>
      </c>
    </row>
    <row r="17233" spans="1:4" x14ac:dyDescent="0.25">
      <c r="A17233" s="2" t="s">
        <v>1637</v>
      </c>
      <c r="B17233" s="2">
        <v>5007303</v>
      </c>
      <c r="C17233" s="2">
        <v>1</v>
      </c>
      <c r="D17233" s="2">
        <v>302</v>
      </c>
    </row>
    <row r="17234" spans="1:4" x14ac:dyDescent="0.25">
      <c r="A17234" s="2" t="s">
        <v>1637</v>
      </c>
      <c r="B17234" s="2">
        <v>5007304</v>
      </c>
      <c r="C17234" s="2">
        <v>1</v>
      </c>
      <c r="D17234" s="2">
        <v>302</v>
      </c>
    </row>
    <row r="17235" spans="1:4" x14ac:dyDescent="0.25">
      <c r="A17235" s="2" t="s">
        <v>1637</v>
      </c>
      <c r="B17235" s="2">
        <v>5007305</v>
      </c>
      <c r="C17235" s="2">
        <v>6</v>
      </c>
      <c r="D17235" s="2">
        <v>308</v>
      </c>
    </row>
    <row r="17236" spans="1:4" x14ac:dyDescent="0.25">
      <c r="A17236" s="2" t="s">
        <v>1637</v>
      </c>
      <c r="B17236" s="2">
        <v>5007305</v>
      </c>
      <c r="C17236" s="2">
        <v>12</v>
      </c>
      <c r="D17236" s="2">
        <v>310</v>
      </c>
    </row>
    <row r="17237" spans="1:4" x14ac:dyDescent="0.25">
      <c r="A17237" s="2" t="s">
        <v>1637</v>
      </c>
      <c r="B17237" s="2">
        <v>5007306</v>
      </c>
      <c r="C17237" s="2">
        <v>1</v>
      </c>
      <c r="D17237" s="2">
        <v>302</v>
      </c>
    </row>
    <row r="17238" spans="1:4" x14ac:dyDescent="0.25">
      <c r="A17238" s="2" t="s">
        <v>1637</v>
      </c>
      <c r="B17238" s="2">
        <v>5007307</v>
      </c>
      <c r="C17238" s="2">
        <v>1</v>
      </c>
      <c r="D17238" s="2">
        <v>302</v>
      </c>
    </row>
    <row r="17239" spans="1:4" x14ac:dyDescent="0.25">
      <c r="A17239" s="2" t="s">
        <v>1637</v>
      </c>
      <c r="B17239" s="2">
        <v>5007308</v>
      </c>
      <c r="C17239" s="2">
        <v>1</v>
      </c>
      <c r="D17239" s="2">
        <v>302</v>
      </c>
    </row>
    <row r="17240" spans="1:4" x14ac:dyDescent="0.25">
      <c r="A17240" s="2" t="s">
        <v>1637</v>
      </c>
      <c r="B17240" s="2">
        <v>5007309</v>
      </c>
      <c r="C17240" s="2">
        <v>6</v>
      </c>
      <c r="D17240" s="2">
        <v>308</v>
      </c>
    </row>
    <row r="17241" spans="1:4" x14ac:dyDescent="0.25">
      <c r="A17241" s="2" t="s">
        <v>1637</v>
      </c>
      <c r="B17241" s="2">
        <v>5007309</v>
      </c>
      <c r="C17241" s="2">
        <v>12</v>
      </c>
      <c r="D17241" s="2">
        <v>310</v>
      </c>
    </row>
    <row r="17242" spans="1:4" x14ac:dyDescent="0.25">
      <c r="A17242" s="2" t="s">
        <v>1637</v>
      </c>
      <c r="B17242" s="2">
        <v>5007310</v>
      </c>
      <c r="C17242" s="2">
        <v>1</v>
      </c>
      <c r="D17242" s="2">
        <v>302</v>
      </c>
    </row>
    <row r="17243" spans="1:4" x14ac:dyDescent="0.25">
      <c r="A17243" s="2" t="s">
        <v>1637</v>
      </c>
      <c r="B17243" s="2">
        <v>5007311</v>
      </c>
      <c r="C17243" s="2">
        <v>6</v>
      </c>
      <c r="D17243" s="2">
        <v>308</v>
      </c>
    </row>
    <row r="17244" spans="1:4" x14ac:dyDescent="0.25">
      <c r="A17244" s="2" t="s">
        <v>1637</v>
      </c>
      <c r="B17244" s="2">
        <v>5007311</v>
      </c>
      <c r="C17244" s="2">
        <v>12</v>
      </c>
      <c r="D17244" s="2">
        <v>310</v>
      </c>
    </row>
    <row r="17245" spans="1:4" x14ac:dyDescent="0.25">
      <c r="A17245" s="2" t="s">
        <v>1637</v>
      </c>
      <c r="B17245" s="2">
        <v>5007312</v>
      </c>
      <c r="C17245" s="2">
        <v>6</v>
      </c>
      <c r="D17245" s="2">
        <v>308</v>
      </c>
    </row>
    <row r="17246" spans="1:4" x14ac:dyDescent="0.25">
      <c r="A17246" s="2" t="s">
        <v>1637</v>
      </c>
      <c r="B17246" s="2">
        <v>5007312</v>
      </c>
      <c r="C17246" s="2">
        <v>12</v>
      </c>
      <c r="D17246" s="2">
        <v>310</v>
      </c>
    </row>
    <row r="17247" spans="1:4" x14ac:dyDescent="0.25">
      <c r="A17247" s="2" t="s">
        <v>1637</v>
      </c>
      <c r="B17247" s="2">
        <v>5007313</v>
      </c>
      <c r="C17247" s="2">
        <v>1</v>
      </c>
      <c r="D17247" s="2">
        <v>302</v>
      </c>
    </row>
    <row r="17248" spans="1:4" x14ac:dyDescent="0.25">
      <c r="A17248" s="2" t="s">
        <v>1637</v>
      </c>
      <c r="B17248" s="2">
        <v>5007314</v>
      </c>
      <c r="C17248" s="2">
        <v>1</v>
      </c>
      <c r="D17248" s="2">
        <v>302</v>
      </c>
    </row>
    <row r="17249" spans="1:4" x14ac:dyDescent="0.25">
      <c r="A17249" s="2" t="s">
        <v>1637</v>
      </c>
      <c r="B17249" s="2">
        <v>5007315</v>
      </c>
      <c r="C17249" s="2">
        <v>1</v>
      </c>
      <c r="D17249" s="2">
        <v>302</v>
      </c>
    </row>
    <row r="17250" spans="1:4" x14ac:dyDescent="0.25">
      <c r="A17250" s="2" t="s">
        <v>1637</v>
      </c>
      <c r="B17250" s="2">
        <v>5007316</v>
      </c>
      <c r="C17250" s="2">
        <v>1</v>
      </c>
      <c r="D17250" s="2">
        <v>302</v>
      </c>
    </row>
    <row r="17251" spans="1:4" x14ac:dyDescent="0.25">
      <c r="A17251" s="2" t="s">
        <v>1637</v>
      </c>
      <c r="B17251" s="2">
        <v>5007317</v>
      </c>
      <c r="C17251" s="2">
        <v>1</v>
      </c>
      <c r="D17251" s="2">
        <v>302</v>
      </c>
    </row>
    <row r="17252" spans="1:4" x14ac:dyDescent="0.25">
      <c r="A17252" s="2" t="s">
        <v>1637</v>
      </c>
      <c r="B17252" s="2">
        <v>5007318</v>
      </c>
      <c r="C17252" s="2">
        <v>6</v>
      </c>
      <c r="D17252" s="2">
        <v>308</v>
      </c>
    </row>
    <row r="17253" spans="1:4" x14ac:dyDescent="0.25">
      <c r="A17253" s="2" t="s">
        <v>1637</v>
      </c>
      <c r="B17253" s="2">
        <v>5007318</v>
      </c>
      <c r="C17253" s="2">
        <v>12</v>
      </c>
      <c r="D17253" s="2">
        <v>310</v>
      </c>
    </row>
    <row r="17254" spans="1:4" x14ac:dyDescent="0.25">
      <c r="A17254" s="2" t="s">
        <v>1637</v>
      </c>
      <c r="B17254" s="2">
        <v>5007319</v>
      </c>
      <c r="C17254" s="2">
        <v>1</v>
      </c>
      <c r="D17254" s="2">
        <v>302</v>
      </c>
    </row>
    <row r="17255" spans="1:4" x14ac:dyDescent="0.25">
      <c r="A17255" s="2" t="s">
        <v>1637</v>
      </c>
      <c r="B17255" s="2">
        <v>5007320</v>
      </c>
      <c r="C17255" s="2">
        <v>1</v>
      </c>
      <c r="D17255" s="2">
        <v>302</v>
      </c>
    </row>
    <row r="17256" spans="1:4" x14ac:dyDescent="0.25">
      <c r="A17256" s="2" t="s">
        <v>1637</v>
      </c>
      <c r="B17256" s="2">
        <v>5007321</v>
      </c>
      <c r="C17256" s="2">
        <v>1</v>
      </c>
      <c r="D17256" s="2">
        <v>302</v>
      </c>
    </row>
    <row r="17257" spans="1:4" x14ac:dyDescent="0.25">
      <c r="A17257" s="2" t="s">
        <v>1637</v>
      </c>
      <c r="B17257" s="2">
        <v>5007322</v>
      </c>
      <c r="C17257" s="2">
        <v>6</v>
      </c>
      <c r="D17257" s="2">
        <v>308</v>
      </c>
    </row>
    <row r="17258" spans="1:4" x14ac:dyDescent="0.25">
      <c r="A17258" s="2" t="s">
        <v>1637</v>
      </c>
      <c r="B17258" s="2">
        <v>5007322</v>
      </c>
      <c r="C17258" s="2">
        <v>12</v>
      </c>
      <c r="D17258" s="2">
        <v>310</v>
      </c>
    </row>
    <row r="17259" spans="1:4" x14ac:dyDescent="0.25">
      <c r="A17259" s="2" t="s">
        <v>1637</v>
      </c>
      <c r="B17259" s="2">
        <v>5007323</v>
      </c>
      <c r="C17259" s="2">
        <v>1</v>
      </c>
      <c r="D17259" s="2">
        <v>302</v>
      </c>
    </row>
    <row r="17260" spans="1:4" x14ac:dyDescent="0.25">
      <c r="A17260" s="2" t="s">
        <v>1637</v>
      </c>
      <c r="B17260" s="2">
        <v>5007324</v>
      </c>
      <c r="C17260" s="2">
        <v>1</v>
      </c>
      <c r="D17260" s="2">
        <v>302</v>
      </c>
    </row>
    <row r="17261" spans="1:4" x14ac:dyDescent="0.25">
      <c r="A17261" s="2" t="s">
        <v>1637</v>
      </c>
      <c r="B17261" s="2">
        <v>5007325</v>
      </c>
      <c r="C17261" s="2">
        <v>1</v>
      </c>
      <c r="D17261" s="2">
        <v>302</v>
      </c>
    </row>
    <row r="17262" spans="1:4" x14ac:dyDescent="0.25">
      <c r="A17262" s="2" t="s">
        <v>1637</v>
      </c>
      <c r="B17262" s="2">
        <v>5007326</v>
      </c>
      <c r="C17262" s="2">
        <v>1</v>
      </c>
      <c r="D17262" s="2">
        <v>302</v>
      </c>
    </row>
    <row r="17263" spans="1:4" x14ac:dyDescent="0.25">
      <c r="A17263" s="2" t="s">
        <v>1637</v>
      </c>
      <c r="B17263" s="2">
        <v>5007327</v>
      </c>
      <c r="C17263" s="2">
        <v>1</v>
      </c>
      <c r="D17263" s="2">
        <v>302</v>
      </c>
    </row>
    <row r="17264" spans="1:4" x14ac:dyDescent="0.25">
      <c r="A17264" s="2" t="s">
        <v>1637</v>
      </c>
      <c r="B17264" s="2">
        <v>5007328</v>
      </c>
      <c r="C17264" s="2">
        <v>1</v>
      </c>
      <c r="D17264" s="2">
        <v>302</v>
      </c>
    </row>
    <row r="17265" spans="1:4" x14ac:dyDescent="0.25">
      <c r="A17265" s="2" t="s">
        <v>1637</v>
      </c>
      <c r="B17265" s="2">
        <v>5007329</v>
      </c>
      <c r="C17265" s="2">
        <v>1</v>
      </c>
      <c r="D17265" s="2">
        <v>302</v>
      </c>
    </row>
    <row r="17266" spans="1:4" x14ac:dyDescent="0.25">
      <c r="A17266" s="2" t="s">
        <v>1637</v>
      </c>
      <c r="B17266" s="2">
        <v>5007330</v>
      </c>
      <c r="C17266" s="2">
        <v>6</v>
      </c>
      <c r="D17266" s="2">
        <v>308</v>
      </c>
    </row>
    <row r="17267" spans="1:4" x14ac:dyDescent="0.25">
      <c r="A17267" s="2" t="s">
        <v>1637</v>
      </c>
      <c r="B17267" s="2">
        <v>5007330</v>
      </c>
      <c r="C17267" s="2">
        <v>12</v>
      </c>
      <c r="D17267" s="2">
        <v>310</v>
      </c>
    </row>
    <row r="17268" spans="1:4" x14ac:dyDescent="0.25">
      <c r="A17268" s="2" t="s">
        <v>1637</v>
      </c>
      <c r="B17268" s="2">
        <v>5007331</v>
      </c>
      <c r="C17268" s="2">
        <v>6</v>
      </c>
      <c r="D17268" s="2">
        <v>308</v>
      </c>
    </row>
    <row r="17269" spans="1:4" x14ac:dyDescent="0.25">
      <c r="A17269" s="2" t="s">
        <v>1637</v>
      </c>
      <c r="B17269" s="2">
        <v>5007331</v>
      </c>
      <c r="C17269" s="2">
        <v>12</v>
      </c>
      <c r="D17269" s="2">
        <v>310</v>
      </c>
    </row>
    <row r="17270" spans="1:4" x14ac:dyDescent="0.25">
      <c r="A17270" s="2" t="s">
        <v>1637</v>
      </c>
      <c r="B17270" s="2">
        <v>5007332</v>
      </c>
      <c r="C17270" s="2">
        <v>6</v>
      </c>
      <c r="D17270" s="2">
        <v>308</v>
      </c>
    </row>
    <row r="17271" spans="1:4" x14ac:dyDescent="0.25">
      <c r="A17271" s="2" t="s">
        <v>1637</v>
      </c>
      <c r="B17271" s="2">
        <v>5007332</v>
      </c>
      <c r="C17271" s="2">
        <v>12</v>
      </c>
      <c r="D17271" s="2">
        <v>310</v>
      </c>
    </row>
    <row r="17272" spans="1:4" x14ac:dyDescent="0.25">
      <c r="A17272" s="2" t="s">
        <v>1637</v>
      </c>
      <c r="B17272" s="2">
        <v>5007333</v>
      </c>
      <c r="C17272" s="2">
        <v>1</v>
      </c>
      <c r="D17272" s="2">
        <v>302</v>
      </c>
    </row>
    <row r="17273" spans="1:4" x14ac:dyDescent="0.25">
      <c r="A17273" s="2" t="s">
        <v>1637</v>
      </c>
      <c r="B17273" s="2">
        <v>5007334</v>
      </c>
      <c r="C17273" s="2">
        <v>6</v>
      </c>
      <c r="D17273" s="2">
        <v>308</v>
      </c>
    </row>
    <row r="17274" spans="1:4" x14ac:dyDescent="0.25">
      <c r="A17274" s="2" t="s">
        <v>1637</v>
      </c>
      <c r="B17274" s="2">
        <v>5007334</v>
      </c>
      <c r="C17274" s="2">
        <v>12</v>
      </c>
      <c r="D17274" s="2">
        <v>310</v>
      </c>
    </row>
    <row r="17275" spans="1:4" x14ac:dyDescent="0.25">
      <c r="A17275" s="2" t="s">
        <v>1637</v>
      </c>
      <c r="B17275" s="2">
        <v>5007335</v>
      </c>
      <c r="C17275" s="2">
        <v>1</v>
      </c>
      <c r="D17275" s="2">
        <v>302</v>
      </c>
    </row>
    <row r="17276" spans="1:4" x14ac:dyDescent="0.25">
      <c r="A17276" s="2" t="s">
        <v>1637</v>
      </c>
      <c r="B17276" s="2">
        <v>5007336</v>
      </c>
      <c r="C17276" s="2">
        <v>1</v>
      </c>
      <c r="D17276" s="2">
        <v>302</v>
      </c>
    </row>
    <row r="17277" spans="1:4" x14ac:dyDescent="0.25">
      <c r="A17277" s="2" t="s">
        <v>1637</v>
      </c>
      <c r="B17277" s="2">
        <v>5007337</v>
      </c>
      <c r="C17277" s="2">
        <v>1</v>
      </c>
      <c r="D17277" s="2">
        <v>302</v>
      </c>
    </row>
    <row r="17278" spans="1:4" x14ac:dyDescent="0.25">
      <c r="A17278" s="2" t="s">
        <v>1637</v>
      </c>
      <c r="B17278" s="2">
        <v>5007338</v>
      </c>
      <c r="C17278" s="2">
        <v>6</v>
      </c>
      <c r="D17278" s="2">
        <v>308</v>
      </c>
    </row>
    <row r="17279" spans="1:4" x14ac:dyDescent="0.25">
      <c r="A17279" s="2" t="s">
        <v>1637</v>
      </c>
      <c r="B17279" s="2">
        <v>5007338</v>
      </c>
      <c r="C17279" s="2">
        <v>12</v>
      </c>
      <c r="D17279" s="2">
        <v>310</v>
      </c>
    </row>
    <row r="17280" spans="1:4" x14ac:dyDescent="0.25">
      <c r="A17280" s="2" t="s">
        <v>1637</v>
      </c>
      <c r="B17280" s="2">
        <v>5007339</v>
      </c>
      <c r="C17280" s="2">
        <v>6</v>
      </c>
      <c r="D17280" s="2">
        <v>308</v>
      </c>
    </row>
    <row r="17281" spans="1:4" x14ac:dyDescent="0.25">
      <c r="A17281" s="2" t="s">
        <v>1637</v>
      </c>
      <c r="B17281" s="2">
        <v>5007339</v>
      </c>
      <c r="C17281" s="2">
        <v>12</v>
      </c>
      <c r="D17281" s="2">
        <v>310</v>
      </c>
    </row>
    <row r="17282" spans="1:4" x14ac:dyDescent="0.25">
      <c r="A17282" s="2" t="s">
        <v>1637</v>
      </c>
      <c r="B17282" s="2">
        <v>5007340</v>
      </c>
      <c r="C17282" s="2">
        <v>1</v>
      </c>
      <c r="D17282" s="2">
        <v>302</v>
      </c>
    </row>
    <row r="17283" spans="1:4" x14ac:dyDescent="0.25">
      <c r="A17283" s="2" t="s">
        <v>1637</v>
      </c>
      <c r="B17283" s="2">
        <v>5007341</v>
      </c>
      <c r="C17283" s="2">
        <v>6</v>
      </c>
      <c r="D17283" s="2">
        <v>310</v>
      </c>
    </row>
    <row r="17284" spans="1:4" x14ac:dyDescent="0.25">
      <c r="A17284" s="2" t="s">
        <v>1637</v>
      </c>
      <c r="B17284" s="2">
        <v>5007341</v>
      </c>
      <c r="C17284" s="2">
        <v>12</v>
      </c>
      <c r="D17284" s="2">
        <v>310</v>
      </c>
    </row>
    <row r="17285" spans="1:4" x14ac:dyDescent="0.25">
      <c r="A17285" s="2" t="s">
        <v>1637</v>
      </c>
      <c r="B17285" s="2">
        <v>5007342</v>
      </c>
      <c r="C17285" s="2">
        <v>6</v>
      </c>
      <c r="D17285" s="2">
        <v>308</v>
      </c>
    </row>
    <row r="17286" spans="1:4" x14ac:dyDescent="0.25">
      <c r="A17286" s="2" t="s">
        <v>1637</v>
      </c>
      <c r="B17286" s="2">
        <v>5007342</v>
      </c>
      <c r="C17286" s="2">
        <v>12</v>
      </c>
      <c r="D17286" s="2">
        <v>310</v>
      </c>
    </row>
    <row r="17287" spans="1:4" x14ac:dyDescent="0.25">
      <c r="A17287" s="2" t="s">
        <v>1637</v>
      </c>
      <c r="B17287" s="2">
        <v>5007343</v>
      </c>
      <c r="C17287" s="2">
        <v>1</v>
      </c>
      <c r="D17287" s="2">
        <v>302</v>
      </c>
    </row>
    <row r="17288" spans="1:4" x14ac:dyDescent="0.25">
      <c r="A17288" s="2" t="s">
        <v>1637</v>
      </c>
      <c r="B17288" s="2">
        <v>5007344</v>
      </c>
      <c r="C17288" s="2">
        <v>6</v>
      </c>
      <c r="D17288" s="2">
        <v>308</v>
      </c>
    </row>
    <row r="17289" spans="1:4" x14ac:dyDescent="0.25">
      <c r="A17289" s="2" t="s">
        <v>1637</v>
      </c>
      <c r="B17289" s="2">
        <v>5007345</v>
      </c>
      <c r="C17289" s="2">
        <v>1</v>
      </c>
      <c r="D17289" s="2">
        <v>302</v>
      </c>
    </row>
    <row r="17290" spans="1:4" x14ac:dyDescent="0.25">
      <c r="A17290" s="2" t="s">
        <v>1637</v>
      </c>
      <c r="B17290" s="2">
        <v>5007346</v>
      </c>
      <c r="C17290" s="2">
        <v>6</v>
      </c>
      <c r="D17290" s="2">
        <v>308</v>
      </c>
    </row>
    <row r="17291" spans="1:4" x14ac:dyDescent="0.25">
      <c r="A17291" s="2" t="s">
        <v>1637</v>
      </c>
      <c r="B17291" s="2">
        <v>5007346</v>
      </c>
      <c r="C17291" s="2">
        <v>12</v>
      </c>
      <c r="D17291" s="2">
        <v>310</v>
      </c>
    </row>
    <row r="17292" spans="1:4" x14ac:dyDescent="0.25">
      <c r="A17292" s="2" t="s">
        <v>1637</v>
      </c>
      <c r="B17292" s="2">
        <v>5007347</v>
      </c>
      <c r="C17292" s="2">
        <v>1</v>
      </c>
      <c r="D17292" s="2">
        <v>302</v>
      </c>
    </row>
    <row r="17293" spans="1:4" x14ac:dyDescent="0.25">
      <c r="A17293" s="2" t="s">
        <v>1637</v>
      </c>
      <c r="B17293" s="2">
        <v>5007348</v>
      </c>
      <c r="C17293" s="2">
        <v>6</v>
      </c>
      <c r="D17293" s="2">
        <v>308</v>
      </c>
    </row>
    <row r="17294" spans="1:4" x14ac:dyDescent="0.25">
      <c r="A17294" s="2" t="s">
        <v>1637</v>
      </c>
      <c r="B17294" s="2">
        <v>5007348</v>
      </c>
      <c r="C17294" s="2">
        <v>12</v>
      </c>
      <c r="D17294" s="2">
        <v>310</v>
      </c>
    </row>
    <row r="17295" spans="1:4" x14ac:dyDescent="0.25">
      <c r="A17295" s="2" t="s">
        <v>1637</v>
      </c>
      <c r="B17295" s="2">
        <v>5007349</v>
      </c>
      <c r="C17295" s="2">
        <v>6</v>
      </c>
      <c r="D17295" s="2">
        <v>308</v>
      </c>
    </row>
    <row r="17296" spans="1:4" x14ac:dyDescent="0.25">
      <c r="A17296" s="2" t="s">
        <v>1637</v>
      </c>
      <c r="B17296" s="2">
        <v>5007349</v>
      </c>
      <c r="C17296" s="2">
        <v>12</v>
      </c>
      <c r="D17296" s="2">
        <v>310</v>
      </c>
    </row>
    <row r="17297" spans="1:4" x14ac:dyDescent="0.25">
      <c r="A17297" s="2" t="s">
        <v>1637</v>
      </c>
      <c r="B17297" s="2">
        <v>5007350</v>
      </c>
      <c r="C17297" s="2">
        <v>6</v>
      </c>
      <c r="D17297" s="2">
        <v>308</v>
      </c>
    </row>
    <row r="17298" spans="1:4" x14ac:dyDescent="0.25">
      <c r="A17298" s="2" t="s">
        <v>1637</v>
      </c>
      <c r="B17298" s="2">
        <v>5007350</v>
      </c>
      <c r="C17298" s="2">
        <v>12</v>
      </c>
      <c r="D17298" s="2">
        <v>310</v>
      </c>
    </row>
    <row r="17299" spans="1:4" x14ac:dyDescent="0.25">
      <c r="A17299" s="2" t="s">
        <v>1637</v>
      </c>
      <c r="B17299" s="2">
        <v>5007351</v>
      </c>
      <c r="C17299" s="2">
        <v>6</v>
      </c>
      <c r="D17299" s="2">
        <v>308</v>
      </c>
    </row>
    <row r="17300" spans="1:4" x14ac:dyDescent="0.25">
      <c r="A17300" s="2" t="s">
        <v>1637</v>
      </c>
      <c r="B17300" s="2">
        <v>5007351</v>
      </c>
      <c r="C17300" s="2">
        <v>12</v>
      </c>
      <c r="D17300" s="2">
        <v>310</v>
      </c>
    </row>
    <row r="17301" spans="1:4" x14ac:dyDescent="0.25">
      <c r="A17301" s="2" t="s">
        <v>1637</v>
      </c>
      <c r="B17301" s="2">
        <v>5007352</v>
      </c>
      <c r="C17301" s="2">
        <v>1</v>
      </c>
      <c r="D17301" s="2">
        <v>302</v>
      </c>
    </row>
    <row r="17302" spans="1:4" x14ac:dyDescent="0.25">
      <c r="A17302" s="2" t="s">
        <v>1637</v>
      </c>
      <c r="B17302" s="2">
        <v>5007353</v>
      </c>
      <c r="C17302" s="2">
        <v>6</v>
      </c>
      <c r="D17302" s="2">
        <v>908</v>
      </c>
    </row>
    <row r="17303" spans="1:4" x14ac:dyDescent="0.25">
      <c r="A17303" s="2" t="s">
        <v>1637</v>
      </c>
      <c r="B17303" s="2">
        <v>5007353</v>
      </c>
      <c r="C17303" s="2">
        <v>12</v>
      </c>
      <c r="D17303" s="2">
        <v>310</v>
      </c>
    </row>
    <row r="17304" spans="1:4" x14ac:dyDescent="0.25">
      <c r="A17304" s="2" t="s">
        <v>1637</v>
      </c>
      <c r="B17304" s="2">
        <v>5007354</v>
      </c>
      <c r="C17304" s="2">
        <v>6</v>
      </c>
      <c r="D17304" s="2">
        <v>308</v>
      </c>
    </row>
    <row r="17305" spans="1:4" x14ac:dyDescent="0.25">
      <c r="A17305" s="2" t="s">
        <v>1637</v>
      </c>
      <c r="B17305" s="2">
        <v>5007354</v>
      </c>
      <c r="C17305" s="2">
        <v>12</v>
      </c>
      <c r="D17305" s="2">
        <v>310</v>
      </c>
    </row>
    <row r="17306" spans="1:4" x14ac:dyDescent="0.25">
      <c r="A17306" s="2" t="s">
        <v>1637</v>
      </c>
      <c r="B17306" s="2">
        <v>5007355</v>
      </c>
      <c r="C17306" s="2">
        <v>1</v>
      </c>
      <c r="D17306" s="2">
        <v>302</v>
      </c>
    </row>
    <row r="17307" spans="1:4" x14ac:dyDescent="0.25">
      <c r="A17307" s="2" t="s">
        <v>1637</v>
      </c>
      <c r="B17307" s="2">
        <v>5007356</v>
      </c>
      <c r="C17307" s="2">
        <v>6</v>
      </c>
      <c r="D17307" s="2">
        <v>308</v>
      </c>
    </row>
    <row r="17308" spans="1:4" x14ac:dyDescent="0.25">
      <c r="A17308" s="2" t="s">
        <v>1637</v>
      </c>
      <c r="B17308" s="2">
        <v>5007356</v>
      </c>
      <c r="C17308" s="2">
        <v>12</v>
      </c>
      <c r="D17308" s="2">
        <v>310</v>
      </c>
    </row>
    <row r="17309" spans="1:4" x14ac:dyDescent="0.25">
      <c r="A17309" s="2" t="s">
        <v>1637</v>
      </c>
      <c r="B17309" s="2">
        <v>5007357</v>
      </c>
      <c r="C17309" s="2">
        <v>6</v>
      </c>
      <c r="D17309" s="2">
        <v>308</v>
      </c>
    </row>
    <row r="17310" spans="1:4" x14ac:dyDescent="0.25">
      <c r="A17310" s="2" t="s">
        <v>1637</v>
      </c>
      <c r="B17310" s="2">
        <v>5007357</v>
      </c>
      <c r="C17310" s="2">
        <v>12</v>
      </c>
      <c r="D17310" s="2">
        <v>310</v>
      </c>
    </row>
    <row r="17311" spans="1:4" x14ac:dyDescent="0.25">
      <c r="A17311" s="2" t="s">
        <v>1637</v>
      </c>
      <c r="B17311" s="2">
        <v>5007358</v>
      </c>
      <c r="C17311" s="2">
        <v>1</v>
      </c>
      <c r="D17311" s="2">
        <v>302</v>
      </c>
    </row>
    <row r="17312" spans="1:4" x14ac:dyDescent="0.25">
      <c r="A17312" s="2" t="s">
        <v>1637</v>
      </c>
      <c r="B17312" s="2">
        <v>5007359</v>
      </c>
      <c r="C17312" s="2">
        <v>6</v>
      </c>
      <c r="D17312" s="2">
        <v>308</v>
      </c>
    </row>
    <row r="17313" spans="1:4" x14ac:dyDescent="0.25">
      <c r="A17313" s="2" t="s">
        <v>1637</v>
      </c>
      <c r="B17313" s="2">
        <v>5007359</v>
      </c>
      <c r="C17313" s="2">
        <v>12</v>
      </c>
      <c r="D17313" s="2">
        <v>310</v>
      </c>
    </row>
    <row r="17314" spans="1:4" x14ac:dyDescent="0.25">
      <c r="A17314" s="2" t="s">
        <v>1637</v>
      </c>
      <c r="B17314" s="2">
        <v>5007360</v>
      </c>
      <c r="C17314" s="2">
        <v>6</v>
      </c>
      <c r="D17314" s="2">
        <v>308</v>
      </c>
    </row>
    <row r="17315" spans="1:4" x14ac:dyDescent="0.25">
      <c r="A17315" s="2" t="s">
        <v>1637</v>
      </c>
      <c r="B17315" s="2">
        <v>5007360</v>
      </c>
      <c r="C17315" s="2">
        <v>12</v>
      </c>
      <c r="D17315" s="2">
        <v>310</v>
      </c>
    </row>
    <row r="17316" spans="1:4" x14ac:dyDescent="0.25">
      <c r="A17316" s="2" t="s">
        <v>1637</v>
      </c>
      <c r="B17316" s="2">
        <v>5007361</v>
      </c>
      <c r="C17316" s="2">
        <v>1</v>
      </c>
      <c r="D17316" s="2">
        <v>302</v>
      </c>
    </row>
    <row r="17317" spans="1:4" x14ac:dyDescent="0.25">
      <c r="A17317" s="2" t="s">
        <v>1637</v>
      </c>
      <c r="B17317" s="2">
        <v>5007362</v>
      </c>
      <c r="C17317" s="2">
        <v>6</v>
      </c>
      <c r="D17317" s="2">
        <v>308</v>
      </c>
    </row>
    <row r="17318" spans="1:4" x14ac:dyDescent="0.25">
      <c r="A17318" s="2" t="s">
        <v>1637</v>
      </c>
      <c r="B17318" s="2">
        <v>5007362</v>
      </c>
      <c r="C17318" s="2">
        <v>12</v>
      </c>
      <c r="D17318" s="2">
        <v>310</v>
      </c>
    </row>
    <row r="17319" spans="1:4" x14ac:dyDescent="0.25">
      <c r="A17319" s="2" t="s">
        <v>1637</v>
      </c>
      <c r="B17319" s="2">
        <v>5007363</v>
      </c>
      <c r="C17319" s="2">
        <v>1</v>
      </c>
      <c r="D17319" s="2">
        <v>302</v>
      </c>
    </row>
    <row r="17320" spans="1:4" x14ac:dyDescent="0.25">
      <c r="A17320" s="2" t="s">
        <v>1637</v>
      </c>
      <c r="B17320" s="2">
        <v>5007364</v>
      </c>
      <c r="C17320" s="2">
        <v>1</v>
      </c>
      <c r="D17320" s="2">
        <v>302</v>
      </c>
    </row>
    <row r="17321" spans="1:4" x14ac:dyDescent="0.25">
      <c r="A17321" s="2" t="s">
        <v>1637</v>
      </c>
      <c r="B17321" s="2">
        <v>5007365</v>
      </c>
      <c r="C17321" s="2">
        <v>6</v>
      </c>
      <c r="D17321" s="2">
        <v>308</v>
      </c>
    </row>
    <row r="17322" spans="1:4" x14ac:dyDescent="0.25">
      <c r="A17322" s="2" t="s">
        <v>1637</v>
      </c>
      <c r="B17322" s="2">
        <v>5007365</v>
      </c>
      <c r="C17322" s="2">
        <v>12</v>
      </c>
      <c r="D17322" s="2">
        <v>310</v>
      </c>
    </row>
    <row r="17323" spans="1:4" x14ac:dyDescent="0.25">
      <c r="A17323" s="2" t="s">
        <v>1637</v>
      </c>
      <c r="B17323" s="2">
        <v>5007366</v>
      </c>
      <c r="C17323" s="2">
        <v>6</v>
      </c>
      <c r="D17323" s="2">
        <v>308</v>
      </c>
    </row>
    <row r="17324" spans="1:4" x14ac:dyDescent="0.25">
      <c r="A17324" s="2" t="s">
        <v>1637</v>
      </c>
      <c r="B17324" s="2">
        <v>5007366</v>
      </c>
      <c r="C17324" s="2">
        <v>12</v>
      </c>
      <c r="D17324" s="2">
        <v>310</v>
      </c>
    </row>
    <row r="17325" spans="1:4" x14ac:dyDescent="0.25">
      <c r="A17325" s="2" t="s">
        <v>1637</v>
      </c>
      <c r="B17325" s="2">
        <v>5007367</v>
      </c>
      <c r="C17325" s="2">
        <v>1</v>
      </c>
      <c r="D17325" s="2">
        <v>302</v>
      </c>
    </row>
    <row r="17326" spans="1:4" x14ac:dyDescent="0.25">
      <c r="A17326" s="2" t="s">
        <v>1637</v>
      </c>
      <c r="B17326" s="2">
        <v>5007368</v>
      </c>
      <c r="C17326" s="2">
        <v>6</v>
      </c>
      <c r="D17326" s="2">
        <v>308</v>
      </c>
    </row>
    <row r="17327" spans="1:4" x14ac:dyDescent="0.25">
      <c r="A17327" s="2" t="s">
        <v>1637</v>
      </c>
      <c r="B17327" s="2">
        <v>5007368</v>
      </c>
      <c r="C17327" s="2">
        <v>12</v>
      </c>
      <c r="D17327" s="2">
        <v>310</v>
      </c>
    </row>
    <row r="17328" spans="1:4" x14ac:dyDescent="0.25">
      <c r="A17328" s="2" t="s">
        <v>1637</v>
      </c>
      <c r="B17328" s="2">
        <v>5007369</v>
      </c>
      <c r="C17328" s="2">
        <v>1</v>
      </c>
      <c r="D17328" s="2">
        <v>302</v>
      </c>
    </row>
    <row r="17329" spans="1:4" x14ac:dyDescent="0.25">
      <c r="A17329" s="2" t="s">
        <v>1637</v>
      </c>
      <c r="B17329" s="2">
        <v>5007370</v>
      </c>
      <c r="C17329" s="2">
        <v>1</v>
      </c>
      <c r="D17329" s="2">
        <v>302</v>
      </c>
    </row>
    <row r="17330" spans="1:4" x14ac:dyDescent="0.25">
      <c r="A17330" s="2" t="s">
        <v>1637</v>
      </c>
      <c r="B17330" s="2">
        <v>5007371</v>
      </c>
      <c r="C17330" s="2">
        <v>6</v>
      </c>
      <c r="D17330" s="2">
        <v>308</v>
      </c>
    </row>
    <row r="17331" spans="1:4" x14ac:dyDescent="0.25">
      <c r="A17331" s="2" t="s">
        <v>1637</v>
      </c>
      <c r="B17331" s="2">
        <v>5007371</v>
      </c>
      <c r="C17331" s="2">
        <v>12</v>
      </c>
      <c r="D17331" s="2">
        <v>310</v>
      </c>
    </row>
    <row r="17332" spans="1:4" x14ac:dyDescent="0.25">
      <c r="A17332" s="2" t="s">
        <v>1637</v>
      </c>
      <c r="B17332" s="2">
        <v>5007372</v>
      </c>
      <c r="C17332" s="2">
        <v>6</v>
      </c>
      <c r="D17332" s="2">
        <v>308</v>
      </c>
    </row>
    <row r="17333" spans="1:4" x14ac:dyDescent="0.25">
      <c r="A17333" s="2" t="s">
        <v>1637</v>
      </c>
      <c r="B17333" s="2">
        <v>5007372</v>
      </c>
      <c r="C17333" s="2">
        <v>12</v>
      </c>
      <c r="D17333" s="2">
        <v>310</v>
      </c>
    </row>
    <row r="17334" spans="1:4" x14ac:dyDescent="0.25">
      <c r="A17334" s="2" t="s">
        <v>1637</v>
      </c>
      <c r="B17334" s="2">
        <v>5007373</v>
      </c>
      <c r="C17334" s="2">
        <v>1</v>
      </c>
      <c r="D17334" s="2">
        <v>302</v>
      </c>
    </row>
    <row r="17335" spans="1:4" x14ac:dyDescent="0.25">
      <c r="A17335" s="2" t="s">
        <v>1637</v>
      </c>
      <c r="B17335" s="2">
        <v>5007374</v>
      </c>
      <c r="C17335" s="2">
        <v>1</v>
      </c>
      <c r="D17335" s="2">
        <v>302</v>
      </c>
    </row>
    <row r="17336" spans="1:4" x14ac:dyDescent="0.25">
      <c r="A17336" s="2" t="s">
        <v>1637</v>
      </c>
      <c r="B17336" s="2">
        <v>5007375</v>
      </c>
      <c r="C17336" s="2">
        <v>6</v>
      </c>
      <c r="D17336" s="2">
        <v>308</v>
      </c>
    </row>
    <row r="17337" spans="1:4" x14ac:dyDescent="0.25">
      <c r="A17337" s="2" t="s">
        <v>1637</v>
      </c>
      <c r="B17337" s="2">
        <v>5007375</v>
      </c>
      <c r="C17337" s="2">
        <v>12</v>
      </c>
      <c r="D17337" s="2">
        <v>310</v>
      </c>
    </row>
    <row r="17338" spans="1:4" x14ac:dyDescent="0.25">
      <c r="A17338" s="2" t="s">
        <v>1637</v>
      </c>
      <c r="B17338" s="2">
        <v>5007376</v>
      </c>
      <c r="C17338" s="2">
        <v>1</v>
      </c>
      <c r="D17338" s="2">
        <v>302</v>
      </c>
    </row>
    <row r="17339" spans="1:4" x14ac:dyDescent="0.25">
      <c r="A17339" s="2" t="s">
        <v>1637</v>
      </c>
      <c r="B17339" s="2">
        <v>5007377</v>
      </c>
      <c r="C17339" s="2">
        <v>6</v>
      </c>
      <c r="D17339" s="2">
        <v>310</v>
      </c>
    </row>
    <row r="17340" spans="1:4" x14ac:dyDescent="0.25">
      <c r="A17340" s="2" t="s">
        <v>1637</v>
      </c>
      <c r="B17340" s="2">
        <v>5007377</v>
      </c>
      <c r="C17340" s="2">
        <v>12</v>
      </c>
      <c r="D17340" s="2">
        <v>310</v>
      </c>
    </row>
    <row r="17341" spans="1:4" x14ac:dyDescent="0.25">
      <c r="A17341" s="2" t="s">
        <v>1637</v>
      </c>
      <c r="B17341" s="2">
        <v>5007378</v>
      </c>
      <c r="C17341" s="2">
        <v>1</v>
      </c>
      <c r="D17341" s="2">
        <v>302</v>
      </c>
    </row>
    <row r="17342" spans="1:4" x14ac:dyDescent="0.25">
      <c r="A17342" s="2" t="s">
        <v>1637</v>
      </c>
      <c r="B17342" s="2">
        <v>5007379</v>
      </c>
      <c r="C17342" s="2">
        <v>1</v>
      </c>
      <c r="D17342" s="2">
        <v>302</v>
      </c>
    </row>
    <row r="17343" spans="1:4" x14ac:dyDescent="0.25">
      <c r="A17343" s="2" t="s">
        <v>1637</v>
      </c>
      <c r="B17343" s="2">
        <v>5007380</v>
      </c>
      <c r="C17343" s="2">
        <v>1</v>
      </c>
      <c r="D17343" s="2">
        <v>302</v>
      </c>
    </row>
    <row r="17344" spans="1:4" x14ac:dyDescent="0.25">
      <c r="A17344" s="2" t="s">
        <v>1637</v>
      </c>
      <c r="B17344" s="2">
        <v>5007381</v>
      </c>
      <c r="C17344" s="2">
        <v>6</v>
      </c>
      <c r="D17344" s="2">
        <v>308</v>
      </c>
    </row>
    <row r="17345" spans="1:4" x14ac:dyDescent="0.25">
      <c r="A17345" s="2" t="s">
        <v>1637</v>
      </c>
      <c r="B17345" s="2">
        <v>5007381</v>
      </c>
      <c r="C17345" s="2">
        <v>12</v>
      </c>
      <c r="D17345" s="2">
        <v>310</v>
      </c>
    </row>
    <row r="17346" spans="1:4" x14ac:dyDescent="0.25">
      <c r="A17346" s="2" t="s">
        <v>1637</v>
      </c>
      <c r="B17346" s="2">
        <v>5007382</v>
      </c>
      <c r="C17346" s="2">
        <v>1</v>
      </c>
      <c r="D17346" s="2">
        <v>302</v>
      </c>
    </row>
    <row r="17347" spans="1:4" x14ac:dyDescent="0.25">
      <c r="A17347" s="2" t="s">
        <v>1637</v>
      </c>
      <c r="B17347" s="2">
        <v>5007383</v>
      </c>
      <c r="C17347" s="2">
        <v>1</v>
      </c>
      <c r="D17347" s="2">
        <v>302</v>
      </c>
    </row>
    <row r="17348" spans="1:4" x14ac:dyDescent="0.25">
      <c r="A17348" s="2" t="s">
        <v>1637</v>
      </c>
      <c r="B17348" s="2">
        <v>5007384</v>
      </c>
      <c r="C17348" s="2">
        <v>1</v>
      </c>
      <c r="D17348" s="2">
        <v>302</v>
      </c>
    </row>
    <row r="17349" spans="1:4" x14ac:dyDescent="0.25">
      <c r="A17349" s="2" t="s">
        <v>1637</v>
      </c>
      <c r="B17349" s="2">
        <v>5007385</v>
      </c>
      <c r="C17349" s="2">
        <v>6</v>
      </c>
      <c r="D17349" s="2">
        <v>308</v>
      </c>
    </row>
    <row r="17350" spans="1:4" x14ac:dyDescent="0.25">
      <c r="A17350" s="2" t="s">
        <v>1637</v>
      </c>
      <c r="B17350" s="2">
        <v>5007385</v>
      </c>
      <c r="C17350" s="2">
        <v>12</v>
      </c>
      <c r="D17350" s="2">
        <v>310</v>
      </c>
    </row>
    <row r="17351" spans="1:4" x14ac:dyDescent="0.25">
      <c r="A17351" s="2" t="s">
        <v>1637</v>
      </c>
      <c r="B17351" s="2">
        <v>5007386</v>
      </c>
      <c r="C17351" s="2">
        <v>6</v>
      </c>
      <c r="D17351" s="2">
        <v>308</v>
      </c>
    </row>
    <row r="17352" spans="1:4" x14ac:dyDescent="0.25">
      <c r="A17352" s="2" t="s">
        <v>1637</v>
      </c>
      <c r="B17352" s="2">
        <v>5007386</v>
      </c>
      <c r="C17352" s="2">
        <v>12</v>
      </c>
      <c r="D17352" s="2">
        <v>310</v>
      </c>
    </row>
    <row r="17353" spans="1:4" x14ac:dyDescent="0.25">
      <c r="A17353" s="2" t="s">
        <v>1637</v>
      </c>
      <c r="B17353" s="2">
        <v>5007387</v>
      </c>
      <c r="C17353" s="2">
        <v>6</v>
      </c>
      <c r="D17353" s="2">
        <v>308</v>
      </c>
    </row>
    <row r="17354" spans="1:4" x14ac:dyDescent="0.25">
      <c r="A17354" s="2" t="s">
        <v>1637</v>
      </c>
      <c r="B17354" s="2">
        <v>5007387</v>
      </c>
      <c r="C17354" s="2">
        <v>12</v>
      </c>
      <c r="D17354" s="2">
        <v>310</v>
      </c>
    </row>
    <row r="17355" spans="1:4" x14ac:dyDescent="0.25">
      <c r="A17355" s="2" t="s">
        <v>1637</v>
      </c>
      <c r="B17355" s="2">
        <v>5007388</v>
      </c>
      <c r="C17355" s="2">
        <v>1</v>
      </c>
      <c r="D17355" s="2">
        <v>302</v>
      </c>
    </row>
    <row r="17356" spans="1:4" x14ac:dyDescent="0.25">
      <c r="A17356" s="2" t="s">
        <v>1637</v>
      </c>
      <c r="B17356" s="2">
        <v>5007389</v>
      </c>
      <c r="C17356" s="2">
        <v>1</v>
      </c>
      <c r="D17356" s="2">
        <v>302</v>
      </c>
    </row>
    <row r="17357" spans="1:4" x14ac:dyDescent="0.25">
      <c r="A17357" s="2" t="s">
        <v>1637</v>
      </c>
      <c r="B17357" s="2">
        <v>5007390</v>
      </c>
      <c r="C17357" s="2">
        <v>1</v>
      </c>
      <c r="D17357" s="2">
        <v>302</v>
      </c>
    </row>
    <row r="17358" spans="1:4" x14ac:dyDescent="0.25">
      <c r="A17358" s="2" t="s">
        <v>1637</v>
      </c>
      <c r="B17358" s="2">
        <v>5007391</v>
      </c>
      <c r="C17358" s="2">
        <v>1</v>
      </c>
      <c r="D17358" s="2">
        <v>302</v>
      </c>
    </row>
    <row r="17359" spans="1:4" x14ac:dyDescent="0.25">
      <c r="A17359" s="2" t="s">
        <v>1637</v>
      </c>
      <c r="B17359" s="2">
        <v>5007392</v>
      </c>
      <c r="C17359" s="2">
        <v>6</v>
      </c>
      <c r="D17359" s="2">
        <v>308</v>
      </c>
    </row>
    <row r="17360" spans="1:4" x14ac:dyDescent="0.25">
      <c r="A17360" s="2" t="s">
        <v>1637</v>
      </c>
      <c r="B17360" s="2">
        <v>5007392</v>
      </c>
      <c r="C17360" s="2">
        <v>12</v>
      </c>
      <c r="D17360" s="2">
        <v>310</v>
      </c>
    </row>
    <row r="17361" spans="1:4" x14ac:dyDescent="0.25">
      <c r="A17361" s="2" t="s">
        <v>1637</v>
      </c>
      <c r="B17361" s="2">
        <v>5007393</v>
      </c>
      <c r="C17361" s="2">
        <v>6</v>
      </c>
      <c r="D17361" s="2">
        <v>308</v>
      </c>
    </row>
    <row r="17362" spans="1:4" x14ac:dyDescent="0.25">
      <c r="A17362" s="2" t="s">
        <v>1637</v>
      </c>
      <c r="B17362" s="2">
        <v>5007393</v>
      </c>
      <c r="C17362" s="2">
        <v>12</v>
      </c>
      <c r="D17362" s="2">
        <v>310</v>
      </c>
    </row>
    <row r="17363" spans="1:4" x14ac:dyDescent="0.25">
      <c r="A17363" s="2" t="s">
        <v>1637</v>
      </c>
      <c r="B17363" s="2">
        <v>5007394</v>
      </c>
      <c r="C17363" s="2">
        <v>6</v>
      </c>
      <c r="D17363" s="2">
        <v>308</v>
      </c>
    </row>
    <row r="17364" spans="1:4" x14ac:dyDescent="0.25">
      <c r="A17364" s="2" t="s">
        <v>1637</v>
      </c>
      <c r="B17364" s="2">
        <v>5007394</v>
      </c>
      <c r="C17364" s="2">
        <v>12</v>
      </c>
      <c r="D17364" s="2">
        <v>310</v>
      </c>
    </row>
    <row r="17365" spans="1:4" x14ac:dyDescent="0.25">
      <c r="A17365" s="2" t="s">
        <v>1637</v>
      </c>
      <c r="B17365" s="2">
        <v>5007395</v>
      </c>
      <c r="C17365" s="2">
        <v>6</v>
      </c>
      <c r="D17365" s="2">
        <v>308</v>
      </c>
    </row>
    <row r="17366" spans="1:4" x14ac:dyDescent="0.25">
      <c r="A17366" s="2" t="s">
        <v>1637</v>
      </c>
      <c r="B17366" s="2">
        <v>5007395</v>
      </c>
      <c r="C17366" s="2">
        <v>12</v>
      </c>
      <c r="D17366" s="2">
        <v>310</v>
      </c>
    </row>
    <row r="17367" spans="1:4" x14ac:dyDescent="0.25">
      <c r="A17367" s="2" t="s">
        <v>1637</v>
      </c>
      <c r="B17367" s="2">
        <v>5007396</v>
      </c>
      <c r="C17367" s="2">
        <v>1</v>
      </c>
      <c r="D17367" s="2">
        <v>302</v>
      </c>
    </row>
    <row r="17368" spans="1:4" x14ac:dyDescent="0.25">
      <c r="A17368" s="2" t="s">
        <v>1637</v>
      </c>
      <c r="B17368" s="2">
        <v>5007397</v>
      </c>
      <c r="C17368" s="2">
        <v>1</v>
      </c>
      <c r="D17368" s="2">
        <v>302</v>
      </c>
    </row>
    <row r="17369" spans="1:4" x14ac:dyDescent="0.25">
      <c r="A17369" s="2" t="s">
        <v>1637</v>
      </c>
      <c r="B17369" s="2">
        <v>5007398</v>
      </c>
      <c r="C17369" s="2">
        <v>6</v>
      </c>
      <c r="D17369" s="2">
        <v>308</v>
      </c>
    </row>
    <row r="17370" spans="1:4" x14ac:dyDescent="0.25">
      <c r="A17370" s="2" t="s">
        <v>1637</v>
      </c>
      <c r="B17370" s="2">
        <v>5007398</v>
      </c>
      <c r="C17370" s="2">
        <v>12</v>
      </c>
      <c r="D17370" s="2">
        <v>310</v>
      </c>
    </row>
    <row r="17371" spans="1:4" x14ac:dyDescent="0.25">
      <c r="A17371" s="2" t="s">
        <v>1637</v>
      </c>
      <c r="B17371" s="2">
        <v>5007399</v>
      </c>
      <c r="C17371" s="2">
        <v>1</v>
      </c>
      <c r="D17371" s="2">
        <v>302</v>
      </c>
    </row>
    <row r="17372" spans="1:4" x14ac:dyDescent="0.25">
      <c r="A17372" s="2" t="s">
        <v>1637</v>
      </c>
      <c r="B17372" s="2">
        <v>5007400</v>
      </c>
      <c r="C17372" s="2">
        <v>1</v>
      </c>
      <c r="D17372" s="2">
        <v>302</v>
      </c>
    </row>
    <row r="17373" spans="1:4" x14ac:dyDescent="0.25">
      <c r="A17373" s="2" t="s">
        <v>1637</v>
      </c>
      <c r="B17373" s="2">
        <v>5007401</v>
      </c>
      <c r="C17373" s="2">
        <v>6</v>
      </c>
      <c r="D17373" s="2">
        <v>308</v>
      </c>
    </row>
    <row r="17374" spans="1:4" x14ac:dyDescent="0.25">
      <c r="A17374" s="2" t="s">
        <v>1637</v>
      </c>
      <c r="B17374" s="2">
        <v>5007401</v>
      </c>
      <c r="C17374" s="2">
        <v>12</v>
      </c>
      <c r="D17374" s="2">
        <v>310</v>
      </c>
    </row>
    <row r="17375" spans="1:4" x14ac:dyDescent="0.25">
      <c r="A17375" s="2" t="s">
        <v>1637</v>
      </c>
      <c r="B17375" s="2">
        <v>5007402</v>
      </c>
      <c r="C17375" s="2">
        <v>1</v>
      </c>
      <c r="D17375" s="2">
        <v>302</v>
      </c>
    </row>
    <row r="17376" spans="1:4" x14ac:dyDescent="0.25">
      <c r="A17376" s="2" t="s">
        <v>1637</v>
      </c>
      <c r="B17376" s="2">
        <v>5007403</v>
      </c>
      <c r="C17376" s="2">
        <v>1</v>
      </c>
      <c r="D17376" s="2">
        <v>302</v>
      </c>
    </row>
    <row r="17377" spans="1:4" x14ac:dyDescent="0.25">
      <c r="A17377" s="2" t="s">
        <v>1637</v>
      </c>
      <c r="B17377" s="2">
        <v>5007404</v>
      </c>
      <c r="C17377" s="2">
        <v>1</v>
      </c>
      <c r="D17377" s="2">
        <v>302</v>
      </c>
    </row>
    <row r="17378" spans="1:4" x14ac:dyDescent="0.25">
      <c r="A17378" s="2" t="s">
        <v>1637</v>
      </c>
      <c r="B17378" s="2">
        <v>5007405</v>
      </c>
      <c r="C17378" s="2">
        <v>6</v>
      </c>
      <c r="D17378" s="2">
        <v>308</v>
      </c>
    </row>
    <row r="17379" spans="1:4" x14ac:dyDescent="0.25">
      <c r="A17379" s="2" t="s">
        <v>1637</v>
      </c>
      <c r="B17379" s="2">
        <v>5007405</v>
      </c>
      <c r="C17379" s="2">
        <v>12</v>
      </c>
      <c r="D17379" s="2">
        <v>310</v>
      </c>
    </row>
    <row r="17380" spans="1:4" x14ac:dyDescent="0.25">
      <c r="A17380" s="2" t="s">
        <v>1637</v>
      </c>
      <c r="B17380" s="2">
        <v>5007406</v>
      </c>
      <c r="C17380" s="2">
        <v>1</v>
      </c>
      <c r="D17380" s="2">
        <v>302</v>
      </c>
    </row>
    <row r="17381" spans="1:4" x14ac:dyDescent="0.25">
      <c r="A17381" s="2" t="s">
        <v>1637</v>
      </c>
      <c r="B17381" s="2">
        <v>5007407</v>
      </c>
      <c r="C17381" s="2">
        <v>1</v>
      </c>
      <c r="D17381" s="2">
        <v>302</v>
      </c>
    </row>
    <row r="17382" spans="1:4" x14ac:dyDescent="0.25">
      <c r="A17382" s="2" t="s">
        <v>1637</v>
      </c>
      <c r="B17382" s="2">
        <v>5007408</v>
      </c>
      <c r="C17382" s="2">
        <v>6</v>
      </c>
      <c r="D17382" s="2">
        <v>308</v>
      </c>
    </row>
    <row r="17383" spans="1:4" x14ac:dyDescent="0.25">
      <c r="A17383" s="2" t="s">
        <v>1637</v>
      </c>
      <c r="B17383" s="2">
        <v>5007408</v>
      </c>
      <c r="C17383" s="2">
        <v>12</v>
      </c>
      <c r="D17383" s="2">
        <v>310</v>
      </c>
    </row>
    <row r="17384" spans="1:4" x14ac:dyDescent="0.25">
      <c r="A17384" s="2" t="s">
        <v>1637</v>
      </c>
      <c r="B17384" s="2">
        <v>5007409</v>
      </c>
      <c r="C17384" s="2">
        <v>6</v>
      </c>
      <c r="D17384" s="2">
        <v>308</v>
      </c>
    </row>
    <row r="17385" spans="1:4" x14ac:dyDescent="0.25">
      <c r="A17385" s="2" t="s">
        <v>1637</v>
      </c>
      <c r="B17385" s="2">
        <v>5007409</v>
      </c>
      <c r="C17385" s="2">
        <v>12</v>
      </c>
      <c r="D17385" s="2">
        <v>310</v>
      </c>
    </row>
    <row r="17386" spans="1:4" x14ac:dyDescent="0.25">
      <c r="A17386" s="2" t="s">
        <v>1637</v>
      </c>
      <c r="B17386" s="2">
        <v>5007410</v>
      </c>
      <c r="C17386" s="2">
        <v>1</v>
      </c>
      <c r="D17386" s="2">
        <v>302</v>
      </c>
    </row>
    <row r="17387" spans="1:4" x14ac:dyDescent="0.25">
      <c r="A17387" s="2" t="s">
        <v>1637</v>
      </c>
      <c r="B17387" s="2">
        <v>5007411</v>
      </c>
      <c r="C17387" s="2">
        <v>1</v>
      </c>
      <c r="D17387" s="2">
        <v>302</v>
      </c>
    </row>
    <row r="17388" spans="1:4" x14ac:dyDescent="0.25">
      <c r="A17388" s="2" t="s">
        <v>1637</v>
      </c>
      <c r="B17388" s="2">
        <v>5007412</v>
      </c>
      <c r="C17388" s="2">
        <v>6</v>
      </c>
      <c r="D17388" s="2">
        <v>308</v>
      </c>
    </row>
    <row r="17389" spans="1:4" x14ac:dyDescent="0.25">
      <c r="A17389" s="2" t="s">
        <v>1637</v>
      </c>
      <c r="B17389" s="2">
        <v>5007412</v>
      </c>
      <c r="C17389" s="2">
        <v>12</v>
      </c>
      <c r="D17389" s="2">
        <v>310</v>
      </c>
    </row>
    <row r="17390" spans="1:4" x14ac:dyDescent="0.25">
      <c r="A17390" s="2" t="s">
        <v>1637</v>
      </c>
      <c r="B17390" s="2">
        <v>5007413</v>
      </c>
      <c r="C17390" s="2">
        <v>1</v>
      </c>
      <c r="D17390" s="2">
        <v>302</v>
      </c>
    </row>
    <row r="17391" spans="1:4" x14ac:dyDescent="0.25">
      <c r="A17391" s="2" t="s">
        <v>1637</v>
      </c>
      <c r="B17391" s="2">
        <v>5007414</v>
      </c>
      <c r="C17391" s="2">
        <v>6</v>
      </c>
      <c r="D17391" s="2">
        <v>308</v>
      </c>
    </row>
    <row r="17392" spans="1:4" x14ac:dyDescent="0.25">
      <c r="A17392" s="2" t="s">
        <v>1637</v>
      </c>
      <c r="B17392" s="2">
        <v>5007414</v>
      </c>
      <c r="C17392" s="2">
        <v>12</v>
      </c>
      <c r="D17392" s="2">
        <v>310</v>
      </c>
    </row>
    <row r="17393" spans="1:4" x14ac:dyDescent="0.25">
      <c r="A17393" s="2" t="s">
        <v>1637</v>
      </c>
      <c r="B17393" s="2">
        <v>5007415</v>
      </c>
      <c r="C17393" s="2">
        <v>6</v>
      </c>
      <c r="D17393" s="2">
        <v>308</v>
      </c>
    </row>
    <row r="17394" spans="1:4" x14ac:dyDescent="0.25">
      <c r="A17394" s="2" t="s">
        <v>1637</v>
      </c>
      <c r="B17394" s="2">
        <v>5007415</v>
      </c>
      <c r="C17394" s="2">
        <v>12</v>
      </c>
      <c r="D17394" s="2">
        <v>310</v>
      </c>
    </row>
    <row r="17395" spans="1:4" x14ac:dyDescent="0.25">
      <c r="A17395" s="2" t="s">
        <v>1637</v>
      </c>
      <c r="B17395" s="2">
        <v>5007416</v>
      </c>
      <c r="C17395" s="2">
        <v>1</v>
      </c>
      <c r="D17395" s="2">
        <v>302</v>
      </c>
    </row>
    <row r="17396" spans="1:4" x14ac:dyDescent="0.25">
      <c r="A17396" s="2" t="s">
        <v>1637</v>
      </c>
      <c r="B17396" s="2">
        <v>5007417</v>
      </c>
      <c r="C17396" s="2">
        <v>1</v>
      </c>
      <c r="D17396" s="2">
        <v>302</v>
      </c>
    </row>
    <row r="17397" spans="1:4" x14ac:dyDescent="0.25">
      <c r="A17397" s="2" t="s">
        <v>1637</v>
      </c>
      <c r="B17397" s="2">
        <v>5007418</v>
      </c>
      <c r="C17397" s="2">
        <v>1</v>
      </c>
      <c r="D17397" s="2">
        <v>302</v>
      </c>
    </row>
    <row r="17398" spans="1:4" x14ac:dyDescent="0.25">
      <c r="A17398" s="2" t="s">
        <v>1637</v>
      </c>
      <c r="B17398" s="2">
        <v>5007419</v>
      </c>
      <c r="C17398" s="2">
        <v>6</v>
      </c>
      <c r="D17398" s="2">
        <v>308</v>
      </c>
    </row>
    <row r="17399" spans="1:4" x14ac:dyDescent="0.25">
      <c r="A17399" s="2" t="s">
        <v>1637</v>
      </c>
      <c r="B17399" s="2">
        <v>5007419</v>
      </c>
      <c r="C17399" s="2">
        <v>12</v>
      </c>
      <c r="D17399" s="2">
        <v>310</v>
      </c>
    </row>
    <row r="17400" spans="1:4" x14ac:dyDescent="0.25">
      <c r="A17400" s="2" t="s">
        <v>1637</v>
      </c>
      <c r="B17400" s="2">
        <v>5007420</v>
      </c>
      <c r="C17400" s="2">
        <v>1</v>
      </c>
      <c r="D17400" s="2">
        <v>302</v>
      </c>
    </row>
    <row r="17401" spans="1:4" x14ac:dyDescent="0.25">
      <c r="A17401" s="2" t="s">
        <v>1637</v>
      </c>
      <c r="B17401" s="2">
        <v>5007421</v>
      </c>
      <c r="C17401" s="2">
        <v>1</v>
      </c>
      <c r="D17401" s="2">
        <v>302</v>
      </c>
    </row>
    <row r="17402" spans="1:4" x14ac:dyDescent="0.25">
      <c r="A17402" s="2" t="s">
        <v>1637</v>
      </c>
      <c r="B17402" s="2">
        <v>5007422</v>
      </c>
      <c r="C17402" s="2">
        <v>6</v>
      </c>
      <c r="D17402" s="2">
        <v>308</v>
      </c>
    </row>
    <row r="17403" spans="1:4" x14ac:dyDescent="0.25">
      <c r="A17403" s="2" t="s">
        <v>1637</v>
      </c>
      <c r="B17403" s="2">
        <v>5007422</v>
      </c>
      <c r="C17403" s="2">
        <v>12</v>
      </c>
      <c r="D17403" s="2">
        <v>310</v>
      </c>
    </row>
    <row r="17404" spans="1:4" x14ac:dyDescent="0.25">
      <c r="A17404" s="2" t="s">
        <v>1637</v>
      </c>
      <c r="B17404" s="2">
        <v>5007423</v>
      </c>
      <c r="C17404" s="2">
        <v>1</v>
      </c>
      <c r="D17404" s="2">
        <v>302</v>
      </c>
    </row>
    <row r="17405" spans="1:4" x14ac:dyDescent="0.25">
      <c r="A17405" s="2" t="s">
        <v>1637</v>
      </c>
      <c r="B17405" s="2">
        <v>5007424</v>
      </c>
      <c r="C17405" s="2">
        <v>6</v>
      </c>
      <c r="D17405" s="2">
        <v>308</v>
      </c>
    </row>
    <row r="17406" spans="1:4" x14ac:dyDescent="0.25">
      <c r="A17406" s="2" t="s">
        <v>1637</v>
      </c>
      <c r="B17406" s="2">
        <v>5007424</v>
      </c>
      <c r="C17406" s="2">
        <v>12</v>
      </c>
      <c r="D17406" s="2">
        <v>310</v>
      </c>
    </row>
    <row r="17407" spans="1:4" x14ac:dyDescent="0.25">
      <c r="A17407" s="2" t="s">
        <v>1637</v>
      </c>
      <c r="B17407" s="2">
        <v>5007425</v>
      </c>
      <c r="C17407" s="2">
        <v>1</v>
      </c>
      <c r="D17407" s="2">
        <v>302</v>
      </c>
    </row>
    <row r="17408" spans="1:4" x14ac:dyDescent="0.25">
      <c r="A17408" s="2" t="s">
        <v>1637</v>
      </c>
      <c r="B17408" s="2">
        <v>5007426</v>
      </c>
      <c r="C17408" s="2">
        <v>1</v>
      </c>
      <c r="D17408" s="2">
        <v>302</v>
      </c>
    </row>
    <row r="17409" spans="1:4" x14ac:dyDescent="0.25">
      <c r="A17409" s="2" t="s">
        <v>1637</v>
      </c>
      <c r="B17409" s="2">
        <v>5007427</v>
      </c>
      <c r="C17409" s="2">
        <v>1</v>
      </c>
      <c r="D17409" s="2">
        <v>302</v>
      </c>
    </row>
    <row r="17410" spans="1:4" x14ac:dyDescent="0.25">
      <c r="A17410" s="2" t="s">
        <v>1637</v>
      </c>
      <c r="B17410" s="2">
        <v>5007428</v>
      </c>
      <c r="C17410" s="2">
        <v>1</v>
      </c>
      <c r="D17410" s="2">
        <v>302</v>
      </c>
    </row>
    <row r="17411" spans="1:4" x14ac:dyDescent="0.25">
      <c r="A17411" s="2" t="s">
        <v>1637</v>
      </c>
      <c r="B17411" s="2">
        <v>5007429</v>
      </c>
      <c r="C17411" s="2">
        <v>1</v>
      </c>
      <c r="D17411" s="2">
        <v>302</v>
      </c>
    </row>
    <row r="17412" spans="1:4" x14ac:dyDescent="0.25">
      <c r="A17412" s="2" t="s">
        <v>1637</v>
      </c>
      <c r="B17412" s="2">
        <v>5007430</v>
      </c>
      <c r="C17412" s="2">
        <v>1</v>
      </c>
      <c r="D17412" s="2">
        <v>302</v>
      </c>
    </row>
    <row r="17413" spans="1:4" x14ac:dyDescent="0.25">
      <c r="A17413" s="2" t="s">
        <v>1637</v>
      </c>
      <c r="B17413" s="2">
        <v>5007431</v>
      </c>
      <c r="C17413" s="2">
        <v>1</v>
      </c>
      <c r="D17413" s="2">
        <v>302</v>
      </c>
    </row>
    <row r="17414" spans="1:4" x14ac:dyDescent="0.25">
      <c r="A17414" s="2" t="s">
        <v>1637</v>
      </c>
      <c r="B17414" s="2">
        <v>5007432</v>
      </c>
      <c r="C17414" s="2">
        <v>1</v>
      </c>
      <c r="D17414" s="2">
        <v>302</v>
      </c>
    </row>
    <row r="17415" spans="1:4" x14ac:dyDescent="0.25">
      <c r="A17415" s="2" t="s">
        <v>1637</v>
      </c>
      <c r="B17415" s="2">
        <v>5007433</v>
      </c>
      <c r="C17415" s="2">
        <v>1</v>
      </c>
      <c r="D17415" s="2">
        <v>302</v>
      </c>
    </row>
    <row r="17416" spans="1:4" x14ac:dyDescent="0.25">
      <c r="A17416" s="2" t="s">
        <v>1637</v>
      </c>
      <c r="B17416" s="2">
        <v>5007434</v>
      </c>
      <c r="C17416" s="2">
        <v>1</v>
      </c>
      <c r="D17416" s="2">
        <v>302</v>
      </c>
    </row>
    <row r="17417" spans="1:4" x14ac:dyDescent="0.25">
      <c r="A17417" s="2" t="s">
        <v>1637</v>
      </c>
      <c r="B17417" s="2">
        <v>5007435</v>
      </c>
      <c r="C17417" s="2">
        <v>1</v>
      </c>
      <c r="D17417" s="2">
        <v>302</v>
      </c>
    </row>
    <row r="17418" spans="1:4" x14ac:dyDescent="0.25">
      <c r="A17418" s="2" t="s">
        <v>1637</v>
      </c>
      <c r="B17418" s="2">
        <v>5007436</v>
      </c>
      <c r="C17418" s="2">
        <v>1</v>
      </c>
      <c r="D17418" s="2">
        <v>302</v>
      </c>
    </row>
    <row r="17419" spans="1:4" x14ac:dyDescent="0.25">
      <c r="A17419" s="2" t="s">
        <v>1637</v>
      </c>
      <c r="B17419" s="2">
        <v>5007437</v>
      </c>
      <c r="C17419" s="2">
        <v>1</v>
      </c>
      <c r="D17419" s="2">
        <v>302</v>
      </c>
    </row>
    <row r="17420" spans="1:4" x14ac:dyDescent="0.25">
      <c r="A17420" s="2" t="s">
        <v>1637</v>
      </c>
      <c r="B17420" s="2">
        <v>5007438</v>
      </c>
      <c r="C17420" s="2">
        <v>1</v>
      </c>
      <c r="D17420" s="2">
        <v>302</v>
      </c>
    </row>
    <row r="17421" spans="1:4" x14ac:dyDescent="0.25">
      <c r="A17421" s="2" t="s">
        <v>1637</v>
      </c>
      <c r="B17421" s="2">
        <v>5007439</v>
      </c>
      <c r="C17421" s="2">
        <v>6</v>
      </c>
      <c r="D17421" s="2">
        <v>308</v>
      </c>
    </row>
    <row r="17422" spans="1:4" x14ac:dyDescent="0.25">
      <c r="A17422" s="2" t="s">
        <v>1637</v>
      </c>
      <c r="B17422" s="2">
        <v>5007439</v>
      </c>
      <c r="C17422" s="2">
        <v>12</v>
      </c>
      <c r="D17422" s="2">
        <v>310</v>
      </c>
    </row>
    <row r="17423" spans="1:4" x14ac:dyDescent="0.25">
      <c r="A17423" s="2" t="s">
        <v>1637</v>
      </c>
      <c r="B17423" s="2">
        <v>5007440</v>
      </c>
      <c r="C17423" s="2">
        <v>1</v>
      </c>
      <c r="D17423" s="2">
        <v>302</v>
      </c>
    </row>
    <row r="17424" spans="1:4" x14ac:dyDescent="0.25">
      <c r="A17424" s="2" t="s">
        <v>1637</v>
      </c>
      <c r="B17424" s="2">
        <v>5007441</v>
      </c>
      <c r="C17424" s="2">
        <v>1</v>
      </c>
      <c r="D17424" s="2">
        <v>302</v>
      </c>
    </row>
    <row r="17425" spans="1:4" x14ac:dyDescent="0.25">
      <c r="A17425" s="2" t="s">
        <v>1637</v>
      </c>
      <c r="B17425" s="2">
        <v>5007442</v>
      </c>
      <c r="C17425" s="2">
        <v>6</v>
      </c>
      <c r="D17425" s="2">
        <v>308</v>
      </c>
    </row>
    <row r="17426" spans="1:4" x14ac:dyDescent="0.25">
      <c r="A17426" s="2" t="s">
        <v>1637</v>
      </c>
      <c r="B17426" s="2">
        <v>5007442</v>
      </c>
      <c r="C17426" s="2">
        <v>12</v>
      </c>
      <c r="D17426" s="2">
        <v>310</v>
      </c>
    </row>
    <row r="17427" spans="1:4" x14ac:dyDescent="0.25">
      <c r="A17427" s="2" t="s">
        <v>1637</v>
      </c>
      <c r="B17427" s="2">
        <v>5007443</v>
      </c>
      <c r="C17427" s="2">
        <v>1</v>
      </c>
      <c r="D17427" s="2">
        <v>302</v>
      </c>
    </row>
    <row r="17428" spans="1:4" x14ac:dyDescent="0.25">
      <c r="A17428" s="2" t="s">
        <v>1637</v>
      </c>
      <c r="B17428" s="2">
        <v>5007444</v>
      </c>
      <c r="C17428" s="2">
        <v>1</v>
      </c>
      <c r="D17428" s="2">
        <v>302</v>
      </c>
    </row>
    <row r="17429" spans="1:4" x14ac:dyDescent="0.25">
      <c r="A17429" s="2" t="s">
        <v>1637</v>
      </c>
      <c r="B17429" s="2">
        <v>5007445</v>
      </c>
      <c r="C17429" s="2">
        <v>6</v>
      </c>
      <c r="D17429" s="2">
        <v>308</v>
      </c>
    </row>
    <row r="17430" spans="1:4" x14ac:dyDescent="0.25">
      <c r="A17430" s="2" t="s">
        <v>1637</v>
      </c>
      <c r="B17430" s="2">
        <v>5007445</v>
      </c>
      <c r="C17430" s="2">
        <v>12</v>
      </c>
      <c r="D17430" s="2">
        <v>310</v>
      </c>
    </row>
    <row r="17431" spans="1:4" x14ac:dyDescent="0.25">
      <c r="A17431" s="2" t="s">
        <v>1637</v>
      </c>
      <c r="B17431" s="2">
        <v>5007446</v>
      </c>
      <c r="C17431" s="2">
        <v>6</v>
      </c>
      <c r="D17431" s="2">
        <v>308</v>
      </c>
    </row>
    <row r="17432" spans="1:4" x14ac:dyDescent="0.25">
      <c r="A17432" s="2" t="s">
        <v>1637</v>
      </c>
      <c r="B17432" s="2">
        <v>5007446</v>
      </c>
      <c r="C17432" s="2">
        <v>12</v>
      </c>
      <c r="D17432" s="2">
        <v>310</v>
      </c>
    </row>
    <row r="17433" spans="1:4" x14ac:dyDescent="0.25">
      <c r="A17433" s="2" t="s">
        <v>1637</v>
      </c>
      <c r="B17433" s="2">
        <v>5007447</v>
      </c>
      <c r="C17433" s="2">
        <v>1</v>
      </c>
      <c r="D17433" s="2">
        <v>302</v>
      </c>
    </row>
    <row r="17434" spans="1:4" x14ac:dyDescent="0.25">
      <c r="A17434" s="2" t="s">
        <v>1637</v>
      </c>
      <c r="B17434" s="2">
        <v>5007448</v>
      </c>
      <c r="C17434" s="2">
        <v>1</v>
      </c>
      <c r="D17434" s="2">
        <v>302</v>
      </c>
    </row>
    <row r="17435" spans="1:4" x14ac:dyDescent="0.25">
      <c r="A17435" s="2" t="s">
        <v>1637</v>
      </c>
      <c r="B17435" s="2">
        <v>5007449</v>
      </c>
      <c r="C17435" s="2">
        <v>6</v>
      </c>
      <c r="D17435" s="2">
        <v>308</v>
      </c>
    </row>
    <row r="17436" spans="1:4" x14ac:dyDescent="0.25">
      <c r="A17436" s="2" t="s">
        <v>1637</v>
      </c>
      <c r="B17436" s="2">
        <v>5007449</v>
      </c>
      <c r="C17436" s="2">
        <v>12</v>
      </c>
      <c r="D17436" s="2">
        <v>310</v>
      </c>
    </row>
    <row r="17437" spans="1:4" x14ac:dyDescent="0.25">
      <c r="A17437" s="2" t="s">
        <v>1637</v>
      </c>
      <c r="B17437" s="2">
        <v>5007450</v>
      </c>
      <c r="C17437" s="2">
        <v>6</v>
      </c>
      <c r="D17437" s="2">
        <v>308</v>
      </c>
    </row>
    <row r="17438" spans="1:4" x14ac:dyDescent="0.25">
      <c r="A17438" s="2" t="s">
        <v>1637</v>
      </c>
      <c r="B17438" s="2">
        <v>5007450</v>
      </c>
      <c r="C17438" s="2">
        <v>12</v>
      </c>
      <c r="D17438" s="2">
        <v>310</v>
      </c>
    </row>
    <row r="17439" spans="1:4" x14ac:dyDescent="0.25">
      <c r="A17439" s="2" t="s">
        <v>1637</v>
      </c>
      <c r="B17439" s="2">
        <v>5007451</v>
      </c>
      <c r="C17439" s="2">
        <v>1</v>
      </c>
      <c r="D17439" s="2">
        <v>302</v>
      </c>
    </row>
    <row r="17440" spans="1:4" x14ac:dyDescent="0.25">
      <c r="A17440" s="2" t="s">
        <v>1637</v>
      </c>
      <c r="B17440" s="2">
        <v>5007452</v>
      </c>
      <c r="C17440" s="2">
        <v>1</v>
      </c>
      <c r="D17440" s="2">
        <v>302</v>
      </c>
    </row>
    <row r="17441" spans="1:4" x14ac:dyDescent="0.25">
      <c r="A17441" s="2" t="s">
        <v>1637</v>
      </c>
      <c r="B17441" s="2">
        <v>5007453</v>
      </c>
      <c r="C17441" s="2">
        <v>1</v>
      </c>
      <c r="D17441" s="2">
        <v>302</v>
      </c>
    </row>
    <row r="17442" spans="1:4" x14ac:dyDescent="0.25">
      <c r="A17442" s="2" t="s">
        <v>1637</v>
      </c>
      <c r="B17442" s="2">
        <v>5007454</v>
      </c>
      <c r="C17442" s="2">
        <v>1</v>
      </c>
      <c r="D17442" s="2">
        <v>302</v>
      </c>
    </row>
    <row r="17443" spans="1:4" x14ac:dyDescent="0.25">
      <c r="A17443" s="2" t="s">
        <v>1637</v>
      </c>
      <c r="B17443" s="2">
        <v>5007455</v>
      </c>
      <c r="C17443" s="2">
        <v>6</v>
      </c>
      <c r="D17443" s="2">
        <v>308</v>
      </c>
    </row>
    <row r="17444" spans="1:4" x14ac:dyDescent="0.25">
      <c r="A17444" s="2" t="s">
        <v>1637</v>
      </c>
      <c r="B17444" s="2">
        <v>5007455</v>
      </c>
      <c r="C17444" s="2">
        <v>12</v>
      </c>
      <c r="D17444" s="2">
        <v>310</v>
      </c>
    </row>
    <row r="17445" spans="1:4" x14ac:dyDescent="0.25">
      <c r="A17445" s="2" t="s">
        <v>1637</v>
      </c>
      <c r="B17445" s="2">
        <v>5007456</v>
      </c>
      <c r="C17445" s="2">
        <v>1</v>
      </c>
      <c r="D17445" s="2">
        <v>302</v>
      </c>
    </row>
    <row r="17446" spans="1:4" x14ac:dyDescent="0.25">
      <c r="A17446" s="2" t="s">
        <v>1637</v>
      </c>
      <c r="B17446" s="2">
        <v>5007457</v>
      </c>
      <c r="C17446" s="2">
        <v>1</v>
      </c>
      <c r="D17446" s="2">
        <v>302</v>
      </c>
    </row>
    <row r="17447" spans="1:4" x14ac:dyDescent="0.25">
      <c r="A17447" s="2" t="s">
        <v>1637</v>
      </c>
      <c r="B17447" s="2">
        <v>5007458</v>
      </c>
      <c r="C17447" s="2">
        <v>6</v>
      </c>
      <c r="D17447" s="2">
        <v>308</v>
      </c>
    </row>
    <row r="17448" spans="1:4" x14ac:dyDescent="0.25">
      <c r="A17448" s="2" t="s">
        <v>1637</v>
      </c>
      <c r="B17448" s="2">
        <v>5007458</v>
      </c>
      <c r="C17448" s="2">
        <v>12</v>
      </c>
      <c r="D17448" s="2">
        <v>310</v>
      </c>
    </row>
    <row r="17449" spans="1:4" x14ac:dyDescent="0.25">
      <c r="A17449" s="2" t="s">
        <v>1637</v>
      </c>
      <c r="B17449" s="2">
        <v>5007459</v>
      </c>
      <c r="C17449" s="2">
        <v>6</v>
      </c>
      <c r="D17449" s="2">
        <v>308</v>
      </c>
    </row>
    <row r="17450" spans="1:4" x14ac:dyDescent="0.25">
      <c r="A17450" s="2" t="s">
        <v>1637</v>
      </c>
      <c r="B17450" s="2">
        <v>5007459</v>
      </c>
      <c r="C17450" s="2">
        <v>12</v>
      </c>
      <c r="D17450" s="2">
        <v>310</v>
      </c>
    </row>
    <row r="17451" spans="1:4" x14ac:dyDescent="0.25">
      <c r="A17451" s="2" t="s">
        <v>1637</v>
      </c>
      <c r="B17451" s="2">
        <v>5007460</v>
      </c>
      <c r="C17451" s="2">
        <v>6</v>
      </c>
      <c r="D17451" s="2">
        <v>308</v>
      </c>
    </row>
    <row r="17452" spans="1:4" x14ac:dyDescent="0.25">
      <c r="A17452" s="2" t="s">
        <v>1637</v>
      </c>
      <c r="B17452" s="2">
        <v>5007460</v>
      </c>
      <c r="C17452" s="2">
        <v>12</v>
      </c>
      <c r="D17452" s="2">
        <v>310</v>
      </c>
    </row>
    <row r="17453" spans="1:4" x14ac:dyDescent="0.25">
      <c r="A17453" s="2" t="s">
        <v>1637</v>
      </c>
      <c r="B17453" s="2">
        <v>5007461</v>
      </c>
      <c r="C17453" s="2">
        <v>1</v>
      </c>
      <c r="D17453" s="2">
        <v>302</v>
      </c>
    </row>
    <row r="17454" spans="1:4" x14ac:dyDescent="0.25">
      <c r="A17454" s="2" t="s">
        <v>1637</v>
      </c>
      <c r="B17454" s="2">
        <v>5007462</v>
      </c>
      <c r="C17454" s="2">
        <v>1</v>
      </c>
      <c r="D17454" s="2">
        <v>302</v>
      </c>
    </row>
    <row r="17455" spans="1:4" x14ac:dyDescent="0.25">
      <c r="A17455" s="2" t="s">
        <v>1637</v>
      </c>
      <c r="B17455" s="2">
        <v>5007463</v>
      </c>
      <c r="C17455" s="2">
        <v>6</v>
      </c>
      <c r="D17455" s="2">
        <v>308</v>
      </c>
    </row>
    <row r="17456" spans="1:4" x14ac:dyDescent="0.25">
      <c r="A17456" s="2" t="s">
        <v>1637</v>
      </c>
      <c r="B17456" s="2">
        <v>5007463</v>
      </c>
      <c r="C17456" s="2">
        <v>12</v>
      </c>
      <c r="D17456" s="2">
        <v>310</v>
      </c>
    </row>
    <row r="17457" spans="1:4" x14ac:dyDescent="0.25">
      <c r="A17457" s="2" t="s">
        <v>1637</v>
      </c>
      <c r="B17457" s="2">
        <v>5007464</v>
      </c>
      <c r="C17457" s="2">
        <v>6</v>
      </c>
      <c r="D17457" s="2">
        <v>308</v>
      </c>
    </row>
    <row r="17458" spans="1:4" x14ac:dyDescent="0.25">
      <c r="A17458" s="2" t="s">
        <v>1637</v>
      </c>
      <c r="B17458" s="2">
        <v>5007464</v>
      </c>
      <c r="C17458" s="2">
        <v>12</v>
      </c>
      <c r="D17458" s="2">
        <v>310</v>
      </c>
    </row>
    <row r="17459" spans="1:4" x14ac:dyDescent="0.25">
      <c r="A17459" s="2" t="s">
        <v>1637</v>
      </c>
      <c r="B17459" s="2">
        <v>5007465</v>
      </c>
      <c r="C17459" s="2">
        <v>6</v>
      </c>
      <c r="D17459" s="2">
        <v>308</v>
      </c>
    </row>
    <row r="17460" spans="1:4" x14ac:dyDescent="0.25">
      <c r="A17460" s="2" t="s">
        <v>1637</v>
      </c>
      <c r="B17460" s="2">
        <v>5007465</v>
      </c>
      <c r="C17460" s="2">
        <v>12</v>
      </c>
      <c r="D17460" s="2">
        <v>310</v>
      </c>
    </row>
    <row r="17461" spans="1:4" x14ac:dyDescent="0.25">
      <c r="A17461" s="2" t="s">
        <v>1637</v>
      </c>
      <c r="B17461" s="2">
        <v>5007466</v>
      </c>
      <c r="C17461" s="2">
        <v>1</v>
      </c>
      <c r="D17461" s="2">
        <v>302</v>
      </c>
    </row>
    <row r="17462" spans="1:4" x14ac:dyDescent="0.25">
      <c r="A17462" s="2" t="s">
        <v>1637</v>
      </c>
      <c r="B17462" s="2">
        <v>5007467</v>
      </c>
      <c r="C17462" s="2">
        <v>6</v>
      </c>
      <c r="D17462" s="2">
        <v>308</v>
      </c>
    </row>
    <row r="17463" spans="1:4" x14ac:dyDescent="0.25">
      <c r="A17463" s="2" t="s">
        <v>1637</v>
      </c>
      <c r="B17463" s="2">
        <v>5007467</v>
      </c>
      <c r="C17463" s="2">
        <v>12</v>
      </c>
      <c r="D17463" s="2">
        <v>310</v>
      </c>
    </row>
    <row r="17464" spans="1:4" x14ac:dyDescent="0.25">
      <c r="A17464" s="2" t="s">
        <v>1637</v>
      </c>
      <c r="B17464" s="2">
        <v>5007468</v>
      </c>
      <c r="C17464" s="2">
        <v>1</v>
      </c>
      <c r="D17464" s="2">
        <v>302</v>
      </c>
    </row>
    <row r="17465" spans="1:4" x14ac:dyDescent="0.25">
      <c r="A17465" s="2" t="s">
        <v>1637</v>
      </c>
      <c r="B17465" s="2">
        <v>5007469</v>
      </c>
      <c r="C17465" s="2">
        <v>1</v>
      </c>
      <c r="D17465" s="2">
        <v>302</v>
      </c>
    </row>
    <row r="17466" spans="1:4" x14ac:dyDescent="0.25">
      <c r="A17466" s="2" t="s">
        <v>1637</v>
      </c>
      <c r="B17466" s="2">
        <v>5007470</v>
      </c>
      <c r="C17466" s="2">
        <v>1</v>
      </c>
      <c r="D17466" s="2">
        <v>302</v>
      </c>
    </row>
    <row r="17467" spans="1:4" x14ac:dyDescent="0.25">
      <c r="A17467" s="2" t="s">
        <v>1637</v>
      </c>
      <c r="B17467" s="2">
        <v>5007471</v>
      </c>
      <c r="C17467" s="2">
        <v>1</v>
      </c>
      <c r="D17467" s="2">
        <v>302</v>
      </c>
    </row>
    <row r="17468" spans="1:4" x14ac:dyDescent="0.25">
      <c r="A17468" s="2" t="s">
        <v>1637</v>
      </c>
      <c r="B17468" s="2">
        <v>5007472</v>
      </c>
      <c r="C17468" s="2">
        <v>6</v>
      </c>
      <c r="D17468" s="2">
        <v>308</v>
      </c>
    </row>
    <row r="17469" spans="1:4" x14ac:dyDescent="0.25">
      <c r="A17469" s="2" t="s">
        <v>1637</v>
      </c>
      <c r="B17469" s="2">
        <v>5007472</v>
      </c>
      <c r="C17469" s="2">
        <v>12</v>
      </c>
      <c r="D17469" s="2">
        <v>310</v>
      </c>
    </row>
    <row r="17470" spans="1:4" x14ac:dyDescent="0.25">
      <c r="A17470" s="2" t="s">
        <v>1637</v>
      </c>
      <c r="B17470" s="2">
        <v>5007473</v>
      </c>
      <c r="C17470" s="2">
        <v>1</v>
      </c>
      <c r="D17470" s="2">
        <v>302</v>
      </c>
    </row>
    <row r="17471" spans="1:4" x14ac:dyDescent="0.25">
      <c r="A17471" s="2" t="s">
        <v>1637</v>
      </c>
      <c r="B17471" s="2">
        <v>5007474</v>
      </c>
      <c r="C17471" s="2">
        <v>1</v>
      </c>
      <c r="D17471" s="2">
        <v>302</v>
      </c>
    </row>
    <row r="17472" spans="1:4" x14ac:dyDescent="0.25">
      <c r="A17472" s="2" t="s">
        <v>1637</v>
      </c>
      <c r="B17472" s="2">
        <v>5007475</v>
      </c>
      <c r="C17472" s="2">
        <v>1</v>
      </c>
      <c r="D17472" s="2">
        <v>302</v>
      </c>
    </row>
    <row r="17473" spans="1:4" x14ac:dyDescent="0.25">
      <c r="A17473" s="2" t="s">
        <v>1637</v>
      </c>
      <c r="B17473" s="2">
        <v>5007476</v>
      </c>
      <c r="C17473" s="2">
        <v>1</v>
      </c>
      <c r="D17473" s="2">
        <v>302</v>
      </c>
    </row>
    <row r="17474" spans="1:4" x14ac:dyDescent="0.25">
      <c r="A17474" s="2" t="s">
        <v>1637</v>
      </c>
      <c r="B17474" s="2">
        <v>5007477</v>
      </c>
      <c r="C17474" s="2">
        <v>1</v>
      </c>
      <c r="D17474" s="2">
        <v>302</v>
      </c>
    </row>
    <row r="17475" spans="1:4" x14ac:dyDescent="0.25">
      <c r="A17475" s="2" t="s">
        <v>1637</v>
      </c>
      <c r="B17475" s="2">
        <v>5007478</v>
      </c>
      <c r="C17475" s="2">
        <v>6</v>
      </c>
      <c r="D17475" s="2">
        <v>308</v>
      </c>
    </row>
    <row r="17476" spans="1:4" x14ac:dyDescent="0.25">
      <c r="A17476" s="2" t="s">
        <v>1637</v>
      </c>
      <c r="B17476" s="2">
        <v>5007478</v>
      </c>
      <c r="C17476" s="2">
        <v>12</v>
      </c>
      <c r="D17476" s="2">
        <v>310</v>
      </c>
    </row>
    <row r="17477" spans="1:4" x14ac:dyDescent="0.25">
      <c r="A17477" s="2" t="s">
        <v>1637</v>
      </c>
      <c r="B17477" s="2">
        <v>5007479</v>
      </c>
      <c r="C17477" s="2">
        <v>6</v>
      </c>
      <c r="D17477" s="2">
        <v>308</v>
      </c>
    </row>
    <row r="17478" spans="1:4" x14ac:dyDescent="0.25">
      <c r="A17478" s="2" t="s">
        <v>1637</v>
      </c>
      <c r="B17478" s="2">
        <v>5007479</v>
      </c>
      <c r="C17478" s="2">
        <v>12</v>
      </c>
      <c r="D17478" s="2">
        <v>310</v>
      </c>
    </row>
    <row r="17479" spans="1:4" x14ac:dyDescent="0.25">
      <c r="A17479" s="2" t="s">
        <v>1637</v>
      </c>
      <c r="B17479" s="2">
        <v>5007480</v>
      </c>
      <c r="C17479" s="2">
        <v>6</v>
      </c>
      <c r="D17479" s="2">
        <v>308</v>
      </c>
    </row>
    <row r="17480" spans="1:4" x14ac:dyDescent="0.25">
      <c r="A17480" s="2" t="s">
        <v>1637</v>
      </c>
      <c r="B17480" s="2">
        <v>5007480</v>
      </c>
      <c r="C17480" s="2">
        <v>12</v>
      </c>
      <c r="D17480" s="2">
        <v>310</v>
      </c>
    </row>
    <row r="17481" spans="1:4" x14ac:dyDescent="0.25">
      <c r="A17481" s="2" t="s">
        <v>1637</v>
      </c>
      <c r="B17481" s="2">
        <v>5007481</v>
      </c>
      <c r="C17481" s="2">
        <v>1</v>
      </c>
      <c r="D17481" s="2">
        <v>302</v>
      </c>
    </row>
    <row r="17482" spans="1:4" x14ac:dyDescent="0.25">
      <c r="A17482" s="2" t="s">
        <v>1637</v>
      </c>
      <c r="B17482" s="2">
        <v>5007482</v>
      </c>
      <c r="C17482" s="2">
        <v>1</v>
      </c>
      <c r="D17482" s="2">
        <v>302</v>
      </c>
    </row>
    <row r="17483" spans="1:4" x14ac:dyDescent="0.25">
      <c r="A17483" s="2" t="s">
        <v>1637</v>
      </c>
      <c r="B17483" s="2">
        <v>5007483</v>
      </c>
      <c r="C17483" s="2">
        <v>1</v>
      </c>
      <c r="D17483" s="2">
        <v>302</v>
      </c>
    </row>
    <row r="17484" spans="1:4" x14ac:dyDescent="0.25">
      <c r="A17484" s="2" t="s">
        <v>1637</v>
      </c>
      <c r="B17484" s="2">
        <v>5007484</v>
      </c>
      <c r="C17484" s="2">
        <v>1</v>
      </c>
      <c r="D17484" s="2">
        <v>302</v>
      </c>
    </row>
    <row r="17485" spans="1:4" x14ac:dyDescent="0.25">
      <c r="A17485" s="2" t="s">
        <v>1637</v>
      </c>
      <c r="B17485" s="2">
        <v>5007485</v>
      </c>
      <c r="C17485" s="2">
        <v>1</v>
      </c>
      <c r="D17485" s="2">
        <v>302</v>
      </c>
    </row>
    <row r="17486" spans="1:4" x14ac:dyDescent="0.25">
      <c r="A17486" s="2" t="s">
        <v>1637</v>
      </c>
      <c r="B17486" s="2">
        <v>5007486</v>
      </c>
      <c r="C17486" s="2">
        <v>6</v>
      </c>
      <c r="D17486" s="2">
        <v>308</v>
      </c>
    </row>
    <row r="17487" spans="1:4" x14ac:dyDescent="0.25">
      <c r="A17487" s="2" t="s">
        <v>1637</v>
      </c>
      <c r="B17487" s="2">
        <v>5007486</v>
      </c>
      <c r="C17487" s="2">
        <v>12</v>
      </c>
      <c r="D17487" s="2">
        <v>310</v>
      </c>
    </row>
    <row r="17488" spans="1:4" x14ac:dyDescent="0.25">
      <c r="A17488" s="2" t="s">
        <v>1637</v>
      </c>
      <c r="B17488" s="2">
        <v>5007487</v>
      </c>
      <c r="C17488" s="2">
        <v>6</v>
      </c>
      <c r="D17488" s="2">
        <v>308</v>
      </c>
    </row>
    <row r="17489" spans="1:4" x14ac:dyDescent="0.25">
      <c r="A17489" s="2" t="s">
        <v>1637</v>
      </c>
      <c r="B17489" s="2">
        <v>5007487</v>
      </c>
      <c r="C17489" s="2">
        <v>12</v>
      </c>
      <c r="D17489" s="2">
        <v>310</v>
      </c>
    </row>
    <row r="17490" spans="1:4" x14ac:dyDescent="0.25">
      <c r="A17490" s="2" t="s">
        <v>1637</v>
      </c>
      <c r="B17490" s="2">
        <v>5007488</v>
      </c>
      <c r="C17490" s="2">
        <v>6</v>
      </c>
      <c r="D17490" s="2">
        <v>308</v>
      </c>
    </row>
    <row r="17491" spans="1:4" x14ac:dyDescent="0.25">
      <c r="A17491" s="2" t="s">
        <v>1637</v>
      </c>
      <c r="B17491" s="2">
        <v>5007488</v>
      </c>
      <c r="C17491" s="2">
        <v>12</v>
      </c>
      <c r="D17491" s="2">
        <v>310</v>
      </c>
    </row>
    <row r="17492" spans="1:4" x14ac:dyDescent="0.25">
      <c r="A17492" s="2" t="s">
        <v>1637</v>
      </c>
      <c r="B17492" s="2">
        <v>5007489</v>
      </c>
      <c r="C17492" s="2">
        <v>1</v>
      </c>
      <c r="D17492" s="2">
        <v>302</v>
      </c>
    </row>
    <row r="17493" spans="1:4" x14ac:dyDescent="0.25">
      <c r="A17493" s="2" t="s">
        <v>1637</v>
      </c>
      <c r="B17493" s="2">
        <v>5007490</v>
      </c>
      <c r="C17493" s="2">
        <v>1</v>
      </c>
      <c r="D17493" s="2">
        <v>302</v>
      </c>
    </row>
    <row r="17494" spans="1:4" x14ac:dyDescent="0.25">
      <c r="A17494" s="2" t="s">
        <v>1637</v>
      </c>
      <c r="B17494" s="2">
        <v>5007491</v>
      </c>
      <c r="C17494" s="2">
        <v>6</v>
      </c>
      <c r="D17494" s="2">
        <v>308</v>
      </c>
    </row>
    <row r="17495" spans="1:4" x14ac:dyDescent="0.25">
      <c r="A17495" s="2" t="s">
        <v>1637</v>
      </c>
      <c r="B17495" s="2">
        <v>5007491</v>
      </c>
      <c r="C17495" s="2">
        <v>12</v>
      </c>
      <c r="D17495" s="2">
        <v>310</v>
      </c>
    </row>
    <row r="17496" spans="1:4" x14ac:dyDescent="0.25">
      <c r="A17496" s="2" t="s">
        <v>1637</v>
      </c>
      <c r="B17496" s="2">
        <v>5007492</v>
      </c>
      <c r="C17496" s="2">
        <v>6</v>
      </c>
      <c r="D17496" s="2">
        <v>308</v>
      </c>
    </row>
    <row r="17497" spans="1:4" x14ac:dyDescent="0.25">
      <c r="A17497" s="2" t="s">
        <v>1637</v>
      </c>
      <c r="B17497" s="2">
        <v>5007492</v>
      </c>
      <c r="C17497" s="2">
        <v>12</v>
      </c>
      <c r="D17497" s="2">
        <v>310</v>
      </c>
    </row>
    <row r="17498" spans="1:4" x14ac:dyDescent="0.25">
      <c r="A17498" s="2" t="s">
        <v>1637</v>
      </c>
      <c r="B17498" s="2">
        <v>5007493</v>
      </c>
      <c r="C17498" s="2">
        <v>6</v>
      </c>
      <c r="D17498" s="2">
        <v>308</v>
      </c>
    </row>
    <row r="17499" spans="1:4" x14ac:dyDescent="0.25">
      <c r="A17499" s="2" t="s">
        <v>1637</v>
      </c>
      <c r="B17499" s="2">
        <v>5007493</v>
      </c>
      <c r="C17499" s="2">
        <v>12</v>
      </c>
      <c r="D17499" s="2">
        <v>310</v>
      </c>
    </row>
    <row r="17500" spans="1:4" x14ac:dyDescent="0.25">
      <c r="A17500" s="2" t="s">
        <v>1637</v>
      </c>
      <c r="B17500" s="2">
        <v>5007494</v>
      </c>
      <c r="C17500" s="2">
        <v>6</v>
      </c>
      <c r="D17500" s="2">
        <v>308</v>
      </c>
    </row>
    <row r="17501" spans="1:4" x14ac:dyDescent="0.25">
      <c r="A17501" s="2" t="s">
        <v>1637</v>
      </c>
      <c r="B17501" s="2">
        <v>5007494</v>
      </c>
      <c r="C17501" s="2">
        <v>12</v>
      </c>
      <c r="D17501" s="2">
        <v>310</v>
      </c>
    </row>
    <row r="17502" spans="1:4" x14ac:dyDescent="0.25">
      <c r="A17502" s="2" t="s">
        <v>1637</v>
      </c>
      <c r="B17502" s="2">
        <v>5007495</v>
      </c>
      <c r="C17502" s="2">
        <v>1</v>
      </c>
      <c r="D17502" s="2">
        <v>302</v>
      </c>
    </row>
    <row r="17503" spans="1:4" x14ac:dyDescent="0.25">
      <c r="A17503" s="2" t="s">
        <v>1637</v>
      </c>
      <c r="B17503" s="2">
        <v>5007496</v>
      </c>
      <c r="C17503" s="2">
        <v>1</v>
      </c>
      <c r="D17503" s="2">
        <v>302</v>
      </c>
    </row>
    <row r="17504" spans="1:4" x14ac:dyDescent="0.25">
      <c r="A17504" s="2" t="s">
        <v>1637</v>
      </c>
      <c r="B17504" s="2">
        <v>5007497</v>
      </c>
      <c r="C17504" s="2">
        <v>1</v>
      </c>
      <c r="D17504" s="2">
        <v>302</v>
      </c>
    </row>
    <row r="17505" spans="1:4" x14ac:dyDescent="0.25">
      <c r="A17505" s="2" t="s">
        <v>1637</v>
      </c>
      <c r="B17505" s="2">
        <v>5007498</v>
      </c>
      <c r="C17505" s="2">
        <v>6</v>
      </c>
      <c r="D17505" s="2">
        <v>308</v>
      </c>
    </row>
    <row r="17506" spans="1:4" x14ac:dyDescent="0.25">
      <c r="A17506" s="2" t="s">
        <v>1637</v>
      </c>
      <c r="B17506" s="2">
        <v>5007498</v>
      </c>
      <c r="C17506" s="2">
        <v>12</v>
      </c>
      <c r="D17506" s="2">
        <v>310</v>
      </c>
    </row>
    <row r="17507" spans="1:4" x14ac:dyDescent="0.25">
      <c r="A17507" s="2" t="s">
        <v>1637</v>
      </c>
      <c r="B17507" s="2">
        <v>5007499</v>
      </c>
      <c r="C17507" s="2">
        <v>1</v>
      </c>
      <c r="D17507" s="2">
        <v>302</v>
      </c>
    </row>
    <row r="17508" spans="1:4" x14ac:dyDescent="0.25">
      <c r="A17508" s="2" t="s">
        <v>1637</v>
      </c>
      <c r="B17508" s="2">
        <v>5007500</v>
      </c>
      <c r="C17508" s="2">
        <v>6</v>
      </c>
      <c r="D17508" s="2">
        <v>308</v>
      </c>
    </row>
    <row r="17509" spans="1:4" x14ac:dyDescent="0.25">
      <c r="A17509" s="2" t="s">
        <v>1637</v>
      </c>
      <c r="B17509" s="2">
        <v>5007500</v>
      </c>
      <c r="C17509" s="2">
        <v>12</v>
      </c>
      <c r="D17509" s="2">
        <v>310</v>
      </c>
    </row>
    <row r="17510" spans="1:4" x14ac:dyDescent="0.25">
      <c r="A17510" s="2" t="s">
        <v>1637</v>
      </c>
      <c r="B17510" s="2">
        <v>5007501</v>
      </c>
      <c r="C17510" s="2">
        <v>1</v>
      </c>
      <c r="D17510" s="2">
        <v>302</v>
      </c>
    </row>
    <row r="17511" spans="1:4" x14ac:dyDescent="0.25">
      <c r="A17511" s="2" t="s">
        <v>1637</v>
      </c>
      <c r="B17511" s="2">
        <v>5007502</v>
      </c>
      <c r="C17511" s="2">
        <v>1</v>
      </c>
      <c r="D17511" s="2">
        <v>302</v>
      </c>
    </row>
    <row r="17512" spans="1:4" x14ac:dyDescent="0.25">
      <c r="A17512" s="2" t="s">
        <v>1637</v>
      </c>
      <c r="B17512" s="2">
        <v>5007503</v>
      </c>
      <c r="C17512" s="2">
        <v>6</v>
      </c>
      <c r="D17512" s="2">
        <v>308</v>
      </c>
    </row>
    <row r="17513" spans="1:4" x14ac:dyDescent="0.25">
      <c r="A17513" s="2" t="s">
        <v>1637</v>
      </c>
      <c r="B17513" s="2">
        <v>5007503</v>
      </c>
      <c r="C17513" s="2">
        <v>12</v>
      </c>
      <c r="D17513" s="2">
        <v>310</v>
      </c>
    </row>
    <row r="17514" spans="1:4" x14ac:dyDescent="0.25">
      <c r="A17514" s="2" t="s">
        <v>1637</v>
      </c>
      <c r="B17514" s="2">
        <v>5007504</v>
      </c>
      <c r="C17514" s="2">
        <v>1</v>
      </c>
      <c r="D17514" s="2">
        <v>302</v>
      </c>
    </row>
    <row r="17515" spans="1:4" x14ac:dyDescent="0.25">
      <c r="A17515" s="2" t="s">
        <v>1637</v>
      </c>
      <c r="B17515" s="2">
        <v>5007505</v>
      </c>
      <c r="C17515" s="2">
        <v>6</v>
      </c>
      <c r="D17515" s="2">
        <v>308</v>
      </c>
    </row>
    <row r="17516" spans="1:4" x14ac:dyDescent="0.25">
      <c r="A17516" s="2" t="s">
        <v>1637</v>
      </c>
      <c r="B17516" s="2">
        <v>5007505</v>
      </c>
      <c r="C17516" s="2">
        <v>12</v>
      </c>
      <c r="D17516" s="2">
        <v>310</v>
      </c>
    </row>
    <row r="17517" spans="1:4" x14ac:dyDescent="0.25">
      <c r="A17517" s="2" t="s">
        <v>1637</v>
      </c>
      <c r="B17517" s="2">
        <v>5007506</v>
      </c>
      <c r="C17517" s="2">
        <v>6</v>
      </c>
      <c r="D17517" s="2">
        <v>308</v>
      </c>
    </row>
    <row r="17518" spans="1:4" x14ac:dyDescent="0.25">
      <c r="A17518" s="2" t="s">
        <v>1637</v>
      </c>
      <c r="B17518" s="2">
        <v>5007506</v>
      </c>
      <c r="C17518" s="2">
        <v>12</v>
      </c>
      <c r="D17518" s="2">
        <v>310</v>
      </c>
    </row>
    <row r="17519" spans="1:4" x14ac:dyDescent="0.25">
      <c r="A17519" s="2" t="s">
        <v>1637</v>
      </c>
      <c r="B17519" s="2">
        <v>5007507</v>
      </c>
      <c r="C17519" s="2">
        <v>1</v>
      </c>
      <c r="D17519" s="2">
        <v>302</v>
      </c>
    </row>
    <row r="17520" spans="1:4" x14ac:dyDescent="0.25">
      <c r="A17520" s="2" t="s">
        <v>1637</v>
      </c>
      <c r="B17520" s="2">
        <v>5007508</v>
      </c>
      <c r="C17520" s="2">
        <v>6</v>
      </c>
      <c r="D17520" s="2">
        <v>308</v>
      </c>
    </row>
    <row r="17521" spans="1:4" x14ac:dyDescent="0.25">
      <c r="A17521" s="2" t="s">
        <v>1637</v>
      </c>
      <c r="B17521" s="2">
        <v>5007508</v>
      </c>
      <c r="C17521" s="2">
        <v>12</v>
      </c>
      <c r="D17521" s="2">
        <v>310</v>
      </c>
    </row>
    <row r="17522" spans="1:4" x14ac:dyDescent="0.25">
      <c r="A17522" s="2" t="s">
        <v>1637</v>
      </c>
      <c r="B17522" s="2">
        <v>5007509</v>
      </c>
      <c r="C17522" s="2">
        <v>1</v>
      </c>
      <c r="D17522" s="2">
        <v>302</v>
      </c>
    </row>
    <row r="17523" spans="1:4" x14ac:dyDescent="0.25">
      <c r="A17523" s="2" t="s">
        <v>1637</v>
      </c>
      <c r="B17523" s="2">
        <v>5007510</v>
      </c>
      <c r="C17523" s="2">
        <v>1</v>
      </c>
      <c r="D17523" s="2">
        <v>302</v>
      </c>
    </row>
    <row r="17524" spans="1:4" x14ac:dyDescent="0.25">
      <c r="A17524" s="2" t="s">
        <v>1637</v>
      </c>
      <c r="B17524" s="2">
        <v>5007511</v>
      </c>
      <c r="C17524" s="2">
        <v>6</v>
      </c>
      <c r="D17524" s="2">
        <v>308</v>
      </c>
    </row>
    <row r="17525" spans="1:4" x14ac:dyDescent="0.25">
      <c r="A17525" s="2" t="s">
        <v>1637</v>
      </c>
      <c r="B17525" s="2">
        <v>5007511</v>
      </c>
      <c r="C17525" s="2">
        <v>12</v>
      </c>
      <c r="D17525" s="2">
        <v>310</v>
      </c>
    </row>
    <row r="17526" spans="1:4" x14ac:dyDescent="0.25">
      <c r="A17526" s="2" t="s">
        <v>1637</v>
      </c>
      <c r="B17526" s="2">
        <v>5007512</v>
      </c>
      <c r="C17526" s="2">
        <v>6</v>
      </c>
      <c r="D17526" s="2">
        <v>308</v>
      </c>
    </row>
    <row r="17527" spans="1:4" x14ac:dyDescent="0.25">
      <c r="A17527" s="2" t="s">
        <v>1637</v>
      </c>
      <c r="B17527" s="2">
        <v>5007512</v>
      </c>
      <c r="C17527" s="2">
        <v>12</v>
      </c>
      <c r="D17527" s="2">
        <v>310</v>
      </c>
    </row>
    <row r="17528" spans="1:4" x14ac:dyDescent="0.25">
      <c r="A17528" s="2" t="s">
        <v>1637</v>
      </c>
      <c r="B17528" s="2">
        <v>5007513</v>
      </c>
      <c r="C17528" s="2">
        <v>1</v>
      </c>
      <c r="D17528" s="2">
        <v>302</v>
      </c>
    </row>
    <row r="17529" spans="1:4" x14ac:dyDescent="0.25">
      <c r="A17529" s="2" t="s">
        <v>1637</v>
      </c>
      <c r="B17529" s="2">
        <v>5007514</v>
      </c>
      <c r="C17529" s="2">
        <v>1</v>
      </c>
      <c r="D17529" s="2">
        <v>302</v>
      </c>
    </row>
    <row r="17530" spans="1:4" x14ac:dyDescent="0.25">
      <c r="A17530" s="2" t="s">
        <v>1637</v>
      </c>
      <c r="B17530" s="2">
        <v>5007515</v>
      </c>
      <c r="C17530" s="2">
        <v>6</v>
      </c>
      <c r="D17530" s="2">
        <v>308</v>
      </c>
    </row>
    <row r="17531" spans="1:4" x14ac:dyDescent="0.25">
      <c r="A17531" s="2" t="s">
        <v>1637</v>
      </c>
      <c r="B17531" s="2">
        <v>5007515</v>
      </c>
      <c r="C17531" s="2">
        <v>12</v>
      </c>
      <c r="D17531" s="2">
        <v>310</v>
      </c>
    </row>
    <row r="17532" spans="1:4" x14ac:dyDescent="0.25">
      <c r="A17532" s="2" t="s">
        <v>1637</v>
      </c>
      <c r="B17532" s="2">
        <v>5007516</v>
      </c>
      <c r="C17532" s="2">
        <v>6</v>
      </c>
      <c r="D17532" s="2">
        <v>308</v>
      </c>
    </row>
    <row r="17533" spans="1:4" x14ac:dyDescent="0.25">
      <c r="A17533" s="2" t="s">
        <v>1637</v>
      </c>
      <c r="B17533" s="2">
        <v>5007516</v>
      </c>
      <c r="C17533" s="2">
        <v>12</v>
      </c>
      <c r="D17533" s="2">
        <v>310</v>
      </c>
    </row>
    <row r="17534" spans="1:4" x14ac:dyDescent="0.25">
      <c r="A17534" s="2" t="s">
        <v>1637</v>
      </c>
      <c r="B17534" s="2">
        <v>5007517</v>
      </c>
      <c r="C17534" s="2">
        <v>1</v>
      </c>
      <c r="D17534" s="2">
        <v>302</v>
      </c>
    </row>
    <row r="17535" spans="1:4" x14ac:dyDescent="0.25">
      <c r="A17535" s="2" t="s">
        <v>1637</v>
      </c>
      <c r="B17535" s="2">
        <v>5007518</v>
      </c>
      <c r="C17535" s="2">
        <v>1</v>
      </c>
      <c r="D17535" s="2">
        <v>302</v>
      </c>
    </row>
    <row r="17536" spans="1:4" x14ac:dyDescent="0.25">
      <c r="A17536" s="2" t="s">
        <v>1637</v>
      </c>
      <c r="B17536" s="2">
        <v>5007519</v>
      </c>
      <c r="C17536" s="2">
        <v>1</v>
      </c>
      <c r="D17536" s="2">
        <v>302</v>
      </c>
    </row>
    <row r="17537" spans="1:4" x14ac:dyDescent="0.25">
      <c r="A17537" s="2" t="s">
        <v>1637</v>
      </c>
      <c r="B17537" s="2">
        <v>5007520</v>
      </c>
      <c r="C17537" s="2">
        <v>1</v>
      </c>
      <c r="D17537" s="2">
        <v>302</v>
      </c>
    </row>
    <row r="17538" spans="1:4" x14ac:dyDescent="0.25">
      <c r="A17538" s="2" t="s">
        <v>1637</v>
      </c>
      <c r="B17538" s="2">
        <v>5007521</v>
      </c>
      <c r="C17538" s="2">
        <v>1</v>
      </c>
      <c r="D17538" s="2">
        <v>302</v>
      </c>
    </row>
    <row r="17539" spans="1:4" x14ac:dyDescent="0.25">
      <c r="A17539" s="2" t="s">
        <v>1637</v>
      </c>
      <c r="B17539" s="2">
        <v>5007522</v>
      </c>
      <c r="C17539" s="2">
        <v>1</v>
      </c>
      <c r="D17539" s="2">
        <v>302</v>
      </c>
    </row>
    <row r="17540" spans="1:4" x14ac:dyDescent="0.25">
      <c r="A17540" s="2" t="s">
        <v>1637</v>
      </c>
      <c r="B17540" s="2">
        <v>5007523</v>
      </c>
      <c r="C17540" s="2">
        <v>6</v>
      </c>
      <c r="D17540" s="2">
        <v>308</v>
      </c>
    </row>
    <row r="17541" spans="1:4" x14ac:dyDescent="0.25">
      <c r="A17541" s="2" t="s">
        <v>1637</v>
      </c>
      <c r="B17541" s="2">
        <v>5007523</v>
      </c>
      <c r="C17541" s="2">
        <v>12</v>
      </c>
      <c r="D17541" s="2">
        <v>310</v>
      </c>
    </row>
    <row r="17542" spans="1:4" x14ac:dyDescent="0.25">
      <c r="A17542" s="2" t="s">
        <v>1637</v>
      </c>
      <c r="B17542" s="2">
        <v>5007524</v>
      </c>
      <c r="C17542" s="2">
        <v>1</v>
      </c>
      <c r="D17542" s="2">
        <v>302</v>
      </c>
    </row>
    <row r="17543" spans="1:4" x14ac:dyDescent="0.25">
      <c r="A17543" s="2" t="s">
        <v>1637</v>
      </c>
      <c r="B17543" s="2">
        <v>5007525</v>
      </c>
      <c r="C17543" s="2">
        <v>1</v>
      </c>
      <c r="D17543" s="2">
        <v>302</v>
      </c>
    </row>
    <row r="17544" spans="1:4" x14ac:dyDescent="0.25">
      <c r="A17544" s="2" t="s">
        <v>1637</v>
      </c>
      <c r="B17544" s="2">
        <v>5007526</v>
      </c>
      <c r="C17544" s="2">
        <v>12</v>
      </c>
      <c r="D17544" s="2">
        <v>308</v>
      </c>
    </row>
    <row r="17545" spans="1:4" x14ac:dyDescent="0.25">
      <c r="A17545" s="2" t="s">
        <v>1637</v>
      </c>
      <c r="B17545" s="2">
        <v>5007527</v>
      </c>
      <c r="C17545" s="2">
        <v>1</v>
      </c>
      <c r="D17545" s="2">
        <v>302</v>
      </c>
    </row>
    <row r="17546" spans="1:4" x14ac:dyDescent="0.25">
      <c r="A17546" s="2" t="s">
        <v>1637</v>
      </c>
      <c r="B17546" s="2">
        <v>5007528</v>
      </c>
      <c r="C17546" s="2">
        <v>1</v>
      </c>
      <c r="D17546" s="2">
        <v>302</v>
      </c>
    </row>
    <row r="17547" spans="1:4" x14ac:dyDescent="0.25">
      <c r="A17547" s="2" t="s">
        <v>1637</v>
      </c>
      <c r="B17547" s="2">
        <v>5007529</v>
      </c>
      <c r="C17547" s="2">
        <v>1</v>
      </c>
      <c r="D17547" s="2">
        <v>302</v>
      </c>
    </row>
    <row r="17548" spans="1:4" x14ac:dyDescent="0.25">
      <c r="A17548" s="2" t="s">
        <v>1637</v>
      </c>
      <c r="B17548" s="2">
        <v>5007530</v>
      </c>
      <c r="C17548" s="2">
        <v>1</v>
      </c>
      <c r="D17548" s="2">
        <v>302</v>
      </c>
    </row>
    <row r="17549" spans="1:4" x14ac:dyDescent="0.25">
      <c r="A17549" s="2" t="s">
        <v>1637</v>
      </c>
      <c r="B17549" s="2">
        <v>5007531</v>
      </c>
      <c r="C17549" s="2">
        <v>6</v>
      </c>
      <c r="D17549" s="2">
        <v>308</v>
      </c>
    </row>
    <row r="17550" spans="1:4" x14ac:dyDescent="0.25">
      <c r="A17550" s="2" t="s">
        <v>1637</v>
      </c>
      <c r="B17550" s="2">
        <v>5007531</v>
      </c>
      <c r="C17550" s="2">
        <v>12</v>
      </c>
      <c r="D17550" s="2">
        <v>310</v>
      </c>
    </row>
    <row r="17551" spans="1:4" x14ac:dyDescent="0.25">
      <c r="A17551" s="2" t="s">
        <v>1637</v>
      </c>
      <c r="B17551" s="2">
        <v>5007532</v>
      </c>
      <c r="C17551" s="2">
        <v>6</v>
      </c>
      <c r="D17551" s="2">
        <v>308</v>
      </c>
    </row>
    <row r="17552" spans="1:4" x14ac:dyDescent="0.25">
      <c r="A17552" s="2" t="s">
        <v>1637</v>
      </c>
      <c r="B17552" s="2">
        <v>5007532</v>
      </c>
      <c r="C17552" s="2">
        <v>12</v>
      </c>
      <c r="D17552" s="2">
        <v>310</v>
      </c>
    </row>
    <row r="17553" spans="1:4" x14ac:dyDescent="0.25">
      <c r="A17553" s="2" t="s">
        <v>1637</v>
      </c>
      <c r="B17553" s="2">
        <v>5007533</v>
      </c>
      <c r="C17553" s="2">
        <v>6</v>
      </c>
      <c r="D17553" s="2">
        <v>308</v>
      </c>
    </row>
    <row r="17554" spans="1:4" x14ac:dyDescent="0.25">
      <c r="A17554" s="2" t="s">
        <v>1637</v>
      </c>
      <c r="B17554" s="2">
        <v>5007533</v>
      </c>
      <c r="C17554" s="2">
        <v>12</v>
      </c>
      <c r="D17554" s="2">
        <v>310</v>
      </c>
    </row>
    <row r="17555" spans="1:4" x14ac:dyDescent="0.25">
      <c r="A17555" s="2" t="s">
        <v>1637</v>
      </c>
      <c r="B17555" s="2">
        <v>5007534</v>
      </c>
      <c r="C17555" s="2">
        <v>1</v>
      </c>
      <c r="D17555" s="2">
        <v>302</v>
      </c>
    </row>
    <row r="17556" spans="1:4" x14ac:dyDescent="0.25">
      <c r="A17556" s="2" t="s">
        <v>1637</v>
      </c>
      <c r="B17556" s="2">
        <v>5007535</v>
      </c>
      <c r="C17556" s="2">
        <v>1</v>
      </c>
      <c r="D17556" s="2">
        <v>302</v>
      </c>
    </row>
    <row r="17557" spans="1:4" x14ac:dyDescent="0.25">
      <c r="A17557" s="2" t="s">
        <v>1637</v>
      </c>
      <c r="B17557" s="2">
        <v>5007536</v>
      </c>
      <c r="C17557" s="2">
        <v>6</v>
      </c>
      <c r="D17557" s="2">
        <v>308</v>
      </c>
    </row>
    <row r="17558" spans="1:4" x14ac:dyDescent="0.25">
      <c r="A17558" s="2" t="s">
        <v>1637</v>
      </c>
      <c r="B17558" s="2">
        <v>5007536</v>
      </c>
      <c r="C17558" s="2">
        <v>12</v>
      </c>
      <c r="D17558" s="2">
        <v>310</v>
      </c>
    </row>
    <row r="17559" spans="1:4" x14ac:dyDescent="0.25">
      <c r="A17559" s="2" t="s">
        <v>1637</v>
      </c>
      <c r="B17559" s="2">
        <v>5007537</v>
      </c>
      <c r="C17559" s="2">
        <v>6</v>
      </c>
      <c r="D17559" s="2">
        <v>308</v>
      </c>
    </row>
    <row r="17560" spans="1:4" x14ac:dyDescent="0.25">
      <c r="A17560" s="2" t="s">
        <v>1637</v>
      </c>
      <c r="B17560" s="2">
        <v>5007537</v>
      </c>
      <c r="C17560" s="2">
        <v>12</v>
      </c>
      <c r="D17560" s="2">
        <v>310</v>
      </c>
    </row>
    <row r="17561" spans="1:4" x14ac:dyDescent="0.25">
      <c r="A17561" s="2" t="s">
        <v>1637</v>
      </c>
      <c r="B17561" s="2">
        <v>5007538</v>
      </c>
      <c r="C17561" s="2">
        <v>1</v>
      </c>
      <c r="D17561" s="2">
        <v>302</v>
      </c>
    </row>
    <row r="17562" spans="1:4" x14ac:dyDescent="0.25">
      <c r="A17562" s="2" t="s">
        <v>1637</v>
      </c>
      <c r="B17562" s="2">
        <v>5007539</v>
      </c>
      <c r="C17562" s="2">
        <v>1</v>
      </c>
      <c r="D17562" s="2">
        <v>302</v>
      </c>
    </row>
    <row r="17563" spans="1:4" x14ac:dyDescent="0.25">
      <c r="A17563" s="2" t="s">
        <v>1637</v>
      </c>
      <c r="B17563" s="2">
        <v>5007540</v>
      </c>
      <c r="C17563" s="2">
        <v>1</v>
      </c>
      <c r="D17563" s="2">
        <v>302</v>
      </c>
    </row>
    <row r="17564" spans="1:4" x14ac:dyDescent="0.25">
      <c r="A17564" s="2" t="s">
        <v>1637</v>
      </c>
      <c r="B17564" s="2">
        <v>5007541</v>
      </c>
      <c r="C17564" s="2">
        <v>6</v>
      </c>
      <c r="D17564" s="2">
        <v>308</v>
      </c>
    </row>
    <row r="17565" spans="1:4" x14ac:dyDescent="0.25">
      <c r="A17565" s="2" t="s">
        <v>1637</v>
      </c>
      <c r="B17565" s="2">
        <v>5007541</v>
      </c>
      <c r="C17565" s="2">
        <v>12</v>
      </c>
      <c r="D17565" s="2">
        <v>310</v>
      </c>
    </row>
    <row r="17566" spans="1:4" x14ac:dyDescent="0.25">
      <c r="A17566" s="2" t="s">
        <v>1637</v>
      </c>
      <c r="B17566" s="2">
        <v>5007542</v>
      </c>
      <c r="C17566" s="2">
        <v>1</v>
      </c>
      <c r="D17566" s="2">
        <v>302</v>
      </c>
    </row>
    <row r="17567" spans="1:4" x14ac:dyDescent="0.25">
      <c r="A17567" s="2" t="s">
        <v>1637</v>
      </c>
      <c r="B17567" s="2">
        <v>5007543</v>
      </c>
      <c r="C17567" s="2">
        <v>1</v>
      </c>
      <c r="D17567" s="2">
        <v>302</v>
      </c>
    </row>
    <row r="17568" spans="1:4" x14ac:dyDescent="0.25">
      <c r="A17568" s="2" t="s">
        <v>1637</v>
      </c>
      <c r="B17568" s="2">
        <v>5007544</v>
      </c>
      <c r="C17568" s="2">
        <v>1</v>
      </c>
      <c r="D17568" s="2">
        <v>302</v>
      </c>
    </row>
    <row r="17569" spans="1:4" x14ac:dyDescent="0.25">
      <c r="A17569" s="2" t="s">
        <v>1637</v>
      </c>
      <c r="B17569" s="2">
        <v>5007545</v>
      </c>
      <c r="C17569" s="2">
        <v>1</v>
      </c>
      <c r="D17569" s="2">
        <v>302</v>
      </c>
    </row>
    <row r="17570" spans="1:4" x14ac:dyDescent="0.25">
      <c r="A17570" s="2" t="s">
        <v>1637</v>
      </c>
      <c r="B17570" s="2">
        <v>5007546</v>
      </c>
      <c r="C17570" s="2">
        <v>1</v>
      </c>
      <c r="D17570" s="2">
        <v>302</v>
      </c>
    </row>
    <row r="17571" spans="1:4" x14ac:dyDescent="0.25">
      <c r="A17571" s="2" t="s">
        <v>1637</v>
      </c>
      <c r="B17571" s="2">
        <v>5007547</v>
      </c>
      <c r="C17571" s="2">
        <v>1</v>
      </c>
      <c r="D17571" s="2">
        <v>302</v>
      </c>
    </row>
    <row r="17572" spans="1:4" x14ac:dyDescent="0.25">
      <c r="A17572" s="2" t="s">
        <v>1637</v>
      </c>
      <c r="B17572" s="2">
        <v>5007548</v>
      </c>
      <c r="C17572" s="2">
        <v>1</v>
      </c>
      <c r="D17572" s="2">
        <v>302</v>
      </c>
    </row>
    <row r="17573" spans="1:4" x14ac:dyDescent="0.25">
      <c r="A17573" s="2" t="s">
        <v>1637</v>
      </c>
      <c r="B17573" s="2">
        <v>5007549</v>
      </c>
      <c r="C17573" s="2">
        <v>6</v>
      </c>
      <c r="D17573" s="2">
        <v>310</v>
      </c>
    </row>
    <row r="17574" spans="1:4" x14ac:dyDescent="0.25">
      <c r="A17574" s="2" t="s">
        <v>1637</v>
      </c>
      <c r="B17574" s="2">
        <v>5007549</v>
      </c>
      <c r="C17574" s="2">
        <v>12</v>
      </c>
      <c r="D17574" s="2">
        <v>310</v>
      </c>
    </row>
    <row r="17575" spans="1:4" x14ac:dyDescent="0.25">
      <c r="A17575" s="2" t="s">
        <v>1637</v>
      </c>
      <c r="B17575" s="2">
        <v>5007550</v>
      </c>
      <c r="C17575" s="2">
        <v>6</v>
      </c>
      <c r="D17575" s="2">
        <v>308</v>
      </c>
    </row>
    <row r="17576" spans="1:4" x14ac:dyDescent="0.25">
      <c r="A17576" s="2" t="s">
        <v>1637</v>
      </c>
      <c r="B17576" s="2">
        <v>5007550</v>
      </c>
      <c r="C17576" s="2">
        <v>12</v>
      </c>
      <c r="D17576" s="2">
        <v>310</v>
      </c>
    </row>
    <row r="17577" spans="1:4" x14ac:dyDescent="0.25">
      <c r="A17577" s="2" t="s">
        <v>1637</v>
      </c>
      <c r="B17577" s="2">
        <v>5007551</v>
      </c>
      <c r="C17577" s="2">
        <v>1</v>
      </c>
      <c r="D17577" s="2">
        <v>302</v>
      </c>
    </row>
    <row r="17578" spans="1:4" x14ac:dyDescent="0.25">
      <c r="A17578" s="2" t="s">
        <v>1637</v>
      </c>
      <c r="B17578" s="2">
        <v>5007552</v>
      </c>
      <c r="C17578" s="2">
        <v>1</v>
      </c>
      <c r="D17578" s="2">
        <v>302</v>
      </c>
    </row>
    <row r="17579" spans="1:4" x14ac:dyDescent="0.25">
      <c r="A17579" s="2" t="s">
        <v>1637</v>
      </c>
      <c r="B17579" s="2">
        <v>5007553</v>
      </c>
      <c r="C17579" s="2">
        <v>6</v>
      </c>
      <c r="D17579" s="2">
        <v>308</v>
      </c>
    </row>
    <row r="17580" spans="1:4" x14ac:dyDescent="0.25">
      <c r="A17580" s="2" t="s">
        <v>1637</v>
      </c>
      <c r="B17580" s="2">
        <v>5007553</v>
      </c>
      <c r="C17580" s="2">
        <v>12</v>
      </c>
      <c r="D17580" s="2">
        <v>310</v>
      </c>
    </row>
    <row r="17581" spans="1:4" x14ac:dyDescent="0.25">
      <c r="A17581" s="2" t="s">
        <v>1637</v>
      </c>
      <c r="B17581" s="2">
        <v>5007554</v>
      </c>
      <c r="C17581" s="2">
        <v>6</v>
      </c>
      <c r="D17581" s="2">
        <v>310</v>
      </c>
    </row>
    <row r="17582" spans="1:4" x14ac:dyDescent="0.25">
      <c r="A17582" s="2" t="s">
        <v>1637</v>
      </c>
      <c r="B17582" s="2">
        <v>5007554</v>
      </c>
      <c r="C17582" s="2">
        <v>12</v>
      </c>
      <c r="D17582" s="2">
        <v>308</v>
      </c>
    </row>
    <row r="17583" spans="1:4" x14ac:dyDescent="0.25">
      <c r="A17583" s="2" t="s">
        <v>1637</v>
      </c>
      <c r="B17583" s="2">
        <v>5007555</v>
      </c>
      <c r="C17583" s="2">
        <v>1</v>
      </c>
      <c r="D17583" s="2">
        <v>302</v>
      </c>
    </row>
    <row r="17584" spans="1:4" x14ac:dyDescent="0.25">
      <c r="A17584" s="2" t="s">
        <v>1637</v>
      </c>
      <c r="B17584" s="2">
        <v>5007556</v>
      </c>
      <c r="C17584" s="2">
        <v>6</v>
      </c>
      <c r="D17584" s="2">
        <v>310</v>
      </c>
    </row>
    <row r="17585" spans="1:4" x14ac:dyDescent="0.25">
      <c r="A17585" s="2" t="s">
        <v>1637</v>
      </c>
      <c r="B17585" s="2">
        <v>5007556</v>
      </c>
      <c r="C17585" s="2">
        <v>12</v>
      </c>
      <c r="D17585" s="2">
        <v>308</v>
      </c>
    </row>
    <row r="17586" spans="1:4" x14ac:dyDescent="0.25">
      <c r="A17586" s="2" t="s">
        <v>1637</v>
      </c>
      <c r="B17586" s="2">
        <v>5007557</v>
      </c>
      <c r="C17586" s="2">
        <v>1</v>
      </c>
      <c r="D17586" s="2">
        <v>302</v>
      </c>
    </row>
    <row r="17587" spans="1:4" x14ac:dyDescent="0.25">
      <c r="A17587" s="2" t="s">
        <v>1637</v>
      </c>
      <c r="B17587" s="2">
        <v>5007558</v>
      </c>
      <c r="C17587" s="2">
        <v>1</v>
      </c>
      <c r="D17587" s="2">
        <v>302</v>
      </c>
    </row>
    <row r="17588" spans="1:4" x14ac:dyDescent="0.25">
      <c r="A17588" s="2" t="s">
        <v>1637</v>
      </c>
      <c r="B17588" s="2">
        <v>5007559</v>
      </c>
      <c r="C17588" s="2">
        <v>6</v>
      </c>
      <c r="D17588" s="2">
        <v>308</v>
      </c>
    </row>
    <row r="17589" spans="1:4" x14ac:dyDescent="0.25">
      <c r="A17589" s="2" t="s">
        <v>1637</v>
      </c>
      <c r="B17589" s="2">
        <v>5007559</v>
      </c>
      <c r="C17589" s="2">
        <v>12</v>
      </c>
      <c r="D17589" s="2">
        <v>310</v>
      </c>
    </row>
    <row r="17590" spans="1:4" x14ac:dyDescent="0.25">
      <c r="A17590" s="2" t="s">
        <v>1637</v>
      </c>
      <c r="B17590" s="2">
        <v>5007560</v>
      </c>
      <c r="C17590" s="2">
        <v>1</v>
      </c>
      <c r="D17590" s="2">
        <v>302</v>
      </c>
    </row>
    <row r="17591" spans="1:4" x14ac:dyDescent="0.25">
      <c r="A17591" s="2" t="s">
        <v>1637</v>
      </c>
      <c r="B17591" s="2">
        <v>5007561</v>
      </c>
      <c r="C17591" s="2">
        <v>1</v>
      </c>
      <c r="D17591" s="2">
        <v>302</v>
      </c>
    </row>
    <row r="17592" spans="1:4" x14ac:dyDescent="0.25">
      <c r="A17592" s="2" t="s">
        <v>1637</v>
      </c>
      <c r="B17592" s="2">
        <v>5007562</v>
      </c>
      <c r="C17592" s="2">
        <v>1</v>
      </c>
      <c r="D17592" s="2">
        <v>302</v>
      </c>
    </row>
    <row r="17593" spans="1:4" x14ac:dyDescent="0.25">
      <c r="A17593" s="2" t="s">
        <v>1637</v>
      </c>
      <c r="B17593" s="2">
        <v>5007563</v>
      </c>
      <c r="C17593" s="2">
        <v>1</v>
      </c>
      <c r="D17593" s="2">
        <v>302</v>
      </c>
    </row>
    <row r="17594" spans="1:4" x14ac:dyDescent="0.25">
      <c r="A17594" s="2" t="s">
        <v>1637</v>
      </c>
      <c r="B17594" s="2">
        <v>5007564</v>
      </c>
      <c r="C17594" s="2">
        <v>1</v>
      </c>
      <c r="D17594" s="2">
        <v>302</v>
      </c>
    </row>
    <row r="17595" spans="1:4" x14ac:dyDescent="0.25">
      <c r="A17595" s="2" t="s">
        <v>1637</v>
      </c>
      <c r="B17595" s="2">
        <v>5007565</v>
      </c>
      <c r="C17595" s="2">
        <v>6</v>
      </c>
      <c r="D17595" s="2">
        <v>308</v>
      </c>
    </row>
    <row r="17596" spans="1:4" x14ac:dyDescent="0.25">
      <c r="A17596" s="2" t="s">
        <v>1637</v>
      </c>
      <c r="B17596" s="2">
        <v>5007565</v>
      </c>
      <c r="C17596" s="2">
        <v>12</v>
      </c>
      <c r="D17596" s="2">
        <v>310</v>
      </c>
    </row>
    <row r="17597" spans="1:4" x14ac:dyDescent="0.25">
      <c r="A17597" s="2" t="s">
        <v>1637</v>
      </c>
      <c r="B17597" s="2">
        <v>5007566</v>
      </c>
      <c r="C17597" s="2">
        <v>6</v>
      </c>
      <c r="D17597" s="2">
        <v>308</v>
      </c>
    </row>
    <row r="17598" spans="1:4" x14ac:dyDescent="0.25">
      <c r="A17598" s="2" t="s">
        <v>1637</v>
      </c>
      <c r="B17598" s="2">
        <v>5007566</v>
      </c>
      <c r="C17598" s="2">
        <v>12</v>
      </c>
      <c r="D17598" s="2">
        <v>310</v>
      </c>
    </row>
    <row r="17599" spans="1:4" x14ac:dyDescent="0.25">
      <c r="A17599" s="2" t="s">
        <v>1637</v>
      </c>
      <c r="B17599" s="2">
        <v>5007567</v>
      </c>
      <c r="C17599" s="2">
        <v>1</v>
      </c>
      <c r="D17599" s="2">
        <v>302</v>
      </c>
    </row>
    <row r="17600" spans="1:4" x14ac:dyDescent="0.25">
      <c r="A17600" s="2" t="s">
        <v>1637</v>
      </c>
      <c r="B17600" s="2">
        <v>5007568</v>
      </c>
      <c r="C17600" s="2">
        <v>6</v>
      </c>
      <c r="D17600" s="2">
        <v>308</v>
      </c>
    </row>
    <row r="17601" spans="1:4" x14ac:dyDescent="0.25">
      <c r="A17601" s="2" t="s">
        <v>1637</v>
      </c>
      <c r="B17601" s="2">
        <v>5007568</v>
      </c>
      <c r="C17601" s="2">
        <v>12</v>
      </c>
      <c r="D17601" s="2">
        <v>310</v>
      </c>
    </row>
    <row r="17602" spans="1:4" x14ac:dyDescent="0.25">
      <c r="A17602" s="2" t="s">
        <v>1637</v>
      </c>
      <c r="B17602" s="2">
        <v>5007569</v>
      </c>
      <c r="C17602" s="2">
        <v>6</v>
      </c>
      <c r="D17602" s="2">
        <v>308</v>
      </c>
    </row>
    <row r="17603" spans="1:4" x14ac:dyDescent="0.25">
      <c r="A17603" s="2" t="s">
        <v>1637</v>
      </c>
      <c r="B17603" s="2">
        <v>5007569</v>
      </c>
      <c r="C17603" s="2">
        <v>12</v>
      </c>
      <c r="D17603" s="2">
        <v>310</v>
      </c>
    </row>
    <row r="17604" spans="1:4" x14ac:dyDescent="0.25">
      <c r="A17604" s="2" t="s">
        <v>1637</v>
      </c>
      <c r="B17604" s="2">
        <v>5007570</v>
      </c>
      <c r="C17604" s="2">
        <v>1</v>
      </c>
      <c r="D17604" s="2">
        <v>302</v>
      </c>
    </row>
    <row r="17605" spans="1:4" x14ac:dyDescent="0.25">
      <c r="A17605" s="2" t="s">
        <v>1637</v>
      </c>
      <c r="B17605" s="2">
        <v>5007571</v>
      </c>
      <c r="C17605" s="2">
        <v>6</v>
      </c>
      <c r="D17605" s="2">
        <v>308</v>
      </c>
    </row>
    <row r="17606" spans="1:4" x14ac:dyDescent="0.25">
      <c r="A17606" s="2" t="s">
        <v>1637</v>
      </c>
      <c r="B17606" s="2">
        <v>5007571</v>
      </c>
      <c r="C17606" s="2">
        <v>12</v>
      </c>
      <c r="D17606" s="2">
        <v>310</v>
      </c>
    </row>
    <row r="17607" spans="1:4" x14ac:dyDescent="0.25">
      <c r="A17607" s="2" t="s">
        <v>1637</v>
      </c>
      <c r="B17607" s="2">
        <v>5007572</v>
      </c>
      <c r="C17607" s="2">
        <v>1</v>
      </c>
      <c r="D17607" s="2">
        <v>302</v>
      </c>
    </row>
    <row r="17608" spans="1:4" x14ac:dyDescent="0.25">
      <c r="A17608" s="2" t="s">
        <v>1637</v>
      </c>
      <c r="B17608" s="2">
        <v>5007573</v>
      </c>
      <c r="C17608" s="2">
        <v>1</v>
      </c>
      <c r="D17608" s="2">
        <v>302</v>
      </c>
    </row>
    <row r="17609" spans="1:4" x14ac:dyDescent="0.25">
      <c r="A17609" s="2" t="s">
        <v>1637</v>
      </c>
      <c r="B17609" s="2">
        <v>5007574</v>
      </c>
      <c r="C17609" s="2">
        <v>1</v>
      </c>
      <c r="D17609" s="2">
        <v>302</v>
      </c>
    </row>
    <row r="17610" spans="1:4" x14ac:dyDescent="0.25">
      <c r="A17610" s="2" t="s">
        <v>1637</v>
      </c>
      <c r="B17610" s="2">
        <v>5007575</v>
      </c>
      <c r="C17610" s="2">
        <v>1</v>
      </c>
      <c r="D17610" s="2">
        <v>302</v>
      </c>
    </row>
    <row r="17611" spans="1:4" x14ac:dyDescent="0.25">
      <c r="A17611" s="2" t="s">
        <v>1637</v>
      </c>
      <c r="B17611" s="2">
        <v>5007576</v>
      </c>
      <c r="C17611" s="2">
        <v>6</v>
      </c>
      <c r="D17611" s="2">
        <v>308</v>
      </c>
    </row>
    <row r="17612" spans="1:4" x14ac:dyDescent="0.25">
      <c r="A17612" s="2" t="s">
        <v>1637</v>
      </c>
      <c r="B17612" s="2">
        <v>5007576</v>
      </c>
      <c r="C17612" s="2">
        <v>12</v>
      </c>
      <c r="D17612" s="2">
        <v>310</v>
      </c>
    </row>
    <row r="17613" spans="1:4" x14ac:dyDescent="0.25">
      <c r="A17613" s="2" t="s">
        <v>1637</v>
      </c>
      <c r="B17613" s="2">
        <v>5007577</v>
      </c>
      <c r="C17613" s="2">
        <v>6</v>
      </c>
      <c r="D17613" s="2">
        <v>308</v>
      </c>
    </row>
    <row r="17614" spans="1:4" x14ac:dyDescent="0.25">
      <c r="A17614" s="2" t="s">
        <v>1637</v>
      </c>
      <c r="B17614" s="2">
        <v>5007577</v>
      </c>
      <c r="C17614" s="2">
        <v>12</v>
      </c>
      <c r="D17614" s="2">
        <v>310</v>
      </c>
    </row>
    <row r="17615" spans="1:4" x14ac:dyDescent="0.25">
      <c r="A17615" s="2" t="s">
        <v>1637</v>
      </c>
      <c r="B17615" s="2">
        <v>5007578</v>
      </c>
      <c r="C17615" s="2">
        <v>1</v>
      </c>
      <c r="D17615" s="2">
        <v>302</v>
      </c>
    </row>
    <row r="17616" spans="1:4" x14ac:dyDescent="0.25">
      <c r="A17616" s="2" t="s">
        <v>1637</v>
      </c>
      <c r="B17616" s="2">
        <v>5007579</v>
      </c>
      <c r="C17616" s="2">
        <v>1</v>
      </c>
      <c r="D17616" s="2">
        <v>302</v>
      </c>
    </row>
    <row r="17617" spans="1:4" x14ac:dyDescent="0.25">
      <c r="A17617" s="2" t="s">
        <v>1637</v>
      </c>
      <c r="B17617" s="2">
        <v>5007580</v>
      </c>
      <c r="C17617" s="2">
        <v>1</v>
      </c>
      <c r="D17617" s="2">
        <v>302</v>
      </c>
    </row>
    <row r="17618" spans="1:4" x14ac:dyDescent="0.25">
      <c r="A17618" s="2" t="s">
        <v>1637</v>
      </c>
      <c r="B17618" s="2">
        <v>5007581</v>
      </c>
      <c r="C17618" s="2">
        <v>1</v>
      </c>
      <c r="D17618" s="2">
        <v>302</v>
      </c>
    </row>
    <row r="17619" spans="1:4" x14ac:dyDescent="0.25">
      <c r="A17619" s="2" t="s">
        <v>1637</v>
      </c>
      <c r="B17619" s="2">
        <v>5007582</v>
      </c>
      <c r="C17619" s="2">
        <v>6</v>
      </c>
      <c r="D17619" s="2">
        <v>308</v>
      </c>
    </row>
    <row r="17620" spans="1:4" x14ac:dyDescent="0.25">
      <c r="A17620" s="2" t="s">
        <v>1637</v>
      </c>
      <c r="B17620" s="2">
        <v>5007582</v>
      </c>
      <c r="C17620" s="2">
        <v>12</v>
      </c>
      <c r="D17620" s="2">
        <v>310</v>
      </c>
    </row>
    <row r="17621" spans="1:4" x14ac:dyDescent="0.25">
      <c r="A17621" s="2" t="s">
        <v>1637</v>
      </c>
      <c r="B17621" s="2">
        <v>5007583</v>
      </c>
      <c r="C17621" s="2">
        <v>1</v>
      </c>
      <c r="D17621" s="2">
        <v>302</v>
      </c>
    </row>
    <row r="17622" spans="1:4" x14ac:dyDescent="0.25">
      <c r="A17622" s="2" t="s">
        <v>1637</v>
      </c>
      <c r="B17622" s="2">
        <v>5007584</v>
      </c>
      <c r="C17622" s="2">
        <v>1</v>
      </c>
      <c r="D17622" s="2">
        <v>302</v>
      </c>
    </row>
    <row r="17623" spans="1:4" x14ac:dyDescent="0.25">
      <c r="A17623" s="2" t="s">
        <v>1637</v>
      </c>
      <c r="B17623" s="2">
        <v>5007585</v>
      </c>
      <c r="C17623" s="2">
        <v>1</v>
      </c>
      <c r="D17623" s="2">
        <v>302</v>
      </c>
    </row>
    <row r="17624" spans="1:4" x14ac:dyDescent="0.25">
      <c r="A17624" s="2" t="s">
        <v>1637</v>
      </c>
      <c r="B17624" s="2">
        <v>5007586</v>
      </c>
      <c r="C17624" s="2">
        <v>1</v>
      </c>
      <c r="D17624" s="2">
        <v>302</v>
      </c>
    </row>
    <row r="17625" spans="1:4" x14ac:dyDescent="0.25">
      <c r="A17625" s="2" t="s">
        <v>1637</v>
      </c>
      <c r="B17625" s="2">
        <v>5007587</v>
      </c>
      <c r="C17625" s="2">
        <v>1</v>
      </c>
      <c r="D17625" s="2">
        <v>302</v>
      </c>
    </row>
    <row r="17626" spans="1:4" x14ac:dyDescent="0.25">
      <c r="A17626" s="2" t="s">
        <v>1637</v>
      </c>
      <c r="B17626" s="2">
        <v>5007588</v>
      </c>
      <c r="C17626" s="2">
        <v>1</v>
      </c>
      <c r="D17626" s="2">
        <v>302</v>
      </c>
    </row>
    <row r="17627" spans="1:4" x14ac:dyDescent="0.25">
      <c r="A17627" s="2" t="s">
        <v>1637</v>
      </c>
      <c r="B17627" s="2">
        <v>5007589</v>
      </c>
      <c r="C17627" s="2">
        <v>1</v>
      </c>
      <c r="D17627" s="2">
        <v>302</v>
      </c>
    </row>
    <row r="17628" spans="1:4" x14ac:dyDescent="0.25">
      <c r="A17628" s="2" t="s">
        <v>1637</v>
      </c>
      <c r="B17628" s="2">
        <v>5007590</v>
      </c>
      <c r="C17628" s="2">
        <v>6</v>
      </c>
      <c r="D17628" s="2">
        <v>308</v>
      </c>
    </row>
    <row r="17629" spans="1:4" x14ac:dyDescent="0.25">
      <c r="A17629" s="2" t="s">
        <v>1637</v>
      </c>
      <c r="B17629" s="2">
        <v>5007590</v>
      </c>
      <c r="C17629" s="2">
        <v>12</v>
      </c>
      <c r="D17629" s="2">
        <v>310</v>
      </c>
    </row>
    <row r="17630" spans="1:4" x14ac:dyDescent="0.25">
      <c r="A17630" s="2" t="s">
        <v>1637</v>
      </c>
      <c r="B17630" s="2">
        <v>5007591</v>
      </c>
      <c r="C17630" s="2">
        <v>1</v>
      </c>
      <c r="D17630" s="2">
        <v>302</v>
      </c>
    </row>
    <row r="17631" spans="1:4" x14ac:dyDescent="0.25">
      <c r="A17631" s="2" t="s">
        <v>1637</v>
      </c>
      <c r="B17631" s="2">
        <v>5007592</v>
      </c>
      <c r="C17631" s="2">
        <v>1</v>
      </c>
      <c r="D17631" s="2">
        <v>302</v>
      </c>
    </row>
    <row r="17632" spans="1:4" x14ac:dyDescent="0.25">
      <c r="A17632" s="2" t="s">
        <v>1637</v>
      </c>
      <c r="B17632" s="2">
        <v>5007593</v>
      </c>
      <c r="C17632" s="2">
        <v>1</v>
      </c>
      <c r="D17632" s="2">
        <v>302</v>
      </c>
    </row>
    <row r="17633" spans="1:4" x14ac:dyDescent="0.25">
      <c r="A17633" s="2" t="s">
        <v>1637</v>
      </c>
      <c r="B17633" s="2">
        <v>5007594</v>
      </c>
      <c r="C17633" s="2">
        <v>6</v>
      </c>
      <c r="D17633" s="2">
        <v>308</v>
      </c>
    </row>
    <row r="17634" spans="1:4" x14ac:dyDescent="0.25">
      <c r="A17634" s="2" t="s">
        <v>1637</v>
      </c>
      <c r="B17634" s="2">
        <v>5007594</v>
      </c>
      <c r="C17634" s="2">
        <v>12</v>
      </c>
      <c r="D17634" s="2">
        <v>310</v>
      </c>
    </row>
    <row r="17635" spans="1:4" x14ac:dyDescent="0.25">
      <c r="A17635" s="2" t="s">
        <v>1637</v>
      </c>
      <c r="B17635" s="2">
        <v>5007595</v>
      </c>
      <c r="C17635" s="2">
        <v>6</v>
      </c>
      <c r="D17635" s="2">
        <v>310</v>
      </c>
    </row>
    <row r="17636" spans="1:4" x14ac:dyDescent="0.25">
      <c r="A17636" s="2" t="s">
        <v>1637</v>
      </c>
      <c r="B17636" s="2">
        <v>5007595</v>
      </c>
      <c r="C17636" s="2">
        <v>12</v>
      </c>
      <c r="D17636" s="2">
        <v>310</v>
      </c>
    </row>
    <row r="17637" spans="1:4" x14ac:dyDescent="0.25">
      <c r="A17637" s="2" t="s">
        <v>1637</v>
      </c>
      <c r="B17637" s="2">
        <v>5007596</v>
      </c>
      <c r="C17637" s="2">
        <v>1</v>
      </c>
      <c r="D17637" s="2">
        <v>302</v>
      </c>
    </row>
    <row r="17638" spans="1:4" x14ac:dyDescent="0.25">
      <c r="A17638" s="2" t="s">
        <v>1637</v>
      </c>
      <c r="B17638" s="2">
        <v>5007597</v>
      </c>
      <c r="C17638" s="2">
        <v>1</v>
      </c>
      <c r="D17638" s="2">
        <v>302</v>
      </c>
    </row>
    <row r="17639" spans="1:4" x14ac:dyDescent="0.25">
      <c r="A17639" s="2" t="s">
        <v>1637</v>
      </c>
      <c r="B17639" s="2">
        <v>5007598</v>
      </c>
      <c r="C17639" s="2">
        <v>6</v>
      </c>
      <c r="D17639" s="2">
        <v>308</v>
      </c>
    </row>
    <row r="17640" spans="1:4" x14ac:dyDescent="0.25">
      <c r="A17640" s="2" t="s">
        <v>1637</v>
      </c>
      <c r="B17640" s="2">
        <v>5007598</v>
      </c>
      <c r="C17640" s="2">
        <v>12</v>
      </c>
      <c r="D17640" s="2">
        <v>310</v>
      </c>
    </row>
    <row r="17641" spans="1:4" x14ac:dyDescent="0.25">
      <c r="A17641" s="2" t="s">
        <v>1637</v>
      </c>
      <c r="B17641" s="2">
        <v>5007599</v>
      </c>
      <c r="C17641" s="2">
        <v>6</v>
      </c>
      <c r="D17641" s="2">
        <v>308</v>
      </c>
    </row>
    <row r="17642" spans="1:4" x14ac:dyDescent="0.25">
      <c r="A17642" s="2" t="s">
        <v>1637</v>
      </c>
      <c r="B17642" s="2">
        <v>5007599</v>
      </c>
      <c r="C17642" s="2">
        <v>12</v>
      </c>
      <c r="D17642" s="2">
        <v>310</v>
      </c>
    </row>
    <row r="17643" spans="1:4" x14ac:dyDescent="0.25">
      <c r="A17643" s="2" t="s">
        <v>1637</v>
      </c>
      <c r="B17643" s="2">
        <v>5007602</v>
      </c>
      <c r="C17643" s="2">
        <v>6</v>
      </c>
      <c r="D17643" s="2">
        <v>308</v>
      </c>
    </row>
    <row r="17644" spans="1:4" x14ac:dyDescent="0.25">
      <c r="A17644" s="2" t="s">
        <v>1637</v>
      </c>
      <c r="B17644" s="2">
        <v>5007602</v>
      </c>
      <c r="C17644" s="2">
        <v>12</v>
      </c>
      <c r="D17644" s="2">
        <v>310</v>
      </c>
    </row>
    <row r="17645" spans="1:4" x14ac:dyDescent="0.25">
      <c r="A17645" s="2" t="s">
        <v>1637</v>
      </c>
      <c r="B17645" s="2">
        <v>5007604</v>
      </c>
      <c r="C17645" s="2">
        <v>6</v>
      </c>
      <c r="D17645" s="2">
        <v>308</v>
      </c>
    </row>
    <row r="17646" spans="1:4" x14ac:dyDescent="0.25">
      <c r="A17646" s="2" t="s">
        <v>1637</v>
      </c>
      <c r="B17646" s="2">
        <v>5007604</v>
      </c>
      <c r="C17646" s="2">
        <v>12</v>
      </c>
      <c r="D17646" s="2">
        <v>310</v>
      </c>
    </row>
    <row r="17647" spans="1:4" x14ac:dyDescent="0.25">
      <c r="A17647" s="2" t="s">
        <v>1637</v>
      </c>
      <c r="B17647" s="2">
        <v>5007605</v>
      </c>
      <c r="C17647" s="2">
        <v>6</v>
      </c>
      <c r="D17647" s="2">
        <v>308</v>
      </c>
    </row>
    <row r="17648" spans="1:4" x14ac:dyDescent="0.25">
      <c r="A17648" s="2" t="s">
        <v>1637</v>
      </c>
      <c r="B17648" s="2">
        <v>5007605</v>
      </c>
      <c r="C17648" s="2">
        <v>12</v>
      </c>
      <c r="D17648" s="2">
        <v>310</v>
      </c>
    </row>
    <row r="17649" spans="1:4" x14ac:dyDescent="0.25">
      <c r="A17649" s="2" t="s">
        <v>1637</v>
      </c>
      <c r="B17649" s="2">
        <v>5007607</v>
      </c>
      <c r="C17649" s="2">
        <v>6</v>
      </c>
      <c r="D17649" s="2">
        <v>308</v>
      </c>
    </row>
    <row r="17650" spans="1:4" x14ac:dyDescent="0.25">
      <c r="A17650" s="2" t="s">
        <v>1637</v>
      </c>
      <c r="B17650" s="2">
        <v>5007607</v>
      </c>
      <c r="C17650" s="2">
        <v>12</v>
      </c>
      <c r="D17650" s="2">
        <v>310</v>
      </c>
    </row>
    <row r="17651" spans="1:4" x14ac:dyDescent="0.25">
      <c r="A17651" s="2" t="s">
        <v>1637</v>
      </c>
      <c r="B17651" s="2">
        <v>5007610</v>
      </c>
      <c r="C17651" s="2">
        <v>6</v>
      </c>
      <c r="D17651" s="2">
        <v>308</v>
      </c>
    </row>
    <row r="17652" spans="1:4" x14ac:dyDescent="0.25">
      <c r="A17652" s="2" t="s">
        <v>1637</v>
      </c>
      <c r="B17652" s="2">
        <v>5007610</v>
      </c>
      <c r="C17652" s="2">
        <v>12</v>
      </c>
      <c r="D17652" s="2">
        <v>310</v>
      </c>
    </row>
    <row r="17653" spans="1:4" x14ac:dyDescent="0.25">
      <c r="A17653" s="2" t="s">
        <v>1637</v>
      </c>
      <c r="B17653" s="2">
        <v>5007616</v>
      </c>
      <c r="C17653" s="2">
        <v>6</v>
      </c>
      <c r="D17653" s="2">
        <v>308</v>
      </c>
    </row>
    <row r="17654" spans="1:4" x14ac:dyDescent="0.25">
      <c r="A17654" s="2" t="s">
        <v>1637</v>
      </c>
      <c r="B17654" s="2">
        <v>5007616</v>
      </c>
      <c r="C17654" s="2">
        <v>12</v>
      </c>
      <c r="D17654" s="2">
        <v>310</v>
      </c>
    </row>
    <row r="17655" spans="1:4" x14ac:dyDescent="0.25">
      <c r="A17655" s="2" t="s">
        <v>1637</v>
      </c>
      <c r="B17655" s="2">
        <v>5007617</v>
      </c>
      <c r="C17655" s="2">
        <v>6</v>
      </c>
      <c r="D17655" s="2">
        <v>308</v>
      </c>
    </row>
    <row r="17656" spans="1:4" x14ac:dyDescent="0.25">
      <c r="A17656" s="2" t="s">
        <v>1637</v>
      </c>
      <c r="B17656" s="2">
        <v>5007617</v>
      </c>
      <c r="C17656" s="2">
        <v>12</v>
      </c>
      <c r="D17656" s="2">
        <v>310</v>
      </c>
    </row>
    <row r="17657" spans="1:4" x14ac:dyDescent="0.25">
      <c r="A17657" s="2" t="s">
        <v>1637</v>
      </c>
      <c r="B17657" s="2">
        <v>5007619</v>
      </c>
      <c r="C17657" s="2">
        <v>6</v>
      </c>
      <c r="D17657" s="2">
        <v>308</v>
      </c>
    </row>
    <row r="17658" spans="1:4" x14ac:dyDescent="0.25">
      <c r="A17658" s="2" t="s">
        <v>1637</v>
      </c>
      <c r="B17658" s="2">
        <v>5007619</v>
      </c>
      <c r="C17658" s="2">
        <v>12</v>
      </c>
      <c r="D17658" s="2">
        <v>310</v>
      </c>
    </row>
    <row r="17659" spans="1:4" x14ac:dyDescent="0.25">
      <c r="A17659" s="2" t="s">
        <v>1637</v>
      </c>
      <c r="B17659" s="2">
        <v>5007625</v>
      </c>
      <c r="C17659" s="2">
        <v>6</v>
      </c>
      <c r="D17659" s="2">
        <v>308</v>
      </c>
    </row>
    <row r="17660" spans="1:4" x14ac:dyDescent="0.25">
      <c r="A17660" s="2" t="s">
        <v>1637</v>
      </c>
      <c r="B17660" s="2">
        <v>5007625</v>
      </c>
      <c r="C17660" s="2">
        <v>12</v>
      </c>
      <c r="D17660" s="2">
        <v>310</v>
      </c>
    </row>
    <row r="17661" spans="1:4" x14ac:dyDescent="0.25">
      <c r="A17661" s="2" t="s">
        <v>1637</v>
      </c>
      <c r="B17661" s="2">
        <v>5007626</v>
      </c>
      <c r="C17661" s="2">
        <v>6</v>
      </c>
      <c r="D17661" s="2">
        <v>308</v>
      </c>
    </row>
    <row r="17662" spans="1:4" x14ac:dyDescent="0.25">
      <c r="A17662" s="2" t="s">
        <v>1637</v>
      </c>
      <c r="B17662" s="2">
        <v>5007626</v>
      </c>
      <c r="C17662" s="2">
        <v>12</v>
      </c>
      <c r="D17662" s="2">
        <v>310</v>
      </c>
    </row>
    <row r="17663" spans="1:4" x14ac:dyDescent="0.25">
      <c r="A17663" s="2" t="s">
        <v>1637</v>
      </c>
      <c r="B17663" s="2">
        <v>5007628</v>
      </c>
      <c r="C17663" s="2">
        <v>6</v>
      </c>
      <c r="D17663" s="2">
        <v>308</v>
      </c>
    </row>
    <row r="17664" spans="1:4" x14ac:dyDescent="0.25">
      <c r="A17664" s="2" t="s">
        <v>1637</v>
      </c>
      <c r="B17664" s="2">
        <v>5007630</v>
      </c>
      <c r="C17664" s="2">
        <v>6</v>
      </c>
      <c r="D17664" s="2">
        <v>308</v>
      </c>
    </row>
    <row r="17665" spans="1:4" x14ac:dyDescent="0.25">
      <c r="A17665" s="2" t="s">
        <v>1637</v>
      </c>
      <c r="B17665" s="2">
        <v>5007630</v>
      </c>
      <c r="C17665" s="2">
        <v>12</v>
      </c>
      <c r="D17665" s="2">
        <v>310</v>
      </c>
    </row>
    <row r="17666" spans="1:4" x14ac:dyDescent="0.25">
      <c r="A17666" s="2" t="s">
        <v>1637</v>
      </c>
      <c r="B17666" s="2">
        <v>5007633</v>
      </c>
      <c r="C17666" s="2">
        <v>6</v>
      </c>
      <c r="D17666" s="2">
        <v>308</v>
      </c>
    </row>
    <row r="17667" spans="1:4" x14ac:dyDescent="0.25">
      <c r="A17667" s="2" t="s">
        <v>1637</v>
      </c>
      <c r="B17667" s="2">
        <v>5007633</v>
      </c>
      <c r="C17667" s="2">
        <v>12</v>
      </c>
      <c r="D17667" s="2">
        <v>310</v>
      </c>
    </row>
    <row r="17668" spans="1:4" x14ac:dyDescent="0.25">
      <c r="A17668" s="2" t="s">
        <v>1637</v>
      </c>
      <c r="B17668" s="2">
        <v>5007636</v>
      </c>
      <c r="C17668" s="2">
        <v>6</v>
      </c>
      <c r="D17668" s="2">
        <v>308</v>
      </c>
    </row>
    <row r="17669" spans="1:4" x14ac:dyDescent="0.25">
      <c r="A17669" s="2" t="s">
        <v>1637</v>
      </c>
      <c r="B17669" s="2">
        <v>5007636</v>
      </c>
      <c r="C17669" s="2">
        <v>12</v>
      </c>
      <c r="D17669" s="2">
        <v>310</v>
      </c>
    </row>
    <row r="17670" spans="1:4" x14ac:dyDescent="0.25">
      <c r="A17670" s="2" t="s">
        <v>1637</v>
      </c>
      <c r="B17670" s="2">
        <v>5007642</v>
      </c>
      <c r="C17670" s="2">
        <v>6</v>
      </c>
      <c r="D17670" s="2">
        <v>308</v>
      </c>
    </row>
    <row r="17671" spans="1:4" x14ac:dyDescent="0.25">
      <c r="A17671" s="2" t="s">
        <v>1637</v>
      </c>
      <c r="B17671" s="2">
        <v>5007642</v>
      </c>
      <c r="C17671" s="2">
        <v>12</v>
      </c>
      <c r="D17671" s="2">
        <v>310</v>
      </c>
    </row>
    <row r="17672" spans="1:4" x14ac:dyDescent="0.25">
      <c r="A17672" s="2" t="s">
        <v>1637</v>
      </c>
      <c r="B17672" s="2">
        <v>5007643</v>
      </c>
      <c r="C17672" s="2">
        <v>6</v>
      </c>
      <c r="D17672" s="2">
        <v>308</v>
      </c>
    </row>
    <row r="17673" spans="1:4" x14ac:dyDescent="0.25">
      <c r="A17673" s="2" t="s">
        <v>1637</v>
      </c>
      <c r="B17673" s="2">
        <v>5007643</v>
      </c>
      <c r="C17673" s="2">
        <v>12</v>
      </c>
      <c r="D17673" s="2">
        <v>310</v>
      </c>
    </row>
    <row r="17674" spans="1:4" x14ac:dyDescent="0.25">
      <c r="A17674" s="2" t="s">
        <v>1637</v>
      </c>
      <c r="B17674" s="2">
        <v>5007646</v>
      </c>
      <c r="C17674" s="2">
        <v>6</v>
      </c>
      <c r="D17674" s="2">
        <v>308</v>
      </c>
    </row>
    <row r="17675" spans="1:4" x14ac:dyDescent="0.25">
      <c r="A17675" s="2" t="s">
        <v>1637</v>
      </c>
      <c r="B17675" s="2">
        <v>5007646</v>
      </c>
      <c r="C17675" s="2">
        <v>12</v>
      </c>
      <c r="D17675" s="2">
        <v>310</v>
      </c>
    </row>
    <row r="17676" spans="1:4" x14ac:dyDescent="0.25">
      <c r="A17676" s="2" t="s">
        <v>1637</v>
      </c>
      <c r="B17676" s="2">
        <v>5007652</v>
      </c>
      <c r="C17676" s="2">
        <v>6</v>
      </c>
      <c r="D17676" s="2">
        <v>308</v>
      </c>
    </row>
    <row r="17677" spans="1:4" x14ac:dyDescent="0.25">
      <c r="A17677" s="2" t="s">
        <v>1637</v>
      </c>
      <c r="B17677" s="2">
        <v>5007652</v>
      </c>
      <c r="C17677" s="2">
        <v>12</v>
      </c>
      <c r="D17677" s="2">
        <v>310</v>
      </c>
    </row>
    <row r="17678" spans="1:4" x14ac:dyDescent="0.25">
      <c r="A17678" s="2" t="s">
        <v>1637</v>
      </c>
      <c r="B17678" s="2">
        <v>5007653</v>
      </c>
      <c r="C17678" s="2">
        <v>6</v>
      </c>
      <c r="D17678" s="2">
        <v>308</v>
      </c>
    </row>
    <row r="17679" spans="1:4" x14ac:dyDescent="0.25">
      <c r="A17679" s="2" t="s">
        <v>1637</v>
      </c>
      <c r="B17679" s="2">
        <v>5007653</v>
      </c>
      <c r="C17679" s="2">
        <v>12</v>
      </c>
      <c r="D17679" s="2">
        <v>310</v>
      </c>
    </row>
    <row r="17680" spans="1:4" x14ac:dyDescent="0.25">
      <c r="A17680" s="2" t="s">
        <v>1637</v>
      </c>
      <c r="B17680" s="2">
        <v>5007654</v>
      </c>
      <c r="C17680" s="2">
        <v>6</v>
      </c>
      <c r="D17680" s="2">
        <v>308</v>
      </c>
    </row>
    <row r="17681" spans="1:4" x14ac:dyDescent="0.25">
      <c r="A17681" s="2" t="s">
        <v>1637</v>
      </c>
      <c r="B17681" s="2">
        <v>5007654</v>
      </c>
      <c r="C17681" s="2">
        <v>12</v>
      </c>
      <c r="D17681" s="2">
        <v>310</v>
      </c>
    </row>
    <row r="17682" spans="1:4" x14ac:dyDescent="0.25">
      <c r="A17682" s="2" t="s">
        <v>1637</v>
      </c>
      <c r="B17682" s="2">
        <v>5007655</v>
      </c>
      <c r="C17682" s="2">
        <v>6</v>
      </c>
      <c r="D17682" s="2">
        <v>308</v>
      </c>
    </row>
    <row r="17683" spans="1:4" x14ac:dyDescent="0.25">
      <c r="A17683" s="2" t="s">
        <v>1637</v>
      </c>
      <c r="B17683" s="2">
        <v>5007655</v>
      </c>
      <c r="C17683" s="2">
        <v>12</v>
      </c>
      <c r="D17683" s="2">
        <v>310</v>
      </c>
    </row>
    <row r="17684" spans="1:4" x14ac:dyDescent="0.25">
      <c r="A17684" s="2" t="s">
        <v>1637</v>
      </c>
      <c r="B17684" s="2">
        <v>5007656</v>
      </c>
      <c r="C17684" s="2">
        <v>6</v>
      </c>
      <c r="D17684" s="2">
        <v>308</v>
      </c>
    </row>
    <row r="17685" spans="1:4" x14ac:dyDescent="0.25">
      <c r="A17685" s="2" t="s">
        <v>1637</v>
      </c>
      <c r="B17685" s="2">
        <v>5007656</v>
      </c>
      <c r="C17685" s="2">
        <v>12</v>
      </c>
      <c r="D17685" s="2">
        <v>310</v>
      </c>
    </row>
    <row r="17686" spans="1:4" x14ac:dyDescent="0.25">
      <c r="A17686" s="2" t="s">
        <v>1637</v>
      </c>
      <c r="B17686" s="2">
        <v>50000060</v>
      </c>
      <c r="C17686" s="2">
        <v>1</v>
      </c>
      <c r="D17686" s="2">
        <v>302</v>
      </c>
    </row>
    <row r="17687" spans="1:4" x14ac:dyDescent="0.25">
      <c r="A17687" s="2" t="s">
        <v>42</v>
      </c>
      <c r="B17687" s="2">
        <v>322</v>
      </c>
      <c r="C17687" s="2">
        <v>2700</v>
      </c>
      <c r="D17687" s="2">
        <v>309</v>
      </c>
    </row>
    <row r="17688" spans="1:4" x14ac:dyDescent="0.25">
      <c r="A17688" s="2" t="s">
        <v>42</v>
      </c>
      <c r="B17688" s="2">
        <v>323</v>
      </c>
      <c r="C17688" s="2">
        <v>2700</v>
      </c>
      <c r="D17688" s="2">
        <v>309</v>
      </c>
    </row>
    <row r="17689" spans="1:4" x14ac:dyDescent="0.25">
      <c r="A17689" s="2" t="s">
        <v>42</v>
      </c>
      <c r="B17689" s="2">
        <v>343</v>
      </c>
      <c r="C17689" s="2">
        <v>1</v>
      </c>
      <c r="D17689" s="2">
        <v>303</v>
      </c>
    </row>
    <row r="17690" spans="1:4" x14ac:dyDescent="0.25">
      <c r="A17690" s="2" t="s">
        <v>42</v>
      </c>
      <c r="B17690" s="2">
        <v>343</v>
      </c>
      <c r="C17690" s="2">
        <v>2</v>
      </c>
      <c r="D17690" s="2">
        <v>303</v>
      </c>
    </row>
    <row r="17691" spans="1:4" x14ac:dyDescent="0.25">
      <c r="A17691" s="2" t="s">
        <v>1637</v>
      </c>
      <c r="B17691" s="2">
        <v>5007638</v>
      </c>
      <c r="C17691" s="2">
        <v>1</v>
      </c>
      <c r="D17691" s="2">
        <v>302</v>
      </c>
    </row>
    <row r="17692" spans="1:4" x14ac:dyDescent="0.25">
      <c r="A17692" s="2" t="s">
        <v>1637</v>
      </c>
      <c r="B17692" s="2">
        <v>5007650</v>
      </c>
      <c r="C17692" s="2">
        <v>1</v>
      </c>
      <c r="D17692" s="2">
        <v>302</v>
      </c>
    </row>
    <row r="17693" spans="1:4" x14ac:dyDescent="0.25">
      <c r="A17693" s="2" t="s">
        <v>1637</v>
      </c>
      <c r="B17693" s="2">
        <v>5007658</v>
      </c>
      <c r="C17693" s="2">
        <v>1</v>
      </c>
      <c r="D17693" s="2">
        <v>302</v>
      </c>
    </row>
    <row r="17694" spans="1:4" x14ac:dyDescent="0.25">
      <c r="A17694" s="2" t="s">
        <v>1637</v>
      </c>
      <c r="B17694" s="2">
        <v>5007662</v>
      </c>
      <c r="C17694" s="2">
        <v>6</v>
      </c>
      <c r="D17694" s="2">
        <v>310</v>
      </c>
    </row>
    <row r="17695" spans="1:4" x14ac:dyDescent="0.25">
      <c r="A17695" s="2" t="s">
        <v>1637</v>
      </c>
      <c r="B17695" s="2">
        <v>5007662</v>
      </c>
      <c r="C17695" s="2">
        <v>12</v>
      </c>
      <c r="D17695" s="2">
        <v>310</v>
      </c>
    </row>
    <row r="17696" spans="1:4" x14ac:dyDescent="0.25">
      <c r="A17696" s="2" t="s">
        <v>1637</v>
      </c>
      <c r="B17696" s="2">
        <v>5007663</v>
      </c>
      <c r="C17696" s="2">
        <v>1</v>
      </c>
      <c r="D17696" s="2">
        <v>302</v>
      </c>
    </row>
    <row r="17697" spans="1:4" x14ac:dyDescent="0.25">
      <c r="A17697" s="2" t="s">
        <v>1637</v>
      </c>
      <c r="B17697" s="2">
        <v>5007664</v>
      </c>
      <c r="C17697" s="2">
        <v>1</v>
      </c>
      <c r="D17697" s="2">
        <v>302</v>
      </c>
    </row>
    <row r="17698" spans="1:4" x14ac:dyDescent="0.25">
      <c r="A17698" s="2" t="s">
        <v>1637</v>
      </c>
      <c r="B17698" s="2">
        <v>5007666</v>
      </c>
      <c r="C17698" s="2">
        <v>1</v>
      </c>
      <c r="D17698" s="2">
        <v>302</v>
      </c>
    </row>
    <row r="17699" spans="1:4" x14ac:dyDescent="0.25">
      <c r="A17699" s="2" t="s">
        <v>1637</v>
      </c>
      <c r="B17699" s="2">
        <v>5007670</v>
      </c>
      <c r="C17699" s="2">
        <v>6</v>
      </c>
      <c r="D17699" s="2">
        <v>310</v>
      </c>
    </row>
    <row r="17700" spans="1:4" x14ac:dyDescent="0.25">
      <c r="A17700" s="2" t="s">
        <v>1637</v>
      </c>
      <c r="B17700" s="2">
        <v>5007670</v>
      </c>
      <c r="C17700" s="2">
        <v>12</v>
      </c>
      <c r="D17700" s="2">
        <v>310</v>
      </c>
    </row>
    <row r="17701" spans="1:4" x14ac:dyDescent="0.25">
      <c r="A17701" s="2" t="s">
        <v>1637</v>
      </c>
      <c r="B17701" s="2">
        <v>5007671</v>
      </c>
      <c r="C17701" s="2">
        <v>6</v>
      </c>
      <c r="D17701" s="2">
        <v>310</v>
      </c>
    </row>
    <row r="17702" spans="1:4" x14ac:dyDescent="0.25">
      <c r="A17702" s="2" t="s">
        <v>1637</v>
      </c>
      <c r="B17702" s="2">
        <v>5007671</v>
      </c>
      <c r="C17702" s="2">
        <v>12</v>
      </c>
      <c r="D17702" s="2">
        <v>310</v>
      </c>
    </row>
    <row r="17703" spans="1:4" x14ac:dyDescent="0.25">
      <c r="A17703" s="2" t="s">
        <v>1637</v>
      </c>
      <c r="B17703" s="2">
        <v>5007672</v>
      </c>
      <c r="C17703" s="2">
        <v>1</v>
      </c>
      <c r="D17703" s="2">
        <v>302</v>
      </c>
    </row>
    <row r="17704" spans="1:4" x14ac:dyDescent="0.25">
      <c r="A17704" s="2" t="s">
        <v>1637</v>
      </c>
      <c r="B17704" s="2">
        <v>5007673</v>
      </c>
      <c r="C17704" s="2">
        <v>1</v>
      </c>
      <c r="D17704" s="2">
        <v>302</v>
      </c>
    </row>
    <row r="17705" spans="1:4" x14ac:dyDescent="0.25">
      <c r="A17705" s="2" t="s">
        <v>1637</v>
      </c>
      <c r="B17705" s="2">
        <v>5007674</v>
      </c>
      <c r="C17705" s="2">
        <v>1</v>
      </c>
      <c r="D17705" s="2">
        <v>302</v>
      </c>
    </row>
    <row r="17706" spans="1:4" x14ac:dyDescent="0.25">
      <c r="A17706" s="2" t="s">
        <v>1637</v>
      </c>
      <c r="B17706" s="2">
        <v>5007678</v>
      </c>
      <c r="C17706" s="2">
        <v>1</v>
      </c>
      <c r="D17706" s="2">
        <v>302</v>
      </c>
    </row>
    <row r="17707" spans="1:4" x14ac:dyDescent="0.25">
      <c r="A17707" s="2" t="s">
        <v>1637</v>
      </c>
      <c r="B17707" s="2">
        <v>5007679</v>
      </c>
      <c r="C17707" s="2">
        <v>1</v>
      </c>
      <c r="D17707" s="2">
        <v>302</v>
      </c>
    </row>
    <row r="17708" spans="1:4" x14ac:dyDescent="0.25">
      <c r="A17708" s="2" t="s">
        <v>1637</v>
      </c>
      <c r="B17708" s="2">
        <v>5007680</v>
      </c>
      <c r="C17708" s="2">
        <v>1</v>
      </c>
      <c r="D17708" s="2">
        <v>302</v>
      </c>
    </row>
    <row r="17709" spans="1:4" x14ac:dyDescent="0.25">
      <c r="A17709" s="2" t="s">
        <v>1637</v>
      </c>
      <c r="B17709" s="2">
        <v>5007688</v>
      </c>
      <c r="C17709" s="2">
        <v>6</v>
      </c>
      <c r="D17709" s="2">
        <v>310</v>
      </c>
    </row>
    <row r="17710" spans="1:4" x14ac:dyDescent="0.25">
      <c r="A17710" s="2" t="s">
        <v>1637</v>
      </c>
      <c r="B17710" s="2">
        <v>5007688</v>
      </c>
      <c r="C17710" s="2">
        <v>12</v>
      </c>
      <c r="D17710" s="2">
        <v>310</v>
      </c>
    </row>
    <row r="17711" spans="1:4" x14ac:dyDescent="0.25">
      <c r="A17711" s="2" t="s">
        <v>1637</v>
      </c>
      <c r="B17711" s="2">
        <v>5007689</v>
      </c>
      <c r="C17711" s="2">
        <v>1</v>
      </c>
      <c r="D17711" s="2">
        <v>302</v>
      </c>
    </row>
    <row r="17712" spans="1:4" x14ac:dyDescent="0.25">
      <c r="A17712" s="2" t="s">
        <v>1637</v>
      </c>
      <c r="B17712" s="2">
        <v>5007700</v>
      </c>
      <c r="C17712" s="2">
        <v>6</v>
      </c>
      <c r="D17712" s="2">
        <v>310</v>
      </c>
    </row>
    <row r="17713" spans="1:4" x14ac:dyDescent="0.25">
      <c r="A17713" s="2" t="s">
        <v>1637</v>
      </c>
      <c r="B17713" s="2">
        <v>5007700</v>
      </c>
      <c r="C17713" s="2">
        <v>12</v>
      </c>
      <c r="D17713" s="2">
        <v>310</v>
      </c>
    </row>
    <row r="17714" spans="1:4" x14ac:dyDescent="0.25">
      <c r="A17714" s="2" t="s">
        <v>1637</v>
      </c>
      <c r="B17714" s="2">
        <v>5007704</v>
      </c>
      <c r="C17714" s="2">
        <v>1</v>
      </c>
      <c r="D17714" s="2">
        <v>302</v>
      </c>
    </row>
    <row r="17715" spans="1:4" x14ac:dyDescent="0.25">
      <c r="A17715" s="2" t="s">
        <v>1637</v>
      </c>
      <c r="B17715" s="2">
        <v>5007706</v>
      </c>
      <c r="C17715" s="2">
        <v>6</v>
      </c>
      <c r="D17715" s="2">
        <v>310</v>
      </c>
    </row>
    <row r="17716" spans="1:4" x14ac:dyDescent="0.25">
      <c r="A17716" s="2" t="s">
        <v>1637</v>
      </c>
      <c r="B17716" s="2">
        <v>5007706</v>
      </c>
      <c r="C17716" s="2">
        <v>12</v>
      </c>
      <c r="D17716" s="2">
        <v>310</v>
      </c>
    </row>
    <row r="17717" spans="1:4" x14ac:dyDescent="0.25">
      <c r="A17717" s="2" t="s">
        <v>1637</v>
      </c>
      <c r="B17717" s="2">
        <v>5007707</v>
      </c>
      <c r="C17717" s="2">
        <v>1</v>
      </c>
      <c r="D17717" s="2">
        <v>302</v>
      </c>
    </row>
    <row r="17718" spans="1:4" x14ac:dyDescent="0.25">
      <c r="A17718" s="2" t="s">
        <v>1637</v>
      </c>
      <c r="B17718" s="2">
        <v>5007709</v>
      </c>
      <c r="C17718" s="2">
        <v>6</v>
      </c>
      <c r="D17718" s="2">
        <v>310</v>
      </c>
    </row>
    <row r="17719" spans="1:4" x14ac:dyDescent="0.25">
      <c r="A17719" s="2" t="s">
        <v>1637</v>
      </c>
      <c r="B17719" s="2">
        <v>5007709</v>
      </c>
      <c r="C17719" s="2">
        <v>12</v>
      </c>
      <c r="D17719" s="2">
        <v>310</v>
      </c>
    </row>
    <row r="17720" spans="1:4" x14ac:dyDescent="0.25">
      <c r="A17720" s="2" t="s">
        <v>1637</v>
      </c>
      <c r="B17720" s="2">
        <v>5007710</v>
      </c>
      <c r="C17720" s="2">
        <v>6</v>
      </c>
      <c r="D17720" s="2">
        <v>310</v>
      </c>
    </row>
    <row r="17721" spans="1:4" x14ac:dyDescent="0.25">
      <c r="A17721" s="2" t="s">
        <v>1637</v>
      </c>
      <c r="B17721" s="2">
        <v>5007710</v>
      </c>
      <c r="C17721" s="2">
        <v>12</v>
      </c>
      <c r="D17721" s="2">
        <v>310</v>
      </c>
    </row>
    <row r="17722" spans="1:4" x14ac:dyDescent="0.25">
      <c r="A17722" s="2" t="s">
        <v>1637</v>
      </c>
      <c r="B17722" s="2">
        <v>5007711</v>
      </c>
      <c r="C17722" s="2">
        <v>6</v>
      </c>
      <c r="D17722" s="2">
        <v>310</v>
      </c>
    </row>
    <row r="17723" spans="1:4" x14ac:dyDescent="0.25">
      <c r="A17723" s="2" t="s">
        <v>1637</v>
      </c>
      <c r="B17723" s="2">
        <v>5007711</v>
      </c>
      <c r="C17723" s="2">
        <v>12</v>
      </c>
      <c r="D17723" s="2">
        <v>310</v>
      </c>
    </row>
    <row r="17724" spans="1:4" x14ac:dyDescent="0.25">
      <c r="A17724" s="2" t="s">
        <v>1637</v>
      </c>
      <c r="B17724" s="2">
        <v>5007712</v>
      </c>
      <c r="C17724" s="2">
        <v>6</v>
      </c>
      <c r="D17724" s="2">
        <v>310</v>
      </c>
    </row>
    <row r="17725" spans="1:4" x14ac:dyDescent="0.25">
      <c r="A17725" s="2" t="s">
        <v>1637</v>
      </c>
      <c r="B17725" s="2">
        <v>5007712</v>
      </c>
      <c r="C17725" s="2">
        <v>12</v>
      </c>
      <c r="D17725" s="2">
        <v>310</v>
      </c>
    </row>
    <row r="17726" spans="1:4" x14ac:dyDescent="0.25">
      <c r="A17726" s="2" t="s">
        <v>1637</v>
      </c>
      <c r="B17726" s="2">
        <v>5007715</v>
      </c>
      <c r="C17726" s="2">
        <v>1</v>
      </c>
      <c r="D17726" s="2">
        <v>302</v>
      </c>
    </row>
    <row r="17727" spans="1:4" x14ac:dyDescent="0.25">
      <c r="A17727" s="2" t="s">
        <v>1637</v>
      </c>
      <c r="B17727" s="2">
        <v>5007724</v>
      </c>
      <c r="C17727" s="2">
        <v>6</v>
      </c>
      <c r="D17727" s="2">
        <v>310</v>
      </c>
    </row>
    <row r="17728" spans="1:4" x14ac:dyDescent="0.25">
      <c r="A17728" s="2" t="s">
        <v>1637</v>
      </c>
      <c r="B17728" s="2">
        <v>5007724</v>
      </c>
      <c r="C17728" s="2">
        <v>12</v>
      </c>
      <c r="D17728" s="2">
        <v>310</v>
      </c>
    </row>
    <row r="17729" spans="1:4" x14ac:dyDescent="0.25">
      <c r="A17729" s="2" t="s">
        <v>1637</v>
      </c>
      <c r="B17729" s="2">
        <v>5007726</v>
      </c>
      <c r="C17729" s="2">
        <v>1</v>
      </c>
      <c r="D17729" s="2">
        <v>302</v>
      </c>
    </row>
    <row r="17730" spans="1:4" x14ac:dyDescent="0.25">
      <c r="A17730" s="2" t="s">
        <v>1637</v>
      </c>
      <c r="B17730" s="2">
        <v>5007727</v>
      </c>
      <c r="C17730" s="2">
        <v>1</v>
      </c>
      <c r="D17730" s="2">
        <v>302</v>
      </c>
    </row>
    <row r="17731" spans="1:4" x14ac:dyDescent="0.25">
      <c r="A17731" s="2" t="s">
        <v>1637</v>
      </c>
      <c r="B17731" s="2">
        <v>5007728</v>
      </c>
      <c r="C17731" s="2">
        <v>1</v>
      </c>
      <c r="D17731" s="2">
        <v>302</v>
      </c>
    </row>
    <row r="17732" spans="1:4" x14ac:dyDescent="0.25">
      <c r="A17732" s="2" t="s">
        <v>1637</v>
      </c>
      <c r="B17732" s="2">
        <v>5007729</v>
      </c>
      <c r="C17732" s="2">
        <v>1</v>
      </c>
      <c r="D17732" s="2">
        <v>302</v>
      </c>
    </row>
    <row r="17733" spans="1:4" x14ac:dyDescent="0.25">
      <c r="A17733" s="2" t="s">
        <v>1637</v>
      </c>
      <c r="B17733" s="2">
        <v>5007734</v>
      </c>
      <c r="C17733" s="2">
        <v>6</v>
      </c>
      <c r="D17733" s="2">
        <v>310</v>
      </c>
    </row>
    <row r="17734" spans="1:4" x14ac:dyDescent="0.25">
      <c r="A17734" s="2" t="s">
        <v>1637</v>
      </c>
      <c r="B17734" s="2">
        <v>5007734</v>
      </c>
      <c r="C17734" s="2">
        <v>12</v>
      </c>
      <c r="D17734" s="2">
        <v>310</v>
      </c>
    </row>
    <row r="17735" spans="1:4" x14ac:dyDescent="0.25">
      <c r="A17735" s="2" t="s">
        <v>1637</v>
      </c>
      <c r="B17735" s="2">
        <v>5007738</v>
      </c>
      <c r="C17735" s="2">
        <v>1</v>
      </c>
      <c r="D17735" s="2">
        <v>302</v>
      </c>
    </row>
    <row r="17736" spans="1:4" x14ac:dyDescent="0.25">
      <c r="A17736" s="2" t="s">
        <v>1637</v>
      </c>
      <c r="B17736" s="2">
        <v>5007739</v>
      </c>
      <c r="C17736" s="2">
        <v>1</v>
      </c>
      <c r="D17736" s="2">
        <v>302</v>
      </c>
    </row>
    <row r="17737" spans="1:4" x14ac:dyDescent="0.25">
      <c r="A17737" s="2" t="s">
        <v>1637</v>
      </c>
      <c r="B17737" s="2">
        <v>5007747</v>
      </c>
      <c r="C17737" s="2">
        <v>1</v>
      </c>
      <c r="D17737" s="2">
        <v>302</v>
      </c>
    </row>
    <row r="17738" spans="1:4" x14ac:dyDescent="0.25">
      <c r="A17738" s="2" t="s">
        <v>1637</v>
      </c>
      <c r="B17738" s="2">
        <v>5007750</v>
      </c>
      <c r="C17738" s="2">
        <v>6</v>
      </c>
      <c r="D17738" s="2">
        <v>310</v>
      </c>
    </row>
    <row r="17739" spans="1:4" x14ac:dyDescent="0.25">
      <c r="A17739" s="2" t="s">
        <v>1637</v>
      </c>
      <c r="B17739" s="2">
        <v>5007750</v>
      </c>
      <c r="C17739" s="2">
        <v>12</v>
      </c>
      <c r="D17739" s="2">
        <v>310</v>
      </c>
    </row>
    <row r="17740" spans="1:4" x14ac:dyDescent="0.25">
      <c r="A17740" s="2" t="s">
        <v>1637</v>
      </c>
      <c r="B17740" s="2">
        <v>5007751</v>
      </c>
      <c r="C17740" s="2">
        <v>6</v>
      </c>
      <c r="D17740" s="2">
        <v>310</v>
      </c>
    </row>
    <row r="17741" spans="1:4" x14ac:dyDescent="0.25">
      <c r="A17741" s="2" t="s">
        <v>1637</v>
      </c>
      <c r="B17741" s="2">
        <v>5007751</v>
      </c>
      <c r="C17741" s="2">
        <v>12</v>
      </c>
      <c r="D17741" s="2">
        <v>310</v>
      </c>
    </row>
    <row r="17742" spans="1:4" x14ac:dyDescent="0.25">
      <c r="A17742" s="2" t="s">
        <v>1637</v>
      </c>
      <c r="B17742" s="2">
        <v>5007754</v>
      </c>
      <c r="C17742" s="2">
        <v>6</v>
      </c>
      <c r="D17742" s="2">
        <v>310</v>
      </c>
    </row>
    <row r="17743" spans="1:4" x14ac:dyDescent="0.25">
      <c r="A17743" s="2" t="s">
        <v>1637</v>
      </c>
      <c r="B17743" s="2">
        <v>5007754</v>
      </c>
      <c r="C17743" s="2">
        <v>12</v>
      </c>
      <c r="D17743" s="2">
        <v>310</v>
      </c>
    </row>
    <row r="17744" spans="1:4" x14ac:dyDescent="0.25">
      <c r="A17744" s="2" t="s">
        <v>1637</v>
      </c>
      <c r="B17744" s="2">
        <v>5007755</v>
      </c>
      <c r="C17744" s="2">
        <v>1</v>
      </c>
      <c r="D17744" s="2">
        <v>302</v>
      </c>
    </row>
    <row r="17745" spans="1:4" x14ac:dyDescent="0.25">
      <c r="A17745" s="2" t="s">
        <v>1637</v>
      </c>
      <c r="B17745" s="2">
        <v>5007763</v>
      </c>
      <c r="C17745" s="2">
        <v>6</v>
      </c>
      <c r="D17745" s="2">
        <v>310</v>
      </c>
    </row>
    <row r="17746" spans="1:4" x14ac:dyDescent="0.25">
      <c r="A17746" s="2" t="s">
        <v>1637</v>
      </c>
      <c r="B17746" s="2">
        <v>5007763</v>
      </c>
      <c r="C17746" s="2">
        <v>12</v>
      </c>
      <c r="D17746" s="2">
        <v>310</v>
      </c>
    </row>
    <row r="17747" spans="1:4" x14ac:dyDescent="0.25">
      <c r="A17747" s="2" t="s">
        <v>1637</v>
      </c>
      <c r="B17747" s="2">
        <v>5007765</v>
      </c>
      <c r="C17747" s="2">
        <v>1</v>
      </c>
      <c r="D17747" s="2">
        <v>302</v>
      </c>
    </row>
    <row r="17748" spans="1:4" x14ac:dyDescent="0.25">
      <c r="A17748" s="2" t="s">
        <v>1637</v>
      </c>
      <c r="B17748" s="2">
        <v>5007767</v>
      </c>
      <c r="C17748" s="2">
        <v>6</v>
      </c>
      <c r="D17748" s="2">
        <v>310</v>
      </c>
    </row>
    <row r="17749" spans="1:4" x14ac:dyDescent="0.25">
      <c r="A17749" s="2" t="s">
        <v>1637</v>
      </c>
      <c r="B17749" s="2">
        <v>5007767</v>
      </c>
      <c r="C17749" s="2">
        <v>12</v>
      </c>
      <c r="D17749" s="2">
        <v>310</v>
      </c>
    </row>
    <row r="17750" spans="1:4" x14ac:dyDescent="0.25">
      <c r="A17750" s="2" t="s">
        <v>1637</v>
      </c>
      <c r="B17750" s="2">
        <v>5007775</v>
      </c>
      <c r="C17750" s="2">
        <v>6</v>
      </c>
      <c r="D17750" s="2">
        <v>310</v>
      </c>
    </row>
    <row r="17751" spans="1:4" x14ac:dyDescent="0.25">
      <c r="A17751" s="2" t="s">
        <v>1637</v>
      </c>
      <c r="B17751" s="2">
        <v>5007775</v>
      </c>
      <c r="C17751" s="2">
        <v>12</v>
      </c>
      <c r="D17751" s="2">
        <v>310</v>
      </c>
    </row>
    <row r="17752" spans="1:4" x14ac:dyDescent="0.25">
      <c r="A17752" s="2" t="s">
        <v>1637</v>
      </c>
      <c r="B17752" s="2">
        <v>5007776</v>
      </c>
      <c r="C17752" s="2">
        <v>6</v>
      </c>
      <c r="D17752" s="2">
        <v>310</v>
      </c>
    </row>
    <row r="17753" spans="1:4" x14ac:dyDescent="0.25">
      <c r="A17753" s="2" t="s">
        <v>1637</v>
      </c>
      <c r="B17753" s="2">
        <v>5007776</v>
      </c>
      <c r="C17753" s="2">
        <v>12</v>
      </c>
      <c r="D17753" s="2">
        <v>310</v>
      </c>
    </row>
    <row r="17754" spans="1:4" x14ac:dyDescent="0.25">
      <c r="A17754" s="2" t="s">
        <v>1637</v>
      </c>
      <c r="B17754" s="2">
        <v>5007777</v>
      </c>
      <c r="C17754" s="2">
        <v>1</v>
      </c>
      <c r="D17754" s="2">
        <v>302</v>
      </c>
    </row>
    <row r="17755" spans="1:4" x14ac:dyDescent="0.25">
      <c r="A17755" s="2" t="s">
        <v>1637</v>
      </c>
      <c r="B17755" s="2">
        <v>5007780</v>
      </c>
      <c r="C17755" s="2">
        <v>1</v>
      </c>
      <c r="D17755" s="2">
        <v>302</v>
      </c>
    </row>
    <row r="17756" spans="1:4" x14ac:dyDescent="0.25">
      <c r="A17756" s="2" t="s">
        <v>1637</v>
      </c>
      <c r="B17756" s="2">
        <v>5007782</v>
      </c>
      <c r="C17756" s="2">
        <v>1</v>
      </c>
      <c r="D17756" s="2">
        <v>302</v>
      </c>
    </row>
    <row r="17757" spans="1:4" x14ac:dyDescent="0.25">
      <c r="A17757" s="2" t="s">
        <v>1637</v>
      </c>
      <c r="B17757" s="2">
        <v>5007783</v>
      </c>
      <c r="C17757" s="2">
        <v>1</v>
      </c>
      <c r="D17757" s="2">
        <v>302</v>
      </c>
    </row>
    <row r="17758" spans="1:4" x14ac:dyDescent="0.25">
      <c r="A17758" s="2" t="s">
        <v>1637</v>
      </c>
      <c r="B17758" s="2">
        <v>5007784</v>
      </c>
      <c r="C17758" s="2">
        <v>1</v>
      </c>
      <c r="D17758" s="2">
        <v>302</v>
      </c>
    </row>
    <row r="17759" spans="1:4" x14ac:dyDescent="0.25">
      <c r="A17759" s="2" t="s">
        <v>1637</v>
      </c>
      <c r="B17759" s="2">
        <v>5007789</v>
      </c>
      <c r="C17759" s="2">
        <v>1</v>
      </c>
      <c r="D17759" s="2">
        <v>302</v>
      </c>
    </row>
    <row r="17760" spans="1:4" x14ac:dyDescent="0.25">
      <c r="A17760" s="2" t="s">
        <v>1637</v>
      </c>
      <c r="B17760" s="2">
        <v>5007792</v>
      </c>
      <c r="C17760" s="2">
        <v>1</v>
      </c>
      <c r="D17760" s="2">
        <v>302</v>
      </c>
    </row>
    <row r="17761" spans="1:4" x14ac:dyDescent="0.25">
      <c r="A17761" s="2" t="s">
        <v>1637</v>
      </c>
      <c r="B17761" s="2">
        <v>5007794</v>
      </c>
      <c r="C17761" s="2">
        <v>1</v>
      </c>
      <c r="D17761" s="2">
        <v>302</v>
      </c>
    </row>
    <row r="17762" spans="1:4" x14ac:dyDescent="0.25">
      <c r="A17762" s="2" t="s">
        <v>1637</v>
      </c>
      <c r="B17762" s="2">
        <v>5007798</v>
      </c>
      <c r="C17762" s="2">
        <v>6</v>
      </c>
      <c r="D17762" s="2">
        <v>310</v>
      </c>
    </row>
    <row r="17763" spans="1:4" x14ac:dyDescent="0.25">
      <c r="A17763" s="2" t="s">
        <v>1637</v>
      </c>
      <c r="B17763" s="2">
        <v>5007798</v>
      </c>
      <c r="C17763" s="2">
        <v>12</v>
      </c>
      <c r="D17763" s="2">
        <v>310</v>
      </c>
    </row>
    <row r="17764" spans="1:4" x14ac:dyDescent="0.25">
      <c r="A17764" s="2" t="s">
        <v>1637</v>
      </c>
      <c r="B17764" s="2">
        <v>5007802</v>
      </c>
      <c r="C17764" s="2">
        <v>6</v>
      </c>
      <c r="D17764" s="2">
        <v>310</v>
      </c>
    </row>
    <row r="17765" spans="1:4" x14ac:dyDescent="0.25">
      <c r="A17765" s="2" t="s">
        <v>1637</v>
      </c>
      <c r="B17765" s="2">
        <v>5007802</v>
      </c>
      <c r="C17765" s="2">
        <v>12</v>
      </c>
      <c r="D17765" s="2">
        <v>310</v>
      </c>
    </row>
    <row r="17766" spans="1:4" x14ac:dyDescent="0.25">
      <c r="A17766" s="2" t="s">
        <v>1637</v>
      </c>
      <c r="B17766" s="2">
        <v>5007804</v>
      </c>
      <c r="C17766" s="2">
        <v>1</v>
      </c>
      <c r="D17766" s="2">
        <v>302</v>
      </c>
    </row>
    <row r="17767" spans="1:4" x14ac:dyDescent="0.25">
      <c r="A17767" s="2" t="s">
        <v>1637</v>
      </c>
      <c r="B17767" s="2">
        <v>5007812</v>
      </c>
      <c r="C17767" s="2">
        <v>6</v>
      </c>
      <c r="D17767" s="2">
        <v>310</v>
      </c>
    </row>
    <row r="17768" spans="1:4" x14ac:dyDescent="0.25">
      <c r="A17768" s="2" t="s">
        <v>1637</v>
      </c>
      <c r="B17768" s="2">
        <v>5007812</v>
      </c>
      <c r="C17768" s="2">
        <v>12</v>
      </c>
      <c r="D17768" s="2">
        <v>310</v>
      </c>
    </row>
    <row r="17769" spans="1:4" x14ac:dyDescent="0.25">
      <c r="A17769" s="2" t="s">
        <v>1637</v>
      </c>
      <c r="B17769" s="2">
        <v>5007817</v>
      </c>
      <c r="C17769" s="2">
        <v>1</v>
      </c>
      <c r="D17769" s="2">
        <v>302</v>
      </c>
    </row>
    <row r="17770" spans="1:4" x14ac:dyDescent="0.25">
      <c r="A17770" s="2" t="s">
        <v>1637</v>
      </c>
      <c r="B17770" s="2">
        <v>5007818</v>
      </c>
      <c r="C17770" s="2">
        <v>1</v>
      </c>
      <c r="D17770" s="2">
        <v>302</v>
      </c>
    </row>
    <row r="17771" spans="1:4" x14ac:dyDescent="0.25">
      <c r="A17771" s="2" t="s">
        <v>1637</v>
      </c>
      <c r="B17771" s="2">
        <v>5007821</v>
      </c>
      <c r="C17771" s="2">
        <v>1</v>
      </c>
      <c r="D17771" s="2">
        <v>302</v>
      </c>
    </row>
    <row r="17772" spans="1:4" x14ac:dyDescent="0.25">
      <c r="A17772" s="2" t="s">
        <v>1637</v>
      </c>
      <c r="B17772" s="2">
        <v>5007822</v>
      </c>
      <c r="C17772" s="2">
        <v>1</v>
      </c>
      <c r="D17772" s="2">
        <v>302</v>
      </c>
    </row>
    <row r="17773" spans="1:4" x14ac:dyDescent="0.25">
      <c r="A17773" s="2" t="s">
        <v>1637</v>
      </c>
      <c r="B17773" s="2">
        <v>5007824</v>
      </c>
      <c r="C17773" s="2">
        <v>1</v>
      </c>
      <c r="D17773" s="2">
        <v>302</v>
      </c>
    </row>
    <row r="17774" spans="1:4" x14ac:dyDescent="0.25">
      <c r="A17774" s="2" t="s">
        <v>1637</v>
      </c>
      <c r="B17774" s="2">
        <v>5007825</v>
      </c>
      <c r="C17774" s="2">
        <v>1</v>
      </c>
      <c r="D17774" s="2">
        <v>302</v>
      </c>
    </row>
    <row r="17775" spans="1:4" x14ac:dyDescent="0.25">
      <c r="A17775" s="2" t="s">
        <v>1637</v>
      </c>
      <c r="B17775" s="2">
        <v>5007827</v>
      </c>
      <c r="C17775" s="2">
        <v>1</v>
      </c>
      <c r="D17775" s="2">
        <v>302</v>
      </c>
    </row>
    <row r="17776" spans="1:4" x14ac:dyDescent="0.25">
      <c r="A17776" s="2" t="s">
        <v>1637</v>
      </c>
      <c r="B17776" s="2">
        <v>5007828</v>
      </c>
      <c r="C17776" s="2">
        <v>1</v>
      </c>
      <c r="D17776" s="2">
        <v>302</v>
      </c>
    </row>
    <row r="17777" spans="1:4" x14ac:dyDescent="0.25">
      <c r="A17777" s="2" t="s">
        <v>1637</v>
      </c>
      <c r="B17777" s="2">
        <v>5007830</v>
      </c>
      <c r="C17777" s="2">
        <v>1</v>
      </c>
      <c r="D17777" s="2">
        <v>302</v>
      </c>
    </row>
    <row r="17778" spans="1:4" x14ac:dyDescent="0.25">
      <c r="A17778" s="2" t="s">
        <v>1637</v>
      </c>
      <c r="B17778" s="2">
        <v>5007832</v>
      </c>
      <c r="C17778" s="2">
        <v>1</v>
      </c>
      <c r="D17778" s="2">
        <v>302</v>
      </c>
    </row>
    <row r="17779" spans="1:4" x14ac:dyDescent="0.25">
      <c r="A17779" s="2" t="s">
        <v>1637</v>
      </c>
      <c r="B17779" s="2">
        <v>5007836</v>
      </c>
      <c r="C17779" s="2">
        <v>1</v>
      </c>
      <c r="D17779" s="2">
        <v>302</v>
      </c>
    </row>
    <row r="17780" spans="1:4" x14ac:dyDescent="0.25">
      <c r="A17780" s="2" t="s">
        <v>1637</v>
      </c>
      <c r="B17780" s="2">
        <v>5007837</v>
      </c>
      <c r="C17780" s="2">
        <v>1</v>
      </c>
      <c r="D17780" s="2">
        <v>302</v>
      </c>
    </row>
    <row r="17781" spans="1:4" x14ac:dyDescent="0.25">
      <c r="A17781" s="2" t="s">
        <v>1637</v>
      </c>
      <c r="B17781" s="2">
        <v>5007839</v>
      </c>
      <c r="C17781" s="2">
        <v>1</v>
      </c>
      <c r="D17781" s="2">
        <v>302</v>
      </c>
    </row>
    <row r="17782" spans="1:4" x14ac:dyDescent="0.25">
      <c r="A17782" s="2" t="s">
        <v>1637</v>
      </c>
      <c r="B17782" s="2">
        <v>5007841</v>
      </c>
      <c r="C17782" s="2">
        <v>1</v>
      </c>
      <c r="D17782" s="2">
        <v>302</v>
      </c>
    </row>
    <row r="17783" spans="1:4" x14ac:dyDescent="0.25">
      <c r="A17783" s="2" t="s">
        <v>1637</v>
      </c>
      <c r="B17783" s="2">
        <v>5007842</v>
      </c>
      <c r="C17783" s="2">
        <v>1</v>
      </c>
      <c r="D17783" s="2">
        <v>302</v>
      </c>
    </row>
    <row r="17784" spans="1:4" x14ac:dyDescent="0.25">
      <c r="A17784" s="2" t="s">
        <v>1637</v>
      </c>
      <c r="B17784" s="2">
        <v>5007843</v>
      </c>
      <c r="C17784" s="2">
        <v>1</v>
      </c>
      <c r="D17784" s="2">
        <v>302</v>
      </c>
    </row>
    <row r="17785" spans="1:4" x14ac:dyDescent="0.25">
      <c r="A17785" s="2" t="s">
        <v>1637</v>
      </c>
      <c r="B17785" s="2">
        <v>5007845</v>
      </c>
      <c r="C17785" s="2">
        <v>1</v>
      </c>
      <c r="D17785" s="2">
        <v>302</v>
      </c>
    </row>
    <row r="17786" spans="1:4" x14ac:dyDescent="0.25">
      <c r="A17786" s="2" t="s">
        <v>1637</v>
      </c>
      <c r="B17786" s="2">
        <v>5007848</v>
      </c>
      <c r="C17786" s="2">
        <v>1</v>
      </c>
      <c r="D17786" s="2">
        <v>302</v>
      </c>
    </row>
    <row r="17787" spans="1:4" x14ac:dyDescent="0.25">
      <c r="A17787" s="2" t="s">
        <v>1637</v>
      </c>
      <c r="B17787" s="2">
        <v>5007849</v>
      </c>
      <c r="C17787" s="2">
        <v>1</v>
      </c>
      <c r="D17787" s="2">
        <v>302</v>
      </c>
    </row>
    <row r="17788" spans="1:4" x14ac:dyDescent="0.25">
      <c r="A17788" s="2" t="s">
        <v>1637</v>
      </c>
      <c r="B17788" s="2">
        <v>5007852</v>
      </c>
      <c r="C17788" s="2">
        <v>1</v>
      </c>
      <c r="D17788" s="2">
        <v>302</v>
      </c>
    </row>
    <row r="17789" spans="1:4" x14ac:dyDescent="0.25">
      <c r="A17789" s="2" t="s">
        <v>1637</v>
      </c>
      <c r="B17789" s="2">
        <v>5007854</v>
      </c>
      <c r="C17789" s="2">
        <v>1</v>
      </c>
      <c r="D17789" s="2">
        <v>302</v>
      </c>
    </row>
    <row r="17790" spans="1:4" x14ac:dyDescent="0.25">
      <c r="A17790" s="2" t="s">
        <v>1637</v>
      </c>
      <c r="B17790" s="2">
        <v>5007855</v>
      </c>
      <c r="C17790" s="2">
        <v>1</v>
      </c>
      <c r="D17790" s="2">
        <v>302</v>
      </c>
    </row>
    <row r="17791" spans="1:4" x14ac:dyDescent="0.25">
      <c r="A17791" s="2" t="s">
        <v>1637</v>
      </c>
      <c r="B17791" s="2">
        <v>5007856</v>
      </c>
      <c r="C17791" s="2">
        <v>1</v>
      </c>
      <c r="D17791" s="2">
        <v>302</v>
      </c>
    </row>
    <row r="17792" spans="1:4" x14ac:dyDescent="0.25">
      <c r="A17792" s="2" t="s">
        <v>1637</v>
      </c>
      <c r="B17792" s="2">
        <v>5007861</v>
      </c>
      <c r="C17792" s="2">
        <v>1</v>
      </c>
      <c r="D17792" s="2">
        <v>302</v>
      </c>
    </row>
    <row r="17793" spans="1:4" x14ac:dyDescent="0.25">
      <c r="A17793" s="2" t="s">
        <v>1637</v>
      </c>
      <c r="B17793" s="2">
        <v>5007862</v>
      </c>
      <c r="C17793" s="2">
        <v>1</v>
      </c>
      <c r="D17793" s="2">
        <v>302</v>
      </c>
    </row>
    <row r="17794" spans="1:4" x14ac:dyDescent="0.25">
      <c r="A17794" s="2" t="s">
        <v>1637</v>
      </c>
      <c r="B17794" s="2">
        <v>5007866</v>
      </c>
      <c r="C17794" s="2">
        <v>1</v>
      </c>
      <c r="D17794" s="2">
        <v>302</v>
      </c>
    </row>
    <row r="17795" spans="1:4" x14ac:dyDescent="0.25">
      <c r="A17795" s="2" t="s">
        <v>1637</v>
      </c>
      <c r="B17795" s="2">
        <v>5007867</v>
      </c>
      <c r="C17795" s="2">
        <v>1</v>
      </c>
      <c r="D17795" s="2">
        <v>302</v>
      </c>
    </row>
    <row r="17796" spans="1:4" x14ac:dyDescent="0.25">
      <c r="A17796" s="2" t="s">
        <v>1637</v>
      </c>
      <c r="B17796" s="2">
        <v>5007868</v>
      </c>
      <c r="C17796" s="2">
        <v>1</v>
      </c>
      <c r="D17796" s="2">
        <v>302</v>
      </c>
    </row>
    <row r="17797" spans="1:4" x14ac:dyDescent="0.25">
      <c r="A17797" s="2" t="s">
        <v>1637</v>
      </c>
      <c r="B17797" s="2">
        <v>5007869</v>
      </c>
      <c r="C17797" s="2">
        <v>1</v>
      </c>
      <c r="D17797" s="2">
        <v>302</v>
      </c>
    </row>
    <row r="17798" spans="1:4" x14ac:dyDescent="0.25">
      <c r="A17798" s="2" t="s">
        <v>1637</v>
      </c>
      <c r="B17798" s="2">
        <v>5007871</v>
      </c>
      <c r="C17798" s="2">
        <v>1</v>
      </c>
      <c r="D17798" s="2">
        <v>302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A044-CCD7-467D-910F-52A0EB92BB7B}">
  <sheetPr filterMode="1">
    <tabColor theme="8"/>
  </sheetPr>
  <dimension ref="A1:C8655"/>
  <sheetViews>
    <sheetView showGridLines="0" workbookViewId="0">
      <selection sqref="A1:C8655"/>
    </sheetView>
  </sheetViews>
  <sheetFormatPr baseColWidth="10" defaultRowHeight="15" x14ac:dyDescent="0.25"/>
  <cols>
    <col min="3" max="3" width="20.85546875" bestFit="1" customWidth="1"/>
  </cols>
  <sheetData>
    <row r="1" spans="1:3" x14ac:dyDescent="0.25">
      <c r="A1" s="3" t="s">
        <v>2447</v>
      </c>
      <c r="B1" s="3" t="s">
        <v>120</v>
      </c>
      <c r="C1" s="3" t="s">
        <v>238</v>
      </c>
    </row>
    <row r="2" spans="1:3" hidden="1" x14ac:dyDescent="0.25">
      <c r="A2" s="2" t="s">
        <v>2448</v>
      </c>
      <c r="B2" s="2">
        <v>1</v>
      </c>
      <c r="C2" s="2" t="s">
        <v>2442</v>
      </c>
    </row>
    <row r="3" spans="1:3" hidden="1" x14ac:dyDescent="0.25">
      <c r="A3" s="2" t="s">
        <v>2448</v>
      </c>
      <c r="B3" s="2">
        <v>2</v>
      </c>
      <c r="C3" s="2" t="s">
        <v>2442</v>
      </c>
    </row>
    <row r="4" spans="1:3" x14ac:dyDescent="0.25">
      <c r="A4" s="2" t="s">
        <v>2449</v>
      </c>
      <c r="B4" s="2">
        <v>2</v>
      </c>
      <c r="C4" s="2" t="s">
        <v>2432</v>
      </c>
    </row>
    <row r="5" spans="1:3" hidden="1" x14ac:dyDescent="0.25">
      <c r="A5" s="2" t="s">
        <v>2448</v>
      </c>
      <c r="B5" s="2">
        <v>3</v>
      </c>
      <c r="C5" s="2" t="s">
        <v>2442</v>
      </c>
    </row>
    <row r="6" spans="1:3" x14ac:dyDescent="0.25">
      <c r="A6" s="2" t="s">
        <v>2449</v>
      </c>
      <c r="B6" s="2">
        <v>3</v>
      </c>
      <c r="C6" s="2" t="s">
        <v>2432</v>
      </c>
    </row>
    <row r="7" spans="1:3" hidden="1" x14ac:dyDescent="0.25">
      <c r="A7" s="2" t="s">
        <v>2448</v>
      </c>
      <c r="B7" s="2">
        <v>4</v>
      </c>
      <c r="C7" s="2" t="s">
        <v>2442</v>
      </c>
    </row>
    <row r="8" spans="1:3" x14ac:dyDescent="0.25">
      <c r="A8" s="2" t="s">
        <v>2449</v>
      </c>
      <c r="B8" s="2">
        <v>4</v>
      </c>
      <c r="C8" s="2" t="s">
        <v>278</v>
      </c>
    </row>
    <row r="9" spans="1:3" hidden="1" x14ac:dyDescent="0.25">
      <c r="A9" s="2" t="s">
        <v>2448</v>
      </c>
      <c r="B9" s="2">
        <v>5</v>
      </c>
      <c r="C9" s="2" t="s">
        <v>2442</v>
      </c>
    </row>
    <row r="10" spans="1:3" x14ac:dyDescent="0.25">
      <c r="A10" s="2" t="s">
        <v>2449</v>
      </c>
      <c r="B10" s="2">
        <v>5</v>
      </c>
      <c r="C10" s="2" t="s">
        <v>2430</v>
      </c>
    </row>
    <row r="11" spans="1:3" hidden="1" x14ac:dyDescent="0.25">
      <c r="A11" s="2" t="s">
        <v>2448</v>
      </c>
      <c r="B11" s="2">
        <v>6</v>
      </c>
      <c r="C11" s="2" t="s">
        <v>278</v>
      </c>
    </row>
    <row r="12" spans="1:3" x14ac:dyDescent="0.25">
      <c r="A12" s="2" t="s">
        <v>2449</v>
      </c>
      <c r="B12" s="2">
        <v>6</v>
      </c>
      <c r="C12" s="2" t="s">
        <v>2432</v>
      </c>
    </row>
    <row r="13" spans="1:3" hidden="1" x14ac:dyDescent="0.25">
      <c r="A13" s="2" t="s">
        <v>2448</v>
      </c>
      <c r="B13" s="2">
        <v>7</v>
      </c>
      <c r="C13" s="2" t="s">
        <v>2442</v>
      </c>
    </row>
    <row r="14" spans="1:3" x14ac:dyDescent="0.25">
      <c r="A14" s="2" t="s">
        <v>2449</v>
      </c>
      <c r="B14" s="2">
        <v>7</v>
      </c>
      <c r="C14" s="2" t="s">
        <v>2430</v>
      </c>
    </row>
    <row r="15" spans="1:3" hidden="1" x14ac:dyDescent="0.25">
      <c r="A15" s="2" t="s">
        <v>2448</v>
      </c>
      <c r="B15" s="2">
        <v>8</v>
      </c>
      <c r="C15" s="2" t="s">
        <v>2442</v>
      </c>
    </row>
    <row r="16" spans="1:3" hidden="1" x14ac:dyDescent="0.25">
      <c r="A16" s="2" t="s">
        <v>2448</v>
      </c>
      <c r="B16" s="2">
        <v>9</v>
      </c>
      <c r="C16" s="2" t="s">
        <v>2442</v>
      </c>
    </row>
    <row r="17" spans="1:3" x14ac:dyDescent="0.25">
      <c r="A17" s="2" t="s">
        <v>2449</v>
      </c>
      <c r="B17" s="2">
        <v>9</v>
      </c>
      <c r="C17" s="2" t="s">
        <v>2433</v>
      </c>
    </row>
    <row r="18" spans="1:3" hidden="1" x14ac:dyDescent="0.25">
      <c r="A18" s="2" t="s">
        <v>2448</v>
      </c>
      <c r="B18" s="2">
        <v>10</v>
      </c>
      <c r="C18" s="2" t="s">
        <v>2443</v>
      </c>
    </row>
    <row r="19" spans="1:3" x14ac:dyDescent="0.25">
      <c r="A19" s="2" t="s">
        <v>2449</v>
      </c>
      <c r="B19" s="2">
        <v>10</v>
      </c>
      <c r="C19" s="2" t="s">
        <v>2433</v>
      </c>
    </row>
    <row r="20" spans="1:3" hidden="1" x14ac:dyDescent="0.25">
      <c r="A20" s="2" t="s">
        <v>2448</v>
      </c>
      <c r="B20" s="2">
        <v>11</v>
      </c>
      <c r="C20" s="2" t="s">
        <v>2431</v>
      </c>
    </row>
    <row r="21" spans="1:3" hidden="1" x14ac:dyDescent="0.25">
      <c r="A21" s="2" t="s">
        <v>2448</v>
      </c>
      <c r="B21" s="2">
        <v>12</v>
      </c>
      <c r="C21" s="2" t="s">
        <v>2431</v>
      </c>
    </row>
    <row r="22" spans="1:3" x14ac:dyDescent="0.25">
      <c r="A22" s="2" t="s">
        <v>2449</v>
      </c>
      <c r="B22" s="2">
        <v>12</v>
      </c>
      <c r="C22" s="2" t="s">
        <v>2430</v>
      </c>
    </row>
    <row r="23" spans="1:3" hidden="1" x14ac:dyDescent="0.25">
      <c r="A23" s="2" t="s">
        <v>2448</v>
      </c>
      <c r="B23" s="2">
        <v>13</v>
      </c>
      <c r="C23" s="2" t="s">
        <v>2431</v>
      </c>
    </row>
    <row r="24" spans="1:3" x14ac:dyDescent="0.25">
      <c r="A24" s="2" t="s">
        <v>2449</v>
      </c>
      <c r="B24" s="2">
        <v>13</v>
      </c>
      <c r="C24" s="2" t="s">
        <v>2430</v>
      </c>
    </row>
    <row r="25" spans="1:3" hidden="1" x14ac:dyDescent="0.25">
      <c r="A25" s="2" t="s">
        <v>2448</v>
      </c>
      <c r="B25" s="2">
        <v>14</v>
      </c>
      <c r="C25" s="2" t="s">
        <v>2431</v>
      </c>
    </row>
    <row r="26" spans="1:3" x14ac:dyDescent="0.25">
      <c r="A26" s="2" t="s">
        <v>2449</v>
      </c>
      <c r="B26" s="2">
        <v>14</v>
      </c>
      <c r="C26" s="2" t="s">
        <v>2430</v>
      </c>
    </row>
    <row r="27" spans="1:3" hidden="1" x14ac:dyDescent="0.25">
      <c r="A27" s="2" t="s">
        <v>2448</v>
      </c>
      <c r="B27" s="2">
        <v>15</v>
      </c>
      <c r="C27" s="2" t="s">
        <v>2443</v>
      </c>
    </row>
    <row r="28" spans="1:3" x14ac:dyDescent="0.25">
      <c r="A28" s="2" t="s">
        <v>2449</v>
      </c>
      <c r="B28" s="2">
        <v>15</v>
      </c>
      <c r="C28" s="2" t="s">
        <v>2432</v>
      </c>
    </row>
    <row r="29" spans="1:3" hidden="1" x14ac:dyDescent="0.25">
      <c r="A29" s="2" t="s">
        <v>2448</v>
      </c>
      <c r="B29" s="2">
        <v>16</v>
      </c>
      <c r="C29" s="2" t="s">
        <v>2435</v>
      </c>
    </row>
    <row r="30" spans="1:3" x14ac:dyDescent="0.25">
      <c r="A30" s="2" t="s">
        <v>2449</v>
      </c>
      <c r="B30" s="2">
        <v>16</v>
      </c>
      <c r="C30" s="2" t="s">
        <v>2432</v>
      </c>
    </row>
    <row r="31" spans="1:3" hidden="1" x14ac:dyDescent="0.25">
      <c r="A31" s="2" t="s">
        <v>2448</v>
      </c>
      <c r="B31" s="2">
        <v>17</v>
      </c>
      <c r="C31" s="2" t="s">
        <v>278</v>
      </c>
    </row>
    <row r="32" spans="1:3" x14ac:dyDescent="0.25">
      <c r="A32" s="2" t="s">
        <v>2449</v>
      </c>
      <c r="B32" s="2">
        <v>17</v>
      </c>
      <c r="C32" s="2" t="s">
        <v>2430</v>
      </c>
    </row>
    <row r="33" spans="1:3" hidden="1" x14ac:dyDescent="0.25">
      <c r="A33" s="2" t="s">
        <v>2448</v>
      </c>
      <c r="B33" s="2">
        <v>18</v>
      </c>
      <c r="C33" s="2" t="s">
        <v>2431</v>
      </c>
    </row>
    <row r="34" spans="1:3" x14ac:dyDescent="0.25">
      <c r="A34" s="2" t="s">
        <v>2449</v>
      </c>
      <c r="B34" s="2">
        <v>18</v>
      </c>
      <c r="C34" s="2" t="s">
        <v>2430</v>
      </c>
    </row>
    <row r="35" spans="1:3" hidden="1" x14ac:dyDescent="0.25">
      <c r="A35" s="2" t="s">
        <v>2448</v>
      </c>
      <c r="B35" s="2">
        <v>19</v>
      </c>
      <c r="C35" s="2" t="s">
        <v>2443</v>
      </c>
    </row>
    <row r="36" spans="1:3" x14ac:dyDescent="0.25">
      <c r="A36" s="2" t="s">
        <v>2449</v>
      </c>
      <c r="B36" s="2">
        <v>19</v>
      </c>
      <c r="C36" s="2" t="s">
        <v>2432</v>
      </c>
    </row>
    <row r="37" spans="1:3" hidden="1" x14ac:dyDescent="0.25">
      <c r="A37" s="2" t="s">
        <v>2448</v>
      </c>
      <c r="B37" s="2">
        <v>20</v>
      </c>
      <c r="C37" s="2" t="s">
        <v>278</v>
      </c>
    </row>
    <row r="38" spans="1:3" x14ac:dyDescent="0.25">
      <c r="A38" s="2" t="s">
        <v>2449</v>
      </c>
      <c r="B38" s="2">
        <v>20</v>
      </c>
      <c r="C38" s="2" t="s">
        <v>2432</v>
      </c>
    </row>
    <row r="39" spans="1:3" hidden="1" x14ac:dyDescent="0.25">
      <c r="A39" s="2" t="s">
        <v>2448</v>
      </c>
      <c r="B39" s="2">
        <v>21</v>
      </c>
      <c r="C39" s="2" t="s">
        <v>278</v>
      </c>
    </row>
    <row r="40" spans="1:3" x14ac:dyDescent="0.25">
      <c r="A40" s="2" t="s">
        <v>2449</v>
      </c>
      <c r="B40" s="2">
        <v>21</v>
      </c>
      <c r="C40" s="2" t="s">
        <v>2432</v>
      </c>
    </row>
    <row r="41" spans="1:3" hidden="1" x14ac:dyDescent="0.25">
      <c r="A41" s="2" t="s">
        <v>2448</v>
      </c>
      <c r="B41" s="2">
        <v>22</v>
      </c>
      <c r="C41" s="2" t="s">
        <v>278</v>
      </c>
    </row>
    <row r="42" spans="1:3" x14ac:dyDescent="0.25">
      <c r="A42" s="2" t="s">
        <v>2449</v>
      </c>
      <c r="B42" s="2">
        <v>22</v>
      </c>
      <c r="C42" s="2" t="s">
        <v>2432</v>
      </c>
    </row>
    <row r="43" spans="1:3" hidden="1" x14ac:dyDescent="0.25">
      <c r="A43" s="2" t="s">
        <v>2448</v>
      </c>
      <c r="B43" s="2">
        <v>23</v>
      </c>
      <c r="C43" s="2" t="s">
        <v>2442</v>
      </c>
    </row>
    <row r="44" spans="1:3" x14ac:dyDescent="0.25">
      <c r="A44" s="2" t="s">
        <v>2449</v>
      </c>
      <c r="B44" s="2">
        <v>23</v>
      </c>
      <c r="C44" s="2" t="s">
        <v>2432</v>
      </c>
    </row>
    <row r="45" spans="1:3" hidden="1" x14ac:dyDescent="0.25">
      <c r="A45" s="2" t="s">
        <v>2448</v>
      </c>
      <c r="B45" s="2">
        <v>24</v>
      </c>
      <c r="C45" s="2" t="s">
        <v>2442</v>
      </c>
    </row>
    <row r="46" spans="1:3" hidden="1" x14ac:dyDescent="0.25">
      <c r="A46" s="2" t="s">
        <v>2448</v>
      </c>
      <c r="B46" s="2">
        <v>25</v>
      </c>
      <c r="C46" s="2" t="s">
        <v>2442</v>
      </c>
    </row>
    <row r="47" spans="1:3" x14ac:dyDescent="0.25">
      <c r="A47" s="2" t="s">
        <v>2449</v>
      </c>
      <c r="B47" s="2">
        <v>25</v>
      </c>
      <c r="C47" s="2" t="s">
        <v>2432</v>
      </c>
    </row>
    <row r="48" spans="1:3" hidden="1" x14ac:dyDescent="0.25">
      <c r="A48" s="2" t="s">
        <v>2448</v>
      </c>
      <c r="B48" s="2">
        <v>26</v>
      </c>
      <c r="C48" s="2" t="s">
        <v>2442</v>
      </c>
    </row>
    <row r="49" spans="1:3" x14ac:dyDescent="0.25">
      <c r="A49" s="2" t="s">
        <v>2449</v>
      </c>
      <c r="B49" s="2">
        <v>26</v>
      </c>
      <c r="C49" s="2" t="s">
        <v>2432</v>
      </c>
    </row>
    <row r="50" spans="1:3" hidden="1" x14ac:dyDescent="0.25">
      <c r="A50" s="2" t="s">
        <v>2448</v>
      </c>
      <c r="B50" s="2">
        <v>27</v>
      </c>
      <c r="C50" s="2" t="s">
        <v>2442</v>
      </c>
    </row>
    <row r="51" spans="1:3" x14ac:dyDescent="0.25">
      <c r="A51" s="2" t="s">
        <v>2449</v>
      </c>
      <c r="B51" s="2">
        <v>27</v>
      </c>
      <c r="C51" s="2" t="s">
        <v>2432</v>
      </c>
    </row>
    <row r="52" spans="1:3" hidden="1" x14ac:dyDescent="0.25">
      <c r="A52" s="2" t="s">
        <v>2448</v>
      </c>
      <c r="B52" s="2">
        <v>28</v>
      </c>
      <c r="C52" s="2" t="s">
        <v>2442</v>
      </c>
    </row>
    <row r="53" spans="1:3" x14ac:dyDescent="0.25">
      <c r="A53" s="2" t="s">
        <v>2449</v>
      </c>
      <c r="B53" s="2">
        <v>28</v>
      </c>
      <c r="C53" s="2" t="s">
        <v>2432</v>
      </c>
    </row>
    <row r="54" spans="1:3" hidden="1" x14ac:dyDescent="0.25">
      <c r="A54" s="2" t="s">
        <v>2448</v>
      </c>
      <c r="B54" s="2">
        <v>29</v>
      </c>
      <c r="C54" s="2" t="s">
        <v>2442</v>
      </c>
    </row>
    <row r="55" spans="1:3" x14ac:dyDescent="0.25">
      <c r="A55" s="2" t="s">
        <v>2449</v>
      </c>
      <c r="B55" s="2">
        <v>29</v>
      </c>
      <c r="C55" s="2" t="s">
        <v>2432</v>
      </c>
    </row>
    <row r="56" spans="1:3" hidden="1" x14ac:dyDescent="0.25">
      <c r="A56" s="2" t="s">
        <v>2448</v>
      </c>
      <c r="B56" s="2">
        <v>30</v>
      </c>
      <c r="C56" s="2" t="s">
        <v>2442</v>
      </c>
    </row>
    <row r="57" spans="1:3" x14ac:dyDescent="0.25">
      <c r="A57" s="2" t="s">
        <v>2449</v>
      </c>
      <c r="B57" s="2">
        <v>30</v>
      </c>
      <c r="C57" s="2" t="s">
        <v>2432</v>
      </c>
    </row>
    <row r="58" spans="1:3" hidden="1" x14ac:dyDescent="0.25">
      <c r="A58" s="2" t="s">
        <v>2448</v>
      </c>
      <c r="B58" s="2">
        <v>31</v>
      </c>
      <c r="C58" s="2" t="s">
        <v>2443</v>
      </c>
    </row>
    <row r="59" spans="1:3" x14ac:dyDescent="0.25">
      <c r="A59" s="2" t="s">
        <v>2449</v>
      </c>
      <c r="B59" s="2">
        <v>31</v>
      </c>
      <c r="C59" s="2" t="s">
        <v>2432</v>
      </c>
    </row>
    <row r="60" spans="1:3" hidden="1" x14ac:dyDescent="0.25">
      <c r="A60" s="2" t="s">
        <v>2448</v>
      </c>
      <c r="B60" s="2">
        <v>32</v>
      </c>
      <c r="C60" s="2" t="s">
        <v>278</v>
      </c>
    </row>
    <row r="61" spans="1:3" x14ac:dyDescent="0.25">
      <c r="A61" s="2" t="s">
        <v>2449</v>
      </c>
      <c r="B61" s="2">
        <v>32</v>
      </c>
      <c r="C61" s="2" t="s">
        <v>2432</v>
      </c>
    </row>
    <row r="62" spans="1:3" hidden="1" x14ac:dyDescent="0.25">
      <c r="A62" s="2" t="s">
        <v>2448</v>
      </c>
      <c r="B62" s="2">
        <v>33</v>
      </c>
      <c r="C62" s="2" t="s">
        <v>278</v>
      </c>
    </row>
    <row r="63" spans="1:3" x14ac:dyDescent="0.25">
      <c r="A63" s="2" t="s">
        <v>2449</v>
      </c>
      <c r="B63" s="2">
        <v>33</v>
      </c>
      <c r="C63" s="2" t="s">
        <v>2432</v>
      </c>
    </row>
    <row r="64" spans="1:3" hidden="1" x14ac:dyDescent="0.25">
      <c r="A64" s="2" t="s">
        <v>2448</v>
      </c>
      <c r="B64" s="2">
        <v>34</v>
      </c>
      <c r="C64" s="2" t="s">
        <v>2442</v>
      </c>
    </row>
    <row r="65" spans="1:3" x14ac:dyDescent="0.25">
      <c r="A65" s="2" t="s">
        <v>2449</v>
      </c>
      <c r="B65" s="2">
        <v>34</v>
      </c>
      <c r="C65" s="2" t="s">
        <v>2430</v>
      </c>
    </row>
    <row r="66" spans="1:3" hidden="1" x14ac:dyDescent="0.25">
      <c r="A66" s="2" t="s">
        <v>2448</v>
      </c>
      <c r="B66" s="2">
        <v>35</v>
      </c>
      <c r="C66" s="2" t="s">
        <v>2442</v>
      </c>
    </row>
    <row r="67" spans="1:3" x14ac:dyDescent="0.25">
      <c r="A67" s="2" t="s">
        <v>2449</v>
      </c>
      <c r="B67" s="2">
        <v>35</v>
      </c>
      <c r="C67" s="2" t="s">
        <v>2432</v>
      </c>
    </row>
    <row r="68" spans="1:3" hidden="1" x14ac:dyDescent="0.25">
      <c r="A68" s="2" t="s">
        <v>2448</v>
      </c>
      <c r="B68" s="2">
        <v>36</v>
      </c>
      <c r="C68" s="2" t="s">
        <v>2442</v>
      </c>
    </row>
    <row r="69" spans="1:3" x14ac:dyDescent="0.25">
      <c r="A69" s="2" t="s">
        <v>2449</v>
      </c>
      <c r="B69" s="2">
        <v>36</v>
      </c>
      <c r="C69" s="2" t="s">
        <v>2430</v>
      </c>
    </row>
    <row r="70" spans="1:3" hidden="1" x14ac:dyDescent="0.25">
      <c r="A70" s="2" t="s">
        <v>2448</v>
      </c>
      <c r="B70" s="2">
        <v>37</v>
      </c>
      <c r="C70" s="2" t="s">
        <v>2431</v>
      </c>
    </row>
    <row r="71" spans="1:3" x14ac:dyDescent="0.25">
      <c r="A71" s="2" t="s">
        <v>2449</v>
      </c>
      <c r="B71" s="2">
        <v>37</v>
      </c>
      <c r="C71" s="2" t="s">
        <v>2424</v>
      </c>
    </row>
    <row r="72" spans="1:3" hidden="1" x14ac:dyDescent="0.25">
      <c r="A72" s="2" t="s">
        <v>2448</v>
      </c>
      <c r="B72" s="2">
        <v>38</v>
      </c>
      <c r="C72" s="2" t="s">
        <v>2431</v>
      </c>
    </row>
    <row r="73" spans="1:3" x14ac:dyDescent="0.25">
      <c r="A73" s="2" t="s">
        <v>2449</v>
      </c>
      <c r="B73" s="2">
        <v>38</v>
      </c>
      <c r="C73" s="2" t="s">
        <v>2424</v>
      </c>
    </row>
    <row r="74" spans="1:3" hidden="1" x14ac:dyDescent="0.25">
      <c r="A74" s="2" t="s">
        <v>2448</v>
      </c>
      <c r="B74" s="2">
        <v>39</v>
      </c>
      <c r="C74" s="2" t="s">
        <v>2431</v>
      </c>
    </row>
    <row r="75" spans="1:3" x14ac:dyDescent="0.25">
      <c r="A75" s="2" t="s">
        <v>2449</v>
      </c>
      <c r="B75" s="2">
        <v>39</v>
      </c>
      <c r="C75" s="2" t="s">
        <v>2432</v>
      </c>
    </row>
    <row r="76" spans="1:3" hidden="1" x14ac:dyDescent="0.25">
      <c r="A76" s="2" t="s">
        <v>2448</v>
      </c>
      <c r="B76" s="2">
        <v>40</v>
      </c>
      <c r="C76" s="2" t="s">
        <v>2443</v>
      </c>
    </row>
    <row r="77" spans="1:3" x14ac:dyDescent="0.25">
      <c r="A77" s="2" t="s">
        <v>2449</v>
      </c>
      <c r="B77" s="2">
        <v>40</v>
      </c>
      <c r="C77" s="2" t="s">
        <v>2430</v>
      </c>
    </row>
    <row r="78" spans="1:3" hidden="1" x14ac:dyDescent="0.25">
      <c r="A78" s="2" t="s">
        <v>2448</v>
      </c>
      <c r="B78" s="2">
        <v>41</v>
      </c>
      <c r="C78" s="2" t="s">
        <v>2431</v>
      </c>
    </row>
    <row r="79" spans="1:3" x14ac:dyDescent="0.25">
      <c r="A79" s="2" t="s">
        <v>2449</v>
      </c>
      <c r="B79" s="2">
        <v>41</v>
      </c>
      <c r="C79" s="2" t="s">
        <v>2432</v>
      </c>
    </row>
    <row r="80" spans="1:3" hidden="1" x14ac:dyDescent="0.25">
      <c r="A80" s="2" t="s">
        <v>2448</v>
      </c>
      <c r="B80" s="2">
        <v>42</v>
      </c>
      <c r="C80" s="2" t="s">
        <v>2431</v>
      </c>
    </row>
    <row r="81" spans="1:3" x14ac:dyDescent="0.25">
      <c r="A81" s="2" t="s">
        <v>2449</v>
      </c>
      <c r="B81" s="2">
        <v>42</v>
      </c>
      <c r="C81" s="2" t="s">
        <v>2430</v>
      </c>
    </row>
    <row r="82" spans="1:3" hidden="1" x14ac:dyDescent="0.25">
      <c r="A82" s="2" t="s">
        <v>2448</v>
      </c>
      <c r="B82" s="2">
        <v>43</v>
      </c>
      <c r="C82" s="2" t="s">
        <v>2431</v>
      </c>
    </row>
    <row r="83" spans="1:3" x14ac:dyDescent="0.25">
      <c r="A83" s="2" t="s">
        <v>2449</v>
      </c>
      <c r="B83" s="2">
        <v>43</v>
      </c>
      <c r="C83" s="2" t="s">
        <v>2430</v>
      </c>
    </row>
    <row r="84" spans="1:3" hidden="1" x14ac:dyDescent="0.25">
      <c r="A84" s="2" t="s">
        <v>2448</v>
      </c>
      <c r="B84" s="2">
        <v>44</v>
      </c>
      <c r="C84" s="2" t="s">
        <v>2431</v>
      </c>
    </row>
    <row r="85" spans="1:3" x14ac:dyDescent="0.25">
      <c r="A85" s="2" t="s">
        <v>2449</v>
      </c>
      <c r="B85" s="2">
        <v>44</v>
      </c>
      <c r="C85" s="2" t="s">
        <v>2432</v>
      </c>
    </row>
    <row r="86" spans="1:3" hidden="1" x14ac:dyDescent="0.25">
      <c r="A86" s="2" t="s">
        <v>2448</v>
      </c>
      <c r="B86" s="2">
        <v>45</v>
      </c>
      <c r="C86" s="2" t="s">
        <v>2442</v>
      </c>
    </row>
    <row r="87" spans="1:3" x14ac:dyDescent="0.25">
      <c r="A87" s="2" t="s">
        <v>2449</v>
      </c>
      <c r="B87" s="2">
        <v>45</v>
      </c>
      <c r="C87" s="2" t="s">
        <v>2424</v>
      </c>
    </row>
    <row r="88" spans="1:3" hidden="1" x14ac:dyDescent="0.25">
      <c r="A88" s="2" t="s">
        <v>2448</v>
      </c>
      <c r="B88" s="2">
        <v>46</v>
      </c>
      <c r="C88" s="2" t="s">
        <v>278</v>
      </c>
    </row>
    <row r="89" spans="1:3" x14ac:dyDescent="0.25">
      <c r="A89" s="2" t="s">
        <v>2449</v>
      </c>
      <c r="B89" s="2">
        <v>46</v>
      </c>
      <c r="C89" s="2" t="s">
        <v>2424</v>
      </c>
    </row>
    <row r="90" spans="1:3" hidden="1" x14ac:dyDescent="0.25">
      <c r="A90" s="2" t="s">
        <v>2448</v>
      </c>
      <c r="B90" s="2">
        <v>47</v>
      </c>
      <c r="C90" s="2" t="s">
        <v>2435</v>
      </c>
    </row>
    <row r="91" spans="1:3" x14ac:dyDescent="0.25">
      <c r="A91" s="2" t="s">
        <v>2449</v>
      </c>
      <c r="B91" s="2">
        <v>47</v>
      </c>
      <c r="C91" s="2" t="s">
        <v>2424</v>
      </c>
    </row>
    <row r="92" spans="1:3" hidden="1" x14ac:dyDescent="0.25">
      <c r="A92" s="2" t="s">
        <v>2448</v>
      </c>
      <c r="B92" s="2">
        <v>48</v>
      </c>
      <c r="C92" s="2" t="s">
        <v>2443</v>
      </c>
    </row>
    <row r="93" spans="1:3" x14ac:dyDescent="0.25">
      <c r="A93" s="2" t="s">
        <v>2449</v>
      </c>
      <c r="B93" s="2">
        <v>48</v>
      </c>
      <c r="C93" s="2" t="s">
        <v>2424</v>
      </c>
    </row>
    <row r="94" spans="1:3" hidden="1" x14ac:dyDescent="0.25">
      <c r="A94" s="2" t="s">
        <v>2448</v>
      </c>
      <c r="B94" s="2">
        <v>49</v>
      </c>
      <c r="C94" s="2" t="s">
        <v>2443</v>
      </c>
    </row>
    <row r="95" spans="1:3" x14ac:dyDescent="0.25">
      <c r="A95" s="2" t="s">
        <v>2449</v>
      </c>
      <c r="B95" s="2">
        <v>49</v>
      </c>
      <c r="C95" s="2" t="s">
        <v>2439</v>
      </c>
    </row>
    <row r="96" spans="1:3" hidden="1" x14ac:dyDescent="0.25">
      <c r="A96" s="2" t="s">
        <v>2448</v>
      </c>
      <c r="B96" s="2">
        <v>50</v>
      </c>
      <c r="C96" s="2" t="s">
        <v>2431</v>
      </c>
    </row>
    <row r="97" spans="1:3" x14ac:dyDescent="0.25">
      <c r="A97" s="2" t="s">
        <v>2449</v>
      </c>
      <c r="B97" s="2">
        <v>50</v>
      </c>
      <c r="C97" s="2" t="s">
        <v>2430</v>
      </c>
    </row>
    <row r="98" spans="1:3" hidden="1" x14ac:dyDescent="0.25">
      <c r="A98" s="2" t="s">
        <v>2448</v>
      </c>
      <c r="B98" s="2">
        <v>51</v>
      </c>
      <c r="C98" s="2" t="s">
        <v>2431</v>
      </c>
    </row>
    <row r="99" spans="1:3" x14ac:dyDescent="0.25">
      <c r="A99" s="2" t="s">
        <v>2449</v>
      </c>
      <c r="B99" s="2">
        <v>51</v>
      </c>
      <c r="C99" s="2" t="s">
        <v>2432</v>
      </c>
    </row>
    <row r="100" spans="1:3" hidden="1" x14ac:dyDescent="0.25">
      <c r="A100" s="2" t="s">
        <v>2448</v>
      </c>
      <c r="B100" s="2">
        <v>52</v>
      </c>
      <c r="C100" s="2" t="s">
        <v>2435</v>
      </c>
    </row>
    <row r="101" spans="1:3" x14ac:dyDescent="0.25">
      <c r="A101" s="2" t="s">
        <v>2449</v>
      </c>
      <c r="B101" s="2">
        <v>52</v>
      </c>
      <c r="C101" s="2" t="s">
        <v>2432</v>
      </c>
    </row>
    <row r="102" spans="1:3" hidden="1" x14ac:dyDescent="0.25">
      <c r="A102" s="2" t="s">
        <v>2448</v>
      </c>
      <c r="B102" s="2">
        <v>53</v>
      </c>
      <c r="C102" s="2" t="s">
        <v>278</v>
      </c>
    </row>
    <row r="103" spans="1:3" x14ac:dyDescent="0.25">
      <c r="A103" s="2" t="s">
        <v>2449</v>
      </c>
      <c r="B103" s="2">
        <v>53</v>
      </c>
      <c r="C103" s="2" t="s">
        <v>2432</v>
      </c>
    </row>
    <row r="104" spans="1:3" hidden="1" x14ac:dyDescent="0.25">
      <c r="A104" s="2" t="s">
        <v>2448</v>
      </c>
      <c r="B104" s="2">
        <v>54</v>
      </c>
      <c r="C104" s="2" t="s">
        <v>2435</v>
      </c>
    </row>
    <row r="105" spans="1:3" x14ac:dyDescent="0.25">
      <c r="A105" s="2" t="s">
        <v>2449</v>
      </c>
      <c r="B105" s="2">
        <v>54</v>
      </c>
      <c r="C105" s="2" t="s">
        <v>2432</v>
      </c>
    </row>
    <row r="106" spans="1:3" x14ac:dyDescent="0.25">
      <c r="A106" s="2" t="s">
        <v>2449</v>
      </c>
      <c r="B106" s="2">
        <v>55</v>
      </c>
      <c r="C106" s="2" t="s">
        <v>2432</v>
      </c>
    </row>
    <row r="107" spans="1:3" hidden="1" x14ac:dyDescent="0.25">
      <c r="A107" s="2" t="s">
        <v>2448</v>
      </c>
      <c r="B107" s="2">
        <v>56</v>
      </c>
      <c r="C107" s="2" t="s">
        <v>278</v>
      </c>
    </row>
    <row r="108" spans="1:3" x14ac:dyDescent="0.25">
      <c r="A108" s="2" t="s">
        <v>2449</v>
      </c>
      <c r="B108" s="2">
        <v>56</v>
      </c>
      <c r="C108" s="2" t="s">
        <v>2432</v>
      </c>
    </row>
    <row r="109" spans="1:3" hidden="1" x14ac:dyDescent="0.25">
      <c r="A109" s="2" t="s">
        <v>2448</v>
      </c>
      <c r="B109" s="2">
        <v>57</v>
      </c>
      <c r="C109" s="2" t="s">
        <v>2435</v>
      </c>
    </row>
    <row r="110" spans="1:3" x14ac:dyDescent="0.25">
      <c r="A110" s="2" t="s">
        <v>2449</v>
      </c>
      <c r="B110" s="2">
        <v>57</v>
      </c>
      <c r="C110" s="2" t="s">
        <v>2433</v>
      </c>
    </row>
    <row r="111" spans="1:3" hidden="1" x14ac:dyDescent="0.25">
      <c r="A111" s="2" t="s">
        <v>2448</v>
      </c>
      <c r="B111" s="2">
        <v>58</v>
      </c>
      <c r="C111" s="2" t="s">
        <v>2435</v>
      </c>
    </row>
    <row r="112" spans="1:3" x14ac:dyDescent="0.25">
      <c r="A112" s="2" t="s">
        <v>2449</v>
      </c>
      <c r="B112" s="2">
        <v>58</v>
      </c>
      <c r="C112" s="2" t="s">
        <v>2444</v>
      </c>
    </row>
    <row r="113" spans="1:3" hidden="1" x14ac:dyDescent="0.25">
      <c r="A113" s="2" t="s">
        <v>2448</v>
      </c>
      <c r="B113" s="2">
        <v>59</v>
      </c>
      <c r="C113" s="2" t="s">
        <v>2435</v>
      </c>
    </row>
    <row r="114" spans="1:3" x14ac:dyDescent="0.25">
      <c r="A114" s="2" t="s">
        <v>2449</v>
      </c>
      <c r="B114" s="2">
        <v>59</v>
      </c>
      <c r="C114" s="2" t="s">
        <v>2430</v>
      </c>
    </row>
    <row r="115" spans="1:3" hidden="1" x14ac:dyDescent="0.25">
      <c r="A115" s="2" t="s">
        <v>2448</v>
      </c>
      <c r="B115" s="2">
        <v>60</v>
      </c>
      <c r="C115" s="2" t="s">
        <v>2435</v>
      </c>
    </row>
    <row r="116" spans="1:3" x14ac:dyDescent="0.25">
      <c r="A116" s="2" t="s">
        <v>2449</v>
      </c>
      <c r="B116" s="2">
        <v>60</v>
      </c>
      <c r="C116" s="2" t="s">
        <v>2424</v>
      </c>
    </row>
    <row r="117" spans="1:3" hidden="1" x14ac:dyDescent="0.25">
      <c r="A117" s="2" t="s">
        <v>2448</v>
      </c>
      <c r="B117" s="2">
        <v>61</v>
      </c>
      <c r="C117" s="2" t="s">
        <v>2443</v>
      </c>
    </row>
    <row r="118" spans="1:3" x14ac:dyDescent="0.25">
      <c r="A118" s="2" t="s">
        <v>2449</v>
      </c>
      <c r="B118" s="2">
        <v>61</v>
      </c>
      <c r="C118" s="2" t="s">
        <v>2424</v>
      </c>
    </row>
    <row r="119" spans="1:3" hidden="1" x14ac:dyDescent="0.25">
      <c r="A119" s="2" t="s">
        <v>2448</v>
      </c>
      <c r="B119" s="2">
        <v>62</v>
      </c>
      <c r="C119" s="2" t="s">
        <v>278</v>
      </c>
    </row>
    <row r="120" spans="1:3" x14ac:dyDescent="0.25">
      <c r="A120" s="2" t="s">
        <v>2449</v>
      </c>
      <c r="B120" s="2">
        <v>62</v>
      </c>
      <c r="C120" s="2" t="s">
        <v>2432</v>
      </c>
    </row>
    <row r="121" spans="1:3" hidden="1" x14ac:dyDescent="0.25">
      <c r="A121" s="2" t="s">
        <v>2448</v>
      </c>
      <c r="B121" s="2">
        <v>63</v>
      </c>
      <c r="C121" s="2" t="s">
        <v>2442</v>
      </c>
    </row>
    <row r="122" spans="1:3" x14ac:dyDescent="0.25">
      <c r="A122" s="2" t="s">
        <v>2449</v>
      </c>
      <c r="B122" s="2">
        <v>63</v>
      </c>
      <c r="C122" s="2" t="s">
        <v>2432</v>
      </c>
    </row>
    <row r="123" spans="1:3" hidden="1" x14ac:dyDescent="0.25">
      <c r="A123" s="2" t="s">
        <v>2448</v>
      </c>
      <c r="B123" s="2">
        <v>64</v>
      </c>
      <c r="C123" s="2" t="s">
        <v>2442</v>
      </c>
    </row>
    <row r="124" spans="1:3" x14ac:dyDescent="0.25">
      <c r="A124" s="2" t="s">
        <v>2449</v>
      </c>
      <c r="B124" s="2">
        <v>64</v>
      </c>
      <c r="C124" s="2" t="s">
        <v>2432</v>
      </c>
    </row>
    <row r="125" spans="1:3" hidden="1" x14ac:dyDescent="0.25">
      <c r="A125" s="2" t="s">
        <v>2448</v>
      </c>
      <c r="B125" s="2">
        <v>65</v>
      </c>
      <c r="C125" s="2" t="s">
        <v>2442</v>
      </c>
    </row>
    <row r="126" spans="1:3" x14ac:dyDescent="0.25">
      <c r="A126" s="2" t="s">
        <v>2449</v>
      </c>
      <c r="B126" s="2">
        <v>65</v>
      </c>
      <c r="C126" s="2" t="s">
        <v>2432</v>
      </c>
    </row>
    <row r="127" spans="1:3" hidden="1" x14ac:dyDescent="0.25">
      <c r="A127" s="2" t="s">
        <v>2448</v>
      </c>
      <c r="B127" s="2">
        <v>66</v>
      </c>
      <c r="C127" s="2" t="s">
        <v>278</v>
      </c>
    </row>
    <row r="128" spans="1:3" hidden="1" x14ac:dyDescent="0.25">
      <c r="A128" s="2" t="s">
        <v>2448</v>
      </c>
      <c r="B128" s="2">
        <v>67</v>
      </c>
      <c r="C128" s="2" t="s">
        <v>278</v>
      </c>
    </row>
    <row r="129" spans="1:3" hidden="1" x14ac:dyDescent="0.25">
      <c r="A129" s="2" t="s">
        <v>2448</v>
      </c>
      <c r="B129" s="2">
        <v>68</v>
      </c>
      <c r="C129" s="2" t="s">
        <v>278</v>
      </c>
    </row>
    <row r="130" spans="1:3" hidden="1" x14ac:dyDescent="0.25">
      <c r="A130" s="2" t="s">
        <v>2448</v>
      </c>
      <c r="B130" s="2">
        <v>69</v>
      </c>
      <c r="C130" s="2" t="s">
        <v>278</v>
      </c>
    </row>
    <row r="131" spans="1:3" hidden="1" x14ac:dyDescent="0.25">
      <c r="A131" s="2" t="s">
        <v>2448</v>
      </c>
      <c r="B131" s="2">
        <v>70</v>
      </c>
      <c r="C131" s="2" t="s">
        <v>278</v>
      </c>
    </row>
    <row r="132" spans="1:3" x14ac:dyDescent="0.25">
      <c r="A132" s="2" t="s">
        <v>2449</v>
      </c>
      <c r="B132" s="2">
        <v>70</v>
      </c>
      <c r="C132" s="2" t="s">
        <v>2432</v>
      </c>
    </row>
    <row r="133" spans="1:3" hidden="1" x14ac:dyDescent="0.25">
      <c r="A133" s="2" t="s">
        <v>2448</v>
      </c>
      <c r="B133" s="2">
        <v>71</v>
      </c>
      <c r="C133" s="2" t="s">
        <v>278</v>
      </c>
    </row>
    <row r="134" spans="1:3" x14ac:dyDescent="0.25">
      <c r="A134" s="2" t="s">
        <v>2449</v>
      </c>
      <c r="B134" s="2">
        <v>71</v>
      </c>
      <c r="C134" s="2" t="s">
        <v>2430</v>
      </c>
    </row>
    <row r="135" spans="1:3" hidden="1" x14ac:dyDescent="0.25">
      <c r="A135" s="2" t="s">
        <v>2448</v>
      </c>
      <c r="B135" s="2">
        <v>72</v>
      </c>
      <c r="C135" s="2" t="s">
        <v>2442</v>
      </c>
    </row>
    <row r="136" spans="1:3" x14ac:dyDescent="0.25">
      <c r="A136" s="2" t="s">
        <v>2449</v>
      </c>
      <c r="B136" s="2">
        <v>72</v>
      </c>
      <c r="C136" s="2" t="s">
        <v>2433</v>
      </c>
    </row>
    <row r="137" spans="1:3" hidden="1" x14ac:dyDescent="0.25">
      <c r="A137" s="2" t="s">
        <v>2448</v>
      </c>
      <c r="B137" s="2">
        <v>73</v>
      </c>
      <c r="C137" s="2" t="s">
        <v>278</v>
      </c>
    </row>
    <row r="138" spans="1:3" x14ac:dyDescent="0.25">
      <c r="A138" s="2" t="s">
        <v>2449</v>
      </c>
      <c r="B138" s="2">
        <v>73</v>
      </c>
      <c r="C138" s="2" t="s">
        <v>2424</v>
      </c>
    </row>
    <row r="139" spans="1:3" hidden="1" x14ac:dyDescent="0.25">
      <c r="A139" s="2" t="s">
        <v>2448</v>
      </c>
      <c r="B139" s="2">
        <v>74</v>
      </c>
      <c r="C139" s="2" t="s">
        <v>278</v>
      </c>
    </row>
    <row r="140" spans="1:3" x14ac:dyDescent="0.25">
      <c r="A140" s="2" t="s">
        <v>2449</v>
      </c>
      <c r="B140" s="2">
        <v>74</v>
      </c>
      <c r="C140" s="2" t="s">
        <v>2424</v>
      </c>
    </row>
    <row r="141" spans="1:3" hidden="1" x14ac:dyDescent="0.25">
      <c r="A141" s="2" t="s">
        <v>2448</v>
      </c>
      <c r="B141" s="2">
        <v>75</v>
      </c>
      <c r="C141" s="2" t="s">
        <v>2442</v>
      </c>
    </row>
    <row r="142" spans="1:3" x14ac:dyDescent="0.25">
      <c r="A142" s="2" t="s">
        <v>2449</v>
      </c>
      <c r="B142" s="2">
        <v>75</v>
      </c>
      <c r="C142" s="2" t="s">
        <v>2432</v>
      </c>
    </row>
    <row r="143" spans="1:3" hidden="1" x14ac:dyDescent="0.25">
      <c r="A143" s="2" t="s">
        <v>2448</v>
      </c>
      <c r="B143" s="2">
        <v>76</v>
      </c>
      <c r="C143" s="2" t="s">
        <v>278</v>
      </c>
    </row>
    <row r="144" spans="1:3" x14ac:dyDescent="0.25">
      <c r="A144" s="2" t="s">
        <v>2449</v>
      </c>
      <c r="B144" s="2">
        <v>76</v>
      </c>
      <c r="C144" s="2" t="s">
        <v>2432</v>
      </c>
    </row>
    <row r="145" spans="1:3" hidden="1" x14ac:dyDescent="0.25">
      <c r="A145" s="2" t="s">
        <v>2448</v>
      </c>
      <c r="B145" s="2">
        <v>77</v>
      </c>
      <c r="C145" s="2" t="s">
        <v>278</v>
      </c>
    </row>
    <row r="146" spans="1:3" hidden="1" x14ac:dyDescent="0.25">
      <c r="A146" s="2" t="s">
        <v>2448</v>
      </c>
      <c r="B146" s="2">
        <v>78</v>
      </c>
      <c r="C146" s="2" t="s">
        <v>278</v>
      </c>
    </row>
    <row r="147" spans="1:3" x14ac:dyDescent="0.25">
      <c r="A147" s="2" t="s">
        <v>2449</v>
      </c>
      <c r="B147" s="2">
        <v>78</v>
      </c>
      <c r="C147" s="2" t="s">
        <v>2430</v>
      </c>
    </row>
    <row r="148" spans="1:3" hidden="1" x14ac:dyDescent="0.25">
      <c r="A148" s="2" t="s">
        <v>2448</v>
      </c>
      <c r="B148" s="2">
        <v>79</v>
      </c>
      <c r="C148" s="2" t="s">
        <v>278</v>
      </c>
    </row>
    <row r="149" spans="1:3" hidden="1" x14ac:dyDescent="0.25">
      <c r="A149" s="2" t="s">
        <v>2448</v>
      </c>
      <c r="B149" s="2">
        <v>80</v>
      </c>
      <c r="C149" s="2" t="s">
        <v>278</v>
      </c>
    </row>
    <row r="150" spans="1:3" hidden="1" x14ac:dyDescent="0.25">
      <c r="A150" s="2" t="s">
        <v>2448</v>
      </c>
      <c r="B150" s="2">
        <v>81</v>
      </c>
      <c r="C150" s="2" t="s">
        <v>278</v>
      </c>
    </row>
    <row r="151" spans="1:3" hidden="1" x14ac:dyDescent="0.25">
      <c r="A151" s="2" t="s">
        <v>2448</v>
      </c>
      <c r="B151" s="2">
        <v>82</v>
      </c>
      <c r="C151" s="2" t="s">
        <v>278</v>
      </c>
    </row>
    <row r="152" spans="1:3" x14ac:dyDescent="0.25">
      <c r="A152" s="2" t="s">
        <v>2449</v>
      </c>
      <c r="B152" s="2">
        <v>82</v>
      </c>
      <c r="C152" s="2" t="s">
        <v>2433</v>
      </c>
    </row>
    <row r="153" spans="1:3" hidden="1" x14ac:dyDescent="0.25">
      <c r="A153" s="2" t="s">
        <v>2448</v>
      </c>
      <c r="B153" s="2">
        <v>83</v>
      </c>
      <c r="C153" s="2" t="s">
        <v>2435</v>
      </c>
    </row>
    <row r="154" spans="1:3" x14ac:dyDescent="0.25">
      <c r="A154" s="2" t="s">
        <v>2449</v>
      </c>
      <c r="B154" s="2">
        <v>83</v>
      </c>
      <c r="C154" s="2" t="s">
        <v>278</v>
      </c>
    </row>
    <row r="155" spans="1:3" hidden="1" x14ac:dyDescent="0.25">
      <c r="A155" s="2" t="s">
        <v>2448</v>
      </c>
      <c r="B155" s="2">
        <v>84</v>
      </c>
      <c r="C155" s="2" t="s">
        <v>278</v>
      </c>
    </row>
    <row r="156" spans="1:3" x14ac:dyDescent="0.25">
      <c r="A156" s="2" t="s">
        <v>2449</v>
      </c>
      <c r="B156" s="2">
        <v>84</v>
      </c>
      <c r="C156" s="2" t="s">
        <v>2433</v>
      </c>
    </row>
    <row r="157" spans="1:3" hidden="1" x14ac:dyDescent="0.25">
      <c r="A157" s="2" t="s">
        <v>2448</v>
      </c>
      <c r="B157" s="2">
        <v>85</v>
      </c>
      <c r="C157" s="2" t="s">
        <v>2442</v>
      </c>
    </row>
    <row r="158" spans="1:3" x14ac:dyDescent="0.25">
      <c r="A158" s="2" t="s">
        <v>2449</v>
      </c>
      <c r="B158" s="2">
        <v>85</v>
      </c>
      <c r="C158" s="2" t="s">
        <v>2430</v>
      </c>
    </row>
    <row r="159" spans="1:3" x14ac:dyDescent="0.25">
      <c r="A159" s="2" t="s">
        <v>2449</v>
      </c>
      <c r="B159" s="2">
        <v>86</v>
      </c>
      <c r="C159" s="2" t="s">
        <v>2424</v>
      </c>
    </row>
    <row r="160" spans="1:3" x14ac:dyDescent="0.25">
      <c r="A160" s="2" t="s">
        <v>2449</v>
      </c>
      <c r="B160" s="2">
        <v>87</v>
      </c>
      <c r="C160" s="2" t="s">
        <v>2424</v>
      </c>
    </row>
    <row r="161" spans="1:3" x14ac:dyDescent="0.25">
      <c r="A161" s="2" t="s">
        <v>2449</v>
      </c>
      <c r="B161" s="2">
        <v>88</v>
      </c>
      <c r="C161" s="2" t="s">
        <v>2430</v>
      </c>
    </row>
    <row r="162" spans="1:3" x14ac:dyDescent="0.25">
      <c r="A162" s="2" t="s">
        <v>2449</v>
      </c>
      <c r="B162" s="2">
        <v>89</v>
      </c>
      <c r="C162" s="2" t="s">
        <v>2432</v>
      </c>
    </row>
    <row r="163" spans="1:3" x14ac:dyDescent="0.25">
      <c r="A163" s="2" t="s">
        <v>2449</v>
      </c>
      <c r="B163" s="2">
        <v>91</v>
      </c>
      <c r="C163" s="2" t="s">
        <v>2430</v>
      </c>
    </row>
    <row r="164" spans="1:3" x14ac:dyDescent="0.25">
      <c r="A164" s="2" t="s">
        <v>2449</v>
      </c>
      <c r="B164" s="2">
        <v>92</v>
      </c>
      <c r="C164" s="2" t="s">
        <v>2432</v>
      </c>
    </row>
    <row r="165" spans="1:3" x14ac:dyDescent="0.25">
      <c r="A165" s="2" t="s">
        <v>2449</v>
      </c>
      <c r="B165" s="2">
        <v>93</v>
      </c>
      <c r="C165" s="2" t="s">
        <v>2432</v>
      </c>
    </row>
    <row r="166" spans="1:3" x14ac:dyDescent="0.25">
      <c r="A166" s="2" t="s">
        <v>2449</v>
      </c>
      <c r="B166" s="2">
        <v>94</v>
      </c>
      <c r="C166" s="2" t="s">
        <v>2430</v>
      </c>
    </row>
    <row r="167" spans="1:3" x14ac:dyDescent="0.25">
      <c r="A167" s="2" t="s">
        <v>2449</v>
      </c>
      <c r="B167" s="2">
        <v>95</v>
      </c>
      <c r="C167" s="2" t="s">
        <v>278</v>
      </c>
    </row>
    <row r="168" spans="1:3" x14ac:dyDescent="0.25">
      <c r="A168" s="2" t="s">
        <v>2449</v>
      </c>
      <c r="B168" s="2">
        <v>96</v>
      </c>
      <c r="C168" s="2" t="s">
        <v>2424</v>
      </c>
    </row>
    <row r="169" spans="1:3" x14ac:dyDescent="0.25">
      <c r="A169" s="2" t="s">
        <v>2449</v>
      </c>
      <c r="B169" s="2">
        <v>97</v>
      </c>
      <c r="C169" s="2" t="s">
        <v>2424</v>
      </c>
    </row>
    <row r="170" spans="1:3" x14ac:dyDescent="0.25">
      <c r="A170" s="2" t="s">
        <v>2449</v>
      </c>
      <c r="B170" s="2">
        <v>98</v>
      </c>
      <c r="C170" s="2" t="s">
        <v>2432</v>
      </c>
    </row>
    <row r="171" spans="1:3" x14ac:dyDescent="0.25">
      <c r="A171" s="2" t="s">
        <v>2449</v>
      </c>
      <c r="B171" s="2">
        <v>99</v>
      </c>
      <c r="C171" s="2" t="s">
        <v>2432</v>
      </c>
    </row>
    <row r="172" spans="1:3" x14ac:dyDescent="0.25">
      <c r="A172" s="2" t="s">
        <v>2449</v>
      </c>
      <c r="B172" s="2">
        <v>100</v>
      </c>
      <c r="C172" s="2" t="s">
        <v>2432</v>
      </c>
    </row>
    <row r="173" spans="1:3" x14ac:dyDescent="0.25">
      <c r="A173" s="2" t="s">
        <v>2449</v>
      </c>
      <c r="B173" s="2">
        <v>101</v>
      </c>
      <c r="C173" s="2" t="s">
        <v>2430</v>
      </c>
    </row>
    <row r="174" spans="1:3" x14ac:dyDescent="0.25">
      <c r="A174" s="2" t="s">
        <v>2449</v>
      </c>
      <c r="B174" s="2">
        <v>102</v>
      </c>
      <c r="C174" s="2" t="s">
        <v>2432</v>
      </c>
    </row>
    <row r="175" spans="1:3" x14ac:dyDescent="0.25">
      <c r="A175" s="2" t="s">
        <v>2449</v>
      </c>
      <c r="B175" s="2">
        <v>103</v>
      </c>
      <c r="C175" s="2" t="s">
        <v>2424</v>
      </c>
    </row>
    <row r="176" spans="1:3" x14ac:dyDescent="0.25">
      <c r="A176" s="2" t="s">
        <v>2449</v>
      </c>
      <c r="B176" s="2">
        <v>104</v>
      </c>
      <c r="C176" s="2" t="s">
        <v>2424</v>
      </c>
    </row>
    <row r="177" spans="1:3" x14ac:dyDescent="0.25">
      <c r="A177" s="2" t="s">
        <v>2449</v>
      </c>
      <c r="B177" s="2">
        <v>105</v>
      </c>
      <c r="C177" s="2" t="s">
        <v>2430</v>
      </c>
    </row>
    <row r="178" spans="1:3" hidden="1" x14ac:dyDescent="0.25">
      <c r="A178" s="2" t="s">
        <v>2448</v>
      </c>
      <c r="B178" s="2">
        <v>106</v>
      </c>
      <c r="C178" s="2" t="s">
        <v>2431</v>
      </c>
    </row>
    <row r="179" spans="1:3" x14ac:dyDescent="0.25">
      <c r="A179" s="2" t="s">
        <v>2449</v>
      </c>
      <c r="B179" s="2">
        <v>106</v>
      </c>
      <c r="C179" s="2" t="s">
        <v>2432</v>
      </c>
    </row>
    <row r="180" spans="1:3" hidden="1" x14ac:dyDescent="0.25">
      <c r="A180" s="2" t="s">
        <v>2448</v>
      </c>
      <c r="B180" s="2">
        <v>107</v>
      </c>
      <c r="C180" s="2" t="s">
        <v>2431</v>
      </c>
    </row>
    <row r="181" spans="1:3" x14ac:dyDescent="0.25">
      <c r="A181" s="2" t="s">
        <v>2449</v>
      </c>
      <c r="B181" s="2">
        <v>107</v>
      </c>
      <c r="C181" s="2" t="s">
        <v>2432</v>
      </c>
    </row>
    <row r="182" spans="1:3" hidden="1" x14ac:dyDescent="0.25">
      <c r="A182" s="2" t="s">
        <v>2448</v>
      </c>
      <c r="B182" s="2">
        <v>108</v>
      </c>
      <c r="C182" s="2" t="s">
        <v>2435</v>
      </c>
    </row>
    <row r="183" spans="1:3" x14ac:dyDescent="0.25">
      <c r="A183" s="2" t="s">
        <v>2449</v>
      </c>
      <c r="B183" s="2">
        <v>108</v>
      </c>
      <c r="C183" s="2" t="s">
        <v>2430</v>
      </c>
    </row>
    <row r="184" spans="1:3" hidden="1" x14ac:dyDescent="0.25">
      <c r="A184" s="2" t="s">
        <v>2448</v>
      </c>
      <c r="B184" s="2">
        <v>109</v>
      </c>
      <c r="C184" s="2" t="s">
        <v>2442</v>
      </c>
    </row>
    <row r="185" spans="1:3" x14ac:dyDescent="0.25">
      <c r="A185" s="2" t="s">
        <v>2449</v>
      </c>
      <c r="B185" s="2">
        <v>109</v>
      </c>
      <c r="C185" s="2" t="s">
        <v>278</v>
      </c>
    </row>
    <row r="186" spans="1:3" hidden="1" x14ac:dyDescent="0.25">
      <c r="A186" s="2" t="s">
        <v>2448</v>
      </c>
      <c r="B186" s="2">
        <v>110</v>
      </c>
      <c r="C186" s="2" t="s">
        <v>2442</v>
      </c>
    </row>
    <row r="187" spans="1:3" x14ac:dyDescent="0.25">
      <c r="A187" s="2" t="s">
        <v>2449</v>
      </c>
      <c r="B187" s="2">
        <v>110</v>
      </c>
      <c r="C187" s="2" t="s">
        <v>2424</v>
      </c>
    </row>
    <row r="188" spans="1:3" hidden="1" x14ac:dyDescent="0.25">
      <c r="A188" s="2" t="s">
        <v>2448</v>
      </c>
      <c r="B188" s="2">
        <v>111</v>
      </c>
      <c r="C188" s="2" t="s">
        <v>2442</v>
      </c>
    </row>
    <row r="189" spans="1:3" x14ac:dyDescent="0.25">
      <c r="A189" s="2" t="s">
        <v>2449</v>
      </c>
      <c r="B189" s="2">
        <v>111</v>
      </c>
      <c r="C189" s="2" t="s">
        <v>2424</v>
      </c>
    </row>
    <row r="190" spans="1:3" hidden="1" x14ac:dyDescent="0.25">
      <c r="A190" s="2" t="s">
        <v>2448</v>
      </c>
      <c r="B190" s="2">
        <v>112</v>
      </c>
      <c r="C190" s="2" t="s">
        <v>278</v>
      </c>
    </row>
    <row r="191" spans="1:3" x14ac:dyDescent="0.25">
      <c r="A191" s="2" t="s">
        <v>2449</v>
      </c>
      <c r="B191" s="2">
        <v>112</v>
      </c>
      <c r="C191" s="2" t="s">
        <v>278</v>
      </c>
    </row>
    <row r="192" spans="1:3" hidden="1" x14ac:dyDescent="0.25">
      <c r="A192" s="2" t="s">
        <v>2448</v>
      </c>
      <c r="B192" s="2">
        <v>113</v>
      </c>
      <c r="C192" s="2" t="s">
        <v>2431</v>
      </c>
    </row>
    <row r="193" spans="1:3" x14ac:dyDescent="0.25">
      <c r="A193" s="2" t="s">
        <v>2449</v>
      </c>
      <c r="B193" s="2">
        <v>113</v>
      </c>
      <c r="C193" s="2" t="s">
        <v>2432</v>
      </c>
    </row>
    <row r="194" spans="1:3" hidden="1" x14ac:dyDescent="0.25">
      <c r="A194" s="2" t="s">
        <v>2448</v>
      </c>
      <c r="B194" s="2">
        <v>114</v>
      </c>
      <c r="C194" s="2" t="s">
        <v>2431</v>
      </c>
    </row>
    <row r="195" spans="1:3" x14ac:dyDescent="0.25">
      <c r="A195" s="2" t="s">
        <v>2449</v>
      </c>
      <c r="B195" s="2">
        <v>114</v>
      </c>
      <c r="C195" s="2" t="s">
        <v>2432</v>
      </c>
    </row>
    <row r="196" spans="1:3" hidden="1" x14ac:dyDescent="0.25">
      <c r="A196" s="2" t="s">
        <v>2448</v>
      </c>
      <c r="B196" s="2">
        <v>115</v>
      </c>
      <c r="C196" s="2" t="s">
        <v>2431</v>
      </c>
    </row>
    <row r="197" spans="1:3" x14ac:dyDescent="0.25">
      <c r="A197" s="2" t="s">
        <v>2449</v>
      </c>
      <c r="B197" s="2">
        <v>115</v>
      </c>
      <c r="C197" s="2" t="s">
        <v>2430</v>
      </c>
    </row>
    <row r="198" spans="1:3" x14ac:dyDescent="0.25">
      <c r="A198" s="2" t="s">
        <v>2449</v>
      </c>
      <c r="B198" s="2">
        <v>116</v>
      </c>
      <c r="C198" s="2" t="s">
        <v>278</v>
      </c>
    </row>
    <row r="199" spans="1:3" hidden="1" x14ac:dyDescent="0.25">
      <c r="A199" s="2" t="s">
        <v>2448</v>
      </c>
      <c r="B199" s="2">
        <v>117</v>
      </c>
      <c r="C199" s="2" t="s">
        <v>2435</v>
      </c>
    </row>
    <row r="200" spans="1:3" x14ac:dyDescent="0.25">
      <c r="A200" s="2" t="s">
        <v>2449</v>
      </c>
      <c r="B200" s="2">
        <v>117</v>
      </c>
      <c r="C200" s="2" t="s">
        <v>2432</v>
      </c>
    </row>
    <row r="201" spans="1:3" hidden="1" x14ac:dyDescent="0.25">
      <c r="A201" s="2" t="s">
        <v>2448</v>
      </c>
      <c r="B201" s="2">
        <v>118</v>
      </c>
      <c r="C201" s="2" t="s">
        <v>2435</v>
      </c>
    </row>
    <row r="202" spans="1:3" x14ac:dyDescent="0.25">
      <c r="A202" s="2" t="s">
        <v>2449</v>
      </c>
      <c r="B202" s="2">
        <v>118</v>
      </c>
      <c r="C202" s="2" t="s">
        <v>278</v>
      </c>
    </row>
    <row r="203" spans="1:3" hidden="1" x14ac:dyDescent="0.25">
      <c r="A203" s="2" t="s">
        <v>2448</v>
      </c>
      <c r="B203" s="2">
        <v>119</v>
      </c>
      <c r="C203" s="2" t="s">
        <v>2435</v>
      </c>
    </row>
    <row r="204" spans="1:3" x14ac:dyDescent="0.25">
      <c r="A204" s="2" t="s">
        <v>2449</v>
      </c>
      <c r="B204" s="2">
        <v>119</v>
      </c>
      <c r="C204" s="2" t="s">
        <v>2432</v>
      </c>
    </row>
    <row r="205" spans="1:3" hidden="1" x14ac:dyDescent="0.25">
      <c r="A205" s="2" t="s">
        <v>2448</v>
      </c>
      <c r="B205" s="2">
        <v>120</v>
      </c>
      <c r="C205" s="2" t="s">
        <v>2442</v>
      </c>
    </row>
    <row r="206" spans="1:3" x14ac:dyDescent="0.25">
      <c r="A206" s="2" t="s">
        <v>2449</v>
      </c>
      <c r="B206" s="2">
        <v>120</v>
      </c>
      <c r="C206" s="2" t="s">
        <v>2444</v>
      </c>
    </row>
    <row r="207" spans="1:3" hidden="1" x14ac:dyDescent="0.25">
      <c r="A207" s="2" t="s">
        <v>2448</v>
      </c>
      <c r="B207" s="2">
        <v>121</v>
      </c>
      <c r="C207" s="2" t="s">
        <v>2443</v>
      </c>
    </row>
    <row r="208" spans="1:3" x14ac:dyDescent="0.25">
      <c r="A208" s="2" t="s">
        <v>2449</v>
      </c>
      <c r="B208" s="2">
        <v>121</v>
      </c>
      <c r="C208" s="2" t="s">
        <v>2430</v>
      </c>
    </row>
    <row r="209" spans="1:3" hidden="1" x14ac:dyDescent="0.25">
      <c r="A209" s="2" t="s">
        <v>2448</v>
      </c>
      <c r="B209" s="2">
        <v>122</v>
      </c>
      <c r="C209" s="2" t="s">
        <v>2443</v>
      </c>
    </row>
    <row r="210" spans="1:3" hidden="1" x14ac:dyDescent="0.25">
      <c r="A210" s="2" t="s">
        <v>2448</v>
      </c>
      <c r="B210" s="2">
        <v>123</v>
      </c>
      <c r="C210" s="2" t="s">
        <v>2442</v>
      </c>
    </row>
    <row r="211" spans="1:3" x14ac:dyDescent="0.25">
      <c r="A211" s="2" t="s">
        <v>2449</v>
      </c>
      <c r="B211" s="2">
        <v>123</v>
      </c>
      <c r="C211" s="2" t="s">
        <v>2432</v>
      </c>
    </row>
    <row r="212" spans="1:3" hidden="1" x14ac:dyDescent="0.25">
      <c r="A212" s="2" t="s">
        <v>2448</v>
      </c>
      <c r="B212" s="2">
        <v>124</v>
      </c>
      <c r="C212" s="2" t="s">
        <v>278</v>
      </c>
    </row>
    <row r="213" spans="1:3" hidden="1" x14ac:dyDescent="0.25">
      <c r="A213" s="2" t="s">
        <v>2448</v>
      </c>
      <c r="B213" s="2">
        <v>125</v>
      </c>
      <c r="C213" s="2" t="s">
        <v>2435</v>
      </c>
    </row>
    <row r="214" spans="1:3" hidden="1" x14ac:dyDescent="0.25">
      <c r="A214" s="2" t="s">
        <v>2448</v>
      </c>
      <c r="B214" s="2">
        <v>126</v>
      </c>
      <c r="C214" s="2" t="s">
        <v>278</v>
      </c>
    </row>
    <row r="215" spans="1:3" x14ac:dyDescent="0.25">
      <c r="A215" s="2" t="s">
        <v>2449</v>
      </c>
      <c r="B215" s="2">
        <v>126</v>
      </c>
      <c r="C215" s="2" t="s">
        <v>2430</v>
      </c>
    </row>
    <row r="216" spans="1:3" hidden="1" x14ac:dyDescent="0.25">
      <c r="A216" s="2" t="s">
        <v>2448</v>
      </c>
      <c r="B216" s="2">
        <v>127</v>
      </c>
      <c r="C216" s="2" t="s">
        <v>2435</v>
      </c>
    </row>
    <row r="217" spans="1:3" x14ac:dyDescent="0.25">
      <c r="A217" s="2" t="s">
        <v>2449</v>
      </c>
      <c r="B217" s="2">
        <v>127</v>
      </c>
      <c r="C217" s="2" t="s">
        <v>2432</v>
      </c>
    </row>
    <row r="218" spans="1:3" hidden="1" x14ac:dyDescent="0.25">
      <c r="A218" s="2" t="s">
        <v>2448</v>
      </c>
      <c r="B218" s="2">
        <v>128</v>
      </c>
      <c r="C218" s="2" t="s">
        <v>278</v>
      </c>
    </row>
    <row r="219" spans="1:3" x14ac:dyDescent="0.25">
      <c r="A219" s="2" t="s">
        <v>2449</v>
      </c>
      <c r="B219" s="2">
        <v>128</v>
      </c>
      <c r="C219" s="2" t="s">
        <v>278</v>
      </c>
    </row>
    <row r="220" spans="1:3" hidden="1" x14ac:dyDescent="0.25">
      <c r="A220" s="2" t="s">
        <v>2448</v>
      </c>
      <c r="B220" s="2">
        <v>129</v>
      </c>
      <c r="C220" s="2" t="s">
        <v>2435</v>
      </c>
    </row>
    <row r="221" spans="1:3" hidden="1" x14ac:dyDescent="0.25">
      <c r="A221" s="2" t="s">
        <v>2448</v>
      </c>
      <c r="B221" s="2">
        <v>130</v>
      </c>
      <c r="C221" s="2" t="s">
        <v>278</v>
      </c>
    </row>
    <row r="222" spans="1:3" x14ac:dyDescent="0.25">
      <c r="A222" s="2" t="s">
        <v>2449</v>
      </c>
      <c r="B222" s="2">
        <v>130</v>
      </c>
      <c r="C222" s="2" t="s">
        <v>2432</v>
      </c>
    </row>
    <row r="223" spans="1:3" hidden="1" x14ac:dyDescent="0.25">
      <c r="A223" s="2" t="s">
        <v>2448</v>
      </c>
      <c r="B223" s="2">
        <v>131</v>
      </c>
      <c r="C223" s="2" t="s">
        <v>278</v>
      </c>
    </row>
    <row r="224" spans="1:3" x14ac:dyDescent="0.25">
      <c r="A224" s="2" t="s">
        <v>2449</v>
      </c>
      <c r="B224" s="2">
        <v>131</v>
      </c>
      <c r="C224" s="2" t="s">
        <v>2440</v>
      </c>
    </row>
    <row r="225" spans="1:3" hidden="1" x14ac:dyDescent="0.25">
      <c r="A225" s="2" t="s">
        <v>2448</v>
      </c>
      <c r="B225" s="2">
        <v>132</v>
      </c>
      <c r="C225" s="2" t="s">
        <v>278</v>
      </c>
    </row>
    <row r="226" spans="1:3" x14ac:dyDescent="0.25">
      <c r="A226" s="2" t="s">
        <v>2449</v>
      </c>
      <c r="B226" s="2">
        <v>132</v>
      </c>
      <c r="C226" s="2" t="s">
        <v>2440</v>
      </c>
    </row>
    <row r="227" spans="1:3" hidden="1" x14ac:dyDescent="0.25">
      <c r="A227" s="2" t="s">
        <v>2448</v>
      </c>
      <c r="B227" s="2">
        <v>133</v>
      </c>
      <c r="C227" s="2" t="s">
        <v>278</v>
      </c>
    </row>
    <row r="228" spans="1:3" x14ac:dyDescent="0.25">
      <c r="A228" s="2" t="s">
        <v>2449</v>
      </c>
      <c r="B228" s="2">
        <v>133</v>
      </c>
      <c r="C228" s="2" t="s">
        <v>2430</v>
      </c>
    </row>
    <row r="229" spans="1:3" hidden="1" x14ac:dyDescent="0.25">
      <c r="A229" s="2" t="s">
        <v>2448</v>
      </c>
      <c r="B229" s="2">
        <v>134</v>
      </c>
      <c r="C229" s="2" t="s">
        <v>278</v>
      </c>
    </row>
    <row r="230" spans="1:3" x14ac:dyDescent="0.25">
      <c r="A230" s="2" t="s">
        <v>2449</v>
      </c>
      <c r="B230" s="2">
        <v>134</v>
      </c>
      <c r="C230" s="2" t="s">
        <v>2430</v>
      </c>
    </row>
    <row r="231" spans="1:3" hidden="1" x14ac:dyDescent="0.25">
      <c r="A231" s="2" t="s">
        <v>2448</v>
      </c>
      <c r="B231" s="2">
        <v>135</v>
      </c>
      <c r="C231" s="2" t="s">
        <v>278</v>
      </c>
    </row>
    <row r="232" spans="1:3" x14ac:dyDescent="0.25">
      <c r="A232" s="2" t="s">
        <v>2449</v>
      </c>
      <c r="B232" s="2">
        <v>135</v>
      </c>
      <c r="C232" s="2" t="s">
        <v>2432</v>
      </c>
    </row>
    <row r="233" spans="1:3" hidden="1" x14ac:dyDescent="0.25">
      <c r="A233" s="2" t="s">
        <v>2448</v>
      </c>
      <c r="B233" s="2">
        <v>136</v>
      </c>
      <c r="C233" s="2" t="s">
        <v>278</v>
      </c>
    </row>
    <row r="234" spans="1:3" x14ac:dyDescent="0.25">
      <c r="A234" s="2" t="s">
        <v>2449</v>
      </c>
      <c r="B234" s="2">
        <v>136</v>
      </c>
      <c r="C234" s="2" t="s">
        <v>2424</v>
      </c>
    </row>
    <row r="235" spans="1:3" hidden="1" x14ac:dyDescent="0.25">
      <c r="A235" s="2" t="s">
        <v>2448</v>
      </c>
      <c r="B235" s="2">
        <v>137</v>
      </c>
      <c r="C235" s="2" t="s">
        <v>2443</v>
      </c>
    </row>
    <row r="236" spans="1:3" x14ac:dyDescent="0.25">
      <c r="A236" s="2" t="s">
        <v>2449</v>
      </c>
      <c r="B236" s="2">
        <v>137</v>
      </c>
      <c r="C236" s="2" t="s">
        <v>278</v>
      </c>
    </row>
    <row r="237" spans="1:3" hidden="1" x14ac:dyDescent="0.25">
      <c r="A237" s="2" t="s">
        <v>2448</v>
      </c>
      <c r="B237" s="2">
        <v>138</v>
      </c>
      <c r="C237" s="2" t="s">
        <v>2443</v>
      </c>
    </row>
    <row r="238" spans="1:3" x14ac:dyDescent="0.25">
      <c r="A238" s="2" t="s">
        <v>2449</v>
      </c>
      <c r="B238" s="2">
        <v>138</v>
      </c>
      <c r="C238" s="2" t="s">
        <v>2424</v>
      </c>
    </row>
    <row r="239" spans="1:3" hidden="1" x14ac:dyDescent="0.25">
      <c r="A239" s="2" t="s">
        <v>2448</v>
      </c>
      <c r="B239" s="2">
        <v>139</v>
      </c>
      <c r="C239" s="2" t="s">
        <v>2435</v>
      </c>
    </row>
    <row r="240" spans="1:3" x14ac:dyDescent="0.25">
      <c r="A240" s="2" t="s">
        <v>2449</v>
      </c>
      <c r="B240" s="2">
        <v>139</v>
      </c>
      <c r="C240" s="2" t="s">
        <v>278</v>
      </c>
    </row>
    <row r="241" spans="1:3" hidden="1" x14ac:dyDescent="0.25">
      <c r="A241" s="2" t="s">
        <v>2448</v>
      </c>
      <c r="B241" s="2">
        <v>140</v>
      </c>
      <c r="C241" s="2" t="s">
        <v>278</v>
      </c>
    </row>
    <row r="242" spans="1:3" hidden="1" x14ac:dyDescent="0.25">
      <c r="A242" s="2" t="s">
        <v>2448</v>
      </c>
      <c r="B242" s="2">
        <v>141</v>
      </c>
      <c r="C242" s="2" t="s">
        <v>278</v>
      </c>
    </row>
    <row r="243" spans="1:3" x14ac:dyDescent="0.25">
      <c r="A243" s="2" t="s">
        <v>2449</v>
      </c>
      <c r="B243" s="2">
        <v>141</v>
      </c>
      <c r="C243" s="2" t="s">
        <v>278</v>
      </c>
    </row>
    <row r="244" spans="1:3" hidden="1" x14ac:dyDescent="0.25">
      <c r="A244" s="2" t="s">
        <v>2448</v>
      </c>
      <c r="B244" s="2">
        <v>142</v>
      </c>
      <c r="C244" s="2" t="s">
        <v>2442</v>
      </c>
    </row>
    <row r="245" spans="1:3" x14ac:dyDescent="0.25">
      <c r="A245" s="2" t="s">
        <v>2449</v>
      </c>
      <c r="B245" s="2">
        <v>142</v>
      </c>
      <c r="C245" s="2" t="s">
        <v>2432</v>
      </c>
    </row>
    <row r="246" spans="1:3" hidden="1" x14ac:dyDescent="0.25">
      <c r="A246" s="2" t="s">
        <v>2448</v>
      </c>
      <c r="B246" s="2">
        <v>143</v>
      </c>
      <c r="C246" s="2" t="s">
        <v>2442</v>
      </c>
    </row>
    <row r="247" spans="1:3" x14ac:dyDescent="0.25">
      <c r="A247" s="2" t="s">
        <v>2449</v>
      </c>
      <c r="B247" s="2">
        <v>143</v>
      </c>
      <c r="C247" s="2" t="s">
        <v>278</v>
      </c>
    </row>
    <row r="248" spans="1:3" hidden="1" x14ac:dyDescent="0.25">
      <c r="A248" s="2" t="s">
        <v>2448</v>
      </c>
      <c r="B248" s="2">
        <v>144</v>
      </c>
      <c r="C248" s="2" t="s">
        <v>2442</v>
      </c>
    </row>
    <row r="249" spans="1:3" x14ac:dyDescent="0.25">
      <c r="A249" s="2" t="s">
        <v>2449</v>
      </c>
      <c r="B249" s="2">
        <v>144</v>
      </c>
      <c r="C249" s="2" t="s">
        <v>2432</v>
      </c>
    </row>
    <row r="250" spans="1:3" x14ac:dyDescent="0.25">
      <c r="A250" s="2" t="s">
        <v>2449</v>
      </c>
      <c r="B250" s="2">
        <v>145</v>
      </c>
      <c r="C250" s="2" t="s">
        <v>2439</v>
      </c>
    </row>
    <row r="251" spans="1:3" x14ac:dyDescent="0.25">
      <c r="A251" s="2" t="s">
        <v>2449</v>
      </c>
      <c r="B251" s="2">
        <v>146</v>
      </c>
      <c r="C251" s="2" t="s">
        <v>278</v>
      </c>
    </row>
    <row r="252" spans="1:3" x14ac:dyDescent="0.25">
      <c r="A252" s="2" t="s">
        <v>2449</v>
      </c>
      <c r="B252" s="2">
        <v>147</v>
      </c>
      <c r="C252" s="2" t="s">
        <v>278</v>
      </c>
    </row>
    <row r="253" spans="1:3" x14ac:dyDescent="0.25">
      <c r="A253" s="2" t="s">
        <v>2449</v>
      </c>
      <c r="B253" s="2">
        <v>148</v>
      </c>
      <c r="C253" s="2" t="s">
        <v>278</v>
      </c>
    </row>
    <row r="254" spans="1:3" x14ac:dyDescent="0.25">
      <c r="A254" s="2" t="s">
        <v>2449</v>
      </c>
      <c r="B254" s="2">
        <v>149</v>
      </c>
      <c r="C254" s="2" t="s">
        <v>2430</v>
      </c>
    </row>
    <row r="255" spans="1:3" x14ac:dyDescent="0.25">
      <c r="A255" s="2" t="s">
        <v>2449</v>
      </c>
      <c r="B255" s="2">
        <v>150</v>
      </c>
      <c r="C255" s="2" t="s">
        <v>2432</v>
      </c>
    </row>
    <row r="256" spans="1:3" x14ac:dyDescent="0.25">
      <c r="A256" s="2" t="s">
        <v>2449</v>
      </c>
      <c r="B256" s="2">
        <v>151</v>
      </c>
      <c r="C256" s="2" t="s">
        <v>2439</v>
      </c>
    </row>
    <row r="257" spans="1:3" x14ac:dyDescent="0.25">
      <c r="A257" s="2" t="s">
        <v>2449</v>
      </c>
      <c r="B257" s="2">
        <v>152</v>
      </c>
      <c r="C257" s="2" t="s">
        <v>278</v>
      </c>
    </row>
    <row r="258" spans="1:3" x14ac:dyDescent="0.25">
      <c r="A258" s="2" t="s">
        <v>2449</v>
      </c>
      <c r="B258" s="2">
        <v>153</v>
      </c>
      <c r="C258" s="2" t="s">
        <v>278</v>
      </c>
    </row>
    <row r="259" spans="1:3" x14ac:dyDescent="0.25">
      <c r="A259" s="2" t="s">
        <v>2449</v>
      </c>
      <c r="B259" s="2">
        <v>154</v>
      </c>
      <c r="C259" s="2" t="s">
        <v>278</v>
      </c>
    </row>
    <row r="260" spans="1:3" x14ac:dyDescent="0.25">
      <c r="A260" s="2" t="s">
        <v>2449</v>
      </c>
      <c r="B260" s="2">
        <v>155</v>
      </c>
      <c r="C260" s="2" t="s">
        <v>278</v>
      </c>
    </row>
    <row r="261" spans="1:3" x14ac:dyDescent="0.25">
      <c r="A261" s="2" t="s">
        <v>2449</v>
      </c>
      <c r="B261" s="2">
        <v>156</v>
      </c>
      <c r="C261" s="2" t="s">
        <v>278</v>
      </c>
    </row>
    <row r="262" spans="1:3" x14ac:dyDescent="0.25">
      <c r="A262" s="2" t="s">
        <v>2449</v>
      </c>
      <c r="B262" s="2">
        <v>157</v>
      </c>
      <c r="C262" s="2" t="s">
        <v>278</v>
      </c>
    </row>
    <row r="263" spans="1:3" x14ac:dyDescent="0.25">
      <c r="A263" s="2" t="s">
        <v>2449</v>
      </c>
      <c r="B263" s="2">
        <v>158</v>
      </c>
      <c r="C263" s="2" t="s">
        <v>2432</v>
      </c>
    </row>
    <row r="264" spans="1:3" x14ac:dyDescent="0.25">
      <c r="A264" s="2" t="s">
        <v>2449</v>
      </c>
      <c r="B264" s="2">
        <v>159</v>
      </c>
      <c r="C264" s="2" t="s">
        <v>2432</v>
      </c>
    </row>
    <row r="265" spans="1:3" x14ac:dyDescent="0.25">
      <c r="A265" s="2" t="s">
        <v>2449</v>
      </c>
      <c r="B265" s="2">
        <v>160</v>
      </c>
      <c r="C265" s="2" t="s">
        <v>2430</v>
      </c>
    </row>
    <row r="266" spans="1:3" x14ac:dyDescent="0.25">
      <c r="A266" s="2" t="s">
        <v>2449</v>
      </c>
      <c r="B266" s="2">
        <v>161</v>
      </c>
      <c r="C266" s="2" t="s">
        <v>2430</v>
      </c>
    </row>
    <row r="267" spans="1:3" x14ac:dyDescent="0.25">
      <c r="A267" s="2" t="s">
        <v>2449</v>
      </c>
      <c r="B267" s="2">
        <v>162</v>
      </c>
      <c r="C267" s="2" t="s">
        <v>2432</v>
      </c>
    </row>
    <row r="268" spans="1:3" x14ac:dyDescent="0.25">
      <c r="A268" s="2" t="s">
        <v>2449</v>
      </c>
      <c r="B268" s="2">
        <v>163</v>
      </c>
      <c r="C268" s="2" t="s">
        <v>2432</v>
      </c>
    </row>
    <row r="269" spans="1:3" x14ac:dyDescent="0.25">
      <c r="A269" s="2" t="s">
        <v>2449</v>
      </c>
      <c r="B269" s="2">
        <v>164</v>
      </c>
      <c r="C269" s="2" t="s">
        <v>278</v>
      </c>
    </row>
    <row r="270" spans="1:3" x14ac:dyDescent="0.25">
      <c r="A270" s="2" t="s">
        <v>2449</v>
      </c>
      <c r="B270" s="2">
        <v>165</v>
      </c>
      <c r="C270" s="2" t="s">
        <v>2440</v>
      </c>
    </row>
    <row r="271" spans="1:3" x14ac:dyDescent="0.25">
      <c r="A271" s="2" t="s">
        <v>2449</v>
      </c>
      <c r="B271" s="2">
        <v>166</v>
      </c>
      <c r="C271" s="2" t="s">
        <v>2440</v>
      </c>
    </row>
    <row r="272" spans="1:3" x14ac:dyDescent="0.25">
      <c r="A272" s="2" t="s">
        <v>2449</v>
      </c>
      <c r="B272" s="2">
        <v>167</v>
      </c>
      <c r="C272" s="2" t="s">
        <v>278</v>
      </c>
    </row>
    <row r="273" spans="1:3" x14ac:dyDescent="0.25">
      <c r="A273" s="2" t="s">
        <v>2449</v>
      </c>
      <c r="B273" s="2">
        <v>168</v>
      </c>
      <c r="C273" s="2" t="s">
        <v>278</v>
      </c>
    </row>
    <row r="274" spans="1:3" x14ac:dyDescent="0.25">
      <c r="A274" s="2" t="s">
        <v>2449</v>
      </c>
      <c r="B274" s="2">
        <v>169</v>
      </c>
      <c r="C274" s="2" t="s">
        <v>2432</v>
      </c>
    </row>
    <row r="275" spans="1:3" x14ac:dyDescent="0.25">
      <c r="A275" s="2" t="s">
        <v>2449</v>
      </c>
      <c r="B275" s="2">
        <v>170</v>
      </c>
      <c r="C275" s="2" t="s">
        <v>2424</v>
      </c>
    </row>
    <row r="276" spans="1:3" x14ac:dyDescent="0.25">
      <c r="A276" s="2" t="s">
        <v>2449</v>
      </c>
      <c r="B276" s="2">
        <v>171</v>
      </c>
      <c r="C276" s="2" t="s">
        <v>2430</v>
      </c>
    </row>
    <row r="277" spans="1:3" x14ac:dyDescent="0.25">
      <c r="A277" s="2" t="s">
        <v>2449</v>
      </c>
      <c r="B277" s="2">
        <v>172</v>
      </c>
      <c r="C277" s="2" t="s">
        <v>2424</v>
      </c>
    </row>
    <row r="278" spans="1:3" x14ac:dyDescent="0.25">
      <c r="A278" s="2" t="s">
        <v>2449</v>
      </c>
      <c r="B278" s="2">
        <v>173</v>
      </c>
      <c r="C278" s="2" t="s">
        <v>2430</v>
      </c>
    </row>
    <row r="279" spans="1:3" x14ac:dyDescent="0.25">
      <c r="A279" s="2" t="s">
        <v>2449</v>
      </c>
      <c r="B279" s="2">
        <v>174</v>
      </c>
      <c r="C279" s="2" t="s">
        <v>278</v>
      </c>
    </row>
    <row r="280" spans="1:3" x14ac:dyDescent="0.25">
      <c r="A280" s="2" t="s">
        <v>2449</v>
      </c>
      <c r="B280" s="2">
        <v>175</v>
      </c>
      <c r="C280" s="2" t="s">
        <v>2432</v>
      </c>
    </row>
    <row r="281" spans="1:3" x14ac:dyDescent="0.25">
      <c r="A281" s="2" t="s">
        <v>2449</v>
      </c>
      <c r="B281" s="2">
        <v>176</v>
      </c>
      <c r="C281" s="2" t="s">
        <v>2424</v>
      </c>
    </row>
    <row r="282" spans="1:3" x14ac:dyDescent="0.25">
      <c r="A282" s="2" t="s">
        <v>2449</v>
      </c>
      <c r="B282" s="2">
        <v>177</v>
      </c>
      <c r="C282" s="2" t="s">
        <v>2432</v>
      </c>
    </row>
    <row r="283" spans="1:3" x14ac:dyDescent="0.25">
      <c r="A283" s="2" t="s">
        <v>2449</v>
      </c>
      <c r="B283" s="2">
        <v>178</v>
      </c>
      <c r="C283" s="2" t="s">
        <v>278</v>
      </c>
    </row>
    <row r="284" spans="1:3" x14ac:dyDescent="0.25">
      <c r="A284" s="2" t="s">
        <v>2449</v>
      </c>
      <c r="B284" s="2">
        <v>179</v>
      </c>
      <c r="C284" s="2" t="s">
        <v>278</v>
      </c>
    </row>
    <row r="285" spans="1:3" x14ac:dyDescent="0.25">
      <c r="A285" s="2" t="s">
        <v>2449</v>
      </c>
      <c r="B285" s="2">
        <v>180</v>
      </c>
      <c r="C285" s="2" t="s">
        <v>2432</v>
      </c>
    </row>
    <row r="286" spans="1:3" x14ac:dyDescent="0.25">
      <c r="A286" s="2" t="s">
        <v>2449</v>
      </c>
      <c r="B286" s="2">
        <v>181</v>
      </c>
      <c r="C286" s="2" t="s">
        <v>2432</v>
      </c>
    </row>
    <row r="287" spans="1:3" x14ac:dyDescent="0.25">
      <c r="A287" s="2" t="s">
        <v>2449</v>
      </c>
      <c r="B287" s="2">
        <v>182</v>
      </c>
      <c r="C287" s="2" t="s">
        <v>2424</v>
      </c>
    </row>
    <row r="288" spans="1:3" x14ac:dyDescent="0.25">
      <c r="A288" s="2" t="s">
        <v>2449</v>
      </c>
      <c r="B288" s="2">
        <v>183</v>
      </c>
      <c r="C288" s="2" t="s">
        <v>2432</v>
      </c>
    </row>
    <row r="289" spans="1:3" x14ac:dyDescent="0.25">
      <c r="A289" s="2" t="s">
        <v>2449</v>
      </c>
      <c r="B289" s="2">
        <v>184</v>
      </c>
      <c r="C289" s="2" t="s">
        <v>2424</v>
      </c>
    </row>
    <row r="290" spans="1:3" x14ac:dyDescent="0.25">
      <c r="A290" s="2" t="s">
        <v>2449</v>
      </c>
      <c r="B290" s="2">
        <v>185</v>
      </c>
      <c r="C290" s="2" t="s">
        <v>2432</v>
      </c>
    </row>
    <row r="291" spans="1:3" x14ac:dyDescent="0.25">
      <c r="A291" s="2" t="s">
        <v>2449</v>
      </c>
      <c r="B291" s="2">
        <v>186</v>
      </c>
      <c r="C291" s="2" t="s">
        <v>2430</v>
      </c>
    </row>
    <row r="292" spans="1:3" x14ac:dyDescent="0.25">
      <c r="A292" s="2" t="s">
        <v>2449</v>
      </c>
      <c r="B292" s="2">
        <v>187</v>
      </c>
      <c r="C292" s="2" t="s">
        <v>2432</v>
      </c>
    </row>
    <row r="293" spans="1:3" x14ac:dyDescent="0.25">
      <c r="A293" s="2" t="s">
        <v>2449</v>
      </c>
      <c r="B293" s="2">
        <v>188</v>
      </c>
      <c r="C293" s="2" t="s">
        <v>278</v>
      </c>
    </row>
    <row r="294" spans="1:3" x14ac:dyDescent="0.25">
      <c r="A294" s="2" t="s">
        <v>2449</v>
      </c>
      <c r="B294" s="2">
        <v>189</v>
      </c>
      <c r="C294" s="2" t="s">
        <v>2432</v>
      </c>
    </row>
    <row r="295" spans="1:3" x14ac:dyDescent="0.25">
      <c r="A295" s="2" t="s">
        <v>2449</v>
      </c>
      <c r="B295" s="2">
        <v>190</v>
      </c>
      <c r="C295" s="2" t="s">
        <v>2432</v>
      </c>
    </row>
    <row r="296" spans="1:3" x14ac:dyDescent="0.25">
      <c r="A296" s="2" t="s">
        <v>2449</v>
      </c>
      <c r="B296" s="2">
        <v>191</v>
      </c>
      <c r="C296" s="2" t="s">
        <v>278</v>
      </c>
    </row>
    <row r="297" spans="1:3" x14ac:dyDescent="0.25">
      <c r="A297" s="2" t="s">
        <v>2449</v>
      </c>
      <c r="B297" s="2">
        <v>192</v>
      </c>
      <c r="C297" s="2" t="s">
        <v>2433</v>
      </c>
    </row>
    <row r="298" spans="1:3" x14ac:dyDescent="0.25">
      <c r="A298" s="2" t="s">
        <v>2449</v>
      </c>
      <c r="B298" s="2">
        <v>193</v>
      </c>
      <c r="C298" s="2" t="s">
        <v>2430</v>
      </c>
    </row>
    <row r="299" spans="1:3" x14ac:dyDescent="0.25">
      <c r="A299" s="2" t="s">
        <v>2449</v>
      </c>
      <c r="B299" s="2">
        <v>194</v>
      </c>
      <c r="C299" s="2" t="s">
        <v>2430</v>
      </c>
    </row>
    <row r="300" spans="1:3" x14ac:dyDescent="0.25">
      <c r="A300" s="2" t="s">
        <v>2449</v>
      </c>
      <c r="B300" s="2">
        <v>195</v>
      </c>
      <c r="C300" s="2" t="s">
        <v>2430</v>
      </c>
    </row>
    <row r="301" spans="1:3" x14ac:dyDescent="0.25">
      <c r="A301" s="2" t="s">
        <v>2449</v>
      </c>
      <c r="B301" s="2">
        <v>196</v>
      </c>
      <c r="C301" s="2" t="s">
        <v>2439</v>
      </c>
    </row>
    <row r="302" spans="1:3" x14ac:dyDescent="0.25">
      <c r="A302" s="2" t="s">
        <v>2449</v>
      </c>
      <c r="B302" s="2">
        <v>197</v>
      </c>
      <c r="C302" s="2" t="s">
        <v>2439</v>
      </c>
    </row>
    <row r="303" spans="1:3" x14ac:dyDescent="0.25">
      <c r="A303" s="2" t="s">
        <v>2449</v>
      </c>
      <c r="B303" s="2">
        <v>198</v>
      </c>
      <c r="C303" s="2" t="s">
        <v>2433</v>
      </c>
    </row>
    <row r="304" spans="1:3" x14ac:dyDescent="0.25">
      <c r="A304" s="2" t="s">
        <v>2449</v>
      </c>
      <c r="B304" s="2">
        <v>199</v>
      </c>
      <c r="C304" s="2" t="s">
        <v>2430</v>
      </c>
    </row>
    <row r="305" spans="1:3" hidden="1" x14ac:dyDescent="0.25">
      <c r="A305" s="2" t="s">
        <v>2448</v>
      </c>
      <c r="B305" s="2">
        <v>200</v>
      </c>
      <c r="C305" s="2" t="s">
        <v>2442</v>
      </c>
    </row>
    <row r="306" spans="1:3" x14ac:dyDescent="0.25">
      <c r="A306" s="2" t="s">
        <v>2449</v>
      </c>
      <c r="B306" s="2">
        <v>200</v>
      </c>
      <c r="C306" s="2" t="s">
        <v>2430</v>
      </c>
    </row>
    <row r="307" spans="1:3" hidden="1" x14ac:dyDescent="0.25">
      <c r="A307" s="2" t="s">
        <v>2448</v>
      </c>
      <c r="B307" s="2">
        <v>201</v>
      </c>
      <c r="C307" s="2" t="s">
        <v>2431</v>
      </c>
    </row>
    <row r="308" spans="1:3" x14ac:dyDescent="0.25">
      <c r="A308" s="2" t="s">
        <v>2449</v>
      </c>
      <c r="B308" s="2">
        <v>201</v>
      </c>
      <c r="C308" s="2" t="s">
        <v>2440</v>
      </c>
    </row>
    <row r="309" spans="1:3" hidden="1" x14ac:dyDescent="0.25">
      <c r="A309" s="2" t="s">
        <v>2448</v>
      </c>
      <c r="B309" s="2">
        <v>202</v>
      </c>
      <c r="C309" s="2" t="s">
        <v>2431</v>
      </c>
    </row>
    <row r="310" spans="1:3" x14ac:dyDescent="0.25">
      <c r="A310" s="2" t="s">
        <v>2449</v>
      </c>
      <c r="B310" s="2">
        <v>202</v>
      </c>
      <c r="C310" s="2" t="s">
        <v>2440</v>
      </c>
    </row>
    <row r="311" spans="1:3" hidden="1" x14ac:dyDescent="0.25">
      <c r="A311" s="2" t="s">
        <v>2448</v>
      </c>
      <c r="B311" s="2">
        <v>203</v>
      </c>
      <c r="C311" s="2" t="s">
        <v>2431</v>
      </c>
    </row>
    <row r="312" spans="1:3" x14ac:dyDescent="0.25">
      <c r="A312" s="2" t="s">
        <v>2449</v>
      </c>
      <c r="B312" s="2">
        <v>203</v>
      </c>
      <c r="C312" s="2" t="s">
        <v>278</v>
      </c>
    </row>
    <row r="313" spans="1:3" hidden="1" x14ac:dyDescent="0.25">
      <c r="A313" s="2" t="s">
        <v>2448</v>
      </c>
      <c r="B313" s="2">
        <v>204</v>
      </c>
      <c r="C313" s="2" t="s">
        <v>2443</v>
      </c>
    </row>
    <row r="314" spans="1:3" x14ac:dyDescent="0.25">
      <c r="A314" s="2" t="s">
        <v>2449</v>
      </c>
      <c r="B314" s="2">
        <v>204</v>
      </c>
      <c r="C314" s="2" t="s">
        <v>2430</v>
      </c>
    </row>
    <row r="315" spans="1:3" x14ac:dyDescent="0.25">
      <c r="A315" s="2" t="s">
        <v>2449</v>
      </c>
      <c r="B315" s="2">
        <v>205</v>
      </c>
      <c r="C315" s="2" t="s">
        <v>278</v>
      </c>
    </row>
    <row r="316" spans="1:3" hidden="1" x14ac:dyDescent="0.25">
      <c r="A316" s="2" t="s">
        <v>2448</v>
      </c>
      <c r="B316" s="2">
        <v>206</v>
      </c>
      <c r="C316" s="2" t="s">
        <v>2431</v>
      </c>
    </row>
    <row r="317" spans="1:3" x14ac:dyDescent="0.25">
      <c r="A317" s="2" t="s">
        <v>2449</v>
      </c>
      <c r="B317" s="2">
        <v>206</v>
      </c>
      <c r="C317" s="2" t="s">
        <v>2430</v>
      </c>
    </row>
    <row r="318" spans="1:3" hidden="1" x14ac:dyDescent="0.25">
      <c r="A318" s="2" t="s">
        <v>2448</v>
      </c>
      <c r="B318" s="2">
        <v>207</v>
      </c>
      <c r="C318" s="2" t="s">
        <v>2443</v>
      </c>
    </row>
    <row r="319" spans="1:3" x14ac:dyDescent="0.25">
      <c r="A319" s="2" t="s">
        <v>2449</v>
      </c>
      <c r="B319" s="2">
        <v>207</v>
      </c>
      <c r="C319" s="2" t="s">
        <v>2432</v>
      </c>
    </row>
    <row r="320" spans="1:3" hidden="1" x14ac:dyDescent="0.25">
      <c r="A320" s="2" t="s">
        <v>2448</v>
      </c>
      <c r="B320" s="2">
        <v>208</v>
      </c>
      <c r="C320" s="2" t="s">
        <v>2431</v>
      </c>
    </row>
    <row r="321" spans="1:3" x14ac:dyDescent="0.25">
      <c r="A321" s="2" t="s">
        <v>2449</v>
      </c>
      <c r="B321" s="2">
        <v>208</v>
      </c>
      <c r="C321" s="2" t="s">
        <v>2430</v>
      </c>
    </row>
    <row r="322" spans="1:3" x14ac:dyDescent="0.25">
      <c r="A322" s="2" t="s">
        <v>2449</v>
      </c>
      <c r="B322" s="2">
        <v>209</v>
      </c>
      <c r="C322" s="2" t="s">
        <v>2424</v>
      </c>
    </row>
    <row r="323" spans="1:3" hidden="1" x14ac:dyDescent="0.25">
      <c r="A323" s="2" t="s">
        <v>2448</v>
      </c>
      <c r="B323" s="2">
        <v>210</v>
      </c>
      <c r="C323" s="2" t="s">
        <v>2431</v>
      </c>
    </row>
    <row r="324" spans="1:3" x14ac:dyDescent="0.25">
      <c r="A324" s="2" t="s">
        <v>2449</v>
      </c>
      <c r="B324" s="2">
        <v>210</v>
      </c>
      <c r="C324" s="2" t="s">
        <v>2432</v>
      </c>
    </row>
    <row r="325" spans="1:3" x14ac:dyDescent="0.25">
      <c r="A325" s="2" t="s">
        <v>2449</v>
      </c>
      <c r="B325" s="2">
        <v>211</v>
      </c>
      <c r="C325" s="2" t="s">
        <v>2432</v>
      </c>
    </row>
    <row r="326" spans="1:3" hidden="1" x14ac:dyDescent="0.25">
      <c r="A326" s="2" t="s">
        <v>2448</v>
      </c>
      <c r="B326" s="2">
        <v>212</v>
      </c>
      <c r="C326" s="2" t="s">
        <v>2431</v>
      </c>
    </row>
    <row r="327" spans="1:3" x14ac:dyDescent="0.25">
      <c r="A327" s="2" t="s">
        <v>2449</v>
      </c>
      <c r="B327" s="2">
        <v>212</v>
      </c>
      <c r="C327" s="2" t="s">
        <v>2440</v>
      </c>
    </row>
    <row r="328" spans="1:3" hidden="1" x14ac:dyDescent="0.25">
      <c r="A328" s="2" t="s">
        <v>2448</v>
      </c>
      <c r="B328" s="2">
        <v>213</v>
      </c>
      <c r="C328" s="2" t="s">
        <v>2442</v>
      </c>
    </row>
    <row r="329" spans="1:3" x14ac:dyDescent="0.25">
      <c r="A329" s="2" t="s">
        <v>2449</v>
      </c>
      <c r="B329" s="2">
        <v>213</v>
      </c>
      <c r="C329" s="2" t="s">
        <v>2440</v>
      </c>
    </row>
    <row r="330" spans="1:3" hidden="1" x14ac:dyDescent="0.25">
      <c r="A330" s="2" t="s">
        <v>2448</v>
      </c>
      <c r="B330" s="2">
        <v>214</v>
      </c>
      <c r="C330" s="2" t="s">
        <v>2431</v>
      </c>
    </row>
    <row r="331" spans="1:3" x14ac:dyDescent="0.25">
      <c r="A331" s="2" t="s">
        <v>2449</v>
      </c>
      <c r="B331" s="2">
        <v>214</v>
      </c>
      <c r="C331" s="2" t="s">
        <v>2432</v>
      </c>
    </row>
    <row r="332" spans="1:3" hidden="1" x14ac:dyDescent="0.25">
      <c r="A332" s="2" t="s">
        <v>2448</v>
      </c>
      <c r="B332" s="2">
        <v>215</v>
      </c>
      <c r="C332" s="2" t="s">
        <v>2431</v>
      </c>
    </row>
    <row r="333" spans="1:3" x14ac:dyDescent="0.25">
      <c r="A333" s="2" t="s">
        <v>2449</v>
      </c>
      <c r="B333" s="2">
        <v>215</v>
      </c>
      <c r="C333" s="2" t="s">
        <v>2440</v>
      </c>
    </row>
    <row r="334" spans="1:3" hidden="1" x14ac:dyDescent="0.25">
      <c r="A334" s="2" t="s">
        <v>2448</v>
      </c>
      <c r="B334" s="2">
        <v>216</v>
      </c>
      <c r="C334" s="2" t="s">
        <v>2442</v>
      </c>
    </row>
    <row r="335" spans="1:3" x14ac:dyDescent="0.25">
      <c r="A335" s="2" t="s">
        <v>2449</v>
      </c>
      <c r="B335" s="2">
        <v>216</v>
      </c>
      <c r="C335" s="2" t="s">
        <v>2440</v>
      </c>
    </row>
    <row r="336" spans="1:3" x14ac:dyDescent="0.25">
      <c r="A336" s="2" t="s">
        <v>2449</v>
      </c>
      <c r="B336" s="2">
        <v>217</v>
      </c>
      <c r="C336" s="2" t="s">
        <v>2433</v>
      </c>
    </row>
    <row r="337" spans="1:3" x14ac:dyDescent="0.25">
      <c r="A337" s="2" t="s">
        <v>2449</v>
      </c>
      <c r="B337" s="2">
        <v>218</v>
      </c>
      <c r="C337" s="2" t="s">
        <v>2439</v>
      </c>
    </row>
    <row r="338" spans="1:3" hidden="1" x14ac:dyDescent="0.25">
      <c r="A338" s="2" t="s">
        <v>2448</v>
      </c>
      <c r="B338" s="2">
        <v>219</v>
      </c>
      <c r="C338" s="2" t="s">
        <v>2431</v>
      </c>
    </row>
    <row r="339" spans="1:3" x14ac:dyDescent="0.25">
      <c r="A339" s="2" t="s">
        <v>2449</v>
      </c>
      <c r="B339" s="2">
        <v>219</v>
      </c>
      <c r="C339" s="2" t="s">
        <v>2439</v>
      </c>
    </row>
    <row r="340" spans="1:3" hidden="1" x14ac:dyDescent="0.25">
      <c r="A340" s="2" t="s">
        <v>2448</v>
      </c>
      <c r="B340" s="2">
        <v>220</v>
      </c>
      <c r="C340" s="2" t="s">
        <v>2442</v>
      </c>
    </row>
    <row r="341" spans="1:3" x14ac:dyDescent="0.25">
      <c r="A341" s="2" t="s">
        <v>2449</v>
      </c>
      <c r="B341" s="2">
        <v>220</v>
      </c>
      <c r="C341" s="2" t="s">
        <v>2430</v>
      </c>
    </row>
    <row r="342" spans="1:3" hidden="1" x14ac:dyDescent="0.25">
      <c r="A342" s="2" t="s">
        <v>2448</v>
      </c>
      <c r="B342" s="2">
        <v>221</v>
      </c>
      <c r="C342" s="2" t="s">
        <v>2431</v>
      </c>
    </row>
    <row r="343" spans="1:3" x14ac:dyDescent="0.25">
      <c r="A343" s="2" t="s">
        <v>2449</v>
      </c>
      <c r="B343" s="2">
        <v>221</v>
      </c>
      <c r="C343" s="2" t="s">
        <v>2432</v>
      </c>
    </row>
    <row r="344" spans="1:3" hidden="1" x14ac:dyDescent="0.25">
      <c r="A344" s="2" t="s">
        <v>2448</v>
      </c>
      <c r="B344" s="2">
        <v>222</v>
      </c>
      <c r="C344" s="2" t="s">
        <v>2443</v>
      </c>
    </row>
    <row r="345" spans="1:3" x14ac:dyDescent="0.25">
      <c r="A345" s="2" t="s">
        <v>2449</v>
      </c>
      <c r="B345" s="2">
        <v>222</v>
      </c>
      <c r="C345" s="2" t="s">
        <v>2432</v>
      </c>
    </row>
    <row r="346" spans="1:3" hidden="1" x14ac:dyDescent="0.25">
      <c r="A346" s="2" t="s">
        <v>2448</v>
      </c>
      <c r="B346" s="2">
        <v>223</v>
      </c>
      <c r="C346" s="2" t="s">
        <v>2443</v>
      </c>
    </row>
    <row r="347" spans="1:3" x14ac:dyDescent="0.25">
      <c r="A347" s="2" t="s">
        <v>2449</v>
      </c>
      <c r="B347" s="2">
        <v>223</v>
      </c>
      <c r="C347" s="2" t="s">
        <v>2432</v>
      </c>
    </row>
    <row r="348" spans="1:3" x14ac:dyDescent="0.25">
      <c r="A348" s="2" t="s">
        <v>2449</v>
      </c>
      <c r="B348" s="2">
        <v>224</v>
      </c>
      <c r="C348" s="2" t="s">
        <v>2432</v>
      </c>
    </row>
    <row r="349" spans="1:3" hidden="1" x14ac:dyDescent="0.25">
      <c r="A349" s="2" t="s">
        <v>2448</v>
      </c>
      <c r="B349" s="2">
        <v>225</v>
      </c>
      <c r="C349" s="2" t="s">
        <v>2442</v>
      </c>
    </row>
    <row r="350" spans="1:3" x14ac:dyDescent="0.25">
      <c r="A350" s="2" t="s">
        <v>2449</v>
      </c>
      <c r="B350" s="2">
        <v>225</v>
      </c>
      <c r="C350" s="2" t="s">
        <v>2432</v>
      </c>
    </row>
    <row r="351" spans="1:3" x14ac:dyDescent="0.25">
      <c r="A351" s="2" t="s">
        <v>2449</v>
      </c>
      <c r="B351" s="2">
        <v>226</v>
      </c>
      <c r="C351" s="2" t="s">
        <v>2432</v>
      </c>
    </row>
    <row r="352" spans="1:3" x14ac:dyDescent="0.25">
      <c r="A352" s="2" t="s">
        <v>2449</v>
      </c>
      <c r="B352" s="2">
        <v>227</v>
      </c>
      <c r="C352" s="2" t="s">
        <v>2440</v>
      </c>
    </row>
    <row r="353" spans="1:3" hidden="1" x14ac:dyDescent="0.25">
      <c r="A353" s="2" t="s">
        <v>2448</v>
      </c>
      <c r="B353" s="2">
        <v>228</v>
      </c>
      <c r="C353" s="2" t="s">
        <v>2442</v>
      </c>
    </row>
    <row r="354" spans="1:3" x14ac:dyDescent="0.25">
      <c r="A354" s="2" t="s">
        <v>2449</v>
      </c>
      <c r="B354" s="2">
        <v>228</v>
      </c>
      <c r="C354" s="2" t="s">
        <v>2440</v>
      </c>
    </row>
    <row r="355" spans="1:3" x14ac:dyDescent="0.25">
      <c r="A355" s="2" t="s">
        <v>2449</v>
      </c>
      <c r="B355" s="2">
        <v>229</v>
      </c>
      <c r="C355" s="2" t="s">
        <v>2440</v>
      </c>
    </row>
    <row r="356" spans="1:3" hidden="1" x14ac:dyDescent="0.25">
      <c r="A356" s="2" t="s">
        <v>2448</v>
      </c>
      <c r="B356" s="2">
        <v>230</v>
      </c>
      <c r="C356" s="2" t="s">
        <v>2442</v>
      </c>
    </row>
    <row r="357" spans="1:3" x14ac:dyDescent="0.25">
      <c r="A357" s="2" t="s">
        <v>2449</v>
      </c>
      <c r="B357" s="2">
        <v>230</v>
      </c>
      <c r="C357" s="2" t="s">
        <v>2440</v>
      </c>
    </row>
    <row r="358" spans="1:3" hidden="1" x14ac:dyDescent="0.25">
      <c r="A358" s="2" t="s">
        <v>2448</v>
      </c>
      <c r="B358" s="2">
        <v>231</v>
      </c>
      <c r="C358" s="2" t="s">
        <v>2435</v>
      </c>
    </row>
    <row r="359" spans="1:3" x14ac:dyDescent="0.25">
      <c r="A359" s="2" t="s">
        <v>2449</v>
      </c>
      <c r="B359" s="2">
        <v>231</v>
      </c>
      <c r="C359" s="2" t="s">
        <v>2424</v>
      </c>
    </row>
    <row r="360" spans="1:3" hidden="1" x14ac:dyDescent="0.25">
      <c r="A360" s="2" t="s">
        <v>2448</v>
      </c>
      <c r="B360" s="2">
        <v>232</v>
      </c>
      <c r="C360" s="2" t="s">
        <v>2443</v>
      </c>
    </row>
    <row r="361" spans="1:3" x14ac:dyDescent="0.25">
      <c r="A361" s="2" t="s">
        <v>2449</v>
      </c>
      <c r="B361" s="2">
        <v>232</v>
      </c>
      <c r="C361" s="2" t="s">
        <v>2430</v>
      </c>
    </row>
    <row r="362" spans="1:3" hidden="1" x14ac:dyDescent="0.25">
      <c r="A362" s="2" t="s">
        <v>2448</v>
      </c>
      <c r="B362" s="2">
        <v>233</v>
      </c>
      <c r="C362" s="2" t="s">
        <v>2443</v>
      </c>
    </row>
    <row r="363" spans="1:3" x14ac:dyDescent="0.25">
      <c r="A363" s="2" t="s">
        <v>2449</v>
      </c>
      <c r="B363" s="2">
        <v>233</v>
      </c>
      <c r="C363" s="2" t="s">
        <v>2432</v>
      </c>
    </row>
    <row r="364" spans="1:3" x14ac:dyDescent="0.25">
      <c r="A364" s="2" t="s">
        <v>2449</v>
      </c>
      <c r="B364" s="2">
        <v>234</v>
      </c>
      <c r="C364" s="2" t="s">
        <v>2433</v>
      </c>
    </row>
    <row r="365" spans="1:3" hidden="1" x14ac:dyDescent="0.25">
      <c r="A365" s="2" t="s">
        <v>2448</v>
      </c>
      <c r="B365" s="2">
        <v>235</v>
      </c>
      <c r="C365" s="2" t="s">
        <v>2431</v>
      </c>
    </row>
    <row r="366" spans="1:3" x14ac:dyDescent="0.25">
      <c r="A366" s="2" t="s">
        <v>2449</v>
      </c>
      <c r="B366" s="2">
        <v>235</v>
      </c>
      <c r="C366" s="2" t="s">
        <v>2433</v>
      </c>
    </row>
    <row r="367" spans="1:3" hidden="1" x14ac:dyDescent="0.25">
      <c r="A367" s="2" t="s">
        <v>2448</v>
      </c>
      <c r="B367" s="2">
        <v>236</v>
      </c>
      <c r="C367" s="2" t="s">
        <v>2442</v>
      </c>
    </row>
    <row r="368" spans="1:3" x14ac:dyDescent="0.25">
      <c r="A368" s="2" t="s">
        <v>2449</v>
      </c>
      <c r="B368" s="2">
        <v>236</v>
      </c>
      <c r="C368" s="2" t="s">
        <v>2433</v>
      </c>
    </row>
    <row r="369" spans="1:3" x14ac:dyDescent="0.25">
      <c r="A369" s="2" t="s">
        <v>2449</v>
      </c>
      <c r="B369" s="2">
        <v>237</v>
      </c>
      <c r="C369" s="2" t="s">
        <v>2430</v>
      </c>
    </row>
    <row r="370" spans="1:3" x14ac:dyDescent="0.25">
      <c r="A370" s="2" t="s">
        <v>2449</v>
      </c>
      <c r="B370" s="2">
        <v>238</v>
      </c>
      <c r="C370" s="2" t="s">
        <v>2439</v>
      </c>
    </row>
    <row r="371" spans="1:3" x14ac:dyDescent="0.25">
      <c r="A371" s="2" t="s">
        <v>2449</v>
      </c>
      <c r="B371" s="2">
        <v>239</v>
      </c>
      <c r="C371" s="2" t="s">
        <v>2432</v>
      </c>
    </row>
    <row r="372" spans="1:3" x14ac:dyDescent="0.25">
      <c r="A372" s="2" t="s">
        <v>2449</v>
      </c>
      <c r="B372" s="2">
        <v>240</v>
      </c>
      <c r="C372" s="2" t="s">
        <v>2440</v>
      </c>
    </row>
    <row r="373" spans="1:3" x14ac:dyDescent="0.25">
      <c r="A373" s="2" t="s">
        <v>2449</v>
      </c>
      <c r="B373" s="2">
        <v>241</v>
      </c>
      <c r="C373" s="2" t="s">
        <v>2440</v>
      </c>
    </row>
    <row r="374" spans="1:3" hidden="1" x14ac:dyDescent="0.25">
      <c r="A374" s="2" t="s">
        <v>2448</v>
      </c>
      <c r="B374" s="2">
        <v>242</v>
      </c>
      <c r="C374" s="2" t="s">
        <v>2431</v>
      </c>
    </row>
    <row r="375" spans="1:3" x14ac:dyDescent="0.25">
      <c r="A375" s="2" t="s">
        <v>2449</v>
      </c>
      <c r="B375" s="2">
        <v>242</v>
      </c>
      <c r="C375" s="2" t="s">
        <v>2438</v>
      </c>
    </row>
    <row r="376" spans="1:3" hidden="1" x14ac:dyDescent="0.25">
      <c r="A376" s="2" t="s">
        <v>2448</v>
      </c>
      <c r="B376" s="2">
        <v>243</v>
      </c>
      <c r="C376" s="2" t="s">
        <v>2431</v>
      </c>
    </row>
    <row r="377" spans="1:3" x14ac:dyDescent="0.25">
      <c r="A377" s="2" t="s">
        <v>2449</v>
      </c>
      <c r="B377" s="2">
        <v>243</v>
      </c>
      <c r="C377" s="2" t="s">
        <v>2438</v>
      </c>
    </row>
    <row r="378" spans="1:3" hidden="1" x14ac:dyDescent="0.25">
      <c r="A378" s="2" t="s">
        <v>2448</v>
      </c>
      <c r="B378" s="2">
        <v>244</v>
      </c>
      <c r="C378" s="2" t="s">
        <v>2431</v>
      </c>
    </row>
    <row r="379" spans="1:3" x14ac:dyDescent="0.25">
      <c r="A379" s="2" t="s">
        <v>2449</v>
      </c>
      <c r="B379" s="2">
        <v>244</v>
      </c>
      <c r="C379" s="2" t="s">
        <v>2438</v>
      </c>
    </row>
    <row r="380" spans="1:3" hidden="1" x14ac:dyDescent="0.25">
      <c r="A380" s="2" t="s">
        <v>2448</v>
      </c>
      <c r="B380" s="2">
        <v>245</v>
      </c>
      <c r="C380" s="2" t="s">
        <v>2442</v>
      </c>
    </row>
    <row r="381" spans="1:3" x14ac:dyDescent="0.25">
      <c r="A381" s="2" t="s">
        <v>2449</v>
      </c>
      <c r="B381" s="2">
        <v>245</v>
      </c>
      <c r="C381" s="2" t="s">
        <v>2438</v>
      </c>
    </row>
    <row r="382" spans="1:3" hidden="1" x14ac:dyDescent="0.25">
      <c r="A382" s="2" t="s">
        <v>2448</v>
      </c>
      <c r="B382" s="2">
        <v>246</v>
      </c>
      <c r="C382" s="2" t="s">
        <v>2442</v>
      </c>
    </row>
    <row r="383" spans="1:3" x14ac:dyDescent="0.25">
      <c r="A383" s="2" t="s">
        <v>2449</v>
      </c>
      <c r="B383" s="2">
        <v>246</v>
      </c>
      <c r="C383" s="2" t="s">
        <v>2438</v>
      </c>
    </row>
    <row r="384" spans="1:3" hidden="1" x14ac:dyDescent="0.25">
      <c r="A384" s="2" t="s">
        <v>2448</v>
      </c>
      <c r="B384" s="2">
        <v>247</v>
      </c>
      <c r="C384" s="2" t="s">
        <v>2442</v>
      </c>
    </row>
    <row r="385" spans="1:3" x14ac:dyDescent="0.25">
      <c r="A385" s="2" t="s">
        <v>2449</v>
      </c>
      <c r="B385" s="2">
        <v>247</v>
      </c>
      <c r="C385" s="2" t="s">
        <v>2438</v>
      </c>
    </row>
    <row r="386" spans="1:3" hidden="1" x14ac:dyDescent="0.25">
      <c r="A386" s="2" t="s">
        <v>2448</v>
      </c>
      <c r="B386" s="2">
        <v>248</v>
      </c>
      <c r="C386" s="2" t="s">
        <v>2442</v>
      </c>
    </row>
    <row r="387" spans="1:3" x14ac:dyDescent="0.25">
      <c r="A387" s="2" t="s">
        <v>2449</v>
      </c>
      <c r="B387" s="2">
        <v>248</v>
      </c>
      <c r="C387" s="2" t="s">
        <v>2438</v>
      </c>
    </row>
    <row r="388" spans="1:3" hidden="1" x14ac:dyDescent="0.25">
      <c r="A388" s="2" t="s">
        <v>2448</v>
      </c>
      <c r="B388" s="2">
        <v>249</v>
      </c>
      <c r="C388" s="2" t="s">
        <v>2431</v>
      </c>
    </row>
    <row r="389" spans="1:3" x14ac:dyDescent="0.25">
      <c r="A389" s="2" t="s">
        <v>2449</v>
      </c>
      <c r="B389" s="2">
        <v>249</v>
      </c>
      <c r="C389" s="2" t="s">
        <v>2438</v>
      </c>
    </row>
    <row r="390" spans="1:3" x14ac:dyDescent="0.25">
      <c r="A390" s="2" t="s">
        <v>2449</v>
      </c>
      <c r="B390" s="2">
        <v>250</v>
      </c>
      <c r="C390" s="2" t="s">
        <v>2438</v>
      </c>
    </row>
    <row r="391" spans="1:3" x14ac:dyDescent="0.25">
      <c r="A391" s="2" t="s">
        <v>2449</v>
      </c>
      <c r="B391" s="2">
        <v>251</v>
      </c>
      <c r="C391" s="2" t="s">
        <v>2438</v>
      </c>
    </row>
    <row r="392" spans="1:3" hidden="1" x14ac:dyDescent="0.25">
      <c r="A392" s="2" t="s">
        <v>2448</v>
      </c>
      <c r="B392" s="2">
        <v>252</v>
      </c>
      <c r="C392" s="2" t="s">
        <v>2431</v>
      </c>
    </row>
    <row r="393" spans="1:3" x14ac:dyDescent="0.25">
      <c r="A393" s="2" t="s">
        <v>2449</v>
      </c>
      <c r="B393" s="2">
        <v>252</v>
      </c>
      <c r="C393" s="2" t="s">
        <v>2432</v>
      </c>
    </row>
    <row r="394" spans="1:3" x14ac:dyDescent="0.25">
      <c r="A394" s="2" t="s">
        <v>2449</v>
      </c>
      <c r="B394" s="2">
        <v>253</v>
      </c>
      <c r="C394" s="2" t="s">
        <v>2439</v>
      </c>
    </row>
    <row r="395" spans="1:3" x14ac:dyDescent="0.25">
      <c r="A395" s="2" t="s">
        <v>2449</v>
      </c>
      <c r="B395" s="2">
        <v>254</v>
      </c>
      <c r="C395" s="2" t="s">
        <v>2439</v>
      </c>
    </row>
    <row r="396" spans="1:3" x14ac:dyDescent="0.25">
      <c r="A396" s="2" t="s">
        <v>2449</v>
      </c>
      <c r="B396" s="2">
        <v>255</v>
      </c>
      <c r="C396" s="2" t="s">
        <v>2438</v>
      </c>
    </row>
    <row r="397" spans="1:3" x14ac:dyDescent="0.25">
      <c r="A397" s="2" t="s">
        <v>2449</v>
      </c>
      <c r="B397" s="2">
        <v>256</v>
      </c>
      <c r="C397" s="2" t="s">
        <v>2438</v>
      </c>
    </row>
    <row r="398" spans="1:3" x14ac:dyDescent="0.25">
      <c r="A398" s="2" t="s">
        <v>2449</v>
      </c>
      <c r="B398" s="2">
        <v>257</v>
      </c>
      <c r="C398" s="2" t="s">
        <v>2424</v>
      </c>
    </row>
    <row r="399" spans="1:3" x14ac:dyDescent="0.25">
      <c r="A399" s="2" t="s">
        <v>2449</v>
      </c>
      <c r="B399" s="2">
        <v>258</v>
      </c>
      <c r="C399" s="2" t="s">
        <v>2424</v>
      </c>
    </row>
    <row r="400" spans="1:3" x14ac:dyDescent="0.25">
      <c r="A400" s="2" t="s">
        <v>2449</v>
      </c>
      <c r="B400" s="2">
        <v>259</v>
      </c>
      <c r="C400" s="2" t="s">
        <v>2424</v>
      </c>
    </row>
    <row r="401" spans="1:3" x14ac:dyDescent="0.25">
      <c r="A401" s="2" t="s">
        <v>2449</v>
      </c>
      <c r="B401" s="2">
        <v>260</v>
      </c>
      <c r="C401" s="2" t="s">
        <v>2424</v>
      </c>
    </row>
    <row r="402" spans="1:3" x14ac:dyDescent="0.25">
      <c r="A402" s="2" t="s">
        <v>2449</v>
      </c>
      <c r="B402" s="2">
        <v>261</v>
      </c>
      <c r="C402" s="2" t="s">
        <v>2424</v>
      </c>
    </row>
    <row r="403" spans="1:3" x14ac:dyDescent="0.25">
      <c r="A403" s="2" t="s">
        <v>2449</v>
      </c>
      <c r="B403" s="2">
        <v>262</v>
      </c>
      <c r="C403" s="2" t="s">
        <v>2424</v>
      </c>
    </row>
    <row r="404" spans="1:3" x14ac:dyDescent="0.25">
      <c r="A404" s="2" t="s">
        <v>2449</v>
      </c>
      <c r="B404" s="2">
        <v>263</v>
      </c>
      <c r="C404" s="2" t="s">
        <v>2432</v>
      </c>
    </row>
    <row r="405" spans="1:3" x14ac:dyDescent="0.25">
      <c r="A405" s="2" t="s">
        <v>2449</v>
      </c>
      <c r="B405" s="2">
        <v>264</v>
      </c>
      <c r="C405" s="2" t="s">
        <v>2430</v>
      </c>
    </row>
    <row r="406" spans="1:3" x14ac:dyDescent="0.25">
      <c r="A406" s="2" t="s">
        <v>2449</v>
      </c>
      <c r="B406" s="2">
        <v>265</v>
      </c>
      <c r="C406" s="2" t="s">
        <v>2430</v>
      </c>
    </row>
    <row r="407" spans="1:3" x14ac:dyDescent="0.25">
      <c r="A407" s="2" t="s">
        <v>2449</v>
      </c>
      <c r="B407" s="2">
        <v>266</v>
      </c>
      <c r="C407" s="2" t="s">
        <v>2430</v>
      </c>
    </row>
    <row r="408" spans="1:3" x14ac:dyDescent="0.25">
      <c r="A408" s="2" t="s">
        <v>2449</v>
      </c>
      <c r="B408" s="2">
        <v>267</v>
      </c>
      <c r="C408" s="2" t="s">
        <v>2424</v>
      </c>
    </row>
    <row r="409" spans="1:3" x14ac:dyDescent="0.25">
      <c r="A409" s="2" t="s">
        <v>2449</v>
      </c>
      <c r="B409" s="2">
        <v>268</v>
      </c>
      <c r="C409" s="2" t="s">
        <v>2424</v>
      </c>
    </row>
    <row r="410" spans="1:3" x14ac:dyDescent="0.25">
      <c r="A410" s="2" t="s">
        <v>2449</v>
      </c>
      <c r="B410" s="2">
        <v>269</v>
      </c>
      <c r="C410" s="2" t="s">
        <v>2438</v>
      </c>
    </row>
    <row r="411" spans="1:3" x14ac:dyDescent="0.25">
      <c r="A411" s="2" t="s">
        <v>2449</v>
      </c>
      <c r="B411" s="2">
        <v>270</v>
      </c>
      <c r="C411" s="2" t="s">
        <v>2430</v>
      </c>
    </row>
    <row r="412" spans="1:3" x14ac:dyDescent="0.25">
      <c r="A412" s="2" t="s">
        <v>2449</v>
      </c>
      <c r="B412" s="2">
        <v>271</v>
      </c>
      <c r="C412" s="2" t="s">
        <v>2430</v>
      </c>
    </row>
    <row r="413" spans="1:3" x14ac:dyDescent="0.25">
      <c r="A413" s="2" t="s">
        <v>2449</v>
      </c>
      <c r="B413" s="2">
        <v>272</v>
      </c>
      <c r="C413" s="2" t="s">
        <v>2424</v>
      </c>
    </row>
    <row r="414" spans="1:3" x14ac:dyDescent="0.25">
      <c r="A414" s="2" t="s">
        <v>2449</v>
      </c>
      <c r="B414" s="2">
        <v>273</v>
      </c>
      <c r="C414" s="2" t="s">
        <v>2430</v>
      </c>
    </row>
    <row r="415" spans="1:3" x14ac:dyDescent="0.25">
      <c r="A415" s="2" t="s">
        <v>2449</v>
      </c>
      <c r="B415" s="2">
        <v>274</v>
      </c>
      <c r="C415" s="2" t="s">
        <v>2430</v>
      </c>
    </row>
    <row r="416" spans="1:3" x14ac:dyDescent="0.25">
      <c r="A416" s="2" t="s">
        <v>2449</v>
      </c>
      <c r="B416" s="2">
        <v>275</v>
      </c>
      <c r="C416" s="2" t="s">
        <v>2438</v>
      </c>
    </row>
    <row r="417" spans="1:3" x14ac:dyDescent="0.25">
      <c r="A417" s="2" t="s">
        <v>2449</v>
      </c>
      <c r="B417" s="2">
        <v>276</v>
      </c>
      <c r="C417" s="2" t="s">
        <v>2433</v>
      </c>
    </row>
    <row r="418" spans="1:3" x14ac:dyDescent="0.25">
      <c r="A418" s="2" t="s">
        <v>2449</v>
      </c>
      <c r="B418" s="2">
        <v>277</v>
      </c>
      <c r="C418" s="2" t="s">
        <v>2430</v>
      </c>
    </row>
    <row r="419" spans="1:3" x14ac:dyDescent="0.25">
      <c r="A419" s="2" t="s">
        <v>2449</v>
      </c>
      <c r="B419" s="2">
        <v>278</v>
      </c>
      <c r="C419" s="2" t="s">
        <v>2430</v>
      </c>
    </row>
    <row r="420" spans="1:3" x14ac:dyDescent="0.25">
      <c r="A420" s="2" t="s">
        <v>2449</v>
      </c>
      <c r="B420" s="2">
        <v>279</v>
      </c>
      <c r="C420" s="2" t="s">
        <v>2438</v>
      </c>
    </row>
    <row r="421" spans="1:3" x14ac:dyDescent="0.25">
      <c r="A421" s="2" t="s">
        <v>2449</v>
      </c>
      <c r="B421" s="2">
        <v>280</v>
      </c>
      <c r="C421" s="2" t="s">
        <v>2438</v>
      </c>
    </row>
    <row r="422" spans="1:3" x14ac:dyDescent="0.25">
      <c r="A422" s="2" t="s">
        <v>2449</v>
      </c>
      <c r="B422" s="2">
        <v>281</v>
      </c>
      <c r="C422" s="2" t="s">
        <v>2438</v>
      </c>
    </row>
    <row r="423" spans="1:3" x14ac:dyDescent="0.25">
      <c r="A423" s="2" t="s">
        <v>2449</v>
      </c>
      <c r="B423" s="2">
        <v>282</v>
      </c>
      <c r="C423" s="2" t="s">
        <v>2438</v>
      </c>
    </row>
    <row r="424" spans="1:3" x14ac:dyDescent="0.25">
      <c r="A424" s="2" t="s">
        <v>2449</v>
      </c>
      <c r="B424" s="2">
        <v>283</v>
      </c>
      <c r="C424" s="2" t="s">
        <v>2438</v>
      </c>
    </row>
    <row r="425" spans="1:3" x14ac:dyDescent="0.25">
      <c r="A425" s="2" t="s">
        <v>2449</v>
      </c>
      <c r="B425" s="2">
        <v>284</v>
      </c>
      <c r="C425" s="2" t="s">
        <v>2438</v>
      </c>
    </row>
    <row r="426" spans="1:3" x14ac:dyDescent="0.25">
      <c r="A426" s="2" t="s">
        <v>2449</v>
      </c>
      <c r="B426" s="2">
        <v>285</v>
      </c>
      <c r="C426" s="2" t="s">
        <v>2438</v>
      </c>
    </row>
    <row r="427" spans="1:3" x14ac:dyDescent="0.25">
      <c r="A427" s="2" t="s">
        <v>2449</v>
      </c>
      <c r="B427" s="2">
        <v>286</v>
      </c>
      <c r="C427" s="2" t="s">
        <v>2438</v>
      </c>
    </row>
    <row r="428" spans="1:3" x14ac:dyDescent="0.25">
      <c r="A428" s="2" t="s">
        <v>2449</v>
      </c>
      <c r="B428" s="2">
        <v>287</v>
      </c>
      <c r="C428" s="2" t="s">
        <v>2432</v>
      </c>
    </row>
    <row r="429" spans="1:3" x14ac:dyDescent="0.25">
      <c r="A429" s="2" t="s">
        <v>2449</v>
      </c>
      <c r="B429" s="2">
        <v>288</v>
      </c>
      <c r="C429" s="2" t="s">
        <v>2430</v>
      </c>
    </row>
    <row r="430" spans="1:3" x14ac:dyDescent="0.25">
      <c r="A430" s="2" t="s">
        <v>2449</v>
      </c>
      <c r="B430" s="2">
        <v>289</v>
      </c>
      <c r="C430" s="2" t="s">
        <v>2430</v>
      </c>
    </row>
    <row r="431" spans="1:3" x14ac:dyDescent="0.25">
      <c r="A431" s="2" t="s">
        <v>2449</v>
      </c>
      <c r="B431" s="2">
        <v>290</v>
      </c>
      <c r="C431" s="2" t="s">
        <v>2430</v>
      </c>
    </row>
    <row r="432" spans="1:3" x14ac:dyDescent="0.25">
      <c r="A432" s="2" t="s">
        <v>2449</v>
      </c>
      <c r="B432" s="2">
        <v>291</v>
      </c>
      <c r="C432" s="2" t="s">
        <v>2430</v>
      </c>
    </row>
    <row r="433" spans="1:3" x14ac:dyDescent="0.25">
      <c r="A433" s="2" t="s">
        <v>2449</v>
      </c>
      <c r="B433" s="2">
        <v>293</v>
      </c>
      <c r="C433" s="2" t="s">
        <v>2432</v>
      </c>
    </row>
    <row r="434" spans="1:3" x14ac:dyDescent="0.25">
      <c r="A434" s="2" t="s">
        <v>2449</v>
      </c>
      <c r="B434" s="2">
        <v>294</v>
      </c>
      <c r="C434" s="2" t="s">
        <v>2432</v>
      </c>
    </row>
    <row r="435" spans="1:3" x14ac:dyDescent="0.25">
      <c r="A435" s="2" t="s">
        <v>2449</v>
      </c>
      <c r="B435" s="2">
        <v>295</v>
      </c>
      <c r="C435" s="2" t="s">
        <v>2440</v>
      </c>
    </row>
    <row r="436" spans="1:3" x14ac:dyDescent="0.25">
      <c r="A436" s="2" t="s">
        <v>2449</v>
      </c>
      <c r="B436" s="2">
        <v>296</v>
      </c>
      <c r="C436" s="2" t="s">
        <v>2440</v>
      </c>
    </row>
    <row r="437" spans="1:3" x14ac:dyDescent="0.25">
      <c r="A437" s="2" t="s">
        <v>2449</v>
      </c>
      <c r="B437" s="2">
        <v>297</v>
      </c>
      <c r="C437" s="2" t="s">
        <v>2440</v>
      </c>
    </row>
    <row r="438" spans="1:3" x14ac:dyDescent="0.25">
      <c r="A438" s="2" t="s">
        <v>2449</v>
      </c>
      <c r="B438" s="2">
        <v>298</v>
      </c>
      <c r="C438" s="2" t="s">
        <v>2440</v>
      </c>
    </row>
    <row r="439" spans="1:3" x14ac:dyDescent="0.25">
      <c r="A439" s="2" t="s">
        <v>2449</v>
      </c>
      <c r="B439" s="2">
        <v>299</v>
      </c>
      <c r="C439" s="2" t="s">
        <v>2440</v>
      </c>
    </row>
    <row r="440" spans="1:3" hidden="1" x14ac:dyDescent="0.25">
      <c r="A440" s="2" t="s">
        <v>2448</v>
      </c>
      <c r="B440" s="2">
        <v>300</v>
      </c>
      <c r="C440" s="2" t="s">
        <v>2431</v>
      </c>
    </row>
    <row r="441" spans="1:3" x14ac:dyDescent="0.25">
      <c r="A441" s="2" t="s">
        <v>2449</v>
      </c>
      <c r="B441" s="2">
        <v>300</v>
      </c>
      <c r="C441" s="2" t="s">
        <v>2440</v>
      </c>
    </row>
    <row r="442" spans="1:3" hidden="1" x14ac:dyDescent="0.25">
      <c r="A442" s="2" t="s">
        <v>2448</v>
      </c>
      <c r="B442" s="2">
        <v>301</v>
      </c>
      <c r="C442" s="2" t="s">
        <v>2431</v>
      </c>
    </row>
    <row r="443" spans="1:3" x14ac:dyDescent="0.25">
      <c r="A443" s="2" t="s">
        <v>2449</v>
      </c>
      <c r="B443" s="2">
        <v>301</v>
      </c>
      <c r="C443" s="2" t="s">
        <v>2440</v>
      </c>
    </row>
    <row r="444" spans="1:3" hidden="1" x14ac:dyDescent="0.25">
      <c r="A444" s="2" t="s">
        <v>2448</v>
      </c>
      <c r="B444" s="2">
        <v>302</v>
      </c>
      <c r="C444" s="2" t="s">
        <v>2431</v>
      </c>
    </row>
    <row r="445" spans="1:3" x14ac:dyDescent="0.25">
      <c r="A445" s="2" t="s">
        <v>2449</v>
      </c>
      <c r="B445" s="2">
        <v>302</v>
      </c>
      <c r="C445" s="2" t="s">
        <v>2440</v>
      </c>
    </row>
    <row r="446" spans="1:3" hidden="1" x14ac:dyDescent="0.25">
      <c r="A446" s="2" t="s">
        <v>2448</v>
      </c>
      <c r="B446" s="2">
        <v>303</v>
      </c>
      <c r="C446" s="2" t="s">
        <v>2431</v>
      </c>
    </row>
    <row r="447" spans="1:3" x14ac:dyDescent="0.25">
      <c r="A447" s="2" t="s">
        <v>2449</v>
      </c>
      <c r="B447" s="2">
        <v>303</v>
      </c>
      <c r="C447" s="2" t="s">
        <v>2440</v>
      </c>
    </row>
    <row r="448" spans="1:3" hidden="1" x14ac:dyDescent="0.25">
      <c r="A448" s="2" t="s">
        <v>2448</v>
      </c>
      <c r="B448" s="2">
        <v>304</v>
      </c>
      <c r="C448" s="2" t="s">
        <v>2431</v>
      </c>
    </row>
    <row r="449" spans="1:3" x14ac:dyDescent="0.25">
      <c r="A449" s="2" t="s">
        <v>2449</v>
      </c>
      <c r="B449" s="2">
        <v>304</v>
      </c>
      <c r="C449" s="2" t="s">
        <v>2440</v>
      </c>
    </row>
    <row r="450" spans="1:3" hidden="1" x14ac:dyDescent="0.25">
      <c r="A450" s="2" t="s">
        <v>2448</v>
      </c>
      <c r="B450" s="2">
        <v>305</v>
      </c>
      <c r="C450" s="2" t="s">
        <v>2431</v>
      </c>
    </row>
    <row r="451" spans="1:3" x14ac:dyDescent="0.25">
      <c r="A451" s="2" t="s">
        <v>2449</v>
      </c>
      <c r="B451" s="2">
        <v>305</v>
      </c>
      <c r="C451" s="2" t="s">
        <v>2440</v>
      </c>
    </row>
    <row r="452" spans="1:3" hidden="1" x14ac:dyDescent="0.25">
      <c r="A452" s="2" t="s">
        <v>2448</v>
      </c>
      <c r="B452" s="2">
        <v>306</v>
      </c>
      <c r="C452" s="2" t="s">
        <v>2431</v>
      </c>
    </row>
    <row r="453" spans="1:3" x14ac:dyDescent="0.25">
      <c r="A453" s="2" t="s">
        <v>2449</v>
      </c>
      <c r="B453" s="2">
        <v>306</v>
      </c>
      <c r="C453" s="2" t="s">
        <v>2440</v>
      </c>
    </row>
    <row r="454" spans="1:3" hidden="1" x14ac:dyDescent="0.25">
      <c r="A454" s="2" t="s">
        <v>2448</v>
      </c>
      <c r="B454" s="2">
        <v>307</v>
      </c>
      <c r="C454" s="2" t="s">
        <v>2435</v>
      </c>
    </row>
    <row r="455" spans="1:3" x14ac:dyDescent="0.25">
      <c r="A455" s="2" t="s">
        <v>2449</v>
      </c>
      <c r="B455" s="2">
        <v>307</v>
      </c>
      <c r="C455" s="2" t="s">
        <v>2440</v>
      </c>
    </row>
    <row r="456" spans="1:3" hidden="1" x14ac:dyDescent="0.25">
      <c r="A456" s="2" t="s">
        <v>2448</v>
      </c>
      <c r="B456" s="2">
        <v>308</v>
      </c>
      <c r="C456" s="2" t="s">
        <v>2443</v>
      </c>
    </row>
    <row r="457" spans="1:3" x14ac:dyDescent="0.25">
      <c r="A457" s="2" t="s">
        <v>2449</v>
      </c>
      <c r="B457" s="2">
        <v>308</v>
      </c>
      <c r="C457" s="2" t="s">
        <v>2440</v>
      </c>
    </row>
    <row r="458" spans="1:3" hidden="1" x14ac:dyDescent="0.25">
      <c r="A458" s="2" t="s">
        <v>2448</v>
      </c>
      <c r="B458" s="2">
        <v>309</v>
      </c>
      <c r="C458" s="2" t="s">
        <v>2443</v>
      </c>
    </row>
    <row r="459" spans="1:3" x14ac:dyDescent="0.25">
      <c r="A459" s="2" t="s">
        <v>2449</v>
      </c>
      <c r="B459" s="2">
        <v>309</v>
      </c>
      <c r="C459" s="2" t="s">
        <v>2440</v>
      </c>
    </row>
    <row r="460" spans="1:3" hidden="1" x14ac:dyDescent="0.25">
      <c r="A460" s="2" t="s">
        <v>2448</v>
      </c>
      <c r="B460" s="2">
        <v>310</v>
      </c>
      <c r="C460" s="2" t="s">
        <v>2443</v>
      </c>
    </row>
    <row r="461" spans="1:3" x14ac:dyDescent="0.25">
      <c r="A461" s="2" t="s">
        <v>2449</v>
      </c>
      <c r="B461" s="2">
        <v>310</v>
      </c>
      <c r="C461" s="2" t="s">
        <v>2433</v>
      </c>
    </row>
    <row r="462" spans="1:3" hidden="1" x14ac:dyDescent="0.25">
      <c r="A462" s="2" t="s">
        <v>2448</v>
      </c>
      <c r="B462" s="2">
        <v>311</v>
      </c>
      <c r="C462" s="2" t="s">
        <v>2443</v>
      </c>
    </row>
    <row r="463" spans="1:3" x14ac:dyDescent="0.25">
      <c r="A463" s="2" t="s">
        <v>2449</v>
      </c>
      <c r="B463" s="2">
        <v>311</v>
      </c>
      <c r="C463" s="2" t="s">
        <v>2433</v>
      </c>
    </row>
    <row r="464" spans="1:3" hidden="1" x14ac:dyDescent="0.25">
      <c r="A464" s="2" t="s">
        <v>2448</v>
      </c>
      <c r="B464" s="2">
        <v>312</v>
      </c>
      <c r="C464" s="2" t="s">
        <v>2435</v>
      </c>
    </row>
    <row r="465" spans="1:3" x14ac:dyDescent="0.25">
      <c r="A465" s="2" t="s">
        <v>2449</v>
      </c>
      <c r="B465" s="2">
        <v>312</v>
      </c>
      <c r="C465" s="2" t="s">
        <v>2430</v>
      </c>
    </row>
    <row r="466" spans="1:3" hidden="1" x14ac:dyDescent="0.25">
      <c r="A466" s="2" t="s">
        <v>2448</v>
      </c>
      <c r="B466" s="2">
        <v>313</v>
      </c>
      <c r="C466" s="2" t="s">
        <v>2435</v>
      </c>
    </row>
    <row r="467" spans="1:3" x14ac:dyDescent="0.25">
      <c r="A467" s="2" t="s">
        <v>2449</v>
      </c>
      <c r="B467" s="2">
        <v>313</v>
      </c>
      <c r="C467" s="2" t="s">
        <v>2430</v>
      </c>
    </row>
    <row r="468" spans="1:3" hidden="1" x14ac:dyDescent="0.25">
      <c r="A468" s="2" t="s">
        <v>2448</v>
      </c>
      <c r="B468" s="2">
        <v>314</v>
      </c>
      <c r="C468" s="2" t="s">
        <v>2435</v>
      </c>
    </row>
    <row r="469" spans="1:3" x14ac:dyDescent="0.25">
      <c r="A469" s="2" t="s">
        <v>2449</v>
      </c>
      <c r="B469" s="2">
        <v>314</v>
      </c>
      <c r="C469" s="2" t="s">
        <v>2430</v>
      </c>
    </row>
    <row r="470" spans="1:3" hidden="1" x14ac:dyDescent="0.25">
      <c r="A470" s="2" t="s">
        <v>2448</v>
      </c>
      <c r="B470" s="2">
        <v>315</v>
      </c>
      <c r="C470" s="2" t="s">
        <v>278</v>
      </c>
    </row>
    <row r="471" spans="1:3" x14ac:dyDescent="0.25">
      <c r="A471" s="2" t="s">
        <v>2449</v>
      </c>
      <c r="B471" s="2">
        <v>315</v>
      </c>
      <c r="C471" s="2" t="s">
        <v>2439</v>
      </c>
    </row>
    <row r="472" spans="1:3" hidden="1" x14ac:dyDescent="0.25">
      <c r="A472" s="2" t="s">
        <v>2448</v>
      </c>
      <c r="B472" s="2">
        <v>316</v>
      </c>
      <c r="C472" s="2" t="s">
        <v>278</v>
      </c>
    </row>
    <row r="473" spans="1:3" x14ac:dyDescent="0.25">
      <c r="A473" s="2" t="s">
        <v>2449</v>
      </c>
      <c r="B473" s="2">
        <v>316</v>
      </c>
      <c r="C473" s="2" t="s">
        <v>2439</v>
      </c>
    </row>
    <row r="474" spans="1:3" hidden="1" x14ac:dyDescent="0.25">
      <c r="A474" s="2" t="s">
        <v>2448</v>
      </c>
      <c r="B474" s="2">
        <v>317</v>
      </c>
      <c r="C474" s="2" t="s">
        <v>278</v>
      </c>
    </row>
    <row r="475" spans="1:3" x14ac:dyDescent="0.25">
      <c r="A475" s="2" t="s">
        <v>2449</v>
      </c>
      <c r="B475" s="2">
        <v>317</v>
      </c>
      <c r="C475" s="2" t="s">
        <v>2430</v>
      </c>
    </row>
    <row r="476" spans="1:3" hidden="1" x14ac:dyDescent="0.25">
      <c r="A476" s="2" t="s">
        <v>2448</v>
      </c>
      <c r="B476" s="2">
        <v>318</v>
      </c>
      <c r="C476" s="2" t="s">
        <v>278</v>
      </c>
    </row>
    <row r="477" spans="1:3" x14ac:dyDescent="0.25">
      <c r="A477" s="2" t="s">
        <v>2449</v>
      </c>
      <c r="B477" s="2">
        <v>318</v>
      </c>
      <c r="C477" s="2" t="s">
        <v>2430</v>
      </c>
    </row>
    <row r="478" spans="1:3" hidden="1" x14ac:dyDescent="0.25">
      <c r="A478" s="2" t="s">
        <v>2448</v>
      </c>
      <c r="B478" s="2">
        <v>319</v>
      </c>
      <c r="C478" s="2" t="s">
        <v>278</v>
      </c>
    </row>
    <row r="479" spans="1:3" x14ac:dyDescent="0.25">
      <c r="A479" s="2" t="s">
        <v>2449</v>
      </c>
      <c r="B479" s="2">
        <v>319</v>
      </c>
      <c r="C479" s="2" t="s">
        <v>2430</v>
      </c>
    </row>
    <row r="480" spans="1:3" hidden="1" x14ac:dyDescent="0.25">
      <c r="A480" s="2" t="s">
        <v>2448</v>
      </c>
      <c r="B480" s="2">
        <v>320</v>
      </c>
      <c r="C480" s="2" t="s">
        <v>278</v>
      </c>
    </row>
    <row r="481" spans="1:3" x14ac:dyDescent="0.25">
      <c r="A481" s="2" t="s">
        <v>2449</v>
      </c>
      <c r="B481" s="2">
        <v>320</v>
      </c>
      <c r="C481" s="2" t="s">
        <v>2432</v>
      </c>
    </row>
    <row r="482" spans="1:3" hidden="1" x14ac:dyDescent="0.25">
      <c r="A482" s="2" t="s">
        <v>2448</v>
      </c>
      <c r="B482" s="2">
        <v>321</v>
      </c>
      <c r="C482" s="2" t="s">
        <v>278</v>
      </c>
    </row>
    <row r="483" spans="1:3" x14ac:dyDescent="0.25">
      <c r="A483" s="2" t="s">
        <v>2449</v>
      </c>
      <c r="B483" s="2">
        <v>321</v>
      </c>
      <c r="C483" s="2" t="s">
        <v>2430</v>
      </c>
    </row>
    <row r="484" spans="1:3" hidden="1" x14ac:dyDescent="0.25">
      <c r="A484" s="2" t="s">
        <v>2448</v>
      </c>
      <c r="B484" s="2">
        <v>322</v>
      </c>
      <c r="C484" s="2" t="s">
        <v>2435</v>
      </c>
    </row>
    <row r="485" spans="1:3" x14ac:dyDescent="0.25">
      <c r="A485" s="2" t="s">
        <v>2449</v>
      </c>
      <c r="B485" s="2">
        <v>322</v>
      </c>
      <c r="C485" s="2" t="s">
        <v>2424</v>
      </c>
    </row>
    <row r="486" spans="1:3" hidden="1" x14ac:dyDescent="0.25">
      <c r="A486" s="2" t="s">
        <v>2448</v>
      </c>
      <c r="B486" s="2">
        <v>323</v>
      </c>
      <c r="C486" s="2" t="s">
        <v>2435</v>
      </c>
    </row>
    <row r="487" spans="1:3" x14ac:dyDescent="0.25">
      <c r="A487" s="2" t="s">
        <v>2449</v>
      </c>
      <c r="B487" s="2">
        <v>323</v>
      </c>
      <c r="C487" s="2" t="s">
        <v>2424</v>
      </c>
    </row>
    <row r="488" spans="1:3" hidden="1" x14ac:dyDescent="0.25">
      <c r="A488" s="2" t="s">
        <v>2448</v>
      </c>
      <c r="B488" s="2">
        <v>324</v>
      </c>
      <c r="C488" s="2" t="s">
        <v>2435</v>
      </c>
    </row>
    <row r="489" spans="1:3" x14ac:dyDescent="0.25">
      <c r="A489" s="2" t="s">
        <v>2449</v>
      </c>
      <c r="B489" s="2">
        <v>324</v>
      </c>
      <c r="C489" s="2" t="s">
        <v>2430</v>
      </c>
    </row>
    <row r="490" spans="1:3" hidden="1" x14ac:dyDescent="0.25">
      <c r="A490" s="2" t="s">
        <v>2448</v>
      </c>
      <c r="B490" s="2">
        <v>325</v>
      </c>
      <c r="C490" s="2" t="s">
        <v>2435</v>
      </c>
    </row>
    <row r="491" spans="1:3" x14ac:dyDescent="0.25">
      <c r="A491" s="2" t="s">
        <v>2449</v>
      </c>
      <c r="B491" s="2">
        <v>325</v>
      </c>
      <c r="C491" s="2" t="s">
        <v>2433</v>
      </c>
    </row>
    <row r="492" spans="1:3" hidden="1" x14ac:dyDescent="0.25">
      <c r="A492" s="2" t="s">
        <v>2448</v>
      </c>
      <c r="B492" s="2">
        <v>326</v>
      </c>
      <c r="C492" s="2" t="s">
        <v>2442</v>
      </c>
    </row>
    <row r="493" spans="1:3" x14ac:dyDescent="0.25">
      <c r="A493" s="2" t="s">
        <v>2449</v>
      </c>
      <c r="B493" s="2">
        <v>326</v>
      </c>
      <c r="C493" s="2" t="s">
        <v>2430</v>
      </c>
    </row>
    <row r="494" spans="1:3" hidden="1" x14ac:dyDescent="0.25">
      <c r="A494" s="2" t="s">
        <v>2448</v>
      </c>
      <c r="B494" s="2">
        <v>327</v>
      </c>
      <c r="C494" s="2" t="s">
        <v>2431</v>
      </c>
    </row>
    <row r="495" spans="1:3" x14ac:dyDescent="0.25">
      <c r="A495" s="2" t="s">
        <v>2449</v>
      </c>
      <c r="B495" s="2">
        <v>327</v>
      </c>
      <c r="C495" s="2" t="s">
        <v>2441</v>
      </c>
    </row>
    <row r="496" spans="1:3" hidden="1" x14ac:dyDescent="0.25">
      <c r="A496" s="2" t="s">
        <v>2448</v>
      </c>
      <c r="B496" s="2">
        <v>328</v>
      </c>
      <c r="C496" s="2" t="s">
        <v>2431</v>
      </c>
    </row>
    <row r="497" spans="1:3" x14ac:dyDescent="0.25">
      <c r="A497" s="2" t="s">
        <v>2449</v>
      </c>
      <c r="B497" s="2">
        <v>328</v>
      </c>
      <c r="C497" s="2" t="s">
        <v>2430</v>
      </c>
    </row>
    <row r="498" spans="1:3" hidden="1" x14ac:dyDescent="0.25">
      <c r="A498" s="2" t="s">
        <v>2448</v>
      </c>
      <c r="B498" s="2">
        <v>329</v>
      </c>
      <c r="C498" s="2" t="s">
        <v>2443</v>
      </c>
    </row>
    <row r="499" spans="1:3" x14ac:dyDescent="0.25">
      <c r="A499" s="2" t="s">
        <v>2449</v>
      </c>
      <c r="B499" s="2">
        <v>329</v>
      </c>
      <c r="C499" s="2" t="s">
        <v>2430</v>
      </c>
    </row>
    <row r="500" spans="1:3" hidden="1" x14ac:dyDescent="0.25">
      <c r="A500" s="2" t="s">
        <v>2448</v>
      </c>
      <c r="B500" s="2">
        <v>330</v>
      </c>
      <c r="C500" s="2" t="s">
        <v>2443</v>
      </c>
    </row>
    <row r="501" spans="1:3" hidden="1" x14ac:dyDescent="0.25">
      <c r="A501" s="2" t="s">
        <v>2448</v>
      </c>
      <c r="B501" s="2">
        <v>331</v>
      </c>
      <c r="C501" s="2" t="s">
        <v>2443</v>
      </c>
    </row>
    <row r="502" spans="1:3" x14ac:dyDescent="0.25">
      <c r="A502" s="2" t="s">
        <v>2449</v>
      </c>
      <c r="B502" s="2">
        <v>331</v>
      </c>
      <c r="C502" s="2" t="s">
        <v>2432</v>
      </c>
    </row>
    <row r="503" spans="1:3" hidden="1" x14ac:dyDescent="0.25">
      <c r="A503" s="2" t="s">
        <v>2448</v>
      </c>
      <c r="B503" s="2">
        <v>332</v>
      </c>
      <c r="C503" s="2" t="s">
        <v>2435</v>
      </c>
    </row>
    <row r="504" spans="1:3" x14ac:dyDescent="0.25">
      <c r="A504" s="2" t="s">
        <v>2449</v>
      </c>
      <c r="B504" s="2">
        <v>332</v>
      </c>
      <c r="C504" s="2" t="s">
        <v>2430</v>
      </c>
    </row>
    <row r="505" spans="1:3" hidden="1" x14ac:dyDescent="0.25">
      <c r="A505" s="2" t="s">
        <v>2448</v>
      </c>
      <c r="B505" s="2">
        <v>333</v>
      </c>
      <c r="C505" s="2" t="s">
        <v>278</v>
      </c>
    </row>
    <row r="506" spans="1:3" x14ac:dyDescent="0.25">
      <c r="A506" s="2" t="s">
        <v>2449</v>
      </c>
      <c r="B506" s="2">
        <v>333</v>
      </c>
      <c r="C506" s="2" t="s">
        <v>2433</v>
      </c>
    </row>
    <row r="507" spans="1:3" hidden="1" x14ac:dyDescent="0.25">
      <c r="A507" s="2" t="s">
        <v>2448</v>
      </c>
      <c r="B507" s="2">
        <v>334</v>
      </c>
      <c r="C507" s="2" t="s">
        <v>2435</v>
      </c>
    </row>
    <row r="508" spans="1:3" x14ac:dyDescent="0.25">
      <c r="A508" s="2" t="s">
        <v>2449</v>
      </c>
      <c r="B508" s="2">
        <v>334</v>
      </c>
      <c r="C508" s="2" t="s">
        <v>2433</v>
      </c>
    </row>
    <row r="509" spans="1:3" hidden="1" x14ac:dyDescent="0.25">
      <c r="A509" s="2" t="s">
        <v>2448</v>
      </c>
      <c r="B509" s="2">
        <v>335</v>
      </c>
      <c r="C509" s="2" t="s">
        <v>2435</v>
      </c>
    </row>
    <row r="510" spans="1:3" x14ac:dyDescent="0.25">
      <c r="A510" s="2" t="s">
        <v>2449</v>
      </c>
      <c r="B510" s="2">
        <v>335</v>
      </c>
      <c r="C510" s="2" t="s">
        <v>2437</v>
      </c>
    </row>
    <row r="511" spans="1:3" hidden="1" x14ac:dyDescent="0.25">
      <c r="A511" s="2" t="s">
        <v>2448</v>
      </c>
      <c r="B511" s="2">
        <v>336</v>
      </c>
      <c r="C511" s="2" t="s">
        <v>278</v>
      </c>
    </row>
    <row r="512" spans="1:3" x14ac:dyDescent="0.25">
      <c r="A512" s="2" t="s">
        <v>2449</v>
      </c>
      <c r="B512" s="2">
        <v>336</v>
      </c>
      <c r="C512" s="2" t="s">
        <v>2433</v>
      </c>
    </row>
    <row r="513" spans="1:3" hidden="1" x14ac:dyDescent="0.25">
      <c r="A513" s="2" t="s">
        <v>2448</v>
      </c>
      <c r="B513" s="2">
        <v>337</v>
      </c>
      <c r="C513" s="2" t="s">
        <v>2435</v>
      </c>
    </row>
    <row r="514" spans="1:3" x14ac:dyDescent="0.25">
      <c r="A514" s="2" t="s">
        <v>2449</v>
      </c>
      <c r="B514" s="2">
        <v>337</v>
      </c>
      <c r="C514" s="2" t="s">
        <v>2439</v>
      </c>
    </row>
    <row r="515" spans="1:3" hidden="1" x14ac:dyDescent="0.25">
      <c r="A515" s="2" t="s">
        <v>2448</v>
      </c>
      <c r="B515" s="2">
        <v>338</v>
      </c>
      <c r="C515" s="2" t="s">
        <v>2435</v>
      </c>
    </row>
    <row r="516" spans="1:3" x14ac:dyDescent="0.25">
      <c r="A516" s="2" t="s">
        <v>2449</v>
      </c>
      <c r="B516" s="2">
        <v>338</v>
      </c>
      <c r="C516" s="2" t="s">
        <v>2432</v>
      </c>
    </row>
    <row r="517" spans="1:3" hidden="1" x14ac:dyDescent="0.25">
      <c r="A517" s="2" t="s">
        <v>2448</v>
      </c>
      <c r="B517" s="2">
        <v>339</v>
      </c>
      <c r="C517" s="2" t="s">
        <v>2442</v>
      </c>
    </row>
    <row r="518" spans="1:3" x14ac:dyDescent="0.25">
      <c r="A518" s="2" t="s">
        <v>2449</v>
      </c>
      <c r="B518" s="2">
        <v>339</v>
      </c>
      <c r="C518" s="2" t="s">
        <v>2433</v>
      </c>
    </row>
    <row r="519" spans="1:3" hidden="1" x14ac:dyDescent="0.25">
      <c r="A519" s="2" t="s">
        <v>2448</v>
      </c>
      <c r="B519" s="2">
        <v>340</v>
      </c>
      <c r="C519" s="2" t="s">
        <v>2431</v>
      </c>
    </row>
    <row r="520" spans="1:3" x14ac:dyDescent="0.25">
      <c r="A520" s="2" t="s">
        <v>2449</v>
      </c>
      <c r="B520" s="2">
        <v>340</v>
      </c>
      <c r="C520" s="2" t="s">
        <v>2433</v>
      </c>
    </row>
    <row r="521" spans="1:3" hidden="1" x14ac:dyDescent="0.25">
      <c r="A521" s="2" t="s">
        <v>2448</v>
      </c>
      <c r="B521" s="2">
        <v>341</v>
      </c>
      <c r="C521" s="2" t="s">
        <v>2435</v>
      </c>
    </row>
    <row r="522" spans="1:3" x14ac:dyDescent="0.25">
      <c r="A522" s="2" t="s">
        <v>2449</v>
      </c>
      <c r="B522" s="2">
        <v>341</v>
      </c>
      <c r="C522" s="2" t="s">
        <v>2433</v>
      </c>
    </row>
    <row r="523" spans="1:3" hidden="1" x14ac:dyDescent="0.25">
      <c r="A523" s="2" t="s">
        <v>2448</v>
      </c>
      <c r="B523" s="2">
        <v>342</v>
      </c>
      <c r="C523" s="2" t="s">
        <v>2435</v>
      </c>
    </row>
    <row r="524" spans="1:3" x14ac:dyDescent="0.25">
      <c r="A524" s="2" t="s">
        <v>2449</v>
      </c>
      <c r="B524" s="2">
        <v>342</v>
      </c>
      <c r="C524" s="2" t="s">
        <v>2424</v>
      </c>
    </row>
    <row r="525" spans="1:3" hidden="1" x14ac:dyDescent="0.25">
      <c r="A525" s="2" t="s">
        <v>2448</v>
      </c>
      <c r="B525" s="2">
        <v>343</v>
      </c>
      <c r="C525" s="2" t="s">
        <v>2442</v>
      </c>
    </row>
    <row r="526" spans="1:3" x14ac:dyDescent="0.25">
      <c r="A526" s="2" t="s">
        <v>2449</v>
      </c>
      <c r="B526" s="2">
        <v>343</v>
      </c>
      <c r="C526" s="2" t="s">
        <v>2446</v>
      </c>
    </row>
    <row r="527" spans="1:3" hidden="1" x14ac:dyDescent="0.25">
      <c r="A527" s="2" t="s">
        <v>2448</v>
      </c>
      <c r="B527" s="2">
        <v>344</v>
      </c>
      <c r="C527" s="2" t="s">
        <v>2442</v>
      </c>
    </row>
    <row r="528" spans="1:3" x14ac:dyDescent="0.25">
      <c r="A528" s="2" t="s">
        <v>2449</v>
      </c>
      <c r="B528" s="2">
        <v>344</v>
      </c>
      <c r="C528" s="2" t="s">
        <v>2446</v>
      </c>
    </row>
    <row r="529" spans="1:3" hidden="1" x14ac:dyDescent="0.25">
      <c r="A529" s="2" t="s">
        <v>2448</v>
      </c>
      <c r="B529" s="2">
        <v>345</v>
      </c>
      <c r="C529" s="2" t="s">
        <v>2442</v>
      </c>
    </row>
    <row r="530" spans="1:3" hidden="1" x14ac:dyDescent="0.25">
      <c r="A530" s="2" t="s">
        <v>2448</v>
      </c>
      <c r="B530" s="2">
        <v>346</v>
      </c>
      <c r="C530" s="2" t="s">
        <v>2445</v>
      </c>
    </row>
    <row r="531" spans="1:3" hidden="1" x14ac:dyDescent="0.25">
      <c r="A531" s="2" t="s">
        <v>2448</v>
      </c>
      <c r="B531" s="2">
        <v>347</v>
      </c>
      <c r="C531" s="2" t="s">
        <v>2445</v>
      </c>
    </row>
    <row r="532" spans="1:3" hidden="1" x14ac:dyDescent="0.25">
      <c r="A532" s="2" t="s">
        <v>2448</v>
      </c>
      <c r="B532" s="2">
        <v>348</v>
      </c>
      <c r="C532" s="2" t="s">
        <v>2445</v>
      </c>
    </row>
    <row r="533" spans="1:3" hidden="1" x14ac:dyDescent="0.25">
      <c r="A533" s="2" t="s">
        <v>2448</v>
      </c>
      <c r="B533" s="2">
        <v>349</v>
      </c>
      <c r="C533" s="2" t="s">
        <v>2445</v>
      </c>
    </row>
    <row r="534" spans="1:3" hidden="1" x14ac:dyDescent="0.25">
      <c r="A534" s="2" t="s">
        <v>2448</v>
      </c>
      <c r="B534" s="2">
        <v>350</v>
      </c>
      <c r="C534" s="2" t="s">
        <v>2445</v>
      </c>
    </row>
    <row r="535" spans="1:3" hidden="1" x14ac:dyDescent="0.25">
      <c r="A535" s="2" t="s">
        <v>2448</v>
      </c>
      <c r="B535" s="2">
        <v>351</v>
      </c>
      <c r="C535" s="2" t="s">
        <v>2445</v>
      </c>
    </row>
    <row r="536" spans="1:3" x14ac:dyDescent="0.25">
      <c r="A536" s="2" t="s">
        <v>2449</v>
      </c>
      <c r="B536" s="2">
        <v>351</v>
      </c>
      <c r="C536" s="2" t="s">
        <v>2432</v>
      </c>
    </row>
    <row r="537" spans="1:3" hidden="1" x14ac:dyDescent="0.25">
      <c r="A537" s="2" t="s">
        <v>2448</v>
      </c>
      <c r="B537" s="2">
        <v>352</v>
      </c>
      <c r="C537" s="2" t="s">
        <v>2435</v>
      </c>
    </row>
    <row r="538" spans="1:3" x14ac:dyDescent="0.25">
      <c r="A538" s="2" t="s">
        <v>2449</v>
      </c>
      <c r="B538" s="2">
        <v>352</v>
      </c>
      <c r="C538" s="2" t="s">
        <v>2430</v>
      </c>
    </row>
    <row r="539" spans="1:3" x14ac:dyDescent="0.25">
      <c r="A539" s="2" t="s">
        <v>2449</v>
      </c>
      <c r="B539" s="2">
        <v>353</v>
      </c>
      <c r="C539" s="2" t="s">
        <v>2430</v>
      </c>
    </row>
    <row r="540" spans="1:3" hidden="1" x14ac:dyDescent="0.25">
      <c r="A540" s="2" t="s">
        <v>2448</v>
      </c>
      <c r="B540" s="2">
        <v>354</v>
      </c>
      <c r="C540" s="2" t="s">
        <v>2435</v>
      </c>
    </row>
    <row r="541" spans="1:3" hidden="1" x14ac:dyDescent="0.25">
      <c r="A541" s="2" t="s">
        <v>2448</v>
      </c>
      <c r="B541" s="2">
        <v>355</v>
      </c>
      <c r="C541" s="2" t="s">
        <v>2435</v>
      </c>
    </row>
    <row r="542" spans="1:3" x14ac:dyDescent="0.25">
      <c r="A542" s="2" t="s">
        <v>2449</v>
      </c>
      <c r="B542" s="2">
        <v>355</v>
      </c>
      <c r="C542" s="2" t="s">
        <v>2430</v>
      </c>
    </row>
    <row r="543" spans="1:3" hidden="1" x14ac:dyDescent="0.25">
      <c r="A543" s="2" t="s">
        <v>2448</v>
      </c>
      <c r="B543" s="2">
        <v>356</v>
      </c>
      <c r="C543" s="2" t="s">
        <v>2435</v>
      </c>
    </row>
    <row r="544" spans="1:3" x14ac:dyDescent="0.25">
      <c r="A544" s="2" t="s">
        <v>2449</v>
      </c>
      <c r="B544" s="2">
        <v>356</v>
      </c>
      <c r="C544" s="2" t="s">
        <v>2433</v>
      </c>
    </row>
    <row r="545" spans="1:3" hidden="1" x14ac:dyDescent="0.25">
      <c r="A545" s="2" t="s">
        <v>2448</v>
      </c>
      <c r="B545" s="2">
        <v>357</v>
      </c>
      <c r="C545" s="2" t="s">
        <v>278</v>
      </c>
    </row>
    <row r="546" spans="1:3" x14ac:dyDescent="0.25">
      <c r="A546" s="2" t="s">
        <v>2449</v>
      </c>
      <c r="B546" s="2">
        <v>357</v>
      </c>
      <c r="C546" s="2" t="s">
        <v>2433</v>
      </c>
    </row>
    <row r="547" spans="1:3" hidden="1" x14ac:dyDescent="0.25">
      <c r="A547" s="2" t="s">
        <v>2448</v>
      </c>
      <c r="B547" s="2">
        <v>358</v>
      </c>
      <c r="C547" s="2" t="s">
        <v>278</v>
      </c>
    </row>
    <row r="548" spans="1:3" x14ac:dyDescent="0.25">
      <c r="A548" s="2" t="s">
        <v>2449</v>
      </c>
      <c r="B548" s="2">
        <v>358</v>
      </c>
      <c r="C548" s="2" t="s">
        <v>2433</v>
      </c>
    </row>
    <row r="549" spans="1:3" hidden="1" x14ac:dyDescent="0.25">
      <c r="A549" s="2" t="s">
        <v>2448</v>
      </c>
      <c r="B549" s="2">
        <v>359</v>
      </c>
      <c r="C549" s="2" t="s">
        <v>2431</v>
      </c>
    </row>
    <row r="550" spans="1:3" x14ac:dyDescent="0.25">
      <c r="A550" s="2" t="s">
        <v>2449</v>
      </c>
      <c r="B550" s="2">
        <v>359</v>
      </c>
      <c r="C550" s="2" t="s">
        <v>2433</v>
      </c>
    </row>
    <row r="551" spans="1:3" hidden="1" x14ac:dyDescent="0.25">
      <c r="A551" s="2" t="s">
        <v>2448</v>
      </c>
      <c r="B551" s="2">
        <v>360</v>
      </c>
      <c r="C551" s="2" t="s">
        <v>2432</v>
      </c>
    </row>
    <row r="552" spans="1:3" x14ac:dyDescent="0.25">
      <c r="A552" s="2" t="s">
        <v>2449</v>
      </c>
      <c r="B552" s="2">
        <v>360</v>
      </c>
      <c r="C552" s="2" t="s">
        <v>2430</v>
      </c>
    </row>
    <row r="553" spans="1:3" hidden="1" x14ac:dyDescent="0.25">
      <c r="A553" s="2" t="s">
        <v>2448</v>
      </c>
      <c r="B553" s="2">
        <v>361</v>
      </c>
      <c r="C553" s="2" t="s">
        <v>2445</v>
      </c>
    </row>
    <row r="554" spans="1:3" hidden="1" x14ac:dyDescent="0.25">
      <c r="A554" s="2" t="s">
        <v>2448</v>
      </c>
      <c r="B554" s="2">
        <v>362</v>
      </c>
      <c r="C554" s="2" t="s">
        <v>2445</v>
      </c>
    </row>
    <row r="555" spans="1:3" hidden="1" x14ac:dyDescent="0.25">
      <c r="A555" s="2" t="s">
        <v>2448</v>
      </c>
      <c r="B555" s="2">
        <v>363</v>
      </c>
      <c r="C555" s="2" t="s">
        <v>2445</v>
      </c>
    </row>
    <row r="556" spans="1:3" hidden="1" x14ac:dyDescent="0.25">
      <c r="A556" s="2" t="s">
        <v>2448</v>
      </c>
      <c r="B556" s="2">
        <v>364</v>
      </c>
      <c r="C556" s="2" t="s">
        <v>2445</v>
      </c>
    </row>
    <row r="557" spans="1:3" hidden="1" x14ac:dyDescent="0.25">
      <c r="A557" s="2" t="s">
        <v>2448</v>
      </c>
      <c r="B557" s="2">
        <v>365</v>
      </c>
      <c r="C557" s="2" t="s">
        <v>2431</v>
      </c>
    </row>
    <row r="558" spans="1:3" x14ac:dyDescent="0.25">
      <c r="A558" s="2" t="s">
        <v>2449</v>
      </c>
      <c r="B558" s="2">
        <v>365</v>
      </c>
      <c r="C558" s="2" t="s">
        <v>2430</v>
      </c>
    </row>
    <row r="559" spans="1:3" hidden="1" x14ac:dyDescent="0.25">
      <c r="A559" s="2" t="s">
        <v>2448</v>
      </c>
      <c r="B559" s="2">
        <v>366</v>
      </c>
      <c r="C559" s="2" t="s">
        <v>2435</v>
      </c>
    </row>
    <row r="560" spans="1:3" x14ac:dyDescent="0.25">
      <c r="A560" s="2" t="s">
        <v>2449</v>
      </c>
      <c r="B560" s="2">
        <v>366</v>
      </c>
      <c r="C560" s="2" t="s">
        <v>2430</v>
      </c>
    </row>
    <row r="561" spans="1:3" hidden="1" x14ac:dyDescent="0.25">
      <c r="A561" s="2" t="s">
        <v>2448</v>
      </c>
      <c r="B561" s="2">
        <v>367</v>
      </c>
      <c r="C561" s="2" t="s">
        <v>2435</v>
      </c>
    </row>
    <row r="562" spans="1:3" x14ac:dyDescent="0.25">
      <c r="A562" s="2" t="s">
        <v>2449</v>
      </c>
      <c r="B562" s="2">
        <v>367</v>
      </c>
      <c r="C562" s="2" t="s">
        <v>2430</v>
      </c>
    </row>
    <row r="563" spans="1:3" hidden="1" x14ac:dyDescent="0.25">
      <c r="A563" s="2" t="s">
        <v>2448</v>
      </c>
      <c r="B563" s="2">
        <v>368</v>
      </c>
      <c r="C563" s="2" t="s">
        <v>2435</v>
      </c>
    </row>
    <row r="564" spans="1:3" x14ac:dyDescent="0.25">
      <c r="A564" s="2" t="s">
        <v>2449</v>
      </c>
      <c r="B564" s="2">
        <v>368</v>
      </c>
      <c r="C564" s="2" t="s">
        <v>2430</v>
      </c>
    </row>
    <row r="565" spans="1:3" hidden="1" x14ac:dyDescent="0.25">
      <c r="A565" s="2" t="s">
        <v>2448</v>
      </c>
      <c r="B565" s="2">
        <v>369</v>
      </c>
      <c r="C565" s="2" t="s">
        <v>278</v>
      </c>
    </row>
    <row r="566" spans="1:3" x14ac:dyDescent="0.25">
      <c r="A566" s="2" t="s">
        <v>2449</v>
      </c>
      <c r="B566" s="2">
        <v>369</v>
      </c>
      <c r="C566" s="2" t="s">
        <v>2424</v>
      </c>
    </row>
    <row r="567" spans="1:3" hidden="1" x14ac:dyDescent="0.25">
      <c r="A567" s="2" t="s">
        <v>2448</v>
      </c>
      <c r="B567" s="2">
        <v>370</v>
      </c>
      <c r="C567" s="2" t="s">
        <v>278</v>
      </c>
    </row>
    <row r="568" spans="1:3" x14ac:dyDescent="0.25">
      <c r="A568" s="2" t="s">
        <v>2449</v>
      </c>
      <c r="B568" s="2">
        <v>370</v>
      </c>
      <c r="C568" s="2" t="s">
        <v>2424</v>
      </c>
    </row>
    <row r="569" spans="1:3" hidden="1" x14ac:dyDescent="0.25">
      <c r="A569" s="2" t="s">
        <v>2448</v>
      </c>
      <c r="B569" s="2">
        <v>371</v>
      </c>
      <c r="C569" s="2" t="s">
        <v>278</v>
      </c>
    </row>
    <row r="570" spans="1:3" x14ac:dyDescent="0.25">
      <c r="A570" s="2" t="s">
        <v>2449</v>
      </c>
      <c r="B570" s="2">
        <v>371</v>
      </c>
      <c r="C570" s="2" t="s">
        <v>2424</v>
      </c>
    </row>
    <row r="571" spans="1:3" hidden="1" x14ac:dyDescent="0.25">
      <c r="A571" s="2" t="s">
        <v>2448</v>
      </c>
      <c r="B571" s="2">
        <v>372</v>
      </c>
      <c r="C571" s="2" t="s">
        <v>278</v>
      </c>
    </row>
    <row r="572" spans="1:3" x14ac:dyDescent="0.25">
      <c r="A572" s="2" t="s">
        <v>2449</v>
      </c>
      <c r="B572" s="2">
        <v>372</v>
      </c>
      <c r="C572" s="2" t="s">
        <v>2424</v>
      </c>
    </row>
    <row r="573" spans="1:3" hidden="1" x14ac:dyDescent="0.25">
      <c r="A573" s="2" t="s">
        <v>2448</v>
      </c>
      <c r="B573" s="2">
        <v>373</v>
      </c>
      <c r="C573" s="2" t="s">
        <v>278</v>
      </c>
    </row>
    <row r="574" spans="1:3" hidden="1" x14ac:dyDescent="0.25">
      <c r="A574" s="2" t="s">
        <v>2448</v>
      </c>
      <c r="B574" s="2">
        <v>374</v>
      </c>
      <c r="C574" s="2" t="s">
        <v>278</v>
      </c>
    </row>
    <row r="575" spans="1:3" hidden="1" x14ac:dyDescent="0.25">
      <c r="A575" s="2" t="s">
        <v>2448</v>
      </c>
      <c r="B575" s="2">
        <v>375</v>
      </c>
      <c r="C575" s="2" t="s">
        <v>2443</v>
      </c>
    </row>
    <row r="576" spans="1:3" x14ac:dyDescent="0.25">
      <c r="A576" s="2" t="s">
        <v>2449</v>
      </c>
      <c r="B576" s="2">
        <v>375</v>
      </c>
      <c r="C576" s="2" t="s">
        <v>2438</v>
      </c>
    </row>
    <row r="577" spans="1:3" hidden="1" x14ac:dyDescent="0.25">
      <c r="A577" s="2" t="s">
        <v>2448</v>
      </c>
      <c r="B577" s="2">
        <v>376</v>
      </c>
      <c r="C577" s="2" t="s">
        <v>2443</v>
      </c>
    </row>
    <row r="578" spans="1:3" x14ac:dyDescent="0.25">
      <c r="A578" s="2" t="s">
        <v>2449</v>
      </c>
      <c r="B578" s="2">
        <v>376</v>
      </c>
      <c r="C578" s="2" t="s">
        <v>2433</v>
      </c>
    </row>
    <row r="579" spans="1:3" hidden="1" x14ac:dyDescent="0.25">
      <c r="A579" s="2" t="s">
        <v>2448</v>
      </c>
      <c r="B579" s="2">
        <v>377</v>
      </c>
      <c r="C579" s="2" t="s">
        <v>2431</v>
      </c>
    </row>
    <row r="580" spans="1:3" hidden="1" x14ac:dyDescent="0.25">
      <c r="A580" s="2" t="s">
        <v>2448</v>
      </c>
      <c r="B580" s="2">
        <v>378</v>
      </c>
      <c r="C580" s="2" t="s">
        <v>2431</v>
      </c>
    </row>
    <row r="581" spans="1:3" hidden="1" x14ac:dyDescent="0.25">
      <c r="A581" s="2" t="s">
        <v>2448</v>
      </c>
      <c r="B581" s="2">
        <v>379</v>
      </c>
      <c r="C581" s="2" t="s">
        <v>2431</v>
      </c>
    </row>
    <row r="582" spans="1:3" x14ac:dyDescent="0.25">
      <c r="A582" s="2" t="s">
        <v>2449</v>
      </c>
      <c r="B582" s="2">
        <v>379</v>
      </c>
      <c r="C582" s="2" t="s">
        <v>2437</v>
      </c>
    </row>
    <row r="583" spans="1:3" hidden="1" x14ac:dyDescent="0.25">
      <c r="A583" s="2" t="s">
        <v>2448</v>
      </c>
      <c r="B583" s="2">
        <v>380</v>
      </c>
      <c r="C583" s="2" t="s">
        <v>2431</v>
      </c>
    </row>
    <row r="584" spans="1:3" hidden="1" x14ac:dyDescent="0.25">
      <c r="A584" s="2" t="s">
        <v>2448</v>
      </c>
      <c r="B584" s="2">
        <v>381</v>
      </c>
      <c r="C584" s="2" t="s">
        <v>2431</v>
      </c>
    </row>
    <row r="585" spans="1:3" hidden="1" x14ac:dyDescent="0.25">
      <c r="A585" s="2" t="s">
        <v>2448</v>
      </c>
      <c r="B585" s="2">
        <v>382</v>
      </c>
      <c r="C585" s="2" t="s">
        <v>2435</v>
      </c>
    </row>
    <row r="586" spans="1:3" hidden="1" x14ac:dyDescent="0.25">
      <c r="A586" s="2" t="s">
        <v>2448</v>
      </c>
      <c r="B586" s="2">
        <v>383</v>
      </c>
      <c r="C586" s="2" t="s">
        <v>2435</v>
      </c>
    </row>
    <row r="587" spans="1:3" hidden="1" x14ac:dyDescent="0.25">
      <c r="A587" s="2" t="s">
        <v>2448</v>
      </c>
      <c r="B587" s="2">
        <v>384</v>
      </c>
      <c r="C587" s="2" t="s">
        <v>2443</v>
      </c>
    </row>
    <row r="588" spans="1:3" hidden="1" x14ac:dyDescent="0.25">
      <c r="A588" s="2" t="s">
        <v>2448</v>
      </c>
      <c r="B588" s="2">
        <v>385</v>
      </c>
      <c r="C588" s="2" t="s">
        <v>2443</v>
      </c>
    </row>
    <row r="589" spans="1:3" hidden="1" x14ac:dyDescent="0.25">
      <c r="A589" s="2" t="s">
        <v>2448</v>
      </c>
      <c r="B589" s="2">
        <v>386</v>
      </c>
      <c r="C589" s="2" t="s">
        <v>2443</v>
      </c>
    </row>
    <row r="590" spans="1:3" hidden="1" x14ac:dyDescent="0.25">
      <c r="A590" s="2" t="s">
        <v>2448</v>
      </c>
      <c r="B590" s="2">
        <v>387</v>
      </c>
      <c r="C590" s="2" t="s">
        <v>2443</v>
      </c>
    </row>
    <row r="591" spans="1:3" hidden="1" x14ac:dyDescent="0.25">
      <c r="A591" s="2" t="s">
        <v>2448</v>
      </c>
      <c r="B591" s="2">
        <v>388</v>
      </c>
      <c r="C591" s="2" t="s">
        <v>2435</v>
      </c>
    </row>
    <row r="592" spans="1:3" hidden="1" x14ac:dyDescent="0.25">
      <c r="A592" s="2" t="s">
        <v>2448</v>
      </c>
      <c r="B592" s="2">
        <v>389</v>
      </c>
      <c r="C592" s="2" t="s">
        <v>2435</v>
      </c>
    </row>
    <row r="593" spans="1:3" hidden="1" x14ac:dyDescent="0.25">
      <c r="A593" s="2" t="s">
        <v>2448</v>
      </c>
      <c r="B593" s="2">
        <v>390</v>
      </c>
      <c r="C593" s="2" t="s">
        <v>2443</v>
      </c>
    </row>
    <row r="594" spans="1:3" hidden="1" x14ac:dyDescent="0.25">
      <c r="A594" s="2" t="s">
        <v>2448</v>
      </c>
      <c r="B594" s="2">
        <v>391</v>
      </c>
      <c r="C594" s="2" t="s">
        <v>2443</v>
      </c>
    </row>
    <row r="595" spans="1:3" hidden="1" x14ac:dyDescent="0.25">
      <c r="A595" s="2" t="s">
        <v>2448</v>
      </c>
      <c r="B595" s="2">
        <v>392</v>
      </c>
      <c r="C595" s="2" t="s">
        <v>2442</v>
      </c>
    </row>
    <row r="596" spans="1:3" hidden="1" x14ac:dyDescent="0.25">
      <c r="A596" s="2" t="s">
        <v>2448</v>
      </c>
      <c r="B596" s="2">
        <v>393</v>
      </c>
      <c r="C596" s="2" t="s">
        <v>2442</v>
      </c>
    </row>
    <row r="597" spans="1:3" hidden="1" x14ac:dyDescent="0.25">
      <c r="A597" s="2" t="s">
        <v>2448</v>
      </c>
      <c r="B597" s="2">
        <v>394</v>
      </c>
      <c r="C597" s="2" t="s">
        <v>2431</v>
      </c>
    </row>
    <row r="598" spans="1:3" hidden="1" x14ac:dyDescent="0.25">
      <c r="A598" s="2" t="s">
        <v>2448</v>
      </c>
      <c r="B598" s="2">
        <v>395</v>
      </c>
      <c r="C598" s="2" t="s">
        <v>2442</v>
      </c>
    </row>
    <row r="599" spans="1:3" hidden="1" x14ac:dyDescent="0.25">
      <c r="A599" s="2" t="s">
        <v>2448</v>
      </c>
      <c r="B599" s="2">
        <v>396</v>
      </c>
      <c r="C599" s="2" t="s">
        <v>2442</v>
      </c>
    </row>
    <row r="600" spans="1:3" hidden="1" x14ac:dyDescent="0.25">
      <c r="A600" s="2" t="s">
        <v>2448</v>
      </c>
      <c r="B600" s="2">
        <v>397</v>
      </c>
      <c r="C600" s="2" t="s">
        <v>2442</v>
      </c>
    </row>
    <row r="601" spans="1:3" hidden="1" x14ac:dyDescent="0.25">
      <c r="A601" s="2" t="s">
        <v>2448</v>
      </c>
      <c r="B601" s="2">
        <v>398</v>
      </c>
      <c r="C601" s="2" t="s">
        <v>2442</v>
      </c>
    </row>
    <row r="602" spans="1:3" hidden="1" x14ac:dyDescent="0.25">
      <c r="A602" s="2" t="s">
        <v>2448</v>
      </c>
      <c r="B602" s="2">
        <v>399</v>
      </c>
      <c r="C602" s="2" t="s">
        <v>2431</v>
      </c>
    </row>
    <row r="603" spans="1:3" hidden="1" x14ac:dyDescent="0.25">
      <c r="A603" s="2" t="s">
        <v>2448</v>
      </c>
      <c r="B603" s="2">
        <v>400</v>
      </c>
      <c r="C603" s="2" t="s">
        <v>2442</v>
      </c>
    </row>
    <row r="604" spans="1:3" hidden="1" x14ac:dyDescent="0.25">
      <c r="A604" s="2" t="s">
        <v>2448</v>
      </c>
      <c r="B604" s="2">
        <v>401</v>
      </c>
      <c r="C604" s="2" t="s">
        <v>2442</v>
      </c>
    </row>
    <row r="605" spans="1:3" hidden="1" x14ac:dyDescent="0.25">
      <c r="A605" s="2" t="s">
        <v>2448</v>
      </c>
      <c r="B605" s="2">
        <v>402</v>
      </c>
      <c r="C605" s="2" t="s">
        <v>2445</v>
      </c>
    </row>
    <row r="606" spans="1:3" hidden="1" x14ac:dyDescent="0.25">
      <c r="A606" s="2" t="s">
        <v>2448</v>
      </c>
      <c r="B606" s="2">
        <v>403</v>
      </c>
      <c r="C606" s="2" t="s">
        <v>2445</v>
      </c>
    </row>
    <row r="607" spans="1:3" hidden="1" x14ac:dyDescent="0.25">
      <c r="A607" s="2" t="s">
        <v>2448</v>
      </c>
      <c r="B607" s="2">
        <v>404</v>
      </c>
      <c r="C607" s="2" t="s">
        <v>2445</v>
      </c>
    </row>
    <row r="608" spans="1:3" hidden="1" x14ac:dyDescent="0.25">
      <c r="A608" s="2" t="s">
        <v>2448</v>
      </c>
      <c r="B608" s="2">
        <v>405</v>
      </c>
      <c r="C608" s="2" t="s">
        <v>2445</v>
      </c>
    </row>
    <row r="609" spans="1:3" hidden="1" x14ac:dyDescent="0.25">
      <c r="A609" s="2" t="s">
        <v>2448</v>
      </c>
      <c r="B609" s="2">
        <v>406</v>
      </c>
      <c r="C609" s="2" t="s">
        <v>2445</v>
      </c>
    </row>
    <row r="610" spans="1:3" hidden="1" x14ac:dyDescent="0.25">
      <c r="A610" s="2" t="s">
        <v>2448</v>
      </c>
      <c r="B610" s="2">
        <v>407</v>
      </c>
      <c r="C610" s="2" t="s">
        <v>2445</v>
      </c>
    </row>
    <row r="611" spans="1:3" hidden="1" x14ac:dyDescent="0.25">
      <c r="A611" s="2" t="s">
        <v>2448</v>
      </c>
      <c r="B611" s="2">
        <v>408</v>
      </c>
      <c r="C611" s="2" t="s">
        <v>2445</v>
      </c>
    </row>
    <row r="612" spans="1:3" hidden="1" x14ac:dyDescent="0.25">
      <c r="A612" s="2" t="s">
        <v>2448</v>
      </c>
      <c r="B612" s="2">
        <v>409</v>
      </c>
      <c r="C612" s="2" t="s">
        <v>2445</v>
      </c>
    </row>
    <row r="613" spans="1:3" hidden="1" x14ac:dyDescent="0.25">
      <c r="A613" s="2" t="s">
        <v>2448</v>
      </c>
      <c r="B613" s="2">
        <v>410</v>
      </c>
      <c r="C613" s="2" t="s">
        <v>2445</v>
      </c>
    </row>
    <row r="614" spans="1:3" hidden="1" x14ac:dyDescent="0.25">
      <c r="A614" s="2" t="s">
        <v>2448</v>
      </c>
      <c r="B614" s="2">
        <v>411</v>
      </c>
      <c r="C614" s="2" t="s">
        <v>2445</v>
      </c>
    </row>
    <row r="615" spans="1:3" hidden="1" x14ac:dyDescent="0.25">
      <c r="A615" s="2" t="s">
        <v>2448</v>
      </c>
      <c r="B615" s="2">
        <v>413</v>
      </c>
      <c r="C615" s="2" t="s">
        <v>2435</v>
      </c>
    </row>
    <row r="616" spans="1:3" hidden="1" x14ac:dyDescent="0.25">
      <c r="A616" s="2" t="s">
        <v>2448</v>
      </c>
      <c r="B616" s="2">
        <v>414</v>
      </c>
      <c r="C616" s="2" t="s">
        <v>2435</v>
      </c>
    </row>
    <row r="617" spans="1:3" hidden="1" x14ac:dyDescent="0.25">
      <c r="A617" s="2" t="s">
        <v>2448</v>
      </c>
      <c r="B617" s="2">
        <v>415</v>
      </c>
      <c r="C617" s="2" t="s">
        <v>2435</v>
      </c>
    </row>
    <row r="618" spans="1:3" hidden="1" x14ac:dyDescent="0.25">
      <c r="A618" s="2" t="s">
        <v>2448</v>
      </c>
      <c r="B618" s="2">
        <v>416</v>
      </c>
      <c r="C618" s="2" t="s">
        <v>2435</v>
      </c>
    </row>
    <row r="619" spans="1:3" hidden="1" x14ac:dyDescent="0.25">
      <c r="A619" s="2" t="s">
        <v>2448</v>
      </c>
      <c r="B619" s="2">
        <v>417</v>
      </c>
      <c r="C619" s="2" t="s">
        <v>2431</v>
      </c>
    </row>
    <row r="620" spans="1:3" hidden="1" x14ac:dyDescent="0.25">
      <c r="A620" s="2" t="s">
        <v>2448</v>
      </c>
      <c r="B620" s="2">
        <v>418</v>
      </c>
      <c r="C620" s="2" t="s">
        <v>2435</v>
      </c>
    </row>
    <row r="621" spans="1:3" hidden="1" x14ac:dyDescent="0.25">
      <c r="A621" s="2" t="s">
        <v>2448</v>
      </c>
      <c r="B621" s="2">
        <v>419</v>
      </c>
      <c r="C621" s="2" t="s">
        <v>2435</v>
      </c>
    </row>
    <row r="622" spans="1:3" hidden="1" x14ac:dyDescent="0.25">
      <c r="A622" s="2" t="s">
        <v>2448</v>
      </c>
      <c r="B622" s="2">
        <v>420</v>
      </c>
      <c r="C622" s="2" t="s">
        <v>2431</v>
      </c>
    </row>
    <row r="623" spans="1:3" hidden="1" x14ac:dyDescent="0.25">
      <c r="A623" s="2" t="s">
        <v>2448</v>
      </c>
      <c r="B623" s="2">
        <v>421</v>
      </c>
      <c r="C623" s="2" t="s">
        <v>2435</v>
      </c>
    </row>
    <row r="624" spans="1:3" hidden="1" x14ac:dyDescent="0.25">
      <c r="A624" s="2" t="s">
        <v>2448</v>
      </c>
      <c r="B624" s="2">
        <v>422</v>
      </c>
      <c r="C624" s="2" t="s">
        <v>2445</v>
      </c>
    </row>
    <row r="625" spans="1:3" hidden="1" x14ac:dyDescent="0.25">
      <c r="A625" s="2" t="s">
        <v>2448</v>
      </c>
      <c r="B625" s="2">
        <v>423</v>
      </c>
      <c r="C625" s="2" t="s">
        <v>2445</v>
      </c>
    </row>
    <row r="626" spans="1:3" hidden="1" x14ac:dyDescent="0.25">
      <c r="A626" s="2" t="s">
        <v>2448</v>
      </c>
      <c r="B626" s="2">
        <v>424</v>
      </c>
      <c r="C626" s="2" t="s">
        <v>2445</v>
      </c>
    </row>
    <row r="627" spans="1:3" hidden="1" x14ac:dyDescent="0.25">
      <c r="A627" s="2" t="s">
        <v>2448</v>
      </c>
      <c r="B627" s="2">
        <v>425</v>
      </c>
      <c r="C627" s="2" t="s">
        <v>2445</v>
      </c>
    </row>
    <row r="628" spans="1:3" hidden="1" x14ac:dyDescent="0.25">
      <c r="A628" s="2" t="s">
        <v>2448</v>
      </c>
      <c r="B628" s="2">
        <v>426</v>
      </c>
      <c r="C628" s="2" t="s">
        <v>2445</v>
      </c>
    </row>
    <row r="629" spans="1:3" hidden="1" x14ac:dyDescent="0.25">
      <c r="A629" s="2" t="s">
        <v>2448</v>
      </c>
      <c r="B629" s="2">
        <v>427</v>
      </c>
      <c r="C629" s="2" t="s">
        <v>2445</v>
      </c>
    </row>
    <row r="630" spans="1:3" hidden="1" x14ac:dyDescent="0.25">
      <c r="A630" s="2" t="s">
        <v>2448</v>
      </c>
      <c r="B630" s="2">
        <v>428</v>
      </c>
      <c r="C630" s="2" t="s">
        <v>2435</v>
      </c>
    </row>
    <row r="631" spans="1:3" hidden="1" x14ac:dyDescent="0.25">
      <c r="A631" s="2" t="s">
        <v>2448</v>
      </c>
      <c r="B631" s="2">
        <v>429</v>
      </c>
      <c r="C631" s="2" t="s">
        <v>2445</v>
      </c>
    </row>
    <row r="632" spans="1:3" hidden="1" x14ac:dyDescent="0.25">
      <c r="A632" s="2" t="s">
        <v>2448</v>
      </c>
      <c r="B632" s="2">
        <v>430</v>
      </c>
      <c r="C632" s="2" t="s">
        <v>2445</v>
      </c>
    </row>
    <row r="633" spans="1:3" hidden="1" x14ac:dyDescent="0.25">
      <c r="A633" s="2" t="s">
        <v>2448</v>
      </c>
      <c r="B633" s="2">
        <v>431</v>
      </c>
      <c r="C633" s="2" t="s">
        <v>2445</v>
      </c>
    </row>
    <row r="634" spans="1:3" hidden="1" x14ac:dyDescent="0.25">
      <c r="A634" s="2" t="s">
        <v>2448</v>
      </c>
      <c r="B634" s="2">
        <v>432</v>
      </c>
      <c r="C634" s="2" t="s">
        <v>2445</v>
      </c>
    </row>
    <row r="635" spans="1:3" hidden="1" x14ac:dyDescent="0.25">
      <c r="A635" s="2" t="s">
        <v>2448</v>
      </c>
      <c r="B635" s="2">
        <v>433</v>
      </c>
      <c r="C635" s="2" t="s">
        <v>2445</v>
      </c>
    </row>
    <row r="636" spans="1:3" hidden="1" x14ac:dyDescent="0.25">
      <c r="A636" s="2" t="s">
        <v>2448</v>
      </c>
      <c r="B636" s="2">
        <v>434</v>
      </c>
      <c r="C636" s="2" t="s">
        <v>2431</v>
      </c>
    </row>
    <row r="637" spans="1:3" hidden="1" x14ac:dyDescent="0.25">
      <c r="A637" s="2" t="s">
        <v>2448</v>
      </c>
      <c r="B637" s="2">
        <v>435</v>
      </c>
      <c r="C637" s="2" t="s">
        <v>2431</v>
      </c>
    </row>
    <row r="638" spans="1:3" hidden="1" x14ac:dyDescent="0.25">
      <c r="A638" s="2" t="s">
        <v>2448</v>
      </c>
      <c r="B638" s="2">
        <v>436</v>
      </c>
      <c r="C638" s="2" t="s">
        <v>2445</v>
      </c>
    </row>
    <row r="639" spans="1:3" hidden="1" x14ac:dyDescent="0.25">
      <c r="A639" s="2" t="s">
        <v>2448</v>
      </c>
      <c r="B639" s="2">
        <v>437</v>
      </c>
      <c r="C639" s="2" t="s">
        <v>2431</v>
      </c>
    </row>
    <row r="640" spans="1:3" hidden="1" x14ac:dyDescent="0.25">
      <c r="A640" s="2" t="s">
        <v>2448</v>
      </c>
      <c r="B640" s="2">
        <v>438</v>
      </c>
      <c r="C640" s="2" t="s">
        <v>2445</v>
      </c>
    </row>
    <row r="641" spans="1:3" hidden="1" x14ac:dyDescent="0.25">
      <c r="A641" s="2" t="s">
        <v>2448</v>
      </c>
      <c r="B641" s="2">
        <v>439</v>
      </c>
      <c r="C641" s="2" t="s">
        <v>2445</v>
      </c>
    </row>
    <row r="642" spans="1:3" hidden="1" x14ac:dyDescent="0.25">
      <c r="A642" s="2" t="s">
        <v>2448</v>
      </c>
      <c r="B642" s="2">
        <v>440</v>
      </c>
      <c r="C642" s="2" t="s">
        <v>2445</v>
      </c>
    </row>
    <row r="643" spans="1:3" hidden="1" x14ac:dyDescent="0.25">
      <c r="A643" s="2" t="s">
        <v>2448</v>
      </c>
      <c r="B643" s="2">
        <v>441</v>
      </c>
      <c r="C643" s="2" t="s">
        <v>2445</v>
      </c>
    </row>
    <row r="644" spans="1:3" hidden="1" x14ac:dyDescent="0.25">
      <c r="A644" s="2" t="s">
        <v>2448</v>
      </c>
      <c r="B644" s="2">
        <v>442</v>
      </c>
      <c r="C644" s="2" t="s">
        <v>2431</v>
      </c>
    </row>
    <row r="645" spans="1:3" hidden="1" x14ac:dyDescent="0.25">
      <c r="A645" s="2" t="s">
        <v>2448</v>
      </c>
      <c r="B645" s="2">
        <v>443</v>
      </c>
      <c r="C645" s="2" t="s">
        <v>2431</v>
      </c>
    </row>
    <row r="646" spans="1:3" hidden="1" x14ac:dyDescent="0.25">
      <c r="A646" s="2" t="s">
        <v>2448</v>
      </c>
      <c r="B646" s="2">
        <v>444</v>
      </c>
      <c r="C646" s="2" t="s">
        <v>2435</v>
      </c>
    </row>
    <row r="647" spans="1:3" hidden="1" x14ac:dyDescent="0.25">
      <c r="A647" s="2" t="s">
        <v>2448</v>
      </c>
      <c r="B647" s="2">
        <v>445</v>
      </c>
      <c r="C647" s="2" t="s">
        <v>2445</v>
      </c>
    </row>
    <row r="648" spans="1:3" hidden="1" x14ac:dyDescent="0.25">
      <c r="A648" s="2" t="s">
        <v>2448</v>
      </c>
      <c r="B648" s="2">
        <v>446</v>
      </c>
      <c r="C648" s="2" t="s">
        <v>2435</v>
      </c>
    </row>
    <row r="649" spans="1:3" hidden="1" x14ac:dyDescent="0.25">
      <c r="A649" s="2" t="s">
        <v>2448</v>
      </c>
      <c r="B649" s="2">
        <v>449</v>
      </c>
      <c r="C649" s="2" t="s">
        <v>2435</v>
      </c>
    </row>
    <row r="650" spans="1:3" hidden="1" x14ac:dyDescent="0.25">
      <c r="A650" s="2" t="s">
        <v>2448</v>
      </c>
      <c r="B650" s="2">
        <v>450</v>
      </c>
      <c r="C650" s="2" t="s">
        <v>2445</v>
      </c>
    </row>
    <row r="651" spans="1:3" hidden="1" x14ac:dyDescent="0.25">
      <c r="A651" s="2" t="s">
        <v>2448</v>
      </c>
      <c r="B651" s="2">
        <v>451</v>
      </c>
      <c r="C651" s="2" t="s">
        <v>2445</v>
      </c>
    </row>
    <row r="652" spans="1:3" hidden="1" x14ac:dyDescent="0.25">
      <c r="A652" s="2" t="s">
        <v>2448</v>
      </c>
      <c r="B652" s="2">
        <v>452</v>
      </c>
      <c r="C652" s="2" t="s">
        <v>2445</v>
      </c>
    </row>
    <row r="653" spans="1:3" hidden="1" x14ac:dyDescent="0.25">
      <c r="A653" s="2" t="s">
        <v>2448</v>
      </c>
      <c r="B653" s="2">
        <v>453</v>
      </c>
      <c r="C653" s="2" t="s">
        <v>2431</v>
      </c>
    </row>
    <row r="654" spans="1:3" hidden="1" x14ac:dyDescent="0.25">
      <c r="A654" s="2" t="s">
        <v>2448</v>
      </c>
      <c r="B654" s="2">
        <v>454</v>
      </c>
      <c r="C654" s="2" t="s">
        <v>2431</v>
      </c>
    </row>
    <row r="655" spans="1:3" hidden="1" x14ac:dyDescent="0.25">
      <c r="A655" s="2" t="s">
        <v>2448</v>
      </c>
      <c r="B655" s="2">
        <v>455</v>
      </c>
      <c r="C655" s="2" t="s">
        <v>2431</v>
      </c>
    </row>
    <row r="656" spans="1:3" hidden="1" x14ac:dyDescent="0.25">
      <c r="A656" s="2" t="s">
        <v>2448</v>
      </c>
      <c r="B656" s="2">
        <v>456</v>
      </c>
      <c r="C656" s="2" t="s">
        <v>2435</v>
      </c>
    </row>
    <row r="657" spans="1:3" hidden="1" x14ac:dyDescent="0.25">
      <c r="A657" s="2" t="s">
        <v>2448</v>
      </c>
      <c r="B657" s="2">
        <v>457</v>
      </c>
      <c r="C657" s="2" t="s">
        <v>2445</v>
      </c>
    </row>
    <row r="658" spans="1:3" hidden="1" x14ac:dyDescent="0.25">
      <c r="A658" s="2" t="s">
        <v>2448</v>
      </c>
      <c r="B658" s="2">
        <v>458</v>
      </c>
      <c r="C658" s="2" t="s">
        <v>2445</v>
      </c>
    </row>
    <row r="659" spans="1:3" hidden="1" x14ac:dyDescent="0.25">
      <c r="A659" s="2" t="s">
        <v>2448</v>
      </c>
      <c r="B659" s="2">
        <v>459</v>
      </c>
      <c r="C659" s="2" t="s">
        <v>2438</v>
      </c>
    </row>
    <row r="660" spans="1:3" hidden="1" x14ac:dyDescent="0.25">
      <c r="A660" s="2" t="s">
        <v>2448</v>
      </c>
      <c r="B660" s="2">
        <v>460</v>
      </c>
      <c r="C660" s="2" t="s">
        <v>2438</v>
      </c>
    </row>
    <row r="661" spans="1:3" hidden="1" x14ac:dyDescent="0.25">
      <c r="A661" s="2" t="s">
        <v>2448</v>
      </c>
      <c r="B661" s="2">
        <v>461</v>
      </c>
      <c r="C661" s="2" t="s">
        <v>2445</v>
      </c>
    </row>
    <row r="662" spans="1:3" hidden="1" x14ac:dyDescent="0.25">
      <c r="A662" s="2" t="s">
        <v>2448</v>
      </c>
      <c r="B662" s="2">
        <v>462</v>
      </c>
      <c r="C662" s="2" t="s">
        <v>2445</v>
      </c>
    </row>
    <row r="663" spans="1:3" hidden="1" x14ac:dyDescent="0.25">
      <c r="A663" s="2" t="s">
        <v>2448</v>
      </c>
      <c r="B663" s="2">
        <v>463</v>
      </c>
      <c r="C663" s="2" t="s">
        <v>2438</v>
      </c>
    </row>
    <row r="664" spans="1:3" hidden="1" x14ac:dyDescent="0.25">
      <c r="A664" s="2" t="s">
        <v>2448</v>
      </c>
      <c r="B664" s="2">
        <v>464</v>
      </c>
      <c r="C664" s="2" t="s">
        <v>2438</v>
      </c>
    </row>
    <row r="665" spans="1:3" hidden="1" x14ac:dyDescent="0.25">
      <c r="A665" s="2" t="s">
        <v>2448</v>
      </c>
      <c r="B665" s="2">
        <v>465</v>
      </c>
      <c r="C665" s="2" t="s">
        <v>2445</v>
      </c>
    </row>
    <row r="666" spans="1:3" hidden="1" x14ac:dyDescent="0.25">
      <c r="A666" s="2" t="s">
        <v>2448</v>
      </c>
      <c r="B666" s="2">
        <v>466</v>
      </c>
      <c r="C666" s="2" t="s">
        <v>2445</v>
      </c>
    </row>
    <row r="667" spans="1:3" hidden="1" x14ac:dyDescent="0.25">
      <c r="A667" s="2" t="s">
        <v>2448</v>
      </c>
      <c r="B667" s="2">
        <v>467</v>
      </c>
      <c r="C667" s="2" t="s">
        <v>2438</v>
      </c>
    </row>
    <row r="668" spans="1:3" hidden="1" x14ac:dyDescent="0.25">
      <c r="A668" s="2" t="s">
        <v>2448</v>
      </c>
      <c r="B668" s="2">
        <v>468</v>
      </c>
      <c r="C668" s="2" t="s">
        <v>2438</v>
      </c>
    </row>
    <row r="669" spans="1:3" hidden="1" x14ac:dyDescent="0.25">
      <c r="A669" s="2" t="s">
        <v>2448</v>
      </c>
      <c r="B669" s="2">
        <v>469</v>
      </c>
      <c r="C669" s="2" t="s">
        <v>2445</v>
      </c>
    </row>
    <row r="670" spans="1:3" hidden="1" x14ac:dyDescent="0.25">
      <c r="A670" s="2" t="s">
        <v>2448</v>
      </c>
      <c r="B670" s="2">
        <v>470</v>
      </c>
      <c r="C670" s="2" t="s">
        <v>2438</v>
      </c>
    </row>
    <row r="671" spans="1:3" hidden="1" x14ac:dyDescent="0.25">
      <c r="A671" s="2" t="s">
        <v>2448</v>
      </c>
      <c r="B671" s="2">
        <v>471</v>
      </c>
      <c r="C671" s="2" t="s">
        <v>2445</v>
      </c>
    </row>
    <row r="672" spans="1:3" hidden="1" x14ac:dyDescent="0.25">
      <c r="A672" s="2" t="s">
        <v>2448</v>
      </c>
      <c r="B672" s="2">
        <v>472</v>
      </c>
      <c r="C672" s="2" t="s">
        <v>2438</v>
      </c>
    </row>
    <row r="673" spans="1:3" hidden="1" x14ac:dyDescent="0.25">
      <c r="A673" s="2" t="s">
        <v>2448</v>
      </c>
      <c r="B673" s="2">
        <v>473</v>
      </c>
      <c r="C673" s="2" t="s">
        <v>2438</v>
      </c>
    </row>
    <row r="674" spans="1:3" hidden="1" x14ac:dyDescent="0.25">
      <c r="A674" s="2" t="s">
        <v>2448</v>
      </c>
      <c r="B674" s="2">
        <v>474</v>
      </c>
      <c r="C674" s="2" t="s">
        <v>2438</v>
      </c>
    </row>
    <row r="675" spans="1:3" hidden="1" x14ac:dyDescent="0.25">
      <c r="A675" s="2" t="s">
        <v>2448</v>
      </c>
      <c r="B675" s="2">
        <v>475</v>
      </c>
      <c r="C675" s="2" t="s">
        <v>2438</v>
      </c>
    </row>
    <row r="676" spans="1:3" hidden="1" x14ac:dyDescent="0.25">
      <c r="A676" s="2" t="s">
        <v>2448</v>
      </c>
      <c r="B676" s="2">
        <v>476</v>
      </c>
      <c r="C676" s="2" t="s">
        <v>2438</v>
      </c>
    </row>
    <row r="677" spans="1:3" hidden="1" x14ac:dyDescent="0.25">
      <c r="A677" s="2" t="s">
        <v>2448</v>
      </c>
      <c r="B677" s="2">
        <v>477</v>
      </c>
      <c r="C677" s="2" t="s">
        <v>2438</v>
      </c>
    </row>
    <row r="678" spans="1:3" hidden="1" x14ac:dyDescent="0.25">
      <c r="A678" s="2" t="s">
        <v>2448</v>
      </c>
      <c r="B678" s="2">
        <v>478</v>
      </c>
      <c r="C678" s="2" t="s">
        <v>2442</v>
      </c>
    </row>
    <row r="679" spans="1:3" hidden="1" x14ac:dyDescent="0.25">
      <c r="A679" s="2" t="s">
        <v>2448</v>
      </c>
      <c r="B679" s="2">
        <v>479</v>
      </c>
      <c r="C679" s="2" t="s">
        <v>2442</v>
      </c>
    </row>
    <row r="680" spans="1:3" hidden="1" x14ac:dyDescent="0.25">
      <c r="A680" s="2" t="s">
        <v>2448</v>
      </c>
      <c r="B680" s="2">
        <v>480</v>
      </c>
      <c r="C680" s="2" t="s">
        <v>2442</v>
      </c>
    </row>
    <row r="681" spans="1:3" hidden="1" x14ac:dyDescent="0.25">
      <c r="A681" s="2" t="s">
        <v>2448</v>
      </c>
      <c r="B681" s="2">
        <v>481</v>
      </c>
      <c r="C681" s="2" t="s">
        <v>2438</v>
      </c>
    </row>
    <row r="682" spans="1:3" hidden="1" x14ac:dyDescent="0.25">
      <c r="A682" s="2" t="s">
        <v>2448</v>
      </c>
      <c r="B682" s="2">
        <v>482</v>
      </c>
      <c r="C682" s="2" t="s">
        <v>2438</v>
      </c>
    </row>
    <row r="683" spans="1:3" hidden="1" x14ac:dyDescent="0.25">
      <c r="A683" s="2" t="s">
        <v>2448</v>
      </c>
      <c r="B683" s="2">
        <v>483</v>
      </c>
      <c r="C683" s="2" t="s">
        <v>2442</v>
      </c>
    </row>
    <row r="684" spans="1:3" hidden="1" x14ac:dyDescent="0.25">
      <c r="A684" s="2" t="s">
        <v>2448</v>
      </c>
      <c r="B684" s="2">
        <v>484</v>
      </c>
      <c r="C684" s="2" t="s">
        <v>2443</v>
      </c>
    </row>
    <row r="685" spans="1:3" hidden="1" x14ac:dyDescent="0.25">
      <c r="A685" s="2" t="s">
        <v>2448</v>
      </c>
      <c r="B685" s="2">
        <v>485</v>
      </c>
      <c r="C685" s="2" t="s">
        <v>2431</v>
      </c>
    </row>
    <row r="686" spans="1:3" hidden="1" x14ac:dyDescent="0.25">
      <c r="A686" s="2" t="s">
        <v>2448</v>
      </c>
      <c r="B686" s="2">
        <v>486</v>
      </c>
      <c r="C686" s="2" t="s">
        <v>2435</v>
      </c>
    </row>
    <row r="687" spans="1:3" hidden="1" x14ac:dyDescent="0.25">
      <c r="A687" s="2" t="s">
        <v>2448</v>
      </c>
      <c r="B687" s="2">
        <v>487</v>
      </c>
      <c r="C687" s="2" t="s">
        <v>2431</v>
      </c>
    </row>
    <row r="688" spans="1:3" hidden="1" x14ac:dyDescent="0.25">
      <c r="A688" s="2" t="s">
        <v>2448</v>
      </c>
      <c r="B688" s="2">
        <v>488</v>
      </c>
      <c r="C688" s="2" t="s">
        <v>2431</v>
      </c>
    </row>
    <row r="689" spans="1:3" hidden="1" x14ac:dyDescent="0.25">
      <c r="A689" s="2" t="s">
        <v>2448</v>
      </c>
      <c r="B689" s="2">
        <v>489</v>
      </c>
      <c r="C689" s="2" t="s">
        <v>2435</v>
      </c>
    </row>
    <row r="690" spans="1:3" hidden="1" x14ac:dyDescent="0.25">
      <c r="A690" s="2" t="s">
        <v>2448</v>
      </c>
      <c r="B690" s="2">
        <v>490</v>
      </c>
      <c r="C690" s="2" t="s">
        <v>2435</v>
      </c>
    </row>
    <row r="691" spans="1:3" hidden="1" x14ac:dyDescent="0.25">
      <c r="A691" s="2" t="s">
        <v>2448</v>
      </c>
      <c r="B691" s="2">
        <v>491</v>
      </c>
      <c r="C691" s="2" t="s">
        <v>2431</v>
      </c>
    </row>
    <row r="692" spans="1:3" hidden="1" x14ac:dyDescent="0.25">
      <c r="A692" s="2" t="s">
        <v>2448</v>
      </c>
      <c r="B692" s="2">
        <v>492</v>
      </c>
      <c r="C692" s="2" t="s">
        <v>2431</v>
      </c>
    </row>
    <row r="693" spans="1:3" hidden="1" x14ac:dyDescent="0.25">
      <c r="A693" s="2" t="s">
        <v>2448</v>
      </c>
      <c r="B693" s="2">
        <v>493</v>
      </c>
      <c r="C693" s="2" t="s">
        <v>2431</v>
      </c>
    </row>
    <row r="694" spans="1:3" hidden="1" x14ac:dyDescent="0.25">
      <c r="A694" s="2" t="s">
        <v>2448</v>
      </c>
      <c r="B694" s="2">
        <v>494</v>
      </c>
      <c r="C694" s="2" t="s">
        <v>2435</v>
      </c>
    </row>
    <row r="695" spans="1:3" hidden="1" x14ac:dyDescent="0.25">
      <c r="A695" s="2" t="s">
        <v>2448</v>
      </c>
      <c r="B695" s="2">
        <v>495</v>
      </c>
      <c r="C695" s="2" t="s">
        <v>2435</v>
      </c>
    </row>
    <row r="696" spans="1:3" hidden="1" x14ac:dyDescent="0.25">
      <c r="A696" s="2" t="s">
        <v>2448</v>
      </c>
      <c r="B696" s="2">
        <v>496</v>
      </c>
      <c r="C696" s="2" t="s">
        <v>2431</v>
      </c>
    </row>
    <row r="697" spans="1:3" hidden="1" x14ac:dyDescent="0.25">
      <c r="A697" s="2" t="s">
        <v>2448</v>
      </c>
      <c r="B697" s="2">
        <v>497</v>
      </c>
      <c r="C697" s="2" t="s">
        <v>2431</v>
      </c>
    </row>
    <row r="698" spans="1:3" hidden="1" x14ac:dyDescent="0.25">
      <c r="A698" s="2" t="s">
        <v>2448</v>
      </c>
      <c r="B698" s="2">
        <v>498</v>
      </c>
      <c r="C698" s="2" t="s">
        <v>2431</v>
      </c>
    </row>
    <row r="699" spans="1:3" hidden="1" x14ac:dyDescent="0.25">
      <c r="A699" s="2" t="s">
        <v>2448</v>
      </c>
      <c r="B699" s="2">
        <v>499</v>
      </c>
      <c r="C699" s="2" t="s">
        <v>2431</v>
      </c>
    </row>
    <row r="700" spans="1:3" hidden="1" x14ac:dyDescent="0.25">
      <c r="A700" s="2" t="s">
        <v>2448</v>
      </c>
      <c r="B700" s="2">
        <v>500</v>
      </c>
      <c r="C700" s="2" t="s">
        <v>2435</v>
      </c>
    </row>
    <row r="701" spans="1:3" hidden="1" x14ac:dyDescent="0.25">
      <c r="A701" s="2" t="s">
        <v>2448</v>
      </c>
      <c r="B701" s="2">
        <v>501</v>
      </c>
      <c r="C701" s="2" t="s">
        <v>2443</v>
      </c>
    </row>
    <row r="702" spans="1:3" hidden="1" x14ac:dyDescent="0.25">
      <c r="A702" s="2" t="s">
        <v>2448</v>
      </c>
      <c r="B702" s="2">
        <v>502</v>
      </c>
      <c r="C702" s="2" t="s">
        <v>2443</v>
      </c>
    </row>
    <row r="703" spans="1:3" hidden="1" x14ac:dyDescent="0.25">
      <c r="A703" s="2" t="s">
        <v>2448</v>
      </c>
      <c r="B703" s="2">
        <v>503</v>
      </c>
      <c r="C703" s="2" t="s">
        <v>2443</v>
      </c>
    </row>
    <row r="704" spans="1:3" hidden="1" x14ac:dyDescent="0.25">
      <c r="A704" s="2" t="s">
        <v>2448</v>
      </c>
      <c r="B704" s="2">
        <v>504</v>
      </c>
      <c r="C704" s="2" t="s">
        <v>2443</v>
      </c>
    </row>
    <row r="705" spans="1:3" hidden="1" x14ac:dyDescent="0.25">
      <c r="A705" s="2" t="s">
        <v>2448</v>
      </c>
      <c r="B705" s="2">
        <v>505</v>
      </c>
      <c r="C705" s="2" t="s">
        <v>2443</v>
      </c>
    </row>
    <row r="706" spans="1:3" hidden="1" x14ac:dyDescent="0.25">
      <c r="A706" s="2" t="s">
        <v>2448</v>
      </c>
      <c r="B706" s="2">
        <v>506</v>
      </c>
      <c r="C706" s="2" t="s">
        <v>2431</v>
      </c>
    </row>
    <row r="707" spans="1:3" hidden="1" x14ac:dyDescent="0.25">
      <c r="A707" s="2" t="s">
        <v>2448</v>
      </c>
      <c r="B707" s="2">
        <v>507</v>
      </c>
      <c r="C707" s="2" t="s">
        <v>2442</v>
      </c>
    </row>
    <row r="708" spans="1:3" hidden="1" x14ac:dyDescent="0.25">
      <c r="A708" s="2" t="s">
        <v>2448</v>
      </c>
      <c r="B708" s="2">
        <v>508</v>
      </c>
      <c r="C708" s="2" t="s">
        <v>2443</v>
      </c>
    </row>
    <row r="709" spans="1:3" hidden="1" x14ac:dyDescent="0.25">
      <c r="A709" s="2" t="s">
        <v>2448</v>
      </c>
      <c r="B709" s="2">
        <v>509</v>
      </c>
      <c r="C709" s="2" t="s">
        <v>2443</v>
      </c>
    </row>
    <row r="710" spans="1:3" hidden="1" x14ac:dyDescent="0.25">
      <c r="A710" s="2" t="s">
        <v>2448</v>
      </c>
      <c r="B710" s="2">
        <v>510</v>
      </c>
      <c r="C710" s="2" t="s">
        <v>2443</v>
      </c>
    </row>
    <row r="711" spans="1:3" hidden="1" x14ac:dyDescent="0.25">
      <c r="A711" s="2" t="s">
        <v>2448</v>
      </c>
      <c r="B711" s="2">
        <v>511</v>
      </c>
      <c r="C711" s="2" t="s">
        <v>2442</v>
      </c>
    </row>
    <row r="712" spans="1:3" hidden="1" x14ac:dyDescent="0.25">
      <c r="A712" s="2" t="s">
        <v>2448</v>
      </c>
      <c r="B712" s="2">
        <v>512</v>
      </c>
      <c r="C712" s="2" t="s">
        <v>2442</v>
      </c>
    </row>
    <row r="713" spans="1:3" hidden="1" x14ac:dyDescent="0.25">
      <c r="A713" s="2" t="s">
        <v>2448</v>
      </c>
      <c r="B713" s="2">
        <v>513</v>
      </c>
      <c r="C713" s="2" t="s">
        <v>2442</v>
      </c>
    </row>
    <row r="714" spans="1:3" hidden="1" x14ac:dyDescent="0.25">
      <c r="A714" s="2" t="s">
        <v>2448</v>
      </c>
      <c r="B714" s="2">
        <v>514</v>
      </c>
      <c r="C714" s="2" t="s">
        <v>2442</v>
      </c>
    </row>
    <row r="715" spans="1:3" hidden="1" x14ac:dyDescent="0.25">
      <c r="A715" s="2" t="s">
        <v>2448</v>
      </c>
      <c r="B715" s="2">
        <v>515</v>
      </c>
      <c r="C715" s="2" t="s">
        <v>2442</v>
      </c>
    </row>
    <row r="716" spans="1:3" hidden="1" x14ac:dyDescent="0.25">
      <c r="A716" s="2" t="s">
        <v>2448</v>
      </c>
      <c r="B716" s="2">
        <v>516</v>
      </c>
      <c r="C716" s="2" t="s">
        <v>2442</v>
      </c>
    </row>
    <row r="717" spans="1:3" hidden="1" x14ac:dyDescent="0.25">
      <c r="A717" s="2" t="s">
        <v>2448</v>
      </c>
      <c r="B717" s="2">
        <v>517</v>
      </c>
      <c r="C717" s="2" t="s">
        <v>2442</v>
      </c>
    </row>
    <row r="718" spans="1:3" hidden="1" x14ac:dyDescent="0.25">
      <c r="A718" s="2" t="s">
        <v>2448</v>
      </c>
      <c r="B718" s="2">
        <v>520</v>
      </c>
      <c r="C718" s="2" t="s">
        <v>2443</v>
      </c>
    </row>
    <row r="719" spans="1:3" hidden="1" x14ac:dyDescent="0.25">
      <c r="A719" s="2" t="s">
        <v>2448</v>
      </c>
      <c r="B719" s="2">
        <v>521</v>
      </c>
      <c r="C719" s="2" t="s">
        <v>2435</v>
      </c>
    </row>
    <row r="720" spans="1:3" hidden="1" x14ac:dyDescent="0.25">
      <c r="A720" s="2" t="s">
        <v>2448</v>
      </c>
      <c r="B720" s="2">
        <v>522</v>
      </c>
      <c r="C720" s="2" t="s">
        <v>2442</v>
      </c>
    </row>
    <row r="721" spans="1:3" hidden="1" x14ac:dyDescent="0.25">
      <c r="A721" s="2" t="s">
        <v>2448</v>
      </c>
      <c r="B721" s="2">
        <v>523</v>
      </c>
      <c r="C721" s="2" t="s">
        <v>2442</v>
      </c>
    </row>
    <row r="722" spans="1:3" hidden="1" x14ac:dyDescent="0.25">
      <c r="A722" s="2" t="s">
        <v>2448</v>
      </c>
      <c r="B722" s="2">
        <v>524</v>
      </c>
      <c r="C722" s="2" t="s">
        <v>2442</v>
      </c>
    </row>
    <row r="723" spans="1:3" hidden="1" x14ac:dyDescent="0.25">
      <c r="A723" s="2" t="s">
        <v>2448</v>
      </c>
      <c r="B723" s="2">
        <v>525</v>
      </c>
      <c r="C723" s="2" t="s">
        <v>2442</v>
      </c>
    </row>
    <row r="724" spans="1:3" hidden="1" x14ac:dyDescent="0.25">
      <c r="A724" s="2" t="s">
        <v>2448</v>
      </c>
      <c r="B724" s="2">
        <v>526</v>
      </c>
      <c r="C724" s="2" t="s">
        <v>2442</v>
      </c>
    </row>
    <row r="725" spans="1:3" hidden="1" x14ac:dyDescent="0.25">
      <c r="A725" s="2" t="s">
        <v>2448</v>
      </c>
      <c r="B725" s="2">
        <v>527</v>
      </c>
      <c r="C725" s="2" t="s">
        <v>2431</v>
      </c>
    </row>
    <row r="726" spans="1:3" hidden="1" x14ac:dyDescent="0.25">
      <c r="A726" s="2" t="s">
        <v>2448</v>
      </c>
      <c r="B726" s="2">
        <v>528</v>
      </c>
      <c r="C726" s="2" t="s">
        <v>2438</v>
      </c>
    </row>
    <row r="727" spans="1:3" hidden="1" x14ac:dyDescent="0.25">
      <c r="A727" s="2" t="s">
        <v>2448</v>
      </c>
      <c r="B727" s="2">
        <v>529</v>
      </c>
      <c r="C727" s="2" t="s">
        <v>2438</v>
      </c>
    </row>
    <row r="728" spans="1:3" hidden="1" x14ac:dyDescent="0.25">
      <c r="A728" s="2" t="s">
        <v>2448</v>
      </c>
      <c r="B728" s="2">
        <v>530</v>
      </c>
      <c r="C728" s="2" t="s">
        <v>2438</v>
      </c>
    </row>
    <row r="729" spans="1:3" hidden="1" x14ac:dyDescent="0.25">
      <c r="A729" s="2" t="s">
        <v>2448</v>
      </c>
      <c r="B729" s="2">
        <v>531</v>
      </c>
      <c r="C729" s="2" t="s">
        <v>2438</v>
      </c>
    </row>
    <row r="730" spans="1:3" hidden="1" x14ac:dyDescent="0.25">
      <c r="A730" s="2" t="s">
        <v>2448</v>
      </c>
      <c r="B730" s="2">
        <v>532</v>
      </c>
      <c r="C730" s="2" t="s">
        <v>2438</v>
      </c>
    </row>
    <row r="731" spans="1:3" hidden="1" x14ac:dyDescent="0.25">
      <c r="A731" s="2" t="s">
        <v>2448</v>
      </c>
      <c r="B731" s="2">
        <v>533</v>
      </c>
      <c r="C731" s="2" t="s">
        <v>2438</v>
      </c>
    </row>
    <row r="732" spans="1:3" hidden="1" x14ac:dyDescent="0.25">
      <c r="A732" s="2" t="s">
        <v>2448</v>
      </c>
      <c r="B732" s="2">
        <v>534</v>
      </c>
      <c r="C732" s="2" t="s">
        <v>2438</v>
      </c>
    </row>
    <row r="733" spans="1:3" hidden="1" x14ac:dyDescent="0.25">
      <c r="A733" s="2" t="s">
        <v>2448</v>
      </c>
      <c r="B733" s="2">
        <v>535</v>
      </c>
      <c r="C733" s="2" t="s">
        <v>2438</v>
      </c>
    </row>
    <row r="734" spans="1:3" hidden="1" x14ac:dyDescent="0.25">
      <c r="A734" s="2" t="s">
        <v>2448</v>
      </c>
      <c r="B734" s="2">
        <v>536</v>
      </c>
      <c r="C734" s="2" t="s">
        <v>2431</v>
      </c>
    </row>
    <row r="735" spans="1:3" hidden="1" x14ac:dyDescent="0.25">
      <c r="A735" s="2" t="s">
        <v>2448</v>
      </c>
      <c r="B735" s="2">
        <v>537</v>
      </c>
      <c r="C735" s="2" t="s">
        <v>2443</v>
      </c>
    </row>
    <row r="736" spans="1:3" hidden="1" x14ac:dyDescent="0.25">
      <c r="A736" s="2" t="s">
        <v>2448</v>
      </c>
      <c r="B736" s="2">
        <v>538</v>
      </c>
      <c r="C736" s="2" t="s">
        <v>2443</v>
      </c>
    </row>
    <row r="737" spans="1:3" hidden="1" x14ac:dyDescent="0.25">
      <c r="A737" s="2" t="s">
        <v>2448</v>
      </c>
      <c r="B737" s="2">
        <v>539</v>
      </c>
      <c r="C737" s="2" t="s">
        <v>2431</v>
      </c>
    </row>
    <row r="738" spans="1:3" hidden="1" x14ac:dyDescent="0.25">
      <c r="A738" s="2" t="s">
        <v>2448</v>
      </c>
      <c r="B738" s="2">
        <v>540</v>
      </c>
      <c r="C738" s="2" t="s">
        <v>2431</v>
      </c>
    </row>
    <row r="739" spans="1:3" hidden="1" x14ac:dyDescent="0.25">
      <c r="A739" s="2" t="s">
        <v>2448</v>
      </c>
      <c r="B739" s="2">
        <v>541</v>
      </c>
      <c r="C739" s="2" t="s">
        <v>2435</v>
      </c>
    </row>
    <row r="740" spans="1:3" hidden="1" x14ac:dyDescent="0.25">
      <c r="A740" s="2" t="s">
        <v>2448</v>
      </c>
      <c r="B740" s="2">
        <v>542</v>
      </c>
      <c r="C740" s="2" t="s">
        <v>2440</v>
      </c>
    </row>
    <row r="741" spans="1:3" hidden="1" x14ac:dyDescent="0.25">
      <c r="A741" s="2" t="s">
        <v>2448</v>
      </c>
      <c r="B741" s="2">
        <v>543</v>
      </c>
      <c r="C741" s="2" t="s">
        <v>2440</v>
      </c>
    </row>
    <row r="742" spans="1:3" hidden="1" x14ac:dyDescent="0.25">
      <c r="A742" s="2" t="s">
        <v>2448</v>
      </c>
      <c r="B742" s="2">
        <v>544</v>
      </c>
      <c r="C742" s="2" t="s">
        <v>2440</v>
      </c>
    </row>
    <row r="743" spans="1:3" hidden="1" x14ac:dyDescent="0.25">
      <c r="A743" s="2" t="s">
        <v>2448</v>
      </c>
      <c r="B743" s="2">
        <v>545</v>
      </c>
      <c r="C743" s="2" t="s">
        <v>2440</v>
      </c>
    </row>
    <row r="744" spans="1:3" hidden="1" x14ac:dyDescent="0.25">
      <c r="A744" s="2" t="s">
        <v>2448</v>
      </c>
      <c r="B744" s="2">
        <v>546</v>
      </c>
      <c r="C744" s="2" t="s">
        <v>2440</v>
      </c>
    </row>
    <row r="745" spans="1:3" hidden="1" x14ac:dyDescent="0.25">
      <c r="A745" s="2" t="s">
        <v>2448</v>
      </c>
      <c r="B745" s="2">
        <v>547</v>
      </c>
      <c r="C745" s="2" t="s">
        <v>2440</v>
      </c>
    </row>
    <row r="746" spans="1:3" hidden="1" x14ac:dyDescent="0.25">
      <c r="A746" s="2" t="s">
        <v>2448</v>
      </c>
      <c r="B746" s="2">
        <v>548</v>
      </c>
      <c r="C746" s="2" t="s">
        <v>2440</v>
      </c>
    </row>
    <row r="747" spans="1:3" hidden="1" x14ac:dyDescent="0.25">
      <c r="A747" s="2" t="s">
        <v>2448</v>
      </c>
      <c r="B747" s="2">
        <v>549</v>
      </c>
      <c r="C747" s="2" t="s">
        <v>2440</v>
      </c>
    </row>
    <row r="748" spans="1:3" hidden="1" x14ac:dyDescent="0.25">
      <c r="A748" s="2" t="s">
        <v>2448</v>
      </c>
      <c r="B748" s="2">
        <v>550</v>
      </c>
      <c r="C748" s="2" t="s">
        <v>2440</v>
      </c>
    </row>
    <row r="749" spans="1:3" hidden="1" x14ac:dyDescent="0.25">
      <c r="A749" s="2" t="s">
        <v>2448</v>
      </c>
      <c r="B749" s="2">
        <v>551</v>
      </c>
      <c r="C749" s="2" t="s">
        <v>2440</v>
      </c>
    </row>
    <row r="750" spans="1:3" hidden="1" x14ac:dyDescent="0.25">
      <c r="A750" s="2" t="s">
        <v>2448</v>
      </c>
      <c r="B750" s="2">
        <v>552</v>
      </c>
      <c r="C750" s="2" t="s">
        <v>2440</v>
      </c>
    </row>
    <row r="751" spans="1:3" hidden="1" x14ac:dyDescent="0.25">
      <c r="A751" s="2" t="s">
        <v>2448</v>
      </c>
      <c r="B751" s="2">
        <v>553</v>
      </c>
      <c r="C751" s="2" t="s">
        <v>2440</v>
      </c>
    </row>
    <row r="752" spans="1:3" hidden="1" x14ac:dyDescent="0.25">
      <c r="A752" s="2" t="s">
        <v>2448</v>
      </c>
      <c r="B752" s="2">
        <v>554</v>
      </c>
      <c r="C752" s="2" t="s">
        <v>2440</v>
      </c>
    </row>
    <row r="753" spans="1:3" hidden="1" x14ac:dyDescent="0.25">
      <c r="A753" s="2" t="s">
        <v>2448</v>
      </c>
      <c r="B753" s="2">
        <v>555</v>
      </c>
      <c r="C753" s="2" t="s">
        <v>2440</v>
      </c>
    </row>
    <row r="754" spans="1:3" hidden="1" x14ac:dyDescent="0.25">
      <c r="A754" s="2" t="s">
        <v>2448</v>
      </c>
      <c r="B754" s="2">
        <v>556</v>
      </c>
      <c r="C754" s="2" t="s">
        <v>2440</v>
      </c>
    </row>
    <row r="755" spans="1:3" hidden="1" x14ac:dyDescent="0.25">
      <c r="A755" s="2" t="s">
        <v>2448</v>
      </c>
      <c r="B755" s="2">
        <v>557</v>
      </c>
      <c r="C755" s="2" t="s">
        <v>2436</v>
      </c>
    </row>
    <row r="756" spans="1:3" hidden="1" x14ac:dyDescent="0.25">
      <c r="A756" s="2" t="s">
        <v>2448</v>
      </c>
      <c r="B756" s="2">
        <v>558</v>
      </c>
      <c r="C756" s="2" t="s">
        <v>2436</v>
      </c>
    </row>
    <row r="757" spans="1:3" hidden="1" x14ac:dyDescent="0.25">
      <c r="A757" s="2" t="s">
        <v>2448</v>
      </c>
      <c r="B757" s="2">
        <v>559</v>
      </c>
      <c r="C757" s="2" t="s">
        <v>2436</v>
      </c>
    </row>
    <row r="758" spans="1:3" hidden="1" x14ac:dyDescent="0.25">
      <c r="A758" s="2" t="s">
        <v>2448</v>
      </c>
      <c r="B758" s="2">
        <v>560</v>
      </c>
      <c r="C758" s="2" t="s">
        <v>2424</v>
      </c>
    </row>
    <row r="759" spans="1:3" hidden="1" x14ac:dyDescent="0.25">
      <c r="A759" s="2" t="s">
        <v>2448</v>
      </c>
      <c r="B759" s="2">
        <v>561</v>
      </c>
      <c r="C759" s="2" t="s">
        <v>2424</v>
      </c>
    </row>
    <row r="760" spans="1:3" hidden="1" x14ac:dyDescent="0.25">
      <c r="A760" s="2" t="s">
        <v>2448</v>
      </c>
      <c r="B760" s="2">
        <v>563</v>
      </c>
      <c r="C760" s="2" t="s">
        <v>2431</v>
      </c>
    </row>
    <row r="761" spans="1:3" hidden="1" x14ac:dyDescent="0.25">
      <c r="A761" s="2" t="s">
        <v>2448</v>
      </c>
      <c r="B761" s="2">
        <v>564</v>
      </c>
      <c r="C761" s="2" t="s">
        <v>2424</v>
      </c>
    </row>
    <row r="762" spans="1:3" hidden="1" x14ac:dyDescent="0.25">
      <c r="A762" s="2" t="s">
        <v>2448</v>
      </c>
      <c r="B762" s="2">
        <v>565</v>
      </c>
      <c r="C762" s="2" t="s">
        <v>2434</v>
      </c>
    </row>
    <row r="763" spans="1:3" hidden="1" x14ac:dyDescent="0.25">
      <c r="A763" s="2" t="s">
        <v>2448</v>
      </c>
      <c r="B763" s="2">
        <v>566</v>
      </c>
      <c r="C763" s="2" t="s">
        <v>2435</v>
      </c>
    </row>
    <row r="764" spans="1:3" hidden="1" x14ac:dyDescent="0.25">
      <c r="A764" s="2" t="s">
        <v>2448</v>
      </c>
      <c r="B764" s="2">
        <v>568</v>
      </c>
      <c r="C764" s="2" t="s">
        <v>2434</v>
      </c>
    </row>
    <row r="765" spans="1:3" hidden="1" x14ac:dyDescent="0.25">
      <c r="A765" s="2" t="s">
        <v>2448</v>
      </c>
      <c r="B765" s="2">
        <v>569</v>
      </c>
      <c r="C765" s="2" t="s">
        <v>2435</v>
      </c>
    </row>
    <row r="766" spans="1:3" hidden="1" x14ac:dyDescent="0.25">
      <c r="A766" s="2" t="s">
        <v>2448</v>
      </c>
      <c r="B766" s="2">
        <v>570</v>
      </c>
      <c r="C766" s="2" t="s">
        <v>2431</v>
      </c>
    </row>
    <row r="767" spans="1:3" hidden="1" x14ac:dyDescent="0.25">
      <c r="A767" s="2" t="s">
        <v>2448</v>
      </c>
      <c r="B767" s="2">
        <v>571</v>
      </c>
      <c r="C767" s="2" t="s">
        <v>2431</v>
      </c>
    </row>
    <row r="768" spans="1:3" hidden="1" x14ac:dyDescent="0.25">
      <c r="A768" s="2" t="s">
        <v>2448</v>
      </c>
      <c r="B768" s="2">
        <v>573</v>
      </c>
      <c r="C768" s="2" t="s">
        <v>2431</v>
      </c>
    </row>
    <row r="769" spans="1:3" hidden="1" x14ac:dyDescent="0.25">
      <c r="A769" s="2" t="s">
        <v>2448</v>
      </c>
      <c r="B769" s="2">
        <v>575</v>
      </c>
      <c r="C769" s="2" t="s">
        <v>2431</v>
      </c>
    </row>
    <row r="770" spans="1:3" hidden="1" x14ac:dyDescent="0.25">
      <c r="A770" s="2" t="s">
        <v>2448</v>
      </c>
      <c r="B770" s="2">
        <v>576</v>
      </c>
      <c r="C770" s="2" t="s">
        <v>2438</v>
      </c>
    </row>
    <row r="771" spans="1:3" hidden="1" x14ac:dyDescent="0.25">
      <c r="A771" s="2" t="s">
        <v>2448</v>
      </c>
      <c r="B771" s="2">
        <v>577</v>
      </c>
      <c r="C771" s="2" t="s">
        <v>2438</v>
      </c>
    </row>
    <row r="772" spans="1:3" hidden="1" x14ac:dyDescent="0.25">
      <c r="A772" s="2" t="s">
        <v>2448</v>
      </c>
      <c r="B772" s="2">
        <v>578</v>
      </c>
      <c r="C772" s="2" t="s">
        <v>2441</v>
      </c>
    </row>
    <row r="773" spans="1:3" hidden="1" x14ac:dyDescent="0.25">
      <c r="A773" s="2" t="s">
        <v>2448</v>
      </c>
      <c r="B773" s="2">
        <v>500177</v>
      </c>
      <c r="C773" s="2" t="s">
        <v>278</v>
      </c>
    </row>
    <row r="774" spans="1:3" hidden="1" x14ac:dyDescent="0.25">
      <c r="A774" s="2" t="s">
        <v>2448</v>
      </c>
      <c r="B774" s="2">
        <v>5000000</v>
      </c>
      <c r="C774" s="2" t="s">
        <v>278</v>
      </c>
    </row>
    <row r="775" spans="1:3" hidden="1" x14ac:dyDescent="0.25">
      <c r="A775" s="2" t="s">
        <v>2448</v>
      </c>
      <c r="B775" s="2">
        <v>5000001</v>
      </c>
      <c r="C775" s="2" t="s">
        <v>278</v>
      </c>
    </row>
    <row r="776" spans="1:3" hidden="1" x14ac:dyDescent="0.25">
      <c r="A776" s="2" t="s">
        <v>2448</v>
      </c>
      <c r="B776" s="2">
        <v>5000002</v>
      </c>
      <c r="C776" s="2" t="s">
        <v>278</v>
      </c>
    </row>
    <row r="777" spans="1:3" hidden="1" x14ac:dyDescent="0.25">
      <c r="A777" s="2" t="s">
        <v>2448</v>
      </c>
      <c r="B777" s="2">
        <v>5000004</v>
      </c>
      <c r="C777" s="2" t="s">
        <v>278</v>
      </c>
    </row>
    <row r="778" spans="1:3" hidden="1" x14ac:dyDescent="0.25">
      <c r="A778" s="2" t="s">
        <v>2448</v>
      </c>
      <c r="B778" s="2">
        <v>5000005</v>
      </c>
      <c r="C778" s="2" t="s">
        <v>278</v>
      </c>
    </row>
    <row r="779" spans="1:3" hidden="1" x14ac:dyDescent="0.25">
      <c r="A779" s="2" t="s">
        <v>2448</v>
      </c>
      <c r="B779" s="2">
        <v>5000006</v>
      </c>
      <c r="C779" s="2" t="s">
        <v>278</v>
      </c>
    </row>
    <row r="780" spans="1:3" hidden="1" x14ac:dyDescent="0.25">
      <c r="A780" s="2" t="s">
        <v>2448</v>
      </c>
      <c r="B780" s="2">
        <v>5000008</v>
      </c>
      <c r="C780" s="2" t="s">
        <v>278</v>
      </c>
    </row>
    <row r="781" spans="1:3" hidden="1" x14ac:dyDescent="0.25">
      <c r="A781" s="2" t="s">
        <v>2448</v>
      </c>
      <c r="B781" s="2">
        <v>5000009</v>
      </c>
      <c r="C781" s="2" t="s">
        <v>278</v>
      </c>
    </row>
    <row r="782" spans="1:3" hidden="1" x14ac:dyDescent="0.25">
      <c r="A782" s="2" t="s">
        <v>2448</v>
      </c>
      <c r="B782" s="2">
        <v>5000010</v>
      </c>
      <c r="C782" s="2" t="s">
        <v>278</v>
      </c>
    </row>
    <row r="783" spans="1:3" hidden="1" x14ac:dyDescent="0.25">
      <c r="A783" s="2" t="s">
        <v>2448</v>
      </c>
      <c r="B783" s="2">
        <v>5000011</v>
      </c>
      <c r="C783" s="2" t="s">
        <v>278</v>
      </c>
    </row>
    <row r="784" spans="1:3" hidden="1" x14ac:dyDescent="0.25">
      <c r="A784" s="2" t="s">
        <v>2448</v>
      </c>
      <c r="B784" s="2">
        <v>5000012</v>
      </c>
      <c r="C784" s="2" t="s">
        <v>278</v>
      </c>
    </row>
    <row r="785" spans="1:3" hidden="1" x14ac:dyDescent="0.25">
      <c r="A785" s="2" t="s">
        <v>2448</v>
      </c>
      <c r="B785" s="2">
        <v>5000013</v>
      </c>
      <c r="C785" s="2" t="s">
        <v>278</v>
      </c>
    </row>
    <row r="786" spans="1:3" hidden="1" x14ac:dyDescent="0.25">
      <c r="A786" s="2" t="s">
        <v>2448</v>
      </c>
      <c r="B786" s="2">
        <v>5000014</v>
      </c>
      <c r="C786" s="2" t="s">
        <v>278</v>
      </c>
    </row>
    <row r="787" spans="1:3" hidden="1" x14ac:dyDescent="0.25">
      <c r="A787" s="2" t="s">
        <v>2448</v>
      </c>
      <c r="B787" s="2">
        <v>5000015</v>
      </c>
      <c r="C787" s="2" t="s">
        <v>278</v>
      </c>
    </row>
    <row r="788" spans="1:3" hidden="1" x14ac:dyDescent="0.25">
      <c r="A788" s="2" t="s">
        <v>2448</v>
      </c>
      <c r="B788" s="2">
        <v>5000016</v>
      </c>
      <c r="C788" s="2" t="s">
        <v>278</v>
      </c>
    </row>
    <row r="789" spans="1:3" hidden="1" x14ac:dyDescent="0.25">
      <c r="A789" s="2" t="s">
        <v>2448</v>
      </c>
      <c r="B789" s="2">
        <v>5000017</v>
      </c>
      <c r="C789" s="2" t="s">
        <v>278</v>
      </c>
    </row>
    <row r="790" spans="1:3" hidden="1" x14ac:dyDescent="0.25">
      <c r="A790" s="2" t="s">
        <v>2448</v>
      </c>
      <c r="B790" s="2">
        <v>5000019</v>
      </c>
      <c r="C790" s="2" t="s">
        <v>278</v>
      </c>
    </row>
    <row r="791" spans="1:3" hidden="1" x14ac:dyDescent="0.25">
      <c r="A791" s="2" t="s">
        <v>2448</v>
      </c>
      <c r="B791" s="2">
        <v>5000020</v>
      </c>
      <c r="C791" s="2" t="s">
        <v>278</v>
      </c>
    </row>
    <row r="792" spans="1:3" hidden="1" x14ac:dyDescent="0.25">
      <c r="A792" s="2" t="s">
        <v>2448</v>
      </c>
      <c r="B792" s="2">
        <v>5000021</v>
      </c>
      <c r="C792" s="2" t="s">
        <v>278</v>
      </c>
    </row>
    <row r="793" spans="1:3" hidden="1" x14ac:dyDescent="0.25">
      <c r="A793" s="2" t="s">
        <v>2448</v>
      </c>
      <c r="B793" s="2">
        <v>5000022</v>
      </c>
      <c r="C793" s="2" t="s">
        <v>278</v>
      </c>
    </row>
    <row r="794" spans="1:3" hidden="1" x14ac:dyDescent="0.25">
      <c r="A794" s="2" t="s">
        <v>2448</v>
      </c>
      <c r="B794" s="2">
        <v>5000023</v>
      </c>
      <c r="C794" s="2" t="s">
        <v>278</v>
      </c>
    </row>
    <row r="795" spans="1:3" hidden="1" x14ac:dyDescent="0.25">
      <c r="A795" s="2" t="s">
        <v>2448</v>
      </c>
      <c r="B795" s="2">
        <v>5000024</v>
      </c>
      <c r="C795" s="2" t="s">
        <v>278</v>
      </c>
    </row>
    <row r="796" spans="1:3" hidden="1" x14ac:dyDescent="0.25">
      <c r="A796" s="2" t="s">
        <v>2448</v>
      </c>
      <c r="B796" s="2">
        <v>5000025</v>
      </c>
      <c r="C796" s="2" t="s">
        <v>278</v>
      </c>
    </row>
    <row r="797" spans="1:3" hidden="1" x14ac:dyDescent="0.25">
      <c r="A797" s="2" t="s">
        <v>2448</v>
      </c>
      <c r="B797" s="2">
        <v>5000026</v>
      </c>
      <c r="C797" s="2" t="s">
        <v>278</v>
      </c>
    </row>
    <row r="798" spans="1:3" hidden="1" x14ac:dyDescent="0.25">
      <c r="A798" s="2" t="s">
        <v>2448</v>
      </c>
      <c r="B798" s="2">
        <v>5000027</v>
      </c>
      <c r="C798" s="2" t="s">
        <v>278</v>
      </c>
    </row>
    <row r="799" spans="1:3" hidden="1" x14ac:dyDescent="0.25">
      <c r="A799" s="2" t="s">
        <v>2448</v>
      </c>
      <c r="B799" s="2">
        <v>5000028</v>
      </c>
      <c r="C799" s="2" t="s">
        <v>278</v>
      </c>
    </row>
    <row r="800" spans="1:3" hidden="1" x14ac:dyDescent="0.25">
      <c r="A800" s="2" t="s">
        <v>2448</v>
      </c>
      <c r="B800" s="2">
        <v>5000029</v>
      </c>
      <c r="C800" s="2" t="s">
        <v>278</v>
      </c>
    </row>
    <row r="801" spans="1:3" hidden="1" x14ac:dyDescent="0.25">
      <c r="A801" s="2" t="s">
        <v>2448</v>
      </c>
      <c r="B801" s="2">
        <v>5000030</v>
      </c>
      <c r="C801" s="2" t="s">
        <v>278</v>
      </c>
    </row>
    <row r="802" spans="1:3" hidden="1" x14ac:dyDescent="0.25">
      <c r="A802" s="2" t="s">
        <v>2448</v>
      </c>
      <c r="B802" s="2">
        <v>5000031</v>
      </c>
      <c r="C802" s="2" t="s">
        <v>278</v>
      </c>
    </row>
    <row r="803" spans="1:3" hidden="1" x14ac:dyDescent="0.25">
      <c r="A803" s="2" t="s">
        <v>2448</v>
      </c>
      <c r="B803" s="2">
        <v>5000033</v>
      </c>
      <c r="C803" s="2" t="s">
        <v>278</v>
      </c>
    </row>
    <row r="804" spans="1:3" hidden="1" x14ac:dyDescent="0.25">
      <c r="A804" s="2" t="s">
        <v>2448</v>
      </c>
      <c r="B804" s="2">
        <v>5000034</v>
      </c>
      <c r="C804" s="2" t="s">
        <v>278</v>
      </c>
    </row>
    <row r="805" spans="1:3" hidden="1" x14ac:dyDescent="0.25">
      <c r="A805" s="2" t="s">
        <v>2448</v>
      </c>
      <c r="B805" s="2">
        <v>5000035</v>
      </c>
      <c r="C805" s="2" t="s">
        <v>278</v>
      </c>
    </row>
    <row r="806" spans="1:3" hidden="1" x14ac:dyDescent="0.25">
      <c r="A806" s="2" t="s">
        <v>2448</v>
      </c>
      <c r="B806" s="2">
        <v>5000036</v>
      </c>
      <c r="C806" s="2" t="s">
        <v>278</v>
      </c>
    </row>
    <row r="807" spans="1:3" hidden="1" x14ac:dyDescent="0.25">
      <c r="A807" s="2" t="s">
        <v>2448</v>
      </c>
      <c r="B807" s="2">
        <v>5000037</v>
      </c>
      <c r="C807" s="2" t="s">
        <v>278</v>
      </c>
    </row>
    <row r="808" spans="1:3" hidden="1" x14ac:dyDescent="0.25">
      <c r="A808" s="2" t="s">
        <v>2448</v>
      </c>
      <c r="B808" s="2">
        <v>5000038</v>
      </c>
      <c r="C808" s="2" t="s">
        <v>278</v>
      </c>
    </row>
    <row r="809" spans="1:3" hidden="1" x14ac:dyDescent="0.25">
      <c r="A809" s="2" t="s">
        <v>2448</v>
      </c>
      <c r="B809" s="2">
        <v>5000039</v>
      </c>
      <c r="C809" s="2" t="s">
        <v>278</v>
      </c>
    </row>
    <row r="810" spans="1:3" hidden="1" x14ac:dyDescent="0.25">
      <c r="A810" s="2" t="s">
        <v>2448</v>
      </c>
      <c r="B810" s="2">
        <v>5000040</v>
      </c>
      <c r="C810" s="2" t="s">
        <v>278</v>
      </c>
    </row>
    <row r="811" spans="1:3" hidden="1" x14ac:dyDescent="0.25">
      <c r="A811" s="2" t="s">
        <v>2448</v>
      </c>
      <c r="B811" s="2">
        <v>5000041</v>
      </c>
      <c r="C811" s="2" t="s">
        <v>278</v>
      </c>
    </row>
    <row r="812" spans="1:3" hidden="1" x14ac:dyDescent="0.25">
      <c r="A812" s="2" t="s">
        <v>2448</v>
      </c>
      <c r="B812" s="2">
        <v>5000042</v>
      </c>
      <c r="C812" s="2" t="s">
        <v>278</v>
      </c>
    </row>
    <row r="813" spans="1:3" hidden="1" x14ac:dyDescent="0.25">
      <c r="A813" s="2" t="s">
        <v>2448</v>
      </c>
      <c r="B813" s="2">
        <v>5000043</v>
      </c>
      <c r="C813" s="2" t="s">
        <v>278</v>
      </c>
    </row>
    <row r="814" spans="1:3" hidden="1" x14ac:dyDescent="0.25">
      <c r="A814" s="2" t="s">
        <v>2448</v>
      </c>
      <c r="B814" s="2">
        <v>5000044</v>
      </c>
      <c r="C814" s="2" t="s">
        <v>278</v>
      </c>
    </row>
    <row r="815" spans="1:3" hidden="1" x14ac:dyDescent="0.25">
      <c r="A815" s="2" t="s">
        <v>2448</v>
      </c>
      <c r="B815" s="2">
        <v>5000045</v>
      </c>
      <c r="C815" s="2" t="s">
        <v>278</v>
      </c>
    </row>
    <row r="816" spans="1:3" hidden="1" x14ac:dyDescent="0.25">
      <c r="A816" s="2" t="s">
        <v>2448</v>
      </c>
      <c r="B816" s="2">
        <v>5000046</v>
      </c>
      <c r="C816" s="2" t="s">
        <v>278</v>
      </c>
    </row>
    <row r="817" spans="1:3" hidden="1" x14ac:dyDescent="0.25">
      <c r="A817" s="2" t="s">
        <v>2448</v>
      </c>
      <c r="B817" s="2">
        <v>5000047</v>
      </c>
      <c r="C817" s="2" t="s">
        <v>278</v>
      </c>
    </row>
    <row r="818" spans="1:3" hidden="1" x14ac:dyDescent="0.25">
      <c r="A818" s="2" t="s">
        <v>2448</v>
      </c>
      <c r="B818" s="2">
        <v>5000048</v>
      </c>
      <c r="C818" s="2" t="s">
        <v>278</v>
      </c>
    </row>
    <row r="819" spans="1:3" hidden="1" x14ac:dyDescent="0.25">
      <c r="A819" s="2" t="s">
        <v>2448</v>
      </c>
      <c r="B819" s="2">
        <v>5000049</v>
      </c>
      <c r="C819" s="2" t="s">
        <v>278</v>
      </c>
    </row>
    <row r="820" spans="1:3" hidden="1" x14ac:dyDescent="0.25">
      <c r="A820" s="2" t="s">
        <v>2448</v>
      </c>
      <c r="B820" s="2">
        <v>5000050</v>
      </c>
      <c r="C820" s="2" t="s">
        <v>278</v>
      </c>
    </row>
    <row r="821" spans="1:3" hidden="1" x14ac:dyDescent="0.25">
      <c r="A821" s="2" t="s">
        <v>2448</v>
      </c>
      <c r="B821" s="2">
        <v>5000051</v>
      </c>
      <c r="C821" s="2" t="s">
        <v>278</v>
      </c>
    </row>
    <row r="822" spans="1:3" hidden="1" x14ac:dyDescent="0.25">
      <c r="A822" s="2" t="s">
        <v>2448</v>
      </c>
      <c r="B822" s="2">
        <v>5000052</v>
      </c>
      <c r="C822" s="2" t="s">
        <v>278</v>
      </c>
    </row>
    <row r="823" spans="1:3" hidden="1" x14ac:dyDescent="0.25">
      <c r="A823" s="2" t="s">
        <v>2448</v>
      </c>
      <c r="B823" s="2">
        <v>5000053</v>
      </c>
      <c r="C823" s="2" t="s">
        <v>278</v>
      </c>
    </row>
    <row r="824" spans="1:3" hidden="1" x14ac:dyDescent="0.25">
      <c r="A824" s="2" t="s">
        <v>2448</v>
      </c>
      <c r="B824" s="2">
        <v>5000054</v>
      </c>
      <c r="C824" s="2" t="s">
        <v>278</v>
      </c>
    </row>
    <row r="825" spans="1:3" hidden="1" x14ac:dyDescent="0.25">
      <c r="A825" s="2" t="s">
        <v>2448</v>
      </c>
      <c r="B825" s="2">
        <v>5000055</v>
      </c>
      <c r="C825" s="2" t="s">
        <v>278</v>
      </c>
    </row>
    <row r="826" spans="1:3" hidden="1" x14ac:dyDescent="0.25">
      <c r="A826" s="2" t="s">
        <v>2448</v>
      </c>
      <c r="B826" s="2">
        <v>5000056</v>
      </c>
      <c r="C826" s="2" t="s">
        <v>278</v>
      </c>
    </row>
    <row r="827" spans="1:3" hidden="1" x14ac:dyDescent="0.25">
      <c r="A827" s="2" t="s">
        <v>2448</v>
      </c>
      <c r="B827" s="2">
        <v>5000057</v>
      </c>
      <c r="C827" s="2" t="s">
        <v>278</v>
      </c>
    </row>
    <row r="828" spans="1:3" hidden="1" x14ac:dyDescent="0.25">
      <c r="A828" s="2" t="s">
        <v>2448</v>
      </c>
      <c r="B828" s="2">
        <v>5000058</v>
      </c>
      <c r="C828" s="2" t="s">
        <v>278</v>
      </c>
    </row>
    <row r="829" spans="1:3" hidden="1" x14ac:dyDescent="0.25">
      <c r="A829" s="2" t="s">
        <v>2448</v>
      </c>
      <c r="B829" s="2">
        <v>5000059</v>
      </c>
      <c r="C829" s="2" t="s">
        <v>278</v>
      </c>
    </row>
    <row r="830" spans="1:3" hidden="1" x14ac:dyDescent="0.25">
      <c r="A830" s="2" t="s">
        <v>2448</v>
      </c>
      <c r="B830" s="2">
        <v>5000060</v>
      </c>
      <c r="C830" s="2" t="s">
        <v>278</v>
      </c>
    </row>
    <row r="831" spans="1:3" hidden="1" x14ac:dyDescent="0.25">
      <c r="A831" s="2" t="s">
        <v>2448</v>
      </c>
      <c r="B831" s="2">
        <v>5000061</v>
      </c>
      <c r="C831" s="2" t="s">
        <v>278</v>
      </c>
    </row>
    <row r="832" spans="1:3" hidden="1" x14ac:dyDescent="0.25">
      <c r="A832" s="2" t="s">
        <v>2448</v>
      </c>
      <c r="B832" s="2">
        <v>5000062</v>
      </c>
      <c r="C832" s="2" t="s">
        <v>278</v>
      </c>
    </row>
    <row r="833" spans="1:3" hidden="1" x14ac:dyDescent="0.25">
      <c r="A833" s="2" t="s">
        <v>2448</v>
      </c>
      <c r="B833" s="2">
        <v>5000063</v>
      </c>
      <c r="C833" s="2" t="s">
        <v>278</v>
      </c>
    </row>
    <row r="834" spans="1:3" hidden="1" x14ac:dyDescent="0.25">
      <c r="A834" s="2" t="s">
        <v>2448</v>
      </c>
      <c r="B834" s="2">
        <v>5000064</v>
      </c>
      <c r="C834" s="2" t="s">
        <v>278</v>
      </c>
    </row>
    <row r="835" spans="1:3" hidden="1" x14ac:dyDescent="0.25">
      <c r="A835" s="2" t="s">
        <v>2448</v>
      </c>
      <c r="B835" s="2">
        <v>5000065</v>
      </c>
      <c r="C835" s="2" t="s">
        <v>278</v>
      </c>
    </row>
    <row r="836" spans="1:3" hidden="1" x14ac:dyDescent="0.25">
      <c r="A836" s="2" t="s">
        <v>2448</v>
      </c>
      <c r="B836" s="2">
        <v>5000066</v>
      </c>
      <c r="C836" s="2" t="s">
        <v>278</v>
      </c>
    </row>
    <row r="837" spans="1:3" hidden="1" x14ac:dyDescent="0.25">
      <c r="A837" s="2" t="s">
        <v>2448</v>
      </c>
      <c r="B837" s="2">
        <v>5000067</v>
      </c>
      <c r="C837" s="2" t="s">
        <v>278</v>
      </c>
    </row>
    <row r="838" spans="1:3" hidden="1" x14ac:dyDescent="0.25">
      <c r="A838" s="2" t="s">
        <v>2448</v>
      </c>
      <c r="B838" s="2">
        <v>5000068</v>
      </c>
      <c r="C838" s="2" t="s">
        <v>278</v>
      </c>
    </row>
    <row r="839" spans="1:3" hidden="1" x14ac:dyDescent="0.25">
      <c r="A839" s="2" t="s">
        <v>2448</v>
      </c>
      <c r="B839" s="2">
        <v>5000069</v>
      </c>
      <c r="C839" s="2" t="s">
        <v>278</v>
      </c>
    </row>
    <row r="840" spans="1:3" hidden="1" x14ac:dyDescent="0.25">
      <c r="A840" s="2" t="s">
        <v>2448</v>
      </c>
      <c r="B840" s="2">
        <v>5000070</v>
      </c>
      <c r="C840" s="2" t="s">
        <v>278</v>
      </c>
    </row>
    <row r="841" spans="1:3" hidden="1" x14ac:dyDescent="0.25">
      <c r="A841" s="2" t="s">
        <v>2448</v>
      </c>
      <c r="B841" s="2">
        <v>5000071</v>
      </c>
      <c r="C841" s="2" t="s">
        <v>278</v>
      </c>
    </row>
    <row r="842" spans="1:3" hidden="1" x14ac:dyDescent="0.25">
      <c r="A842" s="2" t="s">
        <v>2448</v>
      </c>
      <c r="B842" s="2">
        <v>5000072</v>
      </c>
      <c r="C842" s="2" t="s">
        <v>278</v>
      </c>
    </row>
    <row r="843" spans="1:3" hidden="1" x14ac:dyDescent="0.25">
      <c r="A843" s="2" t="s">
        <v>2448</v>
      </c>
      <c r="B843" s="2">
        <v>5000073</v>
      </c>
      <c r="C843" s="2" t="s">
        <v>278</v>
      </c>
    </row>
    <row r="844" spans="1:3" hidden="1" x14ac:dyDescent="0.25">
      <c r="A844" s="2" t="s">
        <v>2448</v>
      </c>
      <c r="B844" s="2">
        <v>5000074</v>
      </c>
      <c r="C844" s="2" t="s">
        <v>278</v>
      </c>
    </row>
    <row r="845" spans="1:3" hidden="1" x14ac:dyDescent="0.25">
      <c r="A845" s="2" t="s">
        <v>2448</v>
      </c>
      <c r="B845" s="2">
        <v>5000075</v>
      </c>
      <c r="C845" s="2" t="s">
        <v>278</v>
      </c>
    </row>
    <row r="846" spans="1:3" hidden="1" x14ac:dyDescent="0.25">
      <c r="A846" s="2" t="s">
        <v>2448</v>
      </c>
      <c r="B846" s="2">
        <v>5000076</v>
      </c>
      <c r="C846" s="2" t="s">
        <v>278</v>
      </c>
    </row>
    <row r="847" spans="1:3" hidden="1" x14ac:dyDescent="0.25">
      <c r="A847" s="2" t="s">
        <v>2448</v>
      </c>
      <c r="B847" s="2">
        <v>5000077</v>
      </c>
      <c r="C847" s="2" t="s">
        <v>278</v>
      </c>
    </row>
    <row r="848" spans="1:3" hidden="1" x14ac:dyDescent="0.25">
      <c r="A848" s="2" t="s">
        <v>2448</v>
      </c>
      <c r="B848" s="2">
        <v>5000078</v>
      </c>
      <c r="C848" s="2" t="s">
        <v>278</v>
      </c>
    </row>
    <row r="849" spans="1:3" hidden="1" x14ac:dyDescent="0.25">
      <c r="A849" s="2" t="s">
        <v>2448</v>
      </c>
      <c r="B849" s="2">
        <v>5000079</v>
      </c>
      <c r="C849" s="2" t="s">
        <v>278</v>
      </c>
    </row>
    <row r="850" spans="1:3" hidden="1" x14ac:dyDescent="0.25">
      <c r="A850" s="2" t="s">
        <v>2448</v>
      </c>
      <c r="B850" s="2">
        <v>5000080</v>
      </c>
      <c r="C850" s="2" t="s">
        <v>278</v>
      </c>
    </row>
    <row r="851" spans="1:3" hidden="1" x14ac:dyDescent="0.25">
      <c r="A851" s="2" t="s">
        <v>2448</v>
      </c>
      <c r="B851" s="2">
        <v>5000081</v>
      </c>
      <c r="C851" s="2" t="s">
        <v>278</v>
      </c>
    </row>
    <row r="852" spans="1:3" hidden="1" x14ac:dyDescent="0.25">
      <c r="A852" s="2" t="s">
        <v>2448</v>
      </c>
      <c r="B852" s="2">
        <v>5000082</v>
      </c>
      <c r="C852" s="2" t="s">
        <v>278</v>
      </c>
    </row>
    <row r="853" spans="1:3" hidden="1" x14ac:dyDescent="0.25">
      <c r="A853" s="2" t="s">
        <v>2448</v>
      </c>
      <c r="B853" s="2">
        <v>5000083</v>
      </c>
      <c r="C853" s="2" t="s">
        <v>278</v>
      </c>
    </row>
    <row r="854" spans="1:3" hidden="1" x14ac:dyDescent="0.25">
      <c r="A854" s="2" t="s">
        <v>2448</v>
      </c>
      <c r="B854" s="2">
        <v>5000084</v>
      </c>
      <c r="C854" s="2" t="s">
        <v>278</v>
      </c>
    </row>
    <row r="855" spans="1:3" hidden="1" x14ac:dyDescent="0.25">
      <c r="A855" s="2" t="s">
        <v>2448</v>
      </c>
      <c r="B855" s="2">
        <v>5000085</v>
      </c>
      <c r="C855" s="2" t="s">
        <v>278</v>
      </c>
    </row>
    <row r="856" spans="1:3" hidden="1" x14ac:dyDescent="0.25">
      <c r="A856" s="2" t="s">
        <v>2448</v>
      </c>
      <c r="B856" s="2">
        <v>5000086</v>
      </c>
      <c r="C856" s="2" t="s">
        <v>278</v>
      </c>
    </row>
    <row r="857" spans="1:3" hidden="1" x14ac:dyDescent="0.25">
      <c r="A857" s="2" t="s">
        <v>2448</v>
      </c>
      <c r="B857" s="2">
        <v>5000087</v>
      </c>
      <c r="C857" s="2" t="s">
        <v>278</v>
      </c>
    </row>
    <row r="858" spans="1:3" hidden="1" x14ac:dyDescent="0.25">
      <c r="A858" s="2" t="s">
        <v>2448</v>
      </c>
      <c r="B858" s="2">
        <v>5000088</v>
      </c>
      <c r="C858" s="2" t="s">
        <v>278</v>
      </c>
    </row>
    <row r="859" spans="1:3" hidden="1" x14ac:dyDescent="0.25">
      <c r="A859" s="2" t="s">
        <v>2448</v>
      </c>
      <c r="B859" s="2">
        <v>5000089</v>
      </c>
      <c r="C859" s="2" t="s">
        <v>278</v>
      </c>
    </row>
    <row r="860" spans="1:3" hidden="1" x14ac:dyDescent="0.25">
      <c r="A860" s="2" t="s">
        <v>2448</v>
      </c>
      <c r="B860" s="2">
        <v>5000090</v>
      </c>
      <c r="C860" s="2" t="s">
        <v>278</v>
      </c>
    </row>
    <row r="861" spans="1:3" hidden="1" x14ac:dyDescent="0.25">
      <c r="A861" s="2" t="s">
        <v>2448</v>
      </c>
      <c r="B861" s="2">
        <v>5000091</v>
      </c>
      <c r="C861" s="2" t="s">
        <v>278</v>
      </c>
    </row>
    <row r="862" spans="1:3" hidden="1" x14ac:dyDescent="0.25">
      <c r="A862" s="2" t="s">
        <v>2448</v>
      </c>
      <c r="B862" s="2">
        <v>5000092</v>
      </c>
      <c r="C862" s="2" t="s">
        <v>278</v>
      </c>
    </row>
    <row r="863" spans="1:3" hidden="1" x14ac:dyDescent="0.25">
      <c r="A863" s="2" t="s">
        <v>2448</v>
      </c>
      <c r="B863" s="2">
        <v>5000093</v>
      </c>
      <c r="C863" s="2" t="s">
        <v>278</v>
      </c>
    </row>
    <row r="864" spans="1:3" hidden="1" x14ac:dyDescent="0.25">
      <c r="A864" s="2" t="s">
        <v>2448</v>
      </c>
      <c r="B864" s="2">
        <v>5000094</v>
      </c>
      <c r="C864" s="2" t="s">
        <v>278</v>
      </c>
    </row>
    <row r="865" spans="1:3" hidden="1" x14ac:dyDescent="0.25">
      <c r="A865" s="2" t="s">
        <v>2448</v>
      </c>
      <c r="B865" s="2">
        <v>5000095</v>
      </c>
      <c r="C865" s="2" t="s">
        <v>278</v>
      </c>
    </row>
    <row r="866" spans="1:3" hidden="1" x14ac:dyDescent="0.25">
      <c r="A866" s="2" t="s">
        <v>2448</v>
      </c>
      <c r="B866" s="2">
        <v>5000096</v>
      </c>
      <c r="C866" s="2" t="s">
        <v>278</v>
      </c>
    </row>
    <row r="867" spans="1:3" hidden="1" x14ac:dyDescent="0.25">
      <c r="A867" s="2" t="s">
        <v>2448</v>
      </c>
      <c r="B867" s="2">
        <v>5000097</v>
      </c>
      <c r="C867" s="2" t="s">
        <v>278</v>
      </c>
    </row>
    <row r="868" spans="1:3" hidden="1" x14ac:dyDescent="0.25">
      <c r="A868" s="2" t="s">
        <v>2448</v>
      </c>
      <c r="B868" s="2">
        <v>5000098</v>
      </c>
      <c r="C868" s="2" t="s">
        <v>278</v>
      </c>
    </row>
    <row r="869" spans="1:3" hidden="1" x14ac:dyDescent="0.25">
      <c r="A869" s="2" t="s">
        <v>2448</v>
      </c>
      <c r="B869" s="2">
        <v>5000099</v>
      </c>
      <c r="C869" s="2" t="s">
        <v>278</v>
      </c>
    </row>
    <row r="870" spans="1:3" hidden="1" x14ac:dyDescent="0.25">
      <c r="A870" s="2" t="s">
        <v>2448</v>
      </c>
      <c r="B870" s="2">
        <v>5000100</v>
      </c>
      <c r="C870" s="2" t="s">
        <v>278</v>
      </c>
    </row>
    <row r="871" spans="1:3" hidden="1" x14ac:dyDescent="0.25">
      <c r="A871" s="2" t="s">
        <v>2448</v>
      </c>
      <c r="B871" s="2">
        <v>5000101</v>
      </c>
      <c r="C871" s="2" t="s">
        <v>278</v>
      </c>
    </row>
    <row r="872" spans="1:3" hidden="1" x14ac:dyDescent="0.25">
      <c r="A872" s="2" t="s">
        <v>2448</v>
      </c>
      <c r="B872" s="2">
        <v>5000102</v>
      </c>
      <c r="C872" s="2" t="s">
        <v>278</v>
      </c>
    </row>
    <row r="873" spans="1:3" hidden="1" x14ac:dyDescent="0.25">
      <c r="A873" s="2" t="s">
        <v>2448</v>
      </c>
      <c r="B873" s="2">
        <v>5000103</v>
      </c>
      <c r="C873" s="2" t="s">
        <v>278</v>
      </c>
    </row>
    <row r="874" spans="1:3" hidden="1" x14ac:dyDescent="0.25">
      <c r="A874" s="2" t="s">
        <v>2448</v>
      </c>
      <c r="B874" s="2">
        <v>5000104</v>
      </c>
      <c r="C874" s="2" t="s">
        <v>278</v>
      </c>
    </row>
    <row r="875" spans="1:3" hidden="1" x14ac:dyDescent="0.25">
      <c r="A875" s="2" t="s">
        <v>2448</v>
      </c>
      <c r="B875" s="2">
        <v>5000105</v>
      </c>
      <c r="C875" s="2" t="s">
        <v>278</v>
      </c>
    </row>
    <row r="876" spans="1:3" hidden="1" x14ac:dyDescent="0.25">
      <c r="A876" s="2" t="s">
        <v>2448</v>
      </c>
      <c r="B876" s="2">
        <v>5000106</v>
      </c>
      <c r="C876" s="2" t="s">
        <v>278</v>
      </c>
    </row>
    <row r="877" spans="1:3" hidden="1" x14ac:dyDescent="0.25">
      <c r="A877" s="2" t="s">
        <v>2448</v>
      </c>
      <c r="B877" s="2">
        <v>5000107</v>
      </c>
      <c r="C877" s="2" t="s">
        <v>278</v>
      </c>
    </row>
    <row r="878" spans="1:3" hidden="1" x14ac:dyDescent="0.25">
      <c r="A878" s="2" t="s">
        <v>2448</v>
      </c>
      <c r="B878" s="2">
        <v>5000108</v>
      </c>
      <c r="C878" s="2" t="s">
        <v>278</v>
      </c>
    </row>
    <row r="879" spans="1:3" hidden="1" x14ac:dyDescent="0.25">
      <c r="A879" s="2" t="s">
        <v>2448</v>
      </c>
      <c r="B879" s="2">
        <v>5000109</v>
      </c>
      <c r="C879" s="2" t="s">
        <v>278</v>
      </c>
    </row>
    <row r="880" spans="1:3" hidden="1" x14ac:dyDescent="0.25">
      <c r="A880" s="2" t="s">
        <v>2448</v>
      </c>
      <c r="B880" s="2">
        <v>5000110</v>
      </c>
      <c r="C880" s="2" t="s">
        <v>278</v>
      </c>
    </row>
    <row r="881" spans="1:3" hidden="1" x14ac:dyDescent="0.25">
      <c r="A881" s="2" t="s">
        <v>2448</v>
      </c>
      <c r="B881" s="2">
        <v>5000111</v>
      </c>
      <c r="C881" s="2" t="s">
        <v>278</v>
      </c>
    </row>
    <row r="882" spans="1:3" hidden="1" x14ac:dyDescent="0.25">
      <c r="A882" s="2" t="s">
        <v>2448</v>
      </c>
      <c r="B882" s="2">
        <v>5000112</v>
      </c>
      <c r="C882" s="2" t="s">
        <v>278</v>
      </c>
    </row>
    <row r="883" spans="1:3" hidden="1" x14ac:dyDescent="0.25">
      <c r="A883" s="2" t="s">
        <v>2448</v>
      </c>
      <c r="B883" s="2">
        <v>5000113</v>
      </c>
      <c r="C883" s="2" t="s">
        <v>278</v>
      </c>
    </row>
    <row r="884" spans="1:3" hidden="1" x14ac:dyDescent="0.25">
      <c r="A884" s="2" t="s">
        <v>2448</v>
      </c>
      <c r="B884" s="2">
        <v>5000114</v>
      </c>
      <c r="C884" s="2" t="s">
        <v>278</v>
      </c>
    </row>
    <row r="885" spans="1:3" hidden="1" x14ac:dyDescent="0.25">
      <c r="A885" s="2" t="s">
        <v>2448</v>
      </c>
      <c r="B885" s="2">
        <v>5000115</v>
      </c>
      <c r="C885" s="2" t="s">
        <v>278</v>
      </c>
    </row>
    <row r="886" spans="1:3" hidden="1" x14ac:dyDescent="0.25">
      <c r="A886" s="2" t="s">
        <v>2448</v>
      </c>
      <c r="B886" s="2">
        <v>5000116</v>
      </c>
      <c r="C886" s="2" t="s">
        <v>278</v>
      </c>
    </row>
    <row r="887" spans="1:3" hidden="1" x14ac:dyDescent="0.25">
      <c r="A887" s="2" t="s">
        <v>2448</v>
      </c>
      <c r="B887" s="2">
        <v>5000117</v>
      </c>
      <c r="C887" s="2" t="s">
        <v>278</v>
      </c>
    </row>
    <row r="888" spans="1:3" hidden="1" x14ac:dyDescent="0.25">
      <c r="A888" s="2" t="s">
        <v>2448</v>
      </c>
      <c r="B888" s="2">
        <v>5000118</v>
      </c>
      <c r="C888" s="2" t="s">
        <v>278</v>
      </c>
    </row>
    <row r="889" spans="1:3" hidden="1" x14ac:dyDescent="0.25">
      <c r="A889" s="2" t="s">
        <v>2448</v>
      </c>
      <c r="B889" s="2">
        <v>5000119</v>
      </c>
      <c r="C889" s="2" t="s">
        <v>278</v>
      </c>
    </row>
    <row r="890" spans="1:3" hidden="1" x14ac:dyDescent="0.25">
      <c r="A890" s="2" t="s">
        <v>2448</v>
      </c>
      <c r="B890" s="2">
        <v>5000120</v>
      </c>
      <c r="C890" s="2" t="s">
        <v>278</v>
      </c>
    </row>
    <row r="891" spans="1:3" hidden="1" x14ac:dyDescent="0.25">
      <c r="A891" s="2" t="s">
        <v>2448</v>
      </c>
      <c r="B891" s="2">
        <v>5000121</v>
      </c>
      <c r="C891" s="2" t="s">
        <v>278</v>
      </c>
    </row>
    <row r="892" spans="1:3" hidden="1" x14ac:dyDescent="0.25">
      <c r="A892" s="2" t="s">
        <v>2448</v>
      </c>
      <c r="B892" s="2">
        <v>5000122</v>
      </c>
      <c r="C892" s="2" t="s">
        <v>278</v>
      </c>
    </row>
    <row r="893" spans="1:3" hidden="1" x14ac:dyDescent="0.25">
      <c r="A893" s="2" t="s">
        <v>2448</v>
      </c>
      <c r="B893" s="2">
        <v>5000123</v>
      </c>
      <c r="C893" s="2" t="s">
        <v>278</v>
      </c>
    </row>
    <row r="894" spans="1:3" hidden="1" x14ac:dyDescent="0.25">
      <c r="A894" s="2" t="s">
        <v>2448</v>
      </c>
      <c r="B894" s="2">
        <v>5000124</v>
      </c>
      <c r="C894" s="2" t="s">
        <v>278</v>
      </c>
    </row>
    <row r="895" spans="1:3" hidden="1" x14ac:dyDescent="0.25">
      <c r="A895" s="2" t="s">
        <v>2448</v>
      </c>
      <c r="B895" s="2">
        <v>5000125</v>
      </c>
      <c r="C895" s="2" t="s">
        <v>278</v>
      </c>
    </row>
    <row r="896" spans="1:3" hidden="1" x14ac:dyDescent="0.25">
      <c r="A896" s="2" t="s">
        <v>2448</v>
      </c>
      <c r="B896" s="2">
        <v>5000126</v>
      </c>
      <c r="C896" s="2" t="s">
        <v>278</v>
      </c>
    </row>
    <row r="897" spans="1:3" hidden="1" x14ac:dyDescent="0.25">
      <c r="A897" s="2" t="s">
        <v>2448</v>
      </c>
      <c r="B897" s="2">
        <v>5000127</v>
      </c>
      <c r="C897" s="2" t="s">
        <v>278</v>
      </c>
    </row>
    <row r="898" spans="1:3" hidden="1" x14ac:dyDescent="0.25">
      <c r="A898" s="2" t="s">
        <v>2448</v>
      </c>
      <c r="B898" s="2">
        <v>5000128</v>
      </c>
      <c r="C898" s="2" t="s">
        <v>278</v>
      </c>
    </row>
    <row r="899" spans="1:3" hidden="1" x14ac:dyDescent="0.25">
      <c r="A899" s="2" t="s">
        <v>2448</v>
      </c>
      <c r="B899" s="2">
        <v>5000129</v>
      </c>
      <c r="C899" s="2" t="s">
        <v>278</v>
      </c>
    </row>
    <row r="900" spans="1:3" hidden="1" x14ac:dyDescent="0.25">
      <c r="A900" s="2" t="s">
        <v>2448</v>
      </c>
      <c r="B900" s="2">
        <v>5000130</v>
      </c>
      <c r="C900" s="2" t="s">
        <v>278</v>
      </c>
    </row>
    <row r="901" spans="1:3" hidden="1" x14ac:dyDescent="0.25">
      <c r="A901" s="2" t="s">
        <v>2448</v>
      </c>
      <c r="B901" s="2">
        <v>5000131</v>
      </c>
      <c r="C901" s="2" t="s">
        <v>278</v>
      </c>
    </row>
    <row r="902" spans="1:3" hidden="1" x14ac:dyDescent="0.25">
      <c r="A902" s="2" t="s">
        <v>2448</v>
      </c>
      <c r="B902" s="2">
        <v>5000132</v>
      </c>
      <c r="C902" s="2" t="s">
        <v>278</v>
      </c>
    </row>
    <row r="903" spans="1:3" hidden="1" x14ac:dyDescent="0.25">
      <c r="A903" s="2" t="s">
        <v>2448</v>
      </c>
      <c r="B903" s="2">
        <v>5000133</v>
      </c>
      <c r="C903" s="2" t="s">
        <v>278</v>
      </c>
    </row>
    <row r="904" spans="1:3" hidden="1" x14ac:dyDescent="0.25">
      <c r="A904" s="2" t="s">
        <v>2448</v>
      </c>
      <c r="B904" s="2">
        <v>5000134</v>
      </c>
      <c r="C904" s="2" t="s">
        <v>278</v>
      </c>
    </row>
    <row r="905" spans="1:3" hidden="1" x14ac:dyDescent="0.25">
      <c r="A905" s="2" t="s">
        <v>2448</v>
      </c>
      <c r="B905" s="2">
        <v>5000135</v>
      </c>
      <c r="C905" s="2" t="s">
        <v>278</v>
      </c>
    </row>
    <row r="906" spans="1:3" hidden="1" x14ac:dyDescent="0.25">
      <c r="A906" s="2" t="s">
        <v>2448</v>
      </c>
      <c r="B906" s="2">
        <v>5000136</v>
      </c>
      <c r="C906" s="2" t="s">
        <v>278</v>
      </c>
    </row>
    <row r="907" spans="1:3" hidden="1" x14ac:dyDescent="0.25">
      <c r="A907" s="2" t="s">
        <v>2448</v>
      </c>
      <c r="B907" s="2">
        <v>5000137</v>
      </c>
      <c r="C907" s="2" t="s">
        <v>278</v>
      </c>
    </row>
    <row r="908" spans="1:3" hidden="1" x14ac:dyDescent="0.25">
      <c r="A908" s="2" t="s">
        <v>2448</v>
      </c>
      <c r="B908" s="2">
        <v>5000138</v>
      </c>
      <c r="C908" s="2" t="s">
        <v>278</v>
      </c>
    </row>
    <row r="909" spans="1:3" hidden="1" x14ac:dyDescent="0.25">
      <c r="A909" s="2" t="s">
        <v>2448</v>
      </c>
      <c r="B909" s="2">
        <v>5000139</v>
      </c>
      <c r="C909" s="2" t="s">
        <v>278</v>
      </c>
    </row>
    <row r="910" spans="1:3" hidden="1" x14ac:dyDescent="0.25">
      <c r="A910" s="2" t="s">
        <v>2448</v>
      </c>
      <c r="B910" s="2">
        <v>5000140</v>
      </c>
      <c r="C910" s="2" t="s">
        <v>278</v>
      </c>
    </row>
    <row r="911" spans="1:3" hidden="1" x14ac:dyDescent="0.25">
      <c r="A911" s="2" t="s">
        <v>2448</v>
      </c>
      <c r="B911" s="2">
        <v>5000141</v>
      </c>
      <c r="C911" s="2" t="s">
        <v>278</v>
      </c>
    </row>
    <row r="912" spans="1:3" hidden="1" x14ac:dyDescent="0.25">
      <c r="A912" s="2" t="s">
        <v>2448</v>
      </c>
      <c r="B912" s="2">
        <v>5000142</v>
      </c>
      <c r="C912" s="2" t="s">
        <v>278</v>
      </c>
    </row>
    <row r="913" spans="1:3" hidden="1" x14ac:dyDescent="0.25">
      <c r="A913" s="2" t="s">
        <v>2448</v>
      </c>
      <c r="B913" s="2">
        <v>5000143</v>
      </c>
      <c r="C913" s="2" t="s">
        <v>278</v>
      </c>
    </row>
    <row r="914" spans="1:3" hidden="1" x14ac:dyDescent="0.25">
      <c r="A914" s="2" t="s">
        <v>2448</v>
      </c>
      <c r="B914" s="2">
        <v>5000144</v>
      </c>
      <c r="C914" s="2" t="s">
        <v>278</v>
      </c>
    </row>
    <row r="915" spans="1:3" hidden="1" x14ac:dyDescent="0.25">
      <c r="A915" s="2" t="s">
        <v>2448</v>
      </c>
      <c r="B915" s="2">
        <v>5000145</v>
      </c>
      <c r="C915" s="2" t="s">
        <v>278</v>
      </c>
    </row>
    <row r="916" spans="1:3" hidden="1" x14ac:dyDescent="0.25">
      <c r="A916" s="2" t="s">
        <v>2448</v>
      </c>
      <c r="B916" s="2">
        <v>5000146</v>
      </c>
      <c r="C916" s="2" t="s">
        <v>278</v>
      </c>
    </row>
    <row r="917" spans="1:3" hidden="1" x14ac:dyDescent="0.25">
      <c r="A917" s="2" t="s">
        <v>2448</v>
      </c>
      <c r="B917" s="2">
        <v>5000147</v>
      </c>
      <c r="C917" s="2" t="s">
        <v>278</v>
      </c>
    </row>
    <row r="918" spans="1:3" hidden="1" x14ac:dyDescent="0.25">
      <c r="A918" s="2" t="s">
        <v>2448</v>
      </c>
      <c r="B918" s="2">
        <v>5000148</v>
      </c>
      <c r="C918" s="2" t="s">
        <v>278</v>
      </c>
    </row>
    <row r="919" spans="1:3" hidden="1" x14ac:dyDescent="0.25">
      <c r="A919" s="2" t="s">
        <v>2448</v>
      </c>
      <c r="B919" s="2">
        <v>5000149</v>
      </c>
      <c r="C919" s="2" t="s">
        <v>278</v>
      </c>
    </row>
    <row r="920" spans="1:3" hidden="1" x14ac:dyDescent="0.25">
      <c r="A920" s="2" t="s">
        <v>2448</v>
      </c>
      <c r="B920" s="2">
        <v>5000150</v>
      </c>
      <c r="C920" s="2" t="s">
        <v>278</v>
      </c>
    </row>
    <row r="921" spans="1:3" hidden="1" x14ac:dyDescent="0.25">
      <c r="A921" s="2" t="s">
        <v>2448</v>
      </c>
      <c r="B921" s="2">
        <v>5000151</v>
      </c>
      <c r="C921" s="2" t="s">
        <v>278</v>
      </c>
    </row>
    <row r="922" spans="1:3" hidden="1" x14ac:dyDescent="0.25">
      <c r="A922" s="2" t="s">
        <v>2448</v>
      </c>
      <c r="B922" s="2">
        <v>5000152</v>
      </c>
      <c r="C922" s="2" t="s">
        <v>278</v>
      </c>
    </row>
    <row r="923" spans="1:3" hidden="1" x14ac:dyDescent="0.25">
      <c r="A923" s="2" t="s">
        <v>2448</v>
      </c>
      <c r="B923" s="2">
        <v>5000153</v>
      </c>
      <c r="C923" s="2" t="s">
        <v>278</v>
      </c>
    </row>
    <row r="924" spans="1:3" hidden="1" x14ac:dyDescent="0.25">
      <c r="A924" s="2" t="s">
        <v>2448</v>
      </c>
      <c r="B924" s="2">
        <v>5000154</v>
      </c>
      <c r="C924" s="2" t="s">
        <v>278</v>
      </c>
    </row>
    <row r="925" spans="1:3" hidden="1" x14ac:dyDescent="0.25">
      <c r="A925" s="2" t="s">
        <v>2448</v>
      </c>
      <c r="B925" s="2">
        <v>5000155</v>
      </c>
      <c r="C925" s="2" t="s">
        <v>278</v>
      </c>
    </row>
    <row r="926" spans="1:3" hidden="1" x14ac:dyDescent="0.25">
      <c r="A926" s="2" t="s">
        <v>2448</v>
      </c>
      <c r="B926" s="2">
        <v>5000156</v>
      </c>
      <c r="C926" s="2" t="s">
        <v>278</v>
      </c>
    </row>
    <row r="927" spans="1:3" hidden="1" x14ac:dyDescent="0.25">
      <c r="A927" s="2" t="s">
        <v>2448</v>
      </c>
      <c r="B927" s="2">
        <v>5000157</v>
      </c>
      <c r="C927" s="2" t="s">
        <v>278</v>
      </c>
    </row>
    <row r="928" spans="1:3" hidden="1" x14ac:dyDescent="0.25">
      <c r="A928" s="2" t="s">
        <v>2448</v>
      </c>
      <c r="B928" s="2">
        <v>5000158</v>
      </c>
      <c r="C928" s="2" t="s">
        <v>278</v>
      </c>
    </row>
    <row r="929" spans="1:3" hidden="1" x14ac:dyDescent="0.25">
      <c r="A929" s="2" t="s">
        <v>2448</v>
      </c>
      <c r="B929" s="2">
        <v>5000159</v>
      </c>
      <c r="C929" s="2" t="s">
        <v>278</v>
      </c>
    </row>
    <row r="930" spans="1:3" hidden="1" x14ac:dyDescent="0.25">
      <c r="A930" s="2" t="s">
        <v>2448</v>
      </c>
      <c r="B930" s="2">
        <v>5000160</v>
      </c>
      <c r="C930" s="2" t="s">
        <v>278</v>
      </c>
    </row>
    <row r="931" spans="1:3" hidden="1" x14ac:dyDescent="0.25">
      <c r="A931" s="2" t="s">
        <v>2448</v>
      </c>
      <c r="B931" s="2">
        <v>5000161</v>
      </c>
      <c r="C931" s="2" t="s">
        <v>278</v>
      </c>
    </row>
    <row r="932" spans="1:3" hidden="1" x14ac:dyDescent="0.25">
      <c r="A932" s="2" t="s">
        <v>2448</v>
      </c>
      <c r="B932" s="2">
        <v>5000162</v>
      </c>
      <c r="C932" s="2" t="s">
        <v>278</v>
      </c>
    </row>
    <row r="933" spans="1:3" hidden="1" x14ac:dyDescent="0.25">
      <c r="A933" s="2" t="s">
        <v>2448</v>
      </c>
      <c r="B933" s="2">
        <v>5000163</v>
      </c>
      <c r="C933" s="2" t="s">
        <v>278</v>
      </c>
    </row>
    <row r="934" spans="1:3" hidden="1" x14ac:dyDescent="0.25">
      <c r="A934" s="2" t="s">
        <v>2448</v>
      </c>
      <c r="B934" s="2">
        <v>5000164</v>
      </c>
      <c r="C934" s="2" t="s">
        <v>278</v>
      </c>
    </row>
    <row r="935" spans="1:3" hidden="1" x14ac:dyDescent="0.25">
      <c r="A935" s="2" t="s">
        <v>2448</v>
      </c>
      <c r="B935" s="2">
        <v>5000165</v>
      </c>
      <c r="C935" s="2" t="s">
        <v>278</v>
      </c>
    </row>
    <row r="936" spans="1:3" hidden="1" x14ac:dyDescent="0.25">
      <c r="A936" s="2" t="s">
        <v>2448</v>
      </c>
      <c r="B936" s="2">
        <v>5000166</v>
      </c>
      <c r="C936" s="2" t="s">
        <v>278</v>
      </c>
    </row>
    <row r="937" spans="1:3" hidden="1" x14ac:dyDescent="0.25">
      <c r="A937" s="2" t="s">
        <v>2448</v>
      </c>
      <c r="B937" s="2">
        <v>5000167</v>
      </c>
      <c r="C937" s="2" t="s">
        <v>278</v>
      </c>
    </row>
    <row r="938" spans="1:3" hidden="1" x14ac:dyDescent="0.25">
      <c r="A938" s="2" t="s">
        <v>2448</v>
      </c>
      <c r="B938" s="2">
        <v>5000168</v>
      </c>
      <c r="C938" s="2" t="s">
        <v>278</v>
      </c>
    </row>
    <row r="939" spans="1:3" hidden="1" x14ac:dyDescent="0.25">
      <c r="A939" s="2" t="s">
        <v>2448</v>
      </c>
      <c r="B939" s="2">
        <v>5000169</v>
      </c>
      <c r="C939" s="2" t="s">
        <v>278</v>
      </c>
    </row>
    <row r="940" spans="1:3" hidden="1" x14ac:dyDescent="0.25">
      <c r="A940" s="2" t="s">
        <v>2448</v>
      </c>
      <c r="B940" s="2">
        <v>5000170</v>
      </c>
      <c r="C940" s="2" t="s">
        <v>278</v>
      </c>
    </row>
    <row r="941" spans="1:3" hidden="1" x14ac:dyDescent="0.25">
      <c r="A941" s="2" t="s">
        <v>2448</v>
      </c>
      <c r="B941" s="2">
        <v>5000171</v>
      </c>
      <c r="C941" s="2" t="s">
        <v>278</v>
      </c>
    </row>
    <row r="942" spans="1:3" hidden="1" x14ac:dyDescent="0.25">
      <c r="A942" s="2" t="s">
        <v>2448</v>
      </c>
      <c r="B942" s="2">
        <v>5000172</v>
      </c>
      <c r="C942" s="2" t="s">
        <v>278</v>
      </c>
    </row>
    <row r="943" spans="1:3" hidden="1" x14ac:dyDescent="0.25">
      <c r="A943" s="2" t="s">
        <v>2448</v>
      </c>
      <c r="B943" s="2">
        <v>5000173</v>
      </c>
      <c r="C943" s="2" t="s">
        <v>278</v>
      </c>
    </row>
    <row r="944" spans="1:3" hidden="1" x14ac:dyDescent="0.25">
      <c r="A944" s="2" t="s">
        <v>2448</v>
      </c>
      <c r="B944" s="2">
        <v>5000174</v>
      </c>
      <c r="C944" s="2" t="s">
        <v>278</v>
      </c>
    </row>
    <row r="945" spans="1:3" hidden="1" x14ac:dyDescent="0.25">
      <c r="A945" s="2" t="s">
        <v>2448</v>
      </c>
      <c r="B945" s="2">
        <v>5000175</v>
      </c>
      <c r="C945" s="2" t="s">
        <v>278</v>
      </c>
    </row>
    <row r="946" spans="1:3" hidden="1" x14ac:dyDescent="0.25">
      <c r="A946" s="2" t="s">
        <v>2448</v>
      </c>
      <c r="B946" s="2">
        <v>5000176</v>
      </c>
      <c r="C946" s="2" t="s">
        <v>278</v>
      </c>
    </row>
    <row r="947" spans="1:3" hidden="1" x14ac:dyDescent="0.25">
      <c r="A947" s="2" t="s">
        <v>2448</v>
      </c>
      <c r="B947" s="2">
        <v>5000177</v>
      </c>
      <c r="C947" s="2" t="s">
        <v>278</v>
      </c>
    </row>
    <row r="948" spans="1:3" hidden="1" x14ac:dyDescent="0.25">
      <c r="A948" s="2" t="s">
        <v>2448</v>
      </c>
      <c r="B948" s="2">
        <v>5000178</v>
      </c>
      <c r="C948" s="2" t="s">
        <v>278</v>
      </c>
    </row>
    <row r="949" spans="1:3" hidden="1" x14ac:dyDescent="0.25">
      <c r="A949" s="2" t="s">
        <v>2448</v>
      </c>
      <c r="B949" s="2">
        <v>5000179</v>
      </c>
      <c r="C949" s="2" t="s">
        <v>278</v>
      </c>
    </row>
    <row r="950" spans="1:3" hidden="1" x14ac:dyDescent="0.25">
      <c r="A950" s="2" t="s">
        <v>2448</v>
      </c>
      <c r="B950" s="2">
        <v>5000180</v>
      </c>
      <c r="C950" s="2" t="s">
        <v>278</v>
      </c>
    </row>
    <row r="951" spans="1:3" hidden="1" x14ac:dyDescent="0.25">
      <c r="A951" s="2" t="s">
        <v>2448</v>
      </c>
      <c r="B951" s="2">
        <v>5000181</v>
      </c>
      <c r="C951" s="2" t="s">
        <v>278</v>
      </c>
    </row>
    <row r="952" spans="1:3" hidden="1" x14ac:dyDescent="0.25">
      <c r="A952" s="2" t="s">
        <v>2448</v>
      </c>
      <c r="B952" s="2">
        <v>5000182</v>
      </c>
      <c r="C952" s="2" t="s">
        <v>278</v>
      </c>
    </row>
    <row r="953" spans="1:3" hidden="1" x14ac:dyDescent="0.25">
      <c r="A953" s="2" t="s">
        <v>2448</v>
      </c>
      <c r="B953" s="2">
        <v>5000183</v>
      </c>
      <c r="C953" s="2" t="s">
        <v>278</v>
      </c>
    </row>
    <row r="954" spans="1:3" hidden="1" x14ac:dyDescent="0.25">
      <c r="A954" s="2" t="s">
        <v>2448</v>
      </c>
      <c r="B954" s="2">
        <v>5000184</v>
      </c>
      <c r="C954" s="2" t="s">
        <v>278</v>
      </c>
    </row>
    <row r="955" spans="1:3" hidden="1" x14ac:dyDescent="0.25">
      <c r="A955" s="2" t="s">
        <v>2448</v>
      </c>
      <c r="B955" s="2">
        <v>5000185</v>
      </c>
      <c r="C955" s="2" t="s">
        <v>278</v>
      </c>
    </row>
    <row r="956" spans="1:3" hidden="1" x14ac:dyDescent="0.25">
      <c r="A956" s="2" t="s">
        <v>2448</v>
      </c>
      <c r="B956" s="2">
        <v>5000186</v>
      </c>
      <c r="C956" s="2" t="s">
        <v>278</v>
      </c>
    </row>
    <row r="957" spans="1:3" hidden="1" x14ac:dyDescent="0.25">
      <c r="A957" s="2" t="s">
        <v>2448</v>
      </c>
      <c r="B957" s="2">
        <v>5000187</v>
      </c>
      <c r="C957" s="2" t="s">
        <v>278</v>
      </c>
    </row>
    <row r="958" spans="1:3" hidden="1" x14ac:dyDescent="0.25">
      <c r="A958" s="2" t="s">
        <v>2448</v>
      </c>
      <c r="B958" s="2">
        <v>5000188</v>
      </c>
      <c r="C958" s="2" t="s">
        <v>278</v>
      </c>
    </row>
    <row r="959" spans="1:3" hidden="1" x14ac:dyDescent="0.25">
      <c r="A959" s="2" t="s">
        <v>2448</v>
      </c>
      <c r="B959" s="2">
        <v>5000189</v>
      </c>
      <c r="C959" s="2" t="s">
        <v>278</v>
      </c>
    </row>
    <row r="960" spans="1:3" hidden="1" x14ac:dyDescent="0.25">
      <c r="A960" s="2" t="s">
        <v>2448</v>
      </c>
      <c r="B960" s="2">
        <v>5000190</v>
      </c>
      <c r="C960" s="2" t="s">
        <v>278</v>
      </c>
    </row>
    <row r="961" spans="1:3" hidden="1" x14ac:dyDescent="0.25">
      <c r="A961" s="2" t="s">
        <v>2448</v>
      </c>
      <c r="B961" s="2">
        <v>5000191</v>
      </c>
      <c r="C961" s="2" t="s">
        <v>278</v>
      </c>
    </row>
    <row r="962" spans="1:3" hidden="1" x14ac:dyDescent="0.25">
      <c r="A962" s="2" t="s">
        <v>2448</v>
      </c>
      <c r="B962" s="2">
        <v>5000192</v>
      </c>
      <c r="C962" s="2" t="s">
        <v>278</v>
      </c>
    </row>
    <row r="963" spans="1:3" hidden="1" x14ac:dyDescent="0.25">
      <c r="A963" s="2" t="s">
        <v>2448</v>
      </c>
      <c r="B963" s="2">
        <v>5000194</v>
      </c>
      <c r="C963" s="2" t="s">
        <v>278</v>
      </c>
    </row>
    <row r="964" spans="1:3" hidden="1" x14ac:dyDescent="0.25">
      <c r="A964" s="2" t="s">
        <v>2448</v>
      </c>
      <c r="B964" s="2">
        <v>5000195</v>
      </c>
      <c r="C964" s="2" t="s">
        <v>278</v>
      </c>
    </row>
    <row r="965" spans="1:3" hidden="1" x14ac:dyDescent="0.25">
      <c r="A965" s="2" t="s">
        <v>2448</v>
      </c>
      <c r="B965" s="2">
        <v>5000196</v>
      </c>
      <c r="C965" s="2" t="s">
        <v>278</v>
      </c>
    </row>
    <row r="966" spans="1:3" hidden="1" x14ac:dyDescent="0.25">
      <c r="A966" s="2" t="s">
        <v>2448</v>
      </c>
      <c r="B966" s="2">
        <v>5000197</v>
      </c>
      <c r="C966" s="2" t="s">
        <v>278</v>
      </c>
    </row>
    <row r="967" spans="1:3" hidden="1" x14ac:dyDescent="0.25">
      <c r="A967" s="2" t="s">
        <v>2448</v>
      </c>
      <c r="B967" s="2">
        <v>5000198</v>
      </c>
      <c r="C967" s="2" t="s">
        <v>278</v>
      </c>
    </row>
    <row r="968" spans="1:3" hidden="1" x14ac:dyDescent="0.25">
      <c r="A968" s="2" t="s">
        <v>2448</v>
      </c>
      <c r="B968" s="2">
        <v>5000199</v>
      </c>
      <c r="C968" s="2" t="s">
        <v>278</v>
      </c>
    </row>
    <row r="969" spans="1:3" hidden="1" x14ac:dyDescent="0.25">
      <c r="A969" s="2" t="s">
        <v>2448</v>
      </c>
      <c r="B969" s="2">
        <v>5000200</v>
      </c>
      <c r="C969" s="2" t="s">
        <v>278</v>
      </c>
    </row>
    <row r="970" spans="1:3" hidden="1" x14ac:dyDescent="0.25">
      <c r="A970" s="2" t="s">
        <v>2448</v>
      </c>
      <c r="B970" s="2">
        <v>5000201</v>
      </c>
      <c r="C970" s="2" t="s">
        <v>278</v>
      </c>
    </row>
    <row r="971" spans="1:3" hidden="1" x14ac:dyDescent="0.25">
      <c r="A971" s="2" t="s">
        <v>2448</v>
      </c>
      <c r="B971" s="2">
        <v>5000202</v>
      </c>
      <c r="C971" s="2" t="s">
        <v>278</v>
      </c>
    </row>
    <row r="972" spans="1:3" hidden="1" x14ac:dyDescent="0.25">
      <c r="A972" s="2" t="s">
        <v>2448</v>
      </c>
      <c r="B972" s="2">
        <v>5000203</v>
      </c>
      <c r="C972" s="2" t="s">
        <v>278</v>
      </c>
    </row>
    <row r="973" spans="1:3" hidden="1" x14ac:dyDescent="0.25">
      <c r="A973" s="2" t="s">
        <v>2448</v>
      </c>
      <c r="B973" s="2">
        <v>5000204</v>
      </c>
      <c r="C973" s="2" t="s">
        <v>278</v>
      </c>
    </row>
    <row r="974" spans="1:3" hidden="1" x14ac:dyDescent="0.25">
      <c r="A974" s="2" t="s">
        <v>2448</v>
      </c>
      <c r="B974" s="2">
        <v>5000205</v>
      </c>
      <c r="C974" s="2" t="s">
        <v>278</v>
      </c>
    </row>
    <row r="975" spans="1:3" hidden="1" x14ac:dyDescent="0.25">
      <c r="A975" s="2" t="s">
        <v>2448</v>
      </c>
      <c r="B975" s="2">
        <v>5000206</v>
      </c>
      <c r="C975" s="2" t="s">
        <v>278</v>
      </c>
    </row>
    <row r="976" spans="1:3" hidden="1" x14ac:dyDescent="0.25">
      <c r="A976" s="2" t="s">
        <v>2448</v>
      </c>
      <c r="B976" s="2">
        <v>5000207</v>
      </c>
      <c r="C976" s="2" t="s">
        <v>278</v>
      </c>
    </row>
    <row r="977" spans="1:3" hidden="1" x14ac:dyDescent="0.25">
      <c r="A977" s="2" t="s">
        <v>2448</v>
      </c>
      <c r="B977" s="2">
        <v>5000208</v>
      </c>
      <c r="C977" s="2" t="s">
        <v>278</v>
      </c>
    </row>
    <row r="978" spans="1:3" hidden="1" x14ac:dyDescent="0.25">
      <c r="A978" s="2" t="s">
        <v>2448</v>
      </c>
      <c r="B978" s="2">
        <v>5000209</v>
      </c>
      <c r="C978" s="2" t="s">
        <v>278</v>
      </c>
    </row>
    <row r="979" spans="1:3" hidden="1" x14ac:dyDescent="0.25">
      <c r="A979" s="2" t="s">
        <v>2448</v>
      </c>
      <c r="B979" s="2">
        <v>5000210</v>
      </c>
      <c r="C979" s="2" t="s">
        <v>278</v>
      </c>
    </row>
    <row r="980" spans="1:3" hidden="1" x14ac:dyDescent="0.25">
      <c r="A980" s="2" t="s">
        <v>2448</v>
      </c>
      <c r="B980" s="2">
        <v>5000211</v>
      </c>
      <c r="C980" s="2" t="s">
        <v>278</v>
      </c>
    </row>
    <row r="981" spans="1:3" hidden="1" x14ac:dyDescent="0.25">
      <c r="A981" s="2" t="s">
        <v>2448</v>
      </c>
      <c r="B981" s="2">
        <v>5000212</v>
      </c>
      <c r="C981" s="2" t="s">
        <v>278</v>
      </c>
    </row>
    <row r="982" spans="1:3" hidden="1" x14ac:dyDescent="0.25">
      <c r="A982" s="2" t="s">
        <v>2448</v>
      </c>
      <c r="B982" s="2">
        <v>5000213</v>
      </c>
      <c r="C982" s="2" t="s">
        <v>278</v>
      </c>
    </row>
    <row r="983" spans="1:3" hidden="1" x14ac:dyDescent="0.25">
      <c r="A983" s="2" t="s">
        <v>2448</v>
      </c>
      <c r="B983" s="2">
        <v>5000214</v>
      </c>
      <c r="C983" s="2" t="s">
        <v>278</v>
      </c>
    </row>
    <row r="984" spans="1:3" hidden="1" x14ac:dyDescent="0.25">
      <c r="A984" s="2" t="s">
        <v>2448</v>
      </c>
      <c r="B984" s="2">
        <v>5000215</v>
      </c>
      <c r="C984" s="2" t="s">
        <v>278</v>
      </c>
    </row>
    <row r="985" spans="1:3" hidden="1" x14ac:dyDescent="0.25">
      <c r="A985" s="2" t="s">
        <v>2448</v>
      </c>
      <c r="B985" s="2">
        <v>5000216</v>
      </c>
      <c r="C985" s="2" t="s">
        <v>278</v>
      </c>
    </row>
    <row r="986" spans="1:3" hidden="1" x14ac:dyDescent="0.25">
      <c r="A986" s="2" t="s">
        <v>2448</v>
      </c>
      <c r="B986" s="2">
        <v>5000217</v>
      </c>
      <c r="C986" s="2" t="s">
        <v>278</v>
      </c>
    </row>
    <row r="987" spans="1:3" hidden="1" x14ac:dyDescent="0.25">
      <c r="A987" s="2" t="s">
        <v>2448</v>
      </c>
      <c r="B987" s="2">
        <v>5000218</v>
      </c>
      <c r="C987" s="2" t="s">
        <v>278</v>
      </c>
    </row>
    <row r="988" spans="1:3" hidden="1" x14ac:dyDescent="0.25">
      <c r="A988" s="2" t="s">
        <v>2448</v>
      </c>
      <c r="B988" s="2">
        <v>5000219</v>
      </c>
      <c r="C988" s="2" t="s">
        <v>278</v>
      </c>
    </row>
    <row r="989" spans="1:3" hidden="1" x14ac:dyDescent="0.25">
      <c r="A989" s="2" t="s">
        <v>2448</v>
      </c>
      <c r="B989" s="2">
        <v>5000220</v>
      </c>
      <c r="C989" s="2" t="s">
        <v>278</v>
      </c>
    </row>
    <row r="990" spans="1:3" hidden="1" x14ac:dyDescent="0.25">
      <c r="A990" s="2" t="s">
        <v>2448</v>
      </c>
      <c r="B990" s="2">
        <v>5000221</v>
      </c>
      <c r="C990" s="2" t="s">
        <v>278</v>
      </c>
    </row>
    <row r="991" spans="1:3" hidden="1" x14ac:dyDescent="0.25">
      <c r="A991" s="2" t="s">
        <v>2448</v>
      </c>
      <c r="B991" s="2">
        <v>5000222</v>
      </c>
      <c r="C991" s="2" t="s">
        <v>278</v>
      </c>
    </row>
    <row r="992" spans="1:3" hidden="1" x14ac:dyDescent="0.25">
      <c r="A992" s="2" t="s">
        <v>2448</v>
      </c>
      <c r="B992" s="2">
        <v>5000223</v>
      </c>
      <c r="C992" s="2" t="s">
        <v>278</v>
      </c>
    </row>
    <row r="993" spans="1:3" hidden="1" x14ac:dyDescent="0.25">
      <c r="A993" s="2" t="s">
        <v>2448</v>
      </c>
      <c r="B993" s="2">
        <v>5000224</v>
      </c>
      <c r="C993" s="2" t="s">
        <v>278</v>
      </c>
    </row>
    <row r="994" spans="1:3" hidden="1" x14ac:dyDescent="0.25">
      <c r="A994" s="2" t="s">
        <v>2448</v>
      </c>
      <c r="B994" s="2">
        <v>5000225</v>
      </c>
      <c r="C994" s="2" t="s">
        <v>278</v>
      </c>
    </row>
    <row r="995" spans="1:3" hidden="1" x14ac:dyDescent="0.25">
      <c r="A995" s="2" t="s">
        <v>2448</v>
      </c>
      <c r="B995" s="2">
        <v>5000226</v>
      </c>
      <c r="C995" s="2" t="s">
        <v>278</v>
      </c>
    </row>
    <row r="996" spans="1:3" hidden="1" x14ac:dyDescent="0.25">
      <c r="A996" s="2" t="s">
        <v>2448</v>
      </c>
      <c r="B996" s="2">
        <v>5000227</v>
      </c>
      <c r="C996" s="2" t="s">
        <v>278</v>
      </c>
    </row>
    <row r="997" spans="1:3" hidden="1" x14ac:dyDescent="0.25">
      <c r="A997" s="2" t="s">
        <v>2448</v>
      </c>
      <c r="B997" s="2">
        <v>5000228</v>
      </c>
      <c r="C997" s="2" t="s">
        <v>278</v>
      </c>
    </row>
    <row r="998" spans="1:3" hidden="1" x14ac:dyDescent="0.25">
      <c r="A998" s="2" t="s">
        <v>2448</v>
      </c>
      <c r="B998" s="2">
        <v>5000229</v>
      </c>
      <c r="C998" s="2" t="s">
        <v>278</v>
      </c>
    </row>
    <row r="999" spans="1:3" hidden="1" x14ac:dyDescent="0.25">
      <c r="A999" s="2" t="s">
        <v>2448</v>
      </c>
      <c r="B999" s="2">
        <v>5000230</v>
      </c>
      <c r="C999" s="2" t="s">
        <v>278</v>
      </c>
    </row>
    <row r="1000" spans="1:3" hidden="1" x14ac:dyDescent="0.25">
      <c r="A1000" s="2" t="s">
        <v>2448</v>
      </c>
      <c r="B1000" s="2">
        <v>5000231</v>
      </c>
      <c r="C1000" s="2" t="s">
        <v>278</v>
      </c>
    </row>
    <row r="1001" spans="1:3" hidden="1" x14ac:dyDescent="0.25">
      <c r="A1001" s="2" t="s">
        <v>2448</v>
      </c>
      <c r="B1001" s="2">
        <v>5000232</v>
      </c>
      <c r="C1001" s="2" t="s">
        <v>278</v>
      </c>
    </row>
    <row r="1002" spans="1:3" hidden="1" x14ac:dyDescent="0.25">
      <c r="A1002" s="2" t="s">
        <v>2448</v>
      </c>
      <c r="B1002" s="2">
        <v>5000233</v>
      </c>
      <c r="C1002" s="2" t="s">
        <v>278</v>
      </c>
    </row>
    <row r="1003" spans="1:3" hidden="1" x14ac:dyDescent="0.25">
      <c r="A1003" s="2" t="s">
        <v>2448</v>
      </c>
      <c r="B1003" s="2">
        <v>5000234</v>
      </c>
      <c r="C1003" s="2" t="s">
        <v>278</v>
      </c>
    </row>
    <row r="1004" spans="1:3" hidden="1" x14ac:dyDescent="0.25">
      <c r="A1004" s="2" t="s">
        <v>2448</v>
      </c>
      <c r="B1004" s="2">
        <v>5000235</v>
      </c>
      <c r="C1004" s="2" t="s">
        <v>278</v>
      </c>
    </row>
    <row r="1005" spans="1:3" hidden="1" x14ac:dyDescent="0.25">
      <c r="A1005" s="2" t="s">
        <v>2448</v>
      </c>
      <c r="B1005" s="2">
        <v>5000236</v>
      </c>
      <c r="C1005" s="2" t="s">
        <v>278</v>
      </c>
    </row>
    <row r="1006" spans="1:3" hidden="1" x14ac:dyDescent="0.25">
      <c r="A1006" s="2" t="s">
        <v>2448</v>
      </c>
      <c r="B1006" s="2">
        <v>5000237</v>
      </c>
      <c r="C1006" s="2" t="s">
        <v>278</v>
      </c>
    </row>
    <row r="1007" spans="1:3" hidden="1" x14ac:dyDescent="0.25">
      <c r="A1007" s="2" t="s">
        <v>2448</v>
      </c>
      <c r="B1007" s="2">
        <v>5000238</v>
      </c>
      <c r="C1007" s="2" t="s">
        <v>278</v>
      </c>
    </row>
    <row r="1008" spans="1:3" hidden="1" x14ac:dyDescent="0.25">
      <c r="A1008" s="2" t="s">
        <v>2448</v>
      </c>
      <c r="B1008" s="2">
        <v>5000239</v>
      </c>
      <c r="C1008" s="2" t="s">
        <v>278</v>
      </c>
    </row>
    <row r="1009" spans="1:3" hidden="1" x14ac:dyDescent="0.25">
      <c r="A1009" s="2" t="s">
        <v>2448</v>
      </c>
      <c r="B1009" s="2">
        <v>5000240</v>
      </c>
      <c r="C1009" s="2" t="s">
        <v>278</v>
      </c>
    </row>
    <row r="1010" spans="1:3" hidden="1" x14ac:dyDescent="0.25">
      <c r="A1010" s="2" t="s">
        <v>2448</v>
      </c>
      <c r="B1010" s="2">
        <v>5000241</v>
      </c>
      <c r="C1010" s="2" t="s">
        <v>278</v>
      </c>
    </row>
    <row r="1011" spans="1:3" hidden="1" x14ac:dyDescent="0.25">
      <c r="A1011" s="2" t="s">
        <v>2448</v>
      </c>
      <c r="B1011" s="2">
        <v>5000242</v>
      </c>
      <c r="C1011" s="2" t="s">
        <v>278</v>
      </c>
    </row>
    <row r="1012" spans="1:3" hidden="1" x14ac:dyDescent="0.25">
      <c r="A1012" s="2" t="s">
        <v>2448</v>
      </c>
      <c r="B1012" s="2">
        <v>5000243</v>
      </c>
      <c r="C1012" s="2" t="s">
        <v>278</v>
      </c>
    </row>
    <row r="1013" spans="1:3" hidden="1" x14ac:dyDescent="0.25">
      <c r="A1013" s="2" t="s">
        <v>2448</v>
      </c>
      <c r="B1013" s="2">
        <v>5000244</v>
      </c>
      <c r="C1013" s="2" t="s">
        <v>278</v>
      </c>
    </row>
    <row r="1014" spans="1:3" hidden="1" x14ac:dyDescent="0.25">
      <c r="A1014" s="2" t="s">
        <v>2448</v>
      </c>
      <c r="B1014" s="2">
        <v>5000245</v>
      </c>
      <c r="C1014" s="2" t="s">
        <v>278</v>
      </c>
    </row>
    <row r="1015" spans="1:3" hidden="1" x14ac:dyDescent="0.25">
      <c r="A1015" s="2" t="s">
        <v>2448</v>
      </c>
      <c r="B1015" s="2">
        <v>5000246</v>
      </c>
      <c r="C1015" s="2" t="s">
        <v>278</v>
      </c>
    </row>
    <row r="1016" spans="1:3" hidden="1" x14ac:dyDescent="0.25">
      <c r="A1016" s="2" t="s">
        <v>2448</v>
      </c>
      <c r="B1016" s="2">
        <v>5000247</v>
      </c>
      <c r="C1016" s="2" t="s">
        <v>278</v>
      </c>
    </row>
    <row r="1017" spans="1:3" hidden="1" x14ac:dyDescent="0.25">
      <c r="A1017" s="2" t="s">
        <v>2448</v>
      </c>
      <c r="B1017" s="2">
        <v>5000248</v>
      </c>
      <c r="C1017" s="2" t="s">
        <v>278</v>
      </c>
    </row>
    <row r="1018" spans="1:3" hidden="1" x14ac:dyDescent="0.25">
      <c r="A1018" s="2" t="s">
        <v>2448</v>
      </c>
      <c r="B1018" s="2">
        <v>5000249</v>
      </c>
      <c r="C1018" s="2" t="s">
        <v>278</v>
      </c>
    </row>
    <row r="1019" spans="1:3" hidden="1" x14ac:dyDescent="0.25">
      <c r="A1019" s="2" t="s">
        <v>2448</v>
      </c>
      <c r="B1019" s="2">
        <v>5000250</v>
      </c>
      <c r="C1019" s="2" t="s">
        <v>278</v>
      </c>
    </row>
    <row r="1020" spans="1:3" hidden="1" x14ac:dyDescent="0.25">
      <c r="A1020" s="2" t="s">
        <v>2448</v>
      </c>
      <c r="B1020" s="2">
        <v>5000251</v>
      </c>
      <c r="C1020" s="2" t="s">
        <v>278</v>
      </c>
    </row>
    <row r="1021" spans="1:3" hidden="1" x14ac:dyDescent="0.25">
      <c r="A1021" s="2" t="s">
        <v>2448</v>
      </c>
      <c r="B1021" s="2">
        <v>5000252</v>
      </c>
      <c r="C1021" s="2" t="s">
        <v>278</v>
      </c>
    </row>
    <row r="1022" spans="1:3" hidden="1" x14ac:dyDescent="0.25">
      <c r="A1022" s="2" t="s">
        <v>2448</v>
      </c>
      <c r="B1022" s="2">
        <v>5000253</v>
      </c>
      <c r="C1022" s="2" t="s">
        <v>278</v>
      </c>
    </row>
    <row r="1023" spans="1:3" hidden="1" x14ac:dyDescent="0.25">
      <c r="A1023" s="2" t="s">
        <v>2448</v>
      </c>
      <c r="B1023" s="2">
        <v>5000254</v>
      </c>
      <c r="C1023" s="2" t="s">
        <v>278</v>
      </c>
    </row>
    <row r="1024" spans="1:3" hidden="1" x14ac:dyDescent="0.25">
      <c r="A1024" s="2" t="s">
        <v>2448</v>
      </c>
      <c r="B1024" s="2">
        <v>5000255</v>
      </c>
      <c r="C1024" s="2" t="s">
        <v>278</v>
      </c>
    </row>
    <row r="1025" spans="1:3" hidden="1" x14ac:dyDescent="0.25">
      <c r="A1025" s="2" t="s">
        <v>2448</v>
      </c>
      <c r="B1025" s="2">
        <v>5000256</v>
      </c>
      <c r="C1025" s="2" t="s">
        <v>278</v>
      </c>
    </row>
    <row r="1026" spans="1:3" hidden="1" x14ac:dyDescent="0.25">
      <c r="A1026" s="2" t="s">
        <v>2448</v>
      </c>
      <c r="B1026" s="2">
        <v>5000257</v>
      </c>
      <c r="C1026" s="2" t="s">
        <v>278</v>
      </c>
    </row>
    <row r="1027" spans="1:3" hidden="1" x14ac:dyDescent="0.25">
      <c r="A1027" s="2" t="s">
        <v>2448</v>
      </c>
      <c r="B1027" s="2">
        <v>5000258</v>
      </c>
      <c r="C1027" s="2" t="s">
        <v>278</v>
      </c>
    </row>
    <row r="1028" spans="1:3" hidden="1" x14ac:dyDescent="0.25">
      <c r="A1028" s="2" t="s">
        <v>2448</v>
      </c>
      <c r="B1028" s="2">
        <v>5000259</v>
      </c>
      <c r="C1028" s="2" t="s">
        <v>278</v>
      </c>
    </row>
    <row r="1029" spans="1:3" hidden="1" x14ac:dyDescent="0.25">
      <c r="A1029" s="2" t="s">
        <v>2448</v>
      </c>
      <c r="B1029" s="2">
        <v>5000260</v>
      </c>
      <c r="C1029" s="2" t="s">
        <v>278</v>
      </c>
    </row>
    <row r="1030" spans="1:3" hidden="1" x14ac:dyDescent="0.25">
      <c r="A1030" s="2" t="s">
        <v>2448</v>
      </c>
      <c r="B1030" s="2">
        <v>5000261</v>
      </c>
      <c r="C1030" s="2" t="s">
        <v>278</v>
      </c>
    </row>
    <row r="1031" spans="1:3" hidden="1" x14ac:dyDescent="0.25">
      <c r="A1031" s="2" t="s">
        <v>2448</v>
      </c>
      <c r="B1031" s="2">
        <v>5000262</v>
      </c>
      <c r="C1031" s="2" t="s">
        <v>278</v>
      </c>
    </row>
    <row r="1032" spans="1:3" hidden="1" x14ac:dyDescent="0.25">
      <c r="A1032" s="2" t="s">
        <v>2448</v>
      </c>
      <c r="B1032" s="2">
        <v>5000263</v>
      </c>
      <c r="C1032" s="2" t="s">
        <v>278</v>
      </c>
    </row>
    <row r="1033" spans="1:3" hidden="1" x14ac:dyDescent="0.25">
      <c r="A1033" s="2" t="s">
        <v>2448</v>
      </c>
      <c r="B1033" s="2">
        <v>5000264</v>
      </c>
      <c r="C1033" s="2" t="s">
        <v>278</v>
      </c>
    </row>
    <row r="1034" spans="1:3" hidden="1" x14ac:dyDescent="0.25">
      <c r="A1034" s="2" t="s">
        <v>2448</v>
      </c>
      <c r="B1034" s="2">
        <v>5000265</v>
      </c>
      <c r="C1034" s="2" t="s">
        <v>278</v>
      </c>
    </row>
    <row r="1035" spans="1:3" hidden="1" x14ac:dyDescent="0.25">
      <c r="A1035" s="2" t="s">
        <v>2448</v>
      </c>
      <c r="B1035" s="2">
        <v>5000266</v>
      </c>
      <c r="C1035" s="2" t="s">
        <v>278</v>
      </c>
    </row>
    <row r="1036" spans="1:3" hidden="1" x14ac:dyDescent="0.25">
      <c r="A1036" s="2" t="s">
        <v>2448</v>
      </c>
      <c r="B1036" s="2">
        <v>5000267</v>
      </c>
      <c r="C1036" s="2" t="s">
        <v>278</v>
      </c>
    </row>
    <row r="1037" spans="1:3" hidden="1" x14ac:dyDescent="0.25">
      <c r="A1037" s="2" t="s">
        <v>2448</v>
      </c>
      <c r="B1037" s="2">
        <v>5000268</v>
      </c>
      <c r="C1037" s="2" t="s">
        <v>278</v>
      </c>
    </row>
    <row r="1038" spans="1:3" hidden="1" x14ac:dyDescent="0.25">
      <c r="A1038" s="2" t="s">
        <v>2448</v>
      </c>
      <c r="B1038" s="2">
        <v>5000269</v>
      </c>
      <c r="C1038" s="2" t="s">
        <v>278</v>
      </c>
    </row>
    <row r="1039" spans="1:3" hidden="1" x14ac:dyDescent="0.25">
      <c r="A1039" s="2" t="s">
        <v>2448</v>
      </c>
      <c r="B1039" s="2">
        <v>5000270</v>
      </c>
      <c r="C1039" s="2" t="s">
        <v>278</v>
      </c>
    </row>
    <row r="1040" spans="1:3" hidden="1" x14ac:dyDescent="0.25">
      <c r="A1040" s="2" t="s">
        <v>2448</v>
      </c>
      <c r="B1040" s="2">
        <v>5000271</v>
      </c>
      <c r="C1040" s="2" t="s">
        <v>278</v>
      </c>
    </row>
    <row r="1041" spans="1:3" hidden="1" x14ac:dyDescent="0.25">
      <c r="A1041" s="2" t="s">
        <v>2448</v>
      </c>
      <c r="B1041" s="2">
        <v>5000272</v>
      </c>
      <c r="C1041" s="2" t="s">
        <v>278</v>
      </c>
    </row>
    <row r="1042" spans="1:3" hidden="1" x14ac:dyDescent="0.25">
      <c r="A1042" s="2" t="s">
        <v>2448</v>
      </c>
      <c r="B1042" s="2">
        <v>5000273</v>
      </c>
      <c r="C1042" s="2" t="s">
        <v>278</v>
      </c>
    </row>
    <row r="1043" spans="1:3" hidden="1" x14ac:dyDescent="0.25">
      <c r="A1043" s="2" t="s">
        <v>2448</v>
      </c>
      <c r="B1043" s="2">
        <v>5000274</v>
      </c>
      <c r="C1043" s="2" t="s">
        <v>278</v>
      </c>
    </row>
    <row r="1044" spans="1:3" hidden="1" x14ac:dyDescent="0.25">
      <c r="A1044" s="2" t="s">
        <v>2448</v>
      </c>
      <c r="B1044" s="2">
        <v>5000275</v>
      </c>
      <c r="C1044" s="2" t="s">
        <v>278</v>
      </c>
    </row>
    <row r="1045" spans="1:3" hidden="1" x14ac:dyDescent="0.25">
      <c r="A1045" s="2" t="s">
        <v>2448</v>
      </c>
      <c r="B1045" s="2">
        <v>5000276</v>
      </c>
      <c r="C1045" s="2" t="s">
        <v>278</v>
      </c>
    </row>
    <row r="1046" spans="1:3" hidden="1" x14ac:dyDescent="0.25">
      <c r="A1046" s="2" t="s">
        <v>2448</v>
      </c>
      <c r="B1046" s="2">
        <v>5000277</v>
      </c>
      <c r="C1046" s="2" t="s">
        <v>278</v>
      </c>
    </row>
    <row r="1047" spans="1:3" hidden="1" x14ac:dyDescent="0.25">
      <c r="A1047" s="2" t="s">
        <v>2448</v>
      </c>
      <c r="B1047" s="2">
        <v>5000278</v>
      </c>
      <c r="C1047" s="2" t="s">
        <v>278</v>
      </c>
    </row>
    <row r="1048" spans="1:3" hidden="1" x14ac:dyDescent="0.25">
      <c r="A1048" s="2" t="s">
        <v>2448</v>
      </c>
      <c r="B1048" s="2">
        <v>5000279</v>
      </c>
      <c r="C1048" s="2" t="s">
        <v>278</v>
      </c>
    </row>
    <row r="1049" spans="1:3" hidden="1" x14ac:dyDescent="0.25">
      <c r="A1049" s="2" t="s">
        <v>2448</v>
      </c>
      <c r="B1049" s="2">
        <v>5000280</v>
      </c>
      <c r="C1049" s="2" t="s">
        <v>278</v>
      </c>
    </row>
    <row r="1050" spans="1:3" hidden="1" x14ac:dyDescent="0.25">
      <c r="A1050" s="2" t="s">
        <v>2448</v>
      </c>
      <c r="B1050" s="2">
        <v>5000281</v>
      </c>
      <c r="C1050" s="2" t="s">
        <v>278</v>
      </c>
    </row>
    <row r="1051" spans="1:3" hidden="1" x14ac:dyDescent="0.25">
      <c r="A1051" s="2" t="s">
        <v>2448</v>
      </c>
      <c r="B1051" s="2">
        <v>5000282</v>
      </c>
      <c r="C1051" s="2" t="s">
        <v>278</v>
      </c>
    </row>
    <row r="1052" spans="1:3" hidden="1" x14ac:dyDescent="0.25">
      <c r="A1052" s="2" t="s">
        <v>2448</v>
      </c>
      <c r="B1052" s="2">
        <v>5000283</v>
      </c>
      <c r="C1052" s="2" t="s">
        <v>278</v>
      </c>
    </row>
    <row r="1053" spans="1:3" hidden="1" x14ac:dyDescent="0.25">
      <c r="A1053" s="2" t="s">
        <v>2448</v>
      </c>
      <c r="B1053" s="2">
        <v>5000284</v>
      </c>
      <c r="C1053" s="2" t="s">
        <v>278</v>
      </c>
    </row>
    <row r="1054" spans="1:3" hidden="1" x14ac:dyDescent="0.25">
      <c r="A1054" s="2" t="s">
        <v>2448</v>
      </c>
      <c r="B1054" s="2">
        <v>5000285</v>
      </c>
      <c r="C1054" s="2" t="s">
        <v>278</v>
      </c>
    </row>
    <row r="1055" spans="1:3" hidden="1" x14ac:dyDescent="0.25">
      <c r="A1055" s="2" t="s">
        <v>2448</v>
      </c>
      <c r="B1055" s="2">
        <v>5000286</v>
      </c>
      <c r="C1055" s="2" t="s">
        <v>278</v>
      </c>
    </row>
    <row r="1056" spans="1:3" hidden="1" x14ac:dyDescent="0.25">
      <c r="A1056" s="2" t="s">
        <v>2448</v>
      </c>
      <c r="B1056" s="2">
        <v>5000287</v>
      </c>
      <c r="C1056" s="2" t="s">
        <v>278</v>
      </c>
    </row>
    <row r="1057" spans="1:3" hidden="1" x14ac:dyDescent="0.25">
      <c r="A1057" s="2" t="s">
        <v>2448</v>
      </c>
      <c r="B1057" s="2">
        <v>5000288</v>
      </c>
      <c r="C1057" s="2" t="s">
        <v>278</v>
      </c>
    </row>
    <row r="1058" spans="1:3" hidden="1" x14ac:dyDescent="0.25">
      <c r="A1058" s="2" t="s">
        <v>2448</v>
      </c>
      <c r="B1058" s="2">
        <v>5000289</v>
      </c>
      <c r="C1058" s="2" t="s">
        <v>278</v>
      </c>
    </row>
    <row r="1059" spans="1:3" hidden="1" x14ac:dyDescent="0.25">
      <c r="A1059" s="2" t="s">
        <v>2448</v>
      </c>
      <c r="B1059" s="2">
        <v>5000290</v>
      </c>
      <c r="C1059" s="2" t="s">
        <v>278</v>
      </c>
    </row>
    <row r="1060" spans="1:3" hidden="1" x14ac:dyDescent="0.25">
      <c r="A1060" s="2" t="s">
        <v>2448</v>
      </c>
      <c r="B1060" s="2">
        <v>5000291</v>
      </c>
      <c r="C1060" s="2" t="s">
        <v>278</v>
      </c>
    </row>
    <row r="1061" spans="1:3" hidden="1" x14ac:dyDescent="0.25">
      <c r="A1061" s="2" t="s">
        <v>2448</v>
      </c>
      <c r="B1061" s="2">
        <v>5000292</v>
      </c>
      <c r="C1061" s="2" t="s">
        <v>278</v>
      </c>
    </row>
    <row r="1062" spans="1:3" hidden="1" x14ac:dyDescent="0.25">
      <c r="A1062" s="2" t="s">
        <v>2448</v>
      </c>
      <c r="B1062" s="2">
        <v>5000293</v>
      </c>
      <c r="C1062" s="2" t="s">
        <v>278</v>
      </c>
    </row>
    <row r="1063" spans="1:3" hidden="1" x14ac:dyDescent="0.25">
      <c r="A1063" s="2" t="s">
        <v>2448</v>
      </c>
      <c r="B1063" s="2">
        <v>5000294</v>
      </c>
      <c r="C1063" s="2" t="s">
        <v>278</v>
      </c>
    </row>
    <row r="1064" spans="1:3" hidden="1" x14ac:dyDescent="0.25">
      <c r="A1064" s="2" t="s">
        <v>2448</v>
      </c>
      <c r="B1064" s="2">
        <v>5000295</v>
      </c>
      <c r="C1064" s="2" t="s">
        <v>278</v>
      </c>
    </row>
    <row r="1065" spans="1:3" hidden="1" x14ac:dyDescent="0.25">
      <c r="A1065" s="2" t="s">
        <v>2448</v>
      </c>
      <c r="B1065" s="2">
        <v>5000296</v>
      </c>
      <c r="C1065" s="2" t="s">
        <v>278</v>
      </c>
    </row>
    <row r="1066" spans="1:3" hidden="1" x14ac:dyDescent="0.25">
      <c r="A1066" s="2" t="s">
        <v>2448</v>
      </c>
      <c r="B1066" s="2">
        <v>5000297</v>
      </c>
      <c r="C1066" s="2" t="s">
        <v>278</v>
      </c>
    </row>
    <row r="1067" spans="1:3" hidden="1" x14ac:dyDescent="0.25">
      <c r="A1067" s="2" t="s">
        <v>2448</v>
      </c>
      <c r="B1067" s="2">
        <v>5000298</v>
      </c>
      <c r="C1067" s="2" t="s">
        <v>278</v>
      </c>
    </row>
    <row r="1068" spans="1:3" hidden="1" x14ac:dyDescent="0.25">
      <c r="A1068" s="2" t="s">
        <v>2448</v>
      </c>
      <c r="B1068" s="2">
        <v>5000299</v>
      </c>
      <c r="C1068" s="2" t="s">
        <v>278</v>
      </c>
    </row>
    <row r="1069" spans="1:3" hidden="1" x14ac:dyDescent="0.25">
      <c r="A1069" s="2" t="s">
        <v>2448</v>
      </c>
      <c r="B1069" s="2">
        <v>5000300</v>
      </c>
      <c r="C1069" s="2" t="s">
        <v>278</v>
      </c>
    </row>
    <row r="1070" spans="1:3" hidden="1" x14ac:dyDescent="0.25">
      <c r="A1070" s="2" t="s">
        <v>2448</v>
      </c>
      <c r="B1070" s="2">
        <v>5000301</v>
      </c>
      <c r="C1070" s="2" t="s">
        <v>278</v>
      </c>
    </row>
    <row r="1071" spans="1:3" hidden="1" x14ac:dyDescent="0.25">
      <c r="A1071" s="2" t="s">
        <v>2448</v>
      </c>
      <c r="B1071" s="2">
        <v>5000302</v>
      </c>
      <c r="C1071" s="2" t="s">
        <v>278</v>
      </c>
    </row>
    <row r="1072" spans="1:3" hidden="1" x14ac:dyDescent="0.25">
      <c r="A1072" s="2" t="s">
        <v>2448</v>
      </c>
      <c r="B1072" s="2">
        <v>5000303</v>
      </c>
      <c r="C1072" s="2" t="s">
        <v>278</v>
      </c>
    </row>
    <row r="1073" spans="1:3" hidden="1" x14ac:dyDescent="0.25">
      <c r="A1073" s="2" t="s">
        <v>2448</v>
      </c>
      <c r="B1073" s="2">
        <v>5000304</v>
      </c>
      <c r="C1073" s="2" t="s">
        <v>278</v>
      </c>
    </row>
    <row r="1074" spans="1:3" hidden="1" x14ac:dyDescent="0.25">
      <c r="A1074" s="2" t="s">
        <v>2448</v>
      </c>
      <c r="B1074" s="2">
        <v>5000305</v>
      </c>
      <c r="C1074" s="2" t="s">
        <v>278</v>
      </c>
    </row>
    <row r="1075" spans="1:3" hidden="1" x14ac:dyDescent="0.25">
      <c r="A1075" s="2" t="s">
        <v>2448</v>
      </c>
      <c r="B1075" s="2">
        <v>5000306</v>
      </c>
      <c r="C1075" s="2" t="s">
        <v>278</v>
      </c>
    </row>
    <row r="1076" spans="1:3" hidden="1" x14ac:dyDescent="0.25">
      <c r="A1076" s="2" t="s">
        <v>2448</v>
      </c>
      <c r="B1076" s="2">
        <v>5000307</v>
      </c>
      <c r="C1076" s="2" t="s">
        <v>278</v>
      </c>
    </row>
    <row r="1077" spans="1:3" hidden="1" x14ac:dyDescent="0.25">
      <c r="A1077" s="2" t="s">
        <v>2448</v>
      </c>
      <c r="B1077" s="2">
        <v>5000308</v>
      </c>
      <c r="C1077" s="2" t="s">
        <v>278</v>
      </c>
    </row>
    <row r="1078" spans="1:3" hidden="1" x14ac:dyDescent="0.25">
      <c r="A1078" s="2" t="s">
        <v>2448</v>
      </c>
      <c r="B1078" s="2">
        <v>5000309</v>
      </c>
      <c r="C1078" s="2" t="s">
        <v>278</v>
      </c>
    </row>
    <row r="1079" spans="1:3" hidden="1" x14ac:dyDescent="0.25">
      <c r="A1079" s="2" t="s">
        <v>2448</v>
      </c>
      <c r="B1079" s="2">
        <v>5000310</v>
      </c>
      <c r="C1079" s="2" t="s">
        <v>278</v>
      </c>
    </row>
    <row r="1080" spans="1:3" hidden="1" x14ac:dyDescent="0.25">
      <c r="A1080" s="2" t="s">
        <v>2448</v>
      </c>
      <c r="B1080" s="2">
        <v>5000311</v>
      </c>
      <c r="C1080" s="2" t="s">
        <v>278</v>
      </c>
    </row>
    <row r="1081" spans="1:3" hidden="1" x14ac:dyDescent="0.25">
      <c r="A1081" s="2" t="s">
        <v>2448</v>
      </c>
      <c r="B1081" s="2">
        <v>5000312</v>
      </c>
      <c r="C1081" s="2" t="s">
        <v>278</v>
      </c>
    </row>
    <row r="1082" spans="1:3" hidden="1" x14ac:dyDescent="0.25">
      <c r="A1082" s="2" t="s">
        <v>2448</v>
      </c>
      <c r="B1082" s="2">
        <v>5000313</v>
      </c>
      <c r="C1082" s="2" t="s">
        <v>278</v>
      </c>
    </row>
    <row r="1083" spans="1:3" hidden="1" x14ac:dyDescent="0.25">
      <c r="A1083" s="2" t="s">
        <v>2448</v>
      </c>
      <c r="B1083" s="2">
        <v>5000314</v>
      </c>
      <c r="C1083" s="2" t="s">
        <v>278</v>
      </c>
    </row>
    <row r="1084" spans="1:3" hidden="1" x14ac:dyDescent="0.25">
      <c r="A1084" s="2" t="s">
        <v>2448</v>
      </c>
      <c r="B1084" s="2">
        <v>5000315</v>
      </c>
      <c r="C1084" s="2" t="s">
        <v>278</v>
      </c>
    </row>
    <row r="1085" spans="1:3" hidden="1" x14ac:dyDescent="0.25">
      <c r="A1085" s="2" t="s">
        <v>2448</v>
      </c>
      <c r="B1085" s="2">
        <v>5000316</v>
      </c>
      <c r="C1085" s="2" t="s">
        <v>278</v>
      </c>
    </row>
    <row r="1086" spans="1:3" hidden="1" x14ac:dyDescent="0.25">
      <c r="A1086" s="2" t="s">
        <v>2448</v>
      </c>
      <c r="B1086" s="2">
        <v>5000317</v>
      </c>
      <c r="C1086" s="2" t="s">
        <v>278</v>
      </c>
    </row>
    <row r="1087" spans="1:3" hidden="1" x14ac:dyDescent="0.25">
      <c r="A1087" s="2" t="s">
        <v>2448</v>
      </c>
      <c r="B1087" s="2">
        <v>5000318</v>
      </c>
      <c r="C1087" s="2" t="s">
        <v>278</v>
      </c>
    </row>
    <row r="1088" spans="1:3" hidden="1" x14ac:dyDescent="0.25">
      <c r="A1088" s="2" t="s">
        <v>2448</v>
      </c>
      <c r="B1088" s="2">
        <v>5000319</v>
      </c>
      <c r="C1088" s="2" t="s">
        <v>278</v>
      </c>
    </row>
    <row r="1089" spans="1:3" hidden="1" x14ac:dyDescent="0.25">
      <c r="A1089" s="2" t="s">
        <v>2448</v>
      </c>
      <c r="B1089" s="2">
        <v>5000320</v>
      </c>
      <c r="C1089" s="2" t="s">
        <v>278</v>
      </c>
    </row>
    <row r="1090" spans="1:3" hidden="1" x14ac:dyDescent="0.25">
      <c r="A1090" s="2" t="s">
        <v>2448</v>
      </c>
      <c r="B1090" s="2">
        <v>5000321</v>
      </c>
      <c r="C1090" s="2" t="s">
        <v>278</v>
      </c>
    </row>
    <row r="1091" spans="1:3" hidden="1" x14ac:dyDescent="0.25">
      <c r="A1091" s="2" t="s">
        <v>2448</v>
      </c>
      <c r="B1091" s="2">
        <v>5000322</v>
      </c>
      <c r="C1091" s="2" t="s">
        <v>278</v>
      </c>
    </row>
    <row r="1092" spans="1:3" hidden="1" x14ac:dyDescent="0.25">
      <c r="A1092" s="2" t="s">
        <v>2448</v>
      </c>
      <c r="B1092" s="2">
        <v>5000323</v>
      </c>
      <c r="C1092" s="2" t="s">
        <v>278</v>
      </c>
    </row>
    <row r="1093" spans="1:3" hidden="1" x14ac:dyDescent="0.25">
      <c r="A1093" s="2" t="s">
        <v>2448</v>
      </c>
      <c r="B1093" s="2">
        <v>5000324</v>
      </c>
      <c r="C1093" s="2" t="s">
        <v>278</v>
      </c>
    </row>
    <row r="1094" spans="1:3" hidden="1" x14ac:dyDescent="0.25">
      <c r="A1094" s="2" t="s">
        <v>2448</v>
      </c>
      <c r="B1094" s="2">
        <v>5000325</v>
      </c>
      <c r="C1094" s="2" t="s">
        <v>278</v>
      </c>
    </row>
    <row r="1095" spans="1:3" hidden="1" x14ac:dyDescent="0.25">
      <c r="A1095" s="2" t="s">
        <v>2448</v>
      </c>
      <c r="B1095" s="2">
        <v>5000326</v>
      </c>
      <c r="C1095" s="2" t="s">
        <v>278</v>
      </c>
    </row>
    <row r="1096" spans="1:3" hidden="1" x14ac:dyDescent="0.25">
      <c r="A1096" s="2" t="s">
        <v>2448</v>
      </c>
      <c r="B1096" s="2">
        <v>5000327</v>
      </c>
      <c r="C1096" s="2" t="s">
        <v>278</v>
      </c>
    </row>
    <row r="1097" spans="1:3" hidden="1" x14ac:dyDescent="0.25">
      <c r="A1097" s="2" t="s">
        <v>2448</v>
      </c>
      <c r="B1097" s="2">
        <v>5000328</v>
      </c>
      <c r="C1097" s="2" t="s">
        <v>278</v>
      </c>
    </row>
    <row r="1098" spans="1:3" hidden="1" x14ac:dyDescent="0.25">
      <c r="A1098" s="2" t="s">
        <v>2448</v>
      </c>
      <c r="B1098" s="2">
        <v>5000329</v>
      </c>
      <c r="C1098" s="2" t="s">
        <v>278</v>
      </c>
    </row>
    <row r="1099" spans="1:3" hidden="1" x14ac:dyDescent="0.25">
      <c r="A1099" s="2" t="s">
        <v>2448</v>
      </c>
      <c r="B1099" s="2">
        <v>5000330</v>
      </c>
      <c r="C1099" s="2" t="s">
        <v>278</v>
      </c>
    </row>
    <row r="1100" spans="1:3" hidden="1" x14ac:dyDescent="0.25">
      <c r="A1100" s="2" t="s">
        <v>2448</v>
      </c>
      <c r="B1100" s="2">
        <v>5000331</v>
      </c>
      <c r="C1100" s="2" t="s">
        <v>278</v>
      </c>
    </row>
    <row r="1101" spans="1:3" hidden="1" x14ac:dyDescent="0.25">
      <c r="A1101" s="2" t="s">
        <v>2448</v>
      </c>
      <c r="B1101" s="2">
        <v>5000332</v>
      </c>
      <c r="C1101" s="2" t="s">
        <v>278</v>
      </c>
    </row>
    <row r="1102" spans="1:3" hidden="1" x14ac:dyDescent="0.25">
      <c r="A1102" s="2" t="s">
        <v>2448</v>
      </c>
      <c r="B1102" s="2">
        <v>5000333</v>
      </c>
      <c r="C1102" s="2" t="s">
        <v>278</v>
      </c>
    </row>
    <row r="1103" spans="1:3" hidden="1" x14ac:dyDescent="0.25">
      <c r="A1103" s="2" t="s">
        <v>2448</v>
      </c>
      <c r="B1103" s="2">
        <v>5000334</v>
      </c>
      <c r="C1103" s="2" t="s">
        <v>278</v>
      </c>
    </row>
    <row r="1104" spans="1:3" hidden="1" x14ac:dyDescent="0.25">
      <c r="A1104" s="2" t="s">
        <v>2448</v>
      </c>
      <c r="B1104" s="2">
        <v>5000335</v>
      </c>
      <c r="C1104" s="2" t="s">
        <v>278</v>
      </c>
    </row>
    <row r="1105" spans="1:3" hidden="1" x14ac:dyDescent="0.25">
      <c r="A1105" s="2" t="s">
        <v>2448</v>
      </c>
      <c r="B1105" s="2">
        <v>5000336</v>
      </c>
      <c r="C1105" s="2" t="s">
        <v>278</v>
      </c>
    </row>
    <row r="1106" spans="1:3" hidden="1" x14ac:dyDescent="0.25">
      <c r="A1106" s="2" t="s">
        <v>2448</v>
      </c>
      <c r="B1106" s="2">
        <v>5000337</v>
      </c>
      <c r="C1106" s="2" t="s">
        <v>278</v>
      </c>
    </row>
    <row r="1107" spans="1:3" hidden="1" x14ac:dyDescent="0.25">
      <c r="A1107" s="2" t="s">
        <v>2448</v>
      </c>
      <c r="B1107" s="2">
        <v>5000338</v>
      </c>
      <c r="C1107" s="2" t="s">
        <v>278</v>
      </c>
    </row>
    <row r="1108" spans="1:3" hidden="1" x14ac:dyDescent="0.25">
      <c r="A1108" s="2" t="s">
        <v>2448</v>
      </c>
      <c r="B1108" s="2">
        <v>5000339</v>
      </c>
      <c r="C1108" s="2" t="s">
        <v>278</v>
      </c>
    </row>
    <row r="1109" spans="1:3" hidden="1" x14ac:dyDescent="0.25">
      <c r="A1109" s="2" t="s">
        <v>2448</v>
      </c>
      <c r="B1109" s="2">
        <v>5000340</v>
      </c>
      <c r="C1109" s="2" t="s">
        <v>278</v>
      </c>
    </row>
    <row r="1110" spans="1:3" hidden="1" x14ac:dyDescent="0.25">
      <c r="A1110" s="2" t="s">
        <v>2448</v>
      </c>
      <c r="B1110" s="2">
        <v>5000341</v>
      </c>
      <c r="C1110" s="2" t="s">
        <v>278</v>
      </c>
    </row>
    <row r="1111" spans="1:3" hidden="1" x14ac:dyDescent="0.25">
      <c r="A1111" s="2" t="s">
        <v>2448</v>
      </c>
      <c r="B1111" s="2">
        <v>5000342</v>
      </c>
      <c r="C1111" s="2" t="s">
        <v>278</v>
      </c>
    </row>
    <row r="1112" spans="1:3" hidden="1" x14ac:dyDescent="0.25">
      <c r="A1112" s="2" t="s">
        <v>2448</v>
      </c>
      <c r="B1112" s="2">
        <v>5000343</v>
      </c>
      <c r="C1112" s="2" t="s">
        <v>278</v>
      </c>
    </row>
    <row r="1113" spans="1:3" hidden="1" x14ac:dyDescent="0.25">
      <c r="A1113" s="2" t="s">
        <v>2448</v>
      </c>
      <c r="B1113" s="2">
        <v>5000344</v>
      </c>
      <c r="C1113" s="2" t="s">
        <v>278</v>
      </c>
    </row>
    <row r="1114" spans="1:3" hidden="1" x14ac:dyDescent="0.25">
      <c r="A1114" s="2" t="s">
        <v>2448</v>
      </c>
      <c r="B1114" s="2">
        <v>5000345</v>
      </c>
      <c r="C1114" s="2" t="s">
        <v>278</v>
      </c>
    </row>
    <row r="1115" spans="1:3" hidden="1" x14ac:dyDescent="0.25">
      <c r="A1115" s="2" t="s">
        <v>2448</v>
      </c>
      <c r="B1115" s="2">
        <v>5000346</v>
      </c>
      <c r="C1115" s="2" t="s">
        <v>278</v>
      </c>
    </row>
    <row r="1116" spans="1:3" hidden="1" x14ac:dyDescent="0.25">
      <c r="A1116" s="2" t="s">
        <v>2448</v>
      </c>
      <c r="B1116" s="2">
        <v>5000347</v>
      </c>
      <c r="C1116" s="2" t="s">
        <v>278</v>
      </c>
    </row>
    <row r="1117" spans="1:3" hidden="1" x14ac:dyDescent="0.25">
      <c r="A1117" s="2" t="s">
        <v>2448</v>
      </c>
      <c r="B1117" s="2">
        <v>5000348</v>
      </c>
      <c r="C1117" s="2" t="s">
        <v>278</v>
      </c>
    </row>
    <row r="1118" spans="1:3" hidden="1" x14ac:dyDescent="0.25">
      <c r="A1118" s="2" t="s">
        <v>2448</v>
      </c>
      <c r="B1118" s="2">
        <v>5000349</v>
      </c>
      <c r="C1118" s="2" t="s">
        <v>278</v>
      </c>
    </row>
    <row r="1119" spans="1:3" hidden="1" x14ac:dyDescent="0.25">
      <c r="A1119" s="2" t="s">
        <v>2448</v>
      </c>
      <c r="B1119" s="2">
        <v>5000350</v>
      </c>
      <c r="C1119" s="2" t="s">
        <v>278</v>
      </c>
    </row>
    <row r="1120" spans="1:3" hidden="1" x14ac:dyDescent="0.25">
      <c r="A1120" s="2" t="s">
        <v>2448</v>
      </c>
      <c r="B1120" s="2">
        <v>5000351</v>
      </c>
      <c r="C1120" s="2" t="s">
        <v>278</v>
      </c>
    </row>
    <row r="1121" spans="1:3" hidden="1" x14ac:dyDescent="0.25">
      <c r="A1121" s="2" t="s">
        <v>2448</v>
      </c>
      <c r="B1121" s="2">
        <v>5000352</v>
      </c>
      <c r="C1121" s="2" t="s">
        <v>278</v>
      </c>
    </row>
    <row r="1122" spans="1:3" hidden="1" x14ac:dyDescent="0.25">
      <c r="A1122" s="2" t="s">
        <v>2448</v>
      </c>
      <c r="B1122" s="2">
        <v>5000353</v>
      </c>
      <c r="C1122" s="2" t="s">
        <v>278</v>
      </c>
    </row>
    <row r="1123" spans="1:3" hidden="1" x14ac:dyDescent="0.25">
      <c r="A1123" s="2" t="s">
        <v>2448</v>
      </c>
      <c r="B1123" s="2">
        <v>5000354</v>
      </c>
      <c r="C1123" s="2" t="s">
        <v>278</v>
      </c>
    </row>
    <row r="1124" spans="1:3" hidden="1" x14ac:dyDescent="0.25">
      <c r="A1124" s="2" t="s">
        <v>2448</v>
      </c>
      <c r="B1124" s="2">
        <v>5000355</v>
      </c>
      <c r="C1124" s="2" t="s">
        <v>278</v>
      </c>
    </row>
    <row r="1125" spans="1:3" hidden="1" x14ac:dyDescent="0.25">
      <c r="A1125" s="2" t="s">
        <v>2448</v>
      </c>
      <c r="B1125" s="2">
        <v>5000356</v>
      </c>
      <c r="C1125" s="2" t="s">
        <v>278</v>
      </c>
    </row>
    <row r="1126" spans="1:3" hidden="1" x14ac:dyDescent="0.25">
      <c r="A1126" s="2" t="s">
        <v>2448</v>
      </c>
      <c r="B1126" s="2">
        <v>5000357</v>
      </c>
      <c r="C1126" s="2" t="s">
        <v>278</v>
      </c>
    </row>
    <row r="1127" spans="1:3" hidden="1" x14ac:dyDescent="0.25">
      <c r="A1127" s="2" t="s">
        <v>2448</v>
      </c>
      <c r="B1127" s="2">
        <v>5000358</v>
      </c>
      <c r="C1127" s="2" t="s">
        <v>278</v>
      </c>
    </row>
    <row r="1128" spans="1:3" hidden="1" x14ac:dyDescent="0.25">
      <c r="A1128" s="2" t="s">
        <v>2448</v>
      </c>
      <c r="B1128" s="2">
        <v>5000359</v>
      </c>
      <c r="C1128" s="2" t="s">
        <v>278</v>
      </c>
    </row>
    <row r="1129" spans="1:3" hidden="1" x14ac:dyDescent="0.25">
      <c r="A1129" s="2" t="s">
        <v>2448</v>
      </c>
      <c r="B1129" s="2">
        <v>5000360</v>
      </c>
      <c r="C1129" s="2" t="s">
        <v>278</v>
      </c>
    </row>
    <row r="1130" spans="1:3" hidden="1" x14ac:dyDescent="0.25">
      <c r="A1130" s="2" t="s">
        <v>2448</v>
      </c>
      <c r="B1130" s="2">
        <v>5000361</v>
      </c>
      <c r="C1130" s="2" t="s">
        <v>278</v>
      </c>
    </row>
    <row r="1131" spans="1:3" hidden="1" x14ac:dyDescent="0.25">
      <c r="A1131" s="2" t="s">
        <v>2448</v>
      </c>
      <c r="B1131" s="2">
        <v>5000362</v>
      </c>
      <c r="C1131" s="2" t="s">
        <v>278</v>
      </c>
    </row>
    <row r="1132" spans="1:3" hidden="1" x14ac:dyDescent="0.25">
      <c r="A1132" s="2" t="s">
        <v>2448</v>
      </c>
      <c r="B1132" s="2">
        <v>5000363</v>
      </c>
      <c r="C1132" s="2" t="s">
        <v>278</v>
      </c>
    </row>
    <row r="1133" spans="1:3" hidden="1" x14ac:dyDescent="0.25">
      <c r="A1133" s="2" t="s">
        <v>2448</v>
      </c>
      <c r="B1133" s="2">
        <v>5000364</v>
      </c>
      <c r="C1133" s="2" t="s">
        <v>278</v>
      </c>
    </row>
    <row r="1134" spans="1:3" hidden="1" x14ac:dyDescent="0.25">
      <c r="A1134" s="2" t="s">
        <v>2448</v>
      </c>
      <c r="B1134" s="2">
        <v>5000365</v>
      </c>
      <c r="C1134" s="2" t="s">
        <v>278</v>
      </c>
    </row>
    <row r="1135" spans="1:3" hidden="1" x14ac:dyDescent="0.25">
      <c r="A1135" s="2" t="s">
        <v>2448</v>
      </c>
      <c r="B1135" s="2">
        <v>5000366</v>
      </c>
      <c r="C1135" s="2" t="s">
        <v>278</v>
      </c>
    </row>
    <row r="1136" spans="1:3" hidden="1" x14ac:dyDescent="0.25">
      <c r="A1136" s="2" t="s">
        <v>2448</v>
      </c>
      <c r="B1136" s="2">
        <v>5000367</v>
      </c>
      <c r="C1136" s="2" t="s">
        <v>278</v>
      </c>
    </row>
    <row r="1137" spans="1:3" hidden="1" x14ac:dyDescent="0.25">
      <c r="A1137" s="2" t="s">
        <v>2448</v>
      </c>
      <c r="B1137" s="2">
        <v>5000368</v>
      </c>
      <c r="C1137" s="2" t="s">
        <v>278</v>
      </c>
    </row>
    <row r="1138" spans="1:3" hidden="1" x14ac:dyDescent="0.25">
      <c r="A1138" s="2" t="s">
        <v>2448</v>
      </c>
      <c r="B1138" s="2">
        <v>5000369</v>
      </c>
      <c r="C1138" s="2" t="s">
        <v>278</v>
      </c>
    </row>
    <row r="1139" spans="1:3" hidden="1" x14ac:dyDescent="0.25">
      <c r="A1139" s="2" t="s">
        <v>2448</v>
      </c>
      <c r="B1139" s="2">
        <v>5000370</v>
      </c>
      <c r="C1139" s="2" t="s">
        <v>278</v>
      </c>
    </row>
    <row r="1140" spans="1:3" hidden="1" x14ac:dyDescent="0.25">
      <c r="A1140" s="2" t="s">
        <v>2448</v>
      </c>
      <c r="B1140" s="2">
        <v>5000371</v>
      </c>
      <c r="C1140" s="2" t="s">
        <v>278</v>
      </c>
    </row>
    <row r="1141" spans="1:3" hidden="1" x14ac:dyDescent="0.25">
      <c r="A1141" s="2" t="s">
        <v>2448</v>
      </c>
      <c r="B1141" s="2">
        <v>5000372</v>
      </c>
      <c r="C1141" s="2" t="s">
        <v>278</v>
      </c>
    </row>
    <row r="1142" spans="1:3" hidden="1" x14ac:dyDescent="0.25">
      <c r="A1142" s="2" t="s">
        <v>2448</v>
      </c>
      <c r="B1142" s="2">
        <v>5000373</v>
      </c>
      <c r="C1142" s="2" t="s">
        <v>278</v>
      </c>
    </row>
    <row r="1143" spans="1:3" hidden="1" x14ac:dyDescent="0.25">
      <c r="A1143" s="2" t="s">
        <v>2448</v>
      </c>
      <c r="B1143" s="2">
        <v>5000374</v>
      </c>
      <c r="C1143" s="2" t="s">
        <v>278</v>
      </c>
    </row>
    <row r="1144" spans="1:3" hidden="1" x14ac:dyDescent="0.25">
      <c r="A1144" s="2" t="s">
        <v>2448</v>
      </c>
      <c r="B1144" s="2">
        <v>5000375</v>
      </c>
      <c r="C1144" s="2" t="s">
        <v>278</v>
      </c>
    </row>
    <row r="1145" spans="1:3" hidden="1" x14ac:dyDescent="0.25">
      <c r="A1145" s="2" t="s">
        <v>2448</v>
      </c>
      <c r="B1145" s="2">
        <v>5000376</v>
      </c>
      <c r="C1145" s="2" t="s">
        <v>278</v>
      </c>
    </row>
    <row r="1146" spans="1:3" hidden="1" x14ac:dyDescent="0.25">
      <c r="A1146" s="2" t="s">
        <v>2448</v>
      </c>
      <c r="B1146" s="2">
        <v>5000377</v>
      </c>
      <c r="C1146" s="2" t="s">
        <v>278</v>
      </c>
    </row>
    <row r="1147" spans="1:3" hidden="1" x14ac:dyDescent="0.25">
      <c r="A1147" s="2" t="s">
        <v>2448</v>
      </c>
      <c r="B1147" s="2">
        <v>5000378</v>
      </c>
      <c r="C1147" s="2" t="s">
        <v>278</v>
      </c>
    </row>
    <row r="1148" spans="1:3" hidden="1" x14ac:dyDescent="0.25">
      <c r="A1148" s="2" t="s">
        <v>2448</v>
      </c>
      <c r="B1148" s="2">
        <v>5000379</v>
      </c>
      <c r="C1148" s="2" t="s">
        <v>278</v>
      </c>
    </row>
    <row r="1149" spans="1:3" hidden="1" x14ac:dyDescent="0.25">
      <c r="A1149" s="2" t="s">
        <v>2448</v>
      </c>
      <c r="B1149" s="2">
        <v>5000380</v>
      </c>
      <c r="C1149" s="2" t="s">
        <v>278</v>
      </c>
    </row>
    <row r="1150" spans="1:3" hidden="1" x14ac:dyDescent="0.25">
      <c r="A1150" s="2" t="s">
        <v>2448</v>
      </c>
      <c r="B1150" s="2">
        <v>5000381</v>
      </c>
      <c r="C1150" s="2" t="s">
        <v>278</v>
      </c>
    </row>
    <row r="1151" spans="1:3" hidden="1" x14ac:dyDescent="0.25">
      <c r="A1151" s="2" t="s">
        <v>2448</v>
      </c>
      <c r="B1151" s="2">
        <v>5000382</v>
      </c>
      <c r="C1151" s="2" t="s">
        <v>278</v>
      </c>
    </row>
    <row r="1152" spans="1:3" hidden="1" x14ac:dyDescent="0.25">
      <c r="A1152" s="2" t="s">
        <v>2448</v>
      </c>
      <c r="B1152" s="2">
        <v>5000383</v>
      </c>
      <c r="C1152" s="2" t="s">
        <v>278</v>
      </c>
    </row>
    <row r="1153" spans="1:3" hidden="1" x14ac:dyDescent="0.25">
      <c r="A1153" s="2" t="s">
        <v>2448</v>
      </c>
      <c r="B1153" s="2">
        <v>5000384</v>
      </c>
      <c r="C1153" s="2" t="s">
        <v>278</v>
      </c>
    </row>
    <row r="1154" spans="1:3" hidden="1" x14ac:dyDescent="0.25">
      <c r="A1154" s="2" t="s">
        <v>2448</v>
      </c>
      <c r="B1154" s="2">
        <v>5000385</v>
      </c>
      <c r="C1154" s="2" t="s">
        <v>278</v>
      </c>
    </row>
    <row r="1155" spans="1:3" hidden="1" x14ac:dyDescent="0.25">
      <c r="A1155" s="2" t="s">
        <v>2448</v>
      </c>
      <c r="B1155" s="2">
        <v>5000386</v>
      </c>
      <c r="C1155" s="2" t="s">
        <v>278</v>
      </c>
    </row>
    <row r="1156" spans="1:3" hidden="1" x14ac:dyDescent="0.25">
      <c r="A1156" s="2" t="s">
        <v>2448</v>
      </c>
      <c r="B1156" s="2">
        <v>5000387</v>
      </c>
      <c r="C1156" s="2" t="s">
        <v>278</v>
      </c>
    </row>
    <row r="1157" spans="1:3" hidden="1" x14ac:dyDescent="0.25">
      <c r="A1157" s="2" t="s">
        <v>2448</v>
      </c>
      <c r="B1157" s="2">
        <v>5000388</v>
      </c>
      <c r="C1157" s="2" t="s">
        <v>278</v>
      </c>
    </row>
    <row r="1158" spans="1:3" hidden="1" x14ac:dyDescent="0.25">
      <c r="A1158" s="2" t="s">
        <v>2448</v>
      </c>
      <c r="B1158" s="2">
        <v>5000389</v>
      </c>
      <c r="C1158" s="2" t="s">
        <v>278</v>
      </c>
    </row>
    <row r="1159" spans="1:3" hidden="1" x14ac:dyDescent="0.25">
      <c r="A1159" s="2" t="s">
        <v>2448</v>
      </c>
      <c r="B1159" s="2">
        <v>5000390</v>
      </c>
      <c r="C1159" s="2" t="s">
        <v>278</v>
      </c>
    </row>
    <row r="1160" spans="1:3" hidden="1" x14ac:dyDescent="0.25">
      <c r="A1160" s="2" t="s">
        <v>2448</v>
      </c>
      <c r="B1160" s="2">
        <v>5000391</v>
      </c>
      <c r="C1160" s="2" t="s">
        <v>278</v>
      </c>
    </row>
    <row r="1161" spans="1:3" hidden="1" x14ac:dyDescent="0.25">
      <c r="A1161" s="2" t="s">
        <v>2448</v>
      </c>
      <c r="B1161" s="2">
        <v>5000392</v>
      </c>
      <c r="C1161" s="2" t="s">
        <v>278</v>
      </c>
    </row>
    <row r="1162" spans="1:3" hidden="1" x14ac:dyDescent="0.25">
      <c r="A1162" s="2" t="s">
        <v>2448</v>
      </c>
      <c r="B1162" s="2">
        <v>5000393</v>
      </c>
      <c r="C1162" s="2" t="s">
        <v>278</v>
      </c>
    </row>
    <row r="1163" spans="1:3" hidden="1" x14ac:dyDescent="0.25">
      <c r="A1163" s="2" t="s">
        <v>2448</v>
      </c>
      <c r="B1163" s="2">
        <v>5000394</v>
      </c>
      <c r="C1163" s="2" t="s">
        <v>278</v>
      </c>
    </row>
    <row r="1164" spans="1:3" hidden="1" x14ac:dyDescent="0.25">
      <c r="A1164" s="2" t="s">
        <v>2448</v>
      </c>
      <c r="B1164" s="2">
        <v>5000395</v>
      </c>
      <c r="C1164" s="2" t="s">
        <v>278</v>
      </c>
    </row>
    <row r="1165" spans="1:3" hidden="1" x14ac:dyDescent="0.25">
      <c r="A1165" s="2" t="s">
        <v>2448</v>
      </c>
      <c r="B1165" s="2">
        <v>5000396</v>
      </c>
      <c r="C1165" s="2" t="s">
        <v>278</v>
      </c>
    </row>
    <row r="1166" spans="1:3" hidden="1" x14ac:dyDescent="0.25">
      <c r="A1166" s="2" t="s">
        <v>2448</v>
      </c>
      <c r="B1166" s="2">
        <v>5000397</v>
      </c>
      <c r="C1166" s="2" t="s">
        <v>278</v>
      </c>
    </row>
    <row r="1167" spans="1:3" hidden="1" x14ac:dyDescent="0.25">
      <c r="A1167" s="2" t="s">
        <v>2448</v>
      </c>
      <c r="B1167" s="2">
        <v>5000398</v>
      </c>
      <c r="C1167" s="2" t="s">
        <v>278</v>
      </c>
    </row>
    <row r="1168" spans="1:3" hidden="1" x14ac:dyDescent="0.25">
      <c r="A1168" s="2" t="s">
        <v>2448</v>
      </c>
      <c r="B1168" s="2">
        <v>5000399</v>
      </c>
      <c r="C1168" s="2" t="s">
        <v>278</v>
      </c>
    </row>
    <row r="1169" spans="1:3" hidden="1" x14ac:dyDescent="0.25">
      <c r="A1169" s="2" t="s">
        <v>2448</v>
      </c>
      <c r="B1169" s="2">
        <v>5000400</v>
      </c>
      <c r="C1169" s="2" t="s">
        <v>278</v>
      </c>
    </row>
    <row r="1170" spans="1:3" hidden="1" x14ac:dyDescent="0.25">
      <c r="A1170" s="2" t="s">
        <v>2448</v>
      </c>
      <c r="B1170" s="2">
        <v>5000401</v>
      </c>
      <c r="C1170" s="2" t="s">
        <v>278</v>
      </c>
    </row>
    <row r="1171" spans="1:3" hidden="1" x14ac:dyDescent="0.25">
      <c r="A1171" s="2" t="s">
        <v>2448</v>
      </c>
      <c r="B1171" s="2">
        <v>5000402</v>
      </c>
      <c r="C1171" s="2" t="s">
        <v>278</v>
      </c>
    </row>
    <row r="1172" spans="1:3" hidden="1" x14ac:dyDescent="0.25">
      <c r="A1172" s="2" t="s">
        <v>2448</v>
      </c>
      <c r="B1172" s="2">
        <v>5000403</v>
      </c>
      <c r="C1172" s="2" t="s">
        <v>278</v>
      </c>
    </row>
    <row r="1173" spans="1:3" hidden="1" x14ac:dyDescent="0.25">
      <c r="A1173" s="2" t="s">
        <v>2448</v>
      </c>
      <c r="B1173" s="2">
        <v>5000404</v>
      </c>
      <c r="C1173" s="2" t="s">
        <v>278</v>
      </c>
    </row>
    <row r="1174" spans="1:3" hidden="1" x14ac:dyDescent="0.25">
      <c r="A1174" s="2" t="s">
        <v>2448</v>
      </c>
      <c r="B1174" s="2">
        <v>5000405</v>
      </c>
      <c r="C1174" s="2" t="s">
        <v>278</v>
      </c>
    </row>
    <row r="1175" spans="1:3" hidden="1" x14ac:dyDescent="0.25">
      <c r="A1175" s="2" t="s">
        <v>2448</v>
      </c>
      <c r="B1175" s="2">
        <v>5000406</v>
      </c>
      <c r="C1175" s="2" t="s">
        <v>278</v>
      </c>
    </row>
    <row r="1176" spans="1:3" hidden="1" x14ac:dyDescent="0.25">
      <c r="A1176" s="2" t="s">
        <v>2448</v>
      </c>
      <c r="B1176" s="2">
        <v>5000407</v>
      </c>
      <c r="C1176" s="2" t="s">
        <v>278</v>
      </c>
    </row>
    <row r="1177" spans="1:3" hidden="1" x14ac:dyDescent="0.25">
      <c r="A1177" s="2" t="s">
        <v>2448</v>
      </c>
      <c r="B1177" s="2">
        <v>5000408</v>
      </c>
      <c r="C1177" s="2" t="s">
        <v>278</v>
      </c>
    </row>
    <row r="1178" spans="1:3" hidden="1" x14ac:dyDescent="0.25">
      <c r="A1178" s="2" t="s">
        <v>2448</v>
      </c>
      <c r="B1178" s="2">
        <v>5000409</v>
      </c>
      <c r="C1178" s="2" t="s">
        <v>278</v>
      </c>
    </row>
    <row r="1179" spans="1:3" hidden="1" x14ac:dyDescent="0.25">
      <c r="A1179" s="2" t="s">
        <v>2448</v>
      </c>
      <c r="B1179" s="2">
        <v>5000410</v>
      </c>
      <c r="C1179" s="2" t="s">
        <v>278</v>
      </c>
    </row>
    <row r="1180" spans="1:3" hidden="1" x14ac:dyDescent="0.25">
      <c r="A1180" s="2" t="s">
        <v>2448</v>
      </c>
      <c r="B1180" s="2">
        <v>5000411</v>
      </c>
      <c r="C1180" s="2" t="s">
        <v>278</v>
      </c>
    </row>
    <row r="1181" spans="1:3" hidden="1" x14ac:dyDescent="0.25">
      <c r="A1181" s="2" t="s">
        <v>2448</v>
      </c>
      <c r="B1181" s="2">
        <v>5000412</v>
      </c>
      <c r="C1181" s="2" t="s">
        <v>278</v>
      </c>
    </row>
    <row r="1182" spans="1:3" hidden="1" x14ac:dyDescent="0.25">
      <c r="A1182" s="2" t="s">
        <v>2448</v>
      </c>
      <c r="B1182" s="2">
        <v>5000413</v>
      </c>
      <c r="C1182" s="2" t="s">
        <v>278</v>
      </c>
    </row>
    <row r="1183" spans="1:3" hidden="1" x14ac:dyDescent="0.25">
      <c r="A1183" s="2" t="s">
        <v>2448</v>
      </c>
      <c r="B1183" s="2">
        <v>5000414</v>
      </c>
      <c r="C1183" s="2" t="s">
        <v>278</v>
      </c>
    </row>
    <row r="1184" spans="1:3" hidden="1" x14ac:dyDescent="0.25">
      <c r="A1184" s="2" t="s">
        <v>2448</v>
      </c>
      <c r="B1184" s="2">
        <v>5000415</v>
      </c>
      <c r="C1184" s="2" t="s">
        <v>278</v>
      </c>
    </row>
    <row r="1185" spans="1:3" hidden="1" x14ac:dyDescent="0.25">
      <c r="A1185" s="2" t="s">
        <v>2448</v>
      </c>
      <c r="B1185" s="2">
        <v>5000416</v>
      </c>
      <c r="C1185" s="2" t="s">
        <v>278</v>
      </c>
    </row>
    <row r="1186" spans="1:3" hidden="1" x14ac:dyDescent="0.25">
      <c r="A1186" s="2" t="s">
        <v>2448</v>
      </c>
      <c r="B1186" s="2">
        <v>5000417</v>
      </c>
      <c r="C1186" s="2" t="s">
        <v>278</v>
      </c>
    </row>
    <row r="1187" spans="1:3" hidden="1" x14ac:dyDescent="0.25">
      <c r="A1187" s="2" t="s">
        <v>2448</v>
      </c>
      <c r="B1187" s="2">
        <v>5000418</v>
      </c>
      <c r="C1187" s="2" t="s">
        <v>278</v>
      </c>
    </row>
    <row r="1188" spans="1:3" hidden="1" x14ac:dyDescent="0.25">
      <c r="A1188" s="2" t="s">
        <v>2448</v>
      </c>
      <c r="B1188" s="2">
        <v>5000419</v>
      </c>
      <c r="C1188" s="2" t="s">
        <v>278</v>
      </c>
    </row>
    <row r="1189" spans="1:3" hidden="1" x14ac:dyDescent="0.25">
      <c r="A1189" s="2" t="s">
        <v>2448</v>
      </c>
      <c r="B1189" s="2">
        <v>5000420</v>
      </c>
      <c r="C1189" s="2" t="s">
        <v>278</v>
      </c>
    </row>
    <row r="1190" spans="1:3" hidden="1" x14ac:dyDescent="0.25">
      <c r="A1190" s="2" t="s">
        <v>2448</v>
      </c>
      <c r="B1190" s="2">
        <v>5000421</v>
      </c>
      <c r="C1190" s="2" t="s">
        <v>278</v>
      </c>
    </row>
    <row r="1191" spans="1:3" hidden="1" x14ac:dyDescent="0.25">
      <c r="A1191" s="2" t="s">
        <v>2448</v>
      </c>
      <c r="B1191" s="2">
        <v>5000422</v>
      </c>
      <c r="C1191" s="2" t="s">
        <v>278</v>
      </c>
    </row>
    <row r="1192" spans="1:3" hidden="1" x14ac:dyDescent="0.25">
      <c r="A1192" s="2" t="s">
        <v>2448</v>
      </c>
      <c r="B1192" s="2">
        <v>5000423</v>
      </c>
      <c r="C1192" s="2" t="s">
        <v>278</v>
      </c>
    </row>
    <row r="1193" spans="1:3" hidden="1" x14ac:dyDescent="0.25">
      <c r="A1193" s="2" t="s">
        <v>2448</v>
      </c>
      <c r="B1193" s="2">
        <v>5000424</v>
      </c>
      <c r="C1193" s="2" t="s">
        <v>278</v>
      </c>
    </row>
    <row r="1194" spans="1:3" hidden="1" x14ac:dyDescent="0.25">
      <c r="A1194" s="2" t="s">
        <v>2448</v>
      </c>
      <c r="B1194" s="2">
        <v>5000425</v>
      </c>
      <c r="C1194" s="2" t="s">
        <v>278</v>
      </c>
    </row>
    <row r="1195" spans="1:3" hidden="1" x14ac:dyDescent="0.25">
      <c r="A1195" s="2" t="s">
        <v>2448</v>
      </c>
      <c r="B1195" s="2">
        <v>5000426</v>
      </c>
      <c r="C1195" s="2" t="s">
        <v>278</v>
      </c>
    </row>
    <row r="1196" spans="1:3" hidden="1" x14ac:dyDescent="0.25">
      <c r="A1196" s="2" t="s">
        <v>2448</v>
      </c>
      <c r="B1196" s="2">
        <v>5000427</v>
      </c>
      <c r="C1196" s="2" t="s">
        <v>278</v>
      </c>
    </row>
    <row r="1197" spans="1:3" hidden="1" x14ac:dyDescent="0.25">
      <c r="A1197" s="2" t="s">
        <v>2448</v>
      </c>
      <c r="B1197" s="2">
        <v>5000428</v>
      </c>
      <c r="C1197" s="2" t="s">
        <v>278</v>
      </c>
    </row>
    <row r="1198" spans="1:3" hidden="1" x14ac:dyDescent="0.25">
      <c r="A1198" s="2" t="s">
        <v>2448</v>
      </c>
      <c r="B1198" s="2">
        <v>5000429</v>
      </c>
      <c r="C1198" s="2" t="s">
        <v>278</v>
      </c>
    </row>
    <row r="1199" spans="1:3" hidden="1" x14ac:dyDescent="0.25">
      <c r="A1199" s="2" t="s">
        <v>2448</v>
      </c>
      <c r="B1199" s="2">
        <v>5000430</v>
      </c>
      <c r="C1199" s="2" t="s">
        <v>278</v>
      </c>
    </row>
    <row r="1200" spans="1:3" hidden="1" x14ac:dyDescent="0.25">
      <c r="A1200" s="2" t="s">
        <v>2448</v>
      </c>
      <c r="B1200" s="2">
        <v>5000431</v>
      </c>
      <c r="C1200" s="2" t="s">
        <v>278</v>
      </c>
    </row>
    <row r="1201" spans="1:3" hidden="1" x14ac:dyDescent="0.25">
      <c r="A1201" s="2" t="s">
        <v>2448</v>
      </c>
      <c r="B1201" s="2">
        <v>5000432</v>
      </c>
      <c r="C1201" s="2" t="s">
        <v>278</v>
      </c>
    </row>
    <row r="1202" spans="1:3" hidden="1" x14ac:dyDescent="0.25">
      <c r="A1202" s="2" t="s">
        <v>2448</v>
      </c>
      <c r="B1202" s="2">
        <v>5000433</v>
      </c>
      <c r="C1202" s="2" t="s">
        <v>278</v>
      </c>
    </row>
    <row r="1203" spans="1:3" hidden="1" x14ac:dyDescent="0.25">
      <c r="A1203" s="2" t="s">
        <v>2448</v>
      </c>
      <c r="B1203" s="2">
        <v>5000434</v>
      </c>
      <c r="C1203" s="2" t="s">
        <v>278</v>
      </c>
    </row>
    <row r="1204" spans="1:3" hidden="1" x14ac:dyDescent="0.25">
      <c r="A1204" s="2" t="s">
        <v>2448</v>
      </c>
      <c r="B1204" s="2">
        <v>5000435</v>
      </c>
      <c r="C1204" s="2" t="s">
        <v>278</v>
      </c>
    </row>
    <row r="1205" spans="1:3" hidden="1" x14ac:dyDescent="0.25">
      <c r="A1205" s="2" t="s">
        <v>2448</v>
      </c>
      <c r="B1205" s="2">
        <v>5000436</v>
      </c>
      <c r="C1205" s="2" t="s">
        <v>278</v>
      </c>
    </row>
    <row r="1206" spans="1:3" hidden="1" x14ac:dyDescent="0.25">
      <c r="A1206" s="2" t="s">
        <v>2448</v>
      </c>
      <c r="B1206" s="2">
        <v>5000437</v>
      </c>
      <c r="C1206" s="2" t="s">
        <v>278</v>
      </c>
    </row>
    <row r="1207" spans="1:3" hidden="1" x14ac:dyDescent="0.25">
      <c r="A1207" s="2" t="s">
        <v>2448</v>
      </c>
      <c r="B1207" s="2">
        <v>5000438</v>
      </c>
      <c r="C1207" s="2" t="s">
        <v>278</v>
      </c>
    </row>
    <row r="1208" spans="1:3" hidden="1" x14ac:dyDescent="0.25">
      <c r="A1208" s="2" t="s">
        <v>2448</v>
      </c>
      <c r="B1208" s="2">
        <v>5000439</v>
      </c>
      <c r="C1208" s="2" t="s">
        <v>278</v>
      </c>
    </row>
    <row r="1209" spans="1:3" hidden="1" x14ac:dyDescent="0.25">
      <c r="A1209" s="2" t="s">
        <v>2448</v>
      </c>
      <c r="B1209" s="2">
        <v>5000440</v>
      </c>
      <c r="C1209" s="2" t="s">
        <v>278</v>
      </c>
    </row>
    <row r="1210" spans="1:3" hidden="1" x14ac:dyDescent="0.25">
      <c r="A1210" s="2" t="s">
        <v>2448</v>
      </c>
      <c r="B1210" s="2">
        <v>5000441</v>
      </c>
      <c r="C1210" s="2" t="s">
        <v>278</v>
      </c>
    </row>
    <row r="1211" spans="1:3" hidden="1" x14ac:dyDescent="0.25">
      <c r="A1211" s="2" t="s">
        <v>2448</v>
      </c>
      <c r="B1211" s="2">
        <v>5000442</v>
      </c>
      <c r="C1211" s="2" t="s">
        <v>278</v>
      </c>
    </row>
    <row r="1212" spans="1:3" hidden="1" x14ac:dyDescent="0.25">
      <c r="A1212" s="2" t="s">
        <v>2448</v>
      </c>
      <c r="B1212" s="2">
        <v>5000443</v>
      </c>
      <c r="C1212" s="2" t="s">
        <v>278</v>
      </c>
    </row>
    <row r="1213" spans="1:3" hidden="1" x14ac:dyDescent="0.25">
      <c r="A1213" s="2" t="s">
        <v>2448</v>
      </c>
      <c r="B1213" s="2">
        <v>5000444</v>
      </c>
      <c r="C1213" s="2" t="s">
        <v>278</v>
      </c>
    </row>
    <row r="1214" spans="1:3" hidden="1" x14ac:dyDescent="0.25">
      <c r="A1214" s="2" t="s">
        <v>2448</v>
      </c>
      <c r="B1214" s="2">
        <v>5000445</v>
      </c>
      <c r="C1214" s="2" t="s">
        <v>278</v>
      </c>
    </row>
    <row r="1215" spans="1:3" hidden="1" x14ac:dyDescent="0.25">
      <c r="A1215" s="2" t="s">
        <v>2448</v>
      </c>
      <c r="B1215" s="2">
        <v>5000446</v>
      </c>
      <c r="C1215" s="2" t="s">
        <v>278</v>
      </c>
    </row>
    <row r="1216" spans="1:3" hidden="1" x14ac:dyDescent="0.25">
      <c r="A1216" s="2" t="s">
        <v>2448</v>
      </c>
      <c r="B1216" s="2">
        <v>5000447</v>
      </c>
      <c r="C1216" s="2" t="s">
        <v>278</v>
      </c>
    </row>
    <row r="1217" spans="1:3" hidden="1" x14ac:dyDescent="0.25">
      <c r="A1217" s="2" t="s">
        <v>2448</v>
      </c>
      <c r="B1217" s="2">
        <v>5000448</v>
      </c>
      <c r="C1217" s="2" t="s">
        <v>278</v>
      </c>
    </row>
    <row r="1218" spans="1:3" hidden="1" x14ac:dyDescent="0.25">
      <c r="A1218" s="2" t="s">
        <v>2448</v>
      </c>
      <c r="B1218" s="2">
        <v>5000449</v>
      </c>
      <c r="C1218" s="2" t="s">
        <v>278</v>
      </c>
    </row>
    <row r="1219" spans="1:3" hidden="1" x14ac:dyDescent="0.25">
      <c r="A1219" s="2" t="s">
        <v>2448</v>
      </c>
      <c r="B1219" s="2">
        <v>5000450</v>
      </c>
      <c r="C1219" s="2" t="s">
        <v>278</v>
      </c>
    </row>
    <row r="1220" spans="1:3" hidden="1" x14ac:dyDescent="0.25">
      <c r="A1220" s="2" t="s">
        <v>2448</v>
      </c>
      <c r="B1220" s="2">
        <v>5000451</v>
      </c>
      <c r="C1220" s="2" t="s">
        <v>278</v>
      </c>
    </row>
    <row r="1221" spans="1:3" hidden="1" x14ac:dyDescent="0.25">
      <c r="A1221" s="2" t="s">
        <v>2448</v>
      </c>
      <c r="B1221" s="2">
        <v>5000452</v>
      </c>
      <c r="C1221" s="2" t="s">
        <v>278</v>
      </c>
    </row>
    <row r="1222" spans="1:3" hidden="1" x14ac:dyDescent="0.25">
      <c r="A1222" s="2" t="s">
        <v>2448</v>
      </c>
      <c r="B1222" s="2">
        <v>5000453</v>
      </c>
      <c r="C1222" s="2" t="s">
        <v>278</v>
      </c>
    </row>
    <row r="1223" spans="1:3" hidden="1" x14ac:dyDescent="0.25">
      <c r="A1223" s="2" t="s">
        <v>2448</v>
      </c>
      <c r="B1223" s="2">
        <v>5000454</v>
      </c>
      <c r="C1223" s="2" t="s">
        <v>278</v>
      </c>
    </row>
    <row r="1224" spans="1:3" hidden="1" x14ac:dyDescent="0.25">
      <c r="A1224" s="2" t="s">
        <v>2448</v>
      </c>
      <c r="B1224" s="2">
        <v>5000455</v>
      </c>
      <c r="C1224" s="2" t="s">
        <v>278</v>
      </c>
    </row>
    <row r="1225" spans="1:3" hidden="1" x14ac:dyDescent="0.25">
      <c r="A1225" s="2" t="s">
        <v>2448</v>
      </c>
      <c r="B1225" s="2">
        <v>5000456</v>
      </c>
      <c r="C1225" s="2" t="s">
        <v>278</v>
      </c>
    </row>
    <row r="1226" spans="1:3" hidden="1" x14ac:dyDescent="0.25">
      <c r="A1226" s="2" t="s">
        <v>2448</v>
      </c>
      <c r="B1226" s="2">
        <v>5000457</v>
      </c>
      <c r="C1226" s="2" t="s">
        <v>278</v>
      </c>
    </row>
    <row r="1227" spans="1:3" hidden="1" x14ac:dyDescent="0.25">
      <c r="A1227" s="2" t="s">
        <v>2448</v>
      </c>
      <c r="B1227" s="2">
        <v>5000458</v>
      </c>
      <c r="C1227" s="2" t="s">
        <v>278</v>
      </c>
    </row>
    <row r="1228" spans="1:3" hidden="1" x14ac:dyDescent="0.25">
      <c r="A1228" s="2" t="s">
        <v>2448</v>
      </c>
      <c r="B1228" s="2">
        <v>5000459</v>
      </c>
      <c r="C1228" s="2" t="s">
        <v>278</v>
      </c>
    </row>
    <row r="1229" spans="1:3" hidden="1" x14ac:dyDescent="0.25">
      <c r="A1229" s="2" t="s">
        <v>2448</v>
      </c>
      <c r="B1229" s="2">
        <v>5000460</v>
      </c>
      <c r="C1229" s="2" t="s">
        <v>278</v>
      </c>
    </row>
    <row r="1230" spans="1:3" hidden="1" x14ac:dyDescent="0.25">
      <c r="A1230" s="2" t="s">
        <v>2448</v>
      </c>
      <c r="B1230" s="2">
        <v>5000461</v>
      </c>
      <c r="C1230" s="2" t="s">
        <v>278</v>
      </c>
    </row>
    <row r="1231" spans="1:3" hidden="1" x14ac:dyDescent="0.25">
      <c r="A1231" s="2" t="s">
        <v>2448</v>
      </c>
      <c r="B1231" s="2">
        <v>5000462</v>
      </c>
      <c r="C1231" s="2" t="s">
        <v>278</v>
      </c>
    </row>
    <row r="1232" spans="1:3" hidden="1" x14ac:dyDescent="0.25">
      <c r="A1232" s="2" t="s">
        <v>2448</v>
      </c>
      <c r="B1232" s="2">
        <v>5000463</v>
      </c>
      <c r="C1232" s="2" t="s">
        <v>278</v>
      </c>
    </row>
    <row r="1233" spans="1:3" hidden="1" x14ac:dyDescent="0.25">
      <c r="A1233" s="2" t="s">
        <v>2448</v>
      </c>
      <c r="B1233" s="2">
        <v>5000464</v>
      </c>
      <c r="C1233" s="2" t="s">
        <v>278</v>
      </c>
    </row>
    <row r="1234" spans="1:3" hidden="1" x14ac:dyDescent="0.25">
      <c r="A1234" s="2" t="s">
        <v>2448</v>
      </c>
      <c r="B1234" s="2">
        <v>5000465</v>
      </c>
      <c r="C1234" s="2" t="s">
        <v>278</v>
      </c>
    </row>
    <row r="1235" spans="1:3" hidden="1" x14ac:dyDescent="0.25">
      <c r="A1235" s="2" t="s">
        <v>2448</v>
      </c>
      <c r="B1235" s="2">
        <v>5000466</v>
      </c>
      <c r="C1235" s="2" t="s">
        <v>278</v>
      </c>
    </row>
    <row r="1236" spans="1:3" hidden="1" x14ac:dyDescent="0.25">
      <c r="A1236" s="2" t="s">
        <v>2448</v>
      </c>
      <c r="B1236" s="2">
        <v>5000467</v>
      </c>
      <c r="C1236" s="2" t="s">
        <v>278</v>
      </c>
    </row>
    <row r="1237" spans="1:3" hidden="1" x14ac:dyDescent="0.25">
      <c r="A1237" s="2" t="s">
        <v>2448</v>
      </c>
      <c r="B1237" s="2">
        <v>5000468</v>
      </c>
      <c r="C1237" s="2" t="s">
        <v>278</v>
      </c>
    </row>
    <row r="1238" spans="1:3" hidden="1" x14ac:dyDescent="0.25">
      <c r="A1238" s="2" t="s">
        <v>2448</v>
      </c>
      <c r="B1238" s="2">
        <v>5000469</v>
      </c>
      <c r="C1238" s="2" t="s">
        <v>278</v>
      </c>
    </row>
    <row r="1239" spans="1:3" hidden="1" x14ac:dyDescent="0.25">
      <c r="A1239" s="2" t="s">
        <v>2448</v>
      </c>
      <c r="B1239" s="2">
        <v>5000470</v>
      </c>
      <c r="C1239" s="2" t="s">
        <v>278</v>
      </c>
    </row>
    <row r="1240" spans="1:3" hidden="1" x14ac:dyDescent="0.25">
      <c r="A1240" s="2" t="s">
        <v>2448</v>
      </c>
      <c r="B1240" s="2">
        <v>5000471</v>
      </c>
      <c r="C1240" s="2" t="s">
        <v>278</v>
      </c>
    </row>
    <row r="1241" spans="1:3" hidden="1" x14ac:dyDescent="0.25">
      <c r="A1241" s="2" t="s">
        <v>2448</v>
      </c>
      <c r="B1241" s="2">
        <v>5000472</v>
      </c>
      <c r="C1241" s="2" t="s">
        <v>278</v>
      </c>
    </row>
    <row r="1242" spans="1:3" hidden="1" x14ac:dyDescent="0.25">
      <c r="A1242" s="2" t="s">
        <v>2448</v>
      </c>
      <c r="B1242" s="2">
        <v>5000473</v>
      </c>
      <c r="C1242" s="2" t="s">
        <v>278</v>
      </c>
    </row>
    <row r="1243" spans="1:3" hidden="1" x14ac:dyDescent="0.25">
      <c r="A1243" s="2" t="s">
        <v>2448</v>
      </c>
      <c r="B1243" s="2">
        <v>5000474</v>
      </c>
      <c r="C1243" s="2" t="s">
        <v>278</v>
      </c>
    </row>
    <row r="1244" spans="1:3" hidden="1" x14ac:dyDescent="0.25">
      <c r="A1244" s="2" t="s">
        <v>2448</v>
      </c>
      <c r="B1244" s="2">
        <v>5000475</v>
      </c>
      <c r="C1244" s="2" t="s">
        <v>278</v>
      </c>
    </row>
    <row r="1245" spans="1:3" hidden="1" x14ac:dyDescent="0.25">
      <c r="A1245" s="2" t="s">
        <v>2448</v>
      </c>
      <c r="B1245" s="2">
        <v>5000476</v>
      </c>
      <c r="C1245" s="2" t="s">
        <v>278</v>
      </c>
    </row>
    <row r="1246" spans="1:3" hidden="1" x14ac:dyDescent="0.25">
      <c r="A1246" s="2" t="s">
        <v>2448</v>
      </c>
      <c r="B1246" s="2">
        <v>5000477</v>
      </c>
      <c r="C1246" s="2" t="s">
        <v>278</v>
      </c>
    </row>
    <row r="1247" spans="1:3" hidden="1" x14ac:dyDescent="0.25">
      <c r="A1247" s="2" t="s">
        <v>2448</v>
      </c>
      <c r="B1247" s="2">
        <v>5000478</v>
      </c>
      <c r="C1247" s="2" t="s">
        <v>278</v>
      </c>
    </row>
    <row r="1248" spans="1:3" hidden="1" x14ac:dyDescent="0.25">
      <c r="A1248" s="2" t="s">
        <v>2448</v>
      </c>
      <c r="B1248" s="2">
        <v>5000479</v>
      </c>
      <c r="C1248" s="2" t="s">
        <v>278</v>
      </c>
    </row>
    <row r="1249" spans="1:3" hidden="1" x14ac:dyDescent="0.25">
      <c r="A1249" s="2" t="s">
        <v>2448</v>
      </c>
      <c r="B1249" s="2">
        <v>5000480</v>
      </c>
      <c r="C1249" s="2" t="s">
        <v>278</v>
      </c>
    </row>
    <row r="1250" spans="1:3" hidden="1" x14ac:dyDescent="0.25">
      <c r="A1250" s="2" t="s">
        <v>2448</v>
      </c>
      <c r="B1250" s="2">
        <v>5000481</v>
      </c>
      <c r="C1250" s="2" t="s">
        <v>278</v>
      </c>
    </row>
    <row r="1251" spans="1:3" hidden="1" x14ac:dyDescent="0.25">
      <c r="A1251" s="2" t="s">
        <v>2448</v>
      </c>
      <c r="B1251" s="2">
        <v>5000482</v>
      </c>
      <c r="C1251" s="2" t="s">
        <v>278</v>
      </c>
    </row>
    <row r="1252" spans="1:3" hidden="1" x14ac:dyDescent="0.25">
      <c r="A1252" s="2" t="s">
        <v>2448</v>
      </c>
      <c r="B1252" s="2">
        <v>5000483</v>
      </c>
      <c r="C1252" s="2" t="s">
        <v>278</v>
      </c>
    </row>
    <row r="1253" spans="1:3" hidden="1" x14ac:dyDescent="0.25">
      <c r="A1253" s="2" t="s">
        <v>2448</v>
      </c>
      <c r="B1253" s="2">
        <v>5000484</v>
      </c>
      <c r="C1253" s="2" t="s">
        <v>278</v>
      </c>
    </row>
    <row r="1254" spans="1:3" hidden="1" x14ac:dyDescent="0.25">
      <c r="A1254" s="2" t="s">
        <v>2448</v>
      </c>
      <c r="B1254" s="2">
        <v>5000485</v>
      </c>
      <c r="C1254" s="2" t="s">
        <v>278</v>
      </c>
    </row>
    <row r="1255" spans="1:3" hidden="1" x14ac:dyDescent="0.25">
      <c r="A1255" s="2" t="s">
        <v>2448</v>
      </c>
      <c r="B1255" s="2">
        <v>5000486</v>
      </c>
      <c r="C1255" s="2" t="s">
        <v>278</v>
      </c>
    </row>
    <row r="1256" spans="1:3" hidden="1" x14ac:dyDescent="0.25">
      <c r="A1256" s="2" t="s">
        <v>2448</v>
      </c>
      <c r="B1256" s="2">
        <v>5000487</v>
      </c>
      <c r="C1256" s="2" t="s">
        <v>278</v>
      </c>
    </row>
    <row r="1257" spans="1:3" hidden="1" x14ac:dyDescent="0.25">
      <c r="A1257" s="2" t="s">
        <v>2448</v>
      </c>
      <c r="B1257" s="2">
        <v>5000488</v>
      </c>
      <c r="C1257" s="2" t="s">
        <v>278</v>
      </c>
    </row>
    <row r="1258" spans="1:3" hidden="1" x14ac:dyDescent="0.25">
      <c r="A1258" s="2" t="s">
        <v>2448</v>
      </c>
      <c r="B1258" s="2">
        <v>5000489</v>
      </c>
      <c r="C1258" s="2" t="s">
        <v>278</v>
      </c>
    </row>
    <row r="1259" spans="1:3" hidden="1" x14ac:dyDescent="0.25">
      <c r="A1259" s="2" t="s">
        <v>2448</v>
      </c>
      <c r="B1259" s="2">
        <v>5000490</v>
      </c>
      <c r="C1259" s="2" t="s">
        <v>278</v>
      </c>
    </row>
    <row r="1260" spans="1:3" hidden="1" x14ac:dyDescent="0.25">
      <c r="A1260" s="2" t="s">
        <v>2448</v>
      </c>
      <c r="B1260" s="2">
        <v>5000491</v>
      </c>
      <c r="C1260" s="2" t="s">
        <v>278</v>
      </c>
    </row>
    <row r="1261" spans="1:3" hidden="1" x14ac:dyDescent="0.25">
      <c r="A1261" s="2" t="s">
        <v>2448</v>
      </c>
      <c r="B1261" s="2">
        <v>5000492</v>
      </c>
      <c r="C1261" s="2" t="s">
        <v>278</v>
      </c>
    </row>
    <row r="1262" spans="1:3" hidden="1" x14ac:dyDescent="0.25">
      <c r="A1262" s="2" t="s">
        <v>2448</v>
      </c>
      <c r="B1262" s="2">
        <v>5000493</v>
      </c>
      <c r="C1262" s="2" t="s">
        <v>278</v>
      </c>
    </row>
    <row r="1263" spans="1:3" hidden="1" x14ac:dyDescent="0.25">
      <c r="A1263" s="2" t="s">
        <v>2448</v>
      </c>
      <c r="B1263" s="2">
        <v>5000494</v>
      </c>
      <c r="C1263" s="2" t="s">
        <v>278</v>
      </c>
    </row>
    <row r="1264" spans="1:3" hidden="1" x14ac:dyDescent="0.25">
      <c r="A1264" s="2" t="s">
        <v>2448</v>
      </c>
      <c r="B1264" s="2">
        <v>5000495</v>
      </c>
      <c r="C1264" s="2" t="s">
        <v>278</v>
      </c>
    </row>
    <row r="1265" spans="1:3" hidden="1" x14ac:dyDescent="0.25">
      <c r="A1265" s="2" t="s">
        <v>2448</v>
      </c>
      <c r="B1265" s="2">
        <v>5000496</v>
      </c>
      <c r="C1265" s="2" t="s">
        <v>278</v>
      </c>
    </row>
    <row r="1266" spans="1:3" hidden="1" x14ac:dyDescent="0.25">
      <c r="A1266" s="2" t="s">
        <v>2448</v>
      </c>
      <c r="B1266" s="2">
        <v>5000497</v>
      </c>
      <c r="C1266" s="2" t="s">
        <v>278</v>
      </c>
    </row>
    <row r="1267" spans="1:3" hidden="1" x14ac:dyDescent="0.25">
      <c r="A1267" s="2" t="s">
        <v>2448</v>
      </c>
      <c r="B1267" s="2">
        <v>5000498</v>
      </c>
      <c r="C1267" s="2" t="s">
        <v>278</v>
      </c>
    </row>
    <row r="1268" spans="1:3" hidden="1" x14ac:dyDescent="0.25">
      <c r="A1268" s="2" t="s">
        <v>2448</v>
      </c>
      <c r="B1268" s="2">
        <v>5000499</v>
      </c>
      <c r="C1268" s="2" t="s">
        <v>278</v>
      </c>
    </row>
    <row r="1269" spans="1:3" hidden="1" x14ac:dyDescent="0.25">
      <c r="A1269" s="2" t="s">
        <v>2448</v>
      </c>
      <c r="B1269" s="2">
        <v>5000500</v>
      </c>
      <c r="C1269" s="2" t="s">
        <v>278</v>
      </c>
    </row>
    <row r="1270" spans="1:3" hidden="1" x14ac:dyDescent="0.25">
      <c r="A1270" s="2" t="s">
        <v>2448</v>
      </c>
      <c r="B1270" s="2">
        <v>5000501</v>
      </c>
      <c r="C1270" s="2" t="s">
        <v>278</v>
      </c>
    </row>
    <row r="1271" spans="1:3" hidden="1" x14ac:dyDescent="0.25">
      <c r="A1271" s="2" t="s">
        <v>2448</v>
      </c>
      <c r="B1271" s="2">
        <v>5000502</v>
      </c>
      <c r="C1271" s="2" t="s">
        <v>278</v>
      </c>
    </row>
    <row r="1272" spans="1:3" hidden="1" x14ac:dyDescent="0.25">
      <c r="A1272" s="2" t="s">
        <v>2448</v>
      </c>
      <c r="B1272" s="2">
        <v>5000503</v>
      </c>
      <c r="C1272" s="2" t="s">
        <v>278</v>
      </c>
    </row>
    <row r="1273" spans="1:3" hidden="1" x14ac:dyDescent="0.25">
      <c r="A1273" s="2" t="s">
        <v>2448</v>
      </c>
      <c r="B1273" s="2">
        <v>5000504</v>
      </c>
      <c r="C1273" s="2" t="s">
        <v>278</v>
      </c>
    </row>
    <row r="1274" spans="1:3" hidden="1" x14ac:dyDescent="0.25">
      <c r="A1274" s="2" t="s">
        <v>2448</v>
      </c>
      <c r="B1274" s="2">
        <v>5000505</v>
      </c>
      <c r="C1274" s="2" t="s">
        <v>278</v>
      </c>
    </row>
    <row r="1275" spans="1:3" hidden="1" x14ac:dyDescent="0.25">
      <c r="A1275" s="2" t="s">
        <v>2448</v>
      </c>
      <c r="B1275" s="2">
        <v>5000506</v>
      </c>
      <c r="C1275" s="2" t="s">
        <v>278</v>
      </c>
    </row>
    <row r="1276" spans="1:3" hidden="1" x14ac:dyDescent="0.25">
      <c r="A1276" s="2" t="s">
        <v>2448</v>
      </c>
      <c r="B1276" s="2">
        <v>5000507</v>
      </c>
      <c r="C1276" s="2" t="s">
        <v>278</v>
      </c>
    </row>
    <row r="1277" spans="1:3" hidden="1" x14ac:dyDescent="0.25">
      <c r="A1277" s="2" t="s">
        <v>2448</v>
      </c>
      <c r="B1277" s="2">
        <v>5000508</v>
      </c>
      <c r="C1277" s="2" t="s">
        <v>278</v>
      </c>
    </row>
    <row r="1278" spans="1:3" hidden="1" x14ac:dyDescent="0.25">
      <c r="A1278" s="2" t="s">
        <v>2448</v>
      </c>
      <c r="B1278" s="2">
        <v>5000509</v>
      </c>
      <c r="C1278" s="2" t="s">
        <v>278</v>
      </c>
    </row>
    <row r="1279" spans="1:3" hidden="1" x14ac:dyDescent="0.25">
      <c r="A1279" s="2" t="s">
        <v>2448</v>
      </c>
      <c r="B1279" s="2">
        <v>5000510</v>
      </c>
      <c r="C1279" s="2" t="s">
        <v>278</v>
      </c>
    </row>
    <row r="1280" spans="1:3" hidden="1" x14ac:dyDescent="0.25">
      <c r="A1280" s="2" t="s">
        <v>2448</v>
      </c>
      <c r="B1280" s="2">
        <v>5000511</v>
      </c>
      <c r="C1280" s="2" t="s">
        <v>278</v>
      </c>
    </row>
    <row r="1281" spans="1:3" hidden="1" x14ac:dyDescent="0.25">
      <c r="A1281" s="2" t="s">
        <v>2448</v>
      </c>
      <c r="B1281" s="2">
        <v>5000512</v>
      </c>
      <c r="C1281" s="2" t="s">
        <v>278</v>
      </c>
    </row>
    <row r="1282" spans="1:3" hidden="1" x14ac:dyDescent="0.25">
      <c r="A1282" s="2" t="s">
        <v>2448</v>
      </c>
      <c r="B1282" s="2">
        <v>5000513</v>
      </c>
      <c r="C1282" s="2" t="s">
        <v>278</v>
      </c>
    </row>
    <row r="1283" spans="1:3" hidden="1" x14ac:dyDescent="0.25">
      <c r="A1283" s="2" t="s">
        <v>2448</v>
      </c>
      <c r="B1283" s="2">
        <v>5000514</v>
      </c>
      <c r="C1283" s="2" t="s">
        <v>278</v>
      </c>
    </row>
    <row r="1284" spans="1:3" hidden="1" x14ac:dyDescent="0.25">
      <c r="A1284" s="2" t="s">
        <v>2448</v>
      </c>
      <c r="B1284" s="2">
        <v>5000515</v>
      </c>
      <c r="C1284" s="2" t="s">
        <v>278</v>
      </c>
    </row>
    <row r="1285" spans="1:3" hidden="1" x14ac:dyDescent="0.25">
      <c r="A1285" s="2" t="s">
        <v>2448</v>
      </c>
      <c r="B1285" s="2">
        <v>5000516</v>
      </c>
      <c r="C1285" s="2" t="s">
        <v>278</v>
      </c>
    </row>
    <row r="1286" spans="1:3" hidden="1" x14ac:dyDescent="0.25">
      <c r="A1286" s="2" t="s">
        <v>2448</v>
      </c>
      <c r="B1286" s="2">
        <v>5000517</v>
      </c>
      <c r="C1286" s="2" t="s">
        <v>278</v>
      </c>
    </row>
    <row r="1287" spans="1:3" hidden="1" x14ac:dyDescent="0.25">
      <c r="A1287" s="2" t="s">
        <v>2448</v>
      </c>
      <c r="B1287" s="2">
        <v>5000518</v>
      </c>
      <c r="C1287" s="2" t="s">
        <v>278</v>
      </c>
    </row>
    <row r="1288" spans="1:3" hidden="1" x14ac:dyDescent="0.25">
      <c r="A1288" s="2" t="s">
        <v>2448</v>
      </c>
      <c r="B1288" s="2">
        <v>5000519</v>
      </c>
      <c r="C1288" s="2" t="s">
        <v>278</v>
      </c>
    </row>
    <row r="1289" spans="1:3" hidden="1" x14ac:dyDescent="0.25">
      <c r="A1289" s="2" t="s">
        <v>2448</v>
      </c>
      <c r="B1289" s="2">
        <v>5000520</v>
      </c>
      <c r="C1289" s="2" t="s">
        <v>278</v>
      </c>
    </row>
    <row r="1290" spans="1:3" hidden="1" x14ac:dyDescent="0.25">
      <c r="A1290" s="2" t="s">
        <v>2448</v>
      </c>
      <c r="B1290" s="2">
        <v>5000521</v>
      </c>
      <c r="C1290" s="2" t="s">
        <v>278</v>
      </c>
    </row>
    <row r="1291" spans="1:3" hidden="1" x14ac:dyDescent="0.25">
      <c r="A1291" s="2" t="s">
        <v>2448</v>
      </c>
      <c r="B1291" s="2">
        <v>5000522</v>
      </c>
      <c r="C1291" s="2" t="s">
        <v>278</v>
      </c>
    </row>
    <row r="1292" spans="1:3" hidden="1" x14ac:dyDescent="0.25">
      <c r="A1292" s="2" t="s">
        <v>2448</v>
      </c>
      <c r="B1292" s="2">
        <v>5000523</v>
      </c>
      <c r="C1292" s="2" t="s">
        <v>278</v>
      </c>
    </row>
    <row r="1293" spans="1:3" hidden="1" x14ac:dyDescent="0.25">
      <c r="A1293" s="2" t="s">
        <v>2448</v>
      </c>
      <c r="B1293" s="2">
        <v>5000524</v>
      </c>
      <c r="C1293" s="2" t="s">
        <v>278</v>
      </c>
    </row>
    <row r="1294" spans="1:3" hidden="1" x14ac:dyDescent="0.25">
      <c r="A1294" s="2" t="s">
        <v>2448</v>
      </c>
      <c r="B1294" s="2">
        <v>5000525</v>
      </c>
      <c r="C1294" s="2" t="s">
        <v>278</v>
      </c>
    </row>
    <row r="1295" spans="1:3" hidden="1" x14ac:dyDescent="0.25">
      <c r="A1295" s="2" t="s">
        <v>2448</v>
      </c>
      <c r="B1295" s="2">
        <v>5000526</v>
      </c>
      <c r="C1295" s="2" t="s">
        <v>278</v>
      </c>
    </row>
    <row r="1296" spans="1:3" hidden="1" x14ac:dyDescent="0.25">
      <c r="A1296" s="2" t="s">
        <v>2448</v>
      </c>
      <c r="B1296" s="2">
        <v>5000527</v>
      </c>
      <c r="C1296" s="2" t="s">
        <v>278</v>
      </c>
    </row>
    <row r="1297" spans="1:3" hidden="1" x14ac:dyDescent="0.25">
      <c r="A1297" s="2" t="s">
        <v>2448</v>
      </c>
      <c r="B1297" s="2">
        <v>5000528</v>
      </c>
      <c r="C1297" s="2" t="s">
        <v>278</v>
      </c>
    </row>
    <row r="1298" spans="1:3" hidden="1" x14ac:dyDescent="0.25">
      <c r="A1298" s="2" t="s">
        <v>2448</v>
      </c>
      <c r="B1298" s="2">
        <v>5000529</v>
      </c>
      <c r="C1298" s="2" t="s">
        <v>278</v>
      </c>
    </row>
    <row r="1299" spans="1:3" hidden="1" x14ac:dyDescent="0.25">
      <c r="A1299" s="2" t="s">
        <v>2448</v>
      </c>
      <c r="B1299" s="2">
        <v>5000530</v>
      </c>
      <c r="C1299" s="2" t="s">
        <v>278</v>
      </c>
    </row>
    <row r="1300" spans="1:3" hidden="1" x14ac:dyDescent="0.25">
      <c r="A1300" s="2" t="s">
        <v>2448</v>
      </c>
      <c r="B1300" s="2">
        <v>5000531</v>
      </c>
      <c r="C1300" s="2" t="s">
        <v>278</v>
      </c>
    </row>
    <row r="1301" spans="1:3" hidden="1" x14ac:dyDescent="0.25">
      <c r="A1301" s="2" t="s">
        <v>2448</v>
      </c>
      <c r="B1301" s="2">
        <v>5000532</v>
      </c>
      <c r="C1301" s="2" t="s">
        <v>278</v>
      </c>
    </row>
    <row r="1302" spans="1:3" hidden="1" x14ac:dyDescent="0.25">
      <c r="A1302" s="2" t="s">
        <v>2448</v>
      </c>
      <c r="B1302" s="2">
        <v>5000533</v>
      </c>
      <c r="C1302" s="2" t="s">
        <v>278</v>
      </c>
    </row>
    <row r="1303" spans="1:3" hidden="1" x14ac:dyDescent="0.25">
      <c r="A1303" s="2" t="s">
        <v>2448</v>
      </c>
      <c r="B1303" s="2">
        <v>5000534</v>
      </c>
      <c r="C1303" s="2" t="s">
        <v>278</v>
      </c>
    </row>
    <row r="1304" spans="1:3" hidden="1" x14ac:dyDescent="0.25">
      <c r="A1304" s="2" t="s">
        <v>2448</v>
      </c>
      <c r="B1304" s="2">
        <v>5000535</v>
      </c>
      <c r="C1304" s="2" t="s">
        <v>278</v>
      </c>
    </row>
    <row r="1305" spans="1:3" hidden="1" x14ac:dyDescent="0.25">
      <c r="A1305" s="2" t="s">
        <v>2448</v>
      </c>
      <c r="B1305" s="2">
        <v>5000536</v>
      </c>
      <c r="C1305" s="2" t="s">
        <v>278</v>
      </c>
    </row>
    <row r="1306" spans="1:3" hidden="1" x14ac:dyDescent="0.25">
      <c r="A1306" s="2" t="s">
        <v>2448</v>
      </c>
      <c r="B1306" s="2">
        <v>5000537</v>
      </c>
      <c r="C1306" s="2" t="s">
        <v>278</v>
      </c>
    </row>
    <row r="1307" spans="1:3" hidden="1" x14ac:dyDescent="0.25">
      <c r="A1307" s="2" t="s">
        <v>2448</v>
      </c>
      <c r="B1307" s="2">
        <v>5000538</v>
      </c>
      <c r="C1307" s="2" t="s">
        <v>278</v>
      </c>
    </row>
    <row r="1308" spans="1:3" hidden="1" x14ac:dyDescent="0.25">
      <c r="A1308" s="2" t="s">
        <v>2448</v>
      </c>
      <c r="B1308" s="2">
        <v>5000539</v>
      </c>
      <c r="C1308" s="2" t="s">
        <v>278</v>
      </c>
    </row>
    <row r="1309" spans="1:3" hidden="1" x14ac:dyDescent="0.25">
      <c r="A1309" s="2" t="s">
        <v>2448</v>
      </c>
      <c r="B1309" s="2">
        <v>5000540</v>
      </c>
      <c r="C1309" s="2" t="s">
        <v>278</v>
      </c>
    </row>
    <row r="1310" spans="1:3" hidden="1" x14ac:dyDescent="0.25">
      <c r="A1310" s="2" t="s">
        <v>2448</v>
      </c>
      <c r="B1310" s="2">
        <v>5000541</v>
      </c>
      <c r="C1310" s="2" t="s">
        <v>278</v>
      </c>
    </row>
    <row r="1311" spans="1:3" hidden="1" x14ac:dyDescent="0.25">
      <c r="A1311" s="2" t="s">
        <v>2448</v>
      </c>
      <c r="B1311" s="2">
        <v>5000542</v>
      </c>
      <c r="C1311" s="2" t="s">
        <v>278</v>
      </c>
    </row>
    <row r="1312" spans="1:3" hidden="1" x14ac:dyDescent="0.25">
      <c r="A1312" s="2" t="s">
        <v>2448</v>
      </c>
      <c r="B1312" s="2">
        <v>5000543</v>
      </c>
      <c r="C1312" s="2" t="s">
        <v>278</v>
      </c>
    </row>
    <row r="1313" spans="1:3" hidden="1" x14ac:dyDescent="0.25">
      <c r="A1313" s="2" t="s">
        <v>2448</v>
      </c>
      <c r="B1313" s="2">
        <v>5000544</v>
      </c>
      <c r="C1313" s="2" t="s">
        <v>278</v>
      </c>
    </row>
    <row r="1314" spans="1:3" hidden="1" x14ac:dyDescent="0.25">
      <c r="A1314" s="2" t="s">
        <v>2448</v>
      </c>
      <c r="B1314" s="2">
        <v>5000545</v>
      </c>
      <c r="C1314" s="2" t="s">
        <v>278</v>
      </c>
    </row>
    <row r="1315" spans="1:3" hidden="1" x14ac:dyDescent="0.25">
      <c r="A1315" s="2" t="s">
        <v>2448</v>
      </c>
      <c r="B1315" s="2">
        <v>5000546</v>
      </c>
      <c r="C1315" s="2" t="s">
        <v>278</v>
      </c>
    </row>
    <row r="1316" spans="1:3" hidden="1" x14ac:dyDescent="0.25">
      <c r="A1316" s="2" t="s">
        <v>2448</v>
      </c>
      <c r="B1316" s="2">
        <v>5000547</v>
      </c>
      <c r="C1316" s="2" t="s">
        <v>278</v>
      </c>
    </row>
    <row r="1317" spans="1:3" hidden="1" x14ac:dyDescent="0.25">
      <c r="A1317" s="2" t="s">
        <v>2448</v>
      </c>
      <c r="B1317" s="2">
        <v>5000548</v>
      </c>
      <c r="C1317" s="2" t="s">
        <v>278</v>
      </c>
    </row>
    <row r="1318" spans="1:3" hidden="1" x14ac:dyDescent="0.25">
      <c r="A1318" s="2" t="s">
        <v>2448</v>
      </c>
      <c r="B1318" s="2">
        <v>5000549</v>
      </c>
      <c r="C1318" s="2" t="s">
        <v>278</v>
      </c>
    </row>
    <row r="1319" spans="1:3" hidden="1" x14ac:dyDescent="0.25">
      <c r="A1319" s="2" t="s">
        <v>2448</v>
      </c>
      <c r="B1319" s="2">
        <v>5000550</v>
      </c>
      <c r="C1319" s="2" t="s">
        <v>278</v>
      </c>
    </row>
    <row r="1320" spans="1:3" hidden="1" x14ac:dyDescent="0.25">
      <c r="A1320" s="2" t="s">
        <v>2448</v>
      </c>
      <c r="B1320" s="2">
        <v>5000551</v>
      </c>
      <c r="C1320" s="2" t="s">
        <v>278</v>
      </c>
    </row>
    <row r="1321" spans="1:3" hidden="1" x14ac:dyDescent="0.25">
      <c r="A1321" s="2" t="s">
        <v>2448</v>
      </c>
      <c r="B1321" s="2">
        <v>5000552</v>
      </c>
      <c r="C1321" s="2" t="s">
        <v>278</v>
      </c>
    </row>
    <row r="1322" spans="1:3" hidden="1" x14ac:dyDescent="0.25">
      <c r="A1322" s="2" t="s">
        <v>2448</v>
      </c>
      <c r="B1322" s="2">
        <v>5000553</v>
      </c>
      <c r="C1322" s="2" t="s">
        <v>278</v>
      </c>
    </row>
    <row r="1323" spans="1:3" hidden="1" x14ac:dyDescent="0.25">
      <c r="A1323" s="2" t="s">
        <v>2448</v>
      </c>
      <c r="B1323" s="2">
        <v>5000554</v>
      </c>
      <c r="C1323" s="2" t="s">
        <v>278</v>
      </c>
    </row>
    <row r="1324" spans="1:3" hidden="1" x14ac:dyDescent="0.25">
      <c r="A1324" s="2" t="s">
        <v>2448</v>
      </c>
      <c r="B1324" s="2">
        <v>5000555</v>
      </c>
      <c r="C1324" s="2" t="s">
        <v>278</v>
      </c>
    </row>
    <row r="1325" spans="1:3" hidden="1" x14ac:dyDescent="0.25">
      <c r="A1325" s="2" t="s">
        <v>2448</v>
      </c>
      <c r="B1325" s="2">
        <v>5000556</v>
      </c>
      <c r="C1325" s="2" t="s">
        <v>278</v>
      </c>
    </row>
    <row r="1326" spans="1:3" hidden="1" x14ac:dyDescent="0.25">
      <c r="A1326" s="2" t="s">
        <v>2448</v>
      </c>
      <c r="B1326" s="2">
        <v>5000557</v>
      </c>
      <c r="C1326" s="2" t="s">
        <v>278</v>
      </c>
    </row>
    <row r="1327" spans="1:3" hidden="1" x14ac:dyDescent="0.25">
      <c r="A1327" s="2" t="s">
        <v>2448</v>
      </c>
      <c r="B1327" s="2">
        <v>5000558</v>
      </c>
      <c r="C1327" s="2" t="s">
        <v>278</v>
      </c>
    </row>
    <row r="1328" spans="1:3" hidden="1" x14ac:dyDescent="0.25">
      <c r="A1328" s="2" t="s">
        <v>2448</v>
      </c>
      <c r="B1328" s="2">
        <v>5000559</v>
      </c>
      <c r="C1328" s="2" t="s">
        <v>278</v>
      </c>
    </row>
    <row r="1329" spans="1:3" hidden="1" x14ac:dyDescent="0.25">
      <c r="A1329" s="2" t="s">
        <v>2448</v>
      </c>
      <c r="B1329" s="2">
        <v>5000560</v>
      </c>
      <c r="C1329" s="2" t="s">
        <v>278</v>
      </c>
    </row>
    <row r="1330" spans="1:3" hidden="1" x14ac:dyDescent="0.25">
      <c r="A1330" s="2" t="s">
        <v>2448</v>
      </c>
      <c r="B1330" s="2">
        <v>5000561</v>
      </c>
      <c r="C1330" s="2" t="s">
        <v>278</v>
      </c>
    </row>
    <row r="1331" spans="1:3" hidden="1" x14ac:dyDescent="0.25">
      <c r="A1331" s="2" t="s">
        <v>2448</v>
      </c>
      <c r="B1331" s="2">
        <v>5000562</v>
      </c>
      <c r="C1331" s="2" t="s">
        <v>278</v>
      </c>
    </row>
    <row r="1332" spans="1:3" hidden="1" x14ac:dyDescent="0.25">
      <c r="A1332" s="2" t="s">
        <v>2448</v>
      </c>
      <c r="B1332" s="2">
        <v>5000563</v>
      </c>
      <c r="C1332" s="2" t="s">
        <v>278</v>
      </c>
    </row>
    <row r="1333" spans="1:3" hidden="1" x14ac:dyDescent="0.25">
      <c r="A1333" s="2" t="s">
        <v>2448</v>
      </c>
      <c r="B1333" s="2">
        <v>5000564</v>
      </c>
      <c r="C1333" s="2" t="s">
        <v>278</v>
      </c>
    </row>
    <row r="1334" spans="1:3" hidden="1" x14ac:dyDescent="0.25">
      <c r="A1334" s="2" t="s">
        <v>2448</v>
      </c>
      <c r="B1334" s="2">
        <v>5000565</v>
      </c>
      <c r="C1334" s="2" t="s">
        <v>278</v>
      </c>
    </row>
    <row r="1335" spans="1:3" hidden="1" x14ac:dyDescent="0.25">
      <c r="A1335" s="2" t="s">
        <v>2448</v>
      </c>
      <c r="B1335" s="2">
        <v>5000566</v>
      </c>
      <c r="C1335" s="2" t="s">
        <v>278</v>
      </c>
    </row>
    <row r="1336" spans="1:3" hidden="1" x14ac:dyDescent="0.25">
      <c r="A1336" s="2" t="s">
        <v>2448</v>
      </c>
      <c r="B1336" s="2">
        <v>5000567</v>
      </c>
      <c r="C1336" s="2" t="s">
        <v>278</v>
      </c>
    </row>
    <row r="1337" spans="1:3" hidden="1" x14ac:dyDescent="0.25">
      <c r="A1337" s="2" t="s">
        <v>2448</v>
      </c>
      <c r="B1337" s="2">
        <v>5000568</v>
      </c>
      <c r="C1337" s="2" t="s">
        <v>278</v>
      </c>
    </row>
    <row r="1338" spans="1:3" hidden="1" x14ac:dyDescent="0.25">
      <c r="A1338" s="2" t="s">
        <v>2448</v>
      </c>
      <c r="B1338" s="2">
        <v>5000569</v>
      </c>
      <c r="C1338" s="2" t="s">
        <v>278</v>
      </c>
    </row>
    <row r="1339" spans="1:3" hidden="1" x14ac:dyDescent="0.25">
      <c r="A1339" s="2" t="s">
        <v>2448</v>
      </c>
      <c r="B1339" s="2">
        <v>5000570</v>
      </c>
      <c r="C1339" s="2" t="s">
        <v>278</v>
      </c>
    </row>
    <row r="1340" spans="1:3" hidden="1" x14ac:dyDescent="0.25">
      <c r="A1340" s="2" t="s">
        <v>2448</v>
      </c>
      <c r="B1340" s="2">
        <v>5000571</v>
      </c>
      <c r="C1340" s="2" t="s">
        <v>278</v>
      </c>
    </row>
    <row r="1341" spans="1:3" hidden="1" x14ac:dyDescent="0.25">
      <c r="A1341" s="2" t="s">
        <v>2448</v>
      </c>
      <c r="B1341" s="2">
        <v>5000572</v>
      </c>
      <c r="C1341" s="2" t="s">
        <v>278</v>
      </c>
    </row>
    <row r="1342" spans="1:3" hidden="1" x14ac:dyDescent="0.25">
      <c r="A1342" s="2" t="s">
        <v>2448</v>
      </c>
      <c r="B1342" s="2">
        <v>5000573</v>
      </c>
      <c r="C1342" s="2" t="s">
        <v>278</v>
      </c>
    </row>
    <row r="1343" spans="1:3" hidden="1" x14ac:dyDescent="0.25">
      <c r="A1343" s="2" t="s">
        <v>2448</v>
      </c>
      <c r="B1343" s="2">
        <v>5000574</v>
      </c>
      <c r="C1343" s="2" t="s">
        <v>278</v>
      </c>
    </row>
    <row r="1344" spans="1:3" hidden="1" x14ac:dyDescent="0.25">
      <c r="A1344" s="2" t="s">
        <v>2448</v>
      </c>
      <c r="B1344" s="2">
        <v>5000575</v>
      </c>
      <c r="C1344" s="2" t="s">
        <v>278</v>
      </c>
    </row>
    <row r="1345" spans="1:3" hidden="1" x14ac:dyDescent="0.25">
      <c r="A1345" s="2" t="s">
        <v>2448</v>
      </c>
      <c r="B1345" s="2">
        <v>5000576</v>
      </c>
      <c r="C1345" s="2" t="s">
        <v>278</v>
      </c>
    </row>
    <row r="1346" spans="1:3" hidden="1" x14ac:dyDescent="0.25">
      <c r="A1346" s="2" t="s">
        <v>2448</v>
      </c>
      <c r="B1346" s="2">
        <v>5000577</v>
      </c>
      <c r="C1346" s="2" t="s">
        <v>278</v>
      </c>
    </row>
    <row r="1347" spans="1:3" hidden="1" x14ac:dyDescent="0.25">
      <c r="A1347" s="2" t="s">
        <v>2448</v>
      </c>
      <c r="B1347" s="2">
        <v>5000578</v>
      </c>
      <c r="C1347" s="2" t="s">
        <v>278</v>
      </c>
    </row>
    <row r="1348" spans="1:3" hidden="1" x14ac:dyDescent="0.25">
      <c r="A1348" s="2" t="s">
        <v>2448</v>
      </c>
      <c r="B1348" s="2">
        <v>5000579</v>
      </c>
      <c r="C1348" s="2" t="s">
        <v>278</v>
      </c>
    </row>
    <row r="1349" spans="1:3" hidden="1" x14ac:dyDescent="0.25">
      <c r="A1349" s="2" t="s">
        <v>2448</v>
      </c>
      <c r="B1349" s="2">
        <v>5000580</v>
      </c>
      <c r="C1349" s="2" t="s">
        <v>278</v>
      </c>
    </row>
    <row r="1350" spans="1:3" hidden="1" x14ac:dyDescent="0.25">
      <c r="A1350" s="2" t="s">
        <v>2448</v>
      </c>
      <c r="B1350" s="2">
        <v>5000581</v>
      </c>
      <c r="C1350" s="2" t="s">
        <v>278</v>
      </c>
    </row>
    <row r="1351" spans="1:3" hidden="1" x14ac:dyDescent="0.25">
      <c r="A1351" s="2" t="s">
        <v>2448</v>
      </c>
      <c r="B1351" s="2">
        <v>5000582</v>
      </c>
      <c r="C1351" s="2" t="s">
        <v>278</v>
      </c>
    </row>
    <row r="1352" spans="1:3" hidden="1" x14ac:dyDescent="0.25">
      <c r="A1352" s="2" t="s">
        <v>2448</v>
      </c>
      <c r="B1352" s="2">
        <v>5000583</v>
      </c>
      <c r="C1352" s="2" t="s">
        <v>278</v>
      </c>
    </row>
    <row r="1353" spans="1:3" hidden="1" x14ac:dyDescent="0.25">
      <c r="A1353" s="2" t="s">
        <v>2448</v>
      </c>
      <c r="B1353" s="2">
        <v>5000584</v>
      </c>
      <c r="C1353" s="2" t="s">
        <v>278</v>
      </c>
    </row>
    <row r="1354" spans="1:3" hidden="1" x14ac:dyDescent="0.25">
      <c r="A1354" s="2" t="s">
        <v>2448</v>
      </c>
      <c r="B1354" s="2">
        <v>5000585</v>
      </c>
      <c r="C1354" s="2" t="s">
        <v>278</v>
      </c>
    </row>
    <row r="1355" spans="1:3" hidden="1" x14ac:dyDescent="0.25">
      <c r="A1355" s="2" t="s">
        <v>2448</v>
      </c>
      <c r="B1355" s="2">
        <v>5000586</v>
      </c>
      <c r="C1355" s="2" t="s">
        <v>278</v>
      </c>
    </row>
    <row r="1356" spans="1:3" hidden="1" x14ac:dyDescent="0.25">
      <c r="A1356" s="2" t="s">
        <v>2448</v>
      </c>
      <c r="B1356" s="2">
        <v>5000587</v>
      </c>
      <c r="C1356" s="2" t="s">
        <v>278</v>
      </c>
    </row>
    <row r="1357" spans="1:3" hidden="1" x14ac:dyDescent="0.25">
      <c r="A1357" s="2" t="s">
        <v>2448</v>
      </c>
      <c r="B1357" s="2">
        <v>5000588</v>
      </c>
      <c r="C1357" s="2" t="s">
        <v>278</v>
      </c>
    </row>
    <row r="1358" spans="1:3" hidden="1" x14ac:dyDescent="0.25">
      <c r="A1358" s="2" t="s">
        <v>2448</v>
      </c>
      <c r="B1358" s="2">
        <v>5000589</v>
      </c>
      <c r="C1358" s="2" t="s">
        <v>278</v>
      </c>
    </row>
    <row r="1359" spans="1:3" hidden="1" x14ac:dyDescent="0.25">
      <c r="A1359" s="2" t="s">
        <v>2448</v>
      </c>
      <c r="B1359" s="2">
        <v>5000590</v>
      </c>
      <c r="C1359" s="2" t="s">
        <v>278</v>
      </c>
    </row>
    <row r="1360" spans="1:3" hidden="1" x14ac:dyDescent="0.25">
      <c r="A1360" s="2" t="s">
        <v>2448</v>
      </c>
      <c r="B1360" s="2">
        <v>5000591</v>
      </c>
      <c r="C1360" s="2" t="s">
        <v>278</v>
      </c>
    </row>
    <row r="1361" spans="1:3" hidden="1" x14ac:dyDescent="0.25">
      <c r="A1361" s="2" t="s">
        <v>2448</v>
      </c>
      <c r="B1361" s="2">
        <v>5000592</v>
      </c>
      <c r="C1361" s="2" t="s">
        <v>278</v>
      </c>
    </row>
    <row r="1362" spans="1:3" hidden="1" x14ac:dyDescent="0.25">
      <c r="A1362" s="2" t="s">
        <v>2448</v>
      </c>
      <c r="B1362" s="2">
        <v>5000593</v>
      </c>
      <c r="C1362" s="2" t="s">
        <v>278</v>
      </c>
    </row>
    <row r="1363" spans="1:3" hidden="1" x14ac:dyDescent="0.25">
      <c r="A1363" s="2" t="s">
        <v>2448</v>
      </c>
      <c r="B1363" s="2">
        <v>5000594</v>
      </c>
      <c r="C1363" s="2" t="s">
        <v>278</v>
      </c>
    </row>
    <row r="1364" spans="1:3" hidden="1" x14ac:dyDescent="0.25">
      <c r="A1364" s="2" t="s">
        <v>2448</v>
      </c>
      <c r="B1364" s="2">
        <v>5000595</v>
      </c>
      <c r="C1364" s="2" t="s">
        <v>278</v>
      </c>
    </row>
    <row r="1365" spans="1:3" hidden="1" x14ac:dyDescent="0.25">
      <c r="A1365" s="2" t="s">
        <v>2448</v>
      </c>
      <c r="B1365" s="2">
        <v>5000596</v>
      </c>
      <c r="C1365" s="2" t="s">
        <v>278</v>
      </c>
    </row>
    <row r="1366" spans="1:3" hidden="1" x14ac:dyDescent="0.25">
      <c r="A1366" s="2" t="s">
        <v>2448</v>
      </c>
      <c r="B1366" s="2">
        <v>5000597</v>
      </c>
      <c r="C1366" s="2" t="s">
        <v>278</v>
      </c>
    </row>
    <row r="1367" spans="1:3" hidden="1" x14ac:dyDescent="0.25">
      <c r="A1367" s="2" t="s">
        <v>2448</v>
      </c>
      <c r="B1367" s="2">
        <v>5000598</v>
      </c>
      <c r="C1367" s="2" t="s">
        <v>278</v>
      </c>
    </row>
    <row r="1368" spans="1:3" hidden="1" x14ac:dyDescent="0.25">
      <c r="A1368" s="2" t="s">
        <v>2448</v>
      </c>
      <c r="B1368" s="2">
        <v>5000599</v>
      </c>
      <c r="C1368" s="2" t="s">
        <v>278</v>
      </c>
    </row>
    <row r="1369" spans="1:3" hidden="1" x14ac:dyDescent="0.25">
      <c r="A1369" s="2" t="s">
        <v>2448</v>
      </c>
      <c r="B1369" s="2">
        <v>5000600</v>
      </c>
      <c r="C1369" s="2" t="s">
        <v>278</v>
      </c>
    </row>
    <row r="1370" spans="1:3" hidden="1" x14ac:dyDescent="0.25">
      <c r="A1370" s="2" t="s">
        <v>2448</v>
      </c>
      <c r="B1370" s="2">
        <v>5000601</v>
      </c>
      <c r="C1370" s="2" t="s">
        <v>278</v>
      </c>
    </row>
    <row r="1371" spans="1:3" hidden="1" x14ac:dyDescent="0.25">
      <c r="A1371" s="2" t="s">
        <v>2448</v>
      </c>
      <c r="B1371" s="2">
        <v>5000602</v>
      </c>
      <c r="C1371" s="2" t="s">
        <v>278</v>
      </c>
    </row>
    <row r="1372" spans="1:3" hidden="1" x14ac:dyDescent="0.25">
      <c r="A1372" s="2" t="s">
        <v>2448</v>
      </c>
      <c r="B1372" s="2">
        <v>5000603</v>
      </c>
      <c r="C1372" s="2" t="s">
        <v>278</v>
      </c>
    </row>
    <row r="1373" spans="1:3" hidden="1" x14ac:dyDescent="0.25">
      <c r="A1373" s="2" t="s">
        <v>2448</v>
      </c>
      <c r="B1373" s="2">
        <v>5000604</v>
      </c>
      <c r="C1373" s="2" t="s">
        <v>278</v>
      </c>
    </row>
    <row r="1374" spans="1:3" hidden="1" x14ac:dyDescent="0.25">
      <c r="A1374" s="2" t="s">
        <v>2448</v>
      </c>
      <c r="B1374" s="2">
        <v>5000605</v>
      </c>
      <c r="C1374" s="2" t="s">
        <v>278</v>
      </c>
    </row>
    <row r="1375" spans="1:3" hidden="1" x14ac:dyDescent="0.25">
      <c r="A1375" s="2" t="s">
        <v>2448</v>
      </c>
      <c r="B1375" s="2">
        <v>5000606</v>
      </c>
      <c r="C1375" s="2" t="s">
        <v>278</v>
      </c>
    </row>
    <row r="1376" spans="1:3" hidden="1" x14ac:dyDescent="0.25">
      <c r="A1376" s="2" t="s">
        <v>2448</v>
      </c>
      <c r="B1376" s="2">
        <v>5000607</v>
      </c>
      <c r="C1376" s="2" t="s">
        <v>278</v>
      </c>
    </row>
    <row r="1377" spans="1:3" hidden="1" x14ac:dyDescent="0.25">
      <c r="A1377" s="2" t="s">
        <v>2448</v>
      </c>
      <c r="B1377" s="2">
        <v>5000608</v>
      </c>
      <c r="C1377" s="2" t="s">
        <v>278</v>
      </c>
    </row>
    <row r="1378" spans="1:3" hidden="1" x14ac:dyDescent="0.25">
      <c r="A1378" s="2" t="s">
        <v>2448</v>
      </c>
      <c r="B1378" s="2">
        <v>5000609</v>
      </c>
      <c r="C1378" s="2" t="s">
        <v>278</v>
      </c>
    </row>
    <row r="1379" spans="1:3" hidden="1" x14ac:dyDescent="0.25">
      <c r="A1379" s="2" t="s">
        <v>2448</v>
      </c>
      <c r="B1379" s="2">
        <v>5000610</v>
      </c>
      <c r="C1379" s="2" t="s">
        <v>278</v>
      </c>
    </row>
    <row r="1380" spans="1:3" hidden="1" x14ac:dyDescent="0.25">
      <c r="A1380" s="2" t="s">
        <v>2448</v>
      </c>
      <c r="B1380" s="2">
        <v>5000611</v>
      </c>
      <c r="C1380" s="2" t="s">
        <v>278</v>
      </c>
    </row>
    <row r="1381" spans="1:3" hidden="1" x14ac:dyDescent="0.25">
      <c r="A1381" s="2" t="s">
        <v>2448</v>
      </c>
      <c r="B1381" s="2">
        <v>5000612</v>
      </c>
      <c r="C1381" s="2" t="s">
        <v>278</v>
      </c>
    </row>
    <row r="1382" spans="1:3" hidden="1" x14ac:dyDescent="0.25">
      <c r="A1382" s="2" t="s">
        <v>2448</v>
      </c>
      <c r="B1382" s="2">
        <v>5000613</v>
      </c>
      <c r="C1382" s="2" t="s">
        <v>278</v>
      </c>
    </row>
    <row r="1383" spans="1:3" hidden="1" x14ac:dyDescent="0.25">
      <c r="A1383" s="2" t="s">
        <v>2448</v>
      </c>
      <c r="B1383" s="2">
        <v>5000614</v>
      </c>
      <c r="C1383" s="2" t="s">
        <v>278</v>
      </c>
    </row>
    <row r="1384" spans="1:3" hidden="1" x14ac:dyDescent="0.25">
      <c r="A1384" s="2" t="s">
        <v>2448</v>
      </c>
      <c r="B1384" s="2">
        <v>5000615</v>
      </c>
      <c r="C1384" s="2" t="s">
        <v>278</v>
      </c>
    </row>
    <row r="1385" spans="1:3" hidden="1" x14ac:dyDescent="0.25">
      <c r="A1385" s="2" t="s">
        <v>2448</v>
      </c>
      <c r="B1385" s="2">
        <v>5000616</v>
      </c>
      <c r="C1385" s="2" t="s">
        <v>278</v>
      </c>
    </row>
    <row r="1386" spans="1:3" hidden="1" x14ac:dyDescent="0.25">
      <c r="A1386" s="2" t="s">
        <v>2448</v>
      </c>
      <c r="B1386" s="2">
        <v>5000617</v>
      </c>
      <c r="C1386" s="2" t="s">
        <v>278</v>
      </c>
    </row>
    <row r="1387" spans="1:3" hidden="1" x14ac:dyDescent="0.25">
      <c r="A1387" s="2" t="s">
        <v>2448</v>
      </c>
      <c r="B1387" s="2">
        <v>5000618</v>
      </c>
      <c r="C1387" s="2" t="s">
        <v>278</v>
      </c>
    </row>
    <row r="1388" spans="1:3" hidden="1" x14ac:dyDescent="0.25">
      <c r="A1388" s="2" t="s">
        <v>2448</v>
      </c>
      <c r="B1388" s="2">
        <v>5000619</v>
      </c>
      <c r="C1388" s="2" t="s">
        <v>278</v>
      </c>
    </row>
    <row r="1389" spans="1:3" hidden="1" x14ac:dyDescent="0.25">
      <c r="A1389" s="2" t="s">
        <v>2448</v>
      </c>
      <c r="B1389" s="2">
        <v>5000620</v>
      </c>
      <c r="C1389" s="2" t="s">
        <v>278</v>
      </c>
    </row>
    <row r="1390" spans="1:3" hidden="1" x14ac:dyDescent="0.25">
      <c r="A1390" s="2" t="s">
        <v>2448</v>
      </c>
      <c r="B1390" s="2">
        <v>5000621</v>
      </c>
      <c r="C1390" s="2" t="s">
        <v>278</v>
      </c>
    </row>
    <row r="1391" spans="1:3" hidden="1" x14ac:dyDescent="0.25">
      <c r="A1391" s="2" t="s">
        <v>2448</v>
      </c>
      <c r="B1391" s="2">
        <v>5000622</v>
      </c>
      <c r="C1391" s="2" t="s">
        <v>278</v>
      </c>
    </row>
    <row r="1392" spans="1:3" hidden="1" x14ac:dyDescent="0.25">
      <c r="A1392" s="2" t="s">
        <v>2448</v>
      </c>
      <c r="B1392" s="2">
        <v>5000623</v>
      </c>
      <c r="C1392" s="2" t="s">
        <v>278</v>
      </c>
    </row>
    <row r="1393" spans="1:3" hidden="1" x14ac:dyDescent="0.25">
      <c r="A1393" s="2" t="s">
        <v>2448</v>
      </c>
      <c r="B1393" s="2">
        <v>5000624</v>
      </c>
      <c r="C1393" s="2" t="s">
        <v>278</v>
      </c>
    </row>
    <row r="1394" spans="1:3" hidden="1" x14ac:dyDescent="0.25">
      <c r="A1394" s="2" t="s">
        <v>2448</v>
      </c>
      <c r="B1394" s="2">
        <v>5000625</v>
      </c>
      <c r="C1394" s="2" t="s">
        <v>278</v>
      </c>
    </row>
    <row r="1395" spans="1:3" hidden="1" x14ac:dyDescent="0.25">
      <c r="A1395" s="2" t="s">
        <v>2448</v>
      </c>
      <c r="B1395" s="2">
        <v>5000626</v>
      </c>
      <c r="C1395" s="2" t="s">
        <v>278</v>
      </c>
    </row>
    <row r="1396" spans="1:3" hidden="1" x14ac:dyDescent="0.25">
      <c r="A1396" s="2" t="s">
        <v>2448</v>
      </c>
      <c r="B1396" s="2">
        <v>5000627</v>
      </c>
      <c r="C1396" s="2" t="s">
        <v>278</v>
      </c>
    </row>
    <row r="1397" spans="1:3" hidden="1" x14ac:dyDescent="0.25">
      <c r="A1397" s="2" t="s">
        <v>2448</v>
      </c>
      <c r="B1397" s="2">
        <v>5000628</v>
      </c>
      <c r="C1397" s="2" t="s">
        <v>278</v>
      </c>
    </row>
    <row r="1398" spans="1:3" hidden="1" x14ac:dyDescent="0.25">
      <c r="A1398" s="2" t="s">
        <v>2448</v>
      </c>
      <c r="B1398" s="2">
        <v>5000629</v>
      </c>
      <c r="C1398" s="2" t="s">
        <v>278</v>
      </c>
    </row>
    <row r="1399" spans="1:3" hidden="1" x14ac:dyDescent="0.25">
      <c r="A1399" s="2" t="s">
        <v>2448</v>
      </c>
      <c r="B1399" s="2">
        <v>5000630</v>
      </c>
      <c r="C1399" s="2" t="s">
        <v>278</v>
      </c>
    </row>
    <row r="1400" spans="1:3" hidden="1" x14ac:dyDescent="0.25">
      <c r="A1400" s="2" t="s">
        <v>2448</v>
      </c>
      <c r="B1400" s="2">
        <v>5000631</v>
      </c>
      <c r="C1400" s="2" t="s">
        <v>278</v>
      </c>
    </row>
    <row r="1401" spans="1:3" hidden="1" x14ac:dyDescent="0.25">
      <c r="A1401" s="2" t="s">
        <v>2448</v>
      </c>
      <c r="B1401" s="2">
        <v>5000632</v>
      </c>
      <c r="C1401" s="2" t="s">
        <v>278</v>
      </c>
    </row>
    <row r="1402" spans="1:3" hidden="1" x14ac:dyDescent="0.25">
      <c r="A1402" s="2" t="s">
        <v>2448</v>
      </c>
      <c r="B1402" s="2">
        <v>5000633</v>
      </c>
      <c r="C1402" s="2" t="s">
        <v>278</v>
      </c>
    </row>
    <row r="1403" spans="1:3" hidden="1" x14ac:dyDescent="0.25">
      <c r="A1403" s="2" t="s">
        <v>2448</v>
      </c>
      <c r="B1403" s="2">
        <v>5000634</v>
      </c>
      <c r="C1403" s="2" t="s">
        <v>278</v>
      </c>
    </row>
    <row r="1404" spans="1:3" hidden="1" x14ac:dyDescent="0.25">
      <c r="A1404" s="2" t="s">
        <v>2448</v>
      </c>
      <c r="B1404" s="2">
        <v>5000635</v>
      </c>
      <c r="C1404" s="2" t="s">
        <v>278</v>
      </c>
    </row>
    <row r="1405" spans="1:3" hidden="1" x14ac:dyDescent="0.25">
      <c r="A1405" s="2" t="s">
        <v>2448</v>
      </c>
      <c r="B1405" s="2">
        <v>5000636</v>
      </c>
      <c r="C1405" s="2" t="s">
        <v>278</v>
      </c>
    </row>
    <row r="1406" spans="1:3" hidden="1" x14ac:dyDescent="0.25">
      <c r="A1406" s="2" t="s">
        <v>2448</v>
      </c>
      <c r="B1406" s="2">
        <v>5000637</v>
      </c>
      <c r="C1406" s="2" t="s">
        <v>278</v>
      </c>
    </row>
    <row r="1407" spans="1:3" hidden="1" x14ac:dyDescent="0.25">
      <c r="A1407" s="2" t="s">
        <v>2448</v>
      </c>
      <c r="B1407" s="2">
        <v>5000638</v>
      </c>
      <c r="C1407" s="2" t="s">
        <v>278</v>
      </c>
    </row>
    <row r="1408" spans="1:3" hidden="1" x14ac:dyDescent="0.25">
      <c r="A1408" s="2" t="s">
        <v>2448</v>
      </c>
      <c r="B1408" s="2">
        <v>5000639</v>
      </c>
      <c r="C1408" s="2" t="s">
        <v>278</v>
      </c>
    </row>
    <row r="1409" spans="1:3" hidden="1" x14ac:dyDescent="0.25">
      <c r="A1409" s="2" t="s">
        <v>2448</v>
      </c>
      <c r="B1409" s="2">
        <v>5000640</v>
      </c>
      <c r="C1409" s="2" t="s">
        <v>278</v>
      </c>
    </row>
    <row r="1410" spans="1:3" hidden="1" x14ac:dyDescent="0.25">
      <c r="A1410" s="2" t="s">
        <v>2448</v>
      </c>
      <c r="B1410" s="2">
        <v>5000641</v>
      </c>
      <c r="C1410" s="2" t="s">
        <v>278</v>
      </c>
    </row>
    <row r="1411" spans="1:3" hidden="1" x14ac:dyDescent="0.25">
      <c r="A1411" s="2" t="s">
        <v>2448</v>
      </c>
      <c r="B1411" s="2">
        <v>5000642</v>
      </c>
      <c r="C1411" s="2" t="s">
        <v>278</v>
      </c>
    </row>
    <row r="1412" spans="1:3" hidden="1" x14ac:dyDescent="0.25">
      <c r="A1412" s="2" t="s">
        <v>2448</v>
      </c>
      <c r="B1412" s="2">
        <v>5000643</v>
      </c>
      <c r="C1412" s="2" t="s">
        <v>278</v>
      </c>
    </row>
    <row r="1413" spans="1:3" hidden="1" x14ac:dyDescent="0.25">
      <c r="A1413" s="2" t="s">
        <v>2448</v>
      </c>
      <c r="B1413" s="2">
        <v>5000644</v>
      </c>
      <c r="C1413" s="2" t="s">
        <v>278</v>
      </c>
    </row>
    <row r="1414" spans="1:3" hidden="1" x14ac:dyDescent="0.25">
      <c r="A1414" s="2" t="s">
        <v>2448</v>
      </c>
      <c r="B1414" s="2">
        <v>5000645</v>
      </c>
      <c r="C1414" s="2" t="s">
        <v>278</v>
      </c>
    </row>
    <row r="1415" spans="1:3" hidden="1" x14ac:dyDescent="0.25">
      <c r="A1415" s="2" t="s">
        <v>2448</v>
      </c>
      <c r="B1415" s="2">
        <v>5000646</v>
      </c>
      <c r="C1415" s="2" t="s">
        <v>278</v>
      </c>
    </row>
    <row r="1416" spans="1:3" hidden="1" x14ac:dyDescent="0.25">
      <c r="A1416" s="2" t="s">
        <v>2448</v>
      </c>
      <c r="B1416" s="2">
        <v>5000647</v>
      </c>
      <c r="C1416" s="2" t="s">
        <v>278</v>
      </c>
    </row>
    <row r="1417" spans="1:3" hidden="1" x14ac:dyDescent="0.25">
      <c r="A1417" s="2" t="s">
        <v>2448</v>
      </c>
      <c r="B1417" s="2">
        <v>5000648</v>
      </c>
      <c r="C1417" s="2" t="s">
        <v>278</v>
      </c>
    </row>
    <row r="1418" spans="1:3" hidden="1" x14ac:dyDescent="0.25">
      <c r="A1418" s="2" t="s">
        <v>2448</v>
      </c>
      <c r="B1418" s="2">
        <v>5000649</v>
      </c>
      <c r="C1418" s="2" t="s">
        <v>278</v>
      </c>
    </row>
    <row r="1419" spans="1:3" hidden="1" x14ac:dyDescent="0.25">
      <c r="A1419" s="2" t="s">
        <v>2448</v>
      </c>
      <c r="B1419" s="2">
        <v>5000650</v>
      </c>
      <c r="C1419" s="2" t="s">
        <v>278</v>
      </c>
    </row>
    <row r="1420" spans="1:3" hidden="1" x14ac:dyDescent="0.25">
      <c r="A1420" s="2" t="s">
        <v>2448</v>
      </c>
      <c r="B1420" s="2">
        <v>5000651</v>
      </c>
      <c r="C1420" s="2" t="s">
        <v>278</v>
      </c>
    </row>
    <row r="1421" spans="1:3" hidden="1" x14ac:dyDescent="0.25">
      <c r="A1421" s="2" t="s">
        <v>2448</v>
      </c>
      <c r="B1421" s="2">
        <v>5000652</v>
      </c>
      <c r="C1421" s="2" t="s">
        <v>278</v>
      </c>
    </row>
    <row r="1422" spans="1:3" hidden="1" x14ac:dyDescent="0.25">
      <c r="A1422" s="2" t="s">
        <v>2448</v>
      </c>
      <c r="B1422" s="2">
        <v>5000653</v>
      </c>
      <c r="C1422" s="2" t="s">
        <v>278</v>
      </c>
    </row>
    <row r="1423" spans="1:3" hidden="1" x14ac:dyDescent="0.25">
      <c r="A1423" s="2" t="s">
        <v>2448</v>
      </c>
      <c r="B1423" s="2">
        <v>5000654</v>
      </c>
      <c r="C1423" s="2" t="s">
        <v>278</v>
      </c>
    </row>
    <row r="1424" spans="1:3" hidden="1" x14ac:dyDescent="0.25">
      <c r="A1424" s="2" t="s">
        <v>2448</v>
      </c>
      <c r="B1424" s="2">
        <v>5000655</v>
      </c>
      <c r="C1424" s="2" t="s">
        <v>278</v>
      </c>
    </row>
    <row r="1425" spans="1:3" hidden="1" x14ac:dyDescent="0.25">
      <c r="A1425" s="2" t="s">
        <v>2448</v>
      </c>
      <c r="B1425" s="2">
        <v>5000656</v>
      </c>
      <c r="C1425" s="2" t="s">
        <v>278</v>
      </c>
    </row>
    <row r="1426" spans="1:3" hidden="1" x14ac:dyDescent="0.25">
      <c r="A1426" s="2" t="s">
        <v>2448</v>
      </c>
      <c r="B1426" s="2">
        <v>5000657</v>
      </c>
      <c r="C1426" s="2" t="s">
        <v>278</v>
      </c>
    </row>
    <row r="1427" spans="1:3" hidden="1" x14ac:dyDescent="0.25">
      <c r="A1427" s="2" t="s">
        <v>2448</v>
      </c>
      <c r="B1427" s="2">
        <v>5000658</v>
      </c>
      <c r="C1427" s="2" t="s">
        <v>278</v>
      </c>
    </row>
    <row r="1428" spans="1:3" hidden="1" x14ac:dyDescent="0.25">
      <c r="A1428" s="2" t="s">
        <v>2448</v>
      </c>
      <c r="B1428" s="2">
        <v>5000659</v>
      </c>
      <c r="C1428" s="2" t="s">
        <v>278</v>
      </c>
    </row>
    <row r="1429" spans="1:3" hidden="1" x14ac:dyDescent="0.25">
      <c r="A1429" s="2" t="s">
        <v>2448</v>
      </c>
      <c r="B1429" s="2">
        <v>5000660</v>
      </c>
      <c r="C1429" s="2" t="s">
        <v>278</v>
      </c>
    </row>
    <row r="1430" spans="1:3" hidden="1" x14ac:dyDescent="0.25">
      <c r="A1430" s="2" t="s">
        <v>2448</v>
      </c>
      <c r="B1430" s="2">
        <v>5000661</v>
      </c>
      <c r="C1430" s="2" t="s">
        <v>278</v>
      </c>
    </row>
    <row r="1431" spans="1:3" hidden="1" x14ac:dyDescent="0.25">
      <c r="A1431" s="2" t="s">
        <v>2448</v>
      </c>
      <c r="B1431" s="2">
        <v>5000662</v>
      </c>
      <c r="C1431" s="2" t="s">
        <v>278</v>
      </c>
    </row>
    <row r="1432" spans="1:3" hidden="1" x14ac:dyDescent="0.25">
      <c r="A1432" s="2" t="s">
        <v>2448</v>
      </c>
      <c r="B1432" s="2">
        <v>5000663</v>
      </c>
      <c r="C1432" s="2" t="s">
        <v>278</v>
      </c>
    </row>
    <row r="1433" spans="1:3" hidden="1" x14ac:dyDescent="0.25">
      <c r="A1433" s="2" t="s">
        <v>2448</v>
      </c>
      <c r="B1433" s="2">
        <v>5000664</v>
      </c>
      <c r="C1433" s="2" t="s">
        <v>278</v>
      </c>
    </row>
    <row r="1434" spans="1:3" hidden="1" x14ac:dyDescent="0.25">
      <c r="A1434" s="2" t="s">
        <v>2448</v>
      </c>
      <c r="B1434" s="2">
        <v>5000665</v>
      </c>
      <c r="C1434" s="2" t="s">
        <v>278</v>
      </c>
    </row>
    <row r="1435" spans="1:3" hidden="1" x14ac:dyDescent="0.25">
      <c r="A1435" s="2" t="s">
        <v>2448</v>
      </c>
      <c r="B1435" s="2">
        <v>5000666</v>
      </c>
      <c r="C1435" s="2" t="s">
        <v>278</v>
      </c>
    </row>
    <row r="1436" spans="1:3" hidden="1" x14ac:dyDescent="0.25">
      <c r="A1436" s="2" t="s">
        <v>2448</v>
      </c>
      <c r="B1436" s="2">
        <v>5000667</v>
      </c>
      <c r="C1436" s="2" t="s">
        <v>278</v>
      </c>
    </row>
    <row r="1437" spans="1:3" hidden="1" x14ac:dyDescent="0.25">
      <c r="A1437" s="2" t="s">
        <v>2448</v>
      </c>
      <c r="B1437" s="2">
        <v>5000668</v>
      </c>
      <c r="C1437" s="2" t="s">
        <v>278</v>
      </c>
    </row>
    <row r="1438" spans="1:3" hidden="1" x14ac:dyDescent="0.25">
      <c r="A1438" s="2" t="s">
        <v>2448</v>
      </c>
      <c r="B1438" s="2">
        <v>5000669</v>
      </c>
      <c r="C1438" s="2" t="s">
        <v>278</v>
      </c>
    </row>
    <row r="1439" spans="1:3" hidden="1" x14ac:dyDescent="0.25">
      <c r="A1439" s="2" t="s">
        <v>2448</v>
      </c>
      <c r="B1439" s="2">
        <v>5000670</v>
      </c>
      <c r="C1439" s="2" t="s">
        <v>278</v>
      </c>
    </row>
    <row r="1440" spans="1:3" hidden="1" x14ac:dyDescent="0.25">
      <c r="A1440" s="2" t="s">
        <v>2448</v>
      </c>
      <c r="B1440" s="2">
        <v>5000671</v>
      </c>
      <c r="C1440" s="2" t="s">
        <v>278</v>
      </c>
    </row>
    <row r="1441" spans="1:3" hidden="1" x14ac:dyDescent="0.25">
      <c r="A1441" s="2" t="s">
        <v>2448</v>
      </c>
      <c r="B1441" s="2">
        <v>5000672</v>
      </c>
      <c r="C1441" s="2" t="s">
        <v>278</v>
      </c>
    </row>
    <row r="1442" spans="1:3" hidden="1" x14ac:dyDescent="0.25">
      <c r="A1442" s="2" t="s">
        <v>2448</v>
      </c>
      <c r="B1442" s="2">
        <v>5000673</v>
      </c>
      <c r="C1442" s="2" t="s">
        <v>278</v>
      </c>
    </row>
    <row r="1443" spans="1:3" hidden="1" x14ac:dyDescent="0.25">
      <c r="A1443" s="2" t="s">
        <v>2448</v>
      </c>
      <c r="B1443" s="2">
        <v>5000674</v>
      </c>
      <c r="C1443" s="2" t="s">
        <v>278</v>
      </c>
    </row>
    <row r="1444" spans="1:3" hidden="1" x14ac:dyDescent="0.25">
      <c r="A1444" s="2" t="s">
        <v>2448</v>
      </c>
      <c r="B1444" s="2">
        <v>5000675</v>
      </c>
      <c r="C1444" s="2" t="s">
        <v>278</v>
      </c>
    </row>
    <row r="1445" spans="1:3" hidden="1" x14ac:dyDescent="0.25">
      <c r="A1445" s="2" t="s">
        <v>2448</v>
      </c>
      <c r="B1445" s="2">
        <v>5000676</v>
      </c>
      <c r="C1445" s="2" t="s">
        <v>278</v>
      </c>
    </row>
    <row r="1446" spans="1:3" hidden="1" x14ac:dyDescent="0.25">
      <c r="A1446" s="2" t="s">
        <v>2448</v>
      </c>
      <c r="B1446" s="2">
        <v>5000677</v>
      </c>
      <c r="C1446" s="2" t="s">
        <v>278</v>
      </c>
    </row>
    <row r="1447" spans="1:3" hidden="1" x14ac:dyDescent="0.25">
      <c r="A1447" s="2" t="s">
        <v>2448</v>
      </c>
      <c r="B1447" s="2">
        <v>5000678</v>
      </c>
      <c r="C1447" s="2" t="s">
        <v>278</v>
      </c>
    </row>
    <row r="1448" spans="1:3" hidden="1" x14ac:dyDescent="0.25">
      <c r="A1448" s="2" t="s">
        <v>2448</v>
      </c>
      <c r="B1448" s="2">
        <v>5000679</v>
      </c>
      <c r="C1448" s="2" t="s">
        <v>278</v>
      </c>
    </row>
    <row r="1449" spans="1:3" hidden="1" x14ac:dyDescent="0.25">
      <c r="A1449" s="2" t="s">
        <v>2448</v>
      </c>
      <c r="B1449" s="2">
        <v>5000680</v>
      </c>
      <c r="C1449" s="2" t="s">
        <v>278</v>
      </c>
    </row>
    <row r="1450" spans="1:3" hidden="1" x14ac:dyDescent="0.25">
      <c r="A1450" s="2" t="s">
        <v>2448</v>
      </c>
      <c r="B1450" s="2">
        <v>5000681</v>
      </c>
      <c r="C1450" s="2" t="s">
        <v>278</v>
      </c>
    </row>
    <row r="1451" spans="1:3" hidden="1" x14ac:dyDescent="0.25">
      <c r="A1451" s="2" t="s">
        <v>2448</v>
      </c>
      <c r="B1451" s="2">
        <v>5000682</v>
      </c>
      <c r="C1451" s="2" t="s">
        <v>278</v>
      </c>
    </row>
    <row r="1452" spans="1:3" hidden="1" x14ac:dyDescent="0.25">
      <c r="A1452" s="2" t="s">
        <v>2448</v>
      </c>
      <c r="B1452" s="2">
        <v>5000683</v>
      </c>
      <c r="C1452" s="2" t="s">
        <v>278</v>
      </c>
    </row>
    <row r="1453" spans="1:3" hidden="1" x14ac:dyDescent="0.25">
      <c r="A1453" s="2" t="s">
        <v>2448</v>
      </c>
      <c r="B1453" s="2">
        <v>5000684</v>
      </c>
      <c r="C1453" s="2" t="s">
        <v>278</v>
      </c>
    </row>
    <row r="1454" spans="1:3" hidden="1" x14ac:dyDescent="0.25">
      <c r="A1454" s="2" t="s">
        <v>2448</v>
      </c>
      <c r="B1454" s="2">
        <v>5000685</v>
      </c>
      <c r="C1454" s="2" t="s">
        <v>278</v>
      </c>
    </row>
    <row r="1455" spans="1:3" hidden="1" x14ac:dyDescent="0.25">
      <c r="A1455" s="2" t="s">
        <v>2448</v>
      </c>
      <c r="B1455" s="2">
        <v>5000686</v>
      </c>
      <c r="C1455" s="2" t="s">
        <v>278</v>
      </c>
    </row>
    <row r="1456" spans="1:3" hidden="1" x14ac:dyDescent="0.25">
      <c r="A1456" s="2" t="s">
        <v>2448</v>
      </c>
      <c r="B1456" s="2">
        <v>5000687</v>
      </c>
      <c r="C1456" s="2" t="s">
        <v>278</v>
      </c>
    </row>
    <row r="1457" spans="1:3" hidden="1" x14ac:dyDescent="0.25">
      <c r="A1457" s="2" t="s">
        <v>2448</v>
      </c>
      <c r="B1457" s="2">
        <v>5000688</v>
      </c>
      <c r="C1457" s="2" t="s">
        <v>278</v>
      </c>
    </row>
    <row r="1458" spans="1:3" hidden="1" x14ac:dyDescent="0.25">
      <c r="A1458" s="2" t="s">
        <v>2448</v>
      </c>
      <c r="B1458" s="2">
        <v>5000689</v>
      </c>
      <c r="C1458" s="2" t="s">
        <v>278</v>
      </c>
    </row>
    <row r="1459" spans="1:3" hidden="1" x14ac:dyDescent="0.25">
      <c r="A1459" s="2" t="s">
        <v>2448</v>
      </c>
      <c r="B1459" s="2">
        <v>5000690</v>
      </c>
      <c r="C1459" s="2" t="s">
        <v>278</v>
      </c>
    </row>
    <row r="1460" spans="1:3" hidden="1" x14ac:dyDescent="0.25">
      <c r="A1460" s="2" t="s">
        <v>2448</v>
      </c>
      <c r="B1460" s="2">
        <v>5000691</v>
      </c>
      <c r="C1460" s="2" t="s">
        <v>278</v>
      </c>
    </row>
    <row r="1461" spans="1:3" hidden="1" x14ac:dyDescent="0.25">
      <c r="A1461" s="2" t="s">
        <v>2448</v>
      </c>
      <c r="B1461" s="2">
        <v>5000692</v>
      </c>
      <c r="C1461" s="2" t="s">
        <v>278</v>
      </c>
    </row>
    <row r="1462" spans="1:3" hidden="1" x14ac:dyDescent="0.25">
      <c r="A1462" s="2" t="s">
        <v>2448</v>
      </c>
      <c r="B1462" s="2">
        <v>5000693</v>
      </c>
      <c r="C1462" s="2" t="s">
        <v>278</v>
      </c>
    </row>
    <row r="1463" spans="1:3" hidden="1" x14ac:dyDescent="0.25">
      <c r="A1463" s="2" t="s">
        <v>2448</v>
      </c>
      <c r="B1463" s="2">
        <v>5000694</v>
      </c>
      <c r="C1463" s="2" t="s">
        <v>278</v>
      </c>
    </row>
    <row r="1464" spans="1:3" hidden="1" x14ac:dyDescent="0.25">
      <c r="A1464" s="2" t="s">
        <v>2448</v>
      </c>
      <c r="B1464" s="2">
        <v>5000695</v>
      </c>
      <c r="C1464" s="2" t="s">
        <v>278</v>
      </c>
    </row>
    <row r="1465" spans="1:3" hidden="1" x14ac:dyDescent="0.25">
      <c r="A1465" s="2" t="s">
        <v>2448</v>
      </c>
      <c r="B1465" s="2">
        <v>5000696</v>
      </c>
      <c r="C1465" s="2" t="s">
        <v>278</v>
      </c>
    </row>
    <row r="1466" spans="1:3" hidden="1" x14ac:dyDescent="0.25">
      <c r="A1466" s="2" t="s">
        <v>2448</v>
      </c>
      <c r="B1466" s="2">
        <v>5000697</v>
      </c>
      <c r="C1466" s="2" t="s">
        <v>278</v>
      </c>
    </row>
    <row r="1467" spans="1:3" hidden="1" x14ac:dyDescent="0.25">
      <c r="A1467" s="2" t="s">
        <v>2448</v>
      </c>
      <c r="B1467" s="2">
        <v>5000698</v>
      </c>
      <c r="C1467" s="2" t="s">
        <v>278</v>
      </c>
    </row>
    <row r="1468" spans="1:3" hidden="1" x14ac:dyDescent="0.25">
      <c r="A1468" s="2" t="s">
        <v>2448</v>
      </c>
      <c r="B1468" s="2">
        <v>5000699</v>
      </c>
      <c r="C1468" s="2" t="s">
        <v>278</v>
      </c>
    </row>
    <row r="1469" spans="1:3" hidden="1" x14ac:dyDescent="0.25">
      <c r="A1469" s="2" t="s">
        <v>2448</v>
      </c>
      <c r="B1469" s="2">
        <v>5000700</v>
      </c>
      <c r="C1469" s="2" t="s">
        <v>278</v>
      </c>
    </row>
    <row r="1470" spans="1:3" hidden="1" x14ac:dyDescent="0.25">
      <c r="A1470" s="2" t="s">
        <v>2448</v>
      </c>
      <c r="B1470" s="2">
        <v>5000701</v>
      </c>
      <c r="C1470" s="2" t="s">
        <v>278</v>
      </c>
    </row>
    <row r="1471" spans="1:3" hidden="1" x14ac:dyDescent="0.25">
      <c r="A1471" s="2" t="s">
        <v>2448</v>
      </c>
      <c r="B1471" s="2">
        <v>5000702</v>
      </c>
      <c r="C1471" s="2" t="s">
        <v>278</v>
      </c>
    </row>
    <row r="1472" spans="1:3" hidden="1" x14ac:dyDescent="0.25">
      <c r="A1472" s="2" t="s">
        <v>2448</v>
      </c>
      <c r="B1472" s="2">
        <v>5000703</v>
      </c>
      <c r="C1472" s="2" t="s">
        <v>278</v>
      </c>
    </row>
    <row r="1473" spans="1:3" hidden="1" x14ac:dyDescent="0.25">
      <c r="A1473" s="2" t="s">
        <v>2448</v>
      </c>
      <c r="B1473" s="2">
        <v>5000704</v>
      </c>
      <c r="C1473" s="2" t="s">
        <v>278</v>
      </c>
    </row>
    <row r="1474" spans="1:3" hidden="1" x14ac:dyDescent="0.25">
      <c r="A1474" s="2" t="s">
        <v>2448</v>
      </c>
      <c r="B1474" s="2">
        <v>5000705</v>
      </c>
      <c r="C1474" s="2" t="s">
        <v>278</v>
      </c>
    </row>
    <row r="1475" spans="1:3" hidden="1" x14ac:dyDescent="0.25">
      <c r="A1475" s="2" t="s">
        <v>2448</v>
      </c>
      <c r="B1475" s="2">
        <v>5000706</v>
      </c>
      <c r="C1475" s="2" t="s">
        <v>278</v>
      </c>
    </row>
    <row r="1476" spans="1:3" hidden="1" x14ac:dyDescent="0.25">
      <c r="A1476" s="2" t="s">
        <v>2448</v>
      </c>
      <c r="B1476" s="2">
        <v>5000707</v>
      </c>
      <c r="C1476" s="2" t="s">
        <v>278</v>
      </c>
    </row>
    <row r="1477" spans="1:3" hidden="1" x14ac:dyDescent="0.25">
      <c r="A1477" s="2" t="s">
        <v>2448</v>
      </c>
      <c r="B1477" s="2">
        <v>5000708</v>
      </c>
      <c r="C1477" s="2" t="s">
        <v>278</v>
      </c>
    </row>
    <row r="1478" spans="1:3" hidden="1" x14ac:dyDescent="0.25">
      <c r="A1478" s="2" t="s">
        <v>2448</v>
      </c>
      <c r="B1478" s="2">
        <v>5000709</v>
      </c>
      <c r="C1478" s="2" t="s">
        <v>278</v>
      </c>
    </row>
    <row r="1479" spans="1:3" hidden="1" x14ac:dyDescent="0.25">
      <c r="A1479" s="2" t="s">
        <v>2448</v>
      </c>
      <c r="B1479" s="2">
        <v>5000710</v>
      </c>
      <c r="C1479" s="2" t="s">
        <v>278</v>
      </c>
    </row>
    <row r="1480" spans="1:3" hidden="1" x14ac:dyDescent="0.25">
      <c r="A1480" s="2" t="s">
        <v>2448</v>
      </c>
      <c r="B1480" s="2">
        <v>5000711</v>
      </c>
      <c r="C1480" s="2" t="s">
        <v>278</v>
      </c>
    </row>
    <row r="1481" spans="1:3" hidden="1" x14ac:dyDescent="0.25">
      <c r="A1481" s="2" t="s">
        <v>2448</v>
      </c>
      <c r="B1481" s="2">
        <v>5000712</v>
      </c>
      <c r="C1481" s="2" t="s">
        <v>278</v>
      </c>
    </row>
    <row r="1482" spans="1:3" hidden="1" x14ac:dyDescent="0.25">
      <c r="A1482" s="2" t="s">
        <v>2448</v>
      </c>
      <c r="B1482" s="2">
        <v>5000713</v>
      </c>
      <c r="C1482" s="2" t="s">
        <v>278</v>
      </c>
    </row>
    <row r="1483" spans="1:3" hidden="1" x14ac:dyDescent="0.25">
      <c r="A1483" s="2" t="s">
        <v>2448</v>
      </c>
      <c r="B1483" s="2">
        <v>5000714</v>
      </c>
      <c r="C1483" s="2" t="s">
        <v>278</v>
      </c>
    </row>
    <row r="1484" spans="1:3" hidden="1" x14ac:dyDescent="0.25">
      <c r="A1484" s="2" t="s">
        <v>2448</v>
      </c>
      <c r="B1484" s="2">
        <v>5000715</v>
      </c>
      <c r="C1484" s="2" t="s">
        <v>278</v>
      </c>
    </row>
    <row r="1485" spans="1:3" hidden="1" x14ac:dyDescent="0.25">
      <c r="A1485" s="2" t="s">
        <v>2448</v>
      </c>
      <c r="B1485" s="2">
        <v>5000716</v>
      </c>
      <c r="C1485" s="2" t="s">
        <v>278</v>
      </c>
    </row>
    <row r="1486" spans="1:3" hidden="1" x14ac:dyDescent="0.25">
      <c r="A1486" s="2" t="s">
        <v>2448</v>
      </c>
      <c r="B1486" s="2">
        <v>5000717</v>
      </c>
      <c r="C1486" s="2" t="s">
        <v>278</v>
      </c>
    </row>
    <row r="1487" spans="1:3" hidden="1" x14ac:dyDescent="0.25">
      <c r="A1487" s="2" t="s">
        <v>2448</v>
      </c>
      <c r="B1487" s="2">
        <v>5000718</v>
      </c>
      <c r="C1487" s="2" t="s">
        <v>278</v>
      </c>
    </row>
    <row r="1488" spans="1:3" hidden="1" x14ac:dyDescent="0.25">
      <c r="A1488" s="2" t="s">
        <v>2448</v>
      </c>
      <c r="B1488" s="2">
        <v>5000719</v>
      </c>
      <c r="C1488" s="2" t="s">
        <v>278</v>
      </c>
    </row>
    <row r="1489" spans="1:3" hidden="1" x14ac:dyDescent="0.25">
      <c r="A1489" s="2" t="s">
        <v>2448</v>
      </c>
      <c r="B1489" s="2">
        <v>5000720</v>
      </c>
      <c r="C1489" s="2" t="s">
        <v>278</v>
      </c>
    </row>
    <row r="1490" spans="1:3" hidden="1" x14ac:dyDescent="0.25">
      <c r="A1490" s="2" t="s">
        <v>2448</v>
      </c>
      <c r="B1490" s="2">
        <v>5000721</v>
      </c>
      <c r="C1490" s="2" t="s">
        <v>278</v>
      </c>
    </row>
    <row r="1491" spans="1:3" hidden="1" x14ac:dyDescent="0.25">
      <c r="A1491" s="2" t="s">
        <v>2448</v>
      </c>
      <c r="B1491" s="2">
        <v>5000722</v>
      </c>
      <c r="C1491" s="2" t="s">
        <v>278</v>
      </c>
    </row>
    <row r="1492" spans="1:3" hidden="1" x14ac:dyDescent="0.25">
      <c r="A1492" s="2" t="s">
        <v>2448</v>
      </c>
      <c r="B1492" s="2">
        <v>5000723</v>
      </c>
      <c r="C1492" s="2" t="s">
        <v>278</v>
      </c>
    </row>
    <row r="1493" spans="1:3" hidden="1" x14ac:dyDescent="0.25">
      <c r="A1493" s="2" t="s">
        <v>2448</v>
      </c>
      <c r="B1493" s="2">
        <v>5000724</v>
      </c>
      <c r="C1493" s="2" t="s">
        <v>278</v>
      </c>
    </row>
    <row r="1494" spans="1:3" hidden="1" x14ac:dyDescent="0.25">
      <c r="A1494" s="2" t="s">
        <v>2448</v>
      </c>
      <c r="B1494" s="2">
        <v>5000725</v>
      </c>
      <c r="C1494" s="2" t="s">
        <v>278</v>
      </c>
    </row>
    <row r="1495" spans="1:3" hidden="1" x14ac:dyDescent="0.25">
      <c r="A1495" s="2" t="s">
        <v>2448</v>
      </c>
      <c r="B1495" s="2">
        <v>5000726</v>
      </c>
      <c r="C1495" s="2" t="s">
        <v>278</v>
      </c>
    </row>
    <row r="1496" spans="1:3" hidden="1" x14ac:dyDescent="0.25">
      <c r="A1496" s="2" t="s">
        <v>2448</v>
      </c>
      <c r="B1496" s="2">
        <v>5000727</v>
      </c>
      <c r="C1496" s="2" t="s">
        <v>278</v>
      </c>
    </row>
    <row r="1497" spans="1:3" hidden="1" x14ac:dyDescent="0.25">
      <c r="A1497" s="2" t="s">
        <v>2448</v>
      </c>
      <c r="B1497" s="2">
        <v>5000728</v>
      </c>
      <c r="C1497" s="2" t="s">
        <v>278</v>
      </c>
    </row>
    <row r="1498" spans="1:3" hidden="1" x14ac:dyDescent="0.25">
      <c r="A1498" s="2" t="s">
        <v>2448</v>
      </c>
      <c r="B1498" s="2">
        <v>5000729</v>
      </c>
      <c r="C1498" s="2" t="s">
        <v>278</v>
      </c>
    </row>
    <row r="1499" spans="1:3" hidden="1" x14ac:dyDescent="0.25">
      <c r="A1499" s="2" t="s">
        <v>2448</v>
      </c>
      <c r="B1499" s="2">
        <v>5000730</v>
      </c>
      <c r="C1499" s="2" t="s">
        <v>278</v>
      </c>
    </row>
    <row r="1500" spans="1:3" hidden="1" x14ac:dyDescent="0.25">
      <c r="A1500" s="2" t="s">
        <v>2448</v>
      </c>
      <c r="B1500" s="2">
        <v>5000731</v>
      </c>
      <c r="C1500" s="2" t="s">
        <v>278</v>
      </c>
    </row>
    <row r="1501" spans="1:3" hidden="1" x14ac:dyDescent="0.25">
      <c r="A1501" s="2" t="s">
        <v>2448</v>
      </c>
      <c r="B1501" s="2">
        <v>5000732</v>
      </c>
      <c r="C1501" s="2" t="s">
        <v>278</v>
      </c>
    </row>
    <row r="1502" spans="1:3" hidden="1" x14ac:dyDescent="0.25">
      <c r="A1502" s="2" t="s">
        <v>2448</v>
      </c>
      <c r="B1502" s="2">
        <v>5000733</v>
      </c>
      <c r="C1502" s="2" t="s">
        <v>278</v>
      </c>
    </row>
    <row r="1503" spans="1:3" hidden="1" x14ac:dyDescent="0.25">
      <c r="A1503" s="2" t="s">
        <v>2448</v>
      </c>
      <c r="B1503" s="2">
        <v>5000734</v>
      </c>
      <c r="C1503" s="2" t="s">
        <v>278</v>
      </c>
    </row>
    <row r="1504" spans="1:3" hidden="1" x14ac:dyDescent="0.25">
      <c r="A1504" s="2" t="s">
        <v>2448</v>
      </c>
      <c r="B1504" s="2">
        <v>5000735</v>
      </c>
      <c r="C1504" s="2" t="s">
        <v>278</v>
      </c>
    </row>
    <row r="1505" spans="1:3" hidden="1" x14ac:dyDescent="0.25">
      <c r="A1505" s="2" t="s">
        <v>2448</v>
      </c>
      <c r="B1505" s="2">
        <v>5000736</v>
      </c>
      <c r="C1505" s="2" t="s">
        <v>278</v>
      </c>
    </row>
    <row r="1506" spans="1:3" hidden="1" x14ac:dyDescent="0.25">
      <c r="A1506" s="2" t="s">
        <v>2448</v>
      </c>
      <c r="B1506" s="2">
        <v>5000737</v>
      </c>
      <c r="C1506" s="2" t="s">
        <v>278</v>
      </c>
    </row>
    <row r="1507" spans="1:3" hidden="1" x14ac:dyDescent="0.25">
      <c r="A1507" s="2" t="s">
        <v>2448</v>
      </c>
      <c r="B1507" s="2">
        <v>5000738</v>
      </c>
      <c r="C1507" s="2" t="s">
        <v>278</v>
      </c>
    </row>
    <row r="1508" spans="1:3" hidden="1" x14ac:dyDescent="0.25">
      <c r="A1508" s="2" t="s">
        <v>2448</v>
      </c>
      <c r="B1508" s="2">
        <v>5000739</v>
      </c>
      <c r="C1508" s="2" t="s">
        <v>278</v>
      </c>
    </row>
    <row r="1509" spans="1:3" hidden="1" x14ac:dyDescent="0.25">
      <c r="A1509" s="2" t="s">
        <v>2448</v>
      </c>
      <c r="B1509" s="2">
        <v>5000740</v>
      </c>
      <c r="C1509" s="2" t="s">
        <v>278</v>
      </c>
    </row>
    <row r="1510" spans="1:3" hidden="1" x14ac:dyDescent="0.25">
      <c r="A1510" s="2" t="s">
        <v>2448</v>
      </c>
      <c r="B1510" s="2">
        <v>5000741</v>
      </c>
      <c r="C1510" s="2" t="s">
        <v>278</v>
      </c>
    </row>
    <row r="1511" spans="1:3" hidden="1" x14ac:dyDescent="0.25">
      <c r="A1511" s="2" t="s">
        <v>2448</v>
      </c>
      <c r="B1511" s="2">
        <v>5000742</v>
      </c>
      <c r="C1511" s="2" t="s">
        <v>278</v>
      </c>
    </row>
    <row r="1512" spans="1:3" hidden="1" x14ac:dyDescent="0.25">
      <c r="A1512" s="2" t="s">
        <v>2448</v>
      </c>
      <c r="B1512" s="2">
        <v>5000743</v>
      </c>
      <c r="C1512" s="2" t="s">
        <v>278</v>
      </c>
    </row>
    <row r="1513" spans="1:3" hidden="1" x14ac:dyDescent="0.25">
      <c r="A1513" s="2" t="s">
        <v>2448</v>
      </c>
      <c r="B1513" s="2">
        <v>5000744</v>
      </c>
      <c r="C1513" s="2" t="s">
        <v>278</v>
      </c>
    </row>
    <row r="1514" spans="1:3" hidden="1" x14ac:dyDescent="0.25">
      <c r="A1514" s="2" t="s">
        <v>2448</v>
      </c>
      <c r="B1514" s="2">
        <v>5000745</v>
      </c>
      <c r="C1514" s="2" t="s">
        <v>278</v>
      </c>
    </row>
    <row r="1515" spans="1:3" hidden="1" x14ac:dyDescent="0.25">
      <c r="A1515" s="2" t="s">
        <v>2448</v>
      </c>
      <c r="B1515" s="2">
        <v>5000746</v>
      </c>
      <c r="C1515" s="2" t="s">
        <v>278</v>
      </c>
    </row>
    <row r="1516" spans="1:3" hidden="1" x14ac:dyDescent="0.25">
      <c r="A1516" s="2" t="s">
        <v>2448</v>
      </c>
      <c r="B1516" s="2">
        <v>5000747</v>
      </c>
      <c r="C1516" s="2" t="s">
        <v>278</v>
      </c>
    </row>
    <row r="1517" spans="1:3" hidden="1" x14ac:dyDescent="0.25">
      <c r="A1517" s="2" t="s">
        <v>2448</v>
      </c>
      <c r="B1517" s="2">
        <v>5000748</v>
      </c>
      <c r="C1517" s="2" t="s">
        <v>278</v>
      </c>
    </row>
    <row r="1518" spans="1:3" hidden="1" x14ac:dyDescent="0.25">
      <c r="A1518" s="2" t="s">
        <v>2448</v>
      </c>
      <c r="B1518" s="2">
        <v>5000749</v>
      </c>
      <c r="C1518" s="2" t="s">
        <v>278</v>
      </c>
    </row>
    <row r="1519" spans="1:3" hidden="1" x14ac:dyDescent="0.25">
      <c r="A1519" s="2" t="s">
        <v>2448</v>
      </c>
      <c r="B1519" s="2">
        <v>5000750</v>
      </c>
      <c r="C1519" s="2" t="s">
        <v>278</v>
      </c>
    </row>
    <row r="1520" spans="1:3" hidden="1" x14ac:dyDescent="0.25">
      <c r="A1520" s="2" t="s">
        <v>2448</v>
      </c>
      <c r="B1520" s="2">
        <v>5000751</v>
      </c>
      <c r="C1520" s="2" t="s">
        <v>278</v>
      </c>
    </row>
    <row r="1521" spans="1:3" hidden="1" x14ac:dyDescent="0.25">
      <c r="A1521" s="2" t="s">
        <v>2448</v>
      </c>
      <c r="B1521" s="2">
        <v>5000752</v>
      </c>
      <c r="C1521" s="2" t="s">
        <v>278</v>
      </c>
    </row>
    <row r="1522" spans="1:3" hidden="1" x14ac:dyDescent="0.25">
      <c r="A1522" s="2" t="s">
        <v>2448</v>
      </c>
      <c r="B1522" s="2">
        <v>5000753</v>
      </c>
      <c r="C1522" s="2" t="s">
        <v>278</v>
      </c>
    </row>
    <row r="1523" spans="1:3" hidden="1" x14ac:dyDescent="0.25">
      <c r="A1523" s="2" t="s">
        <v>2448</v>
      </c>
      <c r="B1523" s="2">
        <v>5000754</v>
      </c>
      <c r="C1523" s="2" t="s">
        <v>278</v>
      </c>
    </row>
    <row r="1524" spans="1:3" hidden="1" x14ac:dyDescent="0.25">
      <c r="A1524" s="2" t="s">
        <v>2448</v>
      </c>
      <c r="B1524" s="2">
        <v>5000755</v>
      </c>
      <c r="C1524" s="2" t="s">
        <v>278</v>
      </c>
    </row>
    <row r="1525" spans="1:3" hidden="1" x14ac:dyDescent="0.25">
      <c r="A1525" s="2" t="s">
        <v>2448</v>
      </c>
      <c r="B1525" s="2">
        <v>5000756</v>
      </c>
      <c r="C1525" s="2" t="s">
        <v>278</v>
      </c>
    </row>
    <row r="1526" spans="1:3" hidden="1" x14ac:dyDescent="0.25">
      <c r="A1526" s="2" t="s">
        <v>2448</v>
      </c>
      <c r="B1526" s="2">
        <v>5000757</v>
      </c>
      <c r="C1526" s="2" t="s">
        <v>278</v>
      </c>
    </row>
    <row r="1527" spans="1:3" hidden="1" x14ac:dyDescent="0.25">
      <c r="A1527" s="2" t="s">
        <v>2448</v>
      </c>
      <c r="B1527" s="2">
        <v>5000758</v>
      </c>
      <c r="C1527" s="2" t="s">
        <v>278</v>
      </c>
    </row>
    <row r="1528" spans="1:3" hidden="1" x14ac:dyDescent="0.25">
      <c r="A1528" s="2" t="s">
        <v>2448</v>
      </c>
      <c r="B1528" s="2">
        <v>5000759</v>
      </c>
      <c r="C1528" s="2" t="s">
        <v>278</v>
      </c>
    </row>
    <row r="1529" spans="1:3" hidden="1" x14ac:dyDescent="0.25">
      <c r="A1529" s="2" t="s">
        <v>2448</v>
      </c>
      <c r="B1529" s="2">
        <v>5000760</v>
      </c>
      <c r="C1529" s="2" t="s">
        <v>278</v>
      </c>
    </row>
    <row r="1530" spans="1:3" hidden="1" x14ac:dyDescent="0.25">
      <c r="A1530" s="2" t="s">
        <v>2448</v>
      </c>
      <c r="B1530" s="2">
        <v>5000761</v>
      </c>
      <c r="C1530" s="2" t="s">
        <v>278</v>
      </c>
    </row>
    <row r="1531" spans="1:3" hidden="1" x14ac:dyDescent="0.25">
      <c r="A1531" s="2" t="s">
        <v>2448</v>
      </c>
      <c r="B1531" s="2">
        <v>5000762</v>
      </c>
      <c r="C1531" s="2" t="s">
        <v>278</v>
      </c>
    </row>
    <row r="1532" spans="1:3" hidden="1" x14ac:dyDescent="0.25">
      <c r="A1532" s="2" t="s">
        <v>2448</v>
      </c>
      <c r="B1532" s="2">
        <v>5000763</v>
      </c>
      <c r="C1532" s="2" t="s">
        <v>278</v>
      </c>
    </row>
    <row r="1533" spans="1:3" hidden="1" x14ac:dyDescent="0.25">
      <c r="A1533" s="2" t="s">
        <v>2448</v>
      </c>
      <c r="B1533" s="2">
        <v>5000764</v>
      </c>
      <c r="C1533" s="2" t="s">
        <v>278</v>
      </c>
    </row>
    <row r="1534" spans="1:3" hidden="1" x14ac:dyDescent="0.25">
      <c r="A1534" s="2" t="s">
        <v>2448</v>
      </c>
      <c r="B1534" s="2">
        <v>5000765</v>
      </c>
      <c r="C1534" s="2" t="s">
        <v>278</v>
      </c>
    </row>
    <row r="1535" spans="1:3" hidden="1" x14ac:dyDescent="0.25">
      <c r="A1535" s="2" t="s">
        <v>2448</v>
      </c>
      <c r="B1535" s="2">
        <v>5000766</v>
      </c>
      <c r="C1535" s="2" t="s">
        <v>278</v>
      </c>
    </row>
    <row r="1536" spans="1:3" hidden="1" x14ac:dyDescent="0.25">
      <c r="A1536" s="2" t="s">
        <v>2448</v>
      </c>
      <c r="B1536" s="2">
        <v>5000767</v>
      </c>
      <c r="C1536" s="2" t="s">
        <v>278</v>
      </c>
    </row>
    <row r="1537" spans="1:3" hidden="1" x14ac:dyDescent="0.25">
      <c r="A1537" s="2" t="s">
        <v>2448</v>
      </c>
      <c r="B1537" s="2">
        <v>5000768</v>
      </c>
      <c r="C1537" s="2" t="s">
        <v>278</v>
      </c>
    </row>
    <row r="1538" spans="1:3" hidden="1" x14ac:dyDescent="0.25">
      <c r="A1538" s="2" t="s">
        <v>2448</v>
      </c>
      <c r="B1538" s="2">
        <v>5000769</v>
      </c>
      <c r="C1538" s="2" t="s">
        <v>278</v>
      </c>
    </row>
    <row r="1539" spans="1:3" hidden="1" x14ac:dyDescent="0.25">
      <c r="A1539" s="2" t="s">
        <v>2448</v>
      </c>
      <c r="B1539" s="2">
        <v>5000770</v>
      </c>
      <c r="C1539" s="2" t="s">
        <v>278</v>
      </c>
    </row>
    <row r="1540" spans="1:3" hidden="1" x14ac:dyDescent="0.25">
      <c r="A1540" s="2" t="s">
        <v>2448</v>
      </c>
      <c r="B1540" s="2">
        <v>5000771</v>
      </c>
      <c r="C1540" s="2" t="s">
        <v>278</v>
      </c>
    </row>
    <row r="1541" spans="1:3" hidden="1" x14ac:dyDescent="0.25">
      <c r="A1541" s="2" t="s">
        <v>2448</v>
      </c>
      <c r="B1541" s="2">
        <v>5000772</v>
      </c>
      <c r="C1541" s="2" t="s">
        <v>278</v>
      </c>
    </row>
    <row r="1542" spans="1:3" hidden="1" x14ac:dyDescent="0.25">
      <c r="A1542" s="2" t="s">
        <v>2448</v>
      </c>
      <c r="B1542" s="2">
        <v>5000773</v>
      </c>
      <c r="C1542" s="2" t="s">
        <v>278</v>
      </c>
    </row>
    <row r="1543" spans="1:3" hidden="1" x14ac:dyDescent="0.25">
      <c r="A1543" s="2" t="s">
        <v>2448</v>
      </c>
      <c r="B1543" s="2">
        <v>5000774</v>
      </c>
      <c r="C1543" s="2" t="s">
        <v>278</v>
      </c>
    </row>
    <row r="1544" spans="1:3" hidden="1" x14ac:dyDescent="0.25">
      <c r="A1544" s="2" t="s">
        <v>2448</v>
      </c>
      <c r="B1544" s="2">
        <v>5000775</v>
      </c>
      <c r="C1544" s="2" t="s">
        <v>278</v>
      </c>
    </row>
    <row r="1545" spans="1:3" hidden="1" x14ac:dyDescent="0.25">
      <c r="A1545" s="2" t="s">
        <v>2448</v>
      </c>
      <c r="B1545" s="2">
        <v>5000776</v>
      </c>
      <c r="C1545" s="2" t="s">
        <v>278</v>
      </c>
    </row>
    <row r="1546" spans="1:3" hidden="1" x14ac:dyDescent="0.25">
      <c r="A1546" s="2" t="s">
        <v>2448</v>
      </c>
      <c r="B1546" s="2">
        <v>5000777</v>
      </c>
      <c r="C1546" s="2" t="s">
        <v>278</v>
      </c>
    </row>
    <row r="1547" spans="1:3" hidden="1" x14ac:dyDescent="0.25">
      <c r="A1547" s="2" t="s">
        <v>2448</v>
      </c>
      <c r="B1547" s="2">
        <v>5000778</v>
      </c>
      <c r="C1547" s="2" t="s">
        <v>278</v>
      </c>
    </row>
    <row r="1548" spans="1:3" hidden="1" x14ac:dyDescent="0.25">
      <c r="A1548" s="2" t="s">
        <v>2448</v>
      </c>
      <c r="B1548" s="2">
        <v>5000779</v>
      </c>
      <c r="C1548" s="2" t="s">
        <v>278</v>
      </c>
    </row>
    <row r="1549" spans="1:3" hidden="1" x14ac:dyDescent="0.25">
      <c r="A1549" s="2" t="s">
        <v>2448</v>
      </c>
      <c r="B1549" s="2">
        <v>5000780</v>
      </c>
      <c r="C1549" s="2" t="s">
        <v>278</v>
      </c>
    </row>
    <row r="1550" spans="1:3" hidden="1" x14ac:dyDescent="0.25">
      <c r="A1550" s="2" t="s">
        <v>2448</v>
      </c>
      <c r="B1550" s="2">
        <v>5000781</v>
      </c>
      <c r="C1550" s="2" t="s">
        <v>278</v>
      </c>
    </row>
    <row r="1551" spans="1:3" hidden="1" x14ac:dyDescent="0.25">
      <c r="A1551" s="2" t="s">
        <v>2448</v>
      </c>
      <c r="B1551" s="2">
        <v>5000782</v>
      </c>
      <c r="C1551" s="2" t="s">
        <v>278</v>
      </c>
    </row>
    <row r="1552" spans="1:3" hidden="1" x14ac:dyDescent="0.25">
      <c r="A1552" s="2" t="s">
        <v>2448</v>
      </c>
      <c r="B1552" s="2">
        <v>5000783</v>
      </c>
      <c r="C1552" s="2" t="s">
        <v>278</v>
      </c>
    </row>
    <row r="1553" spans="1:3" hidden="1" x14ac:dyDescent="0.25">
      <c r="A1553" s="2" t="s">
        <v>2448</v>
      </c>
      <c r="B1553" s="2">
        <v>5000784</v>
      </c>
      <c r="C1553" s="2" t="s">
        <v>278</v>
      </c>
    </row>
    <row r="1554" spans="1:3" hidden="1" x14ac:dyDescent="0.25">
      <c r="A1554" s="2" t="s">
        <v>2448</v>
      </c>
      <c r="B1554" s="2">
        <v>5000785</v>
      </c>
      <c r="C1554" s="2" t="s">
        <v>278</v>
      </c>
    </row>
    <row r="1555" spans="1:3" hidden="1" x14ac:dyDescent="0.25">
      <c r="A1555" s="2" t="s">
        <v>2448</v>
      </c>
      <c r="B1555" s="2">
        <v>5000786</v>
      </c>
      <c r="C1555" s="2" t="s">
        <v>278</v>
      </c>
    </row>
    <row r="1556" spans="1:3" hidden="1" x14ac:dyDescent="0.25">
      <c r="A1556" s="2" t="s">
        <v>2448</v>
      </c>
      <c r="B1556" s="2">
        <v>5000787</v>
      </c>
      <c r="C1556" s="2" t="s">
        <v>278</v>
      </c>
    </row>
    <row r="1557" spans="1:3" hidden="1" x14ac:dyDescent="0.25">
      <c r="A1557" s="2" t="s">
        <v>2448</v>
      </c>
      <c r="B1557" s="2">
        <v>5000788</v>
      </c>
      <c r="C1557" s="2" t="s">
        <v>278</v>
      </c>
    </row>
    <row r="1558" spans="1:3" hidden="1" x14ac:dyDescent="0.25">
      <c r="A1558" s="2" t="s">
        <v>2448</v>
      </c>
      <c r="B1558" s="2">
        <v>5000789</v>
      </c>
      <c r="C1558" s="2" t="s">
        <v>278</v>
      </c>
    </row>
    <row r="1559" spans="1:3" hidden="1" x14ac:dyDescent="0.25">
      <c r="A1559" s="2" t="s">
        <v>2448</v>
      </c>
      <c r="B1559" s="2">
        <v>5000790</v>
      </c>
      <c r="C1559" s="2" t="s">
        <v>278</v>
      </c>
    </row>
    <row r="1560" spans="1:3" hidden="1" x14ac:dyDescent="0.25">
      <c r="A1560" s="2" t="s">
        <v>2448</v>
      </c>
      <c r="B1560" s="2">
        <v>5000791</v>
      </c>
      <c r="C1560" s="2" t="s">
        <v>278</v>
      </c>
    </row>
    <row r="1561" spans="1:3" hidden="1" x14ac:dyDescent="0.25">
      <c r="A1561" s="2" t="s">
        <v>2448</v>
      </c>
      <c r="B1561" s="2">
        <v>5000792</v>
      </c>
      <c r="C1561" s="2" t="s">
        <v>278</v>
      </c>
    </row>
    <row r="1562" spans="1:3" hidden="1" x14ac:dyDescent="0.25">
      <c r="A1562" s="2" t="s">
        <v>2448</v>
      </c>
      <c r="B1562" s="2">
        <v>5000793</v>
      </c>
      <c r="C1562" s="2" t="s">
        <v>278</v>
      </c>
    </row>
    <row r="1563" spans="1:3" hidden="1" x14ac:dyDescent="0.25">
      <c r="A1563" s="2" t="s">
        <v>2448</v>
      </c>
      <c r="B1563" s="2">
        <v>5000794</v>
      </c>
      <c r="C1563" s="2" t="s">
        <v>278</v>
      </c>
    </row>
    <row r="1564" spans="1:3" hidden="1" x14ac:dyDescent="0.25">
      <c r="A1564" s="2" t="s">
        <v>2448</v>
      </c>
      <c r="B1564" s="2">
        <v>5000795</v>
      </c>
      <c r="C1564" s="2" t="s">
        <v>278</v>
      </c>
    </row>
    <row r="1565" spans="1:3" hidden="1" x14ac:dyDescent="0.25">
      <c r="A1565" s="2" t="s">
        <v>2448</v>
      </c>
      <c r="B1565" s="2">
        <v>5000796</v>
      </c>
      <c r="C1565" s="2" t="s">
        <v>278</v>
      </c>
    </row>
    <row r="1566" spans="1:3" hidden="1" x14ac:dyDescent="0.25">
      <c r="A1566" s="2" t="s">
        <v>2448</v>
      </c>
      <c r="B1566" s="2">
        <v>5000797</v>
      </c>
      <c r="C1566" s="2" t="s">
        <v>278</v>
      </c>
    </row>
    <row r="1567" spans="1:3" hidden="1" x14ac:dyDescent="0.25">
      <c r="A1567" s="2" t="s">
        <v>2448</v>
      </c>
      <c r="B1567" s="2">
        <v>5000798</v>
      </c>
      <c r="C1567" s="2" t="s">
        <v>278</v>
      </c>
    </row>
    <row r="1568" spans="1:3" hidden="1" x14ac:dyDescent="0.25">
      <c r="A1568" s="2" t="s">
        <v>2448</v>
      </c>
      <c r="B1568" s="2">
        <v>5000799</v>
      </c>
      <c r="C1568" s="2" t="s">
        <v>278</v>
      </c>
    </row>
    <row r="1569" spans="1:3" hidden="1" x14ac:dyDescent="0.25">
      <c r="A1569" s="2" t="s">
        <v>2448</v>
      </c>
      <c r="B1569" s="2">
        <v>5000800</v>
      </c>
      <c r="C1569" s="2" t="s">
        <v>278</v>
      </c>
    </row>
    <row r="1570" spans="1:3" hidden="1" x14ac:dyDescent="0.25">
      <c r="A1570" s="2" t="s">
        <v>2448</v>
      </c>
      <c r="B1570" s="2">
        <v>5000801</v>
      </c>
      <c r="C1570" s="2" t="s">
        <v>278</v>
      </c>
    </row>
    <row r="1571" spans="1:3" hidden="1" x14ac:dyDescent="0.25">
      <c r="A1571" s="2" t="s">
        <v>2448</v>
      </c>
      <c r="B1571" s="2">
        <v>5000802</v>
      </c>
      <c r="C1571" s="2" t="s">
        <v>278</v>
      </c>
    </row>
    <row r="1572" spans="1:3" hidden="1" x14ac:dyDescent="0.25">
      <c r="A1572" s="2" t="s">
        <v>2448</v>
      </c>
      <c r="B1572" s="2">
        <v>5000803</v>
      </c>
      <c r="C1572" s="2" t="s">
        <v>278</v>
      </c>
    </row>
    <row r="1573" spans="1:3" hidden="1" x14ac:dyDescent="0.25">
      <c r="A1573" s="2" t="s">
        <v>2448</v>
      </c>
      <c r="B1573" s="2">
        <v>5000804</v>
      </c>
      <c r="C1573" s="2" t="s">
        <v>278</v>
      </c>
    </row>
    <row r="1574" spans="1:3" hidden="1" x14ac:dyDescent="0.25">
      <c r="A1574" s="2" t="s">
        <v>2448</v>
      </c>
      <c r="B1574" s="2">
        <v>5000805</v>
      </c>
      <c r="C1574" s="2" t="s">
        <v>278</v>
      </c>
    </row>
    <row r="1575" spans="1:3" hidden="1" x14ac:dyDescent="0.25">
      <c r="A1575" s="2" t="s">
        <v>2448</v>
      </c>
      <c r="B1575" s="2">
        <v>5000806</v>
      </c>
      <c r="C1575" s="2" t="s">
        <v>278</v>
      </c>
    </row>
    <row r="1576" spans="1:3" hidden="1" x14ac:dyDescent="0.25">
      <c r="A1576" s="2" t="s">
        <v>2448</v>
      </c>
      <c r="B1576" s="2">
        <v>5000807</v>
      </c>
      <c r="C1576" s="2" t="s">
        <v>278</v>
      </c>
    </row>
    <row r="1577" spans="1:3" hidden="1" x14ac:dyDescent="0.25">
      <c r="A1577" s="2" t="s">
        <v>2448</v>
      </c>
      <c r="B1577" s="2">
        <v>5000808</v>
      </c>
      <c r="C1577" s="2" t="s">
        <v>278</v>
      </c>
    </row>
    <row r="1578" spans="1:3" hidden="1" x14ac:dyDescent="0.25">
      <c r="A1578" s="2" t="s">
        <v>2448</v>
      </c>
      <c r="B1578" s="2">
        <v>5000809</v>
      </c>
      <c r="C1578" s="2" t="s">
        <v>278</v>
      </c>
    </row>
    <row r="1579" spans="1:3" hidden="1" x14ac:dyDescent="0.25">
      <c r="A1579" s="2" t="s">
        <v>2448</v>
      </c>
      <c r="B1579" s="2">
        <v>5000810</v>
      </c>
      <c r="C1579" s="2" t="s">
        <v>278</v>
      </c>
    </row>
    <row r="1580" spans="1:3" hidden="1" x14ac:dyDescent="0.25">
      <c r="A1580" s="2" t="s">
        <v>2448</v>
      </c>
      <c r="B1580" s="2">
        <v>5000811</v>
      </c>
      <c r="C1580" s="2" t="s">
        <v>278</v>
      </c>
    </row>
    <row r="1581" spans="1:3" hidden="1" x14ac:dyDescent="0.25">
      <c r="A1581" s="2" t="s">
        <v>2448</v>
      </c>
      <c r="B1581" s="2">
        <v>5000812</v>
      </c>
      <c r="C1581" s="2" t="s">
        <v>278</v>
      </c>
    </row>
    <row r="1582" spans="1:3" hidden="1" x14ac:dyDescent="0.25">
      <c r="A1582" s="2" t="s">
        <v>2448</v>
      </c>
      <c r="B1582" s="2">
        <v>5000813</v>
      </c>
      <c r="C1582" s="2" t="s">
        <v>278</v>
      </c>
    </row>
    <row r="1583" spans="1:3" hidden="1" x14ac:dyDescent="0.25">
      <c r="A1583" s="2" t="s">
        <v>2448</v>
      </c>
      <c r="B1583" s="2">
        <v>5000814</v>
      </c>
      <c r="C1583" s="2" t="s">
        <v>278</v>
      </c>
    </row>
    <row r="1584" spans="1:3" hidden="1" x14ac:dyDescent="0.25">
      <c r="A1584" s="2" t="s">
        <v>2448</v>
      </c>
      <c r="B1584" s="2">
        <v>5000815</v>
      </c>
      <c r="C1584" s="2" t="s">
        <v>278</v>
      </c>
    </row>
    <row r="1585" spans="1:3" hidden="1" x14ac:dyDescent="0.25">
      <c r="A1585" s="2" t="s">
        <v>2448</v>
      </c>
      <c r="B1585" s="2">
        <v>5000816</v>
      </c>
      <c r="C1585" s="2" t="s">
        <v>278</v>
      </c>
    </row>
    <row r="1586" spans="1:3" hidden="1" x14ac:dyDescent="0.25">
      <c r="A1586" s="2" t="s">
        <v>2448</v>
      </c>
      <c r="B1586" s="2">
        <v>5000817</v>
      </c>
      <c r="C1586" s="2" t="s">
        <v>278</v>
      </c>
    </row>
    <row r="1587" spans="1:3" hidden="1" x14ac:dyDescent="0.25">
      <c r="A1587" s="2" t="s">
        <v>2448</v>
      </c>
      <c r="B1587" s="2">
        <v>5000818</v>
      </c>
      <c r="C1587" s="2" t="s">
        <v>278</v>
      </c>
    </row>
    <row r="1588" spans="1:3" hidden="1" x14ac:dyDescent="0.25">
      <c r="A1588" s="2" t="s">
        <v>2448</v>
      </c>
      <c r="B1588" s="2">
        <v>5000819</v>
      </c>
      <c r="C1588" s="2" t="s">
        <v>278</v>
      </c>
    </row>
    <row r="1589" spans="1:3" hidden="1" x14ac:dyDescent="0.25">
      <c r="A1589" s="2" t="s">
        <v>2448</v>
      </c>
      <c r="B1589" s="2">
        <v>5000820</v>
      </c>
      <c r="C1589" s="2" t="s">
        <v>278</v>
      </c>
    </row>
    <row r="1590" spans="1:3" hidden="1" x14ac:dyDescent="0.25">
      <c r="A1590" s="2" t="s">
        <v>2448</v>
      </c>
      <c r="B1590" s="2">
        <v>5000821</v>
      </c>
      <c r="C1590" s="2" t="s">
        <v>278</v>
      </c>
    </row>
    <row r="1591" spans="1:3" hidden="1" x14ac:dyDescent="0.25">
      <c r="A1591" s="2" t="s">
        <v>2448</v>
      </c>
      <c r="B1591" s="2">
        <v>5000822</v>
      </c>
      <c r="C1591" s="2" t="s">
        <v>278</v>
      </c>
    </row>
    <row r="1592" spans="1:3" hidden="1" x14ac:dyDescent="0.25">
      <c r="A1592" s="2" t="s">
        <v>2448</v>
      </c>
      <c r="B1592" s="2">
        <v>5000823</v>
      </c>
      <c r="C1592" s="2" t="s">
        <v>278</v>
      </c>
    </row>
    <row r="1593" spans="1:3" hidden="1" x14ac:dyDescent="0.25">
      <c r="A1593" s="2" t="s">
        <v>2448</v>
      </c>
      <c r="B1593" s="2">
        <v>5000824</v>
      </c>
      <c r="C1593" s="2" t="s">
        <v>278</v>
      </c>
    </row>
    <row r="1594" spans="1:3" hidden="1" x14ac:dyDescent="0.25">
      <c r="A1594" s="2" t="s">
        <v>2448</v>
      </c>
      <c r="B1594" s="2">
        <v>5000825</v>
      </c>
      <c r="C1594" s="2" t="s">
        <v>278</v>
      </c>
    </row>
    <row r="1595" spans="1:3" hidden="1" x14ac:dyDescent="0.25">
      <c r="A1595" s="2" t="s">
        <v>2448</v>
      </c>
      <c r="B1595" s="2">
        <v>5000826</v>
      </c>
      <c r="C1595" s="2" t="s">
        <v>278</v>
      </c>
    </row>
    <row r="1596" spans="1:3" hidden="1" x14ac:dyDescent="0.25">
      <c r="A1596" s="2" t="s">
        <v>2448</v>
      </c>
      <c r="B1596" s="2">
        <v>5000827</v>
      </c>
      <c r="C1596" s="2" t="s">
        <v>278</v>
      </c>
    </row>
    <row r="1597" spans="1:3" hidden="1" x14ac:dyDescent="0.25">
      <c r="A1597" s="2" t="s">
        <v>2448</v>
      </c>
      <c r="B1597" s="2">
        <v>5000828</v>
      </c>
      <c r="C1597" s="2" t="s">
        <v>278</v>
      </c>
    </row>
    <row r="1598" spans="1:3" hidden="1" x14ac:dyDescent="0.25">
      <c r="A1598" s="2" t="s">
        <v>2448</v>
      </c>
      <c r="B1598" s="2">
        <v>5000829</v>
      </c>
      <c r="C1598" s="2" t="s">
        <v>278</v>
      </c>
    </row>
    <row r="1599" spans="1:3" hidden="1" x14ac:dyDescent="0.25">
      <c r="A1599" s="2" t="s">
        <v>2448</v>
      </c>
      <c r="B1599" s="2">
        <v>5000830</v>
      </c>
      <c r="C1599" s="2" t="s">
        <v>278</v>
      </c>
    </row>
    <row r="1600" spans="1:3" hidden="1" x14ac:dyDescent="0.25">
      <c r="A1600" s="2" t="s">
        <v>2448</v>
      </c>
      <c r="B1600" s="2">
        <v>5000831</v>
      </c>
      <c r="C1600" s="2" t="s">
        <v>278</v>
      </c>
    </row>
    <row r="1601" spans="1:3" hidden="1" x14ac:dyDescent="0.25">
      <c r="A1601" s="2" t="s">
        <v>2448</v>
      </c>
      <c r="B1601" s="2">
        <v>5000832</v>
      </c>
      <c r="C1601" s="2" t="s">
        <v>278</v>
      </c>
    </row>
    <row r="1602" spans="1:3" hidden="1" x14ac:dyDescent="0.25">
      <c r="A1602" s="2" t="s">
        <v>2448</v>
      </c>
      <c r="B1602" s="2">
        <v>5000833</v>
      </c>
      <c r="C1602" s="2" t="s">
        <v>278</v>
      </c>
    </row>
    <row r="1603" spans="1:3" hidden="1" x14ac:dyDescent="0.25">
      <c r="A1603" s="2" t="s">
        <v>2448</v>
      </c>
      <c r="B1603" s="2">
        <v>5000834</v>
      </c>
      <c r="C1603" s="2" t="s">
        <v>278</v>
      </c>
    </row>
    <row r="1604" spans="1:3" hidden="1" x14ac:dyDescent="0.25">
      <c r="A1604" s="2" t="s">
        <v>2448</v>
      </c>
      <c r="B1604" s="2">
        <v>5000835</v>
      </c>
      <c r="C1604" s="2" t="s">
        <v>278</v>
      </c>
    </row>
    <row r="1605" spans="1:3" hidden="1" x14ac:dyDescent="0.25">
      <c r="A1605" s="2" t="s">
        <v>2448</v>
      </c>
      <c r="B1605" s="2">
        <v>5000836</v>
      </c>
      <c r="C1605" s="2" t="s">
        <v>278</v>
      </c>
    </row>
    <row r="1606" spans="1:3" hidden="1" x14ac:dyDescent="0.25">
      <c r="A1606" s="2" t="s">
        <v>2448</v>
      </c>
      <c r="B1606" s="2">
        <v>5000837</v>
      </c>
      <c r="C1606" s="2" t="s">
        <v>278</v>
      </c>
    </row>
    <row r="1607" spans="1:3" hidden="1" x14ac:dyDescent="0.25">
      <c r="A1607" s="2" t="s">
        <v>2448</v>
      </c>
      <c r="B1607" s="2">
        <v>5000838</v>
      </c>
      <c r="C1607" s="2" t="s">
        <v>278</v>
      </c>
    </row>
    <row r="1608" spans="1:3" hidden="1" x14ac:dyDescent="0.25">
      <c r="A1608" s="2" t="s">
        <v>2448</v>
      </c>
      <c r="B1608" s="2">
        <v>5000839</v>
      </c>
      <c r="C1608" s="2" t="s">
        <v>278</v>
      </c>
    </row>
    <row r="1609" spans="1:3" hidden="1" x14ac:dyDescent="0.25">
      <c r="A1609" s="2" t="s">
        <v>2448</v>
      </c>
      <c r="B1609" s="2">
        <v>5000840</v>
      </c>
      <c r="C1609" s="2" t="s">
        <v>278</v>
      </c>
    </row>
    <row r="1610" spans="1:3" hidden="1" x14ac:dyDescent="0.25">
      <c r="A1610" s="2" t="s">
        <v>2448</v>
      </c>
      <c r="B1610" s="2">
        <v>5000841</v>
      </c>
      <c r="C1610" s="2" t="s">
        <v>278</v>
      </c>
    </row>
    <row r="1611" spans="1:3" hidden="1" x14ac:dyDescent="0.25">
      <c r="A1611" s="2" t="s">
        <v>2448</v>
      </c>
      <c r="B1611" s="2">
        <v>5000842</v>
      </c>
      <c r="C1611" s="2" t="s">
        <v>278</v>
      </c>
    </row>
    <row r="1612" spans="1:3" hidden="1" x14ac:dyDescent="0.25">
      <c r="A1612" s="2" t="s">
        <v>2448</v>
      </c>
      <c r="B1612" s="2">
        <v>5000843</v>
      </c>
      <c r="C1612" s="2" t="s">
        <v>278</v>
      </c>
    </row>
    <row r="1613" spans="1:3" hidden="1" x14ac:dyDescent="0.25">
      <c r="A1613" s="2" t="s">
        <v>2448</v>
      </c>
      <c r="B1613" s="2">
        <v>5000844</v>
      </c>
      <c r="C1613" s="2" t="s">
        <v>278</v>
      </c>
    </row>
    <row r="1614" spans="1:3" hidden="1" x14ac:dyDescent="0.25">
      <c r="A1614" s="2" t="s">
        <v>2448</v>
      </c>
      <c r="B1614" s="2">
        <v>5000845</v>
      </c>
      <c r="C1614" s="2" t="s">
        <v>278</v>
      </c>
    </row>
    <row r="1615" spans="1:3" hidden="1" x14ac:dyDescent="0.25">
      <c r="A1615" s="2" t="s">
        <v>2448</v>
      </c>
      <c r="B1615" s="2">
        <v>5000846</v>
      </c>
      <c r="C1615" s="2" t="s">
        <v>278</v>
      </c>
    </row>
    <row r="1616" spans="1:3" hidden="1" x14ac:dyDescent="0.25">
      <c r="A1616" s="2" t="s">
        <v>2448</v>
      </c>
      <c r="B1616" s="2">
        <v>5000847</v>
      </c>
      <c r="C1616" s="2" t="s">
        <v>278</v>
      </c>
    </row>
    <row r="1617" spans="1:3" hidden="1" x14ac:dyDescent="0.25">
      <c r="A1617" s="2" t="s">
        <v>2448</v>
      </c>
      <c r="B1617" s="2">
        <v>5000848</v>
      </c>
      <c r="C1617" s="2" t="s">
        <v>278</v>
      </c>
    </row>
    <row r="1618" spans="1:3" hidden="1" x14ac:dyDescent="0.25">
      <c r="A1618" s="2" t="s">
        <v>2448</v>
      </c>
      <c r="B1618" s="2">
        <v>5000849</v>
      </c>
      <c r="C1618" s="2" t="s">
        <v>278</v>
      </c>
    </row>
    <row r="1619" spans="1:3" hidden="1" x14ac:dyDescent="0.25">
      <c r="A1619" s="2" t="s">
        <v>2448</v>
      </c>
      <c r="B1619" s="2">
        <v>5000850</v>
      </c>
      <c r="C1619" s="2" t="s">
        <v>278</v>
      </c>
    </row>
    <row r="1620" spans="1:3" hidden="1" x14ac:dyDescent="0.25">
      <c r="A1620" s="2" t="s">
        <v>2448</v>
      </c>
      <c r="B1620" s="2">
        <v>5000851</v>
      </c>
      <c r="C1620" s="2" t="s">
        <v>278</v>
      </c>
    </row>
    <row r="1621" spans="1:3" hidden="1" x14ac:dyDescent="0.25">
      <c r="A1621" s="2" t="s">
        <v>2448</v>
      </c>
      <c r="B1621" s="2">
        <v>5000852</v>
      </c>
      <c r="C1621" s="2" t="s">
        <v>278</v>
      </c>
    </row>
    <row r="1622" spans="1:3" hidden="1" x14ac:dyDescent="0.25">
      <c r="A1622" s="2" t="s">
        <v>2448</v>
      </c>
      <c r="B1622" s="2">
        <v>5000853</v>
      </c>
      <c r="C1622" s="2" t="s">
        <v>278</v>
      </c>
    </row>
    <row r="1623" spans="1:3" hidden="1" x14ac:dyDescent="0.25">
      <c r="A1623" s="2" t="s">
        <v>2448</v>
      </c>
      <c r="B1623" s="2">
        <v>5000854</v>
      </c>
      <c r="C1623" s="2" t="s">
        <v>278</v>
      </c>
    </row>
    <row r="1624" spans="1:3" hidden="1" x14ac:dyDescent="0.25">
      <c r="A1624" s="2" t="s">
        <v>2448</v>
      </c>
      <c r="B1624" s="2">
        <v>5000855</v>
      </c>
      <c r="C1624" s="2" t="s">
        <v>278</v>
      </c>
    </row>
    <row r="1625" spans="1:3" hidden="1" x14ac:dyDescent="0.25">
      <c r="A1625" s="2" t="s">
        <v>2448</v>
      </c>
      <c r="B1625" s="2">
        <v>5000856</v>
      </c>
      <c r="C1625" s="2" t="s">
        <v>278</v>
      </c>
    </row>
    <row r="1626" spans="1:3" hidden="1" x14ac:dyDescent="0.25">
      <c r="A1626" s="2" t="s">
        <v>2448</v>
      </c>
      <c r="B1626" s="2">
        <v>5000857</v>
      </c>
      <c r="C1626" s="2" t="s">
        <v>278</v>
      </c>
    </row>
    <row r="1627" spans="1:3" hidden="1" x14ac:dyDescent="0.25">
      <c r="A1627" s="2" t="s">
        <v>2448</v>
      </c>
      <c r="B1627" s="2">
        <v>5000858</v>
      </c>
      <c r="C1627" s="2" t="s">
        <v>278</v>
      </c>
    </row>
    <row r="1628" spans="1:3" hidden="1" x14ac:dyDescent="0.25">
      <c r="A1628" s="2" t="s">
        <v>2448</v>
      </c>
      <c r="B1628" s="2">
        <v>5000859</v>
      </c>
      <c r="C1628" s="2" t="s">
        <v>278</v>
      </c>
    </row>
    <row r="1629" spans="1:3" hidden="1" x14ac:dyDescent="0.25">
      <c r="A1629" s="2" t="s">
        <v>2448</v>
      </c>
      <c r="B1629" s="2">
        <v>5000860</v>
      </c>
      <c r="C1629" s="2" t="s">
        <v>278</v>
      </c>
    </row>
    <row r="1630" spans="1:3" hidden="1" x14ac:dyDescent="0.25">
      <c r="A1630" s="2" t="s">
        <v>2448</v>
      </c>
      <c r="B1630" s="2">
        <v>5000861</v>
      </c>
      <c r="C1630" s="2" t="s">
        <v>278</v>
      </c>
    </row>
    <row r="1631" spans="1:3" hidden="1" x14ac:dyDescent="0.25">
      <c r="A1631" s="2" t="s">
        <v>2448</v>
      </c>
      <c r="B1631" s="2">
        <v>5000862</v>
      </c>
      <c r="C1631" s="2" t="s">
        <v>278</v>
      </c>
    </row>
    <row r="1632" spans="1:3" hidden="1" x14ac:dyDescent="0.25">
      <c r="A1632" s="2" t="s">
        <v>2448</v>
      </c>
      <c r="B1632" s="2">
        <v>5000863</v>
      </c>
      <c r="C1632" s="2" t="s">
        <v>278</v>
      </c>
    </row>
    <row r="1633" spans="1:3" hidden="1" x14ac:dyDescent="0.25">
      <c r="A1633" s="2" t="s">
        <v>2448</v>
      </c>
      <c r="B1633" s="2">
        <v>5000864</v>
      </c>
      <c r="C1633" s="2" t="s">
        <v>278</v>
      </c>
    </row>
    <row r="1634" spans="1:3" hidden="1" x14ac:dyDescent="0.25">
      <c r="A1634" s="2" t="s">
        <v>2448</v>
      </c>
      <c r="B1634" s="2">
        <v>5000865</v>
      </c>
      <c r="C1634" s="2" t="s">
        <v>278</v>
      </c>
    </row>
    <row r="1635" spans="1:3" hidden="1" x14ac:dyDescent="0.25">
      <c r="A1635" s="2" t="s">
        <v>2448</v>
      </c>
      <c r="B1635" s="2">
        <v>5000866</v>
      </c>
      <c r="C1635" s="2" t="s">
        <v>278</v>
      </c>
    </row>
    <row r="1636" spans="1:3" hidden="1" x14ac:dyDescent="0.25">
      <c r="A1636" s="2" t="s">
        <v>2448</v>
      </c>
      <c r="B1636" s="2">
        <v>5000867</v>
      </c>
      <c r="C1636" s="2" t="s">
        <v>278</v>
      </c>
    </row>
    <row r="1637" spans="1:3" hidden="1" x14ac:dyDescent="0.25">
      <c r="A1637" s="2" t="s">
        <v>2448</v>
      </c>
      <c r="B1637" s="2">
        <v>5000868</v>
      </c>
      <c r="C1637" s="2" t="s">
        <v>278</v>
      </c>
    </row>
    <row r="1638" spans="1:3" hidden="1" x14ac:dyDescent="0.25">
      <c r="A1638" s="2" t="s">
        <v>2448</v>
      </c>
      <c r="B1638" s="2">
        <v>5000869</v>
      </c>
      <c r="C1638" s="2" t="s">
        <v>278</v>
      </c>
    </row>
    <row r="1639" spans="1:3" hidden="1" x14ac:dyDescent="0.25">
      <c r="A1639" s="2" t="s">
        <v>2448</v>
      </c>
      <c r="B1639" s="2">
        <v>5000870</v>
      </c>
      <c r="C1639" s="2" t="s">
        <v>278</v>
      </c>
    </row>
    <row r="1640" spans="1:3" hidden="1" x14ac:dyDescent="0.25">
      <c r="A1640" s="2" t="s">
        <v>2448</v>
      </c>
      <c r="B1640" s="2">
        <v>5000871</v>
      </c>
      <c r="C1640" s="2" t="s">
        <v>278</v>
      </c>
    </row>
    <row r="1641" spans="1:3" hidden="1" x14ac:dyDescent="0.25">
      <c r="A1641" s="2" t="s">
        <v>2448</v>
      </c>
      <c r="B1641" s="2">
        <v>5000872</v>
      </c>
      <c r="C1641" s="2" t="s">
        <v>278</v>
      </c>
    </row>
    <row r="1642" spans="1:3" hidden="1" x14ac:dyDescent="0.25">
      <c r="A1642" s="2" t="s">
        <v>2448</v>
      </c>
      <c r="B1642" s="2">
        <v>5000873</v>
      </c>
      <c r="C1642" s="2" t="s">
        <v>278</v>
      </c>
    </row>
    <row r="1643" spans="1:3" hidden="1" x14ac:dyDescent="0.25">
      <c r="A1643" s="2" t="s">
        <v>2448</v>
      </c>
      <c r="B1643" s="2">
        <v>5000874</v>
      </c>
      <c r="C1643" s="2" t="s">
        <v>278</v>
      </c>
    </row>
    <row r="1644" spans="1:3" hidden="1" x14ac:dyDescent="0.25">
      <c r="A1644" s="2" t="s">
        <v>2448</v>
      </c>
      <c r="B1644" s="2">
        <v>5000875</v>
      </c>
      <c r="C1644" s="2" t="s">
        <v>278</v>
      </c>
    </row>
    <row r="1645" spans="1:3" hidden="1" x14ac:dyDescent="0.25">
      <c r="A1645" s="2" t="s">
        <v>2448</v>
      </c>
      <c r="B1645" s="2">
        <v>5000876</v>
      </c>
      <c r="C1645" s="2" t="s">
        <v>278</v>
      </c>
    </row>
    <row r="1646" spans="1:3" hidden="1" x14ac:dyDescent="0.25">
      <c r="A1646" s="2" t="s">
        <v>2448</v>
      </c>
      <c r="B1646" s="2">
        <v>5000877</v>
      </c>
      <c r="C1646" s="2" t="s">
        <v>278</v>
      </c>
    </row>
    <row r="1647" spans="1:3" hidden="1" x14ac:dyDescent="0.25">
      <c r="A1647" s="2" t="s">
        <v>2448</v>
      </c>
      <c r="B1647" s="2">
        <v>5000878</v>
      </c>
      <c r="C1647" s="2" t="s">
        <v>278</v>
      </c>
    </row>
    <row r="1648" spans="1:3" hidden="1" x14ac:dyDescent="0.25">
      <c r="A1648" s="2" t="s">
        <v>2448</v>
      </c>
      <c r="B1648" s="2">
        <v>5000879</v>
      </c>
      <c r="C1648" s="2" t="s">
        <v>278</v>
      </c>
    </row>
    <row r="1649" spans="1:3" hidden="1" x14ac:dyDescent="0.25">
      <c r="A1649" s="2" t="s">
        <v>2448</v>
      </c>
      <c r="B1649" s="2">
        <v>5000880</v>
      </c>
      <c r="C1649" s="2" t="s">
        <v>278</v>
      </c>
    </row>
    <row r="1650" spans="1:3" hidden="1" x14ac:dyDescent="0.25">
      <c r="A1650" s="2" t="s">
        <v>2448</v>
      </c>
      <c r="B1650" s="2">
        <v>5000881</v>
      </c>
      <c r="C1650" s="2" t="s">
        <v>278</v>
      </c>
    </row>
    <row r="1651" spans="1:3" hidden="1" x14ac:dyDescent="0.25">
      <c r="A1651" s="2" t="s">
        <v>2448</v>
      </c>
      <c r="B1651" s="2">
        <v>5000882</v>
      </c>
      <c r="C1651" s="2" t="s">
        <v>278</v>
      </c>
    </row>
    <row r="1652" spans="1:3" hidden="1" x14ac:dyDescent="0.25">
      <c r="A1652" s="2" t="s">
        <v>2448</v>
      </c>
      <c r="B1652" s="2">
        <v>5000883</v>
      </c>
      <c r="C1652" s="2" t="s">
        <v>278</v>
      </c>
    </row>
    <row r="1653" spans="1:3" hidden="1" x14ac:dyDescent="0.25">
      <c r="A1653" s="2" t="s">
        <v>2448</v>
      </c>
      <c r="B1653" s="2">
        <v>5000884</v>
      </c>
      <c r="C1653" s="2" t="s">
        <v>278</v>
      </c>
    </row>
    <row r="1654" spans="1:3" hidden="1" x14ac:dyDescent="0.25">
      <c r="A1654" s="2" t="s">
        <v>2448</v>
      </c>
      <c r="B1654" s="2">
        <v>5000885</v>
      </c>
      <c r="C1654" s="2" t="s">
        <v>278</v>
      </c>
    </row>
    <row r="1655" spans="1:3" hidden="1" x14ac:dyDescent="0.25">
      <c r="A1655" s="2" t="s">
        <v>2448</v>
      </c>
      <c r="B1655" s="2">
        <v>5000886</v>
      </c>
      <c r="C1655" s="2" t="s">
        <v>278</v>
      </c>
    </row>
    <row r="1656" spans="1:3" hidden="1" x14ac:dyDescent="0.25">
      <c r="A1656" s="2" t="s">
        <v>2448</v>
      </c>
      <c r="B1656" s="2">
        <v>5000887</v>
      </c>
      <c r="C1656" s="2" t="s">
        <v>278</v>
      </c>
    </row>
    <row r="1657" spans="1:3" hidden="1" x14ac:dyDescent="0.25">
      <c r="A1657" s="2" t="s">
        <v>2448</v>
      </c>
      <c r="B1657" s="2">
        <v>5000888</v>
      </c>
      <c r="C1657" s="2" t="s">
        <v>278</v>
      </c>
    </row>
    <row r="1658" spans="1:3" hidden="1" x14ac:dyDescent="0.25">
      <c r="A1658" s="2" t="s">
        <v>2448</v>
      </c>
      <c r="B1658" s="2">
        <v>5000889</v>
      </c>
      <c r="C1658" s="2" t="s">
        <v>278</v>
      </c>
    </row>
    <row r="1659" spans="1:3" hidden="1" x14ac:dyDescent="0.25">
      <c r="A1659" s="2" t="s">
        <v>2448</v>
      </c>
      <c r="B1659" s="2">
        <v>5000890</v>
      </c>
      <c r="C1659" s="2" t="s">
        <v>278</v>
      </c>
    </row>
    <row r="1660" spans="1:3" hidden="1" x14ac:dyDescent="0.25">
      <c r="A1660" s="2" t="s">
        <v>2448</v>
      </c>
      <c r="B1660" s="2">
        <v>5000891</v>
      </c>
      <c r="C1660" s="2" t="s">
        <v>278</v>
      </c>
    </row>
    <row r="1661" spans="1:3" hidden="1" x14ac:dyDescent="0.25">
      <c r="A1661" s="2" t="s">
        <v>2448</v>
      </c>
      <c r="B1661" s="2">
        <v>5000892</v>
      </c>
      <c r="C1661" s="2" t="s">
        <v>278</v>
      </c>
    </row>
    <row r="1662" spans="1:3" hidden="1" x14ac:dyDescent="0.25">
      <c r="A1662" s="2" t="s">
        <v>2448</v>
      </c>
      <c r="B1662" s="2">
        <v>5000893</v>
      </c>
      <c r="C1662" s="2" t="s">
        <v>278</v>
      </c>
    </row>
    <row r="1663" spans="1:3" hidden="1" x14ac:dyDescent="0.25">
      <c r="A1663" s="2" t="s">
        <v>2448</v>
      </c>
      <c r="B1663" s="2">
        <v>5000894</v>
      </c>
      <c r="C1663" s="2" t="s">
        <v>278</v>
      </c>
    </row>
    <row r="1664" spans="1:3" hidden="1" x14ac:dyDescent="0.25">
      <c r="A1664" s="2" t="s">
        <v>2448</v>
      </c>
      <c r="B1664" s="2">
        <v>5000895</v>
      </c>
      <c r="C1664" s="2" t="s">
        <v>278</v>
      </c>
    </row>
    <row r="1665" spans="1:3" hidden="1" x14ac:dyDescent="0.25">
      <c r="A1665" s="2" t="s">
        <v>2448</v>
      </c>
      <c r="B1665" s="2">
        <v>5000896</v>
      </c>
      <c r="C1665" s="2" t="s">
        <v>278</v>
      </c>
    </row>
    <row r="1666" spans="1:3" hidden="1" x14ac:dyDescent="0.25">
      <c r="A1666" s="2" t="s">
        <v>2448</v>
      </c>
      <c r="B1666" s="2">
        <v>5000897</v>
      </c>
      <c r="C1666" s="2" t="s">
        <v>278</v>
      </c>
    </row>
    <row r="1667" spans="1:3" hidden="1" x14ac:dyDescent="0.25">
      <c r="A1667" s="2" t="s">
        <v>2448</v>
      </c>
      <c r="B1667" s="2">
        <v>5000898</v>
      </c>
      <c r="C1667" s="2" t="s">
        <v>278</v>
      </c>
    </row>
    <row r="1668" spans="1:3" hidden="1" x14ac:dyDescent="0.25">
      <c r="A1668" s="2" t="s">
        <v>2448</v>
      </c>
      <c r="B1668" s="2">
        <v>5000899</v>
      </c>
      <c r="C1668" s="2" t="s">
        <v>278</v>
      </c>
    </row>
    <row r="1669" spans="1:3" hidden="1" x14ac:dyDescent="0.25">
      <c r="A1669" s="2" t="s">
        <v>2448</v>
      </c>
      <c r="B1669" s="2">
        <v>5000900</v>
      </c>
      <c r="C1669" s="2" t="s">
        <v>278</v>
      </c>
    </row>
    <row r="1670" spans="1:3" hidden="1" x14ac:dyDescent="0.25">
      <c r="A1670" s="2" t="s">
        <v>2448</v>
      </c>
      <c r="B1670" s="2">
        <v>5000901</v>
      </c>
      <c r="C1670" s="2" t="s">
        <v>278</v>
      </c>
    </row>
    <row r="1671" spans="1:3" hidden="1" x14ac:dyDescent="0.25">
      <c r="A1671" s="2" t="s">
        <v>2448</v>
      </c>
      <c r="B1671" s="2">
        <v>5000902</v>
      </c>
      <c r="C1671" s="2" t="s">
        <v>278</v>
      </c>
    </row>
    <row r="1672" spans="1:3" hidden="1" x14ac:dyDescent="0.25">
      <c r="A1672" s="2" t="s">
        <v>2448</v>
      </c>
      <c r="B1672" s="2">
        <v>5000903</v>
      </c>
      <c r="C1672" s="2" t="s">
        <v>278</v>
      </c>
    </row>
    <row r="1673" spans="1:3" hidden="1" x14ac:dyDescent="0.25">
      <c r="A1673" s="2" t="s">
        <v>2448</v>
      </c>
      <c r="B1673" s="2">
        <v>5000904</v>
      </c>
      <c r="C1673" s="2" t="s">
        <v>278</v>
      </c>
    </row>
    <row r="1674" spans="1:3" hidden="1" x14ac:dyDescent="0.25">
      <c r="A1674" s="2" t="s">
        <v>2448</v>
      </c>
      <c r="B1674" s="2">
        <v>5000905</v>
      </c>
      <c r="C1674" s="2" t="s">
        <v>278</v>
      </c>
    </row>
    <row r="1675" spans="1:3" hidden="1" x14ac:dyDescent="0.25">
      <c r="A1675" s="2" t="s">
        <v>2448</v>
      </c>
      <c r="B1675" s="2">
        <v>5000906</v>
      </c>
      <c r="C1675" s="2" t="s">
        <v>278</v>
      </c>
    </row>
    <row r="1676" spans="1:3" hidden="1" x14ac:dyDescent="0.25">
      <c r="A1676" s="2" t="s">
        <v>2448</v>
      </c>
      <c r="B1676" s="2">
        <v>5000907</v>
      </c>
      <c r="C1676" s="2" t="s">
        <v>278</v>
      </c>
    </row>
    <row r="1677" spans="1:3" hidden="1" x14ac:dyDescent="0.25">
      <c r="A1677" s="2" t="s">
        <v>2448</v>
      </c>
      <c r="B1677" s="2">
        <v>5000908</v>
      </c>
      <c r="C1677" s="2" t="s">
        <v>278</v>
      </c>
    </row>
    <row r="1678" spans="1:3" hidden="1" x14ac:dyDescent="0.25">
      <c r="A1678" s="2" t="s">
        <v>2448</v>
      </c>
      <c r="B1678" s="2">
        <v>5000909</v>
      </c>
      <c r="C1678" s="2" t="s">
        <v>278</v>
      </c>
    </row>
    <row r="1679" spans="1:3" hidden="1" x14ac:dyDescent="0.25">
      <c r="A1679" s="2" t="s">
        <v>2448</v>
      </c>
      <c r="B1679" s="2">
        <v>5000910</v>
      </c>
      <c r="C1679" s="2" t="s">
        <v>278</v>
      </c>
    </row>
    <row r="1680" spans="1:3" hidden="1" x14ac:dyDescent="0.25">
      <c r="A1680" s="2" t="s">
        <v>2448</v>
      </c>
      <c r="B1680" s="2">
        <v>5000911</v>
      </c>
      <c r="C1680" s="2" t="s">
        <v>278</v>
      </c>
    </row>
    <row r="1681" spans="1:3" hidden="1" x14ac:dyDescent="0.25">
      <c r="A1681" s="2" t="s">
        <v>2448</v>
      </c>
      <c r="B1681" s="2">
        <v>5000912</v>
      </c>
      <c r="C1681" s="2" t="s">
        <v>278</v>
      </c>
    </row>
    <row r="1682" spans="1:3" hidden="1" x14ac:dyDescent="0.25">
      <c r="A1682" s="2" t="s">
        <v>2448</v>
      </c>
      <c r="B1682" s="2">
        <v>5000913</v>
      </c>
      <c r="C1682" s="2" t="s">
        <v>278</v>
      </c>
    </row>
    <row r="1683" spans="1:3" hidden="1" x14ac:dyDescent="0.25">
      <c r="A1683" s="2" t="s">
        <v>2448</v>
      </c>
      <c r="B1683" s="2">
        <v>5000914</v>
      </c>
      <c r="C1683" s="2" t="s">
        <v>278</v>
      </c>
    </row>
    <row r="1684" spans="1:3" hidden="1" x14ac:dyDescent="0.25">
      <c r="A1684" s="2" t="s">
        <v>2448</v>
      </c>
      <c r="B1684" s="2">
        <v>5000915</v>
      </c>
      <c r="C1684" s="2" t="s">
        <v>278</v>
      </c>
    </row>
    <row r="1685" spans="1:3" hidden="1" x14ac:dyDescent="0.25">
      <c r="A1685" s="2" t="s">
        <v>2448</v>
      </c>
      <c r="B1685" s="2">
        <v>5000916</v>
      </c>
      <c r="C1685" s="2" t="s">
        <v>278</v>
      </c>
    </row>
    <row r="1686" spans="1:3" hidden="1" x14ac:dyDescent="0.25">
      <c r="A1686" s="2" t="s">
        <v>2448</v>
      </c>
      <c r="B1686" s="2">
        <v>5000917</v>
      </c>
      <c r="C1686" s="2" t="s">
        <v>278</v>
      </c>
    </row>
    <row r="1687" spans="1:3" hidden="1" x14ac:dyDescent="0.25">
      <c r="A1687" s="2" t="s">
        <v>2448</v>
      </c>
      <c r="B1687" s="2">
        <v>5000918</v>
      </c>
      <c r="C1687" s="2" t="s">
        <v>278</v>
      </c>
    </row>
    <row r="1688" spans="1:3" hidden="1" x14ac:dyDescent="0.25">
      <c r="A1688" s="2" t="s">
        <v>2448</v>
      </c>
      <c r="B1688" s="2">
        <v>5000919</v>
      </c>
      <c r="C1688" s="2" t="s">
        <v>278</v>
      </c>
    </row>
    <row r="1689" spans="1:3" hidden="1" x14ac:dyDescent="0.25">
      <c r="A1689" s="2" t="s">
        <v>2448</v>
      </c>
      <c r="B1689" s="2">
        <v>5000920</v>
      </c>
      <c r="C1689" s="2" t="s">
        <v>278</v>
      </c>
    </row>
    <row r="1690" spans="1:3" hidden="1" x14ac:dyDescent="0.25">
      <c r="A1690" s="2" t="s">
        <v>2448</v>
      </c>
      <c r="B1690" s="2">
        <v>5000921</v>
      </c>
      <c r="C1690" s="2" t="s">
        <v>278</v>
      </c>
    </row>
    <row r="1691" spans="1:3" hidden="1" x14ac:dyDescent="0.25">
      <c r="A1691" s="2" t="s">
        <v>2448</v>
      </c>
      <c r="B1691" s="2">
        <v>5000922</v>
      </c>
      <c r="C1691" s="2" t="s">
        <v>278</v>
      </c>
    </row>
    <row r="1692" spans="1:3" hidden="1" x14ac:dyDescent="0.25">
      <c r="A1692" s="2" t="s">
        <v>2448</v>
      </c>
      <c r="B1692" s="2">
        <v>5000923</v>
      </c>
      <c r="C1692" s="2" t="s">
        <v>278</v>
      </c>
    </row>
    <row r="1693" spans="1:3" hidden="1" x14ac:dyDescent="0.25">
      <c r="A1693" s="2" t="s">
        <v>2448</v>
      </c>
      <c r="B1693" s="2">
        <v>5000924</v>
      </c>
      <c r="C1693" s="2" t="s">
        <v>278</v>
      </c>
    </row>
    <row r="1694" spans="1:3" hidden="1" x14ac:dyDescent="0.25">
      <c r="A1694" s="2" t="s">
        <v>2448</v>
      </c>
      <c r="B1694" s="2">
        <v>5000925</v>
      </c>
      <c r="C1694" s="2" t="s">
        <v>278</v>
      </c>
    </row>
    <row r="1695" spans="1:3" hidden="1" x14ac:dyDescent="0.25">
      <c r="A1695" s="2" t="s">
        <v>2448</v>
      </c>
      <c r="B1695" s="2">
        <v>5000926</v>
      </c>
      <c r="C1695" s="2" t="s">
        <v>278</v>
      </c>
    </row>
    <row r="1696" spans="1:3" hidden="1" x14ac:dyDescent="0.25">
      <c r="A1696" s="2" t="s">
        <v>2448</v>
      </c>
      <c r="B1696" s="2">
        <v>5000927</v>
      </c>
      <c r="C1696" s="2" t="s">
        <v>278</v>
      </c>
    </row>
    <row r="1697" spans="1:3" hidden="1" x14ac:dyDescent="0.25">
      <c r="A1697" s="2" t="s">
        <v>2448</v>
      </c>
      <c r="B1697" s="2">
        <v>5000928</v>
      </c>
      <c r="C1697" s="2" t="s">
        <v>278</v>
      </c>
    </row>
    <row r="1698" spans="1:3" hidden="1" x14ac:dyDescent="0.25">
      <c r="A1698" s="2" t="s">
        <v>2448</v>
      </c>
      <c r="B1698" s="2">
        <v>5000929</v>
      </c>
      <c r="C1698" s="2" t="s">
        <v>278</v>
      </c>
    </row>
    <row r="1699" spans="1:3" hidden="1" x14ac:dyDescent="0.25">
      <c r="A1699" s="2" t="s">
        <v>2448</v>
      </c>
      <c r="B1699" s="2">
        <v>5000930</v>
      </c>
      <c r="C1699" s="2" t="s">
        <v>278</v>
      </c>
    </row>
    <row r="1700" spans="1:3" hidden="1" x14ac:dyDescent="0.25">
      <c r="A1700" s="2" t="s">
        <v>2448</v>
      </c>
      <c r="B1700" s="2">
        <v>5000931</v>
      </c>
      <c r="C1700" s="2" t="s">
        <v>278</v>
      </c>
    </row>
    <row r="1701" spans="1:3" hidden="1" x14ac:dyDescent="0.25">
      <c r="A1701" s="2" t="s">
        <v>2448</v>
      </c>
      <c r="B1701" s="2">
        <v>5000932</v>
      </c>
      <c r="C1701" s="2" t="s">
        <v>278</v>
      </c>
    </row>
    <row r="1702" spans="1:3" hidden="1" x14ac:dyDescent="0.25">
      <c r="A1702" s="2" t="s">
        <v>2448</v>
      </c>
      <c r="B1702" s="2">
        <v>5000933</v>
      </c>
      <c r="C1702" s="2" t="s">
        <v>278</v>
      </c>
    </row>
    <row r="1703" spans="1:3" hidden="1" x14ac:dyDescent="0.25">
      <c r="A1703" s="2" t="s">
        <v>2448</v>
      </c>
      <c r="B1703" s="2">
        <v>5000934</v>
      </c>
      <c r="C1703" s="2" t="s">
        <v>278</v>
      </c>
    </row>
    <row r="1704" spans="1:3" hidden="1" x14ac:dyDescent="0.25">
      <c r="A1704" s="2" t="s">
        <v>2448</v>
      </c>
      <c r="B1704" s="2">
        <v>5000935</v>
      </c>
      <c r="C1704" s="2" t="s">
        <v>278</v>
      </c>
    </row>
    <row r="1705" spans="1:3" hidden="1" x14ac:dyDescent="0.25">
      <c r="A1705" s="2" t="s">
        <v>2448</v>
      </c>
      <c r="B1705" s="2">
        <v>5000936</v>
      </c>
      <c r="C1705" s="2" t="s">
        <v>278</v>
      </c>
    </row>
    <row r="1706" spans="1:3" hidden="1" x14ac:dyDescent="0.25">
      <c r="A1706" s="2" t="s">
        <v>2448</v>
      </c>
      <c r="B1706" s="2">
        <v>5000937</v>
      </c>
      <c r="C1706" s="2" t="s">
        <v>278</v>
      </c>
    </row>
    <row r="1707" spans="1:3" hidden="1" x14ac:dyDescent="0.25">
      <c r="A1707" s="2" t="s">
        <v>2448</v>
      </c>
      <c r="B1707" s="2">
        <v>5000938</v>
      </c>
      <c r="C1707" s="2" t="s">
        <v>278</v>
      </c>
    </row>
    <row r="1708" spans="1:3" hidden="1" x14ac:dyDescent="0.25">
      <c r="A1708" s="2" t="s">
        <v>2448</v>
      </c>
      <c r="B1708" s="2">
        <v>5000939</v>
      </c>
      <c r="C1708" s="2" t="s">
        <v>278</v>
      </c>
    </row>
    <row r="1709" spans="1:3" hidden="1" x14ac:dyDescent="0.25">
      <c r="A1709" s="2" t="s">
        <v>2448</v>
      </c>
      <c r="B1709" s="2">
        <v>5000940</v>
      </c>
      <c r="C1709" s="2" t="s">
        <v>278</v>
      </c>
    </row>
    <row r="1710" spans="1:3" hidden="1" x14ac:dyDescent="0.25">
      <c r="A1710" s="2" t="s">
        <v>2448</v>
      </c>
      <c r="B1710" s="2">
        <v>5000941</v>
      </c>
      <c r="C1710" s="2" t="s">
        <v>278</v>
      </c>
    </row>
    <row r="1711" spans="1:3" hidden="1" x14ac:dyDescent="0.25">
      <c r="A1711" s="2" t="s">
        <v>2448</v>
      </c>
      <c r="B1711" s="2">
        <v>5000942</v>
      </c>
      <c r="C1711" s="2" t="s">
        <v>278</v>
      </c>
    </row>
    <row r="1712" spans="1:3" hidden="1" x14ac:dyDescent="0.25">
      <c r="A1712" s="2" t="s">
        <v>2448</v>
      </c>
      <c r="B1712" s="2">
        <v>5000943</v>
      </c>
      <c r="C1712" s="2" t="s">
        <v>278</v>
      </c>
    </row>
    <row r="1713" spans="1:3" hidden="1" x14ac:dyDescent="0.25">
      <c r="A1713" s="2" t="s">
        <v>2448</v>
      </c>
      <c r="B1713" s="2">
        <v>5000944</v>
      </c>
      <c r="C1713" s="2" t="s">
        <v>278</v>
      </c>
    </row>
    <row r="1714" spans="1:3" hidden="1" x14ac:dyDescent="0.25">
      <c r="A1714" s="2" t="s">
        <v>2448</v>
      </c>
      <c r="B1714" s="2">
        <v>5000945</v>
      </c>
      <c r="C1714" s="2" t="s">
        <v>278</v>
      </c>
    </row>
    <row r="1715" spans="1:3" hidden="1" x14ac:dyDescent="0.25">
      <c r="A1715" s="2" t="s">
        <v>2448</v>
      </c>
      <c r="B1715" s="2">
        <v>5000946</v>
      </c>
      <c r="C1715" s="2" t="s">
        <v>278</v>
      </c>
    </row>
    <row r="1716" spans="1:3" hidden="1" x14ac:dyDescent="0.25">
      <c r="A1716" s="2" t="s">
        <v>2448</v>
      </c>
      <c r="B1716" s="2">
        <v>5000947</v>
      </c>
      <c r="C1716" s="2" t="s">
        <v>278</v>
      </c>
    </row>
    <row r="1717" spans="1:3" hidden="1" x14ac:dyDescent="0.25">
      <c r="A1717" s="2" t="s">
        <v>2448</v>
      </c>
      <c r="B1717" s="2">
        <v>5000948</v>
      </c>
      <c r="C1717" s="2" t="s">
        <v>278</v>
      </c>
    </row>
    <row r="1718" spans="1:3" hidden="1" x14ac:dyDescent="0.25">
      <c r="A1718" s="2" t="s">
        <v>2448</v>
      </c>
      <c r="B1718" s="2">
        <v>5000949</v>
      </c>
      <c r="C1718" s="2" t="s">
        <v>278</v>
      </c>
    </row>
    <row r="1719" spans="1:3" hidden="1" x14ac:dyDescent="0.25">
      <c r="A1719" s="2" t="s">
        <v>2448</v>
      </c>
      <c r="B1719" s="2">
        <v>5000950</v>
      </c>
      <c r="C1719" s="2" t="s">
        <v>278</v>
      </c>
    </row>
    <row r="1720" spans="1:3" hidden="1" x14ac:dyDescent="0.25">
      <c r="A1720" s="2" t="s">
        <v>2448</v>
      </c>
      <c r="B1720" s="2">
        <v>5000951</v>
      </c>
      <c r="C1720" s="2" t="s">
        <v>278</v>
      </c>
    </row>
    <row r="1721" spans="1:3" hidden="1" x14ac:dyDescent="0.25">
      <c r="A1721" s="2" t="s">
        <v>2448</v>
      </c>
      <c r="B1721" s="2">
        <v>5000952</v>
      </c>
      <c r="C1721" s="2" t="s">
        <v>278</v>
      </c>
    </row>
    <row r="1722" spans="1:3" hidden="1" x14ac:dyDescent="0.25">
      <c r="A1722" s="2" t="s">
        <v>2448</v>
      </c>
      <c r="B1722" s="2">
        <v>5000953</v>
      </c>
      <c r="C1722" s="2" t="s">
        <v>278</v>
      </c>
    </row>
    <row r="1723" spans="1:3" hidden="1" x14ac:dyDescent="0.25">
      <c r="A1723" s="2" t="s">
        <v>2448</v>
      </c>
      <c r="B1723" s="2">
        <v>5000954</v>
      </c>
      <c r="C1723" s="2" t="s">
        <v>278</v>
      </c>
    </row>
    <row r="1724" spans="1:3" hidden="1" x14ac:dyDescent="0.25">
      <c r="A1724" s="2" t="s">
        <v>2448</v>
      </c>
      <c r="B1724" s="2">
        <v>5000955</v>
      </c>
      <c r="C1724" s="2" t="s">
        <v>278</v>
      </c>
    </row>
    <row r="1725" spans="1:3" hidden="1" x14ac:dyDescent="0.25">
      <c r="A1725" s="2" t="s">
        <v>2448</v>
      </c>
      <c r="B1725" s="2">
        <v>5000956</v>
      </c>
      <c r="C1725" s="2" t="s">
        <v>278</v>
      </c>
    </row>
    <row r="1726" spans="1:3" hidden="1" x14ac:dyDescent="0.25">
      <c r="A1726" s="2" t="s">
        <v>2448</v>
      </c>
      <c r="B1726" s="2">
        <v>5000957</v>
      </c>
      <c r="C1726" s="2" t="s">
        <v>278</v>
      </c>
    </row>
    <row r="1727" spans="1:3" hidden="1" x14ac:dyDescent="0.25">
      <c r="A1727" s="2" t="s">
        <v>2448</v>
      </c>
      <c r="B1727" s="2">
        <v>5000958</v>
      </c>
      <c r="C1727" s="2" t="s">
        <v>278</v>
      </c>
    </row>
    <row r="1728" spans="1:3" hidden="1" x14ac:dyDescent="0.25">
      <c r="A1728" s="2" t="s">
        <v>2448</v>
      </c>
      <c r="B1728" s="2">
        <v>5000959</v>
      </c>
      <c r="C1728" s="2" t="s">
        <v>278</v>
      </c>
    </row>
    <row r="1729" spans="1:3" hidden="1" x14ac:dyDescent="0.25">
      <c r="A1729" s="2" t="s">
        <v>2448</v>
      </c>
      <c r="B1729" s="2">
        <v>5000960</v>
      </c>
      <c r="C1729" s="2" t="s">
        <v>278</v>
      </c>
    </row>
    <row r="1730" spans="1:3" hidden="1" x14ac:dyDescent="0.25">
      <c r="A1730" s="2" t="s">
        <v>2448</v>
      </c>
      <c r="B1730" s="2">
        <v>5000961</v>
      </c>
      <c r="C1730" s="2" t="s">
        <v>278</v>
      </c>
    </row>
    <row r="1731" spans="1:3" hidden="1" x14ac:dyDescent="0.25">
      <c r="A1731" s="2" t="s">
        <v>2448</v>
      </c>
      <c r="B1731" s="2">
        <v>5000962</v>
      </c>
      <c r="C1731" s="2" t="s">
        <v>278</v>
      </c>
    </row>
    <row r="1732" spans="1:3" hidden="1" x14ac:dyDescent="0.25">
      <c r="A1732" s="2" t="s">
        <v>2448</v>
      </c>
      <c r="B1732" s="2">
        <v>5000963</v>
      </c>
      <c r="C1732" s="2" t="s">
        <v>278</v>
      </c>
    </row>
    <row r="1733" spans="1:3" hidden="1" x14ac:dyDescent="0.25">
      <c r="A1733" s="2" t="s">
        <v>2448</v>
      </c>
      <c r="B1733" s="2">
        <v>5000964</v>
      </c>
      <c r="C1733" s="2" t="s">
        <v>278</v>
      </c>
    </row>
    <row r="1734" spans="1:3" hidden="1" x14ac:dyDescent="0.25">
      <c r="A1734" s="2" t="s">
        <v>2448</v>
      </c>
      <c r="B1734" s="2">
        <v>5000965</v>
      </c>
      <c r="C1734" s="2" t="s">
        <v>278</v>
      </c>
    </row>
    <row r="1735" spans="1:3" hidden="1" x14ac:dyDescent="0.25">
      <c r="A1735" s="2" t="s">
        <v>2448</v>
      </c>
      <c r="B1735" s="2">
        <v>5000966</v>
      </c>
      <c r="C1735" s="2" t="s">
        <v>278</v>
      </c>
    </row>
    <row r="1736" spans="1:3" hidden="1" x14ac:dyDescent="0.25">
      <c r="A1736" s="2" t="s">
        <v>2448</v>
      </c>
      <c r="B1736" s="2">
        <v>5000967</v>
      </c>
      <c r="C1736" s="2" t="s">
        <v>278</v>
      </c>
    </row>
    <row r="1737" spans="1:3" hidden="1" x14ac:dyDescent="0.25">
      <c r="A1737" s="2" t="s">
        <v>2448</v>
      </c>
      <c r="B1737" s="2">
        <v>5000968</v>
      </c>
      <c r="C1737" s="2" t="s">
        <v>278</v>
      </c>
    </row>
    <row r="1738" spans="1:3" hidden="1" x14ac:dyDescent="0.25">
      <c r="A1738" s="2" t="s">
        <v>2448</v>
      </c>
      <c r="B1738" s="2">
        <v>5000969</v>
      </c>
      <c r="C1738" s="2" t="s">
        <v>278</v>
      </c>
    </row>
    <row r="1739" spans="1:3" hidden="1" x14ac:dyDescent="0.25">
      <c r="A1739" s="2" t="s">
        <v>2448</v>
      </c>
      <c r="B1739" s="2">
        <v>5000970</v>
      </c>
      <c r="C1739" s="2" t="s">
        <v>278</v>
      </c>
    </row>
    <row r="1740" spans="1:3" hidden="1" x14ac:dyDescent="0.25">
      <c r="A1740" s="2" t="s">
        <v>2448</v>
      </c>
      <c r="B1740" s="2">
        <v>5000971</v>
      </c>
      <c r="C1740" s="2" t="s">
        <v>278</v>
      </c>
    </row>
    <row r="1741" spans="1:3" hidden="1" x14ac:dyDescent="0.25">
      <c r="A1741" s="2" t="s">
        <v>2448</v>
      </c>
      <c r="B1741" s="2">
        <v>5000972</v>
      </c>
      <c r="C1741" s="2" t="s">
        <v>278</v>
      </c>
    </row>
    <row r="1742" spans="1:3" hidden="1" x14ac:dyDescent="0.25">
      <c r="A1742" s="2" t="s">
        <v>2448</v>
      </c>
      <c r="B1742" s="2">
        <v>5000973</v>
      </c>
      <c r="C1742" s="2" t="s">
        <v>278</v>
      </c>
    </row>
    <row r="1743" spans="1:3" hidden="1" x14ac:dyDescent="0.25">
      <c r="A1743" s="2" t="s">
        <v>2448</v>
      </c>
      <c r="B1743" s="2">
        <v>5000974</v>
      </c>
      <c r="C1743" s="2" t="s">
        <v>278</v>
      </c>
    </row>
    <row r="1744" spans="1:3" hidden="1" x14ac:dyDescent="0.25">
      <c r="A1744" s="2" t="s">
        <v>2448</v>
      </c>
      <c r="B1744" s="2">
        <v>5000975</v>
      </c>
      <c r="C1744" s="2" t="s">
        <v>278</v>
      </c>
    </row>
    <row r="1745" spans="1:3" hidden="1" x14ac:dyDescent="0.25">
      <c r="A1745" s="2" t="s">
        <v>2448</v>
      </c>
      <c r="B1745" s="2">
        <v>5000976</v>
      </c>
      <c r="C1745" s="2" t="s">
        <v>278</v>
      </c>
    </row>
    <row r="1746" spans="1:3" hidden="1" x14ac:dyDescent="0.25">
      <c r="A1746" s="2" t="s">
        <v>2448</v>
      </c>
      <c r="B1746" s="2">
        <v>5000977</v>
      </c>
      <c r="C1746" s="2" t="s">
        <v>278</v>
      </c>
    </row>
    <row r="1747" spans="1:3" hidden="1" x14ac:dyDescent="0.25">
      <c r="A1747" s="2" t="s">
        <v>2448</v>
      </c>
      <c r="B1747" s="2">
        <v>5000978</v>
      </c>
      <c r="C1747" s="2" t="s">
        <v>278</v>
      </c>
    </row>
    <row r="1748" spans="1:3" hidden="1" x14ac:dyDescent="0.25">
      <c r="A1748" s="2" t="s">
        <v>2448</v>
      </c>
      <c r="B1748" s="2">
        <v>5000979</v>
      </c>
      <c r="C1748" s="2" t="s">
        <v>278</v>
      </c>
    </row>
    <row r="1749" spans="1:3" hidden="1" x14ac:dyDescent="0.25">
      <c r="A1749" s="2" t="s">
        <v>2448</v>
      </c>
      <c r="B1749" s="2">
        <v>5000980</v>
      </c>
      <c r="C1749" s="2" t="s">
        <v>278</v>
      </c>
    </row>
    <row r="1750" spans="1:3" hidden="1" x14ac:dyDescent="0.25">
      <c r="A1750" s="2" t="s">
        <v>2448</v>
      </c>
      <c r="B1750" s="2">
        <v>5000981</v>
      </c>
      <c r="C1750" s="2" t="s">
        <v>278</v>
      </c>
    </row>
    <row r="1751" spans="1:3" hidden="1" x14ac:dyDescent="0.25">
      <c r="A1751" s="2" t="s">
        <v>2448</v>
      </c>
      <c r="B1751" s="2">
        <v>5000982</v>
      </c>
      <c r="C1751" s="2" t="s">
        <v>278</v>
      </c>
    </row>
    <row r="1752" spans="1:3" hidden="1" x14ac:dyDescent="0.25">
      <c r="A1752" s="2" t="s">
        <v>2448</v>
      </c>
      <c r="B1752" s="2">
        <v>5000983</v>
      </c>
      <c r="C1752" s="2" t="s">
        <v>278</v>
      </c>
    </row>
    <row r="1753" spans="1:3" hidden="1" x14ac:dyDescent="0.25">
      <c r="A1753" s="2" t="s">
        <v>2448</v>
      </c>
      <c r="B1753" s="2">
        <v>5000984</v>
      </c>
      <c r="C1753" s="2" t="s">
        <v>278</v>
      </c>
    </row>
    <row r="1754" spans="1:3" hidden="1" x14ac:dyDescent="0.25">
      <c r="A1754" s="2" t="s">
        <v>2448</v>
      </c>
      <c r="B1754" s="2">
        <v>5000985</v>
      </c>
      <c r="C1754" s="2" t="s">
        <v>278</v>
      </c>
    </row>
    <row r="1755" spans="1:3" hidden="1" x14ac:dyDescent="0.25">
      <c r="A1755" s="2" t="s">
        <v>2448</v>
      </c>
      <c r="B1755" s="2">
        <v>5000986</v>
      </c>
      <c r="C1755" s="2" t="s">
        <v>278</v>
      </c>
    </row>
    <row r="1756" spans="1:3" hidden="1" x14ac:dyDescent="0.25">
      <c r="A1756" s="2" t="s">
        <v>2448</v>
      </c>
      <c r="B1756" s="2">
        <v>5000987</v>
      </c>
      <c r="C1756" s="2" t="s">
        <v>278</v>
      </c>
    </row>
    <row r="1757" spans="1:3" hidden="1" x14ac:dyDescent="0.25">
      <c r="A1757" s="2" t="s">
        <v>2448</v>
      </c>
      <c r="B1757" s="2">
        <v>5000988</v>
      </c>
      <c r="C1757" s="2" t="s">
        <v>278</v>
      </c>
    </row>
    <row r="1758" spans="1:3" hidden="1" x14ac:dyDescent="0.25">
      <c r="A1758" s="2" t="s">
        <v>2448</v>
      </c>
      <c r="B1758" s="2">
        <v>5000989</v>
      </c>
      <c r="C1758" s="2" t="s">
        <v>278</v>
      </c>
    </row>
    <row r="1759" spans="1:3" hidden="1" x14ac:dyDescent="0.25">
      <c r="A1759" s="2" t="s">
        <v>2448</v>
      </c>
      <c r="B1759" s="2">
        <v>5000990</v>
      </c>
      <c r="C1759" s="2" t="s">
        <v>278</v>
      </c>
    </row>
    <row r="1760" spans="1:3" hidden="1" x14ac:dyDescent="0.25">
      <c r="A1760" s="2" t="s">
        <v>2448</v>
      </c>
      <c r="B1760" s="2">
        <v>5000991</v>
      </c>
      <c r="C1760" s="2" t="s">
        <v>278</v>
      </c>
    </row>
    <row r="1761" spans="1:3" hidden="1" x14ac:dyDescent="0.25">
      <c r="A1761" s="2" t="s">
        <v>2448</v>
      </c>
      <c r="B1761" s="2">
        <v>5000992</v>
      </c>
      <c r="C1761" s="2" t="s">
        <v>278</v>
      </c>
    </row>
    <row r="1762" spans="1:3" hidden="1" x14ac:dyDescent="0.25">
      <c r="A1762" s="2" t="s">
        <v>2448</v>
      </c>
      <c r="B1762" s="2">
        <v>5000993</v>
      </c>
      <c r="C1762" s="2" t="s">
        <v>278</v>
      </c>
    </row>
    <row r="1763" spans="1:3" hidden="1" x14ac:dyDescent="0.25">
      <c r="A1763" s="2" t="s">
        <v>2448</v>
      </c>
      <c r="B1763" s="2">
        <v>5000994</v>
      </c>
      <c r="C1763" s="2" t="s">
        <v>278</v>
      </c>
    </row>
    <row r="1764" spans="1:3" hidden="1" x14ac:dyDescent="0.25">
      <c r="A1764" s="2" t="s">
        <v>2448</v>
      </c>
      <c r="B1764" s="2">
        <v>5000995</v>
      </c>
      <c r="C1764" s="2" t="s">
        <v>278</v>
      </c>
    </row>
    <row r="1765" spans="1:3" hidden="1" x14ac:dyDescent="0.25">
      <c r="A1765" s="2" t="s">
        <v>2448</v>
      </c>
      <c r="B1765" s="2">
        <v>5000996</v>
      </c>
      <c r="C1765" s="2" t="s">
        <v>278</v>
      </c>
    </row>
    <row r="1766" spans="1:3" hidden="1" x14ac:dyDescent="0.25">
      <c r="A1766" s="2" t="s">
        <v>2448</v>
      </c>
      <c r="B1766" s="2">
        <v>5000997</v>
      </c>
      <c r="C1766" s="2" t="s">
        <v>278</v>
      </c>
    </row>
    <row r="1767" spans="1:3" hidden="1" x14ac:dyDescent="0.25">
      <c r="A1767" s="2" t="s">
        <v>2448</v>
      </c>
      <c r="B1767" s="2">
        <v>5000998</v>
      </c>
      <c r="C1767" s="2" t="s">
        <v>278</v>
      </c>
    </row>
    <row r="1768" spans="1:3" hidden="1" x14ac:dyDescent="0.25">
      <c r="A1768" s="2" t="s">
        <v>2448</v>
      </c>
      <c r="B1768" s="2">
        <v>5000999</v>
      </c>
      <c r="C1768" s="2" t="s">
        <v>278</v>
      </c>
    </row>
    <row r="1769" spans="1:3" hidden="1" x14ac:dyDescent="0.25">
      <c r="A1769" s="2" t="s">
        <v>2448</v>
      </c>
      <c r="B1769" s="2">
        <v>5001000</v>
      </c>
      <c r="C1769" s="2" t="s">
        <v>278</v>
      </c>
    </row>
    <row r="1770" spans="1:3" hidden="1" x14ac:dyDescent="0.25">
      <c r="A1770" s="2" t="s">
        <v>2448</v>
      </c>
      <c r="B1770" s="2">
        <v>5001001</v>
      </c>
      <c r="C1770" s="2" t="s">
        <v>278</v>
      </c>
    </row>
    <row r="1771" spans="1:3" hidden="1" x14ac:dyDescent="0.25">
      <c r="A1771" s="2" t="s">
        <v>2448</v>
      </c>
      <c r="B1771" s="2">
        <v>5001002</v>
      </c>
      <c r="C1771" s="2" t="s">
        <v>278</v>
      </c>
    </row>
    <row r="1772" spans="1:3" hidden="1" x14ac:dyDescent="0.25">
      <c r="A1772" s="2" t="s">
        <v>2448</v>
      </c>
      <c r="B1772" s="2">
        <v>5001003</v>
      </c>
      <c r="C1772" s="2" t="s">
        <v>278</v>
      </c>
    </row>
    <row r="1773" spans="1:3" hidden="1" x14ac:dyDescent="0.25">
      <c r="A1773" s="2" t="s">
        <v>2448</v>
      </c>
      <c r="B1773" s="2">
        <v>5001004</v>
      </c>
      <c r="C1773" s="2" t="s">
        <v>278</v>
      </c>
    </row>
    <row r="1774" spans="1:3" hidden="1" x14ac:dyDescent="0.25">
      <c r="A1774" s="2" t="s">
        <v>2448</v>
      </c>
      <c r="B1774" s="2">
        <v>5001005</v>
      </c>
      <c r="C1774" s="2" t="s">
        <v>278</v>
      </c>
    </row>
    <row r="1775" spans="1:3" hidden="1" x14ac:dyDescent="0.25">
      <c r="A1775" s="2" t="s">
        <v>2448</v>
      </c>
      <c r="B1775" s="2">
        <v>5001006</v>
      </c>
      <c r="C1775" s="2" t="s">
        <v>278</v>
      </c>
    </row>
    <row r="1776" spans="1:3" hidden="1" x14ac:dyDescent="0.25">
      <c r="A1776" s="2" t="s">
        <v>2448</v>
      </c>
      <c r="B1776" s="2">
        <v>5001007</v>
      </c>
      <c r="C1776" s="2" t="s">
        <v>278</v>
      </c>
    </row>
    <row r="1777" spans="1:3" hidden="1" x14ac:dyDescent="0.25">
      <c r="A1777" s="2" t="s">
        <v>2448</v>
      </c>
      <c r="B1777" s="2">
        <v>5001008</v>
      </c>
      <c r="C1777" s="2" t="s">
        <v>278</v>
      </c>
    </row>
    <row r="1778" spans="1:3" hidden="1" x14ac:dyDescent="0.25">
      <c r="A1778" s="2" t="s">
        <v>2448</v>
      </c>
      <c r="B1778" s="2">
        <v>5001009</v>
      </c>
      <c r="C1778" s="2" t="s">
        <v>278</v>
      </c>
    </row>
    <row r="1779" spans="1:3" hidden="1" x14ac:dyDescent="0.25">
      <c r="A1779" s="2" t="s">
        <v>2448</v>
      </c>
      <c r="B1779" s="2">
        <v>5001010</v>
      </c>
      <c r="C1779" s="2" t="s">
        <v>278</v>
      </c>
    </row>
    <row r="1780" spans="1:3" hidden="1" x14ac:dyDescent="0.25">
      <c r="A1780" s="2" t="s">
        <v>2448</v>
      </c>
      <c r="B1780" s="2">
        <v>5001011</v>
      </c>
      <c r="C1780" s="2" t="s">
        <v>278</v>
      </c>
    </row>
    <row r="1781" spans="1:3" hidden="1" x14ac:dyDescent="0.25">
      <c r="A1781" s="2" t="s">
        <v>2448</v>
      </c>
      <c r="B1781" s="2">
        <v>5001012</v>
      </c>
      <c r="C1781" s="2" t="s">
        <v>278</v>
      </c>
    </row>
    <row r="1782" spans="1:3" hidden="1" x14ac:dyDescent="0.25">
      <c r="A1782" s="2" t="s">
        <v>2448</v>
      </c>
      <c r="B1782" s="2">
        <v>5001013</v>
      </c>
      <c r="C1782" s="2" t="s">
        <v>278</v>
      </c>
    </row>
    <row r="1783" spans="1:3" hidden="1" x14ac:dyDescent="0.25">
      <c r="A1783" s="2" t="s">
        <v>2448</v>
      </c>
      <c r="B1783" s="2">
        <v>5001014</v>
      </c>
      <c r="C1783" s="2" t="s">
        <v>278</v>
      </c>
    </row>
    <row r="1784" spans="1:3" hidden="1" x14ac:dyDescent="0.25">
      <c r="A1784" s="2" t="s">
        <v>2448</v>
      </c>
      <c r="B1784" s="2">
        <v>5001015</v>
      </c>
      <c r="C1784" s="2" t="s">
        <v>278</v>
      </c>
    </row>
    <row r="1785" spans="1:3" hidden="1" x14ac:dyDescent="0.25">
      <c r="A1785" s="2" t="s">
        <v>2448</v>
      </c>
      <c r="B1785" s="2">
        <v>5001016</v>
      </c>
      <c r="C1785" s="2" t="s">
        <v>278</v>
      </c>
    </row>
    <row r="1786" spans="1:3" hidden="1" x14ac:dyDescent="0.25">
      <c r="A1786" s="2" t="s">
        <v>2448</v>
      </c>
      <c r="B1786" s="2">
        <v>5001017</v>
      </c>
      <c r="C1786" s="2" t="s">
        <v>278</v>
      </c>
    </row>
    <row r="1787" spans="1:3" hidden="1" x14ac:dyDescent="0.25">
      <c r="A1787" s="2" t="s">
        <v>2448</v>
      </c>
      <c r="B1787" s="2">
        <v>5001018</v>
      </c>
      <c r="C1787" s="2" t="s">
        <v>278</v>
      </c>
    </row>
    <row r="1788" spans="1:3" hidden="1" x14ac:dyDescent="0.25">
      <c r="A1788" s="2" t="s">
        <v>2448</v>
      </c>
      <c r="B1788" s="2">
        <v>5001019</v>
      </c>
      <c r="C1788" s="2" t="s">
        <v>278</v>
      </c>
    </row>
    <row r="1789" spans="1:3" hidden="1" x14ac:dyDescent="0.25">
      <c r="A1789" s="2" t="s">
        <v>2448</v>
      </c>
      <c r="B1789" s="2">
        <v>5001020</v>
      </c>
      <c r="C1789" s="2" t="s">
        <v>278</v>
      </c>
    </row>
    <row r="1790" spans="1:3" hidden="1" x14ac:dyDescent="0.25">
      <c r="A1790" s="2" t="s">
        <v>2448</v>
      </c>
      <c r="B1790" s="2">
        <v>5001021</v>
      </c>
      <c r="C1790" s="2" t="s">
        <v>278</v>
      </c>
    </row>
    <row r="1791" spans="1:3" hidden="1" x14ac:dyDescent="0.25">
      <c r="A1791" s="2" t="s">
        <v>2448</v>
      </c>
      <c r="B1791" s="2">
        <v>5001022</v>
      </c>
      <c r="C1791" s="2" t="s">
        <v>278</v>
      </c>
    </row>
    <row r="1792" spans="1:3" hidden="1" x14ac:dyDescent="0.25">
      <c r="A1792" s="2" t="s">
        <v>2448</v>
      </c>
      <c r="B1792" s="2">
        <v>5001023</v>
      </c>
      <c r="C1792" s="2" t="s">
        <v>278</v>
      </c>
    </row>
    <row r="1793" spans="1:3" hidden="1" x14ac:dyDescent="0.25">
      <c r="A1793" s="2" t="s">
        <v>2448</v>
      </c>
      <c r="B1793" s="2">
        <v>5001024</v>
      </c>
      <c r="C1793" s="2" t="s">
        <v>278</v>
      </c>
    </row>
    <row r="1794" spans="1:3" hidden="1" x14ac:dyDescent="0.25">
      <c r="A1794" s="2" t="s">
        <v>2448</v>
      </c>
      <c r="B1794" s="2">
        <v>5001025</v>
      </c>
      <c r="C1794" s="2" t="s">
        <v>278</v>
      </c>
    </row>
    <row r="1795" spans="1:3" hidden="1" x14ac:dyDescent="0.25">
      <c r="A1795" s="2" t="s">
        <v>2448</v>
      </c>
      <c r="B1795" s="2">
        <v>5001026</v>
      </c>
      <c r="C1795" s="2" t="s">
        <v>278</v>
      </c>
    </row>
    <row r="1796" spans="1:3" hidden="1" x14ac:dyDescent="0.25">
      <c r="A1796" s="2" t="s">
        <v>2448</v>
      </c>
      <c r="B1796" s="2">
        <v>5001027</v>
      </c>
      <c r="C1796" s="2" t="s">
        <v>278</v>
      </c>
    </row>
    <row r="1797" spans="1:3" hidden="1" x14ac:dyDescent="0.25">
      <c r="A1797" s="2" t="s">
        <v>2448</v>
      </c>
      <c r="B1797" s="2">
        <v>5001028</v>
      </c>
      <c r="C1797" s="2" t="s">
        <v>278</v>
      </c>
    </row>
    <row r="1798" spans="1:3" hidden="1" x14ac:dyDescent="0.25">
      <c r="A1798" s="2" t="s">
        <v>2448</v>
      </c>
      <c r="B1798" s="2">
        <v>5001029</v>
      </c>
      <c r="C1798" s="2" t="s">
        <v>278</v>
      </c>
    </row>
    <row r="1799" spans="1:3" hidden="1" x14ac:dyDescent="0.25">
      <c r="A1799" s="2" t="s">
        <v>2448</v>
      </c>
      <c r="B1799" s="2">
        <v>5001030</v>
      </c>
      <c r="C1799" s="2" t="s">
        <v>278</v>
      </c>
    </row>
    <row r="1800" spans="1:3" hidden="1" x14ac:dyDescent="0.25">
      <c r="A1800" s="2" t="s">
        <v>2448</v>
      </c>
      <c r="B1800" s="2">
        <v>5001031</v>
      </c>
      <c r="C1800" s="2" t="s">
        <v>278</v>
      </c>
    </row>
    <row r="1801" spans="1:3" hidden="1" x14ac:dyDescent="0.25">
      <c r="A1801" s="2" t="s">
        <v>2448</v>
      </c>
      <c r="B1801" s="2">
        <v>5001032</v>
      </c>
      <c r="C1801" s="2" t="s">
        <v>278</v>
      </c>
    </row>
    <row r="1802" spans="1:3" hidden="1" x14ac:dyDescent="0.25">
      <c r="A1802" s="2" t="s">
        <v>2448</v>
      </c>
      <c r="B1802" s="2">
        <v>5001033</v>
      </c>
      <c r="C1802" s="2" t="s">
        <v>278</v>
      </c>
    </row>
    <row r="1803" spans="1:3" hidden="1" x14ac:dyDescent="0.25">
      <c r="A1803" s="2" t="s">
        <v>2448</v>
      </c>
      <c r="B1803" s="2">
        <v>5001034</v>
      </c>
      <c r="C1803" s="2" t="s">
        <v>278</v>
      </c>
    </row>
    <row r="1804" spans="1:3" hidden="1" x14ac:dyDescent="0.25">
      <c r="A1804" s="2" t="s">
        <v>2448</v>
      </c>
      <c r="B1804" s="2">
        <v>5001035</v>
      </c>
      <c r="C1804" s="2" t="s">
        <v>278</v>
      </c>
    </row>
    <row r="1805" spans="1:3" hidden="1" x14ac:dyDescent="0.25">
      <c r="A1805" s="2" t="s">
        <v>2448</v>
      </c>
      <c r="B1805" s="2">
        <v>5001036</v>
      </c>
      <c r="C1805" s="2" t="s">
        <v>278</v>
      </c>
    </row>
    <row r="1806" spans="1:3" hidden="1" x14ac:dyDescent="0.25">
      <c r="A1806" s="2" t="s">
        <v>2448</v>
      </c>
      <c r="B1806" s="2">
        <v>5001037</v>
      </c>
      <c r="C1806" s="2" t="s">
        <v>278</v>
      </c>
    </row>
    <row r="1807" spans="1:3" hidden="1" x14ac:dyDescent="0.25">
      <c r="A1807" s="2" t="s">
        <v>2448</v>
      </c>
      <c r="B1807" s="2">
        <v>5001038</v>
      </c>
      <c r="C1807" s="2" t="s">
        <v>278</v>
      </c>
    </row>
    <row r="1808" spans="1:3" hidden="1" x14ac:dyDescent="0.25">
      <c r="A1808" s="2" t="s">
        <v>2448</v>
      </c>
      <c r="B1808" s="2">
        <v>5001039</v>
      </c>
      <c r="C1808" s="2" t="s">
        <v>278</v>
      </c>
    </row>
    <row r="1809" spans="1:3" hidden="1" x14ac:dyDescent="0.25">
      <c r="A1809" s="2" t="s">
        <v>2448</v>
      </c>
      <c r="B1809" s="2">
        <v>5001040</v>
      </c>
      <c r="C1809" s="2" t="s">
        <v>278</v>
      </c>
    </row>
    <row r="1810" spans="1:3" hidden="1" x14ac:dyDescent="0.25">
      <c r="A1810" s="2" t="s">
        <v>2448</v>
      </c>
      <c r="B1810" s="2">
        <v>5001041</v>
      </c>
      <c r="C1810" s="2" t="s">
        <v>278</v>
      </c>
    </row>
    <row r="1811" spans="1:3" hidden="1" x14ac:dyDescent="0.25">
      <c r="A1811" s="2" t="s">
        <v>2448</v>
      </c>
      <c r="B1811" s="2">
        <v>5001042</v>
      </c>
      <c r="C1811" s="2" t="s">
        <v>278</v>
      </c>
    </row>
    <row r="1812" spans="1:3" hidden="1" x14ac:dyDescent="0.25">
      <c r="A1812" s="2" t="s">
        <v>2448</v>
      </c>
      <c r="B1812" s="2">
        <v>5001043</v>
      </c>
      <c r="C1812" s="2" t="s">
        <v>278</v>
      </c>
    </row>
    <row r="1813" spans="1:3" hidden="1" x14ac:dyDescent="0.25">
      <c r="A1813" s="2" t="s">
        <v>2448</v>
      </c>
      <c r="B1813" s="2">
        <v>5001044</v>
      </c>
      <c r="C1813" s="2" t="s">
        <v>278</v>
      </c>
    </row>
    <row r="1814" spans="1:3" hidden="1" x14ac:dyDescent="0.25">
      <c r="A1814" s="2" t="s">
        <v>2448</v>
      </c>
      <c r="B1814" s="2">
        <v>5001045</v>
      </c>
      <c r="C1814" s="2" t="s">
        <v>278</v>
      </c>
    </row>
    <row r="1815" spans="1:3" hidden="1" x14ac:dyDescent="0.25">
      <c r="A1815" s="2" t="s">
        <v>2448</v>
      </c>
      <c r="B1815" s="2">
        <v>5001046</v>
      </c>
      <c r="C1815" s="2" t="s">
        <v>278</v>
      </c>
    </row>
    <row r="1816" spans="1:3" hidden="1" x14ac:dyDescent="0.25">
      <c r="A1816" s="2" t="s">
        <v>2448</v>
      </c>
      <c r="B1816" s="2">
        <v>5001047</v>
      </c>
      <c r="C1816" s="2" t="s">
        <v>278</v>
      </c>
    </row>
    <row r="1817" spans="1:3" hidden="1" x14ac:dyDescent="0.25">
      <c r="A1817" s="2" t="s">
        <v>2448</v>
      </c>
      <c r="B1817" s="2">
        <v>5001048</v>
      </c>
      <c r="C1817" s="2" t="s">
        <v>278</v>
      </c>
    </row>
    <row r="1818" spans="1:3" hidden="1" x14ac:dyDescent="0.25">
      <c r="A1818" s="2" t="s">
        <v>2448</v>
      </c>
      <c r="B1818" s="2">
        <v>5001049</v>
      </c>
      <c r="C1818" s="2" t="s">
        <v>278</v>
      </c>
    </row>
    <row r="1819" spans="1:3" hidden="1" x14ac:dyDescent="0.25">
      <c r="A1819" s="2" t="s">
        <v>2448</v>
      </c>
      <c r="B1819" s="2">
        <v>5001050</v>
      </c>
      <c r="C1819" s="2" t="s">
        <v>278</v>
      </c>
    </row>
    <row r="1820" spans="1:3" hidden="1" x14ac:dyDescent="0.25">
      <c r="A1820" s="2" t="s">
        <v>2448</v>
      </c>
      <c r="B1820" s="2">
        <v>5001051</v>
      </c>
      <c r="C1820" s="2" t="s">
        <v>278</v>
      </c>
    </row>
    <row r="1821" spans="1:3" hidden="1" x14ac:dyDescent="0.25">
      <c r="A1821" s="2" t="s">
        <v>2448</v>
      </c>
      <c r="B1821" s="2">
        <v>5001052</v>
      </c>
      <c r="C1821" s="2" t="s">
        <v>278</v>
      </c>
    </row>
    <row r="1822" spans="1:3" hidden="1" x14ac:dyDescent="0.25">
      <c r="A1822" s="2" t="s">
        <v>2448</v>
      </c>
      <c r="B1822" s="2">
        <v>5001053</v>
      </c>
      <c r="C1822" s="2" t="s">
        <v>278</v>
      </c>
    </row>
    <row r="1823" spans="1:3" hidden="1" x14ac:dyDescent="0.25">
      <c r="A1823" s="2" t="s">
        <v>2448</v>
      </c>
      <c r="B1823" s="2">
        <v>5001054</v>
      </c>
      <c r="C1823" s="2" t="s">
        <v>278</v>
      </c>
    </row>
    <row r="1824" spans="1:3" hidden="1" x14ac:dyDescent="0.25">
      <c r="A1824" s="2" t="s">
        <v>2448</v>
      </c>
      <c r="B1824" s="2">
        <v>5001055</v>
      </c>
      <c r="C1824" s="2" t="s">
        <v>278</v>
      </c>
    </row>
    <row r="1825" spans="1:3" hidden="1" x14ac:dyDescent="0.25">
      <c r="A1825" s="2" t="s">
        <v>2448</v>
      </c>
      <c r="B1825" s="2">
        <v>5001056</v>
      </c>
      <c r="C1825" s="2" t="s">
        <v>278</v>
      </c>
    </row>
    <row r="1826" spans="1:3" hidden="1" x14ac:dyDescent="0.25">
      <c r="A1826" s="2" t="s">
        <v>2448</v>
      </c>
      <c r="B1826" s="2">
        <v>5001057</v>
      </c>
      <c r="C1826" s="2" t="s">
        <v>278</v>
      </c>
    </row>
    <row r="1827" spans="1:3" hidden="1" x14ac:dyDescent="0.25">
      <c r="A1827" s="2" t="s">
        <v>2448</v>
      </c>
      <c r="B1827" s="2">
        <v>5001058</v>
      </c>
      <c r="C1827" s="2" t="s">
        <v>278</v>
      </c>
    </row>
    <row r="1828" spans="1:3" hidden="1" x14ac:dyDescent="0.25">
      <c r="A1828" s="2" t="s">
        <v>2448</v>
      </c>
      <c r="B1828" s="2">
        <v>5001059</v>
      </c>
      <c r="C1828" s="2" t="s">
        <v>278</v>
      </c>
    </row>
    <row r="1829" spans="1:3" hidden="1" x14ac:dyDescent="0.25">
      <c r="A1829" s="2" t="s">
        <v>2448</v>
      </c>
      <c r="B1829" s="2">
        <v>5001060</v>
      </c>
      <c r="C1829" s="2" t="s">
        <v>278</v>
      </c>
    </row>
    <row r="1830" spans="1:3" hidden="1" x14ac:dyDescent="0.25">
      <c r="A1830" s="2" t="s">
        <v>2448</v>
      </c>
      <c r="B1830" s="2">
        <v>5001061</v>
      </c>
      <c r="C1830" s="2" t="s">
        <v>278</v>
      </c>
    </row>
    <row r="1831" spans="1:3" hidden="1" x14ac:dyDescent="0.25">
      <c r="A1831" s="2" t="s">
        <v>2448</v>
      </c>
      <c r="B1831" s="2">
        <v>5001062</v>
      </c>
      <c r="C1831" s="2" t="s">
        <v>278</v>
      </c>
    </row>
    <row r="1832" spans="1:3" hidden="1" x14ac:dyDescent="0.25">
      <c r="A1832" s="2" t="s">
        <v>2448</v>
      </c>
      <c r="B1832" s="2">
        <v>5001063</v>
      </c>
      <c r="C1832" s="2" t="s">
        <v>278</v>
      </c>
    </row>
    <row r="1833" spans="1:3" hidden="1" x14ac:dyDescent="0.25">
      <c r="A1833" s="2" t="s">
        <v>2448</v>
      </c>
      <c r="B1833" s="2">
        <v>5001064</v>
      </c>
      <c r="C1833" s="2" t="s">
        <v>278</v>
      </c>
    </row>
    <row r="1834" spans="1:3" hidden="1" x14ac:dyDescent="0.25">
      <c r="A1834" s="2" t="s">
        <v>2448</v>
      </c>
      <c r="B1834" s="2">
        <v>5001065</v>
      </c>
      <c r="C1834" s="2" t="s">
        <v>278</v>
      </c>
    </row>
    <row r="1835" spans="1:3" hidden="1" x14ac:dyDescent="0.25">
      <c r="A1835" s="2" t="s">
        <v>2448</v>
      </c>
      <c r="B1835" s="2">
        <v>5001066</v>
      </c>
      <c r="C1835" s="2" t="s">
        <v>278</v>
      </c>
    </row>
    <row r="1836" spans="1:3" hidden="1" x14ac:dyDescent="0.25">
      <c r="A1836" s="2" t="s">
        <v>2448</v>
      </c>
      <c r="B1836" s="2">
        <v>5001067</v>
      </c>
      <c r="C1836" s="2" t="s">
        <v>278</v>
      </c>
    </row>
    <row r="1837" spans="1:3" hidden="1" x14ac:dyDescent="0.25">
      <c r="A1837" s="2" t="s">
        <v>2448</v>
      </c>
      <c r="B1837" s="2">
        <v>5001068</v>
      </c>
      <c r="C1837" s="2" t="s">
        <v>278</v>
      </c>
    </row>
    <row r="1838" spans="1:3" hidden="1" x14ac:dyDescent="0.25">
      <c r="A1838" s="2" t="s">
        <v>2448</v>
      </c>
      <c r="B1838" s="2">
        <v>5001069</v>
      </c>
      <c r="C1838" s="2" t="s">
        <v>278</v>
      </c>
    </row>
    <row r="1839" spans="1:3" hidden="1" x14ac:dyDescent="0.25">
      <c r="A1839" s="2" t="s">
        <v>2448</v>
      </c>
      <c r="B1839" s="2">
        <v>5001070</v>
      </c>
      <c r="C1839" s="2" t="s">
        <v>278</v>
      </c>
    </row>
    <row r="1840" spans="1:3" hidden="1" x14ac:dyDescent="0.25">
      <c r="A1840" s="2" t="s">
        <v>2448</v>
      </c>
      <c r="B1840" s="2">
        <v>5001071</v>
      </c>
      <c r="C1840" s="2" t="s">
        <v>278</v>
      </c>
    </row>
    <row r="1841" spans="1:3" hidden="1" x14ac:dyDescent="0.25">
      <c r="A1841" s="2" t="s">
        <v>2448</v>
      </c>
      <c r="B1841" s="2">
        <v>5001072</v>
      </c>
      <c r="C1841" s="2" t="s">
        <v>278</v>
      </c>
    </row>
    <row r="1842" spans="1:3" hidden="1" x14ac:dyDescent="0.25">
      <c r="A1842" s="2" t="s">
        <v>2448</v>
      </c>
      <c r="B1842" s="2">
        <v>5001073</v>
      </c>
      <c r="C1842" s="2" t="s">
        <v>278</v>
      </c>
    </row>
    <row r="1843" spans="1:3" hidden="1" x14ac:dyDescent="0.25">
      <c r="A1843" s="2" t="s">
        <v>2448</v>
      </c>
      <c r="B1843" s="2">
        <v>5001074</v>
      </c>
      <c r="C1843" s="2" t="s">
        <v>278</v>
      </c>
    </row>
    <row r="1844" spans="1:3" hidden="1" x14ac:dyDescent="0.25">
      <c r="A1844" s="2" t="s">
        <v>2448</v>
      </c>
      <c r="B1844" s="2">
        <v>5001075</v>
      </c>
      <c r="C1844" s="2" t="s">
        <v>278</v>
      </c>
    </row>
    <row r="1845" spans="1:3" hidden="1" x14ac:dyDescent="0.25">
      <c r="A1845" s="2" t="s">
        <v>2448</v>
      </c>
      <c r="B1845" s="2">
        <v>5001076</v>
      </c>
      <c r="C1845" s="2" t="s">
        <v>278</v>
      </c>
    </row>
    <row r="1846" spans="1:3" hidden="1" x14ac:dyDescent="0.25">
      <c r="A1846" s="2" t="s">
        <v>2448</v>
      </c>
      <c r="B1846" s="2">
        <v>5001077</v>
      </c>
      <c r="C1846" s="2" t="s">
        <v>278</v>
      </c>
    </row>
    <row r="1847" spans="1:3" hidden="1" x14ac:dyDescent="0.25">
      <c r="A1847" s="2" t="s">
        <v>2448</v>
      </c>
      <c r="B1847" s="2">
        <v>5001078</v>
      </c>
      <c r="C1847" s="2" t="s">
        <v>278</v>
      </c>
    </row>
    <row r="1848" spans="1:3" hidden="1" x14ac:dyDescent="0.25">
      <c r="A1848" s="2" t="s">
        <v>2448</v>
      </c>
      <c r="B1848" s="2">
        <v>5001079</v>
      </c>
      <c r="C1848" s="2" t="s">
        <v>278</v>
      </c>
    </row>
    <row r="1849" spans="1:3" hidden="1" x14ac:dyDescent="0.25">
      <c r="A1849" s="2" t="s">
        <v>2448</v>
      </c>
      <c r="B1849" s="2">
        <v>5001080</v>
      </c>
      <c r="C1849" s="2" t="s">
        <v>278</v>
      </c>
    </row>
    <row r="1850" spans="1:3" hidden="1" x14ac:dyDescent="0.25">
      <c r="A1850" s="2" t="s">
        <v>2448</v>
      </c>
      <c r="B1850" s="2">
        <v>5001081</v>
      </c>
      <c r="C1850" s="2" t="s">
        <v>278</v>
      </c>
    </row>
    <row r="1851" spans="1:3" hidden="1" x14ac:dyDescent="0.25">
      <c r="A1851" s="2" t="s">
        <v>2448</v>
      </c>
      <c r="B1851" s="2">
        <v>5001082</v>
      </c>
      <c r="C1851" s="2" t="s">
        <v>278</v>
      </c>
    </row>
    <row r="1852" spans="1:3" hidden="1" x14ac:dyDescent="0.25">
      <c r="A1852" s="2" t="s">
        <v>2448</v>
      </c>
      <c r="B1852" s="2">
        <v>5001083</v>
      </c>
      <c r="C1852" s="2" t="s">
        <v>278</v>
      </c>
    </row>
    <row r="1853" spans="1:3" hidden="1" x14ac:dyDescent="0.25">
      <c r="A1853" s="2" t="s">
        <v>2448</v>
      </c>
      <c r="B1853" s="2">
        <v>5001084</v>
      </c>
      <c r="C1853" s="2" t="s">
        <v>278</v>
      </c>
    </row>
    <row r="1854" spans="1:3" hidden="1" x14ac:dyDescent="0.25">
      <c r="A1854" s="2" t="s">
        <v>2448</v>
      </c>
      <c r="B1854" s="2">
        <v>5001085</v>
      </c>
      <c r="C1854" s="2" t="s">
        <v>278</v>
      </c>
    </row>
    <row r="1855" spans="1:3" hidden="1" x14ac:dyDescent="0.25">
      <c r="A1855" s="2" t="s">
        <v>2448</v>
      </c>
      <c r="B1855" s="2">
        <v>5001086</v>
      </c>
      <c r="C1855" s="2" t="s">
        <v>278</v>
      </c>
    </row>
    <row r="1856" spans="1:3" hidden="1" x14ac:dyDescent="0.25">
      <c r="A1856" s="2" t="s">
        <v>2448</v>
      </c>
      <c r="B1856" s="2">
        <v>5001087</v>
      </c>
      <c r="C1856" s="2" t="s">
        <v>278</v>
      </c>
    </row>
    <row r="1857" spans="1:3" hidden="1" x14ac:dyDescent="0.25">
      <c r="A1857" s="2" t="s">
        <v>2448</v>
      </c>
      <c r="B1857" s="2">
        <v>5001088</v>
      </c>
      <c r="C1857" s="2" t="s">
        <v>278</v>
      </c>
    </row>
    <row r="1858" spans="1:3" hidden="1" x14ac:dyDescent="0.25">
      <c r="A1858" s="2" t="s">
        <v>2448</v>
      </c>
      <c r="B1858" s="2">
        <v>5001089</v>
      </c>
      <c r="C1858" s="2" t="s">
        <v>278</v>
      </c>
    </row>
    <row r="1859" spans="1:3" hidden="1" x14ac:dyDescent="0.25">
      <c r="A1859" s="2" t="s">
        <v>2448</v>
      </c>
      <c r="B1859" s="2">
        <v>5001090</v>
      </c>
      <c r="C1859" s="2" t="s">
        <v>278</v>
      </c>
    </row>
    <row r="1860" spans="1:3" hidden="1" x14ac:dyDescent="0.25">
      <c r="A1860" s="2" t="s">
        <v>2448</v>
      </c>
      <c r="B1860" s="2">
        <v>5001091</v>
      </c>
      <c r="C1860" s="2" t="s">
        <v>278</v>
      </c>
    </row>
    <row r="1861" spans="1:3" hidden="1" x14ac:dyDescent="0.25">
      <c r="A1861" s="2" t="s">
        <v>2448</v>
      </c>
      <c r="B1861" s="2">
        <v>5001092</v>
      </c>
      <c r="C1861" s="2" t="s">
        <v>278</v>
      </c>
    </row>
    <row r="1862" spans="1:3" hidden="1" x14ac:dyDescent="0.25">
      <c r="A1862" s="2" t="s">
        <v>2448</v>
      </c>
      <c r="B1862" s="2">
        <v>5001093</v>
      </c>
      <c r="C1862" s="2" t="s">
        <v>278</v>
      </c>
    </row>
    <row r="1863" spans="1:3" hidden="1" x14ac:dyDescent="0.25">
      <c r="A1863" s="2" t="s">
        <v>2448</v>
      </c>
      <c r="B1863" s="2">
        <v>5001094</v>
      </c>
      <c r="C1863" s="2" t="s">
        <v>278</v>
      </c>
    </row>
    <row r="1864" spans="1:3" hidden="1" x14ac:dyDescent="0.25">
      <c r="A1864" s="2" t="s">
        <v>2448</v>
      </c>
      <c r="B1864" s="2">
        <v>5001095</v>
      </c>
      <c r="C1864" s="2" t="s">
        <v>278</v>
      </c>
    </row>
    <row r="1865" spans="1:3" hidden="1" x14ac:dyDescent="0.25">
      <c r="A1865" s="2" t="s">
        <v>2448</v>
      </c>
      <c r="B1865" s="2">
        <v>5001096</v>
      </c>
      <c r="C1865" s="2" t="s">
        <v>278</v>
      </c>
    </row>
    <row r="1866" spans="1:3" hidden="1" x14ac:dyDescent="0.25">
      <c r="A1866" s="2" t="s">
        <v>2448</v>
      </c>
      <c r="B1866" s="2">
        <v>5001097</v>
      </c>
      <c r="C1866" s="2" t="s">
        <v>278</v>
      </c>
    </row>
    <row r="1867" spans="1:3" hidden="1" x14ac:dyDescent="0.25">
      <c r="A1867" s="2" t="s">
        <v>2448</v>
      </c>
      <c r="B1867" s="2">
        <v>5001098</v>
      </c>
      <c r="C1867" s="2" t="s">
        <v>278</v>
      </c>
    </row>
    <row r="1868" spans="1:3" hidden="1" x14ac:dyDescent="0.25">
      <c r="A1868" s="2" t="s">
        <v>2448</v>
      </c>
      <c r="B1868" s="2">
        <v>5001099</v>
      </c>
      <c r="C1868" s="2" t="s">
        <v>278</v>
      </c>
    </row>
    <row r="1869" spans="1:3" hidden="1" x14ac:dyDescent="0.25">
      <c r="A1869" s="2" t="s">
        <v>2448</v>
      </c>
      <c r="B1869" s="2">
        <v>5001100</v>
      </c>
      <c r="C1869" s="2" t="s">
        <v>278</v>
      </c>
    </row>
    <row r="1870" spans="1:3" hidden="1" x14ac:dyDescent="0.25">
      <c r="A1870" s="2" t="s">
        <v>2448</v>
      </c>
      <c r="B1870" s="2">
        <v>5001101</v>
      </c>
      <c r="C1870" s="2" t="s">
        <v>278</v>
      </c>
    </row>
    <row r="1871" spans="1:3" hidden="1" x14ac:dyDescent="0.25">
      <c r="A1871" s="2" t="s">
        <v>2448</v>
      </c>
      <c r="B1871" s="2">
        <v>5001102</v>
      </c>
      <c r="C1871" s="2" t="s">
        <v>278</v>
      </c>
    </row>
    <row r="1872" spans="1:3" hidden="1" x14ac:dyDescent="0.25">
      <c r="A1872" s="2" t="s">
        <v>2448</v>
      </c>
      <c r="B1872" s="2">
        <v>5001103</v>
      </c>
      <c r="C1872" s="2" t="s">
        <v>278</v>
      </c>
    </row>
    <row r="1873" spans="1:3" hidden="1" x14ac:dyDescent="0.25">
      <c r="A1873" s="2" t="s">
        <v>2448</v>
      </c>
      <c r="B1873" s="2">
        <v>5001104</v>
      </c>
      <c r="C1873" s="2" t="s">
        <v>278</v>
      </c>
    </row>
    <row r="1874" spans="1:3" hidden="1" x14ac:dyDescent="0.25">
      <c r="A1874" s="2" t="s">
        <v>2448</v>
      </c>
      <c r="B1874" s="2">
        <v>5001105</v>
      </c>
      <c r="C1874" s="2" t="s">
        <v>278</v>
      </c>
    </row>
    <row r="1875" spans="1:3" hidden="1" x14ac:dyDescent="0.25">
      <c r="A1875" s="2" t="s">
        <v>2448</v>
      </c>
      <c r="B1875" s="2">
        <v>5001106</v>
      </c>
      <c r="C1875" s="2" t="s">
        <v>278</v>
      </c>
    </row>
    <row r="1876" spans="1:3" hidden="1" x14ac:dyDescent="0.25">
      <c r="A1876" s="2" t="s">
        <v>2448</v>
      </c>
      <c r="B1876" s="2">
        <v>5001107</v>
      </c>
      <c r="C1876" s="2" t="s">
        <v>278</v>
      </c>
    </row>
    <row r="1877" spans="1:3" hidden="1" x14ac:dyDescent="0.25">
      <c r="A1877" s="2" t="s">
        <v>2448</v>
      </c>
      <c r="B1877" s="2">
        <v>5001108</v>
      </c>
      <c r="C1877" s="2" t="s">
        <v>278</v>
      </c>
    </row>
    <row r="1878" spans="1:3" hidden="1" x14ac:dyDescent="0.25">
      <c r="A1878" s="2" t="s">
        <v>2448</v>
      </c>
      <c r="B1878" s="2">
        <v>5001109</v>
      </c>
      <c r="C1878" s="2" t="s">
        <v>278</v>
      </c>
    </row>
    <row r="1879" spans="1:3" hidden="1" x14ac:dyDescent="0.25">
      <c r="A1879" s="2" t="s">
        <v>2448</v>
      </c>
      <c r="B1879" s="2">
        <v>5001110</v>
      </c>
      <c r="C1879" s="2" t="s">
        <v>278</v>
      </c>
    </row>
    <row r="1880" spans="1:3" hidden="1" x14ac:dyDescent="0.25">
      <c r="A1880" s="2" t="s">
        <v>2448</v>
      </c>
      <c r="B1880" s="2">
        <v>5001111</v>
      </c>
      <c r="C1880" s="2" t="s">
        <v>278</v>
      </c>
    </row>
    <row r="1881" spans="1:3" hidden="1" x14ac:dyDescent="0.25">
      <c r="A1881" s="2" t="s">
        <v>2448</v>
      </c>
      <c r="B1881" s="2">
        <v>5001112</v>
      </c>
      <c r="C1881" s="2" t="s">
        <v>278</v>
      </c>
    </row>
    <row r="1882" spans="1:3" hidden="1" x14ac:dyDescent="0.25">
      <c r="A1882" s="2" t="s">
        <v>2448</v>
      </c>
      <c r="B1882" s="2">
        <v>5001113</v>
      </c>
      <c r="C1882" s="2" t="s">
        <v>278</v>
      </c>
    </row>
    <row r="1883" spans="1:3" hidden="1" x14ac:dyDescent="0.25">
      <c r="A1883" s="2" t="s">
        <v>2448</v>
      </c>
      <c r="B1883" s="2">
        <v>5001114</v>
      </c>
      <c r="C1883" s="2" t="s">
        <v>278</v>
      </c>
    </row>
    <row r="1884" spans="1:3" hidden="1" x14ac:dyDescent="0.25">
      <c r="A1884" s="2" t="s">
        <v>2448</v>
      </c>
      <c r="B1884" s="2">
        <v>5001115</v>
      </c>
      <c r="C1884" s="2" t="s">
        <v>278</v>
      </c>
    </row>
    <row r="1885" spans="1:3" hidden="1" x14ac:dyDescent="0.25">
      <c r="A1885" s="2" t="s">
        <v>2448</v>
      </c>
      <c r="B1885" s="2">
        <v>5001116</v>
      </c>
      <c r="C1885" s="2" t="s">
        <v>278</v>
      </c>
    </row>
    <row r="1886" spans="1:3" hidden="1" x14ac:dyDescent="0.25">
      <c r="A1886" s="2" t="s">
        <v>2448</v>
      </c>
      <c r="B1886" s="2">
        <v>5001117</v>
      </c>
      <c r="C1886" s="2" t="s">
        <v>278</v>
      </c>
    </row>
    <row r="1887" spans="1:3" hidden="1" x14ac:dyDescent="0.25">
      <c r="A1887" s="2" t="s">
        <v>2448</v>
      </c>
      <c r="B1887" s="2">
        <v>5001118</v>
      </c>
      <c r="C1887" s="2" t="s">
        <v>278</v>
      </c>
    </row>
    <row r="1888" spans="1:3" hidden="1" x14ac:dyDescent="0.25">
      <c r="A1888" s="2" t="s">
        <v>2448</v>
      </c>
      <c r="B1888" s="2">
        <v>5001119</v>
      </c>
      <c r="C1888" s="2" t="s">
        <v>278</v>
      </c>
    </row>
    <row r="1889" spans="1:3" hidden="1" x14ac:dyDescent="0.25">
      <c r="A1889" s="2" t="s">
        <v>2448</v>
      </c>
      <c r="B1889" s="2">
        <v>5001120</v>
      </c>
      <c r="C1889" s="2" t="s">
        <v>278</v>
      </c>
    </row>
    <row r="1890" spans="1:3" hidden="1" x14ac:dyDescent="0.25">
      <c r="A1890" s="2" t="s">
        <v>2448</v>
      </c>
      <c r="B1890" s="2">
        <v>5001121</v>
      </c>
      <c r="C1890" s="2" t="s">
        <v>278</v>
      </c>
    </row>
    <row r="1891" spans="1:3" hidden="1" x14ac:dyDescent="0.25">
      <c r="A1891" s="2" t="s">
        <v>2448</v>
      </c>
      <c r="B1891" s="2">
        <v>5001122</v>
      </c>
      <c r="C1891" s="2" t="s">
        <v>278</v>
      </c>
    </row>
    <row r="1892" spans="1:3" hidden="1" x14ac:dyDescent="0.25">
      <c r="A1892" s="2" t="s">
        <v>2448</v>
      </c>
      <c r="B1892" s="2">
        <v>5001123</v>
      </c>
      <c r="C1892" s="2" t="s">
        <v>278</v>
      </c>
    </row>
    <row r="1893" spans="1:3" hidden="1" x14ac:dyDescent="0.25">
      <c r="A1893" s="2" t="s">
        <v>2448</v>
      </c>
      <c r="B1893" s="2">
        <v>5001124</v>
      </c>
      <c r="C1893" s="2" t="s">
        <v>278</v>
      </c>
    </row>
    <row r="1894" spans="1:3" hidden="1" x14ac:dyDescent="0.25">
      <c r="A1894" s="2" t="s">
        <v>2448</v>
      </c>
      <c r="B1894" s="2">
        <v>5001125</v>
      </c>
      <c r="C1894" s="2" t="s">
        <v>278</v>
      </c>
    </row>
    <row r="1895" spans="1:3" hidden="1" x14ac:dyDescent="0.25">
      <c r="A1895" s="2" t="s">
        <v>2448</v>
      </c>
      <c r="B1895" s="2">
        <v>5001126</v>
      </c>
      <c r="C1895" s="2" t="s">
        <v>278</v>
      </c>
    </row>
    <row r="1896" spans="1:3" hidden="1" x14ac:dyDescent="0.25">
      <c r="A1896" s="2" t="s">
        <v>2448</v>
      </c>
      <c r="B1896" s="2">
        <v>5001127</v>
      </c>
      <c r="C1896" s="2" t="s">
        <v>278</v>
      </c>
    </row>
    <row r="1897" spans="1:3" hidden="1" x14ac:dyDescent="0.25">
      <c r="A1897" s="2" t="s">
        <v>2448</v>
      </c>
      <c r="B1897" s="2">
        <v>5001128</v>
      </c>
      <c r="C1897" s="2" t="s">
        <v>278</v>
      </c>
    </row>
    <row r="1898" spans="1:3" hidden="1" x14ac:dyDescent="0.25">
      <c r="A1898" s="2" t="s">
        <v>2448</v>
      </c>
      <c r="B1898" s="2">
        <v>5001129</v>
      </c>
      <c r="C1898" s="2" t="s">
        <v>278</v>
      </c>
    </row>
    <row r="1899" spans="1:3" hidden="1" x14ac:dyDescent="0.25">
      <c r="A1899" s="2" t="s">
        <v>2448</v>
      </c>
      <c r="B1899" s="2">
        <v>5001130</v>
      </c>
      <c r="C1899" s="2" t="s">
        <v>278</v>
      </c>
    </row>
    <row r="1900" spans="1:3" hidden="1" x14ac:dyDescent="0.25">
      <c r="A1900" s="2" t="s">
        <v>2448</v>
      </c>
      <c r="B1900" s="2">
        <v>5001131</v>
      </c>
      <c r="C1900" s="2" t="s">
        <v>278</v>
      </c>
    </row>
    <row r="1901" spans="1:3" hidden="1" x14ac:dyDescent="0.25">
      <c r="A1901" s="2" t="s">
        <v>2448</v>
      </c>
      <c r="B1901" s="2">
        <v>5001132</v>
      </c>
      <c r="C1901" s="2" t="s">
        <v>278</v>
      </c>
    </row>
    <row r="1902" spans="1:3" hidden="1" x14ac:dyDescent="0.25">
      <c r="A1902" s="2" t="s">
        <v>2448</v>
      </c>
      <c r="B1902" s="2">
        <v>5001133</v>
      </c>
      <c r="C1902" s="2" t="s">
        <v>278</v>
      </c>
    </row>
    <row r="1903" spans="1:3" hidden="1" x14ac:dyDescent="0.25">
      <c r="A1903" s="2" t="s">
        <v>2448</v>
      </c>
      <c r="B1903" s="2">
        <v>5001134</v>
      </c>
      <c r="C1903" s="2" t="s">
        <v>278</v>
      </c>
    </row>
    <row r="1904" spans="1:3" hidden="1" x14ac:dyDescent="0.25">
      <c r="A1904" s="2" t="s">
        <v>2448</v>
      </c>
      <c r="B1904" s="2">
        <v>5001135</v>
      </c>
      <c r="C1904" s="2" t="s">
        <v>278</v>
      </c>
    </row>
    <row r="1905" spans="1:3" hidden="1" x14ac:dyDescent="0.25">
      <c r="A1905" s="2" t="s">
        <v>2448</v>
      </c>
      <c r="B1905" s="2">
        <v>5001136</v>
      </c>
      <c r="C1905" s="2" t="s">
        <v>278</v>
      </c>
    </row>
    <row r="1906" spans="1:3" hidden="1" x14ac:dyDescent="0.25">
      <c r="A1906" s="2" t="s">
        <v>2448</v>
      </c>
      <c r="B1906" s="2">
        <v>5001137</v>
      </c>
      <c r="C1906" s="2" t="s">
        <v>278</v>
      </c>
    </row>
    <row r="1907" spans="1:3" hidden="1" x14ac:dyDescent="0.25">
      <c r="A1907" s="2" t="s">
        <v>2448</v>
      </c>
      <c r="B1907" s="2">
        <v>5001138</v>
      </c>
      <c r="C1907" s="2" t="s">
        <v>278</v>
      </c>
    </row>
    <row r="1908" spans="1:3" hidden="1" x14ac:dyDescent="0.25">
      <c r="A1908" s="2" t="s">
        <v>2448</v>
      </c>
      <c r="B1908" s="2">
        <v>5001139</v>
      </c>
      <c r="C1908" s="2" t="s">
        <v>278</v>
      </c>
    </row>
    <row r="1909" spans="1:3" hidden="1" x14ac:dyDescent="0.25">
      <c r="A1909" s="2" t="s">
        <v>2448</v>
      </c>
      <c r="B1909" s="2">
        <v>5001140</v>
      </c>
      <c r="C1909" s="2" t="s">
        <v>278</v>
      </c>
    </row>
    <row r="1910" spans="1:3" hidden="1" x14ac:dyDescent="0.25">
      <c r="A1910" s="2" t="s">
        <v>2448</v>
      </c>
      <c r="B1910" s="2">
        <v>5001141</v>
      </c>
      <c r="C1910" s="2" t="s">
        <v>278</v>
      </c>
    </row>
    <row r="1911" spans="1:3" hidden="1" x14ac:dyDescent="0.25">
      <c r="A1911" s="2" t="s">
        <v>2448</v>
      </c>
      <c r="B1911" s="2">
        <v>5001142</v>
      </c>
      <c r="C1911" s="2" t="s">
        <v>278</v>
      </c>
    </row>
    <row r="1912" spans="1:3" hidden="1" x14ac:dyDescent="0.25">
      <c r="A1912" s="2" t="s">
        <v>2448</v>
      </c>
      <c r="B1912" s="2">
        <v>5001143</v>
      </c>
      <c r="C1912" s="2" t="s">
        <v>278</v>
      </c>
    </row>
    <row r="1913" spans="1:3" hidden="1" x14ac:dyDescent="0.25">
      <c r="A1913" s="2" t="s">
        <v>2448</v>
      </c>
      <c r="B1913" s="2">
        <v>5001144</v>
      </c>
      <c r="C1913" s="2" t="s">
        <v>278</v>
      </c>
    </row>
    <row r="1914" spans="1:3" hidden="1" x14ac:dyDescent="0.25">
      <c r="A1914" s="2" t="s">
        <v>2448</v>
      </c>
      <c r="B1914" s="2">
        <v>5001145</v>
      </c>
      <c r="C1914" s="2" t="s">
        <v>278</v>
      </c>
    </row>
    <row r="1915" spans="1:3" hidden="1" x14ac:dyDescent="0.25">
      <c r="A1915" s="2" t="s">
        <v>2448</v>
      </c>
      <c r="B1915" s="2">
        <v>5001146</v>
      </c>
      <c r="C1915" s="2" t="s">
        <v>278</v>
      </c>
    </row>
    <row r="1916" spans="1:3" hidden="1" x14ac:dyDescent="0.25">
      <c r="A1916" s="2" t="s">
        <v>2448</v>
      </c>
      <c r="B1916" s="2">
        <v>5001147</v>
      </c>
      <c r="C1916" s="2" t="s">
        <v>278</v>
      </c>
    </row>
    <row r="1917" spans="1:3" hidden="1" x14ac:dyDescent="0.25">
      <c r="A1917" s="2" t="s">
        <v>2448</v>
      </c>
      <c r="B1917" s="2">
        <v>5001148</v>
      </c>
      <c r="C1917" s="2" t="s">
        <v>278</v>
      </c>
    </row>
    <row r="1918" spans="1:3" hidden="1" x14ac:dyDescent="0.25">
      <c r="A1918" s="2" t="s">
        <v>2448</v>
      </c>
      <c r="B1918" s="2">
        <v>5001149</v>
      </c>
      <c r="C1918" s="2" t="s">
        <v>278</v>
      </c>
    </row>
    <row r="1919" spans="1:3" hidden="1" x14ac:dyDescent="0.25">
      <c r="A1919" s="2" t="s">
        <v>2448</v>
      </c>
      <c r="B1919" s="2">
        <v>5001150</v>
      </c>
      <c r="C1919" s="2" t="s">
        <v>278</v>
      </c>
    </row>
    <row r="1920" spans="1:3" hidden="1" x14ac:dyDescent="0.25">
      <c r="A1920" s="2" t="s">
        <v>2448</v>
      </c>
      <c r="B1920" s="2">
        <v>5001151</v>
      </c>
      <c r="C1920" s="2" t="s">
        <v>278</v>
      </c>
    </row>
    <row r="1921" spans="1:3" hidden="1" x14ac:dyDescent="0.25">
      <c r="A1921" s="2" t="s">
        <v>2448</v>
      </c>
      <c r="B1921" s="2">
        <v>5001152</v>
      </c>
      <c r="C1921" s="2" t="s">
        <v>278</v>
      </c>
    </row>
    <row r="1922" spans="1:3" hidden="1" x14ac:dyDescent="0.25">
      <c r="A1922" s="2" t="s">
        <v>2448</v>
      </c>
      <c r="B1922" s="2">
        <v>5001153</v>
      </c>
      <c r="C1922" s="2" t="s">
        <v>278</v>
      </c>
    </row>
    <row r="1923" spans="1:3" hidden="1" x14ac:dyDescent="0.25">
      <c r="A1923" s="2" t="s">
        <v>2448</v>
      </c>
      <c r="B1923" s="2">
        <v>5001154</v>
      </c>
      <c r="C1923" s="2" t="s">
        <v>278</v>
      </c>
    </row>
    <row r="1924" spans="1:3" hidden="1" x14ac:dyDescent="0.25">
      <c r="A1924" s="2" t="s">
        <v>2448</v>
      </c>
      <c r="B1924" s="2">
        <v>5001155</v>
      </c>
      <c r="C1924" s="2" t="s">
        <v>278</v>
      </c>
    </row>
    <row r="1925" spans="1:3" hidden="1" x14ac:dyDescent="0.25">
      <c r="A1925" s="2" t="s">
        <v>2448</v>
      </c>
      <c r="B1925" s="2">
        <v>5001156</v>
      </c>
      <c r="C1925" s="2" t="s">
        <v>278</v>
      </c>
    </row>
    <row r="1926" spans="1:3" hidden="1" x14ac:dyDescent="0.25">
      <c r="A1926" s="2" t="s">
        <v>2448</v>
      </c>
      <c r="B1926" s="2">
        <v>5001157</v>
      </c>
      <c r="C1926" s="2" t="s">
        <v>278</v>
      </c>
    </row>
    <row r="1927" spans="1:3" hidden="1" x14ac:dyDescent="0.25">
      <c r="A1927" s="2" t="s">
        <v>2448</v>
      </c>
      <c r="B1927" s="2">
        <v>5001158</v>
      </c>
      <c r="C1927" s="2" t="s">
        <v>278</v>
      </c>
    </row>
    <row r="1928" spans="1:3" hidden="1" x14ac:dyDescent="0.25">
      <c r="A1928" s="2" t="s">
        <v>2448</v>
      </c>
      <c r="B1928" s="2">
        <v>5001159</v>
      </c>
      <c r="C1928" s="2" t="s">
        <v>278</v>
      </c>
    </row>
    <row r="1929" spans="1:3" hidden="1" x14ac:dyDescent="0.25">
      <c r="A1929" s="2" t="s">
        <v>2448</v>
      </c>
      <c r="B1929" s="2">
        <v>5001160</v>
      </c>
      <c r="C1929" s="2" t="s">
        <v>278</v>
      </c>
    </row>
    <row r="1930" spans="1:3" hidden="1" x14ac:dyDescent="0.25">
      <c r="A1930" s="2" t="s">
        <v>2448</v>
      </c>
      <c r="B1930" s="2">
        <v>5001161</v>
      </c>
      <c r="C1930" s="2" t="s">
        <v>278</v>
      </c>
    </row>
    <row r="1931" spans="1:3" hidden="1" x14ac:dyDescent="0.25">
      <c r="A1931" s="2" t="s">
        <v>2448</v>
      </c>
      <c r="B1931" s="2">
        <v>5001162</v>
      </c>
      <c r="C1931" s="2" t="s">
        <v>278</v>
      </c>
    </row>
    <row r="1932" spans="1:3" hidden="1" x14ac:dyDescent="0.25">
      <c r="A1932" s="2" t="s">
        <v>2448</v>
      </c>
      <c r="B1932" s="2">
        <v>5001163</v>
      </c>
      <c r="C1932" s="2" t="s">
        <v>278</v>
      </c>
    </row>
    <row r="1933" spans="1:3" hidden="1" x14ac:dyDescent="0.25">
      <c r="A1933" s="2" t="s">
        <v>2448</v>
      </c>
      <c r="B1933" s="2">
        <v>5001164</v>
      </c>
      <c r="C1933" s="2" t="s">
        <v>278</v>
      </c>
    </row>
    <row r="1934" spans="1:3" hidden="1" x14ac:dyDescent="0.25">
      <c r="A1934" s="2" t="s">
        <v>2448</v>
      </c>
      <c r="B1934" s="2">
        <v>5001165</v>
      </c>
      <c r="C1934" s="2" t="s">
        <v>278</v>
      </c>
    </row>
    <row r="1935" spans="1:3" hidden="1" x14ac:dyDescent="0.25">
      <c r="A1935" s="2" t="s">
        <v>2448</v>
      </c>
      <c r="B1935" s="2">
        <v>5001166</v>
      </c>
      <c r="C1935" s="2" t="s">
        <v>278</v>
      </c>
    </row>
    <row r="1936" spans="1:3" hidden="1" x14ac:dyDescent="0.25">
      <c r="A1936" s="2" t="s">
        <v>2448</v>
      </c>
      <c r="B1936" s="2">
        <v>5001167</v>
      </c>
      <c r="C1936" s="2" t="s">
        <v>278</v>
      </c>
    </row>
    <row r="1937" spans="1:3" hidden="1" x14ac:dyDescent="0.25">
      <c r="A1937" s="2" t="s">
        <v>2448</v>
      </c>
      <c r="B1937" s="2">
        <v>5001168</v>
      </c>
      <c r="C1937" s="2" t="s">
        <v>278</v>
      </c>
    </row>
    <row r="1938" spans="1:3" hidden="1" x14ac:dyDescent="0.25">
      <c r="A1938" s="2" t="s">
        <v>2448</v>
      </c>
      <c r="B1938" s="2">
        <v>5001169</v>
      </c>
      <c r="C1938" s="2" t="s">
        <v>278</v>
      </c>
    </row>
    <row r="1939" spans="1:3" hidden="1" x14ac:dyDescent="0.25">
      <c r="A1939" s="2" t="s">
        <v>2448</v>
      </c>
      <c r="B1939" s="2">
        <v>5001170</v>
      </c>
      <c r="C1939" s="2" t="s">
        <v>278</v>
      </c>
    </row>
    <row r="1940" spans="1:3" hidden="1" x14ac:dyDescent="0.25">
      <c r="A1940" s="2" t="s">
        <v>2448</v>
      </c>
      <c r="B1940" s="2">
        <v>5001171</v>
      </c>
      <c r="C1940" s="2" t="s">
        <v>278</v>
      </c>
    </row>
    <row r="1941" spans="1:3" hidden="1" x14ac:dyDescent="0.25">
      <c r="A1941" s="2" t="s">
        <v>2448</v>
      </c>
      <c r="B1941" s="2">
        <v>5001172</v>
      </c>
      <c r="C1941" s="2" t="s">
        <v>278</v>
      </c>
    </row>
    <row r="1942" spans="1:3" hidden="1" x14ac:dyDescent="0.25">
      <c r="A1942" s="2" t="s">
        <v>2448</v>
      </c>
      <c r="B1942" s="2">
        <v>5001173</v>
      </c>
      <c r="C1942" s="2" t="s">
        <v>278</v>
      </c>
    </row>
    <row r="1943" spans="1:3" hidden="1" x14ac:dyDescent="0.25">
      <c r="A1943" s="2" t="s">
        <v>2448</v>
      </c>
      <c r="B1943" s="2">
        <v>5001174</v>
      </c>
      <c r="C1943" s="2" t="s">
        <v>278</v>
      </c>
    </row>
    <row r="1944" spans="1:3" hidden="1" x14ac:dyDescent="0.25">
      <c r="A1944" s="2" t="s">
        <v>2448</v>
      </c>
      <c r="B1944" s="2">
        <v>5001175</v>
      </c>
      <c r="C1944" s="2" t="s">
        <v>278</v>
      </c>
    </row>
    <row r="1945" spans="1:3" hidden="1" x14ac:dyDescent="0.25">
      <c r="A1945" s="2" t="s">
        <v>2448</v>
      </c>
      <c r="B1945" s="2">
        <v>5001176</v>
      </c>
      <c r="C1945" s="2" t="s">
        <v>278</v>
      </c>
    </row>
    <row r="1946" spans="1:3" hidden="1" x14ac:dyDescent="0.25">
      <c r="A1946" s="2" t="s">
        <v>2448</v>
      </c>
      <c r="B1946" s="2">
        <v>5001177</v>
      </c>
      <c r="C1946" s="2" t="s">
        <v>278</v>
      </c>
    </row>
    <row r="1947" spans="1:3" hidden="1" x14ac:dyDescent="0.25">
      <c r="A1947" s="2" t="s">
        <v>2448</v>
      </c>
      <c r="B1947" s="2">
        <v>5001178</v>
      </c>
      <c r="C1947" s="2" t="s">
        <v>278</v>
      </c>
    </row>
    <row r="1948" spans="1:3" hidden="1" x14ac:dyDescent="0.25">
      <c r="A1948" s="2" t="s">
        <v>2448</v>
      </c>
      <c r="B1948" s="2">
        <v>5001179</v>
      </c>
      <c r="C1948" s="2" t="s">
        <v>278</v>
      </c>
    </row>
    <row r="1949" spans="1:3" hidden="1" x14ac:dyDescent="0.25">
      <c r="A1949" s="2" t="s">
        <v>2448</v>
      </c>
      <c r="B1949" s="2">
        <v>5001180</v>
      </c>
      <c r="C1949" s="2" t="s">
        <v>278</v>
      </c>
    </row>
    <row r="1950" spans="1:3" hidden="1" x14ac:dyDescent="0.25">
      <c r="A1950" s="2" t="s">
        <v>2448</v>
      </c>
      <c r="B1950" s="2">
        <v>5001181</v>
      </c>
      <c r="C1950" s="2" t="s">
        <v>278</v>
      </c>
    </row>
    <row r="1951" spans="1:3" hidden="1" x14ac:dyDescent="0.25">
      <c r="A1951" s="2" t="s">
        <v>2448</v>
      </c>
      <c r="B1951" s="2">
        <v>5001182</v>
      </c>
      <c r="C1951" s="2" t="s">
        <v>278</v>
      </c>
    </row>
    <row r="1952" spans="1:3" hidden="1" x14ac:dyDescent="0.25">
      <c r="A1952" s="2" t="s">
        <v>2448</v>
      </c>
      <c r="B1952" s="2">
        <v>5001183</v>
      </c>
      <c r="C1952" s="2" t="s">
        <v>278</v>
      </c>
    </row>
    <row r="1953" spans="1:3" hidden="1" x14ac:dyDescent="0.25">
      <c r="A1953" s="2" t="s">
        <v>2448</v>
      </c>
      <c r="B1953" s="2">
        <v>5001184</v>
      </c>
      <c r="C1953" s="2" t="s">
        <v>278</v>
      </c>
    </row>
    <row r="1954" spans="1:3" hidden="1" x14ac:dyDescent="0.25">
      <c r="A1954" s="2" t="s">
        <v>2448</v>
      </c>
      <c r="B1954" s="2">
        <v>5001185</v>
      </c>
      <c r="C1954" s="2" t="s">
        <v>278</v>
      </c>
    </row>
    <row r="1955" spans="1:3" hidden="1" x14ac:dyDescent="0.25">
      <c r="A1955" s="2" t="s">
        <v>2448</v>
      </c>
      <c r="B1955" s="2">
        <v>5001186</v>
      </c>
      <c r="C1955" s="2" t="s">
        <v>278</v>
      </c>
    </row>
    <row r="1956" spans="1:3" hidden="1" x14ac:dyDescent="0.25">
      <c r="A1956" s="2" t="s">
        <v>2448</v>
      </c>
      <c r="B1956" s="2">
        <v>5001187</v>
      </c>
      <c r="C1956" s="2" t="s">
        <v>278</v>
      </c>
    </row>
    <row r="1957" spans="1:3" hidden="1" x14ac:dyDescent="0.25">
      <c r="A1957" s="2" t="s">
        <v>2448</v>
      </c>
      <c r="B1957" s="2">
        <v>5001188</v>
      </c>
      <c r="C1957" s="2" t="s">
        <v>278</v>
      </c>
    </row>
    <row r="1958" spans="1:3" hidden="1" x14ac:dyDescent="0.25">
      <c r="A1958" s="2" t="s">
        <v>2448</v>
      </c>
      <c r="B1958" s="2">
        <v>5001189</v>
      </c>
      <c r="C1958" s="2" t="s">
        <v>278</v>
      </c>
    </row>
    <row r="1959" spans="1:3" hidden="1" x14ac:dyDescent="0.25">
      <c r="A1959" s="2" t="s">
        <v>2448</v>
      </c>
      <c r="B1959" s="2">
        <v>5001190</v>
      </c>
      <c r="C1959" s="2" t="s">
        <v>278</v>
      </c>
    </row>
    <row r="1960" spans="1:3" hidden="1" x14ac:dyDescent="0.25">
      <c r="A1960" s="2" t="s">
        <v>2448</v>
      </c>
      <c r="B1960" s="2">
        <v>5001191</v>
      </c>
      <c r="C1960" s="2" t="s">
        <v>278</v>
      </c>
    </row>
    <row r="1961" spans="1:3" hidden="1" x14ac:dyDescent="0.25">
      <c r="A1961" s="2" t="s">
        <v>2448</v>
      </c>
      <c r="B1961" s="2">
        <v>5001192</v>
      </c>
      <c r="C1961" s="2" t="s">
        <v>278</v>
      </c>
    </row>
    <row r="1962" spans="1:3" hidden="1" x14ac:dyDescent="0.25">
      <c r="A1962" s="2" t="s">
        <v>2448</v>
      </c>
      <c r="B1962" s="2">
        <v>5001193</v>
      </c>
      <c r="C1962" s="2" t="s">
        <v>278</v>
      </c>
    </row>
    <row r="1963" spans="1:3" hidden="1" x14ac:dyDescent="0.25">
      <c r="A1963" s="2" t="s">
        <v>2448</v>
      </c>
      <c r="B1963" s="2">
        <v>5001194</v>
      </c>
      <c r="C1963" s="2" t="s">
        <v>278</v>
      </c>
    </row>
    <row r="1964" spans="1:3" hidden="1" x14ac:dyDescent="0.25">
      <c r="A1964" s="2" t="s">
        <v>2448</v>
      </c>
      <c r="B1964" s="2">
        <v>5001195</v>
      </c>
      <c r="C1964" s="2" t="s">
        <v>278</v>
      </c>
    </row>
    <row r="1965" spans="1:3" hidden="1" x14ac:dyDescent="0.25">
      <c r="A1965" s="2" t="s">
        <v>2448</v>
      </c>
      <c r="B1965" s="2">
        <v>5001196</v>
      </c>
      <c r="C1965" s="2" t="s">
        <v>278</v>
      </c>
    </row>
    <row r="1966" spans="1:3" hidden="1" x14ac:dyDescent="0.25">
      <c r="A1966" s="2" t="s">
        <v>2448</v>
      </c>
      <c r="B1966" s="2">
        <v>5001197</v>
      </c>
      <c r="C1966" s="2" t="s">
        <v>278</v>
      </c>
    </row>
    <row r="1967" spans="1:3" hidden="1" x14ac:dyDescent="0.25">
      <c r="A1967" s="2" t="s">
        <v>2448</v>
      </c>
      <c r="B1967" s="2">
        <v>5001198</v>
      </c>
      <c r="C1967" s="2" t="s">
        <v>278</v>
      </c>
    </row>
    <row r="1968" spans="1:3" hidden="1" x14ac:dyDescent="0.25">
      <c r="A1968" s="2" t="s">
        <v>2448</v>
      </c>
      <c r="B1968" s="2">
        <v>5001199</v>
      </c>
      <c r="C1968" s="2" t="s">
        <v>278</v>
      </c>
    </row>
    <row r="1969" spans="1:3" hidden="1" x14ac:dyDescent="0.25">
      <c r="A1969" s="2" t="s">
        <v>2448</v>
      </c>
      <c r="B1969" s="2">
        <v>5001200</v>
      </c>
      <c r="C1969" s="2" t="s">
        <v>278</v>
      </c>
    </row>
    <row r="1970" spans="1:3" hidden="1" x14ac:dyDescent="0.25">
      <c r="A1970" s="2" t="s">
        <v>2448</v>
      </c>
      <c r="B1970" s="2">
        <v>5001201</v>
      </c>
      <c r="C1970" s="2" t="s">
        <v>278</v>
      </c>
    </row>
    <row r="1971" spans="1:3" hidden="1" x14ac:dyDescent="0.25">
      <c r="A1971" s="2" t="s">
        <v>2448</v>
      </c>
      <c r="B1971" s="2">
        <v>5001202</v>
      </c>
      <c r="C1971" s="2" t="s">
        <v>278</v>
      </c>
    </row>
    <row r="1972" spans="1:3" hidden="1" x14ac:dyDescent="0.25">
      <c r="A1972" s="2" t="s">
        <v>2448</v>
      </c>
      <c r="B1972" s="2">
        <v>5001203</v>
      </c>
      <c r="C1972" s="2" t="s">
        <v>278</v>
      </c>
    </row>
    <row r="1973" spans="1:3" hidden="1" x14ac:dyDescent="0.25">
      <c r="A1973" s="2" t="s">
        <v>2448</v>
      </c>
      <c r="B1973" s="2">
        <v>5001204</v>
      </c>
      <c r="C1973" s="2" t="s">
        <v>278</v>
      </c>
    </row>
    <row r="1974" spans="1:3" hidden="1" x14ac:dyDescent="0.25">
      <c r="A1974" s="2" t="s">
        <v>2448</v>
      </c>
      <c r="B1974" s="2">
        <v>5001205</v>
      </c>
      <c r="C1974" s="2" t="s">
        <v>278</v>
      </c>
    </row>
    <row r="1975" spans="1:3" hidden="1" x14ac:dyDescent="0.25">
      <c r="A1975" s="2" t="s">
        <v>2448</v>
      </c>
      <c r="B1975" s="2">
        <v>5001206</v>
      </c>
      <c r="C1975" s="2" t="s">
        <v>278</v>
      </c>
    </row>
    <row r="1976" spans="1:3" hidden="1" x14ac:dyDescent="0.25">
      <c r="A1976" s="2" t="s">
        <v>2448</v>
      </c>
      <c r="B1976" s="2">
        <v>5001207</v>
      </c>
      <c r="C1976" s="2" t="s">
        <v>278</v>
      </c>
    </row>
    <row r="1977" spans="1:3" hidden="1" x14ac:dyDescent="0.25">
      <c r="A1977" s="2" t="s">
        <v>2448</v>
      </c>
      <c r="B1977" s="2">
        <v>5001208</v>
      </c>
      <c r="C1977" s="2" t="s">
        <v>278</v>
      </c>
    </row>
    <row r="1978" spans="1:3" hidden="1" x14ac:dyDescent="0.25">
      <c r="A1978" s="2" t="s">
        <v>2448</v>
      </c>
      <c r="B1978" s="2">
        <v>5001209</v>
      </c>
      <c r="C1978" s="2" t="s">
        <v>278</v>
      </c>
    </row>
    <row r="1979" spans="1:3" hidden="1" x14ac:dyDescent="0.25">
      <c r="A1979" s="2" t="s">
        <v>2448</v>
      </c>
      <c r="B1979" s="2">
        <v>5001210</v>
      </c>
      <c r="C1979" s="2" t="s">
        <v>278</v>
      </c>
    </row>
    <row r="1980" spans="1:3" hidden="1" x14ac:dyDescent="0.25">
      <c r="A1980" s="2" t="s">
        <v>2448</v>
      </c>
      <c r="B1980" s="2">
        <v>5001211</v>
      </c>
      <c r="C1980" s="2" t="s">
        <v>278</v>
      </c>
    </row>
    <row r="1981" spans="1:3" hidden="1" x14ac:dyDescent="0.25">
      <c r="A1981" s="2" t="s">
        <v>2448</v>
      </c>
      <c r="B1981" s="2">
        <v>5001212</v>
      </c>
      <c r="C1981" s="2" t="s">
        <v>278</v>
      </c>
    </row>
    <row r="1982" spans="1:3" hidden="1" x14ac:dyDescent="0.25">
      <c r="A1982" s="2" t="s">
        <v>2448</v>
      </c>
      <c r="B1982" s="2">
        <v>5001213</v>
      </c>
      <c r="C1982" s="2" t="s">
        <v>278</v>
      </c>
    </row>
    <row r="1983" spans="1:3" hidden="1" x14ac:dyDescent="0.25">
      <c r="A1983" s="2" t="s">
        <v>2448</v>
      </c>
      <c r="B1983" s="2">
        <v>5001214</v>
      </c>
      <c r="C1983" s="2" t="s">
        <v>278</v>
      </c>
    </row>
    <row r="1984" spans="1:3" hidden="1" x14ac:dyDescent="0.25">
      <c r="A1984" s="2" t="s">
        <v>2448</v>
      </c>
      <c r="B1984" s="2">
        <v>5001215</v>
      </c>
      <c r="C1984" s="2" t="s">
        <v>278</v>
      </c>
    </row>
    <row r="1985" spans="1:3" hidden="1" x14ac:dyDescent="0.25">
      <c r="A1985" s="2" t="s">
        <v>2448</v>
      </c>
      <c r="B1985" s="2">
        <v>5001216</v>
      </c>
      <c r="C1985" s="2" t="s">
        <v>278</v>
      </c>
    </row>
    <row r="1986" spans="1:3" hidden="1" x14ac:dyDescent="0.25">
      <c r="A1986" s="2" t="s">
        <v>2448</v>
      </c>
      <c r="B1986" s="2">
        <v>5001217</v>
      </c>
      <c r="C1986" s="2" t="s">
        <v>278</v>
      </c>
    </row>
    <row r="1987" spans="1:3" hidden="1" x14ac:dyDescent="0.25">
      <c r="A1987" s="2" t="s">
        <v>2448</v>
      </c>
      <c r="B1987" s="2">
        <v>5001218</v>
      </c>
      <c r="C1987" s="2" t="s">
        <v>278</v>
      </c>
    </row>
    <row r="1988" spans="1:3" hidden="1" x14ac:dyDescent="0.25">
      <c r="A1988" s="2" t="s">
        <v>2448</v>
      </c>
      <c r="B1988" s="2">
        <v>5001219</v>
      </c>
      <c r="C1988" s="2" t="s">
        <v>278</v>
      </c>
    </row>
    <row r="1989" spans="1:3" hidden="1" x14ac:dyDescent="0.25">
      <c r="A1989" s="2" t="s">
        <v>2448</v>
      </c>
      <c r="B1989" s="2">
        <v>5001220</v>
      </c>
      <c r="C1989" s="2" t="s">
        <v>278</v>
      </c>
    </row>
    <row r="1990" spans="1:3" hidden="1" x14ac:dyDescent="0.25">
      <c r="A1990" s="2" t="s">
        <v>2448</v>
      </c>
      <c r="B1990" s="2">
        <v>5001221</v>
      </c>
      <c r="C1990" s="2" t="s">
        <v>278</v>
      </c>
    </row>
    <row r="1991" spans="1:3" hidden="1" x14ac:dyDescent="0.25">
      <c r="A1991" s="2" t="s">
        <v>2448</v>
      </c>
      <c r="B1991" s="2">
        <v>5001222</v>
      </c>
      <c r="C1991" s="2" t="s">
        <v>278</v>
      </c>
    </row>
    <row r="1992" spans="1:3" hidden="1" x14ac:dyDescent="0.25">
      <c r="A1992" s="2" t="s">
        <v>2448</v>
      </c>
      <c r="B1992" s="2">
        <v>5001223</v>
      </c>
      <c r="C1992" s="2" t="s">
        <v>278</v>
      </c>
    </row>
    <row r="1993" spans="1:3" hidden="1" x14ac:dyDescent="0.25">
      <c r="A1993" s="2" t="s">
        <v>2448</v>
      </c>
      <c r="B1993" s="2">
        <v>5001224</v>
      </c>
      <c r="C1993" s="2" t="s">
        <v>278</v>
      </c>
    </row>
    <row r="1994" spans="1:3" hidden="1" x14ac:dyDescent="0.25">
      <c r="A1994" s="2" t="s">
        <v>2448</v>
      </c>
      <c r="B1994" s="2">
        <v>5001225</v>
      </c>
      <c r="C1994" s="2" t="s">
        <v>278</v>
      </c>
    </row>
    <row r="1995" spans="1:3" hidden="1" x14ac:dyDescent="0.25">
      <c r="A1995" s="2" t="s">
        <v>2448</v>
      </c>
      <c r="B1995" s="2">
        <v>5001226</v>
      </c>
      <c r="C1995" s="2" t="s">
        <v>278</v>
      </c>
    </row>
    <row r="1996" spans="1:3" hidden="1" x14ac:dyDescent="0.25">
      <c r="A1996" s="2" t="s">
        <v>2448</v>
      </c>
      <c r="B1996" s="2">
        <v>5001227</v>
      </c>
      <c r="C1996" s="2" t="s">
        <v>278</v>
      </c>
    </row>
    <row r="1997" spans="1:3" hidden="1" x14ac:dyDescent="0.25">
      <c r="A1997" s="2" t="s">
        <v>2448</v>
      </c>
      <c r="B1997" s="2">
        <v>5001228</v>
      </c>
      <c r="C1997" s="2" t="s">
        <v>278</v>
      </c>
    </row>
    <row r="1998" spans="1:3" hidden="1" x14ac:dyDescent="0.25">
      <c r="A1998" s="2" t="s">
        <v>2448</v>
      </c>
      <c r="B1998" s="2">
        <v>5001229</v>
      </c>
      <c r="C1998" s="2" t="s">
        <v>278</v>
      </c>
    </row>
    <row r="1999" spans="1:3" hidden="1" x14ac:dyDescent="0.25">
      <c r="A1999" s="2" t="s">
        <v>2448</v>
      </c>
      <c r="B1999" s="2">
        <v>5001230</v>
      </c>
      <c r="C1999" s="2" t="s">
        <v>278</v>
      </c>
    </row>
    <row r="2000" spans="1:3" hidden="1" x14ac:dyDescent="0.25">
      <c r="A2000" s="2" t="s">
        <v>2448</v>
      </c>
      <c r="B2000" s="2">
        <v>5001231</v>
      </c>
      <c r="C2000" s="2" t="s">
        <v>278</v>
      </c>
    </row>
    <row r="2001" spans="1:3" hidden="1" x14ac:dyDescent="0.25">
      <c r="A2001" s="2" t="s">
        <v>2448</v>
      </c>
      <c r="B2001" s="2">
        <v>5001232</v>
      </c>
      <c r="C2001" s="2" t="s">
        <v>278</v>
      </c>
    </row>
    <row r="2002" spans="1:3" hidden="1" x14ac:dyDescent="0.25">
      <c r="A2002" s="2" t="s">
        <v>2448</v>
      </c>
      <c r="B2002" s="2">
        <v>5001233</v>
      </c>
      <c r="C2002" s="2" t="s">
        <v>278</v>
      </c>
    </row>
    <row r="2003" spans="1:3" hidden="1" x14ac:dyDescent="0.25">
      <c r="A2003" s="2" t="s">
        <v>2448</v>
      </c>
      <c r="B2003" s="2">
        <v>5001234</v>
      </c>
      <c r="C2003" s="2" t="s">
        <v>278</v>
      </c>
    </row>
    <row r="2004" spans="1:3" hidden="1" x14ac:dyDescent="0.25">
      <c r="A2004" s="2" t="s">
        <v>2448</v>
      </c>
      <c r="B2004" s="2">
        <v>5001235</v>
      </c>
      <c r="C2004" s="2" t="s">
        <v>278</v>
      </c>
    </row>
    <row r="2005" spans="1:3" hidden="1" x14ac:dyDescent="0.25">
      <c r="A2005" s="2" t="s">
        <v>2448</v>
      </c>
      <c r="B2005" s="2">
        <v>5001236</v>
      </c>
      <c r="C2005" s="2" t="s">
        <v>278</v>
      </c>
    </row>
    <row r="2006" spans="1:3" hidden="1" x14ac:dyDescent="0.25">
      <c r="A2006" s="2" t="s">
        <v>2448</v>
      </c>
      <c r="B2006" s="2">
        <v>5001237</v>
      </c>
      <c r="C2006" s="2" t="s">
        <v>278</v>
      </c>
    </row>
    <row r="2007" spans="1:3" hidden="1" x14ac:dyDescent="0.25">
      <c r="A2007" s="2" t="s">
        <v>2448</v>
      </c>
      <c r="B2007" s="2">
        <v>5001238</v>
      </c>
      <c r="C2007" s="2" t="s">
        <v>278</v>
      </c>
    </row>
    <row r="2008" spans="1:3" hidden="1" x14ac:dyDescent="0.25">
      <c r="A2008" s="2" t="s">
        <v>2448</v>
      </c>
      <c r="B2008" s="2">
        <v>5001239</v>
      </c>
      <c r="C2008" s="2" t="s">
        <v>278</v>
      </c>
    </row>
    <row r="2009" spans="1:3" hidden="1" x14ac:dyDescent="0.25">
      <c r="A2009" s="2" t="s">
        <v>2448</v>
      </c>
      <c r="B2009" s="2">
        <v>5001240</v>
      </c>
      <c r="C2009" s="2" t="s">
        <v>278</v>
      </c>
    </row>
    <row r="2010" spans="1:3" hidden="1" x14ac:dyDescent="0.25">
      <c r="A2010" s="2" t="s">
        <v>2448</v>
      </c>
      <c r="B2010" s="2">
        <v>5001241</v>
      </c>
      <c r="C2010" s="2" t="s">
        <v>278</v>
      </c>
    </row>
    <row r="2011" spans="1:3" hidden="1" x14ac:dyDescent="0.25">
      <c r="A2011" s="2" t="s">
        <v>2448</v>
      </c>
      <c r="B2011" s="2">
        <v>5001242</v>
      </c>
      <c r="C2011" s="2" t="s">
        <v>278</v>
      </c>
    </row>
    <row r="2012" spans="1:3" hidden="1" x14ac:dyDescent="0.25">
      <c r="A2012" s="2" t="s">
        <v>2448</v>
      </c>
      <c r="B2012" s="2">
        <v>5001243</v>
      </c>
      <c r="C2012" s="2" t="s">
        <v>278</v>
      </c>
    </row>
    <row r="2013" spans="1:3" hidden="1" x14ac:dyDescent="0.25">
      <c r="A2013" s="2" t="s">
        <v>2448</v>
      </c>
      <c r="B2013" s="2">
        <v>5001244</v>
      </c>
      <c r="C2013" s="2" t="s">
        <v>278</v>
      </c>
    </row>
    <row r="2014" spans="1:3" hidden="1" x14ac:dyDescent="0.25">
      <c r="A2014" s="2" t="s">
        <v>2448</v>
      </c>
      <c r="B2014" s="2">
        <v>5001245</v>
      </c>
      <c r="C2014" s="2" t="s">
        <v>278</v>
      </c>
    </row>
    <row r="2015" spans="1:3" hidden="1" x14ac:dyDescent="0.25">
      <c r="A2015" s="2" t="s">
        <v>2448</v>
      </c>
      <c r="B2015" s="2">
        <v>5001246</v>
      </c>
      <c r="C2015" s="2" t="s">
        <v>278</v>
      </c>
    </row>
    <row r="2016" spans="1:3" hidden="1" x14ac:dyDescent="0.25">
      <c r="A2016" s="2" t="s">
        <v>2448</v>
      </c>
      <c r="B2016" s="2">
        <v>5001247</v>
      </c>
      <c r="C2016" s="2" t="s">
        <v>278</v>
      </c>
    </row>
    <row r="2017" spans="1:3" hidden="1" x14ac:dyDescent="0.25">
      <c r="A2017" s="2" t="s">
        <v>2448</v>
      </c>
      <c r="B2017" s="2">
        <v>5001248</v>
      </c>
      <c r="C2017" s="2" t="s">
        <v>278</v>
      </c>
    </row>
    <row r="2018" spans="1:3" hidden="1" x14ac:dyDescent="0.25">
      <c r="A2018" s="2" t="s">
        <v>2448</v>
      </c>
      <c r="B2018" s="2">
        <v>5001249</v>
      </c>
      <c r="C2018" s="2" t="s">
        <v>278</v>
      </c>
    </row>
    <row r="2019" spans="1:3" hidden="1" x14ac:dyDescent="0.25">
      <c r="A2019" s="2" t="s">
        <v>2448</v>
      </c>
      <c r="B2019" s="2">
        <v>5001250</v>
      </c>
      <c r="C2019" s="2" t="s">
        <v>278</v>
      </c>
    </row>
    <row r="2020" spans="1:3" hidden="1" x14ac:dyDescent="0.25">
      <c r="A2020" s="2" t="s">
        <v>2448</v>
      </c>
      <c r="B2020" s="2">
        <v>5001251</v>
      </c>
      <c r="C2020" s="2" t="s">
        <v>278</v>
      </c>
    </row>
    <row r="2021" spans="1:3" hidden="1" x14ac:dyDescent="0.25">
      <c r="A2021" s="2" t="s">
        <v>2448</v>
      </c>
      <c r="B2021" s="2">
        <v>5001252</v>
      </c>
      <c r="C2021" s="2" t="s">
        <v>278</v>
      </c>
    </row>
    <row r="2022" spans="1:3" hidden="1" x14ac:dyDescent="0.25">
      <c r="A2022" s="2" t="s">
        <v>2448</v>
      </c>
      <c r="B2022" s="2">
        <v>5001253</v>
      </c>
      <c r="C2022" s="2" t="s">
        <v>278</v>
      </c>
    </row>
    <row r="2023" spans="1:3" hidden="1" x14ac:dyDescent="0.25">
      <c r="A2023" s="2" t="s">
        <v>2448</v>
      </c>
      <c r="B2023" s="2">
        <v>5001254</v>
      </c>
      <c r="C2023" s="2" t="s">
        <v>278</v>
      </c>
    </row>
    <row r="2024" spans="1:3" hidden="1" x14ac:dyDescent="0.25">
      <c r="A2024" s="2" t="s">
        <v>2448</v>
      </c>
      <c r="B2024" s="2">
        <v>5001255</v>
      </c>
      <c r="C2024" s="2" t="s">
        <v>278</v>
      </c>
    </row>
    <row r="2025" spans="1:3" hidden="1" x14ac:dyDescent="0.25">
      <c r="A2025" s="2" t="s">
        <v>2448</v>
      </c>
      <c r="B2025" s="2">
        <v>5001256</v>
      </c>
      <c r="C2025" s="2" t="s">
        <v>278</v>
      </c>
    </row>
    <row r="2026" spans="1:3" hidden="1" x14ac:dyDescent="0.25">
      <c r="A2026" s="2" t="s">
        <v>2448</v>
      </c>
      <c r="B2026" s="2">
        <v>5001257</v>
      </c>
      <c r="C2026" s="2" t="s">
        <v>278</v>
      </c>
    </row>
    <row r="2027" spans="1:3" hidden="1" x14ac:dyDescent="0.25">
      <c r="A2027" s="2" t="s">
        <v>2448</v>
      </c>
      <c r="B2027" s="2">
        <v>5001258</v>
      </c>
      <c r="C2027" s="2" t="s">
        <v>278</v>
      </c>
    </row>
    <row r="2028" spans="1:3" hidden="1" x14ac:dyDescent="0.25">
      <c r="A2028" s="2" t="s">
        <v>2448</v>
      </c>
      <c r="B2028" s="2">
        <v>5001259</v>
      </c>
      <c r="C2028" s="2" t="s">
        <v>278</v>
      </c>
    </row>
    <row r="2029" spans="1:3" hidden="1" x14ac:dyDescent="0.25">
      <c r="A2029" s="2" t="s">
        <v>2448</v>
      </c>
      <c r="B2029" s="2">
        <v>5001260</v>
      </c>
      <c r="C2029" s="2" t="s">
        <v>278</v>
      </c>
    </row>
    <row r="2030" spans="1:3" hidden="1" x14ac:dyDescent="0.25">
      <c r="A2030" s="2" t="s">
        <v>2448</v>
      </c>
      <c r="B2030" s="2">
        <v>5001261</v>
      </c>
      <c r="C2030" s="2" t="s">
        <v>278</v>
      </c>
    </row>
    <row r="2031" spans="1:3" hidden="1" x14ac:dyDescent="0.25">
      <c r="A2031" s="2" t="s">
        <v>2448</v>
      </c>
      <c r="B2031" s="2">
        <v>5001262</v>
      </c>
      <c r="C2031" s="2" t="s">
        <v>278</v>
      </c>
    </row>
    <row r="2032" spans="1:3" hidden="1" x14ac:dyDescent="0.25">
      <c r="A2032" s="2" t="s">
        <v>2448</v>
      </c>
      <c r="B2032" s="2">
        <v>5001263</v>
      </c>
      <c r="C2032" s="2" t="s">
        <v>278</v>
      </c>
    </row>
    <row r="2033" spans="1:3" hidden="1" x14ac:dyDescent="0.25">
      <c r="A2033" s="2" t="s">
        <v>2448</v>
      </c>
      <c r="B2033" s="2">
        <v>5001264</v>
      </c>
      <c r="C2033" s="2" t="s">
        <v>278</v>
      </c>
    </row>
    <row r="2034" spans="1:3" hidden="1" x14ac:dyDescent="0.25">
      <c r="A2034" s="2" t="s">
        <v>2448</v>
      </c>
      <c r="B2034" s="2">
        <v>5001265</v>
      </c>
      <c r="C2034" s="2" t="s">
        <v>278</v>
      </c>
    </row>
    <row r="2035" spans="1:3" hidden="1" x14ac:dyDescent="0.25">
      <c r="A2035" s="2" t="s">
        <v>2448</v>
      </c>
      <c r="B2035" s="2">
        <v>5001266</v>
      </c>
      <c r="C2035" s="2" t="s">
        <v>278</v>
      </c>
    </row>
    <row r="2036" spans="1:3" hidden="1" x14ac:dyDescent="0.25">
      <c r="A2036" s="2" t="s">
        <v>2448</v>
      </c>
      <c r="B2036" s="2">
        <v>5001267</v>
      </c>
      <c r="C2036" s="2" t="s">
        <v>278</v>
      </c>
    </row>
    <row r="2037" spans="1:3" hidden="1" x14ac:dyDescent="0.25">
      <c r="A2037" s="2" t="s">
        <v>2448</v>
      </c>
      <c r="B2037" s="2">
        <v>5001268</v>
      </c>
      <c r="C2037" s="2" t="s">
        <v>278</v>
      </c>
    </row>
    <row r="2038" spans="1:3" hidden="1" x14ac:dyDescent="0.25">
      <c r="A2038" s="2" t="s">
        <v>2448</v>
      </c>
      <c r="B2038" s="2">
        <v>5001269</v>
      </c>
      <c r="C2038" s="2" t="s">
        <v>278</v>
      </c>
    </row>
    <row r="2039" spans="1:3" hidden="1" x14ac:dyDescent="0.25">
      <c r="A2039" s="2" t="s">
        <v>2448</v>
      </c>
      <c r="B2039" s="2">
        <v>5001270</v>
      </c>
      <c r="C2039" s="2" t="s">
        <v>278</v>
      </c>
    </row>
    <row r="2040" spans="1:3" hidden="1" x14ac:dyDescent="0.25">
      <c r="A2040" s="2" t="s">
        <v>2448</v>
      </c>
      <c r="B2040" s="2">
        <v>5001271</v>
      </c>
      <c r="C2040" s="2" t="s">
        <v>278</v>
      </c>
    </row>
    <row r="2041" spans="1:3" hidden="1" x14ac:dyDescent="0.25">
      <c r="A2041" s="2" t="s">
        <v>2448</v>
      </c>
      <c r="B2041" s="2">
        <v>5001272</v>
      </c>
      <c r="C2041" s="2" t="s">
        <v>278</v>
      </c>
    </row>
    <row r="2042" spans="1:3" hidden="1" x14ac:dyDescent="0.25">
      <c r="A2042" s="2" t="s">
        <v>2448</v>
      </c>
      <c r="B2042" s="2">
        <v>5001273</v>
      </c>
      <c r="C2042" s="2" t="s">
        <v>278</v>
      </c>
    </row>
    <row r="2043" spans="1:3" hidden="1" x14ac:dyDescent="0.25">
      <c r="A2043" s="2" t="s">
        <v>2448</v>
      </c>
      <c r="B2043" s="2">
        <v>5001274</v>
      </c>
      <c r="C2043" s="2" t="s">
        <v>278</v>
      </c>
    </row>
    <row r="2044" spans="1:3" hidden="1" x14ac:dyDescent="0.25">
      <c r="A2044" s="2" t="s">
        <v>2448</v>
      </c>
      <c r="B2044" s="2">
        <v>5001275</v>
      </c>
      <c r="C2044" s="2" t="s">
        <v>278</v>
      </c>
    </row>
    <row r="2045" spans="1:3" hidden="1" x14ac:dyDescent="0.25">
      <c r="A2045" s="2" t="s">
        <v>2448</v>
      </c>
      <c r="B2045" s="2">
        <v>5001276</v>
      </c>
      <c r="C2045" s="2" t="s">
        <v>278</v>
      </c>
    </row>
    <row r="2046" spans="1:3" hidden="1" x14ac:dyDescent="0.25">
      <c r="A2046" s="2" t="s">
        <v>2448</v>
      </c>
      <c r="B2046" s="2">
        <v>5001277</v>
      </c>
      <c r="C2046" s="2" t="s">
        <v>278</v>
      </c>
    </row>
    <row r="2047" spans="1:3" hidden="1" x14ac:dyDescent="0.25">
      <c r="A2047" s="2" t="s">
        <v>2448</v>
      </c>
      <c r="B2047" s="2">
        <v>5001278</v>
      </c>
      <c r="C2047" s="2" t="s">
        <v>278</v>
      </c>
    </row>
    <row r="2048" spans="1:3" hidden="1" x14ac:dyDescent="0.25">
      <c r="A2048" s="2" t="s">
        <v>2448</v>
      </c>
      <c r="B2048" s="2">
        <v>5001279</v>
      </c>
      <c r="C2048" s="2" t="s">
        <v>278</v>
      </c>
    </row>
    <row r="2049" spans="1:3" hidden="1" x14ac:dyDescent="0.25">
      <c r="A2049" s="2" t="s">
        <v>2448</v>
      </c>
      <c r="B2049" s="2">
        <v>5001280</v>
      </c>
      <c r="C2049" s="2" t="s">
        <v>278</v>
      </c>
    </row>
    <row r="2050" spans="1:3" hidden="1" x14ac:dyDescent="0.25">
      <c r="A2050" s="2" t="s">
        <v>2448</v>
      </c>
      <c r="B2050" s="2">
        <v>5001281</v>
      </c>
      <c r="C2050" s="2" t="s">
        <v>278</v>
      </c>
    </row>
    <row r="2051" spans="1:3" hidden="1" x14ac:dyDescent="0.25">
      <c r="A2051" s="2" t="s">
        <v>2448</v>
      </c>
      <c r="B2051" s="2">
        <v>5001282</v>
      </c>
      <c r="C2051" s="2" t="s">
        <v>278</v>
      </c>
    </row>
    <row r="2052" spans="1:3" hidden="1" x14ac:dyDescent="0.25">
      <c r="A2052" s="2" t="s">
        <v>2448</v>
      </c>
      <c r="B2052" s="2">
        <v>5001283</v>
      </c>
      <c r="C2052" s="2" t="s">
        <v>278</v>
      </c>
    </row>
    <row r="2053" spans="1:3" hidden="1" x14ac:dyDescent="0.25">
      <c r="A2053" s="2" t="s">
        <v>2448</v>
      </c>
      <c r="B2053" s="2">
        <v>5001284</v>
      </c>
      <c r="C2053" s="2" t="s">
        <v>278</v>
      </c>
    </row>
    <row r="2054" spans="1:3" hidden="1" x14ac:dyDescent="0.25">
      <c r="A2054" s="2" t="s">
        <v>2448</v>
      </c>
      <c r="B2054" s="2">
        <v>5001285</v>
      </c>
      <c r="C2054" s="2" t="s">
        <v>278</v>
      </c>
    </row>
    <row r="2055" spans="1:3" hidden="1" x14ac:dyDescent="0.25">
      <c r="A2055" s="2" t="s">
        <v>2448</v>
      </c>
      <c r="B2055" s="2">
        <v>5001286</v>
      </c>
      <c r="C2055" s="2" t="s">
        <v>278</v>
      </c>
    </row>
    <row r="2056" spans="1:3" hidden="1" x14ac:dyDescent="0.25">
      <c r="A2056" s="2" t="s">
        <v>2448</v>
      </c>
      <c r="B2056" s="2">
        <v>5001287</v>
      </c>
      <c r="C2056" s="2" t="s">
        <v>278</v>
      </c>
    </row>
    <row r="2057" spans="1:3" hidden="1" x14ac:dyDescent="0.25">
      <c r="A2057" s="2" t="s">
        <v>2448</v>
      </c>
      <c r="B2057" s="2">
        <v>5001288</v>
      </c>
      <c r="C2057" s="2" t="s">
        <v>278</v>
      </c>
    </row>
    <row r="2058" spans="1:3" hidden="1" x14ac:dyDescent="0.25">
      <c r="A2058" s="2" t="s">
        <v>2448</v>
      </c>
      <c r="B2058" s="2">
        <v>5001289</v>
      </c>
      <c r="C2058" s="2" t="s">
        <v>278</v>
      </c>
    </row>
    <row r="2059" spans="1:3" hidden="1" x14ac:dyDescent="0.25">
      <c r="A2059" s="2" t="s">
        <v>2448</v>
      </c>
      <c r="B2059" s="2">
        <v>5001290</v>
      </c>
      <c r="C2059" s="2" t="s">
        <v>278</v>
      </c>
    </row>
    <row r="2060" spans="1:3" hidden="1" x14ac:dyDescent="0.25">
      <c r="A2060" s="2" t="s">
        <v>2448</v>
      </c>
      <c r="B2060" s="2">
        <v>5001291</v>
      </c>
      <c r="C2060" s="2" t="s">
        <v>278</v>
      </c>
    </row>
    <row r="2061" spans="1:3" hidden="1" x14ac:dyDescent="0.25">
      <c r="A2061" s="2" t="s">
        <v>2448</v>
      </c>
      <c r="B2061" s="2">
        <v>5001292</v>
      </c>
      <c r="C2061" s="2" t="s">
        <v>278</v>
      </c>
    </row>
    <row r="2062" spans="1:3" hidden="1" x14ac:dyDescent="0.25">
      <c r="A2062" s="2" t="s">
        <v>2448</v>
      </c>
      <c r="B2062" s="2">
        <v>5001293</v>
      </c>
      <c r="C2062" s="2" t="s">
        <v>278</v>
      </c>
    </row>
    <row r="2063" spans="1:3" hidden="1" x14ac:dyDescent="0.25">
      <c r="A2063" s="2" t="s">
        <v>2448</v>
      </c>
      <c r="B2063" s="2">
        <v>5001294</v>
      </c>
      <c r="C2063" s="2" t="s">
        <v>278</v>
      </c>
    </row>
    <row r="2064" spans="1:3" hidden="1" x14ac:dyDescent="0.25">
      <c r="A2064" s="2" t="s">
        <v>2448</v>
      </c>
      <c r="B2064" s="2">
        <v>5001295</v>
      </c>
      <c r="C2064" s="2" t="s">
        <v>278</v>
      </c>
    </row>
    <row r="2065" spans="1:3" hidden="1" x14ac:dyDescent="0.25">
      <c r="A2065" s="2" t="s">
        <v>2448</v>
      </c>
      <c r="B2065" s="2">
        <v>5001296</v>
      </c>
      <c r="C2065" s="2" t="s">
        <v>278</v>
      </c>
    </row>
    <row r="2066" spans="1:3" hidden="1" x14ac:dyDescent="0.25">
      <c r="A2066" s="2" t="s">
        <v>2448</v>
      </c>
      <c r="B2066" s="2">
        <v>5001297</v>
      </c>
      <c r="C2066" s="2" t="s">
        <v>278</v>
      </c>
    </row>
    <row r="2067" spans="1:3" hidden="1" x14ac:dyDescent="0.25">
      <c r="A2067" s="2" t="s">
        <v>2448</v>
      </c>
      <c r="B2067" s="2">
        <v>5001298</v>
      </c>
      <c r="C2067" s="2" t="s">
        <v>278</v>
      </c>
    </row>
    <row r="2068" spans="1:3" hidden="1" x14ac:dyDescent="0.25">
      <c r="A2068" s="2" t="s">
        <v>2448</v>
      </c>
      <c r="B2068" s="2">
        <v>5001299</v>
      </c>
      <c r="C2068" s="2" t="s">
        <v>278</v>
      </c>
    </row>
    <row r="2069" spans="1:3" hidden="1" x14ac:dyDescent="0.25">
      <c r="A2069" s="2" t="s">
        <v>2448</v>
      </c>
      <c r="B2069" s="2">
        <v>5001300</v>
      </c>
      <c r="C2069" s="2" t="s">
        <v>278</v>
      </c>
    </row>
    <row r="2070" spans="1:3" hidden="1" x14ac:dyDescent="0.25">
      <c r="A2070" s="2" t="s">
        <v>2448</v>
      </c>
      <c r="B2070" s="2">
        <v>5001301</v>
      </c>
      <c r="C2070" s="2" t="s">
        <v>278</v>
      </c>
    </row>
    <row r="2071" spans="1:3" hidden="1" x14ac:dyDescent="0.25">
      <c r="A2071" s="2" t="s">
        <v>2448</v>
      </c>
      <c r="B2071" s="2">
        <v>5001302</v>
      </c>
      <c r="C2071" s="2" t="s">
        <v>278</v>
      </c>
    </row>
    <row r="2072" spans="1:3" hidden="1" x14ac:dyDescent="0.25">
      <c r="A2072" s="2" t="s">
        <v>2448</v>
      </c>
      <c r="B2072" s="2">
        <v>5001303</v>
      </c>
      <c r="C2072" s="2" t="s">
        <v>278</v>
      </c>
    </row>
    <row r="2073" spans="1:3" hidden="1" x14ac:dyDescent="0.25">
      <c r="A2073" s="2" t="s">
        <v>2448</v>
      </c>
      <c r="B2073" s="2">
        <v>5001304</v>
      </c>
      <c r="C2073" s="2" t="s">
        <v>278</v>
      </c>
    </row>
    <row r="2074" spans="1:3" hidden="1" x14ac:dyDescent="0.25">
      <c r="A2074" s="2" t="s">
        <v>2448</v>
      </c>
      <c r="B2074" s="2">
        <v>5001305</v>
      </c>
      <c r="C2074" s="2" t="s">
        <v>278</v>
      </c>
    </row>
    <row r="2075" spans="1:3" hidden="1" x14ac:dyDescent="0.25">
      <c r="A2075" s="2" t="s">
        <v>2448</v>
      </c>
      <c r="B2075" s="2">
        <v>5001306</v>
      </c>
      <c r="C2075" s="2" t="s">
        <v>278</v>
      </c>
    </row>
    <row r="2076" spans="1:3" hidden="1" x14ac:dyDescent="0.25">
      <c r="A2076" s="2" t="s">
        <v>2448</v>
      </c>
      <c r="B2076" s="2">
        <v>5001307</v>
      </c>
      <c r="C2076" s="2" t="s">
        <v>278</v>
      </c>
    </row>
    <row r="2077" spans="1:3" hidden="1" x14ac:dyDescent="0.25">
      <c r="A2077" s="2" t="s">
        <v>2448</v>
      </c>
      <c r="B2077" s="2">
        <v>5001308</v>
      </c>
      <c r="C2077" s="2" t="s">
        <v>278</v>
      </c>
    </row>
    <row r="2078" spans="1:3" hidden="1" x14ac:dyDescent="0.25">
      <c r="A2078" s="2" t="s">
        <v>2448</v>
      </c>
      <c r="B2078" s="2">
        <v>5001309</v>
      </c>
      <c r="C2078" s="2" t="s">
        <v>278</v>
      </c>
    </row>
    <row r="2079" spans="1:3" hidden="1" x14ac:dyDescent="0.25">
      <c r="A2079" s="2" t="s">
        <v>2448</v>
      </c>
      <c r="B2079" s="2">
        <v>5001310</v>
      </c>
      <c r="C2079" s="2" t="s">
        <v>278</v>
      </c>
    </row>
    <row r="2080" spans="1:3" hidden="1" x14ac:dyDescent="0.25">
      <c r="A2080" s="2" t="s">
        <v>2448</v>
      </c>
      <c r="B2080" s="2">
        <v>5001311</v>
      </c>
      <c r="C2080" s="2" t="s">
        <v>278</v>
      </c>
    </row>
    <row r="2081" spans="1:3" hidden="1" x14ac:dyDescent="0.25">
      <c r="A2081" s="2" t="s">
        <v>2448</v>
      </c>
      <c r="B2081" s="2">
        <v>5001312</v>
      </c>
      <c r="C2081" s="2" t="s">
        <v>278</v>
      </c>
    </row>
    <row r="2082" spans="1:3" hidden="1" x14ac:dyDescent="0.25">
      <c r="A2082" s="2" t="s">
        <v>2448</v>
      </c>
      <c r="B2082" s="2">
        <v>5001313</v>
      </c>
      <c r="C2082" s="2" t="s">
        <v>278</v>
      </c>
    </row>
    <row r="2083" spans="1:3" hidden="1" x14ac:dyDescent="0.25">
      <c r="A2083" s="2" t="s">
        <v>2448</v>
      </c>
      <c r="B2083" s="2">
        <v>5001314</v>
      </c>
      <c r="C2083" s="2" t="s">
        <v>278</v>
      </c>
    </row>
    <row r="2084" spans="1:3" hidden="1" x14ac:dyDescent="0.25">
      <c r="A2084" s="2" t="s">
        <v>2448</v>
      </c>
      <c r="B2084" s="2">
        <v>5001315</v>
      </c>
      <c r="C2084" s="2" t="s">
        <v>278</v>
      </c>
    </row>
    <row r="2085" spans="1:3" hidden="1" x14ac:dyDescent="0.25">
      <c r="A2085" s="2" t="s">
        <v>2448</v>
      </c>
      <c r="B2085" s="2">
        <v>5001316</v>
      </c>
      <c r="C2085" s="2" t="s">
        <v>278</v>
      </c>
    </row>
    <row r="2086" spans="1:3" hidden="1" x14ac:dyDescent="0.25">
      <c r="A2086" s="2" t="s">
        <v>2448</v>
      </c>
      <c r="B2086" s="2">
        <v>5001317</v>
      </c>
      <c r="C2086" s="2" t="s">
        <v>278</v>
      </c>
    </row>
    <row r="2087" spans="1:3" hidden="1" x14ac:dyDescent="0.25">
      <c r="A2087" s="2" t="s">
        <v>2448</v>
      </c>
      <c r="B2087" s="2">
        <v>5001318</v>
      </c>
      <c r="C2087" s="2" t="s">
        <v>278</v>
      </c>
    </row>
    <row r="2088" spans="1:3" hidden="1" x14ac:dyDescent="0.25">
      <c r="A2088" s="2" t="s">
        <v>2448</v>
      </c>
      <c r="B2088" s="2">
        <v>5001319</v>
      </c>
      <c r="C2088" s="2" t="s">
        <v>278</v>
      </c>
    </row>
    <row r="2089" spans="1:3" hidden="1" x14ac:dyDescent="0.25">
      <c r="A2089" s="2" t="s">
        <v>2448</v>
      </c>
      <c r="B2089" s="2">
        <v>5001320</v>
      </c>
      <c r="C2089" s="2" t="s">
        <v>278</v>
      </c>
    </row>
    <row r="2090" spans="1:3" hidden="1" x14ac:dyDescent="0.25">
      <c r="A2090" s="2" t="s">
        <v>2448</v>
      </c>
      <c r="B2090" s="2">
        <v>5001321</v>
      </c>
      <c r="C2090" s="2" t="s">
        <v>278</v>
      </c>
    </row>
    <row r="2091" spans="1:3" hidden="1" x14ac:dyDescent="0.25">
      <c r="A2091" s="2" t="s">
        <v>2448</v>
      </c>
      <c r="B2091" s="2">
        <v>5001322</v>
      </c>
      <c r="C2091" s="2" t="s">
        <v>278</v>
      </c>
    </row>
    <row r="2092" spans="1:3" hidden="1" x14ac:dyDescent="0.25">
      <c r="A2092" s="2" t="s">
        <v>2448</v>
      </c>
      <c r="B2092" s="2">
        <v>5001323</v>
      </c>
      <c r="C2092" s="2" t="s">
        <v>278</v>
      </c>
    </row>
    <row r="2093" spans="1:3" hidden="1" x14ac:dyDescent="0.25">
      <c r="A2093" s="2" t="s">
        <v>2448</v>
      </c>
      <c r="B2093" s="2">
        <v>5001324</v>
      </c>
      <c r="C2093" s="2" t="s">
        <v>278</v>
      </c>
    </row>
    <row r="2094" spans="1:3" hidden="1" x14ac:dyDescent="0.25">
      <c r="A2094" s="2" t="s">
        <v>2448</v>
      </c>
      <c r="B2094" s="2">
        <v>5001325</v>
      </c>
      <c r="C2094" s="2" t="s">
        <v>278</v>
      </c>
    </row>
    <row r="2095" spans="1:3" hidden="1" x14ac:dyDescent="0.25">
      <c r="A2095" s="2" t="s">
        <v>2448</v>
      </c>
      <c r="B2095" s="2">
        <v>5001326</v>
      </c>
      <c r="C2095" s="2" t="s">
        <v>278</v>
      </c>
    </row>
    <row r="2096" spans="1:3" hidden="1" x14ac:dyDescent="0.25">
      <c r="A2096" s="2" t="s">
        <v>2448</v>
      </c>
      <c r="B2096" s="2">
        <v>5001327</v>
      </c>
      <c r="C2096" s="2" t="s">
        <v>278</v>
      </c>
    </row>
    <row r="2097" spans="1:3" hidden="1" x14ac:dyDescent="0.25">
      <c r="A2097" s="2" t="s">
        <v>2448</v>
      </c>
      <c r="B2097" s="2">
        <v>5001328</v>
      </c>
      <c r="C2097" s="2" t="s">
        <v>278</v>
      </c>
    </row>
    <row r="2098" spans="1:3" hidden="1" x14ac:dyDescent="0.25">
      <c r="A2098" s="2" t="s">
        <v>2448</v>
      </c>
      <c r="B2098" s="2">
        <v>5001329</v>
      </c>
      <c r="C2098" s="2" t="s">
        <v>278</v>
      </c>
    </row>
    <row r="2099" spans="1:3" hidden="1" x14ac:dyDescent="0.25">
      <c r="A2099" s="2" t="s">
        <v>2448</v>
      </c>
      <c r="B2099" s="2">
        <v>5001330</v>
      </c>
      <c r="C2099" s="2" t="s">
        <v>278</v>
      </c>
    </row>
    <row r="2100" spans="1:3" hidden="1" x14ac:dyDescent="0.25">
      <c r="A2100" s="2" t="s">
        <v>2448</v>
      </c>
      <c r="B2100" s="2">
        <v>5001331</v>
      </c>
      <c r="C2100" s="2" t="s">
        <v>278</v>
      </c>
    </row>
    <row r="2101" spans="1:3" hidden="1" x14ac:dyDescent="0.25">
      <c r="A2101" s="2" t="s">
        <v>2448</v>
      </c>
      <c r="B2101" s="2">
        <v>5001332</v>
      </c>
      <c r="C2101" s="2" t="s">
        <v>278</v>
      </c>
    </row>
    <row r="2102" spans="1:3" hidden="1" x14ac:dyDescent="0.25">
      <c r="A2102" s="2" t="s">
        <v>2448</v>
      </c>
      <c r="B2102" s="2">
        <v>5001333</v>
      </c>
      <c r="C2102" s="2" t="s">
        <v>278</v>
      </c>
    </row>
    <row r="2103" spans="1:3" hidden="1" x14ac:dyDescent="0.25">
      <c r="A2103" s="2" t="s">
        <v>2448</v>
      </c>
      <c r="B2103" s="2">
        <v>5001334</v>
      </c>
      <c r="C2103" s="2" t="s">
        <v>278</v>
      </c>
    </row>
    <row r="2104" spans="1:3" hidden="1" x14ac:dyDescent="0.25">
      <c r="A2104" s="2" t="s">
        <v>2448</v>
      </c>
      <c r="B2104" s="2">
        <v>5001335</v>
      </c>
      <c r="C2104" s="2" t="s">
        <v>278</v>
      </c>
    </row>
    <row r="2105" spans="1:3" hidden="1" x14ac:dyDescent="0.25">
      <c r="A2105" s="2" t="s">
        <v>2448</v>
      </c>
      <c r="B2105" s="2">
        <v>5001336</v>
      </c>
      <c r="C2105" s="2" t="s">
        <v>278</v>
      </c>
    </row>
    <row r="2106" spans="1:3" hidden="1" x14ac:dyDescent="0.25">
      <c r="A2106" s="2" t="s">
        <v>2448</v>
      </c>
      <c r="B2106" s="2">
        <v>5001337</v>
      </c>
      <c r="C2106" s="2" t="s">
        <v>278</v>
      </c>
    </row>
    <row r="2107" spans="1:3" hidden="1" x14ac:dyDescent="0.25">
      <c r="A2107" s="2" t="s">
        <v>2448</v>
      </c>
      <c r="B2107" s="2">
        <v>5001338</v>
      </c>
      <c r="C2107" s="2" t="s">
        <v>278</v>
      </c>
    </row>
    <row r="2108" spans="1:3" hidden="1" x14ac:dyDescent="0.25">
      <c r="A2108" s="2" t="s">
        <v>2448</v>
      </c>
      <c r="B2108" s="2">
        <v>5001339</v>
      </c>
      <c r="C2108" s="2" t="s">
        <v>278</v>
      </c>
    </row>
    <row r="2109" spans="1:3" hidden="1" x14ac:dyDescent="0.25">
      <c r="A2109" s="2" t="s">
        <v>2448</v>
      </c>
      <c r="B2109" s="2">
        <v>5001340</v>
      </c>
      <c r="C2109" s="2" t="s">
        <v>278</v>
      </c>
    </row>
    <row r="2110" spans="1:3" hidden="1" x14ac:dyDescent="0.25">
      <c r="A2110" s="2" t="s">
        <v>2448</v>
      </c>
      <c r="B2110" s="2">
        <v>5001341</v>
      </c>
      <c r="C2110" s="2" t="s">
        <v>278</v>
      </c>
    </row>
    <row r="2111" spans="1:3" hidden="1" x14ac:dyDescent="0.25">
      <c r="A2111" s="2" t="s">
        <v>2448</v>
      </c>
      <c r="B2111" s="2">
        <v>5001342</v>
      </c>
      <c r="C2111" s="2" t="s">
        <v>278</v>
      </c>
    </row>
    <row r="2112" spans="1:3" hidden="1" x14ac:dyDescent="0.25">
      <c r="A2112" s="2" t="s">
        <v>2448</v>
      </c>
      <c r="B2112" s="2">
        <v>5001343</v>
      </c>
      <c r="C2112" s="2" t="s">
        <v>278</v>
      </c>
    </row>
    <row r="2113" spans="1:3" hidden="1" x14ac:dyDescent="0.25">
      <c r="A2113" s="2" t="s">
        <v>2448</v>
      </c>
      <c r="B2113" s="2">
        <v>5001344</v>
      </c>
      <c r="C2113" s="2" t="s">
        <v>278</v>
      </c>
    </row>
    <row r="2114" spans="1:3" hidden="1" x14ac:dyDescent="0.25">
      <c r="A2114" s="2" t="s">
        <v>2448</v>
      </c>
      <c r="B2114" s="2">
        <v>5001345</v>
      </c>
      <c r="C2114" s="2" t="s">
        <v>278</v>
      </c>
    </row>
    <row r="2115" spans="1:3" hidden="1" x14ac:dyDescent="0.25">
      <c r="A2115" s="2" t="s">
        <v>2448</v>
      </c>
      <c r="B2115" s="2">
        <v>5001346</v>
      </c>
      <c r="C2115" s="2" t="s">
        <v>278</v>
      </c>
    </row>
    <row r="2116" spans="1:3" hidden="1" x14ac:dyDescent="0.25">
      <c r="A2116" s="2" t="s">
        <v>2448</v>
      </c>
      <c r="B2116" s="2">
        <v>5001347</v>
      </c>
      <c r="C2116" s="2" t="s">
        <v>278</v>
      </c>
    </row>
    <row r="2117" spans="1:3" hidden="1" x14ac:dyDescent="0.25">
      <c r="A2117" s="2" t="s">
        <v>2448</v>
      </c>
      <c r="B2117" s="2">
        <v>5001348</v>
      </c>
      <c r="C2117" s="2" t="s">
        <v>278</v>
      </c>
    </row>
    <row r="2118" spans="1:3" hidden="1" x14ac:dyDescent="0.25">
      <c r="A2118" s="2" t="s">
        <v>2448</v>
      </c>
      <c r="B2118" s="2">
        <v>5001349</v>
      </c>
      <c r="C2118" s="2" t="s">
        <v>278</v>
      </c>
    </row>
    <row r="2119" spans="1:3" hidden="1" x14ac:dyDescent="0.25">
      <c r="A2119" s="2" t="s">
        <v>2448</v>
      </c>
      <c r="B2119" s="2">
        <v>5001350</v>
      </c>
      <c r="C2119" s="2" t="s">
        <v>278</v>
      </c>
    </row>
    <row r="2120" spans="1:3" hidden="1" x14ac:dyDescent="0.25">
      <c r="A2120" s="2" t="s">
        <v>2448</v>
      </c>
      <c r="B2120" s="2">
        <v>5001351</v>
      </c>
      <c r="C2120" s="2" t="s">
        <v>278</v>
      </c>
    </row>
    <row r="2121" spans="1:3" hidden="1" x14ac:dyDescent="0.25">
      <c r="A2121" s="2" t="s">
        <v>2448</v>
      </c>
      <c r="B2121" s="2">
        <v>5001352</v>
      </c>
      <c r="C2121" s="2" t="s">
        <v>278</v>
      </c>
    </row>
    <row r="2122" spans="1:3" hidden="1" x14ac:dyDescent="0.25">
      <c r="A2122" s="2" t="s">
        <v>2448</v>
      </c>
      <c r="B2122" s="2">
        <v>5001353</v>
      </c>
      <c r="C2122" s="2" t="s">
        <v>278</v>
      </c>
    </row>
    <row r="2123" spans="1:3" hidden="1" x14ac:dyDescent="0.25">
      <c r="A2123" s="2" t="s">
        <v>2448</v>
      </c>
      <c r="B2123" s="2">
        <v>5001354</v>
      </c>
      <c r="C2123" s="2" t="s">
        <v>278</v>
      </c>
    </row>
    <row r="2124" spans="1:3" hidden="1" x14ac:dyDescent="0.25">
      <c r="A2124" s="2" t="s">
        <v>2448</v>
      </c>
      <c r="B2124" s="2">
        <v>5001355</v>
      </c>
      <c r="C2124" s="2" t="s">
        <v>278</v>
      </c>
    </row>
    <row r="2125" spans="1:3" hidden="1" x14ac:dyDescent="0.25">
      <c r="A2125" s="2" t="s">
        <v>2448</v>
      </c>
      <c r="B2125" s="2">
        <v>5001356</v>
      </c>
      <c r="C2125" s="2" t="s">
        <v>278</v>
      </c>
    </row>
    <row r="2126" spans="1:3" hidden="1" x14ac:dyDescent="0.25">
      <c r="A2126" s="2" t="s">
        <v>2448</v>
      </c>
      <c r="B2126" s="2">
        <v>5001357</v>
      </c>
      <c r="C2126" s="2" t="s">
        <v>278</v>
      </c>
    </row>
    <row r="2127" spans="1:3" hidden="1" x14ac:dyDescent="0.25">
      <c r="A2127" s="2" t="s">
        <v>2448</v>
      </c>
      <c r="B2127" s="2">
        <v>5001358</v>
      </c>
      <c r="C2127" s="2" t="s">
        <v>278</v>
      </c>
    </row>
    <row r="2128" spans="1:3" hidden="1" x14ac:dyDescent="0.25">
      <c r="A2128" s="2" t="s">
        <v>2448</v>
      </c>
      <c r="B2128" s="2">
        <v>5001359</v>
      </c>
      <c r="C2128" s="2" t="s">
        <v>278</v>
      </c>
    </row>
    <row r="2129" spans="1:3" hidden="1" x14ac:dyDescent="0.25">
      <c r="A2129" s="2" t="s">
        <v>2448</v>
      </c>
      <c r="B2129" s="2">
        <v>5001360</v>
      </c>
      <c r="C2129" s="2" t="s">
        <v>278</v>
      </c>
    </row>
    <row r="2130" spans="1:3" hidden="1" x14ac:dyDescent="0.25">
      <c r="A2130" s="2" t="s">
        <v>2448</v>
      </c>
      <c r="B2130" s="2">
        <v>5001361</v>
      </c>
      <c r="C2130" s="2" t="s">
        <v>278</v>
      </c>
    </row>
    <row r="2131" spans="1:3" hidden="1" x14ac:dyDescent="0.25">
      <c r="A2131" s="2" t="s">
        <v>2448</v>
      </c>
      <c r="B2131" s="2">
        <v>5001362</v>
      </c>
      <c r="C2131" s="2" t="s">
        <v>278</v>
      </c>
    </row>
    <row r="2132" spans="1:3" hidden="1" x14ac:dyDescent="0.25">
      <c r="A2132" s="2" t="s">
        <v>2448</v>
      </c>
      <c r="B2132" s="2">
        <v>5001363</v>
      </c>
      <c r="C2132" s="2" t="s">
        <v>278</v>
      </c>
    </row>
    <row r="2133" spans="1:3" hidden="1" x14ac:dyDescent="0.25">
      <c r="A2133" s="2" t="s">
        <v>2448</v>
      </c>
      <c r="B2133" s="2">
        <v>5001364</v>
      </c>
      <c r="C2133" s="2" t="s">
        <v>278</v>
      </c>
    </row>
    <row r="2134" spans="1:3" hidden="1" x14ac:dyDescent="0.25">
      <c r="A2134" s="2" t="s">
        <v>2448</v>
      </c>
      <c r="B2134" s="2">
        <v>5001365</v>
      </c>
      <c r="C2134" s="2" t="s">
        <v>278</v>
      </c>
    </row>
    <row r="2135" spans="1:3" hidden="1" x14ac:dyDescent="0.25">
      <c r="A2135" s="2" t="s">
        <v>2448</v>
      </c>
      <c r="B2135" s="2">
        <v>5001366</v>
      </c>
      <c r="C2135" s="2" t="s">
        <v>278</v>
      </c>
    </row>
    <row r="2136" spans="1:3" hidden="1" x14ac:dyDescent="0.25">
      <c r="A2136" s="2" t="s">
        <v>2448</v>
      </c>
      <c r="B2136" s="2">
        <v>5001367</v>
      </c>
      <c r="C2136" s="2" t="s">
        <v>278</v>
      </c>
    </row>
    <row r="2137" spans="1:3" hidden="1" x14ac:dyDescent="0.25">
      <c r="A2137" s="2" t="s">
        <v>2448</v>
      </c>
      <c r="B2137" s="2">
        <v>5001368</v>
      </c>
      <c r="C2137" s="2" t="s">
        <v>278</v>
      </c>
    </row>
    <row r="2138" spans="1:3" hidden="1" x14ac:dyDescent="0.25">
      <c r="A2138" s="2" t="s">
        <v>2448</v>
      </c>
      <c r="B2138" s="2">
        <v>5001369</v>
      </c>
      <c r="C2138" s="2" t="s">
        <v>278</v>
      </c>
    </row>
    <row r="2139" spans="1:3" hidden="1" x14ac:dyDescent="0.25">
      <c r="A2139" s="2" t="s">
        <v>2448</v>
      </c>
      <c r="B2139" s="2">
        <v>5001370</v>
      </c>
      <c r="C2139" s="2" t="s">
        <v>278</v>
      </c>
    </row>
    <row r="2140" spans="1:3" hidden="1" x14ac:dyDescent="0.25">
      <c r="A2140" s="2" t="s">
        <v>2448</v>
      </c>
      <c r="B2140" s="2">
        <v>5001371</v>
      </c>
      <c r="C2140" s="2" t="s">
        <v>278</v>
      </c>
    </row>
    <row r="2141" spans="1:3" hidden="1" x14ac:dyDescent="0.25">
      <c r="A2141" s="2" t="s">
        <v>2448</v>
      </c>
      <c r="B2141" s="2">
        <v>5001372</v>
      </c>
      <c r="C2141" s="2" t="s">
        <v>278</v>
      </c>
    </row>
    <row r="2142" spans="1:3" hidden="1" x14ac:dyDescent="0.25">
      <c r="A2142" s="2" t="s">
        <v>2448</v>
      </c>
      <c r="B2142" s="2">
        <v>5001373</v>
      </c>
      <c r="C2142" s="2" t="s">
        <v>278</v>
      </c>
    </row>
    <row r="2143" spans="1:3" hidden="1" x14ac:dyDescent="0.25">
      <c r="A2143" s="2" t="s">
        <v>2448</v>
      </c>
      <c r="B2143" s="2">
        <v>5001374</v>
      </c>
      <c r="C2143" s="2" t="s">
        <v>278</v>
      </c>
    </row>
    <row r="2144" spans="1:3" hidden="1" x14ac:dyDescent="0.25">
      <c r="A2144" s="2" t="s">
        <v>2448</v>
      </c>
      <c r="B2144" s="2">
        <v>5001375</v>
      </c>
      <c r="C2144" s="2" t="s">
        <v>278</v>
      </c>
    </row>
    <row r="2145" spans="1:3" hidden="1" x14ac:dyDescent="0.25">
      <c r="A2145" s="2" t="s">
        <v>2448</v>
      </c>
      <c r="B2145" s="2">
        <v>5001376</v>
      </c>
      <c r="C2145" s="2" t="s">
        <v>278</v>
      </c>
    </row>
    <row r="2146" spans="1:3" hidden="1" x14ac:dyDescent="0.25">
      <c r="A2146" s="2" t="s">
        <v>2448</v>
      </c>
      <c r="B2146" s="2">
        <v>5001377</v>
      </c>
      <c r="C2146" s="2" t="s">
        <v>278</v>
      </c>
    </row>
    <row r="2147" spans="1:3" hidden="1" x14ac:dyDescent="0.25">
      <c r="A2147" s="2" t="s">
        <v>2448</v>
      </c>
      <c r="B2147" s="2">
        <v>5001378</v>
      </c>
      <c r="C2147" s="2" t="s">
        <v>278</v>
      </c>
    </row>
    <row r="2148" spans="1:3" hidden="1" x14ac:dyDescent="0.25">
      <c r="A2148" s="2" t="s">
        <v>2448</v>
      </c>
      <c r="B2148" s="2">
        <v>5001379</v>
      </c>
      <c r="C2148" s="2" t="s">
        <v>278</v>
      </c>
    </row>
    <row r="2149" spans="1:3" hidden="1" x14ac:dyDescent="0.25">
      <c r="A2149" s="2" t="s">
        <v>2448</v>
      </c>
      <c r="B2149" s="2">
        <v>5001380</v>
      </c>
      <c r="C2149" s="2" t="s">
        <v>278</v>
      </c>
    </row>
    <row r="2150" spans="1:3" hidden="1" x14ac:dyDescent="0.25">
      <c r="A2150" s="2" t="s">
        <v>2448</v>
      </c>
      <c r="B2150" s="2">
        <v>5001381</v>
      </c>
      <c r="C2150" s="2" t="s">
        <v>278</v>
      </c>
    </row>
    <row r="2151" spans="1:3" hidden="1" x14ac:dyDescent="0.25">
      <c r="A2151" s="2" t="s">
        <v>2448</v>
      </c>
      <c r="B2151" s="2">
        <v>5001382</v>
      </c>
      <c r="C2151" s="2" t="s">
        <v>278</v>
      </c>
    </row>
    <row r="2152" spans="1:3" hidden="1" x14ac:dyDescent="0.25">
      <c r="A2152" s="2" t="s">
        <v>2448</v>
      </c>
      <c r="B2152" s="2">
        <v>5001383</v>
      </c>
      <c r="C2152" s="2" t="s">
        <v>278</v>
      </c>
    </row>
    <row r="2153" spans="1:3" hidden="1" x14ac:dyDescent="0.25">
      <c r="A2153" s="2" t="s">
        <v>2448</v>
      </c>
      <c r="B2153" s="2">
        <v>5001384</v>
      </c>
      <c r="C2153" s="2" t="s">
        <v>278</v>
      </c>
    </row>
    <row r="2154" spans="1:3" hidden="1" x14ac:dyDescent="0.25">
      <c r="A2154" s="2" t="s">
        <v>2448</v>
      </c>
      <c r="B2154" s="2">
        <v>5001385</v>
      </c>
      <c r="C2154" s="2" t="s">
        <v>278</v>
      </c>
    </row>
    <row r="2155" spans="1:3" hidden="1" x14ac:dyDescent="0.25">
      <c r="A2155" s="2" t="s">
        <v>2448</v>
      </c>
      <c r="B2155" s="2">
        <v>5001386</v>
      </c>
      <c r="C2155" s="2" t="s">
        <v>278</v>
      </c>
    </row>
    <row r="2156" spans="1:3" hidden="1" x14ac:dyDescent="0.25">
      <c r="A2156" s="2" t="s">
        <v>2448</v>
      </c>
      <c r="B2156" s="2">
        <v>5001387</v>
      </c>
      <c r="C2156" s="2" t="s">
        <v>278</v>
      </c>
    </row>
    <row r="2157" spans="1:3" hidden="1" x14ac:dyDescent="0.25">
      <c r="A2157" s="2" t="s">
        <v>2448</v>
      </c>
      <c r="B2157" s="2">
        <v>5001388</v>
      </c>
      <c r="C2157" s="2" t="s">
        <v>278</v>
      </c>
    </row>
    <row r="2158" spans="1:3" hidden="1" x14ac:dyDescent="0.25">
      <c r="A2158" s="2" t="s">
        <v>2448</v>
      </c>
      <c r="B2158" s="2">
        <v>5001389</v>
      </c>
      <c r="C2158" s="2" t="s">
        <v>278</v>
      </c>
    </row>
    <row r="2159" spans="1:3" hidden="1" x14ac:dyDescent="0.25">
      <c r="A2159" s="2" t="s">
        <v>2448</v>
      </c>
      <c r="B2159" s="2">
        <v>5001390</v>
      </c>
      <c r="C2159" s="2" t="s">
        <v>278</v>
      </c>
    </row>
    <row r="2160" spans="1:3" hidden="1" x14ac:dyDescent="0.25">
      <c r="A2160" s="2" t="s">
        <v>2448</v>
      </c>
      <c r="B2160" s="2">
        <v>5001391</v>
      </c>
      <c r="C2160" s="2" t="s">
        <v>278</v>
      </c>
    </row>
    <row r="2161" spans="1:3" hidden="1" x14ac:dyDescent="0.25">
      <c r="A2161" s="2" t="s">
        <v>2448</v>
      </c>
      <c r="B2161" s="2">
        <v>5001392</v>
      </c>
      <c r="C2161" s="2" t="s">
        <v>278</v>
      </c>
    </row>
    <row r="2162" spans="1:3" hidden="1" x14ac:dyDescent="0.25">
      <c r="A2162" s="2" t="s">
        <v>2448</v>
      </c>
      <c r="B2162" s="2">
        <v>5001393</v>
      </c>
      <c r="C2162" s="2" t="s">
        <v>278</v>
      </c>
    </row>
    <row r="2163" spans="1:3" hidden="1" x14ac:dyDescent="0.25">
      <c r="A2163" s="2" t="s">
        <v>2448</v>
      </c>
      <c r="B2163" s="2">
        <v>5001394</v>
      </c>
      <c r="C2163" s="2" t="s">
        <v>278</v>
      </c>
    </row>
    <row r="2164" spans="1:3" hidden="1" x14ac:dyDescent="0.25">
      <c r="A2164" s="2" t="s">
        <v>2448</v>
      </c>
      <c r="B2164" s="2">
        <v>5001395</v>
      </c>
      <c r="C2164" s="2" t="s">
        <v>278</v>
      </c>
    </row>
    <row r="2165" spans="1:3" hidden="1" x14ac:dyDescent="0.25">
      <c r="A2165" s="2" t="s">
        <v>2448</v>
      </c>
      <c r="B2165" s="2">
        <v>5001396</v>
      </c>
      <c r="C2165" s="2" t="s">
        <v>278</v>
      </c>
    </row>
    <row r="2166" spans="1:3" hidden="1" x14ac:dyDescent="0.25">
      <c r="A2166" s="2" t="s">
        <v>2448</v>
      </c>
      <c r="B2166" s="2">
        <v>5001397</v>
      </c>
      <c r="C2166" s="2" t="s">
        <v>278</v>
      </c>
    </row>
    <row r="2167" spans="1:3" hidden="1" x14ac:dyDescent="0.25">
      <c r="A2167" s="2" t="s">
        <v>2448</v>
      </c>
      <c r="B2167" s="2">
        <v>5001398</v>
      </c>
      <c r="C2167" s="2" t="s">
        <v>278</v>
      </c>
    </row>
    <row r="2168" spans="1:3" hidden="1" x14ac:dyDescent="0.25">
      <c r="A2168" s="2" t="s">
        <v>2448</v>
      </c>
      <c r="B2168" s="2">
        <v>5001399</v>
      </c>
      <c r="C2168" s="2" t="s">
        <v>278</v>
      </c>
    </row>
    <row r="2169" spans="1:3" hidden="1" x14ac:dyDescent="0.25">
      <c r="A2169" s="2" t="s">
        <v>2448</v>
      </c>
      <c r="B2169" s="2">
        <v>5001400</v>
      </c>
      <c r="C2169" s="2" t="s">
        <v>278</v>
      </c>
    </row>
    <row r="2170" spans="1:3" hidden="1" x14ac:dyDescent="0.25">
      <c r="A2170" s="2" t="s">
        <v>2448</v>
      </c>
      <c r="B2170" s="2">
        <v>5001401</v>
      </c>
      <c r="C2170" s="2" t="s">
        <v>278</v>
      </c>
    </row>
    <row r="2171" spans="1:3" hidden="1" x14ac:dyDescent="0.25">
      <c r="A2171" s="2" t="s">
        <v>2448</v>
      </c>
      <c r="B2171" s="2">
        <v>5001402</v>
      </c>
      <c r="C2171" s="2" t="s">
        <v>278</v>
      </c>
    </row>
    <row r="2172" spans="1:3" hidden="1" x14ac:dyDescent="0.25">
      <c r="A2172" s="2" t="s">
        <v>2448</v>
      </c>
      <c r="B2172" s="2">
        <v>5001403</v>
      </c>
      <c r="C2172" s="2" t="s">
        <v>278</v>
      </c>
    </row>
    <row r="2173" spans="1:3" hidden="1" x14ac:dyDescent="0.25">
      <c r="A2173" s="2" t="s">
        <v>2448</v>
      </c>
      <c r="B2173" s="2">
        <v>5001404</v>
      </c>
      <c r="C2173" s="2" t="s">
        <v>278</v>
      </c>
    </row>
    <row r="2174" spans="1:3" hidden="1" x14ac:dyDescent="0.25">
      <c r="A2174" s="2" t="s">
        <v>2448</v>
      </c>
      <c r="B2174" s="2">
        <v>5001405</v>
      </c>
      <c r="C2174" s="2" t="s">
        <v>278</v>
      </c>
    </row>
    <row r="2175" spans="1:3" hidden="1" x14ac:dyDescent="0.25">
      <c r="A2175" s="2" t="s">
        <v>2448</v>
      </c>
      <c r="B2175" s="2">
        <v>5001406</v>
      </c>
      <c r="C2175" s="2" t="s">
        <v>278</v>
      </c>
    </row>
    <row r="2176" spans="1:3" hidden="1" x14ac:dyDescent="0.25">
      <c r="A2176" s="2" t="s">
        <v>2448</v>
      </c>
      <c r="B2176" s="2">
        <v>5001407</v>
      </c>
      <c r="C2176" s="2" t="s">
        <v>278</v>
      </c>
    </row>
    <row r="2177" spans="1:3" hidden="1" x14ac:dyDescent="0.25">
      <c r="A2177" s="2" t="s">
        <v>2448</v>
      </c>
      <c r="B2177" s="2">
        <v>5001408</v>
      </c>
      <c r="C2177" s="2" t="s">
        <v>278</v>
      </c>
    </row>
    <row r="2178" spans="1:3" hidden="1" x14ac:dyDescent="0.25">
      <c r="A2178" s="2" t="s">
        <v>2448</v>
      </c>
      <c r="B2178" s="2">
        <v>5001409</v>
      </c>
      <c r="C2178" s="2" t="s">
        <v>278</v>
      </c>
    </row>
    <row r="2179" spans="1:3" hidden="1" x14ac:dyDescent="0.25">
      <c r="A2179" s="2" t="s">
        <v>2448</v>
      </c>
      <c r="B2179" s="2">
        <v>5001410</v>
      </c>
      <c r="C2179" s="2" t="s">
        <v>278</v>
      </c>
    </row>
    <row r="2180" spans="1:3" hidden="1" x14ac:dyDescent="0.25">
      <c r="A2180" s="2" t="s">
        <v>2448</v>
      </c>
      <c r="B2180" s="2">
        <v>5001411</v>
      </c>
      <c r="C2180" s="2" t="s">
        <v>278</v>
      </c>
    </row>
    <row r="2181" spans="1:3" hidden="1" x14ac:dyDescent="0.25">
      <c r="A2181" s="2" t="s">
        <v>2448</v>
      </c>
      <c r="B2181" s="2">
        <v>5001412</v>
      </c>
      <c r="C2181" s="2" t="s">
        <v>278</v>
      </c>
    </row>
    <row r="2182" spans="1:3" hidden="1" x14ac:dyDescent="0.25">
      <c r="A2182" s="2" t="s">
        <v>2448</v>
      </c>
      <c r="B2182" s="2">
        <v>5001413</v>
      </c>
      <c r="C2182" s="2" t="s">
        <v>278</v>
      </c>
    </row>
    <row r="2183" spans="1:3" hidden="1" x14ac:dyDescent="0.25">
      <c r="A2183" s="2" t="s">
        <v>2448</v>
      </c>
      <c r="B2183" s="2">
        <v>5001414</v>
      </c>
      <c r="C2183" s="2" t="s">
        <v>278</v>
      </c>
    </row>
    <row r="2184" spans="1:3" hidden="1" x14ac:dyDescent="0.25">
      <c r="A2184" s="2" t="s">
        <v>2448</v>
      </c>
      <c r="B2184" s="2">
        <v>5001415</v>
      </c>
      <c r="C2184" s="2" t="s">
        <v>278</v>
      </c>
    </row>
    <row r="2185" spans="1:3" hidden="1" x14ac:dyDescent="0.25">
      <c r="A2185" s="2" t="s">
        <v>2448</v>
      </c>
      <c r="B2185" s="2">
        <v>5001416</v>
      </c>
      <c r="C2185" s="2" t="s">
        <v>278</v>
      </c>
    </row>
    <row r="2186" spans="1:3" hidden="1" x14ac:dyDescent="0.25">
      <c r="A2186" s="2" t="s">
        <v>2448</v>
      </c>
      <c r="B2186" s="2">
        <v>5001417</v>
      </c>
      <c r="C2186" s="2" t="s">
        <v>278</v>
      </c>
    </row>
    <row r="2187" spans="1:3" hidden="1" x14ac:dyDescent="0.25">
      <c r="A2187" s="2" t="s">
        <v>2448</v>
      </c>
      <c r="B2187" s="2">
        <v>5001418</v>
      </c>
      <c r="C2187" s="2" t="s">
        <v>278</v>
      </c>
    </row>
    <row r="2188" spans="1:3" hidden="1" x14ac:dyDescent="0.25">
      <c r="A2188" s="2" t="s">
        <v>2448</v>
      </c>
      <c r="B2188" s="2">
        <v>5001420</v>
      </c>
      <c r="C2188" s="2" t="s">
        <v>278</v>
      </c>
    </row>
    <row r="2189" spans="1:3" hidden="1" x14ac:dyDescent="0.25">
      <c r="A2189" s="2" t="s">
        <v>2448</v>
      </c>
      <c r="B2189" s="2">
        <v>5001421</v>
      </c>
      <c r="C2189" s="2" t="s">
        <v>278</v>
      </c>
    </row>
    <row r="2190" spans="1:3" hidden="1" x14ac:dyDescent="0.25">
      <c r="A2190" s="2" t="s">
        <v>2448</v>
      </c>
      <c r="B2190" s="2">
        <v>5001422</v>
      </c>
      <c r="C2190" s="2" t="s">
        <v>278</v>
      </c>
    </row>
    <row r="2191" spans="1:3" hidden="1" x14ac:dyDescent="0.25">
      <c r="A2191" s="2" t="s">
        <v>2448</v>
      </c>
      <c r="B2191" s="2">
        <v>5001423</v>
      </c>
      <c r="C2191" s="2" t="s">
        <v>278</v>
      </c>
    </row>
    <row r="2192" spans="1:3" hidden="1" x14ac:dyDescent="0.25">
      <c r="A2192" s="2" t="s">
        <v>2448</v>
      </c>
      <c r="B2192" s="2">
        <v>5001424</v>
      </c>
      <c r="C2192" s="2" t="s">
        <v>278</v>
      </c>
    </row>
    <row r="2193" spans="1:3" hidden="1" x14ac:dyDescent="0.25">
      <c r="A2193" s="2" t="s">
        <v>2448</v>
      </c>
      <c r="B2193" s="2">
        <v>5001425</v>
      </c>
      <c r="C2193" s="2" t="s">
        <v>278</v>
      </c>
    </row>
    <row r="2194" spans="1:3" hidden="1" x14ac:dyDescent="0.25">
      <c r="A2194" s="2" t="s">
        <v>2448</v>
      </c>
      <c r="B2194" s="2">
        <v>5001426</v>
      </c>
      <c r="C2194" s="2" t="s">
        <v>278</v>
      </c>
    </row>
    <row r="2195" spans="1:3" hidden="1" x14ac:dyDescent="0.25">
      <c r="A2195" s="2" t="s">
        <v>2448</v>
      </c>
      <c r="B2195" s="2">
        <v>5001427</v>
      </c>
      <c r="C2195" s="2" t="s">
        <v>278</v>
      </c>
    </row>
    <row r="2196" spans="1:3" hidden="1" x14ac:dyDescent="0.25">
      <c r="A2196" s="2" t="s">
        <v>2448</v>
      </c>
      <c r="B2196" s="2">
        <v>5001428</v>
      </c>
      <c r="C2196" s="2" t="s">
        <v>278</v>
      </c>
    </row>
    <row r="2197" spans="1:3" hidden="1" x14ac:dyDescent="0.25">
      <c r="A2197" s="2" t="s">
        <v>2448</v>
      </c>
      <c r="B2197" s="2">
        <v>5001429</v>
      </c>
      <c r="C2197" s="2" t="s">
        <v>278</v>
      </c>
    </row>
    <row r="2198" spans="1:3" hidden="1" x14ac:dyDescent="0.25">
      <c r="A2198" s="2" t="s">
        <v>2448</v>
      </c>
      <c r="B2198" s="2">
        <v>5001430</v>
      </c>
      <c r="C2198" s="2" t="s">
        <v>278</v>
      </c>
    </row>
    <row r="2199" spans="1:3" hidden="1" x14ac:dyDescent="0.25">
      <c r="A2199" s="2" t="s">
        <v>2448</v>
      </c>
      <c r="B2199" s="2">
        <v>5001431</v>
      </c>
      <c r="C2199" s="2" t="s">
        <v>278</v>
      </c>
    </row>
    <row r="2200" spans="1:3" hidden="1" x14ac:dyDescent="0.25">
      <c r="A2200" s="2" t="s">
        <v>2448</v>
      </c>
      <c r="B2200" s="2">
        <v>5001432</v>
      </c>
      <c r="C2200" s="2" t="s">
        <v>278</v>
      </c>
    </row>
    <row r="2201" spans="1:3" hidden="1" x14ac:dyDescent="0.25">
      <c r="A2201" s="2" t="s">
        <v>2448</v>
      </c>
      <c r="B2201" s="2">
        <v>5001433</v>
      </c>
      <c r="C2201" s="2" t="s">
        <v>278</v>
      </c>
    </row>
    <row r="2202" spans="1:3" hidden="1" x14ac:dyDescent="0.25">
      <c r="A2202" s="2" t="s">
        <v>2448</v>
      </c>
      <c r="B2202" s="2">
        <v>5001434</v>
      </c>
      <c r="C2202" s="2" t="s">
        <v>278</v>
      </c>
    </row>
    <row r="2203" spans="1:3" hidden="1" x14ac:dyDescent="0.25">
      <c r="A2203" s="2" t="s">
        <v>2448</v>
      </c>
      <c r="B2203" s="2">
        <v>5001435</v>
      </c>
      <c r="C2203" s="2" t="s">
        <v>278</v>
      </c>
    </row>
    <row r="2204" spans="1:3" hidden="1" x14ac:dyDescent="0.25">
      <c r="A2204" s="2" t="s">
        <v>2448</v>
      </c>
      <c r="B2204" s="2">
        <v>5001436</v>
      </c>
      <c r="C2204" s="2" t="s">
        <v>278</v>
      </c>
    </row>
    <row r="2205" spans="1:3" hidden="1" x14ac:dyDescent="0.25">
      <c r="A2205" s="2" t="s">
        <v>2448</v>
      </c>
      <c r="B2205" s="2">
        <v>5001437</v>
      </c>
      <c r="C2205" s="2" t="s">
        <v>278</v>
      </c>
    </row>
    <row r="2206" spans="1:3" hidden="1" x14ac:dyDescent="0.25">
      <c r="A2206" s="2" t="s">
        <v>2448</v>
      </c>
      <c r="B2206" s="2">
        <v>5001438</v>
      </c>
      <c r="C2206" s="2" t="s">
        <v>278</v>
      </c>
    </row>
    <row r="2207" spans="1:3" hidden="1" x14ac:dyDescent="0.25">
      <c r="A2207" s="2" t="s">
        <v>2448</v>
      </c>
      <c r="B2207" s="2">
        <v>5001439</v>
      </c>
      <c r="C2207" s="2" t="s">
        <v>278</v>
      </c>
    </row>
    <row r="2208" spans="1:3" hidden="1" x14ac:dyDescent="0.25">
      <c r="A2208" s="2" t="s">
        <v>2448</v>
      </c>
      <c r="B2208" s="2">
        <v>5001440</v>
      </c>
      <c r="C2208" s="2" t="s">
        <v>278</v>
      </c>
    </row>
    <row r="2209" spans="1:3" hidden="1" x14ac:dyDescent="0.25">
      <c r="A2209" s="2" t="s">
        <v>2448</v>
      </c>
      <c r="B2209" s="2">
        <v>5001442</v>
      </c>
      <c r="C2209" s="2" t="s">
        <v>278</v>
      </c>
    </row>
    <row r="2210" spans="1:3" hidden="1" x14ac:dyDescent="0.25">
      <c r="A2210" s="2" t="s">
        <v>2448</v>
      </c>
      <c r="B2210" s="2">
        <v>5001443</v>
      </c>
      <c r="C2210" s="2" t="s">
        <v>278</v>
      </c>
    </row>
    <row r="2211" spans="1:3" hidden="1" x14ac:dyDescent="0.25">
      <c r="A2211" s="2" t="s">
        <v>2448</v>
      </c>
      <c r="B2211" s="2">
        <v>5001444</v>
      </c>
      <c r="C2211" s="2" t="s">
        <v>278</v>
      </c>
    </row>
    <row r="2212" spans="1:3" hidden="1" x14ac:dyDescent="0.25">
      <c r="A2212" s="2" t="s">
        <v>2448</v>
      </c>
      <c r="B2212" s="2">
        <v>5001445</v>
      </c>
      <c r="C2212" s="2" t="s">
        <v>278</v>
      </c>
    </row>
    <row r="2213" spans="1:3" hidden="1" x14ac:dyDescent="0.25">
      <c r="A2213" s="2" t="s">
        <v>2448</v>
      </c>
      <c r="B2213" s="2">
        <v>5001446</v>
      </c>
      <c r="C2213" s="2" t="s">
        <v>278</v>
      </c>
    </row>
    <row r="2214" spans="1:3" hidden="1" x14ac:dyDescent="0.25">
      <c r="A2214" s="2" t="s">
        <v>2448</v>
      </c>
      <c r="B2214" s="2">
        <v>5001447</v>
      </c>
      <c r="C2214" s="2" t="s">
        <v>278</v>
      </c>
    </row>
    <row r="2215" spans="1:3" hidden="1" x14ac:dyDescent="0.25">
      <c r="A2215" s="2" t="s">
        <v>2448</v>
      </c>
      <c r="B2215" s="2">
        <v>5001448</v>
      </c>
      <c r="C2215" s="2" t="s">
        <v>278</v>
      </c>
    </row>
    <row r="2216" spans="1:3" hidden="1" x14ac:dyDescent="0.25">
      <c r="A2216" s="2" t="s">
        <v>2448</v>
      </c>
      <c r="B2216" s="2">
        <v>5001449</v>
      </c>
      <c r="C2216" s="2" t="s">
        <v>278</v>
      </c>
    </row>
    <row r="2217" spans="1:3" hidden="1" x14ac:dyDescent="0.25">
      <c r="A2217" s="2" t="s">
        <v>2448</v>
      </c>
      <c r="B2217" s="2">
        <v>5001450</v>
      </c>
      <c r="C2217" s="2" t="s">
        <v>278</v>
      </c>
    </row>
    <row r="2218" spans="1:3" hidden="1" x14ac:dyDescent="0.25">
      <c r="A2218" s="2" t="s">
        <v>2448</v>
      </c>
      <c r="B2218" s="2">
        <v>5001451</v>
      </c>
      <c r="C2218" s="2" t="s">
        <v>278</v>
      </c>
    </row>
    <row r="2219" spans="1:3" hidden="1" x14ac:dyDescent="0.25">
      <c r="A2219" s="2" t="s">
        <v>2448</v>
      </c>
      <c r="B2219" s="2">
        <v>5001452</v>
      </c>
      <c r="C2219" s="2" t="s">
        <v>278</v>
      </c>
    </row>
    <row r="2220" spans="1:3" hidden="1" x14ac:dyDescent="0.25">
      <c r="A2220" s="2" t="s">
        <v>2448</v>
      </c>
      <c r="B2220" s="2">
        <v>5001453</v>
      </c>
      <c r="C2220" s="2" t="s">
        <v>278</v>
      </c>
    </row>
    <row r="2221" spans="1:3" hidden="1" x14ac:dyDescent="0.25">
      <c r="A2221" s="2" t="s">
        <v>2448</v>
      </c>
      <c r="B2221" s="2">
        <v>5001454</v>
      </c>
      <c r="C2221" s="2" t="s">
        <v>278</v>
      </c>
    </row>
    <row r="2222" spans="1:3" hidden="1" x14ac:dyDescent="0.25">
      <c r="A2222" s="2" t="s">
        <v>2448</v>
      </c>
      <c r="B2222" s="2">
        <v>5001455</v>
      </c>
      <c r="C2222" s="2" t="s">
        <v>278</v>
      </c>
    </row>
    <row r="2223" spans="1:3" hidden="1" x14ac:dyDescent="0.25">
      <c r="A2223" s="2" t="s">
        <v>2448</v>
      </c>
      <c r="B2223" s="2">
        <v>5001456</v>
      </c>
      <c r="C2223" s="2" t="s">
        <v>278</v>
      </c>
    </row>
    <row r="2224" spans="1:3" hidden="1" x14ac:dyDescent="0.25">
      <c r="A2224" s="2" t="s">
        <v>2448</v>
      </c>
      <c r="B2224" s="2">
        <v>5001457</v>
      </c>
      <c r="C2224" s="2" t="s">
        <v>278</v>
      </c>
    </row>
    <row r="2225" spans="1:3" hidden="1" x14ac:dyDescent="0.25">
      <c r="A2225" s="2" t="s">
        <v>2448</v>
      </c>
      <c r="B2225" s="2">
        <v>5001458</v>
      </c>
      <c r="C2225" s="2" t="s">
        <v>278</v>
      </c>
    </row>
    <row r="2226" spans="1:3" hidden="1" x14ac:dyDescent="0.25">
      <c r="A2226" s="2" t="s">
        <v>2448</v>
      </c>
      <c r="B2226" s="2">
        <v>5001459</v>
      </c>
      <c r="C2226" s="2" t="s">
        <v>278</v>
      </c>
    </row>
    <row r="2227" spans="1:3" hidden="1" x14ac:dyDescent="0.25">
      <c r="A2227" s="2" t="s">
        <v>2448</v>
      </c>
      <c r="B2227" s="2">
        <v>5001460</v>
      </c>
      <c r="C2227" s="2" t="s">
        <v>278</v>
      </c>
    </row>
    <row r="2228" spans="1:3" hidden="1" x14ac:dyDescent="0.25">
      <c r="A2228" s="2" t="s">
        <v>2448</v>
      </c>
      <c r="B2228" s="2">
        <v>5001461</v>
      </c>
      <c r="C2228" s="2" t="s">
        <v>278</v>
      </c>
    </row>
    <row r="2229" spans="1:3" hidden="1" x14ac:dyDescent="0.25">
      <c r="A2229" s="2" t="s">
        <v>2448</v>
      </c>
      <c r="B2229" s="2">
        <v>5001462</v>
      </c>
      <c r="C2229" s="2" t="s">
        <v>278</v>
      </c>
    </row>
    <row r="2230" spans="1:3" hidden="1" x14ac:dyDescent="0.25">
      <c r="A2230" s="2" t="s">
        <v>2448</v>
      </c>
      <c r="B2230" s="2">
        <v>5001463</v>
      </c>
      <c r="C2230" s="2" t="s">
        <v>278</v>
      </c>
    </row>
    <row r="2231" spans="1:3" hidden="1" x14ac:dyDescent="0.25">
      <c r="A2231" s="2" t="s">
        <v>2448</v>
      </c>
      <c r="B2231" s="2">
        <v>5001464</v>
      </c>
      <c r="C2231" s="2" t="s">
        <v>278</v>
      </c>
    </row>
    <row r="2232" spans="1:3" hidden="1" x14ac:dyDescent="0.25">
      <c r="A2232" s="2" t="s">
        <v>2448</v>
      </c>
      <c r="B2232" s="2">
        <v>5001465</v>
      </c>
      <c r="C2232" s="2" t="s">
        <v>278</v>
      </c>
    </row>
    <row r="2233" spans="1:3" hidden="1" x14ac:dyDescent="0.25">
      <c r="A2233" s="2" t="s">
        <v>2448</v>
      </c>
      <c r="B2233" s="2">
        <v>5001466</v>
      </c>
      <c r="C2233" s="2" t="s">
        <v>278</v>
      </c>
    </row>
    <row r="2234" spans="1:3" hidden="1" x14ac:dyDescent="0.25">
      <c r="A2234" s="2" t="s">
        <v>2448</v>
      </c>
      <c r="B2234" s="2">
        <v>5001467</v>
      </c>
      <c r="C2234" s="2" t="s">
        <v>278</v>
      </c>
    </row>
    <row r="2235" spans="1:3" hidden="1" x14ac:dyDescent="0.25">
      <c r="A2235" s="2" t="s">
        <v>2448</v>
      </c>
      <c r="B2235" s="2">
        <v>5001468</v>
      </c>
      <c r="C2235" s="2" t="s">
        <v>278</v>
      </c>
    </row>
    <row r="2236" spans="1:3" hidden="1" x14ac:dyDescent="0.25">
      <c r="A2236" s="2" t="s">
        <v>2448</v>
      </c>
      <c r="B2236" s="2">
        <v>5001469</v>
      </c>
      <c r="C2236" s="2" t="s">
        <v>278</v>
      </c>
    </row>
    <row r="2237" spans="1:3" hidden="1" x14ac:dyDescent="0.25">
      <c r="A2237" s="2" t="s">
        <v>2448</v>
      </c>
      <c r="B2237" s="2">
        <v>5001470</v>
      </c>
      <c r="C2237" s="2" t="s">
        <v>278</v>
      </c>
    </row>
    <row r="2238" spans="1:3" hidden="1" x14ac:dyDescent="0.25">
      <c r="A2238" s="2" t="s">
        <v>2448</v>
      </c>
      <c r="B2238" s="2">
        <v>5001471</v>
      </c>
      <c r="C2238" s="2" t="s">
        <v>278</v>
      </c>
    </row>
    <row r="2239" spans="1:3" hidden="1" x14ac:dyDescent="0.25">
      <c r="A2239" s="2" t="s">
        <v>2448</v>
      </c>
      <c r="B2239" s="2">
        <v>5001472</v>
      </c>
      <c r="C2239" s="2" t="s">
        <v>278</v>
      </c>
    </row>
    <row r="2240" spans="1:3" hidden="1" x14ac:dyDescent="0.25">
      <c r="A2240" s="2" t="s">
        <v>2448</v>
      </c>
      <c r="B2240" s="2">
        <v>5001473</v>
      </c>
      <c r="C2240" s="2" t="s">
        <v>278</v>
      </c>
    </row>
    <row r="2241" spans="1:3" hidden="1" x14ac:dyDescent="0.25">
      <c r="A2241" s="2" t="s">
        <v>2448</v>
      </c>
      <c r="B2241" s="2">
        <v>5001474</v>
      </c>
      <c r="C2241" s="2" t="s">
        <v>278</v>
      </c>
    </row>
    <row r="2242" spans="1:3" hidden="1" x14ac:dyDescent="0.25">
      <c r="A2242" s="2" t="s">
        <v>2448</v>
      </c>
      <c r="B2242" s="2">
        <v>5001475</v>
      </c>
      <c r="C2242" s="2" t="s">
        <v>278</v>
      </c>
    </row>
    <row r="2243" spans="1:3" hidden="1" x14ac:dyDescent="0.25">
      <c r="A2243" s="2" t="s">
        <v>2448</v>
      </c>
      <c r="B2243" s="2">
        <v>5001476</v>
      </c>
      <c r="C2243" s="2" t="s">
        <v>278</v>
      </c>
    </row>
    <row r="2244" spans="1:3" hidden="1" x14ac:dyDescent="0.25">
      <c r="A2244" s="2" t="s">
        <v>2448</v>
      </c>
      <c r="B2244" s="2">
        <v>5001477</v>
      </c>
      <c r="C2244" s="2" t="s">
        <v>278</v>
      </c>
    </row>
    <row r="2245" spans="1:3" hidden="1" x14ac:dyDescent="0.25">
      <c r="A2245" s="2" t="s">
        <v>2448</v>
      </c>
      <c r="B2245" s="2">
        <v>5001478</v>
      </c>
      <c r="C2245" s="2" t="s">
        <v>278</v>
      </c>
    </row>
    <row r="2246" spans="1:3" hidden="1" x14ac:dyDescent="0.25">
      <c r="A2246" s="2" t="s">
        <v>2448</v>
      </c>
      <c r="B2246" s="2">
        <v>5001479</v>
      </c>
      <c r="C2246" s="2" t="s">
        <v>278</v>
      </c>
    </row>
    <row r="2247" spans="1:3" hidden="1" x14ac:dyDescent="0.25">
      <c r="A2247" s="2" t="s">
        <v>2448</v>
      </c>
      <c r="B2247" s="2">
        <v>5001480</v>
      </c>
      <c r="C2247" s="2" t="s">
        <v>278</v>
      </c>
    </row>
    <row r="2248" spans="1:3" hidden="1" x14ac:dyDescent="0.25">
      <c r="A2248" s="2" t="s">
        <v>2448</v>
      </c>
      <c r="B2248" s="2">
        <v>5001481</v>
      </c>
      <c r="C2248" s="2" t="s">
        <v>278</v>
      </c>
    </row>
    <row r="2249" spans="1:3" hidden="1" x14ac:dyDescent="0.25">
      <c r="A2249" s="2" t="s">
        <v>2448</v>
      </c>
      <c r="B2249" s="2">
        <v>5001482</v>
      </c>
      <c r="C2249" s="2" t="s">
        <v>278</v>
      </c>
    </row>
    <row r="2250" spans="1:3" hidden="1" x14ac:dyDescent="0.25">
      <c r="A2250" s="2" t="s">
        <v>2448</v>
      </c>
      <c r="B2250" s="2">
        <v>5001483</v>
      </c>
      <c r="C2250" s="2" t="s">
        <v>278</v>
      </c>
    </row>
    <row r="2251" spans="1:3" hidden="1" x14ac:dyDescent="0.25">
      <c r="A2251" s="2" t="s">
        <v>2448</v>
      </c>
      <c r="B2251" s="2">
        <v>5001484</v>
      </c>
      <c r="C2251" s="2" t="s">
        <v>278</v>
      </c>
    </row>
    <row r="2252" spans="1:3" hidden="1" x14ac:dyDescent="0.25">
      <c r="A2252" s="2" t="s">
        <v>2448</v>
      </c>
      <c r="B2252" s="2">
        <v>5001485</v>
      </c>
      <c r="C2252" s="2" t="s">
        <v>278</v>
      </c>
    </row>
    <row r="2253" spans="1:3" hidden="1" x14ac:dyDescent="0.25">
      <c r="A2253" s="2" t="s">
        <v>2448</v>
      </c>
      <c r="B2253" s="2">
        <v>5001486</v>
      </c>
      <c r="C2253" s="2" t="s">
        <v>278</v>
      </c>
    </row>
    <row r="2254" spans="1:3" hidden="1" x14ac:dyDescent="0.25">
      <c r="A2254" s="2" t="s">
        <v>2448</v>
      </c>
      <c r="B2254" s="2">
        <v>5001487</v>
      </c>
      <c r="C2254" s="2" t="s">
        <v>278</v>
      </c>
    </row>
    <row r="2255" spans="1:3" hidden="1" x14ac:dyDescent="0.25">
      <c r="A2255" s="2" t="s">
        <v>2448</v>
      </c>
      <c r="B2255" s="2">
        <v>5001488</v>
      </c>
      <c r="C2255" s="2" t="s">
        <v>278</v>
      </c>
    </row>
    <row r="2256" spans="1:3" hidden="1" x14ac:dyDescent="0.25">
      <c r="A2256" s="2" t="s">
        <v>2448</v>
      </c>
      <c r="B2256" s="2">
        <v>5001489</v>
      </c>
      <c r="C2256" s="2" t="s">
        <v>278</v>
      </c>
    </row>
    <row r="2257" spans="1:3" hidden="1" x14ac:dyDescent="0.25">
      <c r="A2257" s="2" t="s">
        <v>2448</v>
      </c>
      <c r="B2257" s="2">
        <v>5001490</v>
      </c>
      <c r="C2257" s="2" t="s">
        <v>278</v>
      </c>
    </row>
    <row r="2258" spans="1:3" hidden="1" x14ac:dyDescent="0.25">
      <c r="A2258" s="2" t="s">
        <v>2448</v>
      </c>
      <c r="B2258" s="2">
        <v>5001491</v>
      </c>
      <c r="C2258" s="2" t="s">
        <v>278</v>
      </c>
    </row>
    <row r="2259" spans="1:3" hidden="1" x14ac:dyDescent="0.25">
      <c r="A2259" s="2" t="s">
        <v>2448</v>
      </c>
      <c r="B2259" s="2">
        <v>5001492</v>
      </c>
      <c r="C2259" s="2" t="s">
        <v>278</v>
      </c>
    </row>
    <row r="2260" spans="1:3" hidden="1" x14ac:dyDescent="0.25">
      <c r="A2260" s="2" t="s">
        <v>2448</v>
      </c>
      <c r="B2260" s="2">
        <v>5001493</v>
      </c>
      <c r="C2260" s="2" t="s">
        <v>278</v>
      </c>
    </row>
    <row r="2261" spans="1:3" hidden="1" x14ac:dyDescent="0.25">
      <c r="A2261" s="2" t="s">
        <v>2448</v>
      </c>
      <c r="B2261" s="2">
        <v>5001494</v>
      </c>
      <c r="C2261" s="2" t="s">
        <v>278</v>
      </c>
    </row>
    <row r="2262" spans="1:3" hidden="1" x14ac:dyDescent="0.25">
      <c r="A2262" s="2" t="s">
        <v>2448</v>
      </c>
      <c r="B2262" s="2">
        <v>5001495</v>
      </c>
      <c r="C2262" s="2" t="s">
        <v>278</v>
      </c>
    </row>
    <row r="2263" spans="1:3" hidden="1" x14ac:dyDescent="0.25">
      <c r="A2263" s="2" t="s">
        <v>2448</v>
      </c>
      <c r="B2263" s="2">
        <v>5001496</v>
      </c>
      <c r="C2263" s="2" t="s">
        <v>278</v>
      </c>
    </row>
    <row r="2264" spans="1:3" hidden="1" x14ac:dyDescent="0.25">
      <c r="A2264" s="2" t="s">
        <v>2448</v>
      </c>
      <c r="B2264" s="2">
        <v>5001497</v>
      </c>
      <c r="C2264" s="2" t="s">
        <v>278</v>
      </c>
    </row>
    <row r="2265" spans="1:3" hidden="1" x14ac:dyDescent="0.25">
      <c r="A2265" s="2" t="s">
        <v>2448</v>
      </c>
      <c r="B2265" s="2">
        <v>5001498</v>
      </c>
      <c r="C2265" s="2" t="s">
        <v>278</v>
      </c>
    </row>
    <row r="2266" spans="1:3" hidden="1" x14ac:dyDescent="0.25">
      <c r="A2266" s="2" t="s">
        <v>2448</v>
      </c>
      <c r="B2266" s="2">
        <v>5001501</v>
      </c>
      <c r="C2266" s="2" t="s">
        <v>278</v>
      </c>
    </row>
    <row r="2267" spans="1:3" hidden="1" x14ac:dyDescent="0.25">
      <c r="A2267" s="2" t="s">
        <v>2448</v>
      </c>
      <c r="B2267" s="2">
        <v>5001502</v>
      </c>
      <c r="C2267" s="2" t="s">
        <v>278</v>
      </c>
    </row>
    <row r="2268" spans="1:3" hidden="1" x14ac:dyDescent="0.25">
      <c r="A2268" s="2" t="s">
        <v>2448</v>
      </c>
      <c r="B2268" s="2">
        <v>5001503</v>
      </c>
      <c r="C2268" s="2" t="s">
        <v>278</v>
      </c>
    </row>
    <row r="2269" spans="1:3" hidden="1" x14ac:dyDescent="0.25">
      <c r="A2269" s="2" t="s">
        <v>2448</v>
      </c>
      <c r="B2269" s="2">
        <v>5001504</v>
      </c>
      <c r="C2269" s="2" t="s">
        <v>278</v>
      </c>
    </row>
    <row r="2270" spans="1:3" hidden="1" x14ac:dyDescent="0.25">
      <c r="A2270" s="2" t="s">
        <v>2448</v>
      </c>
      <c r="B2270" s="2">
        <v>5001505</v>
      </c>
      <c r="C2270" s="2" t="s">
        <v>278</v>
      </c>
    </row>
    <row r="2271" spans="1:3" hidden="1" x14ac:dyDescent="0.25">
      <c r="A2271" s="2" t="s">
        <v>2448</v>
      </c>
      <c r="B2271" s="2">
        <v>5001506</v>
      </c>
      <c r="C2271" s="2" t="s">
        <v>278</v>
      </c>
    </row>
    <row r="2272" spans="1:3" hidden="1" x14ac:dyDescent="0.25">
      <c r="A2272" s="2" t="s">
        <v>2448</v>
      </c>
      <c r="B2272" s="2">
        <v>5001507</v>
      </c>
      <c r="C2272" s="2" t="s">
        <v>278</v>
      </c>
    </row>
    <row r="2273" spans="1:3" hidden="1" x14ac:dyDescent="0.25">
      <c r="A2273" s="2" t="s">
        <v>2448</v>
      </c>
      <c r="B2273" s="2">
        <v>5001508</v>
      </c>
      <c r="C2273" s="2" t="s">
        <v>278</v>
      </c>
    </row>
    <row r="2274" spans="1:3" hidden="1" x14ac:dyDescent="0.25">
      <c r="A2274" s="2" t="s">
        <v>2448</v>
      </c>
      <c r="B2274" s="2">
        <v>5001509</v>
      </c>
      <c r="C2274" s="2" t="s">
        <v>278</v>
      </c>
    </row>
    <row r="2275" spans="1:3" hidden="1" x14ac:dyDescent="0.25">
      <c r="A2275" s="2" t="s">
        <v>2448</v>
      </c>
      <c r="B2275" s="2">
        <v>5001510</v>
      </c>
      <c r="C2275" s="2" t="s">
        <v>278</v>
      </c>
    </row>
    <row r="2276" spans="1:3" hidden="1" x14ac:dyDescent="0.25">
      <c r="A2276" s="2" t="s">
        <v>2448</v>
      </c>
      <c r="B2276" s="2">
        <v>5001511</v>
      </c>
      <c r="C2276" s="2" t="s">
        <v>278</v>
      </c>
    </row>
    <row r="2277" spans="1:3" hidden="1" x14ac:dyDescent="0.25">
      <c r="A2277" s="2" t="s">
        <v>2448</v>
      </c>
      <c r="B2277" s="2">
        <v>5001512</v>
      </c>
      <c r="C2277" s="2" t="s">
        <v>278</v>
      </c>
    </row>
    <row r="2278" spans="1:3" hidden="1" x14ac:dyDescent="0.25">
      <c r="A2278" s="2" t="s">
        <v>2448</v>
      </c>
      <c r="B2278" s="2">
        <v>5001513</v>
      </c>
      <c r="C2278" s="2" t="s">
        <v>278</v>
      </c>
    </row>
    <row r="2279" spans="1:3" hidden="1" x14ac:dyDescent="0.25">
      <c r="A2279" s="2" t="s">
        <v>2448</v>
      </c>
      <c r="B2279" s="2">
        <v>5001514</v>
      </c>
      <c r="C2279" s="2" t="s">
        <v>278</v>
      </c>
    </row>
    <row r="2280" spans="1:3" hidden="1" x14ac:dyDescent="0.25">
      <c r="A2280" s="2" t="s">
        <v>2448</v>
      </c>
      <c r="B2280" s="2">
        <v>5001515</v>
      </c>
      <c r="C2280" s="2" t="s">
        <v>278</v>
      </c>
    </row>
    <row r="2281" spans="1:3" hidden="1" x14ac:dyDescent="0.25">
      <c r="A2281" s="2" t="s">
        <v>2448</v>
      </c>
      <c r="B2281" s="2">
        <v>5001516</v>
      </c>
      <c r="C2281" s="2" t="s">
        <v>278</v>
      </c>
    </row>
    <row r="2282" spans="1:3" hidden="1" x14ac:dyDescent="0.25">
      <c r="A2282" s="2" t="s">
        <v>2448</v>
      </c>
      <c r="B2282" s="2">
        <v>5001517</v>
      </c>
      <c r="C2282" s="2" t="s">
        <v>278</v>
      </c>
    </row>
    <row r="2283" spans="1:3" hidden="1" x14ac:dyDescent="0.25">
      <c r="A2283" s="2" t="s">
        <v>2448</v>
      </c>
      <c r="B2283" s="2">
        <v>5001518</v>
      </c>
      <c r="C2283" s="2" t="s">
        <v>278</v>
      </c>
    </row>
    <row r="2284" spans="1:3" hidden="1" x14ac:dyDescent="0.25">
      <c r="A2284" s="2" t="s">
        <v>2448</v>
      </c>
      <c r="B2284" s="2">
        <v>5001519</v>
      </c>
      <c r="C2284" s="2" t="s">
        <v>278</v>
      </c>
    </row>
    <row r="2285" spans="1:3" hidden="1" x14ac:dyDescent="0.25">
      <c r="A2285" s="2" t="s">
        <v>2448</v>
      </c>
      <c r="B2285" s="2">
        <v>5001520</v>
      </c>
      <c r="C2285" s="2" t="s">
        <v>278</v>
      </c>
    </row>
    <row r="2286" spans="1:3" hidden="1" x14ac:dyDescent="0.25">
      <c r="A2286" s="2" t="s">
        <v>2448</v>
      </c>
      <c r="B2286" s="2">
        <v>5001521</v>
      </c>
      <c r="C2286" s="2" t="s">
        <v>278</v>
      </c>
    </row>
    <row r="2287" spans="1:3" hidden="1" x14ac:dyDescent="0.25">
      <c r="A2287" s="2" t="s">
        <v>2448</v>
      </c>
      <c r="B2287" s="2">
        <v>5001522</v>
      </c>
      <c r="C2287" s="2" t="s">
        <v>278</v>
      </c>
    </row>
    <row r="2288" spans="1:3" hidden="1" x14ac:dyDescent="0.25">
      <c r="A2288" s="2" t="s">
        <v>2448</v>
      </c>
      <c r="B2288" s="2">
        <v>5001523</v>
      </c>
      <c r="C2288" s="2" t="s">
        <v>278</v>
      </c>
    </row>
    <row r="2289" spans="1:3" hidden="1" x14ac:dyDescent="0.25">
      <c r="A2289" s="2" t="s">
        <v>2448</v>
      </c>
      <c r="B2289" s="2">
        <v>5001524</v>
      </c>
      <c r="C2289" s="2" t="s">
        <v>278</v>
      </c>
    </row>
    <row r="2290" spans="1:3" hidden="1" x14ac:dyDescent="0.25">
      <c r="A2290" s="2" t="s">
        <v>2448</v>
      </c>
      <c r="B2290" s="2">
        <v>5001525</v>
      </c>
      <c r="C2290" s="2" t="s">
        <v>278</v>
      </c>
    </row>
    <row r="2291" spans="1:3" hidden="1" x14ac:dyDescent="0.25">
      <c r="A2291" s="2" t="s">
        <v>2448</v>
      </c>
      <c r="B2291" s="2">
        <v>5001526</v>
      </c>
      <c r="C2291" s="2" t="s">
        <v>278</v>
      </c>
    </row>
    <row r="2292" spans="1:3" hidden="1" x14ac:dyDescent="0.25">
      <c r="A2292" s="2" t="s">
        <v>2448</v>
      </c>
      <c r="B2292" s="2">
        <v>5001527</v>
      </c>
      <c r="C2292" s="2" t="s">
        <v>278</v>
      </c>
    </row>
    <row r="2293" spans="1:3" hidden="1" x14ac:dyDescent="0.25">
      <c r="A2293" s="2" t="s">
        <v>2448</v>
      </c>
      <c r="B2293" s="2">
        <v>5001528</v>
      </c>
      <c r="C2293" s="2" t="s">
        <v>278</v>
      </c>
    </row>
    <row r="2294" spans="1:3" hidden="1" x14ac:dyDescent="0.25">
      <c r="A2294" s="2" t="s">
        <v>2448</v>
      </c>
      <c r="B2294" s="2">
        <v>5001529</v>
      </c>
      <c r="C2294" s="2" t="s">
        <v>278</v>
      </c>
    </row>
    <row r="2295" spans="1:3" hidden="1" x14ac:dyDescent="0.25">
      <c r="A2295" s="2" t="s">
        <v>2448</v>
      </c>
      <c r="B2295" s="2">
        <v>5001530</v>
      </c>
      <c r="C2295" s="2" t="s">
        <v>278</v>
      </c>
    </row>
    <row r="2296" spans="1:3" hidden="1" x14ac:dyDescent="0.25">
      <c r="A2296" s="2" t="s">
        <v>2448</v>
      </c>
      <c r="B2296" s="2">
        <v>5001531</v>
      </c>
      <c r="C2296" s="2" t="s">
        <v>278</v>
      </c>
    </row>
    <row r="2297" spans="1:3" hidden="1" x14ac:dyDescent="0.25">
      <c r="A2297" s="2" t="s">
        <v>2448</v>
      </c>
      <c r="B2297" s="2">
        <v>5001532</v>
      </c>
      <c r="C2297" s="2" t="s">
        <v>278</v>
      </c>
    </row>
    <row r="2298" spans="1:3" hidden="1" x14ac:dyDescent="0.25">
      <c r="A2298" s="2" t="s">
        <v>2448</v>
      </c>
      <c r="B2298" s="2">
        <v>5001533</v>
      </c>
      <c r="C2298" s="2" t="s">
        <v>278</v>
      </c>
    </row>
    <row r="2299" spans="1:3" hidden="1" x14ac:dyDescent="0.25">
      <c r="A2299" s="2" t="s">
        <v>2448</v>
      </c>
      <c r="B2299" s="2">
        <v>5001534</v>
      </c>
      <c r="C2299" s="2" t="s">
        <v>278</v>
      </c>
    </row>
    <row r="2300" spans="1:3" hidden="1" x14ac:dyDescent="0.25">
      <c r="A2300" s="2" t="s">
        <v>2448</v>
      </c>
      <c r="B2300" s="2">
        <v>5001535</v>
      </c>
      <c r="C2300" s="2" t="s">
        <v>278</v>
      </c>
    </row>
    <row r="2301" spans="1:3" hidden="1" x14ac:dyDescent="0.25">
      <c r="A2301" s="2" t="s">
        <v>2448</v>
      </c>
      <c r="B2301" s="2">
        <v>5001536</v>
      </c>
      <c r="C2301" s="2" t="s">
        <v>278</v>
      </c>
    </row>
    <row r="2302" spans="1:3" hidden="1" x14ac:dyDescent="0.25">
      <c r="A2302" s="2" t="s">
        <v>2448</v>
      </c>
      <c r="B2302" s="2">
        <v>5001537</v>
      </c>
      <c r="C2302" s="2" t="s">
        <v>278</v>
      </c>
    </row>
    <row r="2303" spans="1:3" hidden="1" x14ac:dyDescent="0.25">
      <c r="A2303" s="2" t="s">
        <v>2448</v>
      </c>
      <c r="B2303" s="2">
        <v>5001538</v>
      </c>
      <c r="C2303" s="2" t="s">
        <v>278</v>
      </c>
    </row>
    <row r="2304" spans="1:3" hidden="1" x14ac:dyDescent="0.25">
      <c r="A2304" s="2" t="s">
        <v>2448</v>
      </c>
      <c r="B2304" s="2">
        <v>5001539</v>
      </c>
      <c r="C2304" s="2" t="s">
        <v>278</v>
      </c>
    </row>
    <row r="2305" spans="1:3" hidden="1" x14ac:dyDescent="0.25">
      <c r="A2305" s="2" t="s">
        <v>2448</v>
      </c>
      <c r="B2305" s="2">
        <v>5001540</v>
      </c>
      <c r="C2305" s="2" t="s">
        <v>278</v>
      </c>
    </row>
    <row r="2306" spans="1:3" hidden="1" x14ac:dyDescent="0.25">
      <c r="A2306" s="2" t="s">
        <v>2448</v>
      </c>
      <c r="B2306" s="2">
        <v>5001541</v>
      </c>
      <c r="C2306" s="2" t="s">
        <v>278</v>
      </c>
    </row>
    <row r="2307" spans="1:3" hidden="1" x14ac:dyDescent="0.25">
      <c r="A2307" s="2" t="s">
        <v>2448</v>
      </c>
      <c r="B2307" s="2">
        <v>5001542</v>
      </c>
      <c r="C2307" s="2" t="s">
        <v>278</v>
      </c>
    </row>
    <row r="2308" spans="1:3" hidden="1" x14ac:dyDescent="0.25">
      <c r="A2308" s="2" t="s">
        <v>2448</v>
      </c>
      <c r="B2308" s="2">
        <v>5001543</v>
      </c>
      <c r="C2308" s="2" t="s">
        <v>278</v>
      </c>
    </row>
    <row r="2309" spans="1:3" hidden="1" x14ac:dyDescent="0.25">
      <c r="A2309" s="2" t="s">
        <v>2448</v>
      </c>
      <c r="B2309" s="2">
        <v>5001544</v>
      </c>
      <c r="C2309" s="2" t="s">
        <v>278</v>
      </c>
    </row>
    <row r="2310" spans="1:3" hidden="1" x14ac:dyDescent="0.25">
      <c r="A2310" s="2" t="s">
        <v>2448</v>
      </c>
      <c r="B2310" s="2">
        <v>5001545</v>
      </c>
      <c r="C2310" s="2" t="s">
        <v>278</v>
      </c>
    </row>
    <row r="2311" spans="1:3" hidden="1" x14ac:dyDescent="0.25">
      <c r="A2311" s="2" t="s">
        <v>2448</v>
      </c>
      <c r="B2311" s="2">
        <v>5001546</v>
      </c>
      <c r="C2311" s="2" t="s">
        <v>278</v>
      </c>
    </row>
    <row r="2312" spans="1:3" hidden="1" x14ac:dyDescent="0.25">
      <c r="A2312" s="2" t="s">
        <v>2448</v>
      </c>
      <c r="B2312" s="2">
        <v>5001547</v>
      </c>
      <c r="C2312" s="2" t="s">
        <v>278</v>
      </c>
    </row>
    <row r="2313" spans="1:3" hidden="1" x14ac:dyDescent="0.25">
      <c r="A2313" s="2" t="s">
        <v>2448</v>
      </c>
      <c r="B2313" s="2">
        <v>5001548</v>
      </c>
      <c r="C2313" s="2" t="s">
        <v>278</v>
      </c>
    </row>
    <row r="2314" spans="1:3" hidden="1" x14ac:dyDescent="0.25">
      <c r="A2314" s="2" t="s">
        <v>2448</v>
      </c>
      <c r="B2314" s="2">
        <v>5001549</v>
      </c>
      <c r="C2314" s="2" t="s">
        <v>278</v>
      </c>
    </row>
    <row r="2315" spans="1:3" hidden="1" x14ac:dyDescent="0.25">
      <c r="A2315" s="2" t="s">
        <v>2448</v>
      </c>
      <c r="B2315" s="2">
        <v>5001550</v>
      </c>
      <c r="C2315" s="2" t="s">
        <v>278</v>
      </c>
    </row>
    <row r="2316" spans="1:3" hidden="1" x14ac:dyDescent="0.25">
      <c r="A2316" s="2" t="s">
        <v>2448</v>
      </c>
      <c r="B2316" s="2">
        <v>5001551</v>
      </c>
      <c r="C2316" s="2" t="s">
        <v>278</v>
      </c>
    </row>
    <row r="2317" spans="1:3" hidden="1" x14ac:dyDescent="0.25">
      <c r="A2317" s="2" t="s">
        <v>2448</v>
      </c>
      <c r="B2317" s="2">
        <v>5001552</v>
      </c>
      <c r="C2317" s="2" t="s">
        <v>278</v>
      </c>
    </row>
    <row r="2318" spans="1:3" hidden="1" x14ac:dyDescent="0.25">
      <c r="A2318" s="2" t="s">
        <v>2448</v>
      </c>
      <c r="B2318" s="2">
        <v>5001553</v>
      </c>
      <c r="C2318" s="2" t="s">
        <v>278</v>
      </c>
    </row>
    <row r="2319" spans="1:3" hidden="1" x14ac:dyDescent="0.25">
      <c r="A2319" s="2" t="s">
        <v>2448</v>
      </c>
      <c r="B2319" s="2">
        <v>5001554</v>
      </c>
      <c r="C2319" s="2" t="s">
        <v>278</v>
      </c>
    </row>
    <row r="2320" spans="1:3" hidden="1" x14ac:dyDescent="0.25">
      <c r="A2320" s="2" t="s">
        <v>2448</v>
      </c>
      <c r="B2320" s="2">
        <v>5001555</v>
      </c>
      <c r="C2320" s="2" t="s">
        <v>278</v>
      </c>
    </row>
    <row r="2321" spans="1:3" hidden="1" x14ac:dyDescent="0.25">
      <c r="A2321" s="2" t="s">
        <v>2448</v>
      </c>
      <c r="B2321" s="2">
        <v>5001556</v>
      </c>
      <c r="C2321" s="2" t="s">
        <v>278</v>
      </c>
    </row>
    <row r="2322" spans="1:3" hidden="1" x14ac:dyDescent="0.25">
      <c r="A2322" s="2" t="s">
        <v>2448</v>
      </c>
      <c r="B2322" s="2">
        <v>5001557</v>
      </c>
      <c r="C2322" s="2" t="s">
        <v>278</v>
      </c>
    </row>
    <row r="2323" spans="1:3" hidden="1" x14ac:dyDescent="0.25">
      <c r="A2323" s="2" t="s">
        <v>2448</v>
      </c>
      <c r="B2323" s="2">
        <v>5001558</v>
      </c>
      <c r="C2323" s="2" t="s">
        <v>278</v>
      </c>
    </row>
    <row r="2324" spans="1:3" hidden="1" x14ac:dyDescent="0.25">
      <c r="A2324" s="2" t="s">
        <v>2448</v>
      </c>
      <c r="B2324" s="2">
        <v>5001559</v>
      </c>
      <c r="C2324" s="2" t="s">
        <v>278</v>
      </c>
    </row>
    <row r="2325" spans="1:3" hidden="1" x14ac:dyDescent="0.25">
      <c r="A2325" s="2" t="s">
        <v>2448</v>
      </c>
      <c r="B2325" s="2">
        <v>5001560</v>
      </c>
      <c r="C2325" s="2" t="s">
        <v>278</v>
      </c>
    </row>
    <row r="2326" spans="1:3" hidden="1" x14ac:dyDescent="0.25">
      <c r="A2326" s="2" t="s">
        <v>2448</v>
      </c>
      <c r="B2326" s="2">
        <v>5001561</v>
      </c>
      <c r="C2326" s="2" t="s">
        <v>278</v>
      </c>
    </row>
    <row r="2327" spans="1:3" hidden="1" x14ac:dyDescent="0.25">
      <c r="A2327" s="2" t="s">
        <v>2448</v>
      </c>
      <c r="B2327" s="2">
        <v>5001562</v>
      </c>
      <c r="C2327" s="2" t="s">
        <v>278</v>
      </c>
    </row>
    <row r="2328" spans="1:3" hidden="1" x14ac:dyDescent="0.25">
      <c r="A2328" s="2" t="s">
        <v>2448</v>
      </c>
      <c r="B2328" s="2">
        <v>5001563</v>
      </c>
      <c r="C2328" s="2" t="s">
        <v>278</v>
      </c>
    </row>
    <row r="2329" spans="1:3" hidden="1" x14ac:dyDescent="0.25">
      <c r="A2329" s="2" t="s">
        <v>2448</v>
      </c>
      <c r="B2329" s="2">
        <v>5001564</v>
      </c>
      <c r="C2329" s="2" t="s">
        <v>278</v>
      </c>
    </row>
    <row r="2330" spans="1:3" hidden="1" x14ac:dyDescent="0.25">
      <c r="A2330" s="2" t="s">
        <v>2448</v>
      </c>
      <c r="B2330" s="2">
        <v>5001565</v>
      </c>
      <c r="C2330" s="2" t="s">
        <v>278</v>
      </c>
    </row>
    <row r="2331" spans="1:3" hidden="1" x14ac:dyDescent="0.25">
      <c r="A2331" s="2" t="s">
        <v>2448</v>
      </c>
      <c r="B2331" s="2">
        <v>5001566</v>
      </c>
      <c r="C2331" s="2" t="s">
        <v>278</v>
      </c>
    </row>
    <row r="2332" spans="1:3" hidden="1" x14ac:dyDescent="0.25">
      <c r="A2332" s="2" t="s">
        <v>2448</v>
      </c>
      <c r="B2332" s="2">
        <v>5001567</v>
      </c>
      <c r="C2332" s="2" t="s">
        <v>278</v>
      </c>
    </row>
    <row r="2333" spans="1:3" hidden="1" x14ac:dyDescent="0.25">
      <c r="A2333" s="2" t="s">
        <v>2448</v>
      </c>
      <c r="B2333" s="2">
        <v>5001568</v>
      </c>
      <c r="C2333" s="2" t="s">
        <v>278</v>
      </c>
    </row>
    <row r="2334" spans="1:3" hidden="1" x14ac:dyDescent="0.25">
      <c r="A2334" s="2" t="s">
        <v>2448</v>
      </c>
      <c r="B2334" s="2">
        <v>5001569</v>
      </c>
      <c r="C2334" s="2" t="s">
        <v>278</v>
      </c>
    </row>
    <row r="2335" spans="1:3" hidden="1" x14ac:dyDescent="0.25">
      <c r="A2335" s="2" t="s">
        <v>2448</v>
      </c>
      <c r="B2335" s="2">
        <v>5001570</v>
      </c>
      <c r="C2335" s="2" t="s">
        <v>278</v>
      </c>
    </row>
    <row r="2336" spans="1:3" hidden="1" x14ac:dyDescent="0.25">
      <c r="A2336" s="2" t="s">
        <v>2448</v>
      </c>
      <c r="B2336" s="2">
        <v>5001571</v>
      </c>
      <c r="C2336" s="2" t="s">
        <v>278</v>
      </c>
    </row>
    <row r="2337" spans="1:3" hidden="1" x14ac:dyDescent="0.25">
      <c r="A2337" s="2" t="s">
        <v>2448</v>
      </c>
      <c r="B2337" s="2">
        <v>5001572</v>
      </c>
      <c r="C2337" s="2" t="s">
        <v>278</v>
      </c>
    </row>
    <row r="2338" spans="1:3" hidden="1" x14ac:dyDescent="0.25">
      <c r="A2338" s="2" t="s">
        <v>2448</v>
      </c>
      <c r="B2338" s="2">
        <v>5001573</v>
      </c>
      <c r="C2338" s="2" t="s">
        <v>278</v>
      </c>
    </row>
    <row r="2339" spans="1:3" hidden="1" x14ac:dyDescent="0.25">
      <c r="A2339" s="2" t="s">
        <v>2448</v>
      </c>
      <c r="B2339" s="2">
        <v>5001574</v>
      </c>
      <c r="C2339" s="2" t="s">
        <v>278</v>
      </c>
    </row>
    <row r="2340" spans="1:3" hidden="1" x14ac:dyDescent="0.25">
      <c r="A2340" s="2" t="s">
        <v>2448</v>
      </c>
      <c r="B2340" s="2">
        <v>5001575</v>
      </c>
      <c r="C2340" s="2" t="s">
        <v>278</v>
      </c>
    </row>
    <row r="2341" spans="1:3" hidden="1" x14ac:dyDescent="0.25">
      <c r="A2341" s="2" t="s">
        <v>2448</v>
      </c>
      <c r="B2341" s="2">
        <v>5001576</v>
      </c>
      <c r="C2341" s="2" t="s">
        <v>278</v>
      </c>
    </row>
    <row r="2342" spans="1:3" hidden="1" x14ac:dyDescent="0.25">
      <c r="A2342" s="2" t="s">
        <v>2448</v>
      </c>
      <c r="B2342" s="2">
        <v>5001577</v>
      </c>
      <c r="C2342" s="2" t="s">
        <v>278</v>
      </c>
    </row>
    <row r="2343" spans="1:3" hidden="1" x14ac:dyDescent="0.25">
      <c r="A2343" s="2" t="s">
        <v>2448</v>
      </c>
      <c r="B2343" s="2">
        <v>5001578</v>
      </c>
      <c r="C2343" s="2" t="s">
        <v>278</v>
      </c>
    </row>
    <row r="2344" spans="1:3" hidden="1" x14ac:dyDescent="0.25">
      <c r="A2344" s="2" t="s">
        <v>2448</v>
      </c>
      <c r="B2344" s="2">
        <v>5001579</v>
      </c>
      <c r="C2344" s="2" t="s">
        <v>278</v>
      </c>
    </row>
    <row r="2345" spans="1:3" hidden="1" x14ac:dyDescent="0.25">
      <c r="A2345" s="2" t="s">
        <v>2448</v>
      </c>
      <c r="B2345" s="2">
        <v>5001580</v>
      </c>
      <c r="C2345" s="2" t="s">
        <v>278</v>
      </c>
    </row>
    <row r="2346" spans="1:3" hidden="1" x14ac:dyDescent="0.25">
      <c r="A2346" s="2" t="s">
        <v>2448</v>
      </c>
      <c r="B2346" s="2">
        <v>5001581</v>
      </c>
      <c r="C2346" s="2" t="s">
        <v>278</v>
      </c>
    </row>
    <row r="2347" spans="1:3" hidden="1" x14ac:dyDescent="0.25">
      <c r="A2347" s="2" t="s">
        <v>2448</v>
      </c>
      <c r="B2347" s="2">
        <v>5001582</v>
      </c>
      <c r="C2347" s="2" t="s">
        <v>278</v>
      </c>
    </row>
    <row r="2348" spans="1:3" hidden="1" x14ac:dyDescent="0.25">
      <c r="A2348" s="2" t="s">
        <v>2448</v>
      </c>
      <c r="B2348" s="2">
        <v>5001583</v>
      </c>
      <c r="C2348" s="2" t="s">
        <v>278</v>
      </c>
    </row>
    <row r="2349" spans="1:3" hidden="1" x14ac:dyDescent="0.25">
      <c r="A2349" s="2" t="s">
        <v>2448</v>
      </c>
      <c r="B2349" s="2">
        <v>5001584</v>
      </c>
      <c r="C2349" s="2" t="s">
        <v>278</v>
      </c>
    </row>
    <row r="2350" spans="1:3" hidden="1" x14ac:dyDescent="0.25">
      <c r="A2350" s="2" t="s">
        <v>2448</v>
      </c>
      <c r="B2350" s="2">
        <v>5001585</v>
      </c>
      <c r="C2350" s="2" t="s">
        <v>278</v>
      </c>
    </row>
    <row r="2351" spans="1:3" hidden="1" x14ac:dyDescent="0.25">
      <c r="A2351" s="2" t="s">
        <v>2448</v>
      </c>
      <c r="B2351" s="2">
        <v>5001586</v>
      </c>
      <c r="C2351" s="2" t="s">
        <v>278</v>
      </c>
    </row>
    <row r="2352" spans="1:3" hidden="1" x14ac:dyDescent="0.25">
      <c r="A2352" s="2" t="s">
        <v>2448</v>
      </c>
      <c r="B2352" s="2">
        <v>5001587</v>
      </c>
      <c r="C2352" s="2" t="s">
        <v>278</v>
      </c>
    </row>
    <row r="2353" spans="1:3" hidden="1" x14ac:dyDescent="0.25">
      <c r="A2353" s="2" t="s">
        <v>2448</v>
      </c>
      <c r="B2353" s="2">
        <v>5001588</v>
      </c>
      <c r="C2353" s="2" t="s">
        <v>278</v>
      </c>
    </row>
    <row r="2354" spans="1:3" hidden="1" x14ac:dyDescent="0.25">
      <c r="A2354" s="2" t="s">
        <v>2448</v>
      </c>
      <c r="B2354" s="2">
        <v>5001589</v>
      </c>
      <c r="C2354" s="2" t="s">
        <v>278</v>
      </c>
    </row>
    <row r="2355" spans="1:3" hidden="1" x14ac:dyDescent="0.25">
      <c r="A2355" s="2" t="s">
        <v>2448</v>
      </c>
      <c r="B2355" s="2">
        <v>5001590</v>
      </c>
      <c r="C2355" s="2" t="s">
        <v>278</v>
      </c>
    </row>
    <row r="2356" spans="1:3" hidden="1" x14ac:dyDescent="0.25">
      <c r="A2356" s="2" t="s">
        <v>2448</v>
      </c>
      <c r="B2356" s="2">
        <v>5001591</v>
      </c>
      <c r="C2356" s="2" t="s">
        <v>278</v>
      </c>
    </row>
    <row r="2357" spans="1:3" hidden="1" x14ac:dyDescent="0.25">
      <c r="A2357" s="2" t="s">
        <v>2448</v>
      </c>
      <c r="B2357" s="2">
        <v>5001592</v>
      </c>
      <c r="C2357" s="2" t="s">
        <v>278</v>
      </c>
    </row>
    <row r="2358" spans="1:3" hidden="1" x14ac:dyDescent="0.25">
      <c r="A2358" s="2" t="s">
        <v>2448</v>
      </c>
      <c r="B2358" s="2">
        <v>5001593</v>
      </c>
      <c r="C2358" s="2" t="s">
        <v>278</v>
      </c>
    </row>
    <row r="2359" spans="1:3" hidden="1" x14ac:dyDescent="0.25">
      <c r="A2359" s="2" t="s">
        <v>2448</v>
      </c>
      <c r="B2359" s="2">
        <v>5001594</v>
      </c>
      <c r="C2359" s="2" t="s">
        <v>278</v>
      </c>
    </row>
    <row r="2360" spans="1:3" hidden="1" x14ac:dyDescent="0.25">
      <c r="A2360" s="2" t="s">
        <v>2448</v>
      </c>
      <c r="B2360" s="2">
        <v>5001595</v>
      </c>
      <c r="C2360" s="2" t="s">
        <v>278</v>
      </c>
    </row>
    <row r="2361" spans="1:3" hidden="1" x14ac:dyDescent="0.25">
      <c r="A2361" s="2" t="s">
        <v>2448</v>
      </c>
      <c r="B2361" s="2">
        <v>5001596</v>
      </c>
      <c r="C2361" s="2" t="s">
        <v>278</v>
      </c>
    </row>
    <row r="2362" spans="1:3" hidden="1" x14ac:dyDescent="0.25">
      <c r="A2362" s="2" t="s">
        <v>2448</v>
      </c>
      <c r="B2362" s="2">
        <v>5001597</v>
      </c>
      <c r="C2362" s="2" t="s">
        <v>278</v>
      </c>
    </row>
    <row r="2363" spans="1:3" hidden="1" x14ac:dyDescent="0.25">
      <c r="A2363" s="2" t="s">
        <v>2448</v>
      </c>
      <c r="B2363" s="2">
        <v>5001598</v>
      </c>
      <c r="C2363" s="2" t="s">
        <v>278</v>
      </c>
    </row>
    <row r="2364" spans="1:3" hidden="1" x14ac:dyDescent="0.25">
      <c r="A2364" s="2" t="s">
        <v>2448</v>
      </c>
      <c r="B2364" s="2">
        <v>5001599</v>
      </c>
      <c r="C2364" s="2" t="s">
        <v>278</v>
      </c>
    </row>
    <row r="2365" spans="1:3" hidden="1" x14ac:dyDescent="0.25">
      <c r="A2365" s="2" t="s">
        <v>2448</v>
      </c>
      <c r="B2365" s="2">
        <v>5001600</v>
      </c>
      <c r="C2365" s="2" t="s">
        <v>278</v>
      </c>
    </row>
    <row r="2366" spans="1:3" hidden="1" x14ac:dyDescent="0.25">
      <c r="A2366" s="2" t="s">
        <v>2448</v>
      </c>
      <c r="B2366" s="2">
        <v>5001601</v>
      </c>
      <c r="C2366" s="2" t="s">
        <v>278</v>
      </c>
    </row>
    <row r="2367" spans="1:3" hidden="1" x14ac:dyDescent="0.25">
      <c r="A2367" s="2" t="s">
        <v>2448</v>
      </c>
      <c r="B2367" s="2">
        <v>5001602</v>
      </c>
      <c r="C2367" s="2" t="s">
        <v>278</v>
      </c>
    </row>
    <row r="2368" spans="1:3" hidden="1" x14ac:dyDescent="0.25">
      <c r="A2368" s="2" t="s">
        <v>2448</v>
      </c>
      <c r="B2368" s="2">
        <v>5001603</v>
      </c>
      <c r="C2368" s="2" t="s">
        <v>278</v>
      </c>
    </row>
    <row r="2369" spans="1:3" hidden="1" x14ac:dyDescent="0.25">
      <c r="A2369" s="2" t="s">
        <v>2448</v>
      </c>
      <c r="B2369" s="2">
        <v>5001604</v>
      </c>
      <c r="C2369" s="2" t="s">
        <v>278</v>
      </c>
    </row>
    <row r="2370" spans="1:3" hidden="1" x14ac:dyDescent="0.25">
      <c r="A2370" s="2" t="s">
        <v>2448</v>
      </c>
      <c r="B2370" s="2">
        <v>5001605</v>
      </c>
      <c r="C2370" s="2" t="s">
        <v>278</v>
      </c>
    </row>
    <row r="2371" spans="1:3" hidden="1" x14ac:dyDescent="0.25">
      <c r="A2371" s="2" t="s">
        <v>2448</v>
      </c>
      <c r="B2371" s="2">
        <v>5001606</v>
      </c>
      <c r="C2371" s="2" t="s">
        <v>278</v>
      </c>
    </row>
    <row r="2372" spans="1:3" hidden="1" x14ac:dyDescent="0.25">
      <c r="A2372" s="2" t="s">
        <v>2448</v>
      </c>
      <c r="B2372" s="2">
        <v>5001607</v>
      </c>
      <c r="C2372" s="2" t="s">
        <v>278</v>
      </c>
    </row>
    <row r="2373" spans="1:3" hidden="1" x14ac:dyDescent="0.25">
      <c r="A2373" s="2" t="s">
        <v>2448</v>
      </c>
      <c r="B2373" s="2">
        <v>5001608</v>
      </c>
      <c r="C2373" s="2" t="s">
        <v>278</v>
      </c>
    </row>
    <row r="2374" spans="1:3" hidden="1" x14ac:dyDescent="0.25">
      <c r="A2374" s="2" t="s">
        <v>2448</v>
      </c>
      <c r="B2374" s="2">
        <v>5001609</v>
      </c>
      <c r="C2374" s="2" t="s">
        <v>278</v>
      </c>
    </row>
    <row r="2375" spans="1:3" hidden="1" x14ac:dyDescent="0.25">
      <c r="A2375" s="2" t="s">
        <v>2448</v>
      </c>
      <c r="B2375" s="2">
        <v>5001610</v>
      </c>
      <c r="C2375" s="2" t="s">
        <v>278</v>
      </c>
    </row>
    <row r="2376" spans="1:3" hidden="1" x14ac:dyDescent="0.25">
      <c r="A2376" s="2" t="s">
        <v>2448</v>
      </c>
      <c r="B2376" s="2">
        <v>5001611</v>
      </c>
      <c r="C2376" s="2" t="s">
        <v>278</v>
      </c>
    </row>
    <row r="2377" spans="1:3" hidden="1" x14ac:dyDescent="0.25">
      <c r="A2377" s="2" t="s">
        <v>2448</v>
      </c>
      <c r="B2377" s="2">
        <v>5001612</v>
      </c>
      <c r="C2377" s="2" t="s">
        <v>278</v>
      </c>
    </row>
    <row r="2378" spans="1:3" hidden="1" x14ac:dyDescent="0.25">
      <c r="A2378" s="2" t="s">
        <v>2448</v>
      </c>
      <c r="B2378" s="2">
        <v>5001613</v>
      </c>
      <c r="C2378" s="2" t="s">
        <v>278</v>
      </c>
    </row>
    <row r="2379" spans="1:3" hidden="1" x14ac:dyDescent="0.25">
      <c r="A2379" s="2" t="s">
        <v>2448</v>
      </c>
      <c r="B2379" s="2">
        <v>5001614</v>
      </c>
      <c r="C2379" s="2" t="s">
        <v>278</v>
      </c>
    </row>
    <row r="2380" spans="1:3" hidden="1" x14ac:dyDescent="0.25">
      <c r="A2380" s="2" t="s">
        <v>2448</v>
      </c>
      <c r="B2380" s="2">
        <v>5001615</v>
      </c>
      <c r="C2380" s="2" t="s">
        <v>278</v>
      </c>
    </row>
    <row r="2381" spans="1:3" hidden="1" x14ac:dyDescent="0.25">
      <c r="A2381" s="2" t="s">
        <v>2448</v>
      </c>
      <c r="B2381" s="2">
        <v>5001616</v>
      </c>
      <c r="C2381" s="2" t="s">
        <v>278</v>
      </c>
    </row>
    <row r="2382" spans="1:3" hidden="1" x14ac:dyDescent="0.25">
      <c r="A2382" s="2" t="s">
        <v>2448</v>
      </c>
      <c r="B2382" s="2">
        <v>5001617</v>
      </c>
      <c r="C2382" s="2" t="s">
        <v>278</v>
      </c>
    </row>
    <row r="2383" spans="1:3" hidden="1" x14ac:dyDescent="0.25">
      <c r="A2383" s="2" t="s">
        <v>2448</v>
      </c>
      <c r="B2383" s="2">
        <v>5001618</v>
      </c>
      <c r="C2383" s="2" t="s">
        <v>278</v>
      </c>
    </row>
    <row r="2384" spans="1:3" hidden="1" x14ac:dyDescent="0.25">
      <c r="A2384" s="2" t="s">
        <v>2448</v>
      </c>
      <c r="B2384" s="2">
        <v>5001619</v>
      </c>
      <c r="C2384" s="2" t="s">
        <v>278</v>
      </c>
    </row>
    <row r="2385" spans="1:3" hidden="1" x14ac:dyDescent="0.25">
      <c r="A2385" s="2" t="s">
        <v>2448</v>
      </c>
      <c r="B2385" s="2">
        <v>5001620</v>
      </c>
      <c r="C2385" s="2" t="s">
        <v>278</v>
      </c>
    </row>
    <row r="2386" spans="1:3" hidden="1" x14ac:dyDescent="0.25">
      <c r="A2386" s="2" t="s">
        <v>2448</v>
      </c>
      <c r="B2386" s="2">
        <v>5001621</v>
      </c>
      <c r="C2386" s="2" t="s">
        <v>278</v>
      </c>
    </row>
    <row r="2387" spans="1:3" hidden="1" x14ac:dyDescent="0.25">
      <c r="A2387" s="2" t="s">
        <v>2448</v>
      </c>
      <c r="B2387" s="2">
        <v>5001622</v>
      </c>
      <c r="C2387" s="2" t="s">
        <v>278</v>
      </c>
    </row>
    <row r="2388" spans="1:3" hidden="1" x14ac:dyDescent="0.25">
      <c r="A2388" s="2" t="s">
        <v>2448</v>
      </c>
      <c r="B2388" s="2">
        <v>5001623</v>
      </c>
      <c r="C2388" s="2" t="s">
        <v>278</v>
      </c>
    </row>
    <row r="2389" spans="1:3" hidden="1" x14ac:dyDescent="0.25">
      <c r="A2389" s="2" t="s">
        <v>2448</v>
      </c>
      <c r="B2389" s="2">
        <v>5001624</v>
      </c>
      <c r="C2389" s="2" t="s">
        <v>278</v>
      </c>
    </row>
    <row r="2390" spans="1:3" hidden="1" x14ac:dyDescent="0.25">
      <c r="A2390" s="2" t="s">
        <v>2448</v>
      </c>
      <c r="B2390" s="2">
        <v>5001625</v>
      </c>
      <c r="C2390" s="2" t="s">
        <v>278</v>
      </c>
    </row>
    <row r="2391" spans="1:3" hidden="1" x14ac:dyDescent="0.25">
      <c r="A2391" s="2" t="s">
        <v>2448</v>
      </c>
      <c r="B2391" s="2">
        <v>5001626</v>
      </c>
      <c r="C2391" s="2" t="s">
        <v>278</v>
      </c>
    </row>
    <row r="2392" spans="1:3" hidden="1" x14ac:dyDescent="0.25">
      <c r="A2392" s="2" t="s">
        <v>2448</v>
      </c>
      <c r="B2392" s="2">
        <v>5001627</v>
      </c>
      <c r="C2392" s="2" t="s">
        <v>278</v>
      </c>
    </row>
    <row r="2393" spans="1:3" hidden="1" x14ac:dyDescent="0.25">
      <c r="A2393" s="2" t="s">
        <v>2448</v>
      </c>
      <c r="B2393" s="2">
        <v>5001628</v>
      </c>
      <c r="C2393" s="2" t="s">
        <v>278</v>
      </c>
    </row>
    <row r="2394" spans="1:3" hidden="1" x14ac:dyDescent="0.25">
      <c r="A2394" s="2" t="s">
        <v>2448</v>
      </c>
      <c r="B2394" s="2">
        <v>5001629</v>
      </c>
      <c r="C2394" s="2" t="s">
        <v>278</v>
      </c>
    </row>
    <row r="2395" spans="1:3" hidden="1" x14ac:dyDescent="0.25">
      <c r="A2395" s="2" t="s">
        <v>2448</v>
      </c>
      <c r="B2395" s="2">
        <v>5001630</v>
      </c>
      <c r="C2395" s="2" t="s">
        <v>278</v>
      </c>
    </row>
    <row r="2396" spans="1:3" hidden="1" x14ac:dyDescent="0.25">
      <c r="A2396" s="2" t="s">
        <v>2448</v>
      </c>
      <c r="B2396" s="2">
        <v>5001631</v>
      </c>
      <c r="C2396" s="2" t="s">
        <v>278</v>
      </c>
    </row>
    <row r="2397" spans="1:3" hidden="1" x14ac:dyDescent="0.25">
      <c r="A2397" s="2" t="s">
        <v>2448</v>
      </c>
      <c r="B2397" s="2">
        <v>5001632</v>
      </c>
      <c r="C2397" s="2" t="s">
        <v>278</v>
      </c>
    </row>
    <row r="2398" spans="1:3" hidden="1" x14ac:dyDescent="0.25">
      <c r="A2398" s="2" t="s">
        <v>2448</v>
      </c>
      <c r="B2398" s="2">
        <v>5001633</v>
      </c>
      <c r="C2398" s="2" t="s">
        <v>278</v>
      </c>
    </row>
    <row r="2399" spans="1:3" hidden="1" x14ac:dyDescent="0.25">
      <c r="A2399" s="2" t="s">
        <v>2448</v>
      </c>
      <c r="B2399" s="2">
        <v>5001634</v>
      </c>
      <c r="C2399" s="2" t="s">
        <v>278</v>
      </c>
    </row>
    <row r="2400" spans="1:3" hidden="1" x14ac:dyDescent="0.25">
      <c r="A2400" s="2" t="s">
        <v>2448</v>
      </c>
      <c r="B2400" s="2">
        <v>5001635</v>
      </c>
      <c r="C2400" s="2" t="s">
        <v>278</v>
      </c>
    </row>
    <row r="2401" spans="1:3" hidden="1" x14ac:dyDescent="0.25">
      <c r="A2401" s="2" t="s">
        <v>2448</v>
      </c>
      <c r="B2401" s="2">
        <v>5001636</v>
      </c>
      <c r="C2401" s="2" t="s">
        <v>278</v>
      </c>
    </row>
    <row r="2402" spans="1:3" hidden="1" x14ac:dyDescent="0.25">
      <c r="A2402" s="2" t="s">
        <v>2448</v>
      </c>
      <c r="B2402" s="2">
        <v>5001637</v>
      </c>
      <c r="C2402" s="2" t="s">
        <v>278</v>
      </c>
    </row>
    <row r="2403" spans="1:3" hidden="1" x14ac:dyDescent="0.25">
      <c r="A2403" s="2" t="s">
        <v>2448</v>
      </c>
      <c r="B2403" s="2">
        <v>5001638</v>
      </c>
      <c r="C2403" s="2" t="s">
        <v>278</v>
      </c>
    </row>
    <row r="2404" spans="1:3" hidden="1" x14ac:dyDescent="0.25">
      <c r="A2404" s="2" t="s">
        <v>2448</v>
      </c>
      <c r="B2404" s="2">
        <v>5001639</v>
      </c>
      <c r="C2404" s="2" t="s">
        <v>278</v>
      </c>
    </row>
    <row r="2405" spans="1:3" hidden="1" x14ac:dyDescent="0.25">
      <c r="A2405" s="2" t="s">
        <v>2448</v>
      </c>
      <c r="B2405" s="2">
        <v>5001640</v>
      </c>
      <c r="C2405" s="2" t="s">
        <v>278</v>
      </c>
    </row>
    <row r="2406" spans="1:3" hidden="1" x14ac:dyDescent="0.25">
      <c r="A2406" s="2" t="s">
        <v>2448</v>
      </c>
      <c r="B2406" s="2">
        <v>5001641</v>
      </c>
      <c r="C2406" s="2" t="s">
        <v>278</v>
      </c>
    </row>
    <row r="2407" spans="1:3" hidden="1" x14ac:dyDescent="0.25">
      <c r="A2407" s="2" t="s">
        <v>2448</v>
      </c>
      <c r="B2407" s="2">
        <v>5001642</v>
      </c>
      <c r="C2407" s="2" t="s">
        <v>278</v>
      </c>
    </row>
    <row r="2408" spans="1:3" hidden="1" x14ac:dyDescent="0.25">
      <c r="A2408" s="2" t="s">
        <v>2448</v>
      </c>
      <c r="B2408" s="2">
        <v>5001643</v>
      </c>
      <c r="C2408" s="2" t="s">
        <v>278</v>
      </c>
    </row>
    <row r="2409" spans="1:3" hidden="1" x14ac:dyDescent="0.25">
      <c r="A2409" s="2" t="s">
        <v>2448</v>
      </c>
      <c r="B2409" s="2">
        <v>5001644</v>
      </c>
      <c r="C2409" s="2" t="s">
        <v>278</v>
      </c>
    </row>
    <row r="2410" spans="1:3" hidden="1" x14ac:dyDescent="0.25">
      <c r="A2410" s="2" t="s">
        <v>2448</v>
      </c>
      <c r="B2410" s="2">
        <v>5001645</v>
      </c>
      <c r="C2410" s="2" t="s">
        <v>278</v>
      </c>
    </row>
    <row r="2411" spans="1:3" hidden="1" x14ac:dyDescent="0.25">
      <c r="A2411" s="2" t="s">
        <v>2448</v>
      </c>
      <c r="B2411" s="2">
        <v>5001646</v>
      </c>
      <c r="C2411" s="2" t="s">
        <v>278</v>
      </c>
    </row>
    <row r="2412" spans="1:3" hidden="1" x14ac:dyDescent="0.25">
      <c r="A2412" s="2" t="s">
        <v>2448</v>
      </c>
      <c r="B2412" s="2">
        <v>5001647</v>
      </c>
      <c r="C2412" s="2" t="s">
        <v>278</v>
      </c>
    </row>
    <row r="2413" spans="1:3" hidden="1" x14ac:dyDescent="0.25">
      <c r="A2413" s="2" t="s">
        <v>2448</v>
      </c>
      <c r="B2413" s="2">
        <v>5001648</v>
      </c>
      <c r="C2413" s="2" t="s">
        <v>278</v>
      </c>
    </row>
    <row r="2414" spans="1:3" hidden="1" x14ac:dyDescent="0.25">
      <c r="A2414" s="2" t="s">
        <v>2448</v>
      </c>
      <c r="B2414" s="2">
        <v>5001649</v>
      </c>
      <c r="C2414" s="2" t="s">
        <v>278</v>
      </c>
    </row>
    <row r="2415" spans="1:3" hidden="1" x14ac:dyDescent="0.25">
      <c r="A2415" s="2" t="s">
        <v>2448</v>
      </c>
      <c r="B2415" s="2">
        <v>5001650</v>
      </c>
      <c r="C2415" s="2" t="s">
        <v>278</v>
      </c>
    </row>
    <row r="2416" spans="1:3" hidden="1" x14ac:dyDescent="0.25">
      <c r="A2416" s="2" t="s">
        <v>2448</v>
      </c>
      <c r="B2416" s="2">
        <v>5001651</v>
      </c>
      <c r="C2416" s="2" t="s">
        <v>278</v>
      </c>
    </row>
    <row r="2417" spans="1:3" hidden="1" x14ac:dyDescent="0.25">
      <c r="A2417" s="2" t="s">
        <v>2448</v>
      </c>
      <c r="B2417" s="2">
        <v>5001652</v>
      </c>
      <c r="C2417" s="2" t="s">
        <v>278</v>
      </c>
    </row>
    <row r="2418" spans="1:3" hidden="1" x14ac:dyDescent="0.25">
      <c r="A2418" s="2" t="s">
        <v>2448</v>
      </c>
      <c r="B2418" s="2">
        <v>5001653</v>
      </c>
      <c r="C2418" s="2" t="s">
        <v>278</v>
      </c>
    </row>
    <row r="2419" spans="1:3" hidden="1" x14ac:dyDescent="0.25">
      <c r="A2419" s="2" t="s">
        <v>2448</v>
      </c>
      <c r="B2419" s="2">
        <v>5001654</v>
      </c>
      <c r="C2419" s="2" t="s">
        <v>278</v>
      </c>
    </row>
    <row r="2420" spans="1:3" hidden="1" x14ac:dyDescent="0.25">
      <c r="A2420" s="2" t="s">
        <v>2448</v>
      </c>
      <c r="B2420" s="2">
        <v>5001655</v>
      </c>
      <c r="C2420" s="2" t="s">
        <v>278</v>
      </c>
    </row>
    <row r="2421" spans="1:3" hidden="1" x14ac:dyDescent="0.25">
      <c r="A2421" s="2" t="s">
        <v>2448</v>
      </c>
      <c r="B2421" s="2">
        <v>5001656</v>
      </c>
      <c r="C2421" s="2" t="s">
        <v>278</v>
      </c>
    </row>
    <row r="2422" spans="1:3" hidden="1" x14ac:dyDescent="0.25">
      <c r="A2422" s="2" t="s">
        <v>2448</v>
      </c>
      <c r="B2422" s="2">
        <v>5001657</v>
      </c>
      <c r="C2422" s="2" t="s">
        <v>278</v>
      </c>
    </row>
    <row r="2423" spans="1:3" hidden="1" x14ac:dyDescent="0.25">
      <c r="A2423" s="2" t="s">
        <v>2448</v>
      </c>
      <c r="B2423" s="2">
        <v>5001658</v>
      </c>
      <c r="C2423" s="2" t="s">
        <v>278</v>
      </c>
    </row>
    <row r="2424" spans="1:3" hidden="1" x14ac:dyDescent="0.25">
      <c r="A2424" s="2" t="s">
        <v>2448</v>
      </c>
      <c r="B2424" s="2">
        <v>5001659</v>
      </c>
      <c r="C2424" s="2" t="s">
        <v>278</v>
      </c>
    </row>
    <row r="2425" spans="1:3" hidden="1" x14ac:dyDescent="0.25">
      <c r="A2425" s="2" t="s">
        <v>2448</v>
      </c>
      <c r="B2425" s="2">
        <v>5001660</v>
      </c>
      <c r="C2425" s="2" t="s">
        <v>278</v>
      </c>
    </row>
    <row r="2426" spans="1:3" hidden="1" x14ac:dyDescent="0.25">
      <c r="A2426" s="2" t="s">
        <v>2448</v>
      </c>
      <c r="B2426" s="2">
        <v>5001661</v>
      </c>
      <c r="C2426" s="2" t="s">
        <v>278</v>
      </c>
    </row>
    <row r="2427" spans="1:3" hidden="1" x14ac:dyDescent="0.25">
      <c r="A2427" s="2" t="s">
        <v>2448</v>
      </c>
      <c r="B2427" s="2">
        <v>5001662</v>
      </c>
      <c r="C2427" s="2" t="s">
        <v>278</v>
      </c>
    </row>
    <row r="2428" spans="1:3" hidden="1" x14ac:dyDescent="0.25">
      <c r="A2428" s="2" t="s">
        <v>2448</v>
      </c>
      <c r="B2428" s="2">
        <v>5001663</v>
      </c>
      <c r="C2428" s="2" t="s">
        <v>278</v>
      </c>
    </row>
    <row r="2429" spans="1:3" hidden="1" x14ac:dyDescent="0.25">
      <c r="A2429" s="2" t="s">
        <v>2448</v>
      </c>
      <c r="B2429" s="2">
        <v>5001664</v>
      </c>
      <c r="C2429" s="2" t="s">
        <v>278</v>
      </c>
    </row>
    <row r="2430" spans="1:3" hidden="1" x14ac:dyDescent="0.25">
      <c r="A2430" s="2" t="s">
        <v>2448</v>
      </c>
      <c r="B2430" s="2">
        <v>5001665</v>
      </c>
      <c r="C2430" s="2" t="s">
        <v>278</v>
      </c>
    </row>
    <row r="2431" spans="1:3" hidden="1" x14ac:dyDescent="0.25">
      <c r="A2431" s="2" t="s">
        <v>2448</v>
      </c>
      <c r="B2431" s="2">
        <v>5001666</v>
      </c>
      <c r="C2431" s="2" t="s">
        <v>278</v>
      </c>
    </row>
    <row r="2432" spans="1:3" hidden="1" x14ac:dyDescent="0.25">
      <c r="A2432" s="2" t="s">
        <v>2448</v>
      </c>
      <c r="B2432" s="2">
        <v>5001667</v>
      </c>
      <c r="C2432" s="2" t="s">
        <v>278</v>
      </c>
    </row>
    <row r="2433" spans="1:3" hidden="1" x14ac:dyDescent="0.25">
      <c r="A2433" s="2" t="s">
        <v>2448</v>
      </c>
      <c r="B2433" s="2">
        <v>5001668</v>
      </c>
      <c r="C2433" s="2" t="s">
        <v>278</v>
      </c>
    </row>
    <row r="2434" spans="1:3" hidden="1" x14ac:dyDescent="0.25">
      <c r="A2434" s="2" t="s">
        <v>2448</v>
      </c>
      <c r="B2434" s="2">
        <v>5001669</v>
      </c>
      <c r="C2434" s="2" t="s">
        <v>278</v>
      </c>
    </row>
    <row r="2435" spans="1:3" hidden="1" x14ac:dyDescent="0.25">
      <c r="A2435" s="2" t="s">
        <v>2448</v>
      </c>
      <c r="B2435" s="2">
        <v>5001670</v>
      </c>
      <c r="C2435" s="2" t="s">
        <v>278</v>
      </c>
    </row>
    <row r="2436" spans="1:3" hidden="1" x14ac:dyDescent="0.25">
      <c r="A2436" s="2" t="s">
        <v>2448</v>
      </c>
      <c r="B2436" s="2">
        <v>5001671</v>
      </c>
      <c r="C2436" s="2" t="s">
        <v>278</v>
      </c>
    </row>
    <row r="2437" spans="1:3" hidden="1" x14ac:dyDescent="0.25">
      <c r="A2437" s="2" t="s">
        <v>2448</v>
      </c>
      <c r="B2437" s="2">
        <v>5001672</v>
      </c>
      <c r="C2437" s="2" t="s">
        <v>278</v>
      </c>
    </row>
    <row r="2438" spans="1:3" hidden="1" x14ac:dyDescent="0.25">
      <c r="A2438" s="2" t="s">
        <v>2448</v>
      </c>
      <c r="B2438" s="2">
        <v>5001673</v>
      </c>
      <c r="C2438" s="2" t="s">
        <v>278</v>
      </c>
    </row>
    <row r="2439" spans="1:3" hidden="1" x14ac:dyDescent="0.25">
      <c r="A2439" s="2" t="s">
        <v>2448</v>
      </c>
      <c r="B2439" s="2">
        <v>5001674</v>
      </c>
      <c r="C2439" s="2" t="s">
        <v>278</v>
      </c>
    </row>
    <row r="2440" spans="1:3" hidden="1" x14ac:dyDescent="0.25">
      <c r="A2440" s="2" t="s">
        <v>2448</v>
      </c>
      <c r="B2440" s="2">
        <v>5001675</v>
      </c>
      <c r="C2440" s="2" t="s">
        <v>278</v>
      </c>
    </row>
    <row r="2441" spans="1:3" hidden="1" x14ac:dyDescent="0.25">
      <c r="A2441" s="2" t="s">
        <v>2448</v>
      </c>
      <c r="B2441" s="2">
        <v>5001676</v>
      </c>
      <c r="C2441" s="2" t="s">
        <v>278</v>
      </c>
    </row>
    <row r="2442" spans="1:3" hidden="1" x14ac:dyDescent="0.25">
      <c r="A2442" s="2" t="s">
        <v>2448</v>
      </c>
      <c r="B2442" s="2">
        <v>5001677</v>
      </c>
      <c r="C2442" s="2" t="s">
        <v>278</v>
      </c>
    </row>
    <row r="2443" spans="1:3" hidden="1" x14ac:dyDescent="0.25">
      <c r="A2443" s="2" t="s">
        <v>2448</v>
      </c>
      <c r="B2443" s="2">
        <v>5001678</v>
      </c>
      <c r="C2443" s="2" t="s">
        <v>278</v>
      </c>
    </row>
    <row r="2444" spans="1:3" hidden="1" x14ac:dyDescent="0.25">
      <c r="A2444" s="2" t="s">
        <v>2448</v>
      </c>
      <c r="B2444" s="2">
        <v>5001679</v>
      </c>
      <c r="C2444" s="2" t="s">
        <v>278</v>
      </c>
    </row>
    <row r="2445" spans="1:3" hidden="1" x14ac:dyDescent="0.25">
      <c r="A2445" s="2" t="s">
        <v>2448</v>
      </c>
      <c r="B2445" s="2">
        <v>5001680</v>
      </c>
      <c r="C2445" s="2" t="s">
        <v>278</v>
      </c>
    </row>
    <row r="2446" spans="1:3" hidden="1" x14ac:dyDescent="0.25">
      <c r="A2446" s="2" t="s">
        <v>2448</v>
      </c>
      <c r="B2446" s="2">
        <v>5001681</v>
      </c>
      <c r="C2446" s="2" t="s">
        <v>278</v>
      </c>
    </row>
    <row r="2447" spans="1:3" hidden="1" x14ac:dyDescent="0.25">
      <c r="A2447" s="2" t="s">
        <v>2448</v>
      </c>
      <c r="B2447" s="2">
        <v>5001682</v>
      </c>
      <c r="C2447" s="2" t="s">
        <v>278</v>
      </c>
    </row>
    <row r="2448" spans="1:3" hidden="1" x14ac:dyDescent="0.25">
      <c r="A2448" s="2" t="s">
        <v>2448</v>
      </c>
      <c r="B2448" s="2">
        <v>5001683</v>
      </c>
      <c r="C2448" s="2" t="s">
        <v>278</v>
      </c>
    </row>
    <row r="2449" spans="1:3" hidden="1" x14ac:dyDescent="0.25">
      <c r="A2449" s="2" t="s">
        <v>2448</v>
      </c>
      <c r="B2449" s="2">
        <v>5001684</v>
      </c>
      <c r="C2449" s="2" t="s">
        <v>278</v>
      </c>
    </row>
    <row r="2450" spans="1:3" hidden="1" x14ac:dyDescent="0.25">
      <c r="A2450" s="2" t="s">
        <v>2448</v>
      </c>
      <c r="B2450" s="2">
        <v>5001685</v>
      </c>
      <c r="C2450" s="2" t="s">
        <v>278</v>
      </c>
    </row>
    <row r="2451" spans="1:3" hidden="1" x14ac:dyDescent="0.25">
      <c r="A2451" s="2" t="s">
        <v>2448</v>
      </c>
      <c r="B2451" s="2">
        <v>5001686</v>
      </c>
      <c r="C2451" s="2" t="s">
        <v>278</v>
      </c>
    </row>
    <row r="2452" spans="1:3" hidden="1" x14ac:dyDescent="0.25">
      <c r="A2452" s="2" t="s">
        <v>2448</v>
      </c>
      <c r="B2452" s="2">
        <v>5001687</v>
      </c>
      <c r="C2452" s="2" t="s">
        <v>278</v>
      </c>
    </row>
    <row r="2453" spans="1:3" hidden="1" x14ac:dyDescent="0.25">
      <c r="A2453" s="2" t="s">
        <v>2448</v>
      </c>
      <c r="B2453" s="2">
        <v>5001688</v>
      </c>
      <c r="C2453" s="2" t="s">
        <v>278</v>
      </c>
    </row>
    <row r="2454" spans="1:3" hidden="1" x14ac:dyDescent="0.25">
      <c r="A2454" s="2" t="s">
        <v>2448</v>
      </c>
      <c r="B2454" s="2">
        <v>5001689</v>
      </c>
      <c r="C2454" s="2" t="s">
        <v>278</v>
      </c>
    </row>
    <row r="2455" spans="1:3" hidden="1" x14ac:dyDescent="0.25">
      <c r="A2455" s="2" t="s">
        <v>2448</v>
      </c>
      <c r="B2455" s="2">
        <v>5001690</v>
      </c>
      <c r="C2455" s="2" t="s">
        <v>278</v>
      </c>
    </row>
    <row r="2456" spans="1:3" hidden="1" x14ac:dyDescent="0.25">
      <c r="A2456" s="2" t="s">
        <v>2448</v>
      </c>
      <c r="B2456" s="2">
        <v>5001691</v>
      </c>
      <c r="C2456" s="2" t="s">
        <v>278</v>
      </c>
    </row>
    <row r="2457" spans="1:3" hidden="1" x14ac:dyDescent="0.25">
      <c r="A2457" s="2" t="s">
        <v>2448</v>
      </c>
      <c r="B2457" s="2">
        <v>5001692</v>
      </c>
      <c r="C2457" s="2" t="s">
        <v>278</v>
      </c>
    </row>
    <row r="2458" spans="1:3" hidden="1" x14ac:dyDescent="0.25">
      <c r="A2458" s="2" t="s">
        <v>2448</v>
      </c>
      <c r="B2458" s="2">
        <v>5001693</v>
      </c>
      <c r="C2458" s="2" t="s">
        <v>278</v>
      </c>
    </row>
    <row r="2459" spans="1:3" hidden="1" x14ac:dyDescent="0.25">
      <c r="A2459" s="2" t="s">
        <v>2448</v>
      </c>
      <c r="B2459" s="2">
        <v>5001694</v>
      </c>
      <c r="C2459" s="2" t="s">
        <v>278</v>
      </c>
    </row>
    <row r="2460" spans="1:3" hidden="1" x14ac:dyDescent="0.25">
      <c r="A2460" s="2" t="s">
        <v>2448</v>
      </c>
      <c r="B2460" s="2">
        <v>5001695</v>
      </c>
      <c r="C2460" s="2" t="s">
        <v>278</v>
      </c>
    </row>
    <row r="2461" spans="1:3" hidden="1" x14ac:dyDescent="0.25">
      <c r="A2461" s="2" t="s">
        <v>2448</v>
      </c>
      <c r="B2461" s="2">
        <v>5001696</v>
      </c>
      <c r="C2461" s="2" t="s">
        <v>278</v>
      </c>
    </row>
    <row r="2462" spans="1:3" hidden="1" x14ac:dyDescent="0.25">
      <c r="A2462" s="2" t="s">
        <v>2448</v>
      </c>
      <c r="B2462" s="2">
        <v>5001697</v>
      </c>
      <c r="C2462" s="2" t="s">
        <v>278</v>
      </c>
    </row>
    <row r="2463" spans="1:3" hidden="1" x14ac:dyDescent="0.25">
      <c r="A2463" s="2" t="s">
        <v>2448</v>
      </c>
      <c r="B2463" s="2">
        <v>5001698</v>
      </c>
      <c r="C2463" s="2" t="s">
        <v>278</v>
      </c>
    </row>
    <row r="2464" spans="1:3" hidden="1" x14ac:dyDescent="0.25">
      <c r="A2464" s="2" t="s">
        <v>2448</v>
      </c>
      <c r="B2464" s="2">
        <v>5001699</v>
      </c>
      <c r="C2464" s="2" t="s">
        <v>278</v>
      </c>
    </row>
    <row r="2465" spans="1:3" hidden="1" x14ac:dyDescent="0.25">
      <c r="A2465" s="2" t="s">
        <v>2448</v>
      </c>
      <c r="B2465" s="2">
        <v>5001701</v>
      </c>
      <c r="C2465" s="2" t="s">
        <v>278</v>
      </c>
    </row>
    <row r="2466" spans="1:3" hidden="1" x14ac:dyDescent="0.25">
      <c r="A2466" s="2" t="s">
        <v>2448</v>
      </c>
      <c r="B2466" s="2">
        <v>5001703</v>
      </c>
      <c r="C2466" s="2" t="s">
        <v>278</v>
      </c>
    </row>
    <row r="2467" spans="1:3" hidden="1" x14ac:dyDescent="0.25">
      <c r="A2467" s="2" t="s">
        <v>2448</v>
      </c>
      <c r="B2467" s="2">
        <v>5001704</v>
      </c>
      <c r="C2467" s="2" t="s">
        <v>278</v>
      </c>
    </row>
    <row r="2468" spans="1:3" hidden="1" x14ac:dyDescent="0.25">
      <c r="A2468" s="2" t="s">
        <v>2448</v>
      </c>
      <c r="B2468" s="2">
        <v>5001705</v>
      </c>
      <c r="C2468" s="2" t="s">
        <v>278</v>
      </c>
    </row>
    <row r="2469" spans="1:3" hidden="1" x14ac:dyDescent="0.25">
      <c r="A2469" s="2" t="s">
        <v>2448</v>
      </c>
      <c r="B2469" s="2">
        <v>5001706</v>
      </c>
      <c r="C2469" s="2" t="s">
        <v>278</v>
      </c>
    </row>
    <row r="2470" spans="1:3" hidden="1" x14ac:dyDescent="0.25">
      <c r="A2470" s="2" t="s">
        <v>2448</v>
      </c>
      <c r="B2470" s="2">
        <v>5001707</v>
      </c>
      <c r="C2470" s="2" t="s">
        <v>278</v>
      </c>
    </row>
    <row r="2471" spans="1:3" hidden="1" x14ac:dyDescent="0.25">
      <c r="A2471" s="2" t="s">
        <v>2448</v>
      </c>
      <c r="B2471" s="2">
        <v>5001708</v>
      </c>
      <c r="C2471" s="2" t="s">
        <v>278</v>
      </c>
    </row>
    <row r="2472" spans="1:3" hidden="1" x14ac:dyDescent="0.25">
      <c r="A2472" s="2" t="s">
        <v>2448</v>
      </c>
      <c r="B2472" s="2">
        <v>5001709</v>
      </c>
      <c r="C2472" s="2" t="s">
        <v>278</v>
      </c>
    </row>
    <row r="2473" spans="1:3" hidden="1" x14ac:dyDescent="0.25">
      <c r="A2473" s="2" t="s">
        <v>2448</v>
      </c>
      <c r="B2473" s="2">
        <v>5001710</v>
      </c>
      <c r="C2473" s="2" t="s">
        <v>278</v>
      </c>
    </row>
    <row r="2474" spans="1:3" hidden="1" x14ac:dyDescent="0.25">
      <c r="A2474" s="2" t="s">
        <v>2448</v>
      </c>
      <c r="B2474" s="2">
        <v>5001711</v>
      </c>
      <c r="C2474" s="2" t="s">
        <v>278</v>
      </c>
    </row>
    <row r="2475" spans="1:3" hidden="1" x14ac:dyDescent="0.25">
      <c r="A2475" s="2" t="s">
        <v>2448</v>
      </c>
      <c r="B2475" s="2">
        <v>5001712</v>
      </c>
      <c r="C2475" s="2" t="s">
        <v>278</v>
      </c>
    </row>
    <row r="2476" spans="1:3" hidden="1" x14ac:dyDescent="0.25">
      <c r="A2476" s="2" t="s">
        <v>2448</v>
      </c>
      <c r="B2476" s="2">
        <v>5001713</v>
      </c>
      <c r="C2476" s="2" t="s">
        <v>278</v>
      </c>
    </row>
    <row r="2477" spans="1:3" hidden="1" x14ac:dyDescent="0.25">
      <c r="A2477" s="2" t="s">
        <v>2448</v>
      </c>
      <c r="B2477" s="2">
        <v>5001714</v>
      </c>
      <c r="C2477" s="2" t="s">
        <v>278</v>
      </c>
    </row>
    <row r="2478" spans="1:3" hidden="1" x14ac:dyDescent="0.25">
      <c r="A2478" s="2" t="s">
        <v>2448</v>
      </c>
      <c r="B2478" s="2">
        <v>5001715</v>
      </c>
      <c r="C2478" s="2" t="s">
        <v>278</v>
      </c>
    </row>
    <row r="2479" spans="1:3" hidden="1" x14ac:dyDescent="0.25">
      <c r="A2479" s="2" t="s">
        <v>2448</v>
      </c>
      <c r="B2479" s="2">
        <v>5001716</v>
      </c>
      <c r="C2479" s="2" t="s">
        <v>278</v>
      </c>
    </row>
    <row r="2480" spans="1:3" hidden="1" x14ac:dyDescent="0.25">
      <c r="A2480" s="2" t="s">
        <v>2448</v>
      </c>
      <c r="B2480" s="2">
        <v>5001717</v>
      </c>
      <c r="C2480" s="2" t="s">
        <v>278</v>
      </c>
    </row>
    <row r="2481" spans="1:3" hidden="1" x14ac:dyDescent="0.25">
      <c r="A2481" s="2" t="s">
        <v>2448</v>
      </c>
      <c r="B2481" s="2">
        <v>5001718</v>
      </c>
      <c r="C2481" s="2" t="s">
        <v>278</v>
      </c>
    </row>
    <row r="2482" spans="1:3" hidden="1" x14ac:dyDescent="0.25">
      <c r="A2482" s="2" t="s">
        <v>2448</v>
      </c>
      <c r="B2482" s="2">
        <v>5001719</v>
      </c>
      <c r="C2482" s="2" t="s">
        <v>278</v>
      </c>
    </row>
    <row r="2483" spans="1:3" hidden="1" x14ac:dyDescent="0.25">
      <c r="A2483" s="2" t="s">
        <v>2448</v>
      </c>
      <c r="B2483" s="2">
        <v>5001720</v>
      </c>
      <c r="C2483" s="2" t="s">
        <v>278</v>
      </c>
    </row>
    <row r="2484" spans="1:3" hidden="1" x14ac:dyDescent="0.25">
      <c r="A2484" s="2" t="s">
        <v>2448</v>
      </c>
      <c r="B2484" s="2">
        <v>5001721</v>
      </c>
      <c r="C2484" s="2" t="s">
        <v>278</v>
      </c>
    </row>
    <row r="2485" spans="1:3" hidden="1" x14ac:dyDescent="0.25">
      <c r="A2485" s="2" t="s">
        <v>2448</v>
      </c>
      <c r="B2485" s="2">
        <v>5001722</v>
      </c>
      <c r="C2485" s="2" t="s">
        <v>278</v>
      </c>
    </row>
    <row r="2486" spans="1:3" hidden="1" x14ac:dyDescent="0.25">
      <c r="A2486" s="2" t="s">
        <v>2448</v>
      </c>
      <c r="B2486" s="2">
        <v>5001723</v>
      </c>
      <c r="C2486" s="2" t="s">
        <v>278</v>
      </c>
    </row>
    <row r="2487" spans="1:3" hidden="1" x14ac:dyDescent="0.25">
      <c r="A2487" s="2" t="s">
        <v>2448</v>
      </c>
      <c r="B2487" s="2">
        <v>5001724</v>
      </c>
      <c r="C2487" s="2" t="s">
        <v>278</v>
      </c>
    </row>
    <row r="2488" spans="1:3" hidden="1" x14ac:dyDescent="0.25">
      <c r="A2488" s="2" t="s">
        <v>2448</v>
      </c>
      <c r="B2488" s="2">
        <v>5001725</v>
      </c>
      <c r="C2488" s="2" t="s">
        <v>278</v>
      </c>
    </row>
    <row r="2489" spans="1:3" hidden="1" x14ac:dyDescent="0.25">
      <c r="A2489" s="2" t="s">
        <v>2448</v>
      </c>
      <c r="B2489" s="2">
        <v>5001726</v>
      </c>
      <c r="C2489" s="2" t="s">
        <v>278</v>
      </c>
    </row>
    <row r="2490" spans="1:3" hidden="1" x14ac:dyDescent="0.25">
      <c r="A2490" s="2" t="s">
        <v>2448</v>
      </c>
      <c r="B2490" s="2">
        <v>5001727</v>
      </c>
      <c r="C2490" s="2" t="s">
        <v>278</v>
      </c>
    </row>
    <row r="2491" spans="1:3" hidden="1" x14ac:dyDescent="0.25">
      <c r="A2491" s="2" t="s">
        <v>2448</v>
      </c>
      <c r="B2491" s="2">
        <v>5001729</v>
      </c>
      <c r="C2491" s="2" t="s">
        <v>278</v>
      </c>
    </row>
    <row r="2492" spans="1:3" hidden="1" x14ac:dyDescent="0.25">
      <c r="A2492" s="2" t="s">
        <v>2448</v>
      </c>
      <c r="B2492" s="2">
        <v>5001730</v>
      </c>
      <c r="C2492" s="2" t="s">
        <v>278</v>
      </c>
    </row>
    <row r="2493" spans="1:3" hidden="1" x14ac:dyDescent="0.25">
      <c r="A2493" s="2" t="s">
        <v>2448</v>
      </c>
      <c r="B2493" s="2">
        <v>5001731</v>
      </c>
      <c r="C2493" s="2" t="s">
        <v>278</v>
      </c>
    </row>
    <row r="2494" spans="1:3" hidden="1" x14ac:dyDescent="0.25">
      <c r="A2494" s="2" t="s">
        <v>2448</v>
      </c>
      <c r="B2494" s="2">
        <v>5001732</v>
      </c>
      <c r="C2494" s="2" t="s">
        <v>278</v>
      </c>
    </row>
    <row r="2495" spans="1:3" hidden="1" x14ac:dyDescent="0.25">
      <c r="A2495" s="2" t="s">
        <v>2448</v>
      </c>
      <c r="B2495" s="2">
        <v>5001733</v>
      </c>
      <c r="C2495" s="2" t="s">
        <v>278</v>
      </c>
    </row>
    <row r="2496" spans="1:3" hidden="1" x14ac:dyDescent="0.25">
      <c r="A2496" s="2" t="s">
        <v>2448</v>
      </c>
      <c r="B2496" s="2">
        <v>5001734</v>
      </c>
      <c r="C2496" s="2" t="s">
        <v>278</v>
      </c>
    </row>
    <row r="2497" spans="1:3" hidden="1" x14ac:dyDescent="0.25">
      <c r="A2497" s="2" t="s">
        <v>2448</v>
      </c>
      <c r="B2497" s="2">
        <v>5001735</v>
      </c>
      <c r="C2497" s="2" t="s">
        <v>278</v>
      </c>
    </row>
    <row r="2498" spans="1:3" hidden="1" x14ac:dyDescent="0.25">
      <c r="A2498" s="2" t="s">
        <v>2448</v>
      </c>
      <c r="B2498" s="2">
        <v>5001736</v>
      </c>
      <c r="C2498" s="2" t="s">
        <v>278</v>
      </c>
    </row>
    <row r="2499" spans="1:3" hidden="1" x14ac:dyDescent="0.25">
      <c r="A2499" s="2" t="s">
        <v>2448</v>
      </c>
      <c r="B2499" s="2">
        <v>5001737</v>
      </c>
      <c r="C2499" s="2" t="s">
        <v>278</v>
      </c>
    </row>
    <row r="2500" spans="1:3" hidden="1" x14ac:dyDescent="0.25">
      <c r="A2500" s="2" t="s">
        <v>2448</v>
      </c>
      <c r="B2500" s="2">
        <v>5001738</v>
      </c>
      <c r="C2500" s="2" t="s">
        <v>278</v>
      </c>
    </row>
    <row r="2501" spans="1:3" hidden="1" x14ac:dyDescent="0.25">
      <c r="A2501" s="2" t="s">
        <v>2448</v>
      </c>
      <c r="B2501" s="2">
        <v>5001739</v>
      </c>
      <c r="C2501" s="2" t="s">
        <v>278</v>
      </c>
    </row>
    <row r="2502" spans="1:3" hidden="1" x14ac:dyDescent="0.25">
      <c r="A2502" s="2" t="s">
        <v>2448</v>
      </c>
      <c r="B2502" s="2">
        <v>5001740</v>
      </c>
      <c r="C2502" s="2" t="s">
        <v>278</v>
      </c>
    </row>
    <row r="2503" spans="1:3" hidden="1" x14ac:dyDescent="0.25">
      <c r="A2503" s="2" t="s">
        <v>2448</v>
      </c>
      <c r="B2503" s="2">
        <v>5001741</v>
      </c>
      <c r="C2503" s="2" t="s">
        <v>278</v>
      </c>
    </row>
    <row r="2504" spans="1:3" hidden="1" x14ac:dyDescent="0.25">
      <c r="A2504" s="2" t="s">
        <v>2448</v>
      </c>
      <c r="B2504" s="2">
        <v>5001742</v>
      </c>
      <c r="C2504" s="2" t="s">
        <v>278</v>
      </c>
    </row>
    <row r="2505" spans="1:3" hidden="1" x14ac:dyDescent="0.25">
      <c r="A2505" s="2" t="s">
        <v>2448</v>
      </c>
      <c r="B2505" s="2">
        <v>5001743</v>
      </c>
      <c r="C2505" s="2" t="s">
        <v>278</v>
      </c>
    </row>
    <row r="2506" spans="1:3" hidden="1" x14ac:dyDescent="0.25">
      <c r="A2506" s="2" t="s">
        <v>2448</v>
      </c>
      <c r="B2506" s="2">
        <v>5001744</v>
      </c>
      <c r="C2506" s="2" t="s">
        <v>278</v>
      </c>
    </row>
    <row r="2507" spans="1:3" hidden="1" x14ac:dyDescent="0.25">
      <c r="A2507" s="2" t="s">
        <v>2448</v>
      </c>
      <c r="B2507" s="2">
        <v>5001745</v>
      </c>
      <c r="C2507" s="2" t="s">
        <v>278</v>
      </c>
    </row>
    <row r="2508" spans="1:3" hidden="1" x14ac:dyDescent="0.25">
      <c r="A2508" s="2" t="s">
        <v>2448</v>
      </c>
      <c r="B2508" s="2">
        <v>5001746</v>
      </c>
      <c r="C2508" s="2" t="s">
        <v>278</v>
      </c>
    </row>
    <row r="2509" spans="1:3" hidden="1" x14ac:dyDescent="0.25">
      <c r="A2509" s="2" t="s">
        <v>2448</v>
      </c>
      <c r="B2509" s="2">
        <v>5001747</v>
      </c>
      <c r="C2509" s="2" t="s">
        <v>278</v>
      </c>
    </row>
    <row r="2510" spans="1:3" hidden="1" x14ac:dyDescent="0.25">
      <c r="A2510" s="2" t="s">
        <v>2448</v>
      </c>
      <c r="B2510" s="2">
        <v>5001748</v>
      </c>
      <c r="C2510" s="2" t="s">
        <v>278</v>
      </c>
    </row>
    <row r="2511" spans="1:3" hidden="1" x14ac:dyDescent="0.25">
      <c r="A2511" s="2" t="s">
        <v>2448</v>
      </c>
      <c r="B2511" s="2">
        <v>5001749</v>
      </c>
      <c r="C2511" s="2" t="s">
        <v>278</v>
      </c>
    </row>
    <row r="2512" spans="1:3" hidden="1" x14ac:dyDescent="0.25">
      <c r="A2512" s="2" t="s">
        <v>2448</v>
      </c>
      <c r="B2512" s="2">
        <v>5001750</v>
      </c>
      <c r="C2512" s="2" t="s">
        <v>278</v>
      </c>
    </row>
    <row r="2513" spans="1:3" hidden="1" x14ac:dyDescent="0.25">
      <c r="A2513" s="2" t="s">
        <v>2448</v>
      </c>
      <c r="B2513" s="2">
        <v>5001751</v>
      </c>
      <c r="C2513" s="2" t="s">
        <v>278</v>
      </c>
    </row>
    <row r="2514" spans="1:3" hidden="1" x14ac:dyDescent="0.25">
      <c r="A2514" s="2" t="s">
        <v>2448</v>
      </c>
      <c r="B2514" s="2">
        <v>5001752</v>
      </c>
      <c r="C2514" s="2" t="s">
        <v>278</v>
      </c>
    </row>
    <row r="2515" spans="1:3" hidden="1" x14ac:dyDescent="0.25">
      <c r="A2515" s="2" t="s">
        <v>2448</v>
      </c>
      <c r="B2515" s="2">
        <v>5001753</v>
      </c>
      <c r="C2515" s="2" t="s">
        <v>278</v>
      </c>
    </row>
    <row r="2516" spans="1:3" hidden="1" x14ac:dyDescent="0.25">
      <c r="A2516" s="2" t="s">
        <v>2448</v>
      </c>
      <c r="B2516" s="2">
        <v>5001754</v>
      </c>
      <c r="C2516" s="2" t="s">
        <v>278</v>
      </c>
    </row>
    <row r="2517" spans="1:3" hidden="1" x14ac:dyDescent="0.25">
      <c r="A2517" s="2" t="s">
        <v>2448</v>
      </c>
      <c r="B2517" s="2">
        <v>5001755</v>
      </c>
      <c r="C2517" s="2" t="s">
        <v>278</v>
      </c>
    </row>
    <row r="2518" spans="1:3" hidden="1" x14ac:dyDescent="0.25">
      <c r="A2518" s="2" t="s">
        <v>2448</v>
      </c>
      <c r="B2518" s="2">
        <v>5001756</v>
      </c>
      <c r="C2518" s="2" t="s">
        <v>278</v>
      </c>
    </row>
    <row r="2519" spans="1:3" hidden="1" x14ac:dyDescent="0.25">
      <c r="A2519" s="2" t="s">
        <v>2448</v>
      </c>
      <c r="B2519" s="2">
        <v>5001757</v>
      </c>
      <c r="C2519" s="2" t="s">
        <v>278</v>
      </c>
    </row>
    <row r="2520" spans="1:3" hidden="1" x14ac:dyDescent="0.25">
      <c r="A2520" s="2" t="s">
        <v>2448</v>
      </c>
      <c r="B2520" s="2">
        <v>5001758</v>
      </c>
      <c r="C2520" s="2" t="s">
        <v>278</v>
      </c>
    </row>
    <row r="2521" spans="1:3" hidden="1" x14ac:dyDescent="0.25">
      <c r="A2521" s="2" t="s">
        <v>2448</v>
      </c>
      <c r="B2521" s="2">
        <v>5001759</v>
      </c>
      <c r="C2521" s="2" t="s">
        <v>278</v>
      </c>
    </row>
    <row r="2522" spans="1:3" hidden="1" x14ac:dyDescent="0.25">
      <c r="A2522" s="2" t="s">
        <v>2448</v>
      </c>
      <c r="B2522" s="2">
        <v>5001760</v>
      </c>
      <c r="C2522" s="2" t="s">
        <v>278</v>
      </c>
    </row>
    <row r="2523" spans="1:3" hidden="1" x14ac:dyDescent="0.25">
      <c r="A2523" s="2" t="s">
        <v>2448</v>
      </c>
      <c r="B2523" s="2">
        <v>5001761</v>
      </c>
      <c r="C2523" s="2" t="s">
        <v>278</v>
      </c>
    </row>
    <row r="2524" spans="1:3" hidden="1" x14ac:dyDescent="0.25">
      <c r="A2524" s="2" t="s">
        <v>2448</v>
      </c>
      <c r="B2524" s="2">
        <v>5001762</v>
      </c>
      <c r="C2524" s="2" t="s">
        <v>278</v>
      </c>
    </row>
    <row r="2525" spans="1:3" hidden="1" x14ac:dyDescent="0.25">
      <c r="A2525" s="2" t="s">
        <v>2448</v>
      </c>
      <c r="B2525" s="2">
        <v>5001763</v>
      </c>
      <c r="C2525" s="2" t="s">
        <v>278</v>
      </c>
    </row>
    <row r="2526" spans="1:3" hidden="1" x14ac:dyDescent="0.25">
      <c r="A2526" s="2" t="s">
        <v>2448</v>
      </c>
      <c r="B2526" s="2">
        <v>5001764</v>
      </c>
      <c r="C2526" s="2" t="s">
        <v>278</v>
      </c>
    </row>
    <row r="2527" spans="1:3" hidden="1" x14ac:dyDescent="0.25">
      <c r="A2527" s="2" t="s">
        <v>2448</v>
      </c>
      <c r="B2527" s="2">
        <v>5001765</v>
      </c>
      <c r="C2527" s="2" t="s">
        <v>278</v>
      </c>
    </row>
    <row r="2528" spans="1:3" hidden="1" x14ac:dyDescent="0.25">
      <c r="A2528" s="2" t="s">
        <v>2448</v>
      </c>
      <c r="B2528" s="2">
        <v>5001766</v>
      </c>
      <c r="C2528" s="2" t="s">
        <v>278</v>
      </c>
    </row>
    <row r="2529" spans="1:3" hidden="1" x14ac:dyDescent="0.25">
      <c r="A2529" s="2" t="s">
        <v>2448</v>
      </c>
      <c r="B2529" s="2">
        <v>5001767</v>
      </c>
      <c r="C2529" s="2" t="s">
        <v>278</v>
      </c>
    </row>
    <row r="2530" spans="1:3" hidden="1" x14ac:dyDescent="0.25">
      <c r="A2530" s="2" t="s">
        <v>2448</v>
      </c>
      <c r="B2530" s="2">
        <v>5001768</v>
      </c>
      <c r="C2530" s="2" t="s">
        <v>278</v>
      </c>
    </row>
    <row r="2531" spans="1:3" hidden="1" x14ac:dyDescent="0.25">
      <c r="A2531" s="2" t="s">
        <v>2448</v>
      </c>
      <c r="B2531" s="2">
        <v>5001769</v>
      </c>
      <c r="C2531" s="2" t="s">
        <v>278</v>
      </c>
    </row>
    <row r="2532" spans="1:3" hidden="1" x14ac:dyDescent="0.25">
      <c r="A2532" s="2" t="s">
        <v>2448</v>
      </c>
      <c r="B2532" s="2">
        <v>5001770</v>
      </c>
      <c r="C2532" s="2" t="s">
        <v>278</v>
      </c>
    </row>
    <row r="2533" spans="1:3" hidden="1" x14ac:dyDescent="0.25">
      <c r="A2533" s="2" t="s">
        <v>2448</v>
      </c>
      <c r="B2533" s="2">
        <v>5001771</v>
      </c>
      <c r="C2533" s="2" t="s">
        <v>278</v>
      </c>
    </row>
    <row r="2534" spans="1:3" hidden="1" x14ac:dyDescent="0.25">
      <c r="A2534" s="2" t="s">
        <v>2448</v>
      </c>
      <c r="B2534" s="2">
        <v>5001772</v>
      </c>
      <c r="C2534" s="2" t="s">
        <v>278</v>
      </c>
    </row>
    <row r="2535" spans="1:3" hidden="1" x14ac:dyDescent="0.25">
      <c r="A2535" s="2" t="s">
        <v>2448</v>
      </c>
      <c r="B2535" s="2">
        <v>5001773</v>
      </c>
      <c r="C2535" s="2" t="s">
        <v>278</v>
      </c>
    </row>
    <row r="2536" spans="1:3" hidden="1" x14ac:dyDescent="0.25">
      <c r="A2536" s="2" t="s">
        <v>2448</v>
      </c>
      <c r="B2536" s="2">
        <v>5001774</v>
      </c>
      <c r="C2536" s="2" t="s">
        <v>278</v>
      </c>
    </row>
    <row r="2537" spans="1:3" hidden="1" x14ac:dyDescent="0.25">
      <c r="A2537" s="2" t="s">
        <v>2448</v>
      </c>
      <c r="B2537" s="2">
        <v>5001775</v>
      </c>
      <c r="C2537" s="2" t="s">
        <v>278</v>
      </c>
    </row>
    <row r="2538" spans="1:3" hidden="1" x14ac:dyDescent="0.25">
      <c r="A2538" s="2" t="s">
        <v>2448</v>
      </c>
      <c r="B2538" s="2">
        <v>5001776</v>
      </c>
      <c r="C2538" s="2" t="s">
        <v>278</v>
      </c>
    </row>
    <row r="2539" spans="1:3" hidden="1" x14ac:dyDescent="0.25">
      <c r="A2539" s="2" t="s">
        <v>2448</v>
      </c>
      <c r="B2539" s="2">
        <v>5001777</v>
      </c>
      <c r="C2539" s="2" t="s">
        <v>278</v>
      </c>
    </row>
    <row r="2540" spans="1:3" hidden="1" x14ac:dyDescent="0.25">
      <c r="A2540" s="2" t="s">
        <v>2448</v>
      </c>
      <c r="B2540" s="2">
        <v>5001778</v>
      </c>
      <c r="C2540" s="2" t="s">
        <v>278</v>
      </c>
    </row>
    <row r="2541" spans="1:3" hidden="1" x14ac:dyDescent="0.25">
      <c r="A2541" s="2" t="s">
        <v>2448</v>
      </c>
      <c r="B2541" s="2">
        <v>5001779</v>
      </c>
      <c r="C2541" s="2" t="s">
        <v>278</v>
      </c>
    </row>
    <row r="2542" spans="1:3" hidden="1" x14ac:dyDescent="0.25">
      <c r="A2542" s="2" t="s">
        <v>2448</v>
      </c>
      <c r="B2542" s="2">
        <v>5001780</v>
      </c>
      <c r="C2542" s="2" t="s">
        <v>278</v>
      </c>
    </row>
    <row r="2543" spans="1:3" hidden="1" x14ac:dyDescent="0.25">
      <c r="A2543" s="2" t="s">
        <v>2448</v>
      </c>
      <c r="B2543" s="2">
        <v>5001781</v>
      </c>
      <c r="C2543" s="2" t="s">
        <v>278</v>
      </c>
    </row>
    <row r="2544" spans="1:3" hidden="1" x14ac:dyDescent="0.25">
      <c r="A2544" s="2" t="s">
        <v>2448</v>
      </c>
      <c r="B2544" s="2">
        <v>5001782</v>
      </c>
      <c r="C2544" s="2" t="s">
        <v>278</v>
      </c>
    </row>
    <row r="2545" spans="1:3" hidden="1" x14ac:dyDescent="0.25">
      <c r="A2545" s="2" t="s">
        <v>2448</v>
      </c>
      <c r="B2545" s="2">
        <v>5001783</v>
      </c>
      <c r="C2545" s="2" t="s">
        <v>278</v>
      </c>
    </row>
    <row r="2546" spans="1:3" hidden="1" x14ac:dyDescent="0.25">
      <c r="A2546" s="2" t="s">
        <v>2448</v>
      </c>
      <c r="B2546" s="2">
        <v>5001784</v>
      </c>
      <c r="C2546" s="2" t="s">
        <v>278</v>
      </c>
    </row>
    <row r="2547" spans="1:3" hidden="1" x14ac:dyDescent="0.25">
      <c r="A2547" s="2" t="s">
        <v>2448</v>
      </c>
      <c r="B2547" s="2">
        <v>5001785</v>
      </c>
      <c r="C2547" s="2" t="s">
        <v>278</v>
      </c>
    </row>
    <row r="2548" spans="1:3" hidden="1" x14ac:dyDescent="0.25">
      <c r="A2548" s="2" t="s">
        <v>2448</v>
      </c>
      <c r="B2548" s="2">
        <v>5001786</v>
      </c>
      <c r="C2548" s="2" t="s">
        <v>278</v>
      </c>
    </row>
    <row r="2549" spans="1:3" hidden="1" x14ac:dyDescent="0.25">
      <c r="A2549" s="2" t="s">
        <v>2448</v>
      </c>
      <c r="B2549" s="2">
        <v>5001787</v>
      </c>
      <c r="C2549" s="2" t="s">
        <v>278</v>
      </c>
    </row>
    <row r="2550" spans="1:3" hidden="1" x14ac:dyDescent="0.25">
      <c r="A2550" s="2" t="s">
        <v>2448</v>
      </c>
      <c r="B2550" s="2">
        <v>5001788</v>
      </c>
      <c r="C2550" s="2" t="s">
        <v>278</v>
      </c>
    </row>
    <row r="2551" spans="1:3" hidden="1" x14ac:dyDescent="0.25">
      <c r="A2551" s="2" t="s">
        <v>2448</v>
      </c>
      <c r="B2551" s="2">
        <v>5001789</v>
      </c>
      <c r="C2551" s="2" t="s">
        <v>278</v>
      </c>
    </row>
    <row r="2552" spans="1:3" hidden="1" x14ac:dyDescent="0.25">
      <c r="A2552" s="2" t="s">
        <v>2448</v>
      </c>
      <c r="B2552" s="2">
        <v>5001790</v>
      </c>
      <c r="C2552" s="2" t="s">
        <v>278</v>
      </c>
    </row>
    <row r="2553" spans="1:3" hidden="1" x14ac:dyDescent="0.25">
      <c r="A2553" s="2" t="s">
        <v>2448</v>
      </c>
      <c r="B2553" s="2">
        <v>5001791</v>
      </c>
      <c r="C2553" s="2" t="s">
        <v>278</v>
      </c>
    </row>
    <row r="2554" spans="1:3" hidden="1" x14ac:dyDescent="0.25">
      <c r="A2554" s="2" t="s">
        <v>2448</v>
      </c>
      <c r="B2554" s="2">
        <v>5001792</v>
      </c>
      <c r="C2554" s="2" t="s">
        <v>278</v>
      </c>
    </row>
    <row r="2555" spans="1:3" hidden="1" x14ac:dyDescent="0.25">
      <c r="A2555" s="2" t="s">
        <v>2448</v>
      </c>
      <c r="B2555" s="2">
        <v>5001793</v>
      </c>
      <c r="C2555" s="2" t="s">
        <v>278</v>
      </c>
    </row>
    <row r="2556" spans="1:3" hidden="1" x14ac:dyDescent="0.25">
      <c r="A2556" s="2" t="s">
        <v>2448</v>
      </c>
      <c r="B2556" s="2">
        <v>5001794</v>
      </c>
      <c r="C2556" s="2" t="s">
        <v>278</v>
      </c>
    </row>
    <row r="2557" spans="1:3" hidden="1" x14ac:dyDescent="0.25">
      <c r="A2557" s="2" t="s">
        <v>2448</v>
      </c>
      <c r="B2557" s="2">
        <v>5001795</v>
      </c>
      <c r="C2557" s="2" t="s">
        <v>278</v>
      </c>
    </row>
    <row r="2558" spans="1:3" hidden="1" x14ac:dyDescent="0.25">
      <c r="A2558" s="2" t="s">
        <v>2448</v>
      </c>
      <c r="B2558" s="2">
        <v>5001796</v>
      </c>
      <c r="C2558" s="2" t="s">
        <v>278</v>
      </c>
    </row>
    <row r="2559" spans="1:3" hidden="1" x14ac:dyDescent="0.25">
      <c r="A2559" s="2" t="s">
        <v>2448</v>
      </c>
      <c r="B2559" s="2">
        <v>5001797</v>
      </c>
      <c r="C2559" s="2" t="s">
        <v>278</v>
      </c>
    </row>
    <row r="2560" spans="1:3" hidden="1" x14ac:dyDescent="0.25">
      <c r="A2560" s="2" t="s">
        <v>2448</v>
      </c>
      <c r="B2560" s="2">
        <v>5001798</v>
      </c>
      <c r="C2560" s="2" t="s">
        <v>278</v>
      </c>
    </row>
    <row r="2561" spans="1:3" hidden="1" x14ac:dyDescent="0.25">
      <c r="A2561" s="2" t="s">
        <v>2448</v>
      </c>
      <c r="B2561" s="2">
        <v>5001799</v>
      </c>
      <c r="C2561" s="2" t="s">
        <v>278</v>
      </c>
    </row>
    <row r="2562" spans="1:3" hidden="1" x14ac:dyDescent="0.25">
      <c r="A2562" s="2" t="s">
        <v>2448</v>
      </c>
      <c r="B2562" s="2">
        <v>5001800</v>
      </c>
      <c r="C2562" s="2" t="s">
        <v>278</v>
      </c>
    </row>
    <row r="2563" spans="1:3" hidden="1" x14ac:dyDescent="0.25">
      <c r="A2563" s="2" t="s">
        <v>2448</v>
      </c>
      <c r="B2563" s="2">
        <v>5001801</v>
      </c>
      <c r="C2563" s="2" t="s">
        <v>278</v>
      </c>
    </row>
    <row r="2564" spans="1:3" hidden="1" x14ac:dyDescent="0.25">
      <c r="A2564" s="2" t="s">
        <v>2448</v>
      </c>
      <c r="B2564" s="2">
        <v>5001802</v>
      </c>
      <c r="C2564" s="2" t="s">
        <v>278</v>
      </c>
    </row>
    <row r="2565" spans="1:3" hidden="1" x14ac:dyDescent="0.25">
      <c r="A2565" s="2" t="s">
        <v>2448</v>
      </c>
      <c r="B2565" s="2">
        <v>5001803</v>
      </c>
      <c r="C2565" s="2" t="s">
        <v>278</v>
      </c>
    </row>
    <row r="2566" spans="1:3" hidden="1" x14ac:dyDescent="0.25">
      <c r="A2566" s="2" t="s">
        <v>2448</v>
      </c>
      <c r="B2566" s="2">
        <v>5001804</v>
      </c>
      <c r="C2566" s="2" t="s">
        <v>278</v>
      </c>
    </row>
    <row r="2567" spans="1:3" hidden="1" x14ac:dyDescent="0.25">
      <c r="A2567" s="2" t="s">
        <v>2448</v>
      </c>
      <c r="B2567" s="2">
        <v>5001805</v>
      </c>
      <c r="C2567" s="2" t="s">
        <v>278</v>
      </c>
    </row>
    <row r="2568" spans="1:3" hidden="1" x14ac:dyDescent="0.25">
      <c r="A2568" s="2" t="s">
        <v>2448</v>
      </c>
      <c r="B2568" s="2">
        <v>5001806</v>
      </c>
      <c r="C2568" s="2" t="s">
        <v>278</v>
      </c>
    </row>
    <row r="2569" spans="1:3" hidden="1" x14ac:dyDescent="0.25">
      <c r="A2569" s="2" t="s">
        <v>2448</v>
      </c>
      <c r="B2569" s="2">
        <v>5001807</v>
      </c>
      <c r="C2569" s="2" t="s">
        <v>278</v>
      </c>
    </row>
    <row r="2570" spans="1:3" hidden="1" x14ac:dyDescent="0.25">
      <c r="A2570" s="2" t="s">
        <v>2448</v>
      </c>
      <c r="B2570" s="2">
        <v>5001808</v>
      </c>
      <c r="C2570" s="2" t="s">
        <v>278</v>
      </c>
    </row>
    <row r="2571" spans="1:3" hidden="1" x14ac:dyDescent="0.25">
      <c r="A2571" s="2" t="s">
        <v>2448</v>
      </c>
      <c r="B2571" s="2">
        <v>5001809</v>
      </c>
      <c r="C2571" s="2" t="s">
        <v>278</v>
      </c>
    </row>
    <row r="2572" spans="1:3" hidden="1" x14ac:dyDescent="0.25">
      <c r="A2572" s="2" t="s">
        <v>2448</v>
      </c>
      <c r="B2572" s="2">
        <v>5001810</v>
      </c>
      <c r="C2572" s="2" t="s">
        <v>278</v>
      </c>
    </row>
    <row r="2573" spans="1:3" hidden="1" x14ac:dyDescent="0.25">
      <c r="A2573" s="2" t="s">
        <v>2448</v>
      </c>
      <c r="B2573" s="2">
        <v>5001811</v>
      </c>
      <c r="C2573" s="2" t="s">
        <v>278</v>
      </c>
    </row>
    <row r="2574" spans="1:3" hidden="1" x14ac:dyDescent="0.25">
      <c r="A2574" s="2" t="s">
        <v>2448</v>
      </c>
      <c r="B2574" s="2">
        <v>5001812</v>
      </c>
      <c r="C2574" s="2" t="s">
        <v>278</v>
      </c>
    </row>
    <row r="2575" spans="1:3" hidden="1" x14ac:dyDescent="0.25">
      <c r="A2575" s="2" t="s">
        <v>2448</v>
      </c>
      <c r="B2575" s="2">
        <v>5001813</v>
      </c>
      <c r="C2575" s="2" t="s">
        <v>278</v>
      </c>
    </row>
    <row r="2576" spans="1:3" hidden="1" x14ac:dyDescent="0.25">
      <c r="A2576" s="2" t="s">
        <v>2448</v>
      </c>
      <c r="B2576" s="2">
        <v>5001814</v>
      </c>
      <c r="C2576" s="2" t="s">
        <v>278</v>
      </c>
    </row>
    <row r="2577" spans="1:3" hidden="1" x14ac:dyDescent="0.25">
      <c r="A2577" s="2" t="s">
        <v>2448</v>
      </c>
      <c r="B2577" s="2">
        <v>5001815</v>
      </c>
      <c r="C2577" s="2" t="s">
        <v>278</v>
      </c>
    </row>
    <row r="2578" spans="1:3" hidden="1" x14ac:dyDescent="0.25">
      <c r="A2578" s="2" t="s">
        <v>2448</v>
      </c>
      <c r="B2578" s="2">
        <v>5001816</v>
      </c>
      <c r="C2578" s="2" t="s">
        <v>278</v>
      </c>
    </row>
    <row r="2579" spans="1:3" hidden="1" x14ac:dyDescent="0.25">
      <c r="A2579" s="2" t="s">
        <v>2448</v>
      </c>
      <c r="B2579" s="2">
        <v>5001817</v>
      </c>
      <c r="C2579" s="2" t="s">
        <v>278</v>
      </c>
    </row>
    <row r="2580" spans="1:3" hidden="1" x14ac:dyDescent="0.25">
      <c r="A2580" s="2" t="s">
        <v>2448</v>
      </c>
      <c r="B2580" s="2">
        <v>5001818</v>
      </c>
      <c r="C2580" s="2" t="s">
        <v>278</v>
      </c>
    </row>
    <row r="2581" spans="1:3" hidden="1" x14ac:dyDescent="0.25">
      <c r="A2581" s="2" t="s">
        <v>2448</v>
      </c>
      <c r="B2581" s="2">
        <v>5001819</v>
      </c>
      <c r="C2581" s="2" t="s">
        <v>278</v>
      </c>
    </row>
    <row r="2582" spans="1:3" hidden="1" x14ac:dyDescent="0.25">
      <c r="A2582" s="2" t="s">
        <v>2448</v>
      </c>
      <c r="B2582" s="2">
        <v>5001820</v>
      </c>
      <c r="C2582" s="2" t="s">
        <v>278</v>
      </c>
    </row>
    <row r="2583" spans="1:3" hidden="1" x14ac:dyDescent="0.25">
      <c r="A2583" s="2" t="s">
        <v>2448</v>
      </c>
      <c r="B2583" s="2">
        <v>5001821</v>
      </c>
      <c r="C2583" s="2" t="s">
        <v>278</v>
      </c>
    </row>
    <row r="2584" spans="1:3" hidden="1" x14ac:dyDescent="0.25">
      <c r="A2584" s="2" t="s">
        <v>2448</v>
      </c>
      <c r="B2584" s="2">
        <v>5001822</v>
      </c>
      <c r="C2584" s="2" t="s">
        <v>278</v>
      </c>
    </row>
    <row r="2585" spans="1:3" hidden="1" x14ac:dyDescent="0.25">
      <c r="A2585" s="2" t="s">
        <v>2448</v>
      </c>
      <c r="B2585" s="2">
        <v>5001823</v>
      </c>
      <c r="C2585" s="2" t="s">
        <v>278</v>
      </c>
    </row>
    <row r="2586" spans="1:3" hidden="1" x14ac:dyDescent="0.25">
      <c r="A2586" s="2" t="s">
        <v>2448</v>
      </c>
      <c r="B2586" s="2">
        <v>5001824</v>
      </c>
      <c r="C2586" s="2" t="s">
        <v>278</v>
      </c>
    </row>
    <row r="2587" spans="1:3" hidden="1" x14ac:dyDescent="0.25">
      <c r="A2587" s="2" t="s">
        <v>2448</v>
      </c>
      <c r="B2587" s="2">
        <v>5001825</v>
      </c>
      <c r="C2587" s="2" t="s">
        <v>278</v>
      </c>
    </row>
    <row r="2588" spans="1:3" hidden="1" x14ac:dyDescent="0.25">
      <c r="A2588" s="2" t="s">
        <v>2448</v>
      </c>
      <c r="B2588" s="2">
        <v>5001826</v>
      </c>
      <c r="C2588" s="2" t="s">
        <v>278</v>
      </c>
    </row>
    <row r="2589" spans="1:3" hidden="1" x14ac:dyDescent="0.25">
      <c r="A2589" s="2" t="s">
        <v>2448</v>
      </c>
      <c r="B2589" s="2">
        <v>5001827</v>
      </c>
      <c r="C2589" s="2" t="s">
        <v>278</v>
      </c>
    </row>
    <row r="2590" spans="1:3" hidden="1" x14ac:dyDescent="0.25">
      <c r="A2590" s="2" t="s">
        <v>2448</v>
      </c>
      <c r="B2590" s="2">
        <v>5001828</v>
      </c>
      <c r="C2590" s="2" t="s">
        <v>278</v>
      </c>
    </row>
    <row r="2591" spans="1:3" hidden="1" x14ac:dyDescent="0.25">
      <c r="A2591" s="2" t="s">
        <v>2448</v>
      </c>
      <c r="B2591" s="2">
        <v>5001829</v>
      </c>
      <c r="C2591" s="2" t="s">
        <v>278</v>
      </c>
    </row>
    <row r="2592" spans="1:3" hidden="1" x14ac:dyDescent="0.25">
      <c r="A2592" s="2" t="s">
        <v>2448</v>
      </c>
      <c r="B2592" s="2">
        <v>5001830</v>
      </c>
      <c r="C2592" s="2" t="s">
        <v>278</v>
      </c>
    </row>
    <row r="2593" spans="1:3" hidden="1" x14ac:dyDescent="0.25">
      <c r="A2593" s="2" t="s">
        <v>2448</v>
      </c>
      <c r="B2593" s="2">
        <v>5001831</v>
      </c>
      <c r="C2593" s="2" t="s">
        <v>278</v>
      </c>
    </row>
    <row r="2594" spans="1:3" hidden="1" x14ac:dyDescent="0.25">
      <c r="A2594" s="2" t="s">
        <v>2448</v>
      </c>
      <c r="B2594" s="2">
        <v>5001832</v>
      </c>
      <c r="C2594" s="2" t="s">
        <v>278</v>
      </c>
    </row>
    <row r="2595" spans="1:3" hidden="1" x14ac:dyDescent="0.25">
      <c r="A2595" s="2" t="s">
        <v>2448</v>
      </c>
      <c r="B2595" s="2">
        <v>5001833</v>
      </c>
      <c r="C2595" s="2" t="s">
        <v>278</v>
      </c>
    </row>
    <row r="2596" spans="1:3" hidden="1" x14ac:dyDescent="0.25">
      <c r="A2596" s="2" t="s">
        <v>2448</v>
      </c>
      <c r="B2596" s="2">
        <v>5001834</v>
      </c>
      <c r="C2596" s="2" t="s">
        <v>278</v>
      </c>
    </row>
    <row r="2597" spans="1:3" hidden="1" x14ac:dyDescent="0.25">
      <c r="A2597" s="2" t="s">
        <v>2448</v>
      </c>
      <c r="B2597" s="2">
        <v>5001835</v>
      </c>
      <c r="C2597" s="2" t="s">
        <v>278</v>
      </c>
    </row>
    <row r="2598" spans="1:3" hidden="1" x14ac:dyDescent="0.25">
      <c r="A2598" s="2" t="s">
        <v>2448</v>
      </c>
      <c r="B2598" s="2">
        <v>5001836</v>
      </c>
      <c r="C2598" s="2" t="s">
        <v>278</v>
      </c>
    </row>
    <row r="2599" spans="1:3" hidden="1" x14ac:dyDescent="0.25">
      <c r="A2599" s="2" t="s">
        <v>2448</v>
      </c>
      <c r="B2599" s="2">
        <v>5001837</v>
      </c>
      <c r="C2599" s="2" t="s">
        <v>278</v>
      </c>
    </row>
    <row r="2600" spans="1:3" hidden="1" x14ac:dyDescent="0.25">
      <c r="A2600" s="2" t="s">
        <v>2448</v>
      </c>
      <c r="B2600" s="2">
        <v>5001838</v>
      </c>
      <c r="C2600" s="2" t="s">
        <v>278</v>
      </c>
    </row>
    <row r="2601" spans="1:3" hidden="1" x14ac:dyDescent="0.25">
      <c r="A2601" s="2" t="s">
        <v>2448</v>
      </c>
      <c r="B2601" s="2">
        <v>5001839</v>
      </c>
      <c r="C2601" s="2" t="s">
        <v>278</v>
      </c>
    </row>
    <row r="2602" spans="1:3" hidden="1" x14ac:dyDescent="0.25">
      <c r="A2602" s="2" t="s">
        <v>2448</v>
      </c>
      <c r="B2602" s="2">
        <v>5001840</v>
      </c>
      <c r="C2602" s="2" t="s">
        <v>278</v>
      </c>
    </row>
    <row r="2603" spans="1:3" hidden="1" x14ac:dyDescent="0.25">
      <c r="A2603" s="2" t="s">
        <v>2448</v>
      </c>
      <c r="B2603" s="2">
        <v>5001841</v>
      </c>
      <c r="C2603" s="2" t="s">
        <v>278</v>
      </c>
    </row>
    <row r="2604" spans="1:3" hidden="1" x14ac:dyDescent="0.25">
      <c r="A2604" s="2" t="s">
        <v>2448</v>
      </c>
      <c r="B2604" s="2">
        <v>5001842</v>
      </c>
      <c r="C2604" s="2" t="s">
        <v>278</v>
      </c>
    </row>
    <row r="2605" spans="1:3" hidden="1" x14ac:dyDescent="0.25">
      <c r="A2605" s="2" t="s">
        <v>2448</v>
      </c>
      <c r="B2605" s="2">
        <v>5001843</v>
      </c>
      <c r="C2605" s="2" t="s">
        <v>278</v>
      </c>
    </row>
    <row r="2606" spans="1:3" hidden="1" x14ac:dyDescent="0.25">
      <c r="A2606" s="2" t="s">
        <v>2448</v>
      </c>
      <c r="B2606" s="2">
        <v>5001844</v>
      </c>
      <c r="C2606" s="2" t="s">
        <v>278</v>
      </c>
    </row>
    <row r="2607" spans="1:3" hidden="1" x14ac:dyDescent="0.25">
      <c r="A2607" s="2" t="s">
        <v>2448</v>
      </c>
      <c r="B2607" s="2">
        <v>5001845</v>
      </c>
      <c r="C2607" s="2" t="s">
        <v>278</v>
      </c>
    </row>
    <row r="2608" spans="1:3" hidden="1" x14ac:dyDescent="0.25">
      <c r="A2608" s="2" t="s">
        <v>2448</v>
      </c>
      <c r="B2608" s="2">
        <v>5001846</v>
      </c>
      <c r="C2608" s="2" t="s">
        <v>278</v>
      </c>
    </row>
    <row r="2609" spans="1:3" hidden="1" x14ac:dyDescent="0.25">
      <c r="A2609" s="2" t="s">
        <v>2448</v>
      </c>
      <c r="B2609" s="2">
        <v>5001847</v>
      </c>
      <c r="C2609" s="2" t="s">
        <v>278</v>
      </c>
    </row>
    <row r="2610" spans="1:3" hidden="1" x14ac:dyDescent="0.25">
      <c r="A2610" s="2" t="s">
        <v>2448</v>
      </c>
      <c r="B2610" s="2">
        <v>5001848</v>
      </c>
      <c r="C2610" s="2" t="s">
        <v>278</v>
      </c>
    </row>
    <row r="2611" spans="1:3" hidden="1" x14ac:dyDescent="0.25">
      <c r="A2611" s="2" t="s">
        <v>2448</v>
      </c>
      <c r="B2611" s="2">
        <v>5001849</v>
      </c>
      <c r="C2611" s="2" t="s">
        <v>278</v>
      </c>
    </row>
    <row r="2612" spans="1:3" hidden="1" x14ac:dyDescent="0.25">
      <c r="A2612" s="2" t="s">
        <v>2448</v>
      </c>
      <c r="B2612" s="2">
        <v>5001850</v>
      </c>
      <c r="C2612" s="2" t="s">
        <v>278</v>
      </c>
    </row>
    <row r="2613" spans="1:3" hidden="1" x14ac:dyDescent="0.25">
      <c r="A2613" s="2" t="s">
        <v>2448</v>
      </c>
      <c r="B2613" s="2">
        <v>5001851</v>
      </c>
      <c r="C2613" s="2" t="s">
        <v>278</v>
      </c>
    </row>
    <row r="2614" spans="1:3" hidden="1" x14ac:dyDescent="0.25">
      <c r="A2614" s="2" t="s">
        <v>2448</v>
      </c>
      <c r="B2614" s="2">
        <v>5001852</v>
      </c>
      <c r="C2614" s="2" t="s">
        <v>278</v>
      </c>
    </row>
    <row r="2615" spans="1:3" hidden="1" x14ac:dyDescent="0.25">
      <c r="A2615" s="2" t="s">
        <v>2448</v>
      </c>
      <c r="B2615" s="2">
        <v>5001853</v>
      </c>
      <c r="C2615" s="2" t="s">
        <v>278</v>
      </c>
    </row>
    <row r="2616" spans="1:3" hidden="1" x14ac:dyDescent="0.25">
      <c r="A2616" s="2" t="s">
        <v>2448</v>
      </c>
      <c r="B2616" s="2">
        <v>5001854</v>
      </c>
      <c r="C2616" s="2" t="s">
        <v>278</v>
      </c>
    </row>
    <row r="2617" spans="1:3" hidden="1" x14ac:dyDescent="0.25">
      <c r="A2617" s="2" t="s">
        <v>2448</v>
      </c>
      <c r="B2617" s="2">
        <v>5001855</v>
      </c>
      <c r="C2617" s="2" t="s">
        <v>278</v>
      </c>
    </row>
    <row r="2618" spans="1:3" hidden="1" x14ac:dyDescent="0.25">
      <c r="A2618" s="2" t="s">
        <v>2448</v>
      </c>
      <c r="B2618" s="2">
        <v>5001856</v>
      </c>
      <c r="C2618" s="2" t="s">
        <v>278</v>
      </c>
    </row>
    <row r="2619" spans="1:3" hidden="1" x14ac:dyDescent="0.25">
      <c r="A2619" s="2" t="s">
        <v>2448</v>
      </c>
      <c r="B2619" s="2">
        <v>5001857</v>
      </c>
      <c r="C2619" s="2" t="s">
        <v>278</v>
      </c>
    </row>
    <row r="2620" spans="1:3" hidden="1" x14ac:dyDescent="0.25">
      <c r="A2620" s="2" t="s">
        <v>2448</v>
      </c>
      <c r="B2620" s="2">
        <v>5001858</v>
      </c>
      <c r="C2620" s="2" t="s">
        <v>278</v>
      </c>
    </row>
    <row r="2621" spans="1:3" hidden="1" x14ac:dyDescent="0.25">
      <c r="A2621" s="2" t="s">
        <v>2448</v>
      </c>
      <c r="B2621" s="2">
        <v>5001860</v>
      </c>
      <c r="C2621" s="2" t="s">
        <v>278</v>
      </c>
    </row>
    <row r="2622" spans="1:3" hidden="1" x14ac:dyDescent="0.25">
      <c r="A2622" s="2" t="s">
        <v>2448</v>
      </c>
      <c r="B2622" s="2">
        <v>5001861</v>
      </c>
      <c r="C2622" s="2" t="s">
        <v>278</v>
      </c>
    </row>
    <row r="2623" spans="1:3" hidden="1" x14ac:dyDescent="0.25">
      <c r="A2623" s="2" t="s">
        <v>2448</v>
      </c>
      <c r="B2623" s="2">
        <v>5001862</v>
      </c>
      <c r="C2623" s="2" t="s">
        <v>278</v>
      </c>
    </row>
    <row r="2624" spans="1:3" hidden="1" x14ac:dyDescent="0.25">
      <c r="A2624" s="2" t="s">
        <v>2448</v>
      </c>
      <c r="B2624" s="2">
        <v>5001863</v>
      </c>
      <c r="C2624" s="2" t="s">
        <v>278</v>
      </c>
    </row>
    <row r="2625" spans="1:3" hidden="1" x14ac:dyDescent="0.25">
      <c r="A2625" s="2" t="s">
        <v>2448</v>
      </c>
      <c r="B2625" s="2">
        <v>5001864</v>
      </c>
      <c r="C2625" s="2" t="s">
        <v>278</v>
      </c>
    </row>
    <row r="2626" spans="1:3" hidden="1" x14ac:dyDescent="0.25">
      <c r="A2626" s="2" t="s">
        <v>2448</v>
      </c>
      <c r="B2626" s="2">
        <v>5001865</v>
      </c>
      <c r="C2626" s="2" t="s">
        <v>278</v>
      </c>
    </row>
    <row r="2627" spans="1:3" hidden="1" x14ac:dyDescent="0.25">
      <c r="A2627" s="2" t="s">
        <v>2448</v>
      </c>
      <c r="B2627" s="2">
        <v>5001866</v>
      </c>
      <c r="C2627" s="2" t="s">
        <v>278</v>
      </c>
    </row>
    <row r="2628" spans="1:3" hidden="1" x14ac:dyDescent="0.25">
      <c r="A2628" s="2" t="s">
        <v>2448</v>
      </c>
      <c r="B2628" s="2">
        <v>5001867</v>
      </c>
      <c r="C2628" s="2" t="s">
        <v>278</v>
      </c>
    </row>
    <row r="2629" spans="1:3" hidden="1" x14ac:dyDescent="0.25">
      <c r="A2629" s="2" t="s">
        <v>2448</v>
      </c>
      <c r="B2629" s="2">
        <v>5001868</v>
      </c>
      <c r="C2629" s="2" t="s">
        <v>278</v>
      </c>
    </row>
    <row r="2630" spans="1:3" hidden="1" x14ac:dyDescent="0.25">
      <c r="A2630" s="2" t="s">
        <v>2448</v>
      </c>
      <c r="B2630" s="2">
        <v>5001869</v>
      </c>
      <c r="C2630" s="2" t="s">
        <v>278</v>
      </c>
    </row>
    <row r="2631" spans="1:3" hidden="1" x14ac:dyDescent="0.25">
      <c r="A2631" s="2" t="s">
        <v>2448</v>
      </c>
      <c r="B2631" s="2">
        <v>5001870</v>
      </c>
      <c r="C2631" s="2" t="s">
        <v>278</v>
      </c>
    </row>
    <row r="2632" spans="1:3" hidden="1" x14ac:dyDescent="0.25">
      <c r="A2632" s="2" t="s">
        <v>2448</v>
      </c>
      <c r="B2632" s="2">
        <v>5001871</v>
      </c>
      <c r="C2632" s="2" t="s">
        <v>278</v>
      </c>
    </row>
    <row r="2633" spans="1:3" hidden="1" x14ac:dyDescent="0.25">
      <c r="A2633" s="2" t="s">
        <v>2448</v>
      </c>
      <c r="B2633" s="2">
        <v>5001872</v>
      </c>
      <c r="C2633" s="2" t="s">
        <v>278</v>
      </c>
    </row>
    <row r="2634" spans="1:3" hidden="1" x14ac:dyDescent="0.25">
      <c r="A2634" s="2" t="s">
        <v>2448</v>
      </c>
      <c r="B2634" s="2">
        <v>5001873</v>
      </c>
      <c r="C2634" s="2" t="s">
        <v>278</v>
      </c>
    </row>
    <row r="2635" spans="1:3" hidden="1" x14ac:dyDescent="0.25">
      <c r="A2635" s="2" t="s">
        <v>2448</v>
      </c>
      <c r="B2635" s="2">
        <v>5001874</v>
      </c>
      <c r="C2635" s="2" t="s">
        <v>278</v>
      </c>
    </row>
    <row r="2636" spans="1:3" hidden="1" x14ac:dyDescent="0.25">
      <c r="A2636" s="2" t="s">
        <v>2448</v>
      </c>
      <c r="B2636" s="2">
        <v>5001875</v>
      </c>
      <c r="C2636" s="2" t="s">
        <v>278</v>
      </c>
    </row>
    <row r="2637" spans="1:3" hidden="1" x14ac:dyDescent="0.25">
      <c r="A2637" s="2" t="s">
        <v>2448</v>
      </c>
      <c r="B2637" s="2">
        <v>5001876</v>
      </c>
      <c r="C2637" s="2" t="s">
        <v>278</v>
      </c>
    </row>
    <row r="2638" spans="1:3" hidden="1" x14ac:dyDescent="0.25">
      <c r="A2638" s="2" t="s">
        <v>2448</v>
      </c>
      <c r="B2638" s="2">
        <v>5001877</v>
      </c>
      <c r="C2638" s="2" t="s">
        <v>278</v>
      </c>
    </row>
    <row r="2639" spans="1:3" hidden="1" x14ac:dyDescent="0.25">
      <c r="A2639" s="2" t="s">
        <v>2448</v>
      </c>
      <c r="B2639" s="2">
        <v>5001878</v>
      </c>
      <c r="C2639" s="2" t="s">
        <v>278</v>
      </c>
    </row>
    <row r="2640" spans="1:3" hidden="1" x14ac:dyDescent="0.25">
      <c r="A2640" s="2" t="s">
        <v>2448</v>
      </c>
      <c r="B2640" s="2">
        <v>5001879</v>
      </c>
      <c r="C2640" s="2" t="s">
        <v>278</v>
      </c>
    </row>
    <row r="2641" spans="1:3" hidden="1" x14ac:dyDescent="0.25">
      <c r="A2641" s="2" t="s">
        <v>2448</v>
      </c>
      <c r="B2641" s="2">
        <v>5001880</v>
      </c>
      <c r="C2641" s="2" t="s">
        <v>278</v>
      </c>
    </row>
    <row r="2642" spans="1:3" hidden="1" x14ac:dyDescent="0.25">
      <c r="A2642" s="2" t="s">
        <v>2448</v>
      </c>
      <c r="B2642" s="2">
        <v>5001881</v>
      </c>
      <c r="C2642" s="2" t="s">
        <v>278</v>
      </c>
    </row>
    <row r="2643" spans="1:3" hidden="1" x14ac:dyDescent="0.25">
      <c r="A2643" s="2" t="s">
        <v>2448</v>
      </c>
      <c r="B2643" s="2">
        <v>5001882</v>
      </c>
      <c r="C2643" s="2" t="s">
        <v>278</v>
      </c>
    </row>
    <row r="2644" spans="1:3" hidden="1" x14ac:dyDescent="0.25">
      <c r="A2644" s="2" t="s">
        <v>2448</v>
      </c>
      <c r="B2644" s="2">
        <v>5001885</v>
      </c>
      <c r="C2644" s="2" t="s">
        <v>278</v>
      </c>
    </row>
    <row r="2645" spans="1:3" hidden="1" x14ac:dyDescent="0.25">
      <c r="A2645" s="2" t="s">
        <v>2448</v>
      </c>
      <c r="B2645" s="2">
        <v>5001886</v>
      </c>
      <c r="C2645" s="2" t="s">
        <v>278</v>
      </c>
    </row>
    <row r="2646" spans="1:3" hidden="1" x14ac:dyDescent="0.25">
      <c r="A2646" s="2" t="s">
        <v>2448</v>
      </c>
      <c r="B2646" s="2">
        <v>5001887</v>
      </c>
      <c r="C2646" s="2" t="s">
        <v>278</v>
      </c>
    </row>
    <row r="2647" spans="1:3" hidden="1" x14ac:dyDescent="0.25">
      <c r="A2647" s="2" t="s">
        <v>2448</v>
      </c>
      <c r="B2647" s="2">
        <v>5001888</v>
      </c>
      <c r="C2647" s="2" t="s">
        <v>278</v>
      </c>
    </row>
    <row r="2648" spans="1:3" hidden="1" x14ac:dyDescent="0.25">
      <c r="A2648" s="2" t="s">
        <v>2448</v>
      </c>
      <c r="B2648" s="2">
        <v>5001889</v>
      </c>
      <c r="C2648" s="2" t="s">
        <v>278</v>
      </c>
    </row>
    <row r="2649" spans="1:3" hidden="1" x14ac:dyDescent="0.25">
      <c r="A2649" s="2" t="s">
        <v>2448</v>
      </c>
      <c r="B2649" s="2">
        <v>5001890</v>
      </c>
      <c r="C2649" s="2" t="s">
        <v>278</v>
      </c>
    </row>
    <row r="2650" spans="1:3" hidden="1" x14ac:dyDescent="0.25">
      <c r="A2650" s="2" t="s">
        <v>2448</v>
      </c>
      <c r="B2650" s="2">
        <v>5001891</v>
      </c>
      <c r="C2650" s="2" t="s">
        <v>278</v>
      </c>
    </row>
    <row r="2651" spans="1:3" hidden="1" x14ac:dyDescent="0.25">
      <c r="A2651" s="2" t="s">
        <v>2448</v>
      </c>
      <c r="B2651" s="2">
        <v>5001892</v>
      </c>
      <c r="C2651" s="2" t="s">
        <v>278</v>
      </c>
    </row>
    <row r="2652" spans="1:3" hidden="1" x14ac:dyDescent="0.25">
      <c r="A2652" s="2" t="s">
        <v>2448</v>
      </c>
      <c r="B2652" s="2">
        <v>5001893</v>
      </c>
      <c r="C2652" s="2" t="s">
        <v>278</v>
      </c>
    </row>
    <row r="2653" spans="1:3" hidden="1" x14ac:dyDescent="0.25">
      <c r="A2653" s="2" t="s">
        <v>2448</v>
      </c>
      <c r="B2653" s="2">
        <v>5001894</v>
      </c>
      <c r="C2653" s="2" t="s">
        <v>278</v>
      </c>
    </row>
    <row r="2654" spans="1:3" hidden="1" x14ac:dyDescent="0.25">
      <c r="A2654" s="2" t="s">
        <v>2448</v>
      </c>
      <c r="B2654" s="2">
        <v>5001895</v>
      </c>
      <c r="C2654" s="2" t="s">
        <v>278</v>
      </c>
    </row>
    <row r="2655" spans="1:3" hidden="1" x14ac:dyDescent="0.25">
      <c r="A2655" s="2" t="s">
        <v>2448</v>
      </c>
      <c r="B2655" s="2">
        <v>5001896</v>
      </c>
      <c r="C2655" s="2" t="s">
        <v>278</v>
      </c>
    </row>
    <row r="2656" spans="1:3" hidden="1" x14ac:dyDescent="0.25">
      <c r="A2656" s="2" t="s">
        <v>2448</v>
      </c>
      <c r="B2656" s="2">
        <v>5001897</v>
      </c>
      <c r="C2656" s="2" t="s">
        <v>278</v>
      </c>
    </row>
    <row r="2657" spans="1:3" hidden="1" x14ac:dyDescent="0.25">
      <c r="A2657" s="2" t="s">
        <v>2448</v>
      </c>
      <c r="B2657" s="2">
        <v>5001898</v>
      </c>
      <c r="C2657" s="2" t="s">
        <v>278</v>
      </c>
    </row>
    <row r="2658" spans="1:3" hidden="1" x14ac:dyDescent="0.25">
      <c r="A2658" s="2" t="s">
        <v>2448</v>
      </c>
      <c r="B2658" s="2">
        <v>5001899</v>
      </c>
      <c r="C2658" s="2" t="s">
        <v>278</v>
      </c>
    </row>
    <row r="2659" spans="1:3" hidden="1" x14ac:dyDescent="0.25">
      <c r="A2659" s="2" t="s">
        <v>2448</v>
      </c>
      <c r="B2659" s="2">
        <v>5001901</v>
      </c>
      <c r="C2659" s="2" t="s">
        <v>278</v>
      </c>
    </row>
    <row r="2660" spans="1:3" hidden="1" x14ac:dyDescent="0.25">
      <c r="A2660" s="2" t="s">
        <v>2448</v>
      </c>
      <c r="B2660" s="2">
        <v>5001902</v>
      </c>
      <c r="C2660" s="2" t="s">
        <v>278</v>
      </c>
    </row>
    <row r="2661" spans="1:3" hidden="1" x14ac:dyDescent="0.25">
      <c r="A2661" s="2" t="s">
        <v>2448</v>
      </c>
      <c r="B2661" s="2">
        <v>5001903</v>
      </c>
      <c r="C2661" s="2" t="s">
        <v>278</v>
      </c>
    </row>
    <row r="2662" spans="1:3" hidden="1" x14ac:dyDescent="0.25">
      <c r="A2662" s="2" t="s">
        <v>2448</v>
      </c>
      <c r="B2662" s="2">
        <v>5001904</v>
      </c>
      <c r="C2662" s="2" t="s">
        <v>278</v>
      </c>
    </row>
    <row r="2663" spans="1:3" hidden="1" x14ac:dyDescent="0.25">
      <c r="A2663" s="2" t="s">
        <v>2448</v>
      </c>
      <c r="B2663" s="2">
        <v>5001905</v>
      </c>
      <c r="C2663" s="2" t="s">
        <v>278</v>
      </c>
    </row>
    <row r="2664" spans="1:3" hidden="1" x14ac:dyDescent="0.25">
      <c r="A2664" s="2" t="s">
        <v>2448</v>
      </c>
      <c r="B2664" s="2">
        <v>5001906</v>
      </c>
      <c r="C2664" s="2" t="s">
        <v>278</v>
      </c>
    </row>
    <row r="2665" spans="1:3" hidden="1" x14ac:dyDescent="0.25">
      <c r="A2665" s="2" t="s">
        <v>2448</v>
      </c>
      <c r="B2665" s="2">
        <v>5001907</v>
      </c>
      <c r="C2665" s="2" t="s">
        <v>278</v>
      </c>
    </row>
    <row r="2666" spans="1:3" hidden="1" x14ac:dyDescent="0.25">
      <c r="A2666" s="2" t="s">
        <v>2448</v>
      </c>
      <c r="B2666" s="2">
        <v>5001908</v>
      </c>
      <c r="C2666" s="2" t="s">
        <v>278</v>
      </c>
    </row>
    <row r="2667" spans="1:3" hidden="1" x14ac:dyDescent="0.25">
      <c r="A2667" s="2" t="s">
        <v>2448</v>
      </c>
      <c r="B2667" s="2">
        <v>5001909</v>
      </c>
      <c r="C2667" s="2" t="s">
        <v>278</v>
      </c>
    </row>
    <row r="2668" spans="1:3" hidden="1" x14ac:dyDescent="0.25">
      <c r="A2668" s="2" t="s">
        <v>2448</v>
      </c>
      <c r="B2668" s="2">
        <v>5001910</v>
      </c>
      <c r="C2668" s="2" t="s">
        <v>278</v>
      </c>
    </row>
    <row r="2669" spans="1:3" hidden="1" x14ac:dyDescent="0.25">
      <c r="A2669" s="2" t="s">
        <v>2448</v>
      </c>
      <c r="B2669" s="2">
        <v>5001911</v>
      </c>
      <c r="C2669" s="2" t="s">
        <v>278</v>
      </c>
    </row>
    <row r="2670" spans="1:3" hidden="1" x14ac:dyDescent="0.25">
      <c r="A2670" s="2" t="s">
        <v>2448</v>
      </c>
      <c r="B2670" s="2">
        <v>5001913</v>
      </c>
      <c r="C2670" s="2" t="s">
        <v>278</v>
      </c>
    </row>
    <row r="2671" spans="1:3" hidden="1" x14ac:dyDescent="0.25">
      <c r="A2671" s="2" t="s">
        <v>2448</v>
      </c>
      <c r="B2671" s="2">
        <v>5001914</v>
      </c>
      <c r="C2671" s="2" t="s">
        <v>278</v>
      </c>
    </row>
    <row r="2672" spans="1:3" hidden="1" x14ac:dyDescent="0.25">
      <c r="A2672" s="2" t="s">
        <v>2448</v>
      </c>
      <c r="B2672" s="2">
        <v>5001916</v>
      </c>
      <c r="C2672" s="2" t="s">
        <v>278</v>
      </c>
    </row>
    <row r="2673" spans="1:3" hidden="1" x14ac:dyDescent="0.25">
      <c r="A2673" s="2" t="s">
        <v>2448</v>
      </c>
      <c r="B2673" s="2">
        <v>5001917</v>
      </c>
      <c r="C2673" s="2" t="s">
        <v>278</v>
      </c>
    </row>
    <row r="2674" spans="1:3" hidden="1" x14ac:dyDescent="0.25">
      <c r="A2674" s="2" t="s">
        <v>2448</v>
      </c>
      <c r="B2674" s="2">
        <v>5001918</v>
      </c>
      <c r="C2674" s="2" t="s">
        <v>278</v>
      </c>
    </row>
    <row r="2675" spans="1:3" hidden="1" x14ac:dyDescent="0.25">
      <c r="A2675" s="2" t="s">
        <v>2448</v>
      </c>
      <c r="B2675" s="2">
        <v>5001919</v>
      </c>
      <c r="C2675" s="2" t="s">
        <v>278</v>
      </c>
    </row>
    <row r="2676" spans="1:3" hidden="1" x14ac:dyDescent="0.25">
      <c r="A2676" s="2" t="s">
        <v>2448</v>
      </c>
      <c r="B2676" s="2">
        <v>5001920</v>
      </c>
      <c r="C2676" s="2" t="s">
        <v>278</v>
      </c>
    </row>
    <row r="2677" spans="1:3" hidden="1" x14ac:dyDescent="0.25">
      <c r="A2677" s="2" t="s">
        <v>2448</v>
      </c>
      <c r="B2677" s="2">
        <v>5001921</v>
      </c>
      <c r="C2677" s="2" t="s">
        <v>278</v>
      </c>
    </row>
    <row r="2678" spans="1:3" hidden="1" x14ac:dyDescent="0.25">
      <c r="A2678" s="2" t="s">
        <v>2448</v>
      </c>
      <c r="B2678" s="2">
        <v>5001922</v>
      </c>
      <c r="C2678" s="2" t="s">
        <v>278</v>
      </c>
    </row>
    <row r="2679" spans="1:3" hidden="1" x14ac:dyDescent="0.25">
      <c r="A2679" s="2" t="s">
        <v>2448</v>
      </c>
      <c r="B2679" s="2">
        <v>5001923</v>
      </c>
      <c r="C2679" s="2" t="s">
        <v>278</v>
      </c>
    </row>
    <row r="2680" spans="1:3" hidden="1" x14ac:dyDescent="0.25">
      <c r="A2680" s="2" t="s">
        <v>2448</v>
      </c>
      <c r="B2680" s="2">
        <v>5001924</v>
      </c>
      <c r="C2680" s="2" t="s">
        <v>278</v>
      </c>
    </row>
    <row r="2681" spans="1:3" hidden="1" x14ac:dyDescent="0.25">
      <c r="A2681" s="2" t="s">
        <v>2448</v>
      </c>
      <c r="B2681" s="2">
        <v>5001925</v>
      </c>
      <c r="C2681" s="2" t="s">
        <v>278</v>
      </c>
    </row>
    <row r="2682" spans="1:3" hidden="1" x14ac:dyDescent="0.25">
      <c r="A2682" s="2" t="s">
        <v>2448</v>
      </c>
      <c r="B2682" s="2">
        <v>5001926</v>
      </c>
      <c r="C2682" s="2" t="s">
        <v>278</v>
      </c>
    </row>
    <row r="2683" spans="1:3" hidden="1" x14ac:dyDescent="0.25">
      <c r="A2683" s="2" t="s">
        <v>2448</v>
      </c>
      <c r="B2683" s="2">
        <v>5001927</v>
      </c>
      <c r="C2683" s="2" t="s">
        <v>278</v>
      </c>
    </row>
    <row r="2684" spans="1:3" hidden="1" x14ac:dyDescent="0.25">
      <c r="A2684" s="2" t="s">
        <v>2448</v>
      </c>
      <c r="B2684" s="2">
        <v>5001928</v>
      </c>
      <c r="C2684" s="2" t="s">
        <v>278</v>
      </c>
    </row>
    <row r="2685" spans="1:3" hidden="1" x14ac:dyDescent="0.25">
      <c r="A2685" s="2" t="s">
        <v>2448</v>
      </c>
      <c r="B2685" s="2">
        <v>5001929</v>
      </c>
      <c r="C2685" s="2" t="s">
        <v>278</v>
      </c>
    </row>
    <row r="2686" spans="1:3" hidden="1" x14ac:dyDescent="0.25">
      <c r="A2686" s="2" t="s">
        <v>2448</v>
      </c>
      <c r="B2686" s="2">
        <v>5001930</v>
      </c>
      <c r="C2686" s="2" t="s">
        <v>278</v>
      </c>
    </row>
    <row r="2687" spans="1:3" hidden="1" x14ac:dyDescent="0.25">
      <c r="A2687" s="2" t="s">
        <v>2448</v>
      </c>
      <c r="B2687" s="2">
        <v>5001931</v>
      </c>
      <c r="C2687" s="2" t="s">
        <v>278</v>
      </c>
    </row>
    <row r="2688" spans="1:3" hidden="1" x14ac:dyDescent="0.25">
      <c r="A2688" s="2" t="s">
        <v>2448</v>
      </c>
      <c r="B2688" s="2">
        <v>5001932</v>
      </c>
      <c r="C2688" s="2" t="s">
        <v>278</v>
      </c>
    </row>
    <row r="2689" spans="1:3" hidden="1" x14ac:dyDescent="0.25">
      <c r="A2689" s="2" t="s">
        <v>2448</v>
      </c>
      <c r="B2689" s="2">
        <v>5001933</v>
      </c>
      <c r="C2689" s="2" t="s">
        <v>278</v>
      </c>
    </row>
    <row r="2690" spans="1:3" hidden="1" x14ac:dyDescent="0.25">
      <c r="A2690" s="2" t="s">
        <v>2448</v>
      </c>
      <c r="B2690" s="2">
        <v>5001934</v>
      </c>
      <c r="C2690" s="2" t="s">
        <v>278</v>
      </c>
    </row>
    <row r="2691" spans="1:3" hidden="1" x14ac:dyDescent="0.25">
      <c r="A2691" s="2" t="s">
        <v>2448</v>
      </c>
      <c r="B2691" s="2">
        <v>5001935</v>
      </c>
      <c r="C2691" s="2" t="s">
        <v>278</v>
      </c>
    </row>
    <row r="2692" spans="1:3" hidden="1" x14ac:dyDescent="0.25">
      <c r="A2692" s="2" t="s">
        <v>2448</v>
      </c>
      <c r="B2692" s="2">
        <v>5001936</v>
      </c>
      <c r="C2692" s="2" t="s">
        <v>278</v>
      </c>
    </row>
    <row r="2693" spans="1:3" hidden="1" x14ac:dyDescent="0.25">
      <c r="A2693" s="2" t="s">
        <v>2448</v>
      </c>
      <c r="B2693" s="2">
        <v>5001937</v>
      </c>
      <c r="C2693" s="2" t="s">
        <v>278</v>
      </c>
    </row>
    <row r="2694" spans="1:3" hidden="1" x14ac:dyDescent="0.25">
      <c r="A2694" s="2" t="s">
        <v>2448</v>
      </c>
      <c r="B2694" s="2">
        <v>5001938</v>
      </c>
      <c r="C2694" s="2" t="s">
        <v>278</v>
      </c>
    </row>
    <row r="2695" spans="1:3" hidden="1" x14ac:dyDescent="0.25">
      <c r="A2695" s="2" t="s">
        <v>2448</v>
      </c>
      <c r="B2695" s="2">
        <v>5001939</v>
      </c>
      <c r="C2695" s="2" t="s">
        <v>278</v>
      </c>
    </row>
    <row r="2696" spans="1:3" hidden="1" x14ac:dyDescent="0.25">
      <c r="A2696" s="2" t="s">
        <v>2448</v>
      </c>
      <c r="B2696" s="2">
        <v>5001940</v>
      </c>
      <c r="C2696" s="2" t="s">
        <v>278</v>
      </c>
    </row>
    <row r="2697" spans="1:3" hidden="1" x14ac:dyDescent="0.25">
      <c r="A2697" s="2" t="s">
        <v>2448</v>
      </c>
      <c r="B2697" s="2">
        <v>5001941</v>
      </c>
      <c r="C2697" s="2" t="s">
        <v>278</v>
      </c>
    </row>
    <row r="2698" spans="1:3" hidden="1" x14ac:dyDescent="0.25">
      <c r="A2698" s="2" t="s">
        <v>2448</v>
      </c>
      <c r="B2698" s="2">
        <v>5001942</v>
      </c>
      <c r="C2698" s="2" t="s">
        <v>278</v>
      </c>
    </row>
    <row r="2699" spans="1:3" hidden="1" x14ac:dyDescent="0.25">
      <c r="A2699" s="2" t="s">
        <v>2448</v>
      </c>
      <c r="B2699" s="2">
        <v>5001943</v>
      </c>
      <c r="C2699" s="2" t="s">
        <v>278</v>
      </c>
    </row>
    <row r="2700" spans="1:3" hidden="1" x14ac:dyDescent="0.25">
      <c r="A2700" s="2" t="s">
        <v>2448</v>
      </c>
      <c r="B2700" s="2">
        <v>5001944</v>
      </c>
      <c r="C2700" s="2" t="s">
        <v>278</v>
      </c>
    </row>
    <row r="2701" spans="1:3" hidden="1" x14ac:dyDescent="0.25">
      <c r="A2701" s="2" t="s">
        <v>2448</v>
      </c>
      <c r="B2701" s="2">
        <v>5001945</v>
      </c>
      <c r="C2701" s="2" t="s">
        <v>278</v>
      </c>
    </row>
    <row r="2702" spans="1:3" hidden="1" x14ac:dyDescent="0.25">
      <c r="A2702" s="2" t="s">
        <v>2448</v>
      </c>
      <c r="B2702" s="2">
        <v>5001946</v>
      </c>
      <c r="C2702" s="2" t="s">
        <v>278</v>
      </c>
    </row>
    <row r="2703" spans="1:3" hidden="1" x14ac:dyDescent="0.25">
      <c r="A2703" s="2" t="s">
        <v>2448</v>
      </c>
      <c r="B2703" s="2">
        <v>5001947</v>
      </c>
      <c r="C2703" s="2" t="s">
        <v>278</v>
      </c>
    </row>
    <row r="2704" spans="1:3" hidden="1" x14ac:dyDescent="0.25">
      <c r="A2704" s="2" t="s">
        <v>2448</v>
      </c>
      <c r="B2704" s="2">
        <v>5001948</v>
      </c>
      <c r="C2704" s="2" t="s">
        <v>278</v>
      </c>
    </row>
    <row r="2705" spans="1:3" hidden="1" x14ac:dyDescent="0.25">
      <c r="A2705" s="2" t="s">
        <v>2448</v>
      </c>
      <c r="B2705" s="2">
        <v>5001949</v>
      </c>
      <c r="C2705" s="2" t="s">
        <v>278</v>
      </c>
    </row>
    <row r="2706" spans="1:3" hidden="1" x14ac:dyDescent="0.25">
      <c r="A2706" s="2" t="s">
        <v>2448</v>
      </c>
      <c r="B2706" s="2">
        <v>5001950</v>
      </c>
      <c r="C2706" s="2" t="s">
        <v>278</v>
      </c>
    </row>
    <row r="2707" spans="1:3" hidden="1" x14ac:dyDescent="0.25">
      <c r="A2707" s="2" t="s">
        <v>2448</v>
      </c>
      <c r="B2707" s="2">
        <v>5001952</v>
      </c>
      <c r="C2707" s="2" t="s">
        <v>278</v>
      </c>
    </row>
    <row r="2708" spans="1:3" hidden="1" x14ac:dyDescent="0.25">
      <c r="A2708" s="2" t="s">
        <v>2448</v>
      </c>
      <c r="B2708" s="2">
        <v>5001953</v>
      </c>
      <c r="C2708" s="2" t="s">
        <v>278</v>
      </c>
    </row>
    <row r="2709" spans="1:3" hidden="1" x14ac:dyDescent="0.25">
      <c r="A2709" s="2" t="s">
        <v>2448</v>
      </c>
      <c r="B2709" s="2">
        <v>5001954</v>
      </c>
      <c r="C2709" s="2" t="s">
        <v>278</v>
      </c>
    </row>
    <row r="2710" spans="1:3" hidden="1" x14ac:dyDescent="0.25">
      <c r="A2710" s="2" t="s">
        <v>2448</v>
      </c>
      <c r="B2710" s="2">
        <v>5001955</v>
      </c>
      <c r="C2710" s="2" t="s">
        <v>278</v>
      </c>
    </row>
    <row r="2711" spans="1:3" hidden="1" x14ac:dyDescent="0.25">
      <c r="A2711" s="2" t="s">
        <v>2448</v>
      </c>
      <c r="B2711" s="2">
        <v>5001956</v>
      </c>
      <c r="C2711" s="2" t="s">
        <v>278</v>
      </c>
    </row>
    <row r="2712" spans="1:3" hidden="1" x14ac:dyDescent="0.25">
      <c r="A2712" s="2" t="s">
        <v>2448</v>
      </c>
      <c r="B2712" s="2">
        <v>5001957</v>
      </c>
      <c r="C2712" s="2" t="s">
        <v>278</v>
      </c>
    </row>
    <row r="2713" spans="1:3" hidden="1" x14ac:dyDescent="0.25">
      <c r="A2713" s="2" t="s">
        <v>2448</v>
      </c>
      <c r="B2713" s="2">
        <v>5001958</v>
      </c>
      <c r="C2713" s="2" t="s">
        <v>278</v>
      </c>
    </row>
    <row r="2714" spans="1:3" hidden="1" x14ac:dyDescent="0.25">
      <c r="A2714" s="2" t="s">
        <v>2448</v>
      </c>
      <c r="B2714" s="2">
        <v>5001959</v>
      </c>
      <c r="C2714" s="2" t="s">
        <v>278</v>
      </c>
    </row>
    <row r="2715" spans="1:3" hidden="1" x14ac:dyDescent="0.25">
      <c r="A2715" s="2" t="s">
        <v>2448</v>
      </c>
      <c r="B2715" s="2">
        <v>5001960</v>
      </c>
      <c r="C2715" s="2" t="s">
        <v>278</v>
      </c>
    </row>
    <row r="2716" spans="1:3" hidden="1" x14ac:dyDescent="0.25">
      <c r="A2716" s="2" t="s">
        <v>2448</v>
      </c>
      <c r="B2716" s="2">
        <v>5001961</v>
      </c>
      <c r="C2716" s="2" t="s">
        <v>278</v>
      </c>
    </row>
    <row r="2717" spans="1:3" hidden="1" x14ac:dyDescent="0.25">
      <c r="A2717" s="2" t="s">
        <v>2448</v>
      </c>
      <c r="B2717" s="2">
        <v>5001962</v>
      </c>
      <c r="C2717" s="2" t="s">
        <v>278</v>
      </c>
    </row>
    <row r="2718" spans="1:3" hidden="1" x14ac:dyDescent="0.25">
      <c r="A2718" s="2" t="s">
        <v>2448</v>
      </c>
      <c r="B2718" s="2">
        <v>5001963</v>
      </c>
      <c r="C2718" s="2" t="s">
        <v>278</v>
      </c>
    </row>
    <row r="2719" spans="1:3" hidden="1" x14ac:dyDescent="0.25">
      <c r="A2719" s="2" t="s">
        <v>2448</v>
      </c>
      <c r="B2719" s="2">
        <v>5001965</v>
      </c>
      <c r="C2719" s="2" t="s">
        <v>278</v>
      </c>
    </row>
    <row r="2720" spans="1:3" hidden="1" x14ac:dyDescent="0.25">
      <c r="A2720" s="2" t="s">
        <v>2448</v>
      </c>
      <c r="B2720" s="2">
        <v>5001966</v>
      </c>
      <c r="C2720" s="2" t="s">
        <v>278</v>
      </c>
    </row>
    <row r="2721" spans="1:3" hidden="1" x14ac:dyDescent="0.25">
      <c r="A2721" s="2" t="s">
        <v>2448</v>
      </c>
      <c r="B2721" s="2">
        <v>5001967</v>
      </c>
      <c r="C2721" s="2" t="s">
        <v>278</v>
      </c>
    </row>
    <row r="2722" spans="1:3" hidden="1" x14ac:dyDescent="0.25">
      <c r="A2722" s="2" t="s">
        <v>2448</v>
      </c>
      <c r="B2722" s="2">
        <v>5001968</v>
      </c>
      <c r="C2722" s="2" t="s">
        <v>278</v>
      </c>
    </row>
    <row r="2723" spans="1:3" hidden="1" x14ac:dyDescent="0.25">
      <c r="A2723" s="2" t="s">
        <v>2448</v>
      </c>
      <c r="B2723" s="2">
        <v>5001969</v>
      </c>
      <c r="C2723" s="2" t="s">
        <v>278</v>
      </c>
    </row>
    <row r="2724" spans="1:3" hidden="1" x14ac:dyDescent="0.25">
      <c r="A2724" s="2" t="s">
        <v>2448</v>
      </c>
      <c r="B2724" s="2">
        <v>5001970</v>
      </c>
      <c r="C2724" s="2" t="s">
        <v>278</v>
      </c>
    </row>
    <row r="2725" spans="1:3" hidden="1" x14ac:dyDescent="0.25">
      <c r="A2725" s="2" t="s">
        <v>2448</v>
      </c>
      <c r="B2725" s="2">
        <v>5001971</v>
      </c>
      <c r="C2725" s="2" t="s">
        <v>278</v>
      </c>
    </row>
    <row r="2726" spans="1:3" hidden="1" x14ac:dyDescent="0.25">
      <c r="A2726" s="2" t="s">
        <v>2448</v>
      </c>
      <c r="B2726" s="2">
        <v>5001972</v>
      </c>
      <c r="C2726" s="2" t="s">
        <v>278</v>
      </c>
    </row>
    <row r="2727" spans="1:3" hidden="1" x14ac:dyDescent="0.25">
      <c r="A2727" s="2" t="s">
        <v>2448</v>
      </c>
      <c r="B2727" s="2">
        <v>5001973</v>
      </c>
      <c r="C2727" s="2" t="s">
        <v>278</v>
      </c>
    </row>
    <row r="2728" spans="1:3" hidden="1" x14ac:dyDescent="0.25">
      <c r="A2728" s="2" t="s">
        <v>2448</v>
      </c>
      <c r="B2728" s="2">
        <v>5001974</v>
      </c>
      <c r="C2728" s="2" t="s">
        <v>278</v>
      </c>
    </row>
    <row r="2729" spans="1:3" hidden="1" x14ac:dyDescent="0.25">
      <c r="A2729" s="2" t="s">
        <v>2448</v>
      </c>
      <c r="B2729" s="2">
        <v>5001975</v>
      </c>
      <c r="C2729" s="2" t="s">
        <v>278</v>
      </c>
    </row>
    <row r="2730" spans="1:3" hidden="1" x14ac:dyDescent="0.25">
      <c r="A2730" s="2" t="s">
        <v>2448</v>
      </c>
      <c r="B2730" s="2">
        <v>5001976</v>
      </c>
      <c r="C2730" s="2" t="s">
        <v>278</v>
      </c>
    </row>
    <row r="2731" spans="1:3" hidden="1" x14ac:dyDescent="0.25">
      <c r="A2731" s="2" t="s">
        <v>2448</v>
      </c>
      <c r="B2731" s="2">
        <v>5001977</v>
      </c>
      <c r="C2731" s="2" t="s">
        <v>278</v>
      </c>
    </row>
    <row r="2732" spans="1:3" hidden="1" x14ac:dyDescent="0.25">
      <c r="A2732" s="2" t="s">
        <v>2448</v>
      </c>
      <c r="B2732" s="2">
        <v>5001978</v>
      </c>
      <c r="C2732" s="2" t="s">
        <v>278</v>
      </c>
    </row>
    <row r="2733" spans="1:3" hidden="1" x14ac:dyDescent="0.25">
      <c r="A2733" s="2" t="s">
        <v>2448</v>
      </c>
      <c r="B2733" s="2">
        <v>5001979</v>
      </c>
      <c r="C2733" s="2" t="s">
        <v>278</v>
      </c>
    </row>
    <row r="2734" spans="1:3" hidden="1" x14ac:dyDescent="0.25">
      <c r="A2734" s="2" t="s">
        <v>2448</v>
      </c>
      <c r="B2734" s="2">
        <v>5001980</v>
      </c>
      <c r="C2734" s="2" t="s">
        <v>278</v>
      </c>
    </row>
    <row r="2735" spans="1:3" hidden="1" x14ac:dyDescent="0.25">
      <c r="A2735" s="2" t="s">
        <v>2448</v>
      </c>
      <c r="B2735" s="2">
        <v>5001981</v>
      </c>
      <c r="C2735" s="2" t="s">
        <v>278</v>
      </c>
    </row>
    <row r="2736" spans="1:3" hidden="1" x14ac:dyDescent="0.25">
      <c r="A2736" s="2" t="s">
        <v>2448</v>
      </c>
      <c r="B2736" s="2">
        <v>5001982</v>
      </c>
      <c r="C2736" s="2" t="s">
        <v>278</v>
      </c>
    </row>
    <row r="2737" spans="1:3" hidden="1" x14ac:dyDescent="0.25">
      <c r="A2737" s="2" t="s">
        <v>2448</v>
      </c>
      <c r="B2737" s="2">
        <v>5001983</v>
      </c>
      <c r="C2737" s="2" t="s">
        <v>278</v>
      </c>
    </row>
    <row r="2738" spans="1:3" hidden="1" x14ac:dyDescent="0.25">
      <c r="A2738" s="2" t="s">
        <v>2448</v>
      </c>
      <c r="B2738" s="2">
        <v>5001984</v>
      </c>
      <c r="C2738" s="2" t="s">
        <v>278</v>
      </c>
    </row>
    <row r="2739" spans="1:3" hidden="1" x14ac:dyDescent="0.25">
      <c r="A2739" s="2" t="s">
        <v>2448</v>
      </c>
      <c r="B2739" s="2">
        <v>5001985</v>
      </c>
      <c r="C2739" s="2" t="s">
        <v>278</v>
      </c>
    </row>
    <row r="2740" spans="1:3" hidden="1" x14ac:dyDescent="0.25">
      <c r="A2740" s="2" t="s">
        <v>2448</v>
      </c>
      <c r="B2740" s="2">
        <v>5001986</v>
      </c>
      <c r="C2740" s="2" t="s">
        <v>278</v>
      </c>
    </row>
    <row r="2741" spans="1:3" hidden="1" x14ac:dyDescent="0.25">
      <c r="A2741" s="2" t="s">
        <v>2448</v>
      </c>
      <c r="B2741" s="2">
        <v>5001987</v>
      </c>
      <c r="C2741" s="2" t="s">
        <v>278</v>
      </c>
    </row>
    <row r="2742" spans="1:3" hidden="1" x14ac:dyDescent="0.25">
      <c r="A2742" s="2" t="s">
        <v>2448</v>
      </c>
      <c r="B2742" s="2">
        <v>5001988</v>
      </c>
      <c r="C2742" s="2" t="s">
        <v>278</v>
      </c>
    </row>
    <row r="2743" spans="1:3" hidden="1" x14ac:dyDescent="0.25">
      <c r="A2743" s="2" t="s">
        <v>2448</v>
      </c>
      <c r="B2743" s="2">
        <v>5001989</v>
      </c>
      <c r="C2743" s="2" t="s">
        <v>278</v>
      </c>
    </row>
    <row r="2744" spans="1:3" hidden="1" x14ac:dyDescent="0.25">
      <c r="A2744" s="2" t="s">
        <v>2448</v>
      </c>
      <c r="B2744" s="2">
        <v>5001990</v>
      </c>
      <c r="C2744" s="2" t="s">
        <v>278</v>
      </c>
    </row>
    <row r="2745" spans="1:3" hidden="1" x14ac:dyDescent="0.25">
      <c r="A2745" s="2" t="s">
        <v>2448</v>
      </c>
      <c r="B2745" s="2">
        <v>5001991</v>
      </c>
      <c r="C2745" s="2" t="s">
        <v>278</v>
      </c>
    </row>
    <row r="2746" spans="1:3" hidden="1" x14ac:dyDescent="0.25">
      <c r="A2746" s="2" t="s">
        <v>2448</v>
      </c>
      <c r="B2746" s="2">
        <v>5001992</v>
      </c>
      <c r="C2746" s="2" t="s">
        <v>278</v>
      </c>
    </row>
    <row r="2747" spans="1:3" hidden="1" x14ac:dyDescent="0.25">
      <c r="A2747" s="2" t="s">
        <v>2448</v>
      </c>
      <c r="B2747" s="2">
        <v>5001993</v>
      </c>
      <c r="C2747" s="2" t="s">
        <v>278</v>
      </c>
    </row>
    <row r="2748" spans="1:3" hidden="1" x14ac:dyDescent="0.25">
      <c r="A2748" s="2" t="s">
        <v>2448</v>
      </c>
      <c r="B2748" s="2">
        <v>5001994</v>
      </c>
      <c r="C2748" s="2" t="s">
        <v>278</v>
      </c>
    </row>
    <row r="2749" spans="1:3" hidden="1" x14ac:dyDescent="0.25">
      <c r="A2749" s="2" t="s">
        <v>2448</v>
      </c>
      <c r="B2749" s="2">
        <v>5001995</v>
      </c>
      <c r="C2749" s="2" t="s">
        <v>278</v>
      </c>
    </row>
    <row r="2750" spans="1:3" hidden="1" x14ac:dyDescent="0.25">
      <c r="A2750" s="2" t="s">
        <v>2448</v>
      </c>
      <c r="B2750" s="2">
        <v>5001996</v>
      </c>
      <c r="C2750" s="2" t="s">
        <v>278</v>
      </c>
    </row>
    <row r="2751" spans="1:3" hidden="1" x14ac:dyDescent="0.25">
      <c r="A2751" s="2" t="s">
        <v>2448</v>
      </c>
      <c r="B2751" s="2">
        <v>5001997</v>
      </c>
      <c r="C2751" s="2" t="s">
        <v>278</v>
      </c>
    </row>
    <row r="2752" spans="1:3" hidden="1" x14ac:dyDescent="0.25">
      <c r="A2752" s="2" t="s">
        <v>2448</v>
      </c>
      <c r="B2752" s="2">
        <v>5001998</v>
      </c>
      <c r="C2752" s="2" t="s">
        <v>278</v>
      </c>
    </row>
    <row r="2753" spans="1:3" hidden="1" x14ac:dyDescent="0.25">
      <c r="A2753" s="2" t="s">
        <v>2448</v>
      </c>
      <c r="B2753" s="2">
        <v>5001999</v>
      </c>
      <c r="C2753" s="2" t="s">
        <v>278</v>
      </c>
    </row>
    <row r="2754" spans="1:3" hidden="1" x14ac:dyDescent="0.25">
      <c r="A2754" s="2" t="s">
        <v>2448</v>
      </c>
      <c r="B2754" s="2">
        <v>5002000</v>
      </c>
      <c r="C2754" s="2" t="s">
        <v>278</v>
      </c>
    </row>
    <row r="2755" spans="1:3" hidden="1" x14ac:dyDescent="0.25">
      <c r="A2755" s="2" t="s">
        <v>2448</v>
      </c>
      <c r="B2755" s="2">
        <v>5002001</v>
      </c>
      <c r="C2755" s="2" t="s">
        <v>278</v>
      </c>
    </row>
    <row r="2756" spans="1:3" hidden="1" x14ac:dyDescent="0.25">
      <c r="A2756" s="2" t="s">
        <v>2448</v>
      </c>
      <c r="B2756" s="2">
        <v>5002002</v>
      </c>
      <c r="C2756" s="2" t="s">
        <v>278</v>
      </c>
    </row>
    <row r="2757" spans="1:3" hidden="1" x14ac:dyDescent="0.25">
      <c r="A2757" s="2" t="s">
        <v>2448</v>
      </c>
      <c r="B2757" s="2">
        <v>5002003</v>
      </c>
      <c r="C2757" s="2" t="s">
        <v>278</v>
      </c>
    </row>
    <row r="2758" spans="1:3" hidden="1" x14ac:dyDescent="0.25">
      <c r="A2758" s="2" t="s">
        <v>2448</v>
      </c>
      <c r="B2758" s="2">
        <v>5002004</v>
      </c>
      <c r="C2758" s="2" t="s">
        <v>278</v>
      </c>
    </row>
    <row r="2759" spans="1:3" hidden="1" x14ac:dyDescent="0.25">
      <c r="A2759" s="2" t="s">
        <v>2448</v>
      </c>
      <c r="B2759" s="2">
        <v>5002005</v>
      </c>
      <c r="C2759" s="2" t="s">
        <v>278</v>
      </c>
    </row>
    <row r="2760" spans="1:3" hidden="1" x14ac:dyDescent="0.25">
      <c r="A2760" s="2" t="s">
        <v>2448</v>
      </c>
      <c r="B2760" s="2">
        <v>5002006</v>
      </c>
      <c r="C2760" s="2" t="s">
        <v>278</v>
      </c>
    </row>
    <row r="2761" spans="1:3" hidden="1" x14ac:dyDescent="0.25">
      <c r="A2761" s="2" t="s">
        <v>2448</v>
      </c>
      <c r="B2761" s="2">
        <v>5002007</v>
      </c>
      <c r="C2761" s="2" t="s">
        <v>278</v>
      </c>
    </row>
    <row r="2762" spans="1:3" hidden="1" x14ac:dyDescent="0.25">
      <c r="A2762" s="2" t="s">
        <v>2448</v>
      </c>
      <c r="B2762" s="2">
        <v>5002008</v>
      </c>
      <c r="C2762" s="2" t="s">
        <v>278</v>
      </c>
    </row>
    <row r="2763" spans="1:3" hidden="1" x14ac:dyDescent="0.25">
      <c r="A2763" s="2" t="s">
        <v>2448</v>
      </c>
      <c r="B2763" s="2">
        <v>5002009</v>
      </c>
      <c r="C2763" s="2" t="s">
        <v>278</v>
      </c>
    </row>
    <row r="2764" spans="1:3" hidden="1" x14ac:dyDescent="0.25">
      <c r="A2764" s="2" t="s">
        <v>2448</v>
      </c>
      <c r="B2764" s="2">
        <v>5002010</v>
      </c>
      <c r="C2764" s="2" t="s">
        <v>278</v>
      </c>
    </row>
    <row r="2765" spans="1:3" hidden="1" x14ac:dyDescent="0.25">
      <c r="A2765" s="2" t="s">
        <v>2448</v>
      </c>
      <c r="B2765" s="2">
        <v>5002011</v>
      </c>
      <c r="C2765" s="2" t="s">
        <v>278</v>
      </c>
    </row>
    <row r="2766" spans="1:3" hidden="1" x14ac:dyDescent="0.25">
      <c r="A2766" s="2" t="s">
        <v>2448</v>
      </c>
      <c r="B2766" s="2">
        <v>5002012</v>
      </c>
      <c r="C2766" s="2" t="s">
        <v>278</v>
      </c>
    </row>
    <row r="2767" spans="1:3" hidden="1" x14ac:dyDescent="0.25">
      <c r="A2767" s="2" t="s">
        <v>2448</v>
      </c>
      <c r="B2767" s="2">
        <v>5002013</v>
      </c>
      <c r="C2767" s="2" t="s">
        <v>278</v>
      </c>
    </row>
    <row r="2768" spans="1:3" hidden="1" x14ac:dyDescent="0.25">
      <c r="A2768" s="2" t="s">
        <v>2448</v>
      </c>
      <c r="B2768" s="2">
        <v>5002014</v>
      </c>
      <c r="C2768" s="2" t="s">
        <v>278</v>
      </c>
    </row>
    <row r="2769" spans="1:3" hidden="1" x14ac:dyDescent="0.25">
      <c r="A2769" s="2" t="s">
        <v>2448</v>
      </c>
      <c r="B2769" s="2">
        <v>5002015</v>
      </c>
      <c r="C2769" s="2" t="s">
        <v>278</v>
      </c>
    </row>
    <row r="2770" spans="1:3" hidden="1" x14ac:dyDescent="0.25">
      <c r="A2770" s="2" t="s">
        <v>2448</v>
      </c>
      <c r="B2770" s="2">
        <v>5002016</v>
      </c>
      <c r="C2770" s="2" t="s">
        <v>278</v>
      </c>
    </row>
    <row r="2771" spans="1:3" hidden="1" x14ac:dyDescent="0.25">
      <c r="A2771" s="2" t="s">
        <v>2448</v>
      </c>
      <c r="B2771" s="2">
        <v>5002017</v>
      </c>
      <c r="C2771" s="2" t="s">
        <v>278</v>
      </c>
    </row>
    <row r="2772" spans="1:3" hidden="1" x14ac:dyDescent="0.25">
      <c r="A2772" s="2" t="s">
        <v>2448</v>
      </c>
      <c r="B2772" s="2">
        <v>5002018</v>
      </c>
      <c r="C2772" s="2" t="s">
        <v>278</v>
      </c>
    </row>
    <row r="2773" spans="1:3" hidden="1" x14ac:dyDescent="0.25">
      <c r="A2773" s="2" t="s">
        <v>2448</v>
      </c>
      <c r="B2773" s="2">
        <v>5002019</v>
      </c>
      <c r="C2773" s="2" t="s">
        <v>278</v>
      </c>
    </row>
    <row r="2774" spans="1:3" hidden="1" x14ac:dyDescent="0.25">
      <c r="A2774" s="2" t="s">
        <v>2448</v>
      </c>
      <c r="B2774" s="2">
        <v>5002020</v>
      </c>
      <c r="C2774" s="2" t="s">
        <v>278</v>
      </c>
    </row>
    <row r="2775" spans="1:3" hidden="1" x14ac:dyDescent="0.25">
      <c r="A2775" s="2" t="s">
        <v>2448</v>
      </c>
      <c r="B2775" s="2">
        <v>5002021</v>
      </c>
      <c r="C2775" s="2" t="s">
        <v>278</v>
      </c>
    </row>
    <row r="2776" spans="1:3" hidden="1" x14ac:dyDescent="0.25">
      <c r="A2776" s="2" t="s">
        <v>2448</v>
      </c>
      <c r="B2776" s="2">
        <v>5002022</v>
      </c>
      <c r="C2776" s="2" t="s">
        <v>278</v>
      </c>
    </row>
    <row r="2777" spans="1:3" hidden="1" x14ac:dyDescent="0.25">
      <c r="A2777" s="2" t="s">
        <v>2448</v>
      </c>
      <c r="B2777" s="2">
        <v>5002023</v>
      </c>
      <c r="C2777" s="2" t="s">
        <v>278</v>
      </c>
    </row>
    <row r="2778" spans="1:3" hidden="1" x14ac:dyDescent="0.25">
      <c r="A2778" s="2" t="s">
        <v>2448</v>
      </c>
      <c r="B2778" s="2">
        <v>5002024</v>
      </c>
      <c r="C2778" s="2" t="s">
        <v>278</v>
      </c>
    </row>
    <row r="2779" spans="1:3" hidden="1" x14ac:dyDescent="0.25">
      <c r="A2779" s="2" t="s">
        <v>2448</v>
      </c>
      <c r="B2779" s="2">
        <v>5002025</v>
      </c>
      <c r="C2779" s="2" t="s">
        <v>278</v>
      </c>
    </row>
    <row r="2780" spans="1:3" hidden="1" x14ac:dyDescent="0.25">
      <c r="A2780" s="2" t="s">
        <v>2448</v>
      </c>
      <c r="B2780" s="2">
        <v>5002026</v>
      </c>
      <c r="C2780" s="2" t="s">
        <v>278</v>
      </c>
    </row>
    <row r="2781" spans="1:3" hidden="1" x14ac:dyDescent="0.25">
      <c r="A2781" s="2" t="s">
        <v>2448</v>
      </c>
      <c r="B2781" s="2">
        <v>5002027</v>
      </c>
      <c r="C2781" s="2" t="s">
        <v>278</v>
      </c>
    </row>
    <row r="2782" spans="1:3" hidden="1" x14ac:dyDescent="0.25">
      <c r="A2782" s="2" t="s">
        <v>2448</v>
      </c>
      <c r="B2782" s="2">
        <v>5002028</v>
      </c>
      <c r="C2782" s="2" t="s">
        <v>278</v>
      </c>
    </row>
    <row r="2783" spans="1:3" hidden="1" x14ac:dyDescent="0.25">
      <c r="A2783" s="2" t="s">
        <v>2448</v>
      </c>
      <c r="B2783" s="2">
        <v>5002029</v>
      </c>
      <c r="C2783" s="2" t="s">
        <v>278</v>
      </c>
    </row>
    <row r="2784" spans="1:3" hidden="1" x14ac:dyDescent="0.25">
      <c r="A2784" s="2" t="s">
        <v>2448</v>
      </c>
      <c r="B2784" s="2">
        <v>5002030</v>
      </c>
      <c r="C2784" s="2" t="s">
        <v>278</v>
      </c>
    </row>
    <row r="2785" spans="1:3" hidden="1" x14ac:dyDescent="0.25">
      <c r="A2785" s="2" t="s">
        <v>2448</v>
      </c>
      <c r="B2785" s="2">
        <v>5002031</v>
      </c>
      <c r="C2785" s="2" t="s">
        <v>278</v>
      </c>
    </row>
    <row r="2786" spans="1:3" hidden="1" x14ac:dyDescent="0.25">
      <c r="A2786" s="2" t="s">
        <v>2448</v>
      </c>
      <c r="B2786" s="2">
        <v>5002032</v>
      </c>
      <c r="C2786" s="2" t="s">
        <v>278</v>
      </c>
    </row>
    <row r="2787" spans="1:3" hidden="1" x14ac:dyDescent="0.25">
      <c r="A2787" s="2" t="s">
        <v>2448</v>
      </c>
      <c r="B2787" s="2">
        <v>5002033</v>
      </c>
      <c r="C2787" s="2" t="s">
        <v>278</v>
      </c>
    </row>
    <row r="2788" spans="1:3" hidden="1" x14ac:dyDescent="0.25">
      <c r="A2788" s="2" t="s">
        <v>2448</v>
      </c>
      <c r="B2788" s="2">
        <v>5002034</v>
      </c>
      <c r="C2788" s="2" t="s">
        <v>278</v>
      </c>
    </row>
    <row r="2789" spans="1:3" hidden="1" x14ac:dyDescent="0.25">
      <c r="A2789" s="2" t="s">
        <v>2448</v>
      </c>
      <c r="B2789" s="2">
        <v>5002035</v>
      </c>
      <c r="C2789" s="2" t="s">
        <v>278</v>
      </c>
    </row>
    <row r="2790" spans="1:3" hidden="1" x14ac:dyDescent="0.25">
      <c r="A2790" s="2" t="s">
        <v>2448</v>
      </c>
      <c r="B2790" s="2">
        <v>5002036</v>
      </c>
      <c r="C2790" s="2" t="s">
        <v>278</v>
      </c>
    </row>
    <row r="2791" spans="1:3" hidden="1" x14ac:dyDescent="0.25">
      <c r="A2791" s="2" t="s">
        <v>2448</v>
      </c>
      <c r="B2791" s="2">
        <v>5002037</v>
      </c>
      <c r="C2791" s="2" t="s">
        <v>278</v>
      </c>
    </row>
    <row r="2792" spans="1:3" hidden="1" x14ac:dyDescent="0.25">
      <c r="A2792" s="2" t="s">
        <v>2448</v>
      </c>
      <c r="B2792" s="2">
        <v>5002038</v>
      </c>
      <c r="C2792" s="2" t="s">
        <v>278</v>
      </c>
    </row>
    <row r="2793" spans="1:3" hidden="1" x14ac:dyDescent="0.25">
      <c r="A2793" s="2" t="s">
        <v>2448</v>
      </c>
      <c r="B2793" s="2">
        <v>5002039</v>
      </c>
      <c r="C2793" s="2" t="s">
        <v>278</v>
      </c>
    </row>
    <row r="2794" spans="1:3" hidden="1" x14ac:dyDescent="0.25">
      <c r="A2794" s="2" t="s">
        <v>2448</v>
      </c>
      <c r="B2794" s="2">
        <v>5002040</v>
      </c>
      <c r="C2794" s="2" t="s">
        <v>278</v>
      </c>
    </row>
    <row r="2795" spans="1:3" hidden="1" x14ac:dyDescent="0.25">
      <c r="A2795" s="2" t="s">
        <v>2448</v>
      </c>
      <c r="B2795" s="2">
        <v>5002041</v>
      </c>
      <c r="C2795" s="2" t="s">
        <v>278</v>
      </c>
    </row>
    <row r="2796" spans="1:3" hidden="1" x14ac:dyDescent="0.25">
      <c r="A2796" s="2" t="s">
        <v>2448</v>
      </c>
      <c r="B2796" s="2">
        <v>5002042</v>
      </c>
      <c r="C2796" s="2" t="s">
        <v>278</v>
      </c>
    </row>
    <row r="2797" spans="1:3" hidden="1" x14ac:dyDescent="0.25">
      <c r="A2797" s="2" t="s">
        <v>2448</v>
      </c>
      <c r="B2797" s="2">
        <v>5002043</v>
      </c>
      <c r="C2797" s="2" t="s">
        <v>278</v>
      </c>
    </row>
    <row r="2798" spans="1:3" hidden="1" x14ac:dyDescent="0.25">
      <c r="A2798" s="2" t="s">
        <v>2448</v>
      </c>
      <c r="B2798" s="2">
        <v>5002044</v>
      </c>
      <c r="C2798" s="2" t="s">
        <v>278</v>
      </c>
    </row>
    <row r="2799" spans="1:3" hidden="1" x14ac:dyDescent="0.25">
      <c r="A2799" s="2" t="s">
        <v>2448</v>
      </c>
      <c r="B2799" s="2">
        <v>5002045</v>
      </c>
      <c r="C2799" s="2" t="s">
        <v>278</v>
      </c>
    </row>
    <row r="2800" spans="1:3" hidden="1" x14ac:dyDescent="0.25">
      <c r="A2800" s="2" t="s">
        <v>2448</v>
      </c>
      <c r="B2800" s="2">
        <v>5002046</v>
      </c>
      <c r="C2800" s="2" t="s">
        <v>278</v>
      </c>
    </row>
    <row r="2801" spans="1:3" hidden="1" x14ac:dyDescent="0.25">
      <c r="A2801" s="2" t="s">
        <v>2448</v>
      </c>
      <c r="B2801" s="2">
        <v>5002047</v>
      </c>
      <c r="C2801" s="2" t="s">
        <v>278</v>
      </c>
    </row>
    <row r="2802" spans="1:3" hidden="1" x14ac:dyDescent="0.25">
      <c r="A2802" s="2" t="s">
        <v>2448</v>
      </c>
      <c r="B2802" s="2">
        <v>5002048</v>
      </c>
      <c r="C2802" s="2" t="s">
        <v>278</v>
      </c>
    </row>
    <row r="2803" spans="1:3" hidden="1" x14ac:dyDescent="0.25">
      <c r="A2803" s="2" t="s">
        <v>2448</v>
      </c>
      <c r="B2803" s="2">
        <v>5002049</v>
      </c>
      <c r="C2803" s="2" t="s">
        <v>278</v>
      </c>
    </row>
    <row r="2804" spans="1:3" hidden="1" x14ac:dyDescent="0.25">
      <c r="A2804" s="2" t="s">
        <v>2448</v>
      </c>
      <c r="B2804" s="2">
        <v>5002050</v>
      </c>
      <c r="C2804" s="2" t="s">
        <v>278</v>
      </c>
    </row>
    <row r="2805" spans="1:3" hidden="1" x14ac:dyDescent="0.25">
      <c r="A2805" s="2" t="s">
        <v>2448</v>
      </c>
      <c r="B2805" s="2">
        <v>5002051</v>
      </c>
      <c r="C2805" s="2" t="s">
        <v>278</v>
      </c>
    </row>
    <row r="2806" spans="1:3" hidden="1" x14ac:dyDescent="0.25">
      <c r="A2806" s="2" t="s">
        <v>2448</v>
      </c>
      <c r="B2806" s="2">
        <v>5002052</v>
      </c>
      <c r="C2806" s="2" t="s">
        <v>278</v>
      </c>
    </row>
    <row r="2807" spans="1:3" hidden="1" x14ac:dyDescent="0.25">
      <c r="A2807" s="2" t="s">
        <v>2448</v>
      </c>
      <c r="B2807" s="2">
        <v>5002053</v>
      </c>
      <c r="C2807" s="2" t="s">
        <v>278</v>
      </c>
    </row>
    <row r="2808" spans="1:3" hidden="1" x14ac:dyDescent="0.25">
      <c r="A2808" s="2" t="s">
        <v>2448</v>
      </c>
      <c r="B2808" s="2">
        <v>5002054</v>
      </c>
      <c r="C2808" s="2" t="s">
        <v>278</v>
      </c>
    </row>
    <row r="2809" spans="1:3" hidden="1" x14ac:dyDescent="0.25">
      <c r="A2809" s="2" t="s">
        <v>2448</v>
      </c>
      <c r="B2809" s="2">
        <v>5002055</v>
      </c>
      <c r="C2809" s="2" t="s">
        <v>278</v>
      </c>
    </row>
    <row r="2810" spans="1:3" hidden="1" x14ac:dyDescent="0.25">
      <c r="A2810" s="2" t="s">
        <v>2448</v>
      </c>
      <c r="B2810" s="2">
        <v>5002056</v>
      </c>
      <c r="C2810" s="2" t="s">
        <v>278</v>
      </c>
    </row>
    <row r="2811" spans="1:3" hidden="1" x14ac:dyDescent="0.25">
      <c r="A2811" s="2" t="s">
        <v>2448</v>
      </c>
      <c r="B2811" s="2">
        <v>5002057</v>
      </c>
      <c r="C2811" s="2" t="s">
        <v>278</v>
      </c>
    </row>
    <row r="2812" spans="1:3" hidden="1" x14ac:dyDescent="0.25">
      <c r="A2812" s="2" t="s">
        <v>2448</v>
      </c>
      <c r="B2812" s="2">
        <v>5002058</v>
      </c>
      <c r="C2812" s="2" t="s">
        <v>278</v>
      </c>
    </row>
    <row r="2813" spans="1:3" hidden="1" x14ac:dyDescent="0.25">
      <c r="A2813" s="2" t="s">
        <v>2448</v>
      </c>
      <c r="B2813" s="2">
        <v>5002059</v>
      </c>
      <c r="C2813" s="2" t="s">
        <v>278</v>
      </c>
    </row>
    <row r="2814" spans="1:3" hidden="1" x14ac:dyDescent="0.25">
      <c r="A2814" s="2" t="s">
        <v>2448</v>
      </c>
      <c r="B2814" s="2">
        <v>5002060</v>
      </c>
      <c r="C2814" s="2" t="s">
        <v>278</v>
      </c>
    </row>
    <row r="2815" spans="1:3" hidden="1" x14ac:dyDescent="0.25">
      <c r="A2815" s="2" t="s">
        <v>2448</v>
      </c>
      <c r="B2815" s="2">
        <v>5002061</v>
      </c>
      <c r="C2815" s="2" t="s">
        <v>278</v>
      </c>
    </row>
    <row r="2816" spans="1:3" hidden="1" x14ac:dyDescent="0.25">
      <c r="A2816" s="2" t="s">
        <v>2448</v>
      </c>
      <c r="B2816" s="2">
        <v>5002062</v>
      </c>
      <c r="C2816" s="2" t="s">
        <v>278</v>
      </c>
    </row>
    <row r="2817" spans="1:3" hidden="1" x14ac:dyDescent="0.25">
      <c r="A2817" s="2" t="s">
        <v>2448</v>
      </c>
      <c r="B2817" s="2">
        <v>5002063</v>
      </c>
      <c r="C2817" s="2" t="s">
        <v>278</v>
      </c>
    </row>
    <row r="2818" spans="1:3" hidden="1" x14ac:dyDescent="0.25">
      <c r="A2818" s="2" t="s">
        <v>2448</v>
      </c>
      <c r="B2818" s="2">
        <v>5002064</v>
      </c>
      <c r="C2818" s="2" t="s">
        <v>278</v>
      </c>
    </row>
    <row r="2819" spans="1:3" hidden="1" x14ac:dyDescent="0.25">
      <c r="A2819" s="2" t="s">
        <v>2448</v>
      </c>
      <c r="B2819" s="2">
        <v>5002065</v>
      </c>
      <c r="C2819" s="2" t="s">
        <v>278</v>
      </c>
    </row>
    <row r="2820" spans="1:3" hidden="1" x14ac:dyDescent="0.25">
      <c r="A2820" s="2" t="s">
        <v>2448</v>
      </c>
      <c r="B2820" s="2">
        <v>5002066</v>
      </c>
      <c r="C2820" s="2" t="s">
        <v>278</v>
      </c>
    </row>
    <row r="2821" spans="1:3" hidden="1" x14ac:dyDescent="0.25">
      <c r="A2821" s="2" t="s">
        <v>2448</v>
      </c>
      <c r="B2821" s="2">
        <v>5002067</v>
      </c>
      <c r="C2821" s="2" t="s">
        <v>278</v>
      </c>
    </row>
    <row r="2822" spans="1:3" hidden="1" x14ac:dyDescent="0.25">
      <c r="A2822" s="2" t="s">
        <v>2448</v>
      </c>
      <c r="B2822" s="2">
        <v>5002068</v>
      </c>
      <c r="C2822" s="2" t="s">
        <v>278</v>
      </c>
    </row>
    <row r="2823" spans="1:3" hidden="1" x14ac:dyDescent="0.25">
      <c r="A2823" s="2" t="s">
        <v>2448</v>
      </c>
      <c r="B2823" s="2">
        <v>5002069</v>
      </c>
      <c r="C2823" s="2" t="s">
        <v>278</v>
      </c>
    </row>
    <row r="2824" spans="1:3" hidden="1" x14ac:dyDescent="0.25">
      <c r="A2824" s="2" t="s">
        <v>2448</v>
      </c>
      <c r="B2824" s="2">
        <v>5002070</v>
      </c>
      <c r="C2824" s="2" t="s">
        <v>278</v>
      </c>
    </row>
    <row r="2825" spans="1:3" hidden="1" x14ac:dyDescent="0.25">
      <c r="A2825" s="2" t="s">
        <v>2448</v>
      </c>
      <c r="B2825" s="2">
        <v>5002071</v>
      </c>
      <c r="C2825" s="2" t="s">
        <v>278</v>
      </c>
    </row>
    <row r="2826" spans="1:3" hidden="1" x14ac:dyDescent="0.25">
      <c r="A2826" s="2" t="s">
        <v>2448</v>
      </c>
      <c r="B2826" s="2">
        <v>5002072</v>
      </c>
      <c r="C2826" s="2" t="s">
        <v>278</v>
      </c>
    </row>
    <row r="2827" spans="1:3" hidden="1" x14ac:dyDescent="0.25">
      <c r="A2827" s="2" t="s">
        <v>2448</v>
      </c>
      <c r="B2827" s="2">
        <v>5002073</v>
      </c>
      <c r="C2827" s="2" t="s">
        <v>278</v>
      </c>
    </row>
    <row r="2828" spans="1:3" hidden="1" x14ac:dyDescent="0.25">
      <c r="A2828" s="2" t="s">
        <v>2448</v>
      </c>
      <c r="B2828" s="2">
        <v>5002074</v>
      </c>
      <c r="C2828" s="2" t="s">
        <v>278</v>
      </c>
    </row>
    <row r="2829" spans="1:3" hidden="1" x14ac:dyDescent="0.25">
      <c r="A2829" s="2" t="s">
        <v>2448</v>
      </c>
      <c r="B2829" s="2">
        <v>5002075</v>
      </c>
      <c r="C2829" s="2" t="s">
        <v>278</v>
      </c>
    </row>
    <row r="2830" spans="1:3" hidden="1" x14ac:dyDescent="0.25">
      <c r="A2830" s="2" t="s">
        <v>2448</v>
      </c>
      <c r="B2830" s="2">
        <v>5002076</v>
      </c>
      <c r="C2830" s="2" t="s">
        <v>278</v>
      </c>
    </row>
    <row r="2831" spans="1:3" hidden="1" x14ac:dyDescent="0.25">
      <c r="A2831" s="2" t="s">
        <v>2448</v>
      </c>
      <c r="B2831" s="2">
        <v>5002077</v>
      </c>
      <c r="C2831" s="2" t="s">
        <v>278</v>
      </c>
    </row>
    <row r="2832" spans="1:3" hidden="1" x14ac:dyDescent="0.25">
      <c r="A2832" s="2" t="s">
        <v>2448</v>
      </c>
      <c r="B2832" s="2">
        <v>5002078</v>
      </c>
      <c r="C2832" s="2" t="s">
        <v>278</v>
      </c>
    </row>
    <row r="2833" spans="1:3" hidden="1" x14ac:dyDescent="0.25">
      <c r="A2833" s="2" t="s">
        <v>2448</v>
      </c>
      <c r="B2833" s="2">
        <v>5002079</v>
      </c>
      <c r="C2833" s="2" t="s">
        <v>278</v>
      </c>
    </row>
    <row r="2834" spans="1:3" hidden="1" x14ac:dyDescent="0.25">
      <c r="A2834" s="2" t="s">
        <v>2448</v>
      </c>
      <c r="B2834" s="2">
        <v>5002080</v>
      </c>
      <c r="C2834" s="2" t="s">
        <v>278</v>
      </c>
    </row>
    <row r="2835" spans="1:3" hidden="1" x14ac:dyDescent="0.25">
      <c r="A2835" s="2" t="s">
        <v>2448</v>
      </c>
      <c r="B2835" s="2">
        <v>5002081</v>
      </c>
      <c r="C2835" s="2" t="s">
        <v>278</v>
      </c>
    </row>
    <row r="2836" spans="1:3" hidden="1" x14ac:dyDescent="0.25">
      <c r="A2836" s="2" t="s">
        <v>2448</v>
      </c>
      <c r="B2836" s="2">
        <v>5002082</v>
      </c>
      <c r="C2836" s="2" t="s">
        <v>278</v>
      </c>
    </row>
    <row r="2837" spans="1:3" hidden="1" x14ac:dyDescent="0.25">
      <c r="A2837" s="2" t="s">
        <v>2448</v>
      </c>
      <c r="B2837" s="2">
        <v>5002083</v>
      </c>
      <c r="C2837" s="2" t="s">
        <v>278</v>
      </c>
    </row>
    <row r="2838" spans="1:3" hidden="1" x14ac:dyDescent="0.25">
      <c r="A2838" s="2" t="s">
        <v>2448</v>
      </c>
      <c r="B2838" s="2">
        <v>5002084</v>
      </c>
      <c r="C2838" s="2" t="s">
        <v>278</v>
      </c>
    </row>
    <row r="2839" spans="1:3" hidden="1" x14ac:dyDescent="0.25">
      <c r="A2839" s="2" t="s">
        <v>2448</v>
      </c>
      <c r="B2839" s="2">
        <v>5002085</v>
      </c>
      <c r="C2839" s="2" t="s">
        <v>278</v>
      </c>
    </row>
    <row r="2840" spans="1:3" hidden="1" x14ac:dyDescent="0.25">
      <c r="A2840" s="2" t="s">
        <v>2448</v>
      </c>
      <c r="B2840" s="2">
        <v>5002086</v>
      </c>
      <c r="C2840" s="2" t="s">
        <v>278</v>
      </c>
    </row>
    <row r="2841" spans="1:3" hidden="1" x14ac:dyDescent="0.25">
      <c r="A2841" s="2" t="s">
        <v>2448</v>
      </c>
      <c r="B2841" s="2">
        <v>5002087</v>
      </c>
      <c r="C2841" s="2" t="s">
        <v>278</v>
      </c>
    </row>
    <row r="2842" spans="1:3" hidden="1" x14ac:dyDescent="0.25">
      <c r="A2842" s="2" t="s">
        <v>2448</v>
      </c>
      <c r="B2842" s="2">
        <v>5002088</v>
      </c>
      <c r="C2842" s="2" t="s">
        <v>278</v>
      </c>
    </row>
    <row r="2843" spans="1:3" hidden="1" x14ac:dyDescent="0.25">
      <c r="A2843" s="2" t="s">
        <v>2448</v>
      </c>
      <c r="B2843" s="2">
        <v>5002089</v>
      </c>
      <c r="C2843" s="2" t="s">
        <v>278</v>
      </c>
    </row>
    <row r="2844" spans="1:3" hidden="1" x14ac:dyDescent="0.25">
      <c r="A2844" s="2" t="s">
        <v>2448</v>
      </c>
      <c r="B2844" s="2">
        <v>5002090</v>
      </c>
      <c r="C2844" s="2" t="s">
        <v>278</v>
      </c>
    </row>
    <row r="2845" spans="1:3" hidden="1" x14ac:dyDescent="0.25">
      <c r="A2845" s="2" t="s">
        <v>2448</v>
      </c>
      <c r="B2845" s="2">
        <v>5002091</v>
      </c>
      <c r="C2845" s="2" t="s">
        <v>278</v>
      </c>
    </row>
    <row r="2846" spans="1:3" hidden="1" x14ac:dyDescent="0.25">
      <c r="A2846" s="2" t="s">
        <v>2448</v>
      </c>
      <c r="B2846" s="2">
        <v>5002092</v>
      </c>
      <c r="C2846" s="2" t="s">
        <v>278</v>
      </c>
    </row>
    <row r="2847" spans="1:3" hidden="1" x14ac:dyDescent="0.25">
      <c r="A2847" s="2" t="s">
        <v>2448</v>
      </c>
      <c r="B2847" s="2">
        <v>5002093</v>
      </c>
      <c r="C2847" s="2" t="s">
        <v>278</v>
      </c>
    </row>
    <row r="2848" spans="1:3" hidden="1" x14ac:dyDescent="0.25">
      <c r="A2848" s="2" t="s">
        <v>2448</v>
      </c>
      <c r="B2848" s="2">
        <v>5002094</v>
      </c>
      <c r="C2848" s="2" t="s">
        <v>278</v>
      </c>
    </row>
    <row r="2849" spans="1:3" hidden="1" x14ac:dyDescent="0.25">
      <c r="A2849" s="2" t="s">
        <v>2448</v>
      </c>
      <c r="B2849" s="2">
        <v>5002095</v>
      </c>
      <c r="C2849" s="2" t="s">
        <v>278</v>
      </c>
    </row>
    <row r="2850" spans="1:3" hidden="1" x14ac:dyDescent="0.25">
      <c r="A2850" s="2" t="s">
        <v>2448</v>
      </c>
      <c r="B2850" s="2">
        <v>5002096</v>
      </c>
      <c r="C2850" s="2" t="s">
        <v>278</v>
      </c>
    </row>
    <row r="2851" spans="1:3" hidden="1" x14ac:dyDescent="0.25">
      <c r="A2851" s="2" t="s">
        <v>2448</v>
      </c>
      <c r="B2851" s="2">
        <v>5002097</v>
      </c>
      <c r="C2851" s="2" t="s">
        <v>278</v>
      </c>
    </row>
    <row r="2852" spans="1:3" hidden="1" x14ac:dyDescent="0.25">
      <c r="A2852" s="2" t="s">
        <v>2448</v>
      </c>
      <c r="B2852" s="2">
        <v>5002098</v>
      </c>
      <c r="C2852" s="2" t="s">
        <v>278</v>
      </c>
    </row>
    <row r="2853" spans="1:3" hidden="1" x14ac:dyDescent="0.25">
      <c r="A2853" s="2" t="s">
        <v>2448</v>
      </c>
      <c r="B2853" s="2">
        <v>5002099</v>
      </c>
      <c r="C2853" s="2" t="s">
        <v>278</v>
      </c>
    </row>
    <row r="2854" spans="1:3" hidden="1" x14ac:dyDescent="0.25">
      <c r="A2854" s="2" t="s">
        <v>2448</v>
      </c>
      <c r="B2854" s="2">
        <v>5002100</v>
      </c>
      <c r="C2854" s="2" t="s">
        <v>278</v>
      </c>
    </row>
    <row r="2855" spans="1:3" hidden="1" x14ac:dyDescent="0.25">
      <c r="A2855" s="2" t="s">
        <v>2448</v>
      </c>
      <c r="B2855" s="2">
        <v>5002101</v>
      </c>
      <c r="C2855" s="2" t="s">
        <v>278</v>
      </c>
    </row>
    <row r="2856" spans="1:3" hidden="1" x14ac:dyDescent="0.25">
      <c r="A2856" s="2" t="s">
        <v>2448</v>
      </c>
      <c r="B2856" s="2">
        <v>5002102</v>
      </c>
      <c r="C2856" s="2" t="s">
        <v>278</v>
      </c>
    </row>
    <row r="2857" spans="1:3" hidden="1" x14ac:dyDescent="0.25">
      <c r="A2857" s="2" t="s">
        <v>2448</v>
      </c>
      <c r="B2857" s="2">
        <v>5002103</v>
      </c>
      <c r="C2857" s="2" t="s">
        <v>278</v>
      </c>
    </row>
    <row r="2858" spans="1:3" hidden="1" x14ac:dyDescent="0.25">
      <c r="A2858" s="2" t="s">
        <v>2448</v>
      </c>
      <c r="B2858" s="2">
        <v>5002104</v>
      </c>
      <c r="C2858" s="2" t="s">
        <v>278</v>
      </c>
    </row>
    <row r="2859" spans="1:3" hidden="1" x14ac:dyDescent="0.25">
      <c r="A2859" s="2" t="s">
        <v>2448</v>
      </c>
      <c r="B2859" s="2">
        <v>5002105</v>
      </c>
      <c r="C2859" s="2" t="s">
        <v>278</v>
      </c>
    </row>
    <row r="2860" spans="1:3" hidden="1" x14ac:dyDescent="0.25">
      <c r="A2860" s="2" t="s">
        <v>2448</v>
      </c>
      <c r="B2860" s="2">
        <v>5002106</v>
      </c>
      <c r="C2860" s="2" t="s">
        <v>278</v>
      </c>
    </row>
    <row r="2861" spans="1:3" hidden="1" x14ac:dyDescent="0.25">
      <c r="A2861" s="2" t="s">
        <v>2448</v>
      </c>
      <c r="B2861" s="2">
        <v>5002107</v>
      </c>
      <c r="C2861" s="2" t="s">
        <v>278</v>
      </c>
    </row>
    <row r="2862" spans="1:3" hidden="1" x14ac:dyDescent="0.25">
      <c r="A2862" s="2" t="s">
        <v>2448</v>
      </c>
      <c r="B2862" s="2">
        <v>5002108</v>
      </c>
      <c r="C2862" s="2" t="s">
        <v>278</v>
      </c>
    </row>
    <row r="2863" spans="1:3" hidden="1" x14ac:dyDescent="0.25">
      <c r="A2863" s="2" t="s">
        <v>2448</v>
      </c>
      <c r="B2863" s="2">
        <v>5002109</v>
      </c>
      <c r="C2863" s="2" t="s">
        <v>278</v>
      </c>
    </row>
    <row r="2864" spans="1:3" hidden="1" x14ac:dyDescent="0.25">
      <c r="A2864" s="2" t="s">
        <v>2448</v>
      </c>
      <c r="B2864" s="2">
        <v>5002110</v>
      </c>
      <c r="C2864" s="2" t="s">
        <v>278</v>
      </c>
    </row>
    <row r="2865" spans="1:3" hidden="1" x14ac:dyDescent="0.25">
      <c r="A2865" s="2" t="s">
        <v>2448</v>
      </c>
      <c r="B2865" s="2">
        <v>5002111</v>
      </c>
      <c r="C2865" s="2" t="s">
        <v>278</v>
      </c>
    </row>
    <row r="2866" spans="1:3" hidden="1" x14ac:dyDescent="0.25">
      <c r="A2866" s="2" t="s">
        <v>2448</v>
      </c>
      <c r="B2866" s="2">
        <v>5002112</v>
      </c>
      <c r="C2866" s="2" t="s">
        <v>278</v>
      </c>
    </row>
    <row r="2867" spans="1:3" hidden="1" x14ac:dyDescent="0.25">
      <c r="A2867" s="2" t="s">
        <v>2448</v>
      </c>
      <c r="B2867" s="2">
        <v>5002113</v>
      </c>
      <c r="C2867" s="2" t="s">
        <v>278</v>
      </c>
    </row>
    <row r="2868" spans="1:3" hidden="1" x14ac:dyDescent="0.25">
      <c r="A2868" s="2" t="s">
        <v>2448</v>
      </c>
      <c r="B2868" s="2">
        <v>5002114</v>
      </c>
      <c r="C2868" s="2" t="s">
        <v>278</v>
      </c>
    </row>
    <row r="2869" spans="1:3" hidden="1" x14ac:dyDescent="0.25">
      <c r="A2869" s="2" t="s">
        <v>2448</v>
      </c>
      <c r="B2869" s="2">
        <v>5002115</v>
      </c>
      <c r="C2869" s="2" t="s">
        <v>278</v>
      </c>
    </row>
    <row r="2870" spans="1:3" hidden="1" x14ac:dyDescent="0.25">
      <c r="A2870" s="2" t="s">
        <v>2448</v>
      </c>
      <c r="B2870" s="2">
        <v>5002116</v>
      </c>
      <c r="C2870" s="2" t="s">
        <v>278</v>
      </c>
    </row>
    <row r="2871" spans="1:3" hidden="1" x14ac:dyDescent="0.25">
      <c r="A2871" s="2" t="s">
        <v>2448</v>
      </c>
      <c r="B2871" s="2">
        <v>5002117</v>
      </c>
      <c r="C2871" s="2" t="s">
        <v>278</v>
      </c>
    </row>
    <row r="2872" spans="1:3" hidden="1" x14ac:dyDescent="0.25">
      <c r="A2872" s="2" t="s">
        <v>2448</v>
      </c>
      <c r="B2872" s="2">
        <v>5002118</v>
      </c>
      <c r="C2872" s="2" t="s">
        <v>278</v>
      </c>
    </row>
    <row r="2873" spans="1:3" hidden="1" x14ac:dyDescent="0.25">
      <c r="A2873" s="2" t="s">
        <v>2448</v>
      </c>
      <c r="B2873" s="2">
        <v>5002119</v>
      </c>
      <c r="C2873" s="2" t="s">
        <v>278</v>
      </c>
    </row>
    <row r="2874" spans="1:3" hidden="1" x14ac:dyDescent="0.25">
      <c r="A2874" s="2" t="s">
        <v>2448</v>
      </c>
      <c r="B2874" s="2">
        <v>5002120</v>
      </c>
      <c r="C2874" s="2" t="s">
        <v>278</v>
      </c>
    </row>
    <row r="2875" spans="1:3" hidden="1" x14ac:dyDescent="0.25">
      <c r="A2875" s="2" t="s">
        <v>2448</v>
      </c>
      <c r="B2875" s="2">
        <v>5002121</v>
      </c>
      <c r="C2875" s="2" t="s">
        <v>278</v>
      </c>
    </row>
    <row r="2876" spans="1:3" hidden="1" x14ac:dyDescent="0.25">
      <c r="A2876" s="2" t="s">
        <v>2448</v>
      </c>
      <c r="B2876" s="2">
        <v>5002122</v>
      </c>
      <c r="C2876" s="2" t="s">
        <v>278</v>
      </c>
    </row>
    <row r="2877" spans="1:3" hidden="1" x14ac:dyDescent="0.25">
      <c r="A2877" s="2" t="s">
        <v>2448</v>
      </c>
      <c r="B2877" s="2">
        <v>5002123</v>
      </c>
      <c r="C2877" s="2" t="s">
        <v>278</v>
      </c>
    </row>
    <row r="2878" spans="1:3" hidden="1" x14ac:dyDescent="0.25">
      <c r="A2878" s="2" t="s">
        <v>2448</v>
      </c>
      <c r="B2878" s="2">
        <v>5002124</v>
      </c>
      <c r="C2878" s="2" t="s">
        <v>278</v>
      </c>
    </row>
    <row r="2879" spans="1:3" hidden="1" x14ac:dyDescent="0.25">
      <c r="A2879" s="2" t="s">
        <v>2448</v>
      </c>
      <c r="B2879" s="2">
        <v>5002125</v>
      </c>
      <c r="C2879" s="2" t="s">
        <v>278</v>
      </c>
    </row>
    <row r="2880" spans="1:3" hidden="1" x14ac:dyDescent="0.25">
      <c r="A2880" s="2" t="s">
        <v>2448</v>
      </c>
      <c r="B2880" s="2">
        <v>5002126</v>
      </c>
      <c r="C2880" s="2" t="s">
        <v>278</v>
      </c>
    </row>
    <row r="2881" spans="1:3" hidden="1" x14ac:dyDescent="0.25">
      <c r="A2881" s="2" t="s">
        <v>2448</v>
      </c>
      <c r="B2881" s="2">
        <v>5002127</v>
      </c>
      <c r="C2881" s="2" t="s">
        <v>278</v>
      </c>
    </row>
    <row r="2882" spans="1:3" hidden="1" x14ac:dyDescent="0.25">
      <c r="A2882" s="2" t="s">
        <v>2448</v>
      </c>
      <c r="B2882" s="2">
        <v>5002128</v>
      </c>
      <c r="C2882" s="2" t="s">
        <v>278</v>
      </c>
    </row>
    <row r="2883" spans="1:3" hidden="1" x14ac:dyDescent="0.25">
      <c r="A2883" s="2" t="s">
        <v>2448</v>
      </c>
      <c r="B2883" s="2">
        <v>5002129</v>
      </c>
      <c r="C2883" s="2" t="s">
        <v>278</v>
      </c>
    </row>
    <row r="2884" spans="1:3" hidden="1" x14ac:dyDescent="0.25">
      <c r="A2884" s="2" t="s">
        <v>2448</v>
      </c>
      <c r="B2884" s="2">
        <v>5002130</v>
      </c>
      <c r="C2884" s="2" t="s">
        <v>278</v>
      </c>
    </row>
    <row r="2885" spans="1:3" hidden="1" x14ac:dyDescent="0.25">
      <c r="A2885" s="2" t="s">
        <v>2448</v>
      </c>
      <c r="B2885" s="2">
        <v>5002131</v>
      </c>
      <c r="C2885" s="2" t="s">
        <v>278</v>
      </c>
    </row>
    <row r="2886" spans="1:3" hidden="1" x14ac:dyDescent="0.25">
      <c r="A2886" s="2" t="s">
        <v>2448</v>
      </c>
      <c r="B2886" s="2">
        <v>5002132</v>
      </c>
      <c r="C2886" s="2" t="s">
        <v>278</v>
      </c>
    </row>
    <row r="2887" spans="1:3" hidden="1" x14ac:dyDescent="0.25">
      <c r="A2887" s="2" t="s">
        <v>2448</v>
      </c>
      <c r="B2887" s="2">
        <v>5002133</v>
      </c>
      <c r="C2887" s="2" t="s">
        <v>278</v>
      </c>
    </row>
    <row r="2888" spans="1:3" hidden="1" x14ac:dyDescent="0.25">
      <c r="A2888" s="2" t="s">
        <v>2448</v>
      </c>
      <c r="B2888" s="2">
        <v>5002134</v>
      </c>
      <c r="C2888" s="2" t="s">
        <v>278</v>
      </c>
    </row>
    <row r="2889" spans="1:3" hidden="1" x14ac:dyDescent="0.25">
      <c r="A2889" s="2" t="s">
        <v>2448</v>
      </c>
      <c r="B2889" s="2">
        <v>5002135</v>
      </c>
      <c r="C2889" s="2" t="s">
        <v>278</v>
      </c>
    </row>
    <row r="2890" spans="1:3" hidden="1" x14ac:dyDescent="0.25">
      <c r="A2890" s="2" t="s">
        <v>2448</v>
      </c>
      <c r="B2890" s="2">
        <v>5002136</v>
      </c>
      <c r="C2890" s="2" t="s">
        <v>278</v>
      </c>
    </row>
    <row r="2891" spans="1:3" hidden="1" x14ac:dyDescent="0.25">
      <c r="A2891" s="2" t="s">
        <v>2448</v>
      </c>
      <c r="B2891" s="2">
        <v>5002137</v>
      </c>
      <c r="C2891" s="2" t="s">
        <v>278</v>
      </c>
    </row>
    <row r="2892" spans="1:3" hidden="1" x14ac:dyDescent="0.25">
      <c r="A2892" s="2" t="s">
        <v>2448</v>
      </c>
      <c r="B2892" s="2">
        <v>5002138</v>
      </c>
      <c r="C2892" s="2" t="s">
        <v>278</v>
      </c>
    </row>
    <row r="2893" spans="1:3" hidden="1" x14ac:dyDescent="0.25">
      <c r="A2893" s="2" t="s">
        <v>2448</v>
      </c>
      <c r="B2893" s="2">
        <v>5002139</v>
      </c>
      <c r="C2893" s="2" t="s">
        <v>278</v>
      </c>
    </row>
    <row r="2894" spans="1:3" hidden="1" x14ac:dyDescent="0.25">
      <c r="A2894" s="2" t="s">
        <v>2448</v>
      </c>
      <c r="B2894" s="2">
        <v>5002140</v>
      </c>
      <c r="C2894" s="2" t="s">
        <v>278</v>
      </c>
    </row>
    <row r="2895" spans="1:3" hidden="1" x14ac:dyDescent="0.25">
      <c r="A2895" s="2" t="s">
        <v>2448</v>
      </c>
      <c r="B2895" s="2">
        <v>5002141</v>
      </c>
      <c r="C2895" s="2" t="s">
        <v>278</v>
      </c>
    </row>
    <row r="2896" spans="1:3" hidden="1" x14ac:dyDescent="0.25">
      <c r="A2896" s="2" t="s">
        <v>2448</v>
      </c>
      <c r="B2896" s="2">
        <v>5002142</v>
      </c>
      <c r="C2896" s="2" t="s">
        <v>278</v>
      </c>
    </row>
    <row r="2897" spans="1:3" hidden="1" x14ac:dyDescent="0.25">
      <c r="A2897" s="2" t="s">
        <v>2448</v>
      </c>
      <c r="B2897" s="2">
        <v>5002143</v>
      </c>
      <c r="C2897" s="2" t="s">
        <v>278</v>
      </c>
    </row>
    <row r="2898" spans="1:3" hidden="1" x14ac:dyDescent="0.25">
      <c r="A2898" s="2" t="s">
        <v>2448</v>
      </c>
      <c r="B2898" s="2">
        <v>5002144</v>
      </c>
      <c r="C2898" s="2" t="s">
        <v>278</v>
      </c>
    </row>
    <row r="2899" spans="1:3" hidden="1" x14ac:dyDescent="0.25">
      <c r="A2899" s="2" t="s">
        <v>2448</v>
      </c>
      <c r="B2899" s="2">
        <v>5002146</v>
      </c>
      <c r="C2899" s="2" t="s">
        <v>278</v>
      </c>
    </row>
    <row r="2900" spans="1:3" hidden="1" x14ac:dyDescent="0.25">
      <c r="A2900" s="2" t="s">
        <v>2448</v>
      </c>
      <c r="B2900" s="2">
        <v>5002147</v>
      </c>
      <c r="C2900" s="2" t="s">
        <v>278</v>
      </c>
    </row>
    <row r="2901" spans="1:3" hidden="1" x14ac:dyDescent="0.25">
      <c r="A2901" s="2" t="s">
        <v>2448</v>
      </c>
      <c r="B2901" s="2">
        <v>5002148</v>
      </c>
      <c r="C2901" s="2" t="s">
        <v>278</v>
      </c>
    </row>
    <row r="2902" spans="1:3" hidden="1" x14ac:dyDescent="0.25">
      <c r="A2902" s="2" t="s">
        <v>2448</v>
      </c>
      <c r="B2902" s="2">
        <v>5002149</v>
      </c>
      <c r="C2902" s="2" t="s">
        <v>278</v>
      </c>
    </row>
    <row r="2903" spans="1:3" hidden="1" x14ac:dyDescent="0.25">
      <c r="A2903" s="2" t="s">
        <v>2448</v>
      </c>
      <c r="B2903" s="2">
        <v>5002150</v>
      </c>
      <c r="C2903" s="2" t="s">
        <v>278</v>
      </c>
    </row>
    <row r="2904" spans="1:3" hidden="1" x14ac:dyDescent="0.25">
      <c r="A2904" s="2" t="s">
        <v>2448</v>
      </c>
      <c r="B2904" s="2">
        <v>5002151</v>
      </c>
      <c r="C2904" s="2" t="s">
        <v>278</v>
      </c>
    </row>
    <row r="2905" spans="1:3" hidden="1" x14ac:dyDescent="0.25">
      <c r="A2905" s="2" t="s">
        <v>2448</v>
      </c>
      <c r="B2905" s="2">
        <v>5002152</v>
      </c>
      <c r="C2905" s="2" t="s">
        <v>278</v>
      </c>
    </row>
    <row r="2906" spans="1:3" hidden="1" x14ac:dyDescent="0.25">
      <c r="A2906" s="2" t="s">
        <v>2448</v>
      </c>
      <c r="B2906" s="2">
        <v>5002153</v>
      </c>
      <c r="C2906" s="2" t="s">
        <v>278</v>
      </c>
    </row>
    <row r="2907" spans="1:3" hidden="1" x14ac:dyDescent="0.25">
      <c r="A2907" s="2" t="s">
        <v>2448</v>
      </c>
      <c r="B2907" s="2">
        <v>5002154</v>
      </c>
      <c r="C2907" s="2" t="s">
        <v>278</v>
      </c>
    </row>
    <row r="2908" spans="1:3" hidden="1" x14ac:dyDescent="0.25">
      <c r="A2908" s="2" t="s">
        <v>2448</v>
      </c>
      <c r="B2908" s="2">
        <v>5002155</v>
      </c>
      <c r="C2908" s="2" t="s">
        <v>278</v>
      </c>
    </row>
    <row r="2909" spans="1:3" hidden="1" x14ac:dyDescent="0.25">
      <c r="A2909" s="2" t="s">
        <v>2448</v>
      </c>
      <c r="B2909" s="2">
        <v>5002156</v>
      </c>
      <c r="C2909" s="2" t="s">
        <v>278</v>
      </c>
    </row>
    <row r="2910" spans="1:3" hidden="1" x14ac:dyDescent="0.25">
      <c r="A2910" s="2" t="s">
        <v>2448</v>
      </c>
      <c r="B2910" s="2">
        <v>5002157</v>
      </c>
      <c r="C2910" s="2" t="s">
        <v>278</v>
      </c>
    </row>
    <row r="2911" spans="1:3" hidden="1" x14ac:dyDescent="0.25">
      <c r="A2911" s="2" t="s">
        <v>2448</v>
      </c>
      <c r="B2911" s="2">
        <v>5002158</v>
      </c>
      <c r="C2911" s="2" t="s">
        <v>278</v>
      </c>
    </row>
    <row r="2912" spans="1:3" hidden="1" x14ac:dyDescent="0.25">
      <c r="A2912" s="2" t="s">
        <v>2448</v>
      </c>
      <c r="B2912" s="2">
        <v>5002159</v>
      </c>
      <c r="C2912" s="2" t="s">
        <v>278</v>
      </c>
    </row>
    <row r="2913" spans="1:3" hidden="1" x14ac:dyDescent="0.25">
      <c r="A2913" s="2" t="s">
        <v>2448</v>
      </c>
      <c r="B2913" s="2">
        <v>5002160</v>
      </c>
      <c r="C2913" s="2" t="s">
        <v>278</v>
      </c>
    </row>
    <row r="2914" spans="1:3" hidden="1" x14ac:dyDescent="0.25">
      <c r="A2914" s="2" t="s">
        <v>2448</v>
      </c>
      <c r="B2914" s="2">
        <v>5002161</v>
      </c>
      <c r="C2914" s="2" t="s">
        <v>278</v>
      </c>
    </row>
    <row r="2915" spans="1:3" hidden="1" x14ac:dyDescent="0.25">
      <c r="A2915" s="2" t="s">
        <v>2448</v>
      </c>
      <c r="B2915" s="2">
        <v>5002162</v>
      </c>
      <c r="C2915" s="2" t="s">
        <v>278</v>
      </c>
    </row>
    <row r="2916" spans="1:3" hidden="1" x14ac:dyDescent="0.25">
      <c r="A2916" s="2" t="s">
        <v>2448</v>
      </c>
      <c r="B2916" s="2">
        <v>5002163</v>
      </c>
      <c r="C2916" s="2" t="s">
        <v>278</v>
      </c>
    </row>
    <row r="2917" spans="1:3" hidden="1" x14ac:dyDescent="0.25">
      <c r="A2917" s="2" t="s">
        <v>2448</v>
      </c>
      <c r="B2917" s="2">
        <v>5002164</v>
      </c>
      <c r="C2917" s="2" t="s">
        <v>278</v>
      </c>
    </row>
    <row r="2918" spans="1:3" hidden="1" x14ac:dyDescent="0.25">
      <c r="A2918" s="2" t="s">
        <v>2448</v>
      </c>
      <c r="B2918" s="2">
        <v>5002165</v>
      </c>
      <c r="C2918" s="2" t="s">
        <v>278</v>
      </c>
    </row>
    <row r="2919" spans="1:3" hidden="1" x14ac:dyDescent="0.25">
      <c r="A2919" s="2" t="s">
        <v>2448</v>
      </c>
      <c r="B2919" s="2">
        <v>5002166</v>
      </c>
      <c r="C2919" s="2" t="s">
        <v>278</v>
      </c>
    </row>
    <row r="2920" spans="1:3" hidden="1" x14ac:dyDescent="0.25">
      <c r="A2920" s="2" t="s">
        <v>2448</v>
      </c>
      <c r="B2920" s="2">
        <v>5002167</v>
      </c>
      <c r="C2920" s="2" t="s">
        <v>278</v>
      </c>
    </row>
    <row r="2921" spans="1:3" hidden="1" x14ac:dyDescent="0.25">
      <c r="A2921" s="2" t="s">
        <v>2448</v>
      </c>
      <c r="B2921" s="2">
        <v>5002168</v>
      </c>
      <c r="C2921" s="2" t="s">
        <v>278</v>
      </c>
    </row>
    <row r="2922" spans="1:3" hidden="1" x14ac:dyDescent="0.25">
      <c r="A2922" s="2" t="s">
        <v>2448</v>
      </c>
      <c r="B2922" s="2">
        <v>5002169</v>
      </c>
      <c r="C2922" s="2" t="s">
        <v>278</v>
      </c>
    </row>
    <row r="2923" spans="1:3" hidden="1" x14ac:dyDescent="0.25">
      <c r="A2923" s="2" t="s">
        <v>2448</v>
      </c>
      <c r="B2923" s="2">
        <v>5002170</v>
      </c>
      <c r="C2923" s="2" t="s">
        <v>278</v>
      </c>
    </row>
    <row r="2924" spans="1:3" hidden="1" x14ac:dyDescent="0.25">
      <c r="A2924" s="2" t="s">
        <v>2448</v>
      </c>
      <c r="B2924" s="2">
        <v>5002171</v>
      </c>
      <c r="C2924" s="2" t="s">
        <v>278</v>
      </c>
    </row>
    <row r="2925" spans="1:3" hidden="1" x14ac:dyDescent="0.25">
      <c r="A2925" s="2" t="s">
        <v>2448</v>
      </c>
      <c r="B2925" s="2">
        <v>5002172</v>
      </c>
      <c r="C2925" s="2" t="s">
        <v>278</v>
      </c>
    </row>
    <row r="2926" spans="1:3" hidden="1" x14ac:dyDescent="0.25">
      <c r="A2926" s="2" t="s">
        <v>2448</v>
      </c>
      <c r="B2926" s="2">
        <v>5002173</v>
      </c>
      <c r="C2926" s="2" t="s">
        <v>278</v>
      </c>
    </row>
    <row r="2927" spans="1:3" hidden="1" x14ac:dyDescent="0.25">
      <c r="A2927" s="2" t="s">
        <v>2448</v>
      </c>
      <c r="B2927" s="2">
        <v>5002174</v>
      </c>
      <c r="C2927" s="2" t="s">
        <v>278</v>
      </c>
    </row>
    <row r="2928" spans="1:3" hidden="1" x14ac:dyDescent="0.25">
      <c r="A2928" s="2" t="s">
        <v>2448</v>
      </c>
      <c r="B2928" s="2">
        <v>5002175</v>
      </c>
      <c r="C2928" s="2" t="s">
        <v>278</v>
      </c>
    </row>
    <row r="2929" spans="1:3" hidden="1" x14ac:dyDescent="0.25">
      <c r="A2929" s="2" t="s">
        <v>2448</v>
      </c>
      <c r="B2929" s="2">
        <v>5002176</v>
      </c>
      <c r="C2929" s="2" t="s">
        <v>278</v>
      </c>
    </row>
    <row r="2930" spans="1:3" hidden="1" x14ac:dyDescent="0.25">
      <c r="A2930" s="2" t="s">
        <v>2448</v>
      </c>
      <c r="B2930" s="2">
        <v>5002177</v>
      </c>
      <c r="C2930" s="2" t="s">
        <v>278</v>
      </c>
    </row>
    <row r="2931" spans="1:3" hidden="1" x14ac:dyDescent="0.25">
      <c r="A2931" s="2" t="s">
        <v>2448</v>
      </c>
      <c r="B2931" s="2">
        <v>5002178</v>
      </c>
      <c r="C2931" s="2" t="s">
        <v>278</v>
      </c>
    </row>
    <row r="2932" spans="1:3" hidden="1" x14ac:dyDescent="0.25">
      <c r="A2932" s="2" t="s">
        <v>2448</v>
      </c>
      <c r="B2932" s="2">
        <v>5002179</v>
      </c>
      <c r="C2932" s="2" t="s">
        <v>278</v>
      </c>
    </row>
    <row r="2933" spans="1:3" hidden="1" x14ac:dyDescent="0.25">
      <c r="A2933" s="2" t="s">
        <v>2448</v>
      </c>
      <c r="B2933" s="2">
        <v>5002180</v>
      </c>
      <c r="C2933" s="2" t="s">
        <v>278</v>
      </c>
    </row>
    <row r="2934" spans="1:3" hidden="1" x14ac:dyDescent="0.25">
      <c r="A2934" s="2" t="s">
        <v>2448</v>
      </c>
      <c r="B2934" s="2">
        <v>5002181</v>
      </c>
      <c r="C2934" s="2" t="s">
        <v>278</v>
      </c>
    </row>
    <row r="2935" spans="1:3" hidden="1" x14ac:dyDescent="0.25">
      <c r="A2935" s="2" t="s">
        <v>2448</v>
      </c>
      <c r="B2935" s="2">
        <v>5002182</v>
      </c>
      <c r="C2935" s="2" t="s">
        <v>278</v>
      </c>
    </row>
    <row r="2936" spans="1:3" hidden="1" x14ac:dyDescent="0.25">
      <c r="A2936" s="2" t="s">
        <v>2448</v>
      </c>
      <c r="B2936" s="2">
        <v>5002183</v>
      </c>
      <c r="C2936" s="2" t="s">
        <v>278</v>
      </c>
    </row>
    <row r="2937" spans="1:3" hidden="1" x14ac:dyDescent="0.25">
      <c r="A2937" s="2" t="s">
        <v>2448</v>
      </c>
      <c r="B2937" s="2">
        <v>5002184</v>
      </c>
      <c r="C2937" s="2" t="s">
        <v>278</v>
      </c>
    </row>
    <row r="2938" spans="1:3" hidden="1" x14ac:dyDescent="0.25">
      <c r="A2938" s="2" t="s">
        <v>2448</v>
      </c>
      <c r="B2938" s="2">
        <v>5002185</v>
      </c>
      <c r="C2938" s="2" t="s">
        <v>278</v>
      </c>
    </row>
    <row r="2939" spans="1:3" hidden="1" x14ac:dyDescent="0.25">
      <c r="A2939" s="2" t="s">
        <v>2448</v>
      </c>
      <c r="B2939" s="2">
        <v>5002186</v>
      </c>
      <c r="C2939" s="2" t="s">
        <v>278</v>
      </c>
    </row>
    <row r="2940" spans="1:3" hidden="1" x14ac:dyDescent="0.25">
      <c r="A2940" s="2" t="s">
        <v>2448</v>
      </c>
      <c r="B2940" s="2">
        <v>5002187</v>
      </c>
      <c r="C2940" s="2" t="s">
        <v>278</v>
      </c>
    </row>
    <row r="2941" spans="1:3" hidden="1" x14ac:dyDescent="0.25">
      <c r="A2941" s="2" t="s">
        <v>2448</v>
      </c>
      <c r="B2941" s="2">
        <v>5002188</v>
      </c>
      <c r="C2941" s="2" t="s">
        <v>278</v>
      </c>
    </row>
    <row r="2942" spans="1:3" hidden="1" x14ac:dyDescent="0.25">
      <c r="A2942" s="2" t="s">
        <v>2448</v>
      </c>
      <c r="B2942" s="2">
        <v>5002189</v>
      </c>
      <c r="C2942" s="2" t="s">
        <v>278</v>
      </c>
    </row>
    <row r="2943" spans="1:3" hidden="1" x14ac:dyDescent="0.25">
      <c r="A2943" s="2" t="s">
        <v>2448</v>
      </c>
      <c r="B2943" s="2">
        <v>5002190</v>
      </c>
      <c r="C2943" s="2" t="s">
        <v>278</v>
      </c>
    </row>
    <row r="2944" spans="1:3" hidden="1" x14ac:dyDescent="0.25">
      <c r="A2944" s="2" t="s">
        <v>2448</v>
      </c>
      <c r="B2944" s="2">
        <v>5002191</v>
      </c>
      <c r="C2944" s="2" t="s">
        <v>278</v>
      </c>
    </row>
    <row r="2945" spans="1:3" hidden="1" x14ac:dyDescent="0.25">
      <c r="A2945" s="2" t="s">
        <v>2448</v>
      </c>
      <c r="B2945" s="2">
        <v>5002192</v>
      </c>
      <c r="C2945" s="2" t="s">
        <v>278</v>
      </c>
    </row>
    <row r="2946" spans="1:3" hidden="1" x14ac:dyDescent="0.25">
      <c r="A2946" s="2" t="s">
        <v>2448</v>
      </c>
      <c r="B2946" s="2">
        <v>5002193</v>
      </c>
      <c r="C2946" s="2" t="s">
        <v>278</v>
      </c>
    </row>
    <row r="2947" spans="1:3" hidden="1" x14ac:dyDescent="0.25">
      <c r="A2947" s="2" t="s">
        <v>2448</v>
      </c>
      <c r="B2947" s="2">
        <v>5002194</v>
      </c>
      <c r="C2947" s="2" t="s">
        <v>278</v>
      </c>
    </row>
    <row r="2948" spans="1:3" hidden="1" x14ac:dyDescent="0.25">
      <c r="A2948" s="2" t="s">
        <v>2448</v>
      </c>
      <c r="B2948" s="2">
        <v>5002195</v>
      </c>
      <c r="C2948" s="2" t="s">
        <v>278</v>
      </c>
    </row>
    <row r="2949" spans="1:3" hidden="1" x14ac:dyDescent="0.25">
      <c r="A2949" s="2" t="s">
        <v>2448</v>
      </c>
      <c r="B2949" s="2">
        <v>5002196</v>
      </c>
      <c r="C2949" s="2" t="s">
        <v>278</v>
      </c>
    </row>
    <row r="2950" spans="1:3" hidden="1" x14ac:dyDescent="0.25">
      <c r="A2950" s="2" t="s">
        <v>2448</v>
      </c>
      <c r="B2950" s="2">
        <v>5002197</v>
      </c>
      <c r="C2950" s="2" t="s">
        <v>278</v>
      </c>
    </row>
    <row r="2951" spans="1:3" hidden="1" x14ac:dyDescent="0.25">
      <c r="A2951" s="2" t="s">
        <v>2448</v>
      </c>
      <c r="B2951" s="2">
        <v>5002198</v>
      </c>
      <c r="C2951" s="2" t="s">
        <v>278</v>
      </c>
    </row>
    <row r="2952" spans="1:3" hidden="1" x14ac:dyDescent="0.25">
      <c r="A2952" s="2" t="s">
        <v>2448</v>
      </c>
      <c r="B2952" s="2">
        <v>5002199</v>
      </c>
      <c r="C2952" s="2" t="s">
        <v>278</v>
      </c>
    </row>
    <row r="2953" spans="1:3" hidden="1" x14ac:dyDescent="0.25">
      <c r="A2953" s="2" t="s">
        <v>2448</v>
      </c>
      <c r="B2953" s="2">
        <v>5002200</v>
      </c>
      <c r="C2953" s="2" t="s">
        <v>278</v>
      </c>
    </row>
    <row r="2954" spans="1:3" hidden="1" x14ac:dyDescent="0.25">
      <c r="A2954" s="2" t="s">
        <v>2448</v>
      </c>
      <c r="B2954" s="2">
        <v>5002201</v>
      </c>
      <c r="C2954" s="2" t="s">
        <v>278</v>
      </c>
    </row>
    <row r="2955" spans="1:3" hidden="1" x14ac:dyDescent="0.25">
      <c r="A2955" s="2" t="s">
        <v>2448</v>
      </c>
      <c r="B2955" s="2">
        <v>5002202</v>
      </c>
      <c r="C2955" s="2" t="s">
        <v>278</v>
      </c>
    </row>
    <row r="2956" spans="1:3" hidden="1" x14ac:dyDescent="0.25">
      <c r="A2956" s="2" t="s">
        <v>2448</v>
      </c>
      <c r="B2956" s="2">
        <v>5002203</v>
      </c>
      <c r="C2956" s="2" t="s">
        <v>278</v>
      </c>
    </row>
    <row r="2957" spans="1:3" hidden="1" x14ac:dyDescent="0.25">
      <c r="A2957" s="2" t="s">
        <v>2448</v>
      </c>
      <c r="B2957" s="2">
        <v>5002204</v>
      </c>
      <c r="C2957" s="2" t="s">
        <v>278</v>
      </c>
    </row>
    <row r="2958" spans="1:3" hidden="1" x14ac:dyDescent="0.25">
      <c r="A2958" s="2" t="s">
        <v>2448</v>
      </c>
      <c r="B2958" s="2">
        <v>5002205</v>
      </c>
      <c r="C2958" s="2" t="s">
        <v>278</v>
      </c>
    </row>
    <row r="2959" spans="1:3" hidden="1" x14ac:dyDescent="0.25">
      <c r="A2959" s="2" t="s">
        <v>2448</v>
      </c>
      <c r="B2959" s="2">
        <v>5002206</v>
      </c>
      <c r="C2959" s="2" t="s">
        <v>278</v>
      </c>
    </row>
    <row r="2960" spans="1:3" hidden="1" x14ac:dyDescent="0.25">
      <c r="A2960" s="2" t="s">
        <v>2448</v>
      </c>
      <c r="B2960" s="2">
        <v>5002207</v>
      </c>
      <c r="C2960" s="2" t="s">
        <v>278</v>
      </c>
    </row>
    <row r="2961" spans="1:3" hidden="1" x14ac:dyDescent="0.25">
      <c r="A2961" s="2" t="s">
        <v>2448</v>
      </c>
      <c r="B2961" s="2">
        <v>5002208</v>
      </c>
      <c r="C2961" s="2" t="s">
        <v>278</v>
      </c>
    </row>
    <row r="2962" spans="1:3" hidden="1" x14ac:dyDescent="0.25">
      <c r="A2962" s="2" t="s">
        <v>2448</v>
      </c>
      <c r="B2962" s="2">
        <v>5002209</v>
      </c>
      <c r="C2962" s="2" t="s">
        <v>278</v>
      </c>
    </row>
    <row r="2963" spans="1:3" hidden="1" x14ac:dyDescent="0.25">
      <c r="A2963" s="2" t="s">
        <v>2448</v>
      </c>
      <c r="B2963" s="2">
        <v>5002210</v>
      </c>
      <c r="C2963" s="2" t="s">
        <v>278</v>
      </c>
    </row>
    <row r="2964" spans="1:3" hidden="1" x14ac:dyDescent="0.25">
      <c r="A2964" s="2" t="s">
        <v>2448</v>
      </c>
      <c r="B2964" s="2">
        <v>5002211</v>
      </c>
      <c r="C2964" s="2" t="s">
        <v>278</v>
      </c>
    </row>
    <row r="2965" spans="1:3" hidden="1" x14ac:dyDescent="0.25">
      <c r="A2965" s="2" t="s">
        <v>2448</v>
      </c>
      <c r="B2965" s="2">
        <v>5002212</v>
      </c>
      <c r="C2965" s="2" t="s">
        <v>278</v>
      </c>
    </row>
    <row r="2966" spans="1:3" hidden="1" x14ac:dyDescent="0.25">
      <c r="A2966" s="2" t="s">
        <v>2448</v>
      </c>
      <c r="B2966" s="2">
        <v>5002213</v>
      </c>
      <c r="C2966" s="2" t="s">
        <v>278</v>
      </c>
    </row>
    <row r="2967" spans="1:3" hidden="1" x14ac:dyDescent="0.25">
      <c r="A2967" s="2" t="s">
        <v>2448</v>
      </c>
      <c r="B2967" s="2">
        <v>5002214</v>
      </c>
      <c r="C2967" s="2" t="s">
        <v>278</v>
      </c>
    </row>
    <row r="2968" spans="1:3" hidden="1" x14ac:dyDescent="0.25">
      <c r="A2968" s="2" t="s">
        <v>2448</v>
      </c>
      <c r="B2968" s="2">
        <v>5002215</v>
      </c>
      <c r="C2968" s="2" t="s">
        <v>278</v>
      </c>
    </row>
    <row r="2969" spans="1:3" hidden="1" x14ac:dyDescent="0.25">
      <c r="A2969" s="2" t="s">
        <v>2448</v>
      </c>
      <c r="B2969" s="2">
        <v>5002216</v>
      </c>
      <c r="C2969" s="2" t="s">
        <v>278</v>
      </c>
    </row>
    <row r="2970" spans="1:3" hidden="1" x14ac:dyDescent="0.25">
      <c r="A2970" s="2" t="s">
        <v>2448</v>
      </c>
      <c r="B2970" s="2">
        <v>5002217</v>
      </c>
      <c r="C2970" s="2" t="s">
        <v>278</v>
      </c>
    </row>
    <row r="2971" spans="1:3" hidden="1" x14ac:dyDescent="0.25">
      <c r="A2971" s="2" t="s">
        <v>2448</v>
      </c>
      <c r="B2971" s="2">
        <v>5002218</v>
      </c>
      <c r="C2971" s="2" t="s">
        <v>278</v>
      </c>
    </row>
    <row r="2972" spans="1:3" hidden="1" x14ac:dyDescent="0.25">
      <c r="A2972" s="2" t="s">
        <v>2448</v>
      </c>
      <c r="B2972" s="2">
        <v>5002219</v>
      </c>
      <c r="C2972" s="2" t="s">
        <v>278</v>
      </c>
    </row>
    <row r="2973" spans="1:3" hidden="1" x14ac:dyDescent="0.25">
      <c r="A2973" s="2" t="s">
        <v>2448</v>
      </c>
      <c r="B2973" s="2">
        <v>5002220</v>
      </c>
      <c r="C2973" s="2" t="s">
        <v>278</v>
      </c>
    </row>
    <row r="2974" spans="1:3" hidden="1" x14ac:dyDescent="0.25">
      <c r="A2974" s="2" t="s">
        <v>2448</v>
      </c>
      <c r="B2974" s="2">
        <v>5002221</v>
      </c>
      <c r="C2974" s="2" t="s">
        <v>278</v>
      </c>
    </row>
    <row r="2975" spans="1:3" hidden="1" x14ac:dyDescent="0.25">
      <c r="A2975" s="2" t="s">
        <v>2448</v>
      </c>
      <c r="B2975" s="2">
        <v>5002222</v>
      </c>
      <c r="C2975" s="2" t="s">
        <v>278</v>
      </c>
    </row>
    <row r="2976" spans="1:3" hidden="1" x14ac:dyDescent="0.25">
      <c r="A2976" s="2" t="s">
        <v>2448</v>
      </c>
      <c r="B2976" s="2">
        <v>5002223</v>
      </c>
      <c r="C2976" s="2" t="s">
        <v>278</v>
      </c>
    </row>
    <row r="2977" spans="1:3" hidden="1" x14ac:dyDescent="0.25">
      <c r="A2977" s="2" t="s">
        <v>2448</v>
      </c>
      <c r="B2977" s="2">
        <v>5002224</v>
      </c>
      <c r="C2977" s="2" t="s">
        <v>278</v>
      </c>
    </row>
    <row r="2978" spans="1:3" hidden="1" x14ac:dyDescent="0.25">
      <c r="A2978" s="2" t="s">
        <v>2448</v>
      </c>
      <c r="B2978" s="2">
        <v>5002225</v>
      </c>
      <c r="C2978" s="2" t="s">
        <v>278</v>
      </c>
    </row>
    <row r="2979" spans="1:3" hidden="1" x14ac:dyDescent="0.25">
      <c r="A2979" s="2" t="s">
        <v>2448</v>
      </c>
      <c r="B2979" s="2">
        <v>5002226</v>
      </c>
      <c r="C2979" s="2" t="s">
        <v>278</v>
      </c>
    </row>
    <row r="2980" spans="1:3" hidden="1" x14ac:dyDescent="0.25">
      <c r="A2980" s="2" t="s">
        <v>2448</v>
      </c>
      <c r="B2980" s="2">
        <v>5002227</v>
      </c>
      <c r="C2980" s="2" t="s">
        <v>278</v>
      </c>
    </row>
    <row r="2981" spans="1:3" hidden="1" x14ac:dyDescent="0.25">
      <c r="A2981" s="2" t="s">
        <v>2448</v>
      </c>
      <c r="B2981" s="2">
        <v>5002228</v>
      </c>
      <c r="C2981" s="2" t="s">
        <v>278</v>
      </c>
    </row>
    <row r="2982" spans="1:3" hidden="1" x14ac:dyDescent="0.25">
      <c r="A2982" s="2" t="s">
        <v>2448</v>
      </c>
      <c r="B2982" s="2">
        <v>5002229</v>
      </c>
      <c r="C2982" s="2" t="s">
        <v>278</v>
      </c>
    </row>
    <row r="2983" spans="1:3" hidden="1" x14ac:dyDescent="0.25">
      <c r="A2983" s="2" t="s">
        <v>2448</v>
      </c>
      <c r="B2983" s="2">
        <v>5002230</v>
      </c>
      <c r="C2983" s="2" t="s">
        <v>278</v>
      </c>
    </row>
    <row r="2984" spans="1:3" hidden="1" x14ac:dyDescent="0.25">
      <c r="A2984" s="2" t="s">
        <v>2448</v>
      </c>
      <c r="B2984" s="2">
        <v>5002231</v>
      </c>
      <c r="C2984" s="2" t="s">
        <v>278</v>
      </c>
    </row>
    <row r="2985" spans="1:3" hidden="1" x14ac:dyDescent="0.25">
      <c r="A2985" s="2" t="s">
        <v>2448</v>
      </c>
      <c r="B2985" s="2">
        <v>5002232</v>
      </c>
      <c r="C2985" s="2" t="s">
        <v>278</v>
      </c>
    </row>
    <row r="2986" spans="1:3" hidden="1" x14ac:dyDescent="0.25">
      <c r="A2986" s="2" t="s">
        <v>2448</v>
      </c>
      <c r="B2986" s="2">
        <v>5002233</v>
      </c>
      <c r="C2986" s="2" t="s">
        <v>278</v>
      </c>
    </row>
    <row r="2987" spans="1:3" hidden="1" x14ac:dyDescent="0.25">
      <c r="A2987" s="2" t="s">
        <v>2448</v>
      </c>
      <c r="B2987" s="2">
        <v>5002234</v>
      </c>
      <c r="C2987" s="2" t="s">
        <v>278</v>
      </c>
    </row>
    <row r="2988" spans="1:3" hidden="1" x14ac:dyDescent="0.25">
      <c r="A2988" s="2" t="s">
        <v>2448</v>
      </c>
      <c r="B2988" s="2">
        <v>5002235</v>
      </c>
      <c r="C2988" s="2" t="s">
        <v>278</v>
      </c>
    </row>
    <row r="2989" spans="1:3" hidden="1" x14ac:dyDescent="0.25">
      <c r="A2989" s="2" t="s">
        <v>2448</v>
      </c>
      <c r="B2989" s="2">
        <v>5002236</v>
      </c>
      <c r="C2989" s="2" t="s">
        <v>278</v>
      </c>
    </row>
    <row r="2990" spans="1:3" hidden="1" x14ac:dyDescent="0.25">
      <c r="A2990" s="2" t="s">
        <v>2448</v>
      </c>
      <c r="B2990" s="2">
        <v>5002237</v>
      </c>
      <c r="C2990" s="2" t="s">
        <v>278</v>
      </c>
    </row>
    <row r="2991" spans="1:3" hidden="1" x14ac:dyDescent="0.25">
      <c r="A2991" s="2" t="s">
        <v>2448</v>
      </c>
      <c r="B2991" s="2">
        <v>5002238</v>
      </c>
      <c r="C2991" s="2" t="s">
        <v>278</v>
      </c>
    </row>
    <row r="2992" spans="1:3" hidden="1" x14ac:dyDescent="0.25">
      <c r="A2992" s="2" t="s">
        <v>2448</v>
      </c>
      <c r="B2992" s="2">
        <v>5002239</v>
      </c>
      <c r="C2992" s="2" t="s">
        <v>278</v>
      </c>
    </row>
    <row r="2993" spans="1:3" hidden="1" x14ac:dyDescent="0.25">
      <c r="A2993" s="2" t="s">
        <v>2448</v>
      </c>
      <c r="B2993" s="2">
        <v>5002240</v>
      </c>
      <c r="C2993" s="2" t="s">
        <v>278</v>
      </c>
    </row>
    <row r="2994" spans="1:3" hidden="1" x14ac:dyDescent="0.25">
      <c r="A2994" s="2" t="s">
        <v>2448</v>
      </c>
      <c r="B2994" s="2">
        <v>5002241</v>
      </c>
      <c r="C2994" s="2" t="s">
        <v>278</v>
      </c>
    </row>
    <row r="2995" spans="1:3" hidden="1" x14ac:dyDescent="0.25">
      <c r="A2995" s="2" t="s">
        <v>2448</v>
      </c>
      <c r="B2995" s="2">
        <v>5002242</v>
      </c>
      <c r="C2995" s="2" t="s">
        <v>278</v>
      </c>
    </row>
    <row r="2996" spans="1:3" hidden="1" x14ac:dyDescent="0.25">
      <c r="A2996" s="2" t="s">
        <v>2448</v>
      </c>
      <c r="B2996" s="2">
        <v>5002243</v>
      </c>
      <c r="C2996" s="2" t="s">
        <v>278</v>
      </c>
    </row>
    <row r="2997" spans="1:3" hidden="1" x14ac:dyDescent="0.25">
      <c r="A2997" s="2" t="s">
        <v>2448</v>
      </c>
      <c r="B2997" s="2">
        <v>5002244</v>
      </c>
      <c r="C2997" s="2" t="s">
        <v>278</v>
      </c>
    </row>
    <row r="2998" spans="1:3" hidden="1" x14ac:dyDescent="0.25">
      <c r="A2998" s="2" t="s">
        <v>2448</v>
      </c>
      <c r="B2998" s="2">
        <v>5002245</v>
      </c>
      <c r="C2998" s="2" t="s">
        <v>278</v>
      </c>
    </row>
    <row r="2999" spans="1:3" hidden="1" x14ac:dyDescent="0.25">
      <c r="A2999" s="2" t="s">
        <v>2448</v>
      </c>
      <c r="B2999" s="2">
        <v>5002246</v>
      </c>
      <c r="C2999" s="2" t="s">
        <v>278</v>
      </c>
    </row>
    <row r="3000" spans="1:3" hidden="1" x14ac:dyDescent="0.25">
      <c r="A3000" s="2" t="s">
        <v>2448</v>
      </c>
      <c r="B3000" s="2">
        <v>5002247</v>
      </c>
      <c r="C3000" s="2" t="s">
        <v>278</v>
      </c>
    </row>
    <row r="3001" spans="1:3" hidden="1" x14ac:dyDescent="0.25">
      <c r="A3001" s="2" t="s">
        <v>2448</v>
      </c>
      <c r="B3001" s="2">
        <v>5002248</v>
      </c>
      <c r="C3001" s="2" t="s">
        <v>278</v>
      </c>
    </row>
    <row r="3002" spans="1:3" hidden="1" x14ac:dyDescent="0.25">
      <c r="A3002" s="2" t="s">
        <v>2448</v>
      </c>
      <c r="B3002" s="2">
        <v>5002249</v>
      </c>
      <c r="C3002" s="2" t="s">
        <v>278</v>
      </c>
    </row>
    <row r="3003" spans="1:3" hidden="1" x14ac:dyDescent="0.25">
      <c r="A3003" s="2" t="s">
        <v>2448</v>
      </c>
      <c r="B3003" s="2">
        <v>5002250</v>
      </c>
      <c r="C3003" s="2" t="s">
        <v>278</v>
      </c>
    </row>
    <row r="3004" spans="1:3" hidden="1" x14ac:dyDescent="0.25">
      <c r="A3004" s="2" t="s">
        <v>2448</v>
      </c>
      <c r="B3004" s="2">
        <v>5002251</v>
      </c>
      <c r="C3004" s="2" t="s">
        <v>278</v>
      </c>
    </row>
    <row r="3005" spans="1:3" hidden="1" x14ac:dyDescent="0.25">
      <c r="A3005" s="2" t="s">
        <v>2448</v>
      </c>
      <c r="B3005" s="2">
        <v>5002252</v>
      </c>
      <c r="C3005" s="2" t="s">
        <v>278</v>
      </c>
    </row>
    <row r="3006" spans="1:3" hidden="1" x14ac:dyDescent="0.25">
      <c r="A3006" s="2" t="s">
        <v>2448</v>
      </c>
      <c r="B3006" s="2">
        <v>5002253</v>
      </c>
      <c r="C3006" s="2" t="s">
        <v>278</v>
      </c>
    </row>
    <row r="3007" spans="1:3" hidden="1" x14ac:dyDescent="0.25">
      <c r="A3007" s="2" t="s">
        <v>2448</v>
      </c>
      <c r="B3007" s="2">
        <v>5002254</v>
      </c>
      <c r="C3007" s="2" t="s">
        <v>278</v>
      </c>
    </row>
    <row r="3008" spans="1:3" hidden="1" x14ac:dyDescent="0.25">
      <c r="A3008" s="2" t="s">
        <v>2448</v>
      </c>
      <c r="B3008" s="2">
        <v>5002255</v>
      </c>
      <c r="C3008" s="2" t="s">
        <v>278</v>
      </c>
    </row>
    <row r="3009" spans="1:3" hidden="1" x14ac:dyDescent="0.25">
      <c r="A3009" s="2" t="s">
        <v>2448</v>
      </c>
      <c r="B3009" s="2">
        <v>5002256</v>
      </c>
      <c r="C3009" s="2" t="s">
        <v>278</v>
      </c>
    </row>
    <row r="3010" spans="1:3" hidden="1" x14ac:dyDescent="0.25">
      <c r="A3010" s="2" t="s">
        <v>2448</v>
      </c>
      <c r="B3010" s="2">
        <v>5002257</v>
      </c>
      <c r="C3010" s="2" t="s">
        <v>278</v>
      </c>
    </row>
    <row r="3011" spans="1:3" hidden="1" x14ac:dyDescent="0.25">
      <c r="A3011" s="2" t="s">
        <v>2448</v>
      </c>
      <c r="B3011" s="2">
        <v>5002258</v>
      </c>
      <c r="C3011" s="2" t="s">
        <v>278</v>
      </c>
    </row>
    <row r="3012" spans="1:3" hidden="1" x14ac:dyDescent="0.25">
      <c r="A3012" s="2" t="s">
        <v>2448</v>
      </c>
      <c r="B3012" s="2">
        <v>5002259</v>
      </c>
      <c r="C3012" s="2" t="s">
        <v>278</v>
      </c>
    </row>
    <row r="3013" spans="1:3" hidden="1" x14ac:dyDescent="0.25">
      <c r="A3013" s="2" t="s">
        <v>2448</v>
      </c>
      <c r="B3013" s="2">
        <v>5002260</v>
      </c>
      <c r="C3013" s="2" t="s">
        <v>278</v>
      </c>
    </row>
    <row r="3014" spans="1:3" hidden="1" x14ac:dyDescent="0.25">
      <c r="A3014" s="2" t="s">
        <v>2448</v>
      </c>
      <c r="B3014" s="2">
        <v>5002261</v>
      </c>
      <c r="C3014" s="2" t="s">
        <v>278</v>
      </c>
    </row>
    <row r="3015" spans="1:3" hidden="1" x14ac:dyDescent="0.25">
      <c r="A3015" s="2" t="s">
        <v>2448</v>
      </c>
      <c r="B3015" s="2">
        <v>5002262</v>
      </c>
      <c r="C3015" s="2" t="s">
        <v>278</v>
      </c>
    </row>
    <row r="3016" spans="1:3" hidden="1" x14ac:dyDescent="0.25">
      <c r="A3016" s="2" t="s">
        <v>2448</v>
      </c>
      <c r="B3016" s="2">
        <v>5002263</v>
      </c>
      <c r="C3016" s="2" t="s">
        <v>278</v>
      </c>
    </row>
    <row r="3017" spans="1:3" hidden="1" x14ac:dyDescent="0.25">
      <c r="A3017" s="2" t="s">
        <v>2448</v>
      </c>
      <c r="B3017" s="2">
        <v>5002264</v>
      </c>
      <c r="C3017" s="2" t="s">
        <v>278</v>
      </c>
    </row>
    <row r="3018" spans="1:3" hidden="1" x14ac:dyDescent="0.25">
      <c r="A3018" s="2" t="s">
        <v>2448</v>
      </c>
      <c r="B3018" s="2">
        <v>5002265</v>
      </c>
      <c r="C3018" s="2" t="s">
        <v>278</v>
      </c>
    </row>
    <row r="3019" spans="1:3" hidden="1" x14ac:dyDescent="0.25">
      <c r="A3019" s="2" t="s">
        <v>2448</v>
      </c>
      <c r="B3019" s="2">
        <v>5002266</v>
      </c>
      <c r="C3019" s="2" t="s">
        <v>278</v>
      </c>
    </row>
    <row r="3020" spans="1:3" hidden="1" x14ac:dyDescent="0.25">
      <c r="A3020" s="2" t="s">
        <v>2448</v>
      </c>
      <c r="B3020" s="2">
        <v>5002267</v>
      </c>
      <c r="C3020" s="2" t="s">
        <v>278</v>
      </c>
    </row>
    <row r="3021" spans="1:3" hidden="1" x14ac:dyDescent="0.25">
      <c r="A3021" s="2" t="s">
        <v>2448</v>
      </c>
      <c r="B3021" s="2">
        <v>5002268</v>
      </c>
      <c r="C3021" s="2" t="s">
        <v>278</v>
      </c>
    </row>
    <row r="3022" spans="1:3" hidden="1" x14ac:dyDescent="0.25">
      <c r="A3022" s="2" t="s">
        <v>2448</v>
      </c>
      <c r="B3022" s="2">
        <v>5002269</v>
      </c>
      <c r="C3022" s="2" t="s">
        <v>278</v>
      </c>
    </row>
    <row r="3023" spans="1:3" hidden="1" x14ac:dyDescent="0.25">
      <c r="A3023" s="2" t="s">
        <v>2448</v>
      </c>
      <c r="B3023" s="2">
        <v>5002270</v>
      </c>
      <c r="C3023" s="2" t="s">
        <v>278</v>
      </c>
    </row>
    <row r="3024" spans="1:3" hidden="1" x14ac:dyDescent="0.25">
      <c r="A3024" s="2" t="s">
        <v>2448</v>
      </c>
      <c r="B3024" s="2">
        <v>5002271</v>
      </c>
      <c r="C3024" s="2" t="s">
        <v>278</v>
      </c>
    </row>
    <row r="3025" spans="1:3" hidden="1" x14ac:dyDescent="0.25">
      <c r="A3025" s="2" t="s">
        <v>2448</v>
      </c>
      <c r="B3025" s="2">
        <v>5002272</v>
      </c>
      <c r="C3025" s="2" t="s">
        <v>278</v>
      </c>
    </row>
    <row r="3026" spans="1:3" hidden="1" x14ac:dyDescent="0.25">
      <c r="A3026" s="2" t="s">
        <v>2448</v>
      </c>
      <c r="B3026" s="2">
        <v>5002273</v>
      </c>
      <c r="C3026" s="2" t="s">
        <v>278</v>
      </c>
    </row>
    <row r="3027" spans="1:3" hidden="1" x14ac:dyDescent="0.25">
      <c r="A3027" s="2" t="s">
        <v>2448</v>
      </c>
      <c r="B3027" s="2">
        <v>5002274</v>
      </c>
      <c r="C3027" s="2" t="s">
        <v>278</v>
      </c>
    </row>
    <row r="3028" spans="1:3" hidden="1" x14ac:dyDescent="0.25">
      <c r="A3028" s="2" t="s">
        <v>2448</v>
      </c>
      <c r="B3028" s="2">
        <v>5002275</v>
      </c>
      <c r="C3028" s="2" t="s">
        <v>278</v>
      </c>
    </row>
    <row r="3029" spans="1:3" hidden="1" x14ac:dyDescent="0.25">
      <c r="A3029" s="2" t="s">
        <v>2448</v>
      </c>
      <c r="B3029" s="2">
        <v>5002276</v>
      </c>
      <c r="C3029" s="2" t="s">
        <v>278</v>
      </c>
    </row>
    <row r="3030" spans="1:3" hidden="1" x14ac:dyDescent="0.25">
      <c r="A3030" s="2" t="s">
        <v>2448</v>
      </c>
      <c r="B3030" s="2">
        <v>5002277</v>
      </c>
      <c r="C3030" s="2" t="s">
        <v>278</v>
      </c>
    </row>
    <row r="3031" spans="1:3" hidden="1" x14ac:dyDescent="0.25">
      <c r="A3031" s="2" t="s">
        <v>2448</v>
      </c>
      <c r="B3031" s="2">
        <v>5002278</v>
      </c>
      <c r="C3031" s="2" t="s">
        <v>278</v>
      </c>
    </row>
    <row r="3032" spans="1:3" hidden="1" x14ac:dyDescent="0.25">
      <c r="A3032" s="2" t="s">
        <v>2448</v>
      </c>
      <c r="B3032" s="2">
        <v>5002279</v>
      </c>
      <c r="C3032" s="2" t="s">
        <v>278</v>
      </c>
    </row>
    <row r="3033" spans="1:3" hidden="1" x14ac:dyDescent="0.25">
      <c r="A3033" s="2" t="s">
        <v>2448</v>
      </c>
      <c r="B3033" s="2">
        <v>5002280</v>
      </c>
      <c r="C3033" s="2" t="s">
        <v>278</v>
      </c>
    </row>
    <row r="3034" spans="1:3" hidden="1" x14ac:dyDescent="0.25">
      <c r="A3034" s="2" t="s">
        <v>2448</v>
      </c>
      <c r="B3034" s="2">
        <v>5002281</v>
      </c>
      <c r="C3034" s="2" t="s">
        <v>278</v>
      </c>
    </row>
    <row r="3035" spans="1:3" hidden="1" x14ac:dyDescent="0.25">
      <c r="A3035" s="2" t="s">
        <v>2448</v>
      </c>
      <c r="B3035" s="2">
        <v>5002282</v>
      </c>
      <c r="C3035" s="2" t="s">
        <v>278</v>
      </c>
    </row>
    <row r="3036" spans="1:3" hidden="1" x14ac:dyDescent="0.25">
      <c r="A3036" s="2" t="s">
        <v>2448</v>
      </c>
      <c r="B3036" s="2">
        <v>5002283</v>
      </c>
      <c r="C3036" s="2" t="s">
        <v>278</v>
      </c>
    </row>
    <row r="3037" spans="1:3" hidden="1" x14ac:dyDescent="0.25">
      <c r="A3037" s="2" t="s">
        <v>2448</v>
      </c>
      <c r="B3037" s="2">
        <v>5002284</v>
      </c>
      <c r="C3037" s="2" t="s">
        <v>278</v>
      </c>
    </row>
    <row r="3038" spans="1:3" hidden="1" x14ac:dyDescent="0.25">
      <c r="A3038" s="2" t="s">
        <v>2448</v>
      </c>
      <c r="B3038" s="2">
        <v>5002285</v>
      </c>
      <c r="C3038" s="2" t="s">
        <v>278</v>
      </c>
    </row>
    <row r="3039" spans="1:3" hidden="1" x14ac:dyDescent="0.25">
      <c r="A3039" s="2" t="s">
        <v>2448</v>
      </c>
      <c r="B3039" s="2">
        <v>5002286</v>
      </c>
      <c r="C3039" s="2" t="s">
        <v>278</v>
      </c>
    </row>
    <row r="3040" spans="1:3" hidden="1" x14ac:dyDescent="0.25">
      <c r="A3040" s="2" t="s">
        <v>2448</v>
      </c>
      <c r="B3040" s="2">
        <v>5002287</v>
      </c>
      <c r="C3040" s="2" t="s">
        <v>278</v>
      </c>
    </row>
    <row r="3041" spans="1:3" hidden="1" x14ac:dyDescent="0.25">
      <c r="A3041" s="2" t="s">
        <v>2448</v>
      </c>
      <c r="B3041" s="2">
        <v>5002288</v>
      </c>
      <c r="C3041" s="2" t="s">
        <v>278</v>
      </c>
    </row>
    <row r="3042" spans="1:3" hidden="1" x14ac:dyDescent="0.25">
      <c r="A3042" s="2" t="s">
        <v>2448</v>
      </c>
      <c r="B3042" s="2">
        <v>5002289</v>
      </c>
      <c r="C3042" s="2" t="s">
        <v>278</v>
      </c>
    </row>
    <row r="3043" spans="1:3" hidden="1" x14ac:dyDescent="0.25">
      <c r="A3043" s="2" t="s">
        <v>2448</v>
      </c>
      <c r="B3043" s="2">
        <v>5002290</v>
      </c>
      <c r="C3043" s="2" t="s">
        <v>278</v>
      </c>
    </row>
    <row r="3044" spans="1:3" hidden="1" x14ac:dyDescent="0.25">
      <c r="A3044" s="2" t="s">
        <v>2448</v>
      </c>
      <c r="B3044" s="2">
        <v>5002291</v>
      </c>
      <c r="C3044" s="2" t="s">
        <v>278</v>
      </c>
    </row>
    <row r="3045" spans="1:3" hidden="1" x14ac:dyDescent="0.25">
      <c r="A3045" s="2" t="s">
        <v>2448</v>
      </c>
      <c r="B3045" s="2">
        <v>5002292</v>
      </c>
      <c r="C3045" s="2" t="s">
        <v>278</v>
      </c>
    </row>
    <row r="3046" spans="1:3" hidden="1" x14ac:dyDescent="0.25">
      <c r="A3046" s="2" t="s">
        <v>2448</v>
      </c>
      <c r="B3046" s="2">
        <v>5002293</v>
      </c>
      <c r="C3046" s="2" t="s">
        <v>278</v>
      </c>
    </row>
    <row r="3047" spans="1:3" hidden="1" x14ac:dyDescent="0.25">
      <c r="A3047" s="2" t="s">
        <v>2448</v>
      </c>
      <c r="B3047" s="2">
        <v>5002294</v>
      </c>
      <c r="C3047" s="2" t="s">
        <v>278</v>
      </c>
    </row>
    <row r="3048" spans="1:3" hidden="1" x14ac:dyDescent="0.25">
      <c r="A3048" s="2" t="s">
        <v>2448</v>
      </c>
      <c r="B3048" s="2">
        <v>5002295</v>
      </c>
      <c r="C3048" s="2" t="s">
        <v>278</v>
      </c>
    </row>
    <row r="3049" spans="1:3" hidden="1" x14ac:dyDescent="0.25">
      <c r="A3049" s="2" t="s">
        <v>2448</v>
      </c>
      <c r="B3049" s="2">
        <v>5002296</v>
      </c>
      <c r="C3049" s="2" t="s">
        <v>278</v>
      </c>
    </row>
    <row r="3050" spans="1:3" hidden="1" x14ac:dyDescent="0.25">
      <c r="A3050" s="2" t="s">
        <v>2448</v>
      </c>
      <c r="B3050" s="2">
        <v>5002297</v>
      </c>
      <c r="C3050" s="2" t="s">
        <v>278</v>
      </c>
    </row>
    <row r="3051" spans="1:3" hidden="1" x14ac:dyDescent="0.25">
      <c r="A3051" s="2" t="s">
        <v>2448</v>
      </c>
      <c r="B3051" s="2">
        <v>5002298</v>
      </c>
      <c r="C3051" s="2" t="s">
        <v>278</v>
      </c>
    </row>
    <row r="3052" spans="1:3" hidden="1" x14ac:dyDescent="0.25">
      <c r="A3052" s="2" t="s">
        <v>2448</v>
      </c>
      <c r="B3052" s="2">
        <v>5002299</v>
      </c>
      <c r="C3052" s="2" t="s">
        <v>278</v>
      </c>
    </row>
    <row r="3053" spans="1:3" hidden="1" x14ac:dyDescent="0.25">
      <c r="A3053" s="2" t="s">
        <v>2448</v>
      </c>
      <c r="B3053" s="2">
        <v>5002300</v>
      </c>
      <c r="C3053" s="2" t="s">
        <v>278</v>
      </c>
    </row>
    <row r="3054" spans="1:3" hidden="1" x14ac:dyDescent="0.25">
      <c r="A3054" s="2" t="s">
        <v>2448</v>
      </c>
      <c r="B3054" s="2">
        <v>5002301</v>
      </c>
      <c r="C3054" s="2" t="s">
        <v>278</v>
      </c>
    </row>
    <row r="3055" spans="1:3" hidden="1" x14ac:dyDescent="0.25">
      <c r="A3055" s="2" t="s">
        <v>2448</v>
      </c>
      <c r="B3055" s="2">
        <v>5002302</v>
      </c>
      <c r="C3055" s="2" t="s">
        <v>278</v>
      </c>
    </row>
    <row r="3056" spans="1:3" hidden="1" x14ac:dyDescent="0.25">
      <c r="A3056" s="2" t="s">
        <v>2448</v>
      </c>
      <c r="B3056" s="2">
        <v>5002303</v>
      </c>
      <c r="C3056" s="2" t="s">
        <v>278</v>
      </c>
    </row>
    <row r="3057" spans="1:3" hidden="1" x14ac:dyDescent="0.25">
      <c r="A3057" s="2" t="s">
        <v>2448</v>
      </c>
      <c r="B3057" s="2">
        <v>5002304</v>
      </c>
      <c r="C3057" s="2" t="s">
        <v>278</v>
      </c>
    </row>
    <row r="3058" spans="1:3" hidden="1" x14ac:dyDescent="0.25">
      <c r="A3058" s="2" t="s">
        <v>2448</v>
      </c>
      <c r="B3058" s="2">
        <v>5002305</v>
      </c>
      <c r="C3058" s="2" t="s">
        <v>278</v>
      </c>
    </row>
    <row r="3059" spans="1:3" hidden="1" x14ac:dyDescent="0.25">
      <c r="A3059" s="2" t="s">
        <v>2448</v>
      </c>
      <c r="B3059" s="2">
        <v>5002306</v>
      </c>
      <c r="C3059" s="2" t="s">
        <v>278</v>
      </c>
    </row>
    <row r="3060" spans="1:3" hidden="1" x14ac:dyDescent="0.25">
      <c r="A3060" s="2" t="s">
        <v>2448</v>
      </c>
      <c r="B3060" s="2">
        <v>5002307</v>
      </c>
      <c r="C3060" s="2" t="s">
        <v>278</v>
      </c>
    </row>
    <row r="3061" spans="1:3" hidden="1" x14ac:dyDescent="0.25">
      <c r="A3061" s="2" t="s">
        <v>2448</v>
      </c>
      <c r="B3061" s="2">
        <v>5002308</v>
      </c>
      <c r="C3061" s="2" t="s">
        <v>278</v>
      </c>
    </row>
    <row r="3062" spans="1:3" hidden="1" x14ac:dyDescent="0.25">
      <c r="A3062" s="2" t="s">
        <v>2448</v>
      </c>
      <c r="B3062" s="2">
        <v>5002309</v>
      </c>
      <c r="C3062" s="2" t="s">
        <v>278</v>
      </c>
    </row>
    <row r="3063" spans="1:3" hidden="1" x14ac:dyDescent="0.25">
      <c r="A3063" s="2" t="s">
        <v>2448</v>
      </c>
      <c r="B3063" s="2">
        <v>5002310</v>
      </c>
      <c r="C3063" s="2" t="s">
        <v>278</v>
      </c>
    </row>
    <row r="3064" spans="1:3" hidden="1" x14ac:dyDescent="0.25">
      <c r="A3064" s="2" t="s">
        <v>2448</v>
      </c>
      <c r="B3064" s="2">
        <v>5002311</v>
      </c>
      <c r="C3064" s="2" t="s">
        <v>278</v>
      </c>
    </row>
    <row r="3065" spans="1:3" hidden="1" x14ac:dyDescent="0.25">
      <c r="A3065" s="2" t="s">
        <v>2448</v>
      </c>
      <c r="B3065" s="2">
        <v>5002312</v>
      </c>
      <c r="C3065" s="2" t="s">
        <v>278</v>
      </c>
    </row>
    <row r="3066" spans="1:3" hidden="1" x14ac:dyDescent="0.25">
      <c r="A3066" s="2" t="s">
        <v>2448</v>
      </c>
      <c r="B3066" s="2">
        <v>5002313</v>
      </c>
      <c r="C3066" s="2" t="s">
        <v>278</v>
      </c>
    </row>
    <row r="3067" spans="1:3" hidden="1" x14ac:dyDescent="0.25">
      <c r="A3067" s="2" t="s">
        <v>2448</v>
      </c>
      <c r="B3067" s="2">
        <v>5002314</v>
      </c>
      <c r="C3067" s="2" t="s">
        <v>278</v>
      </c>
    </row>
    <row r="3068" spans="1:3" hidden="1" x14ac:dyDescent="0.25">
      <c r="A3068" s="2" t="s">
        <v>2448</v>
      </c>
      <c r="B3068" s="2">
        <v>5002315</v>
      </c>
      <c r="C3068" s="2" t="s">
        <v>278</v>
      </c>
    </row>
    <row r="3069" spans="1:3" hidden="1" x14ac:dyDescent="0.25">
      <c r="A3069" s="2" t="s">
        <v>2448</v>
      </c>
      <c r="B3069" s="2">
        <v>5002316</v>
      </c>
      <c r="C3069" s="2" t="s">
        <v>278</v>
      </c>
    </row>
    <row r="3070" spans="1:3" hidden="1" x14ac:dyDescent="0.25">
      <c r="A3070" s="2" t="s">
        <v>2448</v>
      </c>
      <c r="B3070" s="2">
        <v>5002317</v>
      </c>
      <c r="C3070" s="2" t="s">
        <v>278</v>
      </c>
    </row>
    <row r="3071" spans="1:3" hidden="1" x14ac:dyDescent="0.25">
      <c r="A3071" s="2" t="s">
        <v>2448</v>
      </c>
      <c r="B3071" s="2">
        <v>5002318</v>
      </c>
      <c r="C3071" s="2" t="s">
        <v>278</v>
      </c>
    </row>
    <row r="3072" spans="1:3" hidden="1" x14ac:dyDescent="0.25">
      <c r="A3072" s="2" t="s">
        <v>2448</v>
      </c>
      <c r="B3072" s="2">
        <v>5002319</v>
      </c>
      <c r="C3072" s="2" t="s">
        <v>278</v>
      </c>
    </row>
    <row r="3073" spans="1:3" hidden="1" x14ac:dyDescent="0.25">
      <c r="A3073" s="2" t="s">
        <v>2448</v>
      </c>
      <c r="B3073" s="2">
        <v>5002320</v>
      </c>
      <c r="C3073" s="2" t="s">
        <v>278</v>
      </c>
    </row>
    <row r="3074" spans="1:3" hidden="1" x14ac:dyDescent="0.25">
      <c r="A3074" s="2" t="s">
        <v>2448</v>
      </c>
      <c r="B3074" s="2">
        <v>5002321</v>
      </c>
      <c r="C3074" s="2" t="s">
        <v>278</v>
      </c>
    </row>
    <row r="3075" spans="1:3" hidden="1" x14ac:dyDescent="0.25">
      <c r="A3075" s="2" t="s">
        <v>2448</v>
      </c>
      <c r="B3075" s="2">
        <v>5002322</v>
      </c>
      <c r="C3075" s="2" t="s">
        <v>278</v>
      </c>
    </row>
    <row r="3076" spans="1:3" hidden="1" x14ac:dyDescent="0.25">
      <c r="A3076" s="2" t="s">
        <v>2448</v>
      </c>
      <c r="B3076" s="2">
        <v>5002323</v>
      </c>
      <c r="C3076" s="2" t="s">
        <v>278</v>
      </c>
    </row>
    <row r="3077" spans="1:3" hidden="1" x14ac:dyDescent="0.25">
      <c r="A3077" s="2" t="s">
        <v>2448</v>
      </c>
      <c r="B3077" s="2">
        <v>5002324</v>
      </c>
      <c r="C3077" s="2" t="s">
        <v>278</v>
      </c>
    </row>
    <row r="3078" spans="1:3" hidden="1" x14ac:dyDescent="0.25">
      <c r="A3078" s="2" t="s">
        <v>2448</v>
      </c>
      <c r="B3078" s="2">
        <v>5002325</v>
      </c>
      <c r="C3078" s="2" t="s">
        <v>278</v>
      </c>
    </row>
    <row r="3079" spans="1:3" hidden="1" x14ac:dyDescent="0.25">
      <c r="A3079" s="2" t="s">
        <v>2448</v>
      </c>
      <c r="B3079" s="2">
        <v>5002326</v>
      </c>
      <c r="C3079" s="2" t="s">
        <v>278</v>
      </c>
    </row>
    <row r="3080" spans="1:3" hidden="1" x14ac:dyDescent="0.25">
      <c r="A3080" s="2" t="s">
        <v>2448</v>
      </c>
      <c r="B3080" s="2">
        <v>5002327</v>
      </c>
      <c r="C3080" s="2" t="s">
        <v>278</v>
      </c>
    </row>
    <row r="3081" spans="1:3" hidden="1" x14ac:dyDescent="0.25">
      <c r="A3081" s="2" t="s">
        <v>2448</v>
      </c>
      <c r="B3081" s="2">
        <v>5002328</v>
      </c>
      <c r="C3081" s="2" t="s">
        <v>278</v>
      </c>
    </row>
    <row r="3082" spans="1:3" hidden="1" x14ac:dyDescent="0.25">
      <c r="A3082" s="2" t="s">
        <v>2448</v>
      </c>
      <c r="B3082" s="2">
        <v>5002329</v>
      </c>
      <c r="C3082" s="2" t="s">
        <v>278</v>
      </c>
    </row>
    <row r="3083" spans="1:3" hidden="1" x14ac:dyDescent="0.25">
      <c r="A3083" s="2" t="s">
        <v>2448</v>
      </c>
      <c r="B3083" s="2">
        <v>5002330</v>
      </c>
      <c r="C3083" s="2" t="s">
        <v>278</v>
      </c>
    </row>
    <row r="3084" spans="1:3" hidden="1" x14ac:dyDescent="0.25">
      <c r="A3084" s="2" t="s">
        <v>2448</v>
      </c>
      <c r="B3084" s="2">
        <v>5002331</v>
      </c>
      <c r="C3084" s="2" t="s">
        <v>278</v>
      </c>
    </row>
    <row r="3085" spans="1:3" hidden="1" x14ac:dyDescent="0.25">
      <c r="A3085" s="2" t="s">
        <v>2448</v>
      </c>
      <c r="B3085" s="2">
        <v>5002332</v>
      </c>
      <c r="C3085" s="2" t="s">
        <v>278</v>
      </c>
    </row>
    <row r="3086" spans="1:3" hidden="1" x14ac:dyDescent="0.25">
      <c r="A3086" s="2" t="s">
        <v>2448</v>
      </c>
      <c r="B3086" s="2">
        <v>5002333</v>
      </c>
      <c r="C3086" s="2" t="s">
        <v>278</v>
      </c>
    </row>
    <row r="3087" spans="1:3" hidden="1" x14ac:dyDescent="0.25">
      <c r="A3087" s="2" t="s">
        <v>2448</v>
      </c>
      <c r="B3087" s="2">
        <v>5002334</v>
      </c>
      <c r="C3087" s="2" t="s">
        <v>278</v>
      </c>
    </row>
    <row r="3088" spans="1:3" hidden="1" x14ac:dyDescent="0.25">
      <c r="A3088" s="2" t="s">
        <v>2448</v>
      </c>
      <c r="B3088" s="2">
        <v>5002335</v>
      </c>
      <c r="C3088" s="2" t="s">
        <v>278</v>
      </c>
    </row>
    <row r="3089" spans="1:3" hidden="1" x14ac:dyDescent="0.25">
      <c r="A3089" s="2" t="s">
        <v>2448</v>
      </c>
      <c r="B3089" s="2">
        <v>5002336</v>
      </c>
      <c r="C3089" s="2" t="s">
        <v>278</v>
      </c>
    </row>
    <row r="3090" spans="1:3" hidden="1" x14ac:dyDescent="0.25">
      <c r="A3090" s="2" t="s">
        <v>2448</v>
      </c>
      <c r="B3090" s="2">
        <v>5002337</v>
      </c>
      <c r="C3090" s="2" t="s">
        <v>278</v>
      </c>
    </row>
    <row r="3091" spans="1:3" hidden="1" x14ac:dyDescent="0.25">
      <c r="A3091" s="2" t="s">
        <v>2448</v>
      </c>
      <c r="B3091" s="2">
        <v>5002338</v>
      </c>
      <c r="C3091" s="2" t="s">
        <v>278</v>
      </c>
    </row>
    <row r="3092" spans="1:3" hidden="1" x14ac:dyDescent="0.25">
      <c r="A3092" s="2" t="s">
        <v>2448</v>
      </c>
      <c r="B3092" s="2">
        <v>5002339</v>
      </c>
      <c r="C3092" s="2" t="s">
        <v>278</v>
      </c>
    </row>
    <row r="3093" spans="1:3" hidden="1" x14ac:dyDescent="0.25">
      <c r="A3093" s="2" t="s">
        <v>2448</v>
      </c>
      <c r="B3093" s="2">
        <v>5002340</v>
      </c>
      <c r="C3093" s="2" t="s">
        <v>278</v>
      </c>
    </row>
    <row r="3094" spans="1:3" hidden="1" x14ac:dyDescent="0.25">
      <c r="A3094" s="2" t="s">
        <v>2448</v>
      </c>
      <c r="B3094" s="2">
        <v>5002341</v>
      </c>
      <c r="C3094" s="2" t="s">
        <v>278</v>
      </c>
    </row>
    <row r="3095" spans="1:3" hidden="1" x14ac:dyDescent="0.25">
      <c r="A3095" s="2" t="s">
        <v>2448</v>
      </c>
      <c r="B3095" s="2">
        <v>5002342</v>
      </c>
      <c r="C3095" s="2" t="s">
        <v>278</v>
      </c>
    </row>
    <row r="3096" spans="1:3" hidden="1" x14ac:dyDescent="0.25">
      <c r="A3096" s="2" t="s">
        <v>2448</v>
      </c>
      <c r="B3096" s="2">
        <v>5002343</v>
      </c>
      <c r="C3096" s="2" t="s">
        <v>278</v>
      </c>
    </row>
    <row r="3097" spans="1:3" hidden="1" x14ac:dyDescent="0.25">
      <c r="A3097" s="2" t="s">
        <v>2448</v>
      </c>
      <c r="B3097" s="2">
        <v>5002344</v>
      </c>
      <c r="C3097" s="2" t="s">
        <v>278</v>
      </c>
    </row>
    <row r="3098" spans="1:3" hidden="1" x14ac:dyDescent="0.25">
      <c r="A3098" s="2" t="s">
        <v>2448</v>
      </c>
      <c r="B3098" s="2">
        <v>5002345</v>
      </c>
      <c r="C3098" s="2" t="s">
        <v>278</v>
      </c>
    </row>
    <row r="3099" spans="1:3" hidden="1" x14ac:dyDescent="0.25">
      <c r="A3099" s="2" t="s">
        <v>2448</v>
      </c>
      <c r="B3099" s="2">
        <v>5002346</v>
      </c>
      <c r="C3099" s="2" t="s">
        <v>278</v>
      </c>
    </row>
    <row r="3100" spans="1:3" hidden="1" x14ac:dyDescent="0.25">
      <c r="A3100" s="2" t="s">
        <v>2448</v>
      </c>
      <c r="B3100" s="2">
        <v>5002347</v>
      </c>
      <c r="C3100" s="2" t="s">
        <v>278</v>
      </c>
    </row>
    <row r="3101" spans="1:3" hidden="1" x14ac:dyDescent="0.25">
      <c r="A3101" s="2" t="s">
        <v>2448</v>
      </c>
      <c r="B3101" s="2">
        <v>5002348</v>
      </c>
      <c r="C3101" s="2" t="s">
        <v>278</v>
      </c>
    </row>
    <row r="3102" spans="1:3" hidden="1" x14ac:dyDescent="0.25">
      <c r="A3102" s="2" t="s">
        <v>2448</v>
      </c>
      <c r="B3102" s="2">
        <v>5002349</v>
      </c>
      <c r="C3102" s="2" t="s">
        <v>278</v>
      </c>
    </row>
    <row r="3103" spans="1:3" hidden="1" x14ac:dyDescent="0.25">
      <c r="A3103" s="2" t="s">
        <v>2448</v>
      </c>
      <c r="B3103" s="2">
        <v>5002350</v>
      </c>
      <c r="C3103" s="2" t="s">
        <v>278</v>
      </c>
    </row>
    <row r="3104" spans="1:3" hidden="1" x14ac:dyDescent="0.25">
      <c r="A3104" s="2" t="s">
        <v>2448</v>
      </c>
      <c r="B3104" s="2">
        <v>5002351</v>
      </c>
      <c r="C3104" s="2" t="s">
        <v>278</v>
      </c>
    </row>
    <row r="3105" spans="1:3" hidden="1" x14ac:dyDescent="0.25">
      <c r="A3105" s="2" t="s">
        <v>2448</v>
      </c>
      <c r="B3105" s="2">
        <v>5002352</v>
      </c>
      <c r="C3105" s="2" t="s">
        <v>278</v>
      </c>
    </row>
    <row r="3106" spans="1:3" hidden="1" x14ac:dyDescent="0.25">
      <c r="A3106" s="2" t="s">
        <v>2448</v>
      </c>
      <c r="B3106" s="2">
        <v>5002353</v>
      </c>
      <c r="C3106" s="2" t="s">
        <v>278</v>
      </c>
    </row>
    <row r="3107" spans="1:3" hidden="1" x14ac:dyDescent="0.25">
      <c r="A3107" s="2" t="s">
        <v>2448</v>
      </c>
      <c r="B3107" s="2">
        <v>5002354</v>
      </c>
      <c r="C3107" s="2" t="s">
        <v>278</v>
      </c>
    </row>
    <row r="3108" spans="1:3" hidden="1" x14ac:dyDescent="0.25">
      <c r="A3108" s="2" t="s">
        <v>2448</v>
      </c>
      <c r="B3108" s="2">
        <v>5002355</v>
      </c>
      <c r="C3108" s="2" t="s">
        <v>278</v>
      </c>
    </row>
    <row r="3109" spans="1:3" hidden="1" x14ac:dyDescent="0.25">
      <c r="A3109" s="2" t="s">
        <v>2448</v>
      </c>
      <c r="B3109" s="2">
        <v>5002356</v>
      </c>
      <c r="C3109" s="2" t="s">
        <v>278</v>
      </c>
    </row>
    <row r="3110" spans="1:3" hidden="1" x14ac:dyDescent="0.25">
      <c r="A3110" s="2" t="s">
        <v>2448</v>
      </c>
      <c r="B3110" s="2">
        <v>5002357</v>
      </c>
      <c r="C3110" s="2" t="s">
        <v>278</v>
      </c>
    </row>
    <row r="3111" spans="1:3" hidden="1" x14ac:dyDescent="0.25">
      <c r="A3111" s="2" t="s">
        <v>2448</v>
      </c>
      <c r="B3111" s="2">
        <v>5002358</v>
      </c>
      <c r="C3111" s="2" t="s">
        <v>278</v>
      </c>
    </row>
    <row r="3112" spans="1:3" hidden="1" x14ac:dyDescent="0.25">
      <c r="A3112" s="2" t="s">
        <v>2448</v>
      </c>
      <c r="B3112" s="2">
        <v>5002359</v>
      </c>
      <c r="C3112" s="2" t="s">
        <v>278</v>
      </c>
    </row>
    <row r="3113" spans="1:3" hidden="1" x14ac:dyDescent="0.25">
      <c r="A3113" s="2" t="s">
        <v>2448</v>
      </c>
      <c r="B3113" s="2">
        <v>5002360</v>
      </c>
      <c r="C3113" s="2" t="s">
        <v>278</v>
      </c>
    </row>
    <row r="3114" spans="1:3" hidden="1" x14ac:dyDescent="0.25">
      <c r="A3114" s="2" t="s">
        <v>2448</v>
      </c>
      <c r="B3114" s="2">
        <v>5002361</v>
      </c>
      <c r="C3114" s="2" t="s">
        <v>278</v>
      </c>
    </row>
    <row r="3115" spans="1:3" hidden="1" x14ac:dyDescent="0.25">
      <c r="A3115" s="2" t="s">
        <v>2448</v>
      </c>
      <c r="B3115" s="2">
        <v>5002362</v>
      </c>
      <c r="C3115" s="2" t="s">
        <v>278</v>
      </c>
    </row>
    <row r="3116" spans="1:3" hidden="1" x14ac:dyDescent="0.25">
      <c r="A3116" s="2" t="s">
        <v>2448</v>
      </c>
      <c r="B3116" s="2">
        <v>5002363</v>
      </c>
      <c r="C3116" s="2" t="s">
        <v>278</v>
      </c>
    </row>
    <row r="3117" spans="1:3" hidden="1" x14ac:dyDescent="0.25">
      <c r="A3117" s="2" t="s">
        <v>2448</v>
      </c>
      <c r="B3117" s="2">
        <v>5002364</v>
      </c>
      <c r="C3117" s="2" t="s">
        <v>278</v>
      </c>
    </row>
    <row r="3118" spans="1:3" hidden="1" x14ac:dyDescent="0.25">
      <c r="A3118" s="2" t="s">
        <v>2448</v>
      </c>
      <c r="B3118" s="2">
        <v>5002365</v>
      </c>
      <c r="C3118" s="2" t="s">
        <v>278</v>
      </c>
    </row>
    <row r="3119" spans="1:3" hidden="1" x14ac:dyDescent="0.25">
      <c r="A3119" s="2" t="s">
        <v>2448</v>
      </c>
      <c r="B3119" s="2">
        <v>5002366</v>
      </c>
      <c r="C3119" s="2" t="s">
        <v>278</v>
      </c>
    </row>
    <row r="3120" spans="1:3" hidden="1" x14ac:dyDescent="0.25">
      <c r="A3120" s="2" t="s">
        <v>2448</v>
      </c>
      <c r="B3120" s="2">
        <v>5002367</v>
      </c>
      <c r="C3120" s="2" t="s">
        <v>278</v>
      </c>
    </row>
    <row r="3121" spans="1:3" hidden="1" x14ac:dyDescent="0.25">
      <c r="A3121" s="2" t="s">
        <v>2448</v>
      </c>
      <c r="B3121" s="2">
        <v>5002368</v>
      </c>
      <c r="C3121" s="2" t="s">
        <v>278</v>
      </c>
    </row>
    <row r="3122" spans="1:3" hidden="1" x14ac:dyDescent="0.25">
      <c r="A3122" s="2" t="s">
        <v>2448</v>
      </c>
      <c r="B3122" s="2">
        <v>5002369</v>
      </c>
      <c r="C3122" s="2" t="s">
        <v>278</v>
      </c>
    </row>
    <row r="3123" spans="1:3" hidden="1" x14ac:dyDescent="0.25">
      <c r="A3123" s="2" t="s">
        <v>2448</v>
      </c>
      <c r="B3123" s="2">
        <v>5002370</v>
      </c>
      <c r="C3123" s="2" t="s">
        <v>278</v>
      </c>
    </row>
    <row r="3124" spans="1:3" hidden="1" x14ac:dyDescent="0.25">
      <c r="A3124" s="2" t="s">
        <v>2448</v>
      </c>
      <c r="B3124" s="2">
        <v>5002371</v>
      </c>
      <c r="C3124" s="2" t="s">
        <v>278</v>
      </c>
    </row>
    <row r="3125" spans="1:3" hidden="1" x14ac:dyDescent="0.25">
      <c r="A3125" s="2" t="s">
        <v>2448</v>
      </c>
      <c r="B3125" s="2">
        <v>5002372</v>
      </c>
      <c r="C3125" s="2" t="s">
        <v>278</v>
      </c>
    </row>
    <row r="3126" spans="1:3" hidden="1" x14ac:dyDescent="0.25">
      <c r="A3126" s="2" t="s">
        <v>2448</v>
      </c>
      <c r="B3126" s="2">
        <v>5002373</v>
      </c>
      <c r="C3126" s="2" t="s">
        <v>278</v>
      </c>
    </row>
    <row r="3127" spans="1:3" hidden="1" x14ac:dyDescent="0.25">
      <c r="A3127" s="2" t="s">
        <v>2448</v>
      </c>
      <c r="B3127" s="2">
        <v>5002374</v>
      </c>
      <c r="C3127" s="2" t="s">
        <v>278</v>
      </c>
    </row>
    <row r="3128" spans="1:3" hidden="1" x14ac:dyDescent="0.25">
      <c r="A3128" s="2" t="s">
        <v>2448</v>
      </c>
      <c r="B3128" s="2">
        <v>5002375</v>
      </c>
      <c r="C3128" s="2" t="s">
        <v>278</v>
      </c>
    </row>
    <row r="3129" spans="1:3" hidden="1" x14ac:dyDescent="0.25">
      <c r="A3129" s="2" t="s">
        <v>2448</v>
      </c>
      <c r="B3129" s="2">
        <v>5002376</v>
      </c>
      <c r="C3129" s="2" t="s">
        <v>278</v>
      </c>
    </row>
    <row r="3130" spans="1:3" hidden="1" x14ac:dyDescent="0.25">
      <c r="A3130" s="2" t="s">
        <v>2448</v>
      </c>
      <c r="B3130" s="2">
        <v>5002377</v>
      </c>
      <c r="C3130" s="2" t="s">
        <v>278</v>
      </c>
    </row>
    <row r="3131" spans="1:3" hidden="1" x14ac:dyDescent="0.25">
      <c r="A3131" s="2" t="s">
        <v>2448</v>
      </c>
      <c r="B3131" s="2">
        <v>5002378</v>
      </c>
      <c r="C3131" s="2" t="s">
        <v>278</v>
      </c>
    </row>
    <row r="3132" spans="1:3" hidden="1" x14ac:dyDescent="0.25">
      <c r="A3132" s="2" t="s">
        <v>2448</v>
      </c>
      <c r="B3132" s="2">
        <v>5002379</v>
      </c>
      <c r="C3132" s="2" t="s">
        <v>278</v>
      </c>
    </row>
    <row r="3133" spans="1:3" hidden="1" x14ac:dyDescent="0.25">
      <c r="A3133" s="2" t="s">
        <v>2448</v>
      </c>
      <c r="B3133" s="2">
        <v>5002380</v>
      </c>
      <c r="C3133" s="2" t="s">
        <v>278</v>
      </c>
    </row>
    <row r="3134" spans="1:3" hidden="1" x14ac:dyDescent="0.25">
      <c r="A3134" s="2" t="s">
        <v>2448</v>
      </c>
      <c r="B3134" s="2">
        <v>5002381</v>
      </c>
      <c r="C3134" s="2" t="s">
        <v>278</v>
      </c>
    </row>
    <row r="3135" spans="1:3" hidden="1" x14ac:dyDescent="0.25">
      <c r="A3135" s="2" t="s">
        <v>2448</v>
      </c>
      <c r="B3135" s="2">
        <v>5002382</v>
      </c>
      <c r="C3135" s="2" t="s">
        <v>278</v>
      </c>
    </row>
    <row r="3136" spans="1:3" hidden="1" x14ac:dyDescent="0.25">
      <c r="A3136" s="2" t="s">
        <v>2448</v>
      </c>
      <c r="B3136" s="2">
        <v>5002383</v>
      </c>
      <c r="C3136" s="2" t="s">
        <v>278</v>
      </c>
    </row>
    <row r="3137" spans="1:3" hidden="1" x14ac:dyDescent="0.25">
      <c r="A3137" s="2" t="s">
        <v>2448</v>
      </c>
      <c r="B3137" s="2">
        <v>5002384</v>
      </c>
      <c r="C3137" s="2" t="s">
        <v>278</v>
      </c>
    </row>
    <row r="3138" spans="1:3" hidden="1" x14ac:dyDescent="0.25">
      <c r="A3138" s="2" t="s">
        <v>2448</v>
      </c>
      <c r="B3138" s="2">
        <v>5002385</v>
      </c>
      <c r="C3138" s="2" t="s">
        <v>278</v>
      </c>
    </row>
    <row r="3139" spans="1:3" hidden="1" x14ac:dyDescent="0.25">
      <c r="A3139" s="2" t="s">
        <v>2448</v>
      </c>
      <c r="B3139" s="2">
        <v>5002386</v>
      </c>
      <c r="C3139" s="2" t="s">
        <v>278</v>
      </c>
    </row>
    <row r="3140" spans="1:3" hidden="1" x14ac:dyDescent="0.25">
      <c r="A3140" s="2" t="s">
        <v>2448</v>
      </c>
      <c r="B3140" s="2">
        <v>5002387</v>
      </c>
      <c r="C3140" s="2" t="s">
        <v>278</v>
      </c>
    </row>
    <row r="3141" spans="1:3" hidden="1" x14ac:dyDescent="0.25">
      <c r="A3141" s="2" t="s">
        <v>2448</v>
      </c>
      <c r="B3141" s="2">
        <v>5002388</v>
      </c>
      <c r="C3141" s="2" t="s">
        <v>278</v>
      </c>
    </row>
    <row r="3142" spans="1:3" hidden="1" x14ac:dyDescent="0.25">
      <c r="A3142" s="2" t="s">
        <v>2448</v>
      </c>
      <c r="B3142" s="2">
        <v>5002389</v>
      </c>
      <c r="C3142" s="2" t="s">
        <v>278</v>
      </c>
    </row>
    <row r="3143" spans="1:3" hidden="1" x14ac:dyDescent="0.25">
      <c r="A3143" s="2" t="s">
        <v>2448</v>
      </c>
      <c r="B3143" s="2">
        <v>5002390</v>
      </c>
      <c r="C3143" s="2" t="s">
        <v>278</v>
      </c>
    </row>
    <row r="3144" spans="1:3" hidden="1" x14ac:dyDescent="0.25">
      <c r="A3144" s="2" t="s">
        <v>2448</v>
      </c>
      <c r="B3144" s="2">
        <v>5002391</v>
      </c>
      <c r="C3144" s="2" t="s">
        <v>278</v>
      </c>
    </row>
    <row r="3145" spans="1:3" hidden="1" x14ac:dyDescent="0.25">
      <c r="A3145" s="2" t="s">
        <v>2448</v>
      </c>
      <c r="B3145" s="2">
        <v>5002392</v>
      </c>
      <c r="C3145" s="2" t="s">
        <v>278</v>
      </c>
    </row>
    <row r="3146" spans="1:3" hidden="1" x14ac:dyDescent="0.25">
      <c r="A3146" s="2" t="s">
        <v>2448</v>
      </c>
      <c r="B3146" s="2">
        <v>5002393</v>
      </c>
      <c r="C3146" s="2" t="s">
        <v>278</v>
      </c>
    </row>
    <row r="3147" spans="1:3" hidden="1" x14ac:dyDescent="0.25">
      <c r="A3147" s="2" t="s">
        <v>2448</v>
      </c>
      <c r="B3147" s="2">
        <v>5002394</v>
      </c>
      <c r="C3147" s="2" t="s">
        <v>278</v>
      </c>
    </row>
    <row r="3148" spans="1:3" hidden="1" x14ac:dyDescent="0.25">
      <c r="A3148" s="2" t="s">
        <v>2448</v>
      </c>
      <c r="B3148" s="2">
        <v>5002395</v>
      </c>
      <c r="C3148" s="2" t="s">
        <v>278</v>
      </c>
    </row>
    <row r="3149" spans="1:3" hidden="1" x14ac:dyDescent="0.25">
      <c r="A3149" s="2" t="s">
        <v>2448</v>
      </c>
      <c r="B3149" s="2">
        <v>5002396</v>
      </c>
      <c r="C3149" s="2" t="s">
        <v>278</v>
      </c>
    </row>
    <row r="3150" spans="1:3" hidden="1" x14ac:dyDescent="0.25">
      <c r="A3150" s="2" t="s">
        <v>2448</v>
      </c>
      <c r="B3150" s="2">
        <v>5002397</v>
      </c>
      <c r="C3150" s="2" t="s">
        <v>278</v>
      </c>
    </row>
    <row r="3151" spans="1:3" hidden="1" x14ac:dyDescent="0.25">
      <c r="A3151" s="2" t="s">
        <v>2448</v>
      </c>
      <c r="B3151" s="2">
        <v>5002398</v>
      </c>
      <c r="C3151" s="2" t="s">
        <v>278</v>
      </c>
    </row>
    <row r="3152" spans="1:3" hidden="1" x14ac:dyDescent="0.25">
      <c r="A3152" s="2" t="s">
        <v>2448</v>
      </c>
      <c r="B3152" s="2">
        <v>5002399</v>
      </c>
      <c r="C3152" s="2" t="s">
        <v>278</v>
      </c>
    </row>
    <row r="3153" spans="1:3" hidden="1" x14ac:dyDescent="0.25">
      <c r="A3153" s="2" t="s">
        <v>2448</v>
      </c>
      <c r="B3153" s="2">
        <v>5002400</v>
      </c>
      <c r="C3153" s="2" t="s">
        <v>278</v>
      </c>
    </row>
    <row r="3154" spans="1:3" hidden="1" x14ac:dyDescent="0.25">
      <c r="A3154" s="2" t="s">
        <v>2448</v>
      </c>
      <c r="B3154" s="2">
        <v>5002401</v>
      </c>
      <c r="C3154" s="2" t="s">
        <v>278</v>
      </c>
    </row>
    <row r="3155" spans="1:3" hidden="1" x14ac:dyDescent="0.25">
      <c r="A3155" s="2" t="s">
        <v>2448</v>
      </c>
      <c r="B3155" s="2">
        <v>5002402</v>
      </c>
      <c r="C3155" s="2" t="s">
        <v>278</v>
      </c>
    </row>
    <row r="3156" spans="1:3" hidden="1" x14ac:dyDescent="0.25">
      <c r="A3156" s="2" t="s">
        <v>2448</v>
      </c>
      <c r="B3156" s="2">
        <v>5002403</v>
      </c>
      <c r="C3156" s="2" t="s">
        <v>278</v>
      </c>
    </row>
    <row r="3157" spans="1:3" hidden="1" x14ac:dyDescent="0.25">
      <c r="A3157" s="2" t="s">
        <v>2448</v>
      </c>
      <c r="B3157" s="2">
        <v>5002404</v>
      </c>
      <c r="C3157" s="2" t="s">
        <v>278</v>
      </c>
    </row>
    <row r="3158" spans="1:3" hidden="1" x14ac:dyDescent="0.25">
      <c r="A3158" s="2" t="s">
        <v>2448</v>
      </c>
      <c r="B3158" s="2">
        <v>5002405</v>
      </c>
      <c r="C3158" s="2" t="s">
        <v>278</v>
      </c>
    </row>
    <row r="3159" spans="1:3" hidden="1" x14ac:dyDescent="0.25">
      <c r="A3159" s="2" t="s">
        <v>2448</v>
      </c>
      <c r="B3159" s="2">
        <v>5002406</v>
      </c>
      <c r="C3159" s="2" t="s">
        <v>278</v>
      </c>
    </row>
    <row r="3160" spans="1:3" hidden="1" x14ac:dyDescent="0.25">
      <c r="A3160" s="2" t="s">
        <v>2448</v>
      </c>
      <c r="B3160" s="2">
        <v>5002407</v>
      </c>
      <c r="C3160" s="2" t="s">
        <v>278</v>
      </c>
    </row>
    <row r="3161" spans="1:3" hidden="1" x14ac:dyDescent="0.25">
      <c r="A3161" s="2" t="s">
        <v>2448</v>
      </c>
      <c r="B3161" s="2">
        <v>5002408</v>
      </c>
      <c r="C3161" s="2" t="s">
        <v>278</v>
      </c>
    </row>
    <row r="3162" spans="1:3" hidden="1" x14ac:dyDescent="0.25">
      <c r="A3162" s="2" t="s">
        <v>2448</v>
      </c>
      <c r="B3162" s="2">
        <v>5002409</v>
      </c>
      <c r="C3162" s="2" t="s">
        <v>278</v>
      </c>
    </row>
    <row r="3163" spans="1:3" hidden="1" x14ac:dyDescent="0.25">
      <c r="A3163" s="2" t="s">
        <v>2448</v>
      </c>
      <c r="B3163" s="2">
        <v>5002410</v>
      </c>
      <c r="C3163" s="2" t="s">
        <v>278</v>
      </c>
    </row>
    <row r="3164" spans="1:3" hidden="1" x14ac:dyDescent="0.25">
      <c r="A3164" s="2" t="s">
        <v>2448</v>
      </c>
      <c r="B3164" s="2">
        <v>5002411</v>
      </c>
      <c r="C3164" s="2" t="s">
        <v>278</v>
      </c>
    </row>
    <row r="3165" spans="1:3" hidden="1" x14ac:dyDescent="0.25">
      <c r="A3165" s="2" t="s">
        <v>2448</v>
      </c>
      <c r="B3165" s="2">
        <v>5002412</v>
      </c>
      <c r="C3165" s="2" t="s">
        <v>278</v>
      </c>
    </row>
    <row r="3166" spans="1:3" hidden="1" x14ac:dyDescent="0.25">
      <c r="A3166" s="2" t="s">
        <v>2448</v>
      </c>
      <c r="B3166" s="2">
        <v>5002413</v>
      </c>
      <c r="C3166" s="2" t="s">
        <v>278</v>
      </c>
    </row>
    <row r="3167" spans="1:3" hidden="1" x14ac:dyDescent="0.25">
      <c r="A3167" s="2" t="s">
        <v>2448</v>
      </c>
      <c r="B3167" s="2">
        <v>5002414</v>
      </c>
      <c r="C3167" s="2" t="s">
        <v>278</v>
      </c>
    </row>
    <row r="3168" spans="1:3" hidden="1" x14ac:dyDescent="0.25">
      <c r="A3168" s="2" t="s">
        <v>2448</v>
      </c>
      <c r="B3168" s="2">
        <v>5002415</v>
      </c>
      <c r="C3168" s="2" t="s">
        <v>278</v>
      </c>
    </row>
    <row r="3169" spans="1:3" hidden="1" x14ac:dyDescent="0.25">
      <c r="A3169" s="2" t="s">
        <v>2448</v>
      </c>
      <c r="B3169" s="2">
        <v>5002416</v>
      </c>
      <c r="C3169" s="2" t="s">
        <v>278</v>
      </c>
    </row>
    <row r="3170" spans="1:3" hidden="1" x14ac:dyDescent="0.25">
      <c r="A3170" s="2" t="s">
        <v>2448</v>
      </c>
      <c r="B3170" s="2">
        <v>5002417</v>
      </c>
      <c r="C3170" s="2" t="s">
        <v>278</v>
      </c>
    </row>
    <row r="3171" spans="1:3" hidden="1" x14ac:dyDescent="0.25">
      <c r="A3171" s="2" t="s">
        <v>2448</v>
      </c>
      <c r="B3171" s="2">
        <v>5002418</v>
      </c>
      <c r="C3171" s="2" t="s">
        <v>278</v>
      </c>
    </row>
    <row r="3172" spans="1:3" hidden="1" x14ac:dyDescent="0.25">
      <c r="A3172" s="2" t="s">
        <v>2448</v>
      </c>
      <c r="B3172" s="2">
        <v>5002419</v>
      </c>
      <c r="C3172" s="2" t="s">
        <v>278</v>
      </c>
    </row>
    <row r="3173" spans="1:3" hidden="1" x14ac:dyDescent="0.25">
      <c r="A3173" s="2" t="s">
        <v>2448</v>
      </c>
      <c r="B3173" s="2">
        <v>5002420</v>
      </c>
      <c r="C3173" s="2" t="s">
        <v>278</v>
      </c>
    </row>
    <row r="3174" spans="1:3" hidden="1" x14ac:dyDescent="0.25">
      <c r="A3174" s="2" t="s">
        <v>2448</v>
      </c>
      <c r="B3174" s="2">
        <v>5002421</v>
      </c>
      <c r="C3174" s="2" t="s">
        <v>278</v>
      </c>
    </row>
    <row r="3175" spans="1:3" hidden="1" x14ac:dyDescent="0.25">
      <c r="A3175" s="2" t="s">
        <v>2448</v>
      </c>
      <c r="B3175" s="2">
        <v>5002422</v>
      </c>
      <c r="C3175" s="2" t="s">
        <v>278</v>
      </c>
    </row>
    <row r="3176" spans="1:3" hidden="1" x14ac:dyDescent="0.25">
      <c r="A3176" s="2" t="s">
        <v>2448</v>
      </c>
      <c r="B3176" s="2">
        <v>5002423</v>
      </c>
      <c r="C3176" s="2" t="s">
        <v>278</v>
      </c>
    </row>
    <row r="3177" spans="1:3" hidden="1" x14ac:dyDescent="0.25">
      <c r="A3177" s="2" t="s">
        <v>2448</v>
      </c>
      <c r="B3177" s="2">
        <v>5002424</v>
      </c>
      <c r="C3177" s="2" t="s">
        <v>278</v>
      </c>
    </row>
    <row r="3178" spans="1:3" hidden="1" x14ac:dyDescent="0.25">
      <c r="A3178" s="2" t="s">
        <v>2448</v>
      </c>
      <c r="B3178" s="2">
        <v>5002425</v>
      </c>
      <c r="C3178" s="2" t="s">
        <v>278</v>
      </c>
    </row>
    <row r="3179" spans="1:3" hidden="1" x14ac:dyDescent="0.25">
      <c r="A3179" s="2" t="s">
        <v>2448</v>
      </c>
      <c r="B3179" s="2">
        <v>5002426</v>
      </c>
      <c r="C3179" s="2" t="s">
        <v>278</v>
      </c>
    </row>
    <row r="3180" spans="1:3" hidden="1" x14ac:dyDescent="0.25">
      <c r="A3180" s="2" t="s">
        <v>2448</v>
      </c>
      <c r="B3180" s="2">
        <v>5002427</v>
      </c>
      <c r="C3180" s="2" t="s">
        <v>278</v>
      </c>
    </row>
    <row r="3181" spans="1:3" hidden="1" x14ac:dyDescent="0.25">
      <c r="A3181" s="2" t="s">
        <v>2448</v>
      </c>
      <c r="B3181" s="2">
        <v>5002428</v>
      </c>
      <c r="C3181" s="2" t="s">
        <v>278</v>
      </c>
    </row>
    <row r="3182" spans="1:3" hidden="1" x14ac:dyDescent="0.25">
      <c r="A3182" s="2" t="s">
        <v>2448</v>
      </c>
      <c r="B3182" s="2">
        <v>5002429</v>
      </c>
      <c r="C3182" s="2" t="s">
        <v>278</v>
      </c>
    </row>
    <row r="3183" spans="1:3" hidden="1" x14ac:dyDescent="0.25">
      <c r="A3183" s="2" t="s">
        <v>2448</v>
      </c>
      <c r="B3183" s="2">
        <v>5002430</v>
      </c>
      <c r="C3183" s="2" t="s">
        <v>278</v>
      </c>
    </row>
    <row r="3184" spans="1:3" hidden="1" x14ac:dyDescent="0.25">
      <c r="A3184" s="2" t="s">
        <v>2448</v>
      </c>
      <c r="B3184" s="2">
        <v>5002431</v>
      </c>
      <c r="C3184" s="2" t="s">
        <v>278</v>
      </c>
    </row>
    <row r="3185" spans="1:3" hidden="1" x14ac:dyDescent="0.25">
      <c r="A3185" s="2" t="s">
        <v>2448</v>
      </c>
      <c r="B3185" s="2">
        <v>5002432</v>
      </c>
      <c r="C3185" s="2" t="s">
        <v>278</v>
      </c>
    </row>
    <row r="3186" spans="1:3" hidden="1" x14ac:dyDescent="0.25">
      <c r="A3186" s="2" t="s">
        <v>2448</v>
      </c>
      <c r="B3186" s="2">
        <v>5002433</v>
      </c>
      <c r="C3186" s="2" t="s">
        <v>278</v>
      </c>
    </row>
    <row r="3187" spans="1:3" hidden="1" x14ac:dyDescent="0.25">
      <c r="A3187" s="2" t="s">
        <v>2448</v>
      </c>
      <c r="B3187" s="2">
        <v>5002434</v>
      </c>
      <c r="C3187" s="2" t="s">
        <v>278</v>
      </c>
    </row>
    <row r="3188" spans="1:3" hidden="1" x14ac:dyDescent="0.25">
      <c r="A3188" s="2" t="s">
        <v>2448</v>
      </c>
      <c r="B3188" s="2">
        <v>5002435</v>
      </c>
      <c r="C3188" s="2" t="s">
        <v>278</v>
      </c>
    </row>
    <row r="3189" spans="1:3" hidden="1" x14ac:dyDescent="0.25">
      <c r="A3189" s="2" t="s">
        <v>2448</v>
      </c>
      <c r="B3189" s="2">
        <v>5002436</v>
      </c>
      <c r="C3189" s="2" t="s">
        <v>278</v>
      </c>
    </row>
    <row r="3190" spans="1:3" hidden="1" x14ac:dyDescent="0.25">
      <c r="A3190" s="2" t="s">
        <v>2448</v>
      </c>
      <c r="B3190" s="2">
        <v>5002437</v>
      </c>
      <c r="C3190" s="2" t="s">
        <v>278</v>
      </c>
    </row>
    <row r="3191" spans="1:3" hidden="1" x14ac:dyDescent="0.25">
      <c r="A3191" s="2" t="s">
        <v>2448</v>
      </c>
      <c r="B3191" s="2">
        <v>5002438</v>
      </c>
      <c r="C3191" s="2" t="s">
        <v>278</v>
      </c>
    </row>
    <row r="3192" spans="1:3" hidden="1" x14ac:dyDescent="0.25">
      <c r="A3192" s="2" t="s">
        <v>2448</v>
      </c>
      <c r="B3192" s="2">
        <v>5002439</v>
      </c>
      <c r="C3192" s="2" t="s">
        <v>278</v>
      </c>
    </row>
    <row r="3193" spans="1:3" hidden="1" x14ac:dyDescent="0.25">
      <c r="A3193" s="2" t="s">
        <v>2448</v>
      </c>
      <c r="B3193" s="2">
        <v>5002440</v>
      </c>
      <c r="C3193" s="2" t="s">
        <v>278</v>
      </c>
    </row>
    <row r="3194" spans="1:3" hidden="1" x14ac:dyDescent="0.25">
      <c r="A3194" s="2" t="s">
        <v>2448</v>
      </c>
      <c r="B3194" s="2">
        <v>5002441</v>
      </c>
      <c r="C3194" s="2" t="s">
        <v>278</v>
      </c>
    </row>
    <row r="3195" spans="1:3" hidden="1" x14ac:dyDescent="0.25">
      <c r="A3195" s="2" t="s">
        <v>2448</v>
      </c>
      <c r="B3195" s="2">
        <v>5002442</v>
      </c>
      <c r="C3195" s="2" t="s">
        <v>278</v>
      </c>
    </row>
    <row r="3196" spans="1:3" hidden="1" x14ac:dyDescent="0.25">
      <c r="A3196" s="2" t="s">
        <v>2448</v>
      </c>
      <c r="B3196" s="2">
        <v>5002443</v>
      </c>
      <c r="C3196" s="2" t="s">
        <v>278</v>
      </c>
    </row>
    <row r="3197" spans="1:3" hidden="1" x14ac:dyDescent="0.25">
      <c r="A3197" s="2" t="s">
        <v>2448</v>
      </c>
      <c r="B3197" s="2">
        <v>5002444</v>
      </c>
      <c r="C3197" s="2" t="s">
        <v>278</v>
      </c>
    </row>
    <row r="3198" spans="1:3" hidden="1" x14ac:dyDescent="0.25">
      <c r="A3198" s="2" t="s">
        <v>2448</v>
      </c>
      <c r="B3198" s="2">
        <v>5002445</v>
      </c>
      <c r="C3198" s="2" t="s">
        <v>278</v>
      </c>
    </row>
    <row r="3199" spans="1:3" hidden="1" x14ac:dyDescent="0.25">
      <c r="A3199" s="2" t="s">
        <v>2448</v>
      </c>
      <c r="B3199" s="2">
        <v>5002446</v>
      </c>
      <c r="C3199" s="2" t="s">
        <v>278</v>
      </c>
    </row>
    <row r="3200" spans="1:3" hidden="1" x14ac:dyDescent="0.25">
      <c r="A3200" s="2" t="s">
        <v>2448</v>
      </c>
      <c r="B3200" s="2">
        <v>5002447</v>
      </c>
      <c r="C3200" s="2" t="s">
        <v>278</v>
      </c>
    </row>
    <row r="3201" spans="1:3" hidden="1" x14ac:dyDescent="0.25">
      <c r="A3201" s="2" t="s">
        <v>2448</v>
      </c>
      <c r="B3201" s="2">
        <v>5002448</v>
      </c>
      <c r="C3201" s="2" t="s">
        <v>278</v>
      </c>
    </row>
    <row r="3202" spans="1:3" hidden="1" x14ac:dyDescent="0.25">
      <c r="A3202" s="2" t="s">
        <v>2448</v>
      </c>
      <c r="B3202" s="2">
        <v>5002449</v>
      </c>
      <c r="C3202" s="2" t="s">
        <v>278</v>
      </c>
    </row>
    <row r="3203" spans="1:3" hidden="1" x14ac:dyDescent="0.25">
      <c r="A3203" s="2" t="s">
        <v>2448</v>
      </c>
      <c r="B3203" s="2">
        <v>5002450</v>
      </c>
      <c r="C3203" s="2" t="s">
        <v>278</v>
      </c>
    </row>
    <row r="3204" spans="1:3" hidden="1" x14ac:dyDescent="0.25">
      <c r="A3204" s="2" t="s">
        <v>2448</v>
      </c>
      <c r="B3204" s="2">
        <v>5002451</v>
      </c>
      <c r="C3204" s="2" t="s">
        <v>278</v>
      </c>
    </row>
    <row r="3205" spans="1:3" hidden="1" x14ac:dyDescent="0.25">
      <c r="A3205" s="2" t="s">
        <v>2448</v>
      </c>
      <c r="B3205" s="2">
        <v>5002452</v>
      </c>
      <c r="C3205" s="2" t="s">
        <v>278</v>
      </c>
    </row>
    <row r="3206" spans="1:3" hidden="1" x14ac:dyDescent="0.25">
      <c r="A3206" s="2" t="s">
        <v>2448</v>
      </c>
      <c r="B3206" s="2">
        <v>5002453</v>
      </c>
      <c r="C3206" s="2" t="s">
        <v>278</v>
      </c>
    </row>
    <row r="3207" spans="1:3" hidden="1" x14ac:dyDescent="0.25">
      <c r="A3207" s="2" t="s">
        <v>2448</v>
      </c>
      <c r="B3207" s="2">
        <v>5002454</v>
      </c>
      <c r="C3207" s="2" t="s">
        <v>278</v>
      </c>
    </row>
    <row r="3208" spans="1:3" hidden="1" x14ac:dyDescent="0.25">
      <c r="A3208" s="2" t="s">
        <v>2448</v>
      </c>
      <c r="B3208" s="2">
        <v>5002455</v>
      </c>
      <c r="C3208" s="2" t="s">
        <v>278</v>
      </c>
    </row>
    <row r="3209" spans="1:3" hidden="1" x14ac:dyDescent="0.25">
      <c r="A3209" s="2" t="s">
        <v>2448</v>
      </c>
      <c r="B3209" s="2">
        <v>5002456</v>
      </c>
      <c r="C3209" s="2" t="s">
        <v>278</v>
      </c>
    </row>
    <row r="3210" spans="1:3" hidden="1" x14ac:dyDescent="0.25">
      <c r="A3210" s="2" t="s">
        <v>2448</v>
      </c>
      <c r="B3210" s="2">
        <v>5002457</v>
      </c>
      <c r="C3210" s="2" t="s">
        <v>278</v>
      </c>
    </row>
    <row r="3211" spans="1:3" hidden="1" x14ac:dyDescent="0.25">
      <c r="A3211" s="2" t="s">
        <v>2448</v>
      </c>
      <c r="B3211" s="2">
        <v>5002458</v>
      </c>
      <c r="C3211" s="2" t="s">
        <v>278</v>
      </c>
    </row>
    <row r="3212" spans="1:3" hidden="1" x14ac:dyDescent="0.25">
      <c r="A3212" s="2" t="s">
        <v>2448</v>
      </c>
      <c r="B3212" s="2">
        <v>5002459</v>
      </c>
      <c r="C3212" s="2" t="s">
        <v>278</v>
      </c>
    </row>
    <row r="3213" spans="1:3" hidden="1" x14ac:dyDescent="0.25">
      <c r="A3213" s="2" t="s">
        <v>2448</v>
      </c>
      <c r="B3213" s="2">
        <v>5002460</v>
      </c>
      <c r="C3213" s="2" t="s">
        <v>278</v>
      </c>
    </row>
    <row r="3214" spans="1:3" hidden="1" x14ac:dyDescent="0.25">
      <c r="A3214" s="2" t="s">
        <v>2448</v>
      </c>
      <c r="B3214" s="2">
        <v>5002461</v>
      </c>
      <c r="C3214" s="2" t="s">
        <v>278</v>
      </c>
    </row>
    <row r="3215" spans="1:3" hidden="1" x14ac:dyDescent="0.25">
      <c r="A3215" s="2" t="s">
        <v>2448</v>
      </c>
      <c r="B3215" s="2">
        <v>5002462</v>
      </c>
      <c r="C3215" s="2" t="s">
        <v>278</v>
      </c>
    </row>
    <row r="3216" spans="1:3" hidden="1" x14ac:dyDescent="0.25">
      <c r="A3216" s="2" t="s">
        <v>2448</v>
      </c>
      <c r="B3216" s="2">
        <v>5002463</v>
      </c>
      <c r="C3216" s="2" t="s">
        <v>278</v>
      </c>
    </row>
    <row r="3217" spans="1:3" hidden="1" x14ac:dyDescent="0.25">
      <c r="A3217" s="2" t="s">
        <v>2448</v>
      </c>
      <c r="B3217" s="2">
        <v>5002464</v>
      </c>
      <c r="C3217" s="2" t="s">
        <v>278</v>
      </c>
    </row>
    <row r="3218" spans="1:3" hidden="1" x14ac:dyDescent="0.25">
      <c r="A3218" s="2" t="s">
        <v>2448</v>
      </c>
      <c r="B3218" s="2">
        <v>5002465</v>
      </c>
      <c r="C3218" s="2" t="s">
        <v>278</v>
      </c>
    </row>
    <row r="3219" spans="1:3" hidden="1" x14ac:dyDescent="0.25">
      <c r="A3219" s="2" t="s">
        <v>2448</v>
      </c>
      <c r="B3219" s="2">
        <v>5002466</v>
      </c>
      <c r="C3219" s="2" t="s">
        <v>278</v>
      </c>
    </row>
    <row r="3220" spans="1:3" hidden="1" x14ac:dyDescent="0.25">
      <c r="A3220" s="2" t="s">
        <v>2448</v>
      </c>
      <c r="B3220" s="2">
        <v>5002467</v>
      </c>
      <c r="C3220" s="2" t="s">
        <v>278</v>
      </c>
    </row>
    <row r="3221" spans="1:3" hidden="1" x14ac:dyDescent="0.25">
      <c r="A3221" s="2" t="s">
        <v>2448</v>
      </c>
      <c r="B3221" s="2">
        <v>5002468</v>
      </c>
      <c r="C3221" s="2" t="s">
        <v>278</v>
      </c>
    </row>
    <row r="3222" spans="1:3" hidden="1" x14ac:dyDescent="0.25">
      <c r="A3222" s="2" t="s">
        <v>2448</v>
      </c>
      <c r="B3222" s="2">
        <v>5002469</v>
      </c>
      <c r="C3222" s="2" t="s">
        <v>278</v>
      </c>
    </row>
    <row r="3223" spans="1:3" hidden="1" x14ac:dyDescent="0.25">
      <c r="A3223" s="2" t="s">
        <v>2448</v>
      </c>
      <c r="B3223" s="2">
        <v>5002470</v>
      </c>
      <c r="C3223" s="2" t="s">
        <v>278</v>
      </c>
    </row>
    <row r="3224" spans="1:3" hidden="1" x14ac:dyDescent="0.25">
      <c r="A3224" s="2" t="s">
        <v>2448</v>
      </c>
      <c r="B3224" s="2">
        <v>5002471</v>
      </c>
      <c r="C3224" s="2" t="s">
        <v>278</v>
      </c>
    </row>
    <row r="3225" spans="1:3" hidden="1" x14ac:dyDescent="0.25">
      <c r="A3225" s="2" t="s">
        <v>2448</v>
      </c>
      <c r="B3225" s="2">
        <v>5002472</v>
      </c>
      <c r="C3225" s="2" t="s">
        <v>278</v>
      </c>
    </row>
    <row r="3226" spans="1:3" hidden="1" x14ac:dyDescent="0.25">
      <c r="A3226" s="2" t="s">
        <v>2448</v>
      </c>
      <c r="B3226" s="2">
        <v>5002473</v>
      </c>
      <c r="C3226" s="2" t="s">
        <v>278</v>
      </c>
    </row>
    <row r="3227" spans="1:3" hidden="1" x14ac:dyDescent="0.25">
      <c r="A3227" s="2" t="s">
        <v>2448</v>
      </c>
      <c r="B3227" s="2">
        <v>5002474</v>
      </c>
      <c r="C3227" s="2" t="s">
        <v>278</v>
      </c>
    </row>
    <row r="3228" spans="1:3" hidden="1" x14ac:dyDescent="0.25">
      <c r="A3228" s="2" t="s">
        <v>2448</v>
      </c>
      <c r="B3228" s="2">
        <v>5002475</v>
      </c>
      <c r="C3228" s="2" t="s">
        <v>278</v>
      </c>
    </row>
    <row r="3229" spans="1:3" hidden="1" x14ac:dyDescent="0.25">
      <c r="A3229" s="2" t="s">
        <v>2448</v>
      </c>
      <c r="B3229" s="2">
        <v>5002476</v>
      </c>
      <c r="C3229" s="2" t="s">
        <v>278</v>
      </c>
    </row>
    <row r="3230" spans="1:3" hidden="1" x14ac:dyDescent="0.25">
      <c r="A3230" s="2" t="s">
        <v>2448</v>
      </c>
      <c r="B3230" s="2">
        <v>5002477</v>
      </c>
      <c r="C3230" s="2" t="s">
        <v>278</v>
      </c>
    </row>
    <row r="3231" spans="1:3" hidden="1" x14ac:dyDescent="0.25">
      <c r="A3231" s="2" t="s">
        <v>2448</v>
      </c>
      <c r="B3231" s="2">
        <v>5002478</v>
      </c>
      <c r="C3231" s="2" t="s">
        <v>278</v>
      </c>
    </row>
    <row r="3232" spans="1:3" hidden="1" x14ac:dyDescent="0.25">
      <c r="A3232" s="2" t="s">
        <v>2448</v>
      </c>
      <c r="B3232" s="2">
        <v>5002479</v>
      </c>
      <c r="C3232" s="2" t="s">
        <v>278</v>
      </c>
    </row>
    <row r="3233" spans="1:3" hidden="1" x14ac:dyDescent="0.25">
      <c r="A3233" s="2" t="s">
        <v>2448</v>
      </c>
      <c r="B3233" s="2">
        <v>5002480</v>
      </c>
      <c r="C3233" s="2" t="s">
        <v>278</v>
      </c>
    </row>
    <row r="3234" spans="1:3" hidden="1" x14ac:dyDescent="0.25">
      <c r="A3234" s="2" t="s">
        <v>2448</v>
      </c>
      <c r="B3234" s="2">
        <v>5002481</v>
      </c>
      <c r="C3234" s="2" t="s">
        <v>278</v>
      </c>
    </row>
    <row r="3235" spans="1:3" hidden="1" x14ac:dyDescent="0.25">
      <c r="A3235" s="2" t="s">
        <v>2448</v>
      </c>
      <c r="B3235" s="2">
        <v>5002482</v>
      </c>
      <c r="C3235" s="2" t="s">
        <v>278</v>
      </c>
    </row>
    <row r="3236" spans="1:3" hidden="1" x14ac:dyDescent="0.25">
      <c r="A3236" s="2" t="s">
        <v>2448</v>
      </c>
      <c r="B3236" s="2">
        <v>5002483</v>
      </c>
      <c r="C3236" s="2" t="s">
        <v>278</v>
      </c>
    </row>
    <row r="3237" spans="1:3" hidden="1" x14ac:dyDescent="0.25">
      <c r="A3237" s="2" t="s">
        <v>2448</v>
      </c>
      <c r="B3237" s="2">
        <v>5002484</v>
      </c>
      <c r="C3237" s="2" t="s">
        <v>278</v>
      </c>
    </row>
    <row r="3238" spans="1:3" hidden="1" x14ac:dyDescent="0.25">
      <c r="A3238" s="2" t="s">
        <v>2448</v>
      </c>
      <c r="B3238" s="2">
        <v>5002485</v>
      </c>
      <c r="C3238" s="2" t="s">
        <v>278</v>
      </c>
    </row>
    <row r="3239" spans="1:3" hidden="1" x14ac:dyDescent="0.25">
      <c r="A3239" s="2" t="s">
        <v>2448</v>
      </c>
      <c r="B3239" s="2">
        <v>5002486</v>
      </c>
      <c r="C3239" s="2" t="s">
        <v>278</v>
      </c>
    </row>
    <row r="3240" spans="1:3" hidden="1" x14ac:dyDescent="0.25">
      <c r="A3240" s="2" t="s">
        <v>2448</v>
      </c>
      <c r="B3240" s="2">
        <v>5002487</v>
      </c>
      <c r="C3240" s="2" t="s">
        <v>278</v>
      </c>
    </row>
    <row r="3241" spans="1:3" hidden="1" x14ac:dyDescent="0.25">
      <c r="A3241" s="2" t="s">
        <v>2448</v>
      </c>
      <c r="B3241" s="2">
        <v>5002488</v>
      </c>
      <c r="C3241" s="2" t="s">
        <v>278</v>
      </c>
    </row>
    <row r="3242" spans="1:3" hidden="1" x14ac:dyDescent="0.25">
      <c r="A3242" s="2" t="s">
        <v>2448</v>
      </c>
      <c r="B3242" s="2">
        <v>5002489</v>
      </c>
      <c r="C3242" s="2" t="s">
        <v>278</v>
      </c>
    </row>
    <row r="3243" spans="1:3" hidden="1" x14ac:dyDescent="0.25">
      <c r="A3243" s="2" t="s">
        <v>2448</v>
      </c>
      <c r="B3243" s="2">
        <v>5002490</v>
      </c>
      <c r="C3243" s="2" t="s">
        <v>278</v>
      </c>
    </row>
    <row r="3244" spans="1:3" hidden="1" x14ac:dyDescent="0.25">
      <c r="A3244" s="2" t="s">
        <v>2448</v>
      </c>
      <c r="B3244" s="2">
        <v>5002491</v>
      </c>
      <c r="C3244" s="2" t="s">
        <v>278</v>
      </c>
    </row>
    <row r="3245" spans="1:3" hidden="1" x14ac:dyDescent="0.25">
      <c r="A3245" s="2" t="s">
        <v>2448</v>
      </c>
      <c r="B3245" s="2">
        <v>5002492</v>
      </c>
      <c r="C3245" s="2" t="s">
        <v>278</v>
      </c>
    </row>
    <row r="3246" spans="1:3" hidden="1" x14ac:dyDescent="0.25">
      <c r="A3246" s="2" t="s">
        <v>2448</v>
      </c>
      <c r="B3246" s="2">
        <v>5002493</v>
      </c>
      <c r="C3246" s="2" t="s">
        <v>278</v>
      </c>
    </row>
    <row r="3247" spans="1:3" hidden="1" x14ac:dyDescent="0.25">
      <c r="A3247" s="2" t="s">
        <v>2448</v>
      </c>
      <c r="B3247" s="2">
        <v>5002494</v>
      </c>
      <c r="C3247" s="2" t="s">
        <v>278</v>
      </c>
    </row>
    <row r="3248" spans="1:3" hidden="1" x14ac:dyDescent="0.25">
      <c r="A3248" s="2" t="s">
        <v>2448</v>
      </c>
      <c r="B3248" s="2">
        <v>5002495</v>
      </c>
      <c r="C3248" s="2" t="s">
        <v>278</v>
      </c>
    </row>
    <row r="3249" spans="1:3" hidden="1" x14ac:dyDescent="0.25">
      <c r="A3249" s="2" t="s">
        <v>2448</v>
      </c>
      <c r="B3249" s="2">
        <v>5002496</v>
      </c>
      <c r="C3249" s="2" t="s">
        <v>278</v>
      </c>
    </row>
    <row r="3250" spans="1:3" hidden="1" x14ac:dyDescent="0.25">
      <c r="A3250" s="2" t="s">
        <v>2448</v>
      </c>
      <c r="B3250" s="2">
        <v>5002497</v>
      </c>
      <c r="C3250" s="2" t="s">
        <v>278</v>
      </c>
    </row>
    <row r="3251" spans="1:3" hidden="1" x14ac:dyDescent="0.25">
      <c r="A3251" s="2" t="s">
        <v>2448</v>
      </c>
      <c r="B3251" s="2">
        <v>5002498</v>
      </c>
      <c r="C3251" s="2" t="s">
        <v>278</v>
      </c>
    </row>
    <row r="3252" spans="1:3" hidden="1" x14ac:dyDescent="0.25">
      <c r="A3252" s="2" t="s">
        <v>2448</v>
      </c>
      <c r="B3252" s="2">
        <v>5002499</v>
      </c>
      <c r="C3252" s="2" t="s">
        <v>278</v>
      </c>
    </row>
    <row r="3253" spans="1:3" hidden="1" x14ac:dyDescent="0.25">
      <c r="A3253" s="2" t="s">
        <v>2448</v>
      </c>
      <c r="B3253" s="2">
        <v>5002500</v>
      </c>
      <c r="C3253" s="2" t="s">
        <v>278</v>
      </c>
    </row>
    <row r="3254" spans="1:3" hidden="1" x14ac:dyDescent="0.25">
      <c r="A3254" s="2" t="s">
        <v>2448</v>
      </c>
      <c r="B3254" s="2">
        <v>5002501</v>
      </c>
      <c r="C3254" s="2" t="s">
        <v>278</v>
      </c>
    </row>
    <row r="3255" spans="1:3" hidden="1" x14ac:dyDescent="0.25">
      <c r="A3255" s="2" t="s">
        <v>2448</v>
      </c>
      <c r="B3255" s="2">
        <v>5002502</v>
      </c>
      <c r="C3255" s="2" t="s">
        <v>278</v>
      </c>
    </row>
    <row r="3256" spans="1:3" hidden="1" x14ac:dyDescent="0.25">
      <c r="A3256" s="2" t="s">
        <v>2448</v>
      </c>
      <c r="B3256" s="2">
        <v>5002503</v>
      </c>
      <c r="C3256" s="2" t="s">
        <v>278</v>
      </c>
    </row>
    <row r="3257" spans="1:3" hidden="1" x14ac:dyDescent="0.25">
      <c r="A3257" s="2" t="s">
        <v>2448</v>
      </c>
      <c r="B3257" s="2">
        <v>5002504</v>
      </c>
      <c r="C3257" s="2" t="s">
        <v>278</v>
      </c>
    </row>
    <row r="3258" spans="1:3" hidden="1" x14ac:dyDescent="0.25">
      <c r="A3258" s="2" t="s">
        <v>2448</v>
      </c>
      <c r="B3258" s="2">
        <v>5002505</v>
      </c>
      <c r="C3258" s="2" t="s">
        <v>278</v>
      </c>
    </row>
    <row r="3259" spans="1:3" hidden="1" x14ac:dyDescent="0.25">
      <c r="A3259" s="2" t="s">
        <v>2448</v>
      </c>
      <c r="B3259" s="2">
        <v>5002506</v>
      </c>
      <c r="C3259" s="2" t="s">
        <v>278</v>
      </c>
    </row>
    <row r="3260" spans="1:3" hidden="1" x14ac:dyDescent="0.25">
      <c r="A3260" s="2" t="s">
        <v>2448</v>
      </c>
      <c r="B3260" s="2">
        <v>5002507</v>
      </c>
      <c r="C3260" s="2" t="s">
        <v>278</v>
      </c>
    </row>
    <row r="3261" spans="1:3" hidden="1" x14ac:dyDescent="0.25">
      <c r="A3261" s="2" t="s">
        <v>2448</v>
      </c>
      <c r="B3261" s="2">
        <v>5002508</v>
      </c>
      <c r="C3261" s="2" t="s">
        <v>278</v>
      </c>
    </row>
    <row r="3262" spans="1:3" hidden="1" x14ac:dyDescent="0.25">
      <c r="A3262" s="2" t="s">
        <v>2448</v>
      </c>
      <c r="B3262" s="2">
        <v>5002509</v>
      </c>
      <c r="C3262" s="2" t="s">
        <v>278</v>
      </c>
    </row>
    <row r="3263" spans="1:3" hidden="1" x14ac:dyDescent="0.25">
      <c r="A3263" s="2" t="s">
        <v>2448</v>
      </c>
      <c r="B3263" s="2">
        <v>5002510</v>
      </c>
      <c r="C3263" s="2" t="s">
        <v>278</v>
      </c>
    </row>
    <row r="3264" spans="1:3" hidden="1" x14ac:dyDescent="0.25">
      <c r="A3264" s="2" t="s">
        <v>2448</v>
      </c>
      <c r="B3264" s="2">
        <v>5002511</v>
      </c>
      <c r="C3264" s="2" t="s">
        <v>278</v>
      </c>
    </row>
    <row r="3265" spans="1:3" hidden="1" x14ac:dyDescent="0.25">
      <c r="A3265" s="2" t="s">
        <v>2448</v>
      </c>
      <c r="B3265" s="2">
        <v>5002512</v>
      </c>
      <c r="C3265" s="2" t="s">
        <v>278</v>
      </c>
    </row>
    <row r="3266" spans="1:3" hidden="1" x14ac:dyDescent="0.25">
      <c r="A3266" s="2" t="s">
        <v>2448</v>
      </c>
      <c r="B3266" s="2">
        <v>5002513</v>
      </c>
      <c r="C3266" s="2" t="s">
        <v>278</v>
      </c>
    </row>
    <row r="3267" spans="1:3" hidden="1" x14ac:dyDescent="0.25">
      <c r="A3267" s="2" t="s">
        <v>2448</v>
      </c>
      <c r="B3267" s="2">
        <v>5002514</v>
      </c>
      <c r="C3267" s="2" t="s">
        <v>278</v>
      </c>
    </row>
    <row r="3268" spans="1:3" hidden="1" x14ac:dyDescent="0.25">
      <c r="A3268" s="2" t="s">
        <v>2448</v>
      </c>
      <c r="B3268" s="2">
        <v>5002515</v>
      </c>
      <c r="C3268" s="2" t="s">
        <v>278</v>
      </c>
    </row>
    <row r="3269" spans="1:3" hidden="1" x14ac:dyDescent="0.25">
      <c r="A3269" s="2" t="s">
        <v>2448</v>
      </c>
      <c r="B3269" s="2">
        <v>5002516</v>
      </c>
      <c r="C3269" s="2" t="s">
        <v>278</v>
      </c>
    </row>
    <row r="3270" spans="1:3" hidden="1" x14ac:dyDescent="0.25">
      <c r="A3270" s="2" t="s">
        <v>2448</v>
      </c>
      <c r="B3270" s="2">
        <v>5002517</v>
      </c>
      <c r="C3270" s="2" t="s">
        <v>278</v>
      </c>
    </row>
    <row r="3271" spans="1:3" hidden="1" x14ac:dyDescent="0.25">
      <c r="A3271" s="2" t="s">
        <v>2448</v>
      </c>
      <c r="B3271" s="2">
        <v>5002518</v>
      </c>
      <c r="C3271" s="2" t="s">
        <v>278</v>
      </c>
    </row>
    <row r="3272" spans="1:3" hidden="1" x14ac:dyDescent="0.25">
      <c r="A3272" s="2" t="s">
        <v>2448</v>
      </c>
      <c r="B3272" s="2">
        <v>5002519</v>
      </c>
      <c r="C3272" s="2" t="s">
        <v>278</v>
      </c>
    </row>
    <row r="3273" spans="1:3" hidden="1" x14ac:dyDescent="0.25">
      <c r="A3273" s="2" t="s">
        <v>2448</v>
      </c>
      <c r="B3273" s="2">
        <v>5002520</v>
      </c>
      <c r="C3273" s="2" t="s">
        <v>278</v>
      </c>
    </row>
    <row r="3274" spans="1:3" hidden="1" x14ac:dyDescent="0.25">
      <c r="A3274" s="2" t="s">
        <v>2448</v>
      </c>
      <c r="B3274" s="2">
        <v>5002521</v>
      </c>
      <c r="C3274" s="2" t="s">
        <v>278</v>
      </c>
    </row>
    <row r="3275" spans="1:3" hidden="1" x14ac:dyDescent="0.25">
      <c r="A3275" s="2" t="s">
        <v>2448</v>
      </c>
      <c r="B3275" s="2">
        <v>5002522</v>
      </c>
      <c r="C3275" s="2" t="s">
        <v>278</v>
      </c>
    </row>
    <row r="3276" spans="1:3" hidden="1" x14ac:dyDescent="0.25">
      <c r="A3276" s="2" t="s">
        <v>2448</v>
      </c>
      <c r="B3276" s="2">
        <v>5002523</v>
      </c>
      <c r="C3276" s="2" t="s">
        <v>278</v>
      </c>
    </row>
    <row r="3277" spans="1:3" hidden="1" x14ac:dyDescent="0.25">
      <c r="A3277" s="2" t="s">
        <v>2448</v>
      </c>
      <c r="B3277" s="2">
        <v>5002524</v>
      </c>
      <c r="C3277" s="2" t="s">
        <v>278</v>
      </c>
    </row>
    <row r="3278" spans="1:3" hidden="1" x14ac:dyDescent="0.25">
      <c r="A3278" s="2" t="s">
        <v>2448</v>
      </c>
      <c r="B3278" s="2">
        <v>5002525</v>
      </c>
      <c r="C3278" s="2" t="s">
        <v>278</v>
      </c>
    </row>
    <row r="3279" spans="1:3" hidden="1" x14ac:dyDescent="0.25">
      <c r="A3279" s="2" t="s">
        <v>2448</v>
      </c>
      <c r="B3279" s="2">
        <v>5002526</v>
      </c>
      <c r="C3279" s="2" t="s">
        <v>278</v>
      </c>
    </row>
    <row r="3280" spans="1:3" hidden="1" x14ac:dyDescent="0.25">
      <c r="A3280" s="2" t="s">
        <v>2448</v>
      </c>
      <c r="B3280" s="2">
        <v>5002527</v>
      </c>
      <c r="C3280" s="2" t="s">
        <v>278</v>
      </c>
    </row>
    <row r="3281" spans="1:3" hidden="1" x14ac:dyDescent="0.25">
      <c r="A3281" s="2" t="s">
        <v>2448</v>
      </c>
      <c r="B3281" s="2">
        <v>5002528</v>
      </c>
      <c r="C3281" s="2" t="s">
        <v>278</v>
      </c>
    </row>
    <row r="3282" spans="1:3" hidden="1" x14ac:dyDescent="0.25">
      <c r="A3282" s="2" t="s">
        <v>2448</v>
      </c>
      <c r="B3282" s="2">
        <v>5002529</v>
      </c>
      <c r="C3282" s="2" t="s">
        <v>278</v>
      </c>
    </row>
    <row r="3283" spans="1:3" hidden="1" x14ac:dyDescent="0.25">
      <c r="A3283" s="2" t="s">
        <v>2448</v>
      </c>
      <c r="B3283" s="2">
        <v>5002530</v>
      </c>
      <c r="C3283" s="2" t="s">
        <v>278</v>
      </c>
    </row>
    <row r="3284" spans="1:3" hidden="1" x14ac:dyDescent="0.25">
      <c r="A3284" s="2" t="s">
        <v>2448</v>
      </c>
      <c r="B3284" s="2">
        <v>5002531</v>
      </c>
      <c r="C3284" s="2" t="s">
        <v>278</v>
      </c>
    </row>
    <row r="3285" spans="1:3" hidden="1" x14ac:dyDescent="0.25">
      <c r="A3285" s="2" t="s">
        <v>2448</v>
      </c>
      <c r="B3285" s="2">
        <v>5002532</v>
      </c>
      <c r="C3285" s="2" t="s">
        <v>278</v>
      </c>
    </row>
    <row r="3286" spans="1:3" hidden="1" x14ac:dyDescent="0.25">
      <c r="A3286" s="2" t="s">
        <v>2448</v>
      </c>
      <c r="B3286" s="2">
        <v>5002533</v>
      </c>
      <c r="C3286" s="2" t="s">
        <v>278</v>
      </c>
    </row>
    <row r="3287" spans="1:3" hidden="1" x14ac:dyDescent="0.25">
      <c r="A3287" s="2" t="s">
        <v>2448</v>
      </c>
      <c r="B3287" s="2">
        <v>5002534</v>
      </c>
      <c r="C3287" s="2" t="s">
        <v>278</v>
      </c>
    </row>
    <row r="3288" spans="1:3" hidden="1" x14ac:dyDescent="0.25">
      <c r="A3288" s="2" t="s">
        <v>2448</v>
      </c>
      <c r="B3288" s="2">
        <v>5002535</v>
      </c>
      <c r="C3288" s="2" t="s">
        <v>278</v>
      </c>
    </row>
    <row r="3289" spans="1:3" hidden="1" x14ac:dyDescent="0.25">
      <c r="A3289" s="2" t="s">
        <v>2448</v>
      </c>
      <c r="B3289" s="2">
        <v>5002536</v>
      </c>
      <c r="C3289" s="2" t="s">
        <v>278</v>
      </c>
    </row>
    <row r="3290" spans="1:3" hidden="1" x14ac:dyDescent="0.25">
      <c r="A3290" s="2" t="s">
        <v>2448</v>
      </c>
      <c r="B3290" s="2">
        <v>5002537</v>
      </c>
      <c r="C3290" s="2" t="s">
        <v>278</v>
      </c>
    </row>
    <row r="3291" spans="1:3" hidden="1" x14ac:dyDescent="0.25">
      <c r="A3291" s="2" t="s">
        <v>2448</v>
      </c>
      <c r="B3291" s="2">
        <v>5002538</v>
      </c>
      <c r="C3291" s="2" t="s">
        <v>278</v>
      </c>
    </row>
    <row r="3292" spans="1:3" hidden="1" x14ac:dyDescent="0.25">
      <c r="A3292" s="2" t="s">
        <v>2448</v>
      </c>
      <c r="B3292" s="2">
        <v>5002539</v>
      </c>
      <c r="C3292" s="2" t="s">
        <v>278</v>
      </c>
    </row>
    <row r="3293" spans="1:3" hidden="1" x14ac:dyDescent="0.25">
      <c r="A3293" s="2" t="s">
        <v>2448</v>
      </c>
      <c r="B3293" s="2">
        <v>5002540</v>
      </c>
      <c r="C3293" s="2" t="s">
        <v>278</v>
      </c>
    </row>
    <row r="3294" spans="1:3" hidden="1" x14ac:dyDescent="0.25">
      <c r="A3294" s="2" t="s">
        <v>2448</v>
      </c>
      <c r="B3294" s="2">
        <v>5002541</v>
      </c>
      <c r="C3294" s="2" t="s">
        <v>278</v>
      </c>
    </row>
    <row r="3295" spans="1:3" hidden="1" x14ac:dyDescent="0.25">
      <c r="A3295" s="2" t="s">
        <v>2448</v>
      </c>
      <c r="B3295" s="2">
        <v>5002542</v>
      </c>
      <c r="C3295" s="2" t="s">
        <v>278</v>
      </c>
    </row>
    <row r="3296" spans="1:3" hidden="1" x14ac:dyDescent="0.25">
      <c r="A3296" s="2" t="s">
        <v>2448</v>
      </c>
      <c r="B3296" s="2">
        <v>5002543</v>
      </c>
      <c r="C3296" s="2" t="s">
        <v>278</v>
      </c>
    </row>
    <row r="3297" spans="1:3" hidden="1" x14ac:dyDescent="0.25">
      <c r="A3297" s="2" t="s">
        <v>2448</v>
      </c>
      <c r="B3297" s="2">
        <v>5002544</v>
      </c>
      <c r="C3297" s="2" t="s">
        <v>278</v>
      </c>
    </row>
    <row r="3298" spans="1:3" hidden="1" x14ac:dyDescent="0.25">
      <c r="A3298" s="2" t="s">
        <v>2448</v>
      </c>
      <c r="B3298" s="2">
        <v>5002545</v>
      </c>
      <c r="C3298" s="2" t="s">
        <v>278</v>
      </c>
    </row>
    <row r="3299" spans="1:3" hidden="1" x14ac:dyDescent="0.25">
      <c r="A3299" s="2" t="s">
        <v>2448</v>
      </c>
      <c r="B3299" s="2">
        <v>5002546</v>
      </c>
      <c r="C3299" s="2" t="s">
        <v>278</v>
      </c>
    </row>
    <row r="3300" spans="1:3" hidden="1" x14ac:dyDescent="0.25">
      <c r="A3300" s="2" t="s">
        <v>2448</v>
      </c>
      <c r="B3300" s="2">
        <v>5002547</v>
      </c>
      <c r="C3300" s="2" t="s">
        <v>278</v>
      </c>
    </row>
    <row r="3301" spans="1:3" hidden="1" x14ac:dyDescent="0.25">
      <c r="A3301" s="2" t="s">
        <v>2448</v>
      </c>
      <c r="B3301" s="2">
        <v>5002548</v>
      </c>
      <c r="C3301" s="2" t="s">
        <v>278</v>
      </c>
    </row>
    <row r="3302" spans="1:3" hidden="1" x14ac:dyDescent="0.25">
      <c r="A3302" s="2" t="s">
        <v>2448</v>
      </c>
      <c r="B3302" s="2">
        <v>5002549</v>
      </c>
      <c r="C3302" s="2" t="s">
        <v>278</v>
      </c>
    </row>
    <row r="3303" spans="1:3" hidden="1" x14ac:dyDescent="0.25">
      <c r="A3303" s="2" t="s">
        <v>2448</v>
      </c>
      <c r="B3303" s="2">
        <v>5002550</v>
      </c>
      <c r="C3303" s="2" t="s">
        <v>278</v>
      </c>
    </row>
    <row r="3304" spans="1:3" hidden="1" x14ac:dyDescent="0.25">
      <c r="A3304" s="2" t="s">
        <v>2448</v>
      </c>
      <c r="B3304" s="2">
        <v>5002551</v>
      </c>
      <c r="C3304" s="2" t="s">
        <v>278</v>
      </c>
    </row>
    <row r="3305" spans="1:3" hidden="1" x14ac:dyDescent="0.25">
      <c r="A3305" s="2" t="s">
        <v>2448</v>
      </c>
      <c r="B3305" s="2">
        <v>5002552</v>
      </c>
      <c r="C3305" s="2" t="s">
        <v>278</v>
      </c>
    </row>
    <row r="3306" spans="1:3" hidden="1" x14ac:dyDescent="0.25">
      <c r="A3306" s="2" t="s">
        <v>2448</v>
      </c>
      <c r="B3306" s="2">
        <v>5002553</v>
      </c>
      <c r="C3306" s="2" t="s">
        <v>278</v>
      </c>
    </row>
    <row r="3307" spans="1:3" hidden="1" x14ac:dyDescent="0.25">
      <c r="A3307" s="2" t="s">
        <v>2448</v>
      </c>
      <c r="B3307" s="2">
        <v>5002554</v>
      </c>
      <c r="C3307" s="2" t="s">
        <v>278</v>
      </c>
    </row>
    <row r="3308" spans="1:3" hidden="1" x14ac:dyDescent="0.25">
      <c r="A3308" s="2" t="s">
        <v>2448</v>
      </c>
      <c r="B3308" s="2">
        <v>5002555</v>
      </c>
      <c r="C3308" s="2" t="s">
        <v>278</v>
      </c>
    </row>
    <row r="3309" spans="1:3" hidden="1" x14ac:dyDescent="0.25">
      <c r="A3309" s="2" t="s">
        <v>2448</v>
      </c>
      <c r="B3309" s="2">
        <v>5002556</v>
      </c>
      <c r="C3309" s="2" t="s">
        <v>278</v>
      </c>
    </row>
    <row r="3310" spans="1:3" hidden="1" x14ac:dyDescent="0.25">
      <c r="A3310" s="2" t="s">
        <v>2448</v>
      </c>
      <c r="B3310" s="2">
        <v>5002557</v>
      </c>
      <c r="C3310" s="2" t="s">
        <v>278</v>
      </c>
    </row>
    <row r="3311" spans="1:3" hidden="1" x14ac:dyDescent="0.25">
      <c r="A3311" s="2" t="s">
        <v>2448</v>
      </c>
      <c r="B3311" s="2">
        <v>5002558</v>
      </c>
      <c r="C3311" s="2" t="s">
        <v>278</v>
      </c>
    </row>
    <row r="3312" spans="1:3" hidden="1" x14ac:dyDescent="0.25">
      <c r="A3312" s="2" t="s">
        <v>2448</v>
      </c>
      <c r="B3312" s="2">
        <v>5002559</v>
      </c>
      <c r="C3312" s="2" t="s">
        <v>278</v>
      </c>
    </row>
    <row r="3313" spans="1:3" hidden="1" x14ac:dyDescent="0.25">
      <c r="A3313" s="2" t="s">
        <v>2448</v>
      </c>
      <c r="B3313" s="2">
        <v>5002560</v>
      </c>
      <c r="C3313" s="2" t="s">
        <v>278</v>
      </c>
    </row>
    <row r="3314" spans="1:3" hidden="1" x14ac:dyDescent="0.25">
      <c r="A3314" s="2" t="s">
        <v>2448</v>
      </c>
      <c r="B3314" s="2">
        <v>5002561</v>
      </c>
      <c r="C3314" s="2" t="s">
        <v>278</v>
      </c>
    </row>
    <row r="3315" spans="1:3" hidden="1" x14ac:dyDescent="0.25">
      <c r="A3315" s="2" t="s">
        <v>2448</v>
      </c>
      <c r="B3315" s="2">
        <v>5002562</v>
      </c>
      <c r="C3315" s="2" t="s">
        <v>278</v>
      </c>
    </row>
    <row r="3316" spans="1:3" hidden="1" x14ac:dyDescent="0.25">
      <c r="A3316" s="2" t="s">
        <v>2448</v>
      </c>
      <c r="B3316" s="2">
        <v>5002563</v>
      </c>
      <c r="C3316" s="2" t="s">
        <v>278</v>
      </c>
    </row>
    <row r="3317" spans="1:3" hidden="1" x14ac:dyDescent="0.25">
      <c r="A3317" s="2" t="s">
        <v>2448</v>
      </c>
      <c r="B3317" s="2">
        <v>5002564</v>
      </c>
      <c r="C3317" s="2" t="s">
        <v>278</v>
      </c>
    </row>
    <row r="3318" spans="1:3" hidden="1" x14ac:dyDescent="0.25">
      <c r="A3318" s="2" t="s">
        <v>2448</v>
      </c>
      <c r="B3318" s="2">
        <v>5002565</v>
      </c>
      <c r="C3318" s="2" t="s">
        <v>278</v>
      </c>
    </row>
    <row r="3319" spans="1:3" hidden="1" x14ac:dyDescent="0.25">
      <c r="A3319" s="2" t="s">
        <v>2448</v>
      </c>
      <c r="B3319" s="2">
        <v>5002566</v>
      </c>
      <c r="C3319" s="2" t="s">
        <v>278</v>
      </c>
    </row>
    <row r="3320" spans="1:3" hidden="1" x14ac:dyDescent="0.25">
      <c r="A3320" s="2" t="s">
        <v>2448</v>
      </c>
      <c r="B3320" s="2">
        <v>5002567</v>
      </c>
      <c r="C3320" s="2" t="s">
        <v>278</v>
      </c>
    </row>
    <row r="3321" spans="1:3" hidden="1" x14ac:dyDescent="0.25">
      <c r="A3321" s="2" t="s">
        <v>2448</v>
      </c>
      <c r="B3321" s="2">
        <v>5002568</v>
      </c>
      <c r="C3321" s="2" t="s">
        <v>278</v>
      </c>
    </row>
    <row r="3322" spans="1:3" hidden="1" x14ac:dyDescent="0.25">
      <c r="A3322" s="2" t="s">
        <v>2448</v>
      </c>
      <c r="B3322" s="2">
        <v>5002569</v>
      </c>
      <c r="C3322" s="2" t="s">
        <v>278</v>
      </c>
    </row>
    <row r="3323" spans="1:3" hidden="1" x14ac:dyDescent="0.25">
      <c r="A3323" s="2" t="s">
        <v>2448</v>
      </c>
      <c r="B3323" s="2">
        <v>5002570</v>
      </c>
      <c r="C3323" s="2" t="s">
        <v>278</v>
      </c>
    </row>
    <row r="3324" spans="1:3" hidden="1" x14ac:dyDescent="0.25">
      <c r="A3324" s="2" t="s">
        <v>2448</v>
      </c>
      <c r="B3324" s="2">
        <v>5002571</v>
      </c>
      <c r="C3324" s="2" t="s">
        <v>278</v>
      </c>
    </row>
    <row r="3325" spans="1:3" hidden="1" x14ac:dyDescent="0.25">
      <c r="A3325" s="2" t="s">
        <v>2448</v>
      </c>
      <c r="B3325" s="2">
        <v>5002572</v>
      </c>
      <c r="C3325" s="2" t="s">
        <v>278</v>
      </c>
    </row>
    <row r="3326" spans="1:3" hidden="1" x14ac:dyDescent="0.25">
      <c r="A3326" s="2" t="s">
        <v>2448</v>
      </c>
      <c r="B3326" s="2">
        <v>5002573</v>
      </c>
      <c r="C3326" s="2" t="s">
        <v>278</v>
      </c>
    </row>
    <row r="3327" spans="1:3" hidden="1" x14ac:dyDescent="0.25">
      <c r="A3327" s="2" t="s">
        <v>2448</v>
      </c>
      <c r="B3327" s="2">
        <v>5002574</v>
      </c>
      <c r="C3327" s="2" t="s">
        <v>278</v>
      </c>
    </row>
    <row r="3328" spans="1:3" hidden="1" x14ac:dyDescent="0.25">
      <c r="A3328" s="2" t="s">
        <v>2448</v>
      </c>
      <c r="B3328" s="2">
        <v>5002575</v>
      </c>
      <c r="C3328" s="2" t="s">
        <v>278</v>
      </c>
    </row>
    <row r="3329" spans="1:3" hidden="1" x14ac:dyDescent="0.25">
      <c r="A3329" s="2" t="s">
        <v>2448</v>
      </c>
      <c r="B3329" s="2">
        <v>5002576</v>
      </c>
      <c r="C3329" s="2" t="s">
        <v>278</v>
      </c>
    </row>
    <row r="3330" spans="1:3" hidden="1" x14ac:dyDescent="0.25">
      <c r="A3330" s="2" t="s">
        <v>2448</v>
      </c>
      <c r="B3330" s="2">
        <v>5002577</v>
      </c>
      <c r="C3330" s="2" t="s">
        <v>278</v>
      </c>
    </row>
    <row r="3331" spans="1:3" hidden="1" x14ac:dyDescent="0.25">
      <c r="A3331" s="2" t="s">
        <v>2448</v>
      </c>
      <c r="B3331" s="2">
        <v>5002578</v>
      </c>
      <c r="C3331" s="2" t="s">
        <v>278</v>
      </c>
    </row>
    <row r="3332" spans="1:3" hidden="1" x14ac:dyDescent="0.25">
      <c r="A3332" s="2" t="s">
        <v>2448</v>
      </c>
      <c r="B3332" s="2">
        <v>5002579</v>
      </c>
      <c r="C3332" s="2" t="s">
        <v>278</v>
      </c>
    </row>
    <row r="3333" spans="1:3" hidden="1" x14ac:dyDescent="0.25">
      <c r="A3333" s="2" t="s">
        <v>2448</v>
      </c>
      <c r="B3333" s="2">
        <v>5002580</v>
      </c>
      <c r="C3333" s="2" t="s">
        <v>278</v>
      </c>
    </row>
    <row r="3334" spans="1:3" hidden="1" x14ac:dyDescent="0.25">
      <c r="A3334" s="2" t="s">
        <v>2448</v>
      </c>
      <c r="B3334" s="2">
        <v>5002581</v>
      </c>
      <c r="C3334" s="2" t="s">
        <v>278</v>
      </c>
    </row>
    <row r="3335" spans="1:3" hidden="1" x14ac:dyDescent="0.25">
      <c r="A3335" s="2" t="s">
        <v>2448</v>
      </c>
      <c r="B3335" s="2">
        <v>5002582</v>
      </c>
      <c r="C3335" s="2" t="s">
        <v>278</v>
      </c>
    </row>
    <row r="3336" spans="1:3" hidden="1" x14ac:dyDescent="0.25">
      <c r="A3336" s="2" t="s">
        <v>2448</v>
      </c>
      <c r="B3336" s="2">
        <v>5002583</v>
      </c>
      <c r="C3336" s="2" t="s">
        <v>278</v>
      </c>
    </row>
    <row r="3337" spans="1:3" hidden="1" x14ac:dyDescent="0.25">
      <c r="A3337" s="2" t="s">
        <v>2448</v>
      </c>
      <c r="B3337" s="2">
        <v>5002584</v>
      </c>
      <c r="C3337" s="2" t="s">
        <v>278</v>
      </c>
    </row>
    <row r="3338" spans="1:3" hidden="1" x14ac:dyDescent="0.25">
      <c r="A3338" s="2" t="s">
        <v>2448</v>
      </c>
      <c r="B3338" s="2">
        <v>5002585</v>
      </c>
      <c r="C3338" s="2" t="s">
        <v>278</v>
      </c>
    </row>
    <row r="3339" spans="1:3" hidden="1" x14ac:dyDescent="0.25">
      <c r="A3339" s="2" t="s">
        <v>2448</v>
      </c>
      <c r="B3339" s="2">
        <v>5002586</v>
      </c>
      <c r="C3339" s="2" t="s">
        <v>278</v>
      </c>
    </row>
    <row r="3340" spans="1:3" hidden="1" x14ac:dyDescent="0.25">
      <c r="A3340" s="2" t="s">
        <v>2448</v>
      </c>
      <c r="B3340" s="2">
        <v>5002587</v>
      </c>
      <c r="C3340" s="2" t="s">
        <v>278</v>
      </c>
    </row>
    <row r="3341" spans="1:3" hidden="1" x14ac:dyDescent="0.25">
      <c r="A3341" s="2" t="s">
        <v>2448</v>
      </c>
      <c r="B3341" s="2">
        <v>5002588</v>
      </c>
      <c r="C3341" s="2" t="s">
        <v>278</v>
      </c>
    </row>
    <row r="3342" spans="1:3" hidden="1" x14ac:dyDescent="0.25">
      <c r="A3342" s="2" t="s">
        <v>2448</v>
      </c>
      <c r="B3342" s="2">
        <v>5002589</v>
      </c>
      <c r="C3342" s="2" t="s">
        <v>278</v>
      </c>
    </row>
    <row r="3343" spans="1:3" hidden="1" x14ac:dyDescent="0.25">
      <c r="A3343" s="2" t="s">
        <v>2448</v>
      </c>
      <c r="B3343" s="2">
        <v>5002590</v>
      </c>
      <c r="C3343" s="2" t="s">
        <v>278</v>
      </c>
    </row>
    <row r="3344" spans="1:3" hidden="1" x14ac:dyDescent="0.25">
      <c r="A3344" s="2" t="s">
        <v>2448</v>
      </c>
      <c r="B3344" s="2">
        <v>5002591</v>
      </c>
      <c r="C3344" s="2" t="s">
        <v>278</v>
      </c>
    </row>
    <row r="3345" spans="1:3" hidden="1" x14ac:dyDescent="0.25">
      <c r="A3345" s="2" t="s">
        <v>2448</v>
      </c>
      <c r="B3345" s="2">
        <v>5002592</v>
      </c>
      <c r="C3345" s="2" t="s">
        <v>278</v>
      </c>
    </row>
    <row r="3346" spans="1:3" hidden="1" x14ac:dyDescent="0.25">
      <c r="A3346" s="2" t="s">
        <v>2448</v>
      </c>
      <c r="B3346" s="2">
        <v>5002593</v>
      </c>
      <c r="C3346" s="2" t="s">
        <v>278</v>
      </c>
    </row>
    <row r="3347" spans="1:3" hidden="1" x14ac:dyDescent="0.25">
      <c r="A3347" s="2" t="s">
        <v>2448</v>
      </c>
      <c r="B3347" s="2">
        <v>5002594</v>
      </c>
      <c r="C3347" s="2" t="s">
        <v>278</v>
      </c>
    </row>
    <row r="3348" spans="1:3" hidden="1" x14ac:dyDescent="0.25">
      <c r="A3348" s="2" t="s">
        <v>2448</v>
      </c>
      <c r="B3348" s="2">
        <v>5002595</v>
      </c>
      <c r="C3348" s="2" t="s">
        <v>278</v>
      </c>
    </row>
    <row r="3349" spans="1:3" hidden="1" x14ac:dyDescent="0.25">
      <c r="A3349" s="2" t="s">
        <v>2448</v>
      </c>
      <c r="B3349" s="2">
        <v>5002596</v>
      </c>
      <c r="C3349" s="2" t="s">
        <v>278</v>
      </c>
    </row>
    <row r="3350" spans="1:3" hidden="1" x14ac:dyDescent="0.25">
      <c r="A3350" s="2" t="s">
        <v>2448</v>
      </c>
      <c r="B3350" s="2">
        <v>5002597</v>
      </c>
      <c r="C3350" s="2" t="s">
        <v>278</v>
      </c>
    </row>
    <row r="3351" spans="1:3" hidden="1" x14ac:dyDescent="0.25">
      <c r="A3351" s="2" t="s">
        <v>2448</v>
      </c>
      <c r="B3351" s="2">
        <v>5002598</v>
      </c>
      <c r="C3351" s="2" t="s">
        <v>278</v>
      </c>
    </row>
    <row r="3352" spans="1:3" hidden="1" x14ac:dyDescent="0.25">
      <c r="A3352" s="2" t="s">
        <v>2448</v>
      </c>
      <c r="B3352" s="2">
        <v>5002599</v>
      </c>
      <c r="C3352" s="2" t="s">
        <v>278</v>
      </c>
    </row>
    <row r="3353" spans="1:3" hidden="1" x14ac:dyDescent="0.25">
      <c r="A3353" s="2" t="s">
        <v>2448</v>
      </c>
      <c r="B3353" s="2">
        <v>5002600</v>
      </c>
      <c r="C3353" s="2" t="s">
        <v>278</v>
      </c>
    </row>
    <row r="3354" spans="1:3" hidden="1" x14ac:dyDescent="0.25">
      <c r="A3354" s="2" t="s">
        <v>2448</v>
      </c>
      <c r="B3354" s="2">
        <v>5002601</v>
      </c>
      <c r="C3354" s="2" t="s">
        <v>278</v>
      </c>
    </row>
    <row r="3355" spans="1:3" hidden="1" x14ac:dyDescent="0.25">
      <c r="A3355" s="2" t="s">
        <v>2448</v>
      </c>
      <c r="B3355" s="2">
        <v>5002602</v>
      </c>
      <c r="C3355" s="2" t="s">
        <v>278</v>
      </c>
    </row>
    <row r="3356" spans="1:3" hidden="1" x14ac:dyDescent="0.25">
      <c r="A3356" s="2" t="s">
        <v>2448</v>
      </c>
      <c r="B3356" s="2">
        <v>5002603</v>
      </c>
      <c r="C3356" s="2" t="s">
        <v>278</v>
      </c>
    </row>
    <row r="3357" spans="1:3" hidden="1" x14ac:dyDescent="0.25">
      <c r="A3357" s="2" t="s">
        <v>2448</v>
      </c>
      <c r="B3357" s="2">
        <v>5002604</v>
      </c>
      <c r="C3357" s="2" t="s">
        <v>278</v>
      </c>
    </row>
    <row r="3358" spans="1:3" hidden="1" x14ac:dyDescent="0.25">
      <c r="A3358" s="2" t="s">
        <v>2448</v>
      </c>
      <c r="B3358" s="2">
        <v>5002605</v>
      </c>
      <c r="C3358" s="2" t="s">
        <v>278</v>
      </c>
    </row>
    <row r="3359" spans="1:3" hidden="1" x14ac:dyDescent="0.25">
      <c r="A3359" s="2" t="s">
        <v>2448</v>
      </c>
      <c r="B3359" s="2">
        <v>5002606</v>
      </c>
      <c r="C3359" s="2" t="s">
        <v>278</v>
      </c>
    </row>
    <row r="3360" spans="1:3" hidden="1" x14ac:dyDescent="0.25">
      <c r="A3360" s="2" t="s">
        <v>2448</v>
      </c>
      <c r="B3360" s="2">
        <v>5002607</v>
      </c>
      <c r="C3360" s="2" t="s">
        <v>278</v>
      </c>
    </row>
    <row r="3361" spans="1:3" hidden="1" x14ac:dyDescent="0.25">
      <c r="A3361" s="2" t="s">
        <v>2448</v>
      </c>
      <c r="B3361" s="2">
        <v>5002608</v>
      </c>
      <c r="C3361" s="2" t="s">
        <v>278</v>
      </c>
    </row>
    <row r="3362" spans="1:3" hidden="1" x14ac:dyDescent="0.25">
      <c r="A3362" s="2" t="s">
        <v>2448</v>
      </c>
      <c r="B3362" s="2">
        <v>5002609</v>
      </c>
      <c r="C3362" s="2" t="s">
        <v>278</v>
      </c>
    </row>
    <row r="3363" spans="1:3" hidden="1" x14ac:dyDescent="0.25">
      <c r="A3363" s="2" t="s">
        <v>2448</v>
      </c>
      <c r="B3363" s="2">
        <v>5002610</v>
      </c>
      <c r="C3363" s="2" t="s">
        <v>278</v>
      </c>
    </row>
    <row r="3364" spans="1:3" hidden="1" x14ac:dyDescent="0.25">
      <c r="A3364" s="2" t="s">
        <v>2448</v>
      </c>
      <c r="B3364" s="2">
        <v>5002611</v>
      </c>
      <c r="C3364" s="2" t="s">
        <v>278</v>
      </c>
    </row>
    <row r="3365" spans="1:3" hidden="1" x14ac:dyDescent="0.25">
      <c r="A3365" s="2" t="s">
        <v>2448</v>
      </c>
      <c r="B3365" s="2">
        <v>5002612</v>
      </c>
      <c r="C3365" s="2" t="s">
        <v>278</v>
      </c>
    </row>
    <row r="3366" spans="1:3" hidden="1" x14ac:dyDescent="0.25">
      <c r="A3366" s="2" t="s">
        <v>2448</v>
      </c>
      <c r="B3366" s="2">
        <v>5002613</v>
      </c>
      <c r="C3366" s="2" t="s">
        <v>278</v>
      </c>
    </row>
    <row r="3367" spans="1:3" hidden="1" x14ac:dyDescent="0.25">
      <c r="A3367" s="2" t="s">
        <v>2448</v>
      </c>
      <c r="B3367" s="2">
        <v>5002614</v>
      </c>
      <c r="C3367" s="2" t="s">
        <v>278</v>
      </c>
    </row>
    <row r="3368" spans="1:3" hidden="1" x14ac:dyDescent="0.25">
      <c r="A3368" s="2" t="s">
        <v>2448</v>
      </c>
      <c r="B3368" s="2">
        <v>5002615</v>
      </c>
      <c r="C3368" s="2" t="s">
        <v>278</v>
      </c>
    </row>
    <row r="3369" spans="1:3" hidden="1" x14ac:dyDescent="0.25">
      <c r="A3369" s="2" t="s">
        <v>2448</v>
      </c>
      <c r="B3369" s="2">
        <v>5002616</v>
      </c>
      <c r="C3369" s="2" t="s">
        <v>278</v>
      </c>
    </row>
    <row r="3370" spans="1:3" hidden="1" x14ac:dyDescent="0.25">
      <c r="A3370" s="2" t="s">
        <v>2448</v>
      </c>
      <c r="B3370" s="2">
        <v>5002617</v>
      </c>
      <c r="C3370" s="2" t="s">
        <v>278</v>
      </c>
    </row>
    <row r="3371" spans="1:3" hidden="1" x14ac:dyDescent="0.25">
      <c r="A3371" s="2" t="s">
        <v>2448</v>
      </c>
      <c r="B3371" s="2">
        <v>5002618</v>
      </c>
      <c r="C3371" s="2" t="s">
        <v>278</v>
      </c>
    </row>
    <row r="3372" spans="1:3" hidden="1" x14ac:dyDescent="0.25">
      <c r="A3372" s="2" t="s">
        <v>2448</v>
      </c>
      <c r="B3372" s="2">
        <v>5002619</v>
      </c>
      <c r="C3372" s="2" t="s">
        <v>278</v>
      </c>
    </row>
    <row r="3373" spans="1:3" hidden="1" x14ac:dyDescent="0.25">
      <c r="A3373" s="2" t="s">
        <v>2448</v>
      </c>
      <c r="B3373" s="2">
        <v>5002620</v>
      </c>
      <c r="C3373" s="2" t="s">
        <v>278</v>
      </c>
    </row>
    <row r="3374" spans="1:3" hidden="1" x14ac:dyDescent="0.25">
      <c r="A3374" s="2" t="s">
        <v>2448</v>
      </c>
      <c r="B3374" s="2">
        <v>5002621</v>
      </c>
      <c r="C3374" s="2" t="s">
        <v>278</v>
      </c>
    </row>
    <row r="3375" spans="1:3" hidden="1" x14ac:dyDescent="0.25">
      <c r="A3375" s="2" t="s">
        <v>2448</v>
      </c>
      <c r="B3375" s="2">
        <v>5002622</v>
      </c>
      <c r="C3375" s="2" t="s">
        <v>278</v>
      </c>
    </row>
    <row r="3376" spans="1:3" hidden="1" x14ac:dyDescent="0.25">
      <c r="A3376" s="2" t="s">
        <v>2448</v>
      </c>
      <c r="B3376" s="2">
        <v>5002623</v>
      </c>
      <c r="C3376" s="2" t="s">
        <v>278</v>
      </c>
    </row>
    <row r="3377" spans="1:3" hidden="1" x14ac:dyDescent="0.25">
      <c r="A3377" s="2" t="s">
        <v>2448</v>
      </c>
      <c r="B3377" s="2">
        <v>5002624</v>
      </c>
      <c r="C3377" s="2" t="s">
        <v>278</v>
      </c>
    </row>
    <row r="3378" spans="1:3" hidden="1" x14ac:dyDescent="0.25">
      <c r="A3378" s="2" t="s">
        <v>2448</v>
      </c>
      <c r="B3378" s="2">
        <v>5002625</v>
      </c>
      <c r="C3378" s="2" t="s">
        <v>278</v>
      </c>
    </row>
    <row r="3379" spans="1:3" hidden="1" x14ac:dyDescent="0.25">
      <c r="A3379" s="2" t="s">
        <v>2448</v>
      </c>
      <c r="B3379" s="2">
        <v>5002626</v>
      </c>
      <c r="C3379" s="2" t="s">
        <v>278</v>
      </c>
    </row>
    <row r="3380" spans="1:3" hidden="1" x14ac:dyDescent="0.25">
      <c r="A3380" s="2" t="s">
        <v>2448</v>
      </c>
      <c r="B3380" s="2">
        <v>5002627</v>
      </c>
      <c r="C3380" s="2" t="s">
        <v>278</v>
      </c>
    </row>
    <row r="3381" spans="1:3" hidden="1" x14ac:dyDescent="0.25">
      <c r="A3381" s="2" t="s">
        <v>2448</v>
      </c>
      <c r="B3381" s="2">
        <v>5002628</v>
      </c>
      <c r="C3381" s="2" t="s">
        <v>278</v>
      </c>
    </row>
    <row r="3382" spans="1:3" hidden="1" x14ac:dyDescent="0.25">
      <c r="A3382" s="2" t="s">
        <v>2448</v>
      </c>
      <c r="B3382" s="2">
        <v>5002629</v>
      </c>
      <c r="C3382" s="2" t="s">
        <v>278</v>
      </c>
    </row>
    <row r="3383" spans="1:3" hidden="1" x14ac:dyDescent="0.25">
      <c r="A3383" s="2" t="s">
        <v>2448</v>
      </c>
      <c r="B3383" s="2">
        <v>5002630</v>
      </c>
      <c r="C3383" s="2" t="s">
        <v>278</v>
      </c>
    </row>
    <row r="3384" spans="1:3" hidden="1" x14ac:dyDescent="0.25">
      <c r="A3384" s="2" t="s">
        <v>2448</v>
      </c>
      <c r="B3384" s="2">
        <v>5002631</v>
      </c>
      <c r="C3384" s="2" t="s">
        <v>278</v>
      </c>
    </row>
    <row r="3385" spans="1:3" hidden="1" x14ac:dyDescent="0.25">
      <c r="A3385" s="2" t="s">
        <v>2448</v>
      </c>
      <c r="B3385" s="2">
        <v>5002632</v>
      </c>
      <c r="C3385" s="2" t="s">
        <v>278</v>
      </c>
    </row>
    <row r="3386" spans="1:3" hidden="1" x14ac:dyDescent="0.25">
      <c r="A3386" s="2" t="s">
        <v>2448</v>
      </c>
      <c r="B3386" s="2">
        <v>5002633</v>
      </c>
      <c r="C3386" s="2" t="s">
        <v>278</v>
      </c>
    </row>
    <row r="3387" spans="1:3" hidden="1" x14ac:dyDescent="0.25">
      <c r="A3387" s="2" t="s">
        <v>2448</v>
      </c>
      <c r="B3387" s="2">
        <v>5002634</v>
      </c>
      <c r="C3387" s="2" t="s">
        <v>278</v>
      </c>
    </row>
    <row r="3388" spans="1:3" hidden="1" x14ac:dyDescent="0.25">
      <c r="A3388" s="2" t="s">
        <v>2448</v>
      </c>
      <c r="B3388" s="2">
        <v>5002635</v>
      </c>
      <c r="C3388" s="2" t="s">
        <v>278</v>
      </c>
    </row>
    <row r="3389" spans="1:3" hidden="1" x14ac:dyDescent="0.25">
      <c r="A3389" s="2" t="s">
        <v>2448</v>
      </c>
      <c r="B3389" s="2">
        <v>5002636</v>
      </c>
      <c r="C3389" s="2" t="s">
        <v>278</v>
      </c>
    </row>
    <row r="3390" spans="1:3" hidden="1" x14ac:dyDescent="0.25">
      <c r="A3390" s="2" t="s">
        <v>2448</v>
      </c>
      <c r="B3390" s="2">
        <v>5002637</v>
      </c>
      <c r="C3390" s="2" t="s">
        <v>278</v>
      </c>
    </row>
    <row r="3391" spans="1:3" hidden="1" x14ac:dyDescent="0.25">
      <c r="A3391" s="2" t="s">
        <v>2448</v>
      </c>
      <c r="B3391" s="2">
        <v>5002638</v>
      </c>
      <c r="C3391" s="2" t="s">
        <v>278</v>
      </c>
    </row>
    <row r="3392" spans="1:3" hidden="1" x14ac:dyDescent="0.25">
      <c r="A3392" s="2" t="s">
        <v>2448</v>
      </c>
      <c r="B3392" s="2">
        <v>5002639</v>
      </c>
      <c r="C3392" s="2" t="s">
        <v>278</v>
      </c>
    </row>
    <row r="3393" spans="1:3" hidden="1" x14ac:dyDescent="0.25">
      <c r="A3393" s="2" t="s">
        <v>2448</v>
      </c>
      <c r="B3393" s="2">
        <v>5002640</v>
      </c>
      <c r="C3393" s="2" t="s">
        <v>278</v>
      </c>
    </row>
    <row r="3394" spans="1:3" hidden="1" x14ac:dyDescent="0.25">
      <c r="A3394" s="2" t="s">
        <v>2448</v>
      </c>
      <c r="B3394" s="2">
        <v>5002641</v>
      </c>
      <c r="C3394" s="2" t="s">
        <v>278</v>
      </c>
    </row>
    <row r="3395" spans="1:3" hidden="1" x14ac:dyDescent="0.25">
      <c r="A3395" s="2" t="s">
        <v>2448</v>
      </c>
      <c r="B3395" s="2">
        <v>5002642</v>
      </c>
      <c r="C3395" s="2" t="s">
        <v>278</v>
      </c>
    </row>
    <row r="3396" spans="1:3" hidden="1" x14ac:dyDescent="0.25">
      <c r="A3396" s="2" t="s">
        <v>2448</v>
      </c>
      <c r="B3396" s="2">
        <v>5002643</v>
      </c>
      <c r="C3396" s="2" t="s">
        <v>278</v>
      </c>
    </row>
    <row r="3397" spans="1:3" hidden="1" x14ac:dyDescent="0.25">
      <c r="A3397" s="2" t="s">
        <v>2448</v>
      </c>
      <c r="B3397" s="2">
        <v>5002644</v>
      </c>
      <c r="C3397" s="2" t="s">
        <v>278</v>
      </c>
    </row>
    <row r="3398" spans="1:3" hidden="1" x14ac:dyDescent="0.25">
      <c r="A3398" s="2" t="s">
        <v>2448</v>
      </c>
      <c r="B3398" s="2">
        <v>5002645</v>
      </c>
      <c r="C3398" s="2" t="s">
        <v>278</v>
      </c>
    </row>
    <row r="3399" spans="1:3" hidden="1" x14ac:dyDescent="0.25">
      <c r="A3399" s="2" t="s">
        <v>2448</v>
      </c>
      <c r="B3399" s="2">
        <v>5002646</v>
      </c>
      <c r="C3399" s="2" t="s">
        <v>278</v>
      </c>
    </row>
    <row r="3400" spans="1:3" hidden="1" x14ac:dyDescent="0.25">
      <c r="A3400" s="2" t="s">
        <v>2448</v>
      </c>
      <c r="B3400" s="2">
        <v>5002647</v>
      </c>
      <c r="C3400" s="2" t="s">
        <v>278</v>
      </c>
    </row>
    <row r="3401" spans="1:3" hidden="1" x14ac:dyDescent="0.25">
      <c r="A3401" s="2" t="s">
        <v>2448</v>
      </c>
      <c r="B3401" s="2">
        <v>5002648</v>
      </c>
      <c r="C3401" s="2" t="s">
        <v>278</v>
      </c>
    </row>
    <row r="3402" spans="1:3" hidden="1" x14ac:dyDescent="0.25">
      <c r="A3402" s="2" t="s">
        <v>2448</v>
      </c>
      <c r="B3402" s="2">
        <v>5002649</v>
      </c>
      <c r="C3402" s="2" t="s">
        <v>278</v>
      </c>
    </row>
    <row r="3403" spans="1:3" hidden="1" x14ac:dyDescent="0.25">
      <c r="A3403" s="2" t="s">
        <v>2448</v>
      </c>
      <c r="B3403" s="2">
        <v>5002650</v>
      </c>
      <c r="C3403" s="2" t="s">
        <v>278</v>
      </c>
    </row>
    <row r="3404" spans="1:3" hidden="1" x14ac:dyDescent="0.25">
      <c r="A3404" s="2" t="s">
        <v>2448</v>
      </c>
      <c r="B3404" s="2">
        <v>5002651</v>
      </c>
      <c r="C3404" s="2" t="s">
        <v>278</v>
      </c>
    </row>
    <row r="3405" spans="1:3" hidden="1" x14ac:dyDescent="0.25">
      <c r="A3405" s="2" t="s">
        <v>2448</v>
      </c>
      <c r="B3405" s="2">
        <v>5002652</v>
      </c>
      <c r="C3405" s="2" t="s">
        <v>278</v>
      </c>
    </row>
    <row r="3406" spans="1:3" hidden="1" x14ac:dyDescent="0.25">
      <c r="A3406" s="2" t="s">
        <v>2448</v>
      </c>
      <c r="B3406" s="2">
        <v>5002653</v>
      </c>
      <c r="C3406" s="2" t="s">
        <v>278</v>
      </c>
    </row>
    <row r="3407" spans="1:3" hidden="1" x14ac:dyDescent="0.25">
      <c r="A3407" s="2" t="s">
        <v>2448</v>
      </c>
      <c r="B3407" s="2">
        <v>5002654</v>
      </c>
      <c r="C3407" s="2" t="s">
        <v>278</v>
      </c>
    </row>
    <row r="3408" spans="1:3" hidden="1" x14ac:dyDescent="0.25">
      <c r="A3408" s="2" t="s">
        <v>2448</v>
      </c>
      <c r="B3408" s="2">
        <v>5002655</v>
      </c>
      <c r="C3408" s="2" t="s">
        <v>278</v>
      </c>
    </row>
    <row r="3409" spans="1:3" hidden="1" x14ac:dyDescent="0.25">
      <c r="A3409" s="2" t="s">
        <v>2448</v>
      </c>
      <c r="B3409" s="2">
        <v>5002656</v>
      </c>
      <c r="C3409" s="2" t="s">
        <v>278</v>
      </c>
    </row>
    <row r="3410" spans="1:3" hidden="1" x14ac:dyDescent="0.25">
      <c r="A3410" s="2" t="s">
        <v>2448</v>
      </c>
      <c r="B3410" s="2">
        <v>5002657</v>
      </c>
      <c r="C3410" s="2" t="s">
        <v>278</v>
      </c>
    </row>
    <row r="3411" spans="1:3" hidden="1" x14ac:dyDescent="0.25">
      <c r="A3411" s="2" t="s">
        <v>2448</v>
      </c>
      <c r="B3411" s="2">
        <v>5002658</v>
      </c>
      <c r="C3411" s="2" t="s">
        <v>278</v>
      </c>
    </row>
    <row r="3412" spans="1:3" hidden="1" x14ac:dyDescent="0.25">
      <c r="A3412" s="2" t="s">
        <v>2448</v>
      </c>
      <c r="B3412" s="2">
        <v>5002659</v>
      </c>
      <c r="C3412" s="2" t="s">
        <v>278</v>
      </c>
    </row>
    <row r="3413" spans="1:3" hidden="1" x14ac:dyDescent="0.25">
      <c r="A3413" s="2" t="s">
        <v>2448</v>
      </c>
      <c r="B3413" s="2">
        <v>5002660</v>
      </c>
      <c r="C3413" s="2" t="s">
        <v>278</v>
      </c>
    </row>
    <row r="3414" spans="1:3" hidden="1" x14ac:dyDescent="0.25">
      <c r="A3414" s="2" t="s">
        <v>2448</v>
      </c>
      <c r="B3414" s="2">
        <v>5002661</v>
      </c>
      <c r="C3414" s="2" t="s">
        <v>278</v>
      </c>
    </row>
    <row r="3415" spans="1:3" hidden="1" x14ac:dyDescent="0.25">
      <c r="A3415" s="2" t="s">
        <v>2448</v>
      </c>
      <c r="B3415" s="2">
        <v>5002662</v>
      </c>
      <c r="C3415" s="2" t="s">
        <v>278</v>
      </c>
    </row>
    <row r="3416" spans="1:3" hidden="1" x14ac:dyDescent="0.25">
      <c r="A3416" s="2" t="s">
        <v>2448</v>
      </c>
      <c r="B3416" s="2">
        <v>5002663</v>
      </c>
      <c r="C3416" s="2" t="s">
        <v>278</v>
      </c>
    </row>
    <row r="3417" spans="1:3" hidden="1" x14ac:dyDescent="0.25">
      <c r="A3417" s="2" t="s">
        <v>2448</v>
      </c>
      <c r="B3417" s="2">
        <v>5002664</v>
      </c>
      <c r="C3417" s="2" t="s">
        <v>278</v>
      </c>
    </row>
    <row r="3418" spans="1:3" hidden="1" x14ac:dyDescent="0.25">
      <c r="A3418" s="2" t="s">
        <v>2448</v>
      </c>
      <c r="B3418" s="2">
        <v>5002665</v>
      </c>
      <c r="C3418" s="2" t="s">
        <v>278</v>
      </c>
    </row>
    <row r="3419" spans="1:3" hidden="1" x14ac:dyDescent="0.25">
      <c r="A3419" s="2" t="s">
        <v>2448</v>
      </c>
      <c r="B3419" s="2">
        <v>5002666</v>
      </c>
      <c r="C3419" s="2" t="s">
        <v>278</v>
      </c>
    </row>
    <row r="3420" spans="1:3" hidden="1" x14ac:dyDescent="0.25">
      <c r="A3420" s="2" t="s">
        <v>2448</v>
      </c>
      <c r="B3420" s="2">
        <v>5002667</v>
      </c>
      <c r="C3420" s="2" t="s">
        <v>278</v>
      </c>
    </row>
    <row r="3421" spans="1:3" hidden="1" x14ac:dyDescent="0.25">
      <c r="A3421" s="2" t="s">
        <v>2448</v>
      </c>
      <c r="B3421" s="2">
        <v>5002668</v>
      </c>
      <c r="C3421" s="2" t="s">
        <v>278</v>
      </c>
    </row>
    <row r="3422" spans="1:3" hidden="1" x14ac:dyDescent="0.25">
      <c r="A3422" s="2" t="s">
        <v>2448</v>
      </c>
      <c r="B3422" s="2">
        <v>5002669</v>
      </c>
      <c r="C3422" s="2" t="s">
        <v>278</v>
      </c>
    </row>
    <row r="3423" spans="1:3" hidden="1" x14ac:dyDescent="0.25">
      <c r="A3423" s="2" t="s">
        <v>2448</v>
      </c>
      <c r="B3423" s="2">
        <v>5002670</v>
      </c>
      <c r="C3423" s="2" t="s">
        <v>278</v>
      </c>
    </row>
    <row r="3424" spans="1:3" hidden="1" x14ac:dyDescent="0.25">
      <c r="A3424" s="2" t="s">
        <v>2448</v>
      </c>
      <c r="B3424" s="2">
        <v>5002671</v>
      </c>
      <c r="C3424" s="2" t="s">
        <v>278</v>
      </c>
    </row>
    <row r="3425" spans="1:3" hidden="1" x14ac:dyDescent="0.25">
      <c r="A3425" s="2" t="s">
        <v>2448</v>
      </c>
      <c r="B3425" s="2">
        <v>5002672</v>
      </c>
      <c r="C3425" s="2" t="s">
        <v>278</v>
      </c>
    </row>
    <row r="3426" spans="1:3" hidden="1" x14ac:dyDescent="0.25">
      <c r="A3426" s="2" t="s">
        <v>2448</v>
      </c>
      <c r="B3426" s="2">
        <v>5002673</v>
      </c>
      <c r="C3426" s="2" t="s">
        <v>278</v>
      </c>
    </row>
    <row r="3427" spans="1:3" hidden="1" x14ac:dyDescent="0.25">
      <c r="A3427" s="2" t="s">
        <v>2448</v>
      </c>
      <c r="B3427" s="2">
        <v>5002674</v>
      </c>
      <c r="C3427" s="2" t="s">
        <v>278</v>
      </c>
    </row>
    <row r="3428" spans="1:3" hidden="1" x14ac:dyDescent="0.25">
      <c r="A3428" s="2" t="s">
        <v>2448</v>
      </c>
      <c r="B3428" s="2">
        <v>5002675</v>
      </c>
      <c r="C3428" s="2" t="s">
        <v>278</v>
      </c>
    </row>
    <row r="3429" spans="1:3" hidden="1" x14ac:dyDescent="0.25">
      <c r="A3429" s="2" t="s">
        <v>2448</v>
      </c>
      <c r="B3429" s="2">
        <v>5002676</v>
      </c>
      <c r="C3429" s="2" t="s">
        <v>278</v>
      </c>
    </row>
    <row r="3430" spans="1:3" hidden="1" x14ac:dyDescent="0.25">
      <c r="A3430" s="2" t="s">
        <v>2448</v>
      </c>
      <c r="B3430" s="2">
        <v>5002677</v>
      </c>
      <c r="C3430" s="2" t="s">
        <v>278</v>
      </c>
    </row>
    <row r="3431" spans="1:3" hidden="1" x14ac:dyDescent="0.25">
      <c r="A3431" s="2" t="s">
        <v>2448</v>
      </c>
      <c r="B3431" s="2">
        <v>5002678</v>
      </c>
      <c r="C3431" s="2" t="s">
        <v>278</v>
      </c>
    </row>
    <row r="3432" spans="1:3" hidden="1" x14ac:dyDescent="0.25">
      <c r="A3432" s="2" t="s">
        <v>2448</v>
      </c>
      <c r="B3432" s="2">
        <v>5002679</v>
      </c>
      <c r="C3432" s="2" t="s">
        <v>278</v>
      </c>
    </row>
    <row r="3433" spans="1:3" hidden="1" x14ac:dyDescent="0.25">
      <c r="A3433" s="2" t="s">
        <v>2448</v>
      </c>
      <c r="B3433" s="2">
        <v>5002680</v>
      </c>
      <c r="C3433" s="2" t="s">
        <v>278</v>
      </c>
    </row>
    <row r="3434" spans="1:3" hidden="1" x14ac:dyDescent="0.25">
      <c r="A3434" s="2" t="s">
        <v>2448</v>
      </c>
      <c r="B3434" s="2">
        <v>5002681</v>
      </c>
      <c r="C3434" s="2" t="s">
        <v>278</v>
      </c>
    </row>
    <row r="3435" spans="1:3" hidden="1" x14ac:dyDescent="0.25">
      <c r="A3435" s="2" t="s">
        <v>2448</v>
      </c>
      <c r="B3435" s="2">
        <v>5002682</v>
      </c>
      <c r="C3435" s="2" t="s">
        <v>278</v>
      </c>
    </row>
    <row r="3436" spans="1:3" hidden="1" x14ac:dyDescent="0.25">
      <c r="A3436" s="2" t="s">
        <v>2448</v>
      </c>
      <c r="B3436" s="2">
        <v>5002683</v>
      </c>
      <c r="C3436" s="2" t="s">
        <v>278</v>
      </c>
    </row>
    <row r="3437" spans="1:3" hidden="1" x14ac:dyDescent="0.25">
      <c r="A3437" s="2" t="s">
        <v>2448</v>
      </c>
      <c r="B3437" s="2">
        <v>5002684</v>
      </c>
      <c r="C3437" s="2" t="s">
        <v>278</v>
      </c>
    </row>
    <row r="3438" spans="1:3" hidden="1" x14ac:dyDescent="0.25">
      <c r="A3438" s="2" t="s">
        <v>2448</v>
      </c>
      <c r="B3438" s="2">
        <v>5002685</v>
      </c>
      <c r="C3438" s="2" t="s">
        <v>278</v>
      </c>
    </row>
    <row r="3439" spans="1:3" hidden="1" x14ac:dyDescent="0.25">
      <c r="A3439" s="2" t="s">
        <v>2448</v>
      </c>
      <c r="B3439" s="2">
        <v>5002686</v>
      </c>
      <c r="C3439" s="2" t="s">
        <v>278</v>
      </c>
    </row>
    <row r="3440" spans="1:3" hidden="1" x14ac:dyDescent="0.25">
      <c r="A3440" s="2" t="s">
        <v>2448</v>
      </c>
      <c r="B3440" s="2">
        <v>5002687</v>
      </c>
      <c r="C3440" s="2" t="s">
        <v>278</v>
      </c>
    </row>
    <row r="3441" spans="1:3" hidden="1" x14ac:dyDescent="0.25">
      <c r="A3441" s="2" t="s">
        <v>2448</v>
      </c>
      <c r="B3441" s="2">
        <v>5002688</v>
      </c>
      <c r="C3441" s="2" t="s">
        <v>278</v>
      </c>
    </row>
    <row r="3442" spans="1:3" hidden="1" x14ac:dyDescent="0.25">
      <c r="A3442" s="2" t="s">
        <v>2448</v>
      </c>
      <c r="B3442" s="2">
        <v>5002689</v>
      </c>
      <c r="C3442" s="2" t="s">
        <v>278</v>
      </c>
    </row>
    <row r="3443" spans="1:3" hidden="1" x14ac:dyDescent="0.25">
      <c r="A3443" s="2" t="s">
        <v>2448</v>
      </c>
      <c r="B3443" s="2">
        <v>5002690</v>
      </c>
      <c r="C3443" s="2" t="s">
        <v>278</v>
      </c>
    </row>
    <row r="3444" spans="1:3" hidden="1" x14ac:dyDescent="0.25">
      <c r="A3444" s="2" t="s">
        <v>2448</v>
      </c>
      <c r="B3444" s="2">
        <v>5002691</v>
      </c>
      <c r="C3444" s="2" t="s">
        <v>278</v>
      </c>
    </row>
    <row r="3445" spans="1:3" hidden="1" x14ac:dyDescent="0.25">
      <c r="A3445" s="2" t="s">
        <v>2448</v>
      </c>
      <c r="B3445" s="2">
        <v>5002692</v>
      </c>
      <c r="C3445" s="2" t="s">
        <v>278</v>
      </c>
    </row>
    <row r="3446" spans="1:3" hidden="1" x14ac:dyDescent="0.25">
      <c r="A3446" s="2" t="s">
        <v>2448</v>
      </c>
      <c r="B3446" s="2">
        <v>5002693</v>
      </c>
      <c r="C3446" s="2" t="s">
        <v>278</v>
      </c>
    </row>
    <row r="3447" spans="1:3" hidden="1" x14ac:dyDescent="0.25">
      <c r="A3447" s="2" t="s">
        <v>2448</v>
      </c>
      <c r="B3447" s="2">
        <v>5002694</v>
      </c>
      <c r="C3447" s="2" t="s">
        <v>278</v>
      </c>
    </row>
    <row r="3448" spans="1:3" hidden="1" x14ac:dyDescent="0.25">
      <c r="A3448" s="2" t="s">
        <v>2448</v>
      </c>
      <c r="B3448" s="2">
        <v>5002695</v>
      </c>
      <c r="C3448" s="2" t="s">
        <v>278</v>
      </c>
    </row>
    <row r="3449" spans="1:3" hidden="1" x14ac:dyDescent="0.25">
      <c r="A3449" s="2" t="s">
        <v>2448</v>
      </c>
      <c r="B3449" s="2">
        <v>5002696</v>
      </c>
      <c r="C3449" s="2" t="s">
        <v>278</v>
      </c>
    </row>
    <row r="3450" spans="1:3" hidden="1" x14ac:dyDescent="0.25">
      <c r="A3450" s="2" t="s">
        <v>2448</v>
      </c>
      <c r="B3450" s="2">
        <v>5002697</v>
      </c>
      <c r="C3450" s="2" t="s">
        <v>278</v>
      </c>
    </row>
    <row r="3451" spans="1:3" hidden="1" x14ac:dyDescent="0.25">
      <c r="A3451" s="2" t="s">
        <v>2448</v>
      </c>
      <c r="B3451" s="2">
        <v>5002698</v>
      </c>
      <c r="C3451" s="2" t="s">
        <v>278</v>
      </c>
    </row>
    <row r="3452" spans="1:3" hidden="1" x14ac:dyDescent="0.25">
      <c r="A3452" s="2" t="s">
        <v>2448</v>
      </c>
      <c r="B3452" s="2">
        <v>5002699</v>
      </c>
      <c r="C3452" s="2" t="s">
        <v>278</v>
      </c>
    </row>
    <row r="3453" spans="1:3" hidden="1" x14ac:dyDescent="0.25">
      <c r="A3453" s="2" t="s">
        <v>2448</v>
      </c>
      <c r="B3453" s="2">
        <v>5002700</v>
      </c>
      <c r="C3453" s="2" t="s">
        <v>278</v>
      </c>
    </row>
    <row r="3454" spans="1:3" hidden="1" x14ac:dyDescent="0.25">
      <c r="A3454" s="2" t="s">
        <v>2448</v>
      </c>
      <c r="B3454" s="2">
        <v>5002701</v>
      </c>
      <c r="C3454" s="2" t="s">
        <v>278</v>
      </c>
    </row>
    <row r="3455" spans="1:3" hidden="1" x14ac:dyDescent="0.25">
      <c r="A3455" s="2" t="s">
        <v>2448</v>
      </c>
      <c r="B3455" s="2">
        <v>5002702</v>
      </c>
      <c r="C3455" s="2" t="s">
        <v>278</v>
      </c>
    </row>
    <row r="3456" spans="1:3" hidden="1" x14ac:dyDescent="0.25">
      <c r="A3456" s="2" t="s">
        <v>2448</v>
      </c>
      <c r="B3456" s="2">
        <v>5002703</v>
      </c>
      <c r="C3456" s="2" t="s">
        <v>278</v>
      </c>
    </row>
    <row r="3457" spans="1:3" hidden="1" x14ac:dyDescent="0.25">
      <c r="A3457" s="2" t="s">
        <v>2448</v>
      </c>
      <c r="B3457" s="2">
        <v>5002704</v>
      </c>
      <c r="C3457" s="2" t="s">
        <v>278</v>
      </c>
    </row>
    <row r="3458" spans="1:3" hidden="1" x14ac:dyDescent="0.25">
      <c r="A3458" s="2" t="s">
        <v>2448</v>
      </c>
      <c r="B3458" s="2">
        <v>5002705</v>
      </c>
      <c r="C3458" s="2" t="s">
        <v>278</v>
      </c>
    </row>
    <row r="3459" spans="1:3" hidden="1" x14ac:dyDescent="0.25">
      <c r="A3459" s="2" t="s">
        <v>2448</v>
      </c>
      <c r="B3459" s="2">
        <v>5002706</v>
      </c>
      <c r="C3459" s="2" t="s">
        <v>278</v>
      </c>
    </row>
    <row r="3460" spans="1:3" hidden="1" x14ac:dyDescent="0.25">
      <c r="A3460" s="2" t="s">
        <v>2448</v>
      </c>
      <c r="B3460" s="2">
        <v>5002707</v>
      </c>
      <c r="C3460" s="2" t="s">
        <v>278</v>
      </c>
    </row>
    <row r="3461" spans="1:3" hidden="1" x14ac:dyDescent="0.25">
      <c r="A3461" s="2" t="s">
        <v>2448</v>
      </c>
      <c r="B3461" s="2">
        <v>5002708</v>
      </c>
      <c r="C3461" s="2" t="s">
        <v>278</v>
      </c>
    </row>
    <row r="3462" spans="1:3" hidden="1" x14ac:dyDescent="0.25">
      <c r="A3462" s="2" t="s">
        <v>2448</v>
      </c>
      <c r="B3462" s="2">
        <v>5002709</v>
      </c>
      <c r="C3462" s="2" t="s">
        <v>278</v>
      </c>
    </row>
    <row r="3463" spans="1:3" hidden="1" x14ac:dyDescent="0.25">
      <c r="A3463" s="2" t="s">
        <v>2448</v>
      </c>
      <c r="B3463" s="2">
        <v>5002710</v>
      </c>
      <c r="C3463" s="2" t="s">
        <v>278</v>
      </c>
    </row>
    <row r="3464" spans="1:3" hidden="1" x14ac:dyDescent="0.25">
      <c r="A3464" s="2" t="s">
        <v>2448</v>
      </c>
      <c r="B3464" s="2">
        <v>5002711</v>
      </c>
      <c r="C3464" s="2" t="s">
        <v>278</v>
      </c>
    </row>
    <row r="3465" spans="1:3" hidden="1" x14ac:dyDescent="0.25">
      <c r="A3465" s="2" t="s">
        <v>2448</v>
      </c>
      <c r="B3465" s="2">
        <v>5002712</v>
      </c>
      <c r="C3465" s="2" t="s">
        <v>278</v>
      </c>
    </row>
    <row r="3466" spans="1:3" hidden="1" x14ac:dyDescent="0.25">
      <c r="A3466" s="2" t="s">
        <v>2448</v>
      </c>
      <c r="B3466" s="2">
        <v>5002713</v>
      </c>
      <c r="C3466" s="2" t="s">
        <v>278</v>
      </c>
    </row>
    <row r="3467" spans="1:3" hidden="1" x14ac:dyDescent="0.25">
      <c r="A3467" s="2" t="s">
        <v>2448</v>
      </c>
      <c r="B3467" s="2">
        <v>5002714</v>
      </c>
      <c r="C3467" s="2" t="s">
        <v>278</v>
      </c>
    </row>
    <row r="3468" spans="1:3" hidden="1" x14ac:dyDescent="0.25">
      <c r="A3468" s="2" t="s">
        <v>2448</v>
      </c>
      <c r="B3468" s="2">
        <v>5002715</v>
      </c>
      <c r="C3468" s="2" t="s">
        <v>278</v>
      </c>
    </row>
    <row r="3469" spans="1:3" hidden="1" x14ac:dyDescent="0.25">
      <c r="A3469" s="2" t="s">
        <v>2448</v>
      </c>
      <c r="B3469" s="2">
        <v>5002716</v>
      </c>
      <c r="C3469" s="2" t="s">
        <v>278</v>
      </c>
    </row>
    <row r="3470" spans="1:3" hidden="1" x14ac:dyDescent="0.25">
      <c r="A3470" s="2" t="s">
        <v>2448</v>
      </c>
      <c r="B3470" s="2">
        <v>5002717</v>
      </c>
      <c r="C3470" s="2" t="s">
        <v>278</v>
      </c>
    </row>
    <row r="3471" spans="1:3" hidden="1" x14ac:dyDescent="0.25">
      <c r="A3471" s="2" t="s">
        <v>2448</v>
      </c>
      <c r="B3471" s="2">
        <v>5002718</v>
      </c>
      <c r="C3471" s="2" t="s">
        <v>278</v>
      </c>
    </row>
    <row r="3472" spans="1:3" hidden="1" x14ac:dyDescent="0.25">
      <c r="A3472" s="2" t="s">
        <v>2448</v>
      </c>
      <c r="B3472" s="2">
        <v>5002719</v>
      </c>
      <c r="C3472" s="2" t="s">
        <v>278</v>
      </c>
    </row>
    <row r="3473" spans="1:3" hidden="1" x14ac:dyDescent="0.25">
      <c r="A3473" s="2" t="s">
        <v>2448</v>
      </c>
      <c r="B3473" s="2">
        <v>5002720</v>
      </c>
      <c r="C3473" s="2" t="s">
        <v>278</v>
      </c>
    </row>
    <row r="3474" spans="1:3" hidden="1" x14ac:dyDescent="0.25">
      <c r="A3474" s="2" t="s">
        <v>2448</v>
      </c>
      <c r="B3474" s="2">
        <v>5002721</v>
      </c>
      <c r="C3474" s="2" t="s">
        <v>278</v>
      </c>
    </row>
    <row r="3475" spans="1:3" hidden="1" x14ac:dyDescent="0.25">
      <c r="A3475" s="2" t="s">
        <v>2448</v>
      </c>
      <c r="B3475" s="2">
        <v>5002722</v>
      </c>
      <c r="C3475" s="2" t="s">
        <v>278</v>
      </c>
    </row>
    <row r="3476" spans="1:3" hidden="1" x14ac:dyDescent="0.25">
      <c r="A3476" s="2" t="s">
        <v>2448</v>
      </c>
      <c r="B3476" s="2">
        <v>5002723</v>
      </c>
      <c r="C3476" s="2" t="s">
        <v>278</v>
      </c>
    </row>
    <row r="3477" spans="1:3" hidden="1" x14ac:dyDescent="0.25">
      <c r="A3477" s="2" t="s">
        <v>2448</v>
      </c>
      <c r="B3477" s="2">
        <v>5002724</v>
      </c>
      <c r="C3477" s="2" t="s">
        <v>278</v>
      </c>
    </row>
    <row r="3478" spans="1:3" hidden="1" x14ac:dyDescent="0.25">
      <c r="A3478" s="2" t="s">
        <v>2448</v>
      </c>
      <c r="B3478" s="2">
        <v>5002725</v>
      </c>
      <c r="C3478" s="2" t="s">
        <v>278</v>
      </c>
    </row>
    <row r="3479" spans="1:3" hidden="1" x14ac:dyDescent="0.25">
      <c r="A3479" s="2" t="s">
        <v>2448</v>
      </c>
      <c r="B3479" s="2">
        <v>5002726</v>
      </c>
      <c r="C3479" s="2" t="s">
        <v>278</v>
      </c>
    </row>
    <row r="3480" spans="1:3" hidden="1" x14ac:dyDescent="0.25">
      <c r="A3480" s="2" t="s">
        <v>2448</v>
      </c>
      <c r="B3480" s="2">
        <v>5002727</v>
      </c>
      <c r="C3480" s="2" t="s">
        <v>278</v>
      </c>
    </row>
    <row r="3481" spans="1:3" hidden="1" x14ac:dyDescent="0.25">
      <c r="A3481" s="2" t="s">
        <v>2448</v>
      </c>
      <c r="B3481" s="2">
        <v>5002728</v>
      </c>
      <c r="C3481" s="2" t="s">
        <v>278</v>
      </c>
    </row>
    <row r="3482" spans="1:3" hidden="1" x14ac:dyDescent="0.25">
      <c r="A3482" s="2" t="s">
        <v>2448</v>
      </c>
      <c r="B3482" s="2">
        <v>5002729</v>
      </c>
      <c r="C3482" s="2" t="s">
        <v>278</v>
      </c>
    </row>
    <row r="3483" spans="1:3" hidden="1" x14ac:dyDescent="0.25">
      <c r="A3483" s="2" t="s">
        <v>2448</v>
      </c>
      <c r="B3483" s="2">
        <v>5002730</v>
      </c>
      <c r="C3483" s="2" t="s">
        <v>278</v>
      </c>
    </row>
    <row r="3484" spans="1:3" hidden="1" x14ac:dyDescent="0.25">
      <c r="A3484" s="2" t="s">
        <v>2448</v>
      </c>
      <c r="B3484" s="2">
        <v>5002731</v>
      </c>
      <c r="C3484" s="2" t="s">
        <v>278</v>
      </c>
    </row>
    <row r="3485" spans="1:3" hidden="1" x14ac:dyDescent="0.25">
      <c r="A3485" s="2" t="s">
        <v>2448</v>
      </c>
      <c r="B3485" s="2">
        <v>5002732</v>
      </c>
      <c r="C3485" s="2" t="s">
        <v>278</v>
      </c>
    </row>
    <row r="3486" spans="1:3" hidden="1" x14ac:dyDescent="0.25">
      <c r="A3486" s="2" t="s">
        <v>2448</v>
      </c>
      <c r="B3486" s="2">
        <v>5002733</v>
      </c>
      <c r="C3486" s="2" t="s">
        <v>278</v>
      </c>
    </row>
    <row r="3487" spans="1:3" hidden="1" x14ac:dyDescent="0.25">
      <c r="A3487" s="2" t="s">
        <v>2448</v>
      </c>
      <c r="B3487" s="2">
        <v>5002734</v>
      </c>
      <c r="C3487" s="2" t="s">
        <v>278</v>
      </c>
    </row>
    <row r="3488" spans="1:3" hidden="1" x14ac:dyDescent="0.25">
      <c r="A3488" s="2" t="s">
        <v>2448</v>
      </c>
      <c r="B3488" s="2">
        <v>5002735</v>
      </c>
      <c r="C3488" s="2" t="s">
        <v>278</v>
      </c>
    </row>
    <row r="3489" spans="1:3" hidden="1" x14ac:dyDescent="0.25">
      <c r="A3489" s="2" t="s">
        <v>2448</v>
      </c>
      <c r="B3489" s="2">
        <v>5002736</v>
      </c>
      <c r="C3489" s="2" t="s">
        <v>278</v>
      </c>
    </row>
    <row r="3490" spans="1:3" hidden="1" x14ac:dyDescent="0.25">
      <c r="A3490" s="2" t="s">
        <v>2448</v>
      </c>
      <c r="B3490" s="2">
        <v>5002737</v>
      </c>
      <c r="C3490" s="2" t="s">
        <v>278</v>
      </c>
    </row>
    <row r="3491" spans="1:3" hidden="1" x14ac:dyDescent="0.25">
      <c r="A3491" s="2" t="s">
        <v>2448</v>
      </c>
      <c r="B3491" s="2">
        <v>5002738</v>
      </c>
      <c r="C3491" s="2" t="s">
        <v>278</v>
      </c>
    </row>
    <row r="3492" spans="1:3" hidden="1" x14ac:dyDescent="0.25">
      <c r="A3492" s="2" t="s">
        <v>2448</v>
      </c>
      <c r="B3492" s="2">
        <v>5002739</v>
      </c>
      <c r="C3492" s="2" t="s">
        <v>278</v>
      </c>
    </row>
    <row r="3493" spans="1:3" hidden="1" x14ac:dyDescent="0.25">
      <c r="A3493" s="2" t="s">
        <v>2448</v>
      </c>
      <c r="B3493" s="2">
        <v>5002740</v>
      </c>
      <c r="C3493" s="2" t="s">
        <v>278</v>
      </c>
    </row>
    <row r="3494" spans="1:3" hidden="1" x14ac:dyDescent="0.25">
      <c r="A3494" s="2" t="s">
        <v>2448</v>
      </c>
      <c r="B3494" s="2">
        <v>5002741</v>
      </c>
      <c r="C3494" s="2" t="s">
        <v>278</v>
      </c>
    </row>
    <row r="3495" spans="1:3" hidden="1" x14ac:dyDescent="0.25">
      <c r="A3495" s="2" t="s">
        <v>2448</v>
      </c>
      <c r="B3495" s="2">
        <v>5002742</v>
      </c>
      <c r="C3495" s="2" t="s">
        <v>278</v>
      </c>
    </row>
    <row r="3496" spans="1:3" hidden="1" x14ac:dyDescent="0.25">
      <c r="A3496" s="2" t="s">
        <v>2448</v>
      </c>
      <c r="B3496" s="2">
        <v>5002743</v>
      </c>
      <c r="C3496" s="2" t="s">
        <v>278</v>
      </c>
    </row>
    <row r="3497" spans="1:3" hidden="1" x14ac:dyDescent="0.25">
      <c r="A3497" s="2" t="s">
        <v>2448</v>
      </c>
      <c r="B3497" s="2">
        <v>5002744</v>
      </c>
      <c r="C3497" s="2" t="s">
        <v>278</v>
      </c>
    </row>
    <row r="3498" spans="1:3" hidden="1" x14ac:dyDescent="0.25">
      <c r="A3498" s="2" t="s">
        <v>2448</v>
      </c>
      <c r="B3498" s="2">
        <v>5002745</v>
      </c>
      <c r="C3498" s="2" t="s">
        <v>278</v>
      </c>
    </row>
    <row r="3499" spans="1:3" hidden="1" x14ac:dyDescent="0.25">
      <c r="A3499" s="2" t="s">
        <v>2448</v>
      </c>
      <c r="B3499" s="2">
        <v>5002746</v>
      </c>
      <c r="C3499" s="2" t="s">
        <v>278</v>
      </c>
    </row>
    <row r="3500" spans="1:3" hidden="1" x14ac:dyDescent="0.25">
      <c r="A3500" s="2" t="s">
        <v>2448</v>
      </c>
      <c r="B3500" s="2">
        <v>5002748</v>
      </c>
      <c r="C3500" s="2" t="s">
        <v>278</v>
      </c>
    </row>
    <row r="3501" spans="1:3" hidden="1" x14ac:dyDescent="0.25">
      <c r="A3501" s="2" t="s">
        <v>2448</v>
      </c>
      <c r="B3501" s="2">
        <v>5002749</v>
      </c>
      <c r="C3501" s="2" t="s">
        <v>278</v>
      </c>
    </row>
    <row r="3502" spans="1:3" hidden="1" x14ac:dyDescent="0.25">
      <c r="A3502" s="2" t="s">
        <v>2448</v>
      </c>
      <c r="B3502" s="2">
        <v>5002750</v>
      </c>
      <c r="C3502" s="2" t="s">
        <v>278</v>
      </c>
    </row>
    <row r="3503" spans="1:3" hidden="1" x14ac:dyDescent="0.25">
      <c r="A3503" s="2" t="s">
        <v>2448</v>
      </c>
      <c r="B3503" s="2">
        <v>5002751</v>
      </c>
      <c r="C3503" s="2" t="s">
        <v>278</v>
      </c>
    </row>
    <row r="3504" spans="1:3" hidden="1" x14ac:dyDescent="0.25">
      <c r="A3504" s="2" t="s">
        <v>2448</v>
      </c>
      <c r="B3504" s="2">
        <v>5002752</v>
      </c>
      <c r="C3504" s="2" t="s">
        <v>278</v>
      </c>
    </row>
    <row r="3505" spans="1:3" hidden="1" x14ac:dyDescent="0.25">
      <c r="A3505" s="2" t="s">
        <v>2448</v>
      </c>
      <c r="B3505" s="2">
        <v>5002753</v>
      </c>
      <c r="C3505" s="2" t="s">
        <v>278</v>
      </c>
    </row>
    <row r="3506" spans="1:3" hidden="1" x14ac:dyDescent="0.25">
      <c r="A3506" s="2" t="s">
        <v>2448</v>
      </c>
      <c r="B3506" s="2">
        <v>5002754</v>
      </c>
      <c r="C3506" s="2" t="s">
        <v>278</v>
      </c>
    </row>
    <row r="3507" spans="1:3" hidden="1" x14ac:dyDescent="0.25">
      <c r="A3507" s="2" t="s">
        <v>2448</v>
      </c>
      <c r="B3507" s="2">
        <v>5002755</v>
      </c>
      <c r="C3507" s="2" t="s">
        <v>278</v>
      </c>
    </row>
    <row r="3508" spans="1:3" hidden="1" x14ac:dyDescent="0.25">
      <c r="A3508" s="2" t="s">
        <v>2448</v>
      </c>
      <c r="B3508" s="2">
        <v>5002756</v>
      </c>
      <c r="C3508" s="2" t="s">
        <v>278</v>
      </c>
    </row>
    <row r="3509" spans="1:3" hidden="1" x14ac:dyDescent="0.25">
      <c r="A3509" s="2" t="s">
        <v>2448</v>
      </c>
      <c r="B3509" s="2">
        <v>5002757</v>
      </c>
      <c r="C3509" s="2" t="s">
        <v>278</v>
      </c>
    </row>
    <row r="3510" spans="1:3" hidden="1" x14ac:dyDescent="0.25">
      <c r="A3510" s="2" t="s">
        <v>2448</v>
      </c>
      <c r="B3510" s="2">
        <v>5002758</v>
      </c>
      <c r="C3510" s="2" t="s">
        <v>278</v>
      </c>
    </row>
    <row r="3511" spans="1:3" hidden="1" x14ac:dyDescent="0.25">
      <c r="A3511" s="2" t="s">
        <v>2448</v>
      </c>
      <c r="B3511" s="2">
        <v>5002759</v>
      </c>
      <c r="C3511" s="2" t="s">
        <v>278</v>
      </c>
    </row>
    <row r="3512" spans="1:3" hidden="1" x14ac:dyDescent="0.25">
      <c r="A3512" s="2" t="s">
        <v>2448</v>
      </c>
      <c r="B3512" s="2">
        <v>5002760</v>
      </c>
      <c r="C3512" s="2" t="s">
        <v>278</v>
      </c>
    </row>
    <row r="3513" spans="1:3" hidden="1" x14ac:dyDescent="0.25">
      <c r="A3513" s="2" t="s">
        <v>2448</v>
      </c>
      <c r="B3513" s="2">
        <v>5002761</v>
      </c>
      <c r="C3513" s="2" t="s">
        <v>278</v>
      </c>
    </row>
    <row r="3514" spans="1:3" hidden="1" x14ac:dyDescent="0.25">
      <c r="A3514" s="2" t="s">
        <v>2448</v>
      </c>
      <c r="B3514" s="2">
        <v>5002762</v>
      </c>
      <c r="C3514" s="2" t="s">
        <v>278</v>
      </c>
    </row>
    <row r="3515" spans="1:3" hidden="1" x14ac:dyDescent="0.25">
      <c r="A3515" s="2" t="s">
        <v>2448</v>
      </c>
      <c r="B3515" s="2">
        <v>5002763</v>
      </c>
      <c r="C3515" s="2" t="s">
        <v>278</v>
      </c>
    </row>
    <row r="3516" spans="1:3" hidden="1" x14ac:dyDescent="0.25">
      <c r="A3516" s="2" t="s">
        <v>2448</v>
      </c>
      <c r="B3516" s="2">
        <v>5002764</v>
      </c>
      <c r="C3516" s="2" t="s">
        <v>278</v>
      </c>
    </row>
    <row r="3517" spans="1:3" hidden="1" x14ac:dyDescent="0.25">
      <c r="A3517" s="2" t="s">
        <v>2448</v>
      </c>
      <c r="B3517" s="2">
        <v>5002765</v>
      </c>
      <c r="C3517" s="2" t="s">
        <v>278</v>
      </c>
    </row>
    <row r="3518" spans="1:3" hidden="1" x14ac:dyDescent="0.25">
      <c r="A3518" s="2" t="s">
        <v>2448</v>
      </c>
      <c r="B3518" s="2">
        <v>5002766</v>
      </c>
      <c r="C3518" s="2" t="s">
        <v>278</v>
      </c>
    </row>
    <row r="3519" spans="1:3" hidden="1" x14ac:dyDescent="0.25">
      <c r="A3519" s="2" t="s">
        <v>2448</v>
      </c>
      <c r="B3519" s="2">
        <v>5002767</v>
      </c>
      <c r="C3519" s="2" t="s">
        <v>278</v>
      </c>
    </row>
    <row r="3520" spans="1:3" hidden="1" x14ac:dyDescent="0.25">
      <c r="A3520" s="2" t="s">
        <v>2448</v>
      </c>
      <c r="B3520" s="2">
        <v>5002768</v>
      </c>
      <c r="C3520" s="2" t="s">
        <v>278</v>
      </c>
    </row>
    <row r="3521" spans="1:3" hidden="1" x14ac:dyDescent="0.25">
      <c r="A3521" s="2" t="s">
        <v>2448</v>
      </c>
      <c r="B3521" s="2">
        <v>5002769</v>
      </c>
      <c r="C3521" s="2" t="s">
        <v>278</v>
      </c>
    </row>
    <row r="3522" spans="1:3" hidden="1" x14ac:dyDescent="0.25">
      <c r="A3522" s="2" t="s">
        <v>2448</v>
      </c>
      <c r="B3522" s="2">
        <v>5002770</v>
      </c>
      <c r="C3522" s="2" t="s">
        <v>278</v>
      </c>
    </row>
    <row r="3523" spans="1:3" hidden="1" x14ac:dyDescent="0.25">
      <c r="A3523" s="2" t="s">
        <v>2448</v>
      </c>
      <c r="B3523" s="2">
        <v>5002771</v>
      </c>
      <c r="C3523" s="2" t="s">
        <v>278</v>
      </c>
    </row>
    <row r="3524" spans="1:3" hidden="1" x14ac:dyDescent="0.25">
      <c r="A3524" s="2" t="s">
        <v>2448</v>
      </c>
      <c r="B3524" s="2">
        <v>5002772</v>
      </c>
      <c r="C3524" s="2" t="s">
        <v>278</v>
      </c>
    </row>
    <row r="3525" spans="1:3" hidden="1" x14ac:dyDescent="0.25">
      <c r="A3525" s="2" t="s">
        <v>2448</v>
      </c>
      <c r="B3525" s="2">
        <v>5002773</v>
      </c>
      <c r="C3525" s="2" t="s">
        <v>278</v>
      </c>
    </row>
    <row r="3526" spans="1:3" hidden="1" x14ac:dyDescent="0.25">
      <c r="A3526" s="2" t="s">
        <v>2448</v>
      </c>
      <c r="B3526" s="2">
        <v>5002774</v>
      </c>
      <c r="C3526" s="2" t="s">
        <v>278</v>
      </c>
    </row>
    <row r="3527" spans="1:3" hidden="1" x14ac:dyDescent="0.25">
      <c r="A3527" s="2" t="s">
        <v>2448</v>
      </c>
      <c r="B3527" s="2">
        <v>5002775</v>
      </c>
      <c r="C3527" s="2" t="s">
        <v>278</v>
      </c>
    </row>
    <row r="3528" spans="1:3" hidden="1" x14ac:dyDescent="0.25">
      <c r="A3528" s="2" t="s">
        <v>2448</v>
      </c>
      <c r="B3528" s="2">
        <v>5002776</v>
      </c>
      <c r="C3528" s="2" t="s">
        <v>278</v>
      </c>
    </row>
    <row r="3529" spans="1:3" hidden="1" x14ac:dyDescent="0.25">
      <c r="A3529" s="2" t="s">
        <v>2448</v>
      </c>
      <c r="B3529" s="2">
        <v>5002777</v>
      </c>
      <c r="C3529" s="2" t="s">
        <v>278</v>
      </c>
    </row>
    <row r="3530" spans="1:3" hidden="1" x14ac:dyDescent="0.25">
      <c r="A3530" s="2" t="s">
        <v>2448</v>
      </c>
      <c r="B3530" s="2">
        <v>5002778</v>
      </c>
      <c r="C3530" s="2" t="s">
        <v>278</v>
      </c>
    </row>
    <row r="3531" spans="1:3" hidden="1" x14ac:dyDescent="0.25">
      <c r="A3531" s="2" t="s">
        <v>2448</v>
      </c>
      <c r="B3531" s="2">
        <v>5002779</v>
      </c>
      <c r="C3531" s="2" t="s">
        <v>278</v>
      </c>
    </row>
    <row r="3532" spans="1:3" hidden="1" x14ac:dyDescent="0.25">
      <c r="A3532" s="2" t="s">
        <v>2448</v>
      </c>
      <c r="B3532" s="2">
        <v>5002780</v>
      </c>
      <c r="C3532" s="2" t="s">
        <v>278</v>
      </c>
    </row>
    <row r="3533" spans="1:3" hidden="1" x14ac:dyDescent="0.25">
      <c r="A3533" s="2" t="s">
        <v>2448</v>
      </c>
      <c r="B3533" s="2">
        <v>5002781</v>
      </c>
      <c r="C3533" s="2" t="s">
        <v>278</v>
      </c>
    </row>
    <row r="3534" spans="1:3" hidden="1" x14ac:dyDescent="0.25">
      <c r="A3534" s="2" t="s">
        <v>2448</v>
      </c>
      <c r="B3534" s="2">
        <v>5002782</v>
      </c>
      <c r="C3534" s="2" t="s">
        <v>278</v>
      </c>
    </row>
    <row r="3535" spans="1:3" hidden="1" x14ac:dyDescent="0.25">
      <c r="A3535" s="2" t="s">
        <v>2448</v>
      </c>
      <c r="B3535" s="2">
        <v>5002783</v>
      </c>
      <c r="C3535" s="2" t="s">
        <v>278</v>
      </c>
    </row>
    <row r="3536" spans="1:3" hidden="1" x14ac:dyDescent="0.25">
      <c r="A3536" s="2" t="s">
        <v>2448</v>
      </c>
      <c r="B3536" s="2">
        <v>5002784</v>
      </c>
      <c r="C3536" s="2" t="s">
        <v>278</v>
      </c>
    </row>
    <row r="3537" spans="1:3" hidden="1" x14ac:dyDescent="0.25">
      <c r="A3537" s="2" t="s">
        <v>2448</v>
      </c>
      <c r="B3537" s="2">
        <v>5002785</v>
      </c>
      <c r="C3537" s="2" t="s">
        <v>278</v>
      </c>
    </row>
    <row r="3538" spans="1:3" hidden="1" x14ac:dyDescent="0.25">
      <c r="A3538" s="2" t="s">
        <v>2448</v>
      </c>
      <c r="B3538" s="2">
        <v>5002786</v>
      </c>
      <c r="C3538" s="2" t="s">
        <v>278</v>
      </c>
    </row>
    <row r="3539" spans="1:3" hidden="1" x14ac:dyDescent="0.25">
      <c r="A3539" s="2" t="s">
        <v>2448</v>
      </c>
      <c r="B3539" s="2">
        <v>5002787</v>
      </c>
      <c r="C3539" s="2" t="s">
        <v>278</v>
      </c>
    </row>
    <row r="3540" spans="1:3" hidden="1" x14ac:dyDescent="0.25">
      <c r="A3540" s="2" t="s">
        <v>2448</v>
      </c>
      <c r="B3540" s="2">
        <v>5002788</v>
      </c>
      <c r="C3540" s="2" t="s">
        <v>278</v>
      </c>
    </row>
    <row r="3541" spans="1:3" hidden="1" x14ac:dyDescent="0.25">
      <c r="A3541" s="2" t="s">
        <v>2448</v>
      </c>
      <c r="B3541" s="2">
        <v>5002789</v>
      </c>
      <c r="C3541" s="2" t="s">
        <v>278</v>
      </c>
    </row>
    <row r="3542" spans="1:3" hidden="1" x14ac:dyDescent="0.25">
      <c r="A3542" s="2" t="s">
        <v>2448</v>
      </c>
      <c r="B3542" s="2">
        <v>5002790</v>
      </c>
      <c r="C3542" s="2" t="s">
        <v>278</v>
      </c>
    </row>
    <row r="3543" spans="1:3" hidden="1" x14ac:dyDescent="0.25">
      <c r="A3543" s="2" t="s">
        <v>2448</v>
      </c>
      <c r="B3543" s="2">
        <v>5002791</v>
      </c>
      <c r="C3543" s="2" t="s">
        <v>278</v>
      </c>
    </row>
    <row r="3544" spans="1:3" hidden="1" x14ac:dyDescent="0.25">
      <c r="A3544" s="2" t="s">
        <v>2448</v>
      </c>
      <c r="B3544" s="2">
        <v>5002792</v>
      </c>
      <c r="C3544" s="2" t="s">
        <v>278</v>
      </c>
    </row>
    <row r="3545" spans="1:3" hidden="1" x14ac:dyDescent="0.25">
      <c r="A3545" s="2" t="s">
        <v>2448</v>
      </c>
      <c r="B3545" s="2">
        <v>5002793</v>
      </c>
      <c r="C3545" s="2" t="s">
        <v>278</v>
      </c>
    </row>
    <row r="3546" spans="1:3" hidden="1" x14ac:dyDescent="0.25">
      <c r="A3546" s="2" t="s">
        <v>2448</v>
      </c>
      <c r="B3546" s="2">
        <v>5002794</v>
      </c>
      <c r="C3546" s="2" t="s">
        <v>278</v>
      </c>
    </row>
    <row r="3547" spans="1:3" hidden="1" x14ac:dyDescent="0.25">
      <c r="A3547" s="2" t="s">
        <v>2448</v>
      </c>
      <c r="B3547" s="2">
        <v>5002795</v>
      </c>
      <c r="C3547" s="2" t="s">
        <v>278</v>
      </c>
    </row>
    <row r="3548" spans="1:3" hidden="1" x14ac:dyDescent="0.25">
      <c r="A3548" s="2" t="s">
        <v>2448</v>
      </c>
      <c r="B3548" s="2">
        <v>5002796</v>
      </c>
      <c r="C3548" s="2" t="s">
        <v>278</v>
      </c>
    </row>
    <row r="3549" spans="1:3" hidden="1" x14ac:dyDescent="0.25">
      <c r="A3549" s="2" t="s">
        <v>2448</v>
      </c>
      <c r="B3549" s="2">
        <v>5002797</v>
      </c>
      <c r="C3549" s="2" t="s">
        <v>278</v>
      </c>
    </row>
    <row r="3550" spans="1:3" hidden="1" x14ac:dyDescent="0.25">
      <c r="A3550" s="2" t="s">
        <v>2448</v>
      </c>
      <c r="B3550" s="2">
        <v>5002798</v>
      </c>
      <c r="C3550" s="2" t="s">
        <v>278</v>
      </c>
    </row>
    <row r="3551" spans="1:3" hidden="1" x14ac:dyDescent="0.25">
      <c r="A3551" s="2" t="s">
        <v>2448</v>
      </c>
      <c r="B3551" s="2">
        <v>5002799</v>
      </c>
      <c r="C3551" s="2" t="s">
        <v>278</v>
      </c>
    </row>
    <row r="3552" spans="1:3" hidden="1" x14ac:dyDescent="0.25">
      <c r="A3552" s="2" t="s">
        <v>2448</v>
      </c>
      <c r="B3552" s="2">
        <v>5002800</v>
      </c>
      <c r="C3552" s="2" t="s">
        <v>278</v>
      </c>
    </row>
    <row r="3553" spans="1:3" hidden="1" x14ac:dyDescent="0.25">
      <c r="A3553" s="2" t="s">
        <v>2448</v>
      </c>
      <c r="B3553" s="2">
        <v>5002801</v>
      </c>
      <c r="C3553" s="2" t="s">
        <v>278</v>
      </c>
    </row>
    <row r="3554" spans="1:3" hidden="1" x14ac:dyDescent="0.25">
      <c r="A3554" s="2" t="s">
        <v>2448</v>
      </c>
      <c r="B3554" s="2">
        <v>5002802</v>
      </c>
      <c r="C3554" s="2" t="s">
        <v>278</v>
      </c>
    </row>
    <row r="3555" spans="1:3" hidden="1" x14ac:dyDescent="0.25">
      <c r="A3555" s="2" t="s">
        <v>2448</v>
      </c>
      <c r="B3555" s="2">
        <v>5002803</v>
      </c>
      <c r="C3555" s="2" t="s">
        <v>278</v>
      </c>
    </row>
    <row r="3556" spans="1:3" hidden="1" x14ac:dyDescent="0.25">
      <c r="A3556" s="2" t="s">
        <v>2448</v>
      </c>
      <c r="B3556" s="2">
        <v>5002804</v>
      </c>
      <c r="C3556" s="2" t="s">
        <v>278</v>
      </c>
    </row>
    <row r="3557" spans="1:3" hidden="1" x14ac:dyDescent="0.25">
      <c r="A3557" s="2" t="s">
        <v>2448</v>
      </c>
      <c r="B3557" s="2">
        <v>5002805</v>
      </c>
      <c r="C3557" s="2" t="s">
        <v>278</v>
      </c>
    </row>
    <row r="3558" spans="1:3" hidden="1" x14ac:dyDescent="0.25">
      <c r="A3558" s="2" t="s">
        <v>2448</v>
      </c>
      <c r="B3558" s="2">
        <v>5002806</v>
      </c>
      <c r="C3558" s="2" t="s">
        <v>278</v>
      </c>
    </row>
    <row r="3559" spans="1:3" hidden="1" x14ac:dyDescent="0.25">
      <c r="A3559" s="2" t="s">
        <v>2448</v>
      </c>
      <c r="B3559" s="2">
        <v>5002807</v>
      </c>
      <c r="C3559" s="2" t="s">
        <v>278</v>
      </c>
    </row>
    <row r="3560" spans="1:3" hidden="1" x14ac:dyDescent="0.25">
      <c r="A3560" s="2" t="s">
        <v>2448</v>
      </c>
      <c r="B3560" s="2">
        <v>5002808</v>
      </c>
      <c r="C3560" s="2" t="s">
        <v>278</v>
      </c>
    </row>
    <row r="3561" spans="1:3" hidden="1" x14ac:dyDescent="0.25">
      <c r="A3561" s="2" t="s">
        <v>2448</v>
      </c>
      <c r="B3561" s="2">
        <v>5002809</v>
      </c>
      <c r="C3561" s="2" t="s">
        <v>278</v>
      </c>
    </row>
    <row r="3562" spans="1:3" hidden="1" x14ac:dyDescent="0.25">
      <c r="A3562" s="2" t="s">
        <v>2448</v>
      </c>
      <c r="B3562" s="2">
        <v>5002810</v>
      </c>
      <c r="C3562" s="2" t="s">
        <v>278</v>
      </c>
    </row>
    <row r="3563" spans="1:3" hidden="1" x14ac:dyDescent="0.25">
      <c r="A3563" s="2" t="s">
        <v>2448</v>
      </c>
      <c r="B3563" s="2">
        <v>5002811</v>
      </c>
      <c r="C3563" s="2" t="s">
        <v>278</v>
      </c>
    </row>
    <row r="3564" spans="1:3" hidden="1" x14ac:dyDescent="0.25">
      <c r="A3564" s="2" t="s">
        <v>2448</v>
      </c>
      <c r="B3564" s="2">
        <v>5002812</v>
      </c>
      <c r="C3564" s="2" t="s">
        <v>278</v>
      </c>
    </row>
    <row r="3565" spans="1:3" hidden="1" x14ac:dyDescent="0.25">
      <c r="A3565" s="2" t="s">
        <v>2448</v>
      </c>
      <c r="B3565" s="2">
        <v>5002813</v>
      </c>
      <c r="C3565" s="2" t="s">
        <v>278</v>
      </c>
    </row>
    <row r="3566" spans="1:3" hidden="1" x14ac:dyDescent="0.25">
      <c r="A3566" s="2" t="s">
        <v>2448</v>
      </c>
      <c r="B3566" s="2">
        <v>5002814</v>
      </c>
      <c r="C3566" s="2" t="s">
        <v>278</v>
      </c>
    </row>
    <row r="3567" spans="1:3" hidden="1" x14ac:dyDescent="0.25">
      <c r="A3567" s="2" t="s">
        <v>2448</v>
      </c>
      <c r="B3567" s="2">
        <v>5002815</v>
      </c>
      <c r="C3567" s="2" t="s">
        <v>278</v>
      </c>
    </row>
    <row r="3568" spans="1:3" hidden="1" x14ac:dyDescent="0.25">
      <c r="A3568" s="2" t="s">
        <v>2448</v>
      </c>
      <c r="B3568" s="2">
        <v>5002816</v>
      </c>
      <c r="C3568" s="2" t="s">
        <v>278</v>
      </c>
    </row>
    <row r="3569" spans="1:3" hidden="1" x14ac:dyDescent="0.25">
      <c r="A3569" s="2" t="s">
        <v>2448</v>
      </c>
      <c r="B3569" s="2">
        <v>5002817</v>
      </c>
      <c r="C3569" s="2" t="s">
        <v>278</v>
      </c>
    </row>
    <row r="3570" spans="1:3" hidden="1" x14ac:dyDescent="0.25">
      <c r="A3570" s="2" t="s">
        <v>2448</v>
      </c>
      <c r="B3570" s="2">
        <v>5002818</v>
      </c>
      <c r="C3570" s="2" t="s">
        <v>278</v>
      </c>
    </row>
    <row r="3571" spans="1:3" hidden="1" x14ac:dyDescent="0.25">
      <c r="A3571" s="2" t="s">
        <v>2448</v>
      </c>
      <c r="B3571" s="2">
        <v>5002819</v>
      </c>
      <c r="C3571" s="2" t="s">
        <v>278</v>
      </c>
    </row>
    <row r="3572" spans="1:3" hidden="1" x14ac:dyDescent="0.25">
      <c r="A3572" s="2" t="s">
        <v>2448</v>
      </c>
      <c r="B3572" s="2">
        <v>5002820</v>
      </c>
      <c r="C3572" s="2" t="s">
        <v>278</v>
      </c>
    </row>
    <row r="3573" spans="1:3" hidden="1" x14ac:dyDescent="0.25">
      <c r="A3573" s="2" t="s">
        <v>2448</v>
      </c>
      <c r="B3573" s="2">
        <v>5002821</v>
      </c>
      <c r="C3573" s="2" t="s">
        <v>278</v>
      </c>
    </row>
    <row r="3574" spans="1:3" hidden="1" x14ac:dyDescent="0.25">
      <c r="A3574" s="2" t="s">
        <v>2448</v>
      </c>
      <c r="B3574" s="2">
        <v>5002822</v>
      </c>
      <c r="C3574" s="2" t="s">
        <v>278</v>
      </c>
    </row>
    <row r="3575" spans="1:3" hidden="1" x14ac:dyDescent="0.25">
      <c r="A3575" s="2" t="s">
        <v>2448</v>
      </c>
      <c r="B3575" s="2">
        <v>5002823</v>
      </c>
      <c r="C3575" s="2" t="s">
        <v>278</v>
      </c>
    </row>
    <row r="3576" spans="1:3" hidden="1" x14ac:dyDescent="0.25">
      <c r="A3576" s="2" t="s">
        <v>2448</v>
      </c>
      <c r="B3576" s="2">
        <v>5002824</v>
      </c>
      <c r="C3576" s="2" t="s">
        <v>278</v>
      </c>
    </row>
    <row r="3577" spans="1:3" hidden="1" x14ac:dyDescent="0.25">
      <c r="A3577" s="2" t="s">
        <v>2448</v>
      </c>
      <c r="B3577" s="2">
        <v>5002825</v>
      </c>
      <c r="C3577" s="2" t="s">
        <v>278</v>
      </c>
    </row>
    <row r="3578" spans="1:3" hidden="1" x14ac:dyDescent="0.25">
      <c r="A3578" s="2" t="s">
        <v>2448</v>
      </c>
      <c r="B3578" s="2">
        <v>5002826</v>
      </c>
      <c r="C3578" s="2" t="s">
        <v>278</v>
      </c>
    </row>
    <row r="3579" spans="1:3" hidden="1" x14ac:dyDescent="0.25">
      <c r="A3579" s="2" t="s">
        <v>2448</v>
      </c>
      <c r="B3579" s="2">
        <v>5002827</v>
      </c>
      <c r="C3579" s="2" t="s">
        <v>278</v>
      </c>
    </row>
    <row r="3580" spans="1:3" hidden="1" x14ac:dyDescent="0.25">
      <c r="A3580" s="2" t="s">
        <v>2448</v>
      </c>
      <c r="B3580" s="2">
        <v>5002828</v>
      </c>
      <c r="C3580" s="2" t="s">
        <v>278</v>
      </c>
    </row>
    <row r="3581" spans="1:3" hidden="1" x14ac:dyDescent="0.25">
      <c r="A3581" s="2" t="s">
        <v>2448</v>
      </c>
      <c r="B3581" s="2">
        <v>5002829</v>
      </c>
      <c r="C3581" s="2" t="s">
        <v>278</v>
      </c>
    </row>
    <row r="3582" spans="1:3" hidden="1" x14ac:dyDescent="0.25">
      <c r="A3582" s="2" t="s">
        <v>2448</v>
      </c>
      <c r="B3582" s="2">
        <v>5002830</v>
      </c>
      <c r="C3582" s="2" t="s">
        <v>278</v>
      </c>
    </row>
    <row r="3583" spans="1:3" hidden="1" x14ac:dyDescent="0.25">
      <c r="A3583" s="2" t="s">
        <v>2448</v>
      </c>
      <c r="B3583" s="2">
        <v>5002831</v>
      </c>
      <c r="C3583" s="2" t="s">
        <v>278</v>
      </c>
    </row>
    <row r="3584" spans="1:3" hidden="1" x14ac:dyDescent="0.25">
      <c r="A3584" s="2" t="s">
        <v>2448</v>
      </c>
      <c r="B3584" s="2">
        <v>5002832</v>
      </c>
      <c r="C3584" s="2" t="s">
        <v>278</v>
      </c>
    </row>
    <row r="3585" spans="1:3" hidden="1" x14ac:dyDescent="0.25">
      <c r="A3585" s="2" t="s">
        <v>2448</v>
      </c>
      <c r="B3585" s="2">
        <v>5002833</v>
      </c>
      <c r="C3585" s="2" t="s">
        <v>278</v>
      </c>
    </row>
    <row r="3586" spans="1:3" hidden="1" x14ac:dyDescent="0.25">
      <c r="A3586" s="2" t="s">
        <v>2448</v>
      </c>
      <c r="B3586" s="2">
        <v>5002834</v>
      </c>
      <c r="C3586" s="2" t="s">
        <v>278</v>
      </c>
    </row>
    <row r="3587" spans="1:3" hidden="1" x14ac:dyDescent="0.25">
      <c r="A3587" s="2" t="s">
        <v>2448</v>
      </c>
      <c r="B3587" s="2">
        <v>5002835</v>
      </c>
      <c r="C3587" s="2" t="s">
        <v>278</v>
      </c>
    </row>
    <row r="3588" spans="1:3" hidden="1" x14ac:dyDescent="0.25">
      <c r="A3588" s="2" t="s">
        <v>2448</v>
      </c>
      <c r="B3588" s="2">
        <v>5002836</v>
      </c>
      <c r="C3588" s="2" t="s">
        <v>278</v>
      </c>
    </row>
    <row r="3589" spans="1:3" hidden="1" x14ac:dyDescent="0.25">
      <c r="A3589" s="2" t="s">
        <v>2448</v>
      </c>
      <c r="B3589" s="2">
        <v>5002837</v>
      </c>
      <c r="C3589" s="2" t="s">
        <v>278</v>
      </c>
    </row>
    <row r="3590" spans="1:3" hidden="1" x14ac:dyDescent="0.25">
      <c r="A3590" s="2" t="s">
        <v>2448</v>
      </c>
      <c r="B3590" s="2">
        <v>5002838</v>
      </c>
      <c r="C3590" s="2" t="s">
        <v>278</v>
      </c>
    </row>
    <row r="3591" spans="1:3" hidden="1" x14ac:dyDescent="0.25">
      <c r="A3591" s="2" t="s">
        <v>2448</v>
      </c>
      <c r="B3591" s="2">
        <v>5002839</v>
      </c>
      <c r="C3591" s="2" t="s">
        <v>278</v>
      </c>
    </row>
    <row r="3592" spans="1:3" hidden="1" x14ac:dyDescent="0.25">
      <c r="A3592" s="2" t="s">
        <v>2448</v>
      </c>
      <c r="B3592" s="2">
        <v>5002840</v>
      </c>
      <c r="C3592" s="2" t="s">
        <v>278</v>
      </c>
    </row>
    <row r="3593" spans="1:3" hidden="1" x14ac:dyDescent="0.25">
      <c r="A3593" s="2" t="s">
        <v>2448</v>
      </c>
      <c r="B3593" s="2">
        <v>5002841</v>
      </c>
      <c r="C3593" s="2" t="s">
        <v>278</v>
      </c>
    </row>
    <row r="3594" spans="1:3" hidden="1" x14ac:dyDescent="0.25">
      <c r="A3594" s="2" t="s">
        <v>2448</v>
      </c>
      <c r="B3594" s="2">
        <v>5002842</v>
      </c>
      <c r="C3594" s="2" t="s">
        <v>278</v>
      </c>
    </row>
    <row r="3595" spans="1:3" hidden="1" x14ac:dyDescent="0.25">
      <c r="A3595" s="2" t="s">
        <v>2448</v>
      </c>
      <c r="B3595" s="2">
        <v>5002843</v>
      </c>
      <c r="C3595" s="2" t="s">
        <v>278</v>
      </c>
    </row>
    <row r="3596" spans="1:3" hidden="1" x14ac:dyDescent="0.25">
      <c r="A3596" s="2" t="s">
        <v>2448</v>
      </c>
      <c r="B3596" s="2">
        <v>5002844</v>
      </c>
      <c r="C3596" s="2" t="s">
        <v>278</v>
      </c>
    </row>
    <row r="3597" spans="1:3" hidden="1" x14ac:dyDescent="0.25">
      <c r="A3597" s="2" t="s">
        <v>2448</v>
      </c>
      <c r="B3597" s="2">
        <v>5002845</v>
      </c>
      <c r="C3597" s="2" t="s">
        <v>278</v>
      </c>
    </row>
    <row r="3598" spans="1:3" hidden="1" x14ac:dyDescent="0.25">
      <c r="A3598" s="2" t="s">
        <v>2448</v>
      </c>
      <c r="B3598" s="2">
        <v>5002846</v>
      </c>
      <c r="C3598" s="2" t="s">
        <v>278</v>
      </c>
    </row>
    <row r="3599" spans="1:3" hidden="1" x14ac:dyDescent="0.25">
      <c r="A3599" s="2" t="s">
        <v>2448</v>
      </c>
      <c r="B3599" s="2">
        <v>5002847</v>
      </c>
      <c r="C3599" s="2" t="s">
        <v>278</v>
      </c>
    </row>
    <row r="3600" spans="1:3" hidden="1" x14ac:dyDescent="0.25">
      <c r="A3600" s="2" t="s">
        <v>2448</v>
      </c>
      <c r="B3600" s="2">
        <v>5002848</v>
      </c>
      <c r="C3600" s="2" t="s">
        <v>278</v>
      </c>
    </row>
    <row r="3601" spans="1:3" hidden="1" x14ac:dyDescent="0.25">
      <c r="A3601" s="2" t="s">
        <v>2448</v>
      </c>
      <c r="B3601" s="2">
        <v>5002849</v>
      </c>
      <c r="C3601" s="2" t="s">
        <v>278</v>
      </c>
    </row>
    <row r="3602" spans="1:3" hidden="1" x14ac:dyDescent="0.25">
      <c r="A3602" s="2" t="s">
        <v>2448</v>
      </c>
      <c r="B3602" s="2">
        <v>5002850</v>
      </c>
      <c r="C3602" s="2" t="s">
        <v>278</v>
      </c>
    </row>
    <row r="3603" spans="1:3" hidden="1" x14ac:dyDescent="0.25">
      <c r="A3603" s="2" t="s">
        <v>2448</v>
      </c>
      <c r="B3603" s="2">
        <v>5002851</v>
      </c>
      <c r="C3603" s="2" t="s">
        <v>278</v>
      </c>
    </row>
    <row r="3604" spans="1:3" hidden="1" x14ac:dyDescent="0.25">
      <c r="A3604" s="2" t="s">
        <v>2448</v>
      </c>
      <c r="B3604" s="2">
        <v>5002852</v>
      </c>
      <c r="C3604" s="2" t="s">
        <v>278</v>
      </c>
    </row>
    <row r="3605" spans="1:3" hidden="1" x14ac:dyDescent="0.25">
      <c r="A3605" s="2" t="s">
        <v>2448</v>
      </c>
      <c r="B3605" s="2">
        <v>5002853</v>
      </c>
      <c r="C3605" s="2" t="s">
        <v>278</v>
      </c>
    </row>
    <row r="3606" spans="1:3" hidden="1" x14ac:dyDescent="0.25">
      <c r="A3606" s="2" t="s">
        <v>2448</v>
      </c>
      <c r="B3606" s="2">
        <v>5002854</v>
      </c>
      <c r="C3606" s="2" t="s">
        <v>278</v>
      </c>
    </row>
    <row r="3607" spans="1:3" hidden="1" x14ac:dyDescent="0.25">
      <c r="A3607" s="2" t="s">
        <v>2448</v>
      </c>
      <c r="B3607" s="2">
        <v>5002855</v>
      </c>
      <c r="C3607" s="2" t="s">
        <v>278</v>
      </c>
    </row>
    <row r="3608" spans="1:3" hidden="1" x14ac:dyDescent="0.25">
      <c r="A3608" s="2" t="s">
        <v>2448</v>
      </c>
      <c r="B3608" s="2">
        <v>5002856</v>
      </c>
      <c r="C3608" s="2" t="s">
        <v>278</v>
      </c>
    </row>
    <row r="3609" spans="1:3" hidden="1" x14ac:dyDescent="0.25">
      <c r="A3609" s="2" t="s">
        <v>2448</v>
      </c>
      <c r="B3609" s="2">
        <v>5002857</v>
      </c>
      <c r="C3609" s="2" t="s">
        <v>278</v>
      </c>
    </row>
    <row r="3610" spans="1:3" hidden="1" x14ac:dyDescent="0.25">
      <c r="A3610" s="2" t="s">
        <v>2448</v>
      </c>
      <c r="B3610" s="2">
        <v>5002858</v>
      </c>
      <c r="C3610" s="2" t="s">
        <v>278</v>
      </c>
    </row>
    <row r="3611" spans="1:3" hidden="1" x14ac:dyDescent="0.25">
      <c r="A3611" s="2" t="s">
        <v>2448</v>
      </c>
      <c r="B3611" s="2">
        <v>5002859</v>
      </c>
      <c r="C3611" s="2" t="s">
        <v>278</v>
      </c>
    </row>
    <row r="3612" spans="1:3" hidden="1" x14ac:dyDescent="0.25">
      <c r="A3612" s="2" t="s">
        <v>2448</v>
      </c>
      <c r="B3612" s="2">
        <v>5002860</v>
      </c>
      <c r="C3612" s="2" t="s">
        <v>278</v>
      </c>
    </row>
    <row r="3613" spans="1:3" hidden="1" x14ac:dyDescent="0.25">
      <c r="A3613" s="2" t="s">
        <v>2448</v>
      </c>
      <c r="B3613" s="2">
        <v>5002861</v>
      </c>
      <c r="C3613" s="2" t="s">
        <v>278</v>
      </c>
    </row>
    <row r="3614" spans="1:3" hidden="1" x14ac:dyDescent="0.25">
      <c r="A3614" s="2" t="s">
        <v>2448</v>
      </c>
      <c r="B3614" s="2">
        <v>5002862</v>
      </c>
      <c r="C3614" s="2" t="s">
        <v>278</v>
      </c>
    </row>
    <row r="3615" spans="1:3" hidden="1" x14ac:dyDescent="0.25">
      <c r="A3615" s="2" t="s">
        <v>2448</v>
      </c>
      <c r="B3615" s="2">
        <v>5002863</v>
      </c>
      <c r="C3615" s="2" t="s">
        <v>278</v>
      </c>
    </row>
    <row r="3616" spans="1:3" hidden="1" x14ac:dyDescent="0.25">
      <c r="A3616" s="2" t="s">
        <v>2448</v>
      </c>
      <c r="B3616" s="2">
        <v>5002864</v>
      </c>
      <c r="C3616" s="2" t="s">
        <v>278</v>
      </c>
    </row>
    <row r="3617" spans="1:3" hidden="1" x14ac:dyDescent="0.25">
      <c r="A3617" s="2" t="s">
        <v>2448</v>
      </c>
      <c r="B3617" s="2">
        <v>5002865</v>
      </c>
      <c r="C3617" s="2" t="s">
        <v>278</v>
      </c>
    </row>
    <row r="3618" spans="1:3" hidden="1" x14ac:dyDescent="0.25">
      <c r="A3618" s="2" t="s">
        <v>2448</v>
      </c>
      <c r="B3618" s="2">
        <v>5002866</v>
      </c>
      <c r="C3618" s="2" t="s">
        <v>278</v>
      </c>
    </row>
    <row r="3619" spans="1:3" hidden="1" x14ac:dyDescent="0.25">
      <c r="A3619" s="2" t="s">
        <v>2448</v>
      </c>
      <c r="B3619" s="2">
        <v>5002867</v>
      </c>
      <c r="C3619" s="2" t="s">
        <v>278</v>
      </c>
    </row>
    <row r="3620" spans="1:3" hidden="1" x14ac:dyDescent="0.25">
      <c r="A3620" s="2" t="s">
        <v>2448</v>
      </c>
      <c r="B3620" s="2">
        <v>5002868</v>
      </c>
      <c r="C3620" s="2" t="s">
        <v>278</v>
      </c>
    </row>
    <row r="3621" spans="1:3" hidden="1" x14ac:dyDescent="0.25">
      <c r="A3621" s="2" t="s">
        <v>2448</v>
      </c>
      <c r="B3621" s="2">
        <v>5002869</v>
      </c>
      <c r="C3621" s="2" t="s">
        <v>278</v>
      </c>
    </row>
    <row r="3622" spans="1:3" hidden="1" x14ac:dyDescent="0.25">
      <c r="A3622" s="2" t="s">
        <v>2448</v>
      </c>
      <c r="B3622" s="2">
        <v>5002870</v>
      </c>
      <c r="C3622" s="2" t="s">
        <v>278</v>
      </c>
    </row>
    <row r="3623" spans="1:3" hidden="1" x14ac:dyDescent="0.25">
      <c r="A3623" s="2" t="s">
        <v>2448</v>
      </c>
      <c r="B3623" s="2">
        <v>5002871</v>
      </c>
      <c r="C3623" s="2" t="s">
        <v>278</v>
      </c>
    </row>
    <row r="3624" spans="1:3" hidden="1" x14ac:dyDescent="0.25">
      <c r="A3624" s="2" t="s">
        <v>2448</v>
      </c>
      <c r="B3624" s="2">
        <v>5002872</v>
      </c>
      <c r="C3624" s="2" t="s">
        <v>278</v>
      </c>
    </row>
    <row r="3625" spans="1:3" hidden="1" x14ac:dyDescent="0.25">
      <c r="A3625" s="2" t="s">
        <v>2448</v>
      </c>
      <c r="B3625" s="2">
        <v>5002873</v>
      </c>
      <c r="C3625" s="2" t="s">
        <v>278</v>
      </c>
    </row>
    <row r="3626" spans="1:3" hidden="1" x14ac:dyDescent="0.25">
      <c r="A3626" s="2" t="s">
        <v>2448</v>
      </c>
      <c r="B3626" s="2">
        <v>5002874</v>
      </c>
      <c r="C3626" s="2" t="s">
        <v>278</v>
      </c>
    </row>
    <row r="3627" spans="1:3" hidden="1" x14ac:dyDescent="0.25">
      <c r="A3627" s="2" t="s">
        <v>2448</v>
      </c>
      <c r="B3627" s="2">
        <v>5002875</v>
      </c>
      <c r="C3627" s="2" t="s">
        <v>278</v>
      </c>
    </row>
    <row r="3628" spans="1:3" hidden="1" x14ac:dyDescent="0.25">
      <c r="A3628" s="2" t="s">
        <v>2448</v>
      </c>
      <c r="B3628" s="2">
        <v>5002876</v>
      </c>
      <c r="C3628" s="2" t="s">
        <v>278</v>
      </c>
    </row>
    <row r="3629" spans="1:3" hidden="1" x14ac:dyDescent="0.25">
      <c r="A3629" s="2" t="s">
        <v>2448</v>
      </c>
      <c r="B3629" s="2">
        <v>5002877</v>
      </c>
      <c r="C3629" s="2" t="s">
        <v>278</v>
      </c>
    </row>
    <row r="3630" spans="1:3" hidden="1" x14ac:dyDescent="0.25">
      <c r="A3630" s="2" t="s">
        <v>2448</v>
      </c>
      <c r="B3630" s="2">
        <v>5002878</v>
      </c>
      <c r="C3630" s="2" t="s">
        <v>278</v>
      </c>
    </row>
    <row r="3631" spans="1:3" hidden="1" x14ac:dyDescent="0.25">
      <c r="A3631" s="2" t="s">
        <v>2448</v>
      </c>
      <c r="B3631" s="2">
        <v>5002879</v>
      </c>
      <c r="C3631" s="2" t="s">
        <v>278</v>
      </c>
    </row>
    <row r="3632" spans="1:3" hidden="1" x14ac:dyDescent="0.25">
      <c r="A3632" s="2" t="s">
        <v>2448</v>
      </c>
      <c r="B3632" s="2">
        <v>5002880</v>
      </c>
      <c r="C3632" s="2" t="s">
        <v>278</v>
      </c>
    </row>
    <row r="3633" spans="1:3" hidden="1" x14ac:dyDescent="0.25">
      <c r="A3633" s="2" t="s">
        <v>2448</v>
      </c>
      <c r="B3633" s="2">
        <v>5002881</v>
      </c>
      <c r="C3633" s="2" t="s">
        <v>278</v>
      </c>
    </row>
    <row r="3634" spans="1:3" hidden="1" x14ac:dyDescent="0.25">
      <c r="A3634" s="2" t="s">
        <v>2448</v>
      </c>
      <c r="B3634" s="2">
        <v>5002882</v>
      </c>
      <c r="C3634" s="2" t="s">
        <v>278</v>
      </c>
    </row>
    <row r="3635" spans="1:3" hidden="1" x14ac:dyDescent="0.25">
      <c r="A3635" s="2" t="s">
        <v>2448</v>
      </c>
      <c r="B3635" s="2">
        <v>5002883</v>
      </c>
      <c r="C3635" s="2" t="s">
        <v>278</v>
      </c>
    </row>
    <row r="3636" spans="1:3" hidden="1" x14ac:dyDescent="0.25">
      <c r="A3636" s="2" t="s">
        <v>2448</v>
      </c>
      <c r="B3636" s="2">
        <v>5002884</v>
      </c>
      <c r="C3636" s="2" t="s">
        <v>278</v>
      </c>
    </row>
    <row r="3637" spans="1:3" hidden="1" x14ac:dyDescent="0.25">
      <c r="A3637" s="2" t="s">
        <v>2448</v>
      </c>
      <c r="B3637" s="2">
        <v>5002885</v>
      </c>
      <c r="C3637" s="2" t="s">
        <v>278</v>
      </c>
    </row>
    <row r="3638" spans="1:3" hidden="1" x14ac:dyDescent="0.25">
      <c r="A3638" s="2" t="s">
        <v>2448</v>
      </c>
      <c r="B3638" s="2">
        <v>5002886</v>
      </c>
      <c r="C3638" s="2" t="s">
        <v>278</v>
      </c>
    </row>
    <row r="3639" spans="1:3" hidden="1" x14ac:dyDescent="0.25">
      <c r="A3639" s="2" t="s">
        <v>2448</v>
      </c>
      <c r="B3639" s="2">
        <v>5002887</v>
      </c>
      <c r="C3639" s="2" t="s">
        <v>278</v>
      </c>
    </row>
    <row r="3640" spans="1:3" hidden="1" x14ac:dyDescent="0.25">
      <c r="A3640" s="2" t="s">
        <v>2448</v>
      </c>
      <c r="B3640" s="2">
        <v>5002888</v>
      </c>
      <c r="C3640" s="2" t="s">
        <v>278</v>
      </c>
    </row>
    <row r="3641" spans="1:3" hidden="1" x14ac:dyDescent="0.25">
      <c r="A3641" s="2" t="s">
        <v>2448</v>
      </c>
      <c r="B3641" s="2">
        <v>5002889</v>
      </c>
      <c r="C3641" s="2" t="s">
        <v>278</v>
      </c>
    </row>
    <row r="3642" spans="1:3" hidden="1" x14ac:dyDescent="0.25">
      <c r="A3642" s="2" t="s">
        <v>2448</v>
      </c>
      <c r="B3642" s="2">
        <v>5002890</v>
      </c>
      <c r="C3642" s="2" t="s">
        <v>278</v>
      </c>
    </row>
    <row r="3643" spans="1:3" hidden="1" x14ac:dyDescent="0.25">
      <c r="A3643" s="2" t="s">
        <v>2448</v>
      </c>
      <c r="B3643" s="2">
        <v>5002891</v>
      </c>
      <c r="C3643" s="2" t="s">
        <v>278</v>
      </c>
    </row>
    <row r="3644" spans="1:3" hidden="1" x14ac:dyDescent="0.25">
      <c r="A3644" s="2" t="s">
        <v>2448</v>
      </c>
      <c r="B3644" s="2">
        <v>5002892</v>
      </c>
      <c r="C3644" s="2" t="s">
        <v>278</v>
      </c>
    </row>
    <row r="3645" spans="1:3" hidden="1" x14ac:dyDescent="0.25">
      <c r="A3645" s="2" t="s">
        <v>2448</v>
      </c>
      <c r="B3645" s="2">
        <v>5002893</v>
      </c>
      <c r="C3645" s="2" t="s">
        <v>278</v>
      </c>
    </row>
    <row r="3646" spans="1:3" hidden="1" x14ac:dyDescent="0.25">
      <c r="A3646" s="2" t="s">
        <v>2448</v>
      </c>
      <c r="B3646" s="2">
        <v>5002894</v>
      </c>
      <c r="C3646" s="2" t="s">
        <v>278</v>
      </c>
    </row>
    <row r="3647" spans="1:3" hidden="1" x14ac:dyDescent="0.25">
      <c r="A3647" s="2" t="s">
        <v>2448</v>
      </c>
      <c r="B3647" s="2">
        <v>5002895</v>
      </c>
      <c r="C3647" s="2" t="s">
        <v>278</v>
      </c>
    </row>
    <row r="3648" spans="1:3" hidden="1" x14ac:dyDescent="0.25">
      <c r="A3648" s="2" t="s">
        <v>2448</v>
      </c>
      <c r="B3648" s="2">
        <v>5002896</v>
      </c>
      <c r="C3648" s="2" t="s">
        <v>278</v>
      </c>
    </row>
    <row r="3649" spans="1:3" hidden="1" x14ac:dyDescent="0.25">
      <c r="A3649" s="2" t="s">
        <v>2448</v>
      </c>
      <c r="B3649" s="2">
        <v>5002897</v>
      </c>
      <c r="C3649" s="2" t="s">
        <v>278</v>
      </c>
    </row>
    <row r="3650" spans="1:3" hidden="1" x14ac:dyDescent="0.25">
      <c r="A3650" s="2" t="s">
        <v>2448</v>
      </c>
      <c r="B3650" s="2">
        <v>5002898</v>
      </c>
      <c r="C3650" s="2" t="s">
        <v>278</v>
      </c>
    </row>
    <row r="3651" spans="1:3" hidden="1" x14ac:dyDescent="0.25">
      <c r="A3651" s="2" t="s">
        <v>2448</v>
      </c>
      <c r="B3651" s="2">
        <v>5002899</v>
      </c>
      <c r="C3651" s="2" t="s">
        <v>278</v>
      </c>
    </row>
    <row r="3652" spans="1:3" hidden="1" x14ac:dyDescent="0.25">
      <c r="A3652" s="2" t="s">
        <v>2448</v>
      </c>
      <c r="B3652" s="2">
        <v>5002900</v>
      </c>
      <c r="C3652" s="2" t="s">
        <v>278</v>
      </c>
    </row>
    <row r="3653" spans="1:3" hidden="1" x14ac:dyDescent="0.25">
      <c r="A3653" s="2" t="s">
        <v>2448</v>
      </c>
      <c r="B3653" s="2">
        <v>5002901</v>
      </c>
      <c r="C3653" s="2" t="s">
        <v>278</v>
      </c>
    </row>
    <row r="3654" spans="1:3" hidden="1" x14ac:dyDescent="0.25">
      <c r="A3654" s="2" t="s">
        <v>2448</v>
      </c>
      <c r="B3654" s="2">
        <v>5002902</v>
      </c>
      <c r="C3654" s="2" t="s">
        <v>278</v>
      </c>
    </row>
    <row r="3655" spans="1:3" hidden="1" x14ac:dyDescent="0.25">
      <c r="A3655" s="2" t="s">
        <v>2448</v>
      </c>
      <c r="B3655" s="2">
        <v>5002903</v>
      </c>
      <c r="C3655" s="2" t="s">
        <v>278</v>
      </c>
    </row>
    <row r="3656" spans="1:3" hidden="1" x14ac:dyDescent="0.25">
      <c r="A3656" s="2" t="s">
        <v>2448</v>
      </c>
      <c r="B3656" s="2">
        <v>5002904</v>
      </c>
      <c r="C3656" s="2" t="s">
        <v>278</v>
      </c>
    </row>
    <row r="3657" spans="1:3" hidden="1" x14ac:dyDescent="0.25">
      <c r="A3657" s="2" t="s">
        <v>2448</v>
      </c>
      <c r="B3657" s="2">
        <v>5002905</v>
      </c>
      <c r="C3657" s="2" t="s">
        <v>278</v>
      </c>
    </row>
    <row r="3658" spans="1:3" hidden="1" x14ac:dyDescent="0.25">
      <c r="A3658" s="2" t="s">
        <v>2448</v>
      </c>
      <c r="B3658" s="2">
        <v>5002906</v>
      </c>
      <c r="C3658" s="2" t="s">
        <v>278</v>
      </c>
    </row>
    <row r="3659" spans="1:3" hidden="1" x14ac:dyDescent="0.25">
      <c r="A3659" s="2" t="s">
        <v>2448</v>
      </c>
      <c r="B3659" s="2">
        <v>5002907</v>
      </c>
      <c r="C3659" s="2" t="s">
        <v>278</v>
      </c>
    </row>
    <row r="3660" spans="1:3" hidden="1" x14ac:dyDescent="0.25">
      <c r="A3660" s="2" t="s">
        <v>2448</v>
      </c>
      <c r="B3660" s="2">
        <v>5002908</v>
      </c>
      <c r="C3660" s="2" t="s">
        <v>278</v>
      </c>
    </row>
    <row r="3661" spans="1:3" hidden="1" x14ac:dyDescent="0.25">
      <c r="A3661" s="2" t="s">
        <v>2448</v>
      </c>
      <c r="B3661" s="2">
        <v>5002909</v>
      </c>
      <c r="C3661" s="2" t="s">
        <v>278</v>
      </c>
    </row>
    <row r="3662" spans="1:3" hidden="1" x14ac:dyDescent="0.25">
      <c r="A3662" s="2" t="s">
        <v>2448</v>
      </c>
      <c r="B3662" s="2">
        <v>5002910</v>
      </c>
      <c r="C3662" s="2" t="s">
        <v>278</v>
      </c>
    </row>
    <row r="3663" spans="1:3" hidden="1" x14ac:dyDescent="0.25">
      <c r="A3663" s="2" t="s">
        <v>2448</v>
      </c>
      <c r="B3663" s="2">
        <v>5002911</v>
      </c>
      <c r="C3663" s="2" t="s">
        <v>278</v>
      </c>
    </row>
    <row r="3664" spans="1:3" hidden="1" x14ac:dyDescent="0.25">
      <c r="A3664" s="2" t="s">
        <v>2448</v>
      </c>
      <c r="B3664" s="2">
        <v>5002912</v>
      </c>
      <c r="C3664" s="2" t="s">
        <v>278</v>
      </c>
    </row>
    <row r="3665" spans="1:3" hidden="1" x14ac:dyDescent="0.25">
      <c r="A3665" s="2" t="s">
        <v>2448</v>
      </c>
      <c r="B3665" s="2">
        <v>5002913</v>
      </c>
      <c r="C3665" s="2" t="s">
        <v>278</v>
      </c>
    </row>
    <row r="3666" spans="1:3" hidden="1" x14ac:dyDescent="0.25">
      <c r="A3666" s="2" t="s">
        <v>2448</v>
      </c>
      <c r="B3666" s="2">
        <v>5002914</v>
      </c>
      <c r="C3666" s="2" t="s">
        <v>278</v>
      </c>
    </row>
    <row r="3667" spans="1:3" hidden="1" x14ac:dyDescent="0.25">
      <c r="A3667" s="2" t="s">
        <v>2448</v>
      </c>
      <c r="B3667" s="2">
        <v>5002915</v>
      </c>
      <c r="C3667" s="2" t="s">
        <v>278</v>
      </c>
    </row>
    <row r="3668" spans="1:3" hidden="1" x14ac:dyDescent="0.25">
      <c r="A3668" s="2" t="s">
        <v>2448</v>
      </c>
      <c r="B3668" s="2">
        <v>5002916</v>
      </c>
      <c r="C3668" s="2" t="s">
        <v>278</v>
      </c>
    </row>
    <row r="3669" spans="1:3" hidden="1" x14ac:dyDescent="0.25">
      <c r="A3669" s="2" t="s">
        <v>2448</v>
      </c>
      <c r="B3669" s="2">
        <v>5002917</v>
      </c>
      <c r="C3669" s="2" t="s">
        <v>278</v>
      </c>
    </row>
    <row r="3670" spans="1:3" hidden="1" x14ac:dyDescent="0.25">
      <c r="A3670" s="2" t="s">
        <v>2448</v>
      </c>
      <c r="B3670" s="2">
        <v>5002918</v>
      </c>
      <c r="C3670" s="2" t="s">
        <v>278</v>
      </c>
    </row>
    <row r="3671" spans="1:3" hidden="1" x14ac:dyDescent="0.25">
      <c r="A3671" s="2" t="s">
        <v>2448</v>
      </c>
      <c r="B3671" s="2">
        <v>5002919</v>
      </c>
      <c r="C3671" s="2" t="s">
        <v>278</v>
      </c>
    </row>
    <row r="3672" spans="1:3" hidden="1" x14ac:dyDescent="0.25">
      <c r="A3672" s="2" t="s">
        <v>2448</v>
      </c>
      <c r="B3672" s="2">
        <v>5002920</v>
      </c>
      <c r="C3672" s="2" t="s">
        <v>278</v>
      </c>
    </row>
    <row r="3673" spans="1:3" hidden="1" x14ac:dyDescent="0.25">
      <c r="A3673" s="2" t="s">
        <v>2448</v>
      </c>
      <c r="B3673" s="2">
        <v>5002921</v>
      </c>
      <c r="C3673" s="2" t="s">
        <v>278</v>
      </c>
    </row>
    <row r="3674" spans="1:3" hidden="1" x14ac:dyDescent="0.25">
      <c r="A3674" s="2" t="s">
        <v>2448</v>
      </c>
      <c r="B3674" s="2">
        <v>5002922</v>
      </c>
      <c r="C3674" s="2" t="s">
        <v>278</v>
      </c>
    </row>
    <row r="3675" spans="1:3" hidden="1" x14ac:dyDescent="0.25">
      <c r="A3675" s="2" t="s">
        <v>2448</v>
      </c>
      <c r="B3675" s="2">
        <v>5002923</v>
      </c>
      <c r="C3675" s="2" t="s">
        <v>278</v>
      </c>
    </row>
    <row r="3676" spans="1:3" hidden="1" x14ac:dyDescent="0.25">
      <c r="A3676" s="2" t="s">
        <v>2448</v>
      </c>
      <c r="B3676" s="2">
        <v>5002924</v>
      </c>
      <c r="C3676" s="2" t="s">
        <v>278</v>
      </c>
    </row>
    <row r="3677" spans="1:3" hidden="1" x14ac:dyDescent="0.25">
      <c r="A3677" s="2" t="s">
        <v>2448</v>
      </c>
      <c r="B3677" s="2">
        <v>5002925</v>
      </c>
      <c r="C3677" s="2" t="s">
        <v>278</v>
      </c>
    </row>
    <row r="3678" spans="1:3" hidden="1" x14ac:dyDescent="0.25">
      <c r="A3678" s="2" t="s">
        <v>2448</v>
      </c>
      <c r="B3678" s="2">
        <v>5002926</v>
      </c>
      <c r="C3678" s="2" t="s">
        <v>278</v>
      </c>
    </row>
    <row r="3679" spans="1:3" hidden="1" x14ac:dyDescent="0.25">
      <c r="A3679" s="2" t="s">
        <v>2448</v>
      </c>
      <c r="B3679" s="2">
        <v>5002927</v>
      </c>
      <c r="C3679" s="2" t="s">
        <v>278</v>
      </c>
    </row>
    <row r="3680" spans="1:3" hidden="1" x14ac:dyDescent="0.25">
      <c r="A3680" s="2" t="s">
        <v>2448</v>
      </c>
      <c r="B3680" s="2">
        <v>5002928</v>
      </c>
      <c r="C3680" s="2" t="s">
        <v>278</v>
      </c>
    </row>
    <row r="3681" spans="1:3" hidden="1" x14ac:dyDescent="0.25">
      <c r="A3681" s="2" t="s">
        <v>2448</v>
      </c>
      <c r="B3681" s="2">
        <v>5002929</v>
      </c>
      <c r="C3681" s="2" t="s">
        <v>278</v>
      </c>
    </row>
    <row r="3682" spans="1:3" hidden="1" x14ac:dyDescent="0.25">
      <c r="A3682" s="2" t="s">
        <v>2448</v>
      </c>
      <c r="B3682" s="2">
        <v>5002930</v>
      </c>
      <c r="C3682" s="2" t="s">
        <v>278</v>
      </c>
    </row>
    <row r="3683" spans="1:3" hidden="1" x14ac:dyDescent="0.25">
      <c r="A3683" s="2" t="s">
        <v>2448</v>
      </c>
      <c r="B3683" s="2">
        <v>5002931</v>
      </c>
      <c r="C3683" s="2" t="s">
        <v>278</v>
      </c>
    </row>
    <row r="3684" spans="1:3" hidden="1" x14ac:dyDescent="0.25">
      <c r="A3684" s="2" t="s">
        <v>2448</v>
      </c>
      <c r="B3684" s="2">
        <v>5002932</v>
      </c>
      <c r="C3684" s="2" t="s">
        <v>278</v>
      </c>
    </row>
    <row r="3685" spans="1:3" hidden="1" x14ac:dyDescent="0.25">
      <c r="A3685" s="2" t="s">
        <v>2448</v>
      </c>
      <c r="B3685" s="2">
        <v>5002933</v>
      </c>
      <c r="C3685" s="2" t="s">
        <v>278</v>
      </c>
    </row>
    <row r="3686" spans="1:3" hidden="1" x14ac:dyDescent="0.25">
      <c r="A3686" s="2" t="s">
        <v>2448</v>
      </c>
      <c r="B3686" s="2">
        <v>5002934</v>
      </c>
      <c r="C3686" s="2" t="s">
        <v>278</v>
      </c>
    </row>
    <row r="3687" spans="1:3" hidden="1" x14ac:dyDescent="0.25">
      <c r="A3687" s="2" t="s">
        <v>2448</v>
      </c>
      <c r="B3687" s="2">
        <v>5002935</v>
      </c>
      <c r="C3687" s="2" t="s">
        <v>278</v>
      </c>
    </row>
    <row r="3688" spans="1:3" hidden="1" x14ac:dyDescent="0.25">
      <c r="A3688" s="2" t="s">
        <v>2448</v>
      </c>
      <c r="B3688" s="2">
        <v>5002936</v>
      </c>
      <c r="C3688" s="2" t="s">
        <v>278</v>
      </c>
    </row>
    <row r="3689" spans="1:3" hidden="1" x14ac:dyDescent="0.25">
      <c r="A3689" s="2" t="s">
        <v>2448</v>
      </c>
      <c r="B3689" s="2">
        <v>5002937</v>
      </c>
      <c r="C3689" s="2" t="s">
        <v>278</v>
      </c>
    </row>
    <row r="3690" spans="1:3" hidden="1" x14ac:dyDescent="0.25">
      <c r="A3690" s="2" t="s">
        <v>2448</v>
      </c>
      <c r="B3690" s="2">
        <v>5002938</v>
      </c>
      <c r="C3690" s="2" t="s">
        <v>278</v>
      </c>
    </row>
    <row r="3691" spans="1:3" hidden="1" x14ac:dyDescent="0.25">
      <c r="A3691" s="2" t="s">
        <v>2448</v>
      </c>
      <c r="B3691" s="2">
        <v>5002939</v>
      </c>
      <c r="C3691" s="2" t="s">
        <v>278</v>
      </c>
    </row>
    <row r="3692" spans="1:3" hidden="1" x14ac:dyDescent="0.25">
      <c r="A3692" s="2" t="s">
        <v>2448</v>
      </c>
      <c r="B3692" s="2">
        <v>5002940</v>
      </c>
      <c r="C3692" s="2" t="s">
        <v>278</v>
      </c>
    </row>
    <row r="3693" spans="1:3" hidden="1" x14ac:dyDescent="0.25">
      <c r="A3693" s="2" t="s">
        <v>2448</v>
      </c>
      <c r="B3693" s="2">
        <v>5002941</v>
      </c>
      <c r="C3693" s="2" t="s">
        <v>278</v>
      </c>
    </row>
    <row r="3694" spans="1:3" hidden="1" x14ac:dyDescent="0.25">
      <c r="A3694" s="2" t="s">
        <v>2448</v>
      </c>
      <c r="B3694" s="2">
        <v>5002942</v>
      </c>
      <c r="C3694" s="2" t="s">
        <v>278</v>
      </c>
    </row>
    <row r="3695" spans="1:3" hidden="1" x14ac:dyDescent="0.25">
      <c r="A3695" s="2" t="s">
        <v>2448</v>
      </c>
      <c r="B3695" s="2">
        <v>5002943</v>
      </c>
      <c r="C3695" s="2" t="s">
        <v>278</v>
      </c>
    </row>
    <row r="3696" spans="1:3" hidden="1" x14ac:dyDescent="0.25">
      <c r="A3696" s="2" t="s">
        <v>2448</v>
      </c>
      <c r="B3696" s="2">
        <v>5002944</v>
      </c>
      <c r="C3696" s="2" t="s">
        <v>278</v>
      </c>
    </row>
    <row r="3697" spans="1:3" hidden="1" x14ac:dyDescent="0.25">
      <c r="A3697" s="2" t="s">
        <v>2448</v>
      </c>
      <c r="B3697" s="2">
        <v>5002945</v>
      </c>
      <c r="C3697" s="2" t="s">
        <v>278</v>
      </c>
    </row>
    <row r="3698" spans="1:3" hidden="1" x14ac:dyDescent="0.25">
      <c r="A3698" s="2" t="s">
        <v>2448</v>
      </c>
      <c r="B3698" s="2">
        <v>5002946</v>
      </c>
      <c r="C3698" s="2" t="s">
        <v>278</v>
      </c>
    </row>
    <row r="3699" spans="1:3" hidden="1" x14ac:dyDescent="0.25">
      <c r="A3699" s="2" t="s">
        <v>2448</v>
      </c>
      <c r="B3699" s="2">
        <v>5002947</v>
      </c>
      <c r="C3699" s="2" t="s">
        <v>278</v>
      </c>
    </row>
    <row r="3700" spans="1:3" hidden="1" x14ac:dyDescent="0.25">
      <c r="A3700" s="2" t="s">
        <v>2448</v>
      </c>
      <c r="B3700" s="2">
        <v>5002948</v>
      </c>
      <c r="C3700" s="2" t="s">
        <v>278</v>
      </c>
    </row>
    <row r="3701" spans="1:3" hidden="1" x14ac:dyDescent="0.25">
      <c r="A3701" s="2" t="s">
        <v>2448</v>
      </c>
      <c r="B3701" s="2">
        <v>5002949</v>
      </c>
      <c r="C3701" s="2" t="s">
        <v>278</v>
      </c>
    </row>
    <row r="3702" spans="1:3" hidden="1" x14ac:dyDescent="0.25">
      <c r="A3702" s="2" t="s">
        <v>2448</v>
      </c>
      <c r="B3702" s="2">
        <v>5002950</v>
      </c>
      <c r="C3702" s="2" t="s">
        <v>278</v>
      </c>
    </row>
    <row r="3703" spans="1:3" hidden="1" x14ac:dyDescent="0.25">
      <c r="A3703" s="2" t="s">
        <v>2448</v>
      </c>
      <c r="B3703" s="2">
        <v>5002951</v>
      </c>
      <c r="C3703" s="2" t="s">
        <v>278</v>
      </c>
    </row>
    <row r="3704" spans="1:3" hidden="1" x14ac:dyDescent="0.25">
      <c r="A3704" s="2" t="s">
        <v>2448</v>
      </c>
      <c r="B3704" s="2">
        <v>5002952</v>
      </c>
      <c r="C3704" s="2" t="s">
        <v>278</v>
      </c>
    </row>
    <row r="3705" spans="1:3" hidden="1" x14ac:dyDescent="0.25">
      <c r="A3705" s="2" t="s">
        <v>2448</v>
      </c>
      <c r="B3705" s="2">
        <v>5002953</v>
      </c>
      <c r="C3705" s="2" t="s">
        <v>278</v>
      </c>
    </row>
    <row r="3706" spans="1:3" hidden="1" x14ac:dyDescent="0.25">
      <c r="A3706" s="2" t="s">
        <v>2448</v>
      </c>
      <c r="B3706" s="2">
        <v>5002954</v>
      </c>
      <c r="C3706" s="2" t="s">
        <v>278</v>
      </c>
    </row>
    <row r="3707" spans="1:3" hidden="1" x14ac:dyDescent="0.25">
      <c r="A3707" s="2" t="s">
        <v>2448</v>
      </c>
      <c r="B3707" s="2">
        <v>5002955</v>
      </c>
      <c r="C3707" s="2" t="s">
        <v>278</v>
      </c>
    </row>
    <row r="3708" spans="1:3" hidden="1" x14ac:dyDescent="0.25">
      <c r="A3708" s="2" t="s">
        <v>2448</v>
      </c>
      <c r="B3708" s="2">
        <v>5002956</v>
      </c>
      <c r="C3708" s="2" t="s">
        <v>278</v>
      </c>
    </row>
    <row r="3709" spans="1:3" hidden="1" x14ac:dyDescent="0.25">
      <c r="A3709" s="2" t="s">
        <v>2448</v>
      </c>
      <c r="B3709" s="2">
        <v>5002957</v>
      </c>
      <c r="C3709" s="2" t="s">
        <v>278</v>
      </c>
    </row>
    <row r="3710" spans="1:3" hidden="1" x14ac:dyDescent="0.25">
      <c r="A3710" s="2" t="s">
        <v>2448</v>
      </c>
      <c r="B3710" s="2">
        <v>5002958</v>
      </c>
      <c r="C3710" s="2" t="s">
        <v>278</v>
      </c>
    </row>
    <row r="3711" spans="1:3" hidden="1" x14ac:dyDescent="0.25">
      <c r="A3711" s="2" t="s">
        <v>2448</v>
      </c>
      <c r="B3711" s="2">
        <v>5002959</v>
      </c>
      <c r="C3711" s="2" t="s">
        <v>278</v>
      </c>
    </row>
    <row r="3712" spans="1:3" hidden="1" x14ac:dyDescent="0.25">
      <c r="A3712" s="2" t="s">
        <v>2448</v>
      </c>
      <c r="B3712" s="2">
        <v>5002960</v>
      </c>
      <c r="C3712" s="2" t="s">
        <v>278</v>
      </c>
    </row>
    <row r="3713" spans="1:3" hidden="1" x14ac:dyDescent="0.25">
      <c r="A3713" s="2" t="s">
        <v>2448</v>
      </c>
      <c r="B3713" s="2">
        <v>5002961</v>
      </c>
      <c r="C3713" s="2" t="s">
        <v>278</v>
      </c>
    </row>
    <row r="3714" spans="1:3" hidden="1" x14ac:dyDescent="0.25">
      <c r="A3714" s="2" t="s">
        <v>2448</v>
      </c>
      <c r="B3714" s="2">
        <v>5002962</v>
      </c>
      <c r="C3714" s="2" t="s">
        <v>278</v>
      </c>
    </row>
    <row r="3715" spans="1:3" hidden="1" x14ac:dyDescent="0.25">
      <c r="A3715" s="2" t="s">
        <v>2448</v>
      </c>
      <c r="B3715" s="2">
        <v>5002963</v>
      </c>
      <c r="C3715" s="2" t="s">
        <v>278</v>
      </c>
    </row>
    <row r="3716" spans="1:3" hidden="1" x14ac:dyDescent="0.25">
      <c r="A3716" s="2" t="s">
        <v>2448</v>
      </c>
      <c r="B3716" s="2">
        <v>5002964</v>
      </c>
      <c r="C3716" s="2" t="s">
        <v>278</v>
      </c>
    </row>
    <row r="3717" spans="1:3" hidden="1" x14ac:dyDescent="0.25">
      <c r="A3717" s="2" t="s">
        <v>2448</v>
      </c>
      <c r="B3717" s="2">
        <v>5002965</v>
      </c>
      <c r="C3717" s="2" t="s">
        <v>278</v>
      </c>
    </row>
    <row r="3718" spans="1:3" hidden="1" x14ac:dyDescent="0.25">
      <c r="A3718" s="2" t="s">
        <v>2448</v>
      </c>
      <c r="B3718" s="2">
        <v>5002966</v>
      </c>
      <c r="C3718" s="2" t="s">
        <v>278</v>
      </c>
    </row>
    <row r="3719" spans="1:3" hidden="1" x14ac:dyDescent="0.25">
      <c r="A3719" s="2" t="s">
        <v>2448</v>
      </c>
      <c r="B3719" s="2">
        <v>5002967</v>
      </c>
      <c r="C3719" s="2" t="s">
        <v>278</v>
      </c>
    </row>
    <row r="3720" spans="1:3" hidden="1" x14ac:dyDescent="0.25">
      <c r="A3720" s="2" t="s">
        <v>2448</v>
      </c>
      <c r="B3720" s="2">
        <v>5002968</v>
      </c>
      <c r="C3720" s="2" t="s">
        <v>278</v>
      </c>
    </row>
    <row r="3721" spans="1:3" hidden="1" x14ac:dyDescent="0.25">
      <c r="A3721" s="2" t="s">
        <v>2448</v>
      </c>
      <c r="B3721" s="2">
        <v>5002969</v>
      </c>
      <c r="C3721" s="2" t="s">
        <v>278</v>
      </c>
    </row>
    <row r="3722" spans="1:3" hidden="1" x14ac:dyDescent="0.25">
      <c r="A3722" s="2" t="s">
        <v>2448</v>
      </c>
      <c r="B3722" s="2">
        <v>5002970</v>
      </c>
      <c r="C3722" s="2" t="s">
        <v>278</v>
      </c>
    </row>
    <row r="3723" spans="1:3" hidden="1" x14ac:dyDescent="0.25">
      <c r="A3723" s="2" t="s">
        <v>2448</v>
      </c>
      <c r="B3723" s="2">
        <v>5002971</v>
      </c>
      <c r="C3723" s="2" t="s">
        <v>278</v>
      </c>
    </row>
    <row r="3724" spans="1:3" hidden="1" x14ac:dyDescent="0.25">
      <c r="A3724" s="2" t="s">
        <v>2448</v>
      </c>
      <c r="B3724" s="2">
        <v>5002972</v>
      </c>
      <c r="C3724" s="2" t="s">
        <v>278</v>
      </c>
    </row>
    <row r="3725" spans="1:3" hidden="1" x14ac:dyDescent="0.25">
      <c r="A3725" s="2" t="s">
        <v>2448</v>
      </c>
      <c r="B3725" s="2">
        <v>5002973</v>
      </c>
      <c r="C3725" s="2" t="s">
        <v>278</v>
      </c>
    </row>
    <row r="3726" spans="1:3" hidden="1" x14ac:dyDescent="0.25">
      <c r="A3726" s="2" t="s">
        <v>2448</v>
      </c>
      <c r="B3726" s="2">
        <v>5002974</v>
      </c>
      <c r="C3726" s="2" t="s">
        <v>278</v>
      </c>
    </row>
    <row r="3727" spans="1:3" hidden="1" x14ac:dyDescent="0.25">
      <c r="A3727" s="2" t="s">
        <v>2448</v>
      </c>
      <c r="B3727" s="2">
        <v>5002975</v>
      </c>
      <c r="C3727" s="2" t="s">
        <v>278</v>
      </c>
    </row>
    <row r="3728" spans="1:3" hidden="1" x14ac:dyDescent="0.25">
      <c r="A3728" s="2" t="s">
        <v>2448</v>
      </c>
      <c r="B3728" s="2">
        <v>5002976</v>
      </c>
      <c r="C3728" s="2" t="s">
        <v>278</v>
      </c>
    </row>
    <row r="3729" spans="1:3" hidden="1" x14ac:dyDescent="0.25">
      <c r="A3729" s="2" t="s">
        <v>2448</v>
      </c>
      <c r="B3729" s="2">
        <v>5002977</v>
      </c>
      <c r="C3729" s="2" t="s">
        <v>278</v>
      </c>
    </row>
    <row r="3730" spans="1:3" hidden="1" x14ac:dyDescent="0.25">
      <c r="A3730" s="2" t="s">
        <v>2448</v>
      </c>
      <c r="B3730" s="2">
        <v>5002978</v>
      </c>
      <c r="C3730" s="2" t="s">
        <v>278</v>
      </c>
    </row>
    <row r="3731" spans="1:3" hidden="1" x14ac:dyDescent="0.25">
      <c r="A3731" s="2" t="s">
        <v>2448</v>
      </c>
      <c r="B3731" s="2">
        <v>5002979</v>
      </c>
      <c r="C3731" s="2" t="s">
        <v>278</v>
      </c>
    </row>
    <row r="3732" spans="1:3" hidden="1" x14ac:dyDescent="0.25">
      <c r="A3732" s="2" t="s">
        <v>2448</v>
      </c>
      <c r="B3732" s="2">
        <v>5002980</v>
      </c>
      <c r="C3732" s="2" t="s">
        <v>278</v>
      </c>
    </row>
    <row r="3733" spans="1:3" hidden="1" x14ac:dyDescent="0.25">
      <c r="A3733" s="2" t="s">
        <v>2448</v>
      </c>
      <c r="B3733" s="2">
        <v>5002981</v>
      </c>
      <c r="C3733" s="2" t="s">
        <v>278</v>
      </c>
    </row>
    <row r="3734" spans="1:3" hidden="1" x14ac:dyDescent="0.25">
      <c r="A3734" s="2" t="s">
        <v>2448</v>
      </c>
      <c r="B3734" s="2">
        <v>5002982</v>
      </c>
      <c r="C3734" s="2" t="s">
        <v>278</v>
      </c>
    </row>
    <row r="3735" spans="1:3" hidden="1" x14ac:dyDescent="0.25">
      <c r="A3735" s="2" t="s">
        <v>2448</v>
      </c>
      <c r="B3735" s="2">
        <v>5002983</v>
      </c>
      <c r="C3735" s="2" t="s">
        <v>278</v>
      </c>
    </row>
    <row r="3736" spans="1:3" hidden="1" x14ac:dyDescent="0.25">
      <c r="A3736" s="2" t="s">
        <v>2448</v>
      </c>
      <c r="B3736" s="2">
        <v>5002984</v>
      </c>
      <c r="C3736" s="2" t="s">
        <v>278</v>
      </c>
    </row>
    <row r="3737" spans="1:3" hidden="1" x14ac:dyDescent="0.25">
      <c r="A3737" s="2" t="s">
        <v>2448</v>
      </c>
      <c r="B3737" s="2">
        <v>5002985</v>
      </c>
      <c r="C3737" s="2" t="s">
        <v>278</v>
      </c>
    </row>
    <row r="3738" spans="1:3" hidden="1" x14ac:dyDescent="0.25">
      <c r="A3738" s="2" t="s">
        <v>2448</v>
      </c>
      <c r="B3738" s="2">
        <v>5002986</v>
      </c>
      <c r="C3738" s="2" t="s">
        <v>278</v>
      </c>
    </row>
    <row r="3739" spans="1:3" hidden="1" x14ac:dyDescent="0.25">
      <c r="A3739" s="2" t="s">
        <v>2448</v>
      </c>
      <c r="B3739" s="2">
        <v>5002987</v>
      </c>
      <c r="C3739" s="2" t="s">
        <v>278</v>
      </c>
    </row>
    <row r="3740" spans="1:3" hidden="1" x14ac:dyDescent="0.25">
      <c r="A3740" s="2" t="s">
        <v>2448</v>
      </c>
      <c r="B3740" s="2">
        <v>5002988</v>
      </c>
      <c r="C3740" s="2" t="s">
        <v>278</v>
      </c>
    </row>
    <row r="3741" spans="1:3" hidden="1" x14ac:dyDescent="0.25">
      <c r="A3741" s="2" t="s">
        <v>2448</v>
      </c>
      <c r="B3741" s="2">
        <v>5002989</v>
      </c>
      <c r="C3741" s="2" t="s">
        <v>278</v>
      </c>
    </row>
    <row r="3742" spans="1:3" hidden="1" x14ac:dyDescent="0.25">
      <c r="A3742" s="2" t="s">
        <v>2448</v>
      </c>
      <c r="B3742" s="2">
        <v>5002990</v>
      </c>
      <c r="C3742" s="2" t="s">
        <v>278</v>
      </c>
    </row>
    <row r="3743" spans="1:3" hidden="1" x14ac:dyDescent="0.25">
      <c r="A3743" s="2" t="s">
        <v>2448</v>
      </c>
      <c r="B3743" s="2">
        <v>5002991</v>
      </c>
      <c r="C3743" s="2" t="s">
        <v>278</v>
      </c>
    </row>
    <row r="3744" spans="1:3" hidden="1" x14ac:dyDescent="0.25">
      <c r="A3744" s="2" t="s">
        <v>2448</v>
      </c>
      <c r="B3744" s="2">
        <v>5002992</v>
      </c>
      <c r="C3744" s="2" t="s">
        <v>278</v>
      </c>
    </row>
    <row r="3745" spans="1:3" hidden="1" x14ac:dyDescent="0.25">
      <c r="A3745" s="2" t="s">
        <v>2448</v>
      </c>
      <c r="B3745" s="2">
        <v>5002993</v>
      </c>
      <c r="C3745" s="2" t="s">
        <v>278</v>
      </c>
    </row>
    <row r="3746" spans="1:3" hidden="1" x14ac:dyDescent="0.25">
      <c r="A3746" s="2" t="s">
        <v>2448</v>
      </c>
      <c r="B3746" s="2">
        <v>5002994</v>
      </c>
      <c r="C3746" s="2" t="s">
        <v>278</v>
      </c>
    </row>
    <row r="3747" spans="1:3" hidden="1" x14ac:dyDescent="0.25">
      <c r="A3747" s="2" t="s">
        <v>2448</v>
      </c>
      <c r="B3747" s="2">
        <v>5002995</v>
      </c>
      <c r="C3747" s="2" t="s">
        <v>278</v>
      </c>
    </row>
    <row r="3748" spans="1:3" hidden="1" x14ac:dyDescent="0.25">
      <c r="A3748" s="2" t="s">
        <v>2448</v>
      </c>
      <c r="B3748" s="2">
        <v>5002996</v>
      </c>
      <c r="C3748" s="2" t="s">
        <v>278</v>
      </c>
    </row>
    <row r="3749" spans="1:3" hidden="1" x14ac:dyDescent="0.25">
      <c r="A3749" s="2" t="s">
        <v>2448</v>
      </c>
      <c r="B3749" s="2">
        <v>5002997</v>
      </c>
      <c r="C3749" s="2" t="s">
        <v>278</v>
      </c>
    </row>
    <row r="3750" spans="1:3" hidden="1" x14ac:dyDescent="0.25">
      <c r="A3750" s="2" t="s">
        <v>2448</v>
      </c>
      <c r="B3750" s="2">
        <v>5002998</v>
      </c>
      <c r="C3750" s="2" t="s">
        <v>278</v>
      </c>
    </row>
    <row r="3751" spans="1:3" hidden="1" x14ac:dyDescent="0.25">
      <c r="A3751" s="2" t="s">
        <v>2448</v>
      </c>
      <c r="B3751" s="2">
        <v>5002999</v>
      </c>
      <c r="C3751" s="2" t="s">
        <v>278</v>
      </c>
    </row>
    <row r="3752" spans="1:3" hidden="1" x14ac:dyDescent="0.25">
      <c r="A3752" s="2" t="s">
        <v>2448</v>
      </c>
      <c r="B3752" s="2">
        <v>5003000</v>
      </c>
      <c r="C3752" s="2" t="s">
        <v>278</v>
      </c>
    </row>
    <row r="3753" spans="1:3" hidden="1" x14ac:dyDescent="0.25">
      <c r="A3753" s="2" t="s">
        <v>2448</v>
      </c>
      <c r="B3753" s="2">
        <v>5003001</v>
      </c>
      <c r="C3753" s="2" t="s">
        <v>278</v>
      </c>
    </row>
    <row r="3754" spans="1:3" hidden="1" x14ac:dyDescent="0.25">
      <c r="A3754" s="2" t="s">
        <v>2448</v>
      </c>
      <c r="B3754" s="2">
        <v>5003002</v>
      </c>
      <c r="C3754" s="2" t="s">
        <v>278</v>
      </c>
    </row>
    <row r="3755" spans="1:3" hidden="1" x14ac:dyDescent="0.25">
      <c r="A3755" s="2" t="s">
        <v>2448</v>
      </c>
      <c r="B3755" s="2">
        <v>5003003</v>
      </c>
      <c r="C3755" s="2" t="s">
        <v>278</v>
      </c>
    </row>
    <row r="3756" spans="1:3" hidden="1" x14ac:dyDescent="0.25">
      <c r="A3756" s="2" t="s">
        <v>2448</v>
      </c>
      <c r="B3756" s="2">
        <v>5003004</v>
      </c>
      <c r="C3756" s="2" t="s">
        <v>278</v>
      </c>
    </row>
    <row r="3757" spans="1:3" hidden="1" x14ac:dyDescent="0.25">
      <c r="A3757" s="2" t="s">
        <v>2448</v>
      </c>
      <c r="B3757" s="2">
        <v>5003005</v>
      </c>
      <c r="C3757" s="2" t="s">
        <v>278</v>
      </c>
    </row>
    <row r="3758" spans="1:3" hidden="1" x14ac:dyDescent="0.25">
      <c r="A3758" s="2" t="s">
        <v>2448</v>
      </c>
      <c r="B3758" s="2">
        <v>5003006</v>
      </c>
      <c r="C3758" s="2" t="s">
        <v>278</v>
      </c>
    </row>
    <row r="3759" spans="1:3" hidden="1" x14ac:dyDescent="0.25">
      <c r="A3759" s="2" t="s">
        <v>2448</v>
      </c>
      <c r="B3759" s="2">
        <v>5003007</v>
      </c>
      <c r="C3759" s="2" t="s">
        <v>278</v>
      </c>
    </row>
    <row r="3760" spans="1:3" hidden="1" x14ac:dyDescent="0.25">
      <c r="A3760" s="2" t="s">
        <v>2448</v>
      </c>
      <c r="B3760" s="2">
        <v>5003008</v>
      </c>
      <c r="C3760" s="2" t="s">
        <v>278</v>
      </c>
    </row>
    <row r="3761" spans="1:3" hidden="1" x14ac:dyDescent="0.25">
      <c r="A3761" s="2" t="s">
        <v>2448</v>
      </c>
      <c r="B3761" s="2">
        <v>5003009</v>
      </c>
      <c r="C3761" s="2" t="s">
        <v>278</v>
      </c>
    </row>
    <row r="3762" spans="1:3" hidden="1" x14ac:dyDescent="0.25">
      <c r="A3762" s="2" t="s">
        <v>2448</v>
      </c>
      <c r="B3762" s="2">
        <v>5003010</v>
      </c>
      <c r="C3762" s="2" t="s">
        <v>278</v>
      </c>
    </row>
    <row r="3763" spans="1:3" hidden="1" x14ac:dyDescent="0.25">
      <c r="A3763" s="2" t="s">
        <v>2448</v>
      </c>
      <c r="B3763" s="2">
        <v>5003011</v>
      </c>
      <c r="C3763" s="2" t="s">
        <v>278</v>
      </c>
    </row>
    <row r="3764" spans="1:3" hidden="1" x14ac:dyDescent="0.25">
      <c r="A3764" s="2" t="s">
        <v>2448</v>
      </c>
      <c r="B3764" s="2">
        <v>5003012</v>
      </c>
      <c r="C3764" s="2" t="s">
        <v>278</v>
      </c>
    </row>
    <row r="3765" spans="1:3" hidden="1" x14ac:dyDescent="0.25">
      <c r="A3765" s="2" t="s">
        <v>2448</v>
      </c>
      <c r="B3765" s="2">
        <v>5003013</v>
      </c>
      <c r="C3765" s="2" t="s">
        <v>278</v>
      </c>
    </row>
    <row r="3766" spans="1:3" hidden="1" x14ac:dyDescent="0.25">
      <c r="A3766" s="2" t="s">
        <v>2448</v>
      </c>
      <c r="B3766" s="2">
        <v>5003014</v>
      </c>
      <c r="C3766" s="2" t="s">
        <v>278</v>
      </c>
    </row>
    <row r="3767" spans="1:3" hidden="1" x14ac:dyDescent="0.25">
      <c r="A3767" s="2" t="s">
        <v>2448</v>
      </c>
      <c r="B3767" s="2">
        <v>5003015</v>
      </c>
      <c r="C3767" s="2" t="s">
        <v>278</v>
      </c>
    </row>
    <row r="3768" spans="1:3" hidden="1" x14ac:dyDescent="0.25">
      <c r="A3768" s="2" t="s">
        <v>2448</v>
      </c>
      <c r="B3768" s="2">
        <v>5003016</v>
      </c>
      <c r="C3768" s="2" t="s">
        <v>278</v>
      </c>
    </row>
    <row r="3769" spans="1:3" hidden="1" x14ac:dyDescent="0.25">
      <c r="A3769" s="2" t="s">
        <v>2448</v>
      </c>
      <c r="B3769" s="2">
        <v>5003017</v>
      </c>
      <c r="C3769" s="2" t="s">
        <v>278</v>
      </c>
    </row>
    <row r="3770" spans="1:3" hidden="1" x14ac:dyDescent="0.25">
      <c r="A3770" s="2" t="s">
        <v>2448</v>
      </c>
      <c r="B3770" s="2">
        <v>5003018</v>
      </c>
      <c r="C3770" s="2" t="s">
        <v>278</v>
      </c>
    </row>
    <row r="3771" spans="1:3" hidden="1" x14ac:dyDescent="0.25">
      <c r="A3771" s="2" t="s">
        <v>2448</v>
      </c>
      <c r="B3771" s="2">
        <v>5003019</v>
      </c>
      <c r="C3771" s="2" t="s">
        <v>278</v>
      </c>
    </row>
    <row r="3772" spans="1:3" hidden="1" x14ac:dyDescent="0.25">
      <c r="A3772" s="2" t="s">
        <v>2448</v>
      </c>
      <c r="B3772" s="2">
        <v>5003020</v>
      </c>
      <c r="C3772" s="2" t="s">
        <v>278</v>
      </c>
    </row>
    <row r="3773" spans="1:3" hidden="1" x14ac:dyDescent="0.25">
      <c r="A3773" s="2" t="s">
        <v>2448</v>
      </c>
      <c r="B3773" s="2">
        <v>5003021</v>
      </c>
      <c r="C3773" s="2" t="s">
        <v>278</v>
      </c>
    </row>
    <row r="3774" spans="1:3" hidden="1" x14ac:dyDescent="0.25">
      <c r="A3774" s="2" t="s">
        <v>2448</v>
      </c>
      <c r="B3774" s="2">
        <v>5003022</v>
      </c>
      <c r="C3774" s="2" t="s">
        <v>278</v>
      </c>
    </row>
    <row r="3775" spans="1:3" hidden="1" x14ac:dyDescent="0.25">
      <c r="A3775" s="2" t="s">
        <v>2448</v>
      </c>
      <c r="B3775" s="2">
        <v>5003023</v>
      </c>
      <c r="C3775" s="2" t="s">
        <v>278</v>
      </c>
    </row>
    <row r="3776" spans="1:3" hidden="1" x14ac:dyDescent="0.25">
      <c r="A3776" s="2" t="s">
        <v>2448</v>
      </c>
      <c r="B3776" s="2">
        <v>5003024</v>
      </c>
      <c r="C3776" s="2" t="s">
        <v>278</v>
      </c>
    </row>
    <row r="3777" spans="1:3" hidden="1" x14ac:dyDescent="0.25">
      <c r="A3777" s="2" t="s">
        <v>2448</v>
      </c>
      <c r="B3777" s="2">
        <v>5003025</v>
      </c>
      <c r="C3777" s="2" t="s">
        <v>278</v>
      </c>
    </row>
    <row r="3778" spans="1:3" hidden="1" x14ac:dyDescent="0.25">
      <c r="A3778" s="2" t="s">
        <v>2448</v>
      </c>
      <c r="B3778" s="2">
        <v>5003026</v>
      </c>
      <c r="C3778" s="2" t="s">
        <v>278</v>
      </c>
    </row>
    <row r="3779" spans="1:3" hidden="1" x14ac:dyDescent="0.25">
      <c r="A3779" s="2" t="s">
        <v>2448</v>
      </c>
      <c r="B3779" s="2">
        <v>5003027</v>
      </c>
      <c r="C3779" s="2" t="s">
        <v>278</v>
      </c>
    </row>
    <row r="3780" spans="1:3" hidden="1" x14ac:dyDescent="0.25">
      <c r="A3780" s="2" t="s">
        <v>2448</v>
      </c>
      <c r="B3780" s="2">
        <v>5003028</v>
      </c>
      <c r="C3780" s="2" t="s">
        <v>278</v>
      </c>
    </row>
    <row r="3781" spans="1:3" hidden="1" x14ac:dyDescent="0.25">
      <c r="A3781" s="2" t="s">
        <v>2448</v>
      </c>
      <c r="B3781" s="2">
        <v>5003029</v>
      </c>
      <c r="C3781" s="2" t="s">
        <v>278</v>
      </c>
    </row>
    <row r="3782" spans="1:3" hidden="1" x14ac:dyDescent="0.25">
      <c r="A3782" s="2" t="s">
        <v>2448</v>
      </c>
      <c r="B3782" s="2">
        <v>5003030</v>
      </c>
      <c r="C3782" s="2" t="s">
        <v>278</v>
      </c>
    </row>
    <row r="3783" spans="1:3" hidden="1" x14ac:dyDescent="0.25">
      <c r="A3783" s="2" t="s">
        <v>2448</v>
      </c>
      <c r="B3783" s="2">
        <v>5003031</v>
      </c>
      <c r="C3783" s="2" t="s">
        <v>278</v>
      </c>
    </row>
    <row r="3784" spans="1:3" hidden="1" x14ac:dyDescent="0.25">
      <c r="A3784" s="2" t="s">
        <v>2448</v>
      </c>
      <c r="B3784" s="2">
        <v>5003032</v>
      </c>
      <c r="C3784" s="2" t="s">
        <v>278</v>
      </c>
    </row>
    <row r="3785" spans="1:3" hidden="1" x14ac:dyDescent="0.25">
      <c r="A3785" s="2" t="s">
        <v>2448</v>
      </c>
      <c r="B3785" s="2">
        <v>5003033</v>
      </c>
      <c r="C3785" s="2" t="s">
        <v>278</v>
      </c>
    </row>
    <row r="3786" spans="1:3" hidden="1" x14ac:dyDescent="0.25">
      <c r="A3786" s="2" t="s">
        <v>2448</v>
      </c>
      <c r="B3786" s="2">
        <v>5003034</v>
      </c>
      <c r="C3786" s="2" t="s">
        <v>278</v>
      </c>
    </row>
    <row r="3787" spans="1:3" hidden="1" x14ac:dyDescent="0.25">
      <c r="A3787" s="2" t="s">
        <v>2448</v>
      </c>
      <c r="B3787" s="2">
        <v>5003035</v>
      </c>
      <c r="C3787" s="2" t="s">
        <v>278</v>
      </c>
    </row>
    <row r="3788" spans="1:3" hidden="1" x14ac:dyDescent="0.25">
      <c r="A3788" s="2" t="s">
        <v>2448</v>
      </c>
      <c r="B3788" s="2">
        <v>5003036</v>
      </c>
      <c r="C3788" s="2" t="s">
        <v>278</v>
      </c>
    </row>
    <row r="3789" spans="1:3" hidden="1" x14ac:dyDescent="0.25">
      <c r="A3789" s="2" t="s">
        <v>2448</v>
      </c>
      <c r="B3789" s="2">
        <v>5003037</v>
      </c>
      <c r="C3789" s="2" t="s">
        <v>278</v>
      </c>
    </row>
    <row r="3790" spans="1:3" hidden="1" x14ac:dyDescent="0.25">
      <c r="A3790" s="2" t="s">
        <v>2448</v>
      </c>
      <c r="B3790" s="2">
        <v>5003038</v>
      </c>
      <c r="C3790" s="2" t="s">
        <v>278</v>
      </c>
    </row>
    <row r="3791" spans="1:3" hidden="1" x14ac:dyDescent="0.25">
      <c r="A3791" s="2" t="s">
        <v>2448</v>
      </c>
      <c r="B3791" s="2">
        <v>5003039</v>
      </c>
      <c r="C3791" s="2" t="s">
        <v>278</v>
      </c>
    </row>
    <row r="3792" spans="1:3" hidden="1" x14ac:dyDescent="0.25">
      <c r="A3792" s="2" t="s">
        <v>2448</v>
      </c>
      <c r="B3792" s="2">
        <v>5003040</v>
      </c>
      <c r="C3792" s="2" t="s">
        <v>278</v>
      </c>
    </row>
    <row r="3793" spans="1:3" hidden="1" x14ac:dyDescent="0.25">
      <c r="A3793" s="2" t="s">
        <v>2448</v>
      </c>
      <c r="B3793" s="2">
        <v>5003041</v>
      </c>
      <c r="C3793" s="2" t="s">
        <v>278</v>
      </c>
    </row>
    <row r="3794" spans="1:3" hidden="1" x14ac:dyDescent="0.25">
      <c r="A3794" s="2" t="s">
        <v>2448</v>
      </c>
      <c r="B3794" s="2">
        <v>5003042</v>
      </c>
      <c r="C3794" s="2" t="s">
        <v>278</v>
      </c>
    </row>
    <row r="3795" spans="1:3" hidden="1" x14ac:dyDescent="0.25">
      <c r="A3795" s="2" t="s">
        <v>2448</v>
      </c>
      <c r="B3795" s="2">
        <v>5003043</v>
      </c>
      <c r="C3795" s="2" t="s">
        <v>278</v>
      </c>
    </row>
    <row r="3796" spans="1:3" hidden="1" x14ac:dyDescent="0.25">
      <c r="A3796" s="2" t="s">
        <v>2448</v>
      </c>
      <c r="B3796" s="2">
        <v>5003044</v>
      </c>
      <c r="C3796" s="2" t="s">
        <v>278</v>
      </c>
    </row>
    <row r="3797" spans="1:3" hidden="1" x14ac:dyDescent="0.25">
      <c r="A3797" s="2" t="s">
        <v>2448</v>
      </c>
      <c r="B3797" s="2">
        <v>5003045</v>
      </c>
      <c r="C3797" s="2" t="s">
        <v>278</v>
      </c>
    </row>
    <row r="3798" spans="1:3" hidden="1" x14ac:dyDescent="0.25">
      <c r="A3798" s="2" t="s">
        <v>2448</v>
      </c>
      <c r="B3798" s="2">
        <v>5003046</v>
      </c>
      <c r="C3798" s="2" t="s">
        <v>278</v>
      </c>
    </row>
    <row r="3799" spans="1:3" hidden="1" x14ac:dyDescent="0.25">
      <c r="A3799" s="2" t="s">
        <v>2448</v>
      </c>
      <c r="B3799" s="2">
        <v>5003047</v>
      </c>
      <c r="C3799" s="2" t="s">
        <v>278</v>
      </c>
    </row>
    <row r="3800" spans="1:3" hidden="1" x14ac:dyDescent="0.25">
      <c r="A3800" s="2" t="s">
        <v>2448</v>
      </c>
      <c r="B3800" s="2">
        <v>5003048</v>
      </c>
      <c r="C3800" s="2" t="s">
        <v>278</v>
      </c>
    </row>
    <row r="3801" spans="1:3" hidden="1" x14ac:dyDescent="0.25">
      <c r="A3801" s="2" t="s">
        <v>2448</v>
      </c>
      <c r="B3801" s="2">
        <v>5003049</v>
      </c>
      <c r="C3801" s="2" t="s">
        <v>278</v>
      </c>
    </row>
    <row r="3802" spans="1:3" hidden="1" x14ac:dyDescent="0.25">
      <c r="A3802" s="2" t="s">
        <v>2448</v>
      </c>
      <c r="B3802" s="2">
        <v>5003050</v>
      </c>
      <c r="C3802" s="2" t="s">
        <v>278</v>
      </c>
    </row>
    <row r="3803" spans="1:3" hidden="1" x14ac:dyDescent="0.25">
      <c r="A3803" s="2" t="s">
        <v>2448</v>
      </c>
      <c r="B3803" s="2">
        <v>5003051</v>
      </c>
      <c r="C3803" s="2" t="s">
        <v>278</v>
      </c>
    </row>
    <row r="3804" spans="1:3" hidden="1" x14ac:dyDescent="0.25">
      <c r="A3804" s="2" t="s">
        <v>2448</v>
      </c>
      <c r="B3804" s="2">
        <v>5003052</v>
      </c>
      <c r="C3804" s="2" t="s">
        <v>278</v>
      </c>
    </row>
    <row r="3805" spans="1:3" hidden="1" x14ac:dyDescent="0.25">
      <c r="A3805" s="2" t="s">
        <v>2448</v>
      </c>
      <c r="B3805" s="2">
        <v>5003053</v>
      </c>
      <c r="C3805" s="2" t="s">
        <v>278</v>
      </c>
    </row>
    <row r="3806" spans="1:3" hidden="1" x14ac:dyDescent="0.25">
      <c r="A3806" s="2" t="s">
        <v>2448</v>
      </c>
      <c r="B3806" s="2">
        <v>5003054</v>
      </c>
      <c r="C3806" s="2" t="s">
        <v>278</v>
      </c>
    </row>
    <row r="3807" spans="1:3" hidden="1" x14ac:dyDescent="0.25">
      <c r="A3807" s="2" t="s">
        <v>2448</v>
      </c>
      <c r="B3807" s="2">
        <v>5003055</v>
      </c>
      <c r="C3807" s="2" t="s">
        <v>278</v>
      </c>
    </row>
    <row r="3808" spans="1:3" hidden="1" x14ac:dyDescent="0.25">
      <c r="A3808" s="2" t="s">
        <v>2448</v>
      </c>
      <c r="B3808" s="2">
        <v>5003056</v>
      </c>
      <c r="C3808" s="2" t="s">
        <v>278</v>
      </c>
    </row>
    <row r="3809" spans="1:3" hidden="1" x14ac:dyDescent="0.25">
      <c r="A3809" s="2" t="s">
        <v>2448</v>
      </c>
      <c r="B3809" s="2">
        <v>5003057</v>
      </c>
      <c r="C3809" s="2" t="s">
        <v>278</v>
      </c>
    </row>
    <row r="3810" spans="1:3" hidden="1" x14ac:dyDescent="0.25">
      <c r="A3810" s="2" t="s">
        <v>2448</v>
      </c>
      <c r="B3810" s="2">
        <v>5003058</v>
      </c>
      <c r="C3810" s="2" t="s">
        <v>278</v>
      </c>
    </row>
    <row r="3811" spans="1:3" hidden="1" x14ac:dyDescent="0.25">
      <c r="A3811" s="2" t="s">
        <v>2448</v>
      </c>
      <c r="B3811" s="2">
        <v>5003059</v>
      </c>
      <c r="C3811" s="2" t="s">
        <v>278</v>
      </c>
    </row>
    <row r="3812" spans="1:3" hidden="1" x14ac:dyDescent="0.25">
      <c r="A3812" s="2" t="s">
        <v>2448</v>
      </c>
      <c r="B3812" s="2">
        <v>5003060</v>
      </c>
      <c r="C3812" s="2" t="s">
        <v>278</v>
      </c>
    </row>
    <row r="3813" spans="1:3" hidden="1" x14ac:dyDescent="0.25">
      <c r="A3813" s="2" t="s">
        <v>2448</v>
      </c>
      <c r="B3813" s="2">
        <v>5003061</v>
      </c>
      <c r="C3813" s="2" t="s">
        <v>278</v>
      </c>
    </row>
    <row r="3814" spans="1:3" hidden="1" x14ac:dyDescent="0.25">
      <c r="A3814" s="2" t="s">
        <v>2448</v>
      </c>
      <c r="B3814" s="2">
        <v>5003062</v>
      </c>
      <c r="C3814" s="2" t="s">
        <v>278</v>
      </c>
    </row>
    <row r="3815" spans="1:3" hidden="1" x14ac:dyDescent="0.25">
      <c r="A3815" s="2" t="s">
        <v>2448</v>
      </c>
      <c r="B3815" s="2">
        <v>5003063</v>
      </c>
      <c r="C3815" s="2" t="s">
        <v>278</v>
      </c>
    </row>
    <row r="3816" spans="1:3" hidden="1" x14ac:dyDescent="0.25">
      <c r="A3816" s="2" t="s">
        <v>2448</v>
      </c>
      <c r="B3816" s="2">
        <v>5003064</v>
      </c>
      <c r="C3816" s="2" t="s">
        <v>278</v>
      </c>
    </row>
    <row r="3817" spans="1:3" hidden="1" x14ac:dyDescent="0.25">
      <c r="A3817" s="2" t="s">
        <v>2448</v>
      </c>
      <c r="B3817" s="2">
        <v>5003065</v>
      </c>
      <c r="C3817" s="2" t="s">
        <v>278</v>
      </c>
    </row>
    <row r="3818" spans="1:3" hidden="1" x14ac:dyDescent="0.25">
      <c r="A3818" s="2" t="s">
        <v>2448</v>
      </c>
      <c r="B3818" s="2">
        <v>5003066</v>
      </c>
      <c r="C3818" s="2" t="s">
        <v>278</v>
      </c>
    </row>
    <row r="3819" spans="1:3" hidden="1" x14ac:dyDescent="0.25">
      <c r="A3819" s="2" t="s">
        <v>2448</v>
      </c>
      <c r="B3819" s="2">
        <v>5003067</v>
      </c>
      <c r="C3819" s="2" t="s">
        <v>278</v>
      </c>
    </row>
    <row r="3820" spans="1:3" hidden="1" x14ac:dyDescent="0.25">
      <c r="A3820" s="2" t="s">
        <v>2448</v>
      </c>
      <c r="B3820" s="2">
        <v>5003068</v>
      </c>
      <c r="C3820" s="2" t="s">
        <v>278</v>
      </c>
    </row>
    <row r="3821" spans="1:3" hidden="1" x14ac:dyDescent="0.25">
      <c r="A3821" s="2" t="s">
        <v>2448</v>
      </c>
      <c r="B3821" s="2">
        <v>5003069</v>
      </c>
      <c r="C3821" s="2" t="s">
        <v>278</v>
      </c>
    </row>
    <row r="3822" spans="1:3" hidden="1" x14ac:dyDescent="0.25">
      <c r="A3822" s="2" t="s">
        <v>2448</v>
      </c>
      <c r="B3822" s="2">
        <v>5003070</v>
      </c>
      <c r="C3822" s="2" t="s">
        <v>278</v>
      </c>
    </row>
    <row r="3823" spans="1:3" hidden="1" x14ac:dyDescent="0.25">
      <c r="A3823" s="2" t="s">
        <v>2448</v>
      </c>
      <c r="B3823" s="2">
        <v>5003071</v>
      </c>
      <c r="C3823" s="2" t="s">
        <v>278</v>
      </c>
    </row>
    <row r="3824" spans="1:3" hidden="1" x14ac:dyDescent="0.25">
      <c r="A3824" s="2" t="s">
        <v>2448</v>
      </c>
      <c r="B3824" s="2">
        <v>5003072</v>
      </c>
      <c r="C3824" s="2" t="s">
        <v>278</v>
      </c>
    </row>
    <row r="3825" spans="1:3" hidden="1" x14ac:dyDescent="0.25">
      <c r="A3825" s="2" t="s">
        <v>2448</v>
      </c>
      <c r="B3825" s="2">
        <v>5003073</v>
      </c>
      <c r="C3825" s="2" t="s">
        <v>278</v>
      </c>
    </row>
    <row r="3826" spans="1:3" hidden="1" x14ac:dyDescent="0.25">
      <c r="A3826" s="2" t="s">
        <v>2448</v>
      </c>
      <c r="B3826" s="2">
        <v>5003074</v>
      </c>
      <c r="C3826" s="2" t="s">
        <v>278</v>
      </c>
    </row>
    <row r="3827" spans="1:3" hidden="1" x14ac:dyDescent="0.25">
      <c r="A3827" s="2" t="s">
        <v>2448</v>
      </c>
      <c r="B3827" s="2">
        <v>5003075</v>
      </c>
      <c r="C3827" s="2" t="s">
        <v>278</v>
      </c>
    </row>
    <row r="3828" spans="1:3" hidden="1" x14ac:dyDescent="0.25">
      <c r="A3828" s="2" t="s">
        <v>2448</v>
      </c>
      <c r="B3828" s="2">
        <v>5003076</v>
      </c>
      <c r="C3828" s="2" t="s">
        <v>278</v>
      </c>
    </row>
    <row r="3829" spans="1:3" hidden="1" x14ac:dyDescent="0.25">
      <c r="A3829" s="2" t="s">
        <v>2448</v>
      </c>
      <c r="B3829" s="2">
        <v>5003077</v>
      </c>
      <c r="C3829" s="2" t="s">
        <v>278</v>
      </c>
    </row>
    <row r="3830" spans="1:3" hidden="1" x14ac:dyDescent="0.25">
      <c r="A3830" s="2" t="s">
        <v>2448</v>
      </c>
      <c r="B3830" s="2">
        <v>5003078</v>
      </c>
      <c r="C3830" s="2" t="s">
        <v>278</v>
      </c>
    </row>
    <row r="3831" spans="1:3" hidden="1" x14ac:dyDescent="0.25">
      <c r="A3831" s="2" t="s">
        <v>2448</v>
      </c>
      <c r="B3831" s="2">
        <v>5003079</v>
      </c>
      <c r="C3831" s="2" t="s">
        <v>278</v>
      </c>
    </row>
    <row r="3832" spans="1:3" hidden="1" x14ac:dyDescent="0.25">
      <c r="A3832" s="2" t="s">
        <v>2448</v>
      </c>
      <c r="B3832" s="2">
        <v>5003080</v>
      </c>
      <c r="C3832" s="2" t="s">
        <v>278</v>
      </c>
    </row>
    <row r="3833" spans="1:3" hidden="1" x14ac:dyDescent="0.25">
      <c r="A3833" s="2" t="s">
        <v>2448</v>
      </c>
      <c r="B3833" s="2">
        <v>5003081</v>
      </c>
      <c r="C3833" s="2" t="s">
        <v>278</v>
      </c>
    </row>
    <row r="3834" spans="1:3" hidden="1" x14ac:dyDescent="0.25">
      <c r="A3834" s="2" t="s">
        <v>2448</v>
      </c>
      <c r="B3834" s="2">
        <v>5003082</v>
      </c>
      <c r="C3834" s="2" t="s">
        <v>278</v>
      </c>
    </row>
    <row r="3835" spans="1:3" hidden="1" x14ac:dyDescent="0.25">
      <c r="A3835" s="2" t="s">
        <v>2448</v>
      </c>
      <c r="B3835" s="2">
        <v>5003083</v>
      </c>
      <c r="C3835" s="2" t="s">
        <v>278</v>
      </c>
    </row>
    <row r="3836" spans="1:3" hidden="1" x14ac:dyDescent="0.25">
      <c r="A3836" s="2" t="s">
        <v>2448</v>
      </c>
      <c r="B3836" s="2">
        <v>5003084</v>
      </c>
      <c r="C3836" s="2" t="s">
        <v>278</v>
      </c>
    </row>
    <row r="3837" spans="1:3" hidden="1" x14ac:dyDescent="0.25">
      <c r="A3837" s="2" t="s">
        <v>2448</v>
      </c>
      <c r="B3837" s="2">
        <v>5003085</v>
      </c>
      <c r="C3837" s="2" t="s">
        <v>278</v>
      </c>
    </row>
    <row r="3838" spans="1:3" hidden="1" x14ac:dyDescent="0.25">
      <c r="A3838" s="2" t="s">
        <v>2448</v>
      </c>
      <c r="B3838" s="2">
        <v>5003086</v>
      </c>
      <c r="C3838" s="2" t="s">
        <v>278</v>
      </c>
    </row>
    <row r="3839" spans="1:3" hidden="1" x14ac:dyDescent="0.25">
      <c r="A3839" s="2" t="s">
        <v>2448</v>
      </c>
      <c r="B3839" s="2">
        <v>5003087</v>
      </c>
      <c r="C3839" s="2" t="s">
        <v>278</v>
      </c>
    </row>
    <row r="3840" spans="1:3" hidden="1" x14ac:dyDescent="0.25">
      <c r="A3840" s="2" t="s">
        <v>2448</v>
      </c>
      <c r="B3840" s="2">
        <v>5003088</v>
      </c>
      <c r="C3840" s="2" t="s">
        <v>278</v>
      </c>
    </row>
    <row r="3841" spans="1:3" hidden="1" x14ac:dyDescent="0.25">
      <c r="A3841" s="2" t="s">
        <v>2448</v>
      </c>
      <c r="B3841" s="2">
        <v>5003089</v>
      </c>
      <c r="C3841" s="2" t="s">
        <v>278</v>
      </c>
    </row>
    <row r="3842" spans="1:3" hidden="1" x14ac:dyDescent="0.25">
      <c r="A3842" s="2" t="s">
        <v>2448</v>
      </c>
      <c r="B3842" s="2">
        <v>5003090</v>
      </c>
      <c r="C3842" s="2" t="s">
        <v>278</v>
      </c>
    </row>
    <row r="3843" spans="1:3" hidden="1" x14ac:dyDescent="0.25">
      <c r="A3843" s="2" t="s">
        <v>2448</v>
      </c>
      <c r="B3843" s="2">
        <v>5003091</v>
      </c>
      <c r="C3843" s="2" t="s">
        <v>278</v>
      </c>
    </row>
    <row r="3844" spans="1:3" hidden="1" x14ac:dyDescent="0.25">
      <c r="A3844" s="2" t="s">
        <v>2448</v>
      </c>
      <c r="B3844" s="2">
        <v>5003092</v>
      </c>
      <c r="C3844" s="2" t="s">
        <v>278</v>
      </c>
    </row>
    <row r="3845" spans="1:3" hidden="1" x14ac:dyDescent="0.25">
      <c r="A3845" s="2" t="s">
        <v>2448</v>
      </c>
      <c r="B3845" s="2">
        <v>5003093</v>
      </c>
      <c r="C3845" s="2" t="s">
        <v>278</v>
      </c>
    </row>
    <row r="3846" spans="1:3" hidden="1" x14ac:dyDescent="0.25">
      <c r="A3846" s="2" t="s">
        <v>2448</v>
      </c>
      <c r="B3846" s="2">
        <v>5003094</v>
      </c>
      <c r="C3846" s="2" t="s">
        <v>278</v>
      </c>
    </row>
    <row r="3847" spans="1:3" hidden="1" x14ac:dyDescent="0.25">
      <c r="A3847" s="2" t="s">
        <v>2448</v>
      </c>
      <c r="B3847" s="2">
        <v>5003095</v>
      </c>
      <c r="C3847" s="2" t="s">
        <v>278</v>
      </c>
    </row>
    <row r="3848" spans="1:3" hidden="1" x14ac:dyDescent="0.25">
      <c r="A3848" s="2" t="s">
        <v>2448</v>
      </c>
      <c r="B3848" s="2">
        <v>5003096</v>
      </c>
      <c r="C3848" s="2" t="s">
        <v>278</v>
      </c>
    </row>
    <row r="3849" spans="1:3" hidden="1" x14ac:dyDescent="0.25">
      <c r="A3849" s="2" t="s">
        <v>2448</v>
      </c>
      <c r="B3849" s="2">
        <v>5003097</v>
      </c>
      <c r="C3849" s="2" t="s">
        <v>278</v>
      </c>
    </row>
    <row r="3850" spans="1:3" hidden="1" x14ac:dyDescent="0.25">
      <c r="A3850" s="2" t="s">
        <v>2448</v>
      </c>
      <c r="B3850" s="2">
        <v>5003098</v>
      </c>
      <c r="C3850" s="2" t="s">
        <v>278</v>
      </c>
    </row>
    <row r="3851" spans="1:3" hidden="1" x14ac:dyDescent="0.25">
      <c r="A3851" s="2" t="s">
        <v>2448</v>
      </c>
      <c r="B3851" s="2">
        <v>5003099</v>
      </c>
      <c r="C3851" s="2" t="s">
        <v>278</v>
      </c>
    </row>
    <row r="3852" spans="1:3" hidden="1" x14ac:dyDescent="0.25">
      <c r="A3852" s="2" t="s">
        <v>2448</v>
      </c>
      <c r="B3852" s="2">
        <v>5003100</v>
      </c>
      <c r="C3852" s="2" t="s">
        <v>278</v>
      </c>
    </row>
    <row r="3853" spans="1:3" hidden="1" x14ac:dyDescent="0.25">
      <c r="A3853" s="2" t="s">
        <v>2448</v>
      </c>
      <c r="B3853" s="2">
        <v>5003101</v>
      </c>
      <c r="C3853" s="2" t="s">
        <v>278</v>
      </c>
    </row>
    <row r="3854" spans="1:3" hidden="1" x14ac:dyDescent="0.25">
      <c r="A3854" s="2" t="s">
        <v>2448</v>
      </c>
      <c r="B3854" s="2">
        <v>5003102</v>
      </c>
      <c r="C3854" s="2" t="s">
        <v>278</v>
      </c>
    </row>
    <row r="3855" spans="1:3" hidden="1" x14ac:dyDescent="0.25">
      <c r="A3855" s="2" t="s">
        <v>2448</v>
      </c>
      <c r="B3855" s="2">
        <v>5003103</v>
      </c>
      <c r="C3855" s="2" t="s">
        <v>278</v>
      </c>
    </row>
    <row r="3856" spans="1:3" hidden="1" x14ac:dyDescent="0.25">
      <c r="A3856" s="2" t="s">
        <v>2448</v>
      </c>
      <c r="B3856" s="2">
        <v>5003104</v>
      </c>
      <c r="C3856" s="2" t="s">
        <v>278</v>
      </c>
    </row>
    <row r="3857" spans="1:3" hidden="1" x14ac:dyDescent="0.25">
      <c r="A3857" s="2" t="s">
        <v>2448</v>
      </c>
      <c r="B3857" s="2">
        <v>5003105</v>
      </c>
      <c r="C3857" s="2" t="s">
        <v>278</v>
      </c>
    </row>
    <row r="3858" spans="1:3" hidden="1" x14ac:dyDescent="0.25">
      <c r="A3858" s="2" t="s">
        <v>2448</v>
      </c>
      <c r="B3858" s="2">
        <v>5003106</v>
      </c>
      <c r="C3858" s="2" t="s">
        <v>278</v>
      </c>
    </row>
    <row r="3859" spans="1:3" hidden="1" x14ac:dyDescent="0.25">
      <c r="A3859" s="2" t="s">
        <v>2448</v>
      </c>
      <c r="B3859" s="2">
        <v>5003107</v>
      </c>
      <c r="C3859" s="2" t="s">
        <v>278</v>
      </c>
    </row>
    <row r="3860" spans="1:3" hidden="1" x14ac:dyDescent="0.25">
      <c r="A3860" s="2" t="s">
        <v>2448</v>
      </c>
      <c r="B3860" s="2">
        <v>5003108</v>
      </c>
      <c r="C3860" s="2" t="s">
        <v>278</v>
      </c>
    </row>
    <row r="3861" spans="1:3" hidden="1" x14ac:dyDescent="0.25">
      <c r="A3861" s="2" t="s">
        <v>2448</v>
      </c>
      <c r="B3861" s="2">
        <v>5003109</v>
      </c>
      <c r="C3861" s="2" t="s">
        <v>278</v>
      </c>
    </row>
    <row r="3862" spans="1:3" hidden="1" x14ac:dyDescent="0.25">
      <c r="A3862" s="2" t="s">
        <v>2448</v>
      </c>
      <c r="B3862" s="2">
        <v>5003110</v>
      </c>
      <c r="C3862" s="2" t="s">
        <v>278</v>
      </c>
    </row>
    <row r="3863" spans="1:3" hidden="1" x14ac:dyDescent="0.25">
      <c r="A3863" s="2" t="s">
        <v>2448</v>
      </c>
      <c r="B3863" s="2">
        <v>5003111</v>
      </c>
      <c r="C3863" s="2" t="s">
        <v>278</v>
      </c>
    </row>
    <row r="3864" spans="1:3" hidden="1" x14ac:dyDescent="0.25">
      <c r="A3864" s="2" t="s">
        <v>2448</v>
      </c>
      <c r="B3864" s="2">
        <v>5003112</v>
      </c>
      <c r="C3864" s="2" t="s">
        <v>278</v>
      </c>
    </row>
    <row r="3865" spans="1:3" hidden="1" x14ac:dyDescent="0.25">
      <c r="A3865" s="2" t="s">
        <v>2448</v>
      </c>
      <c r="B3865" s="2">
        <v>5003113</v>
      </c>
      <c r="C3865" s="2" t="s">
        <v>278</v>
      </c>
    </row>
    <row r="3866" spans="1:3" hidden="1" x14ac:dyDescent="0.25">
      <c r="A3866" s="2" t="s">
        <v>2448</v>
      </c>
      <c r="B3866" s="2">
        <v>5003114</v>
      </c>
      <c r="C3866" s="2" t="s">
        <v>278</v>
      </c>
    </row>
    <row r="3867" spans="1:3" hidden="1" x14ac:dyDescent="0.25">
      <c r="A3867" s="2" t="s">
        <v>2448</v>
      </c>
      <c r="B3867" s="2">
        <v>5003115</v>
      </c>
      <c r="C3867" s="2" t="s">
        <v>278</v>
      </c>
    </row>
    <row r="3868" spans="1:3" hidden="1" x14ac:dyDescent="0.25">
      <c r="A3868" s="2" t="s">
        <v>2448</v>
      </c>
      <c r="B3868" s="2">
        <v>5003116</v>
      </c>
      <c r="C3868" s="2" t="s">
        <v>278</v>
      </c>
    </row>
    <row r="3869" spans="1:3" hidden="1" x14ac:dyDescent="0.25">
      <c r="A3869" s="2" t="s">
        <v>2448</v>
      </c>
      <c r="B3869" s="2">
        <v>5003117</v>
      </c>
      <c r="C3869" s="2" t="s">
        <v>278</v>
      </c>
    </row>
    <row r="3870" spans="1:3" hidden="1" x14ac:dyDescent="0.25">
      <c r="A3870" s="2" t="s">
        <v>2448</v>
      </c>
      <c r="B3870" s="2">
        <v>5003118</v>
      </c>
      <c r="C3870" s="2" t="s">
        <v>278</v>
      </c>
    </row>
    <row r="3871" spans="1:3" hidden="1" x14ac:dyDescent="0.25">
      <c r="A3871" s="2" t="s">
        <v>2448</v>
      </c>
      <c r="B3871" s="2">
        <v>5003119</v>
      </c>
      <c r="C3871" s="2" t="s">
        <v>278</v>
      </c>
    </row>
    <row r="3872" spans="1:3" hidden="1" x14ac:dyDescent="0.25">
      <c r="A3872" s="2" t="s">
        <v>2448</v>
      </c>
      <c r="B3872" s="2">
        <v>5003120</v>
      </c>
      <c r="C3872" s="2" t="s">
        <v>278</v>
      </c>
    </row>
    <row r="3873" spans="1:3" hidden="1" x14ac:dyDescent="0.25">
      <c r="A3873" s="2" t="s">
        <v>2448</v>
      </c>
      <c r="B3873" s="2">
        <v>5003121</v>
      </c>
      <c r="C3873" s="2" t="s">
        <v>278</v>
      </c>
    </row>
    <row r="3874" spans="1:3" hidden="1" x14ac:dyDescent="0.25">
      <c r="A3874" s="2" t="s">
        <v>2448</v>
      </c>
      <c r="B3874" s="2">
        <v>5003122</v>
      </c>
      <c r="C3874" s="2" t="s">
        <v>278</v>
      </c>
    </row>
    <row r="3875" spans="1:3" hidden="1" x14ac:dyDescent="0.25">
      <c r="A3875" s="2" t="s">
        <v>2448</v>
      </c>
      <c r="B3875" s="2">
        <v>5003123</v>
      </c>
      <c r="C3875" s="2" t="s">
        <v>278</v>
      </c>
    </row>
    <row r="3876" spans="1:3" hidden="1" x14ac:dyDescent="0.25">
      <c r="A3876" s="2" t="s">
        <v>2448</v>
      </c>
      <c r="B3876" s="2">
        <v>5003124</v>
      </c>
      <c r="C3876" s="2" t="s">
        <v>278</v>
      </c>
    </row>
    <row r="3877" spans="1:3" hidden="1" x14ac:dyDescent="0.25">
      <c r="A3877" s="2" t="s">
        <v>2448</v>
      </c>
      <c r="B3877" s="2">
        <v>5003125</v>
      </c>
      <c r="C3877" s="2" t="s">
        <v>278</v>
      </c>
    </row>
    <row r="3878" spans="1:3" hidden="1" x14ac:dyDescent="0.25">
      <c r="A3878" s="2" t="s">
        <v>2448</v>
      </c>
      <c r="B3878" s="2">
        <v>5003126</v>
      </c>
      <c r="C3878" s="2" t="s">
        <v>278</v>
      </c>
    </row>
    <row r="3879" spans="1:3" hidden="1" x14ac:dyDescent="0.25">
      <c r="A3879" s="2" t="s">
        <v>2448</v>
      </c>
      <c r="B3879" s="2">
        <v>5003127</v>
      </c>
      <c r="C3879" s="2" t="s">
        <v>278</v>
      </c>
    </row>
    <row r="3880" spans="1:3" hidden="1" x14ac:dyDescent="0.25">
      <c r="A3880" s="2" t="s">
        <v>2448</v>
      </c>
      <c r="B3880" s="2">
        <v>5003128</v>
      </c>
      <c r="C3880" s="2" t="s">
        <v>278</v>
      </c>
    </row>
    <row r="3881" spans="1:3" hidden="1" x14ac:dyDescent="0.25">
      <c r="A3881" s="2" t="s">
        <v>2448</v>
      </c>
      <c r="B3881" s="2">
        <v>5003129</v>
      </c>
      <c r="C3881" s="2" t="s">
        <v>278</v>
      </c>
    </row>
    <row r="3882" spans="1:3" hidden="1" x14ac:dyDescent="0.25">
      <c r="A3882" s="2" t="s">
        <v>2448</v>
      </c>
      <c r="B3882" s="2">
        <v>5003130</v>
      </c>
      <c r="C3882" s="2" t="s">
        <v>278</v>
      </c>
    </row>
    <row r="3883" spans="1:3" hidden="1" x14ac:dyDescent="0.25">
      <c r="A3883" s="2" t="s">
        <v>2448</v>
      </c>
      <c r="B3883" s="2">
        <v>5003131</v>
      </c>
      <c r="C3883" s="2" t="s">
        <v>278</v>
      </c>
    </row>
    <row r="3884" spans="1:3" hidden="1" x14ac:dyDescent="0.25">
      <c r="A3884" s="2" t="s">
        <v>2448</v>
      </c>
      <c r="B3884" s="2">
        <v>5003132</v>
      </c>
      <c r="C3884" s="2" t="s">
        <v>278</v>
      </c>
    </row>
    <row r="3885" spans="1:3" hidden="1" x14ac:dyDescent="0.25">
      <c r="A3885" s="2" t="s">
        <v>2448</v>
      </c>
      <c r="B3885" s="2">
        <v>5003133</v>
      </c>
      <c r="C3885" s="2" t="s">
        <v>278</v>
      </c>
    </row>
    <row r="3886" spans="1:3" hidden="1" x14ac:dyDescent="0.25">
      <c r="A3886" s="2" t="s">
        <v>2448</v>
      </c>
      <c r="B3886" s="2">
        <v>5003134</v>
      </c>
      <c r="C3886" s="2" t="s">
        <v>278</v>
      </c>
    </row>
    <row r="3887" spans="1:3" hidden="1" x14ac:dyDescent="0.25">
      <c r="A3887" s="2" t="s">
        <v>2448</v>
      </c>
      <c r="B3887" s="2">
        <v>5003135</v>
      </c>
      <c r="C3887" s="2" t="s">
        <v>278</v>
      </c>
    </row>
    <row r="3888" spans="1:3" hidden="1" x14ac:dyDescent="0.25">
      <c r="A3888" s="2" t="s">
        <v>2448</v>
      </c>
      <c r="B3888" s="2">
        <v>5003136</v>
      </c>
      <c r="C3888" s="2" t="s">
        <v>278</v>
      </c>
    </row>
    <row r="3889" spans="1:3" hidden="1" x14ac:dyDescent="0.25">
      <c r="A3889" s="2" t="s">
        <v>2448</v>
      </c>
      <c r="B3889" s="2">
        <v>5003137</v>
      </c>
      <c r="C3889" s="2" t="s">
        <v>278</v>
      </c>
    </row>
    <row r="3890" spans="1:3" hidden="1" x14ac:dyDescent="0.25">
      <c r="A3890" s="2" t="s">
        <v>2448</v>
      </c>
      <c r="B3890" s="2">
        <v>5003138</v>
      </c>
      <c r="C3890" s="2" t="s">
        <v>278</v>
      </c>
    </row>
    <row r="3891" spans="1:3" hidden="1" x14ac:dyDescent="0.25">
      <c r="A3891" s="2" t="s">
        <v>2448</v>
      </c>
      <c r="B3891" s="2">
        <v>5003139</v>
      </c>
      <c r="C3891" s="2" t="s">
        <v>278</v>
      </c>
    </row>
    <row r="3892" spans="1:3" hidden="1" x14ac:dyDescent="0.25">
      <c r="A3892" s="2" t="s">
        <v>2448</v>
      </c>
      <c r="B3892" s="2">
        <v>5003140</v>
      </c>
      <c r="C3892" s="2" t="s">
        <v>278</v>
      </c>
    </row>
    <row r="3893" spans="1:3" hidden="1" x14ac:dyDescent="0.25">
      <c r="A3893" s="2" t="s">
        <v>2448</v>
      </c>
      <c r="B3893" s="2">
        <v>5003141</v>
      </c>
      <c r="C3893" s="2" t="s">
        <v>278</v>
      </c>
    </row>
    <row r="3894" spans="1:3" hidden="1" x14ac:dyDescent="0.25">
      <c r="A3894" s="2" t="s">
        <v>2448</v>
      </c>
      <c r="B3894" s="2">
        <v>5003142</v>
      </c>
      <c r="C3894" s="2" t="s">
        <v>278</v>
      </c>
    </row>
    <row r="3895" spans="1:3" hidden="1" x14ac:dyDescent="0.25">
      <c r="A3895" s="2" t="s">
        <v>2448</v>
      </c>
      <c r="B3895" s="2">
        <v>5003143</v>
      </c>
      <c r="C3895" s="2" t="s">
        <v>278</v>
      </c>
    </row>
    <row r="3896" spans="1:3" hidden="1" x14ac:dyDescent="0.25">
      <c r="A3896" s="2" t="s">
        <v>2448</v>
      </c>
      <c r="B3896" s="2">
        <v>5003144</v>
      </c>
      <c r="C3896" s="2" t="s">
        <v>278</v>
      </c>
    </row>
    <row r="3897" spans="1:3" hidden="1" x14ac:dyDescent="0.25">
      <c r="A3897" s="2" t="s">
        <v>2448</v>
      </c>
      <c r="B3897" s="2">
        <v>5003145</v>
      </c>
      <c r="C3897" s="2" t="s">
        <v>278</v>
      </c>
    </row>
    <row r="3898" spans="1:3" hidden="1" x14ac:dyDescent="0.25">
      <c r="A3898" s="2" t="s">
        <v>2448</v>
      </c>
      <c r="B3898" s="2">
        <v>5003146</v>
      </c>
      <c r="C3898" s="2" t="s">
        <v>278</v>
      </c>
    </row>
    <row r="3899" spans="1:3" hidden="1" x14ac:dyDescent="0.25">
      <c r="A3899" s="2" t="s">
        <v>2448</v>
      </c>
      <c r="B3899" s="2">
        <v>5003147</v>
      </c>
      <c r="C3899" s="2" t="s">
        <v>278</v>
      </c>
    </row>
    <row r="3900" spans="1:3" hidden="1" x14ac:dyDescent="0.25">
      <c r="A3900" s="2" t="s">
        <v>2448</v>
      </c>
      <c r="B3900" s="2">
        <v>5003148</v>
      </c>
      <c r="C3900" s="2" t="s">
        <v>278</v>
      </c>
    </row>
    <row r="3901" spans="1:3" hidden="1" x14ac:dyDescent="0.25">
      <c r="A3901" s="2" t="s">
        <v>2448</v>
      </c>
      <c r="B3901" s="2">
        <v>5003149</v>
      </c>
      <c r="C3901" s="2" t="s">
        <v>278</v>
      </c>
    </row>
    <row r="3902" spans="1:3" hidden="1" x14ac:dyDescent="0.25">
      <c r="A3902" s="2" t="s">
        <v>2448</v>
      </c>
      <c r="B3902" s="2">
        <v>5003150</v>
      </c>
      <c r="C3902" s="2" t="s">
        <v>278</v>
      </c>
    </row>
    <row r="3903" spans="1:3" hidden="1" x14ac:dyDescent="0.25">
      <c r="A3903" s="2" t="s">
        <v>2448</v>
      </c>
      <c r="B3903" s="2">
        <v>5003151</v>
      </c>
      <c r="C3903" s="2" t="s">
        <v>278</v>
      </c>
    </row>
    <row r="3904" spans="1:3" hidden="1" x14ac:dyDescent="0.25">
      <c r="A3904" s="2" t="s">
        <v>2448</v>
      </c>
      <c r="B3904" s="2">
        <v>5003152</v>
      </c>
      <c r="C3904" s="2" t="s">
        <v>278</v>
      </c>
    </row>
    <row r="3905" spans="1:3" hidden="1" x14ac:dyDescent="0.25">
      <c r="A3905" s="2" t="s">
        <v>2448</v>
      </c>
      <c r="B3905" s="2">
        <v>5003153</v>
      </c>
      <c r="C3905" s="2" t="s">
        <v>278</v>
      </c>
    </row>
    <row r="3906" spans="1:3" hidden="1" x14ac:dyDescent="0.25">
      <c r="A3906" s="2" t="s">
        <v>2448</v>
      </c>
      <c r="B3906" s="2">
        <v>5003154</v>
      </c>
      <c r="C3906" s="2" t="s">
        <v>278</v>
      </c>
    </row>
    <row r="3907" spans="1:3" hidden="1" x14ac:dyDescent="0.25">
      <c r="A3907" s="2" t="s">
        <v>2448</v>
      </c>
      <c r="B3907" s="2">
        <v>5003155</v>
      </c>
      <c r="C3907" s="2" t="s">
        <v>278</v>
      </c>
    </row>
    <row r="3908" spans="1:3" hidden="1" x14ac:dyDescent="0.25">
      <c r="A3908" s="2" t="s">
        <v>2448</v>
      </c>
      <c r="B3908" s="2">
        <v>5003156</v>
      </c>
      <c r="C3908" s="2" t="s">
        <v>278</v>
      </c>
    </row>
    <row r="3909" spans="1:3" hidden="1" x14ac:dyDescent="0.25">
      <c r="A3909" s="2" t="s">
        <v>2448</v>
      </c>
      <c r="B3909" s="2">
        <v>5003157</v>
      </c>
      <c r="C3909" s="2" t="s">
        <v>278</v>
      </c>
    </row>
    <row r="3910" spans="1:3" hidden="1" x14ac:dyDescent="0.25">
      <c r="A3910" s="2" t="s">
        <v>2448</v>
      </c>
      <c r="B3910" s="2">
        <v>5003158</v>
      </c>
      <c r="C3910" s="2" t="s">
        <v>278</v>
      </c>
    </row>
    <row r="3911" spans="1:3" hidden="1" x14ac:dyDescent="0.25">
      <c r="A3911" s="2" t="s">
        <v>2448</v>
      </c>
      <c r="B3911" s="2">
        <v>5003159</v>
      </c>
      <c r="C3911" s="2" t="s">
        <v>278</v>
      </c>
    </row>
    <row r="3912" spans="1:3" hidden="1" x14ac:dyDescent="0.25">
      <c r="A3912" s="2" t="s">
        <v>2448</v>
      </c>
      <c r="B3912" s="2">
        <v>5003160</v>
      </c>
      <c r="C3912" s="2" t="s">
        <v>278</v>
      </c>
    </row>
    <row r="3913" spans="1:3" hidden="1" x14ac:dyDescent="0.25">
      <c r="A3913" s="2" t="s">
        <v>2448</v>
      </c>
      <c r="B3913" s="2">
        <v>5003161</v>
      </c>
      <c r="C3913" s="2" t="s">
        <v>278</v>
      </c>
    </row>
    <row r="3914" spans="1:3" hidden="1" x14ac:dyDescent="0.25">
      <c r="A3914" s="2" t="s">
        <v>2448</v>
      </c>
      <c r="B3914" s="2">
        <v>5003162</v>
      </c>
      <c r="C3914" s="2" t="s">
        <v>278</v>
      </c>
    </row>
    <row r="3915" spans="1:3" hidden="1" x14ac:dyDescent="0.25">
      <c r="A3915" s="2" t="s">
        <v>2448</v>
      </c>
      <c r="B3915" s="2">
        <v>5003163</v>
      </c>
      <c r="C3915" s="2" t="s">
        <v>278</v>
      </c>
    </row>
    <row r="3916" spans="1:3" hidden="1" x14ac:dyDescent="0.25">
      <c r="A3916" s="2" t="s">
        <v>2448</v>
      </c>
      <c r="B3916" s="2">
        <v>5003164</v>
      </c>
      <c r="C3916" s="2" t="s">
        <v>278</v>
      </c>
    </row>
    <row r="3917" spans="1:3" hidden="1" x14ac:dyDescent="0.25">
      <c r="A3917" s="2" t="s">
        <v>2448</v>
      </c>
      <c r="B3917" s="2">
        <v>5003165</v>
      </c>
      <c r="C3917" s="2" t="s">
        <v>278</v>
      </c>
    </row>
    <row r="3918" spans="1:3" hidden="1" x14ac:dyDescent="0.25">
      <c r="A3918" s="2" t="s">
        <v>2448</v>
      </c>
      <c r="B3918" s="2">
        <v>5003166</v>
      </c>
      <c r="C3918" s="2" t="s">
        <v>278</v>
      </c>
    </row>
    <row r="3919" spans="1:3" hidden="1" x14ac:dyDescent="0.25">
      <c r="A3919" s="2" t="s">
        <v>2448</v>
      </c>
      <c r="B3919" s="2">
        <v>5003167</v>
      </c>
      <c r="C3919" s="2" t="s">
        <v>278</v>
      </c>
    </row>
    <row r="3920" spans="1:3" hidden="1" x14ac:dyDescent="0.25">
      <c r="A3920" s="2" t="s">
        <v>2448</v>
      </c>
      <c r="B3920" s="2">
        <v>5003168</v>
      </c>
      <c r="C3920" s="2" t="s">
        <v>278</v>
      </c>
    </row>
    <row r="3921" spans="1:3" hidden="1" x14ac:dyDescent="0.25">
      <c r="A3921" s="2" t="s">
        <v>2448</v>
      </c>
      <c r="B3921" s="2">
        <v>5003169</v>
      </c>
      <c r="C3921" s="2" t="s">
        <v>278</v>
      </c>
    </row>
    <row r="3922" spans="1:3" hidden="1" x14ac:dyDescent="0.25">
      <c r="A3922" s="2" t="s">
        <v>2448</v>
      </c>
      <c r="B3922" s="2">
        <v>5003170</v>
      </c>
      <c r="C3922" s="2" t="s">
        <v>278</v>
      </c>
    </row>
    <row r="3923" spans="1:3" hidden="1" x14ac:dyDescent="0.25">
      <c r="A3923" s="2" t="s">
        <v>2448</v>
      </c>
      <c r="B3923" s="2">
        <v>5003171</v>
      </c>
      <c r="C3923" s="2" t="s">
        <v>278</v>
      </c>
    </row>
    <row r="3924" spans="1:3" hidden="1" x14ac:dyDescent="0.25">
      <c r="A3924" s="2" t="s">
        <v>2448</v>
      </c>
      <c r="B3924" s="2">
        <v>5003172</v>
      </c>
      <c r="C3924" s="2" t="s">
        <v>278</v>
      </c>
    </row>
    <row r="3925" spans="1:3" hidden="1" x14ac:dyDescent="0.25">
      <c r="A3925" s="2" t="s">
        <v>2448</v>
      </c>
      <c r="B3925" s="2">
        <v>5003173</v>
      </c>
      <c r="C3925" s="2" t="s">
        <v>278</v>
      </c>
    </row>
    <row r="3926" spans="1:3" hidden="1" x14ac:dyDescent="0.25">
      <c r="A3926" s="2" t="s">
        <v>2448</v>
      </c>
      <c r="B3926" s="2">
        <v>5003174</v>
      </c>
      <c r="C3926" s="2" t="s">
        <v>278</v>
      </c>
    </row>
    <row r="3927" spans="1:3" hidden="1" x14ac:dyDescent="0.25">
      <c r="A3927" s="2" t="s">
        <v>2448</v>
      </c>
      <c r="B3927" s="2">
        <v>5003175</v>
      </c>
      <c r="C3927" s="2" t="s">
        <v>278</v>
      </c>
    </row>
    <row r="3928" spans="1:3" hidden="1" x14ac:dyDescent="0.25">
      <c r="A3928" s="2" t="s">
        <v>2448</v>
      </c>
      <c r="B3928" s="2">
        <v>5003176</v>
      </c>
      <c r="C3928" s="2" t="s">
        <v>278</v>
      </c>
    </row>
    <row r="3929" spans="1:3" hidden="1" x14ac:dyDescent="0.25">
      <c r="A3929" s="2" t="s">
        <v>2448</v>
      </c>
      <c r="B3929" s="2">
        <v>5003177</v>
      </c>
      <c r="C3929" s="2" t="s">
        <v>278</v>
      </c>
    </row>
    <row r="3930" spans="1:3" hidden="1" x14ac:dyDescent="0.25">
      <c r="A3930" s="2" t="s">
        <v>2448</v>
      </c>
      <c r="B3930" s="2">
        <v>5003178</v>
      </c>
      <c r="C3930" s="2" t="s">
        <v>278</v>
      </c>
    </row>
    <row r="3931" spans="1:3" hidden="1" x14ac:dyDescent="0.25">
      <c r="A3931" s="2" t="s">
        <v>2448</v>
      </c>
      <c r="B3931" s="2">
        <v>5003179</v>
      </c>
      <c r="C3931" s="2" t="s">
        <v>278</v>
      </c>
    </row>
    <row r="3932" spans="1:3" hidden="1" x14ac:dyDescent="0.25">
      <c r="A3932" s="2" t="s">
        <v>2448</v>
      </c>
      <c r="B3932" s="2">
        <v>5003180</v>
      </c>
      <c r="C3932" s="2" t="s">
        <v>278</v>
      </c>
    </row>
    <row r="3933" spans="1:3" hidden="1" x14ac:dyDescent="0.25">
      <c r="A3933" s="2" t="s">
        <v>2448</v>
      </c>
      <c r="B3933" s="2">
        <v>5003181</v>
      </c>
      <c r="C3933" s="2" t="s">
        <v>278</v>
      </c>
    </row>
    <row r="3934" spans="1:3" hidden="1" x14ac:dyDescent="0.25">
      <c r="A3934" s="2" t="s">
        <v>2448</v>
      </c>
      <c r="B3934" s="2">
        <v>5003182</v>
      </c>
      <c r="C3934" s="2" t="s">
        <v>278</v>
      </c>
    </row>
    <row r="3935" spans="1:3" hidden="1" x14ac:dyDescent="0.25">
      <c r="A3935" s="2" t="s">
        <v>2448</v>
      </c>
      <c r="B3935" s="2">
        <v>5003183</v>
      </c>
      <c r="C3935" s="2" t="s">
        <v>278</v>
      </c>
    </row>
    <row r="3936" spans="1:3" hidden="1" x14ac:dyDescent="0.25">
      <c r="A3936" s="2" t="s">
        <v>2448</v>
      </c>
      <c r="B3936" s="2">
        <v>5003184</v>
      </c>
      <c r="C3936" s="2" t="s">
        <v>278</v>
      </c>
    </row>
    <row r="3937" spans="1:3" hidden="1" x14ac:dyDescent="0.25">
      <c r="A3937" s="2" t="s">
        <v>2448</v>
      </c>
      <c r="B3937" s="2">
        <v>5003185</v>
      </c>
      <c r="C3937" s="2" t="s">
        <v>278</v>
      </c>
    </row>
    <row r="3938" spans="1:3" hidden="1" x14ac:dyDescent="0.25">
      <c r="A3938" s="2" t="s">
        <v>2448</v>
      </c>
      <c r="B3938" s="2">
        <v>5003186</v>
      </c>
      <c r="C3938" s="2" t="s">
        <v>278</v>
      </c>
    </row>
    <row r="3939" spans="1:3" hidden="1" x14ac:dyDescent="0.25">
      <c r="A3939" s="2" t="s">
        <v>2448</v>
      </c>
      <c r="B3939" s="2">
        <v>5003187</v>
      </c>
      <c r="C3939" s="2" t="s">
        <v>278</v>
      </c>
    </row>
    <row r="3940" spans="1:3" hidden="1" x14ac:dyDescent="0.25">
      <c r="A3940" s="2" t="s">
        <v>2448</v>
      </c>
      <c r="B3940" s="2">
        <v>5003188</v>
      </c>
      <c r="C3940" s="2" t="s">
        <v>278</v>
      </c>
    </row>
    <row r="3941" spans="1:3" hidden="1" x14ac:dyDescent="0.25">
      <c r="A3941" s="2" t="s">
        <v>2448</v>
      </c>
      <c r="B3941" s="2">
        <v>5003189</v>
      </c>
      <c r="C3941" s="2" t="s">
        <v>278</v>
      </c>
    </row>
    <row r="3942" spans="1:3" hidden="1" x14ac:dyDescent="0.25">
      <c r="A3942" s="2" t="s">
        <v>2448</v>
      </c>
      <c r="B3942" s="2">
        <v>5003190</v>
      </c>
      <c r="C3942" s="2" t="s">
        <v>278</v>
      </c>
    </row>
    <row r="3943" spans="1:3" hidden="1" x14ac:dyDescent="0.25">
      <c r="A3943" s="2" t="s">
        <v>2448</v>
      </c>
      <c r="B3943" s="2">
        <v>5003191</v>
      </c>
      <c r="C3943" s="2" t="s">
        <v>278</v>
      </c>
    </row>
    <row r="3944" spans="1:3" hidden="1" x14ac:dyDescent="0.25">
      <c r="A3944" s="2" t="s">
        <v>2448</v>
      </c>
      <c r="B3944" s="2">
        <v>5003192</v>
      </c>
      <c r="C3944" s="2" t="s">
        <v>278</v>
      </c>
    </row>
    <row r="3945" spans="1:3" hidden="1" x14ac:dyDescent="0.25">
      <c r="A3945" s="2" t="s">
        <v>2448</v>
      </c>
      <c r="B3945" s="2">
        <v>5003193</v>
      </c>
      <c r="C3945" s="2" t="s">
        <v>278</v>
      </c>
    </row>
    <row r="3946" spans="1:3" hidden="1" x14ac:dyDescent="0.25">
      <c r="A3946" s="2" t="s">
        <v>2448</v>
      </c>
      <c r="B3946" s="2">
        <v>5003194</v>
      </c>
      <c r="C3946" s="2" t="s">
        <v>278</v>
      </c>
    </row>
    <row r="3947" spans="1:3" hidden="1" x14ac:dyDescent="0.25">
      <c r="A3947" s="2" t="s">
        <v>2448</v>
      </c>
      <c r="B3947" s="2">
        <v>5003195</v>
      </c>
      <c r="C3947" s="2" t="s">
        <v>278</v>
      </c>
    </row>
    <row r="3948" spans="1:3" hidden="1" x14ac:dyDescent="0.25">
      <c r="A3948" s="2" t="s">
        <v>2448</v>
      </c>
      <c r="B3948" s="2">
        <v>5003196</v>
      </c>
      <c r="C3948" s="2" t="s">
        <v>278</v>
      </c>
    </row>
    <row r="3949" spans="1:3" hidden="1" x14ac:dyDescent="0.25">
      <c r="A3949" s="2" t="s">
        <v>2448</v>
      </c>
      <c r="B3949" s="2">
        <v>5003197</v>
      </c>
      <c r="C3949" s="2" t="s">
        <v>278</v>
      </c>
    </row>
    <row r="3950" spans="1:3" hidden="1" x14ac:dyDescent="0.25">
      <c r="A3950" s="2" t="s">
        <v>2448</v>
      </c>
      <c r="B3950" s="2">
        <v>5003198</v>
      </c>
      <c r="C3950" s="2" t="s">
        <v>278</v>
      </c>
    </row>
    <row r="3951" spans="1:3" hidden="1" x14ac:dyDescent="0.25">
      <c r="A3951" s="2" t="s">
        <v>2448</v>
      </c>
      <c r="B3951" s="2">
        <v>5003199</v>
      </c>
      <c r="C3951" s="2" t="s">
        <v>278</v>
      </c>
    </row>
    <row r="3952" spans="1:3" hidden="1" x14ac:dyDescent="0.25">
      <c r="A3952" s="2" t="s">
        <v>2448</v>
      </c>
      <c r="B3952" s="2">
        <v>5003200</v>
      </c>
      <c r="C3952" s="2" t="s">
        <v>278</v>
      </c>
    </row>
    <row r="3953" spans="1:3" hidden="1" x14ac:dyDescent="0.25">
      <c r="A3953" s="2" t="s">
        <v>2448</v>
      </c>
      <c r="B3953" s="2">
        <v>5003201</v>
      </c>
      <c r="C3953" s="2" t="s">
        <v>278</v>
      </c>
    </row>
    <row r="3954" spans="1:3" hidden="1" x14ac:dyDescent="0.25">
      <c r="A3954" s="2" t="s">
        <v>2448</v>
      </c>
      <c r="B3954" s="2">
        <v>5003202</v>
      </c>
      <c r="C3954" s="2" t="s">
        <v>278</v>
      </c>
    </row>
    <row r="3955" spans="1:3" hidden="1" x14ac:dyDescent="0.25">
      <c r="A3955" s="2" t="s">
        <v>2448</v>
      </c>
      <c r="B3955" s="2">
        <v>5003203</v>
      </c>
      <c r="C3955" s="2" t="s">
        <v>278</v>
      </c>
    </row>
    <row r="3956" spans="1:3" hidden="1" x14ac:dyDescent="0.25">
      <c r="A3956" s="2" t="s">
        <v>2448</v>
      </c>
      <c r="B3956" s="2">
        <v>5003204</v>
      </c>
      <c r="C3956" s="2" t="s">
        <v>278</v>
      </c>
    </row>
    <row r="3957" spans="1:3" hidden="1" x14ac:dyDescent="0.25">
      <c r="A3957" s="2" t="s">
        <v>2448</v>
      </c>
      <c r="B3957" s="2">
        <v>5003205</v>
      </c>
      <c r="C3957" s="2" t="s">
        <v>278</v>
      </c>
    </row>
    <row r="3958" spans="1:3" hidden="1" x14ac:dyDescent="0.25">
      <c r="A3958" s="2" t="s">
        <v>2448</v>
      </c>
      <c r="B3958" s="2">
        <v>5003206</v>
      </c>
      <c r="C3958" s="2" t="s">
        <v>278</v>
      </c>
    </row>
    <row r="3959" spans="1:3" hidden="1" x14ac:dyDescent="0.25">
      <c r="A3959" s="2" t="s">
        <v>2448</v>
      </c>
      <c r="B3959" s="2">
        <v>5003207</v>
      </c>
      <c r="C3959" s="2" t="s">
        <v>278</v>
      </c>
    </row>
    <row r="3960" spans="1:3" hidden="1" x14ac:dyDescent="0.25">
      <c r="A3960" s="2" t="s">
        <v>2448</v>
      </c>
      <c r="B3960" s="2">
        <v>5003208</v>
      </c>
      <c r="C3960" s="2" t="s">
        <v>278</v>
      </c>
    </row>
    <row r="3961" spans="1:3" hidden="1" x14ac:dyDescent="0.25">
      <c r="A3961" s="2" t="s">
        <v>2448</v>
      </c>
      <c r="B3961" s="2">
        <v>5003209</v>
      </c>
      <c r="C3961" s="2" t="s">
        <v>278</v>
      </c>
    </row>
    <row r="3962" spans="1:3" hidden="1" x14ac:dyDescent="0.25">
      <c r="A3962" s="2" t="s">
        <v>2448</v>
      </c>
      <c r="B3962" s="2">
        <v>5003210</v>
      </c>
      <c r="C3962" s="2" t="s">
        <v>278</v>
      </c>
    </row>
    <row r="3963" spans="1:3" hidden="1" x14ac:dyDescent="0.25">
      <c r="A3963" s="2" t="s">
        <v>2448</v>
      </c>
      <c r="B3963" s="2">
        <v>5003211</v>
      </c>
      <c r="C3963" s="2" t="s">
        <v>278</v>
      </c>
    </row>
    <row r="3964" spans="1:3" hidden="1" x14ac:dyDescent="0.25">
      <c r="A3964" s="2" t="s">
        <v>2448</v>
      </c>
      <c r="B3964" s="2">
        <v>5003212</v>
      </c>
      <c r="C3964" s="2" t="s">
        <v>278</v>
      </c>
    </row>
    <row r="3965" spans="1:3" hidden="1" x14ac:dyDescent="0.25">
      <c r="A3965" s="2" t="s">
        <v>2448</v>
      </c>
      <c r="B3965" s="2">
        <v>5003213</v>
      </c>
      <c r="C3965" s="2" t="s">
        <v>278</v>
      </c>
    </row>
    <row r="3966" spans="1:3" hidden="1" x14ac:dyDescent="0.25">
      <c r="A3966" s="2" t="s">
        <v>2448</v>
      </c>
      <c r="B3966" s="2">
        <v>5003214</v>
      </c>
      <c r="C3966" s="2" t="s">
        <v>278</v>
      </c>
    </row>
    <row r="3967" spans="1:3" hidden="1" x14ac:dyDescent="0.25">
      <c r="A3967" s="2" t="s">
        <v>2448</v>
      </c>
      <c r="B3967" s="2">
        <v>5003215</v>
      </c>
      <c r="C3967" s="2" t="s">
        <v>278</v>
      </c>
    </row>
    <row r="3968" spans="1:3" hidden="1" x14ac:dyDescent="0.25">
      <c r="A3968" s="2" t="s">
        <v>2448</v>
      </c>
      <c r="B3968" s="2">
        <v>5003216</v>
      </c>
      <c r="C3968" s="2" t="s">
        <v>278</v>
      </c>
    </row>
    <row r="3969" spans="1:3" hidden="1" x14ac:dyDescent="0.25">
      <c r="A3969" s="2" t="s">
        <v>2448</v>
      </c>
      <c r="B3969" s="2">
        <v>5003217</v>
      </c>
      <c r="C3969" s="2" t="s">
        <v>278</v>
      </c>
    </row>
    <row r="3970" spans="1:3" hidden="1" x14ac:dyDescent="0.25">
      <c r="A3970" s="2" t="s">
        <v>2448</v>
      </c>
      <c r="B3970" s="2">
        <v>5003218</v>
      </c>
      <c r="C3970" s="2" t="s">
        <v>278</v>
      </c>
    </row>
    <row r="3971" spans="1:3" hidden="1" x14ac:dyDescent="0.25">
      <c r="A3971" s="2" t="s">
        <v>2448</v>
      </c>
      <c r="B3971" s="2">
        <v>5003219</v>
      </c>
      <c r="C3971" s="2" t="s">
        <v>278</v>
      </c>
    </row>
    <row r="3972" spans="1:3" hidden="1" x14ac:dyDescent="0.25">
      <c r="A3972" s="2" t="s">
        <v>2448</v>
      </c>
      <c r="B3972" s="2">
        <v>5003220</v>
      </c>
      <c r="C3972" s="2" t="s">
        <v>278</v>
      </c>
    </row>
    <row r="3973" spans="1:3" hidden="1" x14ac:dyDescent="0.25">
      <c r="A3973" s="2" t="s">
        <v>2448</v>
      </c>
      <c r="B3973" s="2">
        <v>5003221</v>
      </c>
      <c r="C3973" s="2" t="s">
        <v>278</v>
      </c>
    </row>
    <row r="3974" spans="1:3" hidden="1" x14ac:dyDescent="0.25">
      <c r="A3974" s="2" t="s">
        <v>2448</v>
      </c>
      <c r="B3974" s="2">
        <v>5003222</v>
      </c>
      <c r="C3974" s="2" t="s">
        <v>278</v>
      </c>
    </row>
    <row r="3975" spans="1:3" hidden="1" x14ac:dyDescent="0.25">
      <c r="A3975" s="2" t="s">
        <v>2448</v>
      </c>
      <c r="B3975" s="2">
        <v>5003223</v>
      </c>
      <c r="C3975" s="2" t="s">
        <v>278</v>
      </c>
    </row>
    <row r="3976" spans="1:3" hidden="1" x14ac:dyDescent="0.25">
      <c r="A3976" s="2" t="s">
        <v>2448</v>
      </c>
      <c r="B3976" s="2">
        <v>5003224</v>
      </c>
      <c r="C3976" s="2" t="s">
        <v>278</v>
      </c>
    </row>
    <row r="3977" spans="1:3" hidden="1" x14ac:dyDescent="0.25">
      <c r="A3977" s="2" t="s">
        <v>2448</v>
      </c>
      <c r="B3977" s="2">
        <v>5003225</v>
      </c>
      <c r="C3977" s="2" t="s">
        <v>278</v>
      </c>
    </row>
    <row r="3978" spans="1:3" hidden="1" x14ac:dyDescent="0.25">
      <c r="A3978" s="2" t="s">
        <v>2448</v>
      </c>
      <c r="B3978" s="2">
        <v>5003226</v>
      </c>
      <c r="C3978" s="2" t="s">
        <v>278</v>
      </c>
    </row>
    <row r="3979" spans="1:3" hidden="1" x14ac:dyDescent="0.25">
      <c r="A3979" s="2" t="s">
        <v>2448</v>
      </c>
      <c r="B3979" s="2">
        <v>5003227</v>
      </c>
      <c r="C3979" s="2" t="s">
        <v>278</v>
      </c>
    </row>
    <row r="3980" spans="1:3" hidden="1" x14ac:dyDescent="0.25">
      <c r="A3980" s="2" t="s">
        <v>2448</v>
      </c>
      <c r="B3980" s="2">
        <v>5003228</v>
      </c>
      <c r="C3980" s="2" t="s">
        <v>278</v>
      </c>
    </row>
    <row r="3981" spans="1:3" hidden="1" x14ac:dyDescent="0.25">
      <c r="A3981" s="2" t="s">
        <v>2448</v>
      </c>
      <c r="B3981" s="2">
        <v>5003229</v>
      </c>
      <c r="C3981" s="2" t="s">
        <v>278</v>
      </c>
    </row>
    <row r="3982" spans="1:3" hidden="1" x14ac:dyDescent="0.25">
      <c r="A3982" s="2" t="s">
        <v>2448</v>
      </c>
      <c r="B3982" s="2">
        <v>5003230</v>
      </c>
      <c r="C3982" s="2" t="s">
        <v>278</v>
      </c>
    </row>
    <row r="3983" spans="1:3" hidden="1" x14ac:dyDescent="0.25">
      <c r="A3983" s="2" t="s">
        <v>2448</v>
      </c>
      <c r="B3983" s="2">
        <v>5003231</v>
      </c>
      <c r="C3983" s="2" t="s">
        <v>278</v>
      </c>
    </row>
    <row r="3984" spans="1:3" hidden="1" x14ac:dyDescent="0.25">
      <c r="A3984" s="2" t="s">
        <v>2448</v>
      </c>
      <c r="B3984" s="2">
        <v>5003232</v>
      </c>
      <c r="C3984" s="2" t="s">
        <v>278</v>
      </c>
    </row>
    <row r="3985" spans="1:3" hidden="1" x14ac:dyDescent="0.25">
      <c r="A3985" s="2" t="s">
        <v>2448</v>
      </c>
      <c r="B3985" s="2">
        <v>5003233</v>
      </c>
      <c r="C3985" s="2" t="s">
        <v>278</v>
      </c>
    </row>
    <row r="3986" spans="1:3" hidden="1" x14ac:dyDescent="0.25">
      <c r="A3986" s="2" t="s">
        <v>2448</v>
      </c>
      <c r="B3986" s="2">
        <v>5003234</v>
      </c>
      <c r="C3986" s="2" t="s">
        <v>278</v>
      </c>
    </row>
    <row r="3987" spans="1:3" hidden="1" x14ac:dyDescent="0.25">
      <c r="A3987" s="2" t="s">
        <v>2448</v>
      </c>
      <c r="B3987" s="2">
        <v>5003235</v>
      </c>
      <c r="C3987" s="2" t="s">
        <v>278</v>
      </c>
    </row>
    <row r="3988" spans="1:3" hidden="1" x14ac:dyDescent="0.25">
      <c r="A3988" s="2" t="s">
        <v>2448</v>
      </c>
      <c r="B3988" s="2">
        <v>5003236</v>
      </c>
      <c r="C3988" s="2" t="s">
        <v>278</v>
      </c>
    </row>
    <row r="3989" spans="1:3" hidden="1" x14ac:dyDescent="0.25">
      <c r="A3989" s="2" t="s">
        <v>2448</v>
      </c>
      <c r="B3989" s="2">
        <v>5003237</v>
      </c>
      <c r="C3989" s="2" t="s">
        <v>278</v>
      </c>
    </row>
    <row r="3990" spans="1:3" hidden="1" x14ac:dyDescent="0.25">
      <c r="A3990" s="2" t="s">
        <v>2448</v>
      </c>
      <c r="B3990" s="2">
        <v>5003238</v>
      </c>
      <c r="C3990" s="2" t="s">
        <v>278</v>
      </c>
    </row>
    <row r="3991" spans="1:3" hidden="1" x14ac:dyDescent="0.25">
      <c r="A3991" s="2" t="s">
        <v>2448</v>
      </c>
      <c r="B3991" s="2">
        <v>5003239</v>
      </c>
      <c r="C3991" s="2" t="s">
        <v>278</v>
      </c>
    </row>
    <row r="3992" spans="1:3" hidden="1" x14ac:dyDescent="0.25">
      <c r="A3992" s="2" t="s">
        <v>2448</v>
      </c>
      <c r="B3992" s="2">
        <v>5003240</v>
      </c>
      <c r="C3992" s="2" t="s">
        <v>278</v>
      </c>
    </row>
    <row r="3993" spans="1:3" hidden="1" x14ac:dyDescent="0.25">
      <c r="A3993" s="2" t="s">
        <v>2448</v>
      </c>
      <c r="B3993" s="2">
        <v>5003241</v>
      </c>
      <c r="C3993" s="2" t="s">
        <v>278</v>
      </c>
    </row>
    <row r="3994" spans="1:3" hidden="1" x14ac:dyDescent="0.25">
      <c r="A3994" s="2" t="s">
        <v>2448</v>
      </c>
      <c r="B3994" s="2">
        <v>5003242</v>
      </c>
      <c r="C3994" s="2" t="s">
        <v>278</v>
      </c>
    </row>
    <row r="3995" spans="1:3" hidden="1" x14ac:dyDescent="0.25">
      <c r="A3995" s="2" t="s">
        <v>2448</v>
      </c>
      <c r="B3995" s="2">
        <v>5003243</v>
      </c>
      <c r="C3995" s="2" t="s">
        <v>278</v>
      </c>
    </row>
    <row r="3996" spans="1:3" hidden="1" x14ac:dyDescent="0.25">
      <c r="A3996" s="2" t="s">
        <v>2448</v>
      </c>
      <c r="B3996" s="2">
        <v>5003244</v>
      </c>
      <c r="C3996" s="2" t="s">
        <v>278</v>
      </c>
    </row>
    <row r="3997" spans="1:3" hidden="1" x14ac:dyDescent="0.25">
      <c r="A3997" s="2" t="s">
        <v>2448</v>
      </c>
      <c r="B3997" s="2">
        <v>5003245</v>
      </c>
      <c r="C3997" s="2" t="s">
        <v>278</v>
      </c>
    </row>
    <row r="3998" spans="1:3" hidden="1" x14ac:dyDescent="0.25">
      <c r="A3998" s="2" t="s">
        <v>2448</v>
      </c>
      <c r="B3998" s="2">
        <v>5003246</v>
      </c>
      <c r="C3998" s="2" t="s">
        <v>278</v>
      </c>
    </row>
    <row r="3999" spans="1:3" hidden="1" x14ac:dyDescent="0.25">
      <c r="A3999" s="2" t="s">
        <v>2448</v>
      </c>
      <c r="B3999" s="2">
        <v>5003247</v>
      </c>
      <c r="C3999" s="2" t="s">
        <v>278</v>
      </c>
    </row>
    <row r="4000" spans="1:3" hidden="1" x14ac:dyDescent="0.25">
      <c r="A4000" s="2" t="s">
        <v>2448</v>
      </c>
      <c r="B4000" s="2">
        <v>5003248</v>
      </c>
      <c r="C4000" s="2" t="s">
        <v>278</v>
      </c>
    </row>
    <row r="4001" spans="1:3" hidden="1" x14ac:dyDescent="0.25">
      <c r="A4001" s="2" t="s">
        <v>2448</v>
      </c>
      <c r="B4001" s="2">
        <v>5003249</v>
      </c>
      <c r="C4001" s="2" t="s">
        <v>278</v>
      </c>
    </row>
    <row r="4002" spans="1:3" hidden="1" x14ac:dyDescent="0.25">
      <c r="A4002" s="2" t="s">
        <v>2448</v>
      </c>
      <c r="B4002" s="2">
        <v>5003250</v>
      </c>
      <c r="C4002" s="2" t="s">
        <v>278</v>
      </c>
    </row>
    <row r="4003" spans="1:3" hidden="1" x14ac:dyDescent="0.25">
      <c r="A4003" s="2" t="s">
        <v>2448</v>
      </c>
      <c r="B4003" s="2">
        <v>5003251</v>
      </c>
      <c r="C4003" s="2" t="s">
        <v>278</v>
      </c>
    </row>
    <row r="4004" spans="1:3" hidden="1" x14ac:dyDescent="0.25">
      <c r="A4004" s="2" t="s">
        <v>2448</v>
      </c>
      <c r="B4004" s="2">
        <v>5003252</v>
      </c>
      <c r="C4004" s="2" t="s">
        <v>278</v>
      </c>
    </row>
    <row r="4005" spans="1:3" hidden="1" x14ac:dyDescent="0.25">
      <c r="A4005" s="2" t="s">
        <v>2448</v>
      </c>
      <c r="B4005" s="2">
        <v>5003253</v>
      </c>
      <c r="C4005" s="2" t="s">
        <v>278</v>
      </c>
    </row>
    <row r="4006" spans="1:3" hidden="1" x14ac:dyDescent="0.25">
      <c r="A4006" s="2" t="s">
        <v>2448</v>
      </c>
      <c r="B4006" s="2">
        <v>5003254</v>
      </c>
      <c r="C4006" s="2" t="s">
        <v>278</v>
      </c>
    </row>
    <row r="4007" spans="1:3" hidden="1" x14ac:dyDescent="0.25">
      <c r="A4007" s="2" t="s">
        <v>2448</v>
      </c>
      <c r="B4007" s="2">
        <v>5003255</v>
      </c>
      <c r="C4007" s="2" t="s">
        <v>278</v>
      </c>
    </row>
    <row r="4008" spans="1:3" hidden="1" x14ac:dyDescent="0.25">
      <c r="A4008" s="2" t="s">
        <v>2448</v>
      </c>
      <c r="B4008" s="2">
        <v>5003256</v>
      </c>
      <c r="C4008" s="2" t="s">
        <v>278</v>
      </c>
    </row>
    <row r="4009" spans="1:3" hidden="1" x14ac:dyDescent="0.25">
      <c r="A4009" s="2" t="s">
        <v>2448</v>
      </c>
      <c r="B4009" s="2">
        <v>5003257</v>
      </c>
      <c r="C4009" s="2" t="s">
        <v>278</v>
      </c>
    </row>
    <row r="4010" spans="1:3" hidden="1" x14ac:dyDescent="0.25">
      <c r="A4010" s="2" t="s">
        <v>2448</v>
      </c>
      <c r="B4010" s="2">
        <v>5003258</v>
      </c>
      <c r="C4010" s="2" t="s">
        <v>278</v>
      </c>
    </row>
    <row r="4011" spans="1:3" hidden="1" x14ac:dyDescent="0.25">
      <c r="A4011" s="2" t="s">
        <v>2448</v>
      </c>
      <c r="B4011" s="2">
        <v>5003259</v>
      </c>
      <c r="C4011" s="2" t="s">
        <v>278</v>
      </c>
    </row>
    <row r="4012" spans="1:3" hidden="1" x14ac:dyDescent="0.25">
      <c r="A4012" s="2" t="s">
        <v>2448</v>
      </c>
      <c r="B4012" s="2">
        <v>5003260</v>
      </c>
      <c r="C4012" s="2" t="s">
        <v>278</v>
      </c>
    </row>
    <row r="4013" spans="1:3" hidden="1" x14ac:dyDescent="0.25">
      <c r="A4013" s="2" t="s">
        <v>2448</v>
      </c>
      <c r="B4013" s="2">
        <v>5003261</v>
      </c>
      <c r="C4013" s="2" t="s">
        <v>278</v>
      </c>
    </row>
    <row r="4014" spans="1:3" hidden="1" x14ac:dyDescent="0.25">
      <c r="A4014" s="2" t="s">
        <v>2448</v>
      </c>
      <c r="B4014" s="2">
        <v>5003262</v>
      </c>
      <c r="C4014" s="2" t="s">
        <v>278</v>
      </c>
    </row>
    <row r="4015" spans="1:3" hidden="1" x14ac:dyDescent="0.25">
      <c r="A4015" s="2" t="s">
        <v>2448</v>
      </c>
      <c r="B4015" s="2">
        <v>5003263</v>
      </c>
      <c r="C4015" s="2" t="s">
        <v>278</v>
      </c>
    </row>
    <row r="4016" spans="1:3" hidden="1" x14ac:dyDescent="0.25">
      <c r="A4016" s="2" t="s">
        <v>2448</v>
      </c>
      <c r="B4016" s="2">
        <v>5003264</v>
      </c>
      <c r="C4016" s="2" t="s">
        <v>278</v>
      </c>
    </row>
    <row r="4017" spans="1:3" hidden="1" x14ac:dyDescent="0.25">
      <c r="A4017" s="2" t="s">
        <v>2448</v>
      </c>
      <c r="B4017" s="2">
        <v>5003265</v>
      </c>
      <c r="C4017" s="2" t="s">
        <v>278</v>
      </c>
    </row>
    <row r="4018" spans="1:3" hidden="1" x14ac:dyDescent="0.25">
      <c r="A4018" s="2" t="s">
        <v>2448</v>
      </c>
      <c r="B4018" s="2">
        <v>5003266</v>
      </c>
      <c r="C4018" s="2" t="s">
        <v>278</v>
      </c>
    </row>
    <row r="4019" spans="1:3" hidden="1" x14ac:dyDescent="0.25">
      <c r="A4019" s="2" t="s">
        <v>2448</v>
      </c>
      <c r="B4019" s="2">
        <v>5003267</v>
      </c>
      <c r="C4019" s="2" t="s">
        <v>278</v>
      </c>
    </row>
    <row r="4020" spans="1:3" hidden="1" x14ac:dyDescent="0.25">
      <c r="A4020" s="2" t="s">
        <v>2448</v>
      </c>
      <c r="B4020" s="2">
        <v>5003268</v>
      </c>
      <c r="C4020" s="2" t="s">
        <v>278</v>
      </c>
    </row>
    <row r="4021" spans="1:3" hidden="1" x14ac:dyDescent="0.25">
      <c r="A4021" s="2" t="s">
        <v>2448</v>
      </c>
      <c r="B4021" s="2">
        <v>5003269</v>
      </c>
      <c r="C4021" s="2" t="s">
        <v>278</v>
      </c>
    </row>
    <row r="4022" spans="1:3" hidden="1" x14ac:dyDescent="0.25">
      <c r="A4022" s="2" t="s">
        <v>2448</v>
      </c>
      <c r="B4022" s="2">
        <v>5003270</v>
      </c>
      <c r="C4022" s="2" t="s">
        <v>278</v>
      </c>
    </row>
    <row r="4023" spans="1:3" hidden="1" x14ac:dyDescent="0.25">
      <c r="A4023" s="2" t="s">
        <v>2448</v>
      </c>
      <c r="B4023" s="2">
        <v>5003271</v>
      </c>
      <c r="C4023" s="2" t="s">
        <v>278</v>
      </c>
    </row>
    <row r="4024" spans="1:3" hidden="1" x14ac:dyDescent="0.25">
      <c r="A4024" s="2" t="s">
        <v>2448</v>
      </c>
      <c r="B4024" s="2">
        <v>5003272</v>
      </c>
      <c r="C4024" s="2" t="s">
        <v>278</v>
      </c>
    </row>
    <row r="4025" spans="1:3" hidden="1" x14ac:dyDescent="0.25">
      <c r="A4025" s="2" t="s">
        <v>2448</v>
      </c>
      <c r="B4025" s="2">
        <v>5003273</v>
      </c>
      <c r="C4025" s="2" t="s">
        <v>278</v>
      </c>
    </row>
    <row r="4026" spans="1:3" hidden="1" x14ac:dyDescent="0.25">
      <c r="A4026" s="2" t="s">
        <v>2448</v>
      </c>
      <c r="B4026" s="2">
        <v>5003274</v>
      </c>
      <c r="C4026" s="2" t="s">
        <v>278</v>
      </c>
    </row>
    <row r="4027" spans="1:3" hidden="1" x14ac:dyDescent="0.25">
      <c r="A4027" s="2" t="s">
        <v>2448</v>
      </c>
      <c r="B4027" s="2">
        <v>5003275</v>
      </c>
      <c r="C4027" s="2" t="s">
        <v>278</v>
      </c>
    </row>
    <row r="4028" spans="1:3" hidden="1" x14ac:dyDescent="0.25">
      <c r="A4028" s="2" t="s">
        <v>2448</v>
      </c>
      <c r="B4028" s="2">
        <v>5003276</v>
      </c>
      <c r="C4028" s="2" t="s">
        <v>278</v>
      </c>
    </row>
    <row r="4029" spans="1:3" hidden="1" x14ac:dyDescent="0.25">
      <c r="A4029" s="2" t="s">
        <v>2448</v>
      </c>
      <c r="B4029" s="2">
        <v>5003277</v>
      </c>
      <c r="C4029" s="2" t="s">
        <v>278</v>
      </c>
    </row>
    <row r="4030" spans="1:3" hidden="1" x14ac:dyDescent="0.25">
      <c r="A4030" s="2" t="s">
        <v>2448</v>
      </c>
      <c r="B4030" s="2">
        <v>5003278</v>
      </c>
      <c r="C4030" s="2" t="s">
        <v>278</v>
      </c>
    </row>
    <row r="4031" spans="1:3" hidden="1" x14ac:dyDescent="0.25">
      <c r="A4031" s="2" t="s">
        <v>2448</v>
      </c>
      <c r="B4031" s="2">
        <v>5003279</v>
      </c>
      <c r="C4031" s="2" t="s">
        <v>278</v>
      </c>
    </row>
    <row r="4032" spans="1:3" hidden="1" x14ac:dyDescent="0.25">
      <c r="A4032" s="2" t="s">
        <v>2448</v>
      </c>
      <c r="B4032" s="2">
        <v>5003280</v>
      </c>
      <c r="C4032" s="2" t="s">
        <v>278</v>
      </c>
    </row>
    <row r="4033" spans="1:3" hidden="1" x14ac:dyDescent="0.25">
      <c r="A4033" s="2" t="s">
        <v>2448</v>
      </c>
      <c r="B4033" s="2">
        <v>5003281</v>
      </c>
      <c r="C4033" s="2" t="s">
        <v>278</v>
      </c>
    </row>
    <row r="4034" spans="1:3" hidden="1" x14ac:dyDescent="0.25">
      <c r="A4034" s="2" t="s">
        <v>2448</v>
      </c>
      <c r="B4034" s="2">
        <v>5003282</v>
      </c>
      <c r="C4034" s="2" t="s">
        <v>278</v>
      </c>
    </row>
    <row r="4035" spans="1:3" hidden="1" x14ac:dyDescent="0.25">
      <c r="A4035" s="2" t="s">
        <v>2448</v>
      </c>
      <c r="B4035" s="2">
        <v>5003283</v>
      </c>
      <c r="C4035" s="2" t="s">
        <v>278</v>
      </c>
    </row>
    <row r="4036" spans="1:3" hidden="1" x14ac:dyDescent="0.25">
      <c r="A4036" s="2" t="s">
        <v>2448</v>
      </c>
      <c r="B4036" s="2">
        <v>5003284</v>
      </c>
      <c r="C4036" s="2" t="s">
        <v>278</v>
      </c>
    </row>
    <row r="4037" spans="1:3" hidden="1" x14ac:dyDescent="0.25">
      <c r="A4037" s="2" t="s">
        <v>2448</v>
      </c>
      <c r="B4037" s="2">
        <v>5003285</v>
      </c>
      <c r="C4037" s="2" t="s">
        <v>278</v>
      </c>
    </row>
    <row r="4038" spans="1:3" hidden="1" x14ac:dyDescent="0.25">
      <c r="A4038" s="2" t="s">
        <v>2448</v>
      </c>
      <c r="B4038" s="2">
        <v>5003286</v>
      </c>
      <c r="C4038" s="2" t="s">
        <v>278</v>
      </c>
    </row>
    <row r="4039" spans="1:3" hidden="1" x14ac:dyDescent="0.25">
      <c r="A4039" s="2" t="s">
        <v>2448</v>
      </c>
      <c r="B4039" s="2">
        <v>5003287</v>
      </c>
      <c r="C4039" s="2" t="s">
        <v>278</v>
      </c>
    </row>
    <row r="4040" spans="1:3" hidden="1" x14ac:dyDescent="0.25">
      <c r="A4040" s="2" t="s">
        <v>2448</v>
      </c>
      <c r="B4040" s="2">
        <v>5003288</v>
      </c>
      <c r="C4040" s="2" t="s">
        <v>278</v>
      </c>
    </row>
    <row r="4041" spans="1:3" hidden="1" x14ac:dyDescent="0.25">
      <c r="A4041" s="2" t="s">
        <v>2448</v>
      </c>
      <c r="B4041" s="2">
        <v>5003289</v>
      </c>
      <c r="C4041" s="2" t="s">
        <v>278</v>
      </c>
    </row>
    <row r="4042" spans="1:3" hidden="1" x14ac:dyDescent="0.25">
      <c r="A4042" s="2" t="s">
        <v>2448</v>
      </c>
      <c r="B4042" s="2">
        <v>5003290</v>
      </c>
      <c r="C4042" s="2" t="s">
        <v>278</v>
      </c>
    </row>
    <row r="4043" spans="1:3" hidden="1" x14ac:dyDescent="0.25">
      <c r="A4043" s="2" t="s">
        <v>2448</v>
      </c>
      <c r="B4043" s="2">
        <v>5003291</v>
      </c>
      <c r="C4043" s="2" t="s">
        <v>278</v>
      </c>
    </row>
    <row r="4044" spans="1:3" hidden="1" x14ac:dyDescent="0.25">
      <c r="A4044" s="2" t="s">
        <v>2448</v>
      </c>
      <c r="B4044" s="2">
        <v>5003292</v>
      </c>
      <c r="C4044" s="2" t="s">
        <v>278</v>
      </c>
    </row>
    <row r="4045" spans="1:3" hidden="1" x14ac:dyDescent="0.25">
      <c r="A4045" s="2" t="s">
        <v>2448</v>
      </c>
      <c r="B4045" s="2">
        <v>5003293</v>
      </c>
      <c r="C4045" s="2" t="s">
        <v>278</v>
      </c>
    </row>
    <row r="4046" spans="1:3" hidden="1" x14ac:dyDescent="0.25">
      <c r="A4046" s="2" t="s">
        <v>2448</v>
      </c>
      <c r="B4046" s="2">
        <v>5003294</v>
      </c>
      <c r="C4046" s="2" t="s">
        <v>278</v>
      </c>
    </row>
    <row r="4047" spans="1:3" hidden="1" x14ac:dyDescent="0.25">
      <c r="A4047" s="2" t="s">
        <v>2448</v>
      </c>
      <c r="B4047" s="2">
        <v>5003295</v>
      </c>
      <c r="C4047" s="2" t="s">
        <v>278</v>
      </c>
    </row>
    <row r="4048" spans="1:3" hidden="1" x14ac:dyDescent="0.25">
      <c r="A4048" s="2" t="s">
        <v>2448</v>
      </c>
      <c r="B4048" s="2">
        <v>5003296</v>
      </c>
      <c r="C4048" s="2" t="s">
        <v>278</v>
      </c>
    </row>
    <row r="4049" spans="1:3" hidden="1" x14ac:dyDescent="0.25">
      <c r="A4049" s="2" t="s">
        <v>2448</v>
      </c>
      <c r="B4049" s="2">
        <v>5003297</v>
      </c>
      <c r="C4049" s="2" t="s">
        <v>278</v>
      </c>
    </row>
    <row r="4050" spans="1:3" hidden="1" x14ac:dyDescent="0.25">
      <c r="A4050" s="2" t="s">
        <v>2448</v>
      </c>
      <c r="B4050" s="2">
        <v>5003298</v>
      </c>
      <c r="C4050" s="2" t="s">
        <v>278</v>
      </c>
    </row>
    <row r="4051" spans="1:3" hidden="1" x14ac:dyDescent="0.25">
      <c r="A4051" s="2" t="s">
        <v>2448</v>
      </c>
      <c r="B4051" s="2">
        <v>5003299</v>
      </c>
      <c r="C4051" s="2" t="s">
        <v>278</v>
      </c>
    </row>
    <row r="4052" spans="1:3" hidden="1" x14ac:dyDescent="0.25">
      <c r="A4052" s="2" t="s">
        <v>2448</v>
      </c>
      <c r="B4052" s="2">
        <v>5003300</v>
      </c>
      <c r="C4052" s="2" t="s">
        <v>278</v>
      </c>
    </row>
    <row r="4053" spans="1:3" hidden="1" x14ac:dyDescent="0.25">
      <c r="A4053" s="2" t="s">
        <v>2448</v>
      </c>
      <c r="B4053" s="2">
        <v>5003301</v>
      </c>
      <c r="C4053" s="2" t="s">
        <v>278</v>
      </c>
    </row>
    <row r="4054" spans="1:3" hidden="1" x14ac:dyDescent="0.25">
      <c r="A4054" s="2" t="s">
        <v>2448</v>
      </c>
      <c r="B4054" s="2">
        <v>5003302</v>
      </c>
      <c r="C4054" s="2" t="s">
        <v>278</v>
      </c>
    </row>
    <row r="4055" spans="1:3" hidden="1" x14ac:dyDescent="0.25">
      <c r="A4055" s="2" t="s">
        <v>2448</v>
      </c>
      <c r="B4055" s="2">
        <v>5003303</v>
      </c>
      <c r="C4055" s="2" t="s">
        <v>278</v>
      </c>
    </row>
    <row r="4056" spans="1:3" hidden="1" x14ac:dyDescent="0.25">
      <c r="A4056" s="2" t="s">
        <v>2448</v>
      </c>
      <c r="B4056" s="2">
        <v>5003304</v>
      </c>
      <c r="C4056" s="2" t="s">
        <v>278</v>
      </c>
    </row>
    <row r="4057" spans="1:3" hidden="1" x14ac:dyDescent="0.25">
      <c r="A4057" s="2" t="s">
        <v>2448</v>
      </c>
      <c r="B4057" s="2">
        <v>5003305</v>
      </c>
      <c r="C4057" s="2" t="s">
        <v>278</v>
      </c>
    </row>
    <row r="4058" spans="1:3" hidden="1" x14ac:dyDescent="0.25">
      <c r="A4058" s="2" t="s">
        <v>2448</v>
      </c>
      <c r="B4058" s="2">
        <v>5003306</v>
      </c>
      <c r="C4058" s="2" t="s">
        <v>278</v>
      </c>
    </row>
    <row r="4059" spans="1:3" hidden="1" x14ac:dyDescent="0.25">
      <c r="A4059" s="2" t="s">
        <v>2448</v>
      </c>
      <c r="B4059" s="2">
        <v>5003307</v>
      </c>
      <c r="C4059" s="2" t="s">
        <v>278</v>
      </c>
    </row>
    <row r="4060" spans="1:3" hidden="1" x14ac:dyDescent="0.25">
      <c r="A4060" s="2" t="s">
        <v>2448</v>
      </c>
      <c r="B4060" s="2">
        <v>5003308</v>
      </c>
      <c r="C4060" s="2" t="s">
        <v>278</v>
      </c>
    </row>
    <row r="4061" spans="1:3" hidden="1" x14ac:dyDescent="0.25">
      <c r="A4061" s="2" t="s">
        <v>2448</v>
      </c>
      <c r="B4061" s="2">
        <v>5003309</v>
      </c>
      <c r="C4061" s="2" t="s">
        <v>278</v>
      </c>
    </row>
    <row r="4062" spans="1:3" hidden="1" x14ac:dyDescent="0.25">
      <c r="A4062" s="2" t="s">
        <v>2448</v>
      </c>
      <c r="B4062" s="2">
        <v>5003310</v>
      </c>
      <c r="C4062" s="2" t="s">
        <v>278</v>
      </c>
    </row>
    <row r="4063" spans="1:3" hidden="1" x14ac:dyDescent="0.25">
      <c r="A4063" s="2" t="s">
        <v>2448</v>
      </c>
      <c r="B4063" s="2">
        <v>5003311</v>
      </c>
      <c r="C4063" s="2" t="s">
        <v>278</v>
      </c>
    </row>
    <row r="4064" spans="1:3" hidden="1" x14ac:dyDescent="0.25">
      <c r="A4064" s="2" t="s">
        <v>2448</v>
      </c>
      <c r="B4064" s="2">
        <v>5003312</v>
      </c>
      <c r="C4064" s="2" t="s">
        <v>278</v>
      </c>
    </row>
    <row r="4065" spans="1:3" hidden="1" x14ac:dyDescent="0.25">
      <c r="A4065" s="2" t="s">
        <v>2448</v>
      </c>
      <c r="B4065" s="2">
        <v>5003313</v>
      </c>
      <c r="C4065" s="2" t="s">
        <v>278</v>
      </c>
    </row>
    <row r="4066" spans="1:3" hidden="1" x14ac:dyDescent="0.25">
      <c r="A4066" s="2" t="s">
        <v>2448</v>
      </c>
      <c r="B4066" s="2">
        <v>5003314</v>
      </c>
      <c r="C4066" s="2" t="s">
        <v>278</v>
      </c>
    </row>
    <row r="4067" spans="1:3" hidden="1" x14ac:dyDescent="0.25">
      <c r="A4067" s="2" t="s">
        <v>2448</v>
      </c>
      <c r="B4067" s="2">
        <v>5003315</v>
      </c>
      <c r="C4067" s="2" t="s">
        <v>278</v>
      </c>
    </row>
    <row r="4068" spans="1:3" hidden="1" x14ac:dyDescent="0.25">
      <c r="A4068" s="2" t="s">
        <v>2448</v>
      </c>
      <c r="B4068" s="2">
        <v>5003316</v>
      </c>
      <c r="C4068" s="2" t="s">
        <v>278</v>
      </c>
    </row>
    <row r="4069" spans="1:3" hidden="1" x14ac:dyDescent="0.25">
      <c r="A4069" s="2" t="s">
        <v>2448</v>
      </c>
      <c r="B4069" s="2">
        <v>5003317</v>
      </c>
      <c r="C4069" s="2" t="s">
        <v>278</v>
      </c>
    </row>
    <row r="4070" spans="1:3" hidden="1" x14ac:dyDescent="0.25">
      <c r="A4070" s="2" t="s">
        <v>2448</v>
      </c>
      <c r="B4070" s="2">
        <v>5003318</v>
      </c>
      <c r="C4070" s="2" t="s">
        <v>278</v>
      </c>
    </row>
    <row r="4071" spans="1:3" hidden="1" x14ac:dyDescent="0.25">
      <c r="A4071" s="2" t="s">
        <v>2448</v>
      </c>
      <c r="B4071" s="2">
        <v>5003319</v>
      </c>
      <c r="C4071" s="2" t="s">
        <v>278</v>
      </c>
    </row>
    <row r="4072" spans="1:3" hidden="1" x14ac:dyDescent="0.25">
      <c r="A4072" s="2" t="s">
        <v>2448</v>
      </c>
      <c r="B4072" s="2">
        <v>5003320</v>
      </c>
      <c r="C4072" s="2" t="s">
        <v>278</v>
      </c>
    </row>
    <row r="4073" spans="1:3" hidden="1" x14ac:dyDescent="0.25">
      <c r="A4073" s="2" t="s">
        <v>2448</v>
      </c>
      <c r="B4073" s="2">
        <v>5003321</v>
      </c>
      <c r="C4073" s="2" t="s">
        <v>278</v>
      </c>
    </row>
    <row r="4074" spans="1:3" hidden="1" x14ac:dyDescent="0.25">
      <c r="A4074" s="2" t="s">
        <v>2448</v>
      </c>
      <c r="B4074" s="2">
        <v>5003322</v>
      </c>
      <c r="C4074" s="2" t="s">
        <v>278</v>
      </c>
    </row>
    <row r="4075" spans="1:3" hidden="1" x14ac:dyDescent="0.25">
      <c r="A4075" s="2" t="s">
        <v>2448</v>
      </c>
      <c r="B4075" s="2">
        <v>5003323</v>
      </c>
      <c r="C4075" s="2" t="s">
        <v>278</v>
      </c>
    </row>
    <row r="4076" spans="1:3" hidden="1" x14ac:dyDescent="0.25">
      <c r="A4076" s="2" t="s">
        <v>2448</v>
      </c>
      <c r="B4076" s="2">
        <v>5003324</v>
      </c>
      <c r="C4076" s="2" t="s">
        <v>278</v>
      </c>
    </row>
    <row r="4077" spans="1:3" hidden="1" x14ac:dyDescent="0.25">
      <c r="A4077" s="2" t="s">
        <v>2448</v>
      </c>
      <c r="B4077" s="2">
        <v>5003325</v>
      </c>
      <c r="C4077" s="2" t="s">
        <v>278</v>
      </c>
    </row>
    <row r="4078" spans="1:3" hidden="1" x14ac:dyDescent="0.25">
      <c r="A4078" s="2" t="s">
        <v>2448</v>
      </c>
      <c r="B4078" s="2">
        <v>5003326</v>
      </c>
      <c r="C4078" s="2" t="s">
        <v>278</v>
      </c>
    </row>
    <row r="4079" spans="1:3" hidden="1" x14ac:dyDescent="0.25">
      <c r="A4079" s="2" t="s">
        <v>2448</v>
      </c>
      <c r="B4079" s="2">
        <v>5003327</v>
      </c>
      <c r="C4079" s="2" t="s">
        <v>278</v>
      </c>
    </row>
    <row r="4080" spans="1:3" hidden="1" x14ac:dyDescent="0.25">
      <c r="A4080" s="2" t="s">
        <v>2448</v>
      </c>
      <c r="B4080" s="2">
        <v>5003328</v>
      </c>
      <c r="C4080" s="2" t="s">
        <v>278</v>
      </c>
    </row>
    <row r="4081" spans="1:3" hidden="1" x14ac:dyDescent="0.25">
      <c r="A4081" s="2" t="s">
        <v>2448</v>
      </c>
      <c r="B4081" s="2">
        <v>5003329</v>
      </c>
      <c r="C4081" s="2" t="s">
        <v>278</v>
      </c>
    </row>
    <row r="4082" spans="1:3" hidden="1" x14ac:dyDescent="0.25">
      <c r="A4082" s="2" t="s">
        <v>2448</v>
      </c>
      <c r="B4082" s="2">
        <v>5003330</v>
      </c>
      <c r="C4082" s="2" t="s">
        <v>278</v>
      </c>
    </row>
    <row r="4083" spans="1:3" hidden="1" x14ac:dyDescent="0.25">
      <c r="A4083" s="2" t="s">
        <v>2448</v>
      </c>
      <c r="B4083" s="2">
        <v>5003331</v>
      </c>
      <c r="C4083" s="2" t="s">
        <v>278</v>
      </c>
    </row>
    <row r="4084" spans="1:3" hidden="1" x14ac:dyDescent="0.25">
      <c r="A4084" s="2" t="s">
        <v>2448</v>
      </c>
      <c r="B4084" s="2">
        <v>5003332</v>
      </c>
      <c r="C4084" s="2" t="s">
        <v>278</v>
      </c>
    </row>
    <row r="4085" spans="1:3" hidden="1" x14ac:dyDescent="0.25">
      <c r="A4085" s="2" t="s">
        <v>2448</v>
      </c>
      <c r="B4085" s="2">
        <v>5003333</v>
      </c>
      <c r="C4085" s="2" t="s">
        <v>278</v>
      </c>
    </row>
    <row r="4086" spans="1:3" hidden="1" x14ac:dyDescent="0.25">
      <c r="A4086" s="2" t="s">
        <v>2448</v>
      </c>
      <c r="B4086" s="2">
        <v>5003334</v>
      </c>
      <c r="C4086" s="2" t="s">
        <v>278</v>
      </c>
    </row>
    <row r="4087" spans="1:3" hidden="1" x14ac:dyDescent="0.25">
      <c r="A4087" s="2" t="s">
        <v>2448</v>
      </c>
      <c r="B4087" s="2">
        <v>5003335</v>
      </c>
      <c r="C4087" s="2" t="s">
        <v>278</v>
      </c>
    </row>
    <row r="4088" spans="1:3" hidden="1" x14ac:dyDescent="0.25">
      <c r="A4088" s="2" t="s">
        <v>2448</v>
      </c>
      <c r="B4088" s="2">
        <v>5003336</v>
      </c>
      <c r="C4088" s="2" t="s">
        <v>278</v>
      </c>
    </row>
    <row r="4089" spans="1:3" hidden="1" x14ac:dyDescent="0.25">
      <c r="A4089" s="2" t="s">
        <v>2448</v>
      </c>
      <c r="B4089" s="2">
        <v>5003337</v>
      </c>
      <c r="C4089" s="2" t="s">
        <v>278</v>
      </c>
    </row>
    <row r="4090" spans="1:3" hidden="1" x14ac:dyDescent="0.25">
      <c r="A4090" s="2" t="s">
        <v>2448</v>
      </c>
      <c r="B4090" s="2">
        <v>5003338</v>
      </c>
      <c r="C4090" s="2" t="s">
        <v>278</v>
      </c>
    </row>
    <row r="4091" spans="1:3" hidden="1" x14ac:dyDescent="0.25">
      <c r="A4091" s="2" t="s">
        <v>2448</v>
      </c>
      <c r="B4091" s="2">
        <v>5003339</v>
      </c>
      <c r="C4091" s="2" t="s">
        <v>278</v>
      </c>
    </row>
    <row r="4092" spans="1:3" hidden="1" x14ac:dyDescent="0.25">
      <c r="A4092" s="2" t="s">
        <v>2448</v>
      </c>
      <c r="B4092" s="2">
        <v>5003340</v>
      </c>
      <c r="C4092" s="2" t="s">
        <v>278</v>
      </c>
    </row>
    <row r="4093" spans="1:3" hidden="1" x14ac:dyDescent="0.25">
      <c r="A4093" s="2" t="s">
        <v>2448</v>
      </c>
      <c r="B4093" s="2">
        <v>5003341</v>
      </c>
      <c r="C4093" s="2" t="s">
        <v>278</v>
      </c>
    </row>
    <row r="4094" spans="1:3" hidden="1" x14ac:dyDescent="0.25">
      <c r="A4094" s="2" t="s">
        <v>2448</v>
      </c>
      <c r="B4094" s="2">
        <v>5003342</v>
      </c>
      <c r="C4094" s="2" t="s">
        <v>278</v>
      </c>
    </row>
    <row r="4095" spans="1:3" hidden="1" x14ac:dyDescent="0.25">
      <c r="A4095" s="2" t="s">
        <v>2448</v>
      </c>
      <c r="B4095" s="2">
        <v>5003343</v>
      </c>
      <c r="C4095" s="2" t="s">
        <v>278</v>
      </c>
    </row>
    <row r="4096" spans="1:3" hidden="1" x14ac:dyDescent="0.25">
      <c r="A4096" s="2" t="s">
        <v>2448</v>
      </c>
      <c r="B4096" s="2">
        <v>5003344</v>
      </c>
      <c r="C4096" s="2" t="s">
        <v>278</v>
      </c>
    </row>
    <row r="4097" spans="1:3" hidden="1" x14ac:dyDescent="0.25">
      <c r="A4097" s="2" t="s">
        <v>2448</v>
      </c>
      <c r="B4097" s="2">
        <v>5003345</v>
      </c>
      <c r="C4097" s="2" t="s">
        <v>278</v>
      </c>
    </row>
    <row r="4098" spans="1:3" hidden="1" x14ac:dyDescent="0.25">
      <c r="A4098" s="2" t="s">
        <v>2448</v>
      </c>
      <c r="B4098" s="2">
        <v>5003346</v>
      </c>
      <c r="C4098" s="2" t="s">
        <v>278</v>
      </c>
    </row>
    <row r="4099" spans="1:3" hidden="1" x14ac:dyDescent="0.25">
      <c r="A4099" s="2" t="s">
        <v>2448</v>
      </c>
      <c r="B4099" s="2">
        <v>5003347</v>
      </c>
      <c r="C4099" s="2" t="s">
        <v>278</v>
      </c>
    </row>
    <row r="4100" spans="1:3" hidden="1" x14ac:dyDescent="0.25">
      <c r="A4100" s="2" t="s">
        <v>2448</v>
      </c>
      <c r="B4100" s="2">
        <v>5003348</v>
      </c>
      <c r="C4100" s="2" t="s">
        <v>278</v>
      </c>
    </row>
    <row r="4101" spans="1:3" hidden="1" x14ac:dyDescent="0.25">
      <c r="A4101" s="2" t="s">
        <v>2448</v>
      </c>
      <c r="B4101" s="2">
        <v>5003349</v>
      </c>
      <c r="C4101" s="2" t="s">
        <v>278</v>
      </c>
    </row>
    <row r="4102" spans="1:3" hidden="1" x14ac:dyDescent="0.25">
      <c r="A4102" s="2" t="s">
        <v>2448</v>
      </c>
      <c r="B4102" s="2">
        <v>5003350</v>
      </c>
      <c r="C4102" s="2" t="s">
        <v>278</v>
      </c>
    </row>
    <row r="4103" spans="1:3" hidden="1" x14ac:dyDescent="0.25">
      <c r="A4103" s="2" t="s">
        <v>2448</v>
      </c>
      <c r="B4103" s="2">
        <v>5003351</v>
      </c>
      <c r="C4103" s="2" t="s">
        <v>278</v>
      </c>
    </row>
    <row r="4104" spans="1:3" hidden="1" x14ac:dyDescent="0.25">
      <c r="A4104" s="2" t="s">
        <v>2448</v>
      </c>
      <c r="B4104" s="2">
        <v>5003352</v>
      </c>
      <c r="C4104" s="2" t="s">
        <v>278</v>
      </c>
    </row>
    <row r="4105" spans="1:3" hidden="1" x14ac:dyDescent="0.25">
      <c r="A4105" s="2" t="s">
        <v>2448</v>
      </c>
      <c r="B4105" s="2">
        <v>5003353</v>
      </c>
      <c r="C4105" s="2" t="s">
        <v>278</v>
      </c>
    </row>
    <row r="4106" spans="1:3" hidden="1" x14ac:dyDescent="0.25">
      <c r="A4106" s="2" t="s">
        <v>2448</v>
      </c>
      <c r="B4106" s="2">
        <v>5003354</v>
      </c>
      <c r="C4106" s="2" t="s">
        <v>278</v>
      </c>
    </row>
    <row r="4107" spans="1:3" hidden="1" x14ac:dyDescent="0.25">
      <c r="A4107" s="2" t="s">
        <v>2448</v>
      </c>
      <c r="B4107" s="2">
        <v>5003355</v>
      </c>
      <c r="C4107" s="2" t="s">
        <v>278</v>
      </c>
    </row>
    <row r="4108" spans="1:3" hidden="1" x14ac:dyDescent="0.25">
      <c r="A4108" s="2" t="s">
        <v>2448</v>
      </c>
      <c r="B4108" s="2">
        <v>5003356</v>
      </c>
      <c r="C4108" s="2" t="s">
        <v>278</v>
      </c>
    </row>
    <row r="4109" spans="1:3" hidden="1" x14ac:dyDescent="0.25">
      <c r="A4109" s="2" t="s">
        <v>2448</v>
      </c>
      <c r="B4109" s="2">
        <v>5003357</v>
      </c>
      <c r="C4109" s="2" t="s">
        <v>278</v>
      </c>
    </row>
    <row r="4110" spans="1:3" hidden="1" x14ac:dyDescent="0.25">
      <c r="A4110" s="2" t="s">
        <v>2448</v>
      </c>
      <c r="B4110" s="2">
        <v>5003358</v>
      </c>
      <c r="C4110" s="2" t="s">
        <v>278</v>
      </c>
    </row>
    <row r="4111" spans="1:3" hidden="1" x14ac:dyDescent="0.25">
      <c r="A4111" s="2" t="s">
        <v>2448</v>
      </c>
      <c r="B4111" s="2">
        <v>5003359</v>
      </c>
      <c r="C4111" s="2" t="s">
        <v>278</v>
      </c>
    </row>
    <row r="4112" spans="1:3" hidden="1" x14ac:dyDescent="0.25">
      <c r="A4112" s="2" t="s">
        <v>2448</v>
      </c>
      <c r="B4112" s="2">
        <v>5003360</v>
      </c>
      <c r="C4112" s="2" t="s">
        <v>278</v>
      </c>
    </row>
    <row r="4113" spans="1:3" hidden="1" x14ac:dyDescent="0.25">
      <c r="A4113" s="2" t="s">
        <v>2448</v>
      </c>
      <c r="B4113" s="2">
        <v>5003361</v>
      </c>
      <c r="C4113" s="2" t="s">
        <v>278</v>
      </c>
    </row>
    <row r="4114" spans="1:3" hidden="1" x14ac:dyDescent="0.25">
      <c r="A4114" s="2" t="s">
        <v>2448</v>
      </c>
      <c r="B4114" s="2">
        <v>5003362</v>
      </c>
      <c r="C4114" s="2" t="s">
        <v>278</v>
      </c>
    </row>
    <row r="4115" spans="1:3" hidden="1" x14ac:dyDescent="0.25">
      <c r="A4115" s="2" t="s">
        <v>2448</v>
      </c>
      <c r="B4115" s="2">
        <v>5003363</v>
      </c>
      <c r="C4115" s="2" t="s">
        <v>278</v>
      </c>
    </row>
    <row r="4116" spans="1:3" hidden="1" x14ac:dyDescent="0.25">
      <c r="A4116" s="2" t="s">
        <v>2448</v>
      </c>
      <c r="B4116" s="2">
        <v>5003364</v>
      </c>
      <c r="C4116" s="2" t="s">
        <v>278</v>
      </c>
    </row>
    <row r="4117" spans="1:3" hidden="1" x14ac:dyDescent="0.25">
      <c r="A4117" s="2" t="s">
        <v>2448</v>
      </c>
      <c r="B4117" s="2">
        <v>5003365</v>
      </c>
      <c r="C4117" s="2" t="s">
        <v>278</v>
      </c>
    </row>
    <row r="4118" spans="1:3" hidden="1" x14ac:dyDescent="0.25">
      <c r="A4118" s="2" t="s">
        <v>2448</v>
      </c>
      <c r="B4118" s="2">
        <v>5003366</v>
      </c>
      <c r="C4118" s="2" t="s">
        <v>278</v>
      </c>
    </row>
    <row r="4119" spans="1:3" hidden="1" x14ac:dyDescent="0.25">
      <c r="A4119" s="2" t="s">
        <v>2448</v>
      </c>
      <c r="B4119" s="2">
        <v>5003367</v>
      </c>
      <c r="C4119" s="2" t="s">
        <v>278</v>
      </c>
    </row>
    <row r="4120" spans="1:3" hidden="1" x14ac:dyDescent="0.25">
      <c r="A4120" s="2" t="s">
        <v>2448</v>
      </c>
      <c r="B4120" s="2">
        <v>5003368</v>
      </c>
      <c r="C4120" s="2" t="s">
        <v>278</v>
      </c>
    </row>
    <row r="4121" spans="1:3" hidden="1" x14ac:dyDescent="0.25">
      <c r="A4121" s="2" t="s">
        <v>2448</v>
      </c>
      <c r="B4121" s="2">
        <v>5003369</v>
      </c>
      <c r="C4121" s="2" t="s">
        <v>278</v>
      </c>
    </row>
    <row r="4122" spans="1:3" hidden="1" x14ac:dyDescent="0.25">
      <c r="A4122" s="2" t="s">
        <v>2448</v>
      </c>
      <c r="B4122" s="2">
        <v>5003370</v>
      </c>
      <c r="C4122" s="2" t="s">
        <v>278</v>
      </c>
    </row>
    <row r="4123" spans="1:3" hidden="1" x14ac:dyDescent="0.25">
      <c r="A4123" s="2" t="s">
        <v>2448</v>
      </c>
      <c r="B4123" s="2">
        <v>5003371</v>
      </c>
      <c r="C4123" s="2" t="s">
        <v>278</v>
      </c>
    </row>
    <row r="4124" spans="1:3" hidden="1" x14ac:dyDescent="0.25">
      <c r="A4124" s="2" t="s">
        <v>2448</v>
      </c>
      <c r="B4124" s="2">
        <v>5003372</v>
      </c>
      <c r="C4124" s="2" t="s">
        <v>278</v>
      </c>
    </row>
    <row r="4125" spans="1:3" hidden="1" x14ac:dyDescent="0.25">
      <c r="A4125" s="2" t="s">
        <v>2448</v>
      </c>
      <c r="B4125" s="2">
        <v>5003373</v>
      </c>
      <c r="C4125" s="2" t="s">
        <v>278</v>
      </c>
    </row>
    <row r="4126" spans="1:3" hidden="1" x14ac:dyDescent="0.25">
      <c r="A4126" s="2" t="s">
        <v>2448</v>
      </c>
      <c r="B4126" s="2">
        <v>5003374</v>
      </c>
      <c r="C4126" s="2" t="s">
        <v>278</v>
      </c>
    </row>
    <row r="4127" spans="1:3" hidden="1" x14ac:dyDescent="0.25">
      <c r="A4127" s="2" t="s">
        <v>2448</v>
      </c>
      <c r="B4127" s="2">
        <v>5003375</v>
      </c>
      <c r="C4127" s="2" t="s">
        <v>278</v>
      </c>
    </row>
    <row r="4128" spans="1:3" hidden="1" x14ac:dyDescent="0.25">
      <c r="A4128" s="2" t="s">
        <v>2448</v>
      </c>
      <c r="B4128" s="2">
        <v>5003376</v>
      </c>
      <c r="C4128" s="2" t="s">
        <v>278</v>
      </c>
    </row>
    <row r="4129" spans="1:3" hidden="1" x14ac:dyDescent="0.25">
      <c r="A4129" s="2" t="s">
        <v>2448</v>
      </c>
      <c r="B4129" s="2">
        <v>5003377</v>
      </c>
      <c r="C4129" s="2" t="s">
        <v>278</v>
      </c>
    </row>
    <row r="4130" spans="1:3" hidden="1" x14ac:dyDescent="0.25">
      <c r="A4130" s="2" t="s">
        <v>2448</v>
      </c>
      <c r="B4130" s="2">
        <v>5003378</v>
      </c>
      <c r="C4130" s="2" t="s">
        <v>278</v>
      </c>
    </row>
    <row r="4131" spans="1:3" hidden="1" x14ac:dyDescent="0.25">
      <c r="A4131" s="2" t="s">
        <v>2448</v>
      </c>
      <c r="B4131" s="2">
        <v>5003379</v>
      </c>
      <c r="C4131" s="2" t="s">
        <v>278</v>
      </c>
    </row>
    <row r="4132" spans="1:3" hidden="1" x14ac:dyDescent="0.25">
      <c r="A4132" s="2" t="s">
        <v>2448</v>
      </c>
      <c r="B4132" s="2">
        <v>5003380</v>
      </c>
      <c r="C4132" s="2" t="s">
        <v>278</v>
      </c>
    </row>
    <row r="4133" spans="1:3" hidden="1" x14ac:dyDescent="0.25">
      <c r="A4133" s="2" t="s">
        <v>2448</v>
      </c>
      <c r="B4133" s="2">
        <v>5003381</v>
      </c>
      <c r="C4133" s="2" t="s">
        <v>278</v>
      </c>
    </row>
    <row r="4134" spans="1:3" hidden="1" x14ac:dyDescent="0.25">
      <c r="A4134" s="2" t="s">
        <v>2448</v>
      </c>
      <c r="B4134" s="2">
        <v>5003382</v>
      </c>
      <c r="C4134" s="2" t="s">
        <v>278</v>
      </c>
    </row>
    <row r="4135" spans="1:3" hidden="1" x14ac:dyDescent="0.25">
      <c r="A4135" s="2" t="s">
        <v>2448</v>
      </c>
      <c r="B4135" s="2">
        <v>5003383</v>
      </c>
      <c r="C4135" s="2" t="s">
        <v>278</v>
      </c>
    </row>
    <row r="4136" spans="1:3" hidden="1" x14ac:dyDescent="0.25">
      <c r="A4136" s="2" t="s">
        <v>2448</v>
      </c>
      <c r="B4136" s="2">
        <v>5003384</v>
      </c>
      <c r="C4136" s="2" t="s">
        <v>278</v>
      </c>
    </row>
    <row r="4137" spans="1:3" hidden="1" x14ac:dyDescent="0.25">
      <c r="A4137" s="2" t="s">
        <v>2448</v>
      </c>
      <c r="B4137" s="2">
        <v>5003385</v>
      </c>
      <c r="C4137" s="2" t="s">
        <v>278</v>
      </c>
    </row>
    <row r="4138" spans="1:3" hidden="1" x14ac:dyDescent="0.25">
      <c r="A4138" s="2" t="s">
        <v>2448</v>
      </c>
      <c r="B4138" s="2">
        <v>5003386</v>
      </c>
      <c r="C4138" s="2" t="s">
        <v>278</v>
      </c>
    </row>
    <row r="4139" spans="1:3" hidden="1" x14ac:dyDescent="0.25">
      <c r="A4139" s="2" t="s">
        <v>2448</v>
      </c>
      <c r="B4139" s="2">
        <v>5003387</v>
      </c>
      <c r="C4139" s="2" t="s">
        <v>278</v>
      </c>
    </row>
    <row r="4140" spans="1:3" hidden="1" x14ac:dyDescent="0.25">
      <c r="A4140" s="2" t="s">
        <v>2448</v>
      </c>
      <c r="B4140" s="2">
        <v>5003388</v>
      </c>
      <c r="C4140" s="2" t="s">
        <v>278</v>
      </c>
    </row>
    <row r="4141" spans="1:3" hidden="1" x14ac:dyDescent="0.25">
      <c r="A4141" s="2" t="s">
        <v>2448</v>
      </c>
      <c r="B4141" s="2">
        <v>5003389</v>
      </c>
      <c r="C4141" s="2" t="s">
        <v>278</v>
      </c>
    </row>
    <row r="4142" spans="1:3" hidden="1" x14ac:dyDescent="0.25">
      <c r="A4142" s="2" t="s">
        <v>2448</v>
      </c>
      <c r="B4142" s="2">
        <v>5003390</v>
      </c>
      <c r="C4142" s="2" t="s">
        <v>278</v>
      </c>
    </row>
    <row r="4143" spans="1:3" hidden="1" x14ac:dyDescent="0.25">
      <c r="A4143" s="2" t="s">
        <v>2448</v>
      </c>
      <c r="B4143" s="2">
        <v>5003391</v>
      </c>
      <c r="C4143" s="2" t="s">
        <v>278</v>
      </c>
    </row>
    <row r="4144" spans="1:3" hidden="1" x14ac:dyDescent="0.25">
      <c r="A4144" s="2" t="s">
        <v>2448</v>
      </c>
      <c r="B4144" s="2">
        <v>5003392</v>
      </c>
      <c r="C4144" s="2" t="s">
        <v>278</v>
      </c>
    </row>
    <row r="4145" spans="1:3" hidden="1" x14ac:dyDescent="0.25">
      <c r="A4145" s="2" t="s">
        <v>2448</v>
      </c>
      <c r="B4145" s="2">
        <v>5003393</v>
      </c>
      <c r="C4145" s="2" t="s">
        <v>278</v>
      </c>
    </row>
    <row r="4146" spans="1:3" hidden="1" x14ac:dyDescent="0.25">
      <c r="A4146" s="2" t="s">
        <v>2448</v>
      </c>
      <c r="B4146" s="2">
        <v>5003394</v>
      </c>
      <c r="C4146" s="2" t="s">
        <v>278</v>
      </c>
    </row>
    <row r="4147" spans="1:3" hidden="1" x14ac:dyDescent="0.25">
      <c r="A4147" s="2" t="s">
        <v>2448</v>
      </c>
      <c r="B4147" s="2">
        <v>5003395</v>
      </c>
      <c r="C4147" s="2" t="s">
        <v>278</v>
      </c>
    </row>
    <row r="4148" spans="1:3" hidden="1" x14ac:dyDescent="0.25">
      <c r="A4148" s="2" t="s">
        <v>2448</v>
      </c>
      <c r="B4148" s="2">
        <v>5003396</v>
      </c>
      <c r="C4148" s="2" t="s">
        <v>278</v>
      </c>
    </row>
    <row r="4149" spans="1:3" hidden="1" x14ac:dyDescent="0.25">
      <c r="A4149" s="2" t="s">
        <v>2448</v>
      </c>
      <c r="B4149" s="2">
        <v>5003397</v>
      </c>
      <c r="C4149" s="2" t="s">
        <v>278</v>
      </c>
    </row>
    <row r="4150" spans="1:3" hidden="1" x14ac:dyDescent="0.25">
      <c r="A4150" s="2" t="s">
        <v>2448</v>
      </c>
      <c r="B4150" s="2">
        <v>5003398</v>
      </c>
      <c r="C4150" s="2" t="s">
        <v>278</v>
      </c>
    </row>
    <row r="4151" spans="1:3" hidden="1" x14ac:dyDescent="0.25">
      <c r="A4151" s="2" t="s">
        <v>2448</v>
      </c>
      <c r="B4151" s="2">
        <v>5003399</v>
      </c>
      <c r="C4151" s="2" t="s">
        <v>278</v>
      </c>
    </row>
    <row r="4152" spans="1:3" hidden="1" x14ac:dyDescent="0.25">
      <c r="A4152" s="2" t="s">
        <v>2448</v>
      </c>
      <c r="B4152" s="2">
        <v>5003400</v>
      </c>
      <c r="C4152" s="2" t="s">
        <v>278</v>
      </c>
    </row>
    <row r="4153" spans="1:3" hidden="1" x14ac:dyDescent="0.25">
      <c r="A4153" s="2" t="s">
        <v>2448</v>
      </c>
      <c r="B4153" s="2">
        <v>5003401</v>
      </c>
      <c r="C4153" s="2" t="s">
        <v>278</v>
      </c>
    </row>
    <row r="4154" spans="1:3" hidden="1" x14ac:dyDescent="0.25">
      <c r="A4154" s="2" t="s">
        <v>2448</v>
      </c>
      <c r="B4154" s="2">
        <v>5003402</v>
      </c>
      <c r="C4154" s="2" t="s">
        <v>278</v>
      </c>
    </row>
    <row r="4155" spans="1:3" hidden="1" x14ac:dyDescent="0.25">
      <c r="A4155" s="2" t="s">
        <v>2448</v>
      </c>
      <c r="B4155" s="2">
        <v>5003403</v>
      </c>
      <c r="C4155" s="2" t="s">
        <v>278</v>
      </c>
    </row>
    <row r="4156" spans="1:3" hidden="1" x14ac:dyDescent="0.25">
      <c r="A4156" s="2" t="s">
        <v>2448</v>
      </c>
      <c r="B4156" s="2">
        <v>5003404</v>
      </c>
      <c r="C4156" s="2" t="s">
        <v>278</v>
      </c>
    </row>
    <row r="4157" spans="1:3" hidden="1" x14ac:dyDescent="0.25">
      <c r="A4157" s="2" t="s">
        <v>2448</v>
      </c>
      <c r="B4157" s="2">
        <v>5003405</v>
      </c>
      <c r="C4157" s="2" t="s">
        <v>278</v>
      </c>
    </row>
    <row r="4158" spans="1:3" hidden="1" x14ac:dyDescent="0.25">
      <c r="A4158" s="2" t="s">
        <v>2448</v>
      </c>
      <c r="B4158" s="2">
        <v>5003406</v>
      </c>
      <c r="C4158" s="2" t="s">
        <v>278</v>
      </c>
    </row>
    <row r="4159" spans="1:3" hidden="1" x14ac:dyDescent="0.25">
      <c r="A4159" s="2" t="s">
        <v>2448</v>
      </c>
      <c r="B4159" s="2">
        <v>5003407</v>
      </c>
      <c r="C4159" s="2" t="s">
        <v>278</v>
      </c>
    </row>
    <row r="4160" spans="1:3" hidden="1" x14ac:dyDescent="0.25">
      <c r="A4160" s="2" t="s">
        <v>2448</v>
      </c>
      <c r="B4160" s="2">
        <v>5003408</v>
      </c>
      <c r="C4160" s="2" t="s">
        <v>278</v>
      </c>
    </row>
    <row r="4161" spans="1:3" hidden="1" x14ac:dyDescent="0.25">
      <c r="A4161" s="2" t="s">
        <v>2448</v>
      </c>
      <c r="B4161" s="2">
        <v>5003409</v>
      </c>
      <c r="C4161" s="2" t="s">
        <v>278</v>
      </c>
    </row>
    <row r="4162" spans="1:3" hidden="1" x14ac:dyDescent="0.25">
      <c r="A4162" s="2" t="s">
        <v>2448</v>
      </c>
      <c r="B4162" s="2">
        <v>5003410</v>
      </c>
      <c r="C4162" s="2" t="s">
        <v>278</v>
      </c>
    </row>
    <row r="4163" spans="1:3" hidden="1" x14ac:dyDescent="0.25">
      <c r="A4163" s="2" t="s">
        <v>2448</v>
      </c>
      <c r="B4163" s="2">
        <v>5003411</v>
      </c>
      <c r="C4163" s="2" t="s">
        <v>278</v>
      </c>
    </row>
    <row r="4164" spans="1:3" hidden="1" x14ac:dyDescent="0.25">
      <c r="A4164" s="2" t="s">
        <v>2448</v>
      </c>
      <c r="B4164" s="2">
        <v>5003412</v>
      </c>
      <c r="C4164" s="2" t="s">
        <v>278</v>
      </c>
    </row>
    <row r="4165" spans="1:3" hidden="1" x14ac:dyDescent="0.25">
      <c r="A4165" s="2" t="s">
        <v>2448</v>
      </c>
      <c r="B4165" s="2">
        <v>5003413</v>
      </c>
      <c r="C4165" s="2" t="s">
        <v>278</v>
      </c>
    </row>
    <row r="4166" spans="1:3" hidden="1" x14ac:dyDescent="0.25">
      <c r="A4166" s="2" t="s">
        <v>2448</v>
      </c>
      <c r="B4166" s="2">
        <v>5003414</v>
      </c>
      <c r="C4166" s="2" t="s">
        <v>278</v>
      </c>
    </row>
    <row r="4167" spans="1:3" hidden="1" x14ac:dyDescent="0.25">
      <c r="A4167" s="2" t="s">
        <v>2448</v>
      </c>
      <c r="B4167" s="2">
        <v>5003415</v>
      </c>
      <c r="C4167" s="2" t="s">
        <v>278</v>
      </c>
    </row>
    <row r="4168" spans="1:3" hidden="1" x14ac:dyDescent="0.25">
      <c r="A4168" s="2" t="s">
        <v>2448</v>
      </c>
      <c r="B4168" s="2">
        <v>5003416</v>
      </c>
      <c r="C4168" s="2" t="s">
        <v>278</v>
      </c>
    </row>
    <row r="4169" spans="1:3" hidden="1" x14ac:dyDescent="0.25">
      <c r="A4169" s="2" t="s">
        <v>2448</v>
      </c>
      <c r="B4169" s="2">
        <v>5003417</v>
      </c>
      <c r="C4169" s="2" t="s">
        <v>278</v>
      </c>
    </row>
    <row r="4170" spans="1:3" hidden="1" x14ac:dyDescent="0.25">
      <c r="A4170" s="2" t="s">
        <v>2448</v>
      </c>
      <c r="B4170" s="2">
        <v>5003418</v>
      </c>
      <c r="C4170" s="2" t="s">
        <v>278</v>
      </c>
    </row>
    <row r="4171" spans="1:3" hidden="1" x14ac:dyDescent="0.25">
      <c r="A4171" s="2" t="s">
        <v>2448</v>
      </c>
      <c r="B4171" s="2">
        <v>5003419</v>
      </c>
      <c r="C4171" s="2" t="s">
        <v>278</v>
      </c>
    </row>
    <row r="4172" spans="1:3" hidden="1" x14ac:dyDescent="0.25">
      <c r="A4172" s="2" t="s">
        <v>2448</v>
      </c>
      <c r="B4172" s="2">
        <v>5003420</v>
      </c>
      <c r="C4172" s="2" t="s">
        <v>278</v>
      </c>
    </row>
    <row r="4173" spans="1:3" hidden="1" x14ac:dyDescent="0.25">
      <c r="A4173" s="2" t="s">
        <v>2448</v>
      </c>
      <c r="B4173" s="2">
        <v>5003421</v>
      </c>
      <c r="C4173" s="2" t="s">
        <v>278</v>
      </c>
    </row>
    <row r="4174" spans="1:3" hidden="1" x14ac:dyDescent="0.25">
      <c r="A4174" s="2" t="s">
        <v>2448</v>
      </c>
      <c r="B4174" s="2">
        <v>5003422</v>
      </c>
      <c r="C4174" s="2" t="s">
        <v>278</v>
      </c>
    </row>
    <row r="4175" spans="1:3" hidden="1" x14ac:dyDescent="0.25">
      <c r="A4175" s="2" t="s">
        <v>2448</v>
      </c>
      <c r="B4175" s="2">
        <v>5003423</v>
      </c>
      <c r="C4175" s="2" t="s">
        <v>278</v>
      </c>
    </row>
    <row r="4176" spans="1:3" hidden="1" x14ac:dyDescent="0.25">
      <c r="A4176" s="2" t="s">
        <v>2448</v>
      </c>
      <c r="B4176" s="2">
        <v>5003424</v>
      </c>
      <c r="C4176" s="2" t="s">
        <v>278</v>
      </c>
    </row>
    <row r="4177" spans="1:3" hidden="1" x14ac:dyDescent="0.25">
      <c r="A4177" s="2" t="s">
        <v>2448</v>
      </c>
      <c r="B4177" s="2">
        <v>5003425</v>
      </c>
      <c r="C4177" s="2" t="s">
        <v>278</v>
      </c>
    </row>
    <row r="4178" spans="1:3" hidden="1" x14ac:dyDescent="0.25">
      <c r="A4178" s="2" t="s">
        <v>2448</v>
      </c>
      <c r="B4178" s="2">
        <v>5003426</v>
      </c>
      <c r="C4178" s="2" t="s">
        <v>278</v>
      </c>
    </row>
    <row r="4179" spans="1:3" hidden="1" x14ac:dyDescent="0.25">
      <c r="A4179" s="2" t="s">
        <v>2448</v>
      </c>
      <c r="B4179" s="2">
        <v>5003427</v>
      </c>
      <c r="C4179" s="2" t="s">
        <v>278</v>
      </c>
    </row>
    <row r="4180" spans="1:3" hidden="1" x14ac:dyDescent="0.25">
      <c r="A4180" s="2" t="s">
        <v>2448</v>
      </c>
      <c r="B4180" s="2">
        <v>5003428</v>
      </c>
      <c r="C4180" s="2" t="s">
        <v>278</v>
      </c>
    </row>
    <row r="4181" spans="1:3" hidden="1" x14ac:dyDescent="0.25">
      <c r="A4181" s="2" t="s">
        <v>2448</v>
      </c>
      <c r="B4181" s="2">
        <v>5003429</v>
      </c>
      <c r="C4181" s="2" t="s">
        <v>278</v>
      </c>
    </row>
    <row r="4182" spans="1:3" hidden="1" x14ac:dyDescent="0.25">
      <c r="A4182" s="2" t="s">
        <v>2448</v>
      </c>
      <c r="B4182" s="2">
        <v>5003430</v>
      </c>
      <c r="C4182" s="2" t="s">
        <v>278</v>
      </c>
    </row>
    <row r="4183" spans="1:3" hidden="1" x14ac:dyDescent="0.25">
      <c r="A4183" s="2" t="s">
        <v>2448</v>
      </c>
      <c r="B4183" s="2">
        <v>5003431</v>
      </c>
      <c r="C4183" s="2" t="s">
        <v>278</v>
      </c>
    </row>
    <row r="4184" spans="1:3" hidden="1" x14ac:dyDescent="0.25">
      <c r="A4184" s="2" t="s">
        <v>2448</v>
      </c>
      <c r="B4184" s="2">
        <v>5003432</v>
      </c>
      <c r="C4184" s="2" t="s">
        <v>278</v>
      </c>
    </row>
    <row r="4185" spans="1:3" hidden="1" x14ac:dyDescent="0.25">
      <c r="A4185" s="2" t="s">
        <v>2448</v>
      </c>
      <c r="B4185" s="2">
        <v>5003433</v>
      </c>
      <c r="C4185" s="2" t="s">
        <v>278</v>
      </c>
    </row>
    <row r="4186" spans="1:3" hidden="1" x14ac:dyDescent="0.25">
      <c r="A4186" s="2" t="s">
        <v>2448</v>
      </c>
      <c r="B4186" s="2">
        <v>5003434</v>
      </c>
      <c r="C4186" s="2" t="s">
        <v>278</v>
      </c>
    </row>
    <row r="4187" spans="1:3" hidden="1" x14ac:dyDescent="0.25">
      <c r="A4187" s="2" t="s">
        <v>2448</v>
      </c>
      <c r="B4187" s="2">
        <v>5003435</v>
      </c>
      <c r="C4187" s="2" t="s">
        <v>278</v>
      </c>
    </row>
    <row r="4188" spans="1:3" hidden="1" x14ac:dyDescent="0.25">
      <c r="A4188" s="2" t="s">
        <v>2448</v>
      </c>
      <c r="B4188" s="2">
        <v>5003436</v>
      </c>
      <c r="C4188" s="2" t="s">
        <v>278</v>
      </c>
    </row>
    <row r="4189" spans="1:3" hidden="1" x14ac:dyDescent="0.25">
      <c r="A4189" s="2" t="s">
        <v>2448</v>
      </c>
      <c r="B4189" s="2">
        <v>5003437</v>
      </c>
      <c r="C4189" s="2" t="s">
        <v>278</v>
      </c>
    </row>
    <row r="4190" spans="1:3" hidden="1" x14ac:dyDescent="0.25">
      <c r="A4190" s="2" t="s">
        <v>2448</v>
      </c>
      <c r="B4190" s="2">
        <v>5003438</v>
      </c>
      <c r="C4190" s="2" t="s">
        <v>278</v>
      </c>
    </row>
    <row r="4191" spans="1:3" hidden="1" x14ac:dyDescent="0.25">
      <c r="A4191" s="2" t="s">
        <v>2448</v>
      </c>
      <c r="B4191" s="2">
        <v>5003439</v>
      </c>
      <c r="C4191" s="2" t="s">
        <v>278</v>
      </c>
    </row>
    <row r="4192" spans="1:3" hidden="1" x14ac:dyDescent="0.25">
      <c r="A4192" s="2" t="s">
        <v>2448</v>
      </c>
      <c r="B4192" s="2">
        <v>5003440</v>
      </c>
      <c r="C4192" s="2" t="s">
        <v>278</v>
      </c>
    </row>
    <row r="4193" spans="1:3" hidden="1" x14ac:dyDescent="0.25">
      <c r="A4193" s="2" t="s">
        <v>2448</v>
      </c>
      <c r="B4193" s="2">
        <v>5003441</v>
      </c>
      <c r="C4193" s="2" t="s">
        <v>278</v>
      </c>
    </row>
    <row r="4194" spans="1:3" hidden="1" x14ac:dyDescent="0.25">
      <c r="A4194" s="2" t="s">
        <v>2448</v>
      </c>
      <c r="B4194" s="2">
        <v>5003442</v>
      </c>
      <c r="C4194" s="2" t="s">
        <v>278</v>
      </c>
    </row>
    <row r="4195" spans="1:3" hidden="1" x14ac:dyDescent="0.25">
      <c r="A4195" s="2" t="s">
        <v>2448</v>
      </c>
      <c r="B4195" s="2">
        <v>5003443</v>
      </c>
      <c r="C4195" s="2" t="s">
        <v>278</v>
      </c>
    </row>
    <row r="4196" spans="1:3" hidden="1" x14ac:dyDescent="0.25">
      <c r="A4196" s="2" t="s">
        <v>2448</v>
      </c>
      <c r="B4196" s="2">
        <v>5003444</v>
      </c>
      <c r="C4196" s="2" t="s">
        <v>278</v>
      </c>
    </row>
    <row r="4197" spans="1:3" hidden="1" x14ac:dyDescent="0.25">
      <c r="A4197" s="2" t="s">
        <v>2448</v>
      </c>
      <c r="B4197" s="2">
        <v>5003445</v>
      </c>
      <c r="C4197" s="2" t="s">
        <v>278</v>
      </c>
    </row>
    <row r="4198" spans="1:3" hidden="1" x14ac:dyDescent="0.25">
      <c r="A4198" s="2" t="s">
        <v>2448</v>
      </c>
      <c r="B4198" s="2">
        <v>5003446</v>
      </c>
      <c r="C4198" s="2" t="s">
        <v>278</v>
      </c>
    </row>
    <row r="4199" spans="1:3" hidden="1" x14ac:dyDescent="0.25">
      <c r="A4199" s="2" t="s">
        <v>2448</v>
      </c>
      <c r="B4199" s="2">
        <v>5003447</v>
      </c>
      <c r="C4199" s="2" t="s">
        <v>278</v>
      </c>
    </row>
    <row r="4200" spans="1:3" hidden="1" x14ac:dyDescent="0.25">
      <c r="A4200" s="2" t="s">
        <v>2448</v>
      </c>
      <c r="B4200" s="2">
        <v>5003448</v>
      </c>
      <c r="C4200" s="2" t="s">
        <v>278</v>
      </c>
    </row>
    <row r="4201" spans="1:3" hidden="1" x14ac:dyDescent="0.25">
      <c r="A4201" s="2" t="s">
        <v>2448</v>
      </c>
      <c r="B4201" s="2">
        <v>5003449</v>
      </c>
      <c r="C4201" s="2" t="s">
        <v>278</v>
      </c>
    </row>
    <row r="4202" spans="1:3" hidden="1" x14ac:dyDescent="0.25">
      <c r="A4202" s="2" t="s">
        <v>2448</v>
      </c>
      <c r="B4202" s="2">
        <v>5003450</v>
      </c>
      <c r="C4202" s="2" t="s">
        <v>278</v>
      </c>
    </row>
    <row r="4203" spans="1:3" hidden="1" x14ac:dyDescent="0.25">
      <c r="A4203" s="2" t="s">
        <v>2448</v>
      </c>
      <c r="B4203" s="2">
        <v>5003451</v>
      </c>
      <c r="C4203" s="2" t="s">
        <v>278</v>
      </c>
    </row>
    <row r="4204" spans="1:3" hidden="1" x14ac:dyDescent="0.25">
      <c r="A4204" s="2" t="s">
        <v>2448</v>
      </c>
      <c r="B4204" s="2">
        <v>5003452</v>
      </c>
      <c r="C4204" s="2" t="s">
        <v>278</v>
      </c>
    </row>
    <row r="4205" spans="1:3" hidden="1" x14ac:dyDescent="0.25">
      <c r="A4205" s="2" t="s">
        <v>2448</v>
      </c>
      <c r="B4205" s="2">
        <v>5003453</v>
      </c>
      <c r="C4205" s="2" t="s">
        <v>278</v>
      </c>
    </row>
    <row r="4206" spans="1:3" hidden="1" x14ac:dyDescent="0.25">
      <c r="A4206" s="2" t="s">
        <v>2448</v>
      </c>
      <c r="B4206" s="2">
        <v>5003454</v>
      </c>
      <c r="C4206" s="2" t="s">
        <v>278</v>
      </c>
    </row>
    <row r="4207" spans="1:3" hidden="1" x14ac:dyDescent="0.25">
      <c r="A4207" s="2" t="s">
        <v>2448</v>
      </c>
      <c r="B4207" s="2">
        <v>5003455</v>
      </c>
      <c r="C4207" s="2" t="s">
        <v>278</v>
      </c>
    </row>
    <row r="4208" spans="1:3" hidden="1" x14ac:dyDescent="0.25">
      <c r="A4208" s="2" t="s">
        <v>2448</v>
      </c>
      <c r="B4208" s="2">
        <v>5003456</v>
      </c>
      <c r="C4208" s="2" t="s">
        <v>278</v>
      </c>
    </row>
    <row r="4209" spans="1:3" hidden="1" x14ac:dyDescent="0.25">
      <c r="A4209" s="2" t="s">
        <v>2448</v>
      </c>
      <c r="B4209" s="2">
        <v>5003457</v>
      </c>
      <c r="C4209" s="2" t="s">
        <v>278</v>
      </c>
    </row>
    <row r="4210" spans="1:3" hidden="1" x14ac:dyDescent="0.25">
      <c r="A4210" s="2" t="s">
        <v>2448</v>
      </c>
      <c r="B4210" s="2">
        <v>5003458</v>
      </c>
      <c r="C4210" s="2" t="s">
        <v>278</v>
      </c>
    </row>
    <row r="4211" spans="1:3" hidden="1" x14ac:dyDescent="0.25">
      <c r="A4211" s="2" t="s">
        <v>2448</v>
      </c>
      <c r="B4211" s="2">
        <v>5003459</v>
      </c>
      <c r="C4211" s="2" t="s">
        <v>278</v>
      </c>
    </row>
    <row r="4212" spans="1:3" hidden="1" x14ac:dyDescent="0.25">
      <c r="A4212" s="2" t="s">
        <v>2448</v>
      </c>
      <c r="B4212" s="2">
        <v>5003460</v>
      </c>
      <c r="C4212" s="2" t="s">
        <v>278</v>
      </c>
    </row>
    <row r="4213" spans="1:3" hidden="1" x14ac:dyDescent="0.25">
      <c r="A4213" s="2" t="s">
        <v>2448</v>
      </c>
      <c r="B4213" s="2">
        <v>5003461</v>
      </c>
      <c r="C4213" s="2" t="s">
        <v>278</v>
      </c>
    </row>
    <row r="4214" spans="1:3" hidden="1" x14ac:dyDescent="0.25">
      <c r="A4214" s="2" t="s">
        <v>2448</v>
      </c>
      <c r="B4214" s="2">
        <v>5003462</v>
      </c>
      <c r="C4214" s="2" t="s">
        <v>278</v>
      </c>
    </row>
    <row r="4215" spans="1:3" hidden="1" x14ac:dyDescent="0.25">
      <c r="A4215" s="2" t="s">
        <v>2448</v>
      </c>
      <c r="B4215" s="2">
        <v>5003463</v>
      </c>
      <c r="C4215" s="2" t="s">
        <v>278</v>
      </c>
    </row>
    <row r="4216" spans="1:3" hidden="1" x14ac:dyDescent="0.25">
      <c r="A4216" s="2" t="s">
        <v>2448</v>
      </c>
      <c r="B4216" s="2">
        <v>5003464</v>
      </c>
      <c r="C4216" s="2" t="s">
        <v>278</v>
      </c>
    </row>
    <row r="4217" spans="1:3" hidden="1" x14ac:dyDescent="0.25">
      <c r="A4217" s="2" t="s">
        <v>2448</v>
      </c>
      <c r="B4217" s="2">
        <v>5003465</v>
      </c>
      <c r="C4217" s="2" t="s">
        <v>278</v>
      </c>
    </row>
    <row r="4218" spans="1:3" hidden="1" x14ac:dyDescent="0.25">
      <c r="A4218" s="2" t="s">
        <v>2448</v>
      </c>
      <c r="B4218" s="2">
        <v>5003466</v>
      </c>
      <c r="C4218" s="2" t="s">
        <v>278</v>
      </c>
    </row>
    <row r="4219" spans="1:3" hidden="1" x14ac:dyDescent="0.25">
      <c r="A4219" s="2" t="s">
        <v>2448</v>
      </c>
      <c r="B4219" s="2">
        <v>5003467</v>
      </c>
      <c r="C4219" s="2" t="s">
        <v>278</v>
      </c>
    </row>
    <row r="4220" spans="1:3" hidden="1" x14ac:dyDescent="0.25">
      <c r="A4220" s="2" t="s">
        <v>2448</v>
      </c>
      <c r="B4220" s="2">
        <v>5003468</v>
      </c>
      <c r="C4220" s="2" t="s">
        <v>278</v>
      </c>
    </row>
    <row r="4221" spans="1:3" hidden="1" x14ac:dyDescent="0.25">
      <c r="A4221" s="2" t="s">
        <v>2448</v>
      </c>
      <c r="B4221" s="2">
        <v>5003469</v>
      </c>
      <c r="C4221" s="2" t="s">
        <v>278</v>
      </c>
    </row>
    <row r="4222" spans="1:3" hidden="1" x14ac:dyDescent="0.25">
      <c r="A4222" s="2" t="s">
        <v>2448</v>
      </c>
      <c r="B4222" s="2">
        <v>5003470</v>
      </c>
      <c r="C4222" s="2" t="s">
        <v>278</v>
      </c>
    </row>
    <row r="4223" spans="1:3" hidden="1" x14ac:dyDescent="0.25">
      <c r="A4223" s="2" t="s">
        <v>2448</v>
      </c>
      <c r="B4223" s="2">
        <v>5003471</v>
      </c>
      <c r="C4223" s="2" t="s">
        <v>278</v>
      </c>
    </row>
    <row r="4224" spans="1:3" hidden="1" x14ac:dyDescent="0.25">
      <c r="A4224" s="2" t="s">
        <v>2448</v>
      </c>
      <c r="B4224" s="2">
        <v>5003472</v>
      </c>
      <c r="C4224" s="2" t="s">
        <v>278</v>
      </c>
    </row>
    <row r="4225" spans="1:3" hidden="1" x14ac:dyDescent="0.25">
      <c r="A4225" s="2" t="s">
        <v>2448</v>
      </c>
      <c r="B4225" s="2">
        <v>5003473</v>
      </c>
      <c r="C4225" s="2" t="s">
        <v>278</v>
      </c>
    </row>
    <row r="4226" spans="1:3" hidden="1" x14ac:dyDescent="0.25">
      <c r="A4226" s="2" t="s">
        <v>2448</v>
      </c>
      <c r="B4226" s="2">
        <v>5003474</v>
      </c>
      <c r="C4226" s="2" t="s">
        <v>278</v>
      </c>
    </row>
    <row r="4227" spans="1:3" hidden="1" x14ac:dyDescent="0.25">
      <c r="A4227" s="2" t="s">
        <v>2448</v>
      </c>
      <c r="B4227" s="2">
        <v>5003475</v>
      </c>
      <c r="C4227" s="2" t="s">
        <v>278</v>
      </c>
    </row>
    <row r="4228" spans="1:3" hidden="1" x14ac:dyDescent="0.25">
      <c r="A4228" s="2" t="s">
        <v>2448</v>
      </c>
      <c r="B4228" s="2">
        <v>5003476</v>
      </c>
      <c r="C4228" s="2" t="s">
        <v>278</v>
      </c>
    </row>
    <row r="4229" spans="1:3" hidden="1" x14ac:dyDescent="0.25">
      <c r="A4229" s="2" t="s">
        <v>2448</v>
      </c>
      <c r="B4229" s="2">
        <v>5003477</v>
      </c>
      <c r="C4229" s="2" t="s">
        <v>278</v>
      </c>
    </row>
    <row r="4230" spans="1:3" hidden="1" x14ac:dyDescent="0.25">
      <c r="A4230" s="2" t="s">
        <v>2448</v>
      </c>
      <c r="B4230" s="2">
        <v>5003478</v>
      </c>
      <c r="C4230" s="2" t="s">
        <v>278</v>
      </c>
    </row>
    <row r="4231" spans="1:3" hidden="1" x14ac:dyDescent="0.25">
      <c r="A4231" s="2" t="s">
        <v>2448</v>
      </c>
      <c r="B4231" s="2">
        <v>5003479</v>
      </c>
      <c r="C4231" s="2" t="s">
        <v>278</v>
      </c>
    </row>
    <row r="4232" spans="1:3" hidden="1" x14ac:dyDescent="0.25">
      <c r="A4232" s="2" t="s">
        <v>2448</v>
      </c>
      <c r="B4232" s="2">
        <v>5003480</v>
      </c>
      <c r="C4232" s="2" t="s">
        <v>278</v>
      </c>
    </row>
    <row r="4233" spans="1:3" hidden="1" x14ac:dyDescent="0.25">
      <c r="A4233" s="2" t="s">
        <v>2448</v>
      </c>
      <c r="B4233" s="2">
        <v>5003481</v>
      </c>
      <c r="C4233" s="2" t="s">
        <v>278</v>
      </c>
    </row>
    <row r="4234" spans="1:3" hidden="1" x14ac:dyDescent="0.25">
      <c r="A4234" s="2" t="s">
        <v>2448</v>
      </c>
      <c r="B4234" s="2">
        <v>5003482</v>
      </c>
      <c r="C4234" s="2" t="s">
        <v>278</v>
      </c>
    </row>
    <row r="4235" spans="1:3" hidden="1" x14ac:dyDescent="0.25">
      <c r="A4235" s="2" t="s">
        <v>2448</v>
      </c>
      <c r="B4235" s="2">
        <v>5003483</v>
      </c>
      <c r="C4235" s="2" t="s">
        <v>278</v>
      </c>
    </row>
    <row r="4236" spans="1:3" hidden="1" x14ac:dyDescent="0.25">
      <c r="A4236" s="2" t="s">
        <v>2448</v>
      </c>
      <c r="B4236" s="2">
        <v>5003484</v>
      </c>
      <c r="C4236" s="2" t="s">
        <v>278</v>
      </c>
    </row>
    <row r="4237" spans="1:3" hidden="1" x14ac:dyDescent="0.25">
      <c r="A4237" s="2" t="s">
        <v>2448</v>
      </c>
      <c r="B4237" s="2">
        <v>5003485</v>
      </c>
      <c r="C4237" s="2" t="s">
        <v>278</v>
      </c>
    </row>
    <row r="4238" spans="1:3" hidden="1" x14ac:dyDescent="0.25">
      <c r="A4238" s="2" t="s">
        <v>2448</v>
      </c>
      <c r="B4238" s="2">
        <v>5003486</v>
      </c>
      <c r="C4238" s="2" t="s">
        <v>278</v>
      </c>
    </row>
    <row r="4239" spans="1:3" hidden="1" x14ac:dyDescent="0.25">
      <c r="A4239" s="2" t="s">
        <v>2448</v>
      </c>
      <c r="B4239" s="2">
        <v>5003487</v>
      </c>
      <c r="C4239" s="2" t="s">
        <v>278</v>
      </c>
    </row>
    <row r="4240" spans="1:3" hidden="1" x14ac:dyDescent="0.25">
      <c r="A4240" s="2" t="s">
        <v>2448</v>
      </c>
      <c r="B4240" s="2">
        <v>5003488</v>
      </c>
      <c r="C4240" s="2" t="s">
        <v>278</v>
      </c>
    </row>
    <row r="4241" spans="1:3" hidden="1" x14ac:dyDescent="0.25">
      <c r="A4241" s="2" t="s">
        <v>2448</v>
      </c>
      <c r="B4241" s="2">
        <v>5003489</v>
      </c>
      <c r="C4241" s="2" t="s">
        <v>278</v>
      </c>
    </row>
    <row r="4242" spans="1:3" hidden="1" x14ac:dyDescent="0.25">
      <c r="A4242" s="2" t="s">
        <v>2448</v>
      </c>
      <c r="B4242" s="2">
        <v>5003490</v>
      </c>
      <c r="C4242" s="2" t="s">
        <v>278</v>
      </c>
    </row>
    <row r="4243" spans="1:3" hidden="1" x14ac:dyDescent="0.25">
      <c r="A4243" s="2" t="s">
        <v>2448</v>
      </c>
      <c r="B4243" s="2">
        <v>5003491</v>
      </c>
      <c r="C4243" s="2" t="s">
        <v>278</v>
      </c>
    </row>
    <row r="4244" spans="1:3" hidden="1" x14ac:dyDescent="0.25">
      <c r="A4244" s="2" t="s">
        <v>2448</v>
      </c>
      <c r="B4244" s="2">
        <v>5003492</v>
      </c>
      <c r="C4244" s="2" t="s">
        <v>278</v>
      </c>
    </row>
    <row r="4245" spans="1:3" hidden="1" x14ac:dyDescent="0.25">
      <c r="A4245" s="2" t="s">
        <v>2448</v>
      </c>
      <c r="B4245" s="2">
        <v>5003493</v>
      </c>
      <c r="C4245" s="2" t="s">
        <v>278</v>
      </c>
    </row>
    <row r="4246" spans="1:3" hidden="1" x14ac:dyDescent="0.25">
      <c r="A4246" s="2" t="s">
        <v>2448</v>
      </c>
      <c r="B4246" s="2">
        <v>5003494</v>
      </c>
      <c r="C4246" s="2" t="s">
        <v>278</v>
      </c>
    </row>
    <row r="4247" spans="1:3" hidden="1" x14ac:dyDescent="0.25">
      <c r="A4247" s="2" t="s">
        <v>2448</v>
      </c>
      <c r="B4247" s="2">
        <v>5003495</v>
      </c>
      <c r="C4247" s="2" t="s">
        <v>278</v>
      </c>
    </row>
    <row r="4248" spans="1:3" hidden="1" x14ac:dyDescent="0.25">
      <c r="A4248" s="2" t="s">
        <v>2448</v>
      </c>
      <c r="B4248" s="2">
        <v>5003496</v>
      </c>
      <c r="C4248" s="2" t="s">
        <v>278</v>
      </c>
    </row>
    <row r="4249" spans="1:3" hidden="1" x14ac:dyDescent="0.25">
      <c r="A4249" s="2" t="s">
        <v>2448</v>
      </c>
      <c r="B4249" s="2">
        <v>5003497</v>
      </c>
      <c r="C4249" s="2" t="s">
        <v>278</v>
      </c>
    </row>
    <row r="4250" spans="1:3" hidden="1" x14ac:dyDescent="0.25">
      <c r="A4250" s="2" t="s">
        <v>2448</v>
      </c>
      <c r="B4250" s="2">
        <v>5003498</v>
      </c>
      <c r="C4250" s="2" t="s">
        <v>278</v>
      </c>
    </row>
    <row r="4251" spans="1:3" hidden="1" x14ac:dyDescent="0.25">
      <c r="A4251" s="2" t="s">
        <v>2448</v>
      </c>
      <c r="B4251" s="2">
        <v>5003499</v>
      </c>
      <c r="C4251" s="2" t="s">
        <v>278</v>
      </c>
    </row>
    <row r="4252" spans="1:3" hidden="1" x14ac:dyDescent="0.25">
      <c r="A4252" s="2" t="s">
        <v>2448</v>
      </c>
      <c r="B4252" s="2">
        <v>5003500</v>
      </c>
      <c r="C4252" s="2" t="s">
        <v>278</v>
      </c>
    </row>
    <row r="4253" spans="1:3" hidden="1" x14ac:dyDescent="0.25">
      <c r="A4253" s="2" t="s">
        <v>2448</v>
      </c>
      <c r="B4253" s="2">
        <v>5003501</v>
      </c>
      <c r="C4253" s="2" t="s">
        <v>278</v>
      </c>
    </row>
    <row r="4254" spans="1:3" hidden="1" x14ac:dyDescent="0.25">
      <c r="A4254" s="2" t="s">
        <v>2448</v>
      </c>
      <c r="B4254" s="2">
        <v>5003502</v>
      </c>
      <c r="C4254" s="2" t="s">
        <v>278</v>
      </c>
    </row>
    <row r="4255" spans="1:3" hidden="1" x14ac:dyDescent="0.25">
      <c r="A4255" s="2" t="s">
        <v>2448</v>
      </c>
      <c r="B4255" s="2">
        <v>5003503</v>
      </c>
      <c r="C4255" s="2" t="s">
        <v>278</v>
      </c>
    </row>
    <row r="4256" spans="1:3" hidden="1" x14ac:dyDescent="0.25">
      <c r="A4256" s="2" t="s">
        <v>2448</v>
      </c>
      <c r="B4256" s="2">
        <v>5003504</v>
      </c>
      <c r="C4256" s="2" t="s">
        <v>278</v>
      </c>
    </row>
    <row r="4257" spans="1:3" hidden="1" x14ac:dyDescent="0.25">
      <c r="A4257" s="2" t="s">
        <v>2448</v>
      </c>
      <c r="B4257" s="2">
        <v>5003505</v>
      </c>
      <c r="C4257" s="2" t="s">
        <v>278</v>
      </c>
    </row>
    <row r="4258" spans="1:3" hidden="1" x14ac:dyDescent="0.25">
      <c r="A4258" s="2" t="s">
        <v>2448</v>
      </c>
      <c r="B4258" s="2">
        <v>5003506</v>
      </c>
      <c r="C4258" s="2" t="s">
        <v>278</v>
      </c>
    </row>
    <row r="4259" spans="1:3" hidden="1" x14ac:dyDescent="0.25">
      <c r="A4259" s="2" t="s">
        <v>2448</v>
      </c>
      <c r="B4259" s="2">
        <v>5003507</v>
      </c>
      <c r="C4259" s="2" t="s">
        <v>278</v>
      </c>
    </row>
    <row r="4260" spans="1:3" hidden="1" x14ac:dyDescent="0.25">
      <c r="A4260" s="2" t="s">
        <v>2448</v>
      </c>
      <c r="B4260" s="2">
        <v>5003508</v>
      </c>
      <c r="C4260" s="2" t="s">
        <v>278</v>
      </c>
    </row>
    <row r="4261" spans="1:3" hidden="1" x14ac:dyDescent="0.25">
      <c r="A4261" s="2" t="s">
        <v>2448</v>
      </c>
      <c r="B4261" s="2">
        <v>5003509</v>
      </c>
      <c r="C4261" s="2" t="s">
        <v>278</v>
      </c>
    </row>
    <row r="4262" spans="1:3" hidden="1" x14ac:dyDescent="0.25">
      <c r="A4262" s="2" t="s">
        <v>2448</v>
      </c>
      <c r="B4262" s="2">
        <v>5003510</v>
      </c>
      <c r="C4262" s="2" t="s">
        <v>278</v>
      </c>
    </row>
    <row r="4263" spans="1:3" hidden="1" x14ac:dyDescent="0.25">
      <c r="A4263" s="2" t="s">
        <v>2448</v>
      </c>
      <c r="B4263" s="2">
        <v>5003511</v>
      </c>
      <c r="C4263" s="2" t="s">
        <v>278</v>
      </c>
    </row>
    <row r="4264" spans="1:3" hidden="1" x14ac:dyDescent="0.25">
      <c r="A4264" s="2" t="s">
        <v>2448</v>
      </c>
      <c r="B4264" s="2">
        <v>5003512</v>
      </c>
      <c r="C4264" s="2" t="s">
        <v>278</v>
      </c>
    </row>
    <row r="4265" spans="1:3" hidden="1" x14ac:dyDescent="0.25">
      <c r="A4265" s="2" t="s">
        <v>2448</v>
      </c>
      <c r="B4265" s="2">
        <v>5003513</v>
      </c>
      <c r="C4265" s="2" t="s">
        <v>278</v>
      </c>
    </row>
    <row r="4266" spans="1:3" hidden="1" x14ac:dyDescent="0.25">
      <c r="A4266" s="2" t="s">
        <v>2448</v>
      </c>
      <c r="B4266" s="2">
        <v>5003514</v>
      </c>
      <c r="C4266" s="2" t="s">
        <v>278</v>
      </c>
    </row>
    <row r="4267" spans="1:3" hidden="1" x14ac:dyDescent="0.25">
      <c r="A4267" s="2" t="s">
        <v>2448</v>
      </c>
      <c r="B4267" s="2">
        <v>5003515</v>
      </c>
      <c r="C4267" s="2" t="s">
        <v>278</v>
      </c>
    </row>
    <row r="4268" spans="1:3" hidden="1" x14ac:dyDescent="0.25">
      <c r="A4268" s="2" t="s">
        <v>2448</v>
      </c>
      <c r="B4268" s="2">
        <v>5003516</v>
      </c>
      <c r="C4268" s="2" t="s">
        <v>278</v>
      </c>
    </row>
    <row r="4269" spans="1:3" hidden="1" x14ac:dyDescent="0.25">
      <c r="A4269" s="2" t="s">
        <v>2448</v>
      </c>
      <c r="B4269" s="2">
        <v>5003517</v>
      </c>
      <c r="C4269" s="2" t="s">
        <v>278</v>
      </c>
    </row>
    <row r="4270" spans="1:3" hidden="1" x14ac:dyDescent="0.25">
      <c r="A4270" s="2" t="s">
        <v>2448</v>
      </c>
      <c r="B4270" s="2">
        <v>5003518</v>
      </c>
      <c r="C4270" s="2" t="s">
        <v>278</v>
      </c>
    </row>
    <row r="4271" spans="1:3" hidden="1" x14ac:dyDescent="0.25">
      <c r="A4271" s="2" t="s">
        <v>2448</v>
      </c>
      <c r="B4271" s="2">
        <v>5003519</v>
      </c>
      <c r="C4271" s="2" t="s">
        <v>278</v>
      </c>
    </row>
    <row r="4272" spans="1:3" hidden="1" x14ac:dyDescent="0.25">
      <c r="A4272" s="2" t="s">
        <v>2448</v>
      </c>
      <c r="B4272" s="2">
        <v>5003520</v>
      </c>
      <c r="C4272" s="2" t="s">
        <v>278</v>
      </c>
    </row>
    <row r="4273" spans="1:3" hidden="1" x14ac:dyDescent="0.25">
      <c r="A4273" s="2" t="s">
        <v>2448</v>
      </c>
      <c r="B4273" s="2">
        <v>5003521</v>
      </c>
      <c r="C4273" s="2" t="s">
        <v>278</v>
      </c>
    </row>
    <row r="4274" spans="1:3" hidden="1" x14ac:dyDescent="0.25">
      <c r="A4274" s="2" t="s">
        <v>2448</v>
      </c>
      <c r="B4274" s="2">
        <v>5003522</v>
      </c>
      <c r="C4274" s="2" t="s">
        <v>278</v>
      </c>
    </row>
    <row r="4275" spans="1:3" hidden="1" x14ac:dyDescent="0.25">
      <c r="A4275" s="2" t="s">
        <v>2448</v>
      </c>
      <c r="B4275" s="2">
        <v>5003523</v>
      </c>
      <c r="C4275" s="2" t="s">
        <v>278</v>
      </c>
    </row>
    <row r="4276" spans="1:3" hidden="1" x14ac:dyDescent="0.25">
      <c r="A4276" s="2" t="s">
        <v>2448</v>
      </c>
      <c r="B4276" s="2">
        <v>5003524</v>
      </c>
      <c r="C4276" s="2" t="s">
        <v>278</v>
      </c>
    </row>
    <row r="4277" spans="1:3" hidden="1" x14ac:dyDescent="0.25">
      <c r="A4277" s="2" t="s">
        <v>2448</v>
      </c>
      <c r="B4277" s="2">
        <v>5003525</v>
      </c>
      <c r="C4277" s="2" t="s">
        <v>278</v>
      </c>
    </row>
    <row r="4278" spans="1:3" hidden="1" x14ac:dyDescent="0.25">
      <c r="A4278" s="2" t="s">
        <v>2448</v>
      </c>
      <c r="B4278" s="2">
        <v>5003526</v>
      </c>
      <c r="C4278" s="2" t="s">
        <v>278</v>
      </c>
    </row>
    <row r="4279" spans="1:3" hidden="1" x14ac:dyDescent="0.25">
      <c r="A4279" s="2" t="s">
        <v>2448</v>
      </c>
      <c r="B4279" s="2">
        <v>5003527</v>
      </c>
      <c r="C4279" s="2" t="s">
        <v>278</v>
      </c>
    </row>
    <row r="4280" spans="1:3" hidden="1" x14ac:dyDescent="0.25">
      <c r="A4280" s="2" t="s">
        <v>2448</v>
      </c>
      <c r="B4280" s="2">
        <v>5003528</v>
      </c>
      <c r="C4280" s="2" t="s">
        <v>278</v>
      </c>
    </row>
    <row r="4281" spans="1:3" hidden="1" x14ac:dyDescent="0.25">
      <c r="A4281" s="2" t="s">
        <v>2448</v>
      </c>
      <c r="B4281" s="2">
        <v>5003529</v>
      </c>
      <c r="C4281" s="2" t="s">
        <v>278</v>
      </c>
    </row>
    <row r="4282" spans="1:3" hidden="1" x14ac:dyDescent="0.25">
      <c r="A4282" s="2" t="s">
        <v>2448</v>
      </c>
      <c r="B4282" s="2">
        <v>5003530</v>
      </c>
      <c r="C4282" s="2" t="s">
        <v>278</v>
      </c>
    </row>
    <row r="4283" spans="1:3" hidden="1" x14ac:dyDescent="0.25">
      <c r="A4283" s="2" t="s">
        <v>2448</v>
      </c>
      <c r="B4283" s="2">
        <v>5003531</v>
      </c>
      <c r="C4283" s="2" t="s">
        <v>278</v>
      </c>
    </row>
    <row r="4284" spans="1:3" hidden="1" x14ac:dyDescent="0.25">
      <c r="A4284" s="2" t="s">
        <v>2448</v>
      </c>
      <c r="B4284" s="2">
        <v>5003532</v>
      </c>
      <c r="C4284" s="2" t="s">
        <v>278</v>
      </c>
    </row>
    <row r="4285" spans="1:3" hidden="1" x14ac:dyDescent="0.25">
      <c r="A4285" s="2" t="s">
        <v>2448</v>
      </c>
      <c r="B4285" s="2">
        <v>5003533</v>
      </c>
      <c r="C4285" s="2" t="s">
        <v>278</v>
      </c>
    </row>
    <row r="4286" spans="1:3" hidden="1" x14ac:dyDescent="0.25">
      <c r="A4286" s="2" t="s">
        <v>2448</v>
      </c>
      <c r="B4286" s="2">
        <v>5003534</v>
      </c>
      <c r="C4286" s="2" t="s">
        <v>278</v>
      </c>
    </row>
    <row r="4287" spans="1:3" hidden="1" x14ac:dyDescent="0.25">
      <c r="A4287" s="2" t="s">
        <v>2448</v>
      </c>
      <c r="B4287" s="2">
        <v>5003535</v>
      </c>
      <c r="C4287" s="2" t="s">
        <v>278</v>
      </c>
    </row>
    <row r="4288" spans="1:3" hidden="1" x14ac:dyDescent="0.25">
      <c r="A4288" s="2" t="s">
        <v>2448</v>
      </c>
      <c r="B4288" s="2">
        <v>5003536</v>
      </c>
      <c r="C4288" s="2" t="s">
        <v>278</v>
      </c>
    </row>
    <row r="4289" spans="1:3" hidden="1" x14ac:dyDescent="0.25">
      <c r="A4289" s="2" t="s">
        <v>2448</v>
      </c>
      <c r="B4289" s="2">
        <v>5003537</v>
      </c>
      <c r="C4289" s="2" t="s">
        <v>278</v>
      </c>
    </row>
    <row r="4290" spans="1:3" hidden="1" x14ac:dyDescent="0.25">
      <c r="A4290" s="2" t="s">
        <v>2448</v>
      </c>
      <c r="B4290" s="2">
        <v>5003538</v>
      </c>
      <c r="C4290" s="2" t="s">
        <v>278</v>
      </c>
    </row>
    <row r="4291" spans="1:3" hidden="1" x14ac:dyDescent="0.25">
      <c r="A4291" s="2" t="s">
        <v>2448</v>
      </c>
      <c r="B4291" s="2">
        <v>5003539</v>
      </c>
      <c r="C4291" s="2" t="s">
        <v>278</v>
      </c>
    </row>
    <row r="4292" spans="1:3" hidden="1" x14ac:dyDescent="0.25">
      <c r="A4292" s="2" t="s">
        <v>2448</v>
      </c>
      <c r="B4292" s="2">
        <v>5003540</v>
      </c>
      <c r="C4292" s="2" t="s">
        <v>278</v>
      </c>
    </row>
    <row r="4293" spans="1:3" hidden="1" x14ac:dyDescent="0.25">
      <c r="A4293" s="2" t="s">
        <v>2448</v>
      </c>
      <c r="B4293" s="2">
        <v>5003541</v>
      </c>
      <c r="C4293" s="2" t="s">
        <v>278</v>
      </c>
    </row>
    <row r="4294" spans="1:3" hidden="1" x14ac:dyDescent="0.25">
      <c r="A4294" s="2" t="s">
        <v>2448</v>
      </c>
      <c r="B4294" s="2">
        <v>5003542</v>
      </c>
      <c r="C4294" s="2" t="s">
        <v>278</v>
      </c>
    </row>
    <row r="4295" spans="1:3" hidden="1" x14ac:dyDescent="0.25">
      <c r="A4295" s="2" t="s">
        <v>2448</v>
      </c>
      <c r="B4295" s="2">
        <v>5003543</v>
      </c>
      <c r="C4295" s="2" t="s">
        <v>278</v>
      </c>
    </row>
    <row r="4296" spans="1:3" hidden="1" x14ac:dyDescent="0.25">
      <c r="A4296" s="2" t="s">
        <v>2448</v>
      </c>
      <c r="B4296" s="2">
        <v>5003544</v>
      </c>
      <c r="C4296" s="2" t="s">
        <v>278</v>
      </c>
    </row>
    <row r="4297" spans="1:3" hidden="1" x14ac:dyDescent="0.25">
      <c r="A4297" s="2" t="s">
        <v>2448</v>
      </c>
      <c r="B4297" s="2">
        <v>5003545</v>
      </c>
      <c r="C4297" s="2" t="s">
        <v>278</v>
      </c>
    </row>
    <row r="4298" spans="1:3" hidden="1" x14ac:dyDescent="0.25">
      <c r="A4298" s="2" t="s">
        <v>2448</v>
      </c>
      <c r="B4298" s="2">
        <v>5003546</v>
      </c>
      <c r="C4298" s="2" t="s">
        <v>278</v>
      </c>
    </row>
    <row r="4299" spans="1:3" hidden="1" x14ac:dyDescent="0.25">
      <c r="A4299" s="2" t="s">
        <v>2448</v>
      </c>
      <c r="B4299" s="2">
        <v>5003547</v>
      </c>
      <c r="C4299" s="2" t="s">
        <v>278</v>
      </c>
    </row>
    <row r="4300" spans="1:3" hidden="1" x14ac:dyDescent="0.25">
      <c r="A4300" s="2" t="s">
        <v>2448</v>
      </c>
      <c r="B4300" s="2">
        <v>5003548</v>
      </c>
      <c r="C4300" s="2" t="s">
        <v>278</v>
      </c>
    </row>
    <row r="4301" spans="1:3" hidden="1" x14ac:dyDescent="0.25">
      <c r="A4301" s="2" t="s">
        <v>2448</v>
      </c>
      <c r="B4301" s="2">
        <v>5003549</v>
      </c>
      <c r="C4301" s="2" t="s">
        <v>278</v>
      </c>
    </row>
    <row r="4302" spans="1:3" hidden="1" x14ac:dyDescent="0.25">
      <c r="A4302" s="2" t="s">
        <v>2448</v>
      </c>
      <c r="B4302" s="2">
        <v>5003550</v>
      </c>
      <c r="C4302" s="2" t="s">
        <v>278</v>
      </c>
    </row>
    <row r="4303" spans="1:3" hidden="1" x14ac:dyDescent="0.25">
      <c r="A4303" s="2" t="s">
        <v>2448</v>
      </c>
      <c r="B4303" s="2">
        <v>5003551</v>
      </c>
      <c r="C4303" s="2" t="s">
        <v>278</v>
      </c>
    </row>
    <row r="4304" spans="1:3" hidden="1" x14ac:dyDescent="0.25">
      <c r="A4304" s="2" t="s">
        <v>2448</v>
      </c>
      <c r="B4304" s="2">
        <v>5003552</v>
      </c>
      <c r="C4304" s="2" t="s">
        <v>278</v>
      </c>
    </row>
    <row r="4305" spans="1:3" hidden="1" x14ac:dyDescent="0.25">
      <c r="A4305" s="2" t="s">
        <v>2448</v>
      </c>
      <c r="B4305" s="2">
        <v>5003553</v>
      </c>
      <c r="C4305" s="2" t="s">
        <v>278</v>
      </c>
    </row>
    <row r="4306" spans="1:3" hidden="1" x14ac:dyDescent="0.25">
      <c r="A4306" s="2" t="s">
        <v>2448</v>
      </c>
      <c r="B4306" s="2">
        <v>5003554</v>
      </c>
      <c r="C4306" s="2" t="s">
        <v>278</v>
      </c>
    </row>
    <row r="4307" spans="1:3" hidden="1" x14ac:dyDescent="0.25">
      <c r="A4307" s="2" t="s">
        <v>2448</v>
      </c>
      <c r="B4307" s="2">
        <v>5003555</v>
      </c>
      <c r="C4307" s="2" t="s">
        <v>278</v>
      </c>
    </row>
    <row r="4308" spans="1:3" hidden="1" x14ac:dyDescent="0.25">
      <c r="A4308" s="2" t="s">
        <v>2448</v>
      </c>
      <c r="B4308" s="2">
        <v>5003556</v>
      </c>
      <c r="C4308" s="2" t="s">
        <v>278</v>
      </c>
    </row>
    <row r="4309" spans="1:3" hidden="1" x14ac:dyDescent="0.25">
      <c r="A4309" s="2" t="s">
        <v>2448</v>
      </c>
      <c r="B4309" s="2">
        <v>5003557</v>
      </c>
      <c r="C4309" s="2" t="s">
        <v>278</v>
      </c>
    </row>
    <row r="4310" spans="1:3" hidden="1" x14ac:dyDescent="0.25">
      <c r="A4310" s="2" t="s">
        <v>2448</v>
      </c>
      <c r="B4310" s="2">
        <v>5003558</v>
      </c>
      <c r="C4310" s="2" t="s">
        <v>278</v>
      </c>
    </row>
    <row r="4311" spans="1:3" hidden="1" x14ac:dyDescent="0.25">
      <c r="A4311" s="2" t="s">
        <v>2448</v>
      </c>
      <c r="B4311" s="2">
        <v>5003559</v>
      </c>
      <c r="C4311" s="2" t="s">
        <v>278</v>
      </c>
    </row>
    <row r="4312" spans="1:3" hidden="1" x14ac:dyDescent="0.25">
      <c r="A4312" s="2" t="s">
        <v>2448</v>
      </c>
      <c r="B4312" s="2">
        <v>5003560</v>
      </c>
      <c r="C4312" s="2" t="s">
        <v>278</v>
      </c>
    </row>
    <row r="4313" spans="1:3" hidden="1" x14ac:dyDescent="0.25">
      <c r="A4313" s="2" t="s">
        <v>2448</v>
      </c>
      <c r="B4313" s="2">
        <v>5003561</v>
      </c>
      <c r="C4313" s="2" t="s">
        <v>278</v>
      </c>
    </row>
    <row r="4314" spans="1:3" hidden="1" x14ac:dyDescent="0.25">
      <c r="A4314" s="2" t="s">
        <v>2448</v>
      </c>
      <c r="B4314" s="2">
        <v>5003562</v>
      </c>
      <c r="C4314" s="2" t="s">
        <v>278</v>
      </c>
    </row>
    <row r="4315" spans="1:3" hidden="1" x14ac:dyDescent="0.25">
      <c r="A4315" s="2" t="s">
        <v>2448</v>
      </c>
      <c r="B4315" s="2">
        <v>5003563</v>
      </c>
      <c r="C4315" s="2" t="s">
        <v>278</v>
      </c>
    </row>
    <row r="4316" spans="1:3" hidden="1" x14ac:dyDescent="0.25">
      <c r="A4316" s="2" t="s">
        <v>2448</v>
      </c>
      <c r="B4316" s="2">
        <v>5003564</v>
      </c>
      <c r="C4316" s="2" t="s">
        <v>278</v>
      </c>
    </row>
    <row r="4317" spans="1:3" hidden="1" x14ac:dyDescent="0.25">
      <c r="A4317" s="2" t="s">
        <v>2448</v>
      </c>
      <c r="B4317" s="2">
        <v>5003565</v>
      </c>
      <c r="C4317" s="2" t="s">
        <v>278</v>
      </c>
    </row>
    <row r="4318" spans="1:3" hidden="1" x14ac:dyDescent="0.25">
      <c r="A4318" s="2" t="s">
        <v>2448</v>
      </c>
      <c r="B4318" s="2">
        <v>5003566</v>
      </c>
      <c r="C4318" s="2" t="s">
        <v>278</v>
      </c>
    </row>
    <row r="4319" spans="1:3" hidden="1" x14ac:dyDescent="0.25">
      <c r="A4319" s="2" t="s">
        <v>2448</v>
      </c>
      <c r="B4319" s="2">
        <v>5003567</v>
      </c>
      <c r="C4319" s="2" t="s">
        <v>278</v>
      </c>
    </row>
    <row r="4320" spans="1:3" hidden="1" x14ac:dyDescent="0.25">
      <c r="A4320" s="2" t="s">
        <v>2448</v>
      </c>
      <c r="B4320" s="2">
        <v>5003568</v>
      </c>
      <c r="C4320" s="2" t="s">
        <v>278</v>
      </c>
    </row>
    <row r="4321" spans="1:3" hidden="1" x14ac:dyDescent="0.25">
      <c r="A4321" s="2" t="s">
        <v>2448</v>
      </c>
      <c r="B4321" s="2">
        <v>5003569</v>
      </c>
      <c r="C4321" s="2" t="s">
        <v>278</v>
      </c>
    </row>
    <row r="4322" spans="1:3" hidden="1" x14ac:dyDescent="0.25">
      <c r="A4322" s="2" t="s">
        <v>2448</v>
      </c>
      <c r="B4322" s="2">
        <v>5003570</v>
      </c>
      <c r="C4322" s="2" t="s">
        <v>278</v>
      </c>
    </row>
    <row r="4323" spans="1:3" hidden="1" x14ac:dyDescent="0.25">
      <c r="A4323" s="2" t="s">
        <v>2448</v>
      </c>
      <c r="B4323" s="2">
        <v>5003571</v>
      </c>
      <c r="C4323" s="2" t="s">
        <v>278</v>
      </c>
    </row>
    <row r="4324" spans="1:3" hidden="1" x14ac:dyDescent="0.25">
      <c r="A4324" s="2" t="s">
        <v>2448</v>
      </c>
      <c r="B4324" s="2">
        <v>5003572</v>
      </c>
      <c r="C4324" s="2" t="s">
        <v>278</v>
      </c>
    </row>
    <row r="4325" spans="1:3" hidden="1" x14ac:dyDescent="0.25">
      <c r="A4325" s="2" t="s">
        <v>2448</v>
      </c>
      <c r="B4325" s="2">
        <v>5003573</v>
      </c>
      <c r="C4325" s="2" t="s">
        <v>278</v>
      </c>
    </row>
    <row r="4326" spans="1:3" hidden="1" x14ac:dyDescent="0.25">
      <c r="A4326" s="2" t="s">
        <v>2448</v>
      </c>
      <c r="B4326" s="2">
        <v>5003574</v>
      </c>
      <c r="C4326" s="2" t="s">
        <v>278</v>
      </c>
    </row>
    <row r="4327" spans="1:3" hidden="1" x14ac:dyDescent="0.25">
      <c r="A4327" s="2" t="s">
        <v>2448</v>
      </c>
      <c r="B4327" s="2">
        <v>5003575</v>
      </c>
      <c r="C4327" s="2" t="s">
        <v>278</v>
      </c>
    </row>
    <row r="4328" spans="1:3" hidden="1" x14ac:dyDescent="0.25">
      <c r="A4328" s="2" t="s">
        <v>2448</v>
      </c>
      <c r="B4328" s="2">
        <v>5003576</v>
      </c>
      <c r="C4328" s="2" t="s">
        <v>278</v>
      </c>
    </row>
    <row r="4329" spans="1:3" hidden="1" x14ac:dyDescent="0.25">
      <c r="A4329" s="2" t="s">
        <v>2448</v>
      </c>
      <c r="B4329" s="2">
        <v>5003577</v>
      </c>
      <c r="C4329" s="2" t="s">
        <v>278</v>
      </c>
    </row>
    <row r="4330" spans="1:3" hidden="1" x14ac:dyDescent="0.25">
      <c r="A4330" s="2" t="s">
        <v>2448</v>
      </c>
      <c r="B4330" s="2">
        <v>5003578</v>
      </c>
      <c r="C4330" s="2" t="s">
        <v>278</v>
      </c>
    </row>
    <row r="4331" spans="1:3" hidden="1" x14ac:dyDescent="0.25">
      <c r="A4331" s="2" t="s">
        <v>2448</v>
      </c>
      <c r="B4331" s="2">
        <v>5003579</v>
      </c>
      <c r="C4331" s="2" t="s">
        <v>278</v>
      </c>
    </row>
    <row r="4332" spans="1:3" hidden="1" x14ac:dyDescent="0.25">
      <c r="A4332" s="2" t="s">
        <v>2448</v>
      </c>
      <c r="B4332" s="2">
        <v>5003580</v>
      </c>
      <c r="C4332" s="2" t="s">
        <v>278</v>
      </c>
    </row>
    <row r="4333" spans="1:3" hidden="1" x14ac:dyDescent="0.25">
      <c r="A4333" s="2" t="s">
        <v>2448</v>
      </c>
      <c r="B4333" s="2">
        <v>5003581</v>
      </c>
      <c r="C4333" s="2" t="s">
        <v>278</v>
      </c>
    </row>
    <row r="4334" spans="1:3" hidden="1" x14ac:dyDescent="0.25">
      <c r="A4334" s="2" t="s">
        <v>2448</v>
      </c>
      <c r="B4334" s="2">
        <v>5003582</v>
      </c>
      <c r="C4334" s="2" t="s">
        <v>278</v>
      </c>
    </row>
    <row r="4335" spans="1:3" hidden="1" x14ac:dyDescent="0.25">
      <c r="A4335" s="2" t="s">
        <v>2448</v>
      </c>
      <c r="B4335" s="2">
        <v>5003583</v>
      </c>
      <c r="C4335" s="2" t="s">
        <v>278</v>
      </c>
    </row>
    <row r="4336" spans="1:3" hidden="1" x14ac:dyDescent="0.25">
      <c r="A4336" s="2" t="s">
        <v>2448</v>
      </c>
      <c r="B4336" s="2">
        <v>5003584</v>
      </c>
      <c r="C4336" s="2" t="s">
        <v>278</v>
      </c>
    </row>
    <row r="4337" spans="1:3" hidden="1" x14ac:dyDescent="0.25">
      <c r="A4337" s="2" t="s">
        <v>2448</v>
      </c>
      <c r="B4337" s="2">
        <v>5003585</v>
      </c>
      <c r="C4337" s="2" t="s">
        <v>278</v>
      </c>
    </row>
    <row r="4338" spans="1:3" hidden="1" x14ac:dyDescent="0.25">
      <c r="A4338" s="2" t="s">
        <v>2448</v>
      </c>
      <c r="B4338" s="2">
        <v>5003586</v>
      </c>
      <c r="C4338" s="2" t="s">
        <v>278</v>
      </c>
    </row>
    <row r="4339" spans="1:3" hidden="1" x14ac:dyDescent="0.25">
      <c r="A4339" s="2" t="s">
        <v>2448</v>
      </c>
      <c r="B4339" s="2">
        <v>5003587</v>
      </c>
      <c r="C4339" s="2" t="s">
        <v>278</v>
      </c>
    </row>
    <row r="4340" spans="1:3" hidden="1" x14ac:dyDescent="0.25">
      <c r="A4340" s="2" t="s">
        <v>2448</v>
      </c>
      <c r="B4340" s="2">
        <v>5003588</v>
      </c>
      <c r="C4340" s="2" t="s">
        <v>278</v>
      </c>
    </row>
    <row r="4341" spans="1:3" hidden="1" x14ac:dyDescent="0.25">
      <c r="A4341" s="2" t="s">
        <v>2448</v>
      </c>
      <c r="B4341" s="2">
        <v>5003589</v>
      </c>
      <c r="C4341" s="2" t="s">
        <v>278</v>
      </c>
    </row>
    <row r="4342" spans="1:3" hidden="1" x14ac:dyDescent="0.25">
      <c r="A4342" s="2" t="s">
        <v>2448</v>
      </c>
      <c r="B4342" s="2">
        <v>5003590</v>
      </c>
      <c r="C4342" s="2" t="s">
        <v>278</v>
      </c>
    </row>
    <row r="4343" spans="1:3" hidden="1" x14ac:dyDescent="0.25">
      <c r="A4343" s="2" t="s">
        <v>2448</v>
      </c>
      <c r="B4343" s="2">
        <v>5003591</v>
      </c>
      <c r="C4343" s="2" t="s">
        <v>278</v>
      </c>
    </row>
    <row r="4344" spans="1:3" hidden="1" x14ac:dyDescent="0.25">
      <c r="A4344" s="2" t="s">
        <v>2448</v>
      </c>
      <c r="B4344" s="2">
        <v>5003592</v>
      </c>
      <c r="C4344" s="2" t="s">
        <v>278</v>
      </c>
    </row>
    <row r="4345" spans="1:3" hidden="1" x14ac:dyDescent="0.25">
      <c r="A4345" s="2" t="s">
        <v>2448</v>
      </c>
      <c r="B4345" s="2">
        <v>5003593</v>
      </c>
      <c r="C4345" s="2" t="s">
        <v>278</v>
      </c>
    </row>
    <row r="4346" spans="1:3" hidden="1" x14ac:dyDescent="0.25">
      <c r="A4346" s="2" t="s">
        <v>2448</v>
      </c>
      <c r="B4346" s="2">
        <v>5003594</v>
      </c>
      <c r="C4346" s="2" t="s">
        <v>278</v>
      </c>
    </row>
    <row r="4347" spans="1:3" hidden="1" x14ac:dyDescent="0.25">
      <c r="A4347" s="2" t="s">
        <v>2448</v>
      </c>
      <c r="B4347" s="2">
        <v>5003595</v>
      </c>
      <c r="C4347" s="2" t="s">
        <v>278</v>
      </c>
    </row>
    <row r="4348" spans="1:3" hidden="1" x14ac:dyDescent="0.25">
      <c r="A4348" s="2" t="s">
        <v>2448</v>
      </c>
      <c r="B4348" s="2">
        <v>5003596</v>
      </c>
      <c r="C4348" s="2" t="s">
        <v>278</v>
      </c>
    </row>
    <row r="4349" spans="1:3" hidden="1" x14ac:dyDescent="0.25">
      <c r="A4349" s="2" t="s">
        <v>2448</v>
      </c>
      <c r="B4349" s="2">
        <v>5003597</v>
      </c>
      <c r="C4349" s="2" t="s">
        <v>278</v>
      </c>
    </row>
    <row r="4350" spans="1:3" hidden="1" x14ac:dyDescent="0.25">
      <c r="A4350" s="2" t="s">
        <v>2448</v>
      </c>
      <c r="B4350" s="2">
        <v>5003598</v>
      </c>
      <c r="C4350" s="2" t="s">
        <v>278</v>
      </c>
    </row>
    <row r="4351" spans="1:3" hidden="1" x14ac:dyDescent="0.25">
      <c r="A4351" s="2" t="s">
        <v>2448</v>
      </c>
      <c r="B4351" s="2">
        <v>5003599</v>
      </c>
      <c r="C4351" s="2" t="s">
        <v>278</v>
      </c>
    </row>
    <row r="4352" spans="1:3" hidden="1" x14ac:dyDescent="0.25">
      <c r="A4352" s="2" t="s">
        <v>2448</v>
      </c>
      <c r="B4352" s="2">
        <v>5003600</v>
      </c>
      <c r="C4352" s="2" t="s">
        <v>278</v>
      </c>
    </row>
    <row r="4353" spans="1:3" hidden="1" x14ac:dyDescent="0.25">
      <c r="A4353" s="2" t="s">
        <v>2448</v>
      </c>
      <c r="B4353" s="2">
        <v>5003601</v>
      </c>
      <c r="C4353" s="2" t="s">
        <v>278</v>
      </c>
    </row>
    <row r="4354" spans="1:3" hidden="1" x14ac:dyDescent="0.25">
      <c r="A4354" s="2" t="s">
        <v>2448</v>
      </c>
      <c r="B4354" s="2">
        <v>5003602</v>
      </c>
      <c r="C4354" s="2" t="s">
        <v>278</v>
      </c>
    </row>
    <row r="4355" spans="1:3" hidden="1" x14ac:dyDescent="0.25">
      <c r="A4355" s="2" t="s">
        <v>2448</v>
      </c>
      <c r="B4355" s="2">
        <v>5003603</v>
      </c>
      <c r="C4355" s="2" t="s">
        <v>278</v>
      </c>
    </row>
    <row r="4356" spans="1:3" hidden="1" x14ac:dyDescent="0.25">
      <c r="A4356" s="2" t="s">
        <v>2448</v>
      </c>
      <c r="B4356" s="2">
        <v>5003604</v>
      </c>
      <c r="C4356" s="2" t="s">
        <v>278</v>
      </c>
    </row>
    <row r="4357" spans="1:3" hidden="1" x14ac:dyDescent="0.25">
      <c r="A4357" s="2" t="s">
        <v>2448</v>
      </c>
      <c r="B4357" s="2">
        <v>5003605</v>
      </c>
      <c r="C4357" s="2" t="s">
        <v>278</v>
      </c>
    </row>
    <row r="4358" spans="1:3" hidden="1" x14ac:dyDescent="0.25">
      <c r="A4358" s="2" t="s">
        <v>2448</v>
      </c>
      <c r="B4358" s="2">
        <v>5003606</v>
      </c>
      <c r="C4358" s="2" t="s">
        <v>278</v>
      </c>
    </row>
    <row r="4359" spans="1:3" hidden="1" x14ac:dyDescent="0.25">
      <c r="A4359" s="2" t="s">
        <v>2448</v>
      </c>
      <c r="B4359" s="2">
        <v>5003607</v>
      </c>
      <c r="C4359" s="2" t="s">
        <v>278</v>
      </c>
    </row>
    <row r="4360" spans="1:3" hidden="1" x14ac:dyDescent="0.25">
      <c r="A4360" s="2" t="s">
        <v>2448</v>
      </c>
      <c r="B4360" s="2">
        <v>5003608</v>
      </c>
      <c r="C4360" s="2" t="s">
        <v>278</v>
      </c>
    </row>
    <row r="4361" spans="1:3" hidden="1" x14ac:dyDescent="0.25">
      <c r="A4361" s="2" t="s">
        <v>2448</v>
      </c>
      <c r="B4361" s="2">
        <v>5003609</v>
      </c>
      <c r="C4361" s="2" t="s">
        <v>278</v>
      </c>
    </row>
    <row r="4362" spans="1:3" hidden="1" x14ac:dyDescent="0.25">
      <c r="A4362" s="2" t="s">
        <v>2448</v>
      </c>
      <c r="B4362" s="2">
        <v>5003610</v>
      </c>
      <c r="C4362" s="2" t="s">
        <v>278</v>
      </c>
    </row>
    <row r="4363" spans="1:3" hidden="1" x14ac:dyDescent="0.25">
      <c r="A4363" s="2" t="s">
        <v>2448</v>
      </c>
      <c r="B4363" s="2">
        <v>5003611</v>
      </c>
      <c r="C4363" s="2" t="s">
        <v>278</v>
      </c>
    </row>
    <row r="4364" spans="1:3" hidden="1" x14ac:dyDescent="0.25">
      <c r="A4364" s="2" t="s">
        <v>2448</v>
      </c>
      <c r="B4364" s="2">
        <v>5003612</v>
      </c>
      <c r="C4364" s="2" t="s">
        <v>278</v>
      </c>
    </row>
    <row r="4365" spans="1:3" hidden="1" x14ac:dyDescent="0.25">
      <c r="A4365" s="2" t="s">
        <v>2448</v>
      </c>
      <c r="B4365" s="2">
        <v>5003613</v>
      </c>
      <c r="C4365" s="2" t="s">
        <v>278</v>
      </c>
    </row>
    <row r="4366" spans="1:3" hidden="1" x14ac:dyDescent="0.25">
      <c r="A4366" s="2" t="s">
        <v>2448</v>
      </c>
      <c r="B4366" s="2">
        <v>5003614</v>
      </c>
      <c r="C4366" s="2" t="s">
        <v>278</v>
      </c>
    </row>
    <row r="4367" spans="1:3" hidden="1" x14ac:dyDescent="0.25">
      <c r="A4367" s="2" t="s">
        <v>2448</v>
      </c>
      <c r="B4367" s="2">
        <v>5003615</v>
      </c>
      <c r="C4367" s="2" t="s">
        <v>278</v>
      </c>
    </row>
    <row r="4368" spans="1:3" hidden="1" x14ac:dyDescent="0.25">
      <c r="A4368" s="2" t="s">
        <v>2448</v>
      </c>
      <c r="B4368" s="2">
        <v>5003616</v>
      </c>
      <c r="C4368" s="2" t="s">
        <v>278</v>
      </c>
    </row>
    <row r="4369" spans="1:3" hidden="1" x14ac:dyDescent="0.25">
      <c r="A4369" s="2" t="s">
        <v>2448</v>
      </c>
      <c r="B4369" s="2">
        <v>5003617</v>
      </c>
      <c r="C4369" s="2" t="s">
        <v>278</v>
      </c>
    </row>
    <row r="4370" spans="1:3" hidden="1" x14ac:dyDescent="0.25">
      <c r="A4370" s="2" t="s">
        <v>2448</v>
      </c>
      <c r="B4370" s="2">
        <v>5003618</v>
      </c>
      <c r="C4370" s="2" t="s">
        <v>278</v>
      </c>
    </row>
    <row r="4371" spans="1:3" hidden="1" x14ac:dyDescent="0.25">
      <c r="A4371" s="2" t="s">
        <v>2448</v>
      </c>
      <c r="B4371" s="2">
        <v>5003619</v>
      </c>
      <c r="C4371" s="2" t="s">
        <v>278</v>
      </c>
    </row>
    <row r="4372" spans="1:3" hidden="1" x14ac:dyDescent="0.25">
      <c r="A4372" s="2" t="s">
        <v>2448</v>
      </c>
      <c r="B4372" s="2">
        <v>5003620</v>
      </c>
      <c r="C4372" s="2" t="s">
        <v>278</v>
      </c>
    </row>
    <row r="4373" spans="1:3" hidden="1" x14ac:dyDescent="0.25">
      <c r="A4373" s="2" t="s">
        <v>2448</v>
      </c>
      <c r="B4373" s="2">
        <v>5003621</v>
      </c>
      <c r="C4373" s="2" t="s">
        <v>278</v>
      </c>
    </row>
    <row r="4374" spans="1:3" hidden="1" x14ac:dyDescent="0.25">
      <c r="A4374" s="2" t="s">
        <v>2448</v>
      </c>
      <c r="B4374" s="2">
        <v>5003622</v>
      </c>
      <c r="C4374" s="2" t="s">
        <v>278</v>
      </c>
    </row>
    <row r="4375" spans="1:3" hidden="1" x14ac:dyDescent="0.25">
      <c r="A4375" s="2" t="s">
        <v>2448</v>
      </c>
      <c r="B4375" s="2">
        <v>5003623</v>
      </c>
      <c r="C4375" s="2" t="s">
        <v>278</v>
      </c>
    </row>
    <row r="4376" spans="1:3" hidden="1" x14ac:dyDescent="0.25">
      <c r="A4376" s="2" t="s">
        <v>2448</v>
      </c>
      <c r="B4376" s="2">
        <v>5003624</v>
      </c>
      <c r="C4376" s="2" t="s">
        <v>278</v>
      </c>
    </row>
    <row r="4377" spans="1:3" hidden="1" x14ac:dyDescent="0.25">
      <c r="A4377" s="2" t="s">
        <v>2448</v>
      </c>
      <c r="B4377" s="2">
        <v>5003625</v>
      </c>
      <c r="C4377" s="2" t="s">
        <v>278</v>
      </c>
    </row>
    <row r="4378" spans="1:3" hidden="1" x14ac:dyDescent="0.25">
      <c r="A4378" s="2" t="s">
        <v>2448</v>
      </c>
      <c r="B4378" s="2">
        <v>5003626</v>
      </c>
      <c r="C4378" s="2" t="s">
        <v>278</v>
      </c>
    </row>
    <row r="4379" spans="1:3" hidden="1" x14ac:dyDescent="0.25">
      <c r="A4379" s="2" t="s">
        <v>2448</v>
      </c>
      <c r="B4379" s="2">
        <v>5003627</v>
      </c>
      <c r="C4379" s="2" t="s">
        <v>278</v>
      </c>
    </row>
    <row r="4380" spans="1:3" hidden="1" x14ac:dyDescent="0.25">
      <c r="A4380" s="2" t="s">
        <v>2448</v>
      </c>
      <c r="B4380" s="2">
        <v>5003628</v>
      </c>
      <c r="C4380" s="2" t="s">
        <v>278</v>
      </c>
    </row>
    <row r="4381" spans="1:3" hidden="1" x14ac:dyDescent="0.25">
      <c r="A4381" s="2" t="s">
        <v>2448</v>
      </c>
      <c r="B4381" s="2">
        <v>5003629</v>
      </c>
      <c r="C4381" s="2" t="s">
        <v>278</v>
      </c>
    </row>
    <row r="4382" spans="1:3" hidden="1" x14ac:dyDescent="0.25">
      <c r="A4382" s="2" t="s">
        <v>2448</v>
      </c>
      <c r="B4382" s="2">
        <v>5003630</v>
      </c>
      <c r="C4382" s="2" t="s">
        <v>278</v>
      </c>
    </row>
    <row r="4383" spans="1:3" hidden="1" x14ac:dyDescent="0.25">
      <c r="A4383" s="2" t="s">
        <v>2448</v>
      </c>
      <c r="B4383" s="2">
        <v>5003631</v>
      </c>
      <c r="C4383" s="2" t="s">
        <v>278</v>
      </c>
    </row>
    <row r="4384" spans="1:3" hidden="1" x14ac:dyDescent="0.25">
      <c r="A4384" s="2" t="s">
        <v>2448</v>
      </c>
      <c r="B4384" s="2">
        <v>5003632</v>
      </c>
      <c r="C4384" s="2" t="s">
        <v>278</v>
      </c>
    </row>
    <row r="4385" spans="1:3" hidden="1" x14ac:dyDescent="0.25">
      <c r="A4385" s="2" t="s">
        <v>2448</v>
      </c>
      <c r="B4385" s="2">
        <v>5003633</v>
      </c>
      <c r="C4385" s="2" t="s">
        <v>278</v>
      </c>
    </row>
    <row r="4386" spans="1:3" hidden="1" x14ac:dyDescent="0.25">
      <c r="A4386" s="2" t="s">
        <v>2448</v>
      </c>
      <c r="B4386" s="2">
        <v>5003634</v>
      </c>
      <c r="C4386" s="2" t="s">
        <v>278</v>
      </c>
    </row>
    <row r="4387" spans="1:3" hidden="1" x14ac:dyDescent="0.25">
      <c r="A4387" s="2" t="s">
        <v>2448</v>
      </c>
      <c r="B4387" s="2">
        <v>5003635</v>
      </c>
      <c r="C4387" s="2" t="s">
        <v>278</v>
      </c>
    </row>
    <row r="4388" spans="1:3" hidden="1" x14ac:dyDescent="0.25">
      <c r="A4388" s="2" t="s">
        <v>2448</v>
      </c>
      <c r="B4388" s="2">
        <v>5003636</v>
      </c>
      <c r="C4388" s="2" t="s">
        <v>278</v>
      </c>
    </row>
    <row r="4389" spans="1:3" hidden="1" x14ac:dyDescent="0.25">
      <c r="A4389" s="2" t="s">
        <v>2448</v>
      </c>
      <c r="B4389" s="2">
        <v>5003637</v>
      </c>
      <c r="C4389" s="2" t="s">
        <v>278</v>
      </c>
    </row>
    <row r="4390" spans="1:3" hidden="1" x14ac:dyDescent="0.25">
      <c r="A4390" s="2" t="s">
        <v>2448</v>
      </c>
      <c r="B4390" s="2">
        <v>5003638</v>
      </c>
      <c r="C4390" s="2" t="s">
        <v>278</v>
      </c>
    </row>
    <row r="4391" spans="1:3" hidden="1" x14ac:dyDescent="0.25">
      <c r="A4391" s="2" t="s">
        <v>2448</v>
      </c>
      <c r="B4391" s="2">
        <v>5003639</v>
      </c>
      <c r="C4391" s="2" t="s">
        <v>278</v>
      </c>
    </row>
    <row r="4392" spans="1:3" hidden="1" x14ac:dyDescent="0.25">
      <c r="A4392" s="2" t="s">
        <v>2448</v>
      </c>
      <c r="B4392" s="2">
        <v>5003640</v>
      </c>
      <c r="C4392" s="2" t="s">
        <v>278</v>
      </c>
    </row>
    <row r="4393" spans="1:3" hidden="1" x14ac:dyDescent="0.25">
      <c r="A4393" s="2" t="s">
        <v>2448</v>
      </c>
      <c r="B4393" s="2">
        <v>5003641</v>
      </c>
      <c r="C4393" s="2" t="s">
        <v>278</v>
      </c>
    </row>
    <row r="4394" spans="1:3" hidden="1" x14ac:dyDescent="0.25">
      <c r="A4394" s="2" t="s">
        <v>2448</v>
      </c>
      <c r="B4394" s="2">
        <v>5003642</v>
      </c>
      <c r="C4394" s="2" t="s">
        <v>278</v>
      </c>
    </row>
    <row r="4395" spans="1:3" hidden="1" x14ac:dyDescent="0.25">
      <c r="A4395" s="2" t="s">
        <v>2448</v>
      </c>
      <c r="B4395" s="2">
        <v>5003643</v>
      </c>
      <c r="C4395" s="2" t="s">
        <v>278</v>
      </c>
    </row>
    <row r="4396" spans="1:3" hidden="1" x14ac:dyDescent="0.25">
      <c r="A4396" s="2" t="s">
        <v>2448</v>
      </c>
      <c r="B4396" s="2">
        <v>5003644</v>
      </c>
      <c r="C4396" s="2" t="s">
        <v>278</v>
      </c>
    </row>
    <row r="4397" spans="1:3" hidden="1" x14ac:dyDescent="0.25">
      <c r="A4397" s="2" t="s">
        <v>2448</v>
      </c>
      <c r="B4397" s="2">
        <v>5003645</v>
      </c>
      <c r="C4397" s="2" t="s">
        <v>278</v>
      </c>
    </row>
    <row r="4398" spans="1:3" hidden="1" x14ac:dyDescent="0.25">
      <c r="A4398" s="2" t="s">
        <v>2448</v>
      </c>
      <c r="B4398" s="2">
        <v>5003646</v>
      </c>
      <c r="C4398" s="2" t="s">
        <v>278</v>
      </c>
    </row>
    <row r="4399" spans="1:3" hidden="1" x14ac:dyDescent="0.25">
      <c r="A4399" s="2" t="s">
        <v>2448</v>
      </c>
      <c r="B4399" s="2">
        <v>5003647</v>
      </c>
      <c r="C4399" s="2" t="s">
        <v>278</v>
      </c>
    </row>
    <row r="4400" spans="1:3" hidden="1" x14ac:dyDescent="0.25">
      <c r="A4400" s="2" t="s">
        <v>2448</v>
      </c>
      <c r="B4400" s="2">
        <v>5003648</v>
      </c>
      <c r="C4400" s="2" t="s">
        <v>278</v>
      </c>
    </row>
    <row r="4401" spans="1:3" hidden="1" x14ac:dyDescent="0.25">
      <c r="A4401" s="2" t="s">
        <v>2448</v>
      </c>
      <c r="B4401" s="2">
        <v>5003649</v>
      </c>
      <c r="C4401" s="2" t="s">
        <v>278</v>
      </c>
    </row>
    <row r="4402" spans="1:3" hidden="1" x14ac:dyDescent="0.25">
      <c r="A4402" s="2" t="s">
        <v>2448</v>
      </c>
      <c r="B4402" s="2">
        <v>5003650</v>
      </c>
      <c r="C4402" s="2" t="s">
        <v>278</v>
      </c>
    </row>
    <row r="4403" spans="1:3" hidden="1" x14ac:dyDescent="0.25">
      <c r="A4403" s="2" t="s">
        <v>2448</v>
      </c>
      <c r="B4403" s="2">
        <v>5003651</v>
      </c>
      <c r="C4403" s="2" t="s">
        <v>278</v>
      </c>
    </row>
    <row r="4404" spans="1:3" hidden="1" x14ac:dyDescent="0.25">
      <c r="A4404" s="2" t="s">
        <v>2448</v>
      </c>
      <c r="B4404" s="2">
        <v>5003652</v>
      </c>
      <c r="C4404" s="2" t="s">
        <v>278</v>
      </c>
    </row>
    <row r="4405" spans="1:3" hidden="1" x14ac:dyDescent="0.25">
      <c r="A4405" s="2" t="s">
        <v>2448</v>
      </c>
      <c r="B4405" s="2">
        <v>5003653</v>
      </c>
      <c r="C4405" s="2" t="s">
        <v>278</v>
      </c>
    </row>
    <row r="4406" spans="1:3" hidden="1" x14ac:dyDescent="0.25">
      <c r="A4406" s="2" t="s">
        <v>2448</v>
      </c>
      <c r="B4406" s="2">
        <v>5003654</v>
      </c>
      <c r="C4406" s="2" t="s">
        <v>278</v>
      </c>
    </row>
    <row r="4407" spans="1:3" hidden="1" x14ac:dyDescent="0.25">
      <c r="A4407" s="2" t="s">
        <v>2448</v>
      </c>
      <c r="B4407" s="2">
        <v>5003655</v>
      </c>
      <c r="C4407" s="2" t="s">
        <v>278</v>
      </c>
    </row>
    <row r="4408" spans="1:3" hidden="1" x14ac:dyDescent="0.25">
      <c r="A4408" s="2" t="s">
        <v>2448</v>
      </c>
      <c r="B4408" s="2">
        <v>5003656</v>
      </c>
      <c r="C4408" s="2" t="s">
        <v>278</v>
      </c>
    </row>
    <row r="4409" spans="1:3" hidden="1" x14ac:dyDescent="0.25">
      <c r="A4409" s="2" t="s">
        <v>2448</v>
      </c>
      <c r="B4409" s="2">
        <v>5003657</v>
      </c>
      <c r="C4409" s="2" t="s">
        <v>278</v>
      </c>
    </row>
    <row r="4410" spans="1:3" hidden="1" x14ac:dyDescent="0.25">
      <c r="A4410" s="2" t="s">
        <v>2448</v>
      </c>
      <c r="B4410" s="2">
        <v>5003658</v>
      </c>
      <c r="C4410" s="2" t="s">
        <v>278</v>
      </c>
    </row>
    <row r="4411" spans="1:3" hidden="1" x14ac:dyDescent="0.25">
      <c r="A4411" s="2" t="s">
        <v>2448</v>
      </c>
      <c r="B4411" s="2">
        <v>5003659</v>
      </c>
      <c r="C4411" s="2" t="s">
        <v>278</v>
      </c>
    </row>
    <row r="4412" spans="1:3" hidden="1" x14ac:dyDescent="0.25">
      <c r="A4412" s="2" t="s">
        <v>2448</v>
      </c>
      <c r="B4412" s="2">
        <v>5003660</v>
      </c>
      <c r="C4412" s="2" t="s">
        <v>278</v>
      </c>
    </row>
    <row r="4413" spans="1:3" hidden="1" x14ac:dyDescent="0.25">
      <c r="A4413" s="2" t="s">
        <v>2448</v>
      </c>
      <c r="B4413" s="2">
        <v>5003661</v>
      </c>
      <c r="C4413" s="2" t="s">
        <v>278</v>
      </c>
    </row>
    <row r="4414" spans="1:3" hidden="1" x14ac:dyDescent="0.25">
      <c r="A4414" s="2" t="s">
        <v>2448</v>
      </c>
      <c r="B4414" s="2">
        <v>5003662</v>
      </c>
      <c r="C4414" s="2" t="s">
        <v>278</v>
      </c>
    </row>
    <row r="4415" spans="1:3" hidden="1" x14ac:dyDescent="0.25">
      <c r="A4415" s="2" t="s">
        <v>2448</v>
      </c>
      <c r="B4415" s="2">
        <v>5003663</v>
      </c>
      <c r="C4415" s="2" t="s">
        <v>278</v>
      </c>
    </row>
    <row r="4416" spans="1:3" hidden="1" x14ac:dyDescent="0.25">
      <c r="A4416" s="2" t="s">
        <v>2448</v>
      </c>
      <c r="B4416" s="2">
        <v>5003664</v>
      </c>
      <c r="C4416" s="2" t="s">
        <v>278</v>
      </c>
    </row>
    <row r="4417" spans="1:3" hidden="1" x14ac:dyDescent="0.25">
      <c r="A4417" s="2" t="s">
        <v>2448</v>
      </c>
      <c r="B4417" s="2">
        <v>5003665</v>
      </c>
      <c r="C4417" s="2" t="s">
        <v>278</v>
      </c>
    </row>
    <row r="4418" spans="1:3" hidden="1" x14ac:dyDescent="0.25">
      <c r="A4418" s="2" t="s">
        <v>2448</v>
      </c>
      <c r="B4418" s="2">
        <v>5003666</v>
      </c>
      <c r="C4418" s="2" t="s">
        <v>278</v>
      </c>
    </row>
    <row r="4419" spans="1:3" hidden="1" x14ac:dyDescent="0.25">
      <c r="A4419" s="2" t="s">
        <v>2448</v>
      </c>
      <c r="B4419" s="2">
        <v>5003667</v>
      </c>
      <c r="C4419" s="2" t="s">
        <v>278</v>
      </c>
    </row>
    <row r="4420" spans="1:3" hidden="1" x14ac:dyDescent="0.25">
      <c r="A4420" s="2" t="s">
        <v>2448</v>
      </c>
      <c r="B4420" s="2">
        <v>5003668</v>
      </c>
      <c r="C4420" s="2" t="s">
        <v>278</v>
      </c>
    </row>
    <row r="4421" spans="1:3" hidden="1" x14ac:dyDescent="0.25">
      <c r="A4421" s="2" t="s">
        <v>2448</v>
      </c>
      <c r="B4421" s="2">
        <v>5003669</v>
      </c>
      <c r="C4421" s="2" t="s">
        <v>278</v>
      </c>
    </row>
    <row r="4422" spans="1:3" hidden="1" x14ac:dyDescent="0.25">
      <c r="A4422" s="2" t="s">
        <v>2448</v>
      </c>
      <c r="B4422" s="2">
        <v>5003670</v>
      </c>
      <c r="C4422" s="2" t="s">
        <v>278</v>
      </c>
    </row>
    <row r="4423" spans="1:3" hidden="1" x14ac:dyDescent="0.25">
      <c r="A4423" s="2" t="s">
        <v>2448</v>
      </c>
      <c r="B4423" s="2">
        <v>5003671</v>
      </c>
      <c r="C4423" s="2" t="s">
        <v>278</v>
      </c>
    </row>
    <row r="4424" spans="1:3" hidden="1" x14ac:dyDescent="0.25">
      <c r="A4424" s="2" t="s">
        <v>2448</v>
      </c>
      <c r="B4424" s="2">
        <v>5003672</v>
      </c>
      <c r="C4424" s="2" t="s">
        <v>278</v>
      </c>
    </row>
    <row r="4425" spans="1:3" hidden="1" x14ac:dyDescent="0.25">
      <c r="A4425" s="2" t="s">
        <v>2448</v>
      </c>
      <c r="B4425" s="2">
        <v>5003673</v>
      </c>
      <c r="C4425" s="2" t="s">
        <v>278</v>
      </c>
    </row>
    <row r="4426" spans="1:3" hidden="1" x14ac:dyDescent="0.25">
      <c r="A4426" s="2" t="s">
        <v>2448</v>
      </c>
      <c r="B4426" s="2">
        <v>5003674</v>
      </c>
      <c r="C4426" s="2" t="s">
        <v>278</v>
      </c>
    </row>
    <row r="4427" spans="1:3" hidden="1" x14ac:dyDescent="0.25">
      <c r="A4427" s="2" t="s">
        <v>2448</v>
      </c>
      <c r="B4427" s="2">
        <v>5003675</v>
      </c>
      <c r="C4427" s="2" t="s">
        <v>278</v>
      </c>
    </row>
    <row r="4428" spans="1:3" hidden="1" x14ac:dyDescent="0.25">
      <c r="A4428" s="2" t="s">
        <v>2448</v>
      </c>
      <c r="B4428" s="2">
        <v>5003676</v>
      </c>
      <c r="C4428" s="2" t="s">
        <v>278</v>
      </c>
    </row>
    <row r="4429" spans="1:3" hidden="1" x14ac:dyDescent="0.25">
      <c r="A4429" s="2" t="s">
        <v>2448</v>
      </c>
      <c r="B4429" s="2">
        <v>5003677</v>
      </c>
      <c r="C4429" s="2" t="s">
        <v>278</v>
      </c>
    </row>
    <row r="4430" spans="1:3" hidden="1" x14ac:dyDescent="0.25">
      <c r="A4430" s="2" t="s">
        <v>2448</v>
      </c>
      <c r="B4430" s="2">
        <v>5003678</v>
      </c>
      <c r="C4430" s="2" t="s">
        <v>278</v>
      </c>
    </row>
    <row r="4431" spans="1:3" hidden="1" x14ac:dyDescent="0.25">
      <c r="A4431" s="2" t="s">
        <v>2448</v>
      </c>
      <c r="B4431" s="2">
        <v>5003679</v>
      </c>
      <c r="C4431" s="2" t="s">
        <v>278</v>
      </c>
    </row>
    <row r="4432" spans="1:3" hidden="1" x14ac:dyDescent="0.25">
      <c r="A4432" s="2" t="s">
        <v>2448</v>
      </c>
      <c r="B4432" s="2">
        <v>5003680</v>
      </c>
      <c r="C4432" s="2" t="s">
        <v>278</v>
      </c>
    </row>
    <row r="4433" spans="1:3" hidden="1" x14ac:dyDescent="0.25">
      <c r="A4433" s="2" t="s">
        <v>2448</v>
      </c>
      <c r="B4433" s="2">
        <v>5003681</v>
      </c>
      <c r="C4433" s="2" t="s">
        <v>278</v>
      </c>
    </row>
    <row r="4434" spans="1:3" hidden="1" x14ac:dyDescent="0.25">
      <c r="A4434" s="2" t="s">
        <v>2448</v>
      </c>
      <c r="B4434" s="2">
        <v>5003682</v>
      </c>
      <c r="C4434" s="2" t="s">
        <v>278</v>
      </c>
    </row>
    <row r="4435" spans="1:3" hidden="1" x14ac:dyDescent="0.25">
      <c r="A4435" s="2" t="s">
        <v>2448</v>
      </c>
      <c r="B4435" s="2">
        <v>5003683</v>
      </c>
      <c r="C4435" s="2" t="s">
        <v>278</v>
      </c>
    </row>
    <row r="4436" spans="1:3" hidden="1" x14ac:dyDescent="0.25">
      <c r="A4436" s="2" t="s">
        <v>2448</v>
      </c>
      <c r="B4436" s="2">
        <v>5003684</v>
      </c>
      <c r="C4436" s="2" t="s">
        <v>278</v>
      </c>
    </row>
    <row r="4437" spans="1:3" hidden="1" x14ac:dyDescent="0.25">
      <c r="A4437" s="2" t="s">
        <v>2448</v>
      </c>
      <c r="B4437" s="2">
        <v>5003685</v>
      </c>
      <c r="C4437" s="2" t="s">
        <v>278</v>
      </c>
    </row>
    <row r="4438" spans="1:3" hidden="1" x14ac:dyDescent="0.25">
      <c r="A4438" s="2" t="s">
        <v>2448</v>
      </c>
      <c r="B4438" s="2">
        <v>5003686</v>
      </c>
      <c r="C4438" s="2" t="s">
        <v>278</v>
      </c>
    </row>
    <row r="4439" spans="1:3" hidden="1" x14ac:dyDescent="0.25">
      <c r="A4439" s="2" t="s">
        <v>2448</v>
      </c>
      <c r="B4439" s="2">
        <v>5003687</v>
      </c>
      <c r="C4439" s="2" t="s">
        <v>278</v>
      </c>
    </row>
    <row r="4440" spans="1:3" hidden="1" x14ac:dyDescent="0.25">
      <c r="A4440" s="2" t="s">
        <v>2448</v>
      </c>
      <c r="B4440" s="2">
        <v>5003688</v>
      </c>
      <c r="C4440" s="2" t="s">
        <v>278</v>
      </c>
    </row>
    <row r="4441" spans="1:3" hidden="1" x14ac:dyDescent="0.25">
      <c r="A4441" s="2" t="s">
        <v>2448</v>
      </c>
      <c r="B4441" s="2">
        <v>5003689</v>
      </c>
      <c r="C4441" s="2" t="s">
        <v>278</v>
      </c>
    </row>
    <row r="4442" spans="1:3" hidden="1" x14ac:dyDescent="0.25">
      <c r="A4442" s="2" t="s">
        <v>2448</v>
      </c>
      <c r="B4442" s="2">
        <v>5003690</v>
      </c>
      <c r="C4442" s="2" t="s">
        <v>278</v>
      </c>
    </row>
    <row r="4443" spans="1:3" hidden="1" x14ac:dyDescent="0.25">
      <c r="A4443" s="2" t="s">
        <v>2448</v>
      </c>
      <c r="B4443" s="2">
        <v>5003691</v>
      </c>
      <c r="C4443" s="2" t="s">
        <v>278</v>
      </c>
    </row>
    <row r="4444" spans="1:3" hidden="1" x14ac:dyDescent="0.25">
      <c r="A4444" s="2" t="s">
        <v>2448</v>
      </c>
      <c r="B4444" s="2">
        <v>5003692</v>
      </c>
      <c r="C4444" s="2" t="s">
        <v>278</v>
      </c>
    </row>
    <row r="4445" spans="1:3" hidden="1" x14ac:dyDescent="0.25">
      <c r="A4445" s="2" t="s">
        <v>2448</v>
      </c>
      <c r="B4445" s="2">
        <v>5003693</v>
      </c>
      <c r="C4445" s="2" t="s">
        <v>278</v>
      </c>
    </row>
    <row r="4446" spans="1:3" hidden="1" x14ac:dyDescent="0.25">
      <c r="A4446" s="2" t="s">
        <v>2448</v>
      </c>
      <c r="B4446" s="2">
        <v>5003694</v>
      </c>
      <c r="C4446" s="2" t="s">
        <v>278</v>
      </c>
    </row>
    <row r="4447" spans="1:3" hidden="1" x14ac:dyDescent="0.25">
      <c r="A4447" s="2" t="s">
        <v>2448</v>
      </c>
      <c r="B4447" s="2">
        <v>5003695</v>
      </c>
      <c r="C4447" s="2" t="s">
        <v>278</v>
      </c>
    </row>
    <row r="4448" spans="1:3" hidden="1" x14ac:dyDescent="0.25">
      <c r="A4448" s="2" t="s">
        <v>2448</v>
      </c>
      <c r="B4448" s="2">
        <v>5003696</v>
      </c>
      <c r="C4448" s="2" t="s">
        <v>278</v>
      </c>
    </row>
    <row r="4449" spans="1:3" hidden="1" x14ac:dyDescent="0.25">
      <c r="A4449" s="2" t="s">
        <v>2448</v>
      </c>
      <c r="B4449" s="2">
        <v>5003697</v>
      </c>
      <c r="C4449" s="2" t="s">
        <v>278</v>
      </c>
    </row>
    <row r="4450" spans="1:3" hidden="1" x14ac:dyDescent="0.25">
      <c r="A4450" s="2" t="s">
        <v>2448</v>
      </c>
      <c r="B4450" s="2">
        <v>5003698</v>
      </c>
      <c r="C4450" s="2" t="s">
        <v>278</v>
      </c>
    </row>
    <row r="4451" spans="1:3" hidden="1" x14ac:dyDescent="0.25">
      <c r="A4451" s="2" t="s">
        <v>2448</v>
      </c>
      <c r="B4451" s="2">
        <v>5003699</v>
      </c>
      <c r="C4451" s="2" t="s">
        <v>278</v>
      </c>
    </row>
    <row r="4452" spans="1:3" hidden="1" x14ac:dyDescent="0.25">
      <c r="A4452" s="2" t="s">
        <v>2448</v>
      </c>
      <c r="B4452" s="2">
        <v>5003700</v>
      </c>
      <c r="C4452" s="2" t="s">
        <v>278</v>
      </c>
    </row>
    <row r="4453" spans="1:3" hidden="1" x14ac:dyDescent="0.25">
      <c r="A4453" s="2" t="s">
        <v>2448</v>
      </c>
      <c r="B4453" s="2">
        <v>5003701</v>
      </c>
      <c r="C4453" s="2" t="s">
        <v>278</v>
      </c>
    </row>
    <row r="4454" spans="1:3" hidden="1" x14ac:dyDescent="0.25">
      <c r="A4454" s="2" t="s">
        <v>2448</v>
      </c>
      <c r="B4454" s="2">
        <v>5003702</v>
      </c>
      <c r="C4454" s="2" t="s">
        <v>278</v>
      </c>
    </row>
    <row r="4455" spans="1:3" hidden="1" x14ac:dyDescent="0.25">
      <c r="A4455" s="2" t="s">
        <v>2448</v>
      </c>
      <c r="B4455" s="2">
        <v>5003703</v>
      </c>
      <c r="C4455" s="2" t="s">
        <v>278</v>
      </c>
    </row>
    <row r="4456" spans="1:3" hidden="1" x14ac:dyDescent="0.25">
      <c r="A4456" s="2" t="s">
        <v>2448</v>
      </c>
      <c r="B4456" s="2">
        <v>5003704</v>
      </c>
      <c r="C4456" s="2" t="s">
        <v>278</v>
      </c>
    </row>
    <row r="4457" spans="1:3" hidden="1" x14ac:dyDescent="0.25">
      <c r="A4457" s="2" t="s">
        <v>2448</v>
      </c>
      <c r="B4457" s="2">
        <v>5003705</v>
      </c>
      <c r="C4457" s="2" t="s">
        <v>278</v>
      </c>
    </row>
    <row r="4458" spans="1:3" hidden="1" x14ac:dyDescent="0.25">
      <c r="A4458" s="2" t="s">
        <v>2448</v>
      </c>
      <c r="B4458" s="2">
        <v>5003706</v>
      </c>
      <c r="C4458" s="2" t="s">
        <v>278</v>
      </c>
    </row>
    <row r="4459" spans="1:3" hidden="1" x14ac:dyDescent="0.25">
      <c r="A4459" s="2" t="s">
        <v>2448</v>
      </c>
      <c r="B4459" s="2">
        <v>5003707</v>
      </c>
      <c r="C4459" s="2" t="s">
        <v>278</v>
      </c>
    </row>
    <row r="4460" spans="1:3" hidden="1" x14ac:dyDescent="0.25">
      <c r="A4460" s="2" t="s">
        <v>2448</v>
      </c>
      <c r="B4460" s="2">
        <v>5003708</v>
      </c>
      <c r="C4460" s="2" t="s">
        <v>278</v>
      </c>
    </row>
    <row r="4461" spans="1:3" hidden="1" x14ac:dyDescent="0.25">
      <c r="A4461" s="2" t="s">
        <v>2448</v>
      </c>
      <c r="B4461" s="2">
        <v>5003709</v>
      </c>
      <c r="C4461" s="2" t="s">
        <v>278</v>
      </c>
    </row>
    <row r="4462" spans="1:3" hidden="1" x14ac:dyDescent="0.25">
      <c r="A4462" s="2" t="s">
        <v>2448</v>
      </c>
      <c r="B4462" s="2">
        <v>5003710</v>
      </c>
      <c r="C4462" s="2" t="s">
        <v>278</v>
      </c>
    </row>
    <row r="4463" spans="1:3" hidden="1" x14ac:dyDescent="0.25">
      <c r="A4463" s="2" t="s">
        <v>2448</v>
      </c>
      <c r="B4463" s="2">
        <v>5003711</v>
      </c>
      <c r="C4463" s="2" t="s">
        <v>278</v>
      </c>
    </row>
    <row r="4464" spans="1:3" hidden="1" x14ac:dyDescent="0.25">
      <c r="A4464" s="2" t="s">
        <v>2448</v>
      </c>
      <c r="B4464" s="2">
        <v>5003712</v>
      </c>
      <c r="C4464" s="2" t="s">
        <v>278</v>
      </c>
    </row>
    <row r="4465" spans="1:3" hidden="1" x14ac:dyDescent="0.25">
      <c r="A4465" s="2" t="s">
        <v>2448</v>
      </c>
      <c r="B4465" s="2">
        <v>5003713</v>
      </c>
      <c r="C4465" s="2" t="s">
        <v>278</v>
      </c>
    </row>
    <row r="4466" spans="1:3" hidden="1" x14ac:dyDescent="0.25">
      <c r="A4466" s="2" t="s">
        <v>2448</v>
      </c>
      <c r="B4466" s="2">
        <v>5003714</v>
      </c>
      <c r="C4466" s="2" t="s">
        <v>278</v>
      </c>
    </row>
    <row r="4467" spans="1:3" hidden="1" x14ac:dyDescent="0.25">
      <c r="A4467" s="2" t="s">
        <v>2448</v>
      </c>
      <c r="B4467" s="2">
        <v>5003715</v>
      </c>
      <c r="C4467" s="2" t="s">
        <v>278</v>
      </c>
    </row>
    <row r="4468" spans="1:3" hidden="1" x14ac:dyDescent="0.25">
      <c r="A4468" s="2" t="s">
        <v>2448</v>
      </c>
      <c r="B4468" s="2">
        <v>5003716</v>
      </c>
      <c r="C4468" s="2" t="s">
        <v>278</v>
      </c>
    </row>
    <row r="4469" spans="1:3" hidden="1" x14ac:dyDescent="0.25">
      <c r="A4469" s="2" t="s">
        <v>2448</v>
      </c>
      <c r="B4469" s="2">
        <v>5003717</v>
      </c>
      <c r="C4469" s="2" t="s">
        <v>278</v>
      </c>
    </row>
    <row r="4470" spans="1:3" hidden="1" x14ac:dyDescent="0.25">
      <c r="A4470" s="2" t="s">
        <v>2448</v>
      </c>
      <c r="B4470" s="2">
        <v>5003718</v>
      </c>
      <c r="C4470" s="2" t="s">
        <v>278</v>
      </c>
    </row>
    <row r="4471" spans="1:3" hidden="1" x14ac:dyDescent="0.25">
      <c r="A4471" s="2" t="s">
        <v>2448</v>
      </c>
      <c r="B4471" s="2">
        <v>5003719</v>
      </c>
      <c r="C4471" s="2" t="s">
        <v>278</v>
      </c>
    </row>
    <row r="4472" spans="1:3" hidden="1" x14ac:dyDescent="0.25">
      <c r="A4472" s="2" t="s">
        <v>2448</v>
      </c>
      <c r="B4472" s="2">
        <v>5003720</v>
      </c>
      <c r="C4472" s="2" t="s">
        <v>278</v>
      </c>
    </row>
    <row r="4473" spans="1:3" hidden="1" x14ac:dyDescent="0.25">
      <c r="A4473" s="2" t="s">
        <v>2448</v>
      </c>
      <c r="B4473" s="2">
        <v>5003721</v>
      </c>
      <c r="C4473" s="2" t="s">
        <v>278</v>
      </c>
    </row>
    <row r="4474" spans="1:3" hidden="1" x14ac:dyDescent="0.25">
      <c r="A4474" s="2" t="s">
        <v>2448</v>
      </c>
      <c r="B4474" s="2">
        <v>5003722</v>
      </c>
      <c r="C4474" s="2" t="s">
        <v>278</v>
      </c>
    </row>
    <row r="4475" spans="1:3" hidden="1" x14ac:dyDescent="0.25">
      <c r="A4475" s="2" t="s">
        <v>2448</v>
      </c>
      <c r="B4475" s="2">
        <v>5003723</v>
      </c>
      <c r="C4475" s="2" t="s">
        <v>278</v>
      </c>
    </row>
    <row r="4476" spans="1:3" hidden="1" x14ac:dyDescent="0.25">
      <c r="A4476" s="2" t="s">
        <v>2448</v>
      </c>
      <c r="B4476" s="2">
        <v>5003724</v>
      </c>
      <c r="C4476" s="2" t="s">
        <v>278</v>
      </c>
    </row>
    <row r="4477" spans="1:3" hidden="1" x14ac:dyDescent="0.25">
      <c r="A4477" s="2" t="s">
        <v>2448</v>
      </c>
      <c r="B4477" s="2">
        <v>5003725</v>
      </c>
      <c r="C4477" s="2" t="s">
        <v>278</v>
      </c>
    </row>
    <row r="4478" spans="1:3" hidden="1" x14ac:dyDescent="0.25">
      <c r="A4478" s="2" t="s">
        <v>2448</v>
      </c>
      <c r="B4478" s="2">
        <v>5003726</v>
      </c>
      <c r="C4478" s="2" t="s">
        <v>278</v>
      </c>
    </row>
    <row r="4479" spans="1:3" hidden="1" x14ac:dyDescent="0.25">
      <c r="A4479" s="2" t="s">
        <v>2448</v>
      </c>
      <c r="B4479" s="2">
        <v>5003727</v>
      </c>
      <c r="C4479" s="2" t="s">
        <v>278</v>
      </c>
    </row>
    <row r="4480" spans="1:3" hidden="1" x14ac:dyDescent="0.25">
      <c r="A4480" s="2" t="s">
        <v>2448</v>
      </c>
      <c r="B4480" s="2">
        <v>5003728</v>
      </c>
      <c r="C4480" s="2" t="s">
        <v>278</v>
      </c>
    </row>
    <row r="4481" spans="1:3" hidden="1" x14ac:dyDescent="0.25">
      <c r="A4481" s="2" t="s">
        <v>2448</v>
      </c>
      <c r="B4481" s="2">
        <v>5003729</v>
      </c>
      <c r="C4481" s="2" t="s">
        <v>278</v>
      </c>
    </row>
    <row r="4482" spans="1:3" hidden="1" x14ac:dyDescent="0.25">
      <c r="A4482" s="2" t="s">
        <v>2448</v>
      </c>
      <c r="B4482" s="2">
        <v>5003730</v>
      </c>
      <c r="C4482" s="2" t="s">
        <v>278</v>
      </c>
    </row>
    <row r="4483" spans="1:3" hidden="1" x14ac:dyDescent="0.25">
      <c r="A4483" s="2" t="s">
        <v>2448</v>
      </c>
      <c r="B4483" s="2">
        <v>5003731</v>
      </c>
      <c r="C4483" s="2" t="s">
        <v>278</v>
      </c>
    </row>
    <row r="4484" spans="1:3" hidden="1" x14ac:dyDescent="0.25">
      <c r="A4484" s="2" t="s">
        <v>2448</v>
      </c>
      <c r="B4484" s="2">
        <v>5003732</v>
      </c>
      <c r="C4484" s="2" t="s">
        <v>278</v>
      </c>
    </row>
    <row r="4485" spans="1:3" hidden="1" x14ac:dyDescent="0.25">
      <c r="A4485" s="2" t="s">
        <v>2448</v>
      </c>
      <c r="B4485" s="2">
        <v>5003733</v>
      </c>
      <c r="C4485" s="2" t="s">
        <v>278</v>
      </c>
    </row>
    <row r="4486" spans="1:3" hidden="1" x14ac:dyDescent="0.25">
      <c r="A4486" s="2" t="s">
        <v>2448</v>
      </c>
      <c r="B4486" s="2">
        <v>5003734</v>
      </c>
      <c r="C4486" s="2" t="s">
        <v>278</v>
      </c>
    </row>
    <row r="4487" spans="1:3" hidden="1" x14ac:dyDescent="0.25">
      <c r="A4487" s="2" t="s">
        <v>2448</v>
      </c>
      <c r="B4487" s="2">
        <v>5003735</v>
      </c>
      <c r="C4487" s="2" t="s">
        <v>278</v>
      </c>
    </row>
    <row r="4488" spans="1:3" hidden="1" x14ac:dyDescent="0.25">
      <c r="A4488" s="2" t="s">
        <v>2448</v>
      </c>
      <c r="B4488" s="2">
        <v>5003736</v>
      </c>
      <c r="C4488" s="2" t="s">
        <v>278</v>
      </c>
    </row>
    <row r="4489" spans="1:3" hidden="1" x14ac:dyDescent="0.25">
      <c r="A4489" s="2" t="s">
        <v>2448</v>
      </c>
      <c r="B4489" s="2">
        <v>5003737</v>
      </c>
      <c r="C4489" s="2" t="s">
        <v>278</v>
      </c>
    </row>
    <row r="4490" spans="1:3" hidden="1" x14ac:dyDescent="0.25">
      <c r="A4490" s="2" t="s">
        <v>2448</v>
      </c>
      <c r="B4490" s="2">
        <v>5003738</v>
      </c>
      <c r="C4490" s="2" t="s">
        <v>278</v>
      </c>
    </row>
    <row r="4491" spans="1:3" hidden="1" x14ac:dyDescent="0.25">
      <c r="A4491" s="2" t="s">
        <v>2448</v>
      </c>
      <c r="B4491" s="2">
        <v>5003739</v>
      </c>
      <c r="C4491" s="2" t="s">
        <v>278</v>
      </c>
    </row>
    <row r="4492" spans="1:3" hidden="1" x14ac:dyDescent="0.25">
      <c r="A4492" s="2" t="s">
        <v>2448</v>
      </c>
      <c r="B4492" s="2">
        <v>5003740</v>
      </c>
      <c r="C4492" s="2" t="s">
        <v>278</v>
      </c>
    </row>
    <row r="4493" spans="1:3" hidden="1" x14ac:dyDescent="0.25">
      <c r="A4493" s="2" t="s">
        <v>2448</v>
      </c>
      <c r="B4493" s="2">
        <v>5003741</v>
      </c>
      <c r="C4493" s="2" t="s">
        <v>278</v>
      </c>
    </row>
    <row r="4494" spans="1:3" hidden="1" x14ac:dyDescent="0.25">
      <c r="A4494" s="2" t="s">
        <v>2448</v>
      </c>
      <c r="B4494" s="2">
        <v>5003742</v>
      </c>
      <c r="C4494" s="2" t="s">
        <v>278</v>
      </c>
    </row>
    <row r="4495" spans="1:3" hidden="1" x14ac:dyDescent="0.25">
      <c r="A4495" s="2" t="s">
        <v>2448</v>
      </c>
      <c r="B4495" s="2">
        <v>5003743</v>
      </c>
      <c r="C4495" s="2" t="s">
        <v>278</v>
      </c>
    </row>
    <row r="4496" spans="1:3" hidden="1" x14ac:dyDescent="0.25">
      <c r="A4496" s="2" t="s">
        <v>2448</v>
      </c>
      <c r="B4496" s="2">
        <v>5003744</v>
      </c>
      <c r="C4496" s="2" t="s">
        <v>278</v>
      </c>
    </row>
    <row r="4497" spans="1:3" hidden="1" x14ac:dyDescent="0.25">
      <c r="A4497" s="2" t="s">
        <v>2448</v>
      </c>
      <c r="B4497" s="2">
        <v>5003745</v>
      </c>
      <c r="C4497" s="2" t="s">
        <v>278</v>
      </c>
    </row>
    <row r="4498" spans="1:3" hidden="1" x14ac:dyDescent="0.25">
      <c r="A4498" s="2" t="s">
        <v>2448</v>
      </c>
      <c r="B4498" s="2">
        <v>5003746</v>
      </c>
      <c r="C4498" s="2" t="s">
        <v>278</v>
      </c>
    </row>
    <row r="4499" spans="1:3" hidden="1" x14ac:dyDescent="0.25">
      <c r="A4499" s="2" t="s">
        <v>2448</v>
      </c>
      <c r="B4499" s="2">
        <v>5003747</v>
      </c>
      <c r="C4499" s="2" t="s">
        <v>278</v>
      </c>
    </row>
    <row r="4500" spans="1:3" hidden="1" x14ac:dyDescent="0.25">
      <c r="A4500" s="2" t="s">
        <v>2448</v>
      </c>
      <c r="B4500" s="2">
        <v>5003748</v>
      </c>
      <c r="C4500" s="2" t="s">
        <v>278</v>
      </c>
    </row>
    <row r="4501" spans="1:3" hidden="1" x14ac:dyDescent="0.25">
      <c r="A4501" s="2" t="s">
        <v>2448</v>
      </c>
      <c r="B4501" s="2">
        <v>5003749</v>
      </c>
      <c r="C4501" s="2" t="s">
        <v>278</v>
      </c>
    </row>
    <row r="4502" spans="1:3" hidden="1" x14ac:dyDescent="0.25">
      <c r="A4502" s="2" t="s">
        <v>2448</v>
      </c>
      <c r="B4502" s="2">
        <v>5003750</v>
      </c>
      <c r="C4502" s="2" t="s">
        <v>278</v>
      </c>
    </row>
    <row r="4503" spans="1:3" hidden="1" x14ac:dyDescent="0.25">
      <c r="A4503" s="2" t="s">
        <v>2448</v>
      </c>
      <c r="B4503" s="2">
        <v>5003751</v>
      </c>
      <c r="C4503" s="2" t="s">
        <v>278</v>
      </c>
    </row>
    <row r="4504" spans="1:3" hidden="1" x14ac:dyDescent="0.25">
      <c r="A4504" s="2" t="s">
        <v>2448</v>
      </c>
      <c r="B4504" s="2">
        <v>5003752</v>
      </c>
      <c r="C4504" s="2" t="s">
        <v>278</v>
      </c>
    </row>
    <row r="4505" spans="1:3" hidden="1" x14ac:dyDescent="0.25">
      <c r="A4505" s="2" t="s">
        <v>2448</v>
      </c>
      <c r="B4505" s="2">
        <v>5003753</v>
      </c>
      <c r="C4505" s="2" t="s">
        <v>278</v>
      </c>
    </row>
    <row r="4506" spans="1:3" hidden="1" x14ac:dyDescent="0.25">
      <c r="A4506" s="2" t="s">
        <v>2448</v>
      </c>
      <c r="B4506" s="2">
        <v>5003754</v>
      </c>
      <c r="C4506" s="2" t="s">
        <v>278</v>
      </c>
    </row>
    <row r="4507" spans="1:3" hidden="1" x14ac:dyDescent="0.25">
      <c r="A4507" s="2" t="s">
        <v>2448</v>
      </c>
      <c r="B4507" s="2">
        <v>5003755</v>
      </c>
      <c r="C4507" s="2" t="s">
        <v>278</v>
      </c>
    </row>
    <row r="4508" spans="1:3" hidden="1" x14ac:dyDescent="0.25">
      <c r="A4508" s="2" t="s">
        <v>2448</v>
      </c>
      <c r="B4508" s="2">
        <v>5003756</v>
      </c>
      <c r="C4508" s="2" t="s">
        <v>278</v>
      </c>
    </row>
    <row r="4509" spans="1:3" hidden="1" x14ac:dyDescent="0.25">
      <c r="A4509" s="2" t="s">
        <v>2448</v>
      </c>
      <c r="B4509" s="2">
        <v>5003757</v>
      </c>
      <c r="C4509" s="2" t="s">
        <v>278</v>
      </c>
    </row>
    <row r="4510" spans="1:3" hidden="1" x14ac:dyDescent="0.25">
      <c r="A4510" s="2" t="s">
        <v>2448</v>
      </c>
      <c r="B4510" s="2">
        <v>5003758</v>
      </c>
      <c r="C4510" s="2" t="s">
        <v>278</v>
      </c>
    </row>
    <row r="4511" spans="1:3" hidden="1" x14ac:dyDescent="0.25">
      <c r="A4511" s="2" t="s">
        <v>2448</v>
      </c>
      <c r="B4511" s="2">
        <v>5003759</v>
      </c>
      <c r="C4511" s="2" t="s">
        <v>278</v>
      </c>
    </row>
    <row r="4512" spans="1:3" hidden="1" x14ac:dyDescent="0.25">
      <c r="A4512" s="2" t="s">
        <v>2448</v>
      </c>
      <c r="B4512" s="2">
        <v>5003760</v>
      </c>
      <c r="C4512" s="2" t="s">
        <v>278</v>
      </c>
    </row>
    <row r="4513" spans="1:3" hidden="1" x14ac:dyDescent="0.25">
      <c r="A4513" s="2" t="s">
        <v>2448</v>
      </c>
      <c r="B4513" s="2">
        <v>5003761</v>
      </c>
      <c r="C4513" s="2" t="s">
        <v>278</v>
      </c>
    </row>
    <row r="4514" spans="1:3" hidden="1" x14ac:dyDescent="0.25">
      <c r="A4514" s="2" t="s">
        <v>2448</v>
      </c>
      <c r="B4514" s="2">
        <v>5003762</v>
      </c>
      <c r="C4514" s="2" t="s">
        <v>278</v>
      </c>
    </row>
    <row r="4515" spans="1:3" hidden="1" x14ac:dyDescent="0.25">
      <c r="A4515" s="2" t="s">
        <v>2448</v>
      </c>
      <c r="B4515" s="2">
        <v>5003763</v>
      </c>
      <c r="C4515" s="2" t="s">
        <v>278</v>
      </c>
    </row>
    <row r="4516" spans="1:3" hidden="1" x14ac:dyDescent="0.25">
      <c r="A4516" s="2" t="s">
        <v>2448</v>
      </c>
      <c r="B4516" s="2">
        <v>5003764</v>
      </c>
      <c r="C4516" s="2" t="s">
        <v>278</v>
      </c>
    </row>
    <row r="4517" spans="1:3" hidden="1" x14ac:dyDescent="0.25">
      <c r="A4517" s="2" t="s">
        <v>2448</v>
      </c>
      <c r="B4517" s="2">
        <v>5003765</v>
      </c>
      <c r="C4517" s="2" t="s">
        <v>278</v>
      </c>
    </row>
    <row r="4518" spans="1:3" hidden="1" x14ac:dyDescent="0.25">
      <c r="A4518" s="2" t="s">
        <v>2448</v>
      </c>
      <c r="B4518" s="2">
        <v>5003766</v>
      </c>
      <c r="C4518" s="2" t="s">
        <v>278</v>
      </c>
    </row>
    <row r="4519" spans="1:3" hidden="1" x14ac:dyDescent="0.25">
      <c r="A4519" s="2" t="s">
        <v>2448</v>
      </c>
      <c r="B4519" s="2">
        <v>5003767</v>
      </c>
      <c r="C4519" s="2" t="s">
        <v>278</v>
      </c>
    </row>
    <row r="4520" spans="1:3" hidden="1" x14ac:dyDescent="0.25">
      <c r="A4520" s="2" t="s">
        <v>2448</v>
      </c>
      <c r="B4520" s="2">
        <v>5003768</v>
      </c>
      <c r="C4520" s="2" t="s">
        <v>278</v>
      </c>
    </row>
    <row r="4521" spans="1:3" hidden="1" x14ac:dyDescent="0.25">
      <c r="A4521" s="2" t="s">
        <v>2448</v>
      </c>
      <c r="B4521" s="2">
        <v>5003769</v>
      </c>
      <c r="C4521" s="2" t="s">
        <v>278</v>
      </c>
    </row>
    <row r="4522" spans="1:3" hidden="1" x14ac:dyDescent="0.25">
      <c r="A4522" s="2" t="s">
        <v>2448</v>
      </c>
      <c r="B4522" s="2">
        <v>5003770</v>
      </c>
      <c r="C4522" s="2" t="s">
        <v>278</v>
      </c>
    </row>
    <row r="4523" spans="1:3" hidden="1" x14ac:dyDescent="0.25">
      <c r="A4523" s="2" t="s">
        <v>2448</v>
      </c>
      <c r="B4523" s="2">
        <v>5003771</v>
      </c>
      <c r="C4523" s="2" t="s">
        <v>278</v>
      </c>
    </row>
    <row r="4524" spans="1:3" hidden="1" x14ac:dyDescent="0.25">
      <c r="A4524" s="2" t="s">
        <v>2448</v>
      </c>
      <c r="B4524" s="2">
        <v>5003772</v>
      </c>
      <c r="C4524" s="2" t="s">
        <v>278</v>
      </c>
    </row>
    <row r="4525" spans="1:3" hidden="1" x14ac:dyDescent="0.25">
      <c r="A4525" s="2" t="s">
        <v>2448</v>
      </c>
      <c r="B4525" s="2">
        <v>5003773</v>
      </c>
      <c r="C4525" s="2" t="s">
        <v>278</v>
      </c>
    </row>
    <row r="4526" spans="1:3" hidden="1" x14ac:dyDescent="0.25">
      <c r="A4526" s="2" t="s">
        <v>2448</v>
      </c>
      <c r="B4526" s="2">
        <v>5003774</v>
      </c>
      <c r="C4526" s="2" t="s">
        <v>278</v>
      </c>
    </row>
    <row r="4527" spans="1:3" hidden="1" x14ac:dyDescent="0.25">
      <c r="A4527" s="2" t="s">
        <v>2448</v>
      </c>
      <c r="B4527" s="2">
        <v>5003775</v>
      </c>
      <c r="C4527" s="2" t="s">
        <v>278</v>
      </c>
    </row>
    <row r="4528" spans="1:3" hidden="1" x14ac:dyDescent="0.25">
      <c r="A4528" s="2" t="s">
        <v>2448</v>
      </c>
      <c r="B4528" s="2">
        <v>5003776</v>
      </c>
      <c r="C4528" s="2" t="s">
        <v>278</v>
      </c>
    </row>
    <row r="4529" spans="1:3" hidden="1" x14ac:dyDescent="0.25">
      <c r="A4529" s="2" t="s">
        <v>2448</v>
      </c>
      <c r="B4529" s="2">
        <v>5003777</v>
      </c>
      <c r="C4529" s="2" t="s">
        <v>278</v>
      </c>
    </row>
    <row r="4530" spans="1:3" hidden="1" x14ac:dyDescent="0.25">
      <c r="A4530" s="2" t="s">
        <v>2448</v>
      </c>
      <c r="B4530" s="2">
        <v>5003778</v>
      </c>
      <c r="C4530" s="2" t="s">
        <v>278</v>
      </c>
    </row>
    <row r="4531" spans="1:3" hidden="1" x14ac:dyDescent="0.25">
      <c r="A4531" s="2" t="s">
        <v>2448</v>
      </c>
      <c r="B4531" s="2">
        <v>5003779</v>
      </c>
      <c r="C4531" s="2" t="s">
        <v>278</v>
      </c>
    </row>
    <row r="4532" spans="1:3" hidden="1" x14ac:dyDescent="0.25">
      <c r="A4532" s="2" t="s">
        <v>2448</v>
      </c>
      <c r="B4532" s="2">
        <v>5003780</v>
      </c>
      <c r="C4532" s="2" t="s">
        <v>278</v>
      </c>
    </row>
    <row r="4533" spans="1:3" hidden="1" x14ac:dyDescent="0.25">
      <c r="A4533" s="2" t="s">
        <v>2448</v>
      </c>
      <c r="B4533" s="2">
        <v>5003781</v>
      </c>
      <c r="C4533" s="2" t="s">
        <v>278</v>
      </c>
    </row>
    <row r="4534" spans="1:3" hidden="1" x14ac:dyDescent="0.25">
      <c r="A4534" s="2" t="s">
        <v>2448</v>
      </c>
      <c r="B4534" s="2">
        <v>5003782</v>
      </c>
      <c r="C4534" s="2" t="s">
        <v>278</v>
      </c>
    </row>
    <row r="4535" spans="1:3" hidden="1" x14ac:dyDescent="0.25">
      <c r="A4535" s="2" t="s">
        <v>2448</v>
      </c>
      <c r="B4535" s="2">
        <v>5003783</v>
      </c>
      <c r="C4535" s="2" t="s">
        <v>278</v>
      </c>
    </row>
    <row r="4536" spans="1:3" hidden="1" x14ac:dyDescent="0.25">
      <c r="A4536" s="2" t="s">
        <v>2448</v>
      </c>
      <c r="B4536" s="2">
        <v>5003784</v>
      </c>
      <c r="C4536" s="2" t="s">
        <v>278</v>
      </c>
    </row>
    <row r="4537" spans="1:3" hidden="1" x14ac:dyDescent="0.25">
      <c r="A4537" s="2" t="s">
        <v>2448</v>
      </c>
      <c r="B4537" s="2">
        <v>5003785</v>
      </c>
      <c r="C4537" s="2" t="s">
        <v>278</v>
      </c>
    </row>
    <row r="4538" spans="1:3" hidden="1" x14ac:dyDescent="0.25">
      <c r="A4538" s="2" t="s">
        <v>2448</v>
      </c>
      <c r="B4538" s="2">
        <v>5003786</v>
      </c>
      <c r="C4538" s="2" t="s">
        <v>278</v>
      </c>
    </row>
    <row r="4539" spans="1:3" hidden="1" x14ac:dyDescent="0.25">
      <c r="A4539" s="2" t="s">
        <v>2448</v>
      </c>
      <c r="B4539" s="2">
        <v>5003787</v>
      </c>
      <c r="C4539" s="2" t="s">
        <v>278</v>
      </c>
    </row>
    <row r="4540" spans="1:3" hidden="1" x14ac:dyDescent="0.25">
      <c r="A4540" s="2" t="s">
        <v>2448</v>
      </c>
      <c r="B4540" s="2">
        <v>5003788</v>
      </c>
      <c r="C4540" s="2" t="s">
        <v>278</v>
      </c>
    </row>
    <row r="4541" spans="1:3" hidden="1" x14ac:dyDescent="0.25">
      <c r="A4541" s="2" t="s">
        <v>2448</v>
      </c>
      <c r="B4541" s="2">
        <v>5003789</v>
      </c>
      <c r="C4541" s="2" t="s">
        <v>278</v>
      </c>
    </row>
    <row r="4542" spans="1:3" hidden="1" x14ac:dyDescent="0.25">
      <c r="A4542" s="2" t="s">
        <v>2448</v>
      </c>
      <c r="B4542" s="2">
        <v>5003790</v>
      </c>
      <c r="C4542" s="2" t="s">
        <v>278</v>
      </c>
    </row>
    <row r="4543" spans="1:3" hidden="1" x14ac:dyDescent="0.25">
      <c r="A4543" s="2" t="s">
        <v>2448</v>
      </c>
      <c r="B4543" s="2">
        <v>5003791</v>
      </c>
      <c r="C4543" s="2" t="s">
        <v>278</v>
      </c>
    </row>
    <row r="4544" spans="1:3" hidden="1" x14ac:dyDescent="0.25">
      <c r="A4544" s="2" t="s">
        <v>2448</v>
      </c>
      <c r="B4544" s="2">
        <v>5003792</v>
      </c>
      <c r="C4544" s="2" t="s">
        <v>278</v>
      </c>
    </row>
    <row r="4545" spans="1:3" hidden="1" x14ac:dyDescent="0.25">
      <c r="A4545" s="2" t="s">
        <v>2448</v>
      </c>
      <c r="B4545" s="2">
        <v>5003793</v>
      </c>
      <c r="C4545" s="2" t="s">
        <v>278</v>
      </c>
    </row>
    <row r="4546" spans="1:3" hidden="1" x14ac:dyDescent="0.25">
      <c r="A4546" s="2" t="s">
        <v>2448</v>
      </c>
      <c r="B4546" s="2">
        <v>5003794</v>
      </c>
      <c r="C4546" s="2" t="s">
        <v>278</v>
      </c>
    </row>
    <row r="4547" spans="1:3" hidden="1" x14ac:dyDescent="0.25">
      <c r="A4547" s="2" t="s">
        <v>2448</v>
      </c>
      <c r="B4547" s="2">
        <v>5003795</v>
      </c>
      <c r="C4547" s="2" t="s">
        <v>278</v>
      </c>
    </row>
    <row r="4548" spans="1:3" hidden="1" x14ac:dyDescent="0.25">
      <c r="A4548" s="2" t="s">
        <v>2448</v>
      </c>
      <c r="B4548" s="2">
        <v>5003796</v>
      </c>
      <c r="C4548" s="2" t="s">
        <v>278</v>
      </c>
    </row>
    <row r="4549" spans="1:3" hidden="1" x14ac:dyDescent="0.25">
      <c r="A4549" s="2" t="s">
        <v>2448</v>
      </c>
      <c r="B4549" s="2">
        <v>5003797</v>
      </c>
      <c r="C4549" s="2" t="s">
        <v>278</v>
      </c>
    </row>
    <row r="4550" spans="1:3" hidden="1" x14ac:dyDescent="0.25">
      <c r="A4550" s="2" t="s">
        <v>2448</v>
      </c>
      <c r="B4550" s="2">
        <v>5003798</v>
      </c>
      <c r="C4550" s="2" t="s">
        <v>278</v>
      </c>
    </row>
    <row r="4551" spans="1:3" hidden="1" x14ac:dyDescent="0.25">
      <c r="A4551" s="2" t="s">
        <v>2448</v>
      </c>
      <c r="B4551" s="2">
        <v>5003799</v>
      </c>
      <c r="C4551" s="2" t="s">
        <v>278</v>
      </c>
    </row>
    <row r="4552" spans="1:3" hidden="1" x14ac:dyDescent="0.25">
      <c r="A4552" s="2" t="s">
        <v>2448</v>
      </c>
      <c r="B4552" s="2">
        <v>5003800</v>
      </c>
      <c r="C4552" s="2" t="s">
        <v>278</v>
      </c>
    </row>
    <row r="4553" spans="1:3" hidden="1" x14ac:dyDescent="0.25">
      <c r="A4553" s="2" t="s">
        <v>2448</v>
      </c>
      <c r="B4553" s="2">
        <v>5003801</v>
      </c>
      <c r="C4553" s="2" t="s">
        <v>278</v>
      </c>
    </row>
    <row r="4554" spans="1:3" hidden="1" x14ac:dyDescent="0.25">
      <c r="A4554" s="2" t="s">
        <v>2448</v>
      </c>
      <c r="B4554" s="2">
        <v>5003802</v>
      </c>
      <c r="C4554" s="2" t="s">
        <v>278</v>
      </c>
    </row>
    <row r="4555" spans="1:3" hidden="1" x14ac:dyDescent="0.25">
      <c r="A4555" s="2" t="s">
        <v>2448</v>
      </c>
      <c r="B4555" s="2">
        <v>5003803</v>
      </c>
      <c r="C4555" s="2" t="s">
        <v>278</v>
      </c>
    </row>
    <row r="4556" spans="1:3" hidden="1" x14ac:dyDescent="0.25">
      <c r="A4556" s="2" t="s">
        <v>2448</v>
      </c>
      <c r="B4556" s="2">
        <v>5003804</v>
      </c>
      <c r="C4556" s="2" t="s">
        <v>278</v>
      </c>
    </row>
    <row r="4557" spans="1:3" hidden="1" x14ac:dyDescent="0.25">
      <c r="A4557" s="2" t="s">
        <v>2448</v>
      </c>
      <c r="B4557" s="2">
        <v>5003805</v>
      </c>
      <c r="C4557" s="2" t="s">
        <v>278</v>
      </c>
    </row>
    <row r="4558" spans="1:3" hidden="1" x14ac:dyDescent="0.25">
      <c r="A4558" s="2" t="s">
        <v>2448</v>
      </c>
      <c r="B4558" s="2">
        <v>5003806</v>
      </c>
      <c r="C4558" s="2" t="s">
        <v>278</v>
      </c>
    </row>
    <row r="4559" spans="1:3" hidden="1" x14ac:dyDescent="0.25">
      <c r="A4559" s="2" t="s">
        <v>2448</v>
      </c>
      <c r="B4559" s="2">
        <v>5003807</v>
      </c>
      <c r="C4559" s="2" t="s">
        <v>278</v>
      </c>
    </row>
    <row r="4560" spans="1:3" hidden="1" x14ac:dyDescent="0.25">
      <c r="A4560" s="2" t="s">
        <v>2448</v>
      </c>
      <c r="B4560" s="2">
        <v>5003808</v>
      </c>
      <c r="C4560" s="2" t="s">
        <v>278</v>
      </c>
    </row>
    <row r="4561" spans="1:3" hidden="1" x14ac:dyDescent="0.25">
      <c r="A4561" s="2" t="s">
        <v>2448</v>
      </c>
      <c r="B4561" s="2">
        <v>5003809</v>
      </c>
      <c r="C4561" s="2" t="s">
        <v>278</v>
      </c>
    </row>
    <row r="4562" spans="1:3" hidden="1" x14ac:dyDescent="0.25">
      <c r="A4562" s="2" t="s">
        <v>2448</v>
      </c>
      <c r="B4562" s="2">
        <v>5003810</v>
      </c>
      <c r="C4562" s="2" t="s">
        <v>278</v>
      </c>
    </row>
    <row r="4563" spans="1:3" hidden="1" x14ac:dyDescent="0.25">
      <c r="A4563" s="2" t="s">
        <v>2448</v>
      </c>
      <c r="B4563" s="2">
        <v>5003811</v>
      </c>
      <c r="C4563" s="2" t="s">
        <v>278</v>
      </c>
    </row>
    <row r="4564" spans="1:3" hidden="1" x14ac:dyDescent="0.25">
      <c r="A4564" s="2" t="s">
        <v>2448</v>
      </c>
      <c r="B4564" s="2">
        <v>5003812</v>
      </c>
      <c r="C4564" s="2" t="s">
        <v>278</v>
      </c>
    </row>
    <row r="4565" spans="1:3" hidden="1" x14ac:dyDescent="0.25">
      <c r="A4565" s="2" t="s">
        <v>2448</v>
      </c>
      <c r="B4565" s="2">
        <v>5003813</v>
      </c>
      <c r="C4565" s="2" t="s">
        <v>278</v>
      </c>
    </row>
    <row r="4566" spans="1:3" hidden="1" x14ac:dyDescent="0.25">
      <c r="A4566" s="2" t="s">
        <v>2448</v>
      </c>
      <c r="B4566" s="2">
        <v>5003814</v>
      </c>
      <c r="C4566" s="2" t="s">
        <v>278</v>
      </c>
    </row>
    <row r="4567" spans="1:3" hidden="1" x14ac:dyDescent="0.25">
      <c r="A4567" s="2" t="s">
        <v>2448</v>
      </c>
      <c r="B4567" s="2">
        <v>5003815</v>
      </c>
      <c r="C4567" s="2" t="s">
        <v>278</v>
      </c>
    </row>
    <row r="4568" spans="1:3" hidden="1" x14ac:dyDescent="0.25">
      <c r="A4568" s="2" t="s">
        <v>2448</v>
      </c>
      <c r="B4568" s="2">
        <v>5003816</v>
      </c>
      <c r="C4568" s="2" t="s">
        <v>278</v>
      </c>
    </row>
    <row r="4569" spans="1:3" hidden="1" x14ac:dyDescent="0.25">
      <c r="A4569" s="2" t="s">
        <v>2448</v>
      </c>
      <c r="B4569" s="2">
        <v>5003817</v>
      </c>
      <c r="C4569" s="2" t="s">
        <v>278</v>
      </c>
    </row>
    <row r="4570" spans="1:3" hidden="1" x14ac:dyDescent="0.25">
      <c r="A4570" s="2" t="s">
        <v>2448</v>
      </c>
      <c r="B4570" s="2">
        <v>5003818</v>
      </c>
      <c r="C4570" s="2" t="s">
        <v>278</v>
      </c>
    </row>
    <row r="4571" spans="1:3" hidden="1" x14ac:dyDescent="0.25">
      <c r="A4571" s="2" t="s">
        <v>2448</v>
      </c>
      <c r="B4571" s="2">
        <v>5003819</v>
      </c>
      <c r="C4571" s="2" t="s">
        <v>278</v>
      </c>
    </row>
    <row r="4572" spans="1:3" hidden="1" x14ac:dyDescent="0.25">
      <c r="A4572" s="2" t="s">
        <v>2448</v>
      </c>
      <c r="B4572" s="2">
        <v>5003820</v>
      </c>
      <c r="C4572" s="2" t="s">
        <v>278</v>
      </c>
    </row>
    <row r="4573" spans="1:3" hidden="1" x14ac:dyDescent="0.25">
      <c r="A4573" s="2" t="s">
        <v>2448</v>
      </c>
      <c r="B4573" s="2">
        <v>5003821</v>
      </c>
      <c r="C4573" s="2" t="s">
        <v>278</v>
      </c>
    </row>
    <row r="4574" spans="1:3" hidden="1" x14ac:dyDescent="0.25">
      <c r="A4574" s="2" t="s">
        <v>2448</v>
      </c>
      <c r="B4574" s="2">
        <v>5003822</v>
      </c>
      <c r="C4574" s="2" t="s">
        <v>278</v>
      </c>
    </row>
    <row r="4575" spans="1:3" hidden="1" x14ac:dyDescent="0.25">
      <c r="A4575" s="2" t="s">
        <v>2448</v>
      </c>
      <c r="B4575" s="2">
        <v>5003823</v>
      </c>
      <c r="C4575" s="2" t="s">
        <v>278</v>
      </c>
    </row>
    <row r="4576" spans="1:3" hidden="1" x14ac:dyDescent="0.25">
      <c r="A4576" s="2" t="s">
        <v>2448</v>
      </c>
      <c r="B4576" s="2">
        <v>5003824</v>
      </c>
      <c r="C4576" s="2" t="s">
        <v>278</v>
      </c>
    </row>
    <row r="4577" spans="1:3" hidden="1" x14ac:dyDescent="0.25">
      <c r="A4577" s="2" t="s">
        <v>2448</v>
      </c>
      <c r="B4577" s="2">
        <v>5003825</v>
      </c>
      <c r="C4577" s="2" t="s">
        <v>278</v>
      </c>
    </row>
    <row r="4578" spans="1:3" hidden="1" x14ac:dyDescent="0.25">
      <c r="A4578" s="2" t="s">
        <v>2448</v>
      </c>
      <c r="B4578" s="2">
        <v>5003826</v>
      </c>
      <c r="C4578" s="2" t="s">
        <v>278</v>
      </c>
    </row>
    <row r="4579" spans="1:3" hidden="1" x14ac:dyDescent="0.25">
      <c r="A4579" s="2" t="s">
        <v>2448</v>
      </c>
      <c r="B4579" s="2">
        <v>5003827</v>
      </c>
      <c r="C4579" s="2" t="s">
        <v>278</v>
      </c>
    </row>
    <row r="4580" spans="1:3" hidden="1" x14ac:dyDescent="0.25">
      <c r="A4580" s="2" t="s">
        <v>2448</v>
      </c>
      <c r="B4580" s="2">
        <v>5003828</v>
      </c>
      <c r="C4580" s="2" t="s">
        <v>278</v>
      </c>
    </row>
    <row r="4581" spans="1:3" hidden="1" x14ac:dyDescent="0.25">
      <c r="A4581" s="2" t="s">
        <v>2448</v>
      </c>
      <c r="B4581" s="2">
        <v>5003829</v>
      </c>
      <c r="C4581" s="2" t="s">
        <v>278</v>
      </c>
    </row>
    <row r="4582" spans="1:3" hidden="1" x14ac:dyDescent="0.25">
      <c r="A4582" s="2" t="s">
        <v>2448</v>
      </c>
      <c r="B4582" s="2">
        <v>5003830</v>
      </c>
      <c r="C4582" s="2" t="s">
        <v>278</v>
      </c>
    </row>
    <row r="4583" spans="1:3" hidden="1" x14ac:dyDescent="0.25">
      <c r="A4583" s="2" t="s">
        <v>2448</v>
      </c>
      <c r="B4583" s="2">
        <v>5003831</v>
      </c>
      <c r="C4583" s="2" t="s">
        <v>278</v>
      </c>
    </row>
    <row r="4584" spans="1:3" hidden="1" x14ac:dyDescent="0.25">
      <c r="A4584" s="2" t="s">
        <v>2448</v>
      </c>
      <c r="B4584" s="2">
        <v>5003832</v>
      </c>
      <c r="C4584" s="2" t="s">
        <v>278</v>
      </c>
    </row>
    <row r="4585" spans="1:3" hidden="1" x14ac:dyDescent="0.25">
      <c r="A4585" s="2" t="s">
        <v>2448</v>
      </c>
      <c r="B4585" s="2">
        <v>5003833</v>
      </c>
      <c r="C4585" s="2" t="s">
        <v>278</v>
      </c>
    </row>
    <row r="4586" spans="1:3" hidden="1" x14ac:dyDescent="0.25">
      <c r="A4586" s="2" t="s">
        <v>2448</v>
      </c>
      <c r="B4586" s="2">
        <v>5003834</v>
      </c>
      <c r="C4586" s="2" t="s">
        <v>278</v>
      </c>
    </row>
    <row r="4587" spans="1:3" hidden="1" x14ac:dyDescent="0.25">
      <c r="A4587" s="2" t="s">
        <v>2448</v>
      </c>
      <c r="B4587" s="2">
        <v>5003835</v>
      </c>
      <c r="C4587" s="2" t="s">
        <v>278</v>
      </c>
    </row>
    <row r="4588" spans="1:3" hidden="1" x14ac:dyDescent="0.25">
      <c r="A4588" s="2" t="s">
        <v>2448</v>
      </c>
      <c r="B4588" s="2">
        <v>5003836</v>
      </c>
      <c r="C4588" s="2" t="s">
        <v>278</v>
      </c>
    </row>
    <row r="4589" spans="1:3" hidden="1" x14ac:dyDescent="0.25">
      <c r="A4589" s="2" t="s">
        <v>2448</v>
      </c>
      <c r="B4589" s="2">
        <v>5003837</v>
      </c>
      <c r="C4589" s="2" t="s">
        <v>278</v>
      </c>
    </row>
    <row r="4590" spans="1:3" hidden="1" x14ac:dyDescent="0.25">
      <c r="A4590" s="2" t="s">
        <v>2448</v>
      </c>
      <c r="B4590" s="2">
        <v>5003838</v>
      </c>
      <c r="C4590" s="2" t="s">
        <v>278</v>
      </c>
    </row>
    <row r="4591" spans="1:3" hidden="1" x14ac:dyDescent="0.25">
      <c r="A4591" s="2" t="s">
        <v>2448</v>
      </c>
      <c r="B4591" s="2">
        <v>5003839</v>
      </c>
      <c r="C4591" s="2" t="s">
        <v>278</v>
      </c>
    </row>
    <row r="4592" spans="1:3" hidden="1" x14ac:dyDescent="0.25">
      <c r="A4592" s="2" t="s">
        <v>2448</v>
      </c>
      <c r="B4592" s="2">
        <v>5003840</v>
      </c>
      <c r="C4592" s="2" t="s">
        <v>278</v>
      </c>
    </row>
    <row r="4593" spans="1:3" hidden="1" x14ac:dyDescent="0.25">
      <c r="A4593" s="2" t="s">
        <v>2448</v>
      </c>
      <c r="B4593" s="2">
        <v>5003841</v>
      </c>
      <c r="C4593" s="2" t="s">
        <v>278</v>
      </c>
    </row>
    <row r="4594" spans="1:3" hidden="1" x14ac:dyDescent="0.25">
      <c r="A4594" s="2" t="s">
        <v>2448</v>
      </c>
      <c r="B4594" s="2">
        <v>5003842</v>
      </c>
      <c r="C4594" s="2" t="s">
        <v>278</v>
      </c>
    </row>
    <row r="4595" spans="1:3" hidden="1" x14ac:dyDescent="0.25">
      <c r="A4595" s="2" t="s">
        <v>2448</v>
      </c>
      <c r="B4595" s="2">
        <v>5003843</v>
      </c>
      <c r="C4595" s="2" t="s">
        <v>278</v>
      </c>
    </row>
    <row r="4596" spans="1:3" hidden="1" x14ac:dyDescent="0.25">
      <c r="A4596" s="2" t="s">
        <v>2448</v>
      </c>
      <c r="B4596" s="2">
        <v>5003844</v>
      </c>
      <c r="C4596" s="2" t="s">
        <v>278</v>
      </c>
    </row>
    <row r="4597" spans="1:3" hidden="1" x14ac:dyDescent="0.25">
      <c r="A4597" s="2" t="s">
        <v>2448</v>
      </c>
      <c r="B4597" s="2">
        <v>5003845</v>
      </c>
      <c r="C4597" s="2" t="s">
        <v>278</v>
      </c>
    </row>
    <row r="4598" spans="1:3" hidden="1" x14ac:dyDescent="0.25">
      <c r="A4598" s="2" t="s">
        <v>2448</v>
      </c>
      <c r="B4598" s="2">
        <v>5003846</v>
      </c>
      <c r="C4598" s="2" t="s">
        <v>278</v>
      </c>
    </row>
    <row r="4599" spans="1:3" hidden="1" x14ac:dyDescent="0.25">
      <c r="A4599" s="2" t="s">
        <v>2448</v>
      </c>
      <c r="B4599" s="2">
        <v>5003847</v>
      </c>
      <c r="C4599" s="2" t="s">
        <v>278</v>
      </c>
    </row>
    <row r="4600" spans="1:3" hidden="1" x14ac:dyDescent="0.25">
      <c r="A4600" s="2" t="s">
        <v>2448</v>
      </c>
      <c r="B4600" s="2">
        <v>5003848</v>
      </c>
      <c r="C4600" s="2" t="s">
        <v>278</v>
      </c>
    </row>
    <row r="4601" spans="1:3" hidden="1" x14ac:dyDescent="0.25">
      <c r="A4601" s="2" t="s">
        <v>2448</v>
      </c>
      <c r="B4601" s="2">
        <v>5003849</v>
      </c>
      <c r="C4601" s="2" t="s">
        <v>278</v>
      </c>
    </row>
    <row r="4602" spans="1:3" hidden="1" x14ac:dyDescent="0.25">
      <c r="A4602" s="2" t="s">
        <v>2448</v>
      </c>
      <c r="B4602" s="2">
        <v>5003850</v>
      </c>
      <c r="C4602" s="2" t="s">
        <v>278</v>
      </c>
    </row>
    <row r="4603" spans="1:3" hidden="1" x14ac:dyDescent="0.25">
      <c r="A4603" s="2" t="s">
        <v>2448</v>
      </c>
      <c r="B4603" s="2">
        <v>5003851</v>
      </c>
      <c r="C4603" s="2" t="s">
        <v>278</v>
      </c>
    </row>
    <row r="4604" spans="1:3" hidden="1" x14ac:dyDescent="0.25">
      <c r="A4604" s="2" t="s">
        <v>2448</v>
      </c>
      <c r="B4604" s="2">
        <v>5003852</v>
      </c>
      <c r="C4604" s="2" t="s">
        <v>278</v>
      </c>
    </row>
    <row r="4605" spans="1:3" hidden="1" x14ac:dyDescent="0.25">
      <c r="A4605" s="2" t="s">
        <v>2448</v>
      </c>
      <c r="B4605" s="2">
        <v>5003853</v>
      </c>
      <c r="C4605" s="2" t="s">
        <v>278</v>
      </c>
    </row>
    <row r="4606" spans="1:3" hidden="1" x14ac:dyDescent="0.25">
      <c r="A4606" s="2" t="s">
        <v>2448</v>
      </c>
      <c r="B4606" s="2">
        <v>5003854</v>
      </c>
      <c r="C4606" s="2" t="s">
        <v>278</v>
      </c>
    </row>
    <row r="4607" spans="1:3" hidden="1" x14ac:dyDescent="0.25">
      <c r="A4607" s="2" t="s">
        <v>2448</v>
      </c>
      <c r="B4607" s="2">
        <v>5003855</v>
      </c>
      <c r="C4607" s="2" t="s">
        <v>278</v>
      </c>
    </row>
    <row r="4608" spans="1:3" hidden="1" x14ac:dyDescent="0.25">
      <c r="A4608" s="2" t="s">
        <v>2448</v>
      </c>
      <c r="B4608" s="2">
        <v>5003856</v>
      </c>
      <c r="C4608" s="2" t="s">
        <v>278</v>
      </c>
    </row>
    <row r="4609" spans="1:3" hidden="1" x14ac:dyDescent="0.25">
      <c r="A4609" s="2" t="s">
        <v>2448</v>
      </c>
      <c r="B4609" s="2">
        <v>5003857</v>
      </c>
      <c r="C4609" s="2" t="s">
        <v>278</v>
      </c>
    </row>
    <row r="4610" spans="1:3" hidden="1" x14ac:dyDescent="0.25">
      <c r="A4610" s="2" t="s">
        <v>2448</v>
      </c>
      <c r="B4610" s="2">
        <v>5003858</v>
      </c>
      <c r="C4610" s="2" t="s">
        <v>278</v>
      </c>
    </row>
    <row r="4611" spans="1:3" hidden="1" x14ac:dyDescent="0.25">
      <c r="A4611" s="2" t="s">
        <v>2448</v>
      </c>
      <c r="B4611" s="2">
        <v>5003859</v>
      </c>
      <c r="C4611" s="2" t="s">
        <v>278</v>
      </c>
    </row>
    <row r="4612" spans="1:3" hidden="1" x14ac:dyDescent="0.25">
      <c r="A4612" s="2" t="s">
        <v>2448</v>
      </c>
      <c r="B4612" s="2">
        <v>5003860</v>
      </c>
      <c r="C4612" s="2" t="s">
        <v>278</v>
      </c>
    </row>
    <row r="4613" spans="1:3" hidden="1" x14ac:dyDescent="0.25">
      <c r="A4613" s="2" t="s">
        <v>2448</v>
      </c>
      <c r="B4613" s="2">
        <v>5003861</v>
      </c>
      <c r="C4613" s="2" t="s">
        <v>278</v>
      </c>
    </row>
    <row r="4614" spans="1:3" hidden="1" x14ac:dyDescent="0.25">
      <c r="A4614" s="2" t="s">
        <v>2448</v>
      </c>
      <c r="B4614" s="2">
        <v>5003862</v>
      </c>
      <c r="C4614" s="2" t="s">
        <v>278</v>
      </c>
    </row>
    <row r="4615" spans="1:3" hidden="1" x14ac:dyDescent="0.25">
      <c r="A4615" s="2" t="s">
        <v>2448</v>
      </c>
      <c r="B4615" s="2">
        <v>5003863</v>
      </c>
      <c r="C4615" s="2" t="s">
        <v>278</v>
      </c>
    </row>
    <row r="4616" spans="1:3" hidden="1" x14ac:dyDescent="0.25">
      <c r="A4616" s="2" t="s">
        <v>2448</v>
      </c>
      <c r="B4616" s="2">
        <v>5003864</v>
      </c>
      <c r="C4616" s="2" t="s">
        <v>278</v>
      </c>
    </row>
    <row r="4617" spans="1:3" hidden="1" x14ac:dyDescent="0.25">
      <c r="A4617" s="2" t="s">
        <v>2448</v>
      </c>
      <c r="B4617" s="2">
        <v>5003865</v>
      </c>
      <c r="C4617" s="2" t="s">
        <v>278</v>
      </c>
    </row>
    <row r="4618" spans="1:3" hidden="1" x14ac:dyDescent="0.25">
      <c r="A4618" s="2" t="s">
        <v>2448</v>
      </c>
      <c r="B4618" s="2">
        <v>5003866</v>
      </c>
      <c r="C4618" s="2" t="s">
        <v>278</v>
      </c>
    </row>
    <row r="4619" spans="1:3" hidden="1" x14ac:dyDescent="0.25">
      <c r="A4619" s="2" t="s">
        <v>2448</v>
      </c>
      <c r="B4619" s="2">
        <v>5003867</v>
      </c>
      <c r="C4619" s="2" t="s">
        <v>278</v>
      </c>
    </row>
    <row r="4620" spans="1:3" hidden="1" x14ac:dyDescent="0.25">
      <c r="A4620" s="2" t="s">
        <v>2448</v>
      </c>
      <c r="B4620" s="2">
        <v>5003868</v>
      </c>
      <c r="C4620" s="2" t="s">
        <v>278</v>
      </c>
    </row>
    <row r="4621" spans="1:3" hidden="1" x14ac:dyDescent="0.25">
      <c r="A4621" s="2" t="s">
        <v>2448</v>
      </c>
      <c r="B4621" s="2">
        <v>5003869</v>
      </c>
      <c r="C4621" s="2" t="s">
        <v>278</v>
      </c>
    </row>
    <row r="4622" spans="1:3" hidden="1" x14ac:dyDescent="0.25">
      <c r="A4622" s="2" t="s">
        <v>2448</v>
      </c>
      <c r="B4622" s="2">
        <v>5003870</v>
      </c>
      <c r="C4622" s="2" t="s">
        <v>278</v>
      </c>
    </row>
    <row r="4623" spans="1:3" hidden="1" x14ac:dyDescent="0.25">
      <c r="A4623" s="2" t="s">
        <v>2448</v>
      </c>
      <c r="B4623" s="2">
        <v>5003871</v>
      </c>
      <c r="C4623" s="2" t="s">
        <v>278</v>
      </c>
    </row>
    <row r="4624" spans="1:3" hidden="1" x14ac:dyDescent="0.25">
      <c r="A4624" s="2" t="s">
        <v>2448</v>
      </c>
      <c r="B4624" s="2">
        <v>5003872</v>
      </c>
      <c r="C4624" s="2" t="s">
        <v>278</v>
      </c>
    </row>
    <row r="4625" spans="1:3" hidden="1" x14ac:dyDescent="0.25">
      <c r="A4625" s="2" t="s">
        <v>2448</v>
      </c>
      <c r="B4625" s="2">
        <v>5003873</v>
      </c>
      <c r="C4625" s="2" t="s">
        <v>278</v>
      </c>
    </row>
    <row r="4626" spans="1:3" hidden="1" x14ac:dyDescent="0.25">
      <c r="A4626" s="2" t="s">
        <v>2448</v>
      </c>
      <c r="B4626" s="2">
        <v>5003874</v>
      </c>
      <c r="C4626" s="2" t="s">
        <v>278</v>
      </c>
    </row>
    <row r="4627" spans="1:3" hidden="1" x14ac:dyDescent="0.25">
      <c r="A4627" s="2" t="s">
        <v>2448</v>
      </c>
      <c r="B4627" s="2">
        <v>5003875</v>
      </c>
      <c r="C4627" s="2" t="s">
        <v>278</v>
      </c>
    </row>
    <row r="4628" spans="1:3" hidden="1" x14ac:dyDescent="0.25">
      <c r="A4628" s="2" t="s">
        <v>2448</v>
      </c>
      <c r="B4628" s="2">
        <v>5003876</v>
      </c>
      <c r="C4628" s="2" t="s">
        <v>278</v>
      </c>
    </row>
    <row r="4629" spans="1:3" hidden="1" x14ac:dyDescent="0.25">
      <c r="A4629" s="2" t="s">
        <v>2448</v>
      </c>
      <c r="B4629" s="2">
        <v>5003877</v>
      </c>
      <c r="C4629" s="2" t="s">
        <v>278</v>
      </c>
    </row>
    <row r="4630" spans="1:3" hidden="1" x14ac:dyDescent="0.25">
      <c r="A4630" s="2" t="s">
        <v>2448</v>
      </c>
      <c r="B4630" s="2">
        <v>5003878</v>
      </c>
      <c r="C4630" s="2" t="s">
        <v>278</v>
      </c>
    </row>
    <row r="4631" spans="1:3" hidden="1" x14ac:dyDescent="0.25">
      <c r="A4631" s="2" t="s">
        <v>2448</v>
      </c>
      <c r="B4631" s="2">
        <v>5003879</v>
      </c>
      <c r="C4631" s="2" t="s">
        <v>278</v>
      </c>
    </row>
    <row r="4632" spans="1:3" hidden="1" x14ac:dyDescent="0.25">
      <c r="A4632" s="2" t="s">
        <v>2448</v>
      </c>
      <c r="B4632" s="2">
        <v>5003880</v>
      </c>
      <c r="C4632" s="2" t="s">
        <v>278</v>
      </c>
    </row>
    <row r="4633" spans="1:3" hidden="1" x14ac:dyDescent="0.25">
      <c r="A4633" s="2" t="s">
        <v>2448</v>
      </c>
      <c r="B4633" s="2">
        <v>5003881</v>
      </c>
      <c r="C4633" s="2" t="s">
        <v>278</v>
      </c>
    </row>
    <row r="4634" spans="1:3" hidden="1" x14ac:dyDescent="0.25">
      <c r="A4634" s="2" t="s">
        <v>2448</v>
      </c>
      <c r="B4634" s="2">
        <v>5003882</v>
      </c>
      <c r="C4634" s="2" t="s">
        <v>278</v>
      </c>
    </row>
    <row r="4635" spans="1:3" hidden="1" x14ac:dyDescent="0.25">
      <c r="A4635" s="2" t="s">
        <v>2448</v>
      </c>
      <c r="B4635" s="2">
        <v>5003883</v>
      </c>
      <c r="C4635" s="2" t="s">
        <v>278</v>
      </c>
    </row>
    <row r="4636" spans="1:3" hidden="1" x14ac:dyDescent="0.25">
      <c r="A4636" s="2" t="s">
        <v>2448</v>
      </c>
      <c r="B4636" s="2">
        <v>5003884</v>
      </c>
      <c r="C4636" s="2" t="s">
        <v>278</v>
      </c>
    </row>
    <row r="4637" spans="1:3" hidden="1" x14ac:dyDescent="0.25">
      <c r="A4637" s="2" t="s">
        <v>2448</v>
      </c>
      <c r="B4637" s="2">
        <v>5003885</v>
      </c>
      <c r="C4637" s="2" t="s">
        <v>278</v>
      </c>
    </row>
    <row r="4638" spans="1:3" hidden="1" x14ac:dyDescent="0.25">
      <c r="A4638" s="2" t="s">
        <v>2448</v>
      </c>
      <c r="B4638" s="2">
        <v>5003886</v>
      </c>
      <c r="C4638" s="2" t="s">
        <v>278</v>
      </c>
    </row>
    <row r="4639" spans="1:3" hidden="1" x14ac:dyDescent="0.25">
      <c r="A4639" s="2" t="s">
        <v>2448</v>
      </c>
      <c r="B4639" s="2">
        <v>5003887</v>
      </c>
      <c r="C4639" s="2" t="s">
        <v>278</v>
      </c>
    </row>
    <row r="4640" spans="1:3" hidden="1" x14ac:dyDescent="0.25">
      <c r="A4640" s="2" t="s">
        <v>2448</v>
      </c>
      <c r="B4640" s="2">
        <v>5003888</v>
      </c>
      <c r="C4640" s="2" t="s">
        <v>278</v>
      </c>
    </row>
    <row r="4641" spans="1:3" hidden="1" x14ac:dyDescent="0.25">
      <c r="A4641" s="2" t="s">
        <v>2448</v>
      </c>
      <c r="B4641" s="2">
        <v>5003889</v>
      </c>
      <c r="C4641" s="2" t="s">
        <v>278</v>
      </c>
    </row>
    <row r="4642" spans="1:3" hidden="1" x14ac:dyDescent="0.25">
      <c r="A4642" s="2" t="s">
        <v>2448</v>
      </c>
      <c r="B4642" s="2">
        <v>5003890</v>
      </c>
      <c r="C4642" s="2" t="s">
        <v>278</v>
      </c>
    </row>
    <row r="4643" spans="1:3" hidden="1" x14ac:dyDescent="0.25">
      <c r="A4643" s="2" t="s">
        <v>2448</v>
      </c>
      <c r="B4643" s="2">
        <v>5003891</v>
      </c>
      <c r="C4643" s="2" t="s">
        <v>278</v>
      </c>
    </row>
    <row r="4644" spans="1:3" hidden="1" x14ac:dyDescent="0.25">
      <c r="A4644" s="2" t="s">
        <v>2448</v>
      </c>
      <c r="B4644" s="2">
        <v>5003892</v>
      </c>
      <c r="C4644" s="2" t="s">
        <v>278</v>
      </c>
    </row>
    <row r="4645" spans="1:3" hidden="1" x14ac:dyDescent="0.25">
      <c r="A4645" s="2" t="s">
        <v>2448</v>
      </c>
      <c r="B4645" s="2">
        <v>5003893</v>
      </c>
      <c r="C4645" s="2" t="s">
        <v>278</v>
      </c>
    </row>
    <row r="4646" spans="1:3" hidden="1" x14ac:dyDescent="0.25">
      <c r="A4646" s="2" t="s">
        <v>2448</v>
      </c>
      <c r="B4646" s="2">
        <v>5003894</v>
      </c>
      <c r="C4646" s="2" t="s">
        <v>278</v>
      </c>
    </row>
    <row r="4647" spans="1:3" hidden="1" x14ac:dyDescent="0.25">
      <c r="A4647" s="2" t="s">
        <v>2448</v>
      </c>
      <c r="B4647" s="2">
        <v>5003895</v>
      </c>
      <c r="C4647" s="2" t="s">
        <v>278</v>
      </c>
    </row>
    <row r="4648" spans="1:3" hidden="1" x14ac:dyDescent="0.25">
      <c r="A4648" s="2" t="s">
        <v>2448</v>
      </c>
      <c r="B4648" s="2">
        <v>5003896</v>
      </c>
      <c r="C4648" s="2" t="s">
        <v>278</v>
      </c>
    </row>
    <row r="4649" spans="1:3" hidden="1" x14ac:dyDescent="0.25">
      <c r="A4649" s="2" t="s">
        <v>2448</v>
      </c>
      <c r="B4649" s="2">
        <v>5003897</v>
      </c>
      <c r="C4649" s="2" t="s">
        <v>278</v>
      </c>
    </row>
    <row r="4650" spans="1:3" hidden="1" x14ac:dyDescent="0.25">
      <c r="A4650" s="2" t="s">
        <v>2448</v>
      </c>
      <c r="B4650" s="2">
        <v>5003898</v>
      </c>
      <c r="C4650" s="2" t="s">
        <v>278</v>
      </c>
    </row>
    <row r="4651" spans="1:3" hidden="1" x14ac:dyDescent="0.25">
      <c r="A4651" s="2" t="s">
        <v>2448</v>
      </c>
      <c r="B4651" s="2">
        <v>5003899</v>
      </c>
      <c r="C4651" s="2" t="s">
        <v>278</v>
      </c>
    </row>
    <row r="4652" spans="1:3" hidden="1" x14ac:dyDescent="0.25">
      <c r="A4652" s="2" t="s">
        <v>2448</v>
      </c>
      <c r="B4652" s="2">
        <v>5003900</v>
      </c>
      <c r="C4652" s="2" t="s">
        <v>278</v>
      </c>
    </row>
    <row r="4653" spans="1:3" hidden="1" x14ac:dyDescent="0.25">
      <c r="A4653" s="2" t="s">
        <v>2448</v>
      </c>
      <c r="B4653" s="2">
        <v>5003901</v>
      </c>
      <c r="C4653" s="2" t="s">
        <v>278</v>
      </c>
    </row>
    <row r="4654" spans="1:3" hidden="1" x14ac:dyDescent="0.25">
      <c r="A4654" s="2" t="s">
        <v>2448</v>
      </c>
      <c r="B4654" s="2">
        <v>5003902</v>
      </c>
      <c r="C4654" s="2" t="s">
        <v>278</v>
      </c>
    </row>
    <row r="4655" spans="1:3" hidden="1" x14ac:dyDescent="0.25">
      <c r="A4655" s="2" t="s">
        <v>2448</v>
      </c>
      <c r="B4655" s="2">
        <v>5003903</v>
      </c>
      <c r="C4655" s="2" t="s">
        <v>278</v>
      </c>
    </row>
    <row r="4656" spans="1:3" hidden="1" x14ac:dyDescent="0.25">
      <c r="A4656" s="2" t="s">
        <v>2448</v>
      </c>
      <c r="B4656" s="2">
        <v>5003904</v>
      </c>
      <c r="C4656" s="2" t="s">
        <v>278</v>
      </c>
    </row>
    <row r="4657" spans="1:3" hidden="1" x14ac:dyDescent="0.25">
      <c r="A4657" s="2" t="s">
        <v>2448</v>
      </c>
      <c r="B4657" s="2">
        <v>5003905</v>
      </c>
      <c r="C4657" s="2" t="s">
        <v>278</v>
      </c>
    </row>
    <row r="4658" spans="1:3" hidden="1" x14ac:dyDescent="0.25">
      <c r="A4658" s="2" t="s">
        <v>2448</v>
      </c>
      <c r="B4658" s="2">
        <v>5003906</v>
      </c>
      <c r="C4658" s="2" t="s">
        <v>278</v>
      </c>
    </row>
    <row r="4659" spans="1:3" hidden="1" x14ac:dyDescent="0.25">
      <c r="A4659" s="2" t="s">
        <v>2448</v>
      </c>
      <c r="B4659" s="2">
        <v>5003907</v>
      </c>
      <c r="C4659" s="2" t="s">
        <v>278</v>
      </c>
    </row>
    <row r="4660" spans="1:3" hidden="1" x14ac:dyDescent="0.25">
      <c r="A4660" s="2" t="s">
        <v>2448</v>
      </c>
      <c r="B4660" s="2">
        <v>5003908</v>
      </c>
      <c r="C4660" s="2" t="s">
        <v>278</v>
      </c>
    </row>
    <row r="4661" spans="1:3" hidden="1" x14ac:dyDescent="0.25">
      <c r="A4661" s="2" t="s">
        <v>2448</v>
      </c>
      <c r="B4661" s="2">
        <v>5003909</v>
      </c>
      <c r="C4661" s="2" t="s">
        <v>278</v>
      </c>
    </row>
    <row r="4662" spans="1:3" hidden="1" x14ac:dyDescent="0.25">
      <c r="A4662" s="2" t="s">
        <v>2448</v>
      </c>
      <c r="B4662" s="2">
        <v>5003910</v>
      </c>
      <c r="C4662" s="2" t="s">
        <v>278</v>
      </c>
    </row>
    <row r="4663" spans="1:3" hidden="1" x14ac:dyDescent="0.25">
      <c r="A4663" s="2" t="s">
        <v>2448</v>
      </c>
      <c r="B4663" s="2">
        <v>5003911</v>
      </c>
      <c r="C4663" s="2" t="s">
        <v>278</v>
      </c>
    </row>
    <row r="4664" spans="1:3" hidden="1" x14ac:dyDescent="0.25">
      <c r="A4664" s="2" t="s">
        <v>2448</v>
      </c>
      <c r="B4664" s="2">
        <v>5003912</v>
      </c>
      <c r="C4664" s="2" t="s">
        <v>278</v>
      </c>
    </row>
    <row r="4665" spans="1:3" hidden="1" x14ac:dyDescent="0.25">
      <c r="A4665" s="2" t="s">
        <v>2448</v>
      </c>
      <c r="B4665" s="2">
        <v>5003913</v>
      </c>
      <c r="C4665" s="2" t="s">
        <v>278</v>
      </c>
    </row>
    <row r="4666" spans="1:3" hidden="1" x14ac:dyDescent="0.25">
      <c r="A4666" s="2" t="s">
        <v>2448</v>
      </c>
      <c r="B4666" s="2">
        <v>5003914</v>
      </c>
      <c r="C4666" s="2" t="s">
        <v>278</v>
      </c>
    </row>
    <row r="4667" spans="1:3" hidden="1" x14ac:dyDescent="0.25">
      <c r="A4667" s="2" t="s">
        <v>2448</v>
      </c>
      <c r="B4667" s="2">
        <v>5003915</v>
      </c>
      <c r="C4667" s="2" t="s">
        <v>278</v>
      </c>
    </row>
    <row r="4668" spans="1:3" hidden="1" x14ac:dyDescent="0.25">
      <c r="A4668" s="2" t="s">
        <v>2448</v>
      </c>
      <c r="B4668" s="2">
        <v>5003916</v>
      </c>
      <c r="C4668" s="2" t="s">
        <v>278</v>
      </c>
    </row>
    <row r="4669" spans="1:3" hidden="1" x14ac:dyDescent="0.25">
      <c r="A4669" s="2" t="s">
        <v>2448</v>
      </c>
      <c r="B4669" s="2">
        <v>5003917</v>
      </c>
      <c r="C4669" s="2" t="s">
        <v>278</v>
      </c>
    </row>
    <row r="4670" spans="1:3" hidden="1" x14ac:dyDescent="0.25">
      <c r="A4670" s="2" t="s">
        <v>2448</v>
      </c>
      <c r="B4670" s="2">
        <v>5003918</v>
      </c>
      <c r="C4670" s="2" t="s">
        <v>278</v>
      </c>
    </row>
    <row r="4671" spans="1:3" hidden="1" x14ac:dyDescent="0.25">
      <c r="A4671" s="2" t="s">
        <v>2448</v>
      </c>
      <c r="B4671" s="2">
        <v>5003919</v>
      </c>
      <c r="C4671" s="2" t="s">
        <v>278</v>
      </c>
    </row>
    <row r="4672" spans="1:3" hidden="1" x14ac:dyDescent="0.25">
      <c r="A4672" s="2" t="s">
        <v>2448</v>
      </c>
      <c r="B4672" s="2">
        <v>5003920</v>
      </c>
      <c r="C4672" s="2" t="s">
        <v>278</v>
      </c>
    </row>
    <row r="4673" spans="1:3" hidden="1" x14ac:dyDescent="0.25">
      <c r="A4673" s="2" t="s">
        <v>2448</v>
      </c>
      <c r="B4673" s="2">
        <v>5003921</v>
      </c>
      <c r="C4673" s="2" t="s">
        <v>278</v>
      </c>
    </row>
    <row r="4674" spans="1:3" hidden="1" x14ac:dyDescent="0.25">
      <c r="A4674" s="2" t="s">
        <v>2448</v>
      </c>
      <c r="B4674" s="2">
        <v>5003922</v>
      </c>
      <c r="C4674" s="2" t="s">
        <v>278</v>
      </c>
    </row>
    <row r="4675" spans="1:3" hidden="1" x14ac:dyDescent="0.25">
      <c r="A4675" s="2" t="s">
        <v>2448</v>
      </c>
      <c r="B4675" s="2">
        <v>5003923</v>
      </c>
      <c r="C4675" s="2" t="s">
        <v>278</v>
      </c>
    </row>
    <row r="4676" spans="1:3" hidden="1" x14ac:dyDescent="0.25">
      <c r="A4676" s="2" t="s">
        <v>2448</v>
      </c>
      <c r="B4676" s="2">
        <v>5003924</v>
      </c>
      <c r="C4676" s="2" t="s">
        <v>278</v>
      </c>
    </row>
    <row r="4677" spans="1:3" hidden="1" x14ac:dyDescent="0.25">
      <c r="A4677" s="2" t="s">
        <v>2448</v>
      </c>
      <c r="B4677" s="2">
        <v>5003925</v>
      </c>
      <c r="C4677" s="2" t="s">
        <v>278</v>
      </c>
    </row>
    <row r="4678" spans="1:3" hidden="1" x14ac:dyDescent="0.25">
      <c r="A4678" s="2" t="s">
        <v>2448</v>
      </c>
      <c r="B4678" s="2">
        <v>5003926</v>
      </c>
      <c r="C4678" s="2" t="s">
        <v>278</v>
      </c>
    </row>
    <row r="4679" spans="1:3" hidden="1" x14ac:dyDescent="0.25">
      <c r="A4679" s="2" t="s">
        <v>2448</v>
      </c>
      <c r="B4679" s="2">
        <v>5003927</v>
      </c>
      <c r="C4679" s="2" t="s">
        <v>278</v>
      </c>
    </row>
    <row r="4680" spans="1:3" hidden="1" x14ac:dyDescent="0.25">
      <c r="A4680" s="2" t="s">
        <v>2448</v>
      </c>
      <c r="B4680" s="2">
        <v>5003928</v>
      </c>
      <c r="C4680" s="2" t="s">
        <v>278</v>
      </c>
    </row>
    <row r="4681" spans="1:3" hidden="1" x14ac:dyDescent="0.25">
      <c r="A4681" s="2" t="s">
        <v>2448</v>
      </c>
      <c r="B4681" s="2">
        <v>5003929</v>
      </c>
      <c r="C4681" s="2" t="s">
        <v>278</v>
      </c>
    </row>
    <row r="4682" spans="1:3" hidden="1" x14ac:dyDescent="0.25">
      <c r="A4682" s="2" t="s">
        <v>2448</v>
      </c>
      <c r="B4682" s="2">
        <v>5003930</v>
      </c>
      <c r="C4682" s="2" t="s">
        <v>278</v>
      </c>
    </row>
    <row r="4683" spans="1:3" hidden="1" x14ac:dyDescent="0.25">
      <c r="A4683" s="2" t="s">
        <v>2448</v>
      </c>
      <c r="B4683" s="2">
        <v>5003931</v>
      </c>
      <c r="C4683" s="2" t="s">
        <v>278</v>
      </c>
    </row>
    <row r="4684" spans="1:3" hidden="1" x14ac:dyDescent="0.25">
      <c r="A4684" s="2" t="s">
        <v>2448</v>
      </c>
      <c r="B4684" s="2">
        <v>5003932</v>
      </c>
      <c r="C4684" s="2" t="s">
        <v>278</v>
      </c>
    </row>
    <row r="4685" spans="1:3" hidden="1" x14ac:dyDescent="0.25">
      <c r="A4685" s="2" t="s">
        <v>2448</v>
      </c>
      <c r="B4685" s="2">
        <v>5003933</v>
      </c>
      <c r="C4685" s="2" t="s">
        <v>278</v>
      </c>
    </row>
    <row r="4686" spans="1:3" hidden="1" x14ac:dyDescent="0.25">
      <c r="A4686" s="2" t="s">
        <v>2448</v>
      </c>
      <c r="B4686" s="2">
        <v>5003934</v>
      </c>
      <c r="C4686" s="2" t="s">
        <v>278</v>
      </c>
    </row>
    <row r="4687" spans="1:3" hidden="1" x14ac:dyDescent="0.25">
      <c r="A4687" s="2" t="s">
        <v>2448</v>
      </c>
      <c r="B4687" s="2">
        <v>5003935</v>
      </c>
      <c r="C4687" s="2" t="s">
        <v>278</v>
      </c>
    </row>
    <row r="4688" spans="1:3" hidden="1" x14ac:dyDescent="0.25">
      <c r="A4688" s="2" t="s">
        <v>2448</v>
      </c>
      <c r="B4688" s="2">
        <v>5003936</v>
      </c>
      <c r="C4688" s="2" t="s">
        <v>278</v>
      </c>
    </row>
    <row r="4689" spans="1:3" hidden="1" x14ac:dyDescent="0.25">
      <c r="A4689" s="2" t="s">
        <v>2448</v>
      </c>
      <c r="B4689" s="2">
        <v>5003937</v>
      </c>
      <c r="C4689" s="2" t="s">
        <v>278</v>
      </c>
    </row>
    <row r="4690" spans="1:3" hidden="1" x14ac:dyDescent="0.25">
      <c r="A4690" s="2" t="s">
        <v>2448</v>
      </c>
      <c r="B4690" s="2">
        <v>5003938</v>
      </c>
      <c r="C4690" s="2" t="s">
        <v>278</v>
      </c>
    </row>
    <row r="4691" spans="1:3" hidden="1" x14ac:dyDescent="0.25">
      <c r="A4691" s="2" t="s">
        <v>2448</v>
      </c>
      <c r="B4691" s="2">
        <v>5003939</v>
      </c>
      <c r="C4691" s="2" t="s">
        <v>278</v>
      </c>
    </row>
    <row r="4692" spans="1:3" hidden="1" x14ac:dyDescent="0.25">
      <c r="A4692" s="2" t="s">
        <v>2448</v>
      </c>
      <c r="B4692" s="2">
        <v>5003940</v>
      </c>
      <c r="C4692" s="2" t="s">
        <v>278</v>
      </c>
    </row>
    <row r="4693" spans="1:3" hidden="1" x14ac:dyDescent="0.25">
      <c r="A4693" s="2" t="s">
        <v>2448</v>
      </c>
      <c r="B4693" s="2">
        <v>5003941</v>
      </c>
      <c r="C4693" s="2" t="s">
        <v>278</v>
      </c>
    </row>
    <row r="4694" spans="1:3" hidden="1" x14ac:dyDescent="0.25">
      <c r="A4694" s="2" t="s">
        <v>2448</v>
      </c>
      <c r="B4694" s="2">
        <v>5003942</v>
      </c>
      <c r="C4694" s="2" t="s">
        <v>278</v>
      </c>
    </row>
    <row r="4695" spans="1:3" hidden="1" x14ac:dyDescent="0.25">
      <c r="A4695" s="2" t="s">
        <v>2448</v>
      </c>
      <c r="B4695" s="2">
        <v>5003943</v>
      </c>
      <c r="C4695" s="2" t="s">
        <v>278</v>
      </c>
    </row>
    <row r="4696" spans="1:3" hidden="1" x14ac:dyDescent="0.25">
      <c r="A4696" s="2" t="s">
        <v>2448</v>
      </c>
      <c r="B4696" s="2">
        <v>5003944</v>
      </c>
      <c r="C4696" s="2" t="s">
        <v>278</v>
      </c>
    </row>
    <row r="4697" spans="1:3" hidden="1" x14ac:dyDescent="0.25">
      <c r="A4697" s="2" t="s">
        <v>2448</v>
      </c>
      <c r="B4697" s="2">
        <v>5003945</v>
      </c>
      <c r="C4697" s="2" t="s">
        <v>278</v>
      </c>
    </row>
    <row r="4698" spans="1:3" hidden="1" x14ac:dyDescent="0.25">
      <c r="A4698" s="2" t="s">
        <v>2448</v>
      </c>
      <c r="B4698" s="2">
        <v>5003946</v>
      </c>
      <c r="C4698" s="2" t="s">
        <v>278</v>
      </c>
    </row>
    <row r="4699" spans="1:3" hidden="1" x14ac:dyDescent="0.25">
      <c r="A4699" s="2" t="s">
        <v>2448</v>
      </c>
      <c r="B4699" s="2">
        <v>5003947</v>
      </c>
      <c r="C4699" s="2" t="s">
        <v>278</v>
      </c>
    </row>
    <row r="4700" spans="1:3" hidden="1" x14ac:dyDescent="0.25">
      <c r="A4700" s="2" t="s">
        <v>2448</v>
      </c>
      <c r="B4700" s="2">
        <v>5003948</v>
      </c>
      <c r="C4700" s="2" t="s">
        <v>278</v>
      </c>
    </row>
    <row r="4701" spans="1:3" hidden="1" x14ac:dyDescent="0.25">
      <c r="A4701" s="2" t="s">
        <v>2448</v>
      </c>
      <c r="B4701" s="2">
        <v>5003949</v>
      </c>
      <c r="C4701" s="2" t="s">
        <v>278</v>
      </c>
    </row>
    <row r="4702" spans="1:3" hidden="1" x14ac:dyDescent="0.25">
      <c r="A4702" s="2" t="s">
        <v>2448</v>
      </c>
      <c r="B4702" s="2">
        <v>5003950</v>
      </c>
      <c r="C4702" s="2" t="s">
        <v>278</v>
      </c>
    </row>
    <row r="4703" spans="1:3" hidden="1" x14ac:dyDescent="0.25">
      <c r="A4703" s="2" t="s">
        <v>2448</v>
      </c>
      <c r="B4703" s="2">
        <v>5003951</v>
      </c>
      <c r="C4703" s="2" t="s">
        <v>278</v>
      </c>
    </row>
    <row r="4704" spans="1:3" hidden="1" x14ac:dyDescent="0.25">
      <c r="A4704" s="2" t="s">
        <v>2448</v>
      </c>
      <c r="B4704" s="2">
        <v>5003952</v>
      </c>
      <c r="C4704" s="2" t="s">
        <v>278</v>
      </c>
    </row>
    <row r="4705" spans="1:3" hidden="1" x14ac:dyDescent="0.25">
      <c r="A4705" s="2" t="s">
        <v>2448</v>
      </c>
      <c r="B4705" s="2">
        <v>5003953</v>
      </c>
      <c r="C4705" s="2" t="s">
        <v>278</v>
      </c>
    </row>
    <row r="4706" spans="1:3" hidden="1" x14ac:dyDescent="0.25">
      <c r="A4706" s="2" t="s">
        <v>2448</v>
      </c>
      <c r="B4706" s="2">
        <v>5003954</v>
      </c>
      <c r="C4706" s="2" t="s">
        <v>278</v>
      </c>
    </row>
    <row r="4707" spans="1:3" hidden="1" x14ac:dyDescent="0.25">
      <c r="A4707" s="2" t="s">
        <v>2448</v>
      </c>
      <c r="B4707" s="2">
        <v>5003955</v>
      </c>
      <c r="C4707" s="2" t="s">
        <v>278</v>
      </c>
    </row>
    <row r="4708" spans="1:3" hidden="1" x14ac:dyDescent="0.25">
      <c r="A4708" s="2" t="s">
        <v>2448</v>
      </c>
      <c r="B4708" s="2">
        <v>5003956</v>
      </c>
      <c r="C4708" s="2" t="s">
        <v>278</v>
      </c>
    </row>
    <row r="4709" spans="1:3" hidden="1" x14ac:dyDescent="0.25">
      <c r="A4709" s="2" t="s">
        <v>2448</v>
      </c>
      <c r="B4709" s="2">
        <v>5003957</v>
      </c>
      <c r="C4709" s="2" t="s">
        <v>278</v>
      </c>
    </row>
    <row r="4710" spans="1:3" hidden="1" x14ac:dyDescent="0.25">
      <c r="A4710" s="2" t="s">
        <v>2448</v>
      </c>
      <c r="B4710" s="2">
        <v>5003958</v>
      </c>
      <c r="C4710" s="2" t="s">
        <v>278</v>
      </c>
    </row>
    <row r="4711" spans="1:3" hidden="1" x14ac:dyDescent="0.25">
      <c r="A4711" s="2" t="s">
        <v>2448</v>
      </c>
      <c r="B4711" s="2">
        <v>5003959</v>
      </c>
      <c r="C4711" s="2" t="s">
        <v>278</v>
      </c>
    </row>
    <row r="4712" spans="1:3" hidden="1" x14ac:dyDescent="0.25">
      <c r="A4712" s="2" t="s">
        <v>2448</v>
      </c>
      <c r="B4712" s="2">
        <v>5003960</v>
      </c>
      <c r="C4712" s="2" t="s">
        <v>278</v>
      </c>
    </row>
    <row r="4713" spans="1:3" hidden="1" x14ac:dyDescent="0.25">
      <c r="A4713" s="2" t="s">
        <v>2448</v>
      </c>
      <c r="B4713" s="2">
        <v>5003961</v>
      </c>
      <c r="C4713" s="2" t="s">
        <v>278</v>
      </c>
    </row>
    <row r="4714" spans="1:3" hidden="1" x14ac:dyDescent="0.25">
      <c r="A4714" s="2" t="s">
        <v>2448</v>
      </c>
      <c r="B4714" s="2">
        <v>5003962</v>
      </c>
      <c r="C4714" s="2" t="s">
        <v>278</v>
      </c>
    </row>
    <row r="4715" spans="1:3" hidden="1" x14ac:dyDescent="0.25">
      <c r="A4715" s="2" t="s">
        <v>2448</v>
      </c>
      <c r="B4715" s="2">
        <v>5003963</v>
      </c>
      <c r="C4715" s="2" t="s">
        <v>278</v>
      </c>
    </row>
    <row r="4716" spans="1:3" hidden="1" x14ac:dyDescent="0.25">
      <c r="A4716" s="2" t="s">
        <v>2448</v>
      </c>
      <c r="B4716" s="2">
        <v>5003964</v>
      </c>
      <c r="C4716" s="2" t="s">
        <v>278</v>
      </c>
    </row>
    <row r="4717" spans="1:3" hidden="1" x14ac:dyDescent="0.25">
      <c r="A4717" s="2" t="s">
        <v>2448</v>
      </c>
      <c r="B4717" s="2">
        <v>5003965</v>
      </c>
      <c r="C4717" s="2" t="s">
        <v>278</v>
      </c>
    </row>
    <row r="4718" spans="1:3" hidden="1" x14ac:dyDescent="0.25">
      <c r="A4718" s="2" t="s">
        <v>2448</v>
      </c>
      <c r="B4718" s="2">
        <v>5003966</v>
      </c>
      <c r="C4718" s="2" t="s">
        <v>278</v>
      </c>
    </row>
    <row r="4719" spans="1:3" hidden="1" x14ac:dyDescent="0.25">
      <c r="A4719" s="2" t="s">
        <v>2448</v>
      </c>
      <c r="B4719" s="2">
        <v>5003967</v>
      </c>
      <c r="C4719" s="2" t="s">
        <v>278</v>
      </c>
    </row>
    <row r="4720" spans="1:3" hidden="1" x14ac:dyDescent="0.25">
      <c r="A4720" s="2" t="s">
        <v>2448</v>
      </c>
      <c r="B4720" s="2">
        <v>5003968</v>
      </c>
      <c r="C4720" s="2" t="s">
        <v>278</v>
      </c>
    </row>
    <row r="4721" spans="1:3" hidden="1" x14ac:dyDescent="0.25">
      <c r="A4721" s="2" t="s">
        <v>2448</v>
      </c>
      <c r="B4721" s="2">
        <v>5003969</v>
      </c>
      <c r="C4721" s="2" t="s">
        <v>278</v>
      </c>
    </row>
    <row r="4722" spans="1:3" hidden="1" x14ac:dyDescent="0.25">
      <c r="A4722" s="2" t="s">
        <v>2448</v>
      </c>
      <c r="B4722" s="2">
        <v>5003970</v>
      </c>
      <c r="C4722" s="2" t="s">
        <v>278</v>
      </c>
    </row>
    <row r="4723" spans="1:3" hidden="1" x14ac:dyDescent="0.25">
      <c r="A4723" s="2" t="s">
        <v>2448</v>
      </c>
      <c r="B4723" s="2">
        <v>5003971</v>
      </c>
      <c r="C4723" s="2" t="s">
        <v>278</v>
      </c>
    </row>
    <row r="4724" spans="1:3" hidden="1" x14ac:dyDescent="0.25">
      <c r="A4724" s="2" t="s">
        <v>2448</v>
      </c>
      <c r="B4724" s="2">
        <v>5003972</v>
      </c>
      <c r="C4724" s="2" t="s">
        <v>278</v>
      </c>
    </row>
    <row r="4725" spans="1:3" hidden="1" x14ac:dyDescent="0.25">
      <c r="A4725" s="2" t="s">
        <v>2448</v>
      </c>
      <c r="B4725" s="2">
        <v>5003973</v>
      </c>
      <c r="C4725" s="2" t="s">
        <v>278</v>
      </c>
    </row>
    <row r="4726" spans="1:3" hidden="1" x14ac:dyDescent="0.25">
      <c r="A4726" s="2" t="s">
        <v>2448</v>
      </c>
      <c r="B4726" s="2">
        <v>5003974</v>
      </c>
      <c r="C4726" s="2" t="s">
        <v>278</v>
      </c>
    </row>
    <row r="4727" spans="1:3" hidden="1" x14ac:dyDescent="0.25">
      <c r="A4727" s="2" t="s">
        <v>2448</v>
      </c>
      <c r="B4727" s="2">
        <v>5003975</v>
      </c>
      <c r="C4727" s="2" t="s">
        <v>278</v>
      </c>
    </row>
    <row r="4728" spans="1:3" hidden="1" x14ac:dyDescent="0.25">
      <c r="A4728" s="2" t="s">
        <v>2448</v>
      </c>
      <c r="B4728" s="2">
        <v>5003976</v>
      </c>
      <c r="C4728" s="2" t="s">
        <v>278</v>
      </c>
    </row>
    <row r="4729" spans="1:3" hidden="1" x14ac:dyDescent="0.25">
      <c r="A4729" s="2" t="s">
        <v>2448</v>
      </c>
      <c r="B4729" s="2">
        <v>5003977</v>
      </c>
      <c r="C4729" s="2" t="s">
        <v>278</v>
      </c>
    </row>
    <row r="4730" spans="1:3" hidden="1" x14ac:dyDescent="0.25">
      <c r="A4730" s="2" t="s">
        <v>2448</v>
      </c>
      <c r="B4730" s="2">
        <v>5003978</v>
      </c>
      <c r="C4730" s="2" t="s">
        <v>278</v>
      </c>
    </row>
    <row r="4731" spans="1:3" hidden="1" x14ac:dyDescent="0.25">
      <c r="A4731" s="2" t="s">
        <v>2448</v>
      </c>
      <c r="B4731" s="2">
        <v>5003979</v>
      </c>
      <c r="C4731" s="2" t="s">
        <v>278</v>
      </c>
    </row>
    <row r="4732" spans="1:3" hidden="1" x14ac:dyDescent="0.25">
      <c r="A4732" s="2" t="s">
        <v>2448</v>
      </c>
      <c r="B4732" s="2">
        <v>5003980</v>
      </c>
      <c r="C4732" s="2" t="s">
        <v>278</v>
      </c>
    </row>
    <row r="4733" spans="1:3" hidden="1" x14ac:dyDescent="0.25">
      <c r="A4733" s="2" t="s">
        <v>2448</v>
      </c>
      <c r="B4733" s="2">
        <v>5003981</v>
      </c>
      <c r="C4733" s="2" t="s">
        <v>278</v>
      </c>
    </row>
    <row r="4734" spans="1:3" hidden="1" x14ac:dyDescent="0.25">
      <c r="A4734" s="2" t="s">
        <v>2448</v>
      </c>
      <c r="B4734" s="2">
        <v>5003982</v>
      </c>
      <c r="C4734" s="2" t="s">
        <v>278</v>
      </c>
    </row>
    <row r="4735" spans="1:3" hidden="1" x14ac:dyDescent="0.25">
      <c r="A4735" s="2" t="s">
        <v>2448</v>
      </c>
      <c r="B4735" s="2">
        <v>5003983</v>
      </c>
      <c r="C4735" s="2" t="s">
        <v>278</v>
      </c>
    </row>
    <row r="4736" spans="1:3" hidden="1" x14ac:dyDescent="0.25">
      <c r="A4736" s="2" t="s">
        <v>2448</v>
      </c>
      <c r="B4736" s="2">
        <v>5003984</v>
      </c>
      <c r="C4736" s="2" t="s">
        <v>278</v>
      </c>
    </row>
    <row r="4737" spans="1:3" hidden="1" x14ac:dyDescent="0.25">
      <c r="A4737" s="2" t="s">
        <v>2448</v>
      </c>
      <c r="B4737" s="2">
        <v>5003985</v>
      </c>
      <c r="C4737" s="2" t="s">
        <v>278</v>
      </c>
    </row>
    <row r="4738" spans="1:3" hidden="1" x14ac:dyDescent="0.25">
      <c r="A4738" s="2" t="s">
        <v>2448</v>
      </c>
      <c r="B4738" s="2">
        <v>5003986</v>
      </c>
      <c r="C4738" s="2" t="s">
        <v>278</v>
      </c>
    </row>
    <row r="4739" spans="1:3" hidden="1" x14ac:dyDescent="0.25">
      <c r="A4739" s="2" t="s">
        <v>2448</v>
      </c>
      <c r="B4739" s="2">
        <v>5003987</v>
      </c>
      <c r="C4739" s="2" t="s">
        <v>278</v>
      </c>
    </row>
    <row r="4740" spans="1:3" hidden="1" x14ac:dyDescent="0.25">
      <c r="A4740" s="2" t="s">
        <v>2448</v>
      </c>
      <c r="B4740" s="2">
        <v>5003988</v>
      </c>
      <c r="C4740" s="2" t="s">
        <v>278</v>
      </c>
    </row>
    <row r="4741" spans="1:3" hidden="1" x14ac:dyDescent="0.25">
      <c r="A4741" s="2" t="s">
        <v>2448</v>
      </c>
      <c r="B4741" s="2">
        <v>5003989</v>
      </c>
      <c r="C4741" s="2" t="s">
        <v>278</v>
      </c>
    </row>
    <row r="4742" spans="1:3" hidden="1" x14ac:dyDescent="0.25">
      <c r="A4742" s="2" t="s">
        <v>2448</v>
      </c>
      <c r="B4742" s="2">
        <v>5003990</v>
      </c>
      <c r="C4742" s="2" t="s">
        <v>278</v>
      </c>
    </row>
    <row r="4743" spans="1:3" hidden="1" x14ac:dyDescent="0.25">
      <c r="A4743" s="2" t="s">
        <v>2448</v>
      </c>
      <c r="B4743" s="2">
        <v>5003991</v>
      </c>
      <c r="C4743" s="2" t="s">
        <v>278</v>
      </c>
    </row>
    <row r="4744" spans="1:3" hidden="1" x14ac:dyDescent="0.25">
      <c r="A4744" s="2" t="s">
        <v>2448</v>
      </c>
      <c r="B4744" s="2">
        <v>5003992</v>
      </c>
      <c r="C4744" s="2" t="s">
        <v>278</v>
      </c>
    </row>
    <row r="4745" spans="1:3" hidden="1" x14ac:dyDescent="0.25">
      <c r="A4745" s="2" t="s">
        <v>2448</v>
      </c>
      <c r="B4745" s="2">
        <v>5003993</v>
      </c>
      <c r="C4745" s="2" t="s">
        <v>278</v>
      </c>
    </row>
    <row r="4746" spans="1:3" hidden="1" x14ac:dyDescent="0.25">
      <c r="A4746" s="2" t="s">
        <v>2448</v>
      </c>
      <c r="B4746" s="2">
        <v>5003994</v>
      </c>
      <c r="C4746" s="2" t="s">
        <v>278</v>
      </c>
    </row>
    <row r="4747" spans="1:3" hidden="1" x14ac:dyDescent="0.25">
      <c r="A4747" s="2" t="s">
        <v>2448</v>
      </c>
      <c r="B4747" s="2">
        <v>5003995</v>
      </c>
      <c r="C4747" s="2" t="s">
        <v>278</v>
      </c>
    </row>
    <row r="4748" spans="1:3" hidden="1" x14ac:dyDescent="0.25">
      <c r="A4748" s="2" t="s">
        <v>2448</v>
      </c>
      <c r="B4748" s="2">
        <v>5003996</v>
      </c>
      <c r="C4748" s="2" t="s">
        <v>278</v>
      </c>
    </row>
    <row r="4749" spans="1:3" hidden="1" x14ac:dyDescent="0.25">
      <c r="A4749" s="2" t="s">
        <v>2448</v>
      </c>
      <c r="B4749" s="2">
        <v>5003997</v>
      </c>
      <c r="C4749" s="2" t="s">
        <v>278</v>
      </c>
    </row>
    <row r="4750" spans="1:3" hidden="1" x14ac:dyDescent="0.25">
      <c r="A4750" s="2" t="s">
        <v>2448</v>
      </c>
      <c r="B4750" s="2">
        <v>5003998</v>
      </c>
      <c r="C4750" s="2" t="s">
        <v>278</v>
      </c>
    </row>
    <row r="4751" spans="1:3" hidden="1" x14ac:dyDescent="0.25">
      <c r="A4751" s="2" t="s">
        <v>2448</v>
      </c>
      <c r="B4751" s="2">
        <v>5003999</v>
      </c>
      <c r="C4751" s="2" t="s">
        <v>278</v>
      </c>
    </row>
    <row r="4752" spans="1:3" hidden="1" x14ac:dyDescent="0.25">
      <c r="A4752" s="2" t="s">
        <v>2448</v>
      </c>
      <c r="B4752" s="2">
        <v>5004000</v>
      </c>
      <c r="C4752" s="2" t="s">
        <v>278</v>
      </c>
    </row>
    <row r="4753" spans="1:3" hidden="1" x14ac:dyDescent="0.25">
      <c r="A4753" s="2" t="s">
        <v>2448</v>
      </c>
      <c r="B4753" s="2">
        <v>5004001</v>
      </c>
      <c r="C4753" s="2" t="s">
        <v>278</v>
      </c>
    </row>
    <row r="4754" spans="1:3" hidden="1" x14ac:dyDescent="0.25">
      <c r="A4754" s="2" t="s">
        <v>2448</v>
      </c>
      <c r="B4754" s="2">
        <v>5004002</v>
      </c>
      <c r="C4754" s="2" t="s">
        <v>278</v>
      </c>
    </row>
    <row r="4755" spans="1:3" hidden="1" x14ac:dyDescent="0.25">
      <c r="A4755" s="2" t="s">
        <v>2448</v>
      </c>
      <c r="B4755" s="2">
        <v>5004003</v>
      </c>
      <c r="C4755" s="2" t="s">
        <v>278</v>
      </c>
    </row>
    <row r="4756" spans="1:3" hidden="1" x14ac:dyDescent="0.25">
      <c r="A4756" s="2" t="s">
        <v>2448</v>
      </c>
      <c r="B4756" s="2">
        <v>5004004</v>
      </c>
      <c r="C4756" s="2" t="s">
        <v>278</v>
      </c>
    </row>
    <row r="4757" spans="1:3" hidden="1" x14ac:dyDescent="0.25">
      <c r="A4757" s="2" t="s">
        <v>2448</v>
      </c>
      <c r="B4757" s="2">
        <v>5004005</v>
      </c>
      <c r="C4757" s="2" t="s">
        <v>278</v>
      </c>
    </row>
    <row r="4758" spans="1:3" hidden="1" x14ac:dyDescent="0.25">
      <c r="A4758" s="2" t="s">
        <v>2448</v>
      </c>
      <c r="B4758" s="2">
        <v>5004006</v>
      </c>
      <c r="C4758" s="2" t="s">
        <v>278</v>
      </c>
    </row>
    <row r="4759" spans="1:3" hidden="1" x14ac:dyDescent="0.25">
      <c r="A4759" s="2" t="s">
        <v>2448</v>
      </c>
      <c r="B4759" s="2">
        <v>5004007</v>
      </c>
      <c r="C4759" s="2" t="s">
        <v>278</v>
      </c>
    </row>
    <row r="4760" spans="1:3" hidden="1" x14ac:dyDescent="0.25">
      <c r="A4760" s="2" t="s">
        <v>2448</v>
      </c>
      <c r="B4760" s="2">
        <v>5004008</v>
      </c>
      <c r="C4760" s="2" t="s">
        <v>278</v>
      </c>
    </row>
    <row r="4761" spans="1:3" hidden="1" x14ac:dyDescent="0.25">
      <c r="A4761" s="2" t="s">
        <v>2448</v>
      </c>
      <c r="B4761" s="2">
        <v>5004009</v>
      </c>
      <c r="C4761" s="2" t="s">
        <v>278</v>
      </c>
    </row>
    <row r="4762" spans="1:3" hidden="1" x14ac:dyDescent="0.25">
      <c r="A4762" s="2" t="s">
        <v>2448</v>
      </c>
      <c r="B4762" s="2">
        <v>5004010</v>
      </c>
      <c r="C4762" s="2" t="s">
        <v>278</v>
      </c>
    </row>
    <row r="4763" spans="1:3" hidden="1" x14ac:dyDescent="0.25">
      <c r="A4763" s="2" t="s">
        <v>2448</v>
      </c>
      <c r="B4763" s="2">
        <v>5004011</v>
      </c>
      <c r="C4763" s="2" t="s">
        <v>278</v>
      </c>
    </row>
    <row r="4764" spans="1:3" hidden="1" x14ac:dyDescent="0.25">
      <c r="A4764" s="2" t="s">
        <v>2448</v>
      </c>
      <c r="B4764" s="2">
        <v>5004012</v>
      </c>
      <c r="C4764" s="2" t="s">
        <v>278</v>
      </c>
    </row>
    <row r="4765" spans="1:3" hidden="1" x14ac:dyDescent="0.25">
      <c r="A4765" s="2" t="s">
        <v>2448</v>
      </c>
      <c r="B4765" s="2">
        <v>5004013</v>
      </c>
      <c r="C4765" s="2" t="s">
        <v>278</v>
      </c>
    </row>
    <row r="4766" spans="1:3" hidden="1" x14ac:dyDescent="0.25">
      <c r="A4766" s="2" t="s">
        <v>2448</v>
      </c>
      <c r="B4766" s="2">
        <v>5004014</v>
      </c>
      <c r="C4766" s="2" t="s">
        <v>278</v>
      </c>
    </row>
    <row r="4767" spans="1:3" hidden="1" x14ac:dyDescent="0.25">
      <c r="A4767" s="2" t="s">
        <v>2448</v>
      </c>
      <c r="B4767" s="2">
        <v>5004015</v>
      </c>
      <c r="C4767" s="2" t="s">
        <v>278</v>
      </c>
    </row>
    <row r="4768" spans="1:3" hidden="1" x14ac:dyDescent="0.25">
      <c r="A4768" s="2" t="s">
        <v>2448</v>
      </c>
      <c r="B4768" s="2">
        <v>5004016</v>
      </c>
      <c r="C4768" s="2" t="s">
        <v>278</v>
      </c>
    </row>
    <row r="4769" spans="1:3" hidden="1" x14ac:dyDescent="0.25">
      <c r="A4769" s="2" t="s">
        <v>2448</v>
      </c>
      <c r="B4769" s="2">
        <v>5004017</v>
      </c>
      <c r="C4769" s="2" t="s">
        <v>278</v>
      </c>
    </row>
    <row r="4770" spans="1:3" hidden="1" x14ac:dyDescent="0.25">
      <c r="A4770" s="2" t="s">
        <v>2448</v>
      </c>
      <c r="B4770" s="2">
        <v>5004018</v>
      </c>
      <c r="C4770" s="2" t="s">
        <v>278</v>
      </c>
    </row>
    <row r="4771" spans="1:3" hidden="1" x14ac:dyDescent="0.25">
      <c r="A4771" s="2" t="s">
        <v>2448</v>
      </c>
      <c r="B4771" s="2">
        <v>5004019</v>
      </c>
      <c r="C4771" s="2" t="s">
        <v>278</v>
      </c>
    </row>
    <row r="4772" spans="1:3" hidden="1" x14ac:dyDescent="0.25">
      <c r="A4772" s="2" t="s">
        <v>2448</v>
      </c>
      <c r="B4772" s="2">
        <v>5004020</v>
      </c>
      <c r="C4772" s="2" t="s">
        <v>278</v>
      </c>
    </row>
    <row r="4773" spans="1:3" hidden="1" x14ac:dyDescent="0.25">
      <c r="A4773" s="2" t="s">
        <v>2448</v>
      </c>
      <c r="B4773" s="2">
        <v>5004021</v>
      </c>
      <c r="C4773" s="2" t="s">
        <v>278</v>
      </c>
    </row>
    <row r="4774" spans="1:3" hidden="1" x14ac:dyDescent="0.25">
      <c r="A4774" s="2" t="s">
        <v>2448</v>
      </c>
      <c r="B4774" s="2">
        <v>5004022</v>
      </c>
      <c r="C4774" s="2" t="s">
        <v>278</v>
      </c>
    </row>
    <row r="4775" spans="1:3" hidden="1" x14ac:dyDescent="0.25">
      <c r="A4775" s="2" t="s">
        <v>2448</v>
      </c>
      <c r="B4775" s="2">
        <v>5004023</v>
      </c>
      <c r="C4775" s="2" t="s">
        <v>278</v>
      </c>
    </row>
    <row r="4776" spans="1:3" hidden="1" x14ac:dyDescent="0.25">
      <c r="A4776" s="2" t="s">
        <v>2448</v>
      </c>
      <c r="B4776" s="2">
        <v>5004024</v>
      </c>
      <c r="C4776" s="2" t="s">
        <v>278</v>
      </c>
    </row>
    <row r="4777" spans="1:3" hidden="1" x14ac:dyDescent="0.25">
      <c r="A4777" s="2" t="s">
        <v>2448</v>
      </c>
      <c r="B4777" s="2">
        <v>5004025</v>
      </c>
      <c r="C4777" s="2" t="s">
        <v>278</v>
      </c>
    </row>
    <row r="4778" spans="1:3" hidden="1" x14ac:dyDescent="0.25">
      <c r="A4778" s="2" t="s">
        <v>2448</v>
      </c>
      <c r="B4778" s="2">
        <v>5004026</v>
      </c>
      <c r="C4778" s="2" t="s">
        <v>278</v>
      </c>
    </row>
    <row r="4779" spans="1:3" hidden="1" x14ac:dyDescent="0.25">
      <c r="A4779" s="2" t="s">
        <v>2448</v>
      </c>
      <c r="B4779" s="2">
        <v>5004027</v>
      </c>
      <c r="C4779" s="2" t="s">
        <v>278</v>
      </c>
    </row>
    <row r="4780" spans="1:3" hidden="1" x14ac:dyDescent="0.25">
      <c r="A4780" s="2" t="s">
        <v>2448</v>
      </c>
      <c r="B4780" s="2">
        <v>5004028</v>
      </c>
      <c r="C4780" s="2" t="s">
        <v>278</v>
      </c>
    </row>
    <row r="4781" spans="1:3" hidden="1" x14ac:dyDescent="0.25">
      <c r="A4781" s="2" t="s">
        <v>2448</v>
      </c>
      <c r="B4781" s="2">
        <v>5004029</v>
      </c>
      <c r="C4781" s="2" t="s">
        <v>278</v>
      </c>
    </row>
    <row r="4782" spans="1:3" hidden="1" x14ac:dyDescent="0.25">
      <c r="A4782" s="2" t="s">
        <v>2448</v>
      </c>
      <c r="B4782" s="2">
        <v>5004030</v>
      </c>
      <c r="C4782" s="2" t="s">
        <v>278</v>
      </c>
    </row>
    <row r="4783" spans="1:3" hidden="1" x14ac:dyDescent="0.25">
      <c r="A4783" s="2" t="s">
        <v>2448</v>
      </c>
      <c r="B4783" s="2">
        <v>5004031</v>
      </c>
      <c r="C4783" s="2" t="s">
        <v>278</v>
      </c>
    </row>
    <row r="4784" spans="1:3" hidden="1" x14ac:dyDescent="0.25">
      <c r="A4784" s="2" t="s">
        <v>2448</v>
      </c>
      <c r="B4784" s="2">
        <v>5004032</v>
      </c>
      <c r="C4784" s="2" t="s">
        <v>278</v>
      </c>
    </row>
    <row r="4785" spans="1:3" hidden="1" x14ac:dyDescent="0.25">
      <c r="A4785" s="2" t="s">
        <v>2448</v>
      </c>
      <c r="B4785" s="2">
        <v>5004033</v>
      </c>
      <c r="C4785" s="2" t="s">
        <v>278</v>
      </c>
    </row>
    <row r="4786" spans="1:3" hidden="1" x14ac:dyDescent="0.25">
      <c r="A4786" s="2" t="s">
        <v>2448</v>
      </c>
      <c r="B4786" s="2">
        <v>5004034</v>
      </c>
      <c r="C4786" s="2" t="s">
        <v>278</v>
      </c>
    </row>
    <row r="4787" spans="1:3" hidden="1" x14ac:dyDescent="0.25">
      <c r="A4787" s="2" t="s">
        <v>2448</v>
      </c>
      <c r="B4787" s="2">
        <v>5004035</v>
      </c>
      <c r="C4787" s="2" t="s">
        <v>278</v>
      </c>
    </row>
    <row r="4788" spans="1:3" hidden="1" x14ac:dyDescent="0.25">
      <c r="A4788" s="2" t="s">
        <v>2448</v>
      </c>
      <c r="B4788" s="2">
        <v>5004036</v>
      </c>
      <c r="C4788" s="2" t="s">
        <v>278</v>
      </c>
    </row>
    <row r="4789" spans="1:3" hidden="1" x14ac:dyDescent="0.25">
      <c r="A4789" s="2" t="s">
        <v>2448</v>
      </c>
      <c r="B4789" s="2">
        <v>5004037</v>
      </c>
      <c r="C4789" s="2" t="s">
        <v>278</v>
      </c>
    </row>
    <row r="4790" spans="1:3" hidden="1" x14ac:dyDescent="0.25">
      <c r="A4790" s="2" t="s">
        <v>2448</v>
      </c>
      <c r="B4790" s="2">
        <v>5004038</v>
      </c>
      <c r="C4790" s="2" t="s">
        <v>278</v>
      </c>
    </row>
    <row r="4791" spans="1:3" hidden="1" x14ac:dyDescent="0.25">
      <c r="A4791" s="2" t="s">
        <v>2448</v>
      </c>
      <c r="B4791" s="2">
        <v>5004039</v>
      </c>
      <c r="C4791" s="2" t="s">
        <v>278</v>
      </c>
    </row>
    <row r="4792" spans="1:3" hidden="1" x14ac:dyDescent="0.25">
      <c r="A4792" s="2" t="s">
        <v>2448</v>
      </c>
      <c r="B4792" s="2">
        <v>5004040</v>
      </c>
      <c r="C4792" s="2" t="s">
        <v>278</v>
      </c>
    </row>
    <row r="4793" spans="1:3" hidden="1" x14ac:dyDescent="0.25">
      <c r="A4793" s="2" t="s">
        <v>2448</v>
      </c>
      <c r="B4793" s="2">
        <v>5004041</v>
      </c>
      <c r="C4793" s="2" t="s">
        <v>278</v>
      </c>
    </row>
    <row r="4794" spans="1:3" hidden="1" x14ac:dyDescent="0.25">
      <c r="A4794" s="2" t="s">
        <v>2448</v>
      </c>
      <c r="B4794" s="2">
        <v>5004042</v>
      </c>
      <c r="C4794" s="2" t="s">
        <v>278</v>
      </c>
    </row>
    <row r="4795" spans="1:3" hidden="1" x14ac:dyDescent="0.25">
      <c r="A4795" s="2" t="s">
        <v>2448</v>
      </c>
      <c r="B4795" s="2">
        <v>5004043</v>
      </c>
      <c r="C4795" s="2" t="s">
        <v>278</v>
      </c>
    </row>
    <row r="4796" spans="1:3" hidden="1" x14ac:dyDescent="0.25">
      <c r="A4796" s="2" t="s">
        <v>2448</v>
      </c>
      <c r="B4796" s="2">
        <v>5004044</v>
      </c>
      <c r="C4796" s="2" t="s">
        <v>278</v>
      </c>
    </row>
    <row r="4797" spans="1:3" hidden="1" x14ac:dyDescent="0.25">
      <c r="A4797" s="2" t="s">
        <v>2448</v>
      </c>
      <c r="B4797" s="2">
        <v>5004045</v>
      </c>
      <c r="C4797" s="2" t="s">
        <v>278</v>
      </c>
    </row>
    <row r="4798" spans="1:3" hidden="1" x14ac:dyDescent="0.25">
      <c r="A4798" s="2" t="s">
        <v>2448</v>
      </c>
      <c r="B4798" s="2">
        <v>5004046</v>
      </c>
      <c r="C4798" s="2" t="s">
        <v>278</v>
      </c>
    </row>
    <row r="4799" spans="1:3" hidden="1" x14ac:dyDescent="0.25">
      <c r="A4799" s="2" t="s">
        <v>2448</v>
      </c>
      <c r="B4799" s="2">
        <v>5004047</v>
      </c>
      <c r="C4799" s="2" t="s">
        <v>278</v>
      </c>
    </row>
    <row r="4800" spans="1:3" hidden="1" x14ac:dyDescent="0.25">
      <c r="A4800" s="2" t="s">
        <v>2448</v>
      </c>
      <c r="B4800" s="2">
        <v>5004048</v>
      </c>
      <c r="C4800" s="2" t="s">
        <v>278</v>
      </c>
    </row>
    <row r="4801" spans="1:3" hidden="1" x14ac:dyDescent="0.25">
      <c r="A4801" s="2" t="s">
        <v>2448</v>
      </c>
      <c r="B4801" s="2">
        <v>5004049</v>
      </c>
      <c r="C4801" s="2" t="s">
        <v>278</v>
      </c>
    </row>
    <row r="4802" spans="1:3" hidden="1" x14ac:dyDescent="0.25">
      <c r="A4802" s="2" t="s">
        <v>2448</v>
      </c>
      <c r="B4802" s="2">
        <v>5004050</v>
      </c>
      <c r="C4802" s="2" t="s">
        <v>278</v>
      </c>
    </row>
    <row r="4803" spans="1:3" hidden="1" x14ac:dyDescent="0.25">
      <c r="A4803" s="2" t="s">
        <v>2448</v>
      </c>
      <c r="B4803" s="2">
        <v>5004051</v>
      </c>
      <c r="C4803" s="2" t="s">
        <v>278</v>
      </c>
    </row>
    <row r="4804" spans="1:3" hidden="1" x14ac:dyDescent="0.25">
      <c r="A4804" s="2" t="s">
        <v>2448</v>
      </c>
      <c r="B4804" s="2">
        <v>5004052</v>
      </c>
      <c r="C4804" s="2" t="s">
        <v>278</v>
      </c>
    </row>
    <row r="4805" spans="1:3" hidden="1" x14ac:dyDescent="0.25">
      <c r="A4805" s="2" t="s">
        <v>2448</v>
      </c>
      <c r="B4805" s="2">
        <v>5004053</v>
      </c>
      <c r="C4805" s="2" t="s">
        <v>278</v>
      </c>
    </row>
    <row r="4806" spans="1:3" hidden="1" x14ac:dyDescent="0.25">
      <c r="A4806" s="2" t="s">
        <v>2448</v>
      </c>
      <c r="B4806" s="2">
        <v>5004054</v>
      </c>
      <c r="C4806" s="2" t="s">
        <v>278</v>
      </c>
    </row>
    <row r="4807" spans="1:3" hidden="1" x14ac:dyDescent="0.25">
      <c r="A4807" s="2" t="s">
        <v>2448</v>
      </c>
      <c r="B4807" s="2">
        <v>5004055</v>
      </c>
      <c r="C4807" s="2" t="s">
        <v>278</v>
      </c>
    </row>
    <row r="4808" spans="1:3" hidden="1" x14ac:dyDescent="0.25">
      <c r="A4808" s="2" t="s">
        <v>2448</v>
      </c>
      <c r="B4808" s="2">
        <v>5004056</v>
      </c>
      <c r="C4808" s="2" t="s">
        <v>278</v>
      </c>
    </row>
    <row r="4809" spans="1:3" hidden="1" x14ac:dyDescent="0.25">
      <c r="A4809" s="2" t="s">
        <v>2448</v>
      </c>
      <c r="B4809" s="2">
        <v>5004057</v>
      </c>
      <c r="C4809" s="2" t="s">
        <v>278</v>
      </c>
    </row>
    <row r="4810" spans="1:3" hidden="1" x14ac:dyDescent="0.25">
      <c r="A4810" s="2" t="s">
        <v>2448</v>
      </c>
      <c r="B4810" s="2">
        <v>5004058</v>
      </c>
      <c r="C4810" s="2" t="s">
        <v>278</v>
      </c>
    </row>
    <row r="4811" spans="1:3" hidden="1" x14ac:dyDescent="0.25">
      <c r="A4811" s="2" t="s">
        <v>2448</v>
      </c>
      <c r="B4811" s="2">
        <v>5004059</v>
      </c>
      <c r="C4811" s="2" t="s">
        <v>278</v>
      </c>
    </row>
    <row r="4812" spans="1:3" hidden="1" x14ac:dyDescent="0.25">
      <c r="A4812" s="2" t="s">
        <v>2448</v>
      </c>
      <c r="B4812" s="2">
        <v>5004060</v>
      </c>
      <c r="C4812" s="2" t="s">
        <v>278</v>
      </c>
    </row>
    <row r="4813" spans="1:3" hidden="1" x14ac:dyDescent="0.25">
      <c r="A4813" s="2" t="s">
        <v>2448</v>
      </c>
      <c r="B4813" s="2">
        <v>5004061</v>
      </c>
      <c r="C4813" s="2" t="s">
        <v>278</v>
      </c>
    </row>
    <row r="4814" spans="1:3" hidden="1" x14ac:dyDescent="0.25">
      <c r="A4814" s="2" t="s">
        <v>2448</v>
      </c>
      <c r="B4814" s="2">
        <v>5004062</v>
      </c>
      <c r="C4814" s="2" t="s">
        <v>278</v>
      </c>
    </row>
    <row r="4815" spans="1:3" hidden="1" x14ac:dyDescent="0.25">
      <c r="A4815" s="2" t="s">
        <v>2448</v>
      </c>
      <c r="B4815" s="2">
        <v>5004063</v>
      </c>
      <c r="C4815" s="2" t="s">
        <v>278</v>
      </c>
    </row>
    <row r="4816" spans="1:3" hidden="1" x14ac:dyDescent="0.25">
      <c r="A4816" s="2" t="s">
        <v>2448</v>
      </c>
      <c r="B4816" s="2">
        <v>5004064</v>
      </c>
      <c r="C4816" s="2" t="s">
        <v>278</v>
      </c>
    </row>
    <row r="4817" spans="1:3" hidden="1" x14ac:dyDescent="0.25">
      <c r="A4817" s="2" t="s">
        <v>2448</v>
      </c>
      <c r="B4817" s="2">
        <v>5004065</v>
      </c>
      <c r="C4817" s="2" t="s">
        <v>278</v>
      </c>
    </row>
    <row r="4818" spans="1:3" hidden="1" x14ac:dyDescent="0.25">
      <c r="A4818" s="2" t="s">
        <v>2448</v>
      </c>
      <c r="B4818" s="2">
        <v>5004066</v>
      </c>
      <c r="C4818" s="2" t="s">
        <v>278</v>
      </c>
    </row>
    <row r="4819" spans="1:3" hidden="1" x14ac:dyDescent="0.25">
      <c r="A4819" s="2" t="s">
        <v>2448</v>
      </c>
      <c r="B4819" s="2">
        <v>5004067</v>
      </c>
      <c r="C4819" s="2" t="s">
        <v>278</v>
      </c>
    </row>
    <row r="4820" spans="1:3" hidden="1" x14ac:dyDescent="0.25">
      <c r="A4820" s="2" t="s">
        <v>2448</v>
      </c>
      <c r="B4820" s="2">
        <v>5004068</v>
      </c>
      <c r="C4820" s="2" t="s">
        <v>278</v>
      </c>
    </row>
    <row r="4821" spans="1:3" hidden="1" x14ac:dyDescent="0.25">
      <c r="A4821" s="2" t="s">
        <v>2448</v>
      </c>
      <c r="B4821" s="2">
        <v>5004069</v>
      </c>
      <c r="C4821" s="2" t="s">
        <v>278</v>
      </c>
    </row>
    <row r="4822" spans="1:3" hidden="1" x14ac:dyDescent="0.25">
      <c r="A4822" s="2" t="s">
        <v>2448</v>
      </c>
      <c r="B4822" s="2">
        <v>5004070</v>
      </c>
      <c r="C4822" s="2" t="s">
        <v>278</v>
      </c>
    </row>
    <row r="4823" spans="1:3" hidden="1" x14ac:dyDescent="0.25">
      <c r="A4823" s="2" t="s">
        <v>2448</v>
      </c>
      <c r="B4823" s="2">
        <v>5004071</v>
      </c>
      <c r="C4823" s="2" t="s">
        <v>278</v>
      </c>
    </row>
    <row r="4824" spans="1:3" hidden="1" x14ac:dyDescent="0.25">
      <c r="A4824" s="2" t="s">
        <v>2448</v>
      </c>
      <c r="B4824" s="2">
        <v>5004072</v>
      </c>
      <c r="C4824" s="2" t="s">
        <v>278</v>
      </c>
    </row>
    <row r="4825" spans="1:3" hidden="1" x14ac:dyDescent="0.25">
      <c r="A4825" s="2" t="s">
        <v>2448</v>
      </c>
      <c r="B4825" s="2">
        <v>5004073</v>
      </c>
      <c r="C4825" s="2" t="s">
        <v>278</v>
      </c>
    </row>
    <row r="4826" spans="1:3" hidden="1" x14ac:dyDescent="0.25">
      <c r="A4826" s="2" t="s">
        <v>2448</v>
      </c>
      <c r="B4826" s="2">
        <v>5004074</v>
      </c>
      <c r="C4826" s="2" t="s">
        <v>278</v>
      </c>
    </row>
    <row r="4827" spans="1:3" hidden="1" x14ac:dyDescent="0.25">
      <c r="A4827" s="2" t="s">
        <v>2448</v>
      </c>
      <c r="B4827" s="2">
        <v>5004075</v>
      </c>
      <c r="C4827" s="2" t="s">
        <v>278</v>
      </c>
    </row>
    <row r="4828" spans="1:3" hidden="1" x14ac:dyDescent="0.25">
      <c r="A4828" s="2" t="s">
        <v>2448</v>
      </c>
      <c r="B4828" s="2">
        <v>5004076</v>
      </c>
      <c r="C4828" s="2" t="s">
        <v>278</v>
      </c>
    </row>
    <row r="4829" spans="1:3" hidden="1" x14ac:dyDescent="0.25">
      <c r="A4829" s="2" t="s">
        <v>2448</v>
      </c>
      <c r="B4829" s="2">
        <v>5004077</v>
      </c>
      <c r="C4829" s="2" t="s">
        <v>278</v>
      </c>
    </row>
    <row r="4830" spans="1:3" hidden="1" x14ac:dyDescent="0.25">
      <c r="A4830" s="2" t="s">
        <v>2448</v>
      </c>
      <c r="B4830" s="2">
        <v>5004078</v>
      </c>
      <c r="C4830" s="2" t="s">
        <v>278</v>
      </c>
    </row>
    <row r="4831" spans="1:3" hidden="1" x14ac:dyDescent="0.25">
      <c r="A4831" s="2" t="s">
        <v>2448</v>
      </c>
      <c r="B4831" s="2">
        <v>5004079</v>
      </c>
      <c r="C4831" s="2" t="s">
        <v>278</v>
      </c>
    </row>
    <row r="4832" spans="1:3" hidden="1" x14ac:dyDescent="0.25">
      <c r="A4832" s="2" t="s">
        <v>2448</v>
      </c>
      <c r="B4832" s="2">
        <v>5004080</v>
      </c>
      <c r="C4832" s="2" t="s">
        <v>278</v>
      </c>
    </row>
    <row r="4833" spans="1:3" hidden="1" x14ac:dyDescent="0.25">
      <c r="A4833" s="2" t="s">
        <v>2448</v>
      </c>
      <c r="B4833" s="2">
        <v>5004081</v>
      </c>
      <c r="C4833" s="2" t="s">
        <v>278</v>
      </c>
    </row>
    <row r="4834" spans="1:3" hidden="1" x14ac:dyDescent="0.25">
      <c r="A4834" s="2" t="s">
        <v>2448</v>
      </c>
      <c r="B4834" s="2">
        <v>5004082</v>
      </c>
      <c r="C4834" s="2" t="s">
        <v>278</v>
      </c>
    </row>
    <row r="4835" spans="1:3" hidden="1" x14ac:dyDescent="0.25">
      <c r="A4835" s="2" t="s">
        <v>2448</v>
      </c>
      <c r="B4835" s="2">
        <v>5004083</v>
      </c>
      <c r="C4835" s="2" t="s">
        <v>278</v>
      </c>
    </row>
    <row r="4836" spans="1:3" hidden="1" x14ac:dyDescent="0.25">
      <c r="A4836" s="2" t="s">
        <v>2448</v>
      </c>
      <c r="B4836" s="2">
        <v>5004084</v>
      </c>
      <c r="C4836" s="2" t="s">
        <v>278</v>
      </c>
    </row>
    <row r="4837" spans="1:3" hidden="1" x14ac:dyDescent="0.25">
      <c r="A4837" s="2" t="s">
        <v>2448</v>
      </c>
      <c r="B4837" s="2">
        <v>5004085</v>
      </c>
      <c r="C4837" s="2" t="s">
        <v>278</v>
      </c>
    </row>
    <row r="4838" spans="1:3" hidden="1" x14ac:dyDescent="0.25">
      <c r="A4838" s="2" t="s">
        <v>2448</v>
      </c>
      <c r="B4838" s="2">
        <v>5004086</v>
      </c>
      <c r="C4838" s="2" t="s">
        <v>278</v>
      </c>
    </row>
    <row r="4839" spans="1:3" hidden="1" x14ac:dyDescent="0.25">
      <c r="A4839" s="2" t="s">
        <v>2448</v>
      </c>
      <c r="B4839" s="2">
        <v>5004087</v>
      </c>
      <c r="C4839" s="2" t="s">
        <v>278</v>
      </c>
    </row>
    <row r="4840" spans="1:3" hidden="1" x14ac:dyDescent="0.25">
      <c r="A4840" s="2" t="s">
        <v>2448</v>
      </c>
      <c r="B4840" s="2">
        <v>5004088</v>
      </c>
      <c r="C4840" s="2" t="s">
        <v>278</v>
      </c>
    </row>
    <row r="4841" spans="1:3" hidden="1" x14ac:dyDescent="0.25">
      <c r="A4841" s="2" t="s">
        <v>2448</v>
      </c>
      <c r="B4841" s="2">
        <v>5004089</v>
      </c>
      <c r="C4841" s="2" t="s">
        <v>278</v>
      </c>
    </row>
    <row r="4842" spans="1:3" hidden="1" x14ac:dyDescent="0.25">
      <c r="A4842" s="2" t="s">
        <v>2448</v>
      </c>
      <c r="B4842" s="2">
        <v>5004090</v>
      </c>
      <c r="C4842" s="2" t="s">
        <v>278</v>
      </c>
    </row>
    <row r="4843" spans="1:3" hidden="1" x14ac:dyDescent="0.25">
      <c r="A4843" s="2" t="s">
        <v>2448</v>
      </c>
      <c r="B4843" s="2">
        <v>5004091</v>
      </c>
      <c r="C4843" s="2" t="s">
        <v>278</v>
      </c>
    </row>
    <row r="4844" spans="1:3" hidden="1" x14ac:dyDescent="0.25">
      <c r="A4844" s="2" t="s">
        <v>2448</v>
      </c>
      <c r="B4844" s="2">
        <v>5004092</v>
      </c>
      <c r="C4844" s="2" t="s">
        <v>278</v>
      </c>
    </row>
    <row r="4845" spans="1:3" hidden="1" x14ac:dyDescent="0.25">
      <c r="A4845" s="2" t="s">
        <v>2448</v>
      </c>
      <c r="B4845" s="2">
        <v>5004093</v>
      </c>
      <c r="C4845" s="2" t="s">
        <v>278</v>
      </c>
    </row>
    <row r="4846" spans="1:3" hidden="1" x14ac:dyDescent="0.25">
      <c r="A4846" s="2" t="s">
        <v>2448</v>
      </c>
      <c r="B4846" s="2">
        <v>5004094</v>
      </c>
      <c r="C4846" s="2" t="s">
        <v>278</v>
      </c>
    </row>
    <row r="4847" spans="1:3" hidden="1" x14ac:dyDescent="0.25">
      <c r="A4847" s="2" t="s">
        <v>2448</v>
      </c>
      <c r="B4847" s="2">
        <v>5004095</v>
      </c>
      <c r="C4847" s="2" t="s">
        <v>278</v>
      </c>
    </row>
    <row r="4848" spans="1:3" hidden="1" x14ac:dyDescent="0.25">
      <c r="A4848" s="2" t="s">
        <v>2448</v>
      </c>
      <c r="B4848" s="2">
        <v>5004096</v>
      </c>
      <c r="C4848" s="2" t="s">
        <v>278</v>
      </c>
    </row>
    <row r="4849" spans="1:3" hidden="1" x14ac:dyDescent="0.25">
      <c r="A4849" s="2" t="s">
        <v>2448</v>
      </c>
      <c r="B4849" s="2">
        <v>5004097</v>
      </c>
      <c r="C4849" s="2" t="s">
        <v>278</v>
      </c>
    </row>
    <row r="4850" spans="1:3" hidden="1" x14ac:dyDescent="0.25">
      <c r="A4850" s="2" t="s">
        <v>2448</v>
      </c>
      <c r="B4850" s="2">
        <v>5004098</v>
      </c>
      <c r="C4850" s="2" t="s">
        <v>278</v>
      </c>
    </row>
    <row r="4851" spans="1:3" hidden="1" x14ac:dyDescent="0.25">
      <c r="A4851" s="2" t="s">
        <v>2448</v>
      </c>
      <c r="B4851" s="2">
        <v>5004099</v>
      </c>
      <c r="C4851" s="2" t="s">
        <v>278</v>
      </c>
    </row>
    <row r="4852" spans="1:3" hidden="1" x14ac:dyDescent="0.25">
      <c r="A4852" s="2" t="s">
        <v>2448</v>
      </c>
      <c r="B4852" s="2">
        <v>5004100</v>
      </c>
      <c r="C4852" s="2" t="s">
        <v>278</v>
      </c>
    </row>
    <row r="4853" spans="1:3" hidden="1" x14ac:dyDescent="0.25">
      <c r="A4853" s="2" t="s">
        <v>2448</v>
      </c>
      <c r="B4853" s="2">
        <v>5004101</v>
      </c>
      <c r="C4853" s="2" t="s">
        <v>278</v>
      </c>
    </row>
    <row r="4854" spans="1:3" hidden="1" x14ac:dyDescent="0.25">
      <c r="A4854" s="2" t="s">
        <v>2448</v>
      </c>
      <c r="B4854" s="2">
        <v>5004102</v>
      </c>
      <c r="C4854" s="2" t="s">
        <v>278</v>
      </c>
    </row>
    <row r="4855" spans="1:3" hidden="1" x14ac:dyDescent="0.25">
      <c r="A4855" s="2" t="s">
        <v>2448</v>
      </c>
      <c r="B4855" s="2">
        <v>5004103</v>
      </c>
      <c r="C4855" s="2" t="s">
        <v>278</v>
      </c>
    </row>
    <row r="4856" spans="1:3" hidden="1" x14ac:dyDescent="0.25">
      <c r="A4856" s="2" t="s">
        <v>2448</v>
      </c>
      <c r="B4856" s="2">
        <v>5004104</v>
      </c>
      <c r="C4856" s="2" t="s">
        <v>278</v>
      </c>
    </row>
    <row r="4857" spans="1:3" hidden="1" x14ac:dyDescent="0.25">
      <c r="A4857" s="2" t="s">
        <v>2448</v>
      </c>
      <c r="B4857" s="2">
        <v>5004105</v>
      </c>
      <c r="C4857" s="2" t="s">
        <v>278</v>
      </c>
    </row>
    <row r="4858" spans="1:3" hidden="1" x14ac:dyDescent="0.25">
      <c r="A4858" s="2" t="s">
        <v>2448</v>
      </c>
      <c r="B4858" s="2">
        <v>5004106</v>
      </c>
      <c r="C4858" s="2" t="s">
        <v>278</v>
      </c>
    </row>
    <row r="4859" spans="1:3" hidden="1" x14ac:dyDescent="0.25">
      <c r="A4859" s="2" t="s">
        <v>2448</v>
      </c>
      <c r="B4859" s="2">
        <v>5004107</v>
      </c>
      <c r="C4859" s="2" t="s">
        <v>278</v>
      </c>
    </row>
    <row r="4860" spans="1:3" hidden="1" x14ac:dyDescent="0.25">
      <c r="A4860" s="2" t="s">
        <v>2448</v>
      </c>
      <c r="B4860" s="2">
        <v>5004108</v>
      </c>
      <c r="C4860" s="2" t="s">
        <v>278</v>
      </c>
    </row>
    <row r="4861" spans="1:3" hidden="1" x14ac:dyDescent="0.25">
      <c r="A4861" s="2" t="s">
        <v>2448</v>
      </c>
      <c r="B4861" s="2">
        <v>5004109</v>
      </c>
      <c r="C4861" s="2" t="s">
        <v>278</v>
      </c>
    </row>
    <row r="4862" spans="1:3" hidden="1" x14ac:dyDescent="0.25">
      <c r="A4862" s="2" t="s">
        <v>2448</v>
      </c>
      <c r="B4862" s="2">
        <v>5004110</v>
      </c>
      <c r="C4862" s="2" t="s">
        <v>278</v>
      </c>
    </row>
    <row r="4863" spans="1:3" hidden="1" x14ac:dyDescent="0.25">
      <c r="A4863" s="2" t="s">
        <v>2448</v>
      </c>
      <c r="B4863" s="2">
        <v>5004111</v>
      </c>
      <c r="C4863" s="2" t="s">
        <v>278</v>
      </c>
    </row>
    <row r="4864" spans="1:3" hidden="1" x14ac:dyDescent="0.25">
      <c r="A4864" s="2" t="s">
        <v>2448</v>
      </c>
      <c r="B4864" s="2">
        <v>5004112</v>
      </c>
      <c r="C4864" s="2" t="s">
        <v>278</v>
      </c>
    </row>
    <row r="4865" spans="1:3" hidden="1" x14ac:dyDescent="0.25">
      <c r="A4865" s="2" t="s">
        <v>2448</v>
      </c>
      <c r="B4865" s="2">
        <v>5004113</v>
      </c>
      <c r="C4865" s="2" t="s">
        <v>278</v>
      </c>
    </row>
    <row r="4866" spans="1:3" hidden="1" x14ac:dyDescent="0.25">
      <c r="A4866" s="2" t="s">
        <v>2448</v>
      </c>
      <c r="B4866" s="2">
        <v>5004114</v>
      </c>
      <c r="C4866" s="2" t="s">
        <v>278</v>
      </c>
    </row>
    <row r="4867" spans="1:3" hidden="1" x14ac:dyDescent="0.25">
      <c r="A4867" s="2" t="s">
        <v>2448</v>
      </c>
      <c r="B4867" s="2">
        <v>5004115</v>
      </c>
      <c r="C4867" s="2" t="s">
        <v>278</v>
      </c>
    </row>
    <row r="4868" spans="1:3" hidden="1" x14ac:dyDescent="0.25">
      <c r="A4868" s="2" t="s">
        <v>2448</v>
      </c>
      <c r="B4868" s="2">
        <v>5004116</v>
      </c>
      <c r="C4868" s="2" t="s">
        <v>278</v>
      </c>
    </row>
    <row r="4869" spans="1:3" hidden="1" x14ac:dyDescent="0.25">
      <c r="A4869" s="2" t="s">
        <v>2448</v>
      </c>
      <c r="B4869" s="2">
        <v>5004117</v>
      </c>
      <c r="C4869" s="2" t="s">
        <v>278</v>
      </c>
    </row>
    <row r="4870" spans="1:3" hidden="1" x14ac:dyDescent="0.25">
      <c r="A4870" s="2" t="s">
        <v>2448</v>
      </c>
      <c r="B4870" s="2">
        <v>5004118</v>
      </c>
      <c r="C4870" s="2" t="s">
        <v>278</v>
      </c>
    </row>
    <row r="4871" spans="1:3" hidden="1" x14ac:dyDescent="0.25">
      <c r="A4871" s="2" t="s">
        <v>2448</v>
      </c>
      <c r="B4871" s="2">
        <v>5004119</v>
      </c>
      <c r="C4871" s="2" t="s">
        <v>278</v>
      </c>
    </row>
    <row r="4872" spans="1:3" hidden="1" x14ac:dyDescent="0.25">
      <c r="A4872" s="2" t="s">
        <v>2448</v>
      </c>
      <c r="B4872" s="2">
        <v>5004120</v>
      </c>
      <c r="C4872" s="2" t="s">
        <v>278</v>
      </c>
    </row>
    <row r="4873" spans="1:3" hidden="1" x14ac:dyDescent="0.25">
      <c r="A4873" s="2" t="s">
        <v>2448</v>
      </c>
      <c r="B4873" s="2">
        <v>5004121</v>
      </c>
      <c r="C4873" s="2" t="s">
        <v>278</v>
      </c>
    </row>
    <row r="4874" spans="1:3" hidden="1" x14ac:dyDescent="0.25">
      <c r="A4874" s="2" t="s">
        <v>2448</v>
      </c>
      <c r="B4874" s="2">
        <v>5004122</v>
      </c>
      <c r="C4874" s="2" t="s">
        <v>278</v>
      </c>
    </row>
    <row r="4875" spans="1:3" hidden="1" x14ac:dyDescent="0.25">
      <c r="A4875" s="2" t="s">
        <v>2448</v>
      </c>
      <c r="B4875" s="2">
        <v>5004123</v>
      </c>
      <c r="C4875" s="2" t="s">
        <v>278</v>
      </c>
    </row>
    <row r="4876" spans="1:3" hidden="1" x14ac:dyDescent="0.25">
      <c r="A4876" s="2" t="s">
        <v>2448</v>
      </c>
      <c r="B4876" s="2">
        <v>5004124</v>
      </c>
      <c r="C4876" s="2" t="s">
        <v>278</v>
      </c>
    </row>
    <row r="4877" spans="1:3" hidden="1" x14ac:dyDescent="0.25">
      <c r="A4877" s="2" t="s">
        <v>2448</v>
      </c>
      <c r="B4877" s="2">
        <v>5004125</v>
      </c>
      <c r="C4877" s="2" t="s">
        <v>278</v>
      </c>
    </row>
    <row r="4878" spans="1:3" hidden="1" x14ac:dyDescent="0.25">
      <c r="A4878" s="2" t="s">
        <v>2448</v>
      </c>
      <c r="B4878" s="2">
        <v>5004126</v>
      </c>
      <c r="C4878" s="2" t="s">
        <v>278</v>
      </c>
    </row>
    <row r="4879" spans="1:3" hidden="1" x14ac:dyDescent="0.25">
      <c r="A4879" s="2" t="s">
        <v>2448</v>
      </c>
      <c r="B4879" s="2">
        <v>5004127</v>
      </c>
      <c r="C4879" s="2" t="s">
        <v>278</v>
      </c>
    </row>
    <row r="4880" spans="1:3" hidden="1" x14ac:dyDescent="0.25">
      <c r="A4880" s="2" t="s">
        <v>2448</v>
      </c>
      <c r="B4880" s="2">
        <v>5004128</v>
      </c>
      <c r="C4880" s="2" t="s">
        <v>278</v>
      </c>
    </row>
    <row r="4881" spans="1:3" hidden="1" x14ac:dyDescent="0.25">
      <c r="A4881" s="2" t="s">
        <v>2448</v>
      </c>
      <c r="B4881" s="2">
        <v>5004129</v>
      </c>
      <c r="C4881" s="2" t="s">
        <v>278</v>
      </c>
    </row>
    <row r="4882" spans="1:3" hidden="1" x14ac:dyDescent="0.25">
      <c r="A4882" s="2" t="s">
        <v>2448</v>
      </c>
      <c r="B4882" s="2">
        <v>5004130</v>
      </c>
      <c r="C4882" s="2" t="s">
        <v>278</v>
      </c>
    </row>
    <row r="4883" spans="1:3" hidden="1" x14ac:dyDescent="0.25">
      <c r="A4883" s="2" t="s">
        <v>2448</v>
      </c>
      <c r="B4883" s="2">
        <v>5004131</v>
      </c>
      <c r="C4883" s="2" t="s">
        <v>278</v>
      </c>
    </row>
    <row r="4884" spans="1:3" hidden="1" x14ac:dyDescent="0.25">
      <c r="A4884" s="2" t="s">
        <v>2448</v>
      </c>
      <c r="B4884" s="2">
        <v>5004132</v>
      </c>
      <c r="C4884" s="2" t="s">
        <v>278</v>
      </c>
    </row>
    <row r="4885" spans="1:3" hidden="1" x14ac:dyDescent="0.25">
      <c r="A4885" s="2" t="s">
        <v>2448</v>
      </c>
      <c r="B4885" s="2">
        <v>5004133</v>
      </c>
      <c r="C4885" s="2" t="s">
        <v>278</v>
      </c>
    </row>
    <row r="4886" spans="1:3" hidden="1" x14ac:dyDescent="0.25">
      <c r="A4886" s="2" t="s">
        <v>2448</v>
      </c>
      <c r="B4886" s="2">
        <v>5004134</v>
      </c>
      <c r="C4886" s="2" t="s">
        <v>278</v>
      </c>
    </row>
    <row r="4887" spans="1:3" hidden="1" x14ac:dyDescent="0.25">
      <c r="A4887" s="2" t="s">
        <v>2448</v>
      </c>
      <c r="B4887" s="2">
        <v>5004135</v>
      </c>
      <c r="C4887" s="2" t="s">
        <v>278</v>
      </c>
    </row>
    <row r="4888" spans="1:3" hidden="1" x14ac:dyDescent="0.25">
      <c r="A4888" s="2" t="s">
        <v>2448</v>
      </c>
      <c r="B4888" s="2">
        <v>5004136</v>
      </c>
      <c r="C4888" s="2" t="s">
        <v>278</v>
      </c>
    </row>
    <row r="4889" spans="1:3" hidden="1" x14ac:dyDescent="0.25">
      <c r="A4889" s="2" t="s">
        <v>2448</v>
      </c>
      <c r="B4889" s="2">
        <v>5004137</v>
      </c>
      <c r="C4889" s="2" t="s">
        <v>278</v>
      </c>
    </row>
    <row r="4890" spans="1:3" hidden="1" x14ac:dyDescent="0.25">
      <c r="A4890" s="2" t="s">
        <v>2448</v>
      </c>
      <c r="B4890" s="2">
        <v>5004138</v>
      </c>
      <c r="C4890" s="2" t="s">
        <v>278</v>
      </c>
    </row>
    <row r="4891" spans="1:3" hidden="1" x14ac:dyDescent="0.25">
      <c r="A4891" s="2" t="s">
        <v>2448</v>
      </c>
      <c r="B4891" s="2">
        <v>5004139</v>
      </c>
      <c r="C4891" s="2" t="s">
        <v>278</v>
      </c>
    </row>
    <row r="4892" spans="1:3" hidden="1" x14ac:dyDescent="0.25">
      <c r="A4892" s="2" t="s">
        <v>2448</v>
      </c>
      <c r="B4892" s="2">
        <v>5004140</v>
      </c>
      <c r="C4892" s="2" t="s">
        <v>278</v>
      </c>
    </row>
    <row r="4893" spans="1:3" hidden="1" x14ac:dyDescent="0.25">
      <c r="A4893" s="2" t="s">
        <v>2448</v>
      </c>
      <c r="B4893" s="2">
        <v>5004141</v>
      </c>
      <c r="C4893" s="2" t="s">
        <v>278</v>
      </c>
    </row>
    <row r="4894" spans="1:3" hidden="1" x14ac:dyDescent="0.25">
      <c r="A4894" s="2" t="s">
        <v>2448</v>
      </c>
      <c r="B4894" s="2">
        <v>5004142</v>
      </c>
      <c r="C4894" s="2" t="s">
        <v>278</v>
      </c>
    </row>
    <row r="4895" spans="1:3" hidden="1" x14ac:dyDescent="0.25">
      <c r="A4895" s="2" t="s">
        <v>2448</v>
      </c>
      <c r="B4895" s="2">
        <v>5004143</v>
      </c>
      <c r="C4895" s="2" t="s">
        <v>278</v>
      </c>
    </row>
    <row r="4896" spans="1:3" hidden="1" x14ac:dyDescent="0.25">
      <c r="A4896" s="2" t="s">
        <v>2448</v>
      </c>
      <c r="B4896" s="2">
        <v>5004144</v>
      </c>
      <c r="C4896" s="2" t="s">
        <v>278</v>
      </c>
    </row>
    <row r="4897" spans="1:3" hidden="1" x14ac:dyDescent="0.25">
      <c r="A4897" s="2" t="s">
        <v>2448</v>
      </c>
      <c r="B4897" s="2">
        <v>5004145</v>
      </c>
      <c r="C4897" s="2" t="s">
        <v>278</v>
      </c>
    </row>
    <row r="4898" spans="1:3" hidden="1" x14ac:dyDescent="0.25">
      <c r="A4898" s="2" t="s">
        <v>2448</v>
      </c>
      <c r="B4898" s="2">
        <v>5004146</v>
      </c>
      <c r="C4898" s="2" t="s">
        <v>278</v>
      </c>
    </row>
    <row r="4899" spans="1:3" hidden="1" x14ac:dyDescent="0.25">
      <c r="A4899" s="2" t="s">
        <v>2448</v>
      </c>
      <c r="B4899" s="2">
        <v>5004147</v>
      </c>
      <c r="C4899" s="2" t="s">
        <v>278</v>
      </c>
    </row>
    <row r="4900" spans="1:3" hidden="1" x14ac:dyDescent="0.25">
      <c r="A4900" s="2" t="s">
        <v>2448</v>
      </c>
      <c r="B4900" s="2">
        <v>5004148</v>
      </c>
      <c r="C4900" s="2" t="s">
        <v>278</v>
      </c>
    </row>
    <row r="4901" spans="1:3" hidden="1" x14ac:dyDescent="0.25">
      <c r="A4901" s="2" t="s">
        <v>2448</v>
      </c>
      <c r="B4901" s="2">
        <v>5004149</v>
      </c>
      <c r="C4901" s="2" t="s">
        <v>278</v>
      </c>
    </row>
    <row r="4902" spans="1:3" hidden="1" x14ac:dyDescent="0.25">
      <c r="A4902" s="2" t="s">
        <v>2448</v>
      </c>
      <c r="B4902" s="2">
        <v>5004150</v>
      </c>
      <c r="C4902" s="2" t="s">
        <v>278</v>
      </c>
    </row>
    <row r="4903" spans="1:3" hidden="1" x14ac:dyDescent="0.25">
      <c r="A4903" s="2" t="s">
        <v>2448</v>
      </c>
      <c r="B4903" s="2">
        <v>5004151</v>
      </c>
      <c r="C4903" s="2" t="s">
        <v>278</v>
      </c>
    </row>
    <row r="4904" spans="1:3" hidden="1" x14ac:dyDescent="0.25">
      <c r="A4904" s="2" t="s">
        <v>2448</v>
      </c>
      <c r="B4904" s="2">
        <v>5004152</v>
      </c>
      <c r="C4904" s="2" t="s">
        <v>278</v>
      </c>
    </row>
    <row r="4905" spans="1:3" hidden="1" x14ac:dyDescent="0.25">
      <c r="A4905" s="2" t="s">
        <v>2448</v>
      </c>
      <c r="B4905" s="2">
        <v>5004153</v>
      </c>
      <c r="C4905" s="2" t="s">
        <v>278</v>
      </c>
    </row>
    <row r="4906" spans="1:3" hidden="1" x14ac:dyDescent="0.25">
      <c r="A4906" s="2" t="s">
        <v>2448</v>
      </c>
      <c r="B4906" s="2">
        <v>5004154</v>
      </c>
      <c r="C4906" s="2" t="s">
        <v>278</v>
      </c>
    </row>
    <row r="4907" spans="1:3" hidden="1" x14ac:dyDescent="0.25">
      <c r="A4907" s="2" t="s">
        <v>2448</v>
      </c>
      <c r="B4907" s="2">
        <v>5004155</v>
      </c>
      <c r="C4907" s="2" t="s">
        <v>278</v>
      </c>
    </row>
    <row r="4908" spans="1:3" hidden="1" x14ac:dyDescent="0.25">
      <c r="A4908" s="2" t="s">
        <v>2448</v>
      </c>
      <c r="B4908" s="2">
        <v>5004156</v>
      </c>
      <c r="C4908" s="2" t="s">
        <v>278</v>
      </c>
    </row>
    <row r="4909" spans="1:3" hidden="1" x14ac:dyDescent="0.25">
      <c r="A4909" s="2" t="s">
        <v>2448</v>
      </c>
      <c r="B4909" s="2">
        <v>5004157</v>
      </c>
      <c r="C4909" s="2" t="s">
        <v>278</v>
      </c>
    </row>
    <row r="4910" spans="1:3" hidden="1" x14ac:dyDescent="0.25">
      <c r="A4910" s="2" t="s">
        <v>2448</v>
      </c>
      <c r="B4910" s="2">
        <v>5004158</v>
      </c>
      <c r="C4910" s="2" t="s">
        <v>278</v>
      </c>
    </row>
    <row r="4911" spans="1:3" hidden="1" x14ac:dyDescent="0.25">
      <c r="A4911" s="2" t="s">
        <v>2448</v>
      </c>
      <c r="B4911" s="2">
        <v>5004159</v>
      </c>
      <c r="C4911" s="2" t="s">
        <v>278</v>
      </c>
    </row>
    <row r="4912" spans="1:3" hidden="1" x14ac:dyDescent="0.25">
      <c r="A4912" s="2" t="s">
        <v>2448</v>
      </c>
      <c r="B4912" s="2">
        <v>5004160</v>
      </c>
      <c r="C4912" s="2" t="s">
        <v>278</v>
      </c>
    </row>
    <row r="4913" spans="1:3" hidden="1" x14ac:dyDescent="0.25">
      <c r="A4913" s="2" t="s">
        <v>2448</v>
      </c>
      <c r="B4913" s="2">
        <v>5004161</v>
      </c>
      <c r="C4913" s="2" t="s">
        <v>278</v>
      </c>
    </row>
    <row r="4914" spans="1:3" hidden="1" x14ac:dyDescent="0.25">
      <c r="A4914" s="2" t="s">
        <v>2448</v>
      </c>
      <c r="B4914" s="2">
        <v>5004162</v>
      </c>
      <c r="C4914" s="2" t="s">
        <v>278</v>
      </c>
    </row>
    <row r="4915" spans="1:3" hidden="1" x14ac:dyDescent="0.25">
      <c r="A4915" s="2" t="s">
        <v>2448</v>
      </c>
      <c r="B4915" s="2">
        <v>5004163</v>
      </c>
      <c r="C4915" s="2" t="s">
        <v>278</v>
      </c>
    </row>
    <row r="4916" spans="1:3" hidden="1" x14ac:dyDescent="0.25">
      <c r="A4916" s="2" t="s">
        <v>2448</v>
      </c>
      <c r="B4916" s="2">
        <v>5004164</v>
      </c>
      <c r="C4916" s="2" t="s">
        <v>278</v>
      </c>
    </row>
    <row r="4917" spans="1:3" hidden="1" x14ac:dyDescent="0.25">
      <c r="A4917" s="2" t="s">
        <v>2448</v>
      </c>
      <c r="B4917" s="2">
        <v>5004165</v>
      </c>
      <c r="C4917" s="2" t="s">
        <v>278</v>
      </c>
    </row>
    <row r="4918" spans="1:3" hidden="1" x14ac:dyDescent="0.25">
      <c r="A4918" s="2" t="s">
        <v>2448</v>
      </c>
      <c r="B4918" s="2">
        <v>5004166</v>
      </c>
      <c r="C4918" s="2" t="s">
        <v>278</v>
      </c>
    </row>
    <row r="4919" spans="1:3" hidden="1" x14ac:dyDescent="0.25">
      <c r="A4919" s="2" t="s">
        <v>2448</v>
      </c>
      <c r="B4919" s="2">
        <v>5004167</v>
      </c>
      <c r="C4919" s="2" t="s">
        <v>278</v>
      </c>
    </row>
    <row r="4920" spans="1:3" hidden="1" x14ac:dyDescent="0.25">
      <c r="A4920" s="2" t="s">
        <v>2448</v>
      </c>
      <c r="B4920" s="2">
        <v>5004168</v>
      </c>
      <c r="C4920" s="2" t="s">
        <v>278</v>
      </c>
    </row>
    <row r="4921" spans="1:3" hidden="1" x14ac:dyDescent="0.25">
      <c r="A4921" s="2" t="s">
        <v>2448</v>
      </c>
      <c r="B4921" s="2">
        <v>5004169</v>
      </c>
      <c r="C4921" s="2" t="s">
        <v>278</v>
      </c>
    </row>
    <row r="4922" spans="1:3" hidden="1" x14ac:dyDescent="0.25">
      <c r="A4922" s="2" t="s">
        <v>2448</v>
      </c>
      <c r="B4922" s="2">
        <v>5004170</v>
      </c>
      <c r="C4922" s="2" t="s">
        <v>278</v>
      </c>
    </row>
    <row r="4923" spans="1:3" hidden="1" x14ac:dyDescent="0.25">
      <c r="A4923" s="2" t="s">
        <v>2448</v>
      </c>
      <c r="B4923" s="2">
        <v>5004171</v>
      </c>
      <c r="C4923" s="2" t="s">
        <v>278</v>
      </c>
    </row>
    <row r="4924" spans="1:3" hidden="1" x14ac:dyDescent="0.25">
      <c r="A4924" s="2" t="s">
        <v>2448</v>
      </c>
      <c r="B4924" s="2">
        <v>5004172</v>
      </c>
      <c r="C4924" s="2" t="s">
        <v>278</v>
      </c>
    </row>
    <row r="4925" spans="1:3" hidden="1" x14ac:dyDescent="0.25">
      <c r="A4925" s="2" t="s">
        <v>2448</v>
      </c>
      <c r="B4925" s="2">
        <v>5004173</v>
      </c>
      <c r="C4925" s="2" t="s">
        <v>278</v>
      </c>
    </row>
    <row r="4926" spans="1:3" hidden="1" x14ac:dyDescent="0.25">
      <c r="A4926" s="2" t="s">
        <v>2448</v>
      </c>
      <c r="B4926" s="2">
        <v>5004174</v>
      </c>
      <c r="C4926" s="2" t="s">
        <v>278</v>
      </c>
    </row>
    <row r="4927" spans="1:3" hidden="1" x14ac:dyDescent="0.25">
      <c r="A4927" s="2" t="s">
        <v>2448</v>
      </c>
      <c r="B4927" s="2">
        <v>5004175</v>
      </c>
      <c r="C4927" s="2" t="s">
        <v>278</v>
      </c>
    </row>
    <row r="4928" spans="1:3" hidden="1" x14ac:dyDescent="0.25">
      <c r="A4928" s="2" t="s">
        <v>2448</v>
      </c>
      <c r="B4928" s="2">
        <v>5004176</v>
      </c>
      <c r="C4928" s="2" t="s">
        <v>278</v>
      </c>
    </row>
    <row r="4929" spans="1:3" hidden="1" x14ac:dyDescent="0.25">
      <c r="A4929" s="2" t="s">
        <v>2448</v>
      </c>
      <c r="B4929" s="2">
        <v>5004177</v>
      </c>
      <c r="C4929" s="2" t="s">
        <v>278</v>
      </c>
    </row>
    <row r="4930" spans="1:3" hidden="1" x14ac:dyDescent="0.25">
      <c r="A4930" s="2" t="s">
        <v>2448</v>
      </c>
      <c r="B4930" s="2">
        <v>5004178</v>
      </c>
      <c r="C4930" s="2" t="s">
        <v>278</v>
      </c>
    </row>
    <row r="4931" spans="1:3" hidden="1" x14ac:dyDescent="0.25">
      <c r="A4931" s="2" t="s">
        <v>2448</v>
      </c>
      <c r="B4931" s="2">
        <v>5004179</v>
      </c>
      <c r="C4931" s="2" t="s">
        <v>278</v>
      </c>
    </row>
    <row r="4932" spans="1:3" hidden="1" x14ac:dyDescent="0.25">
      <c r="A4932" s="2" t="s">
        <v>2448</v>
      </c>
      <c r="B4932" s="2">
        <v>5004180</v>
      </c>
      <c r="C4932" s="2" t="s">
        <v>278</v>
      </c>
    </row>
    <row r="4933" spans="1:3" hidden="1" x14ac:dyDescent="0.25">
      <c r="A4933" s="2" t="s">
        <v>2448</v>
      </c>
      <c r="B4933" s="2">
        <v>5004181</v>
      </c>
      <c r="C4933" s="2" t="s">
        <v>278</v>
      </c>
    </row>
    <row r="4934" spans="1:3" hidden="1" x14ac:dyDescent="0.25">
      <c r="A4934" s="2" t="s">
        <v>2448</v>
      </c>
      <c r="B4934" s="2">
        <v>5004182</v>
      </c>
      <c r="C4934" s="2" t="s">
        <v>278</v>
      </c>
    </row>
    <row r="4935" spans="1:3" hidden="1" x14ac:dyDescent="0.25">
      <c r="A4935" s="2" t="s">
        <v>2448</v>
      </c>
      <c r="B4935" s="2">
        <v>5004183</v>
      </c>
      <c r="C4935" s="2" t="s">
        <v>278</v>
      </c>
    </row>
    <row r="4936" spans="1:3" hidden="1" x14ac:dyDescent="0.25">
      <c r="A4936" s="2" t="s">
        <v>2448</v>
      </c>
      <c r="B4936" s="2">
        <v>5004184</v>
      </c>
      <c r="C4936" s="2" t="s">
        <v>278</v>
      </c>
    </row>
    <row r="4937" spans="1:3" hidden="1" x14ac:dyDescent="0.25">
      <c r="A4937" s="2" t="s">
        <v>2448</v>
      </c>
      <c r="B4937" s="2">
        <v>5004185</v>
      </c>
      <c r="C4937" s="2" t="s">
        <v>278</v>
      </c>
    </row>
    <row r="4938" spans="1:3" hidden="1" x14ac:dyDescent="0.25">
      <c r="A4938" s="2" t="s">
        <v>2448</v>
      </c>
      <c r="B4938" s="2">
        <v>5004186</v>
      </c>
      <c r="C4938" s="2" t="s">
        <v>278</v>
      </c>
    </row>
    <row r="4939" spans="1:3" hidden="1" x14ac:dyDescent="0.25">
      <c r="A4939" s="2" t="s">
        <v>2448</v>
      </c>
      <c r="B4939" s="2">
        <v>5004187</v>
      </c>
      <c r="C4939" s="2" t="s">
        <v>278</v>
      </c>
    </row>
    <row r="4940" spans="1:3" hidden="1" x14ac:dyDescent="0.25">
      <c r="A4940" s="2" t="s">
        <v>2448</v>
      </c>
      <c r="B4940" s="2">
        <v>5004188</v>
      </c>
      <c r="C4940" s="2" t="s">
        <v>278</v>
      </c>
    </row>
    <row r="4941" spans="1:3" hidden="1" x14ac:dyDescent="0.25">
      <c r="A4941" s="2" t="s">
        <v>2448</v>
      </c>
      <c r="B4941" s="2">
        <v>5004189</v>
      </c>
      <c r="C4941" s="2" t="s">
        <v>278</v>
      </c>
    </row>
    <row r="4942" spans="1:3" hidden="1" x14ac:dyDescent="0.25">
      <c r="A4942" s="2" t="s">
        <v>2448</v>
      </c>
      <c r="B4942" s="2">
        <v>5004190</v>
      </c>
      <c r="C4942" s="2" t="s">
        <v>278</v>
      </c>
    </row>
    <row r="4943" spans="1:3" hidden="1" x14ac:dyDescent="0.25">
      <c r="A4943" s="2" t="s">
        <v>2448</v>
      </c>
      <c r="B4943" s="2">
        <v>5004191</v>
      </c>
      <c r="C4943" s="2" t="s">
        <v>278</v>
      </c>
    </row>
    <row r="4944" spans="1:3" hidden="1" x14ac:dyDescent="0.25">
      <c r="A4944" s="2" t="s">
        <v>2448</v>
      </c>
      <c r="B4944" s="2">
        <v>5004192</v>
      </c>
      <c r="C4944" s="2" t="s">
        <v>278</v>
      </c>
    </row>
    <row r="4945" spans="1:3" hidden="1" x14ac:dyDescent="0.25">
      <c r="A4945" s="2" t="s">
        <v>2448</v>
      </c>
      <c r="B4945" s="2">
        <v>5004193</v>
      </c>
      <c r="C4945" s="2" t="s">
        <v>278</v>
      </c>
    </row>
    <row r="4946" spans="1:3" hidden="1" x14ac:dyDescent="0.25">
      <c r="A4946" s="2" t="s">
        <v>2448</v>
      </c>
      <c r="B4946" s="2">
        <v>5004194</v>
      </c>
      <c r="C4946" s="2" t="s">
        <v>278</v>
      </c>
    </row>
    <row r="4947" spans="1:3" hidden="1" x14ac:dyDescent="0.25">
      <c r="A4947" s="2" t="s">
        <v>2448</v>
      </c>
      <c r="B4947" s="2">
        <v>5004195</v>
      </c>
      <c r="C4947" s="2" t="s">
        <v>278</v>
      </c>
    </row>
    <row r="4948" spans="1:3" hidden="1" x14ac:dyDescent="0.25">
      <c r="A4948" s="2" t="s">
        <v>2448</v>
      </c>
      <c r="B4948" s="2">
        <v>5004196</v>
      </c>
      <c r="C4948" s="2" t="s">
        <v>278</v>
      </c>
    </row>
    <row r="4949" spans="1:3" hidden="1" x14ac:dyDescent="0.25">
      <c r="A4949" s="2" t="s">
        <v>2448</v>
      </c>
      <c r="B4949" s="2">
        <v>5004197</v>
      </c>
      <c r="C4949" s="2" t="s">
        <v>278</v>
      </c>
    </row>
    <row r="4950" spans="1:3" hidden="1" x14ac:dyDescent="0.25">
      <c r="A4950" s="2" t="s">
        <v>2448</v>
      </c>
      <c r="B4950" s="2">
        <v>5004198</v>
      </c>
      <c r="C4950" s="2" t="s">
        <v>278</v>
      </c>
    </row>
    <row r="4951" spans="1:3" hidden="1" x14ac:dyDescent="0.25">
      <c r="A4951" s="2" t="s">
        <v>2448</v>
      </c>
      <c r="B4951" s="2">
        <v>5004199</v>
      </c>
      <c r="C4951" s="2" t="s">
        <v>278</v>
      </c>
    </row>
    <row r="4952" spans="1:3" hidden="1" x14ac:dyDescent="0.25">
      <c r="A4952" s="2" t="s">
        <v>2448</v>
      </c>
      <c r="B4952" s="2">
        <v>5004200</v>
      </c>
      <c r="C4952" s="2" t="s">
        <v>278</v>
      </c>
    </row>
    <row r="4953" spans="1:3" hidden="1" x14ac:dyDescent="0.25">
      <c r="A4953" s="2" t="s">
        <v>2448</v>
      </c>
      <c r="B4953" s="2">
        <v>5004201</v>
      </c>
      <c r="C4953" s="2" t="s">
        <v>278</v>
      </c>
    </row>
    <row r="4954" spans="1:3" hidden="1" x14ac:dyDescent="0.25">
      <c r="A4954" s="2" t="s">
        <v>2448</v>
      </c>
      <c r="B4954" s="2">
        <v>5004202</v>
      </c>
      <c r="C4954" s="2" t="s">
        <v>278</v>
      </c>
    </row>
    <row r="4955" spans="1:3" hidden="1" x14ac:dyDescent="0.25">
      <c r="A4955" s="2" t="s">
        <v>2448</v>
      </c>
      <c r="B4955" s="2">
        <v>5004203</v>
      </c>
      <c r="C4955" s="2" t="s">
        <v>278</v>
      </c>
    </row>
    <row r="4956" spans="1:3" hidden="1" x14ac:dyDescent="0.25">
      <c r="A4956" s="2" t="s">
        <v>2448</v>
      </c>
      <c r="B4956" s="2">
        <v>5004204</v>
      </c>
      <c r="C4956" s="2" t="s">
        <v>278</v>
      </c>
    </row>
    <row r="4957" spans="1:3" hidden="1" x14ac:dyDescent="0.25">
      <c r="A4957" s="2" t="s">
        <v>2448</v>
      </c>
      <c r="B4957" s="2">
        <v>5004205</v>
      </c>
      <c r="C4957" s="2" t="s">
        <v>278</v>
      </c>
    </row>
    <row r="4958" spans="1:3" hidden="1" x14ac:dyDescent="0.25">
      <c r="A4958" s="2" t="s">
        <v>2448</v>
      </c>
      <c r="B4958" s="2">
        <v>5004206</v>
      </c>
      <c r="C4958" s="2" t="s">
        <v>278</v>
      </c>
    </row>
    <row r="4959" spans="1:3" hidden="1" x14ac:dyDescent="0.25">
      <c r="A4959" s="2" t="s">
        <v>2448</v>
      </c>
      <c r="B4959" s="2">
        <v>5004207</v>
      </c>
      <c r="C4959" s="2" t="s">
        <v>278</v>
      </c>
    </row>
    <row r="4960" spans="1:3" hidden="1" x14ac:dyDescent="0.25">
      <c r="A4960" s="2" t="s">
        <v>2448</v>
      </c>
      <c r="B4960" s="2">
        <v>5004208</v>
      </c>
      <c r="C4960" s="2" t="s">
        <v>278</v>
      </c>
    </row>
    <row r="4961" spans="1:3" hidden="1" x14ac:dyDescent="0.25">
      <c r="A4961" s="2" t="s">
        <v>2448</v>
      </c>
      <c r="B4961" s="2">
        <v>5004209</v>
      </c>
      <c r="C4961" s="2" t="s">
        <v>278</v>
      </c>
    </row>
    <row r="4962" spans="1:3" hidden="1" x14ac:dyDescent="0.25">
      <c r="A4962" s="2" t="s">
        <v>2448</v>
      </c>
      <c r="B4962" s="2">
        <v>5004210</v>
      </c>
      <c r="C4962" s="2" t="s">
        <v>278</v>
      </c>
    </row>
    <row r="4963" spans="1:3" hidden="1" x14ac:dyDescent="0.25">
      <c r="A4963" s="2" t="s">
        <v>2448</v>
      </c>
      <c r="B4963" s="2">
        <v>5004211</v>
      </c>
      <c r="C4963" s="2" t="s">
        <v>278</v>
      </c>
    </row>
    <row r="4964" spans="1:3" hidden="1" x14ac:dyDescent="0.25">
      <c r="A4964" s="2" t="s">
        <v>2448</v>
      </c>
      <c r="B4964" s="2">
        <v>5004212</v>
      </c>
      <c r="C4964" s="2" t="s">
        <v>278</v>
      </c>
    </row>
    <row r="4965" spans="1:3" hidden="1" x14ac:dyDescent="0.25">
      <c r="A4965" s="2" t="s">
        <v>2448</v>
      </c>
      <c r="B4965" s="2">
        <v>5004213</v>
      </c>
      <c r="C4965" s="2" t="s">
        <v>278</v>
      </c>
    </row>
    <row r="4966" spans="1:3" hidden="1" x14ac:dyDescent="0.25">
      <c r="A4966" s="2" t="s">
        <v>2448</v>
      </c>
      <c r="B4966" s="2">
        <v>5004214</v>
      </c>
      <c r="C4966" s="2" t="s">
        <v>278</v>
      </c>
    </row>
    <row r="4967" spans="1:3" hidden="1" x14ac:dyDescent="0.25">
      <c r="A4967" s="2" t="s">
        <v>2448</v>
      </c>
      <c r="B4967" s="2">
        <v>5004215</v>
      </c>
      <c r="C4967" s="2" t="s">
        <v>278</v>
      </c>
    </row>
    <row r="4968" spans="1:3" hidden="1" x14ac:dyDescent="0.25">
      <c r="A4968" s="2" t="s">
        <v>2448</v>
      </c>
      <c r="B4968" s="2">
        <v>5004216</v>
      </c>
      <c r="C4968" s="2" t="s">
        <v>278</v>
      </c>
    </row>
    <row r="4969" spans="1:3" hidden="1" x14ac:dyDescent="0.25">
      <c r="A4969" s="2" t="s">
        <v>2448</v>
      </c>
      <c r="B4969" s="2">
        <v>5004217</v>
      </c>
      <c r="C4969" s="2" t="s">
        <v>278</v>
      </c>
    </row>
    <row r="4970" spans="1:3" hidden="1" x14ac:dyDescent="0.25">
      <c r="A4970" s="2" t="s">
        <v>2448</v>
      </c>
      <c r="B4970" s="2">
        <v>5004218</v>
      </c>
      <c r="C4970" s="2" t="s">
        <v>278</v>
      </c>
    </row>
    <row r="4971" spans="1:3" hidden="1" x14ac:dyDescent="0.25">
      <c r="A4971" s="2" t="s">
        <v>2448</v>
      </c>
      <c r="B4971" s="2">
        <v>5004219</v>
      </c>
      <c r="C4971" s="2" t="s">
        <v>278</v>
      </c>
    </row>
    <row r="4972" spans="1:3" hidden="1" x14ac:dyDescent="0.25">
      <c r="A4972" s="2" t="s">
        <v>2448</v>
      </c>
      <c r="B4972" s="2">
        <v>5004220</v>
      </c>
      <c r="C4972" s="2" t="s">
        <v>278</v>
      </c>
    </row>
    <row r="4973" spans="1:3" hidden="1" x14ac:dyDescent="0.25">
      <c r="A4973" s="2" t="s">
        <v>2448</v>
      </c>
      <c r="B4973" s="2">
        <v>5004221</v>
      </c>
      <c r="C4973" s="2" t="s">
        <v>278</v>
      </c>
    </row>
    <row r="4974" spans="1:3" hidden="1" x14ac:dyDescent="0.25">
      <c r="A4974" s="2" t="s">
        <v>2448</v>
      </c>
      <c r="B4974" s="2">
        <v>5004222</v>
      </c>
      <c r="C4974" s="2" t="s">
        <v>278</v>
      </c>
    </row>
    <row r="4975" spans="1:3" hidden="1" x14ac:dyDescent="0.25">
      <c r="A4975" s="2" t="s">
        <v>2448</v>
      </c>
      <c r="B4975" s="2">
        <v>5004223</v>
      </c>
      <c r="C4975" s="2" t="s">
        <v>278</v>
      </c>
    </row>
    <row r="4976" spans="1:3" hidden="1" x14ac:dyDescent="0.25">
      <c r="A4976" s="2" t="s">
        <v>2448</v>
      </c>
      <c r="B4976" s="2">
        <v>5004224</v>
      </c>
      <c r="C4976" s="2" t="s">
        <v>278</v>
      </c>
    </row>
    <row r="4977" spans="1:3" hidden="1" x14ac:dyDescent="0.25">
      <c r="A4977" s="2" t="s">
        <v>2448</v>
      </c>
      <c r="B4977" s="2">
        <v>5004225</v>
      </c>
      <c r="C4977" s="2" t="s">
        <v>278</v>
      </c>
    </row>
    <row r="4978" spans="1:3" hidden="1" x14ac:dyDescent="0.25">
      <c r="A4978" s="2" t="s">
        <v>2448</v>
      </c>
      <c r="B4978" s="2">
        <v>5004226</v>
      </c>
      <c r="C4978" s="2" t="s">
        <v>278</v>
      </c>
    </row>
    <row r="4979" spans="1:3" hidden="1" x14ac:dyDescent="0.25">
      <c r="A4979" s="2" t="s">
        <v>2448</v>
      </c>
      <c r="B4979" s="2">
        <v>5004227</v>
      </c>
      <c r="C4979" s="2" t="s">
        <v>278</v>
      </c>
    </row>
    <row r="4980" spans="1:3" hidden="1" x14ac:dyDescent="0.25">
      <c r="A4980" s="2" t="s">
        <v>2448</v>
      </c>
      <c r="B4980" s="2">
        <v>5004228</v>
      </c>
      <c r="C4980" s="2" t="s">
        <v>278</v>
      </c>
    </row>
    <row r="4981" spans="1:3" hidden="1" x14ac:dyDescent="0.25">
      <c r="A4981" s="2" t="s">
        <v>2448</v>
      </c>
      <c r="B4981" s="2">
        <v>5004229</v>
      </c>
      <c r="C4981" s="2" t="s">
        <v>278</v>
      </c>
    </row>
    <row r="4982" spans="1:3" hidden="1" x14ac:dyDescent="0.25">
      <c r="A4982" s="2" t="s">
        <v>2448</v>
      </c>
      <c r="B4982" s="2">
        <v>5004230</v>
      </c>
      <c r="C4982" s="2" t="s">
        <v>278</v>
      </c>
    </row>
    <row r="4983" spans="1:3" hidden="1" x14ac:dyDescent="0.25">
      <c r="A4983" s="2" t="s">
        <v>2448</v>
      </c>
      <c r="B4983" s="2">
        <v>5004231</v>
      </c>
      <c r="C4983" s="2" t="s">
        <v>278</v>
      </c>
    </row>
    <row r="4984" spans="1:3" hidden="1" x14ac:dyDescent="0.25">
      <c r="A4984" s="2" t="s">
        <v>2448</v>
      </c>
      <c r="B4984" s="2">
        <v>5004232</v>
      </c>
      <c r="C4984" s="2" t="s">
        <v>278</v>
      </c>
    </row>
    <row r="4985" spans="1:3" hidden="1" x14ac:dyDescent="0.25">
      <c r="A4985" s="2" t="s">
        <v>2448</v>
      </c>
      <c r="B4985" s="2">
        <v>5004233</v>
      </c>
      <c r="C4985" s="2" t="s">
        <v>278</v>
      </c>
    </row>
    <row r="4986" spans="1:3" hidden="1" x14ac:dyDescent="0.25">
      <c r="A4986" s="2" t="s">
        <v>2448</v>
      </c>
      <c r="B4986" s="2">
        <v>5004234</v>
      </c>
      <c r="C4986" s="2" t="s">
        <v>278</v>
      </c>
    </row>
    <row r="4987" spans="1:3" hidden="1" x14ac:dyDescent="0.25">
      <c r="A4987" s="2" t="s">
        <v>2448</v>
      </c>
      <c r="B4987" s="2">
        <v>5004235</v>
      </c>
      <c r="C4987" s="2" t="s">
        <v>278</v>
      </c>
    </row>
    <row r="4988" spans="1:3" hidden="1" x14ac:dyDescent="0.25">
      <c r="A4988" s="2" t="s">
        <v>2448</v>
      </c>
      <c r="B4988" s="2">
        <v>5004236</v>
      </c>
      <c r="C4988" s="2" t="s">
        <v>278</v>
      </c>
    </row>
    <row r="4989" spans="1:3" hidden="1" x14ac:dyDescent="0.25">
      <c r="A4989" s="2" t="s">
        <v>2448</v>
      </c>
      <c r="B4989" s="2">
        <v>5004237</v>
      </c>
      <c r="C4989" s="2" t="s">
        <v>278</v>
      </c>
    </row>
    <row r="4990" spans="1:3" hidden="1" x14ac:dyDescent="0.25">
      <c r="A4990" s="2" t="s">
        <v>2448</v>
      </c>
      <c r="B4990" s="2">
        <v>5004238</v>
      </c>
      <c r="C4990" s="2" t="s">
        <v>278</v>
      </c>
    </row>
    <row r="4991" spans="1:3" hidden="1" x14ac:dyDescent="0.25">
      <c r="A4991" s="2" t="s">
        <v>2448</v>
      </c>
      <c r="B4991" s="2">
        <v>5004239</v>
      </c>
      <c r="C4991" s="2" t="s">
        <v>278</v>
      </c>
    </row>
    <row r="4992" spans="1:3" hidden="1" x14ac:dyDescent="0.25">
      <c r="A4992" s="2" t="s">
        <v>2448</v>
      </c>
      <c r="B4992" s="2">
        <v>5004240</v>
      </c>
      <c r="C4992" s="2" t="s">
        <v>278</v>
      </c>
    </row>
    <row r="4993" spans="1:3" hidden="1" x14ac:dyDescent="0.25">
      <c r="A4993" s="2" t="s">
        <v>2448</v>
      </c>
      <c r="B4993" s="2">
        <v>5004241</v>
      </c>
      <c r="C4993" s="2" t="s">
        <v>278</v>
      </c>
    </row>
    <row r="4994" spans="1:3" hidden="1" x14ac:dyDescent="0.25">
      <c r="A4994" s="2" t="s">
        <v>2448</v>
      </c>
      <c r="B4994" s="2">
        <v>5004242</v>
      </c>
      <c r="C4994" s="2" t="s">
        <v>278</v>
      </c>
    </row>
    <row r="4995" spans="1:3" hidden="1" x14ac:dyDescent="0.25">
      <c r="A4995" s="2" t="s">
        <v>2448</v>
      </c>
      <c r="B4995" s="2">
        <v>5004243</v>
      </c>
      <c r="C4995" s="2" t="s">
        <v>278</v>
      </c>
    </row>
    <row r="4996" spans="1:3" hidden="1" x14ac:dyDescent="0.25">
      <c r="A4996" s="2" t="s">
        <v>2448</v>
      </c>
      <c r="B4996" s="2">
        <v>5004244</v>
      </c>
      <c r="C4996" s="2" t="s">
        <v>278</v>
      </c>
    </row>
    <row r="4997" spans="1:3" hidden="1" x14ac:dyDescent="0.25">
      <c r="A4997" s="2" t="s">
        <v>2448</v>
      </c>
      <c r="B4997" s="2">
        <v>5004245</v>
      </c>
      <c r="C4997" s="2" t="s">
        <v>278</v>
      </c>
    </row>
    <row r="4998" spans="1:3" hidden="1" x14ac:dyDescent="0.25">
      <c r="A4998" s="2" t="s">
        <v>2448</v>
      </c>
      <c r="B4998" s="2">
        <v>5004246</v>
      </c>
      <c r="C4998" s="2" t="s">
        <v>278</v>
      </c>
    </row>
    <row r="4999" spans="1:3" hidden="1" x14ac:dyDescent="0.25">
      <c r="A4999" s="2" t="s">
        <v>2448</v>
      </c>
      <c r="B4999" s="2">
        <v>5004247</v>
      </c>
      <c r="C4999" s="2" t="s">
        <v>278</v>
      </c>
    </row>
    <row r="5000" spans="1:3" hidden="1" x14ac:dyDescent="0.25">
      <c r="A5000" s="2" t="s">
        <v>2448</v>
      </c>
      <c r="B5000" s="2">
        <v>5004248</v>
      </c>
      <c r="C5000" s="2" t="s">
        <v>278</v>
      </c>
    </row>
    <row r="5001" spans="1:3" hidden="1" x14ac:dyDescent="0.25">
      <c r="A5001" s="2" t="s">
        <v>2448</v>
      </c>
      <c r="B5001" s="2">
        <v>5004249</v>
      </c>
      <c r="C5001" s="2" t="s">
        <v>278</v>
      </c>
    </row>
    <row r="5002" spans="1:3" hidden="1" x14ac:dyDescent="0.25">
      <c r="A5002" s="2" t="s">
        <v>2448</v>
      </c>
      <c r="B5002" s="2">
        <v>5004250</v>
      </c>
      <c r="C5002" s="2" t="s">
        <v>278</v>
      </c>
    </row>
    <row r="5003" spans="1:3" hidden="1" x14ac:dyDescent="0.25">
      <c r="A5003" s="2" t="s">
        <v>2448</v>
      </c>
      <c r="B5003" s="2">
        <v>5004251</v>
      </c>
      <c r="C5003" s="2" t="s">
        <v>278</v>
      </c>
    </row>
    <row r="5004" spans="1:3" hidden="1" x14ac:dyDescent="0.25">
      <c r="A5004" s="2" t="s">
        <v>2448</v>
      </c>
      <c r="B5004" s="2">
        <v>5004252</v>
      </c>
      <c r="C5004" s="2" t="s">
        <v>278</v>
      </c>
    </row>
    <row r="5005" spans="1:3" hidden="1" x14ac:dyDescent="0.25">
      <c r="A5005" s="2" t="s">
        <v>2448</v>
      </c>
      <c r="B5005" s="2">
        <v>5004253</v>
      </c>
      <c r="C5005" s="2" t="s">
        <v>278</v>
      </c>
    </row>
    <row r="5006" spans="1:3" hidden="1" x14ac:dyDescent="0.25">
      <c r="A5006" s="2" t="s">
        <v>2448</v>
      </c>
      <c r="B5006" s="2">
        <v>5004254</v>
      </c>
      <c r="C5006" s="2" t="s">
        <v>278</v>
      </c>
    </row>
    <row r="5007" spans="1:3" hidden="1" x14ac:dyDescent="0.25">
      <c r="A5007" s="2" t="s">
        <v>2448</v>
      </c>
      <c r="B5007" s="2">
        <v>5004255</v>
      </c>
      <c r="C5007" s="2" t="s">
        <v>278</v>
      </c>
    </row>
    <row r="5008" spans="1:3" hidden="1" x14ac:dyDescent="0.25">
      <c r="A5008" s="2" t="s">
        <v>2448</v>
      </c>
      <c r="B5008" s="2">
        <v>5004256</v>
      </c>
      <c r="C5008" s="2" t="s">
        <v>278</v>
      </c>
    </row>
    <row r="5009" spans="1:3" hidden="1" x14ac:dyDescent="0.25">
      <c r="A5009" s="2" t="s">
        <v>2448</v>
      </c>
      <c r="B5009" s="2">
        <v>5004257</v>
      </c>
      <c r="C5009" s="2" t="s">
        <v>278</v>
      </c>
    </row>
    <row r="5010" spans="1:3" hidden="1" x14ac:dyDescent="0.25">
      <c r="A5010" s="2" t="s">
        <v>2448</v>
      </c>
      <c r="B5010" s="2">
        <v>5004258</v>
      </c>
      <c r="C5010" s="2" t="s">
        <v>278</v>
      </c>
    </row>
    <row r="5011" spans="1:3" hidden="1" x14ac:dyDescent="0.25">
      <c r="A5011" s="2" t="s">
        <v>2448</v>
      </c>
      <c r="B5011" s="2">
        <v>5004259</v>
      </c>
      <c r="C5011" s="2" t="s">
        <v>278</v>
      </c>
    </row>
    <row r="5012" spans="1:3" hidden="1" x14ac:dyDescent="0.25">
      <c r="A5012" s="2" t="s">
        <v>2448</v>
      </c>
      <c r="B5012" s="2">
        <v>5004260</v>
      </c>
      <c r="C5012" s="2" t="s">
        <v>278</v>
      </c>
    </row>
    <row r="5013" spans="1:3" hidden="1" x14ac:dyDescent="0.25">
      <c r="A5013" s="2" t="s">
        <v>2448</v>
      </c>
      <c r="B5013" s="2">
        <v>5004261</v>
      </c>
      <c r="C5013" s="2" t="s">
        <v>278</v>
      </c>
    </row>
    <row r="5014" spans="1:3" hidden="1" x14ac:dyDescent="0.25">
      <c r="A5014" s="2" t="s">
        <v>2448</v>
      </c>
      <c r="B5014" s="2">
        <v>5004262</v>
      </c>
      <c r="C5014" s="2" t="s">
        <v>278</v>
      </c>
    </row>
    <row r="5015" spans="1:3" hidden="1" x14ac:dyDescent="0.25">
      <c r="A5015" s="2" t="s">
        <v>2448</v>
      </c>
      <c r="B5015" s="2">
        <v>5004263</v>
      </c>
      <c r="C5015" s="2" t="s">
        <v>278</v>
      </c>
    </row>
    <row r="5016" spans="1:3" hidden="1" x14ac:dyDescent="0.25">
      <c r="A5016" s="2" t="s">
        <v>2448</v>
      </c>
      <c r="B5016" s="2">
        <v>5004264</v>
      </c>
      <c r="C5016" s="2" t="s">
        <v>278</v>
      </c>
    </row>
    <row r="5017" spans="1:3" hidden="1" x14ac:dyDescent="0.25">
      <c r="A5017" s="2" t="s">
        <v>2448</v>
      </c>
      <c r="B5017" s="2">
        <v>5004265</v>
      </c>
      <c r="C5017" s="2" t="s">
        <v>278</v>
      </c>
    </row>
    <row r="5018" spans="1:3" hidden="1" x14ac:dyDescent="0.25">
      <c r="A5018" s="2" t="s">
        <v>2448</v>
      </c>
      <c r="B5018" s="2">
        <v>5004266</v>
      </c>
      <c r="C5018" s="2" t="s">
        <v>278</v>
      </c>
    </row>
    <row r="5019" spans="1:3" hidden="1" x14ac:dyDescent="0.25">
      <c r="A5019" s="2" t="s">
        <v>2448</v>
      </c>
      <c r="B5019" s="2">
        <v>5004267</v>
      </c>
      <c r="C5019" s="2" t="s">
        <v>278</v>
      </c>
    </row>
    <row r="5020" spans="1:3" hidden="1" x14ac:dyDescent="0.25">
      <c r="A5020" s="2" t="s">
        <v>2448</v>
      </c>
      <c r="B5020" s="2">
        <v>5004268</v>
      </c>
      <c r="C5020" s="2" t="s">
        <v>278</v>
      </c>
    </row>
    <row r="5021" spans="1:3" hidden="1" x14ac:dyDescent="0.25">
      <c r="A5021" s="2" t="s">
        <v>2448</v>
      </c>
      <c r="B5021" s="2">
        <v>5004269</v>
      </c>
      <c r="C5021" s="2" t="s">
        <v>278</v>
      </c>
    </row>
    <row r="5022" spans="1:3" hidden="1" x14ac:dyDescent="0.25">
      <c r="A5022" s="2" t="s">
        <v>2448</v>
      </c>
      <c r="B5022" s="2">
        <v>5004270</v>
      </c>
      <c r="C5022" s="2" t="s">
        <v>278</v>
      </c>
    </row>
    <row r="5023" spans="1:3" hidden="1" x14ac:dyDescent="0.25">
      <c r="A5023" s="2" t="s">
        <v>2448</v>
      </c>
      <c r="B5023" s="2">
        <v>5004271</v>
      </c>
      <c r="C5023" s="2" t="s">
        <v>278</v>
      </c>
    </row>
    <row r="5024" spans="1:3" hidden="1" x14ac:dyDescent="0.25">
      <c r="A5024" s="2" t="s">
        <v>2448</v>
      </c>
      <c r="B5024" s="2">
        <v>5004272</v>
      </c>
      <c r="C5024" s="2" t="s">
        <v>278</v>
      </c>
    </row>
    <row r="5025" spans="1:3" hidden="1" x14ac:dyDescent="0.25">
      <c r="A5025" s="2" t="s">
        <v>2448</v>
      </c>
      <c r="B5025" s="2">
        <v>5004273</v>
      </c>
      <c r="C5025" s="2" t="s">
        <v>278</v>
      </c>
    </row>
    <row r="5026" spans="1:3" hidden="1" x14ac:dyDescent="0.25">
      <c r="A5026" s="2" t="s">
        <v>2448</v>
      </c>
      <c r="B5026" s="2">
        <v>5004274</v>
      </c>
      <c r="C5026" s="2" t="s">
        <v>278</v>
      </c>
    </row>
    <row r="5027" spans="1:3" hidden="1" x14ac:dyDescent="0.25">
      <c r="A5027" s="2" t="s">
        <v>2448</v>
      </c>
      <c r="B5027" s="2">
        <v>5004275</v>
      </c>
      <c r="C5027" s="2" t="s">
        <v>278</v>
      </c>
    </row>
    <row r="5028" spans="1:3" hidden="1" x14ac:dyDescent="0.25">
      <c r="A5028" s="2" t="s">
        <v>2448</v>
      </c>
      <c r="B5028" s="2">
        <v>5004276</v>
      </c>
      <c r="C5028" s="2" t="s">
        <v>278</v>
      </c>
    </row>
    <row r="5029" spans="1:3" hidden="1" x14ac:dyDescent="0.25">
      <c r="A5029" s="2" t="s">
        <v>2448</v>
      </c>
      <c r="B5029" s="2">
        <v>5004277</v>
      </c>
      <c r="C5029" s="2" t="s">
        <v>278</v>
      </c>
    </row>
    <row r="5030" spans="1:3" hidden="1" x14ac:dyDescent="0.25">
      <c r="A5030" s="2" t="s">
        <v>2448</v>
      </c>
      <c r="B5030" s="2">
        <v>5004278</v>
      </c>
      <c r="C5030" s="2" t="s">
        <v>278</v>
      </c>
    </row>
    <row r="5031" spans="1:3" hidden="1" x14ac:dyDescent="0.25">
      <c r="A5031" s="2" t="s">
        <v>2448</v>
      </c>
      <c r="B5031" s="2">
        <v>5004279</v>
      </c>
      <c r="C5031" s="2" t="s">
        <v>278</v>
      </c>
    </row>
    <row r="5032" spans="1:3" hidden="1" x14ac:dyDescent="0.25">
      <c r="A5032" s="2" t="s">
        <v>2448</v>
      </c>
      <c r="B5032" s="2">
        <v>5004280</v>
      </c>
      <c r="C5032" s="2" t="s">
        <v>278</v>
      </c>
    </row>
    <row r="5033" spans="1:3" hidden="1" x14ac:dyDescent="0.25">
      <c r="A5033" s="2" t="s">
        <v>2448</v>
      </c>
      <c r="B5033" s="2">
        <v>5004281</v>
      </c>
      <c r="C5033" s="2" t="s">
        <v>278</v>
      </c>
    </row>
    <row r="5034" spans="1:3" hidden="1" x14ac:dyDescent="0.25">
      <c r="A5034" s="2" t="s">
        <v>2448</v>
      </c>
      <c r="B5034" s="2">
        <v>5004282</v>
      </c>
      <c r="C5034" s="2" t="s">
        <v>278</v>
      </c>
    </row>
    <row r="5035" spans="1:3" hidden="1" x14ac:dyDescent="0.25">
      <c r="A5035" s="2" t="s">
        <v>2448</v>
      </c>
      <c r="B5035" s="2">
        <v>5004283</v>
      </c>
      <c r="C5035" s="2" t="s">
        <v>278</v>
      </c>
    </row>
    <row r="5036" spans="1:3" hidden="1" x14ac:dyDescent="0.25">
      <c r="A5036" s="2" t="s">
        <v>2448</v>
      </c>
      <c r="B5036" s="2">
        <v>5004284</v>
      </c>
      <c r="C5036" s="2" t="s">
        <v>278</v>
      </c>
    </row>
    <row r="5037" spans="1:3" hidden="1" x14ac:dyDescent="0.25">
      <c r="A5037" s="2" t="s">
        <v>2448</v>
      </c>
      <c r="B5037" s="2">
        <v>5004285</v>
      </c>
      <c r="C5037" s="2" t="s">
        <v>278</v>
      </c>
    </row>
    <row r="5038" spans="1:3" hidden="1" x14ac:dyDescent="0.25">
      <c r="A5038" s="2" t="s">
        <v>2448</v>
      </c>
      <c r="B5038" s="2">
        <v>5004286</v>
      </c>
      <c r="C5038" s="2" t="s">
        <v>278</v>
      </c>
    </row>
    <row r="5039" spans="1:3" hidden="1" x14ac:dyDescent="0.25">
      <c r="A5039" s="2" t="s">
        <v>2448</v>
      </c>
      <c r="B5039" s="2">
        <v>5004287</v>
      </c>
      <c r="C5039" s="2" t="s">
        <v>278</v>
      </c>
    </row>
    <row r="5040" spans="1:3" hidden="1" x14ac:dyDescent="0.25">
      <c r="A5040" s="2" t="s">
        <v>2448</v>
      </c>
      <c r="B5040" s="2">
        <v>5004288</v>
      </c>
      <c r="C5040" s="2" t="s">
        <v>278</v>
      </c>
    </row>
    <row r="5041" spans="1:3" hidden="1" x14ac:dyDescent="0.25">
      <c r="A5041" s="2" t="s">
        <v>2448</v>
      </c>
      <c r="B5041" s="2">
        <v>5004289</v>
      </c>
      <c r="C5041" s="2" t="s">
        <v>278</v>
      </c>
    </row>
    <row r="5042" spans="1:3" hidden="1" x14ac:dyDescent="0.25">
      <c r="A5042" s="2" t="s">
        <v>2448</v>
      </c>
      <c r="B5042" s="2">
        <v>5004290</v>
      </c>
      <c r="C5042" s="2" t="s">
        <v>278</v>
      </c>
    </row>
    <row r="5043" spans="1:3" hidden="1" x14ac:dyDescent="0.25">
      <c r="A5043" s="2" t="s">
        <v>2448</v>
      </c>
      <c r="B5043" s="2">
        <v>5004291</v>
      </c>
      <c r="C5043" s="2" t="s">
        <v>278</v>
      </c>
    </row>
    <row r="5044" spans="1:3" hidden="1" x14ac:dyDescent="0.25">
      <c r="A5044" s="2" t="s">
        <v>2448</v>
      </c>
      <c r="B5044" s="2">
        <v>5004292</v>
      </c>
      <c r="C5044" s="2" t="s">
        <v>278</v>
      </c>
    </row>
    <row r="5045" spans="1:3" hidden="1" x14ac:dyDescent="0.25">
      <c r="A5045" s="2" t="s">
        <v>2448</v>
      </c>
      <c r="B5045" s="2">
        <v>5004293</v>
      </c>
      <c r="C5045" s="2" t="s">
        <v>278</v>
      </c>
    </row>
    <row r="5046" spans="1:3" hidden="1" x14ac:dyDescent="0.25">
      <c r="A5046" s="2" t="s">
        <v>2448</v>
      </c>
      <c r="B5046" s="2">
        <v>5004294</v>
      </c>
      <c r="C5046" s="2" t="s">
        <v>278</v>
      </c>
    </row>
    <row r="5047" spans="1:3" hidden="1" x14ac:dyDescent="0.25">
      <c r="A5047" s="2" t="s">
        <v>2448</v>
      </c>
      <c r="B5047" s="2">
        <v>5004295</v>
      </c>
      <c r="C5047" s="2" t="s">
        <v>278</v>
      </c>
    </row>
    <row r="5048" spans="1:3" hidden="1" x14ac:dyDescent="0.25">
      <c r="A5048" s="2" t="s">
        <v>2448</v>
      </c>
      <c r="B5048" s="2">
        <v>5004296</v>
      </c>
      <c r="C5048" s="2" t="s">
        <v>278</v>
      </c>
    </row>
    <row r="5049" spans="1:3" hidden="1" x14ac:dyDescent="0.25">
      <c r="A5049" s="2" t="s">
        <v>2448</v>
      </c>
      <c r="B5049" s="2">
        <v>5004297</v>
      </c>
      <c r="C5049" s="2" t="s">
        <v>278</v>
      </c>
    </row>
    <row r="5050" spans="1:3" hidden="1" x14ac:dyDescent="0.25">
      <c r="A5050" s="2" t="s">
        <v>2448</v>
      </c>
      <c r="B5050" s="2">
        <v>5004298</v>
      </c>
      <c r="C5050" s="2" t="s">
        <v>278</v>
      </c>
    </row>
    <row r="5051" spans="1:3" hidden="1" x14ac:dyDescent="0.25">
      <c r="A5051" s="2" t="s">
        <v>2448</v>
      </c>
      <c r="B5051" s="2">
        <v>5004299</v>
      </c>
      <c r="C5051" s="2" t="s">
        <v>278</v>
      </c>
    </row>
    <row r="5052" spans="1:3" hidden="1" x14ac:dyDescent="0.25">
      <c r="A5052" s="2" t="s">
        <v>2448</v>
      </c>
      <c r="B5052" s="2">
        <v>5004300</v>
      </c>
      <c r="C5052" s="2" t="s">
        <v>278</v>
      </c>
    </row>
    <row r="5053" spans="1:3" hidden="1" x14ac:dyDescent="0.25">
      <c r="A5053" s="2" t="s">
        <v>2448</v>
      </c>
      <c r="B5053" s="2">
        <v>5004301</v>
      </c>
      <c r="C5053" s="2" t="s">
        <v>278</v>
      </c>
    </row>
    <row r="5054" spans="1:3" hidden="1" x14ac:dyDescent="0.25">
      <c r="A5054" s="2" t="s">
        <v>2448</v>
      </c>
      <c r="B5054" s="2">
        <v>5004302</v>
      </c>
      <c r="C5054" s="2" t="s">
        <v>278</v>
      </c>
    </row>
    <row r="5055" spans="1:3" hidden="1" x14ac:dyDescent="0.25">
      <c r="A5055" s="2" t="s">
        <v>2448</v>
      </c>
      <c r="B5055" s="2">
        <v>5004303</v>
      </c>
      <c r="C5055" s="2" t="s">
        <v>278</v>
      </c>
    </row>
    <row r="5056" spans="1:3" hidden="1" x14ac:dyDescent="0.25">
      <c r="A5056" s="2" t="s">
        <v>2448</v>
      </c>
      <c r="B5056" s="2">
        <v>5004304</v>
      </c>
      <c r="C5056" s="2" t="s">
        <v>278</v>
      </c>
    </row>
    <row r="5057" spans="1:3" hidden="1" x14ac:dyDescent="0.25">
      <c r="A5057" s="2" t="s">
        <v>2448</v>
      </c>
      <c r="B5057" s="2">
        <v>5004305</v>
      </c>
      <c r="C5057" s="2" t="s">
        <v>278</v>
      </c>
    </row>
    <row r="5058" spans="1:3" hidden="1" x14ac:dyDescent="0.25">
      <c r="A5058" s="2" t="s">
        <v>2448</v>
      </c>
      <c r="B5058" s="2">
        <v>5004306</v>
      </c>
      <c r="C5058" s="2" t="s">
        <v>278</v>
      </c>
    </row>
    <row r="5059" spans="1:3" hidden="1" x14ac:dyDescent="0.25">
      <c r="A5059" s="2" t="s">
        <v>2448</v>
      </c>
      <c r="B5059" s="2">
        <v>5004307</v>
      </c>
      <c r="C5059" s="2" t="s">
        <v>278</v>
      </c>
    </row>
    <row r="5060" spans="1:3" hidden="1" x14ac:dyDescent="0.25">
      <c r="A5060" s="2" t="s">
        <v>2448</v>
      </c>
      <c r="B5060" s="2">
        <v>5004308</v>
      </c>
      <c r="C5060" s="2" t="s">
        <v>278</v>
      </c>
    </row>
    <row r="5061" spans="1:3" hidden="1" x14ac:dyDescent="0.25">
      <c r="A5061" s="2" t="s">
        <v>2448</v>
      </c>
      <c r="B5061" s="2">
        <v>5004309</v>
      </c>
      <c r="C5061" s="2" t="s">
        <v>278</v>
      </c>
    </row>
    <row r="5062" spans="1:3" hidden="1" x14ac:dyDescent="0.25">
      <c r="A5062" s="2" t="s">
        <v>2448</v>
      </c>
      <c r="B5062" s="2">
        <v>5004310</v>
      </c>
      <c r="C5062" s="2" t="s">
        <v>278</v>
      </c>
    </row>
    <row r="5063" spans="1:3" hidden="1" x14ac:dyDescent="0.25">
      <c r="A5063" s="2" t="s">
        <v>2448</v>
      </c>
      <c r="B5063" s="2">
        <v>5004311</v>
      </c>
      <c r="C5063" s="2" t="s">
        <v>278</v>
      </c>
    </row>
    <row r="5064" spans="1:3" hidden="1" x14ac:dyDescent="0.25">
      <c r="A5064" s="2" t="s">
        <v>2448</v>
      </c>
      <c r="B5064" s="2">
        <v>5004312</v>
      </c>
      <c r="C5064" s="2" t="s">
        <v>278</v>
      </c>
    </row>
    <row r="5065" spans="1:3" hidden="1" x14ac:dyDescent="0.25">
      <c r="A5065" s="2" t="s">
        <v>2448</v>
      </c>
      <c r="B5065" s="2">
        <v>5004313</v>
      </c>
      <c r="C5065" s="2" t="s">
        <v>278</v>
      </c>
    </row>
    <row r="5066" spans="1:3" hidden="1" x14ac:dyDescent="0.25">
      <c r="A5066" s="2" t="s">
        <v>2448</v>
      </c>
      <c r="B5066" s="2">
        <v>5004314</v>
      </c>
      <c r="C5066" s="2" t="s">
        <v>278</v>
      </c>
    </row>
    <row r="5067" spans="1:3" hidden="1" x14ac:dyDescent="0.25">
      <c r="A5067" s="2" t="s">
        <v>2448</v>
      </c>
      <c r="B5067" s="2">
        <v>5004315</v>
      </c>
      <c r="C5067" s="2" t="s">
        <v>278</v>
      </c>
    </row>
    <row r="5068" spans="1:3" hidden="1" x14ac:dyDescent="0.25">
      <c r="A5068" s="2" t="s">
        <v>2448</v>
      </c>
      <c r="B5068" s="2">
        <v>5004316</v>
      </c>
      <c r="C5068" s="2" t="s">
        <v>278</v>
      </c>
    </row>
    <row r="5069" spans="1:3" hidden="1" x14ac:dyDescent="0.25">
      <c r="A5069" s="2" t="s">
        <v>2448</v>
      </c>
      <c r="B5069" s="2">
        <v>5004317</v>
      </c>
      <c r="C5069" s="2" t="s">
        <v>278</v>
      </c>
    </row>
    <row r="5070" spans="1:3" hidden="1" x14ac:dyDescent="0.25">
      <c r="A5070" s="2" t="s">
        <v>2448</v>
      </c>
      <c r="B5070" s="2">
        <v>5004318</v>
      </c>
      <c r="C5070" s="2" t="s">
        <v>278</v>
      </c>
    </row>
    <row r="5071" spans="1:3" hidden="1" x14ac:dyDescent="0.25">
      <c r="A5071" s="2" t="s">
        <v>2448</v>
      </c>
      <c r="B5071" s="2">
        <v>5004319</v>
      </c>
      <c r="C5071" s="2" t="s">
        <v>278</v>
      </c>
    </row>
    <row r="5072" spans="1:3" hidden="1" x14ac:dyDescent="0.25">
      <c r="A5072" s="2" t="s">
        <v>2448</v>
      </c>
      <c r="B5072" s="2">
        <v>5004320</v>
      </c>
      <c r="C5072" s="2" t="s">
        <v>278</v>
      </c>
    </row>
    <row r="5073" spans="1:3" hidden="1" x14ac:dyDescent="0.25">
      <c r="A5073" s="2" t="s">
        <v>2448</v>
      </c>
      <c r="B5073" s="2">
        <v>5004321</v>
      </c>
      <c r="C5073" s="2" t="s">
        <v>278</v>
      </c>
    </row>
    <row r="5074" spans="1:3" hidden="1" x14ac:dyDescent="0.25">
      <c r="A5074" s="2" t="s">
        <v>2448</v>
      </c>
      <c r="B5074" s="2">
        <v>5004322</v>
      </c>
      <c r="C5074" s="2" t="s">
        <v>278</v>
      </c>
    </row>
    <row r="5075" spans="1:3" hidden="1" x14ac:dyDescent="0.25">
      <c r="A5075" s="2" t="s">
        <v>2448</v>
      </c>
      <c r="B5075" s="2">
        <v>5004323</v>
      </c>
      <c r="C5075" s="2" t="s">
        <v>278</v>
      </c>
    </row>
    <row r="5076" spans="1:3" hidden="1" x14ac:dyDescent="0.25">
      <c r="A5076" s="2" t="s">
        <v>2448</v>
      </c>
      <c r="B5076" s="2">
        <v>5004324</v>
      </c>
      <c r="C5076" s="2" t="s">
        <v>278</v>
      </c>
    </row>
    <row r="5077" spans="1:3" hidden="1" x14ac:dyDescent="0.25">
      <c r="A5077" s="2" t="s">
        <v>2448</v>
      </c>
      <c r="B5077" s="2">
        <v>5004325</v>
      </c>
      <c r="C5077" s="2" t="s">
        <v>278</v>
      </c>
    </row>
    <row r="5078" spans="1:3" hidden="1" x14ac:dyDescent="0.25">
      <c r="A5078" s="2" t="s">
        <v>2448</v>
      </c>
      <c r="B5078" s="2">
        <v>5004326</v>
      </c>
      <c r="C5078" s="2" t="s">
        <v>278</v>
      </c>
    </row>
    <row r="5079" spans="1:3" hidden="1" x14ac:dyDescent="0.25">
      <c r="A5079" s="2" t="s">
        <v>2448</v>
      </c>
      <c r="B5079" s="2">
        <v>5004327</v>
      </c>
      <c r="C5079" s="2" t="s">
        <v>278</v>
      </c>
    </row>
    <row r="5080" spans="1:3" hidden="1" x14ac:dyDescent="0.25">
      <c r="A5080" s="2" t="s">
        <v>2448</v>
      </c>
      <c r="B5080" s="2">
        <v>5004328</v>
      </c>
      <c r="C5080" s="2" t="s">
        <v>278</v>
      </c>
    </row>
    <row r="5081" spans="1:3" hidden="1" x14ac:dyDescent="0.25">
      <c r="A5081" s="2" t="s">
        <v>2448</v>
      </c>
      <c r="B5081" s="2">
        <v>5004329</v>
      </c>
      <c r="C5081" s="2" t="s">
        <v>278</v>
      </c>
    </row>
    <row r="5082" spans="1:3" hidden="1" x14ac:dyDescent="0.25">
      <c r="A5082" s="2" t="s">
        <v>2448</v>
      </c>
      <c r="B5082" s="2">
        <v>5004330</v>
      </c>
      <c r="C5082" s="2" t="s">
        <v>278</v>
      </c>
    </row>
    <row r="5083" spans="1:3" hidden="1" x14ac:dyDescent="0.25">
      <c r="A5083" s="2" t="s">
        <v>2448</v>
      </c>
      <c r="B5083" s="2">
        <v>5004331</v>
      </c>
      <c r="C5083" s="2" t="s">
        <v>278</v>
      </c>
    </row>
    <row r="5084" spans="1:3" hidden="1" x14ac:dyDescent="0.25">
      <c r="A5084" s="2" t="s">
        <v>2448</v>
      </c>
      <c r="B5084" s="2">
        <v>5004332</v>
      </c>
      <c r="C5084" s="2" t="s">
        <v>278</v>
      </c>
    </row>
    <row r="5085" spans="1:3" hidden="1" x14ac:dyDescent="0.25">
      <c r="A5085" s="2" t="s">
        <v>2448</v>
      </c>
      <c r="B5085" s="2">
        <v>5004333</v>
      </c>
      <c r="C5085" s="2" t="s">
        <v>278</v>
      </c>
    </row>
    <row r="5086" spans="1:3" hidden="1" x14ac:dyDescent="0.25">
      <c r="A5086" s="2" t="s">
        <v>2448</v>
      </c>
      <c r="B5086" s="2">
        <v>5004334</v>
      </c>
      <c r="C5086" s="2" t="s">
        <v>278</v>
      </c>
    </row>
    <row r="5087" spans="1:3" hidden="1" x14ac:dyDescent="0.25">
      <c r="A5087" s="2" t="s">
        <v>2448</v>
      </c>
      <c r="B5087" s="2">
        <v>5004335</v>
      </c>
      <c r="C5087" s="2" t="s">
        <v>278</v>
      </c>
    </row>
    <row r="5088" spans="1:3" hidden="1" x14ac:dyDescent="0.25">
      <c r="A5088" s="2" t="s">
        <v>2448</v>
      </c>
      <c r="B5088" s="2">
        <v>5004336</v>
      </c>
      <c r="C5088" s="2" t="s">
        <v>278</v>
      </c>
    </row>
    <row r="5089" spans="1:3" hidden="1" x14ac:dyDescent="0.25">
      <c r="A5089" s="2" t="s">
        <v>2448</v>
      </c>
      <c r="B5089" s="2">
        <v>5004337</v>
      </c>
      <c r="C5089" s="2" t="s">
        <v>278</v>
      </c>
    </row>
    <row r="5090" spans="1:3" hidden="1" x14ac:dyDescent="0.25">
      <c r="A5090" s="2" t="s">
        <v>2448</v>
      </c>
      <c r="B5090" s="2">
        <v>5004338</v>
      </c>
      <c r="C5090" s="2" t="s">
        <v>278</v>
      </c>
    </row>
    <row r="5091" spans="1:3" hidden="1" x14ac:dyDescent="0.25">
      <c r="A5091" s="2" t="s">
        <v>2448</v>
      </c>
      <c r="B5091" s="2">
        <v>5004339</v>
      </c>
      <c r="C5091" s="2" t="s">
        <v>278</v>
      </c>
    </row>
    <row r="5092" spans="1:3" hidden="1" x14ac:dyDescent="0.25">
      <c r="A5092" s="2" t="s">
        <v>2448</v>
      </c>
      <c r="B5092" s="2">
        <v>5004340</v>
      </c>
      <c r="C5092" s="2" t="s">
        <v>278</v>
      </c>
    </row>
    <row r="5093" spans="1:3" hidden="1" x14ac:dyDescent="0.25">
      <c r="A5093" s="2" t="s">
        <v>2448</v>
      </c>
      <c r="B5093" s="2">
        <v>5004341</v>
      </c>
      <c r="C5093" s="2" t="s">
        <v>278</v>
      </c>
    </row>
    <row r="5094" spans="1:3" hidden="1" x14ac:dyDescent="0.25">
      <c r="A5094" s="2" t="s">
        <v>2448</v>
      </c>
      <c r="B5094" s="2">
        <v>5004342</v>
      </c>
      <c r="C5094" s="2" t="s">
        <v>278</v>
      </c>
    </row>
    <row r="5095" spans="1:3" hidden="1" x14ac:dyDescent="0.25">
      <c r="A5095" s="2" t="s">
        <v>2448</v>
      </c>
      <c r="B5095" s="2">
        <v>5004343</v>
      </c>
      <c r="C5095" s="2" t="s">
        <v>278</v>
      </c>
    </row>
    <row r="5096" spans="1:3" hidden="1" x14ac:dyDescent="0.25">
      <c r="A5096" s="2" t="s">
        <v>2448</v>
      </c>
      <c r="B5096" s="2">
        <v>5004344</v>
      </c>
      <c r="C5096" s="2" t="s">
        <v>278</v>
      </c>
    </row>
    <row r="5097" spans="1:3" hidden="1" x14ac:dyDescent="0.25">
      <c r="A5097" s="2" t="s">
        <v>2448</v>
      </c>
      <c r="B5097" s="2">
        <v>5004345</v>
      </c>
      <c r="C5097" s="2" t="s">
        <v>278</v>
      </c>
    </row>
    <row r="5098" spans="1:3" hidden="1" x14ac:dyDescent="0.25">
      <c r="A5098" s="2" t="s">
        <v>2448</v>
      </c>
      <c r="B5098" s="2">
        <v>5004346</v>
      </c>
      <c r="C5098" s="2" t="s">
        <v>278</v>
      </c>
    </row>
    <row r="5099" spans="1:3" hidden="1" x14ac:dyDescent="0.25">
      <c r="A5099" s="2" t="s">
        <v>2448</v>
      </c>
      <c r="B5099" s="2">
        <v>5004347</v>
      </c>
      <c r="C5099" s="2" t="s">
        <v>278</v>
      </c>
    </row>
    <row r="5100" spans="1:3" hidden="1" x14ac:dyDescent="0.25">
      <c r="A5100" s="2" t="s">
        <v>2448</v>
      </c>
      <c r="B5100" s="2">
        <v>5004348</v>
      </c>
      <c r="C5100" s="2" t="s">
        <v>278</v>
      </c>
    </row>
    <row r="5101" spans="1:3" hidden="1" x14ac:dyDescent="0.25">
      <c r="A5101" s="2" t="s">
        <v>2448</v>
      </c>
      <c r="B5101" s="2">
        <v>5004349</v>
      </c>
      <c r="C5101" s="2" t="s">
        <v>278</v>
      </c>
    </row>
    <row r="5102" spans="1:3" hidden="1" x14ac:dyDescent="0.25">
      <c r="A5102" s="2" t="s">
        <v>2448</v>
      </c>
      <c r="B5102" s="2">
        <v>5004350</v>
      </c>
      <c r="C5102" s="2" t="s">
        <v>278</v>
      </c>
    </row>
    <row r="5103" spans="1:3" hidden="1" x14ac:dyDescent="0.25">
      <c r="A5103" s="2" t="s">
        <v>2448</v>
      </c>
      <c r="B5103" s="2">
        <v>5004351</v>
      </c>
      <c r="C5103" s="2" t="s">
        <v>278</v>
      </c>
    </row>
    <row r="5104" spans="1:3" hidden="1" x14ac:dyDescent="0.25">
      <c r="A5104" s="2" t="s">
        <v>2448</v>
      </c>
      <c r="B5104" s="2">
        <v>5004352</v>
      </c>
      <c r="C5104" s="2" t="s">
        <v>278</v>
      </c>
    </row>
    <row r="5105" spans="1:3" hidden="1" x14ac:dyDescent="0.25">
      <c r="A5105" s="2" t="s">
        <v>2448</v>
      </c>
      <c r="B5105" s="2">
        <v>5004353</v>
      </c>
      <c r="C5105" s="2" t="s">
        <v>278</v>
      </c>
    </row>
    <row r="5106" spans="1:3" hidden="1" x14ac:dyDescent="0.25">
      <c r="A5106" s="2" t="s">
        <v>2448</v>
      </c>
      <c r="B5106" s="2">
        <v>5004354</v>
      </c>
      <c r="C5106" s="2" t="s">
        <v>278</v>
      </c>
    </row>
    <row r="5107" spans="1:3" hidden="1" x14ac:dyDescent="0.25">
      <c r="A5107" s="2" t="s">
        <v>2448</v>
      </c>
      <c r="B5107" s="2">
        <v>5004355</v>
      </c>
      <c r="C5107" s="2" t="s">
        <v>278</v>
      </c>
    </row>
    <row r="5108" spans="1:3" hidden="1" x14ac:dyDescent="0.25">
      <c r="A5108" s="2" t="s">
        <v>2448</v>
      </c>
      <c r="B5108" s="2">
        <v>5004356</v>
      </c>
      <c r="C5108" s="2" t="s">
        <v>278</v>
      </c>
    </row>
    <row r="5109" spans="1:3" hidden="1" x14ac:dyDescent="0.25">
      <c r="A5109" s="2" t="s">
        <v>2448</v>
      </c>
      <c r="B5109" s="2">
        <v>5004357</v>
      </c>
      <c r="C5109" s="2" t="s">
        <v>278</v>
      </c>
    </row>
    <row r="5110" spans="1:3" hidden="1" x14ac:dyDescent="0.25">
      <c r="A5110" s="2" t="s">
        <v>2448</v>
      </c>
      <c r="B5110" s="2">
        <v>5004358</v>
      </c>
      <c r="C5110" s="2" t="s">
        <v>278</v>
      </c>
    </row>
    <row r="5111" spans="1:3" hidden="1" x14ac:dyDescent="0.25">
      <c r="A5111" s="2" t="s">
        <v>2448</v>
      </c>
      <c r="B5111" s="2">
        <v>5004359</v>
      </c>
      <c r="C5111" s="2" t="s">
        <v>278</v>
      </c>
    </row>
    <row r="5112" spans="1:3" hidden="1" x14ac:dyDescent="0.25">
      <c r="A5112" s="2" t="s">
        <v>2448</v>
      </c>
      <c r="B5112" s="2">
        <v>5004360</v>
      </c>
      <c r="C5112" s="2" t="s">
        <v>278</v>
      </c>
    </row>
    <row r="5113" spans="1:3" hidden="1" x14ac:dyDescent="0.25">
      <c r="A5113" s="2" t="s">
        <v>2448</v>
      </c>
      <c r="B5113" s="2">
        <v>5004361</v>
      </c>
      <c r="C5113" s="2" t="s">
        <v>278</v>
      </c>
    </row>
    <row r="5114" spans="1:3" hidden="1" x14ac:dyDescent="0.25">
      <c r="A5114" s="2" t="s">
        <v>2448</v>
      </c>
      <c r="B5114" s="2">
        <v>5004362</v>
      </c>
      <c r="C5114" s="2" t="s">
        <v>278</v>
      </c>
    </row>
    <row r="5115" spans="1:3" hidden="1" x14ac:dyDescent="0.25">
      <c r="A5115" s="2" t="s">
        <v>2448</v>
      </c>
      <c r="B5115" s="2">
        <v>5004363</v>
      </c>
      <c r="C5115" s="2" t="s">
        <v>278</v>
      </c>
    </row>
    <row r="5116" spans="1:3" hidden="1" x14ac:dyDescent="0.25">
      <c r="A5116" s="2" t="s">
        <v>2448</v>
      </c>
      <c r="B5116" s="2">
        <v>5004364</v>
      </c>
      <c r="C5116" s="2" t="s">
        <v>278</v>
      </c>
    </row>
    <row r="5117" spans="1:3" hidden="1" x14ac:dyDescent="0.25">
      <c r="A5117" s="2" t="s">
        <v>2448</v>
      </c>
      <c r="B5117" s="2">
        <v>5004365</v>
      </c>
      <c r="C5117" s="2" t="s">
        <v>278</v>
      </c>
    </row>
    <row r="5118" spans="1:3" hidden="1" x14ac:dyDescent="0.25">
      <c r="A5118" s="2" t="s">
        <v>2448</v>
      </c>
      <c r="B5118" s="2">
        <v>5004366</v>
      </c>
      <c r="C5118" s="2" t="s">
        <v>278</v>
      </c>
    </row>
    <row r="5119" spans="1:3" hidden="1" x14ac:dyDescent="0.25">
      <c r="A5119" s="2" t="s">
        <v>2448</v>
      </c>
      <c r="B5119" s="2">
        <v>5004367</v>
      </c>
      <c r="C5119" s="2" t="s">
        <v>278</v>
      </c>
    </row>
    <row r="5120" spans="1:3" hidden="1" x14ac:dyDescent="0.25">
      <c r="A5120" s="2" t="s">
        <v>2448</v>
      </c>
      <c r="B5120" s="2">
        <v>5004368</v>
      </c>
      <c r="C5120" s="2" t="s">
        <v>278</v>
      </c>
    </row>
    <row r="5121" spans="1:3" hidden="1" x14ac:dyDescent="0.25">
      <c r="A5121" s="2" t="s">
        <v>2448</v>
      </c>
      <c r="B5121" s="2">
        <v>5004369</v>
      </c>
      <c r="C5121" s="2" t="s">
        <v>278</v>
      </c>
    </row>
    <row r="5122" spans="1:3" hidden="1" x14ac:dyDescent="0.25">
      <c r="A5122" s="2" t="s">
        <v>2448</v>
      </c>
      <c r="B5122" s="2">
        <v>5004370</v>
      </c>
      <c r="C5122" s="2" t="s">
        <v>278</v>
      </c>
    </row>
    <row r="5123" spans="1:3" hidden="1" x14ac:dyDescent="0.25">
      <c r="A5123" s="2" t="s">
        <v>2448</v>
      </c>
      <c r="B5123" s="2">
        <v>5004371</v>
      </c>
      <c r="C5123" s="2" t="s">
        <v>278</v>
      </c>
    </row>
    <row r="5124" spans="1:3" hidden="1" x14ac:dyDescent="0.25">
      <c r="A5124" s="2" t="s">
        <v>2448</v>
      </c>
      <c r="B5124" s="2">
        <v>5004372</v>
      </c>
      <c r="C5124" s="2" t="s">
        <v>278</v>
      </c>
    </row>
    <row r="5125" spans="1:3" hidden="1" x14ac:dyDescent="0.25">
      <c r="A5125" s="2" t="s">
        <v>2448</v>
      </c>
      <c r="B5125" s="2">
        <v>5004373</v>
      </c>
      <c r="C5125" s="2" t="s">
        <v>278</v>
      </c>
    </row>
    <row r="5126" spans="1:3" hidden="1" x14ac:dyDescent="0.25">
      <c r="A5126" s="2" t="s">
        <v>2448</v>
      </c>
      <c r="B5126" s="2">
        <v>5004374</v>
      </c>
      <c r="C5126" s="2" t="s">
        <v>278</v>
      </c>
    </row>
    <row r="5127" spans="1:3" hidden="1" x14ac:dyDescent="0.25">
      <c r="A5127" s="2" t="s">
        <v>2448</v>
      </c>
      <c r="B5127" s="2">
        <v>5004375</v>
      </c>
      <c r="C5127" s="2" t="s">
        <v>278</v>
      </c>
    </row>
    <row r="5128" spans="1:3" hidden="1" x14ac:dyDescent="0.25">
      <c r="A5128" s="2" t="s">
        <v>2448</v>
      </c>
      <c r="B5128" s="2">
        <v>5004376</v>
      </c>
      <c r="C5128" s="2" t="s">
        <v>278</v>
      </c>
    </row>
    <row r="5129" spans="1:3" hidden="1" x14ac:dyDescent="0.25">
      <c r="A5129" s="2" t="s">
        <v>2448</v>
      </c>
      <c r="B5129" s="2">
        <v>5004377</v>
      </c>
      <c r="C5129" s="2" t="s">
        <v>278</v>
      </c>
    </row>
    <row r="5130" spans="1:3" hidden="1" x14ac:dyDescent="0.25">
      <c r="A5130" s="2" t="s">
        <v>2448</v>
      </c>
      <c r="B5130" s="2">
        <v>5004378</v>
      </c>
      <c r="C5130" s="2" t="s">
        <v>278</v>
      </c>
    </row>
    <row r="5131" spans="1:3" hidden="1" x14ac:dyDescent="0.25">
      <c r="A5131" s="2" t="s">
        <v>2448</v>
      </c>
      <c r="B5131" s="2">
        <v>5004379</v>
      </c>
      <c r="C5131" s="2" t="s">
        <v>278</v>
      </c>
    </row>
    <row r="5132" spans="1:3" hidden="1" x14ac:dyDescent="0.25">
      <c r="A5132" s="2" t="s">
        <v>2448</v>
      </c>
      <c r="B5132" s="2">
        <v>5004380</v>
      </c>
      <c r="C5132" s="2" t="s">
        <v>278</v>
      </c>
    </row>
    <row r="5133" spans="1:3" hidden="1" x14ac:dyDescent="0.25">
      <c r="A5133" s="2" t="s">
        <v>2448</v>
      </c>
      <c r="B5133" s="2">
        <v>5004381</v>
      </c>
      <c r="C5133" s="2" t="s">
        <v>278</v>
      </c>
    </row>
    <row r="5134" spans="1:3" hidden="1" x14ac:dyDescent="0.25">
      <c r="A5134" s="2" t="s">
        <v>2448</v>
      </c>
      <c r="B5134" s="2">
        <v>5004382</v>
      </c>
      <c r="C5134" s="2" t="s">
        <v>278</v>
      </c>
    </row>
    <row r="5135" spans="1:3" hidden="1" x14ac:dyDescent="0.25">
      <c r="A5135" s="2" t="s">
        <v>2448</v>
      </c>
      <c r="B5135" s="2">
        <v>5004383</v>
      </c>
      <c r="C5135" s="2" t="s">
        <v>278</v>
      </c>
    </row>
    <row r="5136" spans="1:3" hidden="1" x14ac:dyDescent="0.25">
      <c r="A5136" s="2" t="s">
        <v>2448</v>
      </c>
      <c r="B5136" s="2">
        <v>5004384</v>
      </c>
      <c r="C5136" s="2" t="s">
        <v>278</v>
      </c>
    </row>
    <row r="5137" spans="1:3" hidden="1" x14ac:dyDescent="0.25">
      <c r="A5137" s="2" t="s">
        <v>2448</v>
      </c>
      <c r="B5137" s="2">
        <v>5004385</v>
      </c>
      <c r="C5137" s="2" t="s">
        <v>278</v>
      </c>
    </row>
    <row r="5138" spans="1:3" hidden="1" x14ac:dyDescent="0.25">
      <c r="A5138" s="2" t="s">
        <v>2448</v>
      </c>
      <c r="B5138" s="2">
        <v>5004386</v>
      </c>
      <c r="C5138" s="2" t="s">
        <v>278</v>
      </c>
    </row>
    <row r="5139" spans="1:3" hidden="1" x14ac:dyDescent="0.25">
      <c r="A5139" s="2" t="s">
        <v>2448</v>
      </c>
      <c r="B5139" s="2">
        <v>5004387</v>
      </c>
      <c r="C5139" s="2" t="s">
        <v>278</v>
      </c>
    </row>
    <row r="5140" spans="1:3" hidden="1" x14ac:dyDescent="0.25">
      <c r="A5140" s="2" t="s">
        <v>2448</v>
      </c>
      <c r="B5140" s="2">
        <v>5004388</v>
      </c>
      <c r="C5140" s="2" t="s">
        <v>278</v>
      </c>
    </row>
    <row r="5141" spans="1:3" hidden="1" x14ac:dyDescent="0.25">
      <c r="A5141" s="2" t="s">
        <v>2448</v>
      </c>
      <c r="B5141" s="2">
        <v>5004389</v>
      </c>
      <c r="C5141" s="2" t="s">
        <v>278</v>
      </c>
    </row>
    <row r="5142" spans="1:3" hidden="1" x14ac:dyDescent="0.25">
      <c r="A5142" s="2" t="s">
        <v>2448</v>
      </c>
      <c r="B5142" s="2">
        <v>5004390</v>
      </c>
      <c r="C5142" s="2" t="s">
        <v>278</v>
      </c>
    </row>
    <row r="5143" spans="1:3" hidden="1" x14ac:dyDescent="0.25">
      <c r="A5143" s="2" t="s">
        <v>2448</v>
      </c>
      <c r="B5143" s="2">
        <v>5004391</v>
      </c>
      <c r="C5143" s="2" t="s">
        <v>278</v>
      </c>
    </row>
    <row r="5144" spans="1:3" hidden="1" x14ac:dyDescent="0.25">
      <c r="A5144" s="2" t="s">
        <v>2448</v>
      </c>
      <c r="B5144" s="2">
        <v>5004392</v>
      </c>
      <c r="C5144" s="2" t="s">
        <v>278</v>
      </c>
    </row>
    <row r="5145" spans="1:3" hidden="1" x14ac:dyDescent="0.25">
      <c r="A5145" s="2" t="s">
        <v>2448</v>
      </c>
      <c r="B5145" s="2">
        <v>5004393</v>
      </c>
      <c r="C5145" s="2" t="s">
        <v>278</v>
      </c>
    </row>
    <row r="5146" spans="1:3" hidden="1" x14ac:dyDescent="0.25">
      <c r="A5146" s="2" t="s">
        <v>2448</v>
      </c>
      <c r="B5146" s="2">
        <v>5004394</v>
      </c>
      <c r="C5146" s="2" t="s">
        <v>278</v>
      </c>
    </row>
    <row r="5147" spans="1:3" hidden="1" x14ac:dyDescent="0.25">
      <c r="A5147" s="2" t="s">
        <v>2448</v>
      </c>
      <c r="B5147" s="2">
        <v>5004395</v>
      </c>
      <c r="C5147" s="2" t="s">
        <v>278</v>
      </c>
    </row>
    <row r="5148" spans="1:3" hidden="1" x14ac:dyDescent="0.25">
      <c r="A5148" s="2" t="s">
        <v>2448</v>
      </c>
      <c r="B5148" s="2">
        <v>5004396</v>
      </c>
      <c r="C5148" s="2" t="s">
        <v>278</v>
      </c>
    </row>
    <row r="5149" spans="1:3" hidden="1" x14ac:dyDescent="0.25">
      <c r="A5149" s="2" t="s">
        <v>2448</v>
      </c>
      <c r="B5149" s="2">
        <v>5004397</v>
      </c>
      <c r="C5149" s="2" t="s">
        <v>278</v>
      </c>
    </row>
    <row r="5150" spans="1:3" hidden="1" x14ac:dyDescent="0.25">
      <c r="A5150" s="2" t="s">
        <v>2448</v>
      </c>
      <c r="B5150" s="2">
        <v>5004398</v>
      </c>
      <c r="C5150" s="2" t="s">
        <v>278</v>
      </c>
    </row>
    <row r="5151" spans="1:3" hidden="1" x14ac:dyDescent="0.25">
      <c r="A5151" s="2" t="s">
        <v>2448</v>
      </c>
      <c r="B5151" s="2">
        <v>5004399</v>
      </c>
      <c r="C5151" s="2" t="s">
        <v>278</v>
      </c>
    </row>
    <row r="5152" spans="1:3" hidden="1" x14ac:dyDescent="0.25">
      <c r="A5152" s="2" t="s">
        <v>2448</v>
      </c>
      <c r="B5152" s="2">
        <v>5004400</v>
      </c>
      <c r="C5152" s="2" t="s">
        <v>278</v>
      </c>
    </row>
    <row r="5153" spans="1:3" hidden="1" x14ac:dyDescent="0.25">
      <c r="A5153" s="2" t="s">
        <v>2448</v>
      </c>
      <c r="B5153" s="2">
        <v>5004401</v>
      </c>
      <c r="C5153" s="2" t="s">
        <v>278</v>
      </c>
    </row>
    <row r="5154" spans="1:3" hidden="1" x14ac:dyDescent="0.25">
      <c r="A5154" s="2" t="s">
        <v>2448</v>
      </c>
      <c r="B5154" s="2">
        <v>5004402</v>
      </c>
      <c r="C5154" s="2" t="s">
        <v>278</v>
      </c>
    </row>
    <row r="5155" spans="1:3" hidden="1" x14ac:dyDescent="0.25">
      <c r="A5155" s="2" t="s">
        <v>2448</v>
      </c>
      <c r="B5155" s="2">
        <v>5004403</v>
      </c>
      <c r="C5155" s="2" t="s">
        <v>278</v>
      </c>
    </row>
    <row r="5156" spans="1:3" hidden="1" x14ac:dyDescent="0.25">
      <c r="A5156" s="2" t="s">
        <v>2448</v>
      </c>
      <c r="B5156" s="2">
        <v>5004404</v>
      </c>
      <c r="C5156" s="2" t="s">
        <v>278</v>
      </c>
    </row>
    <row r="5157" spans="1:3" hidden="1" x14ac:dyDescent="0.25">
      <c r="A5157" s="2" t="s">
        <v>2448</v>
      </c>
      <c r="B5157" s="2">
        <v>5004405</v>
      </c>
      <c r="C5157" s="2" t="s">
        <v>278</v>
      </c>
    </row>
    <row r="5158" spans="1:3" hidden="1" x14ac:dyDescent="0.25">
      <c r="A5158" s="2" t="s">
        <v>2448</v>
      </c>
      <c r="B5158" s="2">
        <v>5004406</v>
      </c>
      <c r="C5158" s="2" t="s">
        <v>278</v>
      </c>
    </row>
    <row r="5159" spans="1:3" hidden="1" x14ac:dyDescent="0.25">
      <c r="A5159" s="2" t="s">
        <v>2448</v>
      </c>
      <c r="B5159" s="2">
        <v>5004407</v>
      </c>
      <c r="C5159" s="2" t="s">
        <v>278</v>
      </c>
    </row>
    <row r="5160" spans="1:3" hidden="1" x14ac:dyDescent="0.25">
      <c r="A5160" s="2" t="s">
        <v>2448</v>
      </c>
      <c r="B5160" s="2">
        <v>5004408</v>
      </c>
      <c r="C5160" s="2" t="s">
        <v>278</v>
      </c>
    </row>
    <row r="5161" spans="1:3" hidden="1" x14ac:dyDescent="0.25">
      <c r="A5161" s="2" t="s">
        <v>2448</v>
      </c>
      <c r="B5161" s="2">
        <v>5004409</v>
      </c>
      <c r="C5161" s="2" t="s">
        <v>278</v>
      </c>
    </row>
    <row r="5162" spans="1:3" hidden="1" x14ac:dyDescent="0.25">
      <c r="A5162" s="2" t="s">
        <v>2448</v>
      </c>
      <c r="B5162" s="2">
        <v>5004410</v>
      </c>
      <c r="C5162" s="2" t="s">
        <v>278</v>
      </c>
    </row>
    <row r="5163" spans="1:3" hidden="1" x14ac:dyDescent="0.25">
      <c r="A5163" s="2" t="s">
        <v>2448</v>
      </c>
      <c r="B5163" s="2">
        <v>5004411</v>
      </c>
      <c r="C5163" s="2" t="s">
        <v>278</v>
      </c>
    </row>
    <row r="5164" spans="1:3" hidden="1" x14ac:dyDescent="0.25">
      <c r="A5164" s="2" t="s">
        <v>2448</v>
      </c>
      <c r="B5164" s="2">
        <v>5004412</v>
      </c>
      <c r="C5164" s="2" t="s">
        <v>278</v>
      </c>
    </row>
    <row r="5165" spans="1:3" hidden="1" x14ac:dyDescent="0.25">
      <c r="A5165" s="2" t="s">
        <v>2448</v>
      </c>
      <c r="B5165" s="2">
        <v>5004413</v>
      </c>
      <c r="C5165" s="2" t="s">
        <v>278</v>
      </c>
    </row>
    <row r="5166" spans="1:3" hidden="1" x14ac:dyDescent="0.25">
      <c r="A5166" s="2" t="s">
        <v>2448</v>
      </c>
      <c r="B5166" s="2">
        <v>5004414</v>
      </c>
      <c r="C5166" s="2" t="s">
        <v>278</v>
      </c>
    </row>
    <row r="5167" spans="1:3" hidden="1" x14ac:dyDescent="0.25">
      <c r="A5167" s="2" t="s">
        <v>2448</v>
      </c>
      <c r="B5167" s="2">
        <v>5004415</v>
      </c>
      <c r="C5167" s="2" t="s">
        <v>278</v>
      </c>
    </row>
    <row r="5168" spans="1:3" hidden="1" x14ac:dyDescent="0.25">
      <c r="A5168" s="2" t="s">
        <v>2448</v>
      </c>
      <c r="B5168" s="2">
        <v>5004416</v>
      </c>
      <c r="C5168" s="2" t="s">
        <v>278</v>
      </c>
    </row>
    <row r="5169" spans="1:3" hidden="1" x14ac:dyDescent="0.25">
      <c r="A5169" s="2" t="s">
        <v>2448</v>
      </c>
      <c r="B5169" s="2">
        <v>5004417</v>
      </c>
      <c r="C5169" s="2" t="s">
        <v>278</v>
      </c>
    </row>
    <row r="5170" spans="1:3" hidden="1" x14ac:dyDescent="0.25">
      <c r="A5170" s="2" t="s">
        <v>2448</v>
      </c>
      <c r="B5170" s="2">
        <v>5004418</v>
      </c>
      <c r="C5170" s="2" t="s">
        <v>278</v>
      </c>
    </row>
    <row r="5171" spans="1:3" hidden="1" x14ac:dyDescent="0.25">
      <c r="A5171" s="2" t="s">
        <v>2448</v>
      </c>
      <c r="B5171" s="2">
        <v>5004419</v>
      </c>
      <c r="C5171" s="2" t="s">
        <v>278</v>
      </c>
    </row>
    <row r="5172" spans="1:3" hidden="1" x14ac:dyDescent="0.25">
      <c r="A5172" s="2" t="s">
        <v>2448</v>
      </c>
      <c r="B5172" s="2">
        <v>5004420</v>
      </c>
      <c r="C5172" s="2" t="s">
        <v>278</v>
      </c>
    </row>
    <row r="5173" spans="1:3" hidden="1" x14ac:dyDescent="0.25">
      <c r="A5173" s="2" t="s">
        <v>2448</v>
      </c>
      <c r="B5173" s="2">
        <v>5004421</v>
      </c>
      <c r="C5173" s="2" t="s">
        <v>278</v>
      </c>
    </row>
    <row r="5174" spans="1:3" hidden="1" x14ac:dyDescent="0.25">
      <c r="A5174" s="2" t="s">
        <v>2448</v>
      </c>
      <c r="B5174" s="2">
        <v>5004422</v>
      </c>
      <c r="C5174" s="2" t="s">
        <v>278</v>
      </c>
    </row>
    <row r="5175" spans="1:3" hidden="1" x14ac:dyDescent="0.25">
      <c r="A5175" s="2" t="s">
        <v>2448</v>
      </c>
      <c r="B5175" s="2">
        <v>5004423</v>
      </c>
      <c r="C5175" s="2" t="s">
        <v>278</v>
      </c>
    </row>
    <row r="5176" spans="1:3" hidden="1" x14ac:dyDescent="0.25">
      <c r="A5176" s="2" t="s">
        <v>2448</v>
      </c>
      <c r="B5176" s="2">
        <v>5004424</v>
      </c>
      <c r="C5176" s="2" t="s">
        <v>278</v>
      </c>
    </row>
    <row r="5177" spans="1:3" hidden="1" x14ac:dyDescent="0.25">
      <c r="A5177" s="2" t="s">
        <v>2448</v>
      </c>
      <c r="B5177" s="2">
        <v>5004425</v>
      </c>
      <c r="C5177" s="2" t="s">
        <v>278</v>
      </c>
    </row>
    <row r="5178" spans="1:3" hidden="1" x14ac:dyDescent="0.25">
      <c r="A5178" s="2" t="s">
        <v>2448</v>
      </c>
      <c r="B5178" s="2">
        <v>5004426</v>
      </c>
      <c r="C5178" s="2" t="s">
        <v>278</v>
      </c>
    </row>
    <row r="5179" spans="1:3" hidden="1" x14ac:dyDescent="0.25">
      <c r="A5179" s="2" t="s">
        <v>2448</v>
      </c>
      <c r="B5179" s="2">
        <v>5004427</v>
      </c>
      <c r="C5179" s="2" t="s">
        <v>278</v>
      </c>
    </row>
    <row r="5180" spans="1:3" hidden="1" x14ac:dyDescent="0.25">
      <c r="A5180" s="2" t="s">
        <v>2448</v>
      </c>
      <c r="B5180" s="2">
        <v>5004428</v>
      </c>
      <c r="C5180" s="2" t="s">
        <v>278</v>
      </c>
    </row>
    <row r="5181" spans="1:3" hidden="1" x14ac:dyDescent="0.25">
      <c r="A5181" s="2" t="s">
        <v>2448</v>
      </c>
      <c r="B5181" s="2">
        <v>5004429</v>
      </c>
      <c r="C5181" s="2" t="s">
        <v>278</v>
      </c>
    </row>
    <row r="5182" spans="1:3" hidden="1" x14ac:dyDescent="0.25">
      <c r="A5182" s="2" t="s">
        <v>2448</v>
      </c>
      <c r="B5182" s="2">
        <v>5004430</v>
      </c>
      <c r="C5182" s="2" t="s">
        <v>278</v>
      </c>
    </row>
    <row r="5183" spans="1:3" hidden="1" x14ac:dyDescent="0.25">
      <c r="A5183" s="2" t="s">
        <v>2448</v>
      </c>
      <c r="B5183" s="2">
        <v>5004431</v>
      </c>
      <c r="C5183" s="2" t="s">
        <v>278</v>
      </c>
    </row>
    <row r="5184" spans="1:3" hidden="1" x14ac:dyDescent="0.25">
      <c r="A5184" s="2" t="s">
        <v>2448</v>
      </c>
      <c r="B5184" s="2">
        <v>5004432</v>
      </c>
      <c r="C5184" s="2" t="s">
        <v>278</v>
      </c>
    </row>
    <row r="5185" spans="1:3" hidden="1" x14ac:dyDescent="0.25">
      <c r="A5185" s="2" t="s">
        <v>2448</v>
      </c>
      <c r="B5185" s="2">
        <v>5004433</v>
      </c>
      <c r="C5185" s="2" t="s">
        <v>278</v>
      </c>
    </row>
    <row r="5186" spans="1:3" hidden="1" x14ac:dyDescent="0.25">
      <c r="A5186" s="2" t="s">
        <v>2448</v>
      </c>
      <c r="B5186" s="2">
        <v>5004434</v>
      </c>
      <c r="C5186" s="2" t="s">
        <v>278</v>
      </c>
    </row>
    <row r="5187" spans="1:3" hidden="1" x14ac:dyDescent="0.25">
      <c r="A5187" s="2" t="s">
        <v>2448</v>
      </c>
      <c r="B5187" s="2">
        <v>5004435</v>
      </c>
      <c r="C5187" s="2" t="s">
        <v>278</v>
      </c>
    </row>
    <row r="5188" spans="1:3" hidden="1" x14ac:dyDescent="0.25">
      <c r="A5188" s="2" t="s">
        <v>2448</v>
      </c>
      <c r="B5188" s="2">
        <v>5004436</v>
      </c>
      <c r="C5188" s="2" t="s">
        <v>278</v>
      </c>
    </row>
    <row r="5189" spans="1:3" hidden="1" x14ac:dyDescent="0.25">
      <c r="A5189" s="2" t="s">
        <v>2448</v>
      </c>
      <c r="B5189" s="2">
        <v>5004437</v>
      </c>
      <c r="C5189" s="2" t="s">
        <v>278</v>
      </c>
    </row>
    <row r="5190" spans="1:3" hidden="1" x14ac:dyDescent="0.25">
      <c r="A5190" s="2" t="s">
        <v>2448</v>
      </c>
      <c r="B5190" s="2">
        <v>5004438</v>
      </c>
      <c r="C5190" s="2" t="s">
        <v>278</v>
      </c>
    </row>
    <row r="5191" spans="1:3" hidden="1" x14ac:dyDescent="0.25">
      <c r="A5191" s="2" t="s">
        <v>2448</v>
      </c>
      <c r="B5191" s="2">
        <v>5004439</v>
      </c>
      <c r="C5191" s="2" t="s">
        <v>278</v>
      </c>
    </row>
    <row r="5192" spans="1:3" hidden="1" x14ac:dyDescent="0.25">
      <c r="A5192" s="2" t="s">
        <v>2448</v>
      </c>
      <c r="B5192" s="2">
        <v>5004440</v>
      </c>
      <c r="C5192" s="2" t="s">
        <v>278</v>
      </c>
    </row>
    <row r="5193" spans="1:3" hidden="1" x14ac:dyDescent="0.25">
      <c r="A5193" s="2" t="s">
        <v>2448</v>
      </c>
      <c r="B5193" s="2">
        <v>5004441</v>
      </c>
      <c r="C5193" s="2" t="s">
        <v>278</v>
      </c>
    </row>
    <row r="5194" spans="1:3" hidden="1" x14ac:dyDescent="0.25">
      <c r="A5194" s="2" t="s">
        <v>2448</v>
      </c>
      <c r="B5194" s="2">
        <v>5004442</v>
      </c>
      <c r="C5194" s="2" t="s">
        <v>278</v>
      </c>
    </row>
    <row r="5195" spans="1:3" hidden="1" x14ac:dyDescent="0.25">
      <c r="A5195" s="2" t="s">
        <v>2448</v>
      </c>
      <c r="B5195" s="2">
        <v>5004443</v>
      </c>
      <c r="C5195" s="2" t="s">
        <v>278</v>
      </c>
    </row>
    <row r="5196" spans="1:3" hidden="1" x14ac:dyDescent="0.25">
      <c r="A5196" s="2" t="s">
        <v>2448</v>
      </c>
      <c r="B5196" s="2">
        <v>5004444</v>
      </c>
      <c r="C5196" s="2" t="s">
        <v>278</v>
      </c>
    </row>
    <row r="5197" spans="1:3" hidden="1" x14ac:dyDescent="0.25">
      <c r="A5197" s="2" t="s">
        <v>2448</v>
      </c>
      <c r="B5197" s="2">
        <v>5004445</v>
      </c>
      <c r="C5197" s="2" t="s">
        <v>278</v>
      </c>
    </row>
    <row r="5198" spans="1:3" hidden="1" x14ac:dyDescent="0.25">
      <c r="A5198" s="2" t="s">
        <v>2448</v>
      </c>
      <c r="B5198" s="2">
        <v>5004446</v>
      </c>
      <c r="C5198" s="2" t="s">
        <v>278</v>
      </c>
    </row>
    <row r="5199" spans="1:3" hidden="1" x14ac:dyDescent="0.25">
      <c r="A5199" s="2" t="s">
        <v>2448</v>
      </c>
      <c r="B5199" s="2">
        <v>5004447</v>
      </c>
      <c r="C5199" s="2" t="s">
        <v>278</v>
      </c>
    </row>
    <row r="5200" spans="1:3" hidden="1" x14ac:dyDescent="0.25">
      <c r="A5200" s="2" t="s">
        <v>2448</v>
      </c>
      <c r="B5200" s="2">
        <v>5004448</v>
      </c>
      <c r="C5200" s="2" t="s">
        <v>278</v>
      </c>
    </row>
    <row r="5201" spans="1:3" hidden="1" x14ac:dyDescent="0.25">
      <c r="A5201" s="2" t="s">
        <v>2448</v>
      </c>
      <c r="B5201" s="2">
        <v>5004449</v>
      </c>
      <c r="C5201" s="2" t="s">
        <v>278</v>
      </c>
    </row>
    <row r="5202" spans="1:3" hidden="1" x14ac:dyDescent="0.25">
      <c r="A5202" s="2" t="s">
        <v>2448</v>
      </c>
      <c r="B5202" s="2">
        <v>5004450</v>
      </c>
      <c r="C5202" s="2" t="s">
        <v>278</v>
      </c>
    </row>
    <row r="5203" spans="1:3" hidden="1" x14ac:dyDescent="0.25">
      <c r="A5203" s="2" t="s">
        <v>2448</v>
      </c>
      <c r="B5203" s="2">
        <v>5004451</v>
      </c>
      <c r="C5203" s="2" t="s">
        <v>278</v>
      </c>
    </row>
    <row r="5204" spans="1:3" hidden="1" x14ac:dyDescent="0.25">
      <c r="A5204" s="2" t="s">
        <v>2448</v>
      </c>
      <c r="B5204" s="2">
        <v>5004452</v>
      </c>
      <c r="C5204" s="2" t="s">
        <v>278</v>
      </c>
    </row>
    <row r="5205" spans="1:3" hidden="1" x14ac:dyDescent="0.25">
      <c r="A5205" s="2" t="s">
        <v>2448</v>
      </c>
      <c r="B5205" s="2">
        <v>5004453</v>
      </c>
      <c r="C5205" s="2" t="s">
        <v>278</v>
      </c>
    </row>
    <row r="5206" spans="1:3" hidden="1" x14ac:dyDescent="0.25">
      <c r="A5206" s="2" t="s">
        <v>2448</v>
      </c>
      <c r="B5206" s="2">
        <v>5004454</v>
      </c>
      <c r="C5206" s="2" t="s">
        <v>278</v>
      </c>
    </row>
    <row r="5207" spans="1:3" hidden="1" x14ac:dyDescent="0.25">
      <c r="A5207" s="2" t="s">
        <v>2448</v>
      </c>
      <c r="B5207" s="2">
        <v>5004455</v>
      </c>
      <c r="C5207" s="2" t="s">
        <v>278</v>
      </c>
    </row>
    <row r="5208" spans="1:3" hidden="1" x14ac:dyDescent="0.25">
      <c r="A5208" s="2" t="s">
        <v>2448</v>
      </c>
      <c r="B5208" s="2">
        <v>5004456</v>
      </c>
      <c r="C5208" s="2" t="s">
        <v>278</v>
      </c>
    </row>
    <row r="5209" spans="1:3" hidden="1" x14ac:dyDescent="0.25">
      <c r="A5209" s="2" t="s">
        <v>2448</v>
      </c>
      <c r="B5209" s="2">
        <v>5004457</v>
      </c>
      <c r="C5209" s="2" t="s">
        <v>278</v>
      </c>
    </row>
    <row r="5210" spans="1:3" hidden="1" x14ac:dyDescent="0.25">
      <c r="A5210" s="2" t="s">
        <v>2448</v>
      </c>
      <c r="B5210" s="2">
        <v>5004458</v>
      </c>
      <c r="C5210" s="2" t="s">
        <v>278</v>
      </c>
    </row>
    <row r="5211" spans="1:3" hidden="1" x14ac:dyDescent="0.25">
      <c r="A5211" s="2" t="s">
        <v>2448</v>
      </c>
      <c r="B5211" s="2">
        <v>5004459</v>
      </c>
      <c r="C5211" s="2" t="s">
        <v>278</v>
      </c>
    </row>
    <row r="5212" spans="1:3" hidden="1" x14ac:dyDescent="0.25">
      <c r="A5212" s="2" t="s">
        <v>2448</v>
      </c>
      <c r="B5212" s="2">
        <v>5004460</v>
      </c>
      <c r="C5212" s="2" t="s">
        <v>278</v>
      </c>
    </row>
    <row r="5213" spans="1:3" hidden="1" x14ac:dyDescent="0.25">
      <c r="A5213" s="2" t="s">
        <v>2448</v>
      </c>
      <c r="B5213" s="2">
        <v>5004461</v>
      </c>
      <c r="C5213" s="2" t="s">
        <v>278</v>
      </c>
    </row>
    <row r="5214" spans="1:3" hidden="1" x14ac:dyDescent="0.25">
      <c r="A5214" s="2" t="s">
        <v>2448</v>
      </c>
      <c r="B5214" s="2">
        <v>5004462</v>
      </c>
      <c r="C5214" s="2" t="s">
        <v>278</v>
      </c>
    </row>
    <row r="5215" spans="1:3" hidden="1" x14ac:dyDescent="0.25">
      <c r="A5215" s="2" t="s">
        <v>2448</v>
      </c>
      <c r="B5215" s="2">
        <v>5004463</v>
      </c>
      <c r="C5215" s="2" t="s">
        <v>278</v>
      </c>
    </row>
    <row r="5216" spans="1:3" hidden="1" x14ac:dyDescent="0.25">
      <c r="A5216" s="2" t="s">
        <v>2448</v>
      </c>
      <c r="B5216" s="2">
        <v>5004464</v>
      </c>
      <c r="C5216" s="2" t="s">
        <v>278</v>
      </c>
    </row>
    <row r="5217" spans="1:3" hidden="1" x14ac:dyDescent="0.25">
      <c r="A5217" s="2" t="s">
        <v>2448</v>
      </c>
      <c r="B5217" s="2">
        <v>5004465</v>
      </c>
      <c r="C5217" s="2" t="s">
        <v>278</v>
      </c>
    </row>
    <row r="5218" spans="1:3" hidden="1" x14ac:dyDescent="0.25">
      <c r="A5218" s="2" t="s">
        <v>2448</v>
      </c>
      <c r="B5218" s="2">
        <v>5004466</v>
      </c>
      <c r="C5218" s="2" t="s">
        <v>278</v>
      </c>
    </row>
    <row r="5219" spans="1:3" hidden="1" x14ac:dyDescent="0.25">
      <c r="A5219" s="2" t="s">
        <v>2448</v>
      </c>
      <c r="B5219" s="2">
        <v>5004467</v>
      </c>
      <c r="C5219" s="2" t="s">
        <v>278</v>
      </c>
    </row>
    <row r="5220" spans="1:3" hidden="1" x14ac:dyDescent="0.25">
      <c r="A5220" s="2" t="s">
        <v>2448</v>
      </c>
      <c r="B5220" s="2">
        <v>5004468</v>
      </c>
      <c r="C5220" s="2" t="s">
        <v>278</v>
      </c>
    </row>
    <row r="5221" spans="1:3" hidden="1" x14ac:dyDescent="0.25">
      <c r="A5221" s="2" t="s">
        <v>2448</v>
      </c>
      <c r="B5221" s="2">
        <v>5004469</v>
      </c>
      <c r="C5221" s="2" t="s">
        <v>278</v>
      </c>
    </row>
    <row r="5222" spans="1:3" hidden="1" x14ac:dyDescent="0.25">
      <c r="A5222" s="2" t="s">
        <v>2448</v>
      </c>
      <c r="B5222" s="2">
        <v>5004470</v>
      </c>
      <c r="C5222" s="2" t="s">
        <v>278</v>
      </c>
    </row>
    <row r="5223" spans="1:3" hidden="1" x14ac:dyDescent="0.25">
      <c r="A5223" s="2" t="s">
        <v>2448</v>
      </c>
      <c r="B5223" s="2">
        <v>5004471</v>
      </c>
      <c r="C5223" s="2" t="s">
        <v>278</v>
      </c>
    </row>
    <row r="5224" spans="1:3" hidden="1" x14ac:dyDescent="0.25">
      <c r="A5224" s="2" t="s">
        <v>2448</v>
      </c>
      <c r="B5224" s="2">
        <v>5004472</v>
      </c>
      <c r="C5224" s="2" t="s">
        <v>278</v>
      </c>
    </row>
    <row r="5225" spans="1:3" hidden="1" x14ac:dyDescent="0.25">
      <c r="A5225" s="2" t="s">
        <v>2448</v>
      </c>
      <c r="B5225" s="2">
        <v>5004473</v>
      </c>
      <c r="C5225" s="2" t="s">
        <v>278</v>
      </c>
    </row>
    <row r="5226" spans="1:3" hidden="1" x14ac:dyDescent="0.25">
      <c r="A5226" s="2" t="s">
        <v>2448</v>
      </c>
      <c r="B5226" s="2">
        <v>5004474</v>
      </c>
      <c r="C5226" s="2" t="s">
        <v>278</v>
      </c>
    </row>
    <row r="5227" spans="1:3" hidden="1" x14ac:dyDescent="0.25">
      <c r="A5227" s="2" t="s">
        <v>2448</v>
      </c>
      <c r="B5227" s="2">
        <v>5004475</v>
      </c>
      <c r="C5227" s="2" t="s">
        <v>278</v>
      </c>
    </row>
    <row r="5228" spans="1:3" hidden="1" x14ac:dyDescent="0.25">
      <c r="A5228" s="2" t="s">
        <v>2448</v>
      </c>
      <c r="B5228" s="2">
        <v>5004476</v>
      </c>
      <c r="C5228" s="2" t="s">
        <v>278</v>
      </c>
    </row>
    <row r="5229" spans="1:3" hidden="1" x14ac:dyDescent="0.25">
      <c r="A5229" s="2" t="s">
        <v>2448</v>
      </c>
      <c r="B5229" s="2">
        <v>5004477</v>
      </c>
      <c r="C5229" s="2" t="s">
        <v>278</v>
      </c>
    </row>
    <row r="5230" spans="1:3" hidden="1" x14ac:dyDescent="0.25">
      <c r="A5230" s="2" t="s">
        <v>2448</v>
      </c>
      <c r="B5230" s="2">
        <v>5004478</v>
      </c>
      <c r="C5230" s="2" t="s">
        <v>278</v>
      </c>
    </row>
    <row r="5231" spans="1:3" hidden="1" x14ac:dyDescent="0.25">
      <c r="A5231" s="2" t="s">
        <v>2448</v>
      </c>
      <c r="B5231" s="2">
        <v>5004479</v>
      </c>
      <c r="C5231" s="2" t="s">
        <v>278</v>
      </c>
    </row>
    <row r="5232" spans="1:3" hidden="1" x14ac:dyDescent="0.25">
      <c r="A5232" s="2" t="s">
        <v>2448</v>
      </c>
      <c r="B5232" s="2">
        <v>5004480</v>
      </c>
      <c r="C5232" s="2" t="s">
        <v>278</v>
      </c>
    </row>
    <row r="5233" spans="1:3" hidden="1" x14ac:dyDescent="0.25">
      <c r="A5233" s="2" t="s">
        <v>2448</v>
      </c>
      <c r="B5233" s="2">
        <v>5004481</v>
      </c>
      <c r="C5233" s="2" t="s">
        <v>278</v>
      </c>
    </row>
    <row r="5234" spans="1:3" hidden="1" x14ac:dyDescent="0.25">
      <c r="A5234" s="2" t="s">
        <v>2448</v>
      </c>
      <c r="B5234" s="2">
        <v>5004482</v>
      </c>
      <c r="C5234" s="2" t="s">
        <v>278</v>
      </c>
    </row>
    <row r="5235" spans="1:3" hidden="1" x14ac:dyDescent="0.25">
      <c r="A5235" s="2" t="s">
        <v>2448</v>
      </c>
      <c r="B5235" s="2">
        <v>5004483</v>
      </c>
      <c r="C5235" s="2" t="s">
        <v>278</v>
      </c>
    </row>
    <row r="5236" spans="1:3" hidden="1" x14ac:dyDescent="0.25">
      <c r="A5236" s="2" t="s">
        <v>2448</v>
      </c>
      <c r="B5236" s="2">
        <v>5004484</v>
      </c>
      <c r="C5236" s="2" t="s">
        <v>278</v>
      </c>
    </row>
    <row r="5237" spans="1:3" hidden="1" x14ac:dyDescent="0.25">
      <c r="A5237" s="2" t="s">
        <v>2448</v>
      </c>
      <c r="B5237" s="2">
        <v>5004485</v>
      </c>
      <c r="C5237" s="2" t="s">
        <v>278</v>
      </c>
    </row>
    <row r="5238" spans="1:3" hidden="1" x14ac:dyDescent="0.25">
      <c r="A5238" s="2" t="s">
        <v>2448</v>
      </c>
      <c r="B5238" s="2">
        <v>5004486</v>
      </c>
      <c r="C5238" s="2" t="s">
        <v>278</v>
      </c>
    </row>
    <row r="5239" spans="1:3" hidden="1" x14ac:dyDescent="0.25">
      <c r="A5239" s="2" t="s">
        <v>2448</v>
      </c>
      <c r="B5239" s="2">
        <v>5004487</v>
      </c>
      <c r="C5239" s="2" t="s">
        <v>278</v>
      </c>
    </row>
    <row r="5240" spans="1:3" hidden="1" x14ac:dyDescent="0.25">
      <c r="A5240" s="2" t="s">
        <v>2448</v>
      </c>
      <c r="B5240" s="2">
        <v>5004488</v>
      </c>
      <c r="C5240" s="2" t="s">
        <v>278</v>
      </c>
    </row>
    <row r="5241" spans="1:3" hidden="1" x14ac:dyDescent="0.25">
      <c r="A5241" s="2" t="s">
        <v>2448</v>
      </c>
      <c r="B5241" s="2">
        <v>5004489</v>
      </c>
      <c r="C5241" s="2" t="s">
        <v>278</v>
      </c>
    </row>
    <row r="5242" spans="1:3" hidden="1" x14ac:dyDescent="0.25">
      <c r="A5242" s="2" t="s">
        <v>2448</v>
      </c>
      <c r="B5242" s="2">
        <v>5004490</v>
      </c>
      <c r="C5242" s="2" t="s">
        <v>278</v>
      </c>
    </row>
    <row r="5243" spans="1:3" hidden="1" x14ac:dyDescent="0.25">
      <c r="A5243" s="2" t="s">
        <v>2448</v>
      </c>
      <c r="B5243" s="2">
        <v>5004491</v>
      </c>
      <c r="C5243" s="2" t="s">
        <v>278</v>
      </c>
    </row>
    <row r="5244" spans="1:3" hidden="1" x14ac:dyDescent="0.25">
      <c r="A5244" s="2" t="s">
        <v>2448</v>
      </c>
      <c r="B5244" s="2">
        <v>5004492</v>
      </c>
      <c r="C5244" s="2" t="s">
        <v>278</v>
      </c>
    </row>
    <row r="5245" spans="1:3" hidden="1" x14ac:dyDescent="0.25">
      <c r="A5245" s="2" t="s">
        <v>2448</v>
      </c>
      <c r="B5245" s="2">
        <v>5004493</v>
      </c>
      <c r="C5245" s="2" t="s">
        <v>278</v>
      </c>
    </row>
    <row r="5246" spans="1:3" hidden="1" x14ac:dyDescent="0.25">
      <c r="A5246" s="2" t="s">
        <v>2448</v>
      </c>
      <c r="B5246" s="2">
        <v>5004494</v>
      </c>
      <c r="C5246" s="2" t="s">
        <v>278</v>
      </c>
    </row>
    <row r="5247" spans="1:3" hidden="1" x14ac:dyDescent="0.25">
      <c r="A5247" s="2" t="s">
        <v>2448</v>
      </c>
      <c r="B5247" s="2">
        <v>5004495</v>
      </c>
      <c r="C5247" s="2" t="s">
        <v>278</v>
      </c>
    </row>
    <row r="5248" spans="1:3" hidden="1" x14ac:dyDescent="0.25">
      <c r="A5248" s="2" t="s">
        <v>2448</v>
      </c>
      <c r="B5248" s="2">
        <v>5004496</v>
      </c>
      <c r="C5248" s="2" t="s">
        <v>278</v>
      </c>
    </row>
    <row r="5249" spans="1:3" hidden="1" x14ac:dyDescent="0.25">
      <c r="A5249" s="2" t="s">
        <v>2448</v>
      </c>
      <c r="B5249" s="2">
        <v>5004497</v>
      </c>
      <c r="C5249" s="2" t="s">
        <v>278</v>
      </c>
    </row>
    <row r="5250" spans="1:3" hidden="1" x14ac:dyDescent="0.25">
      <c r="A5250" s="2" t="s">
        <v>2448</v>
      </c>
      <c r="B5250" s="2">
        <v>5004498</v>
      </c>
      <c r="C5250" s="2" t="s">
        <v>278</v>
      </c>
    </row>
    <row r="5251" spans="1:3" hidden="1" x14ac:dyDescent="0.25">
      <c r="A5251" s="2" t="s">
        <v>2448</v>
      </c>
      <c r="B5251" s="2">
        <v>5004499</v>
      </c>
      <c r="C5251" s="2" t="s">
        <v>278</v>
      </c>
    </row>
    <row r="5252" spans="1:3" hidden="1" x14ac:dyDescent="0.25">
      <c r="A5252" s="2" t="s">
        <v>2448</v>
      </c>
      <c r="B5252" s="2">
        <v>5004500</v>
      </c>
      <c r="C5252" s="2" t="s">
        <v>278</v>
      </c>
    </row>
    <row r="5253" spans="1:3" hidden="1" x14ac:dyDescent="0.25">
      <c r="A5253" s="2" t="s">
        <v>2448</v>
      </c>
      <c r="B5253" s="2">
        <v>5004501</v>
      </c>
      <c r="C5253" s="2" t="s">
        <v>278</v>
      </c>
    </row>
    <row r="5254" spans="1:3" hidden="1" x14ac:dyDescent="0.25">
      <c r="A5254" s="2" t="s">
        <v>2448</v>
      </c>
      <c r="B5254" s="2">
        <v>5004502</v>
      </c>
      <c r="C5254" s="2" t="s">
        <v>278</v>
      </c>
    </row>
    <row r="5255" spans="1:3" hidden="1" x14ac:dyDescent="0.25">
      <c r="A5255" s="2" t="s">
        <v>2448</v>
      </c>
      <c r="B5255" s="2">
        <v>5004503</v>
      </c>
      <c r="C5255" s="2" t="s">
        <v>278</v>
      </c>
    </row>
    <row r="5256" spans="1:3" hidden="1" x14ac:dyDescent="0.25">
      <c r="A5256" s="2" t="s">
        <v>2448</v>
      </c>
      <c r="B5256" s="2">
        <v>5004504</v>
      </c>
      <c r="C5256" s="2" t="s">
        <v>278</v>
      </c>
    </row>
    <row r="5257" spans="1:3" hidden="1" x14ac:dyDescent="0.25">
      <c r="A5257" s="2" t="s">
        <v>2448</v>
      </c>
      <c r="B5257" s="2">
        <v>5004505</v>
      </c>
      <c r="C5257" s="2" t="s">
        <v>278</v>
      </c>
    </row>
    <row r="5258" spans="1:3" hidden="1" x14ac:dyDescent="0.25">
      <c r="A5258" s="2" t="s">
        <v>2448</v>
      </c>
      <c r="B5258" s="2">
        <v>5004506</v>
      </c>
      <c r="C5258" s="2" t="s">
        <v>278</v>
      </c>
    </row>
    <row r="5259" spans="1:3" hidden="1" x14ac:dyDescent="0.25">
      <c r="A5259" s="2" t="s">
        <v>2448</v>
      </c>
      <c r="B5259" s="2">
        <v>5004507</v>
      </c>
      <c r="C5259" s="2" t="s">
        <v>278</v>
      </c>
    </row>
    <row r="5260" spans="1:3" hidden="1" x14ac:dyDescent="0.25">
      <c r="A5260" s="2" t="s">
        <v>2448</v>
      </c>
      <c r="B5260" s="2">
        <v>5004508</v>
      </c>
      <c r="C5260" s="2" t="s">
        <v>278</v>
      </c>
    </row>
    <row r="5261" spans="1:3" hidden="1" x14ac:dyDescent="0.25">
      <c r="A5261" s="2" t="s">
        <v>2448</v>
      </c>
      <c r="B5261" s="2">
        <v>5004509</v>
      </c>
      <c r="C5261" s="2" t="s">
        <v>278</v>
      </c>
    </row>
    <row r="5262" spans="1:3" hidden="1" x14ac:dyDescent="0.25">
      <c r="A5262" s="2" t="s">
        <v>2448</v>
      </c>
      <c r="B5262" s="2">
        <v>5004510</v>
      </c>
      <c r="C5262" s="2" t="s">
        <v>278</v>
      </c>
    </row>
    <row r="5263" spans="1:3" hidden="1" x14ac:dyDescent="0.25">
      <c r="A5263" s="2" t="s">
        <v>2448</v>
      </c>
      <c r="B5263" s="2">
        <v>5004511</v>
      </c>
      <c r="C5263" s="2" t="s">
        <v>278</v>
      </c>
    </row>
    <row r="5264" spans="1:3" hidden="1" x14ac:dyDescent="0.25">
      <c r="A5264" s="2" t="s">
        <v>2448</v>
      </c>
      <c r="B5264" s="2">
        <v>5004512</v>
      </c>
      <c r="C5264" s="2" t="s">
        <v>278</v>
      </c>
    </row>
    <row r="5265" spans="1:3" hidden="1" x14ac:dyDescent="0.25">
      <c r="A5265" s="2" t="s">
        <v>2448</v>
      </c>
      <c r="B5265" s="2">
        <v>5004513</v>
      </c>
      <c r="C5265" s="2" t="s">
        <v>278</v>
      </c>
    </row>
    <row r="5266" spans="1:3" hidden="1" x14ac:dyDescent="0.25">
      <c r="A5266" s="2" t="s">
        <v>2448</v>
      </c>
      <c r="B5266" s="2">
        <v>5004514</v>
      </c>
      <c r="C5266" s="2" t="s">
        <v>278</v>
      </c>
    </row>
    <row r="5267" spans="1:3" hidden="1" x14ac:dyDescent="0.25">
      <c r="A5267" s="2" t="s">
        <v>2448</v>
      </c>
      <c r="B5267" s="2">
        <v>5004515</v>
      </c>
      <c r="C5267" s="2" t="s">
        <v>278</v>
      </c>
    </row>
    <row r="5268" spans="1:3" hidden="1" x14ac:dyDescent="0.25">
      <c r="A5268" s="2" t="s">
        <v>2448</v>
      </c>
      <c r="B5268" s="2">
        <v>5004516</v>
      </c>
      <c r="C5268" s="2" t="s">
        <v>278</v>
      </c>
    </row>
    <row r="5269" spans="1:3" hidden="1" x14ac:dyDescent="0.25">
      <c r="A5269" s="2" t="s">
        <v>2448</v>
      </c>
      <c r="B5269" s="2">
        <v>5004517</v>
      </c>
      <c r="C5269" s="2" t="s">
        <v>278</v>
      </c>
    </row>
    <row r="5270" spans="1:3" hidden="1" x14ac:dyDescent="0.25">
      <c r="A5270" s="2" t="s">
        <v>2448</v>
      </c>
      <c r="B5270" s="2">
        <v>5004518</v>
      </c>
      <c r="C5270" s="2" t="s">
        <v>278</v>
      </c>
    </row>
    <row r="5271" spans="1:3" hidden="1" x14ac:dyDescent="0.25">
      <c r="A5271" s="2" t="s">
        <v>2448</v>
      </c>
      <c r="B5271" s="2">
        <v>5004519</v>
      </c>
      <c r="C5271" s="2" t="s">
        <v>278</v>
      </c>
    </row>
    <row r="5272" spans="1:3" hidden="1" x14ac:dyDescent="0.25">
      <c r="A5272" s="2" t="s">
        <v>2448</v>
      </c>
      <c r="B5272" s="2">
        <v>5004520</v>
      </c>
      <c r="C5272" s="2" t="s">
        <v>278</v>
      </c>
    </row>
    <row r="5273" spans="1:3" hidden="1" x14ac:dyDescent="0.25">
      <c r="A5273" s="2" t="s">
        <v>2448</v>
      </c>
      <c r="B5273" s="2">
        <v>5004521</v>
      </c>
      <c r="C5273" s="2" t="s">
        <v>278</v>
      </c>
    </row>
    <row r="5274" spans="1:3" hidden="1" x14ac:dyDescent="0.25">
      <c r="A5274" s="2" t="s">
        <v>2448</v>
      </c>
      <c r="B5274" s="2">
        <v>5004522</v>
      </c>
      <c r="C5274" s="2" t="s">
        <v>278</v>
      </c>
    </row>
    <row r="5275" spans="1:3" hidden="1" x14ac:dyDescent="0.25">
      <c r="A5275" s="2" t="s">
        <v>2448</v>
      </c>
      <c r="B5275" s="2">
        <v>5004523</v>
      </c>
      <c r="C5275" s="2" t="s">
        <v>278</v>
      </c>
    </row>
    <row r="5276" spans="1:3" hidden="1" x14ac:dyDescent="0.25">
      <c r="A5276" s="2" t="s">
        <v>2448</v>
      </c>
      <c r="B5276" s="2">
        <v>5004524</v>
      </c>
      <c r="C5276" s="2" t="s">
        <v>278</v>
      </c>
    </row>
    <row r="5277" spans="1:3" hidden="1" x14ac:dyDescent="0.25">
      <c r="A5277" s="2" t="s">
        <v>2448</v>
      </c>
      <c r="B5277" s="2">
        <v>5004525</v>
      </c>
      <c r="C5277" s="2" t="s">
        <v>278</v>
      </c>
    </row>
    <row r="5278" spans="1:3" hidden="1" x14ac:dyDescent="0.25">
      <c r="A5278" s="2" t="s">
        <v>2448</v>
      </c>
      <c r="B5278" s="2">
        <v>5004526</v>
      </c>
      <c r="C5278" s="2" t="s">
        <v>278</v>
      </c>
    </row>
    <row r="5279" spans="1:3" hidden="1" x14ac:dyDescent="0.25">
      <c r="A5279" s="2" t="s">
        <v>2448</v>
      </c>
      <c r="B5279" s="2">
        <v>5004527</v>
      </c>
      <c r="C5279" s="2" t="s">
        <v>278</v>
      </c>
    </row>
    <row r="5280" spans="1:3" hidden="1" x14ac:dyDescent="0.25">
      <c r="A5280" s="2" t="s">
        <v>2448</v>
      </c>
      <c r="B5280" s="2">
        <v>5004528</v>
      </c>
      <c r="C5280" s="2" t="s">
        <v>278</v>
      </c>
    </row>
    <row r="5281" spans="1:3" hidden="1" x14ac:dyDescent="0.25">
      <c r="A5281" s="2" t="s">
        <v>2448</v>
      </c>
      <c r="B5281" s="2">
        <v>5004529</v>
      </c>
      <c r="C5281" s="2" t="s">
        <v>278</v>
      </c>
    </row>
    <row r="5282" spans="1:3" hidden="1" x14ac:dyDescent="0.25">
      <c r="A5282" s="2" t="s">
        <v>2448</v>
      </c>
      <c r="B5282" s="2">
        <v>5004530</v>
      </c>
      <c r="C5282" s="2" t="s">
        <v>278</v>
      </c>
    </row>
    <row r="5283" spans="1:3" hidden="1" x14ac:dyDescent="0.25">
      <c r="A5283" s="2" t="s">
        <v>2448</v>
      </c>
      <c r="B5283" s="2">
        <v>5004531</v>
      </c>
      <c r="C5283" s="2" t="s">
        <v>278</v>
      </c>
    </row>
    <row r="5284" spans="1:3" hidden="1" x14ac:dyDescent="0.25">
      <c r="A5284" s="2" t="s">
        <v>2448</v>
      </c>
      <c r="B5284" s="2">
        <v>5004532</v>
      </c>
      <c r="C5284" s="2" t="s">
        <v>278</v>
      </c>
    </row>
    <row r="5285" spans="1:3" hidden="1" x14ac:dyDescent="0.25">
      <c r="A5285" s="2" t="s">
        <v>2448</v>
      </c>
      <c r="B5285" s="2">
        <v>5004533</v>
      </c>
      <c r="C5285" s="2" t="s">
        <v>278</v>
      </c>
    </row>
    <row r="5286" spans="1:3" hidden="1" x14ac:dyDescent="0.25">
      <c r="A5286" s="2" t="s">
        <v>2448</v>
      </c>
      <c r="B5286" s="2">
        <v>5004534</v>
      </c>
      <c r="C5286" s="2" t="s">
        <v>278</v>
      </c>
    </row>
    <row r="5287" spans="1:3" hidden="1" x14ac:dyDescent="0.25">
      <c r="A5287" s="2" t="s">
        <v>2448</v>
      </c>
      <c r="B5287" s="2">
        <v>5004535</v>
      </c>
      <c r="C5287" s="2" t="s">
        <v>278</v>
      </c>
    </row>
    <row r="5288" spans="1:3" hidden="1" x14ac:dyDescent="0.25">
      <c r="A5288" s="2" t="s">
        <v>2448</v>
      </c>
      <c r="B5288" s="2">
        <v>5004536</v>
      </c>
      <c r="C5288" s="2" t="s">
        <v>278</v>
      </c>
    </row>
    <row r="5289" spans="1:3" hidden="1" x14ac:dyDescent="0.25">
      <c r="A5289" s="2" t="s">
        <v>2448</v>
      </c>
      <c r="B5289" s="2">
        <v>5004537</v>
      </c>
      <c r="C5289" s="2" t="s">
        <v>278</v>
      </c>
    </row>
    <row r="5290" spans="1:3" hidden="1" x14ac:dyDescent="0.25">
      <c r="A5290" s="2" t="s">
        <v>2448</v>
      </c>
      <c r="B5290" s="2">
        <v>5004538</v>
      </c>
      <c r="C5290" s="2" t="s">
        <v>278</v>
      </c>
    </row>
    <row r="5291" spans="1:3" hidden="1" x14ac:dyDescent="0.25">
      <c r="A5291" s="2" t="s">
        <v>2448</v>
      </c>
      <c r="B5291" s="2">
        <v>5004539</v>
      </c>
      <c r="C5291" s="2" t="s">
        <v>278</v>
      </c>
    </row>
    <row r="5292" spans="1:3" hidden="1" x14ac:dyDescent="0.25">
      <c r="A5292" s="2" t="s">
        <v>2448</v>
      </c>
      <c r="B5292" s="2">
        <v>5004540</v>
      </c>
      <c r="C5292" s="2" t="s">
        <v>278</v>
      </c>
    </row>
    <row r="5293" spans="1:3" hidden="1" x14ac:dyDescent="0.25">
      <c r="A5293" s="2" t="s">
        <v>2448</v>
      </c>
      <c r="B5293" s="2">
        <v>5004541</v>
      </c>
      <c r="C5293" s="2" t="s">
        <v>278</v>
      </c>
    </row>
    <row r="5294" spans="1:3" hidden="1" x14ac:dyDescent="0.25">
      <c r="A5294" s="2" t="s">
        <v>2448</v>
      </c>
      <c r="B5294" s="2">
        <v>5004542</v>
      </c>
      <c r="C5294" s="2" t="s">
        <v>278</v>
      </c>
    </row>
    <row r="5295" spans="1:3" hidden="1" x14ac:dyDescent="0.25">
      <c r="A5295" s="2" t="s">
        <v>2448</v>
      </c>
      <c r="B5295" s="2">
        <v>5004543</v>
      </c>
      <c r="C5295" s="2" t="s">
        <v>278</v>
      </c>
    </row>
    <row r="5296" spans="1:3" hidden="1" x14ac:dyDescent="0.25">
      <c r="A5296" s="2" t="s">
        <v>2448</v>
      </c>
      <c r="B5296" s="2">
        <v>5004544</v>
      </c>
      <c r="C5296" s="2" t="s">
        <v>278</v>
      </c>
    </row>
    <row r="5297" spans="1:3" hidden="1" x14ac:dyDescent="0.25">
      <c r="A5297" s="2" t="s">
        <v>2448</v>
      </c>
      <c r="B5297" s="2">
        <v>5004545</v>
      </c>
      <c r="C5297" s="2" t="s">
        <v>278</v>
      </c>
    </row>
    <row r="5298" spans="1:3" hidden="1" x14ac:dyDescent="0.25">
      <c r="A5298" s="2" t="s">
        <v>2448</v>
      </c>
      <c r="B5298" s="2">
        <v>5004546</v>
      </c>
      <c r="C5298" s="2" t="s">
        <v>278</v>
      </c>
    </row>
    <row r="5299" spans="1:3" hidden="1" x14ac:dyDescent="0.25">
      <c r="A5299" s="2" t="s">
        <v>2448</v>
      </c>
      <c r="B5299" s="2">
        <v>5004547</v>
      </c>
      <c r="C5299" s="2" t="s">
        <v>278</v>
      </c>
    </row>
    <row r="5300" spans="1:3" hidden="1" x14ac:dyDescent="0.25">
      <c r="A5300" s="2" t="s">
        <v>2448</v>
      </c>
      <c r="B5300" s="2">
        <v>5004548</v>
      </c>
      <c r="C5300" s="2" t="s">
        <v>278</v>
      </c>
    </row>
    <row r="5301" spans="1:3" hidden="1" x14ac:dyDescent="0.25">
      <c r="A5301" s="2" t="s">
        <v>2448</v>
      </c>
      <c r="B5301" s="2">
        <v>5004549</v>
      </c>
      <c r="C5301" s="2" t="s">
        <v>278</v>
      </c>
    </row>
    <row r="5302" spans="1:3" hidden="1" x14ac:dyDescent="0.25">
      <c r="A5302" s="2" t="s">
        <v>2448</v>
      </c>
      <c r="B5302" s="2">
        <v>5004550</v>
      </c>
      <c r="C5302" s="2" t="s">
        <v>278</v>
      </c>
    </row>
    <row r="5303" spans="1:3" hidden="1" x14ac:dyDescent="0.25">
      <c r="A5303" s="2" t="s">
        <v>2448</v>
      </c>
      <c r="B5303" s="2">
        <v>5004551</v>
      </c>
      <c r="C5303" s="2" t="s">
        <v>278</v>
      </c>
    </row>
    <row r="5304" spans="1:3" hidden="1" x14ac:dyDescent="0.25">
      <c r="A5304" s="2" t="s">
        <v>2448</v>
      </c>
      <c r="B5304" s="2">
        <v>5004552</v>
      </c>
      <c r="C5304" s="2" t="s">
        <v>278</v>
      </c>
    </row>
    <row r="5305" spans="1:3" hidden="1" x14ac:dyDescent="0.25">
      <c r="A5305" s="2" t="s">
        <v>2448</v>
      </c>
      <c r="B5305" s="2">
        <v>5004553</v>
      </c>
      <c r="C5305" s="2" t="s">
        <v>278</v>
      </c>
    </row>
    <row r="5306" spans="1:3" hidden="1" x14ac:dyDescent="0.25">
      <c r="A5306" s="2" t="s">
        <v>2448</v>
      </c>
      <c r="B5306" s="2">
        <v>5004554</v>
      </c>
      <c r="C5306" s="2" t="s">
        <v>278</v>
      </c>
    </row>
    <row r="5307" spans="1:3" hidden="1" x14ac:dyDescent="0.25">
      <c r="A5307" s="2" t="s">
        <v>2448</v>
      </c>
      <c r="B5307" s="2">
        <v>5004555</v>
      </c>
      <c r="C5307" s="2" t="s">
        <v>278</v>
      </c>
    </row>
    <row r="5308" spans="1:3" hidden="1" x14ac:dyDescent="0.25">
      <c r="A5308" s="2" t="s">
        <v>2448</v>
      </c>
      <c r="B5308" s="2">
        <v>5004556</v>
      </c>
      <c r="C5308" s="2" t="s">
        <v>278</v>
      </c>
    </row>
    <row r="5309" spans="1:3" hidden="1" x14ac:dyDescent="0.25">
      <c r="A5309" s="2" t="s">
        <v>2448</v>
      </c>
      <c r="B5309" s="2">
        <v>5004557</v>
      </c>
      <c r="C5309" s="2" t="s">
        <v>278</v>
      </c>
    </row>
    <row r="5310" spans="1:3" hidden="1" x14ac:dyDescent="0.25">
      <c r="A5310" s="2" t="s">
        <v>2448</v>
      </c>
      <c r="B5310" s="2">
        <v>5004558</v>
      </c>
      <c r="C5310" s="2" t="s">
        <v>278</v>
      </c>
    </row>
    <row r="5311" spans="1:3" hidden="1" x14ac:dyDescent="0.25">
      <c r="A5311" s="2" t="s">
        <v>2448</v>
      </c>
      <c r="B5311" s="2">
        <v>5004559</v>
      </c>
      <c r="C5311" s="2" t="s">
        <v>278</v>
      </c>
    </row>
    <row r="5312" spans="1:3" hidden="1" x14ac:dyDescent="0.25">
      <c r="A5312" s="2" t="s">
        <v>2448</v>
      </c>
      <c r="B5312" s="2">
        <v>5004560</v>
      </c>
      <c r="C5312" s="2" t="s">
        <v>278</v>
      </c>
    </row>
    <row r="5313" spans="1:3" hidden="1" x14ac:dyDescent="0.25">
      <c r="A5313" s="2" t="s">
        <v>2448</v>
      </c>
      <c r="B5313" s="2">
        <v>5004561</v>
      </c>
      <c r="C5313" s="2" t="s">
        <v>278</v>
      </c>
    </row>
    <row r="5314" spans="1:3" hidden="1" x14ac:dyDescent="0.25">
      <c r="A5314" s="2" t="s">
        <v>2448</v>
      </c>
      <c r="B5314" s="2">
        <v>5004562</v>
      </c>
      <c r="C5314" s="2" t="s">
        <v>278</v>
      </c>
    </row>
    <row r="5315" spans="1:3" hidden="1" x14ac:dyDescent="0.25">
      <c r="A5315" s="2" t="s">
        <v>2448</v>
      </c>
      <c r="B5315" s="2">
        <v>5004563</v>
      </c>
      <c r="C5315" s="2" t="s">
        <v>278</v>
      </c>
    </row>
    <row r="5316" spans="1:3" hidden="1" x14ac:dyDescent="0.25">
      <c r="A5316" s="2" t="s">
        <v>2448</v>
      </c>
      <c r="B5316" s="2">
        <v>5004564</v>
      </c>
      <c r="C5316" s="2" t="s">
        <v>278</v>
      </c>
    </row>
    <row r="5317" spans="1:3" hidden="1" x14ac:dyDescent="0.25">
      <c r="A5317" s="2" t="s">
        <v>2448</v>
      </c>
      <c r="B5317" s="2">
        <v>5004565</v>
      </c>
      <c r="C5317" s="2" t="s">
        <v>278</v>
      </c>
    </row>
    <row r="5318" spans="1:3" hidden="1" x14ac:dyDescent="0.25">
      <c r="A5318" s="2" t="s">
        <v>2448</v>
      </c>
      <c r="B5318" s="2">
        <v>5004566</v>
      </c>
      <c r="C5318" s="2" t="s">
        <v>278</v>
      </c>
    </row>
    <row r="5319" spans="1:3" hidden="1" x14ac:dyDescent="0.25">
      <c r="A5319" s="2" t="s">
        <v>2448</v>
      </c>
      <c r="B5319" s="2">
        <v>5004567</v>
      </c>
      <c r="C5319" s="2" t="s">
        <v>278</v>
      </c>
    </row>
    <row r="5320" spans="1:3" hidden="1" x14ac:dyDescent="0.25">
      <c r="A5320" s="2" t="s">
        <v>2448</v>
      </c>
      <c r="B5320" s="2">
        <v>5004568</v>
      </c>
      <c r="C5320" s="2" t="s">
        <v>278</v>
      </c>
    </row>
    <row r="5321" spans="1:3" hidden="1" x14ac:dyDescent="0.25">
      <c r="A5321" s="2" t="s">
        <v>2448</v>
      </c>
      <c r="B5321" s="2">
        <v>5004569</v>
      </c>
      <c r="C5321" s="2" t="s">
        <v>278</v>
      </c>
    </row>
    <row r="5322" spans="1:3" hidden="1" x14ac:dyDescent="0.25">
      <c r="A5322" s="2" t="s">
        <v>2448</v>
      </c>
      <c r="B5322" s="2">
        <v>5004570</v>
      </c>
      <c r="C5322" s="2" t="s">
        <v>278</v>
      </c>
    </row>
    <row r="5323" spans="1:3" hidden="1" x14ac:dyDescent="0.25">
      <c r="A5323" s="2" t="s">
        <v>2448</v>
      </c>
      <c r="B5323" s="2">
        <v>5004571</v>
      </c>
      <c r="C5323" s="2" t="s">
        <v>278</v>
      </c>
    </row>
    <row r="5324" spans="1:3" hidden="1" x14ac:dyDescent="0.25">
      <c r="A5324" s="2" t="s">
        <v>2448</v>
      </c>
      <c r="B5324" s="2">
        <v>5004572</v>
      </c>
      <c r="C5324" s="2" t="s">
        <v>278</v>
      </c>
    </row>
    <row r="5325" spans="1:3" hidden="1" x14ac:dyDescent="0.25">
      <c r="A5325" s="2" t="s">
        <v>2448</v>
      </c>
      <c r="B5325" s="2">
        <v>5004573</v>
      </c>
      <c r="C5325" s="2" t="s">
        <v>278</v>
      </c>
    </row>
    <row r="5326" spans="1:3" hidden="1" x14ac:dyDescent="0.25">
      <c r="A5326" s="2" t="s">
        <v>2448</v>
      </c>
      <c r="B5326" s="2">
        <v>5004574</v>
      </c>
      <c r="C5326" s="2" t="s">
        <v>278</v>
      </c>
    </row>
    <row r="5327" spans="1:3" hidden="1" x14ac:dyDescent="0.25">
      <c r="A5327" s="2" t="s">
        <v>2448</v>
      </c>
      <c r="B5327" s="2">
        <v>5004575</v>
      </c>
      <c r="C5327" s="2" t="s">
        <v>278</v>
      </c>
    </row>
    <row r="5328" spans="1:3" hidden="1" x14ac:dyDescent="0.25">
      <c r="A5328" s="2" t="s">
        <v>2448</v>
      </c>
      <c r="B5328" s="2">
        <v>5004576</v>
      </c>
      <c r="C5328" s="2" t="s">
        <v>278</v>
      </c>
    </row>
    <row r="5329" spans="1:3" hidden="1" x14ac:dyDescent="0.25">
      <c r="A5329" s="2" t="s">
        <v>2448</v>
      </c>
      <c r="B5329" s="2">
        <v>5004577</v>
      </c>
      <c r="C5329" s="2" t="s">
        <v>278</v>
      </c>
    </row>
    <row r="5330" spans="1:3" hidden="1" x14ac:dyDescent="0.25">
      <c r="A5330" s="2" t="s">
        <v>2448</v>
      </c>
      <c r="B5330" s="2">
        <v>5004578</v>
      </c>
      <c r="C5330" s="2" t="s">
        <v>278</v>
      </c>
    </row>
    <row r="5331" spans="1:3" hidden="1" x14ac:dyDescent="0.25">
      <c r="A5331" s="2" t="s">
        <v>2448</v>
      </c>
      <c r="B5331" s="2">
        <v>5004579</v>
      </c>
      <c r="C5331" s="2" t="s">
        <v>278</v>
      </c>
    </row>
    <row r="5332" spans="1:3" hidden="1" x14ac:dyDescent="0.25">
      <c r="A5332" s="2" t="s">
        <v>2448</v>
      </c>
      <c r="B5332" s="2">
        <v>5004580</v>
      </c>
      <c r="C5332" s="2" t="s">
        <v>278</v>
      </c>
    </row>
    <row r="5333" spans="1:3" hidden="1" x14ac:dyDescent="0.25">
      <c r="A5333" s="2" t="s">
        <v>2448</v>
      </c>
      <c r="B5333" s="2">
        <v>5004581</v>
      </c>
      <c r="C5333" s="2" t="s">
        <v>278</v>
      </c>
    </row>
    <row r="5334" spans="1:3" hidden="1" x14ac:dyDescent="0.25">
      <c r="A5334" s="2" t="s">
        <v>2448</v>
      </c>
      <c r="B5334" s="2">
        <v>5004582</v>
      </c>
      <c r="C5334" s="2" t="s">
        <v>278</v>
      </c>
    </row>
    <row r="5335" spans="1:3" hidden="1" x14ac:dyDescent="0.25">
      <c r="A5335" s="2" t="s">
        <v>2448</v>
      </c>
      <c r="B5335" s="2">
        <v>5004583</v>
      </c>
      <c r="C5335" s="2" t="s">
        <v>278</v>
      </c>
    </row>
    <row r="5336" spans="1:3" hidden="1" x14ac:dyDescent="0.25">
      <c r="A5336" s="2" t="s">
        <v>2448</v>
      </c>
      <c r="B5336" s="2">
        <v>5004584</v>
      </c>
      <c r="C5336" s="2" t="s">
        <v>278</v>
      </c>
    </row>
    <row r="5337" spans="1:3" hidden="1" x14ac:dyDescent="0.25">
      <c r="A5337" s="2" t="s">
        <v>2448</v>
      </c>
      <c r="B5337" s="2">
        <v>5004585</v>
      </c>
      <c r="C5337" s="2" t="s">
        <v>278</v>
      </c>
    </row>
    <row r="5338" spans="1:3" hidden="1" x14ac:dyDescent="0.25">
      <c r="A5338" s="2" t="s">
        <v>2448</v>
      </c>
      <c r="B5338" s="2">
        <v>5004586</v>
      </c>
      <c r="C5338" s="2" t="s">
        <v>278</v>
      </c>
    </row>
    <row r="5339" spans="1:3" hidden="1" x14ac:dyDescent="0.25">
      <c r="A5339" s="2" t="s">
        <v>2448</v>
      </c>
      <c r="B5339" s="2">
        <v>5004587</v>
      </c>
      <c r="C5339" s="2" t="s">
        <v>278</v>
      </c>
    </row>
    <row r="5340" spans="1:3" hidden="1" x14ac:dyDescent="0.25">
      <c r="A5340" s="2" t="s">
        <v>2448</v>
      </c>
      <c r="B5340" s="2">
        <v>5004588</v>
      </c>
      <c r="C5340" s="2" t="s">
        <v>278</v>
      </c>
    </row>
    <row r="5341" spans="1:3" hidden="1" x14ac:dyDescent="0.25">
      <c r="A5341" s="2" t="s">
        <v>2448</v>
      </c>
      <c r="B5341" s="2">
        <v>5004589</v>
      </c>
      <c r="C5341" s="2" t="s">
        <v>278</v>
      </c>
    </row>
    <row r="5342" spans="1:3" hidden="1" x14ac:dyDescent="0.25">
      <c r="A5342" s="2" t="s">
        <v>2448</v>
      </c>
      <c r="B5342" s="2">
        <v>5004590</v>
      </c>
      <c r="C5342" s="2" t="s">
        <v>278</v>
      </c>
    </row>
    <row r="5343" spans="1:3" hidden="1" x14ac:dyDescent="0.25">
      <c r="A5343" s="2" t="s">
        <v>2448</v>
      </c>
      <c r="B5343" s="2">
        <v>5004591</v>
      </c>
      <c r="C5343" s="2" t="s">
        <v>278</v>
      </c>
    </row>
    <row r="5344" spans="1:3" hidden="1" x14ac:dyDescent="0.25">
      <c r="A5344" s="2" t="s">
        <v>2448</v>
      </c>
      <c r="B5344" s="2">
        <v>5004592</v>
      </c>
      <c r="C5344" s="2" t="s">
        <v>278</v>
      </c>
    </row>
    <row r="5345" spans="1:3" hidden="1" x14ac:dyDescent="0.25">
      <c r="A5345" s="2" t="s">
        <v>2448</v>
      </c>
      <c r="B5345" s="2">
        <v>5004593</v>
      </c>
      <c r="C5345" s="2" t="s">
        <v>278</v>
      </c>
    </row>
    <row r="5346" spans="1:3" hidden="1" x14ac:dyDescent="0.25">
      <c r="A5346" s="2" t="s">
        <v>2448</v>
      </c>
      <c r="B5346" s="2">
        <v>5004594</v>
      </c>
      <c r="C5346" s="2" t="s">
        <v>278</v>
      </c>
    </row>
    <row r="5347" spans="1:3" hidden="1" x14ac:dyDescent="0.25">
      <c r="A5347" s="2" t="s">
        <v>2448</v>
      </c>
      <c r="B5347" s="2">
        <v>5004595</v>
      </c>
      <c r="C5347" s="2" t="s">
        <v>278</v>
      </c>
    </row>
    <row r="5348" spans="1:3" hidden="1" x14ac:dyDescent="0.25">
      <c r="A5348" s="2" t="s">
        <v>2448</v>
      </c>
      <c r="B5348" s="2">
        <v>5004596</v>
      </c>
      <c r="C5348" s="2" t="s">
        <v>278</v>
      </c>
    </row>
    <row r="5349" spans="1:3" hidden="1" x14ac:dyDescent="0.25">
      <c r="A5349" s="2" t="s">
        <v>2448</v>
      </c>
      <c r="B5349" s="2">
        <v>5004597</v>
      </c>
      <c r="C5349" s="2" t="s">
        <v>278</v>
      </c>
    </row>
    <row r="5350" spans="1:3" hidden="1" x14ac:dyDescent="0.25">
      <c r="A5350" s="2" t="s">
        <v>2448</v>
      </c>
      <c r="B5350" s="2">
        <v>5004598</v>
      </c>
      <c r="C5350" s="2" t="s">
        <v>278</v>
      </c>
    </row>
    <row r="5351" spans="1:3" hidden="1" x14ac:dyDescent="0.25">
      <c r="A5351" s="2" t="s">
        <v>2448</v>
      </c>
      <c r="B5351" s="2">
        <v>5004599</v>
      </c>
      <c r="C5351" s="2" t="s">
        <v>278</v>
      </c>
    </row>
    <row r="5352" spans="1:3" hidden="1" x14ac:dyDescent="0.25">
      <c r="A5352" s="2" t="s">
        <v>2448</v>
      </c>
      <c r="B5352" s="2">
        <v>5004600</v>
      </c>
      <c r="C5352" s="2" t="s">
        <v>278</v>
      </c>
    </row>
    <row r="5353" spans="1:3" hidden="1" x14ac:dyDescent="0.25">
      <c r="A5353" s="2" t="s">
        <v>2448</v>
      </c>
      <c r="B5353" s="2">
        <v>5004601</v>
      </c>
      <c r="C5353" s="2" t="s">
        <v>278</v>
      </c>
    </row>
    <row r="5354" spans="1:3" hidden="1" x14ac:dyDescent="0.25">
      <c r="A5354" s="2" t="s">
        <v>2448</v>
      </c>
      <c r="B5354" s="2">
        <v>5004602</v>
      </c>
      <c r="C5354" s="2" t="s">
        <v>278</v>
      </c>
    </row>
    <row r="5355" spans="1:3" hidden="1" x14ac:dyDescent="0.25">
      <c r="A5355" s="2" t="s">
        <v>2448</v>
      </c>
      <c r="B5355" s="2">
        <v>5004603</v>
      </c>
      <c r="C5355" s="2" t="s">
        <v>278</v>
      </c>
    </row>
    <row r="5356" spans="1:3" hidden="1" x14ac:dyDescent="0.25">
      <c r="A5356" s="2" t="s">
        <v>2448</v>
      </c>
      <c r="B5356" s="2">
        <v>5004604</v>
      </c>
      <c r="C5356" s="2" t="s">
        <v>278</v>
      </c>
    </row>
    <row r="5357" spans="1:3" hidden="1" x14ac:dyDescent="0.25">
      <c r="A5357" s="2" t="s">
        <v>2448</v>
      </c>
      <c r="B5357" s="2">
        <v>5004605</v>
      </c>
      <c r="C5357" s="2" t="s">
        <v>278</v>
      </c>
    </row>
    <row r="5358" spans="1:3" hidden="1" x14ac:dyDescent="0.25">
      <c r="A5358" s="2" t="s">
        <v>2448</v>
      </c>
      <c r="B5358" s="2">
        <v>5004606</v>
      </c>
      <c r="C5358" s="2" t="s">
        <v>278</v>
      </c>
    </row>
    <row r="5359" spans="1:3" hidden="1" x14ac:dyDescent="0.25">
      <c r="A5359" s="2" t="s">
        <v>2448</v>
      </c>
      <c r="B5359" s="2">
        <v>5004607</v>
      </c>
      <c r="C5359" s="2" t="s">
        <v>278</v>
      </c>
    </row>
    <row r="5360" spans="1:3" hidden="1" x14ac:dyDescent="0.25">
      <c r="A5360" s="2" t="s">
        <v>2448</v>
      </c>
      <c r="B5360" s="2">
        <v>5004608</v>
      </c>
      <c r="C5360" s="2" t="s">
        <v>278</v>
      </c>
    </row>
    <row r="5361" spans="1:3" hidden="1" x14ac:dyDescent="0.25">
      <c r="A5361" s="2" t="s">
        <v>2448</v>
      </c>
      <c r="B5361" s="2">
        <v>5004609</v>
      </c>
      <c r="C5361" s="2" t="s">
        <v>278</v>
      </c>
    </row>
    <row r="5362" spans="1:3" hidden="1" x14ac:dyDescent="0.25">
      <c r="A5362" s="2" t="s">
        <v>2448</v>
      </c>
      <c r="B5362" s="2">
        <v>5004610</v>
      </c>
      <c r="C5362" s="2" t="s">
        <v>278</v>
      </c>
    </row>
    <row r="5363" spans="1:3" hidden="1" x14ac:dyDescent="0.25">
      <c r="A5363" s="2" t="s">
        <v>2448</v>
      </c>
      <c r="B5363" s="2">
        <v>5004611</v>
      </c>
      <c r="C5363" s="2" t="s">
        <v>278</v>
      </c>
    </row>
    <row r="5364" spans="1:3" hidden="1" x14ac:dyDescent="0.25">
      <c r="A5364" s="2" t="s">
        <v>2448</v>
      </c>
      <c r="B5364" s="2">
        <v>5004612</v>
      </c>
      <c r="C5364" s="2" t="s">
        <v>278</v>
      </c>
    </row>
    <row r="5365" spans="1:3" hidden="1" x14ac:dyDescent="0.25">
      <c r="A5365" s="2" t="s">
        <v>2448</v>
      </c>
      <c r="B5365" s="2">
        <v>5004613</v>
      </c>
      <c r="C5365" s="2" t="s">
        <v>278</v>
      </c>
    </row>
    <row r="5366" spans="1:3" hidden="1" x14ac:dyDescent="0.25">
      <c r="A5366" s="2" t="s">
        <v>2448</v>
      </c>
      <c r="B5366" s="2">
        <v>5004614</v>
      </c>
      <c r="C5366" s="2" t="s">
        <v>278</v>
      </c>
    </row>
    <row r="5367" spans="1:3" hidden="1" x14ac:dyDescent="0.25">
      <c r="A5367" s="2" t="s">
        <v>2448</v>
      </c>
      <c r="B5367" s="2">
        <v>5004615</v>
      </c>
      <c r="C5367" s="2" t="s">
        <v>278</v>
      </c>
    </row>
    <row r="5368" spans="1:3" hidden="1" x14ac:dyDescent="0.25">
      <c r="A5368" s="2" t="s">
        <v>2448</v>
      </c>
      <c r="B5368" s="2">
        <v>5004616</v>
      </c>
      <c r="C5368" s="2" t="s">
        <v>278</v>
      </c>
    </row>
    <row r="5369" spans="1:3" hidden="1" x14ac:dyDescent="0.25">
      <c r="A5369" s="2" t="s">
        <v>2448</v>
      </c>
      <c r="B5369" s="2">
        <v>5004617</v>
      </c>
      <c r="C5369" s="2" t="s">
        <v>278</v>
      </c>
    </row>
    <row r="5370" spans="1:3" hidden="1" x14ac:dyDescent="0.25">
      <c r="A5370" s="2" t="s">
        <v>2448</v>
      </c>
      <c r="B5370" s="2">
        <v>5004618</v>
      </c>
      <c r="C5370" s="2" t="s">
        <v>278</v>
      </c>
    </row>
    <row r="5371" spans="1:3" hidden="1" x14ac:dyDescent="0.25">
      <c r="A5371" s="2" t="s">
        <v>2448</v>
      </c>
      <c r="B5371" s="2">
        <v>5004619</v>
      </c>
      <c r="C5371" s="2" t="s">
        <v>278</v>
      </c>
    </row>
    <row r="5372" spans="1:3" hidden="1" x14ac:dyDescent="0.25">
      <c r="A5372" s="2" t="s">
        <v>2448</v>
      </c>
      <c r="B5372" s="2">
        <v>5004620</v>
      </c>
      <c r="C5372" s="2" t="s">
        <v>278</v>
      </c>
    </row>
    <row r="5373" spans="1:3" hidden="1" x14ac:dyDescent="0.25">
      <c r="A5373" s="2" t="s">
        <v>2448</v>
      </c>
      <c r="B5373" s="2">
        <v>5004621</v>
      </c>
      <c r="C5373" s="2" t="s">
        <v>278</v>
      </c>
    </row>
    <row r="5374" spans="1:3" hidden="1" x14ac:dyDescent="0.25">
      <c r="A5374" s="2" t="s">
        <v>2448</v>
      </c>
      <c r="B5374" s="2">
        <v>5004622</v>
      </c>
      <c r="C5374" s="2" t="s">
        <v>278</v>
      </c>
    </row>
    <row r="5375" spans="1:3" hidden="1" x14ac:dyDescent="0.25">
      <c r="A5375" s="2" t="s">
        <v>2448</v>
      </c>
      <c r="B5375" s="2">
        <v>5004623</v>
      </c>
      <c r="C5375" s="2" t="s">
        <v>278</v>
      </c>
    </row>
    <row r="5376" spans="1:3" hidden="1" x14ac:dyDescent="0.25">
      <c r="A5376" s="2" t="s">
        <v>2448</v>
      </c>
      <c r="B5376" s="2">
        <v>5004624</v>
      </c>
      <c r="C5376" s="2" t="s">
        <v>278</v>
      </c>
    </row>
    <row r="5377" spans="1:3" hidden="1" x14ac:dyDescent="0.25">
      <c r="A5377" s="2" t="s">
        <v>2448</v>
      </c>
      <c r="B5377" s="2">
        <v>5004625</v>
      </c>
      <c r="C5377" s="2" t="s">
        <v>278</v>
      </c>
    </row>
    <row r="5378" spans="1:3" hidden="1" x14ac:dyDescent="0.25">
      <c r="A5378" s="2" t="s">
        <v>2448</v>
      </c>
      <c r="B5378" s="2">
        <v>5004626</v>
      </c>
      <c r="C5378" s="2" t="s">
        <v>278</v>
      </c>
    </row>
    <row r="5379" spans="1:3" hidden="1" x14ac:dyDescent="0.25">
      <c r="A5379" s="2" t="s">
        <v>2448</v>
      </c>
      <c r="B5379" s="2">
        <v>5004627</v>
      </c>
      <c r="C5379" s="2" t="s">
        <v>278</v>
      </c>
    </row>
    <row r="5380" spans="1:3" hidden="1" x14ac:dyDescent="0.25">
      <c r="A5380" s="2" t="s">
        <v>2448</v>
      </c>
      <c r="B5380" s="2">
        <v>5004628</v>
      </c>
      <c r="C5380" s="2" t="s">
        <v>278</v>
      </c>
    </row>
    <row r="5381" spans="1:3" hidden="1" x14ac:dyDescent="0.25">
      <c r="A5381" s="2" t="s">
        <v>2448</v>
      </c>
      <c r="B5381" s="2">
        <v>5004629</v>
      </c>
      <c r="C5381" s="2" t="s">
        <v>278</v>
      </c>
    </row>
    <row r="5382" spans="1:3" hidden="1" x14ac:dyDescent="0.25">
      <c r="A5382" s="2" t="s">
        <v>2448</v>
      </c>
      <c r="B5382" s="2">
        <v>5004630</v>
      </c>
      <c r="C5382" s="2" t="s">
        <v>278</v>
      </c>
    </row>
    <row r="5383" spans="1:3" hidden="1" x14ac:dyDescent="0.25">
      <c r="A5383" s="2" t="s">
        <v>2448</v>
      </c>
      <c r="B5383" s="2">
        <v>5004631</v>
      </c>
      <c r="C5383" s="2" t="s">
        <v>278</v>
      </c>
    </row>
    <row r="5384" spans="1:3" hidden="1" x14ac:dyDescent="0.25">
      <c r="A5384" s="2" t="s">
        <v>2448</v>
      </c>
      <c r="B5384" s="2">
        <v>5004632</v>
      </c>
      <c r="C5384" s="2" t="s">
        <v>278</v>
      </c>
    </row>
    <row r="5385" spans="1:3" hidden="1" x14ac:dyDescent="0.25">
      <c r="A5385" s="2" t="s">
        <v>2448</v>
      </c>
      <c r="B5385" s="2">
        <v>5004633</v>
      </c>
      <c r="C5385" s="2" t="s">
        <v>278</v>
      </c>
    </row>
    <row r="5386" spans="1:3" hidden="1" x14ac:dyDescent="0.25">
      <c r="A5386" s="2" t="s">
        <v>2448</v>
      </c>
      <c r="B5386" s="2">
        <v>5004634</v>
      </c>
      <c r="C5386" s="2" t="s">
        <v>278</v>
      </c>
    </row>
    <row r="5387" spans="1:3" hidden="1" x14ac:dyDescent="0.25">
      <c r="A5387" s="2" t="s">
        <v>2448</v>
      </c>
      <c r="B5387" s="2">
        <v>5004635</v>
      </c>
      <c r="C5387" s="2" t="s">
        <v>278</v>
      </c>
    </row>
    <row r="5388" spans="1:3" hidden="1" x14ac:dyDescent="0.25">
      <c r="A5388" s="2" t="s">
        <v>2448</v>
      </c>
      <c r="B5388" s="2">
        <v>5004636</v>
      </c>
      <c r="C5388" s="2" t="s">
        <v>278</v>
      </c>
    </row>
    <row r="5389" spans="1:3" hidden="1" x14ac:dyDescent="0.25">
      <c r="A5389" s="2" t="s">
        <v>2448</v>
      </c>
      <c r="B5389" s="2">
        <v>5004637</v>
      </c>
      <c r="C5389" s="2" t="s">
        <v>278</v>
      </c>
    </row>
    <row r="5390" spans="1:3" hidden="1" x14ac:dyDescent="0.25">
      <c r="A5390" s="2" t="s">
        <v>2448</v>
      </c>
      <c r="B5390" s="2">
        <v>5004638</v>
      </c>
      <c r="C5390" s="2" t="s">
        <v>278</v>
      </c>
    </row>
    <row r="5391" spans="1:3" hidden="1" x14ac:dyDescent="0.25">
      <c r="A5391" s="2" t="s">
        <v>2448</v>
      </c>
      <c r="B5391" s="2">
        <v>5004639</v>
      </c>
      <c r="C5391" s="2" t="s">
        <v>278</v>
      </c>
    </row>
    <row r="5392" spans="1:3" hidden="1" x14ac:dyDescent="0.25">
      <c r="A5392" s="2" t="s">
        <v>2448</v>
      </c>
      <c r="B5392" s="2">
        <v>5004640</v>
      </c>
      <c r="C5392" s="2" t="s">
        <v>278</v>
      </c>
    </row>
    <row r="5393" spans="1:3" hidden="1" x14ac:dyDescent="0.25">
      <c r="A5393" s="2" t="s">
        <v>2448</v>
      </c>
      <c r="B5393" s="2">
        <v>5004641</v>
      </c>
      <c r="C5393" s="2" t="s">
        <v>278</v>
      </c>
    </row>
    <row r="5394" spans="1:3" hidden="1" x14ac:dyDescent="0.25">
      <c r="A5394" s="2" t="s">
        <v>2448</v>
      </c>
      <c r="B5394" s="2">
        <v>5004642</v>
      </c>
      <c r="C5394" s="2" t="s">
        <v>278</v>
      </c>
    </row>
    <row r="5395" spans="1:3" hidden="1" x14ac:dyDescent="0.25">
      <c r="A5395" s="2" t="s">
        <v>2448</v>
      </c>
      <c r="B5395" s="2">
        <v>5004643</v>
      </c>
      <c r="C5395" s="2" t="s">
        <v>278</v>
      </c>
    </row>
    <row r="5396" spans="1:3" hidden="1" x14ac:dyDescent="0.25">
      <c r="A5396" s="2" t="s">
        <v>2448</v>
      </c>
      <c r="B5396" s="2">
        <v>5004644</v>
      </c>
      <c r="C5396" s="2" t="s">
        <v>278</v>
      </c>
    </row>
    <row r="5397" spans="1:3" hidden="1" x14ac:dyDescent="0.25">
      <c r="A5397" s="2" t="s">
        <v>2448</v>
      </c>
      <c r="B5397" s="2">
        <v>5004645</v>
      </c>
      <c r="C5397" s="2" t="s">
        <v>278</v>
      </c>
    </row>
    <row r="5398" spans="1:3" hidden="1" x14ac:dyDescent="0.25">
      <c r="A5398" s="2" t="s">
        <v>2448</v>
      </c>
      <c r="B5398" s="2">
        <v>5004646</v>
      </c>
      <c r="C5398" s="2" t="s">
        <v>278</v>
      </c>
    </row>
    <row r="5399" spans="1:3" hidden="1" x14ac:dyDescent="0.25">
      <c r="A5399" s="2" t="s">
        <v>2448</v>
      </c>
      <c r="B5399" s="2">
        <v>5004647</v>
      </c>
      <c r="C5399" s="2" t="s">
        <v>278</v>
      </c>
    </row>
    <row r="5400" spans="1:3" hidden="1" x14ac:dyDescent="0.25">
      <c r="A5400" s="2" t="s">
        <v>2448</v>
      </c>
      <c r="B5400" s="2">
        <v>5004648</v>
      </c>
      <c r="C5400" s="2" t="s">
        <v>278</v>
      </c>
    </row>
    <row r="5401" spans="1:3" hidden="1" x14ac:dyDescent="0.25">
      <c r="A5401" s="2" t="s">
        <v>2448</v>
      </c>
      <c r="B5401" s="2">
        <v>5004649</v>
      </c>
      <c r="C5401" s="2" t="s">
        <v>278</v>
      </c>
    </row>
    <row r="5402" spans="1:3" hidden="1" x14ac:dyDescent="0.25">
      <c r="A5402" s="2" t="s">
        <v>2448</v>
      </c>
      <c r="B5402" s="2">
        <v>5004650</v>
      </c>
      <c r="C5402" s="2" t="s">
        <v>278</v>
      </c>
    </row>
    <row r="5403" spans="1:3" hidden="1" x14ac:dyDescent="0.25">
      <c r="A5403" s="2" t="s">
        <v>2448</v>
      </c>
      <c r="B5403" s="2">
        <v>5004651</v>
      </c>
      <c r="C5403" s="2" t="s">
        <v>278</v>
      </c>
    </row>
    <row r="5404" spans="1:3" hidden="1" x14ac:dyDescent="0.25">
      <c r="A5404" s="2" t="s">
        <v>2448</v>
      </c>
      <c r="B5404" s="2">
        <v>5004652</v>
      </c>
      <c r="C5404" s="2" t="s">
        <v>278</v>
      </c>
    </row>
    <row r="5405" spans="1:3" hidden="1" x14ac:dyDescent="0.25">
      <c r="A5405" s="2" t="s">
        <v>2448</v>
      </c>
      <c r="B5405" s="2">
        <v>5004653</v>
      </c>
      <c r="C5405" s="2" t="s">
        <v>278</v>
      </c>
    </row>
    <row r="5406" spans="1:3" hidden="1" x14ac:dyDescent="0.25">
      <c r="A5406" s="2" t="s">
        <v>2448</v>
      </c>
      <c r="B5406" s="2">
        <v>5004654</v>
      </c>
      <c r="C5406" s="2" t="s">
        <v>278</v>
      </c>
    </row>
    <row r="5407" spans="1:3" hidden="1" x14ac:dyDescent="0.25">
      <c r="A5407" s="2" t="s">
        <v>2448</v>
      </c>
      <c r="B5407" s="2">
        <v>5004655</v>
      </c>
      <c r="C5407" s="2" t="s">
        <v>278</v>
      </c>
    </row>
    <row r="5408" spans="1:3" hidden="1" x14ac:dyDescent="0.25">
      <c r="A5408" s="2" t="s">
        <v>2448</v>
      </c>
      <c r="B5408" s="2">
        <v>5004656</v>
      </c>
      <c r="C5408" s="2" t="s">
        <v>278</v>
      </c>
    </row>
    <row r="5409" spans="1:3" hidden="1" x14ac:dyDescent="0.25">
      <c r="A5409" s="2" t="s">
        <v>2448</v>
      </c>
      <c r="B5409" s="2">
        <v>5004657</v>
      </c>
      <c r="C5409" s="2" t="s">
        <v>278</v>
      </c>
    </row>
    <row r="5410" spans="1:3" hidden="1" x14ac:dyDescent="0.25">
      <c r="A5410" s="2" t="s">
        <v>2448</v>
      </c>
      <c r="B5410" s="2">
        <v>5004658</v>
      </c>
      <c r="C5410" s="2" t="s">
        <v>278</v>
      </c>
    </row>
    <row r="5411" spans="1:3" hidden="1" x14ac:dyDescent="0.25">
      <c r="A5411" s="2" t="s">
        <v>2448</v>
      </c>
      <c r="B5411" s="2">
        <v>5004659</v>
      </c>
      <c r="C5411" s="2" t="s">
        <v>278</v>
      </c>
    </row>
    <row r="5412" spans="1:3" hidden="1" x14ac:dyDescent="0.25">
      <c r="A5412" s="2" t="s">
        <v>2448</v>
      </c>
      <c r="B5412" s="2">
        <v>5004660</v>
      </c>
      <c r="C5412" s="2" t="s">
        <v>278</v>
      </c>
    </row>
    <row r="5413" spans="1:3" hidden="1" x14ac:dyDescent="0.25">
      <c r="A5413" s="2" t="s">
        <v>2448</v>
      </c>
      <c r="B5413" s="2">
        <v>5004661</v>
      </c>
      <c r="C5413" s="2" t="s">
        <v>278</v>
      </c>
    </row>
    <row r="5414" spans="1:3" hidden="1" x14ac:dyDescent="0.25">
      <c r="A5414" s="2" t="s">
        <v>2448</v>
      </c>
      <c r="B5414" s="2">
        <v>5004662</v>
      </c>
      <c r="C5414" s="2" t="s">
        <v>278</v>
      </c>
    </row>
    <row r="5415" spans="1:3" hidden="1" x14ac:dyDescent="0.25">
      <c r="A5415" s="2" t="s">
        <v>2448</v>
      </c>
      <c r="B5415" s="2">
        <v>5004663</v>
      </c>
      <c r="C5415" s="2" t="s">
        <v>278</v>
      </c>
    </row>
    <row r="5416" spans="1:3" hidden="1" x14ac:dyDescent="0.25">
      <c r="A5416" s="2" t="s">
        <v>2448</v>
      </c>
      <c r="B5416" s="2">
        <v>5004664</v>
      </c>
      <c r="C5416" s="2" t="s">
        <v>278</v>
      </c>
    </row>
    <row r="5417" spans="1:3" hidden="1" x14ac:dyDescent="0.25">
      <c r="A5417" s="2" t="s">
        <v>2448</v>
      </c>
      <c r="B5417" s="2">
        <v>5004665</v>
      </c>
      <c r="C5417" s="2" t="s">
        <v>278</v>
      </c>
    </row>
    <row r="5418" spans="1:3" hidden="1" x14ac:dyDescent="0.25">
      <c r="A5418" s="2" t="s">
        <v>2448</v>
      </c>
      <c r="B5418" s="2">
        <v>5004666</v>
      </c>
      <c r="C5418" s="2" t="s">
        <v>278</v>
      </c>
    </row>
    <row r="5419" spans="1:3" hidden="1" x14ac:dyDescent="0.25">
      <c r="A5419" s="2" t="s">
        <v>2448</v>
      </c>
      <c r="B5419" s="2">
        <v>5004667</v>
      </c>
      <c r="C5419" s="2" t="s">
        <v>278</v>
      </c>
    </row>
    <row r="5420" spans="1:3" hidden="1" x14ac:dyDescent="0.25">
      <c r="A5420" s="2" t="s">
        <v>2448</v>
      </c>
      <c r="B5420" s="2">
        <v>5004668</v>
      </c>
      <c r="C5420" s="2" t="s">
        <v>278</v>
      </c>
    </row>
    <row r="5421" spans="1:3" hidden="1" x14ac:dyDescent="0.25">
      <c r="A5421" s="2" t="s">
        <v>2448</v>
      </c>
      <c r="B5421" s="2">
        <v>5004669</v>
      </c>
      <c r="C5421" s="2" t="s">
        <v>278</v>
      </c>
    </row>
    <row r="5422" spans="1:3" hidden="1" x14ac:dyDescent="0.25">
      <c r="A5422" s="2" t="s">
        <v>2448</v>
      </c>
      <c r="B5422" s="2">
        <v>5004670</v>
      </c>
      <c r="C5422" s="2" t="s">
        <v>278</v>
      </c>
    </row>
    <row r="5423" spans="1:3" hidden="1" x14ac:dyDescent="0.25">
      <c r="A5423" s="2" t="s">
        <v>2448</v>
      </c>
      <c r="B5423" s="2">
        <v>5004671</v>
      </c>
      <c r="C5423" s="2" t="s">
        <v>278</v>
      </c>
    </row>
    <row r="5424" spans="1:3" hidden="1" x14ac:dyDescent="0.25">
      <c r="A5424" s="2" t="s">
        <v>2448</v>
      </c>
      <c r="B5424" s="2">
        <v>5004672</v>
      </c>
      <c r="C5424" s="2" t="s">
        <v>278</v>
      </c>
    </row>
    <row r="5425" spans="1:3" hidden="1" x14ac:dyDescent="0.25">
      <c r="A5425" s="2" t="s">
        <v>2448</v>
      </c>
      <c r="B5425" s="2">
        <v>5004673</v>
      </c>
      <c r="C5425" s="2" t="s">
        <v>278</v>
      </c>
    </row>
    <row r="5426" spans="1:3" hidden="1" x14ac:dyDescent="0.25">
      <c r="A5426" s="2" t="s">
        <v>2448</v>
      </c>
      <c r="B5426" s="2">
        <v>5004674</v>
      </c>
      <c r="C5426" s="2" t="s">
        <v>278</v>
      </c>
    </row>
    <row r="5427" spans="1:3" hidden="1" x14ac:dyDescent="0.25">
      <c r="A5427" s="2" t="s">
        <v>2448</v>
      </c>
      <c r="B5427" s="2">
        <v>5004675</v>
      </c>
      <c r="C5427" s="2" t="s">
        <v>278</v>
      </c>
    </row>
    <row r="5428" spans="1:3" hidden="1" x14ac:dyDescent="0.25">
      <c r="A5428" s="2" t="s">
        <v>2448</v>
      </c>
      <c r="B5428" s="2">
        <v>5004676</v>
      </c>
      <c r="C5428" s="2" t="s">
        <v>278</v>
      </c>
    </row>
    <row r="5429" spans="1:3" hidden="1" x14ac:dyDescent="0.25">
      <c r="A5429" s="2" t="s">
        <v>2448</v>
      </c>
      <c r="B5429" s="2">
        <v>5004677</v>
      </c>
      <c r="C5429" s="2" t="s">
        <v>278</v>
      </c>
    </row>
    <row r="5430" spans="1:3" hidden="1" x14ac:dyDescent="0.25">
      <c r="A5430" s="2" t="s">
        <v>2448</v>
      </c>
      <c r="B5430" s="2">
        <v>5004678</v>
      </c>
      <c r="C5430" s="2" t="s">
        <v>278</v>
      </c>
    </row>
    <row r="5431" spans="1:3" hidden="1" x14ac:dyDescent="0.25">
      <c r="A5431" s="2" t="s">
        <v>2448</v>
      </c>
      <c r="B5431" s="2">
        <v>5004679</v>
      </c>
      <c r="C5431" s="2" t="s">
        <v>278</v>
      </c>
    </row>
    <row r="5432" spans="1:3" hidden="1" x14ac:dyDescent="0.25">
      <c r="A5432" s="2" t="s">
        <v>2448</v>
      </c>
      <c r="B5432" s="2">
        <v>5004680</v>
      </c>
      <c r="C5432" s="2" t="s">
        <v>278</v>
      </c>
    </row>
    <row r="5433" spans="1:3" hidden="1" x14ac:dyDescent="0.25">
      <c r="A5433" s="2" t="s">
        <v>2448</v>
      </c>
      <c r="B5433" s="2">
        <v>5004681</v>
      </c>
      <c r="C5433" s="2" t="s">
        <v>278</v>
      </c>
    </row>
    <row r="5434" spans="1:3" hidden="1" x14ac:dyDescent="0.25">
      <c r="A5434" s="2" t="s">
        <v>2448</v>
      </c>
      <c r="B5434" s="2">
        <v>5004682</v>
      </c>
      <c r="C5434" s="2" t="s">
        <v>278</v>
      </c>
    </row>
    <row r="5435" spans="1:3" hidden="1" x14ac:dyDescent="0.25">
      <c r="A5435" s="2" t="s">
        <v>2448</v>
      </c>
      <c r="B5435" s="2">
        <v>5004683</v>
      </c>
      <c r="C5435" s="2" t="s">
        <v>278</v>
      </c>
    </row>
    <row r="5436" spans="1:3" hidden="1" x14ac:dyDescent="0.25">
      <c r="A5436" s="2" t="s">
        <v>2448</v>
      </c>
      <c r="B5436" s="2">
        <v>5004684</v>
      </c>
      <c r="C5436" s="2" t="s">
        <v>278</v>
      </c>
    </row>
    <row r="5437" spans="1:3" hidden="1" x14ac:dyDescent="0.25">
      <c r="A5437" s="2" t="s">
        <v>2448</v>
      </c>
      <c r="B5437" s="2">
        <v>5004685</v>
      </c>
      <c r="C5437" s="2" t="s">
        <v>278</v>
      </c>
    </row>
    <row r="5438" spans="1:3" hidden="1" x14ac:dyDescent="0.25">
      <c r="A5438" s="2" t="s">
        <v>2448</v>
      </c>
      <c r="B5438" s="2">
        <v>5004686</v>
      </c>
      <c r="C5438" s="2" t="s">
        <v>278</v>
      </c>
    </row>
    <row r="5439" spans="1:3" hidden="1" x14ac:dyDescent="0.25">
      <c r="A5439" s="2" t="s">
        <v>2448</v>
      </c>
      <c r="B5439" s="2">
        <v>5004687</v>
      </c>
      <c r="C5439" s="2" t="s">
        <v>278</v>
      </c>
    </row>
    <row r="5440" spans="1:3" hidden="1" x14ac:dyDescent="0.25">
      <c r="A5440" s="2" t="s">
        <v>2448</v>
      </c>
      <c r="B5440" s="2">
        <v>5004688</v>
      </c>
      <c r="C5440" s="2" t="s">
        <v>278</v>
      </c>
    </row>
    <row r="5441" spans="1:3" hidden="1" x14ac:dyDescent="0.25">
      <c r="A5441" s="2" t="s">
        <v>2448</v>
      </c>
      <c r="B5441" s="2">
        <v>5004689</v>
      </c>
      <c r="C5441" s="2" t="s">
        <v>278</v>
      </c>
    </row>
    <row r="5442" spans="1:3" hidden="1" x14ac:dyDescent="0.25">
      <c r="A5442" s="2" t="s">
        <v>2448</v>
      </c>
      <c r="B5442" s="2">
        <v>5004690</v>
      </c>
      <c r="C5442" s="2" t="s">
        <v>278</v>
      </c>
    </row>
    <row r="5443" spans="1:3" hidden="1" x14ac:dyDescent="0.25">
      <c r="A5443" s="2" t="s">
        <v>2448</v>
      </c>
      <c r="B5443" s="2">
        <v>5004691</v>
      </c>
      <c r="C5443" s="2" t="s">
        <v>278</v>
      </c>
    </row>
    <row r="5444" spans="1:3" hidden="1" x14ac:dyDescent="0.25">
      <c r="A5444" s="2" t="s">
        <v>2448</v>
      </c>
      <c r="B5444" s="2">
        <v>5004692</v>
      </c>
      <c r="C5444" s="2" t="s">
        <v>278</v>
      </c>
    </row>
    <row r="5445" spans="1:3" hidden="1" x14ac:dyDescent="0.25">
      <c r="A5445" s="2" t="s">
        <v>2448</v>
      </c>
      <c r="B5445" s="2">
        <v>5004693</v>
      </c>
      <c r="C5445" s="2" t="s">
        <v>278</v>
      </c>
    </row>
    <row r="5446" spans="1:3" hidden="1" x14ac:dyDescent="0.25">
      <c r="A5446" s="2" t="s">
        <v>2448</v>
      </c>
      <c r="B5446" s="2">
        <v>5004694</v>
      </c>
      <c r="C5446" s="2" t="s">
        <v>278</v>
      </c>
    </row>
    <row r="5447" spans="1:3" hidden="1" x14ac:dyDescent="0.25">
      <c r="A5447" s="2" t="s">
        <v>2448</v>
      </c>
      <c r="B5447" s="2">
        <v>5004695</v>
      </c>
      <c r="C5447" s="2" t="s">
        <v>278</v>
      </c>
    </row>
    <row r="5448" spans="1:3" hidden="1" x14ac:dyDescent="0.25">
      <c r="A5448" s="2" t="s">
        <v>2448</v>
      </c>
      <c r="B5448" s="2">
        <v>5004696</v>
      </c>
      <c r="C5448" s="2" t="s">
        <v>278</v>
      </c>
    </row>
    <row r="5449" spans="1:3" hidden="1" x14ac:dyDescent="0.25">
      <c r="A5449" s="2" t="s">
        <v>2448</v>
      </c>
      <c r="B5449" s="2">
        <v>5004697</v>
      </c>
      <c r="C5449" s="2" t="s">
        <v>278</v>
      </c>
    </row>
    <row r="5450" spans="1:3" hidden="1" x14ac:dyDescent="0.25">
      <c r="A5450" s="2" t="s">
        <v>2448</v>
      </c>
      <c r="B5450" s="2">
        <v>5004698</v>
      </c>
      <c r="C5450" s="2" t="s">
        <v>278</v>
      </c>
    </row>
    <row r="5451" spans="1:3" hidden="1" x14ac:dyDescent="0.25">
      <c r="A5451" s="2" t="s">
        <v>2448</v>
      </c>
      <c r="B5451" s="2">
        <v>5004699</v>
      </c>
      <c r="C5451" s="2" t="s">
        <v>278</v>
      </c>
    </row>
    <row r="5452" spans="1:3" hidden="1" x14ac:dyDescent="0.25">
      <c r="A5452" s="2" t="s">
        <v>2448</v>
      </c>
      <c r="B5452" s="2">
        <v>5004700</v>
      </c>
      <c r="C5452" s="2" t="s">
        <v>278</v>
      </c>
    </row>
    <row r="5453" spans="1:3" hidden="1" x14ac:dyDescent="0.25">
      <c r="A5453" s="2" t="s">
        <v>2448</v>
      </c>
      <c r="B5453" s="2">
        <v>5004701</v>
      </c>
      <c r="C5453" s="2" t="s">
        <v>278</v>
      </c>
    </row>
    <row r="5454" spans="1:3" hidden="1" x14ac:dyDescent="0.25">
      <c r="A5454" s="2" t="s">
        <v>2448</v>
      </c>
      <c r="B5454" s="2">
        <v>5004702</v>
      </c>
      <c r="C5454" s="2" t="s">
        <v>278</v>
      </c>
    </row>
    <row r="5455" spans="1:3" hidden="1" x14ac:dyDescent="0.25">
      <c r="A5455" s="2" t="s">
        <v>2448</v>
      </c>
      <c r="B5455" s="2">
        <v>5004703</v>
      </c>
      <c r="C5455" s="2" t="s">
        <v>278</v>
      </c>
    </row>
    <row r="5456" spans="1:3" hidden="1" x14ac:dyDescent="0.25">
      <c r="A5456" s="2" t="s">
        <v>2448</v>
      </c>
      <c r="B5456" s="2">
        <v>5004704</v>
      </c>
      <c r="C5456" s="2" t="s">
        <v>278</v>
      </c>
    </row>
    <row r="5457" spans="1:3" hidden="1" x14ac:dyDescent="0.25">
      <c r="A5457" s="2" t="s">
        <v>2448</v>
      </c>
      <c r="B5457" s="2">
        <v>5004705</v>
      </c>
      <c r="C5457" s="2" t="s">
        <v>278</v>
      </c>
    </row>
    <row r="5458" spans="1:3" hidden="1" x14ac:dyDescent="0.25">
      <c r="A5458" s="2" t="s">
        <v>2448</v>
      </c>
      <c r="B5458" s="2">
        <v>5004706</v>
      </c>
      <c r="C5458" s="2" t="s">
        <v>278</v>
      </c>
    </row>
    <row r="5459" spans="1:3" hidden="1" x14ac:dyDescent="0.25">
      <c r="A5459" s="2" t="s">
        <v>2448</v>
      </c>
      <c r="B5459" s="2">
        <v>5004707</v>
      </c>
      <c r="C5459" s="2" t="s">
        <v>278</v>
      </c>
    </row>
    <row r="5460" spans="1:3" hidden="1" x14ac:dyDescent="0.25">
      <c r="A5460" s="2" t="s">
        <v>2448</v>
      </c>
      <c r="B5460" s="2">
        <v>5004708</v>
      </c>
      <c r="C5460" s="2" t="s">
        <v>278</v>
      </c>
    </row>
    <row r="5461" spans="1:3" hidden="1" x14ac:dyDescent="0.25">
      <c r="A5461" s="2" t="s">
        <v>2448</v>
      </c>
      <c r="B5461" s="2">
        <v>5004709</v>
      </c>
      <c r="C5461" s="2" t="s">
        <v>278</v>
      </c>
    </row>
    <row r="5462" spans="1:3" hidden="1" x14ac:dyDescent="0.25">
      <c r="A5462" s="2" t="s">
        <v>2448</v>
      </c>
      <c r="B5462" s="2">
        <v>5004710</v>
      </c>
      <c r="C5462" s="2" t="s">
        <v>278</v>
      </c>
    </row>
    <row r="5463" spans="1:3" hidden="1" x14ac:dyDescent="0.25">
      <c r="A5463" s="2" t="s">
        <v>2448</v>
      </c>
      <c r="B5463" s="2">
        <v>5004711</v>
      </c>
      <c r="C5463" s="2" t="s">
        <v>278</v>
      </c>
    </row>
    <row r="5464" spans="1:3" hidden="1" x14ac:dyDescent="0.25">
      <c r="A5464" s="2" t="s">
        <v>2448</v>
      </c>
      <c r="B5464" s="2">
        <v>5004712</v>
      </c>
      <c r="C5464" s="2" t="s">
        <v>278</v>
      </c>
    </row>
    <row r="5465" spans="1:3" hidden="1" x14ac:dyDescent="0.25">
      <c r="A5465" s="2" t="s">
        <v>2448</v>
      </c>
      <c r="B5465" s="2">
        <v>5004713</v>
      </c>
      <c r="C5465" s="2" t="s">
        <v>278</v>
      </c>
    </row>
    <row r="5466" spans="1:3" hidden="1" x14ac:dyDescent="0.25">
      <c r="A5466" s="2" t="s">
        <v>2448</v>
      </c>
      <c r="B5466" s="2">
        <v>5004714</v>
      </c>
      <c r="C5466" s="2" t="s">
        <v>278</v>
      </c>
    </row>
    <row r="5467" spans="1:3" hidden="1" x14ac:dyDescent="0.25">
      <c r="A5467" s="2" t="s">
        <v>2448</v>
      </c>
      <c r="B5467" s="2">
        <v>5004715</v>
      </c>
      <c r="C5467" s="2" t="s">
        <v>278</v>
      </c>
    </row>
    <row r="5468" spans="1:3" hidden="1" x14ac:dyDescent="0.25">
      <c r="A5468" s="2" t="s">
        <v>2448</v>
      </c>
      <c r="B5468" s="2">
        <v>5004716</v>
      </c>
      <c r="C5468" s="2" t="s">
        <v>278</v>
      </c>
    </row>
    <row r="5469" spans="1:3" hidden="1" x14ac:dyDescent="0.25">
      <c r="A5469" s="2" t="s">
        <v>2448</v>
      </c>
      <c r="B5469" s="2">
        <v>5004717</v>
      </c>
      <c r="C5469" s="2" t="s">
        <v>278</v>
      </c>
    </row>
    <row r="5470" spans="1:3" hidden="1" x14ac:dyDescent="0.25">
      <c r="A5470" s="2" t="s">
        <v>2448</v>
      </c>
      <c r="B5470" s="2">
        <v>5004718</v>
      </c>
      <c r="C5470" s="2" t="s">
        <v>278</v>
      </c>
    </row>
    <row r="5471" spans="1:3" hidden="1" x14ac:dyDescent="0.25">
      <c r="A5471" s="2" t="s">
        <v>2448</v>
      </c>
      <c r="B5471" s="2">
        <v>5004719</v>
      </c>
      <c r="C5471" s="2" t="s">
        <v>278</v>
      </c>
    </row>
    <row r="5472" spans="1:3" hidden="1" x14ac:dyDescent="0.25">
      <c r="A5472" s="2" t="s">
        <v>2448</v>
      </c>
      <c r="B5472" s="2">
        <v>5004720</v>
      </c>
      <c r="C5472" s="2" t="s">
        <v>278</v>
      </c>
    </row>
    <row r="5473" spans="1:3" hidden="1" x14ac:dyDescent="0.25">
      <c r="A5473" s="2" t="s">
        <v>2448</v>
      </c>
      <c r="B5473" s="2">
        <v>5004721</v>
      </c>
      <c r="C5473" s="2" t="s">
        <v>278</v>
      </c>
    </row>
    <row r="5474" spans="1:3" hidden="1" x14ac:dyDescent="0.25">
      <c r="A5474" s="2" t="s">
        <v>2448</v>
      </c>
      <c r="B5474" s="2">
        <v>5004722</v>
      </c>
      <c r="C5474" s="2" t="s">
        <v>278</v>
      </c>
    </row>
    <row r="5475" spans="1:3" hidden="1" x14ac:dyDescent="0.25">
      <c r="A5475" s="2" t="s">
        <v>2448</v>
      </c>
      <c r="B5475" s="2">
        <v>5004723</v>
      </c>
      <c r="C5475" s="2" t="s">
        <v>278</v>
      </c>
    </row>
    <row r="5476" spans="1:3" hidden="1" x14ac:dyDescent="0.25">
      <c r="A5476" s="2" t="s">
        <v>2448</v>
      </c>
      <c r="B5476" s="2">
        <v>5004724</v>
      </c>
      <c r="C5476" s="2" t="s">
        <v>278</v>
      </c>
    </row>
    <row r="5477" spans="1:3" hidden="1" x14ac:dyDescent="0.25">
      <c r="A5477" s="2" t="s">
        <v>2448</v>
      </c>
      <c r="B5477" s="2">
        <v>5004725</v>
      </c>
      <c r="C5477" s="2" t="s">
        <v>278</v>
      </c>
    </row>
    <row r="5478" spans="1:3" hidden="1" x14ac:dyDescent="0.25">
      <c r="A5478" s="2" t="s">
        <v>2448</v>
      </c>
      <c r="B5478" s="2">
        <v>5004726</v>
      </c>
      <c r="C5478" s="2" t="s">
        <v>278</v>
      </c>
    </row>
    <row r="5479" spans="1:3" hidden="1" x14ac:dyDescent="0.25">
      <c r="A5479" s="2" t="s">
        <v>2448</v>
      </c>
      <c r="B5479" s="2">
        <v>5004727</v>
      </c>
      <c r="C5479" s="2" t="s">
        <v>278</v>
      </c>
    </row>
    <row r="5480" spans="1:3" hidden="1" x14ac:dyDescent="0.25">
      <c r="A5480" s="2" t="s">
        <v>2448</v>
      </c>
      <c r="B5480" s="2">
        <v>5004728</v>
      </c>
      <c r="C5480" s="2" t="s">
        <v>278</v>
      </c>
    </row>
    <row r="5481" spans="1:3" hidden="1" x14ac:dyDescent="0.25">
      <c r="A5481" s="2" t="s">
        <v>2448</v>
      </c>
      <c r="B5481" s="2">
        <v>5004729</v>
      </c>
      <c r="C5481" s="2" t="s">
        <v>278</v>
      </c>
    </row>
    <row r="5482" spans="1:3" hidden="1" x14ac:dyDescent="0.25">
      <c r="A5482" s="2" t="s">
        <v>2448</v>
      </c>
      <c r="B5482" s="2">
        <v>5004730</v>
      </c>
      <c r="C5482" s="2" t="s">
        <v>278</v>
      </c>
    </row>
    <row r="5483" spans="1:3" hidden="1" x14ac:dyDescent="0.25">
      <c r="A5483" s="2" t="s">
        <v>2448</v>
      </c>
      <c r="B5483" s="2">
        <v>5004731</v>
      </c>
      <c r="C5483" s="2" t="s">
        <v>278</v>
      </c>
    </row>
    <row r="5484" spans="1:3" hidden="1" x14ac:dyDescent="0.25">
      <c r="A5484" s="2" t="s">
        <v>2448</v>
      </c>
      <c r="B5484" s="2">
        <v>5004732</v>
      </c>
      <c r="C5484" s="2" t="s">
        <v>278</v>
      </c>
    </row>
    <row r="5485" spans="1:3" hidden="1" x14ac:dyDescent="0.25">
      <c r="A5485" s="2" t="s">
        <v>2448</v>
      </c>
      <c r="B5485" s="2">
        <v>5004733</v>
      </c>
      <c r="C5485" s="2" t="s">
        <v>278</v>
      </c>
    </row>
    <row r="5486" spans="1:3" hidden="1" x14ac:dyDescent="0.25">
      <c r="A5486" s="2" t="s">
        <v>2448</v>
      </c>
      <c r="B5486" s="2">
        <v>5004734</v>
      </c>
      <c r="C5486" s="2" t="s">
        <v>278</v>
      </c>
    </row>
    <row r="5487" spans="1:3" hidden="1" x14ac:dyDescent="0.25">
      <c r="A5487" s="2" t="s">
        <v>2448</v>
      </c>
      <c r="B5487" s="2">
        <v>5004735</v>
      </c>
      <c r="C5487" s="2" t="s">
        <v>278</v>
      </c>
    </row>
    <row r="5488" spans="1:3" hidden="1" x14ac:dyDescent="0.25">
      <c r="A5488" s="2" t="s">
        <v>2448</v>
      </c>
      <c r="B5488" s="2">
        <v>5004736</v>
      </c>
      <c r="C5488" s="2" t="s">
        <v>278</v>
      </c>
    </row>
    <row r="5489" spans="1:3" hidden="1" x14ac:dyDescent="0.25">
      <c r="A5489" s="2" t="s">
        <v>2448</v>
      </c>
      <c r="B5489" s="2">
        <v>5004737</v>
      </c>
      <c r="C5489" s="2" t="s">
        <v>278</v>
      </c>
    </row>
    <row r="5490" spans="1:3" hidden="1" x14ac:dyDescent="0.25">
      <c r="A5490" s="2" t="s">
        <v>2448</v>
      </c>
      <c r="B5490" s="2">
        <v>5004738</v>
      </c>
      <c r="C5490" s="2" t="s">
        <v>278</v>
      </c>
    </row>
    <row r="5491" spans="1:3" hidden="1" x14ac:dyDescent="0.25">
      <c r="A5491" s="2" t="s">
        <v>2448</v>
      </c>
      <c r="B5491" s="2">
        <v>5004739</v>
      </c>
      <c r="C5491" s="2" t="s">
        <v>278</v>
      </c>
    </row>
    <row r="5492" spans="1:3" hidden="1" x14ac:dyDescent="0.25">
      <c r="A5492" s="2" t="s">
        <v>2448</v>
      </c>
      <c r="B5492" s="2">
        <v>5004740</v>
      </c>
      <c r="C5492" s="2" t="s">
        <v>278</v>
      </c>
    </row>
    <row r="5493" spans="1:3" hidden="1" x14ac:dyDescent="0.25">
      <c r="A5493" s="2" t="s">
        <v>2448</v>
      </c>
      <c r="B5493" s="2">
        <v>5004741</v>
      </c>
      <c r="C5493" s="2" t="s">
        <v>278</v>
      </c>
    </row>
    <row r="5494" spans="1:3" hidden="1" x14ac:dyDescent="0.25">
      <c r="A5494" s="2" t="s">
        <v>2448</v>
      </c>
      <c r="B5494" s="2">
        <v>5004742</v>
      </c>
      <c r="C5494" s="2" t="s">
        <v>278</v>
      </c>
    </row>
    <row r="5495" spans="1:3" hidden="1" x14ac:dyDescent="0.25">
      <c r="A5495" s="2" t="s">
        <v>2448</v>
      </c>
      <c r="B5495" s="2">
        <v>5004743</v>
      </c>
      <c r="C5495" s="2" t="s">
        <v>278</v>
      </c>
    </row>
    <row r="5496" spans="1:3" hidden="1" x14ac:dyDescent="0.25">
      <c r="A5496" s="2" t="s">
        <v>2448</v>
      </c>
      <c r="B5496" s="2">
        <v>5004744</v>
      </c>
      <c r="C5496" s="2" t="s">
        <v>278</v>
      </c>
    </row>
    <row r="5497" spans="1:3" hidden="1" x14ac:dyDescent="0.25">
      <c r="A5497" s="2" t="s">
        <v>2448</v>
      </c>
      <c r="B5497" s="2">
        <v>5004745</v>
      </c>
      <c r="C5497" s="2" t="s">
        <v>278</v>
      </c>
    </row>
    <row r="5498" spans="1:3" hidden="1" x14ac:dyDescent="0.25">
      <c r="A5498" s="2" t="s">
        <v>2448</v>
      </c>
      <c r="B5498" s="2">
        <v>5004746</v>
      </c>
      <c r="C5498" s="2" t="s">
        <v>278</v>
      </c>
    </row>
    <row r="5499" spans="1:3" hidden="1" x14ac:dyDescent="0.25">
      <c r="A5499" s="2" t="s">
        <v>2448</v>
      </c>
      <c r="B5499" s="2">
        <v>5004747</v>
      </c>
      <c r="C5499" s="2" t="s">
        <v>278</v>
      </c>
    </row>
    <row r="5500" spans="1:3" hidden="1" x14ac:dyDescent="0.25">
      <c r="A5500" s="2" t="s">
        <v>2448</v>
      </c>
      <c r="B5500" s="2">
        <v>5004748</v>
      </c>
      <c r="C5500" s="2" t="s">
        <v>278</v>
      </c>
    </row>
    <row r="5501" spans="1:3" hidden="1" x14ac:dyDescent="0.25">
      <c r="A5501" s="2" t="s">
        <v>2448</v>
      </c>
      <c r="B5501" s="2">
        <v>5004749</v>
      </c>
      <c r="C5501" s="2" t="s">
        <v>278</v>
      </c>
    </row>
    <row r="5502" spans="1:3" hidden="1" x14ac:dyDescent="0.25">
      <c r="A5502" s="2" t="s">
        <v>2448</v>
      </c>
      <c r="B5502" s="2">
        <v>5004750</v>
      </c>
      <c r="C5502" s="2" t="s">
        <v>278</v>
      </c>
    </row>
    <row r="5503" spans="1:3" hidden="1" x14ac:dyDescent="0.25">
      <c r="A5503" s="2" t="s">
        <v>2448</v>
      </c>
      <c r="B5503" s="2">
        <v>5004751</v>
      </c>
      <c r="C5503" s="2" t="s">
        <v>278</v>
      </c>
    </row>
    <row r="5504" spans="1:3" hidden="1" x14ac:dyDescent="0.25">
      <c r="A5504" s="2" t="s">
        <v>2448</v>
      </c>
      <c r="B5504" s="2">
        <v>5004752</v>
      </c>
      <c r="C5504" s="2" t="s">
        <v>278</v>
      </c>
    </row>
    <row r="5505" spans="1:3" hidden="1" x14ac:dyDescent="0.25">
      <c r="A5505" s="2" t="s">
        <v>2448</v>
      </c>
      <c r="B5505" s="2">
        <v>5004753</v>
      </c>
      <c r="C5505" s="2" t="s">
        <v>278</v>
      </c>
    </row>
    <row r="5506" spans="1:3" hidden="1" x14ac:dyDescent="0.25">
      <c r="A5506" s="2" t="s">
        <v>2448</v>
      </c>
      <c r="B5506" s="2">
        <v>5004754</v>
      </c>
      <c r="C5506" s="2" t="s">
        <v>278</v>
      </c>
    </row>
    <row r="5507" spans="1:3" hidden="1" x14ac:dyDescent="0.25">
      <c r="A5507" s="2" t="s">
        <v>2448</v>
      </c>
      <c r="B5507" s="2">
        <v>5004755</v>
      </c>
      <c r="C5507" s="2" t="s">
        <v>278</v>
      </c>
    </row>
    <row r="5508" spans="1:3" hidden="1" x14ac:dyDescent="0.25">
      <c r="A5508" s="2" t="s">
        <v>2448</v>
      </c>
      <c r="B5508" s="2">
        <v>5004756</v>
      </c>
      <c r="C5508" s="2" t="s">
        <v>278</v>
      </c>
    </row>
    <row r="5509" spans="1:3" hidden="1" x14ac:dyDescent="0.25">
      <c r="A5509" s="2" t="s">
        <v>2448</v>
      </c>
      <c r="B5509" s="2">
        <v>5004757</v>
      </c>
      <c r="C5509" s="2" t="s">
        <v>278</v>
      </c>
    </row>
    <row r="5510" spans="1:3" hidden="1" x14ac:dyDescent="0.25">
      <c r="A5510" s="2" t="s">
        <v>2448</v>
      </c>
      <c r="B5510" s="2">
        <v>5004758</v>
      </c>
      <c r="C5510" s="2" t="s">
        <v>278</v>
      </c>
    </row>
    <row r="5511" spans="1:3" hidden="1" x14ac:dyDescent="0.25">
      <c r="A5511" s="2" t="s">
        <v>2448</v>
      </c>
      <c r="B5511" s="2">
        <v>5004759</v>
      </c>
      <c r="C5511" s="2" t="s">
        <v>278</v>
      </c>
    </row>
    <row r="5512" spans="1:3" hidden="1" x14ac:dyDescent="0.25">
      <c r="A5512" s="2" t="s">
        <v>2448</v>
      </c>
      <c r="B5512" s="2">
        <v>5004760</v>
      </c>
      <c r="C5512" s="2" t="s">
        <v>278</v>
      </c>
    </row>
    <row r="5513" spans="1:3" hidden="1" x14ac:dyDescent="0.25">
      <c r="A5513" s="2" t="s">
        <v>2448</v>
      </c>
      <c r="B5513" s="2">
        <v>5004761</v>
      </c>
      <c r="C5513" s="2" t="s">
        <v>278</v>
      </c>
    </row>
    <row r="5514" spans="1:3" hidden="1" x14ac:dyDescent="0.25">
      <c r="A5514" s="2" t="s">
        <v>2448</v>
      </c>
      <c r="B5514" s="2">
        <v>5004762</v>
      </c>
      <c r="C5514" s="2" t="s">
        <v>278</v>
      </c>
    </row>
    <row r="5515" spans="1:3" hidden="1" x14ac:dyDescent="0.25">
      <c r="A5515" s="2" t="s">
        <v>2448</v>
      </c>
      <c r="B5515" s="2">
        <v>5004763</v>
      </c>
      <c r="C5515" s="2" t="s">
        <v>278</v>
      </c>
    </row>
    <row r="5516" spans="1:3" hidden="1" x14ac:dyDescent="0.25">
      <c r="A5516" s="2" t="s">
        <v>2448</v>
      </c>
      <c r="B5516" s="2">
        <v>5004764</v>
      </c>
      <c r="C5516" s="2" t="s">
        <v>278</v>
      </c>
    </row>
    <row r="5517" spans="1:3" hidden="1" x14ac:dyDescent="0.25">
      <c r="A5517" s="2" t="s">
        <v>2448</v>
      </c>
      <c r="B5517" s="2">
        <v>5004765</v>
      </c>
      <c r="C5517" s="2" t="s">
        <v>278</v>
      </c>
    </row>
    <row r="5518" spans="1:3" hidden="1" x14ac:dyDescent="0.25">
      <c r="A5518" s="2" t="s">
        <v>2448</v>
      </c>
      <c r="B5518" s="2">
        <v>5004766</v>
      </c>
      <c r="C5518" s="2" t="s">
        <v>278</v>
      </c>
    </row>
    <row r="5519" spans="1:3" hidden="1" x14ac:dyDescent="0.25">
      <c r="A5519" s="2" t="s">
        <v>2448</v>
      </c>
      <c r="B5519" s="2">
        <v>5004767</v>
      </c>
      <c r="C5519" s="2" t="s">
        <v>278</v>
      </c>
    </row>
    <row r="5520" spans="1:3" hidden="1" x14ac:dyDescent="0.25">
      <c r="A5520" s="2" t="s">
        <v>2448</v>
      </c>
      <c r="B5520" s="2">
        <v>5004768</v>
      </c>
      <c r="C5520" s="2" t="s">
        <v>278</v>
      </c>
    </row>
    <row r="5521" spans="1:3" hidden="1" x14ac:dyDescent="0.25">
      <c r="A5521" s="2" t="s">
        <v>2448</v>
      </c>
      <c r="B5521" s="2">
        <v>5004769</v>
      </c>
      <c r="C5521" s="2" t="s">
        <v>278</v>
      </c>
    </row>
    <row r="5522" spans="1:3" hidden="1" x14ac:dyDescent="0.25">
      <c r="A5522" s="2" t="s">
        <v>2448</v>
      </c>
      <c r="B5522" s="2">
        <v>5004770</v>
      </c>
      <c r="C5522" s="2" t="s">
        <v>278</v>
      </c>
    </row>
    <row r="5523" spans="1:3" hidden="1" x14ac:dyDescent="0.25">
      <c r="A5523" s="2" t="s">
        <v>2448</v>
      </c>
      <c r="B5523" s="2">
        <v>5004771</v>
      </c>
      <c r="C5523" s="2" t="s">
        <v>278</v>
      </c>
    </row>
    <row r="5524" spans="1:3" hidden="1" x14ac:dyDescent="0.25">
      <c r="A5524" s="2" t="s">
        <v>2448</v>
      </c>
      <c r="B5524" s="2">
        <v>5004772</v>
      </c>
      <c r="C5524" s="2" t="s">
        <v>278</v>
      </c>
    </row>
    <row r="5525" spans="1:3" hidden="1" x14ac:dyDescent="0.25">
      <c r="A5525" s="2" t="s">
        <v>2448</v>
      </c>
      <c r="B5525" s="2">
        <v>5004773</v>
      </c>
      <c r="C5525" s="2" t="s">
        <v>278</v>
      </c>
    </row>
    <row r="5526" spans="1:3" hidden="1" x14ac:dyDescent="0.25">
      <c r="A5526" s="2" t="s">
        <v>2448</v>
      </c>
      <c r="B5526" s="2">
        <v>5004774</v>
      </c>
      <c r="C5526" s="2" t="s">
        <v>278</v>
      </c>
    </row>
    <row r="5527" spans="1:3" hidden="1" x14ac:dyDescent="0.25">
      <c r="A5527" s="2" t="s">
        <v>2448</v>
      </c>
      <c r="B5527" s="2">
        <v>5004775</v>
      </c>
      <c r="C5527" s="2" t="s">
        <v>278</v>
      </c>
    </row>
    <row r="5528" spans="1:3" hidden="1" x14ac:dyDescent="0.25">
      <c r="A5528" s="2" t="s">
        <v>2448</v>
      </c>
      <c r="B5528" s="2">
        <v>5004776</v>
      </c>
      <c r="C5528" s="2" t="s">
        <v>278</v>
      </c>
    </row>
    <row r="5529" spans="1:3" hidden="1" x14ac:dyDescent="0.25">
      <c r="A5529" s="2" t="s">
        <v>2448</v>
      </c>
      <c r="B5529" s="2">
        <v>5004777</v>
      </c>
      <c r="C5529" s="2" t="s">
        <v>278</v>
      </c>
    </row>
    <row r="5530" spans="1:3" hidden="1" x14ac:dyDescent="0.25">
      <c r="A5530" s="2" t="s">
        <v>2448</v>
      </c>
      <c r="B5530" s="2">
        <v>5004778</v>
      </c>
      <c r="C5530" s="2" t="s">
        <v>278</v>
      </c>
    </row>
    <row r="5531" spans="1:3" hidden="1" x14ac:dyDescent="0.25">
      <c r="A5531" s="2" t="s">
        <v>2448</v>
      </c>
      <c r="B5531" s="2">
        <v>5004779</v>
      </c>
      <c r="C5531" s="2" t="s">
        <v>278</v>
      </c>
    </row>
    <row r="5532" spans="1:3" hidden="1" x14ac:dyDescent="0.25">
      <c r="A5532" s="2" t="s">
        <v>2448</v>
      </c>
      <c r="B5532" s="2">
        <v>5004780</v>
      </c>
      <c r="C5532" s="2" t="s">
        <v>278</v>
      </c>
    </row>
    <row r="5533" spans="1:3" hidden="1" x14ac:dyDescent="0.25">
      <c r="A5533" s="2" t="s">
        <v>2448</v>
      </c>
      <c r="B5533" s="2">
        <v>5004781</v>
      </c>
      <c r="C5533" s="2" t="s">
        <v>278</v>
      </c>
    </row>
    <row r="5534" spans="1:3" hidden="1" x14ac:dyDescent="0.25">
      <c r="A5534" s="2" t="s">
        <v>2448</v>
      </c>
      <c r="B5534" s="2">
        <v>5004782</v>
      </c>
      <c r="C5534" s="2" t="s">
        <v>278</v>
      </c>
    </row>
    <row r="5535" spans="1:3" hidden="1" x14ac:dyDescent="0.25">
      <c r="A5535" s="2" t="s">
        <v>2448</v>
      </c>
      <c r="B5535" s="2">
        <v>5004783</v>
      </c>
      <c r="C5535" s="2" t="s">
        <v>278</v>
      </c>
    </row>
    <row r="5536" spans="1:3" hidden="1" x14ac:dyDescent="0.25">
      <c r="A5536" s="2" t="s">
        <v>2448</v>
      </c>
      <c r="B5536" s="2">
        <v>5004784</v>
      </c>
      <c r="C5536" s="2" t="s">
        <v>278</v>
      </c>
    </row>
    <row r="5537" spans="1:3" hidden="1" x14ac:dyDescent="0.25">
      <c r="A5537" s="2" t="s">
        <v>2448</v>
      </c>
      <c r="B5537" s="2">
        <v>5004785</v>
      </c>
      <c r="C5537" s="2" t="s">
        <v>278</v>
      </c>
    </row>
    <row r="5538" spans="1:3" hidden="1" x14ac:dyDescent="0.25">
      <c r="A5538" s="2" t="s">
        <v>2448</v>
      </c>
      <c r="B5538" s="2">
        <v>5004786</v>
      </c>
      <c r="C5538" s="2" t="s">
        <v>278</v>
      </c>
    </row>
    <row r="5539" spans="1:3" hidden="1" x14ac:dyDescent="0.25">
      <c r="A5539" s="2" t="s">
        <v>2448</v>
      </c>
      <c r="B5539" s="2">
        <v>5004787</v>
      </c>
      <c r="C5539" s="2" t="s">
        <v>278</v>
      </c>
    </row>
    <row r="5540" spans="1:3" hidden="1" x14ac:dyDescent="0.25">
      <c r="A5540" s="2" t="s">
        <v>2448</v>
      </c>
      <c r="B5540" s="2">
        <v>5004788</v>
      </c>
      <c r="C5540" s="2" t="s">
        <v>278</v>
      </c>
    </row>
    <row r="5541" spans="1:3" hidden="1" x14ac:dyDescent="0.25">
      <c r="A5541" s="2" t="s">
        <v>2448</v>
      </c>
      <c r="B5541" s="2">
        <v>5004789</v>
      </c>
      <c r="C5541" s="2" t="s">
        <v>278</v>
      </c>
    </row>
    <row r="5542" spans="1:3" hidden="1" x14ac:dyDescent="0.25">
      <c r="A5542" s="2" t="s">
        <v>2448</v>
      </c>
      <c r="B5542" s="2">
        <v>5004790</v>
      </c>
      <c r="C5542" s="2" t="s">
        <v>278</v>
      </c>
    </row>
    <row r="5543" spans="1:3" hidden="1" x14ac:dyDescent="0.25">
      <c r="A5543" s="2" t="s">
        <v>2448</v>
      </c>
      <c r="B5543" s="2">
        <v>5004791</v>
      </c>
      <c r="C5543" s="2" t="s">
        <v>278</v>
      </c>
    </row>
    <row r="5544" spans="1:3" hidden="1" x14ac:dyDescent="0.25">
      <c r="A5544" s="2" t="s">
        <v>2448</v>
      </c>
      <c r="B5544" s="2">
        <v>5004792</v>
      </c>
      <c r="C5544" s="2" t="s">
        <v>278</v>
      </c>
    </row>
    <row r="5545" spans="1:3" hidden="1" x14ac:dyDescent="0.25">
      <c r="A5545" s="2" t="s">
        <v>2448</v>
      </c>
      <c r="B5545" s="2">
        <v>5004793</v>
      </c>
      <c r="C5545" s="2" t="s">
        <v>278</v>
      </c>
    </row>
    <row r="5546" spans="1:3" hidden="1" x14ac:dyDescent="0.25">
      <c r="A5546" s="2" t="s">
        <v>2448</v>
      </c>
      <c r="B5546" s="2">
        <v>5004794</v>
      </c>
      <c r="C5546" s="2" t="s">
        <v>278</v>
      </c>
    </row>
    <row r="5547" spans="1:3" hidden="1" x14ac:dyDescent="0.25">
      <c r="A5547" s="2" t="s">
        <v>2448</v>
      </c>
      <c r="B5547" s="2">
        <v>5004795</v>
      </c>
      <c r="C5547" s="2" t="s">
        <v>278</v>
      </c>
    </row>
    <row r="5548" spans="1:3" hidden="1" x14ac:dyDescent="0.25">
      <c r="A5548" s="2" t="s">
        <v>2448</v>
      </c>
      <c r="B5548" s="2">
        <v>5004796</v>
      </c>
      <c r="C5548" s="2" t="s">
        <v>278</v>
      </c>
    </row>
    <row r="5549" spans="1:3" hidden="1" x14ac:dyDescent="0.25">
      <c r="A5549" s="2" t="s">
        <v>2448</v>
      </c>
      <c r="B5549" s="2">
        <v>5004797</v>
      </c>
      <c r="C5549" s="2" t="s">
        <v>278</v>
      </c>
    </row>
    <row r="5550" spans="1:3" hidden="1" x14ac:dyDescent="0.25">
      <c r="A5550" s="2" t="s">
        <v>2448</v>
      </c>
      <c r="B5550" s="2">
        <v>5004798</v>
      </c>
      <c r="C5550" s="2" t="s">
        <v>278</v>
      </c>
    </row>
    <row r="5551" spans="1:3" hidden="1" x14ac:dyDescent="0.25">
      <c r="A5551" s="2" t="s">
        <v>2448</v>
      </c>
      <c r="B5551" s="2">
        <v>5004799</v>
      </c>
      <c r="C5551" s="2" t="s">
        <v>278</v>
      </c>
    </row>
    <row r="5552" spans="1:3" hidden="1" x14ac:dyDescent="0.25">
      <c r="A5552" s="2" t="s">
        <v>2448</v>
      </c>
      <c r="B5552" s="2">
        <v>5004800</v>
      </c>
      <c r="C5552" s="2" t="s">
        <v>278</v>
      </c>
    </row>
    <row r="5553" spans="1:3" hidden="1" x14ac:dyDescent="0.25">
      <c r="A5553" s="2" t="s">
        <v>2448</v>
      </c>
      <c r="B5553" s="2">
        <v>5004801</v>
      </c>
      <c r="C5553" s="2" t="s">
        <v>278</v>
      </c>
    </row>
    <row r="5554" spans="1:3" hidden="1" x14ac:dyDescent="0.25">
      <c r="A5554" s="2" t="s">
        <v>2448</v>
      </c>
      <c r="B5554" s="2">
        <v>5004802</v>
      </c>
      <c r="C5554" s="2" t="s">
        <v>278</v>
      </c>
    </row>
    <row r="5555" spans="1:3" hidden="1" x14ac:dyDescent="0.25">
      <c r="A5555" s="2" t="s">
        <v>2448</v>
      </c>
      <c r="B5555" s="2">
        <v>5004803</v>
      </c>
      <c r="C5555" s="2" t="s">
        <v>278</v>
      </c>
    </row>
    <row r="5556" spans="1:3" hidden="1" x14ac:dyDescent="0.25">
      <c r="A5556" s="2" t="s">
        <v>2448</v>
      </c>
      <c r="B5556" s="2">
        <v>5004804</v>
      </c>
      <c r="C5556" s="2" t="s">
        <v>278</v>
      </c>
    </row>
    <row r="5557" spans="1:3" hidden="1" x14ac:dyDescent="0.25">
      <c r="A5557" s="2" t="s">
        <v>2448</v>
      </c>
      <c r="B5557" s="2">
        <v>5004805</v>
      </c>
      <c r="C5557" s="2" t="s">
        <v>278</v>
      </c>
    </row>
    <row r="5558" spans="1:3" hidden="1" x14ac:dyDescent="0.25">
      <c r="A5558" s="2" t="s">
        <v>2448</v>
      </c>
      <c r="B5558" s="2">
        <v>5004806</v>
      </c>
      <c r="C5558" s="2" t="s">
        <v>278</v>
      </c>
    </row>
    <row r="5559" spans="1:3" hidden="1" x14ac:dyDescent="0.25">
      <c r="A5559" s="2" t="s">
        <v>2448</v>
      </c>
      <c r="B5559" s="2">
        <v>5004807</v>
      </c>
      <c r="C5559" s="2" t="s">
        <v>278</v>
      </c>
    </row>
    <row r="5560" spans="1:3" hidden="1" x14ac:dyDescent="0.25">
      <c r="A5560" s="2" t="s">
        <v>2448</v>
      </c>
      <c r="B5560" s="2">
        <v>5004808</v>
      </c>
      <c r="C5560" s="2" t="s">
        <v>278</v>
      </c>
    </row>
    <row r="5561" spans="1:3" hidden="1" x14ac:dyDescent="0.25">
      <c r="A5561" s="2" t="s">
        <v>2448</v>
      </c>
      <c r="B5561" s="2">
        <v>5004809</v>
      </c>
      <c r="C5561" s="2" t="s">
        <v>278</v>
      </c>
    </row>
    <row r="5562" spans="1:3" hidden="1" x14ac:dyDescent="0.25">
      <c r="A5562" s="2" t="s">
        <v>2448</v>
      </c>
      <c r="B5562" s="2">
        <v>5004810</v>
      </c>
      <c r="C5562" s="2" t="s">
        <v>278</v>
      </c>
    </row>
    <row r="5563" spans="1:3" hidden="1" x14ac:dyDescent="0.25">
      <c r="A5563" s="2" t="s">
        <v>2448</v>
      </c>
      <c r="B5563" s="2">
        <v>5004811</v>
      </c>
      <c r="C5563" s="2" t="s">
        <v>278</v>
      </c>
    </row>
    <row r="5564" spans="1:3" hidden="1" x14ac:dyDescent="0.25">
      <c r="A5564" s="2" t="s">
        <v>2448</v>
      </c>
      <c r="B5564" s="2">
        <v>5004812</v>
      </c>
      <c r="C5564" s="2" t="s">
        <v>278</v>
      </c>
    </row>
    <row r="5565" spans="1:3" hidden="1" x14ac:dyDescent="0.25">
      <c r="A5565" s="2" t="s">
        <v>2448</v>
      </c>
      <c r="B5565" s="2">
        <v>5004813</v>
      </c>
      <c r="C5565" s="2" t="s">
        <v>278</v>
      </c>
    </row>
    <row r="5566" spans="1:3" hidden="1" x14ac:dyDescent="0.25">
      <c r="A5566" s="2" t="s">
        <v>2448</v>
      </c>
      <c r="B5566" s="2">
        <v>5004814</v>
      </c>
      <c r="C5566" s="2" t="s">
        <v>278</v>
      </c>
    </row>
    <row r="5567" spans="1:3" hidden="1" x14ac:dyDescent="0.25">
      <c r="A5567" s="2" t="s">
        <v>2448</v>
      </c>
      <c r="B5567" s="2">
        <v>5004815</v>
      </c>
      <c r="C5567" s="2" t="s">
        <v>278</v>
      </c>
    </row>
    <row r="5568" spans="1:3" hidden="1" x14ac:dyDescent="0.25">
      <c r="A5568" s="2" t="s">
        <v>2448</v>
      </c>
      <c r="B5568" s="2">
        <v>5004816</v>
      </c>
      <c r="C5568" s="2" t="s">
        <v>278</v>
      </c>
    </row>
    <row r="5569" spans="1:3" hidden="1" x14ac:dyDescent="0.25">
      <c r="A5569" s="2" t="s">
        <v>2448</v>
      </c>
      <c r="B5569" s="2">
        <v>5004817</v>
      </c>
      <c r="C5569" s="2" t="s">
        <v>278</v>
      </c>
    </row>
    <row r="5570" spans="1:3" hidden="1" x14ac:dyDescent="0.25">
      <c r="A5570" s="2" t="s">
        <v>2448</v>
      </c>
      <c r="B5570" s="2">
        <v>5004818</v>
      </c>
      <c r="C5570" s="2" t="s">
        <v>278</v>
      </c>
    </row>
    <row r="5571" spans="1:3" hidden="1" x14ac:dyDescent="0.25">
      <c r="A5571" s="2" t="s">
        <v>2448</v>
      </c>
      <c r="B5571" s="2">
        <v>5004819</v>
      </c>
      <c r="C5571" s="2" t="s">
        <v>278</v>
      </c>
    </row>
    <row r="5572" spans="1:3" hidden="1" x14ac:dyDescent="0.25">
      <c r="A5572" s="2" t="s">
        <v>2448</v>
      </c>
      <c r="B5572" s="2">
        <v>5004820</v>
      </c>
      <c r="C5572" s="2" t="s">
        <v>278</v>
      </c>
    </row>
    <row r="5573" spans="1:3" hidden="1" x14ac:dyDescent="0.25">
      <c r="A5573" s="2" t="s">
        <v>2448</v>
      </c>
      <c r="B5573" s="2">
        <v>5004821</v>
      </c>
      <c r="C5573" s="2" t="s">
        <v>278</v>
      </c>
    </row>
    <row r="5574" spans="1:3" hidden="1" x14ac:dyDescent="0.25">
      <c r="A5574" s="2" t="s">
        <v>2448</v>
      </c>
      <c r="B5574" s="2">
        <v>5004822</v>
      </c>
      <c r="C5574" s="2" t="s">
        <v>278</v>
      </c>
    </row>
    <row r="5575" spans="1:3" hidden="1" x14ac:dyDescent="0.25">
      <c r="A5575" s="2" t="s">
        <v>2448</v>
      </c>
      <c r="B5575" s="2">
        <v>5004823</v>
      </c>
      <c r="C5575" s="2" t="s">
        <v>278</v>
      </c>
    </row>
    <row r="5576" spans="1:3" hidden="1" x14ac:dyDescent="0.25">
      <c r="A5576" s="2" t="s">
        <v>2448</v>
      </c>
      <c r="B5576" s="2">
        <v>5004824</v>
      </c>
      <c r="C5576" s="2" t="s">
        <v>278</v>
      </c>
    </row>
    <row r="5577" spans="1:3" hidden="1" x14ac:dyDescent="0.25">
      <c r="A5577" s="2" t="s">
        <v>2448</v>
      </c>
      <c r="B5577" s="2">
        <v>5004825</v>
      </c>
      <c r="C5577" s="2" t="s">
        <v>278</v>
      </c>
    </row>
    <row r="5578" spans="1:3" hidden="1" x14ac:dyDescent="0.25">
      <c r="A5578" s="2" t="s">
        <v>2448</v>
      </c>
      <c r="B5578" s="2">
        <v>5004826</v>
      </c>
      <c r="C5578" s="2" t="s">
        <v>278</v>
      </c>
    </row>
    <row r="5579" spans="1:3" hidden="1" x14ac:dyDescent="0.25">
      <c r="A5579" s="2" t="s">
        <v>2448</v>
      </c>
      <c r="B5579" s="2">
        <v>5004827</v>
      </c>
      <c r="C5579" s="2" t="s">
        <v>278</v>
      </c>
    </row>
    <row r="5580" spans="1:3" hidden="1" x14ac:dyDescent="0.25">
      <c r="A5580" s="2" t="s">
        <v>2448</v>
      </c>
      <c r="B5580" s="2">
        <v>5004828</v>
      </c>
      <c r="C5580" s="2" t="s">
        <v>278</v>
      </c>
    </row>
    <row r="5581" spans="1:3" hidden="1" x14ac:dyDescent="0.25">
      <c r="A5581" s="2" t="s">
        <v>2448</v>
      </c>
      <c r="B5581" s="2">
        <v>5004829</v>
      </c>
      <c r="C5581" s="2" t="s">
        <v>278</v>
      </c>
    </row>
    <row r="5582" spans="1:3" hidden="1" x14ac:dyDescent="0.25">
      <c r="A5582" s="2" t="s">
        <v>2448</v>
      </c>
      <c r="B5582" s="2">
        <v>5004830</v>
      </c>
      <c r="C5582" s="2" t="s">
        <v>278</v>
      </c>
    </row>
    <row r="5583" spans="1:3" hidden="1" x14ac:dyDescent="0.25">
      <c r="A5583" s="2" t="s">
        <v>2448</v>
      </c>
      <c r="B5583" s="2">
        <v>5004831</v>
      </c>
      <c r="C5583" s="2" t="s">
        <v>278</v>
      </c>
    </row>
    <row r="5584" spans="1:3" hidden="1" x14ac:dyDescent="0.25">
      <c r="A5584" s="2" t="s">
        <v>2448</v>
      </c>
      <c r="B5584" s="2">
        <v>5004832</v>
      </c>
      <c r="C5584" s="2" t="s">
        <v>278</v>
      </c>
    </row>
    <row r="5585" spans="1:3" hidden="1" x14ac:dyDescent="0.25">
      <c r="A5585" s="2" t="s">
        <v>2448</v>
      </c>
      <c r="B5585" s="2">
        <v>5004833</v>
      </c>
      <c r="C5585" s="2" t="s">
        <v>278</v>
      </c>
    </row>
    <row r="5586" spans="1:3" hidden="1" x14ac:dyDescent="0.25">
      <c r="A5586" s="2" t="s">
        <v>2448</v>
      </c>
      <c r="B5586" s="2">
        <v>5004834</v>
      </c>
      <c r="C5586" s="2" t="s">
        <v>278</v>
      </c>
    </row>
    <row r="5587" spans="1:3" hidden="1" x14ac:dyDescent="0.25">
      <c r="A5587" s="2" t="s">
        <v>2448</v>
      </c>
      <c r="B5587" s="2">
        <v>5004835</v>
      </c>
      <c r="C5587" s="2" t="s">
        <v>278</v>
      </c>
    </row>
    <row r="5588" spans="1:3" hidden="1" x14ac:dyDescent="0.25">
      <c r="A5588" s="2" t="s">
        <v>2448</v>
      </c>
      <c r="B5588" s="2">
        <v>5004836</v>
      </c>
      <c r="C5588" s="2" t="s">
        <v>278</v>
      </c>
    </row>
    <row r="5589" spans="1:3" hidden="1" x14ac:dyDescent="0.25">
      <c r="A5589" s="2" t="s">
        <v>2448</v>
      </c>
      <c r="B5589" s="2">
        <v>5004837</v>
      </c>
      <c r="C5589" s="2" t="s">
        <v>278</v>
      </c>
    </row>
    <row r="5590" spans="1:3" hidden="1" x14ac:dyDescent="0.25">
      <c r="A5590" s="2" t="s">
        <v>2448</v>
      </c>
      <c r="B5590" s="2">
        <v>5004838</v>
      </c>
      <c r="C5590" s="2" t="s">
        <v>278</v>
      </c>
    </row>
    <row r="5591" spans="1:3" hidden="1" x14ac:dyDescent="0.25">
      <c r="A5591" s="2" t="s">
        <v>2448</v>
      </c>
      <c r="B5591" s="2">
        <v>5004839</v>
      </c>
      <c r="C5591" s="2" t="s">
        <v>278</v>
      </c>
    </row>
    <row r="5592" spans="1:3" hidden="1" x14ac:dyDescent="0.25">
      <c r="A5592" s="2" t="s">
        <v>2448</v>
      </c>
      <c r="B5592" s="2">
        <v>5004840</v>
      </c>
      <c r="C5592" s="2" t="s">
        <v>278</v>
      </c>
    </row>
    <row r="5593" spans="1:3" hidden="1" x14ac:dyDescent="0.25">
      <c r="A5593" s="2" t="s">
        <v>2448</v>
      </c>
      <c r="B5593" s="2">
        <v>5004841</v>
      </c>
      <c r="C5593" s="2" t="s">
        <v>278</v>
      </c>
    </row>
    <row r="5594" spans="1:3" hidden="1" x14ac:dyDescent="0.25">
      <c r="A5594" s="2" t="s">
        <v>2448</v>
      </c>
      <c r="B5594" s="2">
        <v>5004842</v>
      </c>
      <c r="C5594" s="2" t="s">
        <v>278</v>
      </c>
    </row>
    <row r="5595" spans="1:3" hidden="1" x14ac:dyDescent="0.25">
      <c r="A5595" s="2" t="s">
        <v>2448</v>
      </c>
      <c r="B5595" s="2">
        <v>5004843</v>
      </c>
      <c r="C5595" s="2" t="s">
        <v>278</v>
      </c>
    </row>
    <row r="5596" spans="1:3" hidden="1" x14ac:dyDescent="0.25">
      <c r="A5596" s="2" t="s">
        <v>2448</v>
      </c>
      <c r="B5596" s="2">
        <v>5004844</v>
      </c>
      <c r="C5596" s="2" t="s">
        <v>278</v>
      </c>
    </row>
    <row r="5597" spans="1:3" hidden="1" x14ac:dyDescent="0.25">
      <c r="A5597" s="2" t="s">
        <v>2448</v>
      </c>
      <c r="B5597" s="2">
        <v>5004845</v>
      </c>
      <c r="C5597" s="2" t="s">
        <v>278</v>
      </c>
    </row>
    <row r="5598" spans="1:3" hidden="1" x14ac:dyDescent="0.25">
      <c r="A5598" s="2" t="s">
        <v>2448</v>
      </c>
      <c r="B5598" s="2">
        <v>5004846</v>
      </c>
      <c r="C5598" s="2" t="s">
        <v>278</v>
      </c>
    </row>
    <row r="5599" spans="1:3" hidden="1" x14ac:dyDescent="0.25">
      <c r="A5599" s="2" t="s">
        <v>2448</v>
      </c>
      <c r="B5599" s="2">
        <v>5004847</v>
      </c>
      <c r="C5599" s="2" t="s">
        <v>278</v>
      </c>
    </row>
    <row r="5600" spans="1:3" hidden="1" x14ac:dyDescent="0.25">
      <c r="A5600" s="2" t="s">
        <v>2448</v>
      </c>
      <c r="B5600" s="2">
        <v>5004848</v>
      </c>
      <c r="C5600" s="2" t="s">
        <v>278</v>
      </c>
    </row>
    <row r="5601" spans="1:3" hidden="1" x14ac:dyDescent="0.25">
      <c r="A5601" s="2" t="s">
        <v>2448</v>
      </c>
      <c r="B5601" s="2">
        <v>5004849</v>
      </c>
      <c r="C5601" s="2" t="s">
        <v>278</v>
      </c>
    </row>
    <row r="5602" spans="1:3" hidden="1" x14ac:dyDescent="0.25">
      <c r="A5602" s="2" t="s">
        <v>2448</v>
      </c>
      <c r="B5602" s="2">
        <v>5004850</v>
      </c>
      <c r="C5602" s="2" t="s">
        <v>278</v>
      </c>
    </row>
    <row r="5603" spans="1:3" hidden="1" x14ac:dyDescent="0.25">
      <c r="A5603" s="2" t="s">
        <v>2448</v>
      </c>
      <c r="B5603" s="2">
        <v>5004851</v>
      </c>
      <c r="C5603" s="2" t="s">
        <v>278</v>
      </c>
    </row>
    <row r="5604" spans="1:3" hidden="1" x14ac:dyDescent="0.25">
      <c r="A5604" s="2" t="s">
        <v>2448</v>
      </c>
      <c r="B5604" s="2">
        <v>5004852</v>
      </c>
      <c r="C5604" s="2" t="s">
        <v>278</v>
      </c>
    </row>
    <row r="5605" spans="1:3" hidden="1" x14ac:dyDescent="0.25">
      <c r="A5605" s="2" t="s">
        <v>2448</v>
      </c>
      <c r="B5605" s="2">
        <v>5004853</v>
      </c>
      <c r="C5605" s="2" t="s">
        <v>278</v>
      </c>
    </row>
    <row r="5606" spans="1:3" hidden="1" x14ac:dyDescent="0.25">
      <c r="A5606" s="2" t="s">
        <v>2448</v>
      </c>
      <c r="B5606" s="2">
        <v>5004854</v>
      </c>
      <c r="C5606" s="2" t="s">
        <v>278</v>
      </c>
    </row>
    <row r="5607" spans="1:3" hidden="1" x14ac:dyDescent="0.25">
      <c r="A5607" s="2" t="s">
        <v>2448</v>
      </c>
      <c r="B5607" s="2">
        <v>5004855</v>
      </c>
      <c r="C5607" s="2" t="s">
        <v>278</v>
      </c>
    </row>
    <row r="5608" spans="1:3" hidden="1" x14ac:dyDescent="0.25">
      <c r="A5608" s="2" t="s">
        <v>2448</v>
      </c>
      <c r="B5608" s="2">
        <v>5004856</v>
      </c>
      <c r="C5608" s="2" t="s">
        <v>278</v>
      </c>
    </row>
    <row r="5609" spans="1:3" hidden="1" x14ac:dyDescent="0.25">
      <c r="A5609" s="2" t="s">
        <v>2448</v>
      </c>
      <c r="B5609" s="2">
        <v>5004857</v>
      </c>
      <c r="C5609" s="2" t="s">
        <v>278</v>
      </c>
    </row>
    <row r="5610" spans="1:3" hidden="1" x14ac:dyDescent="0.25">
      <c r="A5610" s="2" t="s">
        <v>2448</v>
      </c>
      <c r="B5610" s="2">
        <v>5004858</v>
      </c>
      <c r="C5610" s="2" t="s">
        <v>278</v>
      </c>
    </row>
    <row r="5611" spans="1:3" hidden="1" x14ac:dyDescent="0.25">
      <c r="A5611" s="2" t="s">
        <v>2448</v>
      </c>
      <c r="B5611" s="2">
        <v>5004859</v>
      </c>
      <c r="C5611" s="2" t="s">
        <v>278</v>
      </c>
    </row>
    <row r="5612" spans="1:3" hidden="1" x14ac:dyDescent="0.25">
      <c r="A5612" s="2" t="s">
        <v>2448</v>
      </c>
      <c r="B5612" s="2">
        <v>5004860</v>
      </c>
      <c r="C5612" s="2" t="s">
        <v>278</v>
      </c>
    </row>
    <row r="5613" spans="1:3" hidden="1" x14ac:dyDescent="0.25">
      <c r="A5613" s="2" t="s">
        <v>2448</v>
      </c>
      <c r="B5613" s="2">
        <v>5004861</v>
      </c>
      <c r="C5613" s="2" t="s">
        <v>278</v>
      </c>
    </row>
    <row r="5614" spans="1:3" hidden="1" x14ac:dyDescent="0.25">
      <c r="A5614" s="2" t="s">
        <v>2448</v>
      </c>
      <c r="B5614" s="2">
        <v>5004862</v>
      </c>
      <c r="C5614" s="2" t="s">
        <v>278</v>
      </c>
    </row>
    <row r="5615" spans="1:3" hidden="1" x14ac:dyDescent="0.25">
      <c r="A5615" s="2" t="s">
        <v>2448</v>
      </c>
      <c r="B5615" s="2">
        <v>5004863</v>
      </c>
      <c r="C5615" s="2" t="s">
        <v>278</v>
      </c>
    </row>
    <row r="5616" spans="1:3" hidden="1" x14ac:dyDescent="0.25">
      <c r="A5616" s="2" t="s">
        <v>2448</v>
      </c>
      <c r="B5616" s="2">
        <v>5004864</v>
      </c>
      <c r="C5616" s="2" t="s">
        <v>278</v>
      </c>
    </row>
    <row r="5617" spans="1:3" hidden="1" x14ac:dyDescent="0.25">
      <c r="A5617" s="2" t="s">
        <v>2448</v>
      </c>
      <c r="B5617" s="2">
        <v>5004865</v>
      </c>
      <c r="C5617" s="2" t="s">
        <v>278</v>
      </c>
    </row>
    <row r="5618" spans="1:3" hidden="1" x14ac:dyDescent="0.25">
      <c r="A5618" s="2" t="s">
        <v>2448</v>
      </c>
      <c r="B5618" s="2">
        <v>5004866</v>
      </c>
      <c r="C5618" s="2" t="s">
        <v>278</v>
      </c>
    </row>
    <row r="5619" spans="1:3" hidden="1" x14ac:dyDescent="0.25">
      <c r="A5619" s="2" t="s">
        <v>2448</v>
      </c>
      <c r="B5619" s="2">
        <v>5004867</v>
      </c>
      <c r="C5619" s="2" t="s">
        <v>278</v>
      </c>
    </row>
    <row r="5620" spans="1:3" hidden="1" x14ac:dyDescent="0.25">
      <c r="A5620" s="2" t="s">
        <v>2448</v>
      </c>
      <c r="B5620" s="2">
        <v>5004868</v>
      </c>
      <c r="C5620" s="2" t="s">
        <v>278</v>
      </c>
    </row>
    <row r="5621" spans="1:3" hidden="1" x14ac:dyDescent="0.25">
      <c r="A5621" s="2" t="s">
        <v>2448</v>
      </c>
      <c r="B5621" s="2">
        <v>5004869</v>
      </c>
      <c r="C5621" s="2" t="s">
        <v>278</v>
      </c>
    </row>
    <row r="5622" spans="1:3" hidden="1" x14ac:dyDescent="0.25">
      <c r="A5622" s="2" t="s">
        <v>2448</v>
      </c>
      <c r="B5622" s="2">
        <v>5004870</v>
      </c>
      <c r="C5622" s="2" t="s">
        <v>278</v>
      </c>
    </row>
    <row r="5623" spans="1:3" hidden="1" x14ac:dyDescent="0.25">
      <c r="A5623" s="2" t="s">
        <v>2448</v>
      </c>
      <c r="B5623" s="2">
        <v>5004871</v>
      </c>
      <c r="C5623" s="2" t="s">
        <v>278</v>
      </c>
    </row>
    <row r="5624" spans="1:3" hidden="1" x14ac:dyDescent="0.25">
      <c r="A5624" s="2" t="s">
        <v>2448</v>
      </c>
      <c r="B5624" s="2">
        <v>5004872</v>
      </c>
      <c r="C5624" s="2" t="s">
        <v>278</v>
      </c>
    </row>
    <row r="5625" spans="1:3" hidden="1" x14ac:dyDescent="0.25">
      <c r="A5625" s="2" t="s">
        <v>2448</v>
      </c>
      <c r="B5625" s="2">
        <v>5004873</v>
      </c>
      <c r="C5625" s="2" t="s">
        <v>278</v>
      </c>
    </row>
    <row r="5626" spans="1:3" hidden="1" x14ac:dyDescent="0.25">
      <c r="A5626" s="2" t="s">
        <v>2448</v>
      </c>
      <c r="B5626" s="2">
        <v>5004874</v>
      </c>
      <c r="C5626" s="2" t="s">
        <v>278</v>
      </c>
    </row>
    <row r="5627" spans="1:3" hidden="1" x14ac:dyDescent="0.25">
      <c r="A5627" s="2" t="s">
        <v>2448</v>
      </c>
      <c r="B5627" s="2">
        <v>5004875</v>
      </c>
      <c r="C5627" s="2" t="s">
        <v>278</v>
      </c>
    </row>
    <row r="5628" spans="1:3" hidden="1" x14ac:dyDescent="0.25">
      <c r="A5628" s="2" t="s">
        <v>2448</v>
      </c>
      <c r="B5628" s="2">
        <v>5004876</v>
      </c>
      <c r="C5628" s="2" t="s">
        <v>278</v>
      </c>
    </row>
    <row r="5629" spans="1:3" hidden="1" x14ac:dyDescent="0.25">
      <c r="A5629" s="2" t="s">
        <v>2448</v>
      </c>
      <c r="B5629" s="2">
        <v>5004877</v>
      </c>
      <c r="C5629" s="2" t="s">
        <v>278</v>
      </c>
    </row>
    <row r="5630" spans="1:3" hidden="1" x14ac:dyDescent="0.25">
      <c r="A5630" s="2" t="s">
        <v>2448</v>
      </c>
      <c r="B5630" s="2">
        <v>5004878</v>
      </c>
      <c r="C5630" s="2" t="s">
        <v>278</v>
      </c>
    </row>
    <row r="5631" spans="1:3" hidden="1" x14ac:dyDescent="0.25">
      <c r="A5631" s="2" t="s">
        <v>2448</v>
      </c>
      <c r="B5631" s="2">
        <v>5004879</v>
      </c>
      <c r="C5631" s="2" t="s">
        <v>278</v>
      </c>
    </row>
    <row r="5632" spans="1:3" hidden="1" x14ac:dyDescent="0.25">
      <c r="A5632" s="2" t="s">
        <v>2448</v>
      </c>
      <c r="B5632" s="2">
        <v>5004880</v>
      </c>
      <c r="C5632" s="2" t="s">
        <v>278</v>
      </c>
    </row>
    <row r="5633" spans="1:3" hidden="1" x14ac:dyDescent="0.25">
      <c r="A5633" s="2" t="s">
        <v>2448</v>
      </c>
      <c r="B5633" s="2">
        <v>5004881</v>
      </c>
      <c r="C5633" s="2" t="s">
        <v>278</v>
      </c>
    </row>
    <row r="5634" spans="1:3" hidden="1" x14ac:dyDescent="0.25">
      <c r="A5634" s="2" t="s">
        <v>2448</v>
      </c>
      <c r="B5634" s="2">
        <v>5004882</v>
      </c>
      <c r="C5634" s="2" t="s">
        <v>278</v>
      </c>
    </row>
    <row r="5635" spans="1:3" hidden="1" x14ac:dyDescent="0.25">
      <c r="A5635" s="2" t="s">
        <v>2448</v>
      </c>
      <c r="B5635" s="2">
        <v>5004883</v>
      </c>
      <c r="C5635" s="2" t="s">
        <v>278</v>
      </c>
    </row>
    <row r="5636" spans="1:3" hidden="1" x14ac:dyDescent="0.25">
      <c r="A5636" s="2" t="s">
        <v>2448</v>
      </c>
      <c r="B5636" s="2">
        <v>5004884</v>
      </c>
      <c r="C5636" s="2" t="s">
        <v>278</v>
      </c>
    </row>
    <row r="5637" spans="1:3" hidden="1" x14ac:dyDescent="0.25">
      <c r="A5637" s="2" t="s">
        <v>2448</v>
      </c>
      <c r="B5637" s="2">
        <v>5004885</v>
      </c>
      <c r="C5637" s="2" t="s">
        <v>278</v>
      </c>
    </row>
    <row r="5638" spans="1:3" hidden="1" x14ac:dyDescent="0.25">
      <c r="A5638" s="2" t="s">
        <v>2448</v>
      </c>
      <c r="B5638" s="2">
        <v>5004886</v>
      </c>
      <c r="C5638" s="2" t="s">
        <v>278</v>
      </c>
    </row>
    <row r="5639" spans="1:3" hidden="1" x14ac:dyDescent="0.25">
      <c r="A5639" s="2" t="s">
        <v>2448</v>
      </c>
      <c r="B5639" s="2">
        <v>5004887</v>
      </c>
      <c r="C5639" s="2" t="s">
        <v>278</v>
      </c>
    </row>
    <row r="5640" spans="1:3" hidden="1" x14ac:dyDescent="0.25">
      <c r="A5640" s="2" t="s">
        <v>2448</v>
      </c>
      <c r="B5640" s="2">
        <v>5004888</v>
      </c>
      <c r="C5640" s="2" t="s">
        <v>278</v>
      </c>
    </row>
    <row r="5641" spans="1:3" hidden="1" x14ac:dyDescent="0.25">
      <c r="A5641" s="2" t="s">
        <v>2448</v>
      </c>
      <c r="B5641" s="2">
        <v>5004889</v>
      </c>
      <c r="C5641" s="2" t="s">
        <v>278</v>
      </c>
    </row>
    <row r="5642" spans="1:3" hidden="1" x14ac:dyDescent="0.25">
      <c r="A5642" s="2" t="s">
        <v>2448</v>
      </c>
      <c r="B5642" s="2">
        <v>5004890</v>
      </c>
      <c r="C5642" s="2" t="s">
        <v>278</v>
      </c>
    </row>
    <row r="5643" spans="1:3" hidden="1" x14ac:dyDescent="0.25">
      <c r="A5643" s="2" t="s">
        <v>2448</v>
      </c>
      <c r="B5643" s="2">
        <v>5004891</v>
      </c>
      <c r="C5643" s="2" t="s">
        <v>278</v>
      </c>
    </row>
    <row r="5644" spans="1:3" hidden="1" x14ac:dyDescent="0.25">
      <c r="A5644" s="2" t="s">
        <v>2448</v>
      </c>
      <c r="B5644" s="2">
        <v>5004892</v>
      </c>
      <c r="C5644" s="2" t="s">
        <v>278</v>
      </c>
    </row>
    <row r="5645" spans="1:3" hidden="1" x14ac:dyDescent="0.25">
      <c r="A5645" s="2" t="s">
        <v>2448</v>
      </c>
      <c r="B5645" s="2">
        <v>5004893</v>
      </c>
      <c r="C5645" s="2" t="s">
        <v>278</v>
      </c>
    </row>
    <row r="5646" spans="1:3" hidden="1" x14ac:dyDescent="0.25">
      <c r="A5646" s="2" t="s">
        <v>2448</v>
      </c>
      <c r="B5646" s="2">
        <v>5004894</v>
      </c>
      <c r="C5646" s="2" t="s">
        <v>278</v>
      </c>
    </row>
    <row r="5647" spans="1:3" hidden="1" x14ac:dyDescent="0.25">
      <c r="A5647" s="2" t="s">
        <v>2448</v>
      </c>
      <c r="B5647" s="2">
        <v>5004895</v>
      </c>
      <c r="C5647" s="2" t="s">
        <v>278</v>
      </c>
    </row>
    <row r="5648" spans="1:3" hidden="1" x14ac:dyDescent="0.25">
      <c r="A5648" s="2" t="s">
        <v>2448</v>
      </c>
      <c r="B5648" s="2">
        <v>5004896</v>
      </c>
      <c r="C5648" s="2" t="s">
        <v>278</v>
      </c>
    </row>
    <row r="5649" spans="1:3" hidden="1" x14ac:dyDescent="0.25">
      <c r="A5649" s="2" t="s">
        <v>2448</v>
      </c>
      <c r="B5649" s="2">
        <v>5004897</v>
      </c>
      <c r="C5649" s="2" t="s">
        <v>278</v>
      </c>
    </row>
    <row r="5650" spans="1:3" hidden="1" x14ac:dyDescent="0.25">
      <c r="A5650" s="2" t="s">
        <v>2448</v>
      </c>
      <c r="B5650" s="2">
        <v>5004898</v>
      </c>
      <c r="C5650" s="2" t="s">
        <v>278</v>
      </c>
    </row>
    <row r="5651" spans="1:3" hidden="1" x14ac:dyDescent="0.25">
      <c r="A5651" s="2" t="s">
        <v>2448</v>
      </c>
      <c r="B5651" s="2">
        <v>5004899</v>
      </c>
      <c r="C5651" s="2" t="s">
        <v>278</v>
      </c>
    </row>
    <row r="5652" spans="1:3" hidden="1" x14ac:dyDescent="0.25">
      <c r="A5652" s="2" t="s">
        <v>2448</v>
      </c>
      <c r="B5652" s="2">
        <v>5004900</v>
      </c>
      <c r="C5652" s="2" t="s">
        <v>278</v>
      </c>
    </row>
    <row r="5653" spans="1:3" hidden="1" x14ac:dyDescent="0.25">
      <c r="A5653" s="2" t="s">
        <v>2448</v>
      </c>
      <c r="B5653" s="2">
        <v>5004901</v>
      </c>
      <c r="C5653" s="2" t="s">
        <v>278</v>
      </c>
    </row>
    <row r="5654" spans="1:3" hidden="1" x14ac:dyDescent="0.25">
      <c r="A5654" s="2" t="s">
        <v>2448</v>
      </c>
      <c r="B5654" s="2">
        <v>5004902</v>
      </c>
      <c r="C5654" s="2" t="s">
        <v>278</v>
      </c>
    </row>
    <row r="5655" spans="1:3" hidden="1" x14ac:dyDescent="0.25">
      <c r="A5655" s="2" t="s">
        <v>2448</v>
      </c>
      <c r="B5655" s="2">
        <v>5004903</v>
      </c>
      <c r="C5655" s="2" t="s">
        <v>278</v>
      </c>
    </row>
    <row r="5656" spans="1:3" hidden="1" x14ac:dyDescent="0.25">
      <c r="A5656" s="2" t="s">
        <v>2448</v>
      </c>
      <c r="B5656" s="2">
        <v>5004904</v>
      </c>
      <c r="C5656" s="2" t="s">
        <v>278</v>
      </c>
    </row>
    <row r="5657" spans="1:3" hidden="1" x14ac:dyDescent="0.25">
      <c r="A5657" s="2" t="s">
        <v>2448</v>
      </c>
      <c r="B5657" s="2">
        <v>5004905</v>
      </c>
      <c r="C5657" s="2" t="s">
        <v>278</v>
      </c>
    </row>
    <row r="5658" spans="1:3" hidden="1" x14ac:dyDescent="0.25">
      <c r="A5658" s="2" t="s">
        <v>2448</v>
      </c>
      <c r="B5658" s="2">
        <v>5004906</v>
      </c>
      <c r="C5658" s="2" t="s">
        <v>278</v>
      </c>
    </row>
    <row r="5659" spans="1:3" hidden="1" x14ac:dyDescent="0.25">
      <c r="A5659" s="2" t="s">
        <v>2448</v>
      </c>
      <c r="B5659" s="2">
        <v>5004907</v>
      </c>
      <c r="C5659" s="2" t="s">
        <v>278</v>
      </c>
    </row>
    <row r="5660" spans="1:3" hidden="1" x14ac:dyDescent="0.25">
      <c r="A5660" s="2" t="s">
        <v>2448</v>
      </c>
      <c r="B5660" s="2">
        <v>5004908</v>
      </c>
      <c r="C5660" s="2" t="s">
        <v>278</v>
      </c>
    </row>
    <row r="5661" spans="1:3" hidden="1" x14ac:dyDescent="0.25">
      <c r="A5661" s="2" t="s">
        <v>2448</v>
      </c>
      <c r="B5661" s="2">
        <v>5004909</v>
      </c>
      <c r="C5661" s="2" t="s">
        <v>278</v>
      </c>
    </row>
    <row r="5662" spans="1:3" hidden="1" x14ac:dyDescent="0.25">
      <c r="A5662" s="2" t="s">
        <v>2448</v>
      </c>
      <c r="B5662" s="2">
        <v>5004910</v>
      </c>
      <c r="C5662" s="2" t="s">
        <v>278</v>
      </c>
    </row>
    <row r="5663" spans="1:3" hidden="1" x14ac:dyDescent="0.25">
      <c r="A5663" s="2" t="s">
        <v>2448</v>
      </c>
      <c r="B5663" s="2">
        <v>5004911</v>
      </c>
      <c r="C5663" s="2" t="s">
        <v>278</v>
      </c>
    </row>
    <row r="5664" spans="1:3" hidden="1" x14ac:dyDescent="0.25">
      <c r="A5664" s="2" t="s">
        <v>2448</v>
      </c>
      <c r="B5664" s="2">
        <v>5004912</v>
      </c>
      <c r="C5664" s="2" t="s">
        <v>278</v>
      </c>
    </row>
    <row r="5665" spans="1:3" hidden="1" x14ac:dyDescent="0.25">
      <c r="A5665" s="2" t="s">
        <v>2448</v>
      </c>
      <c r="B5665" s="2">
        <v>5004913</v>
      </c>
      <c r="C5665" s="2" t="s">
        <v>278</v>
      </c>
    </row>
    <row r="5666" spans="1:3" hidden="1" x14ac:dyDescent="0.25">
      <c r="A5666" s="2" t="s">
        <v>2448</v>
      </c>
      <c r="B5666" s="2">
        <v>5004914</v>
      </c>
      <c r="C5666" s="2" t="s">
        <v>278</v>
      </c>
    </row>
    <row r="5667" spans="1:3" hidden="1" x14ac:dyDescent="0.25">
      <c r="A5667" s="2" t="s">
        <v>2448</v>
      </c>
      <c r="B5667" s="2">
        <v>5004915</v>
      </c>
      <c r="C5667" s="2" t="s">
        <v>278</v>
      </c>
    </row>
    <row r="5668" spans="1:3" hidden="1" x14ac:dyDescent="0.25">
      <c r="A5668" s="2" t="s">
        <v>2448</v>
      </c>
      <c r="B5668" s="2">
        <v>5004916</v>
      </c>
      <c r="C5668" s="2" t="s">
        <v>278</v>
      </c>
    </row>
    <row r="5669" spans="1:3" hidden="1" x14ac:dyDescent="0.25">
      <c r="A5669" s="2" t="s">
        <v>2448</v>
      </c>
      <c r="B5669" s="2">
        <v>5004917</v>
      </c>
      <c r="C5669" s="2" t="s">
        <v>278</v>
      </c>
    </row>
    <row r="5670" spans="1:3" hidden="1" x14ac:dyDescent="0.25">
      <c r="A5670" s="2" t="s">
        <v>2448</v>
      </c>
      <c r="B5670" s="2">
        <v>5004918</v>
      </c>
      <c r="C5670" s="2" t="s">
        <v>278</v>
      </c>
    </row>
    <row r="5671" spans="1:3" hidden="1" x14ac:dyDescent="0.25">
      <c r="A5671" s="2" t="s">
        <v>2448</v>
      </c>
      <c r="B5671" s="2">
        <v>5004919</v>
      </c>
      <c r="C5671" s="2" t="s">
        <v>278</v>
      </c>
    </row>
    <row r="5672" spans="1:3" hidden="1" x14ac:dyDescent="0.25">
      <c r="A5672" s="2" t="s">
        <v>2448</v>
      </c>
      <c r="B5672" s="2">
        <v>5004920</v>
      </c>
      <c r="C5672" s="2" t="s">
        <v>278</v>
      </c>
    </row>
    <row r="5673" spans="1:3" hidden="1" x14ac:dyDescent="0.25">
      <c r="A5673" s="2" t="s">
        <v>2448</v>
      </c>
      <c r="B5673" s="2">
        <v>5004921</v>
      </c>
      <c r="C5673" s="2" t="s">
        <v>278</v>
      </c>
    </row>
    <row r="5674" spans="1:3" hidden="1" x14ac:dyDescent="0.25">
      <c r="A5674" s="2" t="s">
        <v>2448</v>
      </c>
      <c r="B5674" s="2">
        <v>5004922</v>
      </c>
      <c r="C5674" s="2" t="s">
        <v>278</v>
      </c>
    </row>
    <row r="5675" spans="1:3" hidden="1" x14ac:dyDescent="0.25">
      <c r="A5675" s="2" t="s">
        <v>2448</v>
      </c>
      <c r="B5675" s="2">
        <v>5004923</v>
      </c>
      <c r="C5675" s="2" t="s">
        <v>278</v>
      </c>
    </row>
    <row r="5676" spans="1:3" hidden="1" x14ac:dyDescent="0.25">
      <c r="A5676" s="2" t="s">
        <v>2448</v>
      </c>
      <c r="B5676" s="2">
        <v>5004924</v>
      </c>
      <c r="C5676" s="2" t="s">
        <v>278</v>
      </c>
    </row>
    <row r="5677" spans="1:3" hidden="1" x14ac:dyDescent="0.25">
      <c r="A5677" s="2" t="s">
        <v>2448</v>
      </c>
      <c r="B5677" s="2">
        <v>5004925</v>
      </c>
      <c r="C5677" s="2" t="s">
        <v>278</v>
      </c>
    </row>
    <row r="5678" spans="1:3" hidden="1" x14ac:dyDescent="0.25">
      <c r="A5678" s="2" t="s">
        <v>2448</v>
      </c>
      <c r="B5678" s="2">
        <v>5004926</v>
      </c>
      <c r="C5678" s="2" t="s">
        <v>278</v>
      </c>
    </row>
    <row r="5679" spans="1:3" hidden="1" x14ac:dyDescent="0.25">
      <c r="A5679" s="2" t="s">
        <v>2448</v>
      </c>
      <c r="B5679" s="2">
        <v>5004927</v>
      </c>
      <c r="C5679" s="2" t="s">
        <v>278</v>
      </c>
    </row>
    <row r="5680" spans="1:3" hidden="1" x14ac:dyDescent="0.25">
      <c r="A5680" s="2" t="s">
        <v>2448</v>
      </c>
      <c r="B5680" s="2">
        <v>5004928</v>
      </c>
      <c r="C5680" s="2" t="s">
        <v>278</v>
      </c>
    </row>
    <row r="5681" spans="1:3" hidden="1" x14ac:dyDescent="0.25">
      <c r="A5681" s="2" t="s">
        <v>2448</v>
      </c>
      <c r="B5681" s="2">
        <v>5004929</v>
      </c>
      <c r="C5681" s="2" t="s">
        <v>278</v>
      </c>
    </row>
    <row r="5682" spans="1:3" hidden="1" x14ac:dyDescent="0.25">
      <c r="A5682" s="2" t="s">
        <v>2448</v>
      </c>
      <c r="B5682" s="2">
        <v>5004930</v>
      </c>
      <c r="C5682" s="2" t="s">
        <v>278</v>
      </c>
    </row>
    <row r="5683" spans="1:3" hidden="1" x14ac:dyDescent="0.25">
      <c r="A5683" s="2" t="s">
        <v>2448</v>
      </c>
      <c r="B5683" s="2">
        <v>5004931</v>
      </c>
      <c r="C5683" s="2" t="s">
        <v>278</v>
      </c>
    </row>
    <row r="5684" spans="1:3" hidden="1" x14ac:dyDescent="0.25">
      <c r="A5684" s="2" t="s">
        <v>2448</v>
      </c>
      <c r="B5684" s="2">
        <v>5004932</v>
      </c>
      <c r="C5684" s="2" t="s">
        <v>278</v>
      </c>
    </row>
    <row r="5685" spans="1:3" hidden="1" x14ac:dyDescent="0.25">
      <c r="A5685" s="2" t="s">
        <v>2448</v>
      </c>
      <c r="B5685" s="2">
        <v>5004933</v>
      </c>
      <c r="C5685" s="2" t="s">
        <v>278</v>
      </c>
    </row>
    <row r="5686" spans="1:3" hidden="1" x14ac:dyDescent="0.25">
      <c r="A5686" s="2" t="s">
        <v>2448</v>
      </c>
      <c r="B5686" s="2">
        <v>5004934</v>
      </c>
      <c r="C5686" s="2" t="s">
        <v>278</v>
      </c>
    </row>
    <row r="5687" spans="1:3" hidden="1" x14ac:dyDescent="0.25">
      <c r="A5687" s="2" t="s">
        <v>2448</v>
      </c>
      <c r="B5687" s="2">
        <v>5004935</v>
      </c>
      <c r="C5687" s="2" t="s">
        <v>278</v>
      </c>
    </row>
    <row r="5688" spans="1:3" hidden="1" x14ac:dyDescent="0.25">
      <c r="A5688" s="2" t="s">
        <v>2448</v>
      </c>
      <c r="B5688" s="2">
        <v>5004936</v>
      </c>
      <c r="C5688" s="2" t="s">
        <v>278</v>
      </c>
    </row>
    <row r="5689" spans="1:3" hidden="1" x14ac:dyDescent="0.25">
      <c r="A5689" s="2" t="s">
        <v>2448</v>
      </c>
      <c r="B5689" s="2">
        <v>5004937</v>
      </c>
      <c r="C5689" s="2" t="s">
        <v>278</v>
      </c>
    </row>
    <row r="5690" spans="1:3" hidden="1" x14ac:dyDescent="0.25">
      <c r="A5690" s="2" t="s">
        <v>2448</v>
      </c>
      <c r="B5690" s="2">
        <v>5004938</v>
      </c>
      <c r="C5690" s="2" t="s">
        <v>278</v>
      </c>
    </row>
    <row r="5691" spans="1:3" hidden="1" x14ac:dyDescent="0.25">
      <c r="A5691" s="2" t="s">
        <v>2448</v>
      </c>
      <c r="B5691" s="2">
        <v>5004939</v>
      </c>
      <c r="C5691" s="2" t="s">
        <v>278</v>
      </c>
    </row>
    <row r="5692" spans="1:3" hidden="1" x14ac:dyDescent="0.25">
      <c r="A5692" s="2" t="s">
        <v>2448</v>
      </c>
      <c r="B5692" s="2">
        <v>5004940</v>
      </c>
      <c r="C5692" s="2" t="s">
        <v>278</v>
      </c>
    </row>
    <row r="5693" spans="1:3" hidden="1" x14ac:dyDescent="0.25">
      <c r="A5693" s="2" t="s">
        <v>2448</v>
      </c>
      <c r="B5693" s="2">
        <v>5004941</v>
      </c>
      <c r="C5693" s="2" t="s">
        <v>278</v>
      </c>
    </row>
    <row r="5694" spans="1:3" hidden="1" x14ac:dyDescent="0.25">
      <c r="A5694" s="2" t="s">
        <v>2448</v>
      </c>
      <c r="B5694" s="2">
        <v>5004942</v>
      </c>
      <c r="C5694" s="2" t="s">
        <v>278</v>
      </c>
    </row>
    <row r="5695" spans="1:3" hidden="1" x14ac:dyDescent="0.25">
      <c r="A5695" s="2" t="s">
        <v>2448</v>
      </c>
      <c r="B5695" s="2">
        <v>5004943</v>
      </c>
      <c r="C5695" s="2" t="s">
        <v>278</v>
      </c>
    </row>
    <row r="5696" spans="1:3" hidden="1" x14ac:dyDescent="0.25">
      <c r="A5696" s="2" t="s">
        <v>2448</v>
      </c>
      <c r="B5696" s="2">
        <v>5004944</v>
      </c>
      <c r="C5696" s="2" t="s">
        <v>278</v>
      </c>
    </row>
    <row r="5697" spans="1:3" hidden="1" x14ac:dyDescent="0.25">
      <c r="A5697" s="2" t="s">
        <v>2448</v>
      </c>
      <c r="B5697" s="2">
        <v>5004945</v>
      </c>
      <c r="C5697" s="2" t="s">
        <v>278</v>
      </c>
    </row>
    <row r="5698" spans="1:3" hidden="1" x14ac:dyDescent="0.25">
      <c r="A5698" s="2" t="s">
        <v>2448</v>
      </c>
      <c r="B5698" s="2">
        <v>5004946</v>
      </c>
      <c r="C5698" s="2" t="s">
        <v>278</v>
      </c>
    </row>
    <row r="5699" spans="1:3" hidden="1" x14ac:dyDescent="0.25">
      <c r="A5699" s="2" t="s">
        <v>2448</v>
      </c>
      <c r="B5699" s="2">
        <v>5004947</v>
      </c>
      <c r="C5699" s="2" t="s">
        <v>278</v>
      </c>
    </row>
    <row r="5700" spans="1:3" hidden="1" x14ac:dyDescent="0.25">
      <c r="A5700" s="2" t="s">
        <v>2448</v>
      </c>
      <c r="B5700" s="2">
        <v>5004948</v>
      </c>
      <c r="C5700" s="2" t="s">
        <v>278</v>
      </c>
    </row>
    <row r="5701" spans="1:3" hidden="1" x14ac:dyDescent="0.25">
      <c r="A5701" s="2" t="s">
        <v>2448</v>
      </c>
      <c r="B5701" s="2">
        <v>5004949</v>
      </c>
      <c r="C5701" s="2" t="s">
        <v>278</v>
      </c>
    </row>
    <row r="5702" spans="1:3" hidden="1" x14ac:dyDescent="0.25">
      <c r="A5702" s="2" t="s">
        <v>2448</v>
      </c>
      <c r="B5702" s="2">
        <v>5004950</v>
      </c>
      <c r="C5702" s="2" t="s">
        <v>278</v>
      </c>
    </row>
    <row r="5703" spans="1:3" hidden="1" x14ac:dyDescent="0.25">
      <c r="A5703" s="2" t="s">
        <v>2448</v>
      </c>
      <c r="B5703" s="2">
        <v>5004951</v>
      </c>
      <c r="C5703" s="2" t="s">
        <v>278</v>
      </c>
    </row>
    <row r="5704" spans="1:3" hidden="1" x14ac:dyDescent="0.25">
      <c r="A5704" s="2" t="s">
        <v>2448</v>
      </c>
      <c r="B5704" s="2">
        <v>5004952</v>
      </c>
      <c r="C5704" s="2" t="s">
        <v>278</v>
      </c>
    </row>
    <row r="5705" spans="1:3" hidden="1" x14ac:dyDescent="0.25">
      <c r="A5705" s="2" t="s">
        <v>2448</v>
      </c>
      <c r="B5705" s="2">
        <v>5004953</v>
      </c>
      <c r="C5705" s="2" t="s">
        <v>278</v>
      </c>
    </row>
    <row r="5706" spans="1:3" hidden="1" x14ac:dyDescent="0.25">
      <c r="A5706" s="2" t="s">
        <v>2448</v>
      </c>
      <c r="B5706" s="2">
        <v>5004954</v>
      </c>
      <c r="C5706" s="2" t="s">
        <v>278</v>
      </c>
    </row>
    <row r="5707" spans="1:3" hidden="1" x14ac:dyDescent="0.25">
      <c r="A5707" s="2" t="s">
        <v>2448</v>
      </c>
      <c r="B5707" s="2">
        <v>5004955</v>
      </c>
      <c r="C5707" s="2" t="s">
        <v>278</v>
      </c>
    </row>
    <row r="5708" spans="1:3" hidden="1" x14ac:dyDescent="0.25">
      <c r="A5708" s="2" t="s">
        <v>2448</v>
      </c>
      <c r="B5708" s="2">
        <v>5004956</v>
      </c>
      <c r="C5708" s="2" t="s">
        <v>278</v>
      </c>
    </row>
    <row r="5709" spans="1:3" hidden="1" x14ac:dyDescent="0.25">
      <c r="A5709" s="2" t="s">
        <v>2448</v>
      </c>
      <c r="B5709" s="2">
        <v>5004957</v>
      </c>
      <c r="C5709" s="2" t="s">
        <v>278</v>
      </c>
    </row>
    <row r="5710" spans="1:3" hidden="1" x14ac:dyDescent="0.25">
      <c r="A5710" s="2" t="s">
        <v>2448</v>
      </c>
      <c r="B5710" s="2">
        <v>5004958</v>
      </c>
      <c r="C5710" s="2" t="s">
        <v>278</v>
      </c>
    </row>
    <row r="5711" spans="1:3" hidden="1" x14ac:dyDescent="0.25">
      <c r="A5711" s="2" t="s">
        <v>2448</v>
      </c>
      <c r="B5711" s="2">
        <v>5004959</v>
      </c>
      <c r="C5711" s="2" t="s">
        <v>278</v>
      </c>
    </row>
    <row r="5712" spans="1:3" hidden="1" x14ac:dyDescent="0.25">
      <c r="A5712" s="2" t="s">
        <v>2448</v>
      </c>
      <c r="B5712" s="2">
        <v>5004960</v>
      </c>
      <c r="C5712" s="2" t="s">
        <v>278</v>
      </c>
    </row>
    <row r="5713" spans="1:3" hidden="1" x14ac:dyDescent="0.25">
      <c r="A5713" s="2" t="s">
        <v>2448</v>
      </c>
      <c r="B5713" s="2">
        <v>5004961</v>
      </c>
      <c r="C5713" s="2" t="s">
        <v>278</v>
      </c>
    </row>
    <row r="5714" spans="1:3" hidden="1" x14ac:dyDescent="0.25">
      <c r="A5714" s="2" t="s">
        <v>2448</v>
      </c>
      <c r="B5714" s="2">
        <v>5004962</v>
      </c>
      <c r="C5714" s="2" t="s">
        <v>278</v>
      </c>
    </row>
    <row r="5715" spans="1:3" hidden="1" x14ac:dyDescent="0.25">
      <c r="A5715" s="2" t="s">
        <v>2448</v>
      </c>
      <c r="B5715" s="2">
        <v>5004963</v>
      </c>
      <c r="C5715" s="2" t="s">
        <v>278</v>
      </c>
    </row>
    <row r="5716" spans="1:3" hidden="1" x14ac:dyDescent="0.25">
      <c r="A5716" s="2" t="s">
        <v>2448</v>
      </c>
      <c r="B5716" s="2">
        <v>5004964</v>
      </c>
      <c r="C5716" s="2" t="s">
        <v>278</v>
      </c>
    </row>
    <row r="5717" spans="1:3" hidden="1" x14ac:dyDescent="0.25">
      <c r="A5717" s="2" t="s">
        <v>2448</v>
      </c>
      <c r="B5717" s="2">
        <v>5004965</v>
      </c>
      <c r="C5717" s="2" t="s">
        <v>278</v>
      </c>
    </row>
    <row r="5718" spans="1:3" hidden="1" x14ac:dyDescent="0.25">
      <c r="A5718" s="2" t="s">
        <v>2448</v>
      </c>
      <c r="B5718" s="2">
        <v>5004966</v>
      </c>
      <c r="C5718" s="2" t="s">
        <v>278</v>
      </c>
    </row>
    <row r="5719" spans="1:3" hidden="1" x14ac:dyDescent="0.25">
      <c r="A5719" s="2" t="s">
        <v>2448</v>
      </c>
      <c r="B5719" s="2">
        <v>5004967</v>
      </c>
      <c r="C5719" s="2" t="s">
        <v>278</v>
      </c>
    </row>
    <row r="5720" spans="1:3" hidden="1" x14ac:dyDescent="0.25">
      <c r="A5720" s="2" t="s">
        <v>2448</v>
      </c>
      <c r="B5720" s="2">
        <v>5004968</v>
      </c>
      <c r="C5720" s="2" t="s">
        <v>278</v>
      </c>
    </row>
    <row r="5721" spans="1:3" hidden="1" x14ac:dyDescent="0.25">
      <c r="A5721" s="2" t="s">
        <v>2448</v>
      </c>
      <c r="B5721" s="2">
        <v>5004969</v>
      </c>
      <c r="C5721" s="2" t="s">
        <v>278</v>
      </c>
    </row>
    <row r="5722" spans="1:3" hidden="1" x14ac:dyDescent="0.25">
      <c r="A5722" s="2" t="s">
        <v>2448</v>
      </c>
      <c r="B5722" s="2">
        <v>5004970</v>
      </c>
      <c r="C5722" s="2" t="s">
        <v>278</v>
      </c>
    </row>
    <row r="5723" spans="1:3" hidden="1" x14ac:dyDescent="0.25">
      <c r="A5723" s="2" t="s">
        <v>2448</v>
      </c>
      <c r="B5723" s="2">
        <v>5004971</v>
      </c>
      <c r="C5723" s="2" t="s">
        <v>278</v>
      </c>
    </row>
    <row r="5724" spans="1:3" hidden="1" x14ac:dyDescent="0.25">
      <c r="A5724" s="2" t="s">
        <v>2448</v>
      </c>
      <c r="B5724" s="2">
        <v>5004972</v>
      </c>
      <c r="C5724" s="2" t="s">
        <v>278</v>
      </c>
    </row>
    <row r="5725" spans="1:3" hidden="1" x14ac:dyDescent="0.25">
      <c r="A5725" s="2" t="s">
        <v>2448</v>
      </c>
      <c r="B5725" s="2">
        <v>5004973</v>
      </c>
      <c r="C5725" s="2" t="s">
        <v>278</v>
      </c>
    </row>
    <row r="5726" spans="1:3" hidden="1" x14ac:dyDescent="0.25">
      <c r="A5726" s="2" t="s">
        <v>2448</v>
      </c>
      <c r="B5726" s="2">
        <v>5004974</v>
      </c>
      <c r="C5726" s="2" t="s">
        <v>278</v>
      </c>
    </row>
    <row r="5727" spans="1:3" hidden="1" x14ac:dyDescent="0.25">
      <c r="A5727" s="2" t="s">
        <v>2448</v>
      </c>
      <c r="B5727" s="2">
        <v>5004975</v>
      </c>
      <c r="C5727" s="2" t="s">
        <v>278</v>
      </c>
    </row>
    <row r="5728" spans="1:3" hidden="1" x14ac:dyDescent="0.25">
      <c r="A5728" s="2" t="s">
        <v>2448</v>
      </c>
      <c r="B5728" s="2">
        <v>5004976</v>
      </c>
      <c r="C5728" s="2" t="s">
        <v>278</v>
      </c>
    </row>
    <row r="5729" spans="1:3" hidden="1" x14ac:dyDescent="0.25">
      <c r="A5729" s="2" t="s">
        <v>2448</v>
      </c>
      <c r="B5729" s="2">
        <v>5004977</v>
      </c>
      <c r="C5729" s="2" t="s">
        <v>278</v>
      </c>
    </row>
    <row r="5730" spans="1:3" hidden="1" x14ac:dyDescent="0.25">
      <c r="A5730" s="2" t="s">
        <v>2448</v>
      </c>
      <c r="B5730" s="2">
        <v>5004978</v>
      </c>
      <c r="C5730" s="2" t="s">
        <v>278</v>
      </c>
    </row>
    <row r="5731" spans="1:3" hidden="1" x14ac:dyDescent="0.25">
      <c r="A5731" s="2" t="s">
        <v>2448</v>
      </c>
      <c r="B5731" s="2">
        <v>5004979</v>
      </c>
      <c r="C5731" s="2" t="s">
        <v>278</v>
      </c>
    </row>
    <row r="5732" spans="1:3" hidden="1" x14ac:dyDescent="0.25">
      <c r="A5732" s="2" t="s">
        <v>2448</v>
      </c>
      <c r="B5732" s="2">
        <v>5004980</v>
      </c>
      <c r="C5732" s="2" t="s">
        <v>278</v>
      </c>
    </row>
    <row r="5733" spans="1:3" hidden="1" x14ac:dyDescent="0.25">
      <c r="A5733" s="2" t="s">
        <v>2448</v>
      </c>
      <c r="B5733" s="2">
        <v>5004981</v>
      </c>
      <c r="C5733" s="2" t="s">
        <v>278</v>
      </c>
    </row>
    <row r="5734" spans="1:3" hidden="1" x14ac:dyDescent="0.25">
      <c r="A5734" s="2" t="s">
        <v>2448</v>
      </c>
      <c r="B5734" s="2">
        <v>5004982</v>
      </c>
      <c r="C5734" s="2" t="s">
        <v>278</v>
      </c>
    </row>
    <row r="5735" spans="1:3" hidden="1" x14ac:dyDescent="0.25">
      <c r="A5735" s="2" t="s">
        <v>2448</v>
      </c>
      <c r="B5735" s="2">
        <v>5004983</v>
      </c>
      <c r="C5735" s="2" t="s">
        <v>278</v>
      </c>
    </row>
    <row r="5736" spans="1:3" hidden="1" x14ac:dyDescent="0.25">
      <c r="A5736" s="2" t="s">
        <v>2448</v>
      </c>
      <c r="B5736" s="2">
        <v>5004984</v>
      </c>
      <c r="C5736" s="2" t="s">
        <v>278</v>
      </c>
    </row>
    <row r="5737" spans="1:3" hidden="1" x14ac:dyDescent="0.25">
      <c r="A5737" s="2" t="s">
        <v>2448</v>
      </c>
      <c r="B5737" s="2">
        <v>5004985</v>
      </c>
      <c r="C5737" s="2" t="s">
        <v>278</v>
      </c>
    </row>
    <row r="5738" spans="1:3" hidden="1" x14ac:dyDescent="0.25">
      <c r="A5738" s="2" t="s">
        <v>2448</v>
      </c>
      <c r="B5738" s="2">
        <v>5004986</v>
      </c>
      <c r="C5738" s="2" t="s">
        <v>278</v>
      </c>
    </row>
    <row r="5739" spans="1:3" hidden="1" x14ac:dyDescent="0.25">
      <c r="A5739" s="2" t="s">
        <v>2448</v>
      </c>
      <c r="B5739" s="2">
        <v>5004987</v>
      </c>
      <c r="C5739" s="2" t="s">
        <v>278</v>
      </c>
    </row>
    <row r="5740" spans="1:3" hidden="1" x14ac:dyDescent="0.25">
      <c r="A5740" s="2" t="s">
        <v>2448</v>
      </c>
      <c r="B5740" s="2">
        <v>5004988</v>
      </c>
      <c r="C5740" s="2" t="s">
        <v>278</v>
      </c>
    </row>
    <row r="5741" spans="1:3" hidden="1" x14ac:dyDescent="0.25">
      <c r="A5741" s="2" t="s">
        <v>2448</v>
      </c>
      <c r="B5741" s="2">
        <v>5004989</v>
      </c>
      <c r="C5741" s="2" t="s">
        <v>278</v>
      </c>
    </row>
    <row r="5742" spans="1:3" hidden="1" x14ac:dyDescent="0.25">
      <c r="A5742" s="2" t="s">
        <v>2448</v>
      </c>
      <c r="B5742" s="2">
        <v>5004990</v>
      </c>
      <c r="C5742" s="2" t="s">
        <v>278</v>
      </c>
    </row>
    <row r="5743" spans="1:3" hidden="1" x14ac:dyDescent="0.25">
      <c r="A5743" s="2" t="s">
        <v>2448</v>
      </c>
      <c r="B5743" s="2">
        <v>5004991</v>
      </c>
      <c r="C5743" s="2" t="s">
        <v>278</v>
      </c>
    </row>
    <row r="5744" spans="1:3" hidden="1" x14ac:dyDescent="0.25">
      <c r="A5744" s="2" t="s">
        <v>2448</v>
      </c>
      <c r="B5744" s="2">
        <v>5004992</v>
      </c>
      <c r="C5744" s="2" t="s">
        <v>278</v>
      </c>
    </row>
    <row r="5745" spans="1:3" hidden="1" x14ac:dyDescent="0.25">
      <c r="A5745" s="2" t="s">
        <v>2448</v>
      </c>
      <c r="B5745" s="2">
        <v>5004993</v>
      </c>
      <c r="C5745" s="2" t="s">
        <v>278</v>
      </c>
    </row>
    <row r="5746" spans="1:3" hidden="1" x14ac:dyDescent="0.25">
      <c r="A5746" s="2" t="s">
        <v>2448</v>
      </c>
      <c r="B5746" s="2">
        <v>5004994</v>
      </c>
      <c r="C5746" s="2" t="s">
        <v>278</v>
      </c>
    </row>
    <row r="5747" spans="1:3" hidden="1" x14ac:dyDescent="0.25">
      <c r="A5747" s="2" t="s">
        <v>2448</v>
      </c>
      <c r="B5747" s="2">
        <v>5004995</v>
      </c>
      <c r="C5747" s="2" t="s">
        <v>278</v>
      </c>
    </row>
    <row r="5748" spans="1:3" hidden="1" x14ac:dyDescent="0.25">
      <c r="A5748" s="2" t="s">
        <v>2448</v>
      </c>
      <c r="B5748" s="2">
        <v>5004996</v>
      </c>
      <c r="C5748" s="2" t="s">
        <v>278</v>
      </c>
    </row>
    <row r="5749" spans="1:3" hidden="1" x14ac:dyDescent="0.25">
      <c r="A5749" s="2" t="s">
        <v>2448</v>
      </c>
      <c r="B5749" s="2">
        <v>5004997</v>
      </c>
      <c r="C5749" s="2" t="s">
        <v>278</v>
      </c>
    </row>
    <row r="5750" spans="1:3" hidden="1" x14ac:dyDescent="0.25">
      <c r="A5750" s="2" t="s">
        <v>2448</v>
      </c>
      <c r="B5750" s="2">
        <v>5004998</v>
      </c>
      <c r="C5750" s="2" t="s">
        <v>278</v>
      </c>
    </row>
    <row r="5751" spans="1:3" hidden="1" x14ac:dyDescent="0.25">
      <c r="A5751" s="2" t="s">
        <v>2448</v>
      </c>
      <c r="B5751" s="2">
        <v>5004999</v>
      </c>
      <c r="C5751" s="2" t="s">
        <v>278</v>
      </c>
    </row>
    <row r="5752" spans="1:3" hidden="1" x14ac:dyDescent="0.25">
      <c r="A5752" s="2" t="s">
        <v>2448</v>
      </c>
      <c r="B5752" s="2">
        <v>5005000</v>
      </c>
      <c r="C5752" s="2" t="s">
        <v>278</v>
      </c>
    </row>
    <row r="5753" spans="1:3" hidden="1" x14ac:dyDescent="0.25">
      <c r="A5753" s="2" t="s">
        <v>2448</v>
      </c>
      <c r="B5753" s="2">
        <v>5005001</v>
      </c>
      <c r="C5753" s="2" t="s">
        <v>278</v>
      </c>
    </row>
    <row r="5754" spans="1:3" hidden="1" x14ac:dyDescent="0.25">
      <c r="A5754" s="2" t="s">
        <v>2448</v>
      </c>
      <c r="B5754" s="2">
        <v>5005002</v>
      </c>
      <c r="C5754" s="2" t="s">
        <v>278</v>
      </c>
    </row>
    <row r="5755" spans="1:3" hidden="1" x14ac:dyDescent="0.25">
      <c r="A5755" s="2" t="s">
        <v>2448</v>
      </c>
      <c r="B5755" s="2">
        <v>5005003</v>
      </c>
      <c r="C5755" s="2" t="s">
        <v>278</v>
      </c>
    </row>
    <row r="5756" spans="1:3" hidden="1" x14ac:dyDescent="0.25">
      <c r="A5756" s="2" t="s">
        <v>2448</v>
      </c>
      <c r="B5756" s="2">
        <v>5005004</v>
      </c>
      <c r="C5756" s="2" t="s">
        <v>278</v>
      </c>
    </row>
    <row r="5757" spans="1:3" hidden="1" x14ac:dyDescent="0.25">
      <c r="A5757" s="2" t="s">
        <v>2448</v>
      </c>
      <c r="B5757" s="2">
        <v>5005005</v>
      </c>
      <c r="C5757" s="2" t="s">
        <v>278</v>
      </c>
    </row>
    <row r="5758" spans="1:3" hidden="1" x14ac:dyDescent="0.25">
      <c r="A5758" s="2" t="s">
        <v>2448</v>
      </c>
      <c r="B5758" s="2">
        <v>5005006</v>
      </c>
      <c r="C5758" s="2" t="s">
        <v>278</v>
      </c>
    </row>
    <row r="5759" spans="1:3" hidden="1" x14ac:dyDescent="0.25">
      <c r="A5759" s="2" t="s">
        <v>2448</v>
      </c>
      <c r="B5759" s="2">
        <v>5005007</v>
      </c>
      <c r="C5759" s="2" t="s">
        <v>278</v>
      </c>
    </row>
    <row r="5760" spans="1:3" hidden="1" x14ac:dyDescent="0.25">
      <c r="A5760" s="2" t="s">
        <v>2448</v>
      </c>
      <c r="B5760" s="2">
        <v>5005008</v>
      </c>
      <c r="C5760" s="2" t="s">
        <v>278</v>
      </c>
    </row>
    <row r="5761" spans="1:3" hidden="1" x14ac:dyDescent="0.25">
      <c r="A5761" s="2" t="s">
        <v>2448</v>
      </c>
      <c r="B5761" s="2">
        <v>5005009</v>
      </c>
      <c r="C5761" s="2" t="s">
        <v>278</v>
      </c>
    </row>
    <row r="5762" spans="1:3" hidden="1" x14ac:dyDescent="0.25">
      <c r="A5762" s="2" t="s">
        <v>2448</v>
      </c>
      <c r="B5762" s="2">
        <v>5005010</v>
      </c>
      <c r="C5762" s="2" t="s">
        <v>278</v>
      </c>
    </row>
    <row r="5763" spans="1:3" hidden="1" x14ac:dyDescent="0.25">
      <c r="A5763" s="2" t="s">
        <v>2448</v>
      </c>
      <c r="B5763" s="2">
        <v>5005011</v>
      </c>
      <c r="C5763" s="2" t="s">
        <v>278</v>
      </c>
    </row>
    <row r="5764" spans="1:3" hidden="1" x14ac:dyDescent="0.25">
      <c r="A5764" s="2" t="s">
        <v>2448</v>
      </c>
      <c r="B5764" s="2">
        <v>5005012</v>
      </c>
      <c r="C5764" s="2" t="s">
        <v>278</v>
      </c>
    </row>
    <row r="5765" spans="1:3" hidden="1" x14ac:dyDescent="0.25">
      <c r="A5765" s="2" t="s">
        <v>2448</v>
      </c>
      <c r="B5765" s="2">
        <v>5005013</v>
      </c>
      <c r="C5765" s="2" t="s">
        <v>278</v>
      </c>
    </row>
    <row r="5766" spans="1:3" hidden="1" x14ac:dyDescent="0.25">
      <c r="A5766" s="2" t="s">
        <v>2448</v>
      </c>
      <c r="B5766" s="2">
        <v>5005014</v>
      </c>
      <c r="C5766" s="2" t="s">
        <v>278</v>
      </c>
    </row>
    <row r="5767" spans="1:3" hidden="1" x14ac:dyDescent="0.25">
      <c r="A5767" s="2" t="s">
        <v>2448</v>
      </c>
      <c r="B5767" s="2">
        <v>5005015</v>
      </c>
      <c r="C5767" s="2" t="s">
        <v>278</v>
      </c>
    </row>
    <row r="5768" spans="1:3" hidden="1" x14ac:dyDescent="0.25">
      <c r="A5768" s="2" t="s">
        <v>2448</v>
      </c>
      <c r="B5768" s="2">
        <v>5005016</v>
      </c>
      <c r="C5768" s="2" t="s">
        <v>278</v>
      </c>
    </row>
    <row r="5769" spans="1:3" hidden="1" x14ac:dyDescent="0.25">
      <c r="A5769" s="2" t="s">
        <v>2448</v>
      </c>
      <c r="B5769" s="2">
        <v>5005017</v>
      </c>
      <c r="C5769" s="2" t="s">
        <v>278</v>
      </c>
    </row>
    <row r="5770" spans="1:3" hidden="1" x14ac:dyDescent="0.25">
      <c r="A5770" s="2" t="s">
        <v>2448</v>
      </c>
      <c r="B5770" s="2">
        <v>5005018</v>
      </c>
      <c r="C5770" s="2" t="s">
        <v>278</v>
      </c>
    </row>
    <row r="5771" spans="1:3" hidden="1" x14ac:dyDescent="0.25">
      <c r="A5771" s="2" t="s">
        <v>2448</v>
      </c>
      <c r="B5771" s="2">
        <v>5005019</v>
      </c>
      <c r="C5771" s="2" t="s">
        <v>278</v>
      </c>
    </row>
    <row r="5772" spans="1:3" hidden="1" x14ac:dyDescent="0.25">
      <c r="A5772" s="2" t="s">
        <v>2448</v>
      </c>
      <c r="B5772" s="2">
        <v>5005020</v>
      </c>
      <c r="C5772" s="2" t="s">
        <v>278</v>
      </c>
    </row>
    <row r="5773" spans="1:3" hidden="1" x14ac:dyDescent="0.25">
      <c r="A5773" s="2" t="s">
        <v>2448</v>
      </c>
      <c r="B5773" s="2">
        <v>5005021</v>
      </c>
      <c r="C5773" s="2" t="s">
        <v>278</v>
      </c>
    </row>
    <row r="5774" spans="1:3" hidden="1" x14ac:dyDescent="0.25">
      <c r="A5774" s="2" t="s">
        <v>2448</v>
      </c>
      <c r="B5774" s="2">
        <v>5005022</v>
      </c>
      <c r="C5774" s="2" t="s">
        <v>278</v>
      </c>
    </row>
    <row r="5775" spans="1:3" hidden="1" x14ac:dyDescent="0.25">
      <c r="A5775" s="2" t="s">
        <v>2448</v>
      </c>
      <c r="B5775" s="2">
        <v>5005023</v>
      </c>
      <c r="C5775" s="2" t="s">
        <v>278</v>
      </c>
    </row>
    <row r="5776" spans="1:3" hidden="1" x14ac:dyDescent="0.25">
      <c r="A5776" s="2" t="s">
        <v>2448</v>
      </c>
      <c r="B5776" s="2">
        <v>5005024</v>
      </c>
      <c r="C5776" s="2" t="s">
        <v>278</v>
      </c>
    </row>
    <row r="5777" spans="1:3" hidden="1" x14ac:dyDescent="0.25">
      <c r="A5777" s="2" t="s">
        <v>2448</v>
      </c>
      <c r="B5777" s="2">
        <v>5005025</v>
      </c>
      <c r="C5777" s="2" t="s">
        <v>278</v>
      </c>
    </row>
    <row r="5778" spans="1:3" hidden="1" x14ac:dyDescent="0.25">
      <c r="A5778" s="2" t="s">
        <v>2448</v>
      </c>
      <c r="B5778" s="2">
        <v>5005026</v>
      </c>
      <c r="C5778" s="2" t="s">
        <v>278</v>
      </c>
    </row>
    <row r="5779" spans="1:3" hidden="1" x14ac:dyDescent="0.25">
      <c r="A5779" s="2" t="s">
        <v>2448</v>
      </c>
      <c r="B5779" s="2">
        <v>5005027</v>
      </c>
      <c r="C5779" s="2" t="s">
        <v>278</v>
      </c>
    </row>
    <row r="5780" spans="1:3" hidden="1" x14ac:dyDescent="0.25">
      <c r="A5780" s="2" t="s">
        <v>2448</v>
      </c>
      <c r="B5780" s="2">
        <v>5005028</v>
      </c>
      <c r="C5780" s="2" t="s">
        <v>278</v>
      </c>
    </row>
    <row r="5781" spans="1:3" hidden="1" x14ac:dyDescent="0.25">
      <c r="A5781" s="2" t="s">
        <v>2448</v>
      </c>
      <c r="B5781" s="2">
        <v>5005029</v>
      </c>
      <c r="C5781" s="2" t="s">
        <v>278</v>
      </c>
    </row>
    <row r="5782" spans="1:3" hidden="1" x14ac:dyDescent="0.25">
      <c r="A5782" s="2" t="s">
        <v>2448</v>
      </c>
      <c r="B5782" s="2">
        <v>5005030</v>
      </c>
      <c r="C5782" s="2" t="s">
        <v>278</v>
      </c>
    </row>
    <row r="5783" spans="1:3" hidden="1" x14ac:dyDescent="0.25">
      <c r="A5783" s="2" t="s">
        <v>2448</v>
      </c>
      <c r="B5783" s="2">
        <v>5005031</v>
      </c>
      <c r="C5783" s="2" t="s">
        <v>278</v>
      </c>
    </row>
    <row r="5784" spans="1:3" hidden="1" x14ac:dyDescent="0.25">
      <c r="A5784" s="2" t="s">
        <v>2448</v>
      </c>
      <c r="B5784" s="2">
        <v>5005032</v>
      </c>
      <c r="C5784" s="2" t="s">
        <v>278</v>
      </c>
    </row>
    <row r="5785" spans="1:3" hidden="1" x14ac:dyDescent="0.25">
      <c r="A5785" s="2" t="s">
        <v>2448</v>
      </c>
      <c r="B5785" s="2">
        <v>5005033</v>
      </c>
      <c r="C5785" s="2" t="s">
        <v>278</v>
      </c>
    </row>
    <row r="5786" spans="1:3" hidden="1" x14ac:dyDescent="0.25">
      <c r="A5786" s="2" t="s">
        <v>2448</v>
      </c>
      <c r="B5786" s="2">
        <v>5005034</v>
      </c>
      <c r="C5786" s="2" t="s">
        <v>278</v>
      </c>
    </row>
    <row r="5787" spans="1:3" hidden="1" x14ac:dyDescent="0.25">
      <c r="A5787" s="2" t="s">
        <v>2448</v>
      </c>
      <c r="B5787" s="2">
        <v>5005035</v>
      </c>
      <c r="C5787" s="2" t="s">
        <v>278</v>
      </c>
    </row>
    <row r="5788" spans="1:3" hidden="1" x14ac:dyDescent="0.25">
      <c r="A5788" s="2" t="s">
        <v>2448</v>
      </c>
      <c r="B5788" s="2">
        <v>5005036</v>
      </c>
      <c r="C5788" s="2" t="s">
        <v>278</v>
      </c>
    </row>
    <row r="5789" spans="1:3" hidden="1" x14ac:dyDescent="0.25">
      <c r="A5789" s="2" t="s">
        <v>2448</v>
      </c>
      <c r="B5789" s="2">
        <v>5005037</v>
      </c>
      <c r="C5789" s="2" t="s">
        <v>278</v>
      </c>
    </row>
    <row r="5790" spans="1:3" hidden="1" x14ac:dyDescent="0.25">
      <c r="A5790" s="2" t="s">
        <v>2448</v>
      </c>
      <c r="B5790" s="2">
        <v>5005038</v>
      </c>
      <c r="C5790" s="2" t="s">
        <v>278</v>
      </c>
    </row>
    <row r="5791" spans="1:3" hidden="1" x14ac:dyDescent="0.25">
      <c r="A5791" s="2" t="s">
        <v>2448</v>
      </c>
      <c r="B5791" s="2">
        <v>5005039</v>
      </c>
      <c r="C5791" s="2" t="s">
        <v>278</v>
      </c>
    </row>
    <row r="5792" spans="1:3" hidden="1" x14ac:dyDescent="0.25">
      <c r="A5792" s="2" t="s">
        <v>2448</v>
      </c>
      <c r="B5792" s="2">
        <v>5005040</v>
      </c>
      <c r="C5792" s="2" t="s">
        <v>278</v>
      </c>
    </row>
    <row r="5793" spans="1:3" hidden="1" x14ac:dyDescent="0.25">
      <c r="A5793" s="2" t="s">
        <v>2448</v>
      </c>
      <c r="B5793" s="2">
        <v>5005041</v>
      </c>
      <c r="C5793" s="2" t="s">
        <v>278</v>
      </c>
    </row>
    <row r="5794" spans="1:3" hidden="1" x14ac:dyDescent="0.25">
      <c r="A5794" s="2" t="s">
        <v>2448</v>
      </c>
      <c r="B5794" s="2">
        <v>5005042</v>
      </c>
      <c r="C5794" s="2" t="s">
        <v>278</v>
      </c>
    </row>
    <row r="5795" spans="1:3" hidden="1" x14ac:dyDescent="0.25">
      <c r="A5795" s="2" t="s">
        <v>2448</v>
      </c>
      <c r="B5795" s="2">
        <v>5005043</v>
      </c>
      <c r="C5795" s="2" t="s">
        <v>278</v>
      </c>
    </row>
    <row r="5796" spans="1:3" hidden="1" x14ac:dyDescent="0.25">
      <c r="A5796" s="2" t="s">
        <v>2448</v>
      </c>
      <c r="B5796" s="2">
        <v>5005044</v>
      </c>
      <c r="C5796" s="2" t="s">
        <v>278</v>
      </c>
    </row>
    <row r="5797" spans="1:3" hidden="1" x14ac:dyDescent="0.25">
      <c r="A5797" s="2" t="s">
        <v>2448</v>
      </c>
      <c r="B5797" s="2">
        <v>5005045</v>
      </c>
      <c r="C5797" s="2" t="s">
        <v>278</v>
      </c>
    </row>
    <row r="5798" spans="1:3" hidden="1" x14ac:dyDescent="0.25">
      <c r="A5798" s="2" t="s">
        <v>2448</v>
      </c>
      <c r="B5798" s="2">
        <v>5005046</v>
      </c>
      <c r="C5798" s="2" t="s">
        <v>278</v>
      </c>
    </row>
    <row r="5799" spans="1:3" hidden="1" x14ac:dyDescent="0.25">
      <c r="A5799" s="2" t="s">
        <v>2448</v>
      </c>
      <c r="B5799" s="2">
        <v>5005047</v>
      </c>
      <c r="C5799" s="2" t="s">
        <v>278</v>
      </c>
    </row>
    <row r="5800" spans="1:3" hidden="1" x14ac:dyDescent="0.25">
      <c r="A5800" s="2" t="s">
        <v>2448</v>
      </c>
      <c r="B5800" s="2">
        <v>5005048</v>
      </c>
      <c r="C5800" s="2" t="s">
        <v>278</v>
      </c>
    </row>
    <row r="5801" spans="1:3" hidden="1" x14ac:dyDescent="0.25">
      <c r="A5801" s="2" t="s">
        <v>2448</v>
      </c>
      <c r="B5801" s="2">
        <v>5005049</v>
      </c>
      <c r="C5801" s="2" t="s">
        <v>278</v>
      </c>
    </row>
    <row r="5802" spans="1:3" hidden="1" x14ac:dyDescent="0.25">
      <c r="A5802" s="2" t="s">
        <v>2448</v>
      </c>
      <c r="B5802" s="2">
        <v>5005050</v>
      </c>
      <c r="C5802" s="2" t="s">
        <v>278</v>
      </c>
    </row>
    <row r="5803" spans="1:3" hidden="1" x14ac:dyDescent="0.25">
      <c r="A5803" s="2" t="s">
        <v>2448</v>
      </c>
      <c r="B5803" s="2">
        <v>5005051</v>
      </c>
      <c r="C5803" s="2" t="s">
        <v>278</v>
      </c>
    </row>
    <row r="5804" spans="1:3" hidden="1" x14ac:dyDescent="0.25">
      <c r="A5804" s="2" t="s">
        <v>2448</v>
      </c>
      <c r="B5804" s="2">
        <v>5005052</v>
      </c>
      <c r="C5804" s="2" t="s">
        <v>278</v>
      </c>
    </row>
    <row r="5805" spans="1:3" hidden="1" x14ac:dyDescent="0.25">
      <c r="A5805" s="2" t="s">
        <v>2448</v>
      </c>
      <c r="B5805" s="2">
        <v>5005053</v>
      </c>
      <c r="C5805" s="2" t="s">
        <v>278</v>
      </c>
    </row>
    <row r="5806" spans="1:3" hidden="1" x14ac:dyDescent="0.25">
      <c r="A5806" s="2" t="s">
        <v>2448</v>
      </c>
      <c r="B5806" s="2">
        <v>5005054</v>
      </c>
      <c r="C5806" s="2" t="s">
        <v>278</v>
      </c>
    </row>
    <row r="5807" spans="1:3" hidden="1" x14ac:dyDescent="0.25">
      <c r="A5807" s="2" t="s">
        <v>2448</v>
      </c>
      <c r="B5807" s="2">
        <v>5005055</v>
      </c>
      <c r="C5807" s="2" t="s">
        <v>278</v>
      </c>
    </row>
    <row r="5808" spans="1:3" hidden="1" x14ac:dyDescent="0.25">
      <c r="A5808" s="2" t="s">
        <v>2448</v>
      </c>
      <c r="B5808" s="2">
        <v>5005056</v>
      </c>
      <c r="C5808" s="2" t="s">
        <v>278</v>
      </c>
    </row>
    <row r="5809" spans="1:3" hidden="1" x14ac:dyDescent="0.25">
      <c r="A5809" s="2" t="s">
        <v>2448</v>
      </c>
      <c r="B5809" s="2">
        <v>5005057</v>
      </c>
      <c r="C5809" s="2" t="s">
        <v>278</v>
      </c>
    </row>
    <row r="5810" spans="1:3" hidden="1" x14ac:dyDescent="0.25">
      <c r="A5810" s="2" t="s">
        <v>2448</v>
      </c>
      <c r="B5810" s="2">
        <v>5005058</v>
      </c>
      <c r="C5810" s="2" t="s">
        <v>278</v>
      </c>
    </row>
    <row r="5811" spans="1:3" hidden="1" x14ac:dyDescent="0.25">
      <c r="A5811" s="2" t="s">
        <v>2448</v>
      </c>
      <c r="B5811" s="2">
        <v>5005059</v>
      </c>
      <c r="C5811" s="2" t="s">
        <v>278</v>
      </c>
    </row>
    <row r="5812" spans="1:3" hidden="1" x14ac:dyDescent="0.25">
      <c r="A5812" s="2" t="s">
        <v>2448</v>
      </c>
      <c r="B5812" s="2">
        <v>5005060</v>
      </c>
      <c r="C5812" s="2" t="s">
        <v>278</v>
      </c>
    </row>
    <row r="5813" spans="1:3" hidden="1" x14ac:dyDescent="0.25">
      <c r="A5813" s="2" t="s">
        <v>2448</v>
      </c>
      <c r="B5813" s="2">
        <v>5005061</v>
      </c>
      <c r="C5813" s="2" t="s">
        <v>278</v>
      </c>
    </row>
    <row r="5814" spans="1:3" hidden="1" x14ac:dyDescent="0.25">
      <c r="A5814" s="2" t="s">
        <v>2448</v>
      </c>
      <c r="B5814" s="2">
        <v>5005062</v>
      </c>
      <c r="C5814" s="2" t="s">
        <v>278</v>
      </c>
    </row>
    <row r="5815" spans="1:3" hidden="1" x14ac:dyDescent="0.25">
      <c r="A5815" s="2" t="s">
        <v>2448</v>
      </c>
      <c r="B5815" s="2">
        <v>5005063</v>
      </c>
      <c r="C5815" s="2" t="s">
        <v>278</v>
      </c>
    </row>
    <row r="5816" spans="1:3" hidden="1" x14ac:dyDescent="0.25">
      <c r="A5816" s="2" t="s">
        <v>2448</v>
      </c>
      <c r="B5816" s="2">
        <v>5005064</v>
      </c>
      <c r="C5816" s="2" t="s">
        <v>278</v>
      </c>
    </row>
    <row r="5817" spans="1:3" hidden="1" x14ac:dyDescent="0.25">
      <c r="A5817" s="2" t="s">
        <v>2448</v>
      </c>
      <c r="B5817" s="2">
        <v>5005065</v>
      </c>
      <c r="C5817" s="2" t="s">
        <v>278</v>
      </c>
    </row>
    <row r="5818" spans="1:3" hidden="1" x14ac:dyDescent="0.25">
      <c r="A5818" s="2" t="s">
        <v>2448</v>
      </c>
      <c r="B5818" s="2">
        <v>5005066</v>
      </c>
      <c r="C5818" s="2" t="s">
        <v>278</v>
      </c>
    </row>
    <row r="5819" spans="1:3" hidden="1" x14ac:dyDescent="0.25">
      <c r="A5819" s="2" t="s">
        <v>2448</v>
      </c>
      <c r="B5819" s="2">
        <v>5005067</v>
      </c>
      <c r="C5819" s="2" t="s">
        <v>278</v>
      </c>
    </row>
    <row r="5820" spans="1:3" hidden="1" x14ac:dyDescent="0.25">
      <c r="A5820" s="2" t="s">
        <v>2448</v>
      </c>
      <c r="B5820" s="2">
        <v>5005068</v>
      </c>
      <c r="C5820" s="2" t="s">
        <v>278</v>
      </c>
    </row>
    <row r="5821" spans="1:3" hidden="1" x14ac:dyDescent="0.25">
      <c r="A5821" s="2" t="s">
        <v>2448</v>
      </c>
      <c r="B5821" s="2">
        <v>5005069</v>
      </c>
      <c r="C5821" s="2" t="s">
        <v>278</v>
      </c>
    </row>
    <row r="5822" spans="1:3" hidden="1" x14ac:dyDescent="0.25">
      <c r="A5822" s="2" t="s">
        <v>2448</v>
      </c>
      <c r="B5822" s="2">
        <v>5005070</v>
      </c>
      <c r="C5822" s="2" t="s">
        <v>278</v>
      </c>
    </row>
    <row r="5823" spans="1:3" hidden="1" x14ac:dyDescent="0.25">
      <c r="A5823" s="2" t="s">
        <v>2448</v>
      </c>
      <c r="B5823" s="2">
        <v>5005071</v>
      </c>
      <c r="C5823" s="2" t="s">
        <v>278</v>
      </c>
    </row>
    <row r="5824" spans="1:3" hidden="1" x14ac:dyDescent="0.25">
      <c r="A5824" s="2" t="s">
        <v>2448</v>
      </c>
      <c r="B5824" s="2">
        <v>5005072</v>
      </c>
      <c r="C5824" s="2" t="s">
        <v>278</v>
      </c>
    </row>
    <row r="5825" spans="1:3" hidden="1" x14ac:dyDescent="0.25">
      <c r="A5825" s="2" t="s">
        <v>2448</v>
      </c>
      <c r="B5825" s="2">
        <v>5005073</v>
      </c>
      <c r="C5825" s="2" t="s">
        <v>278</v>
      </c>
    </row>
    <row r="5826" spans="1:3" hidden="1" x14ac:dyDescent="0.25">
      <c r="A5826" s="2" t="s">
        <v>2448</v>
      </c>
      <c r="B5826" s="2">
        <v>5005074</v>
      </c>
      <c r="C5826" s="2" t="s">
        <v>278</v>
      </c>
    </row>
    <row r="5827" spans="1:3" hidden="1" x14ac:dyDescent="0.25">
      <c r="A5827" s="2" t="s">
        <v>2448</v>
      </c>
      <c r="B5827" s="2">
        <v>5005075</v>
      </c>
      <c r="C5827" s="2" t="s">
        <v>278</v>
      </c>
    </row>
    <row r="5828" spans="1:3" hidden="1" x14ac:dyDescent="0.25">
      <c r="A5828" s="2" t="s">
        <v>2448</v>
      </c>
      <c r="B5828" s="2">
        <v>5005076</v>
      </c>
      <c r="C5828" s="2" t="s">
        <v>278</v>
      </c>
    </row>
    <row r="5829" spans="1:3" hidden="1" x14ac:dyDescent="0.25">
      <c r="A5829" s="2" t="s">
        <v>2448</v>
      </c>
      <c r="B5829" s="2">
        <v>5005077</v>
      </c>
      <c r="C5829" s="2" t="s">
        <v>278</v>
      </c>
    </row>
    <row r="5830" spans="1:3" hidden="1" x14ac:dyDescent="0.25">
      <c r="A5830" s="2" t="s">
        <v>2448</v>
      </c>
      <c r="B5830" s="2">
        <v>5005078</v>
      </c>
      <c r="C5830" s="2" t="s">
        <v>278</v>
      </c>
    </row>
    <row r="5831" spans="1:3" hidden="1" x14ac:dyDescent="0.25">
      <c r="A5831" s="2" t="s">
        <v>2448</v>
      </c>
      <c r="B5831" s="2">
        <v>5005079</v>
      </c>
      <c r="C5831" s="2" t="s">
        <v>278</v>
      </c>
    </row>
    <row r="5832" spans="1:3" hidden="1" x14ac:dyDescent="0.25">
      <c r="A5832" s="2" t="s">
        <v>2448</v>
      </c>
      <c r="B5832" s="2">
        <v>5005080</v>
      </c>
      <c r="C5832" s="2" t="s">
        <v>278</v>
      </c>
    </row>
    <row r="5833" spans="1:3" hidden="1" x14ac:dyDescent="0.25">
      <c r="A5833" s="2" t="s">
        <v>2448</v>
      </c>
      <c r="B5833" s="2">
        <v>5005081</v>
      </c>
      <c r="C5833" s="2" t="s">
        <v>278</v>
      </c>
    </row>
    <row r="5834" spans="1:3" hidden="1" x14ac:dyDescent="0.25">
      <c r="A5834" s="2" t="s">
        <v>2448</v>
      </c>
      <c r="B5834" s="2">
        <v>5005082</v>
      </c>
      <c r="C5834" s="2" t="s">
        <v>278</v>
      </c>
    </row>
    <row r="5835" spans="1:3" hidden="1" x14ac:dyDescent="0.25">
      <c r="A5835" s="2" t="s">
        <v>2448</v>
      </c>
      <c r="B5835" s="2">
        <v>5005083</v>
      </c>
      <c r="C5835" s="2" t="s">
        <v>278</v>
      </c>
    </row>
    <row r="5836" spans="1:3" hidden="1" x14ac:dyDescent="0.25">
      <c r="A5836" s="2" t="s">
        <v>2448</v>
      </c>
      <c r="B5836" s="2">
        <v>5005084</v>
      </c>
      <c r="C5836" s="2" t="s">
        <v>278</v>
      </c>
    </row>
    <row r="5837" spans="1:3" hidden="1" x14ac:dyDescent="0.25">
      <c r="A5837" s="2" t="s">
        <v>2448</v>
      </c>
      <c r="B5837" s="2">
        <v>5005085</v>
      </c>
      <c r="C5837" s="2" t="s">
        <v>278</v>
      </c>
    </row>
    <row r="5838" spans="1:3" hidden="1" x14ac:dyDescent="0.25">
      <c r="A5838" s="2" t="s">
        <v>2448</v>
      </c>
      <c r="B5838" s="2">
        <v>5005086</v>
      </c>
      <c r="C5838" s="2" t="s">
        <v>278</v>
      </c>
    </row>
    <row r="5839" spans="1:3" hidden="1" x14ac:dyDescent="0.25">
      <c r="A5839" s="2" t="s">
        <v>2448</v>
      </c>
      <c r="B5839" s="2">
        <v>5005087</v>
      </c>
      <c r="C5839" s="2" t="s">
        <v>278</v>
      </c>
    </row>
    <row r="5840" spans="1:3" hidden="1" x14ac:dyDescent="0.25">
      <c r="A5840" s="2" t="s">
        <v>2448</v>
      </c>
      <c r="B5840" s="2">
        <v>5005088</v>
      </c>
      <c r="C5840" s="2" t="s">
        <v>278</v>
      </c>
    </row>
    <row r="5841" spans="1:3" hidden="1" x14ac:dyDescent="0.25">
      <c r="A5841" s="2" t="s">
        <v>2448</v>
      </c>
      <c r="B5841" s="2">
        <v>5005089</v>
      </c>
      <c r="C5841" s="2" t="s">
        <v>278</v>
      </c>
    </row>
    <row r="5842" spans="1:3" hidden="1" x14ac:dyDescent="0.25">
      <c r="A5842" s="2" t="s">
        <v>2448</v>
      </c>
      <c r="B5842" s="2">
        <v>5005090</v>
      </c>
      <c r="C5842" s="2" t="s">
        <v>278</v>
      </c>
    </row>
    <row r="5843" spans="1:3" hidden="1" x14ac:dyDescent="0.25">
      <c r="A5843" s="2" t="s">
        <v>2448</v>
      </c>
      <c r="B5843" s="2">
        <v>5005091</v>
      </c>
      <c r="C5843" s="2" t="s">
        <v>278</v>
      </c>
    </row>
    <row r="5844" spans="1:3" hidden="1" x14ac:dyDescent="0.25">
      <c r="A5844" s="2" t="s">
        <v>2448</v>
      </c>
      <c r="B5844" s="2">
        <v>5005092</v>
      </c>
      <c r="C5844" s="2" t="s">
        <v>278</v>
      </c>
    </row>
    <row r="5845" spans="1:3" hidden="1" x14ac:dyDescent="0.25">
      <c r="A5845" s="2" t="s">
        <v>2448</v>
      </c>
      <c r="B5845" s="2">
        <v>5005093</v>
      </c>
      <c r="C5845" s="2" t="s">
        <v>278</v>
      </c>
    </row>
    <row r="5846" spans="1:3" hidden="1" x14ac:dyDescent="0.25">
      <c r="A5846" s="2" t="s">
        <v>2448</v>
      </c>
      <c r="B5846" s="2">
        <v>5005094</v>
      </c>
      <c r="C5846" s="2" t="s">
        <v>278</v>
      </c>
    </row>
    <row r="5847" spans="1:3" hidden="1" x14ac:dyDescent="0.25">
      <c r="A5847" s="2" t="s">
        <v>2448</v>
      </c>
      <c r="B5847" s="2">
        <v>5005095</v>
      </c>
      <c r="C5847" s="2" t="s">
        <v>278</v>
      </c>
    </row>
    <row r="5848" spans="1:3" hidden="1" x14ac:dyDescent="0.25">
      <c r="A5848" s="2" t="s">
        <v>2448</v>
      </c>
      <c r="B5848" s="2">
        <v>5005096</v>
      </c>
      <c r="C5848" s="2" t="s">
        <v>278</v>
      </c>
    </row>
    <row r="5849" spans="1:3" hidden="1" x14ac:dyDescent="0.25">
      <c r="A5849" s="2" t="s">
        <v>2448</v>
      </c>
      <c r="B5849" s="2">
        <v>5005097</v>
      </c>
      <c r="C5849" s="2" t="s">
        <v>278</v>
      </c>
    </row>
    <row r="5850" spans="1:3" hidden="1" x14ac:dyDescent="0.25">
      <c r="A5850" s="2" t="s">
        <v>2448</v>
      </c>
      <c r="B5850" s="2">
        <v>5005098</v>
      </c>
      <c r="C5850" s="2" t="s">
        <v>278</v>
      </c>
    </row>
    <row r="5851" spans="1:3" hidden="1" x14ac:dyDescent="0.25">
      <c r="A5851" s="2" t="s">
        <v>2448</v>
      </c>
      <c r="B5851" s="2">
        <v>5005099</v>
      </c>
      <c r="C5851" s="2" t="s">
        <v>278</v>
      </c>
    </row>
    <row r="5852" spans="1:3" hidden="1" x14ac:dyDescent="0.25">
      <c r="A5852" s="2" t="s">
        <v>2448</v>
      </c>
      <c r="B5852" s="2">
        <v>5005100</v>
      </c>
      <c r="C5852" s="2" t="s">
        <v>278</v>
      </c>
    </row>
    <row r="5853" spans="1:3" hidden="1" x14ac:dyDescent="0.25">
      <c r="A5853" s="2" t="s">
        <v>2448</v>
      </c>
      <c r="B5853" s="2">
        <v>5005101</v>
      </c>
      <c r="C5853" s="2" t="s">
        <v>278</v>
      </c>
    </row>
    <row r="5854" spans="1:3" hidden="1" x14ac:dyDescent="0.25">
      <c r="A5854" s="2" t="s">
        <v>2448</v>
      </c>
      <c r="B5854" s="2">
        <v>5005102</v>
      </c>
      <c r="C5854" s="2" t="s">
        <v>278</v>
      </c>
    </row>
    <row r="5855" spans="1:3" hidden="1" x14ac:dyDescent="0.25">
      <c r="A5855" s="2" t="s">
        <v>2448</v>
      </c>
      <c r="B5855" s="2">
        <v>5005103</v>
      </c>
      <c r="C5855" s="2" t="s">
        <v>278</v>
      </c>
    </row>
    <row r="5856" spans="1:3" hidden="1" x14ac:dyDescent="0.25">
      <c r="A5856" s="2" t="s">
        <v>2448</v>
      </c>
      <c r="B5856" s="2">
        <v>5005104</v>
      </c>
      <c r="C5856" s="2" t="s">
        <v>278</v>
      </c>
    </row>
    <row r="5857" spans="1:3" hidden="1" x14ac:dyDescent="0.25">
      <c r="A5857" s="2" t="s">
        <v>2448</v>
      </c>
      <c r="B5857" s="2">
        <v>5005105</v>
      </c>
      <c r="C5857" s="2" t="s">
        <v>278</v>
      </c>
    </row>
    <row r="5858" spans="1:3" hidden="1" x14ac:dyDescent="0.25">
      <c r="A5858" s="2" t="s">
        <v>2448</v>
      </c>
      <c r="B5858" s="2">
        <v>5005106</v>
      </c>
      <c r="C5858" s="2" t="s">
        <v>278</v>
      </c>
    </row>
    <row r="5859" spans="1:3" hidden="1" x14ac:dyDescent="0.25">
      <c r="A5859" s="2" t="s">
        <v>2448</v>
      </c>
      <c r="B5859" s="2">
        <v>5005107</v>
      </c>
      <c r="C5859" s="2" t="s">
        <v>278</v>
      </c>
    </row>
    <row r="5860" spans="1:3" hidden="1" x14ac:dyDescent="0.25">
      <c r="A5860" s="2" t="s">
        <v>2448</v>
      </c>
      <c r="B5860" s="2">
        <v>5005108</v>
      </c>
      <c r="C5860" s="2" t="s">
        <v>278</v>
      </c>
    </row>
    <row r="5861" spans="1:3" hidden="1" x14ac:dyDescent="0.25">
      <c r="A5861" s="2" t="s">
        <v>2448</v>
      </c>
      <c r="B5861" s="2">
        <v>5005109</v>
      </c>
      <c r="C5861" s="2" t="s">
        <v>278</v>
      </c>
    </row>
    <row r="5862" spans="1:3" hidden="1" x14ac:dyDescent="0.25">
      <c r="A5862" s="2" t="s">
        <v>2448</v>
      </c>
      <c r="B5862" s="2">
        <v>5005110</v>
      </c>
      <c r="C5862" s="2" t="s">
        <v>278</v>
      </c>
    </row>
    <row r="5863" spans="1:3" hidden="1" x14ac:dyDescent="0.25">
      <c r="A5863" s="2" t="s">
        <v>2448</v>
      </c>
      <c r="B5863" s="2">
        <v>5005111</v>
      </c>
      <c r="C5863" s="2" t="s">
        <v>278</v>
      </c>
    </row>
    <row r="5864" spans="1:3" hidden="1" x14ac:dyDescent="0.25">
      <c r="A5864" s="2" t="s">
        <v>2448</v>
      </c>
      <c r="B5864" s="2">
        <v>5005112</v>
      </c>
      <c r="C5864" s="2" t="s">
        <v>278</v>
      </c>
    </row>
    <row r="5865" spans="1:3" hidden="1" x14ac:dyDescent="0.25">
      <c r="A5865" s="2" t="s">
        <v>2448</v>
      </c>
      <c r="B5865" s="2">
        <v>5005113</v>
      </c>
      <c r="C5865" s="2" t="s">
        <v>278</v>
      </c>
    </row>
    <row r="5866" spans="1:3" hidden="1" x14ac:dyDescent="0.25">
      <c r="A5866" s="2" t="s">
        <v>2448</v>
      </c>
      <c r="B5866" s="2">
        <v>5005114</v>
      </c>
      <c r="C5866" s="2" t="s">
        <v>278</v>
      </c>
    </row>
    <row r="5867" spans="1:3" hidden="1" x14ac:dyDescent="0.25">
      <c r="A5867" s="2" t="s">
        <v>2448</v>
      </c>
      <c r="B5867" s="2">
        <v>5005115</v>
      </c>
      <c r="C5867" s="2" t="s">
        <v>278</v>
      </c>
    </row>
    <row r="5868" spans="1:3" hidden="1" x14ac:dyDescent="0.25">
      <c r="A5868" s="2" t="s">
        <v>2448</v>
      </c>
      <c r="B5868" s="2">
        <v>5005116</v>
      </c>
      <c r="C5868" s="2" t="s">
        <v>278</v>
      </c>
    </row>
    <row r="5869" spans="1:3" hidden="1" x14ac:dyDescent="0.25">
      <c r="A5869" s="2" t="s">
        <v>2448</v>
      </c>
      <c r="B5869" s="2">
        <v>5005117</v>
      </c>
      <c r="C5869" s="2" t="s">
        <v>278</v>
      </c>
    </row>
    <row r="5870" spans="1:3" hidden="1" x14ac:dyDescent="0.25">
      <c r="A5870" s="2" t="s">
        <v>2448</v>
      </c>
      <c r="B5870" s="2">
        <v>5005118</v>
      </c>
      <c r="C5870" s="2" t="s">
        <v>278</v>
      </c>
    </row>
    <row r="5871" spans="1:3" hidden="1" x14ac:dyDescent="0.25">
      <c r="A5871" s="2" t="s">
        <v>2448</v>
      </c>
      <c r="B5871" s="2">
        <v>5005119</v>
      </c>
      <c r="C5871" s="2" t="s">
        <v>278</v>
      </c>
    </row>
    <row r="5872" spans="1:3" hidden="1" x14ac:dyDescent="0.25">
      <c r="A5872" s="2" t="s">
        <v>2448</v>
      </c>
      <c r="B5872" s="2">
        <v>5005120</v>
      </c>
      <c r="C5872" s="2" t="s">
        <v>278</v>
      </c>
    </row>
    <row r="5873" spans="1:3" hidden="1" x14ac:dyDescent="0.25">
      <c r="A5873" s="2" t="s">
        <v>2448</v>
      </c>
      <c r="B5873" s="2">
        <v>5005121</v>
      </c>
      <c r="C5873" s="2" t="s">
        <v>278</v>
      </c>
    </row>
    <row r="5874" spans="1:3" hidden="1" x14ac:dyDescent="0.25">
      <c r="A5874" s="2" t="s">
        <v>2448</v>
      </c>
      <c r="B5874" s="2">
        <v>5005122</v>
      </c>
      <c r="C5874" s="2" t="s">
        <v>278</v>
      </c>
    </row>
    <row r="5875" spans="1:3" hidden="1" x14ac:dyDescent="0.25">
      <c r="A5875" s="2" t="s">
        <v>2448</v>
      </c>
      <c r="B5875" s="2">
        <v>5005123</v>
      </c>
      <c r="C5875" s="2" t="s">
        <v>278</v>
      </c>
    </row>
    <row r="5876" spans="1:3" hidden="1" x14ac:dyDescent="0.25">
      <c r="A5876" s="2" t="s">
        <v>2448</v>
      </c>
      <c r="B5876" s="2">
        <v>5005124</v>
      </c>
      <c r="C5876" s="2" t="s">
        <v>278</v>
      </c>
    </row>
    <row r="5877" spans="1:3" hidden="1" x14ac:dyDescent="0.25">
      <c r="A5877" s="2" t="s">
        <v>2448</v>
      </c>
      <c r="B5877" s="2">
        <v>5005125</v>
      </c>
      <c r="C5877" s="2" t="s">
        <v>278</v>
      </c>
    </row>
    <row r="5878" spans="1:3" hidden="1" x14ac:dyDescent="0.25">
      <c r="A5878" s="2" t="s">
        <v>2448</v>
      </c>
      <c r="B5878" s="2">
        <v>5005126</v>
      </c>
      <c r="C5878" s="2" t="s">
        <v>278</v>
      </c>
    </row>
    <row r="5879" spans="1:3" hidden="1" x14ac:dyDescent="0.25">
      <c r="A5879" s="2" t="s">
        <v>2448</v>
      </c>
      <c r="B5879" s="2">
        <v>5005127</v>
      </c>
      <c r="C5879" s="2" t="s">
        <v>278</v>
      </c>
    </row>
    <row r="5880" spans="1:3" hidden="1" x14ac:dyDescent="0.25">
      <c r="A5880" s="2" t="s">
        <v>2448</v>
      </c>
      <c r="B5880" s="2">
        <v>5005128</v>
      </c>
      <c r="C5880" s="2" t="s">
        <v>278</v>
      </c>
    </row>
    <row r="5881" spans="1:3" hidden="1" x14ac:dyDescent="0.25">
      <c r="A5881" s="2" t="s">
        <v>2448</v>
      </c>
      <c r="B5881" s="2">
        <v>5005129</v>
      </c>
      <c r="C5881" s="2" t="s">
        <v>278</v>
      </c>
    </row>
    <row r="5882" spans="1:3" hidden="1" x14ac:dyDescent="0.25">
      <c r="A5882" s="2" t="s">
        <v>2448</v>
      </c>
      <c r="B5882" s="2">
        <v>5005130</v>
      </c>
      <c r="C5882" s="2" t="s">
        <v>278</v>
      </c>
    </row>
    <row r="5883" spans="1:3" hidden="1" x14ac:dyDescent="0.25">
      <c r="A5883" s="2" t="s">
        <v>2448</v>
      </c>
      <c r="B5883" s="2">
        <v>5005131</v>
      </c>
      <c r="C5883" s="2" t="s">
        <v>278</v>
      </c>
    </row>
    <row r="5884" spans="1:3" hidden="1" x14ac:dyDescent="0.25">
      <c r="A5884" s="2" t="s">
        <v>2448</v>
      </c>
      <c r="B5884" s="2">
        <v>5005132</v>
      </c>
      <c r="C5884" s="2" t="s">
        <v>278</v>
      </c>
    </row>
    <row r="5885" spans="1:3" hidden="1" x14ac:dyDescent="0.25">
      <c r="A5885" s="2" t="s">
        <v>2448</v>
      </c>
      <c r="B5885" s="2">
        <v>5005133</v>
      </c>
      <c r="C5885" s="2" t="s">
        <v>278</v>
      </c>
    </row>
    <row r="5886" spans="1:3" hidden="1" x14ac:dyDescent="0.25">
      <c r="A5886" s="2" t="s">
        <v>2448</v>
      </c>
      <c r="B5886" s="2">
        <v>5005134</v>
      </c>
      <c r="C5886" s="2" t="s">
        <v>278</v>
      </c>
    </row>
    <row r="5887" spans="1:3" hidden="1" x14ac:dyDescent="0.25">
      <c r="A5887" s="2" t="s">
        <v>2448</v>
      </c>
      <c r="B5887" s="2">
        <v>5005135</v>
      </c>
      <c r="C5887" s="2" t="s">
        <v>278</v>
      </c>
    </row>
    <row r="5888" spans="1:3" hidden="1" x14ac:dyDescent="0.25">
      <c r="A5888" s="2" t="s">
        <v>2448</v>
      </c>
      <c r="B5888" s="2">
        <v>5005136</v>
      </c>
      <c r="C5888" s="2" t="s">
        <v>278</v>
      </c>
    </row>
    <row r="5889" spans="1:3" hidden="1" x14ac:dyDescent="0.25">
      <c r="A5889" s="2" t="s">
        <v>2448</v>
      </c>
      <c r="B5889" s="2">
        <v>5005137</v>
      </c>
      <c r="C5889" s="2" t="s">
        <v>278</v>
      </c>
    </row>
    <row r="5890" spans="1:3" hidden="1" x14ac:dyDescent="0.25">
      <c r="A5890" s="2" t="s">
        <v>2448</v>
      </c>
      <c r="B5890" s="2">
        <v>5005138</v>
      </c>
      <c r="C5890" s="2" t="s">
        <v>278</v>
      </c>
    </row>
    <row r="5891" spans="1:3" hidden="1" x14ac:dyDescent="0.25">
      <c r="A5891" s="2" t="s">
        <v>2448</v>
      </c>
      <c r="B5891" s="2">
        <v>5005139</v>
      </c>
      <c r="C5891" s="2" t="s">
        <v>278</v>
      </c>
    </row>
    <row r="5892" spans="1:3" hidden="1" x14ac:dyDescent="0.25">
      <c r="A5892" s="2" t="s">
        <v>2448</v>
      </c>
      <c r="B5892" s="2">
        <v>5005140</v>
      </c>
      <c r="C5892" s="2" t="s">
        <v>278</v>
      </c>
    </row>
    <row r="5893" spans="1:3" hidden="1" x14ac:dyDescent="0.25">
      <c r="A5893" s="2" t="s">
        <v>2448</v>
      </c>
      <c r="B5893" s="2">
        <v>5005141</v>
      </c>
      <c r="C5893" s="2" t="s">
        <v>278</v>
      </c>
    </row>
    <row r="5894" spans="1:3" hidden="1" x14ac:dyDescent="0.25">
      <c r="A5894" s="2" t="s">
        <v>2448</v>
      </c>
      <c r="B5894" s="2">
        <v>5005142</v>
      </c>
      <c r="C5894" s="2" t="s">
        <v>278</v>
      </c>
    </row>
    <row r="5895" spans="1:3" hidden="1" x14ac:dyDescent="0.25">
      <c r="A5895" s="2" t="s">
        <v>2448</v>
      </c>
      <c r="B5895" s="2">
        <v>5005143</v>
      </c>
      <c r="C5895" s="2" t="s">
        <v>278</v>
      </c>
    </row>
    <row r="5896" spans="1:3" hidden="1" x14ac:dyDescent="0.25">
      <c r="A5896" s="2" t="s">
        <v>2448</v>
      </c>
      <c r="B5896" s="2">
        <v>5005144</v>
      </c>
      <c r="C5896" s="2" t="s">
        <v>278</v>
      </c>
    </row>
    <row r="5897" spans="1:3" hidden="1" x14ac:dyDescent="0.25">
      <c r="A5897" s="2" t="s">
        <v>2448</v>
      </c>
      <c r="B5897" s="2">
        <v>5005145</v>
      </c>
      <c r="C5897" s="2" t="s">
        <v>278</v>
      </c>
    </row>
    <row r="5898" spans="1:3" hidden="1" x14ac:dyDescent="0.25">
      <c r="A5898" s="2" t="s">
        <v>2448</v>
      </c>
      <c r="B5898" s="2">
        <v>5005146</v>
      </c>
      <c r="C5898" s="2" t="s">
        <v>278</v>
      </c>
    </row>
    <row r="5899" spans="1:3" hidden="1" x14ac:dyDescent="0.25">
      <c r="A5899" s="2" t="s">
        <v>2448</v>
      </c>
      <c r="B5899" s="2">
        <v>5005147</v>
      </c>
      <c r="C5899" s="2" t="s">
        <v>278</v>
      </c>
    </row>
    <row r="5900" spans="1:3" hidden="1" x14ac:dyDescent="0.25">
      <c r="A5900" s="2" t="s">
        <v>2448</v>
      </c>
      <c r="B5900" s="2">
        <v>5005148</v>
      </c>
      <c r="C5900" s="2" t="s">
        <v>278</v>
      </c>
    </row>
    <row r="5901" spans="1:3" hidden="1" x14ac:dyDescent="0.25">
      <c r="A5901" s="2" t="s">
        <v>2448</v>
      </c>
      <c r="B5901" s="2">
        <v>5005149</v>
      </c>
      <c r="C5901" s="2" t="s">
        <v>278</v>
      </c>
    </row>
    <row r="5902" spans="1:3" hidden="1" x14ac:dyDescent="0.25">
      <c r="A5902" s="2" t="s">
        <v>2448</v>
      </c>
      <c r="B5902" s="2">
        <v>5005150</v>
      </c>
      <c r="C5902" s="2" t="s">
        <v>278</v>
      </c>
    </row>
    <row r="5903" spans="1:3" hidden="1" x14ac:dyDescent="0.25">
      <c r="A5903" s="2" t="s">
        <v>2448</v>
      </c>
      <c r="B5903" s="2">
        <v>5005151</v>
      </c>
      <c r="C5903" s="2" t="s">
        <v>278</v>
      </c>
    </row>
    <row r="5904" spans="1:3" hidden="1" x14ac:dyDescent="0.25">
      <c r="A5904" s="2" t="s">
        <v>2448</v>
      </c>
      <c r="B5904" s="2">
        <v>5005152</v>
      </c>
      <c r="C5904" s="2" t="s">
        <v>278</v>
      </c>
    </row>
    <row r="5905" spans="1:3" hidden="1" x14ac:dyDescent="0.25">
      <c r="A5905" s="2" t="s">
        <v>2448</v>
      </c>
      <c r="B5905" s="2">
        <v>5005153</v>
      </c>
      <c r="C5905" s="2" t="s">
        <v>278</v>
      </c>
    </row>
    <row r="5906" spans="1:3" hidden="1" x14ac:dyDescent="0.25">
      <c r="A5906" s="2" t="s">
        <v>2448</v>
      </c>
      <c r="B5906" s="2">
        <v>5005154</v>
      </c>
      <c r="C5906" s="2" t="s">
        <v>278</v>
      </c>
    </row>
    <row r="5907" spans="1:3" hidden="1" x14ac:dyDescent="0.25">
      <c r="A5907" s="2" t="s">
        <v>2448</v>
      </c>
      <c r="B5907" s="2">
        <v>5005155</v>
      </c>
      <c r="C5907" s="2" t="s">
        <v>278</v>
      </c>
    </row>
    <row r="5908" spans="1:3" hidden="1" x14ac:dyDescent="0.25">
      <c r="A5908" s="2" t="s">
        <v>2448</v>
      </c>
      <c r="B5908" s="2">
        <v>5005156</v>
      </c>
      <c r="C5908" s="2" t="s">
        <v>278</v>
      </c>
    </row>
    <row r="5909" spans="1:3" hidden="1" x14ac:dyDescent="0.25">
      <c r="A5909" s="2" t="s">
        <v>2448</v>
      </c>
      <c r="B5909" s="2">
        <v>5005157</v>
      </c>
      <c r="C5909" s="2" t="s">
        <v>278</v>
      </c>
    </row>
    <row r="5910" spans="1:3" hidden="1" x14ac:dyDescent="0.25">
      <c r="A5910" s="2" t="s">
        <v>2448</v>
      </c>
      <c r="B5910" s="2">
        <v>5005158</v>
      </c>
      <c r="C5910" s="2" t="s">
        <v>278</v>
      </c>
    </row>
    <row r="5911" spans="1:3" hidden="1" x14ac:dyDescent="0.25">
      <c r="A5911" s="2" t="s">
        <v>2448</v>
      </c>
      <c r="B5911" s="2">
        <v>5005159</v>
      </c>
      <c r="C5911" s="2" t="s">
        <v>278</v>
      </c>
    </row>
    <row r="5912" spans="1:3" hidden="1" x14ac:dyDescent="0.25">
      <c r="A5912" s="2" t="s">
        <v>2448</v>
      </c>
      <c r="B5912" s="2">
        <v>5005160</v>
      </c>
      <c r="C5912" s="2" t="s">
        <v>278</v>
      </c>
    </row>
    <row r="5913" spans="1:3" hidden="1" x14ac:dyDescent="0.25">
      <c r="A5913" s="2" t="s">
        <v>2448</v>
      </c>
      <c r="B5913" s="2">
        <v>5005161</v>
      </c>
      <c r="C5913" s="2" t="s">
        <v>278</v>
      </c>
    </row>
    <row r="5914" spans="1:3" hidden="1" x14ac:dyDescent="0.25">
      <c r="A5914" s="2" t="s">
        <v>2448</v>
      </c>
      <c r="B5914" s="2">
        <v>5005162</v>
      </c>
      <c r="C5914" s="2" t="s">
        <v>278</v>
      </c>
    </row>
    <row r="5915" spans="1:3" hidden="1" x14ac:dyDescent="0.25">
      <c r="A5915" s="2" t="s">
        <v>2448</v>
      </c>
      <c r="B5915" s="2">
        <v>5005163</v>
      </c>
      <c r="C5915" s="2" t="s">
        <v>278</v>
      </c>
    </row>
    <row r="5916" spans="1:3" hidden="1" x14ac:dyDescent="0.25">
      <c r="A5916" s="2" t="s">
        <v>2448</v>
      </c>
      <c r="B5916" s="2">
        <v>5005164</v>
      </c>
      <c r="C5916" s="2" t="s">
        <v>278</v>
      </c>
    </row>
    <row r="5917" spans="1:3" hidden="1" x14ac:dyDescent="0.25">
      <c r="A5917" s="2" t="s">
        <v>2448</v>
      </c>
      <c r="B5917" s="2">
        <v>5005165</v>
      </c>
      <c r="C5917" s="2" t="s">
        <v>278</v>
      </c>
    </row>
    <row r="5918" spans="1:3" hidden="1" x14ac:dyDescent="0.25">
      <c r="A5918" s="2" t="s">
        <v>2448</v>
      </c>
      <c r="B5918" s="2">
        <v>5005166</v>
      </c>
      <c r="C5918" s="2" t="s">
        <v>278</v>
      </c>
    </row>
    <row r="5919" spans="1:3" hidden="1" x14ac:dyDescent="0.25">
      <c r="A5919" s="2" t="s">
        <v>2448</v>
      </c>
      <c r="B5919" s="2">
        <v>5005167</v>
      </c>
      <c r="C5919" s="2" t="s">
        <v>278</v>
      </c>
    </row>
    <row r="5920" spans="1:3" hidden="1" x14ac:dyDescent="0.25">
      <c r="A5920" s="2" t="s">
        <v>2448</v>
      </c>
      <c r="B5920" s="2">
        <v>5005168</v>
      </c>
      <c r="C5920" s="2" t="s">
        <v>278</v>
      </c>
    </row>
    <row r="5921" spans="1:3" hidden="1" x14ac:dyDescent="0.25">
      <c r="A5921" s="2" t="s">
        <v>2448</v>
      </c>
      <c r="B5921" s="2">
        <v>5005169</v>
      </c>
      <c r="C5921" s="2" t="s">
        <v>278</v>
      </c>
    </row>
    <row r="5922" spans="1:3" hidden="1" x14ac:dyDescent="0.25">
      <c r="A5922" s="2" t="s">
        <v>2448</v>
      </c>
      <c r="B5922" s="2">
        <v>5005170</v>
      </c>
      <c r="C5922" s="2" t="s">
        <v>278</v>
      </c>
    </row>
    <row r="5923" spans="1:3" hidden="1" x14ac:dyDescent="0.25">
      <c r="A5923" s="2" t="s">
        <v>2448</v>
      </c>
      <c r="B5923" s="2">
        <v>5005171</v>
      </c>
      <c r="C5923" s="2" t="s">
        <v>278</v>
      </c>
    </row>
    <row r="5924" spans="1:3" hidden="1" x14ac:dyDescent="0.25">
      <c r="A5924" s="2" t="s">
        <v>2448</v>
      </c>
      <c r="B5924" s="2">
        <v>5005172</v>
      </c>
      <c r="C5924" s="2" t="s">
        <v>278</v>
      </c>
    </row>
    <row r="5925" spans="1:3" hidden="1" x14ac:dyDescent="0.25">
      <c r="A5925" s="2" t="s">
        <v>2448</v>
      </c>
      <c r="B5925" s="2">
        <v>5005173</v>
      </c>
      <c r="C5925" s="2" t="s">
        <v>278</v>
      </c>
    </row>
    <row r="5926" spans="1:3" hidden="1" x14ac:dyDescent="0.25">
      <c r="A5926" s="2" t="s">
        <v>2448</v>
      </c>
      <c r="B5926" s="2">
        <v>5005174</v>
      </c>
      <c r="C5926" s="2" t="s">
        <v>278</v>
      </c>
    </row>
    <row r="5927" spans="1:3" hidden="1" x14ac:dyDescent="0.25">
      <c r="A5927" s="2" t="s">
        <v>2448</v>
      </c>
      <c r="B5927" s="2">
        <v>5005175</v>
      </c>
      <c r="C5927" s="2" t="s">
        <v>278</v>
      </c>
    </row>
    <row r="5928" spans="1:3" hidden="1" x14ac:dyDescent="0.25">
      <c r="A5928" s="2" t="s">
        <v>2448</v>
      </c>
      <c r="B5928" s="2">
        <v>5005176</v>
      </c>
      <c r="C5928" s="2" t="s">
        <v>278</v>
      </c>
    </row>
    <row r="5929" spans="1:3" hidden="1" x14ac:dyDescent="0.25">
      <c r="A5929" s="2" t="s">
        <v>2448</v>
      </c>
      <c r="B5929" s="2">
        <v>5005177</v>
      </c>
      <c r="C5929" s="2" t="s">
        <v>278</v>
      </c>
    </row>
    <row r="5930" spans="1:3" hidden="1" x14ac:dyDescent="0.25">
      <c r="A5930" s="2" t="s">
        <v>2448</v>
      </c>
      <c r="B5930" s="2">
        <v>5005178</v>
      </c>
      <c r="C5930" s="2" t="s">
        <v>278</v>
      </c>
    </row>
    <row r="5931" spans="1:3" hidden="1" x14ac:dyDescent="0.25">
      <c r="A5931" s="2" t="s">
        <v>2448</v>
      </c>
      <c r="B5931" s="2">
        <v>5005179</v>
      </c>
      <c r="C5931" s="2" t="s">
        <v>278</v>
      </c>
    </row>
    <row r="5932" spans="1:3" hidden="1" x14ac:dyDescent="0.25">
      <c r="A5932" s="2" t="s">
        <v>2448</v>
      </c>
      <c r="B5932" s="2">
        <v>5005180</v>
      </c>
      <c r="C5932" s="2" t="s">
        <v>278</v>
      </c>
    </row>
    <row r="5933" spans="1:3" hidden="1" x14ac:dyDescent="0.25">
      <c r="A5933" s="2" t="s">
        <v>2448</v>
      </c>
      <c r="B5933" s="2">
        <v>5005181</v>
      </c>
      <c r="C5933" s="2" t="s">
        <v>278</v>
      </c>
    </row>
    <row r="5934" spans="1:3" hidden="1" x14ac:dyDescent="0.25">
      <c r="A5934" s="2" t="s">
        <v>2448</v>
      </c>
      <c r="B5934" s="2">
        <v>5005182</v>
      </c>
      <c r="C5934" s="2" t="s">
        <v>278</v>
      </c>
    </row>
    <row r="5935" spans="1:3" hidden="1" x14ac:dyDescent="0.25">
      <c r="A5935" s="2" t="s">
        <v>2448</v>
      </c>
      <c r="B5935" s="2">
        <v>5005183</v>
      </c>
      <c r="C5935" s="2" t="s">
        <v>278</v>
      </c>
    </row>
    <row r="5936" spans="1:3" hidden="1" x14ac:dyDescent="0.25">
      <c r="A5936" s="2" t="s">
        <v>2448</v>
      </c>
      <c r="B5936" s="2">
        <v>5005184</v>
      </c>
      <c r="C5936" s="2" t="s">
        <v>278</v>
      </c>
    </row>
    <row r="5937" spans="1:3" hidden="1" x14ac:dyDescent="0.25">
      <c r="A5937" s="2" t="s">
        <v>2448</v>
      </c>
      <c r="B5937" s="2">
        <v>5005185</v>
      </c>
      <c r="C5937" s="2" t="s">
        <v>278</v>
      </c>
    </row>
    <row r="5938" spans="1:3" hidden="1" x14ac:dyDescent="0.25">
      <c r="A5938" s="2" t="s">
        <v>2448</v>
      </c>
      <c r="B5938" s="2">
        <v>5005186</v>
      </c>
      <c r="C5938" s="2" t="s">
        <v>278</v>
      </c>
    </row>
    <row r="5939" spans="1:3" hidden="1" x14ac:dyDescent="0.25">
      <c r="A5939" s="2" t="s">
        <v>2448</v>
      </c>
      <c r="B5939" s="2">
        <v>5005187</v>
      </c>
      <c r="C5939" s="2" t="s">
        <v>278</v>
      </c>
    </row>
    <row r="5940" spans="1:3" hidden="1" x14ac:dyDescent="0.25">
      <c r="A5940" s="2" t="s">
        <v>2448</v>
      </c>
      <c r="B5940" s="2">
        <v>5005188</v>
      </c>
      <c r="C5940" s="2" t="s">
        <v>278</v>
      </c>
    </row>
    <row r="5941" spans="1:3" hidden="1" x14ac:dyDescent="0.25">
      <c r="A5941" s="2" t="s">
        <v>2448</v>
      </c>
      <c r="B5941" s="2">
        <v>5005189</v>
      </c>
      <c r="C5941" s="2" t="s">
        <v>278</v>
      </c>
    </row>
    <row r="5942" spans="1:3" hidden="1" x14ac:dyDescent="0.25">
      <c r="A5942" s="2" t="s">
        <v>2448</v>
      </c>
      <c r="B5942" s="2">
        <v>5005190</v>
      </c>
      <c r="C5942" s="2" t="s">
        <v>278</v>
      </c>
    </row>
    <row r="5943" spans="1:3" hidden="1" x14ac:dyDescent="0.25">
      <c r="A5943" s="2" t="s">
        <v>2448</v>
      </c>
      <c r="B5943" s="2">
        <v>5005191</v>
      </c>
      <c r="C5943" s="2" t="s">
        <v>278</v>
      </c>
    </row>
    <row r="5944" spans="1:3" hidden="1" x14ac:dyDescent="0.25">
      <c r="A5944" s="2" t="s">
        <v>2448</v>
      </c>
      <c r="B5944" s="2">
        <v>5005192</v>
      </c>
      <c r="C5944" s="2" t="s">
        <v>278</v>
      </c>
    </row>
    <row r="5945" spans="1:3" hidden="1" x14ac:dyDescent="0.25">
      <c r="A5945" s="2" t="s">
        <v>2448</v>
      </c>
      <c r="B5945" s="2">
        <v>5005193</v>
      </c>
      <c r="C5945" s="2" t="s">
        <v>278</v>
      </c>
    </row>
    <row r="5946" spans="1:3" hidden="1" x14ac:dyDescent="0.25">
      <c r="A5946" s="2" t="s">
        <v>2448</v>
      </c>
      <c r="B5946" s="2">
        <v>5005194</v>
      </c>
      <c r="C5946" s="2" t="s">
        <v>278</v>
      </c>
    </row>
    <row r="5947" spans="1:3" hidden="1" x14ac:dyDescent="0.25">
      <c r="A5947" s="2" t="s">
        <v>2448</v>
      </c>
      <c r="B5947" s="2">
        <v>5005195</v>
      </c>
      <c r="C5947" s="2" t="s">
        <v>278</v>
      </c>
    </row>
    <row r="5948" spans="1:3" hidden="1" x14ac:dyDescent="0.25">
      <c r="A5948" s="2" t="s">
        <v>2448</v>
      </c>
      <c r="B5948" s="2">
        <v>5005196</v>
      </c>
      <c r="C5948" s="2" t="s">
        <v>278</v>
      </c>
    </row>
    <row r="5949" spans="1:3" hidden="1" x14ac:dyDescent="0.25">
      <c r="A5949" s="2" t="s">
        <v>2448</v>
      </c>
      <c r="B5949" s="2">
        <v>5005197</v>
      </c>
      <c r="C5949" s="2" t="s">
        <v>278</v>
      </c>
    </row>
    <row r="5950" spans="1:3" hidden="1" x14ac:dyDescent="0.25">
      <c r="A5950" s="2" t="s">
        <v>2448</v>
      </c>
      <c r="B5950" s="2">
        <v>5005198</v>
      </c>
      <c r="C5950" s="2" t="s">
        <v>278</v>
      </c>
    </row>
    <row r="5951" spans="1:3" hidden="1" x14ac:dyDescent="0.25">
      <c r="A5951" s="2" t="s">
        <v>2448</v>
      </c>
      <c r="B5951" s="2">
        <v>5005199</v>
      </c>
      <c r="C5951" s="2" t="s">
        <v>278</v>
      </c>
    </row>
    <row r="5952" spans="1:3" hidden="1" x14ac:dyDescent="0.25">
      <c r="A5952" s="2" t="s">
        <v>2448</v>
      </c>
      <c r="B5952" s="2">
        <v>5005200</v>
      </c>
      <c r="C5952" s="2" t="s">
        <v>278</v>
      </c>
    </row>
    <row r="5953" spans="1:3" hidden="1" x14ac:dyDescent="0.25">
      <c r="A5953" s="2" t="s">
        <v>2448</v>
      </c>
      <c r="B5953" s="2">
        <v>5005201</v>
      </c>
      <c r="C5953" s="2" t="s">
        <v>278</v>
      </c>
    </row>
    <row r="5954" spans="1:3" hidden="1" x14ac:dyDescent="0.25">
      <c r="A5954" s="2" t="s">
        <v>2448</v>
      </c>
      <c r="B5954" s="2">
        <v>5005202</v>
      </c>
      <c r="C5954" s="2" t="s">
        <v>278</v>
      </c>
    </row>
    <row r="5955" spans="1:3" hidden="1" x14ac:dyDescent="0.25">
      <c r="A5955" s="2" t="s">
        <v>2448</v>
      </c>
      <c r="B5955" s="2">
        <v>5005203</v>
      </c>
      <c r="C5955" s="2" t="s">
        <v>278</v>
      </c>
    </row>
    <row r="5956" spans="1:3" hidden="1" x14ac:dyDescent="0.25">
      <c r="A5956" s="2" t="s">
        <v>2448</v>
      </c>
      <c r="B5956" s="2">
        <v>5005204</v>
      </c>
      <c r="C5956" s="2" t="s">
        <v>278</v>
      </c>
    </row>
    <row r="5957" spans="1:3" hidden="1" x14ac:dyDescent="0.25">
      <c r="A5957" s="2" t="s">
        <v>2448</v>
      </c>
      <c r="B5957" s="2">
        <v>5005205</v>
      </c>
      <c r="C5957" s="2" t="s">
        <v>278</v>
      </c>
    </row>
    <row r="5958" spans="1:3" hidden="1" x14ac:dyDescent="0.25">
      <c r="A5958" s="2" t="s">
        <v>2448</v>
      </c>
      <c r="B5958" s="2">
        <v>5005206</v>
      </c>
      <c r="C5958" s="2" t="s">
        <v>278</v>
      </c>
    </row>
    <row r="5959" spans="1:3" hidden="1" x14ac:dyDescent="0.25">
      <c r="A5959" s="2" t="s">
        <v>2448</v>
      </c>
      <c r="B5959" s="2">
        <v>5005207</v>
      </c>
      <c r="C5959" s="2" t="s">
        <v>278</v>
      </c>
    </row>
    <row r="5960" spans="1:3" hidden="1" x14ac:dyDescent="0.25">
      <c r="A5960" s="2" t="s">
        <v>2448</v>
      </c>
      <c r="B5960" s="2">
        <v>5005208</v>
      </c>
      <c r="C5960" s="2" t="s">
        <v>278</v>
      </c>
    </row>
    <row r="5961" spans="1:3" hidden="1" x14ac:dyDescent="0.25">
      <c r="A5961" s="2" t="s">
        <v>2448</v>
      </c>
      <c r="B5961" s="2">
        <v>5005209</v>
      </c>
      <c r="C5961" s="2" t="s">
        <v>278</v>
      </c>
    </row>
    <row r="5962" spans="1:3" hidden="1" x14ac:dyDescent="0.25">
      <c r="A5962" s="2" t="s">
        <v>2448</v>
      </c>
      <c r="B5962" s="2">
        <v>5005210</v>
      </c>
      <c r="C5962" s="2" t="s">
        <v>278</v>
      </c>
    </row>
    <row r="5963" spans="1:3" hidden="1" x14ac:dyDescent="0.25">
      <c r="A5963" s="2" t="s">
        <v>2448</v>
      </c>
      <c r="B5963" s="2">
        <v>5005211</v>
      </c>
      <c r="C5963" s="2" t="s">
        <v>278</v>
      </c>
    </row>
    <row r="5964" spans="1:3" hidden="1" x14ac:dyDescent="0.25">
      <c r="A5964" s="2" t="s">
        <v>2448</v>
      </c>
      <c r="B5964" s="2">
        <v>5005212</v>
      </c>
      <c r="C5964" s="2" t="s">
        <v>278</v>
      </c>
    </row>
    <row r="5965" spans="1:3" hidden="1" x14ac:dyDescent="0.25">
      <c r="A5965" s="2" t="s">
        <v>2448</v>
      </c>
      <c r="B5965" s="2">
        <v>5005213</v>
      </c>
      <c r="C5965" s="2" t="s">
        <v>278</v>
      </c>
    </row>
    <row r="5966" spans="1:3" hidden="1" x14ac:dyDescent="0.25">
      <c r="A5966" s="2" t="s">
        <v>2448</v>
      </c>
      <c r="B5966" s="2">
        <v>5005214</v>
      </c>
      <c r="C5966" s="2" t="s">
        <v>278</v>
      </c>
    </row>
    <row r="5967" spans="1:3" hidden="1" x14ac:dyDescent="0.25">
      <c r="A5967" s="2" t="s">
        <v>2448</v>
      </c>
      <c r="B5967" s="2">
        <v>5005215</v>
      </c>
      <c r="C5967" s="2" t="s">
        <v>278</v>
      </c>
    </row>
    <row r="5968" spans="1:3" hidden="1" x14ac:dyDescent="0.25">
      <c r="A5968" s="2" t="s">
        <v>2448</v>
      </c>
      <c r="B5968" s="2">
        <v>5005216</v>
      </c>
      <c r="C5968" s="2" t="s">
        <v>278</v>
      </c>
    </row>
    <row r="5969" spans="1:3" hidden="1" x14ac:dyDescent="0.25">
      <c r="A5969" s="2" t="s">
        <v>2448</v>
      </c>
      <c r="B5969" s="2">
        <v>5005217</v>
      </c>
      <c r="C5969" s="2" t="s">
        <v>278</v>
      </c>
    </row>
    <row r="5970" spans="1:3" hidden="1" x14ac:dyDescent="0.25">
      <c r="A5970" s="2" t="s">
        <v>2448</v>
      </c>
      <c r="B5970" s="2">
        <v>5005218</v>
      </c>
      <c r="C5970" s="2" t="s">
        <v>278</v>
      </c>
    </row>
    <row r="5971" spans="1:3" hidden="1" x14ac:dyDescent="0.25">
      <c r="A5971" s="2" t="s">
        <v>2448</v>
      </c>
      <c r="B5971" s="2">
        <v>5005219</v>
      </c>
      <c r="C5971" s="2" t="s">
        <v>278</v>
      </c>
    </row>
    <row r="5972" spans="1:3" hidden="1" x14ac:dyDescent="0.25">
      <c r="A5972" s="2" t="s">
        <v>2448</v>
      </c>
      <c r="B5972" s="2">
        <v>5005220</v>
      </c>
      <c r="C5972" s="2" t="s">
        <v>278</v>
      </c>
    </row>
    <row r="5973" spans="1:3" hidden="1" x14ac:dyDescent="0.25">
      <c r="A5973" s="2" t="s">
        <v>2448</v>
      </c>
      <c r="B5973" s="2">
        <v>5005221</v>
      </c>
      <c r="C5973" s="2" t="s">
        <v>278</v>
      </c>
    </row>
    <row r="5974" spans="1:3" hidden="1" x14ac:dyDescent="0.25">
      <c r="A5974" s="2" t="s">
        <v>2448</v>
      </c>
      <c r="B5974" s="2">
        <v>5005222</v>
      </c>
      <c r="C5974" s="2" t="s">
        <v>278</v>
      </c>
    </row>
    <row r="5975" spans="1:3" hidden="1" x14ac:dyDescent="0.25">
      <c r="A5975" s="2" t="s">
        <v>2448</v>
      </c>
      <c r="B5975" s="2">
        <v>5005223</v>
      </c>
      <c r="C5975" s="2" t="s">
        <v>278</v>
      </c>
    </row>
    <row r="5976" spans="1:3" hidden="1" x14ac:dyDescent="0.25">
      <c r="A5976" s="2" t="s">
        <v>2448</v>
      </c>
      <c r="B5976" s="2">
        <v>5005224</v>
      </c>
      <c r="C5976" s="2" t="s">
        <v>278</v>
      </c>
    </row>
    <row r="5977" spans="1:3" hidden="1" x14ac:dyDescent="0.25">
      <c r="A5977" s="2" t="s">
        <v>2448</v>
      </c>
      <c r="B5977" s="2">
        <v>5005225</v>
      </c>
      <c r="C5977" s="2" t="s">
        <v>278</v>
      </c>
    </row>
    <row r="5978" spans="1:3" hidden="1" x14ac:dyDescent="0.25">
      <c r="A5978" s="2" t="s">
        <v>2448</v>
      </c>
      <c r="B5978" s="2">
        <v>5005226</v>
      </c>
      <c r="C5978" s="2" t="s">
        <v>278</v>
      </c>
    </row>
    <row r="5979" spans="1:3" hidden="1" x14ac:dyDescent="0.25">
      <c r="A5979" s="2" t="s">
        <v>2448</v>
      </c>
      <c r="B5979" s="2">
        <v>5005227</v>
      </c>
      <c r="C5979" s="2" t="s">
        <v>278</v>
      </c>
    </row>
    <row r="5980" spans="1:3" hidden="1" x14ac:dyDescent="0.25">
      <c r="A5980" s="2" t="s">
        <v>2448</v>
      </c>
      <c r="B5980" s="2">
        <v>5005228</v>
      </c>
      <c r="C5980" s="2" t="s">
        <v>278</v>
      </c>
    </row>
    <row r="5981" spans="1:3" hidden="1" x14ac:dyDescent="0.25">
      <c r="A5981" s="2" t="s">
        <v>2448</v>
      </c>
      <c r="B5981" s="2">
        <v>5005229</v>
      </c>
      <c r="C5981" s="2" t="s">
        <v>278</v>
      </c>
    </row>
    <row r="5982" spans="1:3" hidden="1" x14ac:dyDescent="0.25">
      <c r="A5982" s="2" t="s">
        <v>2448</v>
      </c>
      <c r="B5982" s="2">
        <v>5005230</v>
      </c>
      <c r="C5982" s="2" t="s">
        <v>278</v>
      </c>
    </row>
    <row r="5983" spans="1:3" hidden="1" x14ac:dyDescent="0.25">
      <c r="A5983" s="2" t="s">
        <v>2448</v>
      </c>
      <c r="B5983" s="2">
        <v>5005231</v>
      </c>
      <c r="C5983" s="2" t="s">
        <v>278</v>
      </c>
    </row>
    <row r="5984" spans="1:3" hidden="1" x14ac:dyDescent="0.25">
      <c r="A5984" s="2" t="s">
        <v>2448</v>
      </c>
      <c r="B5984" s="2">
        <v>5005232</v>
      </c>
      <c r="C5984" s="2" t="s">
        <v>278</v>
      </c>
    </row>
    <row r="5985" spans="1:3" hidden="1" x14ac:dyDescent="0.25">
      <c r="A5985" s="2" t="s">
        <v>2448</v>
      </c>
      <c r="B5985" s="2">
        <v>5005233</v>
      </c>
      <c r="C5985" s="2" t="s">
        <v>278</v>
      </c>
    </row>
    <row r="5986" spans="1:3" hidden="1" x14ac:dyDescent="0.25">
      <c r="A5986" s="2" t="s">
        <v>2448</v>
      </c>
      <c r="B5986" s="2">
        <v>5005234</v>
      </c>
      <c r="C5986" s="2" t="s">
        <v>278</v>
      </c>
    </row>
    <row r="5987" spans="1:3" hidden="1" x14ac:dyDescent="0.25">
      <c r="A5987" s="2" t="s">
        <v>2448</v>
      </c>
      <c r="B5987" s="2">
        <v>5005235</v>
      </c>
      <c r="C5987" s="2" t="s">
        <v>278</v>
      </c>
    </row>
    <row r="5988" spans="1:3" hidden="1" x14ac:dyDescent="0.25">
      <c r="A5988" s="2" t="s">
        <v>2448</v>
      </c>
      <c r="B5988" s="2">
        <v>5005236</v>
      </c>
      <c r="C5988" s="2" t="s">
        <v>278</v>
      </c>
    </row>
    <row r="5989" spans="1:3" hidden="1" x14ac:dyDescent="0.25">
      <c r="A5989" s="2" t="s">
        <v>2448</v>
      </c>
      <c r="B5989" s="2">
        <v>5005237</v>
      </c>
      <c r="C5989" s="2" t="s">
        <v>278</v>
      </c>
    </row>
    <row r="5990" spans="1:3" hidden="1" x14ac:dyDescent="0.25">
      <c r="A5990" s="2" t="s">
        <v>2448</v>
      </c>
      <c r="B5990" s="2">
        <v>5005238</v>
      </c>
      <c r="C5990" s="2" t="s">
        <v>278</v>
      </c>
    </row>
    <row r="5991" spans="1:3" hidden="1" x14ac:dyDescent="0.25">
      <c r="A5991" s="2" t="s">
        <v>2448</v>
      </c>
      <c r="B5991" s="2">
        <v>5005239</v>
      </c>
      <c r="C5991" s="2" t="s">
        <v>278</v>
      </c>
    </row>
    <row r="5992" spans="1:3" hidden="1" x14ac:dyDescent="0.25">
      <c r="A5992" s="2" t="s">
        <v>2448</v>
      </c>
      <c r="B5992" s="2">
        <v>5005240</v>
      </c>
      <c r="C5992" s="2" t="s">
        <v>278</v>
      </c>
    </row>
    <row r="5993" spans="1:3" hidden="1" x14ac:dyDescent="0.25">
      <c r="A5993" s="2" t="s">
        <v>2448</v>
      </c>
      <c r="B5993" s="2">
        <v>5005241</v>
      </c>
      <c r="C5993" s="2" t="s">
        <v>278</v>
      </c>
    </row>
    <row r="5994" spans="1:3" hidden="1" x14ac:dyDescent="0.25">
      <c r="A5994" s="2" t="s">
        <v>2448</v>
      </c>
      <c r="B5994" s="2">
        <v>5005242</v>
      </c>
      <c r="C5994" s="2" t="s">
        <v>278</v>
      </c>
    </row>
    <row r="5995" spans="1:3" hidden="1" x14ac:dyDescent="0.25">
      <c r="A5995" s="2" t="s">
        <v>2448</v>
      </c>
      <c r="B5995" s="2">
        <v>5005243</v>
      </c>
      <c r="C5995" s="2" t="s">
        <v>278</v>
      </c>
    </row>
    <row r="5996" spans="1:3" hidden="1" x14ac:dyDescent="0.25">
      <c r="A5996" s="2" t="s">
        <v>2448</v>
      </c>
      <c r="B5996" s="2">
        <v>5005244</v>
      </c>
      <c r="C5996" s="2" t="s">
        <v>278</v>
      </c>
    </row>
    <row r="5997" spans="1:3" hidden="1" x14ac:dyDescent="0.25">
      <c r="A5997" s="2" t="s">
        <v>2448</v>
      </c>
      <c r="B5997" s="2">
        <v>5005245</v>
      </c>
      <c r="C5997" s="2" t="s">
        <v>278</v>
      </c>
    </row>
    <row r="5998" spans="1:3" hidden="1" x14ac:dyDescent="0.25">
      <c r="A5998" s="2" t="s">
        <v>2448</v>
      </c>
      <c r="B5998" s="2">
        <v>5005246</v>
      </c>
      <c r="C5998" s="2" t="s">
        <v>278</v>
      </c>
    </row>
    <row r="5999" spans="1:3" hidden="1" x14ac:dyDescent="0.25">
      <c r="A5999" s="2" t="s">
        <v>2448</v>
      </c>
      <c r="B5999" s="2">
        <v>5005247</v>
      </c>
      <c r="C5999" s="2" t="s">
        <v>278</v>
      </c>
    </row>
    <row r="6000" spans="1:3" hidden="1" x14ac:dyDescent="0.25">
      <c r="A6000" s="2" t="s">
        <v>2448</v>
      </c>
      <c r="B6000" s="2">
        <v>5005248</v>
      </c>
      <c r="C6000" s="2" t="s">
        <v>278</v>
      </c>
    </row>
    <row r="6001" spans="1:3" hidden="1" x14ac:dyDescent="0.25">
      <c r="A6001" s="2" t="s">
        <v>2448</v>
      </c>
      <c r="B6001" s="2">
        <v>5005249</v>
      </c>
      <c r="C6001" s="2" t="s">
        <v>278</v>
      </c>
    </row>
    <row r="6002" spans="1:3" hidden="1" x14ac:dyDescent="0.25">
      <c r="A6002" s="2" t="s">
        <v>2448</v>
      </c>
      <c r="B6002" s="2">
        <v>5005250</v>
      </c>
      <c r="C6002" s="2" t="s">
        <v>278</v>
      </c>
    </row>
    <row r="6003" spans="1:3" hidden="1" x14ac:dyDescent="0.25">
      <c r="A6003" s="2" t="s">
        <v>2448</v>
      </c>
      <c r="B6003" s="2">
        <v>5005251</v>
      </c>
      <c r="C6003" s="2" t="s">
        <v>278</v>
      </c>
    </row>
    <row r="6004" spans="1:3" hidden="1" x14ac:dyDescent="0.25">
      <c r="A6004" s="2" t="s">
        <v>2448</v>
      </c>
      <c r="B6004" s="2">
        <v>5005252</v>
      </c>
      <c r="C6004" s="2" t="s">
        <v>278</v>
      </c>
    </row>
    <row r="6005" spans="1:3" hidden="1" x14ac:dyDescent="0.25">
      <c r="A6005" s="2" t="s">
        <v>2448</v>
      </c>
      <c r="B6005" s="2">
        <v>5005253</v>
      </c>
      <c r="C6005" s="2" t="s">
        <v>278</v>
      </c>
    </row>
    <row r="6006" spans="1:3" hidden="1" x14ac:dyDescent="0.25">
      <c r="A6006" s="2" t="s">
        <v>2448</v>
      </c>
      <c r="B6006" s="2">
        <v>5005254</v>
      </c>
      <c r="C6006" s="2" t="s">
        <v>278</v>
      </c>
    </row>
    <row r="6007" spans="1:3" hidden="1" x14ac:dyDescent="0.25">
      <c r="A6007" s="2" t="s">
        <v>2448</v>
      </c>
      <c r="B6007" s="2">
        <v>5005255</v>
      </c>
      <c r="C6007" s="2" t="s">
        <v>278</v>
      </c>
    </row>
    <row r="6008" spans="1:3" hidden="1" x14ac:dyDescent="0.25">
      <c r="A6008" s="2" t="s">
        <v>2448</v>
      </c>
      <c r="B6008" s="2">
        <v>5005256</v>
      </c>
      <c r="C6008" s="2" t="s">
        <v>278</v>
      </c>
    </row>
    <row r="6009" spans="1:3" hidden="1" x14ac:dyDescent="0.25">
      <c r="A6009" s="2" t="s">
        <v>2448</v>
      </c>
      <c r="B6009" s="2">
        <v>5005257</v>
      </c>
      <c r="C6009" s="2" t="s">
        <v>278</v>
      </c>
    </row>
    <row r="6010" spans="1:3" hidden="1" x14ac:dyDescent="0.25">
      <c r="A6010" s="2" t="s">
        <v>2448</v>
      </c>
      <c r="B6010" s="2">
        <v>5005258</v>
      </c>
      <c r="C6010" s="2" t="s">
        <v>278</v>
      </c>
    </row>
    <row r="6011" spans="1:3" hidden="1" x14ac:dyDescent="0.25">
      <c r="A6011" s="2" t="s">
        <v>2448</v>
      </c>
      <c r="B6011" s="2">
        <v>5005259</v>
      </c>
      <c r="C6011" s="2" t="s">
        <v>278</v>
      </c>
    </row>
    <row r="6012" spans="1:3" hidden="1" x14ac:dyDescent="0.25">
      <c r="A6012" s="2" t="s">
        <v>2448</v>
      </c>
      <c r="B6012" s="2">
        <v>5005260</v>
      </c>
      <c r="C6012" s="2" t="s">
        <v>278</v>
      </c>
    </row>
    <row r="6013" spans="1:3" hidden="1" x14ac:dyDescent="0.25">
      <c r="A6013" s="2" t="s">
        <v>2448</v>
      </c>
      <c r="B6013" s="2">
        <v>5005261</v>
      </c>
      <c r="C6013" s="2" t="s">
        <v>278</v>
      </c>
    </row>
    <row r="6014" spans="1:3" hidden="1" x14ac:dyDescent="0.25">
      <c r="A6014" s="2" t="s">
        <v>2448</v>
      </c>
      <c r="B6014" s="2">
        <v>5005262</v>
      </c>
      <c r="C6014" s="2" t="s">
        <v>278</v>
      </c>
    </row>
    <row r="6015" spans="1:3" hidden="1" x14ac:dyDescent="0.25">
      <c r="A6015" s="2" t="s">
        <v>2448</v>
      </c>
      <c r="B6015" s="2">
        <v>5005263</v>
      </c>
      <c r="C6015" s="2" t="s">
        <v>278</v>
      </c>
    </row>
    <row r="6016" spans="1:3" hidden="1" x14ac:dyDescent="0.25">
      <c r="A6016" s="2" t="s">
        <v>2448</v>
      </c>
      <c r="B6016" s="2">
        <v>5005264</v>
      </c>
      <c r="C6016" s="2" t="s">
        <v>278</v>
      </c>
    </row>
    <row r="6017" spans="1:3" hidden="1" x14ac:dyDescent="0.25">
      <c r="A6017" s="2" t="s">
        <v>2448</v>
      </c>
      <c r="B6017" s="2">
        <v>5005265</v>
      </c>
      <c r="C6017" s="2" t="s">
        <v>278</v>
      </c>
    </row>
    <row r="6018" spans="1:3" hidden="1" x14ac:dyDescent="0.25">
      <c r="A6018" s="2" t="s">
        <v>2448</v>
      </c>
      <c r="B6018" s="2">
        <v>5005266</v>
      </c>
      <c r="C6018" s="2" t="s">
        <v>278</v>
      </c>
    </row>
    <row r="6019" spans="1:3" hidden="1" x14ac:dyDescent="0.25">
      <c r="A6019" s="2" t="s">
        <v>2448</v>
      </c>
      <c r="B6019" s="2">
        <v>5005267</v>
      </c>
      <c r="C6019" s="2" t="s">
        <v>278</v>
      </c>
    </row>
    <row r="6020" spans="1:3" hidden="1" x14ac:dyDescent="0.25">
      <c r="A6020" s="2" t="s">
        <v>2448</v>
      </c>
      <c r="B6020" s="2">
        <v>5005268</v>
      </c>
      <c r="C6020" s="2" t="s">
        <v>278</v>
      </c>
    </row>
    <row r="6021" spans="1:3" hidden="1" x14ac:dyDescent="0.25">
      <c r="A6021" s="2" t="s">
        <v>2448</v>
      </c>
      <c r="B6021" s="2">
        <v>5005269</v>
      </c>
      <c r="C6021" s="2" t="s">
        <v>278</v>
      </c>
    </row>
    <row r="6022" spans="1:3" hidden="1" x14ac:dyDescent="0.25">
      <c r="A6022" s="2" t="s">
        <v>2448</v>
      </c>
      <c r="B6022" s="2">
        <v>5005270</v>
      </c>
      <c r="C6022" s="2" t="s">
        <v>278</v>
      </c>
    </row>
    <row r="6023" spans="1:3" hidden="1" x14ac:dyDescent="0.25">
      <c r="A6023" s="2" t="s">
        <v>2448</v>
      </c>
      <c r="B6023" s="2">
        <v>5005271</v>
      </c>
      <c r="C6023" s="2" t="s">
        <v>278</v>
      </c>
    </row>
    <row r="6024" spans="1:3" hidden="1" x14ac:dyDescent="0.25">
      <c r="A6024" s="2" t="s">
        <v>2448</v>
      </c>
      <c r="B6024" s="2">
        <v>5005272</v>
      </c>
      <c r="C6024" s="2" t="s">
        <v>278</v>
      </c>
    </row>
    <row r="6025" spans="1:3" hidden="1" x14ac:dyDescent="0.25">
      <c r="A6025" s="2" t="s">
        <v>2448</v>
      </c>
      <c r="B6025" s="2">
        <v>5005273</v>
      </c>
      <c r="C6025" s="2" t="s">
        <v>278</v>
      </c>
    </row>
    <row r="6026" spans="1:3" hidden="1" x14ac:dyDescent="0.25">
      <c r="A6026" s="2" t="s">
        <v>2448</v>
      </c>
      <c r="B6026" s="2">
        <v>5005274</v>
      </c>
      <c r="C6026" s="2" t="s">
        <v>278</v>
      </c>
    </row>
    <row r="6027" spans="1:3" hidden="1" x14ac:dyDescent="0.25">
      <c r="A6027" s="2" t="s">
        <v>2448</v>
      </c>
      <c r="B6027" s="2">
        <v>5005275</v>
      </c>
      <c r="C6027" s="2" t="s">
        <v>278</v>
      </c>
    </row>
    <row r="6028" spans="1:3" hidden="1" x14ac:dyDescent="0.25">
      <c r="A6028" s="2" t="s">
        <v>2448</v>
      </c>
      <c r="B6028" s="2">
        <v>5005276</v>
      </c>
      <c r="C6028" s="2" t="s">
        <v>278</v>
      </c>
    </row>
    <row r="6029" spans="1:3" hidden="1" x14ac:dyDescent="0.25">
      <c r="A6029" s="2" t="s">
        <v>2448</v>
      </c>
      <c r="B6029" s="2">
        <v>5005277</v>
      </c>
      <c r="C6029" s="2" t="s">
        <v>278</v>
      </c>
    </row>
    <row r="6030" spans="1:3" hidden="1" x14ac:dyDescent="0.25">
      <c r="A6030" s="2" t="s">
        <v>2448</v>
      </c>
      <c r="B6030" s="2">
        <v>5005278</v>
      </c>
      <c r="C6030" s="2" t="s">
        <v>278</v>
      </c>
    </row>
    <row r="6031" spans="1:3" hidden="1" x14ac:dyDescent="0.25">
      <c r="A6031" s="2" t="s">
        <v>2448</v>
      </c>
      <c r="B6031" s="2">
        <v>5005279</v>
      </c>
      <c r="C6031" s="2" t="s">
        <v>278</v>
      </c>
    </row>
    <row r="6032" spans="1:3" hidden="1" x14ac:dyDescent="0.25">
      <c r="A6032" s="2" t="s">
        <v>2448</v>
      </c>
      <c r="B6032" s="2">
        <v>5005280</v>
      </c>
      <c r="C6032" s="2" t="s">
        <v>278</v>
      </c>
    </row>
    <row r="6033" spans="1:3" hidden="1" x14ac:dyDescent="0.25">
      <c r="A6033" s="2" t="s">
        <v>2448</v>
      </c>
      <c r="B6033" s="2">
        <v>5005281</v>
      </c>
      <c r="C6033" s="2" t="s">
        <v>278</v>
      </c>
    </row>
    <row r="6034" spans="1:3" hidden="1" x14ac:dyDescent="0.25">
      <c r="A6034" s="2" t="s">
        <v>2448</v>
      </c>
      <c r="B6034" s="2">
        <v>5005282</v>
      </c>
      <c r="C6034" s="2" t="s">
        <v>278</v>
      </c>
    </row>
    <row r="6035" spans="1:3" hidden="1" x14ac:dyDescent="0.25">
      <c r="A6035" s="2" t="s">
        <v>2448</v>
      </c>
      <c r="B6035" s="2">
        <v>5005283</v>
      </c>
      <c r="C6035" s="2" t="s">
        <v>278</v>
      </c>
    </row>
    <row r="6036" spans="1:3" hidden="1" x14ac:dyDescent="0.25">
      <c r="A6036" s="2" t="s">
        <v>2448</v>
      </c>
      <c r="B6036" s="2">
        <v>5005284</v>
      </c>
      <c r="C6036" s="2" t="s">
        <v>278</v>
      </c>
    </row>
    <row r="6037" spans="1:3" hidden="1" x14ac:dyDescent="0.25">
      <c r="A6037" s="2" t="s">
        <v>2448</v>
      </c>
      <c r="B6037" s="2">
        <v>5005285</v>
      </c>
      <c r="C6037" s="2" t="s">
        <v>278</v>
      </c>
    </row>
    <row r="6038" spans="1:3" hidden="1" x14ac:dyDescent="0.25">
      <c r="A6038" s="2" t="s">
        <v>2448</v>
      </c>
      <c r="B6038" s="2">
        <v>5005286</v>
      </c>
      <c r="C6038" s="2" t="s">
        <v>278</v>
      </c>
    </row>
    <row r="6039" spans="1:3" hidden="1" x14ac:dyDescent="0.25">
      <c r="A6039" s="2" t="s">
        <v>2448</v>
      </c>
      <c r="B6039" s="2">
        <v>5005287</v>
      </c>
      <c r="C6039" s="2" t="s">
        <v>278</v>
      </c>
    </row>
    <row r="6040" spans="1:3" hidden="1" x14ac:dyDescent="0.25">
      <c r="A6040" s="2" t="s">
        <v>2448</v>
      </c>
      <c r="B6040" s="2">
        <v>5005288</v>
      </c>
      <c r="C6040" s="2" t="s">
        <v>278</v>
      </c>
    </row>
    <row r="6041" spans="1:3" hidden="1" x14ac:dyDescent="0.25">
      <c r="A6041" s="2" t="s">
        <v>2448</v>
      </c>
      <c r="B6041" s="2">
        <v>5005289</v>
      </c>
      <c r="C6041" s="2" t="s">
        <v>278</v>
      </c>
    </row>
    <row r="6042" spans="1:3" hidden="1" x14ac:dyDescent="0.25">
      <c r="A6042" s="2" t="s">
        <v>2448</v>
      </c>
      <c r="B6042" s="2">
        <v>5005290</v>
      </c>
      <c r="C6042" s="2" t="s">
        <v>278</v>
      </c>
    </row>
    <row r="6043" spans="1:3" hidden="1" x14ac:dyDescent="0.25">
      <c r="A6043" s="2" t="s">
        <v>2448</v>
      </c>
      <c r="B6043" s="2">
        <v>5005291</v>
      </c>
      <c r="C6043" s="2" t="s">
        <v>278</v>
      </c>
    </row>
    <row r="6044" spans="1:3" hidden="1" x14ac:dyDescent="0.25">
      <c r="A6044" s="2" t="s">
        <v>2448</v>
      </c>
      <c r="B6044" s="2">
        <v>5005292</v>
      </c>
      <c r="C6044" s="2" t="s">
        <v>278</v>
      </c>
    </row>
    <row r="6045" spans="1:3" hidden="1" x14ac:dyDescent="0.25">
      <c r="A6045" s="2" t="s">
        <v>2448</v>
      </c>
      <c r="B6045" s="2">
        <v>5005293</v>
      </c>
      <c r="C6045" s="2" t="s">
        <v>278</v>
      </c>
    </row>
    <row r="6046" spans="1:3" hidden="1" x14ac:dyDescent="0.25">
      <c r="A6046" s="2" t="s">
        <v>2448</v>
      </c>
      <c r="B6046" s="2">
        <v>5005294</v>
      </c>
      <c r="C6046" s="2" t="s">
        <v>278</v>
      </c>
    </row>
    <row r="6047" spans="1:3" hidden="1" x14ac:dyDescent="0.25">
      <c r="A6047" s="2" t="s">
        <v>2448</v>
      </c>
      <c r="B6047" s="2">
        <v>5005295</v>
      </c>
      <c r="C6047" s="2" t="s">
        <v>278</v>
      </c>
    </row>
    <row r="6048" spans="1:3" hidden="1" x14ac:dyDescent="0.25">
      <c r="A6048" s="2" t="s">
        <v>2448</v>
      </c>
      <c r="B6048" s="2">
        <v>5005296</v>
      </c>
      <c r="C6048" s="2" t="s">
        <v>278</v>
      </c>
    </row>
    <row r="6049" spans="1:3" hidden="1" x14ac:dyDescent="0.25">
      <c r="A6049" s="2" t="s">
        <v>2448</v>
      </c>
      <c r="B6049" s="2">
        <v>5005297</v>
      </c>
      <c r="C6049" s="2" t="s">
        <v>278</v>
      </c>
    </row>
    <row r="6050" spans="1:3" hidden="1" x14ac:dyDescent="0.25">
      <c r="A6050" s="2" t="s">
        <v>2448</v>
      </c>
      <c r="B6050" s="2">
        <v>5005298</v>
      </c>
      <c r="C6050" s="2" t="s">
        <v>278</v>
      </c>
    </row>
    <row r="6051" spans="1:3" hidden="1" x14ac:dyDescent="0.25">
      <c r="A6051" s="2" t="s">
        <v>2448</v>
      </c>
      <c r="B6051" s="2">
        <v>5005299</v>
      </c>
      <c r="C6051" s="2" t="s">
        <v>278</v>
      </c>
    </row>
    <row r="6052" spans="1:3" hidden="1" x14ac:dyDescent="0.25">
      <c r="A6052" s="2" t="s">
        <v>2448</v>
      </c>
      <c r="B6052" s="2">
        <v>5005300</v>
      </c>
      <c r="C6052" s="2" t="s">
        <v>278</v>
      </c>
    </row>
    <row r="6053" spans="1:3" hidden="1" x14ac:dyDescent="0.25">
      <c r="A6053" s="2" t="s">
        <v>2448</v>
      </c>
      <c r="B6053" s="2">
        <v>5005301</v>
      </c>
      <c r="C6053" s="2" t="s">
        <v>278</v>
      </c>
    </row>
    <row r="6054" spans="1:3" hidden="1" x14ac:dyDescent="0.25">
      <c r="A6054" s="2" t="s">
        <v>2448</v>
      </c>
      <c r="B6054" s="2">
        <v>5005302</v>
      </c>
      <c r="C6054" s="2" t="s">
        <v>278</v>
      </c>
    </row>
    <row r="6055" spans="1:3" hidden="1" x14ac:dyDescent="0.25">
      <c r="A6055" s="2" t="s">
        <v>2448</v>
      </c>
      <c r="B6055" s="2">
        <v>5005303</v>
      </c>
      <c r="C6055" s="2" t="s">
        <v>278</v>
      </c>
    </row>
    <row r="6056" spans="1:3" hidden="1" x14ac:dyDescent="0.25">
      <c r="A6056" s="2" t="s">
        <v>2448</v>
      </c>
      <c r="B6056" s="2">
        <v>5005304</v>
      </c>
      <c r="C6056" s="2" t="s">
        <v>278</v>
      </c>
    </row>
    <row r="6057" spans="1:3" hidden="1" x14ac:dyDescent="0.25">
      <c r="A6057" s="2" t="s">
        <v>2448</v>
      </c>
      <c r="B6057" s="2">
        <v>5005305</v>
      </c>
      <c r="C6057" s="2" t="s">
        <v>278</v>
      </c>
    </row>
    <row r="6058" spans="1:3" hidden="1" x14ac:dyDescent="0.25">
      <c r="A6058" s="2" t="s">
        <v>2448</v>
      </c>
      <c r="B6058" s="2">
        <v>5005306</v>
      </c>
      <c r="C6058" s="2" t="s">
        <v>278</v>
      </c>
    </row>
    <row r="6059" spans="1:3" hidden="1" x14ac:dyDescent="0.25">
      <c r="A6059" s="2" t="s">
        <v>2448</v>
      </c>
      <c r="B6059" s="2">
        <v>5005307</v>
      </c>
      <c r="C6059" s="2" t="s">
        <v>278</v>
      </c>
    </row>
    <row r="6060" spans="1:3" hidden="1" x14ac:dyDescent="0.25">
      <c r="A6060" s="2" t="s">
        <v>2448</v>
      </c>
      <c r="B6060" s="2">
        <v>5005308</v>
      </c>
      <c r="C6060" s="2" t="s">
        <v>278</v>
      </c>
    </row>
    <row r="6061" spans="1:3" hidden="1" x14ac:dyDescent="0.25">
      <c r="A6061" s="2" t="s">
        <v>2448</v>
      </c>
      <c r="B6061" s="2">
        <v>5005309</v>
      </c>
      <c r="C6061" s="2" t="s">
        <v>278</v>
      </c>
    </row>
    <row r="6062" spans="1:3" hidden="1" x14ac:dyDescent="0.25">
      <c r="A6062" s="2" t="s">
        <v>2448</v>
      </c>
      <c r="B6062" s="2">
        <v>5005310</v>
      </c>
      <c r="C6062" s="2" t="s">
        <v>278</v>
      </c>
    </row>
    <row r="6063" spans="1:3" hidden="1" x14ac:dyDescent="0.25">
      <c r="A6063" s="2" t="s">
        <v>2448</v>
      </c>
      <c r="B6063" s="2">
        <v>5005311</v>
      </c>
      <c r="C6063" s="2" t="s">
        <v>278</v>
      </c>
    </row>
    <row r="6064" spans="1:3" hidden="1" x14ac:dyDescent="0.25">
      <c r="A6064" s="2" t="s">
        <v>2448</v>
      </c>
      <c r="B6064" s="2">
        <v>5005312</v>
      </c>
      <c r="C6064" s="2" t="s">
        <v>278</v>
      </c>
    </row>
    <row r="6065" spans="1:3" hidden="1" x14ac:dyDescent="0.25">
      <c r="A6065" s="2" t="s">
        <v>2448</v>
      </c>
      <c r="B6065" s="2">
        <v>5005313</v>
      </c>
      <c r="C6065" s="2" t="s">
        <v>278</v>
      </c>
    </row>
    <row r="6066" spans="1:3" hidden="1" x14ac:dyDescent="0.25">
      <c r="A6066" s="2" t="s">
        <v>2448</v>
      </c>
      <c r="B6066" s="2">
        <v>5005314</v>
      </c>
      <c r="C6066" s="2" t="s">
        <v>278</v>
      </c>
    </row>
    <row r="6067" spans="1:3" hidden="1" x14ac:dyDescent="0.25">
      <c r="A6067" s="2" t="s">
        <v>2448</v>
      </c>
      <c r="B6067" s="2">
        <v>5005315</v>
      </c>
      <c r="C6067" s="2" t="s">
        <v>278</v>
      </c>
    </row>
    <row r="6068" spans="1:3" hidden="1" x14ac:dyDescent="0.25">
      <c r="A6068" s="2" t="s">
        <v>2448</v>
      </c>
      <c r="B6068" s="2">
        <v>5005316</v>
      </c>
      <c r="C6068" s="2" t="s">
        <v>278</v>
      </c>
    </row>
    <row r="6069" spans="1:3" hidden="1" x14ac:dyDescent="0.25">
      <c r="A6069" s="2" t="s">
        <v>2448</v>
      </c>
      <c r="B6069" s="2">
        <v>5005317</v>
      </c>
      <c r="C6069" s="2" t="s">
        <v>278</v>
      </c>
    </row>
    <row r="6070" spans="1:3" hidden="1" x14ac:dyDescent="0.25">
      <c r="A6070" s="2" t="s">
        <v>2448</v>
      </c>
      <c r="B6070" s="2">
        <v>5005318</v>
      </c>
      <c r="C6070" s="2" t="s">
        <v>278</v>
      </c>
    </row>
    <row r="6071" spans="1:3" hidden="1" x14ac:dyDescent="0.25">
      <c r="A6071" s="2" t="s">
        <v>2448</v>
      </c>
      <c r="B6071" s="2">
        <v>5005319</v>
      </c>
      <c r="C6071" s="2" t="s">
        <v>278</v>
      </c>
    </row>
    <row r="6072" spans="1:3" hidden="1" x14ac:dyDescent="0.25">
      <c r="A6072" s="2" t="s">
        <v>2448</v>
      </c>
      <c r="B6072" s="2">
        <v>5005320</v>
      </c>
      <c r="C6072" s="2" t="s">
        <v>278</v>
      </c>
    </row>
    <row r="6073" spans="1:3" hidden="1" x14ac:dyDescent="0.25">
      <c r="A6073" s="2" t="s">
        <v>2448</v>
      </c>
      <c r="B6073" s="2">
        <v>5005321</v>
      </c>
      <c r="C6073" s="2" t="s">
        <v>278</v>
      </c>
    </row>
    <row r="6074" spans="1:3" hidden="1" x14ac:dyDescent="0.25">
      <c r="A6074" s="2" t="s">
        <v>2448</v>
      </c>
      <c r="B6074" s="2">
        <v>5005322</v>
      </c>
      <c r="C6074" s="2" t="s">
        <v>278</v>
      </c>
    </row>
    <row r="6075" spans="1:3" hidden="1" x14ac:dyDescent="0.25">
      <c r="A6075" s="2" t="s">
        <v>2448</v>
      </c>
      <c r="B6075" s="2">
        <v>5005323</v>
      </c>
      <c r="C6075" s="2" t="s">
        <v>278</v>
      </c>
    </row>
    <row r="6076" spans="1:3" hidden="1" x14ac:dyDescent="0.25">
      <c r="A6076" s="2" t="s">
        <v>2448</v>
      </c>
      <c r="B6076" s="2">
        <v>5005324</v>
      </c>
      <c r="C6076" s="2" t="s">
        <v>278</v>
      </c>
    </row>
    <row r="6077" spans="1:3" hidden="1" x14ac:dyDescent="0.25">
      <c r="A6077" s="2" t="s">
        <v>2448</v>
      </c>
      <c r="B6077" s="2">
        <v>5005325</v>
      </c>
      <c r="C6077" s="2" t="s">
        <v>278</v>
      </c>
    </row>
    <row r="6078" spans="1:3" hidden="1" x14ac:dyDescent="0.25">
      <c r="A6078" s="2" t="s">
        <v>2448</v>
      </c>
      <c r="B6078" s="2">
        <v>5005326</v>
      </c>
      <c r="C6078" s="2" t="s">
        <v>278</v>
      </c>
    </row>
    <row r="6079" spans="1:3" hidden="1" x14ac:dyDescent="0.25">
      <c r="A6079" s="2" t="s">
        <v>2448</v>
      </c>
      <c r="B6079" s="2">
        <v>5005327</v>
      </c>
      <c r="C6079" s="2" t="s">
        <v>278</v>
      </c>
    </row>
    <row r="6080" spans="1:3" hidden="1" x14ac:dyDescent="0.25">
      <c r="A6080" s="2" t="s">
        <v>2448</v>
      </c>
      <c r="B6080" s="2">
        <v>5005328</v>
      </c>
      <c r="C6080" s="2" t="s">
        <v>278</v>
      </c>
    </row>
    <row r="6081" spans="1:3" hidden="1" x14ac:dyDescent="0.25">
      <c r="A6081" s="2" t="s">
        <v>2448</v>
      </c>
      <c r="B6081" s="2">
        <v>5005329</v>
      </c>
      <c r="C6081" s="2" t="s">
        <v>278</v>
      </c>
    </row>
    <row r="6082" spans="1:3" hidden="1" x14ac:dyDescent="0.25">
      <c r="A6082" s="2" t="s">
        <v>2448</v>
      </c>
      <c r="B6082" s="2">
        <v>5005330</v>
      </c>
      <c r="C6082" s="2" t="s">
        <v>278</v>
      </c>
    </row>
    <row r="6083" spans="1:3" hidden="1" x14ac:dyDescent="0.25">
      <c r="A6083" s="2" t="s">
        <v>2448</v>
      </c>
      <c r="B6083" s="2">
        <v>5005331</v>
      </c>
      <c r="C6083" s="2" t="s">
        <v>278</v>
      </c>
    </row>
    <row r="6084" spans="1:3" hidden="1" x14ac:dyDescent="0.25">
      <c r="A6084" s="2" t="s">
        <v>2448</v>
      </c>
      <c r="B6084" s="2">
        <v>5005332</v>
      </c>
      <c r="C6084" s="2" t="s">
        <v>278</v>
      </c>
    </row>
    <row r="6085" spans="1:3" hidden="1" x14ac:dyDescent="0.25">
      <c r="A6085" s="2" t="s">
        <v>2448</v>
      </c>
      <c r="B6085" s="2">
        <v>5005333</v>
      </c>
      <c r="C6085" s="2" t="s">
        <v>278</v>
      </c>
    </row>
    <row r="6086" spans="1:3" hidden="1" x14ac:dyDescent="0.25">
      <c r="A6086" s="2" t="s">
        <v>2448</v>
      </c>
      <c r="B6086" s="2">
        <v>5005334</v>
      </c>
      <c r="C6086" s="2" t="s">
        <v>278</v>
      </c>
    </row>
    <row r="6087" spans="1:3" hidden="1" x14ac:dyDescent="0.25">
      <c r="A6087" s="2" t="s">
        <v>2448</v>
      </c>
      <c r="B6087" s="2">
        <v>5005335</v>
      </c>
      <c r="C6087" s="2" t="s">
        <v>278</v>
      </c>
    </row>
    <row r="6088" spans="1:3" hidden="1" x14ac:dyDescent="0.25">
      <c r="A6088" s="2" t="s">
        <v>2448</v>
      </c>
      <c r="B6088" s="2">
        <v>5005336</v>
      </c>
      <c r="C6088" s="2" t="s">
        <v>278</v>
      </c>
    </row>
    <row r="6089" spans="1:3" hidden="1" x14ac:dyDescent="0.25">
      <c r="A6089" s="2" t="s">
        <v>2448</v>
      </c>
      <c r="B6089" s="2">
        <v>5005337</v>
      </c>
      <c r="C6089" s="2" t="s">
        <v>278</v>
      </c>
    </row>
    <row r="6090" spans="1:3" hidden="1" x14ac:dyDescent="0.25">
      <c r="A6090" s="2" t="s">
        <v>2448</v>
      </c>
      <c r="B6090" s="2">
        <v>5005338</v>
      </c>
      <c r="C6090" s="2" t="s">
        <v>278</v>
      </c>
    </row>
    <row r="6091" spans="1:3" hidden="1" x14ac:dyDescent="0.25">
      <c r="A6091" s="2" t="s">
        <v>2448</v>
      </c>
      <c r="B6091" s="2">
        <v>5005339</v>
      </c>
      <c r="C6091" s="2" t="s">
        <v>278</v>
      </c>
    </row>
    <row r="6092" spans="1:3" hidden="1" x14ac:dyDescent="0.25">
      <c r="A6092" s="2" t="s">
        <v>2448</v>
      </c>
      <c r="B6092" s="2">
        <v>5005340</v>
      </c>
      <c r="C6092" s="2" t="s">
        <v>278</v>
      </c>
    </row>
    <row r="6093" spans="1:3" hidden="1" x14ac:dyDescent="0.25">
      <c r="A6093" s="2" t="s">
        <v>2448</v>
      </c>
      <c r="B6093" s="2">
        <v>5005341</v>
      </c>
      <c r="C6093" s="2" t="s">
        <v>278</v>
      </c>
    </row>
    <row r="6094" spans="1:3" hidden="1" x14ac:dyDescent="0.25">
      <c r="A6094" s="2" t="s">
        <v>2448</v>
      </c>
      <c r="B6094" s="2">
        <v>5005342</v>
      </c>
      <c r="C6094" s="2" t="s">
        <v>278</v>
      </c>
    </row>
    <row r="6095" spans="1:3" hidden="1" x14ac:dyDescent="0.25">
      <c r="A6095" s="2" t="s">
        <v>2448</v>
      </c>
      <c r="B6095" s="2">
        <v>5005343</v>
      </c>
      <c r="C6095" s="2" t="s">
        <v>278</v>
      </c>
    </row>
    <row r="6096" spans="1:3" hidden="1" x14ac:dyDescent="0.25">
      <c r="A6096" s="2" t="s">
        <v>2448</v>
      </c>
      <c r="B6096" s="2">
        <v>5005344</v>
      </c>
      <c r="C6096" s="2" t="s">
        <v>278</v>
      </c>
    </row>
    <row r="6097" spans="1:3" hidden="1" x14ac:dyDescent="0.25">
      <c r="A6097" s="2" t="s">
        <v>2448</v>
      </c>
      <c r="B6097" s="2">
        <v>5005345</v>
      </c>
      <c r="C6097" s="2" t="s">
        <v>278</v>
      </c>
    </row>
    <row r="6098" spans="1:3" hidden="1" x14ac:dyDescent="0.25">
      <c r="A6098" s="2" t="s">
        <v>2448</v>
      </c>
      <c r="B6098" s="2">
        <v>5005346</v>
      </c>
      <c r="C6098" s="2" t="s">
        <v>278</v>
      </c>
    </row>
    <row r="6099" spans="1:3" hidden="1" x14ac:dyDescent="0.25">
      <c r="A6099" s="2" t="s">
        <v>2448</v>
      </c>
      <c r="B6099" s="2">
        <v>5005347</v>
      </c>
      <c r="C6099" s="2" t="s">
        <v>278</v>
      </c>
    </row>
    <row r="6100" spans="1:3" hidden="1" x14ac:dyDescent="0.25">
      <c r="A6100" s="2" t="s">
        <v>2448</v>
      </c>
      <c r="B6100" s="2">
        <v>5005348</v>
      </c>
      <c r="C6100" s="2" t="s">
        <v>278</v>
      </c>
    </row>
    <row r="6101" spans="1:3" hidden="1" x14ac:dyDescent="0.25">
      <c r="A6101" s="2" t="s">
        <v>2448</v>
      </c>
      <c r="B6101" s="2">
        <v>5005349</v>
      </c>
      <c r="C6101" s="2" t="s">
        <v>278</v>
      </c>
    </row>
    <row r="6102" spans="1:3" hidden="1" x14ac:dyDescent="0.25">
      <c r="A6102" s="2" t="s">
        <v>2448</v>
      </c>
      <c r="B6102" s="2">
        <v>5005350</v>
      </c>
      <c r="C6102" s="2" t="s">
        <v>278</v>
      </c>
    </row>
    <row r="6103" spans="1:3" hidden="1" x14ac:dyDescent="0.25">
      <c r="A6103" s="2" t="s">
        <v>2448</v>
      </c>
      <c r="B6103" s="2">
        <v>5005351</v>
      </c>
      <c r="C6103" s="2" t="s">
        <v>278</v>
      </c>
    </row>
    <row r="6104" spans="1:3" hidden="1" x14ac:dyDescent="0.25">
      <c r="A6104" s="2" t="s">
        <v>2448</v>
      </c>
      <c r="B6104" s="2">
        <v>5005352</v>
      </c>
      <c r="C6104" s="2" t="s">
        <v>278</v>
      </c>
    </row>
    <row r="6105" spans="1:3" hidden="1" x14ac:dyDescent="0.25">
      <c r="A6105" s="2" t="s">
        <v>2448</v>
      </c>
      <c r="B6105" s="2">
        <v>5005353</v>
      </c>
      <c r="C6105" s="2" t="s">
        <v>278</v>
      </c>
    </row>
    <row r="6106" spans="1:3" hidden="1" x14ac:dyDescent="0.25">
      <c r="A6106" s="2" t="s">
        <v>2448</v>
      </c>
      <c r="B6106" s="2">
        <v>5005354</v>
      </c>
      <c r="C6106" s="2" t="s">
        <v>278</v>
      </c>
    </row>
    <row r="6107" spans="1:3" hidden="1" x14ac:dyDescent="0.25">
      <c r="A6107" s="2" t="s">
        <v>2448</v>
      </c>
      <c r="B6107" s="2">
        <v>5005355</v>
      </c>
      <c r="C6107" s="2" t="s">
        <v>278</v>
      </c>
    </row>
    <row r="6108" spans="1:3" hidden="1" x14ac:dyDescent="0.25">
      <c r="A6108" s="2" t="s">
        <v>2448</v>
      </c>
      <c r="B6108" s="2">
        <v>5005356</v>
      </c>
      <c r="C6108" s="2" t="s">
        <v>278</v>
      </c>
    </row>
    <row r="6109" spans="1:3" hidden="1" x14ac:dyDescent="0.25">
      <c r="A6109" s="2" t="s">
        <v>2448</v>
      </c>
      <c r="B6109" s="2">
        <v>5005357</v>
      </c>
      <c r="C6109" s="2" t="s">
        <v>278</v>
      </c>
    </row>
    <row r="6110" spans="1:3" hidden="1" x14ac:dyDescent="0.25">
      <c r="A6110" s="2" t="s">
        <v>2448</v>
      </c>
      <c r="B6110" s="2">
        <v>5005358</v>
      </c>
      <c r="C6110" s="2" t="s">
        <v>278</v>
      </c>
    </row>
    <row r="6111" spans="1:3" hidden="1" x14ac:dyDescent="0.25">
      <c r="A6111" s="2" t="s">
        <v>2448</v>
      </c>
      <c r="B6111" s="2">
        <v>5005359</v>
      </c>
      <c r="C6111" s="2" t="s">
        <v>278</v>
      </c>
    </row>
    <row r="6112" spans="1:3" hidden="1" x14ac:dyDescent="0.25">
      <c r="A6112" s="2" t="s">
        <v>2448</v>
      </c>
      <c r="B6112" s="2">
        <v>5005360</v>
      </c>
      <c r="C6112" s="2" t="s">
        <v>278</v>
      </c>
    </row>
    <row r="6113" spans="1:3" hidden="1" x14ac:dyDescent="0.25">
      <c r="A6113" s="2" t="s">
        <v>2448</v>
      </c>
      <c r="B6113" s="2">
        <v>5005361</v>
      </c>
      <c r="C6113" s="2" t="s">
        <v>278</v>
      </c>
    </row>
    <row r="6114" spans="1:3" hidden="1" x14ac:dyDescent="0.25">
      <c r="A6114" s="2" t="s">
        <v>2448</v>
      </c>
      <c r="B6114" s="2">
        <v>5005362</v>
      </c>
      <c r="C6114" s="2" t="s">
        <v>278</v>
      </c>
    </row>
    <row r="6115" spans="1:3" hidden="1" x14ac:dyDescent="0.25">
      <c r="A6115" s="2" t="s">
        <v>2448</v>
      </c>
      <c r="B6115" s="2">
        <v>5005363</v>
      </c>
      <c r="C6115" s="2" t="s">
        <v>278</v>
      </c>
    </row>
    <row r="6116" spans="1:3" hidden="1" x14ac:dyDescent="0.25">
      <c r="A6116" s="2" t="s">
        <v>2448</v>
      </c>
      <c r="B6116" s="2">
        <v>5005364</v>
      </c>
      <c r="C6116" s="2" t="s">
        <v>278</v>
      </c>
    </row>
    <row r="6117" spans="1:3" hidden="1" x14ac:dyDescent="0.25">
      <c r="A6117" s="2" t="s">
        <v>2448</v>
      </c>
      <c r="B6117" s="2">
        <v>5005365</v>
      </c>
      <c r="C6117" s="2" t="s">
        <v>278</v>
      </c>
    </row>
    <row r="6118" spans="1:3" hidden="1" x14ac:dyDescent="0.25">
      <c r="A6118" s="2" t="s">
        <v>2448</v>
      </c>
      <c r="B6118" s="2">
        <v>5005367</v>
      </c>
      <c r="C6118" s="2" t="s">
        <v>278</v>
      </c>
    </row>
    <row r="6119" spans="1:3" hidden="1" x14ac:dyDescent="0.25">
      <c r="A6119" s="2" t="s">
        <v>2448</v>
      </c>
      <c r="B6119" s="2">
        <v>5005368</v>
      </c>
      <c r="C6119" s="2" t="s">
        <v>278</v>
      </c>
    </row>
    <row r="6120" spans="1:3" hidden="1" x14ac:dyDescent="0.25">
      <c r="A6120" s="2" t="s">
        <v>2448</v>
      </c>
      <c r="B6120" s="2">
        <v>5005369</v>
      </c>
      <c r="C6120" s="2" t="s">
        <v>278</v>
      </c>
    </row>
    <row r="6121" spans="1:3" hidden="1" x14ac:dyDescent="0.25">
      <c r="A6121" s="2" t="s">
        <v>2448</v>
      </c>
      <c r="B6121" s="2">
        <v>5005370</v>
      </c>
      <c r="C6121" s="2" t="s">
        <v>278</v>
      </c>
    </row>
    <row r="6122" spans="1:3" hidden="1" x14ac:dyDescent="0.25">
      <c r="A6122" s="2" t="s">
        <v>2448</v>
      </c>
      <c r="B6122" s="2">
        <v>5005371</v>
      </c>
      <c r="C6122" s="2" t="s">
        <v>278</v>
      </c>
    </row>
    <row r="6123" spans="1:3" hidden="1" x14ac:dyDescent="0.25">
      <c r="A6123" s="2" t="s">
        <v>2448</v>
      </c>
      <c r="B6123" s="2">
        <v>5005372</v>
      </c>
      <c r="C6123" s="2" t="s">
        <v>278</v>
      </c>
    </row>
    <row r="6124" spans="1:3" hidden="1" x14ac:dyDescent="0.25">
      <c r="A6124" s="2" t="s">
        <v>2448</v>
      </c>
      <c r="B6124" s="2">
        <v>5005373</v>
      </c>
      <c r="C6124" s="2" t="s">
        <v>278</v>
      </c>
    </row>
    <row r="6125" spans="1:3" hidden="1" x14ac:dyDescent="0.25">
      <c r="A6125" s="2" t="s">
        <v>2448</v>
      </c>
      <c r="B6125" s="2">
        <v>5005374</v>
      </c>
      <c r="C6125" s="2" t="s">
        <v>278</v>
      </c>
    </row>
    <row r="6126" spans="1:3" hidden="1" x14ac:dyDescent="0.25">
      <c r="A6126" s="2" t="s">
        <v>2448</v>
      </c>
      <c r="B6126" s="2">
        <v>5005375</v>
      </c>
      <c r="C6126" s="2" t="s">
        <v>278</v>
      </c>
    </row>
    <row r="6127" spans="1:3" hidden="1" x14ac:dyDescent="0.25">
      <c r="A6127" s="2" t="s">
        <v>2448</v>
      </c>
      <c r="B6127" s="2">
        <v>5005376</v>
      </c>
      <c r="C6127" s="2" t="s">
        <v>278</v>
      </c>
    </row>
    <row r="6128" spans="1:3" hidden="1" x14ac:dyDescent="0.25">
      <c r="A6128" s="2" t="s">
        <v>2448</v>
      </c>
      <c r="B6128" s="2">
        <v>5005377</v>
      </c>
      <c r="C6128" s="2" t="s">
        <v>278</v>
      </c>
    </row>
    <row r="6129" spans="1:3" hidden="1" x14ac:dyDescent="0.25">
      <c r="A6129" s="2" t="s">
        <v>2448</v>
      </c>
      <c r="B6129" s="2">
        <v>5005378</v>
      </c>
      <c r="C6129" s="2" t="s">
        <v>278</v>
      </c>
    </row>
    <row r="6130" spans="1:3" hidden="1" x14ac:dyDescent="0.25">
      <c r="A6130" s="2" t="s">
        <v>2448</v>
      </c>
      <c r="B6130" s="2">
        <v>5005379</v>
      </c>
      <c r="C6130" s="2" t="s">
        <v>278</v>
      </c>
    </row>
    <row r="6131" spans="1:3" hidden="1" x14ac:dyDescent="0.25">
      <c r="A6131" s="2" t="s">
        <v>2448</v>
      </c>
      <c r="B6131" s="2">
        <v>5005380</v>
      </c>
      <c r="C6131" s="2" t="s">
        <v>278</v>
      </c>
    </row>
    <row r="6132" spans="1:3" hidden="1" x14ac:dyDescent="0.25">
      <c r="A6132" s="2" t="s">
        <v>2448</v>
      </c>
      <c r="B6132" s="2">
        <v>5005381</v>
      </c>
      <c r="C6132" s="2" t="s">
        <v>278</v>
      </c>
    </row>
    <row r="6133" spans="1:3" hidden="1" x14ac:dyDescent="0.25">
      <c r="A6133" s="2" t="s">
        <v>2448</v>
      </c>
      <c r="B6133" s="2">
        <v>5005382</v>
      </c>
      <c r="C6133" s="2" t="s">
        <v>278</v>
      </c>
    </row>
    <row r="6134" spans="1:3" hidden="1" x14ac:dyDescent="0.25">
      <c r="A6134" s="2" t="s">
        <v>2448</v>
      </c>
      <c r="B6134" s="2">
        <v>5005383</v>
      </c>
      <c r="C6134" s="2" t="s">
        <v>278</v>
      </c>
    </row>
    <row r="6135" spans="1:3" hidden="1" x14ac:dyDescent="0.25">
      <c r="A6135" s="2" t="s">
        <v>2448</v>
      </c>
      <c r="B6135" s="2">
        <v>5005384</v>
      </c>
      <c r="C6135" s="2" t="s">
        <v>278</v>
      </c>
    </row>
    <row r="6136" spans="1:3" hidden="1" x14ac:dyDescent="0.25">
      <c r="A6136" s="2" t="s">
        <v>2448</v>
      </c>
      <c r="B6136" s="2">
        <v>5005385</v>
      </c>
      <c r="C6136" s="2" t="s">
        <v>278</v>
      </c>
    </row>
    <row r="6137" spans="1:3" hidden="1" x14ac:dyDescent="0.25">
      <c r="A6137" s="2" t="s">
        <v>2448</v>
      </c>
      <c r="B6137" s="2">
        <v>5005386</v>
      </c>
      <c r="C6137" s="2" t="s">
        <v>278</v>
      </c>
    </row>
    <row r="6138" spans="1:3" hidden="1" x14ac:dyDescent="0.25">
      <c r="A6138" s="2" t="s">
        <v>2448</v>
      </c>
      <c r="B6138" s="2">
        <v>5005387</v>
      </c>
      <c r="C6138" s="2" t="s">
        <v>278</v>
      </c>
    </row>
    <row r="6139" spans="1:3" hidden="1" x14ac:dyDescent="0.25">
      <c r="A6139" s="2" t="s">
        <v>2448</v>
      </c>
      <c r="B6139" s="2">
        <v>5005388</v>
      </c>
      <c r="C6139" s="2" t="s">
        <v>278</v>
      </c>
    </row>
    <row r="6140" spans="1:3" hidden="1" x14ac:dyDescent="0.25">
      <c r="A6140" s="2" t="s">
        <v>2448</v>
      </c>
      <c r="B6140" s="2">
        <v>5005389</v>
      </c>
      <c r="C6140" s="2" t="s">
        <v>278</v>
      </c>
    </row>
    <row r="6141" spans="1:3" hidden="1" x14ac:dyDescent="0.25">
      <c r="A6141" s="2" t="s">
        <v>2448</v>
      </c>
      <c r="B6141" s="2">
        <v>5005390</v>
      </c>
      <c r="C6141" s="2" t="s">
        <v>278</v>
      </c>
    </row>
    <row r="6142" spans="1:3" hidden="1" x14ac:dyDescent="0.25">
      <c r="A6142" s="2" t="s">
        <v>2448</v>
      </c>
      <c r="B6142" s="2">
        <v>5005391</v>
      </c>
      <c r="C6142" s="2" t="s">
        <v>278</v>
      </c>
    </row>
    <row r="6143" spans="1:3" hidden="1" x14ac:dyDescent="0.25">
      <c r="A6143" s="2" t="s">
        <v>2448</v>
      </c>
      <c r="B6143" s="2">
        <v>5005392</v>
      </c>
      <c r="C6143" s="2" t="s">
        <v>278</v>
      </c>
    </row>
    <row r="6144" spans="1:3" hidden="1" x14ac:dyDescent="0.25">
      <c r="A6144" s="2" t="s">
        <v>2448</v>
      </c>
      <c r="B6144" s="2">
        <v>5005393</v>
      </c>
      <c r="C6144" s="2" t="s">
        <v>278</v>
      </c>
    </row>
    <row r="6145" spans="1:3" hidden="1" x14ac:dyDescent="0.25">
      <c r="A6145" s="2" t="s">
        <v>2448</v>
      </c>
      <c r="B6145" s="2">
        <v>5005394</v>
      </c>
      <c r="C6145" s="2" t="s">
        <v>278</v>
      </c>
    </row>
    <row r="6146" spans="1:3" hidden="1" x14ac:dyDescent="0.25">
      <c r="A6146" s="2" t="s">
        <v>2448</v>
      </c>
      <c r="B6146" s="2">
        <v>5005395</v>
      </c>
      <c r="C6146" s="2" t="s">
        <v>278</v>
      </c>
    </row>
    <row r="6147" spans="1:3" hidden="1" x14ac:dyDescent="0.25">
      <c r="A6147" s="2" t="s">
        <v>2448</v>
      </c>
      <c r="B6147" s="2">
        <v>5005396</v>
      </c>
      <c r="C6147" s="2" t="s">
        <v>278</v>
      </c>
    </row>
    <row r="6148" spans="1:3" hidden="1" x14ac:dyDescent="0.25">
      <c r="A6148" s="2" t="s">
        <v>2448</v>
      </c>
      <c r="B6148" s="2">
        <v>5005397</v>
      </c>
      <c r="C6148" s="2" t="s">
        <v>278</v>
      </c>
    </row>
    <row r="6149" spans="1:3" hidden="1" x14ac:dyDescent="0.25">
      <c r="A6149" s="2" t="s">
        <v>2448</v>
      </c>
      <c r="B6149" s="2">
        <v>5005398</v>
      </c>
      <c r="C6149" s="2" t="s">
        <v>278</v>
      </c>
    </row>
    <row r="6150" spans="1:3" hidden="1" x14ac:dyDescent="0.25">
      <c r="A6150" s="2" t="s">
        <v>2448</v>
      </c>
      <c r="B6150" s="2">
        <v>5005399</v>
      </c>
      <c r="C6150" s="2" t="s">
        <v>278</v>
      </c>
    </row>
    <row r="6151" spans="1:3" hidden="1" x14ac:dyDescent="0.25">
      <c r="A6151" s="2" t="s">
        <v>2448</v>
      </c>
      <c r="B6151" s="2">
        <v>5005400</v>
      </c>
      <c r="C6151" s="2" t="s">
        <v>278</v>
      </c>
    </row>
    <row r="6152" spans="1:3" hidden="1" x14ac:dyDescent="0.25">
      <c r="A6152" s="2" t="s">
        <v>2448</v>
      </c>
      <c r="B6152" s="2">
        <v>5005401</v>
      </c>
      <c r="C6152" s="2" t="s">
        <v>278</v>
      </c>
    </row>
    <row r="6153" spans="1:3" hidden="1" x14ac:dyDescent="0.25">
      <c r="A6153" s="2" t="s">
        <v>2448</v>
      </c>
      <c r="B6153" s="2">
        <v>5005402</v>
      </c>
      <c r="C6153" s="2" t="s">
        <v>278</v>
      </c>
    </row>
    <row r="6154" spans="1:3" hidden="1" x14ac:dyDescent="0.25">
      <c r="A6154" s="2" t="s">
        <v>2448</v>
      </c>
      <c r="B6154" s="2">
        <v>5005403</v>
      </c>
      <c r="C6154" s="2" t="s">
        <v>278</v>
      </c>
    </row>
    <row r="6155" spans="1:3" hidden="1" x14ac:dyDescent="0.25">
      <c r="A6155" s="2" t="s">
        <v>2448</v>
      </c>
      <c r="B6155" s="2">
        <v>5005404</v>
      </c>
      <c r="C6155" s="2" t="s">
        <v>278</v>
      </c>
    </row>
    <row r="6156" spans="1:3" hidden="1" x14ac:dyDescent="0.25">
      <c r="A6156" s="2" t="s">
        <v>2448</v>
      </c>
      <c r="B6156" s="2">
        <v>5005405</v>
      </c>
      <c r="C6156" s="2" t="s">
        <v>278</v>
      </c>
    </row>
    <row r="6157" spans="1:3" hidden="1" x14ac:dyDescent="0.25">
      <c r="A6157" s="2" t="s">
        <v>2448</v>
      </c>
      <c r="B6157" s="2">
        <v>5005406</v>
      </c>
      <c r="C6157" s="2" t="s">
        <v>278</v>
      </c>
    </row>
    <row r="6158" spans="1:3" hidden="1" x14ac:dyDescent="0.25">
      <c r="A6158" s="2" t="s">
        <v>2448</v>
      </c>
      <c r="B6158" s="2">
        <v>5005407</v>
      </c>
      <c r="C6158" s="2" t="s">
        <v>278</v>
      </c>
    </row>
    <row r="6159" spans="1:3" hidden="1" x14ac:dyDescent="0.25">
      <c r="A6159" s="2" t="s">
        <v>2448</v>
      </c>
      <c r="B6159" s="2">
        <v>5005408</v>
      </c>
      <c r="C6159" s="2" t="s">
        <v>278</v>
      </c>
    </row>
    <row r="6160" spans="1:3" hidden="1" x14ac:dyDescent="0.25">
      <c r="A6160" s="2" t="s">
        <v>2448</v>
      </c>
      <c r="B6160" s="2">
        <v>5005409</v>
      </c>
      <c r="C6160" s="2" t="s">
        <v>278</v>
      </c>
    </row>
    <row r="6161" spans="1:3" hidden="1" x14ac:dyDescent="0.25">
      <c r="A6161" s="2" t="s">
        <v>2448</v>
      </c>
      <c r="B6161" s="2">
        <v>5005410</v>
      </c>
      <c r="C6161" s="2" t="s">
        <v>278</v>
      </c>
    </row>
    <row r="6162" spans="1:3" hidden="1" x14ac:dyDescent="0.25">
      <c r="A6162" s="2" t="s">
        <v>2448</v>
      </c>
      <c r="B6162" s="2">
        <v>5005411</v>
      </c>
      <c r="C6162" s="2" t="s">
        <v>278</v>
      </c>
    </row>
    <row r="6163" spans="1:3" hidden="1" x14ac:dyDescent="0.25">
      <c r="A6163" s="2" t="s">
        <v>2448</v>
      </c>
      <c r="B6163" s="2">
        <v>5005412</v>
      </c>
      <c r="C6163" s="2" t="s">
        <v>278</v>
      </c>
    </row>
    <row r="6164" spans="1:3" hidden="1" x14ac:dyDescent="0.25">
      <c r="A6164" s="2" t="s">
        <v>2448</v>
      </c>
      <c r="B6164" s="2">
        <v>5005413</v>
      </c>
      <c r="C6164" s="2" t="s">
        <v>278</v>
      </c>
    </row>
    <row r="6165" spans="1:3" hidden="1" x14ac:dyDescent="0.25">
      <c r="A6165" s="2" t="s">
        <v>2448</v>
      </c>
      <c r="B6165" s="2">
        <v>5005414</v>
      </c>
      <c r="C6165" s="2" t="s">
        <v>278</v>
      </c>
    </row>
    <row r="6166" spans="1:3" hidden="1" x14ac:dyDescent="0.25">
      <c r="A6166" s="2" t="s">
        <v>2448</v>
      </c>
      <c r="B6166" s="2">
        <v>5005415</v>
      </c>
      <c r="C6166" s="2" t="s">
        <v>278</v>
      </c>
    </row>
    <row r="6167" spans="1:3" hidden="1" x14ac:dyDescent="0.25">
      <c r="A6167" s="2" t="s">
        <v>2448</v>
      </c>
      <c r="B6167" s="2">
        <v>5005417</v>
      </c>
      <c r="C6167" s="2" t="s">
        <v>278</v>
      </c>
    </row>
    <row r="6168" spans="1:3" hidden="1" x14ac:dyDescent="0.25">
      <c r="A6168" s="2" t="s">
        <v>2448</v>
      </c>
      <c r="B6168" s="2">
        <v>5005418</v>
      </c>
      <c r="C6168" s="2" t="s">
        <v>278</v>
      </c>
    </row>
    <row r="6169" spans="1:3" hidden="1" x14ac:dyDescent="0.25">
      <c r="A6169" s="2" t="s">
        <v>2448</v>
      </c>
      <c r="B6169" s="2">
        <v>5005419</v>
      </c>
      <c r="C6169" s="2" t="s">
        <v>278</v>
      </c>
    </row>
    <row r="6170" spans="1:3" hidden="1" x14ac:dyDescent="0.25">
      <c r="A6170" s="2" t="s">
        <v>2448</v>
      </c>
      <c r="B6170" s="2">
        <v>5005420</v>
      </c>
      <c r="C6170" s="2" t="s">
        <v>278</v>
      </c>
    </row>
    <row r="6171" spans="1:3" hidden="1" x14ac:dyDescent="0.25">
      <c r="A6171" s="2" t="s">
        <v>2448</v>
      </c>
      <c r="B6171" s="2">
        <v>5005421</v>
      </c>
      <c r="C6171" s="2" t="s">
        <v>278</v>
      </c>
    </row>
    <row r="6172" spans="1:3" hidden="1" x14ac:dyDescent="0.25">
      <c r="A6172" s="2" t="s">
        <v>2448</v>
      </c>
      <c r="B6172" s="2">
        <v>5005422</v>
      </c>
      <c r="C6172" s="2" t="s">
        <v>278</v>
      </c>
    </row>
    <row r="6173" spans="1:3" hidden="1" x14ac:dyDescent="0.25">
      <c r="A6173" s="2" t="s">
        <v>2448</v>
      </c>
      <c r="B6173" s="2">
        <v>5005423</v>
      </c>
      <c r="C6173" s="2" t="s">
        <v>278</v>
      </c>
    </row>
    <row r="6174" spans="1:3" hidden="1" x14ac:dyDescent="0.25">
      <c r="A6174" s="2" t="s">
        <v>2448</v>
      </c>
      <c r="B6174" s="2">
        <v>5005424</v>
      </c>
      <c r="C6174" s="2" t="s">
        <v>278</v>
      </c>
    </row>
    <row r="6175" spans="1:3" hidden="1" x14ac:dyDescent="0.25">
      <c r="A6175" s="2" t="s">
        <v>2448</v>
      </c>
      <c r="B6175" s="2">
        <v>5005425</v>
      </c>
      <c r="C6175" s="2" t="s">
        <v>278</v>
      </c>
    </row>
    <row r="6176" spans="1:3" hidden="1" x14ac:dyDescent="0.25">
      <c r="A6176" s="2" t="s">
        <v>2448</v>
      </c>
      <c r="B6176" s="2">
        <v>5005426</v>
      </c>
      <c r="C6176" s="2" t="s">
        <v>278</v>
      </c>
    </row>
    <row r="6177" spans="1:3" hidden="1" x14ac:dyDescent="0.25">
      <c r="A6177" s="2" t="s">
        <v>2448</v>
      </c>
      <c r="B6177" s="2">
        <v>5005427</v>
      </c>
      <c r="C6177" s="2" t="s">
        <v>278</v>
      </c>
    </row>
    <row r="6178" spans="1:3" hidden="1" x14ac:dyDescent="0.25">
      <c r="A6178" s="2" t="s">
        <v>2448</v>
      </c>
      <c r="B6178" s="2">
        <v>5005428</v>
      </c>
      <c r="C6178" s="2" t="s">
        <v>278</v>
      </c>
    </row>
    <row r="6179" spans="1:3" hidden="1" x14ac:dyDescent="0.25">
      <c r="A6179" s="2" t="s">
        <v>2448</v>
      </c>
      <c r="B6179" s="2">
        <v>5005429</v>
      </c>
      <c r="C6179" s="2" t="s">
        <v>278</v>
      </c>
    </row>
    <row r="6180" spans="1:3" hidden="1" x14ac:dyDescent="0.25">
      <c r="A6180" s="2" t="s">
        <v>2448</v>
      </c>
      <c r="B6180" s="2">
        <v>5005430</v>
      </c>
      <c r="C6180" s="2" t="s">
        <v>278</v>
      </c>
    </row>
    <row r="6181" spans="1:3" hidden="1" x14ac:dyDescent="0.25">
      <c r="A6181" s="2" t="s">
        <v>2448</v>
      </c>
      <c r="B6181" s="2">
        <v>5005431</v>
      </c>
      <c r="C6181" s="2" t="s">
        <v>278</v>
      </c>
    </row>
    <row r="6182" spans="1:3" hidden="1" x14ac:dyDescent="0.25">
      <c r="A6182" s="2" t="s">
        <v>2448</v>
      </c>
      <c r="B6182" s="2">
        <v>5005432</v>
      </c>
      <c r="C6182" s="2" t="s">
        <v>278</v>
      </c>
    </row>
    <row r="6183" spans="1:3" hidden="1" x14ac:dyDescent="0.25">
      <c r="A6183" s="2" t="s">
        <v>2448</v>
      </c>
      <c r="B6183" s="2">
        <v>5005433</v>
      </c>
      <c r="C6183" s="2" t="s">
        <v>278</v>
      </c>
    </row>
    <row r="6184" spans="1:3" hidden="1" x14ac:dyDescent="0.25">
      <c r="A6184" s="2" t="s">
        <v>2448</v>
      </c>
      <c r="B6184" s="2">
        <v>5005434</v>
      </c>
      <c r="C6184" s="2" t="s">
        <v>278</v>
      </c>
    </row>
    <row r="6185" spans="1:3" hidden="1" x14ac:dyDescent="0.25">
      <c r="A6185" s="2" t="s">
        <v>2448</v>
      </c>
      <c r="B6185" s="2">
        <v>5005435</v>
      </c>
      <c r="C6185" s="2" t="s">
        <v>278</v>
      </c>
    </row>
    <row r="6186" spans="1:3" hidden="1" x14ac:dyDescent="0.25">
      <c r="A6186" s="2" t="s">
        <v>2448</v>
      </c>
      <c r="B6186" s="2">
        <v>5005436</v>
      </c>
      <c r="C6186" s="2" t="s">
        <v>278</v>
      </c>
    </row>
    <row r="6187" spans="1:3" hidden="1" x14ac:dyDescent="0.25">
      <c r="A6187" s="2" t="s">
        <v>2448</v>
      </c>
      <c r="B6187" s="2">
        <v>5005437</v>
      </c>
      <c r="C6187" s="2" t="s">
        <v>278</v>
      </c>
    </row>
    <row r="6188" spans="1:3" hidden="1" x14ac:dyDescent="0.25">
      <c r="A6188" s="2" t="s">
        <v>2448</v>
      </c>
      <c r="B6188" s="2">
        <v>5005438</v>
      </c>
      <c r="C6188" s="2" t="s">
        <v>278</v>
      </c>
    </row>
    <row r="6189" spans="1:3" hidden="1" x14ac:dyDescent="0.25">
      <c r="A6189" s="2" t="s">
        <v>2448</v>
      </c>
      <c r="B6189" s="2">
        <v>5005439</v>
      </c>
      <c r="C6189" s="2" t="s">
        <v>278</v>
      </c>
    </row>
    <row r="6190" spans="1:3" hidden="1" x14ac:dyDescent="0.25">
      <c r="A6190" s="2" t="s">
        <v>2448</v>
      </c>
      <c r="B6190" s="2">
        <v>5005440</v>
      </c>
      <c r="C6190" s="2" t="s">
        <v>278</v>
      </c>
    </row>
    <row r="6191" spans="1:3" hidden="1" x14ac:dyDescent="0.25">
      <c r="A6191" s="2" t="s">
        <v>2448</v>
      </c>
      <c r="B6191" s="2">
        <v>5005441</v>
      </c>
      <c r="C6191" s="2" t="s">
        <v>278</v>
      </c>
    </row>
    <row r="6192" spans="1:3" hidden="1" x14ac:dyDescent="0.25">
      <c r="A6192" s="2" t="s">
        <v>2448</v>
      </c>
      <c r="B6192" s="2">
        <v>5005442</v>
      </c>
      <c r="C6192" s="2" t="s">
        <v>278</v>
      </c>
    </row>
    <row r="6193" spans="1:3" hidden="1" x14ac:dyDescent="0.25">
      <c r="A6193" s="2" t="s">
        <v>2448</v>
      </c>
      <c r="B6193" s="2">
        <v>5005443</v>
      </c>
      <c r="C6193" s="2" t="s">
        <v>278</v>
      </c>
    </row>
    <row r="6194" spans="1:3" hidden="1" x14ac:dyDescent="0.25">
      <c r="A6194" s="2" t="s">
        <v>2448</v>
      </c>
      <c r="B6194" s="2">
        <v>5005444</v>
      </c>
      <c r="C6194" s="2" t="s">
        <v>278</v>
      </c>
    </row>
    <row r="6195" spans="1:3" hidden="1" x14ac:dyDescent="0.25">
      <c r="A6195" s="2" t="s">
        <v>2448</v>
      </c>
      <c r="B6195" s="2">
        <v>5005445</v>
      </c>
      <c r="C6195" s="2" t="s">
        <v>278</v>
      </c>
    </row>
    <row r="6196" spans="1:3" hidden="1" x14ac:dyDescent="0.25">
      <c r="A6196" s="2" t="s">
        <v>2448</v>
      </c>
      <c r="B6196" s="2">
        <v>5005446</v>
      </c>
      <c r="C6196" s="2" t="s">
        <v>278</v>
      </c>
    </row>
    <row r="6197" spans="1:3" hidden="1" x14ac:dyDescent="0.25">
      <c r="A6197" s="2" t="s">
        <v>2448</v>
      </c>
      <c r="B6197" s="2">
        <v>5005447</v>
      </c>
      <c r="C6197" s="2" t="s">
        <v>278</v>
      </c>
    </row>
    <row r="6198" spans="1:3" hidden="1" x14ac:dyDescent="0.25">
      <c r="A6198" s="2" t="s">
        <v>2448</v>
      </c>
      <c r="B6198" s="2">
        <v>5005448</v>
      </c>
      <c r="C6198" s="2" t="s">
        <v>278</v>
      </c>
    </row>
    <row r="6199" spans="1:3" hidden="1" x14ac:dyDescent="0.25">
      <c r="A6199" s="2" t="s">
        <v>2448</v>
      </c>
      <c r="B6199" s="2">
        <v>5005449</v>
      </c>
      <c r="C6199" s="2" t="s">
        <v>278</v>
      </c>
    </row>
    <row r="6200" spans="1:3" hidden="1" x14ac:dyDescent="0.25">
      <c r="A6200" s="2" t="s">
        <v>2448</v>
      </c>
      <c r="B6200" s="2">
        <v>5005450</v>
      </c>
      <c r="C6200" s="2" t="s">
        <v>278</v>
      </c>
    </row>
    <row r="6201" spans="1:3" hidden="1" x14ac:dyDescent="0.25">
      <c r="A6201" s="2" t="s">
        <v>2448</v>
      </c>
      <c r="B6201" s="2">
        <v>5005451</v>
      </c>
      <c r="C6201" s="2" t="s">
        <v>278</v>
      </c>
    </row>
    <row r="6202" spans="1:3" hidden="1" x14ac:dyDescent="0.25">
      <c r="A6202" s="2" t="s">
        <v>2448</v>
      </c>
      <c r="B6202" s="2">
        <v>5005452</v>
      </c>
      <c r="C6202" s="2" t="s">
        <v>278</v>
      </c>
    </row>
    <row r="6203" spans="1:3" hidden="1" x14ac:dyDescent="0.25">
      <c r="A6203" s="2" t="s">
        <v>2448</v>
      </c>
      <c r="B6203" s="2">
        <v>5005453</v>
      </c>
      <c r="C6203" s="2" t="s">
        <v>278</v>
      </c>
    </row>
    <row r="6204" spans="1:3" hidden="1" x14ac:dyDescent="0.25">
      <c r="A6204" s="2" t="s">
        <v>2448</v>
      </c>
      <c r="B6204" s="2">
        <v>5005454</v>
      </c>
      <c r="C6204" s="2" t="s">
        <v>278</v>
      </c>
    </row>
    <row r="6205" spans="1:3" hidden="1" x14ac:dyDescent="0.25">
      <c r="A6205" s="2" t="s">
        <v>2448</v>
      </c>
      <c r="B6205" s="2">
        <v>5005455</v>
      </c>
      <c r="C6205" s="2" t="s">
        <v>278</v>
      </c>
    </row>
    <row r="6206" spans="1:3" hidden="1" x14ac:dyDescent="0.25">
      <c r="A6206" s="2" t="s">
        <v>2448</v>
      </c>
      <c r="B6206" s="2">
        <v>5005456</v>
      </c>
      <c r="C6206" s="2" t="s">
        <v>278</v>
      </c>
    </row>
    <row r="6207" spans="1:3" hidden="1" x14ac:dyDescent="0.25">
      <c r="A6207" s="2" t="s">
        <v>2448</v>
      </c>
      <c r="B6207" s="2">
        <v>5005457</v>
      </c>
      <c r="C6207" s="2" t="s">
        <v>278</v>
      </c>
    </row>
    <row r="6208" spans="1:3" hidden="1" x14ac:dyDescent="0.25">
      <c r="A6208" s="2" t="s">
        <v>2448</v>
      </c>
      <c r="B6208" s="2">
        <v>5005458</v>
      </c>
      <c r="C6208" s="2" t="s">
        <v>278</v>
      </c>
    </row>
    <row r="6209" spans="1:3" hidden="1" x14ac:dyDescent="0.25">
      <c r="A6209" s="2" t="s">
        <v>2448</v>
      </c>
      <c r="B6209" s="2">
        <v>5005459</v>
      </c>
      <c r="C6209" s="2" t="s">
        <v>278</v>
      </c>
    </row>
    <row r="6210" spans="1:3" hidden="1" x14ac:dyDescent="0.25">
      <c r="A6210" s="2" t="s">
        <v>2448</v>
      </c>
      <c r="B6210" s="2">
        <v>5005460</v>
      </c>
      <c r="C6210" s="2" t="s">
        <v>278</v>
      </c>
    </row>
    <row r="6211" spans="1:3" hidden="1" x14ac:dyDescent="0.25">
      <c r="A6211" s="2" t="s">
        <v>2448</v>
      </c>
      <c r="B6211" s="2">
        <v>5005461</v>
      </c>
      <c r="C6211" s="2" t="s">
        <v>278</v>
      </c>
    </row>
    <row r="6212" spans="1:3" hidden="1" x14ac:dyDescent="0.25">
      <c r="A6212" s="2" t="s">
        <v>2448</v>
      </c>
      <c r="B6212" s="2">
        <v>5005462</v>
      </c>
      <c r="C6212" s="2" t="s">
        <v>278</v>
      </c>
    </row>
    <row r="6213" spans="1:3" hidden="1" x14ac:dyDescent="0.25">
      <c r="A6213" s="2" t="s">
        <v>2448</v>
      </c>
      <c r="B6213" s="2">
        <v>5005463</v>
      </c>
      <c r="C6213" s="2" t="s">
        <v>278</v>
      </c>
    </row>
    <row r="6214" spans="1:3" hidden="1" x14ac:dyDescent="0.25">
      <c r="A6214" s="2" t="s">
        <v>2448</v>
      </c>
      <c r="B6214" s="2">
        <v>5005464</v>
      </c>
      <c r="C6214" s="2" t="s">
        <v>278</v>
      </c>
    </row>
    <row r="6215" spans="1:3" hidden="1" x14ac:dyDescent="0.25">
      <c r="A6215" s="2" t="s">
        <v>2448</v>
      </c>
      <c r="B6215" s="2">
        <v>5005465</v>
      </c>
      <c r="C6215" s="2" t="s">
        <v>278</v>
      </c>
    </row>
    <row r="6216" spans="1:3" hidden="1" x14ac:dyDescent="0.25">
      <c r="A6216" s="2" t="s">
        <v>2448</v>
      </c>
      <c r="B6216" s="2">
        <v>5005466</v>
      </c>
      <c r="C6216" s="2" t="s">
        <v>278</v>
      </c>
    </row>
    <row r="6217" spans="1:3" hidden="1" x14ac:dyDescent="0.25">
      <c r="A6217" s="2" t="s">
        <v>2448</v>
      </c>
      <c r="B6217" s="2">
        <v>5005467</v>
      </c>
      <c r="C6217" s="2" t="s">
        <v>278</v>
      </c>
    </row>
    <row r="6218" spans="1:3" hidden="1" x14ac:dyDescent="0.25">
      <c r="A6218" s="2" t="s">
        <v>2448</v>
      </c>
      <c r="B6218" s="2">
        <v>5005468</v>
      </c>
      <c r="C6218" s="2" t="s">
        <v>278</v>
      </c>
    </row>
    <row r="6219" spans="1:3" hidden="1" x14ac:dyDescent="0.25">
      <c r="A6219" s="2" t="s">
        <v>2448</v>
      </c>
      <c r="B6219" s="2">
        <v>5005469</v>
      </c>
      <c r="C6219" s="2" t="s">
        <v>278</v>
      </c>
    </row>
    <row r="6220" spans="1:3" hidden="1" x14ac:dyDescent="0.25">
      <c r="A6220" s="2" t="s">
        <v>2448</v>
      </c>
      <c r="B6220" s="2">
        <v>5005470</v>
      </c>
      <c r="C6220" s="2" t="s">
        <v>278</v>
      </c>
    </row>
    <row r="6221" spans="1:3" hidden="1" x14ac:dyDescent="0.25">
      <c r="A6221" s="2" t="s">
        <v>2448</v>
      </c>
      <c r="B6221" s="2">
        <v>5005471</v>
      </c>
      <c r="C6221" s="2" t="s">
        <v>278</v>
      </c>
    </row>
    <row r="6222" spans="1:3" hidden="1" x14ac:dyDescent="0.25">
      <c r="A6222" s="2" t="s">
        <v>2448</v>
      </c>
      <c r="B6222" s="2">
        <v>5005472</v>
      </c>
      <c r="C6222" s="2" t="s">
        <v>278</v>
      </c>
    </row>
    <row r="6223" spans="1:3" hidden="1" x14ac:dyDescent="0.25">
      <c r="A6223" s="2" t="s">
        <v>2448</v>
      </c>
      <c r="B6223" s="2">
        <v>5005473</v>
      </c>
      <c r="C6223" s="2" t="s">
        <v>278</v>
      </c>
    </row>
    <row r="6224" spans="1:3" hidden="1" x14ac:dyDescent="0.25">
      <c r="A6224" s="2" t="s">
        <v>2448</v>
      </c>
      <c r="B6224" s="2">
        <v>5005474</v>
      </c>
      <c r="C6224" s="2" t="s">
        <v>278</v>
      </c>
    </row>
    <row r="6225" spans="1:3" hidden="1" x14ac:dyDescent="0.25">
      <c r="A6225" s="2" t="s">
        <v>2448</v>
      </c>
      <c r="B6225" s="2">
        <v>5005475</v>
      </c>
      <c r="C6225" s="2" t="s">
        <v>278</v>
      </c>
    </row>
    <row r="6226" spans="1:3" hidden="1" x14ac:dyDescent="0.25">
      <c r="A6226" s="2" t="s">
        <v>2448</v>
      </c>
      <c r="B6226" s="2">
        <v>5005476</v>
      </c>
      <c r="C6226" s="2" t="s">
        <v>278</v>
      </c>
    </row>
    <row r="6227" spans="1:3" hidden="1" x14ac:dyDescent="0.25">
      <c r="A6227" s="2" t="s">
        <v>2448</v>
      </c>
      <c r="B6227" s="2">
        <v>5005477</v>
      </c>
      <c r="C6227" s="2" t="s">
        <v>278</v>
      </c>
    </row>
    <row r="6228" spans="1:3" hidden="1" x14ac:dyDescent="0.25">
      <c r="A6228" s="2" t="s">
        <v>2448</v>
      </c>
      <c r="B6228" s="2">
        <v>5005478</v>
      </c>
      <c r="C6228" s="2" t="s">
        <v>278</v>
      </c>
    </row>
    <row r="6229" spans="1:3" hidden="1" x14ac:dyDescent="0.25">
      <c r="A6229" s="2" t="s">
        <v>2448</v>
      </c>
      <c r="B6229" s="2">
        <v>5005479</v>
      </c>
      <c r="C6229" s="2" t="s">
        <v>278</v>
      </c>
    </row>
    <row r="6230" spans="1:3" hidden="1" x14ac:dyDescent="0.25">
      <c r="A6230" s="2" t="s">
        <v>2448</v>
      </c>
      <c r="B6230" s="2">
        <v>5005480</v>
      </c>
      <c r="C6230" s="2" t="s">
        <v>278</v>
      </c>
    </row>
    <row r="6231" spans="1:3" hidden="1" x14ac:dyDescent="0.25">
      <c r="A6231" s="2" t="s">
        <v>2448</v>
      </c>
      <c r="B6231" s="2">
        <v>5005481</v>
      </c>
      <c r="C6231" s="2" t="s">
        <v>278</v>
      </c>
    </row>
    <row r="6232" spans="1:3" hidden="1" x14ac:dyDescent="0.25">
      <c r="A6232" s="2" t="s">
        <v>2448</v>
      </c>
      <c r="B6232" s="2">
        <v>5005482</v>
      </c>
      <c r="C6232" s="2" t="s">
        <v>278</v>
      </c>
    </row>
    <row r="6233" spans="1:3" hidden="1" x14ac:dyDescent="0.25">
      <c r="A6233" s="2" t="s">
        <v>2448</v>
      </c>
      <c r="B6233" s="2">
        <v>5005483</v>
      </c>
      <c r="C6233" s="2" t="s">
        <v>278</v>
      </c>
    </row>
    <row r="6234" spans="1:3" hidden="1" x14ac:dyDescent="0.25">
      <c r="A6234" s="2" t="s">
        <v>2448</v>
      </c>
      <c r="B6234" s="2">
        <v>5005484</v>
      </c>
      <c r="C6234" s="2" t="s">
        <v>278</v>
      </c>
    </row>
    <row r="6235" spans="1:3" hidden="1" x14ac:dyDescent="0.25">
      <c r="A6235" s="2" t="s">
        <v>2448</v>
      </c>
      <c r="B6235" s="2">
        <v>5005485</v>
      </c>
      <c r="C6235" s="2" t="s">
        <v>278</v>
      </c>
    </row>
    <row r="6236" spans="1:3" hidden="1" x14ac:dyDescent="0.25">
      <c r="A6236" s="2" t="s">
        <v>2448</v>
      </c>
      <c r="B6236" s="2">
        <v>5005486</v>
      </c>
      <c r="C6236" s="2" t="s">
        <v>278</v>
      </c>
    </row>
    <row r="6237" spans="1:3" hidden="1" x14ac:dyDescent="0.25">
      <c r="A6237" s="2" t="s">
        <v>2448</v>
      </c>
      <c r="B6237" s="2">
        <v>5005487</v>
      </c>
      <c r="C6237" s="2" t="s">
        <v>278</v>
      </c>
    </row>
    <row r="6238" spans="1:3" hidden="1" x14ac:dyDescent="0.25">
      <c r="A6238" s="2" t="s">
        <v>2448</v>
      </c>
      <c r="B6238" s="2">
        <v>5005488</v>
      </c>
      <c r="C6238" s="2" t="s">
        <v>278</v>
      </c>
    </row>
    <row r="6239" spans="1:3" hidden="1" x14ac:dyDescent="0.25">
      <c r="A6239" s="2" t="s">
        <v>2448</v>
      </c>
      <c r="B6239" s="2">
        <v>5005489</v>
      </c>
      <c r="C6239" s="2" t="s">
        <v>278</v>
      </c>
    </row>
    <row r="6240" spans="1:3" hidden="1" x14ac:dyDescent="0.25">
      <c r="A6240" s="2" t="s">
        <v>2448</v>
      </c>
      <c r="B6240" s="2">
        <v>5005490</v>
      </c>
      <c r="C6240" s="2" t="s">
        <v>278</v>
      </c>
    </row>
    <row r="6241" spans="1:3" hidden="1" x14ac:dyDescent="0.25">
      <c r="A6241" s="2" t="s">
        <v>2448</v>
      </c>
      <c r="B6241" s="2">
        <v>5005491</v>
      </c>
      <c r="C6241" s="2" t="s">
        <v>278</v>
      </c>
    </row>
    <row r="6242" spans="1:3" hidden="1" x14ac:dyDescent="0.25">
      <c r="A6242" s="2" t="s">
        <v>2448</v>
      </c>
      <c r="B6242" s="2">
        <v>5005492</v>
      </c>
      <c r="C6242" s="2" t="s">
        <v>278</v>
      </c>
    </row>
    <row r="6243" spans="1:3" hidden="1" x14ac:dyDescent="0.25">
      <c r="A6243" s="2" t="s">
        <v>2448</v>
      </c>
      <c r="B6243" s="2">
        <v>5005493</v>
      </c>
      <c r="C6243" s="2" t="s">
        <v>278</v>
      </c>
    </row>
    <row r="6244" spans="1:3" hidden="1" x14ac:dyDescent="0.25">
      <c r="A6244" s="2" t="s">
        <v>2448</v>
      </c>
      <c r="B6244" s="2">
        <v>5005494</v>
      </c>
      <c r="C6244" s="2" t="s">
        <v>278</v>
      </c>
    </row>
    <row r="6245" spans="1:3" hidden="1" x14ac:dyDescent="0.25">
      <c r="A6245" s="2" t="s">
        <v>2448</v>
      </c>
      <c r="B6245" s="2">
        <v>5005495</v>
      </c>
      <c r="C6245" s="2" t="s">
        <v>278</v>
      </c>
    </row>
    <row r="6246" spans="1:3" hidden="1" x14ac:dyDescent="0.25">
      <c r="A6246" s="2" t="s">
        <v>2448</v>
      </c>
      <c r="B6246" s="2">
        <v>5005496</v>
      </c>
      <c r="C6246" s="2" t="s">
        <v>278</v>
      </c>
    </row>
    <row r="6247" spans="1:3" hidden="1" x14ac:dyDescent="0.25">
      <c r="A6247" s="2" t="s">
        <v>2448</v>
      </c>
      <c r="B6247" s="2">
        <v>5005497</v>
      </c>
      <c r="C6247" s="2" t="s">
        <v>278</v>
      </c>
    </row>
    <row r="6248" spans="1:3" hidden="1" x14ac:dyDescent="0.25">
      <c r="A6248" s="2" t="s">
        <v>2448</v>
      </c>
      <c r="B6248" s="2">
        <v>5005498</v>
      </c>
      <c r="C6248" s="2" t="s">
        <v>278</v>
      </c>
    </row>
    <row r="6249" spans="1:3" hidden="1" x14ac:dyDescent="0.25">
      <c r="A6249" s="2" t="s">
        <v>2448</v>
      </c>
      <c r="B6249" s="2">
        <v>5005499</v>
      </c>
      <c r="C6249" s="2" t="s">
        <v>278</v>
      </c>
    </row>
    <row r="6250" spans="1:3" hidden="1" x14ac:dyDescent="0.25">
      <c r="A6250" s="2" t="s">
        <v>2448</v>
      </c>
      <c r="B6250" s="2">
        <v>5005500</v>
      </c>
      <c r="C6250" s="2" t="s">
        <v>278</v>
      </c>
    </row>
    <row r="6251" spans="1:3" hidden="1" x14ac:dyDescent="0.25">
      <c r="A6251" s="2" t="s">
        <v>2448</v>
      </c>
      <c r="B6251" s="2">
        <v>5005501</v>
      </c>
      <c r="C6251" s="2" t="s">
        <v>278</v>
      </c>
    </row>
    <row r="6252" spans="1:3" hidden="1" x14ac:dyDescent="0.25">
      <c r="A6252" s="2" t="s">
        <v>2448</v>
      </c>
      <c r="B6252" s="2">
        <v>5005502</v>
      </c>
      <c r="C6252" s="2" t="s">
        <v>278</v>
      </c>
    </row>
    <row r="6253" spans="1:3" hidden="1" x14ac:dyDescent="0.25">
      <c r="A6253" s="2" t="s">
        <v>2448</v>
      </c>
      <c r="B6253" s="2">
        <v>5005503</v>
      </c>
      <c r="C6253" s="2" t="s">
        <v>278</v>
      </c>
    </row>
    <row r="6254" spans="1:3" hidden="1" x14ac:dyDescent="0.25">
      <c r="A6254" s="2" t="s">
        <v>2448</v>
      </c>
      <c r="B6254" s="2">
        <v>5005504</v>
      </c>
      <c r="C6254" s="2" t="s">
        <v>278</v>
      </c>
    </row>
    <row r="6255" spans="1:3" hidden="1" x14ac:dyDescent="0.25">
      <c r="A6255" s="2" t="s">
        <v>2448</v>
      </c>
      <c r="B6255" s="2">
        <v>5005505</v>
      </c>
      <c r="C6255" s="2" t="s">
        <v>278</v>
      </c>
    </row>
    <row r="6256" spans="1:3" hidden="1" x14ac:dyDescent="0.25">
      <c r="A6256" s="2" t="s">
        <v>2448</v>
      </c>
      <c r="B6256" s="2">
        <v>5005506</v>
      </c>
      <c r="C6256" s="2" t="s">
        <v>278</v>
      </c>
    </row>
    <row r="6257" spans="1:3" hidden="1" x14ac:dyDescent="0.25">
      <c r="A6257" s="2" t="s">
        <v>2448</v>
      </c>
      <c r="B6257" s="2">
        <v>5005507</v>
      </c>
      <c r="C6257" s="2" t="s">
        <v>278</v>
      </c>
    </row>
    <row r="6258" spans="1:3" hidden="1" x14ac:dyDescent="0.25">
      <c r="A6258" s="2" t="s">
        <v>2448</v>
      </c>
      <c r="B6258" s="2">
        <v>5005508</v>
      </c>
      <c r="C6258" s="2" t="s">
        <v>278</v>
      </c>
    </row>
    <row r="6259" spans="1:3" hidden="1" x14ac:dyDescent="0.25">
      <c r="A6259" s="2" t="s">
        <v>2448</v>
      </c>
      <c r="B6259" s="2">
        <v>5005509</v>
      </c>
      <c r="C6259" s="2" t="s">
        <v>278</v>
      </c>
    </row>
    <row r="6260" spans="1:3" hidden="1" x14ac:dyDescent="0.25">
      <c r="A6260" s="2" t="s">
        <v>2448</v>
      </c>
      <c r="B6260" s="2">
        <v>5005510</v>
      </c>
      <c r="C6260" s="2" t="s">
        <v>278</v>
      </c>
    </row>
    <row r="6261" spans="1:3" hidden="1" x14ac:dyDescent="0.25">
      <c r="A6261" s="2" t="s">
        <v>2448</v>
      </c>
      <c r="B6261" s="2">
        <v>5005511</v>
      </c>
      <c r="C6261" s="2" t="s">
        <v>278</v>
      </c>
    </row>
    <row r="6262" spans="1:3" hidden="1" x14ac:dyDescent="0.25">
      <c r="A6262" s="2" t="s">
        <v>2448</v>
      </c>
      <c r="B6262" s="2">
        <v>5005512</v>
      </c>
      <c r="C6262" s="2" t="s">
        <v>278</v>
      </c>
    </row>
    <row r="6263" spans="1:3" hidden="1" x14ac:dyDescent="0.25">
      <c r="A6263" s="2" t="s">
        <v>2448</v>
      </c>
      <c r="B6263" s="2">
        <v>5005513</v>
      </c>
      <c r="C6263" s="2" t="s">
        <v>278</v>
      </c>
    </row>
    <row r="6264" spans="1:3" hidden="1" x14ac:dyDescent="0.25">
      <c r="A6264" s="2" t="s">
        <v>2448</v>
      </c>
      <c r="B6264" s="2">
        <v>5005514</v>
      </c>
      <c r="C6264" s="2" t="s">
        <v>278</v>
      </c>
    </row>
    <row r="6265" spans="1:3" hidden="1" x14ac:dyDescent="0.25">
      <c r="A6265" s="2" t="s">
        <v>2448</v>
      </c>
      <c r="B6265" s="2">
        <v>5005515</v>
      </c>
      <c r="C6265" s="2" t="s">
        <v>278</v>
      </c>
    </row>
    <row r="6266" spans="1:3" hidden="1" x14ac:dyDescent="0.25">
      <c r="A6266" s="2" t="s">
        <v>2448</v>
      </c>
      <c r="B6266" s="2">
        <v>5005516</v>
      </c>
      <c r="C6266" s="2" t="s">
        <v>278</v>
      </c>
    </row>
    <row r="6267" spans="1:3" hidden="1" x14ac:dyDescent="0.25">
      <c r="A6267" s="2" t="s">
        <v>2448</v>
      </c>
      <c r="B6267" s="2">
        <v>5005517</v>
      </c>
      <c r="C6267" s="2" t="s">
        <v>278</v>
      </c>
    </row>
    <row r="6268" spans="1:3" hidden="1" x14ac:dyDescent="0.25">
      <c r="A6268" s="2" t="s">
        <v>2448</v>
      </c>
      <c r="B6268" s="2">
        <v>5005518</v>
      </c>
      <c r="C6268" s="2" t="s">
        <v>278</v>
      </c>
    </row>
    <row r="6269" spans="1:3" hidden="1" x14ac:dyDescent="0.25">
      <c r="A6269" s="2" t="s">
        <v>2448</v>
      </c>
      <c r="B6269" s="2">
        <v>5005519</v>
      </c>
      <c r="C6269" s="2" t="s">
        <v>278</v>
      </c>
    </row>
    <row r="6270" spans="1:3" hidden="1" x14ac:dyDescent="0.25">
      <c r="A6270" s="2" t="s">
        <v>2448</v>
      </c>
      <c r="B6270" s="2">
        <v>5005520</v>
      </c>
      <c r="C6270" s="2" t="s">
        <v>278</v>
      </c>
    </row>
    <row r="6271" spans="1:3" hidden="1" x14ac:dyDescent="0.25">
      <c r="A6271" s="2" t="s">
        <v>2448</v>
      </c>
      <c r="B6271" s="2">
        <v>5005521</v>
      </c>
      <c r="C6271" s="2" t="s">
        <v>278</v>
      </c>
    </row>
    <row r="6272" spans="1:3" hidden="1" x14ac:dyDescent="0.25">
      <c r="A6272" s="2" t="s">
        <v>2448</v>
      </c>
      <c r="B6272" s="2">
        <v>5005522</v>
      </c>
      <c r="C6272" s="2" t="s">
        <v>278</v>
      </c>
    </row>
    <row r="6273" spans="1:3" hidden="1" x14ac:dyDescent="0.25">
      <c r="A6273" s="2" t="s">
        <v>2448</v>
      </c>
      <c r="B6273" s="2">
        <v>5005523</v>
      </c>
      <c r="C6273" s="2" t="s">
        <v>278</v>
      </c>
    </row>
    <row r="6274" spans="1:3" hidden="1" x14ac:dyDescent="0.25">
      <c r="A6274" s="2" t="s">
        <v>2448</v>
      </c>
      <c r="B6274" s="2">
        <v>5005524</v>
      </c>
      <c r="C6274" s="2" t="s">
        <v>278</v>
      </c>
    </row>
    <row r="6275" spans="1:3" hidden="1" x14ac:dyDescent="0.25">
      <c r="A6275" s="2" t="s">
        <v>2448</v>
      </c>
      <c r="B6275" s="2">
        <v>5005525</v>
      </c>
      <c r="C6275" s="2" t="s">
        <v>278</v>
      </c>
    </row>
    <row r="6276" spans="1:3" hidden="1" x14ac:dyDescent="0.25">
      <c r="A6276" s="2" t="s">
        <v>2448</v>
      </c>
      <c r="B6276" s="2">
        <v>5005526</v>
      </c>
      <c r="C6276" s="2" t="s">
        <v>278</v>
      </c>
    </row>
    <row r="6277" spans="1:3" hidden="1" x14ac:dyDescent="0.25">
      <c r="A6277" s="2" t="s">
        <v>2448</v>
      </c>
      <c r="B6277" s="2">
        <v>5005527</v>
      </c>
      <c r="C6277" s="2" t="s">
        <v>278</v>
      </c>
    </row>
    <row r="6278" spans="1:3" hidden="1" x14ac:dyDescent="0.25">
      <c r="A6278" s="2" t="s">
        <v>2448</v>
      </c>
      <c r="B6278" s="2">
        <v>5005528</v>
      </c>
      <c r="C6278" s="2" t="s">
        <v>278</v>
      </c>
    </row>
    <row r="6279" spans="1:3" hidden="1" x14ac:dyDescent="0.25">
      <c r="A6279" s="2" t="s">
        <v>2448</v>
      </c>
      <c r="B6279" s="2">
        <v>5005529</v>
      </c>
      <c r="C6279" s="2" t="s">
        <v>278</v>
      </c>
    </row>
    <row r="6280" spans="1:3" hidden="1" x14ac:dyDescent="0.25">
      <c r="A6280" s="2" t="s">
        <v>2448</v>
      </c>
      <c r="B6280" s="2">
        <v>5005530</v>
      </c>
      <c r="C6280" s="2" t="s">
        <v>278</v>
      </c>
    </row>
    <row r="6281" spans="1:3" hidden="1" x14ac:dyDescent="0.25">
      <c r="A6281" s="2" t="s">
        <v>2448</v>
      </c>
      <c r="B6281" s="2">
        <v>5005531</v>
      </c>
      <c r="C6281" s="2" t="s">
        <v>278</v>
      </c>
    </row>
    <row r="6282" spans="1:3" hidden="1" x14ac:dyDescent="0.25">
      <c r="A6282" s="2" t="s">
        <v>2448</v>
      </c>
      <c r="B6282" s="2">
        <v>5005532</v>
      </c>
      <c r="C6282" s="2" t="s">
        <v>278</v>
      </c>
    </row>
    <row r="6283" spans="1:3" hidden="1" x14ac:dyDescent="0.25">
      <c r="A6283" s="2" t="s">
        <v>2448</v>
      </c>
      <c r="B6283" s="2">
        <v>5005533</v>
      </c>
      <c r="C6283" s="2" t="s">
        <v>278</v>
      </c>
    </row>
    <row r="6284" spans="1:3" hidden="1" x14ac:dyDescent="0.25">
      <c r="A6284" s="2" t="s">
        <v>2448</v>
      </c>
      <c r="B6284" s="2">
        <v>5005534</v>
      </c>
      <c r="C6284" s="2" t="s">
        <v>278</v>
      </c>
    </row>
    <row r="6285" spans="1:3" hidden="1" x14ac:dyDescent="0.25">
      <c r="A6285" s="2" t="s">
        <v>2448</v>
      </c>
      <c r="B6285" s="2">
        <v>5005535</v>
      </c>
      <c r="C6285" s="2" t="s">
        <v>278</v>
      </c>
    </row>
    <row r="6286" spans="1:3" hidden="1" x14ac:dyDescent="0.25">
      <c r="A6286" s="2" t="s">
        <v>2448</v>
      </c>
      <c r="B6286" s="2">
        <v>5005536</v>
      </c>
      <c r="C6286" s="2" t="s">
        <v>278</v>
      </c>
    </row>
    <row r="6287" spans="1:3" hidden="1" x14ac:dyDescent="0.25">
      <c r="A6287" s="2" t="s">
        <v>2448</v>
      </c>
      <c r="B6287" s="2">
        <v>5005537</v>
      </c>
      <c r="C6287" s="2" t="s">
        <v>278</v>
      </c>
    </row>
    <row r="6288" spans="1:3" hidden="1" x14ac:dyDescent="0.25">
      <c r="A6288" s="2" t="s">
        <v>2448</v>
      </c>
      <c r="B6288" s="2">
        <v>5005538</v>
      </c>
      <c r="C6288" s="2" t="s">
        <v>278</v>
      </c>
    </row>
    <row r="6289" spans="1:3" hidden="1" x14ac:dyDescent="0.25">
      <c r="A6289" s="2" t="s">
        <v>2448</v>
      </c>
      <c r="B6289" s="2">
        <v>5005539</v>
      </c>
      <c r="C6289" s="2" t="s">
        <v>278</v>
      </c>
    </row>
    <row r="6290" spans="1:3" hidden="1" x14ac:dyDescent="0.25">
      <c r="A6290" s="2" t="s">
        <v>2448</v>
      </c>
      <c r="B6290" s="2">
        <v>5005540</v>
      </c>
      <c r="C6290" s="2" t="s">
        <v>278</v>
      </c>
    </row>
    <row r="6291" spans="1:3" hidden="1" x14ac:dyDescent="0.25">
      <c r="A6291" s="2" t="s">
        <v>2448</v>
      </c>
      <c r="B6291" s="2">
        <v>5005541</v>
      </c>
      <c r="C6291" s="2" t="s">
        <v>278</v>
      </c>
    </row>
    <row r="6292" spans="1:3" hidden="1" x14ac:dyDescent="0.25">
      <c r="A6292" s="2" t="s">
        <v>2448</v>
      </c>
      <c r="B6292" s="2">
        <v>5005542</v>
      </c>
      <c r="C6292" s="2" t="s">
        <v>278</v>
      </c>
    </row>
    <row r="6293" spans="1:3" hidden="1" x14ac:dyDescent="0.25">
      <c r="A6293" s="2" t="s">
        <v>2448</v>
      </c>
      <c r="B6293" s="2">
        <v>5005543</v>
      </c>
      <c r="C6293" s="2" t="s">
        <v>278</v>
      </c>
    </row>
    <row r="6294" spans="1:3" hidden="1" x14ac:dyDescent="0.25">
      <c r="A6294" s="2" t="s">
        <v>2448</v>
      </c>
      <c r="B6294" s="2">
        <v>5005544</v>
      </c>
      <c r="C6294" s="2" t="s">
        <v>278</v>
      </c>
    </row>
    <row r="6295" spans="1:3" hidden="1" x14ac:dyDescent="0.25">
      <c r="A6295" s="2" t="s">
        <v>2448</v>
      </c>
      <c r="B6295" s="2">
        <v>5005545</v>
      </c>
      <c r="C6295" s="2" t="s">
        <v>278</v>
      </c>
    </row>
    <row r="6296" spans="1:3" hidden="1" x14ac:dyDescent="0.25">
      <c r="A6296" s="2" t="s">
        <v>2448</v>
      </c>
      <c r="B6296" s="2">
        <v>5005546</v>
      </c>
      <c r="C6296" s="2" t="s">
        <v>278</v>
      </c>
    </row>
    <row r="6297" spans="1:3" hidden="1" x14ac:dyDescent="0.25">
      <c r="A6297" s="2" t="s">
        <v>2448</v>
      </c>
      <c r="B6297" s="2">
        <v>5005547</v>
      </c>
      <c r="C6297" s="2" t="s">
        <v>278</v>
      </c>
    </row>
    <row r="6298" spans="1:3" hidden="1" x14ac:dyDescent="0.25">
      <c r="A6298" s="2" t="s">
        <v>2448</v>
      </c>
      <c r="B6298" s="2">
        <v>5005548</v>
      </c>
      <c r="C6298" s="2" t="s">
        <v>278</v>
      </c>
    </row>
    <row r="6299" spans="1:3" hidden="1" x14ac:dyDescent="0.25">
      <c r="A6299" s="2" t="s">
        <v>2448</v>
      </c>
      <c r="B6299" s="2">
        <v>5005549</v>
      </c>
      <c r="C6299" s="2" t="s">
        <v>278</v>
      </c>
    </row>
    <row r="6300" spans="1:3" hidden="1" x14ac:dyDescent="0.25">
      <c r="A6300" s="2" t="s">
        <v>2448</v>
      </c>
      <c r="B6300" s="2">
        <v>5005550</v>
      </c>
      <c r="C6300" s="2" t="s">
        <v>278</v>
      </c>
    </row>
    <row r="6301" spans="1:3" hidden="1" x14ac:dyDescent="0.25">
      <c r="A6301" s="2" t="s">
        <v>2448</v>
      </c>
      <c r="B6301" s="2">
        <v>5005551</v>
      </c>
      <c r="C6301" s="2" t="s">
        <v>278</v>
      </c>
    </row>
    <row r="6302" spans="1:3" hidden="1" x14ac:dyDescent="0.25">
      <c r="A6302" s="2" t="s">
        <v>2448</v>
      </c>
      <c r="B6302" s="2">
        <v>5005552</v>
      </c>
      <c r="C6302" s="2" t="s">
        <v>278</v>
      </c>
    </row>
    <row r="6303" spans="1:3" hidden="1" x14ac:dyDescent="0.25">
      <c r="A6303" s="2" t="s">
        <v>2448</v>
      </c>
      <c r="B6303" s="2">
        <v>5005553</v>
      </c>
      <c r="C6303" s="2" t="s">
        <v>278</v>
      </c>
    </row>
    <row r="6304" spans="1:3" hidden="1" x14ac:dyDescent="0.25">
      <c r="A6304" s="2" t="s">
        <v>2448</v>
      </c>
      <c r="B6304" s="2">
        <v>5005554</v>
      </c>
      <c r="C6304" s="2" t="s">
        <v>278</v>
      </c>
    </row>
    <row r="6305" spans="1:3" hidden="1" x14ac:dyDescent="0.25">
      <c r="A6305" s="2" t="s">
        <v>2448</v>
      </c>
      <c r="B6305" s="2">
        <v>5005555</v>
      </c>
      <c r="C6305" s="2" t="s">
        <v>278</v>
      </c>
    </row>
    <row r="6306" spans="1:3" hidden="1" x14ac:dyDescent="0.25">
      <c r="A6306" s="2" t="s">
        <v>2448</v>
      </c>
      <c r="B6306" s="2">
        <v>5005556</v>
      </c>
      <c r="C6306" s="2" t="s">
        <v>278</v>
      </c>
    </row>
    <row r="6307" spans="1:3" hidden="1" x14ac:dyDescent="0.25">
      <c r="A6307" s="2" t="s">
        <v>2448</v>
      </c>
      <c r="B6307" s="2">
        <v>5005557</v>
      </c>
      <c r="C6307" s="2" t="s">
        <v>278</v>
      </c>
    </row>
    <row r="6308" spans="1:3" hidden="1" x14ac:dyDescent="0.25">
      <c r="A6308" s="2" t="s">
        <v>2448</v>
      </c>
      <c r="B6308" s="2">
        <v>5005558</v>
      </c>
      <c r="C6308" s="2" t="s">
        <v>278</v>
      </c>
    </row>
    <row r="6309" spans="1:3" hidden="1" x14ac:dyDescent="0.25">
      <c r="A6309" s="2" t="s">
        <v>2448</v>
      </c>
      <c r="B6309" s="2">
        <v>5005559</v>
      </c>
      <c r="C6309" s="2" t="s">
        <v>278</v>
      </c>
    </row>
    <row r="6310" spans="1:3" hidden="1" x14ac:dyDescent="0.25">
      <c r="A6310" s="2" t="s">
        <v>2448</v>
      </c>
      <c r="B6310" s="2">
        <v>5005560</v>
      </c>
      <c r="C6310" s="2" t="s">
        <v>278</v>
      </c>
    </row>
    <row r="6311" spans="1:3" hidden="1" x14ac:dyDescent="0.25">
      <c r="A6311" s="2" t="s">
        <v>2448</v>
      </c>
      <c r="B6311" s="2">
        <v>5005561</v>
      </c>
      <c r="C6311" s="2" t="s">
        <v>278</v>
      </c>
    </row>
    <row r="6312" spans="1:3" hidden="1" x14ac:dyDescent="0.25">
      <c r="A6312" s="2" t="s">
        <v>2448</v>
      </c>
      <c r="B6312" s="2">
        <v>5005562</v>
      </c>
      <c r="C6312" s="2" t="s">
        <v>278</v>
      </c>
    </row>
    <row r="6313" spans="1:3" hidden="1" x14ac:dyDescent="0.25">
      <c r="A6313" s="2" t="s">
        <v>2448</v>
      </c>
      <c r="B6313" s="2">
        <v>5005563</v>
      </c>
      <c r="C6313" s="2" t="s">
        <v>278</v>
      </c>
    </row>
    <row r="6314" spans="1:3" hidden="1" x14ac:dyDescent="0.25">
      <c r="A6314" s="2" t="s">
        <v>2448</v>
      </c>
      <c r="B6314" s="2">
        <v>5005564</v>
      </c>
      <c r="C6314" s="2" t="s">
        <v>278</v>
      </c>
    </row>
    <row r="6315" spans="1:3" hidden="1" x14ac:dyDescent="0.25">
      <c r="A6315" s="2" t="s">
        <v>2448</v>
      </c>
      <c r="B6315" s="2">
        <v>5005565</v>
      </c>
      <c r="C6315" s="2" t="s">
        <v>278</v>
      </c>
    </row>
    <row r="6316" spans="1:3" hidden="1" x14ac:dyDescent="0.25">
      <c r="A6316" s="2" t="s">
        <v>2448</v>
      </c>
      <c r="B6316" s="2">
        <v>5005566</v>
      </c>
      <c r="C6316" s="2" t="s">
        <v>278</v>
      </c>
    </row>
    <row r="6317" spans="1:3" hidden="1" x14ac:dyDescent="0.25">
      <c r="A6317" s="2" t="s">
        <v>2448</v>
      </c>
      <c r="B6317" s="2">
        <v>5005567</v>
      </c>
      <c r="C6317" s="2" t="s">
        <v>278</v>
      </c>
    </row>
    <row r="6318" spans="1:3" hidden="1" x14ac:dyDescent="0.25">
      <c r="A6318" s="2" t="s">
        <v>2448</v>
      </c>
      <c r="B6318" s="2">
        <v>5005568</v>
      </c>
      <c r="C6318" s="2" t="s">
        <v>278</v>
      </c>
    </row>
    <row r="6319" spans="1:3" hidden="1" x14ac:dyDescent="0.25">
      <c r="A6319" s="2" t="s">
        <v>2448</v>
      </c>
      <c r="B6319" s="2">
        <v>5005569</v>
      </c>
      <c r="C6319" s="2" t="s">
        <v>278</v>
      </c>
    </row>
    <row r="6320" spans="1:3" hidden="1" x14ac:dyDescent="0.25">
      <c r="A6320" s="2" t="s">
        <v>2448</v>
      </c>
      <c r="B6320" s="2">
        <v>5005570</v>
      </c>
      <c r="C6320" s="2" t="s">
        <v>278</v>
      </c>
    </row>
    <row r="6321" spans="1:3" hidden="1" x14ac:dyDescent="0.25">
      <c r="A6321" s="2" t="s">
        <v>2448</v>
      </c>
      <c r="B6321" s="2">
        <v>5005571</v>
      </c>
      <c r="C6321" s="2" t="s">
        <v>278</v>
      </c>
    </row>
    <row r="6322" spans="1:3" hidden="1" x14ac:dyDescent="0.25">
      <c r="A6322" s="2" t="s">
        <v>2448</v>
      </c>
      <c r="B6322" s="2">
        <v>5005572</v>
      </c>
      <c r="C6322" s="2" t="s">
        <v>278</v>
      </c>
    </row>
    <row r="6323" spans="1:3" hidden="1" x14ac:dyDescent="0.25">
      <c r="A6323" s="2" t="s">
        <v>2448</v>
      </c>
      <c r="B6323" s="2">
        <v>5005573</v>
      </c>
      <c r="C6323" s="2" t="s">
        <v>278</v>
      </c>
    </row>
    <row r="6324" spans="1:3" hidden="1" x14ac:dyDescent="0.25">
      <c r="A6324" s="2" t="s">
        <v>2448</v>
      </c>
      <c r="B6324" s="2">
        <v>5005574</v>
      </c>
      <c r="C6324" s="2" t="s">
        <v>278</v>
      </c>
    </row>
    <row r="6325" spans="1:3" hidden="1" x14ac:dyDescent="0.25">
      <c r="A6325" s="2" t="s">
        <v>2448</v>
      </c>
      <c r="B6325" s="2">
        <v>5005575</v>
      </c>
      <c r="C6325" s="2" t="s">
        <v>278</v>
      </c>
    </row>
    <row r="6326" spans="1:3" hidden="1" x14ac:dyDescent="0.25">
      <c r="A6326" s="2" t="s">
        <v>2448</v>
      </c>
      <c r="B6326" s="2">
        <v>5005576</v>
      </c>
      <c r="C6326" s="2" t="s">
        <v>278</v>
      </c>
    </row>
    <row r="6327" spans="1:3" hidden="1" x14ac:dyDescent="0.25">
      <c r="A6327" s="2" t="s">
        <v>2448</v>
      </c>
      <c r="B6327" s="2">
        <v>5005577</v>
      </c>
      <c r="C6327" s="2" t="s">
        <v>278</v>
      </c>
    </row>
    <row r="6328" spans="1:3" hidden="1" x14ac:dyDescent="0.25">
      <c r="A6328" s="2" t="s">
        <v>2448</v>
      </c>
      <c r="B6328" s="2">
        <v>5005578</v>
      </c>
      <c r="C6328" s="2" t="s">
        <v>278</v>
      </c>
    </row>
    <row r="6329" spans="1:3" hidden="1" x14ac:dyDescent="0.25">
      <c r="A6329" s="2" t="s">
        <v>2448</v>
      </c>
      <c r="B6329" s="2">
        <v>5005579</v>
      </c>
      <c r="C6329" s="2" t="s">
        <v>278</v>
      </c>
    </row>
    <row r="6330" spans="1:3" hidden="1" x14ac:dyDescent="0.25">
      <c r="A6330" s="2" t="s">
        <v>2448</v>
      </c>
      <c r="B6330" s="2">
        <v>5005580</v>
      </c>
      <c r="C6330" s="2" t="s">
        <v>278</v>
      </c>
    </row>
    <row r="6331" spans="1:3" hidden="1" x14ac:dyDescent="0.25">
      <c r="A6331" s="2" t="s">
        <v>2448</v>
      </c>
      <c r="B6331" s="2">
        <v>5005581</v>
      </c>
      <c r="C6331" s="2" t="s">
        <v>278</v>
      </c>
    </row>
    <row r="6332" spans="1:3" hidden="1" x14ac:dyDescent="0.25">
      <c r="A6332" s="2" t="s">
        <v>2448</v>
      </c>
      <c r="B6332" s="2">
        <v>5005582</v>
      </c>
      <c r="C6332" s="2" t="s">
        <v>278</v>
      </c>
    </row>
    <row r="6333" spans="1:3" hidden="1" x14ac:dyDescent="0.25">
      <c r="A6333" s="2" t="s">
        <v>2448</v>
      </c>
      <c r="B6333" s="2">
        <v>5005583</v>
      </c>
      <c r="C6333" s="2" t="s">
        <v>278</v>
      </c>
    </row>
    <row r="6334" spans="1:3" hidden="1" x14ac:dyDescent="0.25">
      <c r="A6334" s="2" t="s">
        <v>2448</v>
      </c>
      <c r="B6334" s="2">
        <v>5005584</v>
      </c>
      <c r="C6334" s="2" t="s">
        <v>278</v>
      </c>
    </row>
    <row r="6335" spans="1:3" hidden="1" x14ac:dyDescent="0.25">
      <c r="A6335" s="2" t="s">
        <v>2448</v>
      </c>
      <c r="B6335" s="2">
        <v>5005585</v>
      </c>
      <c r="C6335" s="2" t="s">
        <v>278</v>
      </c>
    </row>
    <row r="6336" spans="1:3" hidden="1" x14ac:dyDescent="0.25">
      <c r="A6336" s="2" t="s">
        <v>2448</v>
      </c>
      <c r="B6336" s="2">
        <v>5005586</v>
      </c>
      <c r="C6336" s="2" t="s">
        <v>278</v>
      </c>
    </row>
    <row r="6337" spans="1:3" hidden="1" x14ac:dyDescent="0.25">
      <c r="A6337" s="2" t="s">
        <v>2448</v>
      </c>
      <c r="B6337" s="2">
        <v>5005587</v>
      </c>
      <c r="C6337" s="2" t="s">
        <v>278</v>
      </c>
    </row>
    <row r="6338" spans="1:3" hidden="1" x14ac:dyDescent="0.25">
      <c r="A6338" s="2" t="s">
        <v>2448</v>
      </c>
      <c r="B6338" s="2">
        <v>5005588</v>
      </c>
      <c r="C6338" s="2" t="s">
        <v>278</v>
      </c>
    </row>
    <row r="6339" spans="1:3" hidden="1" x14ac:dyDescent="0.25">
      <c r="A6339" s="2" t="s">
        <v>2448</v>
      </c>
      <c r="B6339" s="2">
        <v>5005589</v>
      </c>
      <c r="C6339" s="2" t="s">
        <v>278</v>
      </c>
    </row>
    <row r="6340" spans="1:3" hidden="1" x14ac:dyDescent="0.25">
      <c r="A6340" s="2" t="s">
        <v>2448</v>
      </c>
      <c r="B6340" s="2">
        <v>5005590</v>
      </c>
      <c r="C6340" s="2" t="s">
        <v>278</v>
      </c>
    </row>
    <row r="6341" spans="1:3" hidden="1" x14ac:dyDescent="0.25">
      <c r="A6341" s="2" t="s">
        <v>2448</v>
      </c>
      <c r="B6341" s="2">
        <v>5005591</v>
      </c>
      <c r="C6341" s="2" t="s">
        <v>278</v>
      </c>
    </row>
    <row r="6342" spans="1:3" hidden="1" x14ac:dyDescent="0.25">
      <c r="A6342" s="2" t="s">
        <v>2448</v>
      </c>
      <c r="B6342" s="2">
        <v>5005592</v>
      </c>
      <c r="C6342" s="2" t="s">
        <v>278</v>
      </c>
    </row>
    <row r="6343" spans="1:3" hidden="1" x14ac:dyDescent="0.25">
      <c r="A6343" s="2" t="s">
        <v>2448</v>
      </c>
      <c r="B6343" s="2">
        <v>5005593</v>
      </c>
      <c r="C6343" s="2" t="s">
        <v>278</v>
      </c>
    </row>
    <row r="6344" spans="1:3" hidden="1" x14ac:dyDescent="0.25">
      <c r="A6344" s="2" t="s">
        <v>2448</v>
      </c>
      <c r="B6344" s="2">
        <v>5005594</v>
      </c>
      <c r="C6344" s="2" t="s">
        <v>278</v>
      </c>
    </row>
    <row r="6345" spans="1:3" hidden="1" x14ac:dyDescent="0.25">
      <c r="A6345" s="2" t="s">
        <v>2448</v>
      </c>
      <c r="B6345" s="2">
        <v>5005595</v>
      </c>
      <c r="C6345" s="2" t="s">
        <v>278</v>
      </c>
    </row>
    <row r="6346" spans="1:3" hidden="1" x14ac:dyDescent="0.25">
      <c r="A6346" s="2" t="s">
        <v>2448</v>
      </c>
      <c r="B6346" s="2">
        <v>5005596</v>
      </c>
      <c r="C6346" s="2" t="s">
        <v>278</v>
      </c>
    </row>
    <row r="6347" spans="1:3" hidden="1" x14ac:dyDescent="0.25">
      <c r="A6347" s="2" t="s">
        <v>2448</v>
      </c>
      <c r="B6347" s="2">
        <v>5005597</v>
      </c>
      <c r="C6347" s="2" t="s">
        <v>278</v>
      </c>
    </row>
    <row r="6348" spans="1:3" hidden="1" x14ac:dyDescent="0.25">
      <c r="A6348" s="2" t="s">
        <v>2448</v>
      </c>
      <c r="B6348" s="2">
        <v>5005598</v>
      </c>
      <c r="C6348" s="2" t="s">
        <v>278</v>
      </c>
    </row>
    <row r="6349" spans="1:3" hidden="1" x14ac:dyDescent="0.25">
      <c r="A6349" s="2" t="s">
        <v>2448</v>
      </c>
      <c r="B6349" s="2">
        <v>5005599</v>
      </c>
      <c r="C6349" s="2" t="s">
        <v>278</v>
      </c>
    </row>
    <row r="6350" spans="1:3" hidden="1" x14ac:dyDescent="0.25">
      <c r="A6350" s="2" t="s">
        <v>2448</v>
      </c>
      <c r="B6350" s="2">
        <v>5005600</v>
      </c>
      <c r="C6350" s="2" t="s">
        <v>278</v>
      </c>
    </row>
    <row r="6351" spans="1:3" hidden="1" x14ac:dyDescent="0.25">
      <c r="A6351" s="2" t="s">
        <v>2448</v>
      </c>
      <c r="B6351" s="2">
        <v>5005601</v>
      </c>
      <c r="C6351" s="2" t="s">
        <v>278</v>
      </c>
    </row>
    <row r="6352" spans="1:3" hidden="1" x14ac:dyDescent="0.25">
      <c r="A6352" s="2" t="s">
        <v>2448</v>
      </c>
      <c r="B6352" s="2">
        <v>5005602</v>
      </c>
      <c r="C6352" s="2" t="s">
        <v>278</v>
      </c>
    </row>
    <row r="6353" spans="1:3" hidden="1" x14ac:dyDescent="0.25">
      <c r="A6353" s="2" t="s">
        <v>2448</v>
      </c>
      <c r="B6353" s="2">
        <v>5005603</v>
      </c>
      <c r="C6353" s="2" t="s">
        <v>278</v>
      </c>
    </row>
    <row r="6354" spans="1:3" hidden="1" x14ac:dyDescent="0.25">
      <c r="A6354" s="2" t="s">
        <v>2448</v>
      </c>
      <c r="B6354" s="2">
        <v>5005604</v>
      </c>
      <c r="C6354" s="2" t="s">
        <v>278</v>
      </c>
    </row>
    <row r="6355" spans="1:3" hidden="1" x14ac:dyDescent="0.25">
      <c r="A6355" s="2" t="s">
        <v>2448</v>
      </c>
      <c r="B6355" s="2">
        <v>5005605</v>
      </c>
      <c r="C6355" s="2" t="s">
        <v>278</v>
      </c>
    </row>
    <row r="6356" spans="1:3" hidden="1" x14ac:dyDescent="0.25">
      <c r="A6356" s="2" t="s">
        <v>2448</v>
      </c>
      <c r="B6356" s="2">
        <v>5005606</v>
      </c>
      <c r="C6356" s="2" t="s">
        <v>278</v>
      </c>
    </row>
    <row r="6357" spans="1:3" hidden="1" x14ac:dyDescent="0.25">
      <c r="A6357" s="2" t="s">
        <v>2448</v>
      </c>
      <c r="B6357" s="2">
        <v>5005607</v>
      </c>
      <c r="C6357" s="2" t="s">
        <v>278</v>
      </c>
    </row>
    <row r="6358" spans="1:3" hidden="1" x14ac:dyDescent="0.25">
      <c r="A6358" s="2" t="s">
        <v>2448</v>
      </c>
      <c r="B6358" s="2">
        <v>5005608</v>
      </c>
      <c r="C6358" s="2" t="s">
        <v>278</v>
      </c>
    </row>
    <row r="6359" spans="1:3" hidden="1" x14ac:dyDescent="0.25">
      <c r="A6359" s="2" t="s">
        <v>2448</v>
      </c>
      <c r="B6359" s="2">
        <v>5005609</v>
      </c>
      <c r="C6359" s="2" t="s">
        <v>278</v>
      </c>
    </row>
    <row r="6360" spans="1:3" hidden="1" x14ac:dyDescent="0.25">
      <c r="A6360" s="2" t="s">
        <v>2448</v>
      </c>
      <c r="B6360" s="2">
        <v>5005610</v>
      </c>
      <c r="C6360" s="2" t="s">
        <v>278</v>
      </c>
    </row>
    <row r="6361" spans="1:3" hidden="1" x14ac:dyDescent="0.25">
      <c r="A6361" s="2" t="s">
        <v>2448</v>
      </c>
      <c r="B6361" s="2">
        <v>5005611</v>
      </c>
      <c r="C6361" s="2" t="s">
        <v>278</v>
      </c>
    </row>
    <row r="6362" spans="1:3" hidden="1" x14ac:dyDescent="0.25">
      <c r="A6362" s="2" t="s">
        <v>2448</v>
      </c>
      <c r="B6362" s="2">
        <v>5005612</v>
      </c>
      <c r="C6362" s="2" t="s">
        <v>278</v>
      </c>
    </row>
    <row r="6363" spans="1:3" hidden="1" x14ac:dyDescent="0.25">
      <c r="A6363" s="2" t="s">
        <v>2448</v>
      </c>
      <c r="B6363" s="2">
        <v>5005613</v>
      </c>
      <c r="C6363" s="2" t="s">
        <v>278</v>
      </c>
    </row>
    <row r="6364" spans="1:3" hidden="1" x14ac:dyDescent="0.25">
      <c r="A6364" s="2" t="s">
        <v>2448</v>
      </c>
      <c r="B6364" s="2">
        <v>5005614</v>
      </c>
      <c r="C6364" s="2" t="s">
        <v>278</v>
      </c>
    </row>
    <row r="6365" spans="1:3" hidden="1" x14ac:dyDescent="0.25">
      <c r="A6365" s="2" t="s">
        <v>2448</v>
      </c>
      <c r="B6365" s="2">
        <v>5005615</v>
      </c>
      <c r="C6365" s="2" t="s">
        <v>278</v>
      </c>
    </row>
    <row r="6366" spans="1:3" hidden="1" x14ac:dyDescent="0.25">
      <c r="A6366" s="2" t="s">
        <v>2448</v>
      </c>
      <c r="B6366" s="2">
        <v>5005616</v>
      </c>
      <c r="C6366" s="2" t="s">
        <v>278</v>
      </c>
    </row>
    <row r="6367" spans="1:3" hidden="1" x14ac:dyDescent="0.25">
      <c r="A6367" s="2" t="s">
        <v>2448</v>
      </c>
      <c r="B6367" s="2">
        <v>5005617</v>
      </c>
      <c r="C6367" s="2" t="s">
        <v>278</v>
      </c>
    </row>
    <row r="6368" spans="1:3" hidden="1" x14ac:dyDescent="0.25">
      <c r="A6368" s="2" t="s">
        <v>2448</v>
      </c>
      <c r="B6368" s="2">
        <v>5005618</v>
      </c>
      <c r="C6368" s="2" t="s">
        <v>278</v>
      </c>
    </row>
    <row r="6369" spans="1:3" hidden="1" x14ac:dyDescent="0.25">
      <c r="A6369" s="2" t="s">
        <v>2448</v>
      </c>
      <c r="B6369" s="2">
        <v>5005619</v>
      </c>
      <c r="C6369" s="2" t="s">
        <v>278</v>
      </c>
    </row>
    <row r="6370" spans="1:3" hidden="1" x14ac:dyDescent="0.25">
      <c r="A6370" s="2" t="s">
        <v>2448</v>
      </c>
      <c r="B6370" s="2">
        <v>5005620</v>
      </c>
      <c r="C6370" s="2" t="s">
        <v>278</v>
      </c>
    </row>
    <row r="6371" spans="1:3" hidden="1" x14ac:dyDescent="0.25">
      <c r="A6371" s="2" t="s">
        <v>2448</v>
      </c>
      <c r="B6371" s="2">
        <v>5005621</v>
      </c>
      <c r="C6371" s="2" t="s">
        <v>278</v>
      </c>
    </row>
    <row r="6372" spans="1:3" hidden="1" x14ac:dyDescent="0.25">
      <c r="A6372" s="2" t="s">
        <v>2448</v>
      </c>
      <c r="B6372" s="2">
        <v>5005622</v>
      </c>
      <c r="C6372" s="2" t="s">
        <v>278</v>
      </c>
    </row>
    <row r="6373" spans="1:3" hidden="1" x14ac:dyDescent="0.25">
      <c r="A6373" s="2" t="s">
        <v>2448</v>
      </c>
      <c r="B6373" s="2">
        <v>5005623</v>
      </c>
      <c r="C6373" s="2" t="s">
        <v>278</v>
      </c>
    </row>
    <row r="6374" spans="1:3" hidden="1" x14ac:dyDescent="0.25">
      <c r="A6374" s="2" t="s">
        <v>2448</v>
      </c>
      <c r="B6374" s="2">
        <v>5005624</v>
      </c>
      <c r="C6374" s="2" t="s">
        <v>278</v>
      </c>
    </row>
    <row r="6375" spans="1:3" hidden="1" x14ac:dyDescent="0.25">
      <c r="A6375" s="2" t="s">
        <v>2448</v>
      </c>
      <c r="B6375" s="2">
        <v>5005625</v>
      </c>
      <c r="C6375" s="2" t="s">
        <v>278</v>
      </c>
    </row>
    <row r="6376" spans="1:3" hidden="1" x14ac:dyDescent="0.25">
      <c r="A6376" s="2" t="s">
        <v>2448</v>
      </c>
      <c r="B6376" s="2">
        <v>5005626</v>
      </c>
      <c r="C6376" s="2" t="s">
        <v>278</v>
      </c>
    </row>
    <row r="6377" spans="1:3" hidden="1" x14ac:dyDescent="0.25">
      <c r="A6377" s="2" t="s">
        <v>2448</v>
      </c>
      <c r="B6377" s="2">
        <v>5005627</v>
      </c>
      <c r="C6377" s="2" t="s">
        <v>278</v>
      </c>
    </row>
    <row r="6378" spans="1:3" hidden="1" x14ac:dyDescent="0.25">
      <c r="A6378" s="2" t="s">
        <v>2448</v>
      </c>
      <c r="B6378" s="2">
        <v>5005628</v>
      </c>
      <c r="C6378" s="2" t="s">
        <v>278</v>
      </c>
    </row>
    <row r="6379" spans="1:3" hidden="1" x14ac:dyDescent="0.25">
      <c r="A6379" s="2" t="s">
        <v>2448</v>
      </c>
      <c r="B6379" s="2">
        <v>5005629</v>
      </c>
      <c r="C6379" s="2" t="s">
        <v>278</v>
      </c>
    </row>
    <row r="6380" spans="1:3" hidden="1" x14ac:dyDescent="0.25">
      <c r="A6380" s="2" t="s">
        <v>2448</v>
      </c>
      <c r="B6380" s="2">
        <v>5005630</v>
      </c>
      <c r="C6380" s="2" t="s">
        <v>278</v>
      </c>
    </row>
    <row r="6381" spans="1:3" hidden="1" x14ac:dyDescent="0.25">
      <c r="A6381" s="2" t="s">
        <v>2448</v>
      </c>
      <c r="B6381" s="2">
        <v>5005631</v>
      </c>
      <c r="C6381" s="2" t="s">
        <v>278</v>
      </c>
    </row>
    <row r="6382" spans="1:3" hidden="1" x14ac:dyDescent="0.25">
      <c r="A6382" s="2" t="s">
        <v>2448</v>
      </c>
      <c r="B6382" s="2">
        <v>5005632</v>
      </c>
      <c r="C6382" s="2" t="s">
        <v>278</v>
      </c>
    </row>
    <row r="6383" spans="1:3" hidden="1" x14ac:dyDescent="0.25">
      <c r="A6383" s="2" t="s">
        <v>2448</v>
      </c>
      <c r="B6383" s="2">
        <v>5005633</v>
      </c>
      <c r="C6383" s="2" t="s">
        <v>278</v>
      </c>
    </row>
    <row r="6384" spans="1:3" hidden="1" x14ac:dyDescent="0.25">
      <c r="A6384" s="2" t="s">
        <v>2448</v>
      </c>
      <c r="B6384" s="2">
        <v>5005634</v>
      </c>
      <c r="C6384" s="2" t="s">
        <v>278</v>
      </c>
    </row>
    <row r="6385" spans="1:3" hidden="1" x14ac:dyDescent="0.25">
      <c r="A6385" s="2" t="s">
        <v>2448</v>
      </c>
      <c r="B6385" s="2">
        <v>5005635</v>
      </c>
      <c r="C6385" s="2" t="s">
        <v>278</v>
      </c>
    </row>
    <row r="6386" spans="1:3" hidden="1" x14ac:dyDescent="0.25">
      <c r="A6386" s="2" t="s">
        <v>2448</v>
      </c>
      <c r="B6386" s="2">
        <v>5005636</v>
      </c>
      <c r="C6386" s="2" t="s">
        <v>278</v>
      </c>
    </row>
    <row r="6387" spans="1:3" hidden="1" x14ac:dyDescent="0.25">
      <c r="A6387" s="2" t="s">
        <v>2448</v>
      </c>
      <c r="B6387" s="2">
        <v>5005637</v>
      </c>
      <c r="C6387" s="2" t="s">
        <v>278</v>
      </c>
    </row>
    <row r="6388" spans="1:3" hidden="1" x14ac:dyDescent="0.25">
      <c r="A6388" s="2" t="s">
        <v>2448</v>
      </c>
      <c r="B6388" s="2">
        <v>5005638</v>
      </c>
      <c r="C6388" s="2" t="s">
        <v>278</v>
      </c>
    </row>
    <row r="6389" spans="1:3" hidden="1" x14ac:dyDescent="0.25">
      <c r="A6389" s="2" t="s">
        <v>2448</v>
      </c>
      <c r="B6389" s="2">
        <v>5005639</v>
      </c>
      <c r="C6389" s="2" t="s">
        <v>278</v>
      </c>
    </row>
    <row r="6390" spans="1:3" hidden="1" x14ac:dyDescent="0.25">
      <c r="A6390" s="2" t="s">
        <v>2448</v>
      </c>
      <c r="B6390" s="2">
        <v>5005640</v>
      </c>
      <c r="C6390" s="2" t="s">
        <v>278</v>
      </c>
    </row>
    <row r="6391" spans="1:3" hidden="1" x14ac:dyDescent="0.25">
      <c r="A6391" s="2" t="s">
        <v>2448</v>
      </c>
      <c r="B6391" s="2">
        <v>5005641</v>
      </c>
      <c r="C6391" s="2" t="s">
        <v>278</v>
      </c>
    </row>
    <row r="6392" spans="1:3" hidden="1" x14ac:dyDescent="0.25">
      <c r="A6392" s="2" t="s">
        <v>2448</v>
      </c>
      <c r="B6392" s="2">
        <v>5005642</v>
      </c>
      <c r="C6392" s="2" t="s">
        <v>278</v>
      </c>
    </row>
    <row r="6393" spans="1:3" hidden="1" x14ac:dyDescent="0.25">
      <c r="A6393" s="2" t="s">
        <v>2448</v>
      </c>
      <c r="B6393" s="2">
        <v>5005643</v>
      </c>
      <c r="C6393" s="2" t="s">
        <v>278</v>
      </c>
    </row>
    <row r="6394" spans="1:3" hidden="1" x14ac:dyDescent="0.25">
      <c r="A6394" s="2" t="s">
        <v>2448</v>
      </c>
      <c r="B6394" s="2">
        <v>5005644</v>
      </c>
      <c r="C6394" s="2" t="s">
        <v>278</v>
      </c>
    </row>
    <row r="6395" spans="1:3" hidden="1" x14ac:dyDescent="0.25">
      <c r="A6395" s="2" t="s">
        <v>2448</v>
      </c>
      <c r="B6395" s="2">
        <v>5005645</v>
      </c>
      <c r="C6395" s="2" t="s">
        <v>278</v>
      </c>
    </row>
    <row r="6396" spans="1:3" hidden="1" x14ac:dyDescent="0.25">
      <c r="A6396" s="2" t="s">
        <v>2448</v>
      </c>
      <c r="B6396" s="2">
        <v>5005646</v>
      </c>
      <c r="C6396" s="2" t="s">
        <v>278</v>
      </c>
    </row>
    <row r="6397" spans="1:3" hidden="1" x14ac:dyDescent="0.25">
      <c r="A6397" s="2" t="s">
        <v>2448</v>
      </c>
      <c r="B6397" s="2">
        <v>5005647</v>
      </c>
      <c r="C6397" s="2" t="s">
        <v>278</v>
      </c>
    </row>
    <row r="6398" spans="1:3" hidden="1" x14ac:dyDescent="0.25">
      <c r="A6398" s="2" t="s">
        <v>2448</v>
      </c>
      <c r="B6398" s="2">
        <v>5005648</v>
      </c>
      <c r="C6398" s="2" t="s">
        <v>278</v>
      </c>
    </row>
    <row r="6399" spans="1:3" hidden="1" x14ac:dyDescent="0.25">
      <c r="A6399" s="2" t="s">
        <v>2448</v>
      </c>
      <c r="B6399" s="2">
        <v>5005649</v>
      </c>
      <c r="C6399" s="2" t="s">
        <v>278</v>
      </c>
    </row>
    <row r="6400" spans="1:3" hidden="1" x14ac:dyDescent="0.25">
      <c r="A6400" s="2" t="s">
        <v>2448</v>
      </c>
      <c r="B6400" s="2">
        <v>5005650</v>
      </c>
      <c r="C6400" s="2" t="s">
        <v>278</v>
      </c>
    </row>
    <row r="6401" spans="1:3" hidden="1" x14ac:dyDescent="0.25">
      <c r="A6401" s="2" t="s">
        <v>2448</v>
      </c>
      <c r="B6401" s="2">
        <v>5005651</v>
      </c>
      <c r="C6401" s="2" t="s">
        <v>278</v>
      </c>
    </row>
    <row r="6402" spans="1:3" hidden="1" x14ac:dyDescent="0.25">
      <c r="A6402" s="2" t="s">
        <v>2448</v>
      </c>
      <c r="B6402" s="2">
        <v>5005652</v>
      </c>
      <c r="C6402" s="2" t="s">
        <v>278</v>
      </c>
    </row>
    <row r="6403" spans="1:3" hidden="1" x14ac:dyDescent="0.25">
      <c r="A6403" s="2" t="s">
        <v>2448</v>
      </c>
      <c r="B6403" s="2">
        <v>5005653</v>
      </c>
      <c r="C6403" s="2" t="s">
        <v>278</v>
      </c>
    </row>
    <row r="6404" spans="1:3" hidden="1" x14ac:dyDescent="0.25">
      <c r="A6404" s="2" t="s">
        <v>2448</v>
      </c>
      <c r="B6404" s="2">
        <v>5005654</v>
      </c>
      <c r="C6404" s="2" t="s">
        <v>278</v>
      </c>
    </row>
    <row r="6405" spans="1:3" hidden="1" x14ac:dyDescent="0.25">
      <c r="A6405" s="2" t="s">
        <v>2448</v>
      </c>
      <c r="B6405" s="2">
        <v>5005655</v>
      </c>
      <c r="C6405" s="2" t="s">
        <v>278</v>
      </c>
    </row>
    <row r="6406" spans="1:3" hidden="1" x14ac:dyDescent="0.25">
      <c r="A6406" s="2" t="s">
        <v>2448</v>
      </c>
      <c r="B6406" s="2">
        <v>5005656</v>
      </c>
      <c r="C6406" s="2" t="s">
        <v>278</v>
      </c>
    </row>
    <row r="6407" spans="1:3" hidden="1" x14ac:dyDescent="0.25">
      <c r="A6407" s="2" t="s">
        <v>2448</v>
      </c>
      <c r="B6407" s="2">
        <v>5005657</v>
      </c>
      <c r="C6407" s="2" t="s">
        <v>278</v>
      </c>
    </row>
    <row r="6408" spans="1:3" hidden="1" x14ac:dyDescent="0.25">
      <c r="A6408" s="2" t="s">
        <v>2448</v>
      </c>
      <c r="B6408" s="2">
        <v>5005658</v>
      </c>
      <c r="C6408" s="2" t="s">
        <v>278</v>
      </c>
    </row>
    <row r="6409" spans="1:3" hidden="1" x14ac:dyDescent="0.25">
      <c r="A6409" s="2" t="s">
        <v>2448</v>
      </c>
      <c r="B6409" s="2">
        <v>5005659</v>
      </c>
      <c r="C6409" s="2" t="s">
        <v>278</v>
      </c>
    </row>
    <row r="6410" spans="1:3" hidden="1" x14ac:dyDescent="0.25">
      <c r="A6410" s="2" t="s">
        <v>2448</v>
      </c>
      <c r="B6410" s="2">
        <v>5005660</v>
      </c>
      <c r="C6410" s="2" t="s">
        <v>278</v>
      </c>
    </row>
    <row r="6411" spans="1:3" hidden="1" x14ac:dyDescent="0.25">
      <c r="A6411" s="2" t="s">
        <v>2448</v>
      </c>
      <c r="B6411" s="2">
        <v>5005661</v>
      </c>
      <c r="C6411" s="2" t="s">
        <v>278</v>
      </c>
    </row>
    <row r="6412" spans="1:3" hidden="1" x14ac:dyDescent="0.25">
      <c r="A6412" s="2" t="s">
        <v>2448</v>
      </c>
      <c r="B6412" s="2">
        <v>5005662</v>
      </c>
      <c r="C6412" s="2" t="s">
        <v>278</v>
      </c>
    </row>
    <row r="6413" spans="1:3" hidden="1" x14ac:dyDescent="0.25">
      <c r="A6413" s="2" t="s">
        <v>2448</v>
      </c>
      <c r="B6413" s="2">
        <v>5005663</v>
      </c>
      <c r="C6413" s="2" t="s">
        <v>278</v>
      </c>
    </row>
    <row r="6414" spans="1:3" hidden="1" x14ac:dyDescent="0.25">
      <c r="A6414" s="2" t="s">
        <v>2448</v>
      </c>
      <c r="B6414" s="2">
        <v>5005664</v>
      </c>
      <c r="C6414" s="2" t="s">
        <v>278</v>
      </c>
    </row>
    <row r="6415" spans="1:3" hidden="1" x14ac:dyDescent="0.25">
      <c r="A6415" s="2" t="s">
        <v>2448</v>
      </c>
      <c r="B6415" s="2">
        <v>5005665</v>
      </c>
      <c r="C6415" s="2" t="s">
        <v>278</v>
      </c>
    </row>
    <row r="6416" spans="1:3" hidden="1" x14ac:dyDescent="0.25">
      <c r="A6416" s="2" t="s">
        <v>2448</v>
      </c>
      <c r="B6416" s="2">
        <v>5005666</v>
      </c>
      <c r="C6416" s="2" t="s">
        <v>278</v>
      </c>
    </row>
    <row r="6417" spans="1:3" hidden="1" x14ac:dyDescent="0.25">
      <c r="A6417" s="2" t="s">
        <v>2448</v>
      </c>
      <c r="B6417" s="2">
        <v>5005667</v>
      </c>
      <c r="C6417" s="2" t="s">
        <v>278</v>
      </c>
    </row>
    <row r="6418" spans="1:3" hidden="1" x14ac:dyDescent="0.25">
      <c r="A6418" s="2" t="s">
        <v>2448</v>
      </c>
      <c r="B6418" s="2">
        <v>5005668</v>
      </c>
      <c r="C6418" s="2" t="s">
        <v>278</v>
      </c>
    </row>
    <row r="6419" spans="1:3" hidden="1" x14ac:dyDescent="0.25">
      <c r="A6419" s="2" t="s">
        <v>2448</v>
      </c>
      <c r="B6419" s="2">
        <v>5005669</v>
      </c>
      <c r="C6419" s="2" t="s">
        <v>278</v>
      </c>
    </row>
    <row r="6420" spans="1:3" hidden="1" x14ac:dyDescent="0.25">
      <c r="A6420" s="2" t="s">
        <v>2448</v>
      </c>
      <c r="B6420" s="2">
        <v>5005670</v>
      </c>
      <c r="C6420" s="2" t="s">
        <v>278</v>
      </c>
    </row>
    <row r="6421" spans="1:3" hidden="1" x14ac:dyDescent="0.25">
      <c r="A6421" s="2" t="s">
        <v>2448</v>
      </c>
      <c r="B6421" s="2">
        <v>5005671</v>
      </c>
      <c r="C6421" s="2" t="s">
        <v>278</v>
      </c>
    </row>
    <row r="6422" spans="1:3" hidden="1" x14ac:dyDescent="0.25">
      <c r="A6422" s="2" t="s">
        <v>2448</v>
      </c>
      <c r="B6422" s="2">
        <v>5005672</v>
      </c>
      <c r="C6422" s="2" t="s">
        <v>278</v>
      </c>
    </row>
    <row r="6423" spans="1:3" hidden="1" x14ac:dyDescent="0.25">
      <c r="A6423" s="2" t="s">
        <v>2448</v>
      </c>
      <c r="B6423" s="2">
        <v>5005673</v>
      </c>
      <c r="C6423" s="2" t="s">
        <v>278</v>
      </c>
    </row>
    <row r="6424" spans="1:3" hidden="1" x14ac:dyDescent="0.25">
      <c r="A6424" s="2" t="s">
        <v>2448</v>
      </c>
      <c r="B6424" s="2">
        <v>5005674</v>
      </c>
      <c r="C6424" s="2" t="s">
        <v>278</v>
      </c>
    </row>
    <row r="6425" spans="1:3" hidden="1" x14ac:dyDescent="0.25">
      <c r="A6425" s="2" t="s">
        <v>2448</v>
      </c>
      <c r="B6425" s="2">
        <v>5005675</v>
      </c>
      <c r="C6425" s="2" t="s">
        <v>278</v>
      </c>
    </row>
    <row r="6426" spans="1:3" hidden="1" x14ac:dyDescent="0.25">
      <c r="A6426" s="2" t="s">
        <v>2448</v>
      </c>
      <c r="B6426" s="2">
        <v>5005676</v>
      </c>
      <c r="C6426" s="2" t="s">
        <v>278</v>
      </c>
    </row>
    <row r="6427" spans="1:3" hidden="1" x14ac:dyDescent="0.25">
      <c r="A6427" s="2" t="s">
        <v>2448</v>
      </c>
      <c r="B6427" s="2">
        <v>5005677</v>
      </c>
      <c r="C6427" s="2" t="s">
        <v>278</v>
      </c>
    </row>
    <row r="6428" spans="1:3" hidden="1" x14ac:dyDescent="0.25">
      <c r="A6428" s="2" t="s">
        <v>2448</v>
      </c>
      <c r="B6428" s="2">
        <v>5005678</v>
      </c>
      <c r="C6428" s="2" t="s">
        <v>278</v>
      </c>
    </row>
    <row r="6429" spans="1:3" hidden="1" x14ac:dyDescent="0.25">
      <c r="A6429" s="2" t="s">
        <v>2448</v>
      </c>
      <c r="B6429" s="2">
        <v>5005679</v>
      </c>
      <c r="C6429" s="2" t="s">
        <v>278</v>
      </c>
    </row>
    <row r="6430" spans="1:3" hidden="1" x14ac:dyDescent="0.25">
      <c r="A6430" s="2" t="s">
        <v>2448</v>
      </c>
      <c r="B6430" s="2">
        <v>5005680</v>
      </c>
      <c r="C6430" s="2" t="s">
        <v>278</v>
      </c>
    </row>
    <row r="6431" spans="1:3" hidden="1" x14ac:dyDescent="0.25">
      <c r="A6431" s="2" t="s">
        <v>2448</v>
      </c>
      <c r="B6431" s="2">
        <v>5005681</v>
      </c>
      <c r="C6431" s="2" t="s">
        <v>278</v>
      </c>
    </row>
    <row r="6432" spans="1:3" hidden="1" x14ac:dyDescent="0.25">
      <c r="A6432" s="2" t="s">
        <v>2448</v>
      </c>
      <c r="B6432" s="2">
        <v>5005682</v>
      </c>
      <c r="C6432" s="2" t="s">
        <v>278</v>
      </c>
    </row>
    <row r="6433" spans="1:3" hidden="1" x14ac:dyDescent="0.25">
      <c r="A6433" s="2" t="s">
        <v>2448</v>
      </c>
      <c r="B6433" s="2">
        <v>5005683</v>
      </c>
      <c r="C6433" s="2" t="s">
        <v>278</v>
      </c>
    </row>
    <row r="6434" spans="1:3" hidden="1" x14ac:dyDescent="0.25">
      <c r="A6434" s="2" t="s">
        <v>2448</v>
      </c>
      <c r="B6434" s="2">
        <v>5005684</v>
      </c>
      <c r="C6434" s="2" t="s">
        <v>278</v>
      </c>
    </row>
    <row r="6435" spans="1:3" hidden="1" x14ac:dyDescent="0.25">
      <c r="A6435" s="2" t="s">
        <v>2448</v>
      </c>
      <c r="B6435" s="2">
        <v>5005685</v>
      </c>
      <c r="C6435" s="2" t="s">
        <v>278</v>
      </c>
    </row>
    <row r="6436" spans="1:3" hidden="1" x14ac:dyDescent="0.25">
      <c r="A6436" s="2" t="s">
        <v>2448</v>
      </c>
      <c r="B6436" s="2">
        <v>5005686</v>
      </c>
      <c r="C6436" s="2" t="s">
        <v>278</v>
      </c>
    </row>
    <row r="6437" spans="1:3" hidden="1" x14ac:dyDescent="0.25">
      <c r="A6437" s="2" t="s">
        <v>2448</v>
      </c>
      <c r="B6437" s="2">
        <v>5005687</v>
      </c>
      <c r="C6437" s="2" t="s">
        <v>278</v>
      </c>
    </row>
    <row r="6438" spans="1:3" hidden="1" x14ac:dyDescent="0.25">
      <c r="A6438" s="2" t="s">
        <v>2448</v>
      </c>
      <c r="B6438" s="2">
        <v>5005688</v>
      </c>
      <c r="C6438" s="2" t="s">
        <v>278</v>
      </c>
    </row>
    <row r="6439" spans="1:3" hidden="1" x14ac:dyDescent="0.25">
      <c r="A6439" s="2" t="s">
        <v>2448</v>
      </c>
      <c r="B6439" s="2">
        <v>5005689</v>
      </c>
      <c r="C6439" s="2" t="s">
        <v>278</v>
      </c>
    </row>
    <row r="6440" spans="1:3" hidden="1" x14ac:dyDescent="0.25">
      <c r="A6440" s="2" t="s">
        <v>2448</v>
      </c>
      <c r="B6440" s="2">
        <v>5005690</v>
      </c>
      <c r="C6440" s="2" t="s">
        <v>278</v>
      </c>
    </row>
    <row r="6441" spans="1:3" hidden="1" x14ac:dyDescent="0.25">
      <c r="A6441" s="2" t="s">
        <v>2448</v>
      </c>
      <c r="B6441" s="2">
        <v>5005691</v>
      </c>
      <c r="C6441" s="2" t="s">
        <v>278</v>
      </c>
    </row>
    <row r="6442" spans="1:3" hidden="1" x14ac:dyDescent="0.25">
      <c r="A6442" s="2" t="s">
        <v>2448</v>
      </c>
      <c r="B6442" s="2">
        <v>5005692</v>
      </c>
      <c r="C6442" s="2" t="s">
        <v>278</v>
      </c>
    </row>
    <row r="6443" spans="1:3" hidden="1" x14ac:dyDescent="0.25">
      <c r="A6443" s="2" t="s">
        <v>2448</v>
      </c>
      <c r="B6443" s="2">
        <v>5005693</v>
      </c>
      <c r="C6443" s="2" t="s">
        <v>278</v>
      </c>
    </row>
    <row r="6444" spans="1:3" hidden="1" x14ac:dyDescent="0.25">
      <c r="A6444" s="2" t="s">
        <v>2448</v>
      </c>
      <c r="B6444" s="2">
        <v>5005694</v>
      </c>
      <c r="C6444" s="2" t="s">
        <v>278</v>
      </c>
    </row>
    <row r="6445" spans="1:3" hidden="1" x14ac:dyDescent="0.25">
      <c r="A6445" s="2" t="s">
        <v>2448</v>
      </c>
      <c r="B6445" s="2">
        <v>5005695</v>
      </c>
      <c r="C6445" s="2" t="s">
        <v>278</v>
      </c>
    </row>
    <row r="6446" spans="1:3" hidden="1" x14ac:dyDescent="0.25">
      <c r="A6446" s="2" t="s">
        <v>2448</v>
      </c>
      <c r="B6446" s="2">
        <v>5005696</v>
      </c>
      <c r="C6446" s="2" t="s">
        <v>278</v>
      </c>
    </row>
    <row r="6447" spans="1:3" hidden="1" x14ac:dyDescent="0.25">
      <c r="A6447" s="2" t="s">
        <v>2448</v>
      </c>
      <c r="B6447" s="2">
        <v>5005697</v>
      </c>
      <c r="C6447" s="2" t="s">
        <v>278</v>
      </c>
    </row>
    <row r="6448" spans="1:3" hidden="1" x14ac:dyDescent="0.25">
      <c r="A6448" s="2" t="s">
        <v>2448</v>
      </c>
      <c r="B6448" s="2">
        <v>5005698</v>
      </c>
      <c r="C6448" s="2" t="s">
        <v>278</v>
      </c>
    </row>
    <row r="6449" spans="1:3" hidden="1" x14ac:dyDescent="0.25">
      <c r="A6449" s="2" t="s">
        <v>2448</v>
      </c>
      <c r="B6449" s="2">
        <v>5005699</v>
      </c>
      <c r="C6449" s="2" t="s">
        <v>278</v>
      </c>
    </row>
    <row r="6450" spans="1:3" hidden="1" x14ac:dyDescent="0.25">
      <c r="A6450" s="2" t="s">
        <v>2448</v>
      </c>
      <c r="B6450" s="2">
        <v>5005700</v>
      </c>
      <c r="C6450" s="2" t="s">
        <v>278</v>
      </c>
    </row>
    <row r="6451" spans="1:3" hidden="1" x14ac:dyDescent="0.25">
      <c r="A6451" s="2" t="s">
        <v>2448</v>
      </c>
      <c r="B6451" s="2">
        <v>5005701</v>
      </c>
      <c r="C6451" s="2" t="s">
        <v>278</v>
      </c>
    </row>
    <row r="6452" spans="1:3" hidden="1" x14ac:dyDescent="0.25">
      <c r="A6452" s="2" t="s">
        <v>2448</v>
      </c>
      <c r="B6452" s="2">
        <v>5005702</v>
      </c>
      <c r="C6452" s="2" t="s">
        <v>278</v>
      </c>
    </row>
    <row r="6453" spans="1:3" hidden="1" x14ac:dyDescent="0.25">
      <c r="A6453" s="2" t="s">
        <v>2448</v>
      </c>
      <c r="B6453" s="2">
        <v>5005703</v>
      </c>
      <c r="C6453" s="2" t="s">
        <v>278</v>
      </c>
    </row>
    <row r="6454" spans="1:3" hidden="1" x14ac:dyDescent="0.25">
      <c r="A6454" s="2" t="s">
        <v>2448</v>
      </c>
      <c r="B6454" s="2">
        <v>5005704</v>
      </c>
      <c r="C6454" s="2" t="s">
        <v>278</v>
      </c>
    </row>
    <row r="6455" spans="1:3" hidden="1" x14ac:dyDescent="0.25">
      <c r="A6455" s="2" t="s">
        <v>2448</v>
      </c>
      <c r="B6455" s="2">
        <v>5005705</v>
      </c>
      <c r="C6455" s="2" t="s">
        <v>278</v>
      </c>
    </row>
    <row r="6456" spans="1:3" hidden="1" x14ac:dyDescent="0.25">
      <c r="A6456" s="2" t="s">
        <v>2448</v>
      </c>
      <c r="B6456" s="2">
        <v>5005706</v>
      </c>
      <c r="C6456" s="2" t="s">
        <v>278</v>
      </c>
    </row>
    <row r="6457" spans="1:3" hidden="1" x14ac:dyDescent="0.25">
      <c r="A6457" s="2" t="s">
        <v>2448</v>
      </c>
      <c r="B6457" s="2">
        <v>5005707</v>
      </c>
      <c r="C6457" s="2" t="s">
        <v>278</v>
      </c>
    </row>
    <row r="6458" spans="1:3" hidden="1" x14ac:dyDescent="0.25">
      <c r="A6458" s="2" t="s">
        <v>2448</v>
      </c>
      <c r="B6458" s="2">
        <v>5005708</v>
      </c>
      <c r="C6458" s="2" t="s">
        <v>278</v>
      </c>
    </row>
    <row r="6459" spans="1:3" hidden="1" x14ac:dyDescent="0.25">
      <c r="A6459" s="2" t="s">
        <v>2448</v>
      </c>
      <c r="B6459" s="2">
        <v>5005709</v>
      </c>
      <c r="C6459" s="2" t="s">
        <v>278</v>
      </c>
    </row>
    <row r="6460" spans="1:3" hidden="1" x14ac:dyDescent="0.25">
      <c r="A6460" s="2" t="s">
        <v>2448</v>
      </c>
      <c r="B6460" s="2">
        <v>5005710</v>
      </c>
      <c r="C6460" s="2" t="s">
        <v>278</v>
      </c>
    </row>
    <row r="6461" spans="1:3" hidden="1" x14ac:dyDescent="0.25">
      <c r="A6461" s="2" t="s">
        <v>2448</v>
      </c>
      <c r="B6461" s="2">
        <v>5005711</v>
      </c>
      <c r="C6461" s="2" t="s">
        <v>278</v>
      </c>
    </row>
    <row r="6462" spans="1:3" hidden="1" x14ac:dyDescent="0.25">
      <c r="A6462" s="2" t="s">
        <v>2448</v>
      </c>
      <c r="B6462" s="2">
        <v>5005712</v>
      </c>
      <c r="C6462" s="2" t="s">
        <v>278</v>
      </c>
    </row>
    <row r="6463" spans="1:3" hidden="1" x14ac:dyDescent="0.25">
      <c r="A6463" s="2" t="s">
        <v>2448</v>
      </c>
      <c r="B6463" s="2">
        <v>5005713</v>
      </c>
      <c r="C6463" s="2" t="s">
        <v>278</v>
      </c>
    </row>
    <row r="6464" spans="1:3" hidden="1" x14ac:dyDescent="0.25">
      <c r="A6464" s="2" t="s">
        <v>2448</v>
      </c>
      <c r="B6464" s="2">
        <v>5005714</v>
      </c>
      <c r="C6464" s="2" t="s">
        <v>278</v>
      </c>
    </row>
    <row r="6465" spans="1:3" hidden="1" x14ac:dyDescent="0.25">
      <c r="A6465" s="2" t="s">
        <v>2448</v>
      </c>
      <c r="B6465" s="2">
        <v>5005715</v>
      </c>
      <c r="C6465" s="2" t="s">
        <v>278</v>
      </c>
    </row>
    <row r="6466" spans="1:3" hidden="1" x14ac:dyDescent="0.25">
      <c r="A6466" s="2" t="s">
        <v>2448</v>
      </c>
      <c r="B6466" s="2">
        <v>5005716</v>
      </c>
      <c r="C6466" s="2" t="s">
        <v>278</v>
      </c>
    </row>
    <row r="6467" spans="1:3" hidden="1" x14ac:dyDescent="0.25">
      <c r="A6467" s="2" t="s">
        <v>2448</v>
      </c>
      <c r="B6467" s="2">
        <v>5005717</v>
      </c>
      <c r="C6467" s="2" t="s">
        <v>278</v>
      </c>
    </row>
    <row r="6468" spans="1:3" hidden="1" x14ac:dyDescent="0.25">
      <c r="A6468" s="2" t="s">
        <v>2448</v>
      </c>
      <c r="B6468" s="2">
        <v>5005718</v>
      </c>
      <c r="C6468" s="2" t="s">
        <v>278</v>
      </c>
    </row>
    <row r="6469" spans="1:3" hidden="1" x14ac:dyDescent="0.25">
      <c r="A6469" s="2" t="s">
        <v>2448</v>
      </c>
      <c r="B6469" s="2">
        <v>5005719</v>
      </c>
      <c r="C6469" s="2" t="s">
        <v>278</v>
      </c>
    </row>
    <row r="6470" spans="1:3" hidden="1" x14ac:dyDescent="0.25">
      <c r="A6470" s="2" t="s">
        <v>2448</v>
      </c>
      <c r="B6470" s="2">
        <v>5005720</v>
      </c>
      <c r="C6470" s="2" t="s">
        <v>278</v>
      </c>
    </row>
    <row r="6471" spans="1:3" hidden="1" x14ac:dyDescent="0.25">
      <c r="A6471" s="2" t="s">
        <v>2448</v>
      </c>
      <c r="B6471" s="2">
        <v>5005721</v>
      </c>
      <c r="C6471" s="2" t="s">
        <v>278</v>
      </c>
    </row>
    <row r="6472" spans="1:3" hidden="1" x14ac:dyDescent="0.25">
      <c r="A6472" s="2" t="s">
        <v>2448</v>
      </c>
      <c r="B6472" s="2">
        <v>5005722</v>
      </c>
      <c r="C6472" s="2" t="s">
        <v>278</v>
      </c>
    </row>
    <row r="6473" spans="1:3" hidden="1" x14ac:dyDescent="0.25">
      <c r="A6473" s="2" t="s">
        <v>2448</v>
      </c>
      <c r="B6473" s="2">
        <v>5005723</v>
      </c>
      <c r="C6473" s="2" t="s">
        <v>278</v>
      </c>
    </row>
    <row r="6474" spans="1:3" hidden="1" x14ac:dyDescent="0.25">
      <c r="A6474" s="2" t="s">
        <v>2448</v>
      </c>
      <c r="B6474" s="2">
        <v>5005724</v>
      </c>
      <c r="C6474" s="2" t="s">
        <v>278</v>
      </c>
    </row>
    <row r="6475" spans="1:3" hidden="1" x14ac:dyDescent="0.25">
      <c r="A6475" s="2" t="s">
        <v>2448</v>
      </c>
      <c r="B6475" s="2">
        <v>5005725</v>
      </c>
      <c r="C6475" s="2" t="s">
        <v>278</v>
      </c>
    </row>
    <row r="6476" spans="1:3" hidden="1" x14ac:dyDescent="0.25">
      <c r="A6476" s="2" t="s">
        <v>2448</v>
      </c>
      <c r="B6476" s="2">
        <v>5005726</v>
      </c>
      <c r="C6476" s="2" t="s">
        <v>278</v>
      </c>
    </row>
    <row r="6477" spans="1:3" hidden="1" x14ac:dyDescent="0.25">
      <c r="A6477" s="2" t="s">
        <v>2448</v>
      </c>
      <c r="B6477" s="2">
        <v>5005727</v>
      </c>
      <c r="C6477" s="2" t="s">
        <v>278</v>
      </c>
    </row>
    <row r="6478" spans="1:3" hidden="1" x14ac:dyDescent="0.25">
      <c r="A6478" s="2" t="s">
        <v>2448</v>
      </c>
      <c r="B6478" s="2">
        <v>5005728</v>
      </c>
      <c r="C6478" s="2" t="s">
        <v>278</v>
      </c>
    </row>
    <row r="6479" spans="1:3" hidden="1" x14ac:dyDescent="0.25">
      <c r="A6479" s="2" t="s">
        <v>2448</v>
      </c>
      <c r="B6479" s="2">
        <v>5005729</v>
      </c>
      <c r="C6479" s="2" t="s">
        <v>278</v>
      </c>
    </row>
    <row r="6480" spans="1:3" hidden="1" x14ac:dyDescent="0.25">
      <c r="A6480" s="2" t="s">
        <v>2448</v>
      </c>
      <c r="B6480" s="2">
        <v>5005730</v>
      </c>
      <c r="C6480" s="2" t="s">
        <v>278</v>
      </c>
    </row>
    <row r="6481" spans="1:3" hidden="1" x14ac:dyDescent="0.25">
      <c r="A6481" s="2" t="s">
        <v>2448</v>
      </c>
      <c r="B6481" s="2">
        <v>5005731</v>
      </c>
      <c r="C6481" s="2" t="s">
        <v>278</v>
      </c>
    </row>
    <row r="6482" spans="1:3" hidden="1" x14ac:dyDescent="0.25">
      <c r="A6482" s="2" t="s">
        <v>2448</v>
      </c>
      <c r="B6482" s="2">
        <v>5005732</v>
      </c>
      <c r="C6482" s="2" t="s">
        <v>278</v>
      </c>
    </row>
    <row r="6483" spans="1:3" hidden="1" x14ac:dyDescent="0.25">
      <c r="A6483" s="2" t="s">
        <v>2448</v>
      </c>
      <c r="B6483" s="2">
        <v>5005733</v>
      </c>
      <c r="C6483" s="2" t="s">
        <v>278</v>
      </c>
    </row>
    <row r="6484" spans="1:3" hidden="1" x14ac:dyDescent="0.25">
      <c r="A6484" s="2" t="s">
        <v>2448</v>
      </c>
      <c r="B6484" s="2">
        <v>5005734</v>
      </c>
      <c r="C6484" s="2" t="s">
        <v>278</v>
      </c>
    </row>
    <row r="6485" spans="1:3" hidden="1" x14ac:dyDescent="0.25">
      <c r="A6485" s="2" t="s">
        <v>2448</v>
      </c>
      <c r="B6485" s="2">
        <v>5005735</v>
      </c>
      <c r="C6485" s="2" t="s">
        <v>278</v>
      </c>
    </row>
    <row r="6486" spans="1:3" hidden="1" x14ac:dyDescent="0.25">
      <c r="A6486" s="2" t="s">
        <v>2448</v>
      </c>
      <c r="B6486" s="2">
        <v>5005736</v>
      </c>
      <c r="C6486" s="2" t="s">
        <v>278</v>
      </c>
    </row>
    <row r="6487" spans="1:3" hidden="1" x14ac:dyDescent="0.25">
      <c r="A6487" s="2" t="s">
        <v>2448</v>
      </c>
      <c r="B6487" s="2">
        <v>5005737</v>
      </c>
      <c r="C6487" s="2" t="s">
        <v>278</v>
      </c>
    </row>
    <row r="6488" spans="1:3" hidden="1" x14ac:dyDescent="0.25">
      <c r="A6488" s="2" t="s">
        <v>2448</v>
      </c>
      <c r="B6488" s="2">
        <v>5005738</v>
      </c>
      <c r="C6488" s="2" t="s">
        <v>278</v>
      </c>
    </row>
    <row r="6489" spans="1:3" hidden="1" x14ac:dyDescent="0.25">
      <c r="A6489" s="2" t="s">
        <v>2448</v>
      </c>
      <c r="B6489" s="2">
        <v>5005739</v>
      </c>
      <c r="C6489" s="2" t="s">
        <v>278</v>
      </c>
    </row>
    <row r="6490" spans="1:3" hidden="1" x14ac:dyDescent="0.25">
      <c r="A6490" s="2" t="s">
        <v>2448</v>
      </c>
      <c r="B6490" s="2">
        <v>5005740</v>
      </c>
      <c r="C6490" s="2" t="s">
        <v>278</v>
      </c>
    </row>
    <row r="6491" spans="1:3" hidden="1" x14ac:dyDescent="0.25">
      <c r="A6491" s="2" t="s">
        <v>2448</v>
      </c>
      <c r="B6491" s="2">
        <v>5005741</v>
      </c>
      <c r="C6491" s="2" t="s">
        <v>278</v>
      </c>
    </row>
    <row r="6492" spans="1:3" hidden="1" x14ac:dyDescent="0.25">
      <c r="A6492" s="2" t="s">
        <v>2448</v>
      </c>
      <c r="B6492" s="2">
        <v>5005742</v>
      </c>
      <c r="C6492" s="2" t="s">
        <v>278</v>
      </c>
    </row>
    <row r="6493" spans="1:3" hidden="1" x14ac:dyDescent="0.25">
      <c r="A6493" s="2" t="s">
        <v>2448</v>
      </c>
      <c r="B6493" s="2">
        <v>5005743</v>
      </c>
      <c r="C6493" s="2" t="s">
        <v>278</v>
      </c>
    </row>
    <row r="6494" spans="1:3" hidden="1" x14ac:dyDescent="0.25">
      <c r="A6494" s="2" t="s">
        <v>2448</v>
      </c>
      <c r="B6494" s="2">
        <v>5005744</v>
      </c>
      <c r="C6494" s="2" t="s">
        <v>278</v>
      </c>
    </row>
    <row r="6495" spans="1:3" hidden="1" x14ac:dyDescent="0.25">
      <c r="A6495" s="2" t="s">
        <v>2448</v>
      </c>
      <c r="B6495" s="2">
        <v>5005745</v>
      </c>
      <c r="C6495" s="2" t="s">
        <v>278</v>
      </c>
    </row>
    <row r="6496" spans="1:3" hidden="1" x14ac:dyDescent="0.25">
      <c r="A6496" s="2" t="s">
        <v>2448</v>
      </c>
      <c r="B6496" s="2">
        <v>5005746</v>
      </c>
      <c r="C6496" s="2" t="s">
        <v>278</v>
      </c>
    </row>
    <row r="6497" spans="1:3" hidden="1" x14ac:dyDescent="0.25">
      <c r="A6497" s="2" t="s">
        <v>2448</v>
      </c>
      <c r="B6497" s="2">
        <v>5005747</v>
      </c>
      <c r="C6497" s="2" t="s">
        <v>278</v>
      </c>
    </row>
    <row r="6498" spans="1:3" hidden="1" x14ac:dyDescent="0.25">
      <c r="A6498" s="2" t="s">
        <v>2448</v>
      </c>
      <c r="B6498" s="2">
        <v>5005748</v>
      </c>
      <c r="C6498" s="2" t="s">
        <v>278</v>
      </c>
    </row>
    <row r="6499" spans="1:3" hidden="1" x14ac:dyDescent="0.25">
      <c r="A6499" s="2" t="s">
        <v>2448</v>
      </c>
      <c r="B6499" s="2">
        <v>5005749</v>
      </c>
      <c r="C6499" s="2" t="s">
        <v>278</v>
      </c>
    </row>
    <row r="6500" spans="1:3" hidden="1" x14ac:dyDescent="0.25">
      <c r="A6500" s="2" t="s">
        <v>2448</v>
      </c>
      <c r="B6500" s="2">
        <v>5005750</v>
      </c>
      <c r="C6500" s="2" t="s">
        <v>278</v>
      </c>
    </row>
    <row r="6501" spans="1:3" hidden="1" x14ac:dyDescent="0.25">
      <c r="A6501" s="2" t="s">
        <v>2448</v>
      </c>
      <c r="B6501" s="2">
        <v>5005751</v>
      </c>
      <c r="C6501" s="2" t="s">
        <v>278</v>
      </c>
    </row>
    <row r="6502" spans="1:3" hidden="1" x14ac:dyDescent="0.25">
      <c r="A6502" s="2" t="s">
        <v>2448</v>
      </c>
      <c r="B6502" s="2">
        <v>5005752</v>
      </c>
      <c r="C6502" s="2" t="s">
        <v>278</v>
      </c>
    </row>
    <row r="6503" spans="1:3" hidden="1" x14ac:dyDescent="0.25">
      <c r="A6503" s="2" t="s">
        <v>2448</v>
      </c>
      <c r="B6503" s="2">
        <v>5005753</v>
      </c>
      <c r="C6503" s="2" t="s">
        <v>278</v>
      </c>
    </row>
    <row r="6504" spans="1:3" hidden="1" x14ac:dyDescent="0.25">
      <c r="A6504" s="2" t="s">
        <v>2448</v>
      </c>
      <c r="B6504" s="2">
        <v>5005754</v>
      </c>
      <c r="C6504" s="2" t="s">
        <v>278</v>
      </c>
    </row>
    <row r="6505" spans="1:3" hidden="1" x14ac:dyDescent="0.25">
      <c r="A6505" s="2" t="s">
        <v>2448</v>
      </c>
      <c r="B6505" s="2">
        <v>5005755</v>
      </c>
      <c r="C6505" s="2" t="s">
        <v>278</v>
      </c>
    </row>
    <row r="6506" spans="1:3" hidden="1" x14ac:dyDescent="0.25">
      <c r="A6506" s="2" t="s">
        <v>2448</v>
      </c>
      <c r="B6506" s="2">
        <v>5005756</v>
      </c>
      <c r="C6506" s="2" t="s">
        <v>278</v>
      </c>
    </row>
    <row r="6507" spans="1:3" hidden="1" x14ac:dyDescent="0.25">
      <c r="A6507" s="2" t="s">
        <v>2448</v>
      </c>
      <c r="B6507" s="2">
        <v>5005757</v>
      </c>
      <c r="C6507" s="2" t="s">
        <v>278</v>
      </c>
    </row>
    <row r="6508" spans="1:3" hidden="1" x14ac:dyDescent="0.25">
      <c r="A6508" s="2" t="s">
        <v>2448</v>
      </c>
      <c r="B6508" s="2">
        <v>5005758</v>
      </c>
      <c r="C6508" s="2" t="s">
        <v>278</v>
      </c>
    </row>
    <row r="6509" spans="1:3" hidden="1" x14ac:dyDescent="0.25">
      <c r="A6509" s="2" t="s">
        <v>2448</v>
      </c>
      <c r="B6509" s="2">
        <v>5005759</v>
      </c>
      <c r="C6509" s="2" t="s">
        <v>278</v>
      </c>
    </row>
    <row r="6510" spans="1:3" hidden="1" x14ac:dyDescent="0.25">
      <c r="A6510" s="2" t="s">
        <v>2448</v>
      </c>
      <c r="B6510" s="2">
        <v>5005760</v>
      </c>
      <c r="C6510" s="2" t="s">
        <v>278</v>
      </c>
    </row>
    <row r="6511" spans="1:3" hidden="1" x14ac:dyDescent="0.25">
      <c r="A6511" s="2" t="s">
        <v>2448</v>
      </c>
      <c r="B6511" s="2">
        <v>5005761</v>
      </c>
      <c r="C6511" s="2" t="s">
        <v>278</v>
      </c>
    </row>
    <row r="6512" spans="1:3" hidden="1" x14ac:dyDescent="0.25">
      <c r="A6512" s="2" t="s">
        <v>2448</v>
      </c>
      <c r="B6512" s="2">
        <v>5005762</v>
      </c>
      <c r="C6512" s="2" t="s">
        <v>278</v>
      </c>
    </row>
    <row r="6513" spans="1:3" hidden="1" x14ac:dyDescent="0.25">
      <c r="A6513" s="2" t="s">
        <v>2448</v>
      </c>
      <c r="B6513" s="2">
        <v>5005763</v>
      </c>
      <c r="C6513" s="2" t="s">
        <v>278</v>
      </c>
    </row>
    <row r="6514" spans="1:3" hidden="1" x14ac:dyDescent="0.25">
      <c r="A6514" s="2" t="s">
        <v>2448</v>
      </c>
      <c r="B6514" s="2">
        <v>5005764</v>
      </c>
      <c r="C6514" s="2" t="s">
        <v>278</v>
      </c>
    </row>
    <row r="6515" spans="1:3" hidden="1" x14ac:dyDescent="0.25">
      <c r="A6515" s="2" t="s">
        <v>2448</v>
      </c>
      <c r="B6515" s="2">
        <v>5005765</v>
      </c>
      <c r="C6515" s="2" t="s">
        <v>278</v>
      </c>
    </row>
    <row r="6516" spans="1:3" hidden="1" x14ac:dyDescent="0.25">
      <c r="A6516" s="2" t="s">
        <v>2448</v>
      </c>
      <c r="B6516" s="2">
        <v>5005766</v>
      </c>
      <c r="C6516" s="2" t="s">
        <v>278</v>
      </c>
    </row>
    <row r="6517" spans="1:3" hidden="1" x14ac:dyDescent="0.25">
      <c r="A6517" s="2" t="s">
        <v>2448</v>
      </c>
      <c r="B6517" s="2">
        <v>5005767</v>
      </c>
      <c r="C6517" s="2" t="s">
        <v>278</v>
      </c>
    </row>
    <row r="6518" spans="1:3" hidden="1" x14ac:dyDescent="0.25">
      <c r="A6518" s="2" t="s">
        <v>2448</v>
      </c>
      <c r="B6518" s="2">
        <v>5005768</v>
      </c>
      <c r="C6518" s="2" t="s">
        <v>278</v>
      </c>
    </row>
    <row r="6519" spans="1:3" hidden="1" x14ac:dyDescent="0.25">
      <c r="A6519" s="2" t="s">
        <v>2448</v>
      </c>
      <c r="B6519" s="2">
        <v>5005769</v>
      </c>
      <c r="C6519" s="2" t="s">
        <v>278</v>
      </c>
    </row>
    <row r="6520" spans="1:3" hidden="1" x14ac:dyDescent="0.25">
      <c r="A6520" s="2" t="s">
        <v>2448</v>
      </c>
      <c r="B6520" s="2">
        <v>5005770</v>
      </c>
      <c r="C6520" s="2" t="s">
        <v>278</v>
      </c>
    </row>
    <row r="6521" spans="1:3" hidden="1" x14ac:dyDescent="0.25">
      <c r="A6521" s="2" t="s">
        <v>2448</v>
      </c>
      <c r="B6521" s="2">
        <v>5005771</v>
      </c>
      <c r="C6521" s="2" t="s">
        <v>278</v>
      </c>
    </row>
    <row r="6522" spans="1:3" hidden="1" x14ac:dyDescent="0.25">
      <c r="A6522" s="2" t="s">
        <v>2448</v>
      </c>
      <c r="B6522" s="2">
        <v>5005772</v>
      </c>
      <c r="C6522" s="2" t="s">
        <v>278</v>
      </c>
    </row>
    <row r="6523" spans="1:3" hidden="1" x14ac:dyDescent="0.25">
      <c r="A6523" s="2" t="s">
        <v>2448</v>
      </c>
      <c r="B6523" s="2">
        <v>5005773</v>
      </c>
      <c r="C6523" s="2" t="s">
        <v>278</v>
      </c>
    </row>
    <row r="6524" spans="1:3" hidden="1" x14ac:dyDescent="0.25">
      <c r="A6524" s="2" t="s">
        <v>2448</v>
      </c>
      <c r="B6524" s="2">
        <v>5005774</v>
      </c>
      <c r="C6524" s="2" t="s">
        <v>278</v>
      </c>
    </row>
    <row r="6525" spans="1:3" hidden="1" x14ac:dyDescent="0.25">
      <c r="A6525" s="2" t="s">
        <v>2448</v>
      </c>
      <c r="B6525" s="2">
        <v>5005775</v>
      </c>
      <c r="C6525" s="2" t="s">
        <v>278</v>
      </c>
    </row>
    <row r="6526" spans="1:3" hidden="1" x14ac:dyDescent="0.25">
      <c r="A6526" s="2" t="s">
        <v>2448</v>
      </c>
      <c r="B6526" s="2">
        <v>5005776</v>
      </c>
      <c r="C6526" s="2" t="s">
        <v>278</v>
      </c>
    </row>
    <row r="6527" spans="1:3" hidden="1" x14ac:dyDescent="0.25">
      <c r="A6527" s="2" t="s">
        <v>2448</v>
      </c>
      <c r="B6527" s="2">
        <v>5005777</v>
      </c>
      <c r="C6527" s="2" t="s">
        <v>278</v>
      </c>
    </row>
    <row r="6528" spans="1:3" hidden="1" x14ac:dyDescent="0.25">
      <c r="A6528" s="2" t="s">
        <v>2448</v>
      </c>
      <c r="B6528" s="2">
        <v>5005778</v>
      </c>
      <c r="C6528" s="2" t="s">
        <v>278</v>
      </c>
    </row>
    <row r="6529" spans="1:3" hidden="1" x14ac:dyDescent="0.25">
      <c r="A6529" s="2" t="s">
        <v>2448</v>
      </c>
      <c r="B6529" s="2">
        <v>5005779</v>
      </c>
      <c r="C6529" s="2" t="s">
        <v>278</v>
      </c>
    </row>
    <row r="6530" spans="1:3" hidden="1" x14ac:dyDescent="0.25">
      <c r="A6530" s="2" t="s">
        <v>2448</v>
      </c>
      <c r="B6530" s="2">
        <v>5005780</v>
      </c>
      <c r="C6530" s="2" t="s">
        <v>278</v>
      </c>
    </row>
    <row r="6531" spans="1:3" hidden="1" x14ac:dyDescent="0.25">
      <c r="A6531" s="2" t="s">
        <v>2448</v>
      </c>
      <c r="B6531" s="2">
        <v>5005781</v>
      </c>
      <c r="C6531" s="2" t="s">
        <v>278</v>
      </c>
    </row>
    <row r="6532" spans="1:3" hidden="1" x14ac:dyDescent="0.25">
      <c r="A6532" s="2" t="s">
        <v>2448</v>
      </c>
      <c r="B6532" s="2">
        <v>5005782</v>
      </c>
      <c r="C6532" s="2" t="s">
        <v>278</v>
      </c>
    </row>
    <row r="6533" spans="1:3" hidden="1" x14ac:dyDescent="0.25">
      <c r="A6533" s="2" t="s">
        <v>2448</v>
      </c>
      <c r="B6533" s="2">
        <v>5005783</v>
      </c>
      <c r="C6533" s="2" t="s">
        <v>278</v>
      </c>
    </row>
    <row r="6534" spans="1:3" hidden="1" x14ac:dyDescent="0.25">
      <c r="A6534" s="2" t="s">
        <v>2448</v>
      </c>
      <c r="B6534" s="2">
        <v>5005784</v>
      </c>
      <c r="C6534" s="2" t="s">
        <v>278</v>
      </c>
    </row>
    <row r="6535" spans="1:3" hidden="1" x14ac:dyDescent="0.25">
      <c r="A6535" s="2" t="s">
        <v>2448</v>
      </c>
      <c r="B6535" s="2">
        <v>5005785</v>
      </c>
      <c r="C6535" s="2" t="s">
        <v>278</v>
      </c>
    </row>
    <row r="6536" spans="1:3" hidden="1" x14ac:dyDescent="0.25">
      <c r="A6536" s="2" t="s">
        <v>2448</v>
      </c>
      <c r="B6536" s="2">
        <v>5005786</v>
      </c>
      <c r="C6536" s="2" t="s">
        <v>278</v>
      </c>
    </row>
    <row r="6537" spans="1:3" hidden="1" x14ac:dyDescent="0.25">
      <c r="A6537" s="2" t="s">
        <v>2448</v>
      </c>
      <c r="B6537" s="2">
        <v>5005787</v>
      </c>
      <c r="C6537" s="2" t="s">
        <v>278</v>
      </c>
    </row>
    <row r="6538" spans="1:3" hidden="1" x14ac:dyDescent="0.25">
      <c r="A6538" s="2" t="s">
        <v>2448</v>
      </c>
      <c r="B6538" s="2">
        <v>5005788</v>
      </c>
      <c r="C6538" s="2" t="s">
        <v>278</v>
      </c>
    </row>
    <row r="6539" spans="1:3" hidden="1" x14ac:dyDescent="0.25">
      <c r="A6539" s="2" t="s">
        <v>2448</v>
      </c>
      <c r="B6539" s="2">
        <v>5005789</v>
      </c>
      <c r="C6539" s="2" t="s">
        <v>278</v>
      </c>
    </row>
    <row r="6540" spans="1:3" hidden="1" x14ac:dyDescent="0.25">
      <c r="A6540" s="2" t="s">
        <v>2448</v>
      </c>
      <c r="B6540" s="2">
        <v>5005790</v>
      </c>
      <c r="C6540" s="2" t="s">
        <v>278</v>
      </c>
    </row>
    <row r="6541" spans="1:3" hidden="1" x14ac:dyDescent="0.25">
      <c r="A6541" s="2" t="s">
        <v>2448</v>
      </c>
      <c r="B6541" s="2">
        <v>5005791</v>
      </c>
      <c r="C6541" s="2" t="s">
        <v>278</v>
      </c>
    </row>
    <row r="6542" spans="1:3" hidden="1" x14ac:dyDescent="0.25">
      <c r="A6542" s="2" t="s">
        <v>2448</v>
      </c>
      <c r="B6542" s="2">
        <v>5005792</v>
      </c>
      <c r="C6542" s="2" t="s">
        <v>278</v>
      </c>
    </row>
    <row r="6543" spans="1:3" hidden="1" x14ac:dyDescent="0.25">
      <c r="A6543" s="2" t="s">
        <v>2448</v>
      </c>
      <c r="B6543" s="2">
        <v>5005793</v>
      </c>
      <c r="C6543" s="2" t="s">
        <v>278</v>
      </c>
    </row>
    <row r="6544" spans="1:3" hidden="1" x14ac:dyDescent="0.25">
      <c r="A6544" s="2" t="s">
        <v>2448</v>
      </c>
      <c r="B6544" s="2">
        <v>5005794</v>
      </c>
      <c r="C6544" s="2" t="s">
        <v>278</v>
      </c>
    </row>
    <row r="6545" spans="1:3" hidden="1" x14ac:dyDescent="0.25">
      <c r="A6545" s="2" t="s">
        <v>2448</v>
      </c>
      <c r="B6545" s="2">
        <v>5005795</v>
      </c>
      <c r="C6545" s="2" t="s">
        <v>278</v>
      </c>
    </row>
    <row r="6546" spans="1:3" hidden="1" x14ac:dyDescent="0.25">
      <c r="A6546" s="2" t="s">
        <v>2448</v>
      </c>
      <c r="B6546" s="2">
        <v>5005796</v>
      </c>
      <c r="C6546" s="2" t="s">
        <v>278</v>
      </c>
    </row>
    <row r="6547" spans="1:3" hidden="1" x14ac:dyDescent="0.25">
      <c r="A6547" s="2" t="s">
        <v>2448</v>
      </c>
      <c r="B6547" s="2">
        <v>5005797</v>
      </c>
      <c r="C6547" s="2" t="s">
        <v>278</v>
      </c>
    </row>
    <row r="6548" spans="1:3" hidden="1" x14ac:dyDescent="0.25">
      <c r="A6548" s="2" t="s">
        <v>2448</v>
      </c>
      <c r="B6548" s="2">
        <v>5005798</v>
      </c>
      <c r="C6548" s="2" t="s">
        <v>278</v>
      </c>
    </row>
    <row r="6549" spans="1:3" hidden="1" x14ac:dyDescent="0.25">
      <c r="A6549" s="2" t="s">
        <v>2448</v>
      </c>
      <c r="B6549" s="2">
        <v>5005799</v>
      </c>
      <c r="C6549" s="2" t="s">
        <v>278</v>
      </c>
    </row>
    <row r="6550" spans="1:3" hidden="1" x14ac:dyDescent="0.25">
      <c r="A6550" s="2" t="s">
        <v>2448</v>
      </c>
      <c r="B6550" s="2">
        <v>5005800</v>
      </c>
      <c r="C6550" s="2" t="s">
        <v>278</v>
      </c>
    </row>
    <row r="6551" spans="1:3" hidden="1" x14ac:dyDescent="0.25">
      <c r="A6551" s="2" t="s">
        <v>2448</v>
      </c>
      <c r="B6551" s="2">
        <v>5005801</v>
      </c>
      <c r="C6551" s="2" t="s">
        <v>278</v>
      </c>
    </row>
    <row r="6552" spans="1:3" hidden="1" x14ac:dyDescent="0.25">
      <c r="A6552" s="2" t="s">
        <v>2448</v>
      </c>
      <c r="B6552" s="2">
        <v>5005802</v>
      </c>
      <c r="C6552" s="2" t="s">
        <v>278</v>
      </c>
    </row>
    <row r="6553" spans="1:3" hidden="1" x14ac:dyDescent="0.25">
      <c r="A6553" s="2" t="s">
        <v>2448</v>
      </c>
      <c r="B6553" s="2">
        <v>5005803</v>
      </c>
      <c r="C6553" s="2" t="s">
        <v>278</v>
      </c>
    </row>
    <row r="6554" spans="1:3" hidden="1" x14ac:dyDescent="0.25">
      <c r="A6554" s="2" t="s">
        <v>2448</v>
      </c>
      <c r="B6554" s="2">
        <v>5005804</v>
      </c>
      <c r="C6554" s="2" t="s">
        <v>278</v>
      </c>
    </row>
    <row r="6555" spans="1:3" hidden="1" x14ac:dyDescent="0.25">
      <c r="A6555" s="2" t="s">
        <v>2448</v>
      </c>
      <c r="B6555" s="2">
        <v>5005805</v>
      </c>
      <c r="C6555" s="2" t="s">
        <v>278</v>
      </c>
    </row>
    <row r="6556" spans="1:3" hidden="1" x14ac:dyDescent="0.25">
      <c r="A6556" s="2" t="s">
        <v>2448</v>
      </c>
      <c r="B6556" s="2">
        <v>5005806</v>
      </c>
      <c r="C6556" s="2" t="s">
        <v>278</v>
      </c>
    </row>
    <row r="6557" spans="1:3" hidden="1" x14ac:dyDescent="0.25">
      <c r="A6557" s="2" t="s">
        <v>2448</v>
      </c>
      <c r="B6557" s="2">
        <v>5005807</v>
      </c>
      <c r="C6557" s="2" t="s">
        <v>278</v>
      </c>
    </row>
    <row r="6558" spans="1:3" hidden="1" x14ac:dyDescent="0.25">
      <c r="A6558" s="2" t="s">
        <v>2448</v>
      </c>
      <c r="B6558" s="2">
        <v>5005808</v>
      </c>
      <c r="C6558" s="2" t="s">
        <v>278</v>
      </c>
    </row>
    <row r="6559" spans="1:3" hidden="1" x14ac:dyDescent="0.25">
      <c r="A6559" s="2" t="s">
        <v>2448</v>
      </c>
      <c r="B6559" s="2">
        <v>5005809</v>
      </c>
      <c r="C6559" s="2" t="s">
        <v>278</v>
      </c>
    </row>
    <row r="6560" spans="1:3" hidden="1" x14ac:dyDescent="0.25">
      <c r="A6560" s="2" t="s">
        <v>2448</v>
      </c>
      <c r="B6560" s="2">
        <v>5005810</v>
      </c>
      <c r="C6560" s="2" t="s">
        <v>278</v>
      </c>
    </row>
    <row r="6561" spans="1:3" hidden="1" x14ac:dyDescent="0.25">
      <c r="A6561" s="2" t="s">
        <v>2448</v>
      </c>
      <c r="B6561" s="2">
        <v>5005811</v>
      </c>
      <c r="C6561" s="2" t="s">
        <v>278</v>
      </c>
    </row>
    <row r="6562" spans="1:3" hidden="1" x14ac:dyDescent="0.25">
      <c r="A6562" s="2" t="s">
        <v>2448</v>
      </c>
      <c r="B6562" s="2">
        <v>5005812</v>
      </c>
      <c r="C6562" s="2" t="s">
        <v>278</v>
      </c>
    </row>
    <row r="6563" spans="1:3" hidden="1" x14ac:dyDescent="0.25">
      <c r="A6563" s="2" t="s">
        <v>2448</v>
      </c>
      <c r="B6563" s="2">
        <v>5005813</v>
      </c>
      <c r="C6563" s="2" t="s">
        <v>278</v>
      </c>
    </row>
    <row r="6564" spans="1:3" hidden="1" x14ac:dyDescent="0.25">
      <c r="A6564" s="2" t="s">
        <v>2448</v>
      </c>
      <c r="B6564" s="2">
        <v>5005814</v>
      </c>
      <c r="C6564" s="2" t="s">
        <v>278</v>
      </c>
    </row>
    <row r="6565" spans="1:3" hidden="1" x14ac:dyDescent="0.25">
      <c r="A6565" s="2" t="s">
        <v>2448</v>
      </c>
      <c r="B6565" s="2">
        <v>5005815</v>
      </c>
      <c r="C6565" s="2" t="s">
        <v>278</v>
      </c>
    </row>
    <row r="6566" spans="1:3" hidden="1" x14ac:dyDescent="0.25">
      <c r="A6566" s="2" t="s">
        <v>2448</v>
      </c>
      <c r="B6566" s="2">
        <v>5005816</v>
      </c>
      <c r="C6566" s="2" t="s">
        <v>278</v>
      </c>
    </row>
    <row r="6567" spans="1:3" hidden="1" x14ac:dyDescent="0.25">
      <c r="A6567" s="2" t="s">
        <v>2448</v>
      </c>
      <c r="B6567" s="2">
        <v>5005817</v>
      </c>
      <c r="C6567" s="2" t="s">
        <v>278</v>
      </c>
    </row>
    <row r="6568" spans="1:3" hidden="1" x14ac:dyDescent="0.25">
      <c r="A6568" s="2" t="s">
        <v>2448</v>
      </c>
      <c r="B6568" s="2">
        <v>5005818</v>
      </c>
      <c r="C6568" s="2" t="s">
        <v>278</v>
      </c>
    </row>
    <row r="6569" spans="1:3" hidden="1" x14ac:dyDescent="0.25">
      <c r="A6569" s="2" t="s">
        <v>2448</v>
      </c>
      <c r="B6569" s="2">
        <v>5005819</v>
      </c>
      <c r="C6569" s="2" t="s">
        <v>278</v>
      </c>
    </row>
    <row r="6570" spans="1:3" hidden="1" x14ac:dyDescent="0.25">
      <c r="A6570" s="2" t="s">
        <v>2448</v>
      </c>
      <c r="B6570" s="2">
        <v>5005820</v>
      </c>
      <c r="C6570" s="2" t="s">
        <v>278</v>
      </c>
    </row>
    <row r="6571" spans="1:3" hidden="1" x14ac:dyDescent="0.25">
      <c r="A6571" s="2" t="s">
        <v>2448</v>
      </c>
      <c r="B6571" s="2">
        <v>5005821</v>
      </c>
      <c r="C6571" s="2" t="s">
        <v>278</v>
      </c>
    </row>
    <row r="6572" spans="1:3" hidden="1" x14ac:dyDescent="0.25">
      <c r="A6572" s="2" t="s">
        <v>2448</v>
      </c>
      <c r="B6572" s="2">
        <v>5005822</v>
      </c>
      <c r="C6572" s="2" t="s">
        <v>278</v>
      </c>
    </row>
    <row r="6573" spans="1:3" hidden="1" x14ac:dyDescent="0.25">
      <c r="A6573" s="2" t="s">
        <v>2448</v>
      </c>
      <c r="B6573" s="2">
        <v>5005823</v>
      </c>
      <c r="C6573" s="2" t="s">
        <v>278</v>
      </c>
    </row>
    <row r="6574" spans="1:3" hidden="1" x14ac:dyDescent="0.25">
      <c r="A6574" s="2" t="s">
        <v>2448</v>
      </c>
      <c r="B6574" s="2">
        <v>5005824</v>
      </c>
      <c r="C6574" s="2" t="s">
        <v>278</v>
      </c>
    </row>
    <row r="6575" spans="1:3" hidden="1" x14ac:dyDescent="0.25">
      <c r="A6575" s="2" t="s">
        <v>2448</v>
      </c>
      <c r="B6575" s="2">
        <v>5005825</v>
      </c>
      <c r="C6575" s="2" t="s">
        <v>278</v>
      </c>
    </row>
    <row r="6576" spans="1:3" hidden="1" x14ac:dyDescent="0.25">
      <c r="A6576" s="2" t="s">
        <v>2448</v>
      </c>
      <c r="B6576" s="2">
        <v>5005826</v>
      </c>
      <c r="C6576" s="2" t="s">
        <v>278</v>
      </c>
    </row>
    <row r="6577" spans="1:3" hidden="1" x14ac:dyDescent="0.25">
      <c r="A6577" s="2" t="s">
        <v>2448</v>
      </c>
      <c r="B6577" s="2">
        <v>5005827</v>
      </c>
      <c r="C6577" s="2" t="s">
        <v>278</v>
      </c>
    </row>
    <row r="6578" spans="1:3" hidden="1" x14ac:dyDescent="0.25">
      <c r="A6578" s="2" t="s">
        <v>2448</v>
      </c>
      <c r="B6578" s="2">
        <v>5005828</v>
      </c>
      <c r="C6578" s="2" t="s">
        <v>278</v>
      </c>
    </row>
    <row r="6579" spans="1:3" hidden="1" x14ac:dyDescent="0.25">
      <c r="A6579" s="2" t="s">
        <v>2448</v>
      </c>
      <c r="B6579" s="2">
        <v>5005829</v>
      </c>
      <c r="C6579" s="2" t="s">
        <v>278</v>
      </c>
    </row>
    <row r="6580" spans="1:3" hidden="1" x14ac:dyDescent="0.25">
      <c r="A6580" s="2" t="s">
        <v>2448</v>
      </c>
      <c r="B6580" s="2">
        <v>5005830</v>
      </c>
      <c r="C6580" s="2" t="s">
        <v>278</v>
      </c>
    </row>
    <row r="6581" spans="1:3" hidden="1" x14ac:dyDescent="0.25">
      <c r="A6581" s="2" t="s">
        <v>2448</v>
      </c>
      <c r="B6581" s="2">
        <v>5005831</v>
      </c>
      <c r="C6581" s="2" t="s">
        <v>278</v>
      </c>
    </row>
    <row r="6582" spans="1:3" hidden="1" x14ac:dyDescent="0.25">
      <c r="A6582" s="2" t="s">
        <v>2448</v>
      </c>
      <c r="B6582" s="2">
        <v>5005832</v>
      </c>
      <c r="C6582" s="2" t="s">
        <v>278</v>
      </c>
    </row>
    <row r="6583" spans="1:3" hidden="1" x14ac:dyDescent="0.25">
      <c r="A6583" s="2" t="s">
        <v>2448</v>
      </c>
      <c r="B6583" s="2">
        <v>5005833</v>
      </c>
      <c r="C6583" s="2" t="s">
        <v>278</v>
      </c>
    </row>
    <row r="6584" spans="1:3" hidden="1" x14ac:dyDescent="0.25">
      <c r="A6584" s="2" t="s">
        <v>2448</v>
      </c>
      <c r="B6584" s="2">
        <v>5005834</v>
      </c>
      <c r="C6584" s="2" t="s">
        <v>278</v>
      </c>
    </row>
    <row r="6585" spans="1:3" hidden="1" x14ac:dyDescent="0.25">
      <c r="A6585" s="2" t="s">
        <v>2448</v>
      </c>
      <c r="B6585" s="2">
        <v>5005835</v>
      </c>
      <c r="C6585" s="2" t="s">
        <v>278</v>
      </c>
    </row>
    <row r="6586" spans="1:3" hidden="1" x14ac:dyDescent="0.25">
      <c r="A6586" s="2" t="s">
        <v>2448</v>
      </c>
      <c r="B6586" s="2">
        <v>5005836</v>
      </c>
      <c r="C6586" s="2" t="s">
        <v>278</v>
      </c>
    </row>
    <row r="6587" spans="1:3" hidden="1" x14ac:dyDescent="0.25">
      <c r="A6587" s="2" t="s">
        <v>2448</v>
      </c>
      <c r="B6587" s="2">
        <v>5005837</v>
      </c>
      <c r="C6587" s="2" t="s">
        <v>278</v>
      </c>
    </row>
    <row r="6588" spans="1:3" hidden="1" x14ac:dyDescent="0.25">
      <c r="A6588" s="2" t="s">
        <v>2448</v>
      </c>
      <c r="B6588" s="2">
        <v>5005838</v>
      </c>
      <c r="C6588" s="2" t="s">
        <v>278</v>
      </c>
    </row>
    <row r="6589" spans="1:3" hidden="1" x14ac:dyDescent="0.25">
      <c r="A6589" s="2" t="s">
        <v>2448</v>
      </c>
      <c r="B6589" s="2">
        <v>5005839</v>
      </c>
      <c r="C6589" s="2" t="s">
        <v>278</v>
      </c>
    </row>
    <row r="6590" spans="1:3" hidden="1" x14ac:dyDescent="0.25">
      <c r="A6590" s="2" t="s">
        <v>2448</v>
      </c>
      <c r="B6590" s="2">
        <v>5005840</v>
      </c>
      <c r="C6590" s="2" t="s">
        <v>278</v>
      </c>
    </row>
    <row r="6591" spans="1:3" hidden="1" x14ac:dyDescent="0.25">
      <c r="A6591" s="2" t="s">
        <v>2448</v>
      </c>
      <c r="B6591" s="2">
        <v>5005841</v>
      </c>
      <c r="C6591" s="2" t="s">
        <v>278</v>
      </c>
    </row>
    <row r="6592" spans="1:3" hidden="1" x14ac:dyDescent="0.25">
      <c r="A6592" s="2" t="s">
        <v>2448</v>
      </c>
      <c r="B6592" s="2">
        <v>5005842</v>
      </c>
      <c r="C6592" s="2" t="s">
        <v>278</v>
      </c>
    </row>
    <row r="6593" spans="1:3" hidden="1" x14ac:dyDescent="0.25">
      <c r="A6593" s="2" t="s">
        <v>2448</v>
      </c>
      <c r="B6593" s="2">
        <v>5005843</v>
      </c>
      <c r="C6593" s="2" t="s">
        <v>278</v>
      </c>
    </row>
    <row r="6594" spans="1:3" hidden="1" x14ac:dyDescent="0.25">
      <c r="A6594" s="2" t="s">
        <v>2448</v>
      </c>
      <c r="B6594" s="2">
        <v>5005844</v>
      </c>
      <c r="C6594" s="2" t="s">
        <v>278</v>
      </c>
    </row>
    <row r="6595" spans="1:3" hidden="1" x14ac:dyDescent="0.25">
      <c r="A6595" s="2" t="s">
        <v>2448</v>
      </c>
      <c r="B6595" s="2">
        <v>5005845</v>
      </c>
      <c r="C6595" s="2" t="s">
        <v>278</v>
      </c>
    </row>
    <row r="6596" spans="1:3" hidden="1" x14ac:dyDescent="0.25">
      <c r="A6596" s="2" t="s">
        <v>2448</v>
      </c>
      <c r="B6596" s="2">
        <v>5005846</v>
      </c>
      <c r="C6596" s="2" t="s">
        <v>278</v>
      </c>
    </row>
    <row r="6597" spans="1:3" hidden="1" x14ac:dyDescent="0.25">
      <c r="A6597" s="2" t="s">
        <v>2448</v>
      </c>
      <c r="B6597" s="2">
        <v>5005847</v>
      </c>
      <c r="C6597" s="2" t="s">
        <v>278</v>
      </c>
    </row>
    <row r="6598" spans="1:3" hidden="1" x14ac:dyDescent="0.25">
      <c r="A6598" s="2" t="s">
        <v>2448</v>
      </c>
      <c r="B6598" s="2">
        <v>5005848</v>
      </c>
      <c r="C6598" s="2" t="s">
        <v>278</v>
      </c>
    </row>
    <row r="6599" spans="1:3" hidden="1" x14ac:dyDescent="0.25">
      <c r="A6599" s="2" t="s">
        <v>2448</v>
      </c>
      <c r="B6599" s="2">
        <v>5005849</v>
      </c>
      <c r="C6599" s="2" t="s">
        <v>278</v>
      </c>
    </row>
    <row r="6600" spans="1:3" hidden="1" x14ac:dyDescent="0.25">
      <c r="A6600" s="2" t="s">
        <v>2448</v>
      </c>
      <c r="B6600" s="2">
        <v>5005850</v>
      </c>
      <c r="C6600" s="2" t="s">
        <v>278</v>
      </c>
    </row>
    <row r="6601" spans="1:3" hidden="1" x14ac:dyDescent="0.25">
      <c r="A6601" s="2" t="s">
        <v>2448</v>
      </c>
      <c r="B6601" s="2">
        <v>5005851</v>
      </c>
      <c r="C6601" s="2" t="s">
        <v>278</v>
      </c>
    </row>
    <row r="6602" spans="1:3" hidden="1" x14ac:dyDescent="0.25">
      <c r="A6602" s="2" t="s">
        <v>2448</v>
      </c>
      <c r="B6602" s="2">
        <v>5005852</v>
      </c>
      <c r="C6602" s="2" t="s">
        <v>278</v>
      </c>
    </row>
    <row r="6603" spans="1:3" hidden="1" x14ac:dyDescent="0.25">
      <c r="A6603" s="2" t="s">
        <v>2448</v>
      </c>
      <c r="B6603" s="2">
        <v>5005853</v>
      </c>
      <c r="C6603" s="2" t="s">
        <v>278</v>
      </c>
    </row>
    <row r="6604" spans="1:3" hidden="1" x14ac:dyDescent="0.25">
      <c r="A6604" s="2" t="s">
        <v>2448</v>
      </c>
      <c r="B6604" s="2">
        <v>5005854</v>
      </c>
      <c r="C6604" s="2" t="s">
        <v>278</v>
      </c>
    </row>
    <row r="6605" spans="1:3" hidden="1" x14ac:dyDescent="0.25">
      <c r="A6605" s="2" t="s">
        <v>2448</v>
      </c>
      <c r="B6605" s="2">
        <v>5005855</v>
      </c>
      <c r="C6605" s="2" t="s">
        <v>278</v>
      </c>
    </row>
    <row r="6606" spans="1:3" hidden="1" x14ac:dyDescent="0.25">
      <c r="A6606" s="2" t="s">
        <v>2448</v>
      </c>
      <c r="B6606" s="2">
        <v>5005856</v>
      </c>
      <c r="C6606" s="2" t="s">
        <v>278</v>
      </c>
    </row>
    <row r="6607" spans="1:3" hidden="1" x14ac:dyDescent="0.25">
      <c r="A6607" s="2" t="s">
        <v>2448</v>
      </c>
      <c r="B6607" s="2">
        <v>5005857</v>
      </c>
      <c r="C6607" s="2" t="s">
        <v>278</v>
      </c>
    </row>
    <row r="6608" spans="1:3" hidden="1" x14ac:dyDescent="0.25">
      <c r="A6608" s="2" t="s">
        <v>2448</v>
      </c>
      <c r="B6608" s="2">
        <v>5005858</v>
      </c>
      <c r="C6608" s="2" t="s">
        <v>278</v>
      </c>
    </row>
    <row r="6609" spans="1:3" hidden="1" x14ac:dyDescent="0.25">
      <c r="A6609" s="2" t="s">
        <v>2448</v>
      </c>
      <c r="B6609" s="2">
        <v>5005859</v>
      </c>
      <c r="C6609" s="2" t="s">
        <v>278</v>
      </c>
    </row>
    <row r="6610" spans="1:3" hidden="1" x14ac:dyDescent="0.25">
      <c r="A6610" s="2" t="s">
        <v>2448</v>
      </c>
      <c r="B6610" s="2">
        <v>5005860</v>
      </c>
      <c r="C6610" s="2" t="s">
        <v>278</v>
      </c>
    </row>
    <row r="6611" spans="1:3" hidden="1" x14ac:dyDescent="0.25">
      <c r="A6611" s="2" t="s">
        <v>2448</v>
      </c>
      <c r="B6611" s="2">
        <v>5005861</v>
      </c>
      <c r="C6611" s="2" t="s">
        <v>278</v>
      </c>
    </row>
    <row r="6612" spans="1:3" hidden="1" x14ac:dyDescent="0.25">
      <c r="A6612" s="2" t="s">
        <v>2448</v>
      </c>
      <c r="B6612" s="2">
        <v>5005862</v>
      </c>
      <c r="C6612" s="2" t="s">
        <v>278</v>
      </c>
    </row>
    <row r="6613" spans="1:3" hidden="1" x14ac:dyDescent="0.25">
      <c r="A6613" s="2" t="s">
        <v>2448</v>
      </c>
      <c r="B6613" s="2">
        <v>5005863</v>
      </c>
      <c r="C6613" s="2" t="s">
        <v>278</v>
      </c>
    </row>
    <row r="6614" spans="1:3" hidden="1" x14ac:dyDescent="0.25">
      <c r="A6614" s="2" t="s">
        <v>2448</v>
      </c>
      <c r="B6614" s="2">
        <v>5005864</v>
      </c>
      <c r="C6614" s="2" t="s">
        <v>278</v>
      </c>
    </row>
    <row r="6615" spans="1:3" hidden="1" x14ac:dyDescent="0.25">
      <c r="A6615" s="2" t="s">
        <v>2448</v>
      </c>
      <c r="B6615" s="2">
        <v>5005865</v>
      </c>
      <c r="C6615" s="2" t="s">
        <v>278</v>
      </c>
    </row>
    <row r="6616" spans="1:3" hidden="1" x14ac:dyDescent="0.25">
      <c r="A6616" s="2" t="s">
        <v>2448</v>
      </c>
      <c r="B6616" s="2">
        <v>5005866</v>
      </c>
      <c r="C6616" s="2" t="s">
        <v>278</v>
      </c>
    </row>
    <row r="6617" spans="1:3" hidden="1" x14ac:dyDescent="0.25">
      <c r="A6617" s="2" t="s">
        <v>2448</v>
      </c>
      <c r="B6617" s="2">
        <v>5005867</v>
      </c>
      <c r="C6617" s="2" t="s">
        <v>278</v>
      </c>
    </row>
    <row r="6618" spans="1:3" hidden="1" x14ac:dyDescent="0.25">
      <c r="A6618" s="2" t="s">
        <v>2448</v>
      </c>
      <c r="B6618" s="2">
        <v>5005868</v>
      </c>
      <c r="C6618" s="2" t="s">
        <v>278</v>
      </c>
    </row>
    <row r="6619" spans="1:3" hidden="1" x14ac:dyDescent="0.25">
      <c r="A6619" s="2" t="s">
        <v>2448</v>
      </c>
      <c r="B6619" s="2">
        <v>5005869</v>
      </c>
      <c r="C6619" s="2" t="s">
        <v>278</v>
      </c>
    </row>
    <row r="6620" spans="1:3" hidden="1" x14ac:dyDescent="0.25">
      <c r="A6620" s="2" t="s">
        <v>2448</v>
      </c>
      <c r="B6620" s="2">
        <v>5005870</v>
      </c>
      <c r="C6620" s="2" t="s">
        <v>278</v>
      </c>
    </row>
    <row r="6621" spans="1:3" hidden="1" x14ac:dyDescent="0.25">
      <c r="A6621" s="2" t="s">
        <v>2448</v>
      </c>
      <c r="B6621" s="2">
        <v>5005871</v>
      </c>
      <c r="C6621" s="2" t="s">
        <v>278</v>
      </c>
    </row>
    <row r="6622" spans="1:3" hidden="1" x14ac:dyDescent="0.25">
      <c r="A6622" s="2" t="s">
        <v>2448</v>
      </c>
      <c r="B6622" s="2">
        <v>5005872</v>
      </c>
      <c r="C6622" s="2" t="s">
        <v>278</v>
      </c>
    </row>
    <row r="6623" spans="1:3" hidden="1" x14ac:dyDescent="0.25">
      <c r="A6623" s="2" t="s">
        <v>2448</v>
      </c>
      <c r="B6623" s="2">
        <v>5005873</v>
      </c>
      <c r="C6623" s="2" t="s">
        <v>278</v>
      </c>
    </row>
    <row r="6624" spans="1:3" hidden="1" x14ac:dyDescent="0.25">
      <c r="A6624" s="2" t="s">
        <v>2448</v>
      </c>
      <c r="B6624" s="2">
        <v>5005874</v>
      </c>
      <c r="C6624" s="2" t="s">
        <v>278</v>
      </c>
    </row>
    <row r="6625" spans="1:3" hidden="1" x14ac:dyDescent="0.25">
      <c r="A6625" s="2" t="s">
        <v>2448</v>
      </c>
      <c r="B6625" s="2">
        <v>5005875</v>
      </c>
      <c r="C6625" s="2" t="s">
        <v>278</v>
      </c>
    </row>
    <row r="6626" spans="1:3" hidden="1" x14ac:dyDescent="0.25">
      <c r="A6626" s="2" t="s">
        <v>2448</v>
      </c>
      <c r="B6626" s="2">
        <v>5005876</v>
      </c>
      <c r="C6626" s="2" t="s">
        <v>278</v>
      </c>
    </row>
    <row r="6627" spans="1:3" hidden="1" x14ac:dyDescent="0.25">
      <c r="A6627" s="2" t="s">
        <v>2448</v>
      </c>
      <c r="B6627" s="2">
        <v>5005877</v>
      </c>
      <c r="C6627" s="2" t="s">
        <v>278</v>
      </c>
    </row>
    <row r="6628" spans="1:3" hidden="1" x14ac:dyDescent="0.25">
      <c r="A6628" s="2" t="s">
        <v>2448</v>
      </c>
      <c r="B6628" s="2">
        <v>5005878</v>
      </c>
      <c r="C6628" s="2" t="s">
        <v>278</v>
      </c>
    </row>
    <row r="6629" spans="1:3" hidden="1" x14ac:dyDescent="0.25">
      <c r="A6629" s="2" t="s">
        <v>2448</v>
      </c>
      <c r="B6629" s="2">
        <v>5005879</v>
      </c>
      <c r="C6629" s="2" t="s">
        <v>278</v>
      </c>
    </row>
    <row r="6630" spans="1:3" hidden="1" x14ac:dyDescent="0.25">
      <c r="A6630" s="2" t="s">
        <v>2448</v>
      </c>
      <c r="B6630" s="2">
        <v>5005880</v>
      </c>
      <c r="C6630" s="2" t="s">
        <v>278</v>
      </c>
    </row>
    <row r="6631" spans="1:3" hidden="1" x14ac:dyDescent="0.25">
      <c r="A6631" s="2" t="s">
        <v>2448</v>
      </c>
      <c r="B6631" s="2">
        <v>5005881</v>
      </c>
      <c r="C6631" s="2" t="s">
        <v>278</v>
      </c>
    </row>
    <row r="6632" spans="1:3" hidden="1" x14ac:dyDescent="0.25">
      <c r="A6632" s="2" t="s">
        <v>2448</v>
      </c>
      <c r="B6632" s="2">
        <v>5005882</v>
      </c>
      <c r="C6632" s="2" t="s">
        <v>278</v>
      </c>
    </row>
    <row r="6633" spans="1:3" hidden="1" x14ac:dyDescent="0.25">
      <c r="A6633" s="2" t="s">
        <v>2448</v>
      </c>
      <c r="B6633" s="2">
        <v>5005883</v>
      </c>
      <c r="C6633" s="2" t="s">
        <v>278</v>
      </c>
    </row>
    <row r="6634" spans="1:3" hidden="1" x14ac:dyDescent="0.25">
      <c r="A6634" s="2" t="s">
        <v>2448</v>
      </c>
      <c r="B6634" s="2">
        <v>5005884</v>
      </c>
      <c r="C6634" s="2" t="s">
        <v>278</v>
      </c>
    </row>
    <row r="6635" spans="1:3" hidden="1" x14ac:dyDescent="0.25">
      <c r="A6635" s="2" t="s">
        <v>2448</v>
      </c>
      <c r="B6635" s="2">
        <v>5005885</v>
      </c>
      <c r="C6635" s="2" t="s">
        <v>278</v>
      </c>
    </row>
    <row r="6636" spans="1:3" hidden="1" x14ac:dyDescent="0.25">
      <c r="A6636" s="2" t="s">
        <v>2448</v>
      </c>
      <c r="B6636" s="2">
        <v>5005886</v>
      </c>
      <c r="C6636" s="2" t="s">
        <v>278</v>
      </c>
    </row>
    <row r="6637" spans="1:3" hidden="1" x14ac:dyDescent="0.25">
      <c r="A6637" s="2" t="s">
        <v>2448</v>
      </c>
      <c r="B6637" s="2">
        <v>5005887</v>
      </c>
      <c r="C6637" s="2" t="s">
        <v>278</v>
      </c>
    </row>
    <row r="6638" spans="1:3" hidden="1" x14ac:dyDescent="0.25">
      <c r="A6638" s="2" t="s">
        <v>2448</v>
      </c>
      <c r="B6638" s="2">
        <v>5005888</v>
      </c>
      <c r="C6638" s="2" t="s">
        <v>278</v>
      </c>
    </row>
    <row r="6639" spans="1:3" hidden="1" x14ac:dyDescent="0.25">
      <c r="A6639" s="2" t="s">
        <v>2448</v>
      </c>
      <c r="B6639" s="2">
        <v>5005889</v>
      </c>
      <c r="C6639" s="2" t="s">
        <v>278</v>
      </c>
    </row>
    <row r="6640" spans="1:3" hidden="1" x14ac:dyDescent="0.25">
      <c r="A6640" s="2" t="s">
        <v>2448</v>
      </c>
      <c r="B6640" s="2">
        <v>5005890</v>
      </c>
      <c r="C6640" s="2" t="s">
        <v>278</v>
      </c>
    </row>
    <row r="6641" spans="1:3" hidden="1" x14ac:dyDescent="0.25">
      <c r="A6641" s="2" t="s">
        <v>2448</v>
      </c>
      <c r="B6641" s="2">
        <v>5005891</v>
      </c>
      <c r="C6641" s="2" t="s">
        <v>278</v>
      </c>
    </row>
    <row r="6642" spans="1:3" hidden="1" x14ac:dyDescent="0.25">
      <c r="A6642" s="2" t="s">
        <v>2448</v>
      </c>
      <c r="B6642" s="2">
        <v>5005892</v>
      </c>
      <c r="C6642" s="2" t="s">
        <v>278</v>
      </c>
    </row>
    <row r="6643" spans="1:3" hidden="1" x14ac:dyDescent="0.25">
      <c r="A6643" s="2" t="s">
        <v>2448</v>
      </c>
      <c r="B6643" s="2">
        <v>5005893</v>
      </c>
      <c r="C6643" s="2" t="s">
        <v>278</v>
      </c>
    </row>
    <row r="6644" spans="1:3" hidden="1" x14ac:dyDescent="0.25">
      <c r="A6644" s="2" t="s">
        <v>2448</v>
      </c>
      <c r="B6644" s="2">
        <v>5005894</v>
      </c>
      <c r="C6644" s="2" t="s">
        <v>278</v>
      </c>
    </row>
    <row r="6645" spans="1:3" hidden="1" x14ac:dyDescent="0.25">
      <c r="A6645" s="2" t="s">
        <v>2448</v>
      </c>
      <c r="B6645" s="2">
        <v>5005895</v>
      </c>
      <c r="C6645" s="2" t="s">
        <v>278</v>
      </c>
    </row>
    <row r="6646" spans="1:3" hidden="1" x14ac:dyDescent="0.25">
      <c r="A6646" s="2" t="s">
        <v>2448</v>
      </c>
      <c r="B6646" s="2">
        <v>5005896</v>
      </c>
      <c r="C6646" s="2" t="s">
        <v>278</v>
      </c>
    </row>
    <row r="6647" spans="1:3" hidden="1" x14ac:dyDescent="0.25">
      <c r="A6647" s="2" t="s">
        <v>2448</v>
      </c>
      <c r="B6647" s="2">
        <v>5005897</v>
      </c>
      <c r="C6647" s="2" t="s">
        <v>278</v>
      </c>
    </row>
    <row r="6648" spans="1:3" hidden="1" x14ac:dyDescent="0.25">
      <c r="A6648" s="2" t="s">
        <v>2448</v>
      </c>
      <c r="B6648" s="2">
        <v>5005898</v>
      </c>
      <c r="C6648" s="2" t="s">
        <v>278</v>
      </c>
    </row>
    <row r="6649" spans="1:3" hidden="1" x14ac:dyDescent="0.25">
      <c r="A6649" s="2" t="s">
        <v>2448</v>
      </c>
      <c r="B6649" s="2">
        <v>5005899</v>
      </c>
      <c r="C6649" s="2" t="s">
        <v>278</v>
      </c>
    </row>
    <row r="6650" spans="1:3" hidden="1" x14ac:dyDescent="0.25">
      <c r="A6650" s="2" t="s">
        <v>2448</v>
      </c>
      <c r="B6650" s="2">
        <v>5005900</v>
      </c>
      <c r="C6650" s="2" t="s">
        <v>278</v>
      </c>
    </row>
    <row r="6651" spans="1:3" hidden="1" x14ac:dyDescent="0.25">
      <c r="A6651" s="2" t="s">
        <v>2448</v>
      </c>
      <c r="B6651" s="2">
        <v>5005901</v>
      </c>
      <c r="C6651" s="2" t="s">
        <v>278</v>
      </c>
    </row>
    <row r="6652" spans="1:3" hidden="1" x14ac:dyDescent="0.25">
      <c r="A6652" s="2" t="s">
        <v>2448</v>
      </c>
      <c r="B6652" s="2">
        <v>5005902</v>
      </c>
      <c r="C6652" s="2" t="s">
        <v>278</v>
      </c>
    </row>
    <row r="6653" spans="1:3" hidden="1" x14ac:dyDescent="0.25">
      <c r="A6653" s="2" t="s">
        <v>2448</v>
      </c>
      <c r="B6653" s="2">
        <v>5005903</v>
      </c>
      <c r="C6653" s="2" t="s">
        <v>278</v>
      </c>
    </row>
    <row r="6654" spans="1:3" hidden="1" x14ac:dyDescent="0.25">
      <c r="A6654" s="2" t="s">
        <v>2448</v>
      </c>
      <c r="B6654" s="2">
        <v>5005904</v>
      </c>
      <c r="C6654" s="2" t="s">
        <v>278</v>
      </c>
    </row>
    <row r="6655" spans="1:3" hidden="1" x14ac:dyDescent="0.25">
      <c r="A6655" s="2" t="s">
        <v>2448</v>
      </c>
      <c r="B6655" s="2">
        <v>5005905</v>
      </c>
      <c r="C6655" s="2" t="s">
        <v>278</v>
      </c>
    </row>
    <row r="6656" spans="1:3" hidden="1" x14ac:dyDescent="0.25">
      <c r="A6656" s="2" t="s">
        <v>2448</v>
      </c>
      <c r="B6656" s="2">
        <v>5005906</v>
      </c>
      <c r="C6656" s="2" t="s">
        <v>278</v>
      </c>
    </row>
    <row r="6657" spans="1:3" hidden="1" x14ac:dyDescent="0.25">
      <c r="A6657" s="2" t="s">
        <v>2448</v>
      </c>
      <c r="B6657" s="2">
        <v>5005907</v>
      </c>
      <c r="C6657" s="2" t="s">
        <v>278</v>
      </c>
    </row>
    <row r="6658" spans="1:3" hidden="1" x14ac:dyDescent="0.25">
      <c r="A6658" s="2" t="s">
        <v>2448</v>
      </c>
      <c r="B6658" s="2">
        <v>5005908</v>
      </c>
      <c r="C6658" s="2" t="s">
        <v>278</v>
      </c>
    </row>
    <row r="6659" spans="1:3" hidden="1" x14ac:dyDescent="0.25">
      <c r="A6659" s="2" t="s">
        <v>2448</v>
      </c>
      <c r="B6659" s="2">
        <v>5005909</v>
      </c>
      <c r="C6659" s="2" t="s">
        <v>278</v>
      </c>
    </row>
    <row r="6660" spans="1:3" hidden="1" x14ac:dyDescent="0.25">
      <c r="A6660" s="2" t="s">
        <v>2448</v>
      </c>
      <c r="B6660" s="2">
        <v>5005910</v>
      </c>
      <c r="C6660" s="2" t="s">
        <v>278</v>
      </c>
    </row>
    <row r="6661" spans="1:3" hidden="1" x14ac:dyDescent="0.25">
      <c r="A6661" s="2" t="s">
        <v>2448</v>
      </c>
      <c r="B6661" s="2">
        <v>5005911</v>
      </c>
      <c r="C6661" s="2" t="s">
        <v>278</v>
      </c>
    </row>
    <row r="6662" spans="1:3" hidden="1" x14ac:dyDescent="0.25">
      <c r="A6662" s="2" t="s">
        <v>2448</v>
      </c>
      <c r="B6662" s="2">
        <v>5005912</v>
      </c>
      <c r="C6662" s="2" t="s">
        <v>278</v>
      </c>
    </row>
    <row r="6663" spans="1:3" hidden="1" x14ac:dyDescent="0.25">
      <c r="A6663" s="2" t="s">
        <v>2448</v>
      </c>
      <c r="B6663" s="2">
        <v>5005913</v>
      </c>
      <c r="C6663" s="2" t="s">
        <v>278</v>
      </c>
    </row>
    <row r="6664" spans="1:3" hidden="1" x14ac:dyDescent="0.25">
      <c r="A6664" s="2" t="s">
        <v>2448</v>
      </c>
      <c r="B6664" s="2">
        <v>5005914</v>
      </c>
      <c r="C6664" s="2" t="s">
        <v>278</v>
      </c>
    </row>
    <row r="6665" spans="1:3" hidden="1" x14ac:dyDescent="0.25">
      <c r="A6665" s="2" t="s">
        <v>2448</v>
      </c>
      <c r="B6665" s="2">
        <v>5005915</v>
      </c>
      <c r="C6665" s="2" t="s">
        <v>278</v>
      </c>
    </row>
    <row r="6666" spans="1:3" hidden="1" x14ac:dyDescent="0.25">
      <c r="A6666" s="2" t="s">
        <v>2448</v>
      </c>
      <c r="B6666" s="2">
        <v>5005916</v>
      </c>
      <c r="C6666" s="2" t="s">
        <v>278</v>
      </c>
    </row>
    <row r="6667" spans="1:3" hidden="1" x14ac:dyDescent="0.25">
      <c r="A6667" s="2" t="s">
        <v>2448</v>
      </c>
      <c r="B6667" s="2">
        <v>5005917</v>
      </c>
      <c r="C6667" s="2" t="s">
        <v>278</v>
      </c>
    </row>
    <row r="6668" spans="1:3" hidden="1" x14ac:dyDescent="0.25">
      <c r="A6668" s="2" t="s">
        <v>2448</v>
      </c>
      <c r="B6668" s="2">
        <v>5005918</v>
      </c>
      <c r="C6668" s="2" t="s">
        <v>278</v>
      </c>
    </row>
    <row r="6669" spans="1:3" hidden="1" x14ac:dyDescent="0.25">
      <c r="A6669" s="2" t="s">
        <v>2448</v>
      </c>
      <c r="B6669" s="2">
        <v>5005919</v>
      </c>
      <c r="C6669" s="2" t="s">
        <v>278</v>
      </c>
    </row>
    <row r="6670" spans="1:3" hidden="1" x14ac:dyDescent="0.25">
      <c r="A6670" s="2" t="s">
        <v>2448</v>
      </c>
      <c r="B6670" s="2">
        <v>5005920</v>
      </c>
      <c r="C6670" s="2" t="s">
        <v>278</v>
      </c>
    </row>
    <row r="6671" spans="1:3" hidden="1" x14ac:dyDescent="0.25">
      <c r="A6671" s="2" t="s">
        <v>2448</v>
      </c>
      <c r="B6671" s="2">
        <v>5005921</v>
      </c>
      <c r="C6671" s="2" t="s">
        <v>278</v>
      </c>
    </row>
    <row r="6672" spans="1:3" hidden="1" x14ac:dyDescent="0.25">
      <c r="A6672" s="2" t="s">
        <v>2448</v>
      </c>
      <c r="B6672" s="2">
        <v>5005922</v>
      </c>
      <c r="C6672" s="2" t="s">
        <v>278</v>
      </c>
    </row>
    <row r="6673" spans="1:3" hidden="1" x14ac:dyDescent="0.25">
      <c r="A6673" s="2" t="s">
        <v>2448</v>
      </c>
      <c r="B6673" s="2">
        <v>5005923</v>
      </c>
      <c r="C6673" s="2" t="s">
        <v>278</v>
      </c>
    </row>
    <row r="6674" spans="1:3" hidden="1" x14ac:dyDescent="0.25">
      <c r="A6674" s="2" t="s">
        <v>2448</v>
      </c>
      <c r="B6674" s="2">
        <v>5005924</v>
      </c>
      <c r="C6674" s="2" t="s">
        <v>278</v>
      </c>
    </row>
    <row r="6675" spans="1:3" hidden="1" x14ac:dyDescent="0.25">
      <c r="A6675" s="2" t="s">
        <v>2448</v>
      </c>
      <c r="B6675" s="2">
        <v>5005925</v>
      </c>
      <c r="C6675" s="2" t="s">
        <v>278</v>
      </c>
    </row>
    <row r="6676" spans="1:3" hidden="1" x14ac:dyDescent="0.25">
      <c r="A6676" s="2" t="s">
        <v>2448</v>
      </c>
      <c r="B6676" s="2">
        <v>5005926</v>
      </c>
      <c r="C6676" s="2" t="s">
        <v>278</v>
      </c>
    </row>
    <row r="6677" spans="1:3" hidden="1" x14ac:dyDescent="0.25">
      <c r="A6677" s="2" t="s">
        <v>2448</v>
      </c>
      <c r="B6677" s="2">
        <v>5005927</v>
      </c>
      <c r="C6677" s="2" t="s">
        <v>278</v>
      </c>
    </row>
    <row r="6678" spans="1:3" hidden="1" x14ac:dyDescent="0.25">
      <c r="A6678" s="2" t="s">
        <v>2448</v>
      </c>
      <c r="B6678" s="2">
        <v>5005928</v>
      </c>
      <c r="C6678" s="2" t="s">
        <v>278</v>
      </c>
    </row>
    <row r="6679" spans="1:3" hidden="1" x14ac:dyDescent="0.25">
      <c r="A6679" s="2" t="s">
        <v>2448</v>
      </c>
      <c r="B6679" s="2">
        <v>5005929</v>
      </c>
      <c r="C6679" s="2" t="s">
        <v>278</v>
      </c>
    </row>
    <row r="6680" spans="1:3" hidden="1" x14ac:dyDescent="0.25">
      <c r="A6680" s="2" t="s">
        <v>2448</v>
      </c>
      <c r="B6680" s="2">
        <v>5005930</v>
      </c>
      <c r="C6680" s="2" t="s">
        <v>278</v>
      </c>
    </row>
    <row r="6681" spans="1:3" hidden="1" x14ac:dyDescent="0.25">
      <c r="A6681" s="2" t="s">
        <v>2448</v>
      </c>
      <c r="B6681" s="2">
        <v>5005931</v>
      </c>
      <c r="C6681" s="2" t="s">
        <v>278</v>
      </c>
    </row>
    <row r="6682" spans="1:3" hidden="1" x14ac:dyDescent="0.25">
      <c r="A6682" s="2" t="s">
        <v>2448</v>
      </c>
      <c r="B6682" s="2">
        <v>5005932</v>
      </c>
      <c r="C6682" s="2" t="s">
        <v>278</v>
      </c>
    </row>
    <row r="6683" spans="1:3" hidden="1" x14ac:dyDescent="0.25">
      <c r="A6683" s="2" t="s">
        <v>2448</v>
      </c>
      <c r="B6683" s="2">
        <v>5005933</v>
      </c>
      <c r="C6683" s="2" t="s">
        <v>278</v>
      </c>
    </row>
    <row r="6684" spans="1:3" hidden="1" x14ac:dyDescent="0.25">
      <c r="A6684" s="2" t="s">
        <v>2448</v>
      </c>
      <c r="B6684" s="2">
        <v>5005934</v>
      </c>
      <c r="C6684" s="2" t="s">
        <v>278</v>
      </c>
    </row>
    <row r="6685" spans="1:3" hidden="1" x14ac:dyDescent="0.25">
      <c r="A6685" s="2" t="s">
        <v>2448</v>
      </c>
      <c r="B6685" s="2">
        <v>5005935</v>
      </c>
      <c r="C6685" s="2" t="s">
        <v>278</v>
      </c>
    </row>
    <row r="6686" spans="1:3" hidden="1" x14ac:dyDescent="0.25">
      <c r="A6686" s="2" t="s">
        <v>2448</v>
      </c>
      <c r="B6686" s="2">
        <v>5005936</v>
      </c>
      <c r="C6686" s="2" t="s">
        <v>278</v>
      </c>
    </row>
    <row r="6687" spans="1:3" hidden="1" x14ac:dyDescent="0.25">
      <c r="A6687" s="2" t="s">
        <v>2448</v>
      </c>
      <c r="B6687" s="2">
        <v>5005937</v>
      </c>
      <c r="C6687" s="2" t="s">
        <v>278</v>
      </c>
    </row>
    <row r="6688" spans="1:3" hidden="1" x14ac:dyDescent="0.25">
      <c r="A6688" s="2" t="s">
        <v>2448</v>
      </c>
      <c r="B6688" s="2">
        <v>5005938</v>
      </c>
      <c r="C6688" s="2" t="s">
        <v>278</v>
      </c>
    </row>
    <row r="6689" spans="1:3" hidden="1" x14ac:dyDescent="0.25">
      <c r="A6689" s="2" t="s">
        <v>2448</v>
      </c>
      <c r="B6689" s="2">
        <v>5005939</v>
      </c>
      <c r="C6689" s="2" t="s">
        <v>278</v>
      </c>
    </row>
    <row r="6690" spans="1:3" hidden="1" x14ac:dyDescent="0.25">
      <c r="A6690" s="2" t="s">
        <v>2448</v>
      </c>
      <c r="B6690" s="2">
        <v>5005940</v>
      </c>
      <c r="C6690" s="2" t="s">
        <v>278</v>
      </c>
    </row>
    <row r="6691" spans="1:3" hidden="1" x14ac:dyDescent="0.25">
      <c r="A6691" s="2" t="s">
        <v>2448</v>
      </c>
      <c r="B6691" s="2">
        <v>5005941</v>
      </c>
      <c r="C6691" s="2" t="s">
        <v>278</v>
      </c>
    </row>
    <row r="6692" spans="1:3" hidden="1" x14ac:dyDescent="0.25">
      <c r="A6692" s="2" t="s">
        <v>2448</v>
      </c>
      <c r="B6692" s="2">
        <v>5005942</v>
      </c>
      <c r="C6692" s="2" t="s">
        <v>278</v>
      </c>
    </row>
    <row r="6693" spans="1:3" hidden="1" x14ac:dyDescent="0.25">
      <c r="A6693" s="2" t="s">
        <v>2448</v>
      </c>
      <c r="B6693" s="2">
        <v>5005943</v>
      </c>
      <c r="C6693" s="2" t="s">
        <v>278</v>
      </c>
    </row>
    <row r="6694" spans="1:3" hidden="1" x14ac:dyDescent="0.25">
      <c r="A6694" s="2" t="s">
        <v>2448</v>
      </c>
      <c r="B6694" s="2">
        <v>5005944</v>
      </c>
      <c r="C6694" s="2" t="s">
        <v>278</v>
      </c>
    </row>
    <row r="6695" spans="1:3" hidden="1" x14ac:dyDescent="0.25">
      <c r="A6695" s="2" t="s">
        <v>2448</v>
      </c>
      <c r="B6695" s="2">
        <v>5005945</v>
      </c>
      <c r="C6695" s="2" t="s">
        <v>278</v>
      </c>
    </row>
    <row r="6696" spans="1:3" hidden="1" x14ac:dyDescent="0.25">
      <c r="A6696" s="2" t="s">
        <v>2448</v>
      </c>
      <c r="B6696" s="2">
        <v>5005946</v>
      </c>
      <c r="C6696" s="2" t="s">
        <v>278</v>
      </c>
    </row>
    <row r="6697" spans="1:3" hidden="1" x14ac:dyDescent="0.25">
      <c r="A6697" s="2" t="s">
        <v>2448</v>
      </c>
      <c r="B6697" s="2">
        <v>5005947</v>
      </c>
      <c r="C6697" s="2" t="s">
        <v>278</v>
      </c>
    </row>
    <row r="6698" spans="1:3" hidden="1" x14ac:dyDescent="0.25">
      <c r="A6698" s="2" t="s">
        <v>2448</v>
      </c>
      <c r="B6698" s="2">
        <v>5005948</v>
      </c>
      <c r="C6698" s="2" t="s">
        <v>278</v>
      </c>
    </row>
    <row r="6699" spans="1:3" hidden="1" x14ac:dyDescent="0.25">
      <c r="A6699" s="2" t="s">
        <v>2448</v>
      </c>
      <c r="B6699" s="2">
        <v>5005949</v>
      </c>
      <c r="C6699" s="2" t="s">
        <v>278</v>
      </c>
    </row>
    <row r="6700" spans="1:3" hidden="1" x14ac:dyDescent="0.25">
      <c r="A6700" s="2" t="s">
        <v>2448</v>
      </c>
      <c r="B6700" s="2">
        <v>5005950</v>
      </c>
      <c r="C6700" s="2" t="s">
        <v>278</v>
      </c>
    </row>
    <row r="6701" spans="1:3" hidden="1" x14ac:dyDescent="0.25">
      <c r="A6701" s="2" t="s">
        <v>2448</v>
      </c>
      <c r="B6701" s="2">
        <v>5005951</v>
      </c>
      <c r="C6701" s="2" t="s">
        <v>278</v>
      </c>
    </row>
    <row r="6702" spans="1:3" hidden="1" x14ac:dyDescent="0.25">
      <c r="A6702" s="2" t="s">
        <v>2448</v>
      </c>
      <c r="B6702" s="2">
        <v>5005952</v>
      </c>
      <c r="C6702" s="2" t="s">
        <v>278</v>
      </c>
    </row>
    <row r="6703" spans="1:3" hidden="1" x14ac:dyDescent="0.25">
      <c r="A6703" s="2" t="s">
        <v>2448</v>
      </c>
      <c r="B6703" s="2">
        <v>5005953</v>
      </c>
      <c r="C6703" s="2" t="s">
        <v>278</v>
      </c>
    </row>
    <row r="6704" spans="1:3" hidden="1" x14ac:dyDescent="0.25">
      <c r="A6704" s="2" t="s">
        <v>2448</v>
      </c>
      <c r="B6704" s="2">
        <v>5005954</v>
      </c>
      <c r="C6704" s="2" t="s">
        <v>278</v>
      </c>
    </row>
    <row r="6705" spans="1:3" hidden="1" x14ac:dyDescent="0.25">
      <c r="A6705" s="2" t="s">
        <v>2448</v>
      </c>
      <c r="B6705" s="2">
        <v>5005955</v>
      </c>
      <c r="C6705" s="2" t="s">
        <v>278</v>
      </c>
    </row>
    <row r="6706" spans="1:3" hidden="1" x14ac:dyDescent="0.25">
      <c r="A6706" s="2" t="s">
        <v>2448</v>
      </c>
      <c r="B6706" s="2">
        <v>5005956</v>
      </c>
      <c r="C6706" s="2" t="s">
        <v>278</v>
      </c>
    </row>
    <row r="6707" spans="1:3" hidden="1" x14ac:dyDescent="0.25">
      <c r="A6707" s="2" t="s">
        <v>2448</v>
      </c>
      <c r="B6707" s="2">
        <v>5005957</v>
      </c>
      <c r="C6707" s="2" t="s">
        <v>278</v>
      </c>
    </row>
    <row r="6708" spans="1:3" hidden="1" x14ac:dyDescent="0.25">
      <c r="A6708" s="2" t="s">
        <v>2448</v>
      </c>
      <c r="B6708" s="2">
        <v>5005958</v>
      </c>
      <c r="C6708" s="2" t="s">
        <v>278</v>
      </c>
    </row>
    <row r="6709" spans="1:3" hidden="1" x14ac:dyDescent="0.25">
      <c r="A6709" s="2" t="s">
        <v>2448</v>
      </c>
      <c r="B6709" s="2">
        <v>5005959</v>
      </c>
      <c r="C6709" s="2" t="s">
        <v>278</v>
      </c>
    </row>
    <row r="6710" spans="1:3" hidden="1" x14ac:dyDescent="0.25">
      <c r="A6710" s="2" t="s">
        <v>2448</v>
      </c>
      <c r="B6710" s="2">
        <v>5005960</v>
      </c>
      <c r="C6710" s="2" t="s">
        <v>278</v>
      </c>
    </row>
    <row r="6711" spans="1:3" hidden="1" x14ac:dyDescent="0.25">
      <c r="A6711" s="2" t="s">
        <v>2448</v>
      </c>
      <c r="B6711" s="2">
        <v>5005961</v>
      </c>
      <c r="C6711" s="2" t="s">
        <v>278</v>
      </c>
    </row>
    <row r="6712" spans="1:3" hidden="1" x14ac:dyDescent="0.25">
      <c r="A6712" s="2" t="s">
        <v>2448</v>
      </c>
      <c r="B6712" s="2">
        <v>5005962</v>
      </c>
      <c r="C6712" s="2" t="s">
        <v>278</v>
      </c>
    </row>
    <row r="6713" spans="1:3" hidden="1" x14ac:dyDescent="0.25">
      <c r="A6713" s="2" t="s">
        <v>2448</v>
      </c>
      <c r="B6713" s="2">
        <v>5005963</v>
      </c>
      <c r="C6713" s="2" t="s">
        <v>278</v>
      </c>
    </row>
    <row r="6714" spans="1:3" hidden="1" x14ac:dyDescent="0.25">
      <c r="A6714" s="2" t="s">
        <v>2448</v>
      </c>
      <c r="B6714" s="2">
        <v>5005964</v>
      </c>
      <c r="C6714" s="2" t="s">
        <v>278</v>
      </c>
    </row>
    <row r="6715" spans="1:3" hidden="1" x14ac:dyDescent="0.25">
      <c r="A6715" s="2" t="s">
        <v>2448</v>
      </c>
      <c r="B6715" s="2">
        <v>5005965</v>
      </c>
      <c r="C6715" s="2" t="s">
        <v>278</v>
      </c>
    </row>
    <row r="6716" spans="1:3" hidden="1" x14ac:dyDescent="0.25">
      <c r="A6716" s="2" t="s">
        <v>2448</v>
      </c>
      <c r="B6716" s="2">
        <v>5005966</v>
      </c>
      <c r="C6716" s="2" t="s">
        <v>278</v>
      </c>
    </row>
    <row r="6717" spans="1:3" hidden="1" x14ac:dyDescent="0.25">
      <c r="A6717" s="2" t="s">
        <v>2448</v>
      </c>
      <c r="B6717" s="2">
        <v>5005967</v>
      </c>
      <c r="C6717" s="2" t="s">
        <v>278</v>
      </c>
    </row>
    <row r="6718" spans="1:3" hidden="1" x14ac:dyDescent="0.25">
      <c r="A6718" s="2" t="s">
        <v>2448</v>
      </c>
      <c r="B6718" s="2">
        <v>5005968</v>
      </c>
      <c r="C6718" s="2" t="s">
        <v>278</v>
      </c>
    </row>
    <row r="6719" spans="1:3" hidden="1" x14ac:dyDescent="0.25">
      <c r="A6719" s="2" t="s">
        <v>2448</v>
      </c>
      <c r="B6719" s="2">
        <v>5005969</v>
      </c>
      <c r="C6719" s="2" t="s">
        <v>278</v>
      </c>
    </row>
    <row r="6720" spans="1:3" hidden="1" x14ac:dyDescent="0.25">
      <c r="A6720" s="2" t="s">
        <v>2448</v>
      </c>
      <c r="B6720" s="2">
        <v>5005970</v>
      </c>
      <c r="C6720" s="2" t="s">
        <v>278</v>
      </c>
    </row>
    <row r="6721" spans="1:3" hidden="1" x14ac:dyDescent="0.25">
      <c r="A6721" s="2" t="s">
        <v>2448</v>
      </c>
      <c r="B6721" s="2">
        <v>5005971</v>
      </c>
      <c r="C6721" s="2" t="s">
        <v>278</v>
      </c>
    </row>
    <row r="6722" spans="1:3" hidden="1" x14ac:dyDescent="0.25">
      <c r="A6722" s="2" t="s">
        <v>2448</v>
      </c>
      <c r="B6722" s="2">
        <v>5005972</v>
      </c>
      <c r="C6722" s="2" t="s">
        <v>278</v>
      </c>
    </row>
    <row r="6723" spans="1:3" hidden="1" x14ac:dyDescent="0.25">
      <c r="A6723" s="2" t="s">
        <v>2448</v>
      </c>
      <c r="B6723" s="2">
        <v>5005973</v>
      </c>
      <c r="C6723" s="2" t="s">
        <v>278</v>
      </c>
    </row>
    <row r="6724" spans="1:3" hidden="1" x14ac:dyDescent="0.25">
      <c r="A6724" s="2" t="s">
        <v>2448</v>
      </c>
      <c r="B6724" s="2">
        <v>5005974</v>
      </c>
      <c r="C6724" s="2" t="s">
        <v>278</v>
      </c>
    </row>
    <row r="6725" spans="1:3" hidden="1" x14ac:dyDescent="0.25">
      <c r="A6725" s="2" t="s">
        <v>2448</v>
      </c>
      <c r="B6725" s="2">
        <v>5005975</v>
      </c>
      <c r="C6725" s="2" t="s">
        <v>278</v>
      </c>
    </row>
    <row r="6726" spans="1:3" hidden="1" x14ac:dyDescent="0.25">
      <c r="A6726" s="2" t="s">
        <v>2448</v>
      </c>
      <c r="B6726" s="2">
        <v>5005976</v>
      </c>
      <c r="C6726" s="2" t="s">
        <v>278</v>
      </c>
    </row>
    <row r="6727" spans="1:3" hidden="1" x14ac:dyDescent="0.25">
      <c r="A6727" s="2" t="s">
        <v>2448</v>
      </c>
      <c r="B6727" s="2">
        <v>5005977</v>
      </c>
      <c r="C6727" s="2" t="s">
        <v>278</v>
      </c>
    </row>
    <row r="6728" spans="1:3" hidden="1" x14ac:dyDescent="0.25">
      <c r="A6728" s="2" t="s">
        <v>2448</v>
      </c>
      <c r="B6728" s="2">
        <v>5005978</v>
      </c>
      <c r="C6728" s="2" t="s">
        <v>278</v>
      </c>
    </row>
    <row r="6729" spans="1:3" hidden="1" x14ac:dyDescent="0.25">
      <c r="A6729" s="2" t="s">
        <v>2448</v>
      </c>
      <c r="B6729" s="2">
        <v>5005979</v>
      </c>
      <c r="C6729" s="2" t="s">
        <v>278</v>
      </c>
    </row>
    <row r="6730" spans="1:3" hidden="1" x14ac:dyDescent="0.25">
      <c r="A6730" s="2" t="s">
        <v>2448</v>
      </c>
      <c r="B6730" s="2">
        <v>5005980</v>
      </c>
      <c r="C6730" s="2" t="s">
        <v>278</v>
      </c>
    </row>
    <row r="6731" spans="1:3" hidden="1" x14ac:dyDescent="0.25">
      <c r="A6731" s="2" t="s">
        <v>2448</v>
      </c>
      <c r="B6731" s="2">
        <v>5005981</v>
      </c>
      <c r="C6731" s="2" t="s">
        <v>278</v>
      </c>
    </row>
    <row r="6732" spans="1:3" hidden="1" x14ac:dyDescent="0.25">
      <c r="A6732" s="2" t="s">
        <v>2448</v>
      </c>
      <c r="B6732" s="2">
        <v>5005982</v>
      </c>
      <c r="C6732" s="2" t="s">
        <v>278</v>
      </c>
    </row>
    <row r="6733" spans="1:3" hidden="1" x14ac:dyDescent="0.25">
      <c r="A6733" s="2" t="s">
        <v>2448</v>
      </c>
      <c r="B6733" s="2">
        <v>5005983</v>
      </c>
      <c r="C6733" s="2" t="s">
        <v>278</v>
      </c>
    </row>
    <row r="6734" spans="1:3" hidden="1" x14ac:dyDescent="0.25">
      <c r="A6734" s="2" t="s">
        <v>2448</v>
      </c>
      <c r="B6734" s="2">
        <v>5005984</v>
      </c>
      <c r="C6734" s="2" t="s">
        <v>278</v>
      </c>
    </row>
    <row r="6735" spans="1:3" hidden="1" x14ac:dyDescent="0.25">
      <c r="A6735" s="2" t="s">
        <v>2448</v>
      </c>
      <c r="B6735" s="2">
        <v>5005985</v>
      </c>
      <c r="C6735" s="2" t="s">
        <v>278</v>
      </c>
    </row>
    <row r="6736" spans="1:3" hidden="1" x14ac:dyDescent="0.25">
      <c r="A6736" s="2" t="s">
        <v>2448</v>
      </c>
      <c r="B6736" s="2">
        <v>5005986</v>
      </c>
      <c r="C6736" s="2" t="s">
        <v>278</v>
      </c>
    </row>
    <row r="6737" spans="1:3" hidden="1" x14ac:dyDescent="0.25">
      <c r="A6737" s="2" t="s">
        <v>2448</v>
      </c>
      <c r="B6737" s="2">
        <v>5005987</v>
      </c>
      <c r="C6737" s="2" t="s">
        <v>278</v>
      </c>
    </row>
    <row r="6738" spans="1:3" hidden="1" x14ac:dyDescent="0.25">
      <c r="A6738" s="2" t="s">
        <v>2448</v>
      </c>
      <c r="B6738" s="2">
        <v>5005988</v>
      </c>
      <c r="C6738" s="2" t="s">
        <v>278</v>
      </c>
    </row>
    <row r="6739" spans="1:3" hidden="1" x14ac:dyDescent="0.25">
      <c r="A6739" s="2" t="s">
        <v>2448</v>
      </c>
      <c r="B6739" s="2">
        <v>5005989</v>
      </c>
      <c r="C6739" s="2" t="s">
        <v>278</v>
      </c>
    </row>
    <row r="6740" spans="1:3" hidden="1" x14ac:dyDescent="0.25">
      <c r="A6740" s="2" t="s">
        <v>2448</v>
      </c>
      <c r="B6740" s="2">
        <v>5005990</v>
      </c>
      <c r="C6740" s="2" t="s">
        <v>278</v>
      </c>
    </row>
    <row r="6741" spans="1:3" hidden="1" x14ac:dyDescent="0.25">
      <c r="A6741" s="2" t="s">
        <v>2448</v>
      </c>
      <c r="B6741" s="2">
        <v>5005991</v>
      </c>
      <c r="C6741" s="2" t="s">
        <v>278</v>
      </c>
    </row>
    <row r="6742" spans="1:3" hidden="1" x14ac:dyDescent="0.25">
      <c r="A6742" s="2" t="s">
        <v>2448</v>
      </c>
      <c r="B6742" s="2">
        <v>5005992</v>
      </c>
      <c r="C6742" s="2" t="s">
        <v>278</v>
      </c>
    </row>
    <row r="6743" spans="1:3" hidden="1" x14ac:dyDescent="0.25">
      <c r="A6743" s="2" t="s">
        <v>2448</v>
      </c>
      <c r="B6743" s="2">
        <v>5005993</v>
      </c>
      <c r="C6743" s="2" t="s">
        <v>278</v>
      </c>
    </row>
    <row r="6744" spans="1:3" hidden="1" x14ac:dyDescent="0.25">
      <c r="A6744" s="2" t="s">
        <v>2448</v>
      </c>
      <c r="B6744" s="2">
        <v>5005994</v>
      </c>
      <c r="C6744" s="2" t="s">
        <v>278</v>
      </c>
    </row>
    <row r="6745" spans="1:3" hidden="1" x14ac:dyDescent="0.25">
      <c r="A6745" s="2" t="s">
        <v>2448</v>
      </c>
      <c r="B6745" s="2">
        <v>5005995</v>
      </c>
      <c r="C6745" s="2" t="s">
        <v>278</v>
      </c>
    </row>
    <row r="6746" spans="1:3" hidden="1" x14ac:dyDescent="0.25">
      <c r="A6746" s="2" t="s">
        <v>2448</v>
      </c>
      <c r="B6746" s="2">
        <v>5005996</v>
      </c>
      <c r="C6746" s="2" t="s">
        <v>278</v>
      </c>
    </row>
    <row r="6747" spans="1:3" hidden="1" x14ac:dyDescent="0.25">
      <c r="A6747" s="2" t="s">
        <v>2448</v>
      </c>
      <c r="B6747" s="2">
        <v>5005997</v>
      </c>
      <c r="C6747" s="2" t="s">
        <v>278</v>
      </c>
    </row>
    <row r="6748" spans="1:3" hidden="1" x14ac:dyDescent="0.25">
      <c r="A6748" s="2" t="s">
        <v>2448</v>
      </c>
      <c r="B6748" s="2">
        <v>5005998</v>
      </c>
      <c r="C6748" s="2" t="s">
        <v>278</v>
      </c>
    </row>
    <row r="6749" spans="1:3" hidden="1" x14ac:dyDescent="0.25">
      <c r="A6749" s="2" t="s">
        <v>2448</v>
      </c>
      <c r="B6749" s="2">
        <v>5005999</v>
      </c>
      <c r="C6749" s="2" t="s">
        <v>278</v>
      </c>
    </row>
    <row r="6750" spans="1:3" hidden="1" x14ac:dyDescent="0.25">
      <c r="A6750" s="2" t="s">
        <v>2448</v>
      </c>
      <c r="B6750" s="2">
        <v>5006000</v>
      </c>
      <c r="C6750" s="2" t="s">
        <v>278</v>
      </c>
    </row>
    <row r="6751" spans="1:3" hidden="1" x14ac:dyDescent="0.25">
      <c r="A6751" s="2" t="s">
        <v>2448</v>
      </c>
      <c r="B6751" s="2">
        <v>5006001</v>
      </c>
      <c r="C6751" s="2" t="s">
        <v>278</v>
      </c>
    </row>
    <row r="6752" spans="1:3" hidden="1" x14ac:dyDescent="0.25">
      <c r="A6752" s="2" t="s">
        <v>2448</v>
      </c>
      <c r="B6752" s="2">
        <v>5006002</v>
      </c>
      <c r="C6752" s="2" t="s">
        <v>278</v>
      </c>
    </row>
    <row r="6753" spans="1:3" hidden="1" x14ac:dyDescent="0.25">
      <c r="A6753" s="2" t="s">
        <v>2448</v>
      </c>
      <c r="B6753" s="2">
        <v>5006003</v>
      </c>
      <c r="C6753" s="2" t="s">
        <v>278</v>
      </c>
    </row>
    <row r="6754" spans="1:3" hidden="1" x14ac:dyDescent="0.25">
      <c r="A6754" s="2" t="s">
        <v>2448</v>
      </c>
      <c r="B6754" s="2">
        <v>5006004</v>
      </c>
      <c r="C6754" s="2" t="s">
        <v>278</v>
      </c>
    </row>
    <row r="6755" spans="1:3" hidden="1" x14ac:dyDescent="0.25">
      <c r="A6755" s="2" t="s">
        <v>2448</v>
      </c>
      <c r="B6755" s="2">
        <v>5006005</v>
      </c>
      <c r="C6755" s="2" t="s">
        <v>278</v>
      </c>
    </row>
    <row r="6756" spans="1:3" hidden="1" x14ac:dyDescent="0.25">
      <c r="A6756" s="2" t="s">
        <v>2448</v>
      </c>
      <c r="B6756" s="2">
        <v>5006006</v>
      </c>
      <c r="C6756" s="2" t="s">
        <v>278</v>
      </c>
    </row>
    <row r="6757" spans="1:3" hidden="1" x14ac:dyDescent="0.25">
      <c r="A6757" s="2" t="s">
        <v>2448</v>
      </c>
      <c r="B6757" s="2">
        <v>5006007</v>
      </c>
      <c r="C6757" s="2" t="s">
        <v>278</v>
      </c>
    </row>
    <row r="6758" spans="1:3" hidden="1" x14ac:dyDescent="0.25">
      <c r="A6758" s="2" t="s">
        <v>2448</v>
      </c>
      <c r="B6758" s="2">
        <v>5006008</v>
      </c>
      <c r="C6758" s="2" t="s">
        <v>278</v>
      </c>
    </row>
    <row r="6759" spans="1:3" hidden="1" x14ac:dyDescent="0.25">
      <c r="A6759" s="2" t="s">
        <v>2448</v>
      </c>
      <c r="B6759" s="2">
        <v>5006009</v>
      </c>
      <c r="C6759" s="2" t="s">
        <v>278</v>
      </c>
    </row>
    <row r="6760" spans="1:3" hidden="1" x14ac:dyDescent="0.25">
      <c r="A6760" s="2" t="s">
        <v>2448</v>
      </c>
      <c r="B6760" s="2">
        <v>5006010</v>
      </c>
      <c r="C6760" s="2" t="s">
        <v>278</v>
      </c>
    </row>
    <row r="6761" spans="1:3" hidden="1" x14ac:dyDescent="0.25">
      <c r="A6761" s="2" t="s">
        <v>2448</v>
      </c>
      <c r="B6761" s="2">
        <v>5006011</v>
      </c>
      <c r="C6761" s="2" t="s">
        <v>278</v>
      </c>
    </row>
    <row r="6762" spans="1:3" hidden="1" x14ac:dyDescent="0.25">
      <c r="A6762" s="2" t="s">
        <v>2448</v>
      </c>
      <c r="B6762" s="2">
        <v>5006012</v>
      </c>
      <c r="C6762" s="2" t="s">
        <v>278</v>
      </c>
    </row>
    <row r="6763" spans="1:3" hidden="1" x14ac:dyDescent="0.25">
      <c r="A6763" s="2" t="s">
        <v>2448</v>
      </c>
      <c r="B6763" s="2">
        <v>5006013</v>
      </c>
      <c r="C6763" s="2" t="s">
        <v>278</v>
      </c>
    </row>
    <row r="6764" spans="1:3" hidden="1" x14ac:dyDescent="0.25">
      <c r="A6764" s="2" t="s">
        <v>2448</v>
      </c>
      <c r="B6764" s="2">
        <v>5006014</v>
      </c>
      <c r="C6764" s="2" t="s">
        <v>278</v>
      </c>
    </row>
    <row r="6765" spans="1:3" hidden="1" x14ac:dyDescent="0.25">
      <c r="A6765" s="2" t="s">
        <v>2448</v>
      </c>
      <c r="B6765" s="2">
        <v>5006015</v>
      </c>
      <c r="C6765" s="2" t="s">
        <v>278</v>
      </c>
    </row>
    <row r="6766" spans="1:3" hidden="1" x14ac:dyDescent="0.25">
      <c r="A6766" s="2" t="s">
        <v>2448</v>
      </c>
      <c r="B6766" s="2">
        <v>5006016</v>
      </c>
      <c r="C6766" s="2" t="s">
        <v>278</v>
      </c>
    </row>
    <row r="6767" spans="1:3" hidden="1" x14ac:dyDescent="0.25">
      <c r="A6767" s="2" t="s">
        <v>2448</v>
      </c>
      <c r="B6767" s="2">
        <v>5006017</v>
      </c>
      <c r="C6767" s="2" t="s">
        <v>278</v>
      </c>
    </row>
    <row r="6768" spans="1:3" hidden="1" x14ac:dyDescent="0.25">
      <c r="A6768" s="2" t="s">
        <v>2448</v>
      </c>
      <c r="B6768" s="2">
        <v>5006018</v>
      </c>
      <c r="C6768" s="2" t="s">
        <v>278</v>
      </c>
    </row>
    <row r="6769" spans="1:3" hidden="1" x14ac:dyDescent="0.25">
      <c r="A6769" s="2" t="s">
        <v>2448</v>
      </c>
      <c r="B6769" s="2">
        <v>5006019</v>
      </c>
      <c r="C6769" s="2" t="s">
        <v>278</v>
      </c>
    </row>
    <row r="6770" spans="1:3" hidden="1" x14ac:dyDescent="0.25">
      <c r="A6770" s="2" t="s">
        <v>2448</v>
      </c>
      <c r="B6770" s="2">
        <v>5006020</v>
      </c>
      <c r="C6770" s="2" t="s">
        <v>278</v>
      </c>
    </row>
    <row r="6771" spans="1:3" hidden="1" x14ac:dyDescent="0.25">
      <c r="A6771" s="2" t="s">
        <v>2448</v>
      </c>
      <c r="B6771" s="2">
        <v>5006021</v>
      </c>
      <c r="C6771" s="2" t="s">
        <v>278</v>
      </c>
    </row>
    <row r="6772" spans="1:3" hidden="1" x14ac:dyDescent="0.25">
      <c r="A6772" s="2" t="s">
        <v>2448</v>
      </c>
      <c r="B6772" s="2">
        <v>5006022</v>
      </c>
      <c r="C6772" s="2" t="s">
        <v>278</v>
      </c>
    </row>
    <row r="6773" spans="1:3" hidden="1" x14ac:dyDescent="0.25">
      <c r="A6773" s="2" t="s">
        <v>2448</v>
      </c>
      <c r="B6773" s="2">
        <v>5006023</v>
      </c>
      <c r="C6773" s="2" t="s">
        <v>278</v>
      </c>
    </row>
    <row r="6774" spans="1:3" hidden="1" x14ac:dyDescent="0.25">
      <c r="A6774" s="2" t="s">
        <v>2448</v>
      </c>
      <c r="B6774" s="2">
        <v>5006024</v>
      </c>
      <c r="C6774" s="2" t="s">
        <v>278</v>
      </c>
    </row>
    <row r="6775" spans="1:3" hidden="1" x14ac:dyDescent="0.25">
      <c r="A6775" s="2" t="s">
        <v>2448</v>
      </c>
      <c r="B6775" s="2">
        <v>5006025</v>
      </c>
      <c r="C6775" s="2" t="s">
        <v>278</v>
      </c>
    </row>
    <row r="6776" spans="1:3" hidden="1" x14ac:dyDescent="0.25">
      <c r="A6776" s="2" t="s">
        <v>2448</v>
      </c>
      <c r="B6776" s="2">
        <v>5006026</v>
      </c>
      <c r="C6776" s="2" t="s">
        <v>278</v>
      </c>
    </row>
    <row r="6777" spans="1:3" hidden="1" x14ac:dyDescent="0.25">
      <c r="A6777" s="2" t="s">
        <v>2448</v>
      </c>
      <c r="B6777" s="2">
        <v>5006027</v>
      </c>
      <c r="C6777" s="2" t="s">
        <v>278</v>
      </c>
    </row>
    <row r="6778" spans="1:3" hidden="1" x14ac:dyDescent="0.25">
      <c r="A6778" s="2" t="s">
        <v>2448</v>
      </c>
      <c r="B6778" s="2">
        <v>5006028</v>
      </c>
      <c r="C6778" s="2" t="s">
        <v>278</v>
      </c>
    </row>
    <row r="6779" spans="1:3" hidden="1" x14ac:dyDescent="0.25">
      <c r="A6779" s="2" t="s">
        <v>2448</v>
      </c>
      <c r="B6779" s="2">
        <v>5006029</v>
      </c>
      <c r="C6779" s="2" t="s">
        <v>278</v>
      </c>
    </row>
    <row r="6780" spans="1:3" hidden="1" x14ac:dyDescent="0.25">
      <c r="A6780" s="2" t="s">
        <v>2448</v>
      </c>
      <c r="B6780" s="2">
        <v>5006030</v>
      </c>
      <c r="C6780" s="2" t="s">
        <v>278</v>
      </c>
    </row>
    <row r="6781" spans="1:3" hidden="1" x14ac:dyDescent="0.25">
      <c r="A6781" s="2" t="s">
        <v>2448</v>
      </c>
      <c r="B6781" s="2">
        <v>5006031</v>
      </c>
      <c r="C6781" s="2" t="s">
        <v>278</v>
      </c>
    </row>
    <row r="6782" spans="1:3" hidden="1" x14ac:dyDescent="0.25">
      <c r="A6782" s="2" t="s">
        <v>2448</v>
      </c>
      <c r="B6782" s="2">
        <v>5006032</v>
      </c>
      <c r="C6782" s="2" t="s">
        <v>278</v>
      </c>
    </row>
    <row r="6783" spans="1:3" hidden="1" x14ac:dyDescent="0.25">
      <c r="A6783" s="2" t="s">
        <v>2448</v>
      </c>
      <c r="B6783" s="2">
        <v>5006033</v>
      </c>
      <c r="C6783" s="2" t="s">
        <v>278</v>
      </c>
    </row>
    <row r="6784" spans="1:3" hidden="1" x14ac:dyDescent="0.25">
      <c r="A6784" s="2" t="s">
        <v>2448</v>
      </c>
      <c r="B6784" s="2">
        <v>5006034</v>
      </c>
      <c r="C6784" s="2" t="s">
        <v>278</v>
      </c>
    </row>
    <row r="6785" spans="1:3" hidden="1" x14ac:dyDescent="0.25">
      <c r="A6785" s="2" t="s">
        <v>2448</v>
      </c>
      <c r="B6785" s="2">
        <v>5006035</v>
      </c>
      <c r="C6785" s="2" t="s">
        <v>278</v>
      </c>
    </row>
    <row r="6786" spans="1:3" hidden="1" x14ac:dyDescent="0.25">
      <c r="A6786" s="2" t="s">
        <v>2448</v>
      </c>
      <c r="B6786" s="2">
        <v>5006036</v>
      </c>
      <c r="C6786" s="2" t="s">
        <v>278</v>
      </c>
    </row>
    <row r="6787" spans="1:3" hidden="1" x14ac:dyDescent="0.25">
      <c r="A6787" s="2" t="s">
        <v>2448</v>
      </c>
      <c r="B6787" s="2">
        <v>5006037</v>
      </c>
      <c r="C6787" s="2" t="s">
        <v>278</v>
      </c>
    </row>
    <row r="6788" spans="1:3" hidden="1" x14ac:dyDescent="0.25">
      <c r="A6788" s="2" t="s">
        <v>2448</v>
      </c>
      <c r="B6788" s="2">
        <v>5006038</v>
      </c>
      <c r="C6788" s="2" t="s">
        <v>278</v>
      </c>
    </row>
    <row r="6789" spans="1:3" hidden="1" x14ac:dyDescent="0.25">
      <c r="A6789" s="2" t="s">
        <v>2448</v>
      </c>
      <c r="B6789" s="2">
        <v>5006039</v>
      </c>
      <c r="C6789" s="2" t="s">
        <v>278</v>
      </c>
    </row>
    <row r="6790" spans="1:3" hidden="1" x14ac:dyDescent="0.25">
      <c r="A6790" s="2" t="s">
        <v>2448</v>
      </c>
      <c r="B6790" s="2">
        <v>5006040</v>
      </c>
      <c r="C6790" s="2" t="s">
        <v>278</v>
      </c>
    </row>
    <row r="6791" spans="1:3" hidden="1" x14ac:dyDescent="0.25">
      <c r="A6791" s="2" t="s">
        <v>2448</v>
      </c>
      <c r="B6791" s="2">
        <v>5006041</v>
      </c>
      <c r="C6791" s="2" t="s">
        <v>278</v>
      </c>
    </row>
    <row r="6792" spans="1:3" hidden="1" x14ac:dyDescent="0.25">
      <c r="A6792" s="2" t="s">
        <v>2448</v>
      </c>
      <c r="B6792" s="2">
        <v>5006042</v>
      </c>
      <c r="C6792" s="2" t="s">
        <v>278</v>
      </c>
    </row>
    <row r="6793" spans="1:3" hidden="1" x14ac:dyDescent="0.25">
      <c r="A6793" s="2" t="s">
        <v>2448</v>
      </c>
      <c r="B6793" s="2">
        <v>5006043</v>
      </c>
      <c r="C6793" s="2" t="s">
        <v>278</v>
      </c>
    </row>
    <row r="6794" spans="1:3" hidden="1" x14ac:dyDescent="0.25">
      <c r="A6794" s="2" t="s">
        <v>2448</v>
      </c>
      <c r="B6794" s="2">
        <v>5006044</v>
      </c>
      <c r="C6794" s="2" t="s">
        <v>278</v>
      </c>
    </row>
    <row r="6795" spans="1:3" hidden="1" x14ac:dyDescent="0.25">
      <c r="A6795" s="2" t="s">
        <v>2448</v>
      </c>
      <c r="B6795" s="2">
        <v>5006045</v>
      </c>
      <c r="C6795" s="2" t="s">
        <v>278</v>
      </c>
    </row>
    <row r="6796" spans="1:3" hidden="1" x14ac:dyDescent="0.25">
      <c r="A6796" s="2" t="s">
        <v>2448</v>
      </c>
      <c r="B6796" s="2">
        <v>5006046</v>
      </c>
      <c r="C6796" s="2" t="s">
        <v>278</v>
      </c>
    </row>
    <row r="6797" spans="1:3" hidden="1" x14ac:dyDescent="0.25">
      <c r="A6797" s="2" t="s">
        <v>2448</v>
      </c>
      <c r="B6797" s="2">
        <v>5006047</v>
      </c>
      <c r="C6797" s="2" t="s">
        <v>278</v>
      </c>
    </row>
    <row r="6798" spans="1:3" hidden="1" x14ac:dyDescent="0.25">
      <c r="A6798" s="2" t="s">
        <v>2448</v>
      </c>
      <c r="B6798" s="2">
        <v>5006048</v>
      </c>
      <c r="C6798" s="2" t="s">
        <v>278</v>
      </c>
    </row>
    <row r="6799" spans="1:3" hidden="1" x14ac:dyDescent="0.25">
      <c r="A6799" s="2" t="s">
        <v>2448</v>
      </c>
      <c r="B6799" s="2">
        <v>5006049</v>
      </c>
      <c r="C6799" s="2" t="s">
        <v>278</v>
      </c>
    </row>
    <row r="6800" spans="1:3" hidden="1" x14ac:dyDescent="0.25">
      <c r="A6800" s="2" t="s">
        <v>2448</v>
      </c>
      <c r="B6800" s="2">
        <v>5006050</v>
      </c>
      <c r="C6800" s="2" t="s">
        <v>278</v>
      </c>
    </row>
    <row r="6801" spans="1:3" hidden="1" x14ac:dyDescent="0.25">
      <c r="A6801" s="2" t="s">
        <v>2448</v>
      </c>
      <c r="B6801" s="2">
        <v>5006051</v>
      </c>
      <c r="C6801" s="2" t="s">
        <v>278</v>
      </c>
    </row>
    <row r="6802" spans="1:3" hidden="1" x14ac:dyDescent="0.25">
      <c r="A6802" s="2" t="s">
        <v>2448</v>
      </c>
      <c r="B6802" s="2">
        <v>5006052</v>
      </c>
      <c r="C6802" s="2" t="s">
        <v>278</v>
      </c>
    </row>
    <row r="6803" spans="1:3" hidden="1" x14ac:dyDescent="0.25">
      <c r="A6803" s="2" t="s">
        <v>2448</v>
      </c>
      <c r="B6803" s="2">
        <v>5006053</v>
      </c>
      <c r="C6803" s="2" t="s">
        <v>278</v>
      </c>
    </row>
    <row r="6804" spans="1:3" hidden="1" x14ac:dyDescent="0.25">
      <c r="A6804" s="2" t="s">
        <v>2448</v>
      </c>
      <c r="B6804" s="2">
        <v>5006054</v>
      </c>
      <c r="C6804" s="2" t="s">
        <v>278</v>
      </c>
    </row>
    <row r="6805" spans="1:3" hidden="1" x14ac:dyDescent="0.25">
      <c r="A6805" s="2" t="s">
        <v>2448</v>
      </c>
      <c r="B6805" s="2">
        <v>5006055</v>
      </c>
      <c r="C6805" s="2" t="s">
        <v>278</v>
      </c>
    </row>
    <row r="6806" spans="1:3" hidden="1" x14ac:dyDescent="0.25">
      <c r="A6806" s="2" t="s">
        <v>2448</v>
      </c>
      <c r="B6806" s="2">
        <v>5006056</v>
      </c>
      <c r="C6806" s="2" t="s">
        <v>278</v>
      </c>
    </row>
    <row r="6807" spans="1:3" hidden="1" x14ac:dyDescent="0.25">
      <c r="A6807" s="2" t="s">
        <v>2448</v>
      </c>
      <c r="B6807" s="2">
        <v>5006057</v>
      </c>
      <c r="C6807" s="2" t="s">
        <v>278</v>
      </c>
    </row>
    <row r="6808" spans="1:3" hidden="1" x14ac:dyDescent="0.25">
      <c r="A6808" s="2" t="s">
        <v>2448</v>
      </c>
      <c r="B6808" s="2">
        <v>5006058</v>
      </c>
      <c r="C6808" s="2" t="s">
        <v>278</v>
      </c>
    </row>
    <row r="6809" spans="1:3" hidden="1" x14ac:dyDescent="0.25">
      <c r="A6809" s="2" t="s">
        <v>2448</v>
      </c>
      <c r="B6809" s="2">
        <v>5006059</v>
      </c>
      <c r="C6809" s="2" t="s">
        <v>278</v>
      </c>
    </row>
    <row r="6810" spans="1:3" hidden="1" x14ac:dyDescent="0.25">
      <c r="A6810" s="2" t="s">
        <v>2448</v>
      </c>
      <c r="B6810" s="2">
        <v>5006060</v>
      </c>
      <c r="C6810" s="2" t="s">
        <v>278</v>
      </c>
    </row>
    <row r="6811" spans="1:3" hidden="1" x14ac:dyDescent="0.25">
      <c r="A6811" s="2" t="s">
        <v>2448</v>
      </c>
      <c r="B6811" s="2">
        <v>5006061</v>
      </c>
      <c r="C6811" s="2" t="s">
        <v>278</v>
      </c>
    </row>
    <row r="6812" spans="1:3" hidden="1" x14ac:dyDescent="0.25">
      <c r="A6812" s="2" t="s">
        <v>2448</v>
      </c>
      <c r="B6812" s="2">
        <v>5006062</v>
      </c>
      <c r="C6812" s="2" t="s">
        <v>278</v>
      </c>
    </row>
    <row r="6813" spans="1:3" hidden="1" x14ac:dyDescent="0.25">
      <c r="A6813" s="2" t="s">
        <v>2448</v>
      </c>
      <c r="B6813" s="2">
        <v>5006063</v>
      </c>
      <c r="C6813" s="2" t="s">
        <v>278</v>
      </c>
    </row>
    <row r="6814" spans="1:3" hidden="1" x14ac:dyDescent="0.25">
      <c r="A6814" s="2" t="s">
        <v>2448</v>
      </c>
      <c r="B6814" s="2">
        <v>5006064</v>
      </c>
      <c r="C6814" s="2" t="s">
        <v>278</v>
      </c>
    </row>
    <row r="6815" spans="1:3" hidden="1" x14ac:dyDescent="0.25">
      <c r="A6815" s="2" t="s">
        <v>2448</v>
      </c>
      <c r="B6815" s="2">
        <v>5006065</v>
      </c>
      <c r="C6815" s="2" t="s">
        <v>278</v>
      </c>
    </row>
    <row r="6816" spans="1:3" hidden="1" x14ac:dyDescent="0.25">
      <c r="A6816" s="2" t="s">
        <v>2448</v>
      </c>
      <c r="B6816" s="2">
        <v>5006066</v>
      </c>
      <c r="C6816" s="2" t="s">
        <v>278</v>
      </c>
    </row>
    <row r="6817" spans="1:3" hidden="1" x14ac:dyDescent="0.25">
      <c r="A6817" s="2" t="s">
        <v>2448</v>
      </c>
      <c r="B6817" s="2">
        <v>5006067</v>
      </c>
      <c r="C6817" s="2" t="s">
        <v>278</v>
      </c>
    </row>
    <row r="6818" spans="1:3" hidden="1" x14ac:dyDescent="0.25">
      <c r="A6818" s="2" t="s">
        <v>2448</v>
      </c>
      <c r="B6818" s="2">
        <v>5006068</v>
      </c>
      <c r="C6818" s="2" t="s">
        <v>278</v>
      </c>
    </row>
    <row r="6819" spans="1:3" hidden="1" x14ac:dyDescent="0.25">
      <c r="A6819" s="2" t="s">
        <v>2448</v>
      </c>
      <c r="B6819" s="2">
        <v>5006069</v>
      </c>
      <c r="C6819" s="2" t="s">
        <v>278</v>
      </c>
    </row>
    <row r="6820" spans="1:3" hidden="1" x14ac:dyDescent="0.25">
      <c r="A6820" s="2" t="s">
        <v>2448</v>
      </c>
      <c r="B6820" s="2">
        <v>5006070</v>
      </c>
      <c r="C6820" s="2" t="s">
        <v>278</v>
      </c>
    </row>
    <row r="6821" spans="1:3" hidden="1" x14ac:dyDescent="0.25">
      <c r="A6821" s="2" t="s">
        <v>2448</v>
      </c>
      <c r="B6821" s="2">
        <v>5006071</v>
      </c>
      <c r="C6821" s="2" t="s">
        <v>278</v>
      </c>
    </row>
    <row r="6822" spans="1:3" hidden="1" x14ac:dyDescent="0.25">
      <c r="A6822" s="2" t="s">
        <v>2448</v>
      </c>
      <c r="B6822" s="2">
        <v>5006072</v>
      </c>
      <c r="C6822" s="2" t="s">
        <v>278</v>
      </c>
    </row>
    <row r="6823" spans="1:3" hidden="1" x14ac:dyDescent="0.25">
      <c r="A6823" s="2" t="s">
        <v>2448</v>
      </c>
      <c r="B6823" s="2">
        <v>5006073</v>
      </c>
      <c r="C6823" s="2" t="s">
        <v>278</v>
      </c>
    </row>
    <row r="6824" spans="1:3" hidden="1" x14ac:dyDescent="0.25">
      <c r="A6824" s="2" t="s">
        <v>2448</v>
      </c>
      <c r="B6824" s="2">
        <v>5006074</v>
      </c>
      <c r="C6824" s="2" t="s">
        <v>278</v>
      </c>
    </row>
    <row r="6825" spans="1:3" hidden="1" x14ac:dyDescent="0.25">
      <c r="A6825" s="2" t="s">
        <v>2448</v>
      </c>
      <c r="B6825" s="2">
        <v>5006075</v>
      </c>
      <c r="C6825" s="2" t="s">
        <v>278</v>
      </c>
    </row>
    <row r="6826" spans="1:3" hidden="1" x14ac:dyDescent="0.25">
      <c r="A6826" s="2" t="s">
        <v>2448</v>
      </c>
      <c r="B6826" s="2">
        <v>5006076</v>
      </c>
      <c r="C6826" s="2" t="s">
        <v>278</v>
      </c>
    </row>
    <row r="6827" spans="1:3" hidden="1" x14ac:dyDescent="0.25">
      <c r="A6827" s="2" t="s">
        <v>2448</v>
      </c>
      <c r="B6827" s="2">
        <v>5006077</v>
      </c>
      <c r="C6827" s="2" t="s">
        <v>278</v>
      </c>
    </row>
    <row r="6828" spans="1:3" hidden="1" x14ac:dyDescent="0.25">
      <c r="A6828" s="2" t="s">
        <v>2448</v>
      </c>
      <c r="B6828" s="2">
        <v>5006078</v>
      </c>
      <c r="C6828" s="2" t="s">
        <v>278</v>
      </c>
    </row>
    <row r="6829" spans="1:3" hidden="1" x14ac:dyDescent="0.25">
      <c r="A6829" s="2" t="s">
        <v>2448</v>
      </c>
      <c r="B6829" s="2">
        <v>5006079</v>
      </c>
      <c r="C6829" s="2" t="s">
        <v>278</v>
      </c>
    </row>
    <row r="6830" spans="1:3" hidden="1" x14ac:dyDescent="0.25">
      <c r="A6830" s="2" t="s">
        <v>2448</v>
      </c>
      <c r="B6830" s="2">
        <v>5006080</v>
      </c>
      <c r="C6830" s="2" t="s">
        <v>278</v>
      </c>
    </row>
    <row r="6831" spans="1:3" hidden="1" x14ac:dyDescent="0.25">
      <c r="A6831" s="2" t="s">
        <v>2448</v>
      </c>
      <c r="B6831" s="2">
        <v>5006081</v>
      </c>
      <c r="C6831" s="2" t="s">
        <v>278</v>
      </c>
    </row>
    <row r="6832" spans="1:3" hidden="1" x14ac:dyDescent="0.25">
      <c r="A6832" s="2" t="s">
        <v>2448</v>
      </c>
      <c r="B6832" s="2">
        <v>5006082</v>
      </c>
      <c r="C6832" s="2" t="s">
        <v>278</v>
      </c>
    </row>
    <row r="6833" spans="1:3" hidden="1" x14ac:dyDescent="0.25">
      <c r="A6833" s="2" t="s">
        <v>2448</v>
      </c>
      <c r="B6833" s="2">
        <v>5006083</v>
      </c>
      <c r="C6833" s="2" t="s">
        <v>278</v>
      </c>
    </row>
    <row r="6834" spans="1:3" hidden="1" x14ac:dyDescent="0.25">
      <c r="A6834" s="2" t="s">
        <v>2448</v>
      </c>
      <c r="B6834" s="2">
        <v>5006084</v>
      </c>
      <c r="C6834" s="2" t="s">
        <v>278</v>
      </c>
    </row>
    <row r="6835" spans="1:3" hidden="1" x14ac:dyDescent="0.25">
      <c r="A6835" s="2" t="s">
        <v>2448</v>
      </c>
      <c r="B6835" s="2">
        <v>5006085</v>
      </c>
      <c r="C6835" s="2" t="s">
        <v>278</v>
      </c>
    </row>
    <row r="6836" spans="1:3" hidden="1" x14ac:dyDescent="0.25">
      <c r="A6836" s="2" t="s">
        <v>2448</v>
      </c>
      <c r="B6836" s="2">
        <v>5006086</v>
      </c>
      <c r="C6836" s="2" t="s">
        <v>278</v>
      </c>
    </row>
    <row r="6837" spans="1:3" hidden="1" x14ac:dyDescent="0.25">
      <c r="A6837" s="2" t="s">
        <v>2448</v>
      </c>
      <c r="B6837" s="2">
        <v>5006087</v>
      </c>
      <c r="C6837" s="2" t="s">
        <v>278</v>
      </c>
    </row>
    <row r="6838" spans="1:3" hidden="1" x14ac:dyDescent="0.25">
      <c r="A6838" s="2" t="s">
        <v>2448</v>
      </c>
      <c r="B6838" s="2">
        <v>5006088</v>
      </c>
      <c r="C6838" s="2" t="s">
        <v>278</v>
      </c>
    </row>
    <row r="6839" spans="1:3" hidden="1" x14ac:dyDescent="0.25">
      <c r="A6839" s="2" t="s">
        <v>2448</v>
      </c>
      <c r="B6839" s="2">
        <v>5006089</v>
      </c>
      <c r="C6839" s="2" t="s">
        <v>278</v>
      </c>
    </row>
    <row r="6840" spans="1:3" hidden="1" x14ac:dyDescent="0.25">
      <c r="A6840" s="2" t="s">
        <v>2448</v>
      </c>
      <c r="B6840" s="2">
        <v>5006090</v>
      </c>
      <c r="C6840" s="2" t="s">
        <v>278</v>
      </c>
    </row>
    <row r="6841" spans="1:3" hidden="1" x14ac:dyDescent="0.25">
      <c r="A6841" s="2" t="s">
        <v>2448</v>
      </c>
      <c r="B6841" s="2">
        <v>5006091</v>
      </c>
      <c r="C6841" s="2" t="s">
        <v>278</v>
      </c>
    </row>
    <row r="6842" spans="1:3" hidden="1" x14ac:dyDescent="0.25">
      <c r="A6842" s="2" t="s">
        <v>2448</v>
      </c>
      <c r="B6842" s="2">
        <v>5006092</v>
      </c>
      <c r="C6842" s="2" t="s">
        <v>278</v>
      </c>
    </row>
    <row r="6843" spans="1:3" hidden="1" x14ac:dyDescent="0.25">
      <c r="A6843" s="2" t="s">
        <v>2448</v>
      </c>
      <c r="B6843" s="2">
        <v>5006093</v>
      </c>
      <c r="C6843" s="2" t="s">
        <v>278</v>
      </c>
    </row>
    <row r="6844" spans="1:3" hidden="1" x14ac:dyDescent="0.25">
      <c r="A6844" s="2" t="s">
        <v>2448</v>
      </c>
      <c r="B6844" s="2">
        <v>5006094</v>
      </c>
      <c r="C6844" s="2" t="s">
        <v>278</v>
      </c>
    </row>
    <row r="6845" spans="1:3" hidden="1" x14ac:dyDescent="0.25">
      <c r="A6845" s="2" t="s">
        <v>2448</v>
      </c>
      <c r="B6845" s="2">
        <v>5006095</v>
      </c>
      <c r="C6845" s="2" t="s">
        <v>278</v>
      </c>
    </row>
    <row r="6846" spans="1:3" hidden="1" x14ac:dyDescent="0.25">
      <c r="A6846" s="2" t="s">
        <v>2448</v>
      </c>
      <c r="B6846" s="2">
        <v>5006096</v>
      </c>
      <c r="C6846" s="2" t="s">
        <v>278</v>
      </c>
    </row>
    <row r="6847" spans="1:3" hidden="1" x14ac:dyDescent="0.25">
      <c r="A6847" s="2" t="s">
        <v>2448</v>
      </c>
      <c r="B6847" s="2">
        <v>5006097</v>
      </c>
      <c r="C6847" s="2" t="s">
        <v>278</v>
      </c>
    </row>
    <row r="6848" spans="1:3" hidden="1" x14ac:dyDescent="0.25">
      <c r="A6848" s="2" t="s">
        <v>2448</v>
      </c>
      <c r="B6848" s="2">
        <v>5006098</v>
      </c>
      <c r="C6848" s="2" t="s">
        <v>278</v>
      </c>
    </row>
    <row r="6849" spans="1:3" hidden="1" x14ac:dyDescent="0.25">
      <c r="A6849" s="2" t="s">
        <v>2448</v>
      </c>
      <c r="B6849" s="2">
        <v>5006099</v>
      </c>
      <c r="C6849" s="2" t="s">
        <v>278</v>
      </c>
    </row>
    <row r="6850" spans="1:3" hidden="1" x14ac:dyDescent="0.25">
      <c r="A6850" s="2" t="s">
        <v>2448</v>
      </c>
      <c r="B6850" s="2">
        <v>5006100</v>
      </c>
      <c r="C6850" s="2" t="s">
        <v>278</v>
      </c>
    </row>
    <row r="6851" spans="1:3" hidden="1" x14ac:dyDescent="0.25">
      <c r="A6851" s="2" t="s">
        <v>2448</v>
      </c>
      <c r="B6851" s="2">
        <v>5006101</v>
      </c>
      <c r="C6851" s="2" t="s">
        <v>278</v>
      </c>
    </row>
    <row r="6852" spans="1:3" hidden="1" x14ac:dyDescent="0.25">
      <c r="A6852" s="2" t="s">
        <v>2448</v>
      </c>
      <c r="B6852" s="2">
        <v>5006102</v>
      </c>
      <c r="C6852" s="2" t="s">
        <v>278</v>
      </c>
    </row>
    <row r="6853" spans="1:3" hidden="1" x14ac:dyDescent="0.25">
      <c r="A6853" s="2" t="s">
        <v>2448</v>
      </c>
      <c r="B6853" s="2">
        <v>5006103</v>
      </c>
      <c r="C6853" s="2" t="s">
        <v>278</v>
      </c>
    </row>
    <row r="6854" spans="1:3" hidden="1" x14ac:dyDescent="0.25">
      <c r="A6854" s="2" t="s">
        <v>2448</v>
      </c>
      <c r="B6854" s="2">
        <v>5006104</v>
      </c>
      <c r="C6854" s="2" t="s">
        <v>278</v>
      </c>
    </row>
    <row r="6855" spans="1:3" hidden="1" x14ac:dyDescent="0.25">
      <c r="A6855" s="2" t="s">
        <v>2448</v>
      </c>
      <c r="B6855" s="2">
        <v>5006105</v>
      </c>
      <c r="C6855" s="2" t="s">
        <v>278</v>
      </c>
    </row>
    <row r="6856" spans="1:3" hidden="1" x14ac:dyDescent="0.25">
      <c r="A6856" s="2" t="s">
        <v>2448</v>
      </c>
      <c r="B6856" s="2">
        <v>5006106</v>
      </c>
      <c r="C6856" s="2" t="s">
        <v>278</v>
      </c>
    </row>
    <row r="6857" spans="1:3" hidden="1" x14ac:dyDescent="0.25">
      <c r="A6857" s="2" t="s">
        <v>2448</v>
      </c>
      <c r="B6857" s="2">
        <v>5006107</v>
      </c>
      <c r="C6857" s="2" t="s">
        <v>278</v>
      </c>
    </row>
    <row r="6858" spans="1:3" hidden="1" x14ac:dyDescent="0.25">
      <c r="A6858" s="2" t="s">
        <v>2448</v>
      </c>
      <c r="B6858" s="2">
        <v>5006108</v>
      </c>
      <c r="C6858" s="2" t="s">
        <v>278</v>
      </c>
    </row>
    <row r="6859" spans="1:3" hidden="1" x14ac:dyDescent="0.25">
      <c r="A6859" s="2" t="s">
        <v>2448</v>
      </c>
      <c r="B6859" s="2">
        <v>5006109</v>
      </c>
      <c r="C6859" s="2" t="s">
        <v>278</v>
      </c>
    </row>
    <row r="6860" spans="1:3" hidden="1" x14ac:dyDescent="0.25">
      <c r="A6860" s="2" t="s">
        <v>2448</v>
      </c>
      <c r="B6860" s="2">
        <v>5006110</v>
      </c>
      <c r="C6860" s="2" t="s">
        <v>278</v>
      </c>
    </row>
    <row r="6861" spans="1:3" hidden="1" x14ac:dyDescent="0.25">
      <c r="A6861" s="2" t="s">
        <v>2448</v>
      </c>
      <c r="B6861" s="2">
        <v>5006111</v>
      </c>
      <c r="C6861" s="2" t="s">
        <v>278</v>
      </c>
    </row>
    <row r="6862" spans="1:3" hidden="1" x14ac:dyDescent="0.25">
      <c r="A6862" s="2" t="s">
        <v>2448</v>
      </c>
      <c r="B6862" s="2">
        <v>5006112</v>
      </c>
      <c r="C6862" s="2" t="s">
        <v>278</v>
      </c>
    </row>
    <row r="6863" spans="1:3" hidden="1" x14ac:dyDescent="0.25">
      <c r="A6863" s="2" t="s">
        <v>2448</v>
      </c>
      <c r="B6863" s="2">
        <v>5006113</v>
      </c>
      <c r="C6863" s="2" t="s">
        <v>278</v>
      </c>
    </row>
    <row r="6864" spans="1:3" hidden="1" x14ac:dyDescent="0.25">
      <c r="A6864" s="2" t="s">
        <v>2448</v>
      </c>
      <c r="B6864" s="2">
        <v>5006114</v>
      </c>
      <c r="C6864" s="2" t="s">
        <v>278</v>
      </c>
    </row>
    <row r="6865" spans="1:3" hidden="1" x14ac:dyDescent="0.25">
      <c r="A6865" s="2" t="s">
        <v>2448</v>
      </c>
      <c r="B6865" s="2">
        <v>5006115</v>
      </c>
      <c r="C6865" s="2" t="s">
        <v>278</v>
      </c>
    </row>
    <row r="6866" spans="1:3" hidden="1" x14ac:dyDescent="0.25">
      <c r="A6866" s="2" t="s">
        <v>2448</v>
      </c>
      <c r="B6866" s="2">
        <v>5006116</v>
      </c>
      <c r="C6866" s="2" t="s">
        <v>278</v>
      </c>
    </row>
    <row r="6867" spans="1:3" hidden="1" x14ac:dyDescent="0.25">
      <c r="A6867" s="2" t="s">
        <v>2448</v>
      </c>
      <c r="B6867" s="2">
        <v>5006117</v>
      </c>
      <c r="C6867" s="2" t="s">
        <v>278</v>
      </c>
    </row>
    <row r="6868" spans="1:3" hidden="1" x14ac:dyDescent="0.25">
      <c r="A6868" s="2" t="s">
        <v>2448</v>
      </c>
      <c r="B6868" s="2">
        <v>5006118</v>
      </c>
      <c r="C6868" s="2" t="s">
        <v>278</v>
      </c>
    </row>
    <row r="6869" spans="1:3" hidden="1" x14ac:dyDescent="0.25">
      <c r="A6869" s="2" t="s">
        <v>2448</v>
      </c>
      <c r="B6869" s="2">
        <v>5006119</v>
      </c>
      <c r="C6869" s="2" t="s">
        <v>278</v>
      </c>
    </row>
    <row r="6870" spans="1:3" hidden="1" x14ac:dyDescent="0.25">
      <c r="A6870" s="2" t="s">
        <v>2448</v>
      </c>
      <c r="B6870" s="2">
        <v>5006120</v>
      </c>
      <c r="C6870" s="2" t="s">
        <v>278</v>
      </c>
    </row>
    <row r="6871" spans="1:3" hidden="1" x14ac:dyDescent="0.25">
      <c r="A6871" s="2" t="s">
        <v>2448</v>
      </c>
      <c r="B6871" s="2">
        <v>5006121</v>
      </c>
      <c r="C6871" s="2" t="s">
        <v>278</v>
      </c>
    </row>
    <row r="6872" spans="1:3" hidden="1" x14ac:dyDescent="0.25">
      <c r="A6872" s="2" t="s">
        <v>2448</v>
      </c>
      <c r="B6872" s="2">
        <v>5006122</v>
      </c>
      <c r="C6872" s="2" t="s">
        <v>278</v>
      </c>
    </row>
    <row r="6873" spans="1:3" hidden="1" x14ac:dyDescent="0.25">
      <c r="A6873" s="2" t="s">
        <v>2448</v>
      </c>
      <c r="B6873" s="2">
        <v>5006123</v>
      </c>
      <c r="C6873" s="2" t="s">
        <v>278</v>
      </c>
    </row>
    <row r="6874" spans="1:3" hidden="1" x14ac:dyDescent="0.25">
      <c r="A6874" s="2" t="s">
        <v>2448</v>
      </c>
      <c r="B6874" s="2">
        <v>5006124</v>
      </c>
      <c r="C6874" s="2" t="s">
        <v>278</v>
      </c>
    </row>
    <row r="6875" spans="1:3" hidden="1" x14ac:dyDescent="0.25">
      <c r="A6875" s="2" t="s">
        <v>2448</v>
      </c>
      <c r="B6875" s="2">
        <v>5006125</v>
      </c>
      <c r="C6875" s="2" t="s">
        <v>278</v>
      </c>
    </row>
    <row r="6876" spans="1:3" hidden="1" x14ac:dyDescent="0.25">
      <c r="A6876" s="2" t="s">
        <v>2448</v>
      </c>
      <c r="B6876" s="2">
        <v>5006126</v>
      </c>
      <c r="C6876" s="2" t="s">
        <v>278</v>
      </c>
    </row>
    <row r="6877" spans="1:3" hidden="1" x14ac:dyDescent="0.25">
      <c r="A6877" s="2" t="s">
        <v>2448</v>
      </c>
      <c r="B6877" s="2">
        <v>5006127</v>
      </c>
      <c r="C6877" s="2" t="s">
        <v>278</v>
      </c>
    </row>
    <row r="6878" spans="1:3" hidden="1" x14ac:dyDescent="0.25">
      <c r="A6878" s="2" t="s">
        <v>2448</v>
      </c>
      <c r="B6878" s="2">
        <v>5006128</v>
      </c>
      <c r="C6878" s="2" t="s">
        <v>278</v>
      </c>
    </row>
    <row r="6879" spans="1:3" hidden="1" x14ac:dyDescent="0.25">
      <c r="A6879" s="2" t="s">
        <v>2448</v>
      </c>
      <c r="B6879" s="2">
        <v>5006129</v>
      </c>
      <c r="C6879" s="2" t="s">
        <v>278</v>
      </c>
    </row>
    <row r="6880" spans="1:3" hidden="1" x14ac:dyDescent="0.25">
      <c r="A6880" s="2" t="s">
        <v>2448</v>
      </c>
      <c r="B6880" s="2">
        <v>5006130</v>
      </c>
      <c r="C6880" s="2" t="s">
        <v>278</v>
      </c>
    </row>
    <row r="6881" spans="1:3" hidden="1" x14ac:dyDescent="0.25">
      <c r="A6881" s="2" t="s">
        <v>2448</v>
      </c>
      <c r="B6881" s="2">
        <v>5006131</v>
      </c>
      <c r="C6881" s="2" t="s">
        <v>278</v>
      </c>
    </row>
    <row r="6882" spans="1:3" hidden="1" x14ac:dyDescent="0.25">
      <c r="A6882" s="2" t="s">
        <v>2448</v>
      </c>
      <c r="B6882" s="2">
        <v>5006132</v>
      </c>
      <c r="C6882" s="2" t="s">
        <v>278</v>
      </c>
    </row>
    <row r="6883" spans="1:3" hidden="1" x14ac:dyDescent="0.25">
      <c r="A6883" s="2" t="s">
        <v>2448</v>
      </c>
      <c r="B6883" s="2">
        <v>5006133</v>
      </c>
      <c r="C6883" s="2" t="s">
        <v>278</v>
      </c>
    </row>
    <row r="6884" spans="1:3" hidden="1" x14ac:dyDescent="0.25">
      <c r="A6884" s="2" t="s">
        <v>2448</v>
      </c>
      <c r="B6884" s="2">
        <v>5006134</v>
      </c>
      <c r="C6884" s="2" t="s">
        <v>278</v>
      </c>
    </row>
    <row r="6885" spans="1:3" hidden="1" x14ac:dyDescent="0.25">
      <c r="A6885" s="2" t="s">
        <v>2448</v>
      </c>
      <c r="B6885" s="2">
        <v>5006135</v>
      </c>
      <c r="C6885" s="2" t="s">
        <v>278</v>
      </c>
    </row>
    <row r="6886" spans="1:3" hidden="1" x14ac:dyDescent="0.25">
      <c r="A6886" s="2" t="s">
        <v>2448</v>
      </c>
      <c r="B6886" s="2">
        <v>5006136</v>
      </c>
      <c r="C6886" s="2" t="s">
        <v>278</v>
      </c>
    </row>
    <row r="6887" spans="1:3" hidden="1" x14ac:dyDescent="0.25">
      <c r="A6887" s="2" t="s">
        <v>2448</v>
      </c>
      <c r="B6887" s="2">
        <v>5006137</v>
      </c>
      <c r="C6887" s="2" t="s">
        <v>278</v>
      </c>
    </row>
    <row r="6888" spans="1:3" hidden="1" x14ac:dyDescent="0.25">
      <c r="A6888" s="2" t="s">
        <v>2448</v>
      </c>
      <c r="B6888" s="2">
        <v>5006138</v>
      </c>
      <c r="C6888" s="2" t="s">
        <v>278</v>
      </c>
    </row>
    <row r="6889" spans="1:3" hidden="1" x14ac:dyDescent="0.25">
      <c r="A6889" s="2" t="s">
        <v>2448</v>
      </c>
      <c r="B6889" s="2">
        <v>5006139</v>
      </c>
      <c r="C6889" s="2" t="s">
        <v>278</v>
      </c>
    </row>
    <row r="6890" spans="1:3" hidden="1" x14ac:dyDescent="0.25">
      <c r="A6890" s="2" t="s">
        <v>2448</v>
      </c>
      <c r="B6890" s="2">
        <v>5006140</v>
      </c>
      <c r="C6890" s="2" t="s">
        <v>278</v>
      </c>
    </row>
    <row r="6891" spans="1:3" hidden="1" x14ac:dyDescent="0.25">
      <c r="A6891" s="2" t="s">
        <v>2448</v>
      </c>
      <c r="B6891" s="2">
        <v>5006141</v>
      </c>
      <c r="C6891" s="2" t="s">
        <v>278</v>
      </c>
    </row>
    <row r="6892" spans="1:3" hidden="1" x14ac:dyDescent="0.25">
      <c r="A6892" s="2" t="s">
        <v>2448</v>
      </c>
      <c r="B6892" s="2">
        <v>5006142</v>
      </c>
      <c r="C6892" s="2" t="s">
        <v>278</v>
      </c>
    </row>
    <row r="6893" spans="1:3" hidden="1" x14ac:dyDescent="0.25">
      <c r="A6893" s="2" t="s">
        <v>2448</v>
      </c>
      <c r="B6893" s="2">
        <v>5006143</v>
      </c>
      <c r="C6893" s="2" t="s">
        <v>278</v>
      </c>
    </row>
    <row r="6894" spans="1:3" hidden="1" x14ac:dyDescent="0.25">
      <c r="A6894" s="2" t="s">
        <v>2448</v>
      </c>
      <c r="B6894" s="2">
        <v>5006144</v>
      </c>
      <c r="C6894" s="2" t="s">
        <v>278</v>
      </c>
    </row>
    <row r="6895" spans="1:3" hidden="1" x14ac:dyDescent="0.25">
      <c r="A6895" s="2" t="s">
        <v>2448</v>
      </c>
      <c r="B6895" s="2">
        <v>5006145</v>
      </c>
      <c r="C6895" s="2" t="s">
        <v>278</v>
      </c>
    </row>
    <row r="6896" spans="1:3" hidden="1" x14ac:dyDescent="0.25">
      <c r="A6896" s="2" t="s">
        <v>2448</v>
      </c>
      <c r="B6896" s="2">
        <v>5006146</v>
      </c>
      <c r="C6896" s="2" t="s">
        <v>278</v>
      </c>
    </row>
    <row r="6897" spans="1:3" hidden="1" x14ac:dyDescent="0.25">
      <c r="A6897" s="2" t="s">
        <v>2448</v>
      </c>
      <c r="B6897" s="2">
        <v>5006147</v>
      </c>
      <c r="C6897" s="2" t="s">
        <v>278</v>
      </c>
    </row>
    <row r="6898" spans="1:3" hidden="1" x14ac:dyDescent="0.25">
      <c r="A6898" s="2" t="s">
        <v>2448</v>
      </c>
      <c r="B6898" s="2">
        <v>5006148</v>
      </c>
      <c r="C6898" s="2" t="s">
        <v>278</v>
      </c>
    </row>
    <row r="6899" spans="1:3" hidden="1" x14ac:dyDescent="0.25">
      <c r="A6899" s="2" t="s">
        <v>2448</v>
      </c>
      <c r="B6899" s="2">
        <v>5006149</v>
      </c>
      <c r="C6899" s="2" t="s">
        <v>278</v>
      </c>
    </row>
    <row r="6900" spans="1:3" hidden="1" x14ac:dyDescent="0.25">
      <c r="A6900" s="2" t="s">
        <v>2448</v>
      </c>
      <c r="B6900" s="2">
        <v>5006150</v>
      </c>
      <c r="C6900" s="2" t="s">
        <v>278</v>
      </c>
    </row>
    <row r="6901" spans="1:3" hidden="1" x14ac:dyDescent="0.25">
      <c r="A6901" s="2" t="s">
        <v>2448</v>
      </c>
      <c r="B6901" s="2">
        <v>5006151</v>
      </c>
      <c r="C6901" s="2" t="s">
        <v>278</v>
      </c>
    </row>
    <row r="6902" spans="1:3" hidden="1" x14ac:dyDescent="0.25">
      <c r="A6902" s="2" t="s">
        <v>2448</v>
      </c>
      <c r="B6902" s="2">
        <v>5006152</v>
      </c>
      <c r="C6902" s="2" t="s">
        <v>278</v>
      </c>
    </row>
    <row r="6903" spans="1:3" hidden="1" x14ac:dyDescent="0.25">
      <c r="A6903" s="2" t="s">
        <v>2448</v>
      </c>
      <c r="B6903" s="2">
        <v>5006153</v>
      </c>
      <c r="C6903" s="2" t="s">
        <v>278</v>
      </c>
    </row>
    <row r="6904" spans="1:3" hidden="1" x14ac:dyDescent="0.25">
      <c r="A6904" s="2" t="s">
        <v>2448</v>
      </c>
      <c r="B6904" s="2">
        <v>5006154</v>
      </c>
      <c r="C6904" s="2" t="s">
        <v>278</v>
      </c>
    </row>
    <row r="6905" spans="1:3" hidden="1" x14ac:dyDescent="0.25">
      <c r="A6905" s="2" t="s">
        <v>2448</v>
      </c>
      <c r="B6905" s="2">
        <v>5006155</v>
      </c>
      <c r="C6905" s="2" t="s">
        <v>278</v>
      </c>
    </row>
    <row r="6906" spans="1:3" hidden="1" x14ac:dyDescent="0.25">
      <c r="A6906" s="2" t="s">
        <v>2448</v>
      </c>
      <c r="B6906" s="2">
        <v>5006156</v>
      </c>
      <c r="C6906" s="2" t="s">
        <v>278</v>
      </c>
    </row>
    <row r="6907" spans="1:3" hidden="1" x14ac:dyDescent="0.25">
      <c r="A6907" s="2" t="s">
        <v>2448</v>
      </c>
      <c r="B6907" s="2">
        <v>5006157</v>
      </c>
      <c r="C6907" s="2" t="s">
        <v>278</v>
      </c>
    </row>
    <row r="6908" spans="1:3" hidden="1" x14ac:dyDescent="0.25">
      <c r="A6908" s="2" t="s">
        <v>2448</v>
      </c>
      <c r="B6908" s="2">
        <v>5006158</v>
      </c>
      <c r="C6908" s="2" t="s">
        <v>278</v>
      </c>
    </row>
    <row r="6909" spans="1:3" hidden="1" x14ac:dyDescent="0.25">
      <c r="A6909" s="2" t="s">
        <v>2448</v>
      </c>
      <c r="B6909" s="2">
        <v>5006159</v>
      </c>
      <c r="C6909" s="2" t="s">
        <v>278</v>
      </c>
    </row>
    <row r="6910" spans="1:3" hidden="1" x14ac:dyDescent="0.25">
      <c r="A6910" s="2" t="s">
        <v>2448</v>
      </c>
      <c r="B6910" s="2">
        <v>5006160</v>
      </c>
      <c r="C6910" s="2" t="s">
        <v>278</v>
      </c>
    </row>
    <row r="6911" spans="1:3" hidden="1" x14ac:dyDescent="0.25">
      <c r="A6911" s="2" t="s">
        <v>2448</v>
      </c>
      <c r="B6911" s="2">
        <v>5006161</v>
      </c>
      <c r="C6911" s="2" t="s">
        <v>278</v>
      </c>
    </row>
    <row r="6912" spans="1:3" hidden="1" x14ac:dyDescent="0.25">
      <c r="A6912" s="2" t="s">
        <v>2448</v>
      </c>
      <c r="B6912" s="2">
        <v>5006162</v>
      </c>
      <c r="C6912" s="2" t="s">
        <v>278</v>
      </c>
    </row>
    <row r="6913" spans="1:3" hidden="1" x14ac:dyDescent="0.25">
      <c r="A6913" s="2" t="s">
        <v>2448</v>
      </c>
      <c r="B6913" s="2">
        <v>5006163</v>
      </c>
      <c r="C6913" s="2" t="s">
        <v>278</v>
      </c>
    </row>
    <row r="6914" spans="1:3" hidden="1" x14ac:dyDescent="0.25">
      <c r="A6914" s="2" t="s">
        <v>2448</v>
      </c>
      <c r="B6914" s="2">
        <v>5006164</v>
      </c>
      <c r="C6914" s="2" t="s">
        <v>278</v>
      </c>
    </row>
    <row r="6915" spans="1:3" hidden="1" x14ac:dyDescent="0.25">
      <c r="A6915" s="2" t="s">
        <v>2448</v>
      </c>
      <c r="B6915" s="2">
        <v>5006165</v>
      </c>
      <c r="C6915" s="2" t="s">
        <v>278</v>
      </c>
    </row>
    <row r="6916" spans="1:3" hidden="1" x14ac:dyDescent="0.25">
      <c r="A6916" s="2" t="s">
        <v>2448</v>
      </c>
      <c r="B6916" s="2">
        <v>5006166</v>
      </c>
      <c r="C6916" s="2" t="s">
        <v>278</v>
      </c>
    </row>
    <row r="6917" spans="1:3" hidden="1" x14ac:dyDescent="0.25">
      <c r="A6917" s="2" t="s">
        <v>2448</v>
      </c>
      <c r="B6917" s="2">
        <v>5006167</v>
      </c>
      <c r="C6917" s="2" t="s">
        <v>278</v>
      </c>
    </row>
    <row r="6918" spans="1:3" hidden="1" x14ac:dyDescent="0.25">
      <c r="A6918" s="2" t="s">
        <v>2448</v>
      </c>
      <c r="B6918" s="2">
        <v>5006168</v>
      </c>
      <c r="C6918" s="2" t="s">
        <v>278</v>
      </c>
    </row>
    <row r="6919" spans="1:3" hidden="1" x14ac:dyDescent="0.25">
      <c r="A6919" s="2" t="s">
        <v>2448</v>
      </c>
      <c r="B6919" s="2">
        <v>5006169</v>
      </c>
      <c r="C6919" s="2" t="s">
        <v>278</v>
      </c>
    </row>
    <row r="6920" spans="1:3" hidden="1" x14ac:dyDescent="0.25">
      <c r="A6920" s="2" t="s">
        <v>2448</v>
      </c>
      <c r="B6920" s="2">
        <v>5006170</v>
      </c>
      <c r="C6920" s="2" t="s">
        <v>278</v>
      </c>
    </row>
    <row r="6921" spans="1:3" hidden="1" x14ac:dyDescent="0.25">
      <c r="A6921" s="2" t="s">
        <v>2448</v>
      </c>
      <c r="B6921" s="2">
        <v>5006171</v>
      </c>
      <c r="C6921" s="2" t="s">
        <v>278</v>
      </c>
    </row>
    <row r="6922" spans="1:3" hidden="1" x14ac:dyDescent="0.25">
      <c r="A6922" s="2" t="s">
        <v>2448</v>
      </c>
      <c r="B6922" s="2">
        <v>5006172</v>
      </c>
      <c r="C6922" s="2" t="s">
        <v>278</v>
      </c>
    </row>
    <row r="6923" spans="1:3" hidden="1" x14ac:dyDescent="0.25">
      <c r="A6923" s="2" t="s">
        <v>2448</v>
      </c>
      <c r="B6923" s="2">
        <v>5006173</v>
      </c>
      <c r="C6923" s="2" t="s">
        <v>278</v>
      </c>
    </row>
    <row r="6924" spans="1:3" hidden="1" x14ac:dyDescent="0.25">
      <c r="A6924" s="2" t="s">
        <v>2448</v>
      </c>
      <c r="B6924" s="2">
        <v>5006174</v>
      </c>
      <c r="C6924" s="2" t="s">
        <v>278</v>
      </c>
    </row>
    <row r="6925" spans="1:3" hidden="1" x14ac:dyDescent="0.25">
      <c r="A6925" s="2" t="s">
        <v>2448</v>
      </c>
      <c r="B6925" s="2">
        <v>5006175</v>
      </c>
      <c r="C6925" s="2" t="s">
        <v>278</v>
      </c>
    </row>
    <row r="6926" spans="1:3" hidden="1" x14ac:dyDescent="0.25">
      <c r="A6926" s="2" t="s">
        <v>2448</v>
      </c>
      <c r="B6926" s="2">
        <v>5006176</v>
      </c>
      <c r="C6926" s="2" t="s">
        <v>278</v>
      </c>
    </row>
    <row r="6927" spans="1:3" hidden="1" x14ac:dyDescent="0.25">
      <c r="A6927" s="2" t="s">
        <v>2448</v>
      </c>
      <c r="B6927" s="2">
        <v>5006177</v>
      </c>
      <c r="C6927" s="2" t="s">
        <v>278</v>
      </c>
    </row>
    <row r="6928" spans="1:3" hidden="1" x14ac:dyDescent="0.25">
      <c r="A6928" s="2" t="s">
        <v>2448</v>
      </c>
      <c r="B6928" s="2">
        <v>5006178</v>
      </c>
      <c r="C6928" s="2" t="s">
        <v>278</v>
      </c>
    </row>
    <row r="6929" spans="1:3" hidden="1" x14ac:dyDescent="0.25">
      <c r="A6929" s="2" t="s">
        <v>2448</v>
      </c>
      <c r="B6929" s="2">
        <v>5006179</v>
      </c>
      <c r="C6929" s="2" t="s">
        <v>278</v>
      </c>
    </row>
    <row r="6930" spans="1:3" hidden="1" x14ac:dyDescent="0.25">
      <c r="A6930" s="2" t="s">
        <v>2448</v>
      </c>
      <c r="B6930" s="2">
        <v>5006180</v>
      </c>
      <c r="C6930" s="2" t="s">
        <v>278</v>
      </c>
    </row>
    <row r="6931" spans="1:3" hidden="1" x14ac:dyDescent="0.25">
      <c r="A6931" s="2" t="s">
        <v>2448</v>
      </c>
      <c r="B6931" s="2">
        <v>5006181</v>
      </c>
      <c r="C6931" s="2" t="s">
        <v>278</v>
      </c>
    </row>
    <row r="6932" spans="1:3" hidden="1" x14ac:dyDescent="0.25">
      <c r="A6932" s="2" t="s">
        <v>2448</v>
      </c>
      <c r="B6932" s="2">
        <v>5006182</v>
      </c>
      <c r="C6932" s="2" t="s">
        <v>278</v>
      </c>
    </row>
    <row r="6933" spans="1:3" hidden="1" x14ac:dyDescent="0.25">
      <c r="A6933" s="2" t="s">
        <v>2448</v>
      </c>
      <c r="B6933" s="2">
        <v>5006183</v>
      </c>
      <c r="C6933" s="2" t="s">
        <v>278</v>
      </c>
    </row>
    <row r="6934" spans="1:3" hidden="1" x14ac:dyDescent="0.25">
      <c r="A6934" s="2" t="s">
        <v>2448</v>
      </c>
      <c r="B6934" s="2">
        <v>5006184</v>
      </c>
      <c r="C6934" s="2" t="s">
        <v>278</v>
      </c>
    </row>
    <row r="6935" spans="1:3" hidden="1" x14ac:dyDescent="0.25">
      <c r="A6935" s="2" t="s">
        <v>2448</v>
      </c>
      <c r="B6935" s="2">
        <v>5006185</v>
      </c>
      <c r="C6935" s="2" t="s">
        <v>278</v>
      </c>
    </row>
    <row r="6936" spans="1:3" hidden="1" x14ac:dyDescent="0.25">
      <c r="A6936" s="2" t="s">
        <v>2448</v>
      </c>
      <c r="B6936" s="2">
        <v>5006186</v>
      </c>
      <c r="C6936" s="2" t="s">
        <v>278</v>
      </c>
    </row>
    <row r="6937" spans="1:3" hidden="1" x14ac:dyDescent="0.25">
      <c r="A6937" s="2" t="s">
        <v>2448</v>
      </c>
      <c r="B6937" s="2">
        <v>5006187</v>
      </c>
      <c r="C6937" s="2" t="s">
        <v>278</v>
      </c>
    </row>
    <row r="6938" spans="1:3" hidden="1" x14ac:dyDescent="0.25">
      <c r="A6938" s="2" t="s">
        <v>2448</v>
      </c>
      <c r="B6938" s="2">
        <v>5006188</v>
      </c>
      <c r="C6938" s="2" t="s">
        <v>278</v>
      </c>
    </row>
    <row r="6939" spans="1:3" hidden="1" x14ac:dyDescent="0.25">
      <c r="A6939" s="2" t="s">
        <v>2448</v>
      </c>
      <c r="B6939" s="2">
        <v>5006189</v>
      </c>
      <c r="C6939" s="2" t="s">
        <v>278</v>
      </c>
    </row>
    <row r="6940" spans="1:3" hidden="1" x14ac:dyDescent="0.25">
      <c r="A6940" s="2" t="s">
        <v>2448</v>
      </c>
      <c r="B6940" s="2">
        <v>5006190</v>
      </c>
      <c r="C6940" s="2" t="s">
        <v>278</v>
      </c>
    </row>
    <row r="6941" spans="1:3" hidden="1" x14ac:dyDescent="0.25">
      <c r="A6941" s="2" t="s">
        <v>2448</v>
      </c>
      <c r="B6941" s="2">
        <v>5006191</v>
      </c>
      <c r="C6941" s="2" t="s">
        <v>278</v>
      </c>
    </row>
    <row r="6942" spans="1:3" hidden="1" x14ac:dyDescent="0.25">
      <c r="A6942" s="2" t="s">
        <v>2448</v>
      </c>
      <c r="B6942" s="2">
        <v>5006192</v>
      </c>
      <c r="C6942" s="2" t="s">
        <v>278</v>
      </c>
    </row>
    <row r="6943" spans="1:3" hidden="1" x14ac:dyDescent="0.25">
      <c r="A6943" s="2" t="s">
        <v>2448</v>
      </c>
      <c r="B6943" s="2">
        <v>5006193</v>
      </c>
      <c r="C6943" s="2" t="s">
        <v>278</v>
      </c>
    </row>
    <row r="6944" spans="1:3" hidden="1" x14ac:dyDescent="0.25">
      <c r="A6944" s="2" t="s">
        <v>2448</v>
      </c>
      <c r="B6944" s="2">
        <v>5006194</v>
      </c>
      <c r="C6944" s="2" t="s">
        <v>278</v>
      </c>
    </row>
    <row r="6945" spans="1:3" hidden="1" x14ac:dyDescent="0.25">
      <c r="A6945" s="2" t="s">
        <v>2448</v>
      </c>
      <c r="B6945" s="2">
        <v>5006195</v>
      </c>
      <c r="C6945" s="2" t="s">
        <v>278</v>
      </c>
    </row>
    <row r="6946" spans="1:3" hidden="1" x14ac:dyDescent="0.25">
      <c r="A6946" s="2" t="s">
        <v>2448</v>
      </c>
      <c r="B6946" s="2">
        <v>5006196</v>
      </c>
      <c r="C6946" s="2" t="s">
        <v>278</v>
      </c>
    </row>
    <row r="6947" spans="1:3" hidden="1" x14ac:dyDescent="0.25">
      <c r="A6947" s="2" t="s">
        <v>2448</v>
      </c>
      <c r="B6947" s="2">
        <v>5006197</v>
      </c>
      <c r="C6947" s="2" t="s">
        <v>278</v>
      </c>
    </row>
    <row r="6948" spans="1:3" hidden="1" x14ac:dyDescent="0.25">
      <c r="A6948" s="2" t="s">
        <v>2448</v>
      </c>
      <c r="B6948" s="2">
        <v>5006198</v>
      </c>
      <c r="C6948" s="2" t="s">
        <v>278</v>
      </c>
    </row>
    <row r="6949" spans="1:3" hidden="1" x14ac:dyDescent="0.25">
      <c r="A6949" s="2" t="s">
        <v>2448</v>
      </c>
      <c r="B6949" s="2">
        <v>5006199</v>
      </c>
      <c r="C6949" s="2" t="s">
        <v>278</v>
      </c>
    </row>
    <row r="6950" spans="1:3" hidden="1" x14ac:dyDescent="0.25">
      <c r="A6950" s="2" t="s">
        <v>2448</v>
      </c>
      <c r="B6950" s="2">
        <v>5006200</v>
      </c>
      <c r="C6950" s="2" t="s">
        <v>278</v>
      </c>
    </row>
    <row r="6951" spans="1:3" hidden="1" x14ac:dyDescent="0.25">
      <c r="A6951" s="2" t="s">
        <v>2448</v>
      </c>
      <c r="B6951" s="2">
        <v>5006201</v>
      </c>
      <c r="C6951" s="2" t="s">
        <v>278</v>
      </c>
    </row>
    <row r="6952" spans="1:3" hidden="1" x14ac:dyDescent="0.25">
      <c r="A6952" s="2" t="s">
        <v>2448</v>
      </c>
      <c r="B6952" s="2">
        <v>5006202</v>
      </c>
      <c r="C6952" s="2" t="s">
        <v>278</v>
      </c>
    </row>
    <row r="6953" spans="1:3" hidden="1" x14ac:dyDescent="0.25">
      <c r="A6953" s="2" t="s">
        <v>2448</v>
      </c>
      <c r="B6953" s="2">
        <v>5006203</v>
      </c>
      <c r="C6953" s="2" t="s">
        <v>278</v>
      </c>
    </row>
    <row r="6954" spans="1:3" hidden="1" x14ac:dyDescent="0.25">
      <c r="A6954" s="2" t="s">
        <v>2448</v>
      </c>
      <c r="B6954" s="2">
        <v>5006204</v>
      </c>
      <c r="C6954" s="2" t="s">
        <v>278</v>
      </c>
    </row>
    <row r="6955" spans="1:3" hidden="1" x14ac:dyDescent="0.25">
      <c r="A6955" s="2" t="s">
        <v>2448</v>
      </c>
      <c r="B6955" s="2">
        <v>5006205</v>
      </c>
      <c r="C6955" s="2" t="s">
        <v>278</v>
      </c>
    </row>
    <row r="6956" spans="1:3" hidden="1" x14ac:dyDescent="0.25">
      <c r="A6956" s="2" t="s">
        <v>2448</v>
      </c>
      <c r="B6956" s="2">
        <v>5006206</v>
      </c>
      <c r="C6956" s="2" t="s">
        <v>278</v>
      </c>
    </row>
    <row r="6957" spans="1:3" hidden="1" x14ac:dyDescent="0.25">
      <c r="A6957" s="2" t="s">
        <v>2448</v>
      </c>
      <c r="B6957" s="2">
        <v>5006207</v>
      </c>
      <c r="C6957" s="2" t="s">
        <v>278</v>
      </c>
    </row>
    <row r="6958" spans="1:3" hidden="1" x14ac:dyDescent="0.25">
      <c r="A6958" s="2" t="s">
        <v>2448</v>
      </c>
      <c r="B6958" s="2">
        <v>5006208</v>
      </c>
      <c r="C6958" s="2" t="s">
        <v>278</v>
      </c>
    </row>
    <row r="6959" spans="1:3" hidden="1" x14ac:dyDescent="0.25">
      <c r="A6959" s="2" t="s">
        <v>2448</v>
      </c>
      <c r="B6959" s="2">
        <v>5006209</v>
      </c>
      <c r="C6959" s="2" t="s">
        <v>278</v>
      </c>
    </row>
    <row r="6960" spans="1:3" hidden="1" x14ac:dyDescent="0.25">
      <c r="A6960" s="2" t="s">
        <v>2448</v>
      </c>
      <c r="B6960" s="2">
        <v>5006210</v>
      </c>
      <c r="C6960" s="2" t="s">
        <v>278</v>
      </c>
    </row>
    <row r="6961" spans="1:3" hidden="1" x14ac:dyDescent="0.25">
      <c r="A6961" s="2" t="s">
        <v>2448</v>
      </c>
      <c r="B6961" s="2">
        <v>5006211</v>
      </c>
      <c r="C6961" s="2" t="s">
        <v>278</v>
      </c>
    </row>
    <row r="6962" spans="1:3" hidden="1" x14ac:dyDescent="0.25">
      <c r="A6962" s="2" t="s">
        <v>2448</v>
      </c>
      <c r="B6962" s="2">
        <v>5006212</v>
      </c>
      <c r="C6962" s="2" t="s">
        <v>278</v>
      </c>
    </row>
    <row r="6963" spans="1:3" hidden="1" x14ac:dyDescent="0.25">
      <c r="A6963" s="2" t="s">
        <v>2448</v>
      </c>
      <c r="B6963" s="2">
        <v>5006213</v>
      </c>
      <c r="C6963" s="2" t="s">
        <v>278</v>
      </c>
    </row>
    <row r="6964" spans="1:3" hidden="1" x14ac:dyDescent="0.25">
      <c r="A6964" s="2" t="s">
        <v>2448</v>
      </c>
      <c r="B6964" s="2">
        <v>5006214</v>
      </c>
      <c r="C6964" s="2" t="s">
        <v>278</v>
      </c>
    </row>
    <row r="6965" spans="1:3" hidden="1" x14ac:dyDescent="0.25">
      <c r="A6965" s="2" t="s">
        <v>2448</v>
      </c>
      <c r="B6965" s="2">
        <v>5006215</v>
      </c>
      <c r="C6965" s="2" t="s">
        <v>278</v>
      </c>
    </row>
    <row r="6966" spans="1:3" hidden="1" x14ac:dyDescent="0.25">
      <c r="A6966" s="2" t="s">
        <v>2448</v>
      </c>
      <c r="B6966" s="2">
        <v>5006216</v>
      </c>
      <c r="C6966" s="2" t="s">
        <v>278</v>
      </c>
    </row>
    <row r="6967" spans="1:3" hidden="1" x14ac:dyDescent="0.25">
      <c r="A6967" s="2" t="s">
        <v>2448</v>
      </c>
      <c r="B6967" s="2">
        <v>5006217</v>
      </c>
      <c r="C6967" s="2" t="s">
        <v>278</v>
      </c>
    </row>
    <row r="6968" spans="1:3" hidden="1" x14ac:dyDescent="0.25">
      <c r="A6968" s="2" t="s">
        <v>2448</v>
      </c>
      <c r="B6968" s="2">
        <v>5006218</v>
      </c>
      <c r="C6968" s="2" t="s">
        <v>278</v>
      </c>
    </row>
    <row r="6969" spans="1:3" hidden="1" x14ac:dyDescent="0.25">
      <c r="A6969" s="2" t="s">
        <v>2448</v>
      </c>
      <c r="B6969" s="2">
        <v>5006219</v>
      </c>
      <c r="C6969" s="2" t="s">
        <v>278</v>
      </c>
    </row>
    <row r="6970" spans="1:3" hidden="1" x14ac:dyDescent="0.25">
      <c r="A6970" s="2" t="s">
        <v>2448</v>
      </c>
      <c r="B6970" s="2">
        <v>5006220</v>
      </c>
      <c r="C6970" s="2" t="s">
        <v>278</v>
      </c>
    </row>
    <row r="6971" spans="1:3" hidden="1" x14ac:dyDescent="0.25">
      <c r="A6971" s="2" t="s">
        <v>2448</v>
      </c>
      <c r="B6971" s="2">
        <v>5006221</v>
      </c>
      <c r="C6971" s="2" t="s">
        <v>278</v>
      </c>
    </row>
    <row r="6972" spans="1:3" hidden="1" x14ac:dyDescent="0.25">
      <c r="A6972" s="2" t="s">
        <v>2448</v>
      </c>
      <c r="B6972" s="2">
        <v>5006222</v>
      </c>
      <c r="C6972" s="2" t="s">
        <v>278</v>
      </c>
    </row>
    <row r="6973" spans="1:3" hidden="1" x14ac:dyDescent="0.25">
      <c r="A6973" s="2" t="s">
        <v>2448</v>
      </c>
      <c r="B6973" s="2">
        <v>5006223</v>
      </c>
      <c r="C6973" s="2" t="s">
        <v>278</v>
      </c>
    </row>
    <row r="6974" spans="1:3" hidden="1" x14ac:dyDescent="0.25">
      <c r="A6974" s="2" t="s">
        <v>2448</v>
      </c>
      <c r="B6974" s="2">
        <v>5006224</v>
      </c>
      <c r="C6974" s="2" t="s">
        <v>278</v>
      </c>
    </row>
    <row r="6975" spans="1:3" hidden="1" x14ac:dyDescent="0.25">
      <c r="A6975" s="2" t="s">
        <v>2448</v>
      </c>
      <c r="B6975" s="2">
        <v>5006225</v>
      </c>
      <c r="C6975" s="2" t="s">
        <v>278</v>
      </c>
    </row>
    <row r="6976" spans="1:3" hidden="1" x14ac:dyDescent="0.25">
      <c r="A6976" s="2" t="s">
        <v>2448</v>
      </c>
      <c r="B6976" s="2">
        <v>5006226</v>
      </c>
      <c r="C6976" s="2" t="s">
        <v>278</v>
      </c>
    </row>
    <row r="6977" spans="1:3" hidden="1" x14ac:dyDescent="0.25">
      <c r="A6977" s="2" t="s">
        <v>2448</v>
      </c>
      <c r="B6977" s="2">
        <v>5006227</v>
      </c>
      <c r="C6977" s="2" t="s">
        <v>278</v>
      </c>
    </row>
    <row r="6978" spans="1:3" hidden="1" x14ac:dyDescent="0.25">
      <c r="A6978" s="2" t="s">
        <v>2448</v>
      </c>
      <c r="B6978" s="2">
        <v>5006228</v>
      </c>
      <c r="C6978" s="2" t="s">
        <v>278</v>
      </c>
    </row>
    <row r="6979" spans="1:3" hidden="1" x14ac:dyDescent="0.25">
      <c r="A6979" s="2" t="s">
        <v>2448</v>
      </c>
      <c r="B6979" s="2">
        <v>5006229</v>
      </c>
      <c r="C6979" s="2" t="s">
        <v>278</v>
      </c>
    </row>
    <row r="6980" spans="1:3" hidden="1" x14ac:dyDescent="0.25">
      <c r="A6980" s="2" t="s">
        <v>2448</v>
      </c>
      <c r="B6980" s="2">
        <v>5006230</v>
      </c>
      <c r="C6980" s="2" t="s">
        <v>278</v>
      </c>
    </row>
    <row r="6981" spans="1:3" hidden="1" x14ac:dyDescent="0.25">
      <c r="A6981" s="2" t="s">
        <v>2448</v>
      </c>
      <c r="B6981" s="2">
        <v>5006231</v>
      </c>
      <c r="C6981" s="2" t="s">
        <v>278</v>
      </c>
    </row>
    <row r="6982" spans="1:3" hidden="1" x14ac:dyDescent="0.25">
      <c r="A6982" s="2" t="s">
        <v>2448</v>
      </c>
      <c r="B6982" s="2">
        <v>5006232</v>
      </c>
      <c r="C6982" s="2" t="s">
        <v>278</v>
      </c>
    </row>
    <row r="6983" spans="1:3" hidden="1" x14ac:dyDescent="0.25">
      <c r="A6983" s="2" t="s">
        <v>2448</v>
      </c>
      <c r="B6983" s="2">
        <v>5006233</v>
      </c>
      <c r="C6983" s="2" t="s">
        <v>278</v>
      </c>
    </row>
    <row r="6984" spans="1:3" hidden="1" x14ac:dyDescent="0.25">
      <c r="A6984" s="2" t="s">
        <v>2448</v>
      </c>
      <c r="B6984" s="2">
        <v>5006234</v>
      </c>
      <c r="C6984" s="2" t="s">
        <v>278</v>
      </c>
    </row>
    <row r="6985" spans="1:3" hidden="1" x14ac:dyDescent="0.25">
      <c r="A6985" s="2" t="s">
        <v>2448</v>
      </c>
      <c r="B6985" s="2">
        <v>5006235</v>
      </c>
      <c r="C6985" s="2" t="s">
        <v>278</v>
      </c>
    </row>
    <row r="6986" spans="1:3" hidden="1" x14ac:dyDescent="0.25">
      <c r="A6986" s="2" t="s">
        <v>2448</v>
      </c>
      <c r="B6986" s="2">
        <v>5006236</v>
      </c>
      <c r="C6986" s="2" t="s">
        <v>278</v>
      </c>
    </row>
    <row r="6987" spans="1:3" hidden="1" x14ac:dyDescent="0.25">
      <c r="A6987" s="2" t="s">
        <v>2448</v>
      </c>
      <c r="B6987" s="2">
        <v>5006237</v>
      </c>
      <c r="C6987" s="2" t="s">
        <v>278</v>
      </c>
    </row>
    <row r="6988" spans="1:3" hidden="1" x14ac:dyDescent="0.25">
      <c r="A6988" s="2" t="s">
        <v>2448</v>
      </c>
      <c r="B6988" s="2">
        <v>5006238</v>
      </c>
      <c r="C6988" s="2" t="s">
        <v>278</v>
      </c>
    </row>
    <row r="6989" spans="1:3" hidden="1" x14ac:dyDescent="0.25">
      <c r="A6989" s="2" t="s">
        <v>2448</v>
      </c>
      <c r="B6989" s="2">
        <v>5006239</v>
      </c>
      <c r="C6989" s="2" t="s">
        <v>278</v>
      </c>
    </row>
    <row r="6990" spans="1:3" hidden="1" x14ac:dyDescent="0.25">
      <c r="A6990" s="2" t="s">
        <v>2448</v>
      </c>
      <c r="B6990" s="2">
        <v>5006240</v>
      </c>
      <c r="C6990" s="2" t="s">
        <v>278</v>
      </c>
    </row>
    <row r="6991" spans="1:3" hidden="1" x14ac:dyDescent="0.25">
      <c r="A6991" s="2" t="s">
        <v>2448</v>
      </c>
      <c r="B6991" s="2">
        <v>5006241</v>
      </c>
      <c r="C6991" s="2" t="s">
        <v>278</v>
      </c>
    </row>
    <row r="6992" spans="1:3" hidden="1" x14ac:dyDescent="0.25">
      <c r="A6992" s="2" t="s">
        <v>2448</v>
      </c>
      <c r="B6992" s="2">
        <v>5006242</v>
      </c>
      <c r="C6992" s="2" t="s">
        <v>278</v>
      </c>
    </row>
    <row r="6993" spans="1:3" hidden="1" x14ac:dyDescent="0.25">
      <c r="A6993" s="2" t="s">
        <v>2448</v>
      </c>
      <c r="B6993" s="2">
        <v>5006243</v>
      </c>
      <c r="C6993" s="2" t="s">
        <v>278</v>
      </c>
    </row>
    <row r="6994" spans="1:3" hidden="1" x14ac:dyDescent="0.25">
      <c r="A6994" s="2" t="s">
        <v>2448</v>
      </c>
      <c r="B6994" s="2">
        <v>5006244</v>
      </c>
      <c r="C6994" s="2" t="s">
        <v>278</v>
      </c>
    </row>
    <row r="6995" spans="1:3" hidden="1" x14ac:dyDescent="0.25">
      <c r="A6995" s="2" t="s">
        <v>2448</v>
      </c>
      <c r="B6995" s="2">
        <v>5006245</v>
      </c>
      <c r="C6995" s="2" t="s">
        <v>278</v>
      </c>
    </row>
    <row r="6996" spans="1:3" hidden="1" x14ac:dyDescent="0.25">
      <c r="A6996" s="2" t="s">
        <v>2448</v>
      </c>
      <c r="B6996" s="2">
        <v>5006246</v>
      </c>
      <c r="C6996" s="2" t="s">
        <v>278</v>
      </c>
    </row>
    <row r="6997" spans="1:3" hidden="1" x14ac:dyDescent="0.25">
      <c r="A6997" s="2" t="s">
        <v>2448</v>
      </c>
      <c r="B6997" s="2">
        <v>5006247</v>
      </c>
      <c r="C6997" s="2" t="s">
        <v>278</v>
      </c>
    </row>
    <row r="6998" spans="1:3" hidden="1" x14ac:dyDescent="0.25">
      <c r="A6998" s="2" t="s">
        <v>2448</v>
      </c>
      <c r="B6998" s="2">
        <v>5006248</v>
      </c>
      <c r="C6998" s="2" t="s">
        <v>278</v>
      </c>
    </row>
    <row r="6999" spans="1:3" hidden="1" x14ac:dyDescent="0.25">
      <c r="A6999" s="2" t="s">
        <v>2448</v>
      </c>
      <c r="B6999" s="2">
        <v>5006249</v>
      </c>
      <c r="C6999" s="2" t="s">
        <v>278</v>
      </c>
    </row>
    <row r="7000" spans="1:3" hidden="1" x14ac:dyDescent="0.25">
      <c r="A7000" s="2" t="s">
        <v>2448</v>
      </c>
      <c r="B7000" s="2">
        <v>5006250</v>
      </c>
      <c r="C7000" s="2" t="s">
        <v>278</v>
      </c>
    </row>
    <row r="7001" spans="1:3" hidden="1" x14ac:dyDescent="0.25">
      <c r="A7001" s="2" t="s">
        <v>2448</v>
      </c>
      <c r="B7001" s="2">
        <v>5006251</v>
      </c>
      <c r="C7001" s="2" t="s">
        <v>278</v>
      </c>
    </row>
    <row r="7002" spans="1:3" hidden="1" x14ac:dyDescent="0.25">
      <c r="A7002" s="2" t="s">
        <v>2448</v>
      </c>
      <c r="B7002" s="2">
        <v>5006252</v>
      </c>
      <c r="C7002" s="2" t="s">
        <v>278</v>
      </c>
    </row>
    <row r="7003" spans="1:3" hidden="1" x14ac:dyDescent="0.25">
      <c r="A7003" s="2" t="s">
        <v>2448</v>
      </c>
      <c r="B7003" s="2">
        <v>5006253</v>
      </c>
      <c r="C7003" s="2" t="s">
        <v>278</v>
      </c>
    </row>
    <row r="7004" spans="1:3" hidden="1" x14ac:dyDescent="0.25">
      <c r="A7004" s="2" t="s">
        <v>2448</v>
      </c>
      <c r="B7004" s="2">
        <v>5006254</v>
      </c>
      <c r="C7004" s="2" t="s">
        <v>278</v>
      </c>
    </row>
    <row r="7005" spans="1:3" hidden="1" x14ac:dyDescent="0.25">
      <c r="A7005" s="2" t="s">
        <v>2448</v>
      </c>
      <c r="B7005" s="2">
        <v>5006255</v>
      </c>
      <c r="C7005" s="2" t="s">
        <v>278</v>
      </c>
    </row>
    <row r="7006" spans="1:3" hidden="1" x14ac:dyDescent="0.25">
      <c r="A7006" s="2" t="s">
        <v>2448</v>
      </c>
      <c r="B7006" s="2">
        <v>5006256</v>
      </c>
      <c r="C7006" s="2" t="s">
        <v>278</v>
      </c>
    </row>
    <row r="7007" spans="1:3" hidden="1" x14ac:dyDescent="0.25">
      <c r="A7007" s="2" t="s">
        <v>2448</v>
      </c>
      <c r="B7007" s="2">
        <v>5006257</v>
      </c>
      <c r="C7007" s="2" t="s">
        <v>278</v>
      </c>
    </row>
    <row r="7008" spans="1:3" hidden="1" x14ac:dyDescent="0.25">
      <c r="A7008" s="2" t="s">
        <v>2448</v>
      </c>
      <c r="B7008" s="2">
        <v>5006258</v>
      </c>
      <c r="C7008" s="2" t="s">
        <v>278</v>
      </c>
    </row>
    <row r="7009" spans="1:3" hidden="1" x14ac:dyDescent="0.25">
      <c r="A7009" s="2" t="s">
        <v>2448</v>
      </c>
      <c r="B7009" s="2">
        <v>5006259</v>
      </c>
      <c r="C7009" s="2" t="s">
        <v>278</v>
      </c>
    </row>
    <row r="7010" spans="1:3" hidden="1" x14ac:dyDescent="0.25">
      <c r="A7010" s="2" t="s">
        <v>2448</v>
      </c>
      <c r="B7010" s="2">
        <v>5006260</v>
      </c>
      <c r="C7010" s="2" t="s">
        <v>278</v>
      </c>
    </row>
    <row r="7011" spans="1:3" hidden="1" x14ac:dyDescent="0.25">
      <c r="A7011" s="2" t="s">
        <v>2448</v>
      </c>
      <c r="B7011" s="2">
        <v>5006261</v>
      </c>
      <c r="C7011" s="2" t="s">
        <v>278</v>
      </c>
    </row>
    <row r="7012" spans="1:3" hidden="1" x14ac:dyDescent="0.25">
      <c r="A7012" s="2" t="s">
        <v>2448</v>
      </c>
      <c r="B7012" s="2">
        <v>5006262</v>
      </c>
      <c r="C7012" s="2" t="s">
        <v>278</v>
      </c>
    </row>
    <row r="7013" spans="1:3" hidden="1" x14ac:dyDescent="0.25">
      <c r="A7013" s="2" t="s">
        <v>2448</v>
      </c>
      <c r="B7013" s="2">
        <v>5006263</v>
      </c>
      <c r="C7013" s="2" t="s">
        <v>278</v>
      </c>
    </row>
    <row r="7014" spans="1:3" hidden="1" x14ac:dyDescent="0.25">
      <c r="A7014" s="2" t="s">
        <v>2448</v>
      </c>
      <c r="B7014" s="2">
        <v>5006264</v>
      </c>
      <c r="C7014" s="2" t="s">
        <v>278</v>
      </c>
    </row>
    <row r="7015" spans="1:3" hidden="1" x14ac:dyDescent="0.25">
      <c r="A7015" s="2" t="s">
        <v>2448</v>
      </c>
      <c r="B7015" s="2">
        <v>5006265</v>
      </c>
      <c r="C7015" s="2" t="s">
        <v>278</v>
      </c>
    </row>
    <row r="7016" spans="1:3" hidden="1" x14ac:dyDescent="0.25">
      <c r="A7016" s="2" t="s">
        <v>2448</v>
      </c>
      <c r="B7016" s="2">
        <v>5006266</v>
      </c>
      <c r="C7016" s="2" t="s">
        <v>278</v>
      </c>
    </row>
    <row r="7017" spans="1:3" hidden="1" x14ac:dyDescent="0.25">
      <c r="A7017" s="2" t="s">
        <v>2448</v>
      </c>
      <c r="B7017" s="2">
        <v>5006267</v>
      </c>
      <c r="C7017" s="2" t="s">
        <v>278</v>
      </c>
    </row>
    <row r="7018" spans="1:3" hidden="1" x14ac:dyDescent="0.25">
      <c r="A7018" s="2" t="s">
        <v>2448</v>
      </c>
      <c r="B7018" s="2">
        <v>5006268</v>
      </c>
      <c r="C7018" s="2" t="s">
        <v>278</v>
      </c>
    </row>
    <row r="7019" spans="1:3" hidden="1" x14ac:dyDescent="0.25">
      <c r="A7019" s="2" t="s">
        <v>2448</v>
      </c>
      <c r="B7019" s="2">
        <v>5006269</v>
      </c>
      <c r="C7019" s="2" t="s">
        <v>278</v>
      </c>
    </row>
    <row r="7020" spans="1:3" hidden="1" x14ac:dyDescent="0.25">
      <c r="A7020" s="2" t="s">
        <v>2448</v>
      </c>
      <c r="B7020" s="2">
        <v>5006270</v>
      </c>
      <c r="C7020" s="2" t="s">
        <v>278</v>
      </c>
    </row>
    <row r="7021" spans="1:3" hidden="1" x14ac:dyDescent="0.25">
      <c r="A7021" s="2" t="s">
        <v>2448</v>
      </c>
      <c r="B7021" s="2">
        <v>5006271</v>
      </c>
      <c r="C7021" s="2" t="s">
        <v>278</v>
      </c>
    </row>
    <row r="7022" spans="1:3" hidden="1" x14ac:dyDescent="0.25">
      <c r="A7022" s="2" t="s">
        <v>2448</v>
      </c>
      <c r="B7022" s="2">
        <v>5006272</v>
      </c>
      <c r="C7022" s="2" t="s">
        <v>278</v>
      </c>
    </row>
    <row r="7023" spans="1:3" hidden="1" x14ac:dyDescent="0.25">
      <c r="A7023" s="2" t="s">
        <v>2448</v>
      </c>
      <c r="B7023" s="2">
        <v>5006273</v>
      </c>
      <c r="C7023" s="2" t="s">
        <v>278</v>
      </c>
    </row>
    <row r="7024" spans="1:3" hidden="1" x14ac:dyDescent="0.25">
      <c r="A7024" s="2" t="s">
        <v>2448</v>
      </c>
      <c r="B7024" s="2">
        <v>5006274</v>
      </c>
      <c r="C7024" s="2" t="s">
        <v>278</v>
      </c>
    </row>
    <row r="7025" spans="1:3" hidden="1" x14ac:dyDescent="0.25">
      <c r="A7025" s="2" t="s">
        <v>2448</v>
      </c>
      <c r="B7025" s="2">
        <v>5006275</v>
      </c>
      <c r="C7025" s="2" t="s">
        <v>278</v>
      </c>
    </row>
    <row r="7026" spans="1:3" hidden="1" x14ac:dyDescent="0.25">
      <c r="A7026" s="2" t="s">
        <v>2448</v>
      </c>
      <c r="B7026" s="2">
        <v>5006276</v>
      </c>
      <c r="C7026" s="2" t="s">
        <v>278</v>
      </c>
    </row>
    <row r="7027" spans="1:3" hidden="1" x14ac:dyDescent="0.25">
      <c r="A7027" s="2" t="s">
        <v>2448</v>
      </c>
      <c r="B7027" s="2">
        <v>5006277</v>
      </c>
      <c r="C7027" s="2" t="s">
        <v>278</v>
      </c>
    </row>
    <row r="7028" spans="1:3" hidden="1" x14ac:dyDescent="0.25">
      <c r="A7028" s="2" t="s">
        <v>2448</v>
      </c>
      <c r="B7028" s="2">
        <v>5006278</v>
      </c>
      <c r="C7028" s="2" t="s">
        <v>278</v>
      </c>
    </row>
    <row r="7029" spans="1:3" hidden="1" x14ac:dyDescent="0.25">
      <c r="A7029" s="2" t="s">
        <v>2448</v>
      </c>
      <c r="B7029" s="2">
        <v>5006279</v>
      </c>
      <c r="C7029" s="2" t="s">
        <v>278</v>
      </c>
    </row>
    <row r="7030" spans="1:3" hidden="1" x14ac:dyDescent="0.25">
      <c r="A7030" s="2" t="s">
        <v>2448</v>
      </c>
      <c r="B7030" s="2">
        <v>5006280</v>
      </c>
      <c r="C7030" s="2" t="s">
        <v>278</v>
      </c>
    </row>
    <row r="7031" spans="1:3" hidden="1" x14ac:dyDescent="0.25">
      <c r="A7031" s="2" t="s">
        <v>2448</v>
      </c>
      <c r="B7031" s="2">
        <v>5006281</v>
      </c>
      <c r="C7031" s="2" t="s">
        <v>278</v>
      </c>
    </row>
    <row r="7032" spans="1:3" hidden="1" x14ac:dyDescent="0.25">
      <c r="A7032" s="2" t="s">
        <v>2448</v>
      </c>
      <c r="B7032" s="2">
        <v>5006282</v>
      </c>
      <c r="C7032" s="2" t="s">
        <v>278</v>
      </c>
    </row>
    <row r="7033" spans="1:3" hidden="1" x14ac:dyDescent="0.25">
      <c r="A7033" s="2" t="s">
        <v>2448</v>
      </c>
      <c r="B7033" s="2">
        <v>5006283</v>
      </c>
      <c r="C7033" s="2" t="s">
        <v>278</v>
      </c>
    </row>
    <row r="7034" spans="1:3" hidden="1" x14ac:dyDescent="0.25">
      <c r="A7034" s="2" t="s">
        <v>2448</v>
      </c>
      <c r="B7034" s="2">
        <v>5006284</v>
      </c>
      <c r="C7034" s="2" t="s">
        <v>278</v>
      </c>
    </row>
    <row r="7035" spans="1:3" hidden="1" x14ac:dyDescent="0.25">
      <c r="A7035" s="2" t="s">
        <v>2448</v>
      </c>
      <c r="B7035" s="2">
        <v>5006285</v>
      </c>
      <c r="C7035" s="2" t="s">
        <v>278</v>
      </c>
    </row>
    <row r="7036" spans="1:3" hidden="1" x14ac:dyDescent="0.25">
      <c r="A7036" s="2" t="s">
        <v>2448</v>
      </c>
      <c r="B7036" s="2">
        <v>5006286</v>
      </c>
      <c r="C7036" s="2" t="s">
        <v>278</v>
      </c>
    </row>
    <row r="7037" spans="1:3" hidden="1" x14ac:dyDescent="0.25">
      <c r="A7037" s="2" t="s">
        <v>2448</v>
      </c>
      <c r="B7037" s="2">
        <v>5006287</v>
      </c>
      <c r="C7037" s="2" t="s">
        <v>278</v>
      </c>
    </row>
    <row r="7038" spans="1:3" hidden="1" x14ac:dyDescent="0.25">
      <c r="A7038" s="2" t="s">
        <v>2448</v>
      </c>
      <c r="B7038" s="2">
        <v>5006288</v>
      </c>
      <c r="C7038" s="2" t="s">
        <v>278</v>
      </c>
    </row>
    <row r="7039" spans="1:3" hidden="1" x14ac:dyDescent="0.25">
      <c r="A7039" s="2" t="s">
        <v>2448</v>
      </c>
      <c r="B7039" s="2">
        <v>5006289</v>
      </c>
      <c r="C7039" s="2" t="s">
        <v>278</v>
      </c>
    </row>
    <row r="7040" spans="1:3" hidden="1" x14ac:dyDescent="0.25">
      <c r="A7040" s="2" t="s">
        <v>2448</v>
      </c>
      <c r="B7040" s="2">
        <v>5006290</v>
      </c>
      <c r="C7040" s="2" t="s">
        <v>278</v>
      </c>
    </row>
    <row r="7041" spans="1:3" hidden="1" x14ac:dyDescent="0.25">
      <c r="A7041" s="2" t="s">
        <v>2448</v>
      </c>
      <c r="B7041" s="2">
        <v>5006291</v>
      </c>
      <c r="C7041" s="2" t="s">
        <v>278</v>
      </c>
    </row>
    <row r="7042" spans="1:3" hidden="1" x14ac:dyDescent="0.25">
      <c r="A7042" s="2" t="s">
        <v>2448</v>
      </c>
      <c r="B7042" s="2">
        <v>5006292</v>
      </c>
      <c r="C7042" s="2" t="s">
        <v>278</v>
      </c>
    </row>
    <row r="7043" spans="1:3" hidden="1" x14ac:dyDescent="0.25">
      <c r="A7043" s="2" t="s">
        <v>2448</v>
      </c>
      <c r="B7043" s="2">
        <v>5006293</v>
      </c>
      <c r="C7043" s="2" t="s">
        <v>278</v>
      </c>
    </row>
    <row r="7044" spans="1:3" hidden="1" x14ac:dyDescent="0.25">
      <c r="A7044" s="2" t="s">
        <v>2448</v>
      </c>
      <c r="B7044" s="2">
        <v>5006294</v>
      </c>
      <c r="C7044" s="2" t="s">
        <v>278</v>
      </c>
    </row>
    <row r="7045" spans="1:3" hidden="1" x14ac:dyDescent="0.25">
      <c r="A7045" s="2" t="s">
        <v>2448</v>
      </c>
      <c r="B7045" s="2">
        <v>5006295</v>
      </c>
      <c r="C7045" s="2" t="s">
        <v>278</v>
      </c>
    </row>
    <row r="7046" spans="1:3" hidden="1" x14ac:dyDescent="0.25">
      <c r="A7046" s="2" t="s">
        <v>2448</v>
      </c>
      <c r="B7046" s="2">
        <v>5006296</v>
      </c>
      <c r="C7046" s="2" t="s">
        <v>278</v>
      </c>
    </row>
    <row r="7047" spans="1:3" hidden="1" x14ac:dyDescent="0.25">
      <c r="A7047" s="2" t="s">
        <v>2448</v>
      </c>
      <c r="B7047" s="2">
        <v>5006297</v>
      </c>
      <c r="C7047" s="2" t="s">
        <v>278</v>
      </c>
    </row>
    <row r="7048" spans="1:3" hidden="1" x14ac:dyDescent="0.25">
      <c r="A7048" s="2" t="s">
        <v>2448</v>
      </c>
      <c r="B7048" s="2">
        <v>5006298</v>
      </c>
      <c r="C7048" s="2" t="s">
        <v>278</v>
      </c>
    </row>
    <row r="7049" spans="1:3" hidden="1" x14ac:dyDescent="0.25">
      <c r="A7049" s="2" t="s">
        <v>2448</v>
      </c>
      <c r="B7049" s="2">
        <v>5006299</v>
      </c>
      <c r="C7049" s="2" t="s">
        <v>278</v>
      </c>
    </row>
    <row r="7050" spans="1:3" hidden="1" x14ac:dyDescent="0.25">
      <c r="A7050" s="2" t="s">
        <v>2448</v>
      </c>
      <c r="B7050" s="2">
        <v>5006300</v>
      </c>
      <c r="C7050" s="2" t="s">
        <v>278</v>
      </c>
    </row>
    <row r="7051" spans="1:3" hidden="1" x14ac:dyDescent="0.25">
      <c r="A7051" s="2" t="s">
        <v>2448</v>
      </c>
      <c r="B7051" s="2">
        <v>5006301</v>
      </c>
      <c r="C7051" s="2" t="s">
        <v>278</v>
      </c>
    </row>
    <row r="7052" spans="1:3" hidden="1" x14ac:dyDescent="0.25">
      <c r="A7052" s="2" t="s">
        <v>2448</v>
      </c>
      <c r="B7052" s="2">
        <v>5006302</v>
      </c>
      <c r="C7052" s="2" t="s">
        <v>278</v>
      </c>
    </row>
    <row r="7053" spans="1:3" hidden="1" x14ac:dyDescent="0.25">
      <c r="A7053" s="2" t="s">
        <v>2448</v>
      </c>
      <c r="B7053" s="2">
        <v>5006303</v>
      </c>
      <c r="C7053" s="2" t="s">
        <v>278</v>
      </c>
    </row>
    <row r="7054" spans="1:3" hidden="1" x14ac:dyDescent="0.25">
      <c r="A7054" s="2" t="s">
        <v>2448</v>
      </c>
      <c r="B7054" s="2">
        <v>5006304</v>
      </c>
      <c r="C7054" s="2" t="s">
        <v>278</v>
      </c>
    </row>
    <row r="7055" spans="1:3" hidden="1" x14ac:dyDescent="0.25">
      <c r="A7055" s="2" t="s">
        <v>2448</v>
      </c>
      <c r="B7055" s="2">
        <v>5006305</v>
      </c>
      <c r="C7055" s="2" t="s">
        <v>278</v>
      </c>
    </row>
    <row r="7056" spans="1:3" hidden="1" x14ac:dyDescent="0.25">
      <c r="A7056" s="2" t="s">
        <v>2448</v>
      </c>
      <c r="B7056" s="2">
        <v>5006306</v>
      </c>
      <c r="C7056" s="2" t="s">
        <v>278</v>
      </c>
    </row>
    <row r="7057" spans="1:3" hidden="1" x14ac:dyDescent="0.25">
      <c r="A7057" s="2" t="s">
        <v>2448</v>
      </c>
      <c r="B7057" s="2">
        <v>5006307</v>
      </c>
      <c r="C7057" s="2" t="s">
        <v>278</v>
      </c>
    </row>
    <row r="7058" spans="1:3" hidden="1" x14ac:dyDescent="0.25">
      <c r="A7058" s="2" t="s">
        <v>2448</v>
      </c>
      <c r="B7058" s="2">
        <v>5006308</v>
      </c>
      <c r="C7058" s="2" t="s">
        <v>278</v>
      </c>
    </row>
    <row r="7059" spans="1:3" hidden="1" x14ac:dyDescent="0.25">
      <c r="A7059" s="2" t="s">
        <v>2448</v>
      </c>
      <c r="B7059" s="2">
        <v>5006309</v>
      </c>
      <c r="C7059" s="2" t="s">
        <v>278</v>
      </c>
    </row>
    <row r="7060" spans="1:3" hidden="1" x14ac:dyDescent="0.25">
      <c r="A7060" s="2" t="s">
        <v>2448</v>
      </c>
      <c r="B7060" s="2">
        <v>5006310</v>
      </c>
      <c r="C7060" s="2" t="s">
        <v>278</v>
      </c>
    </row>
    <row r="7061" spans="1:3" hidden="1" x14ac:dyDescent="0.25">
      <c r="A7061" s="2" t="s">
        <v>2448</v>
      </c>
      <c r="B7061" s="2">
        <v>5006311</v>
      </c>
      <c r="C7061" s="2" t="s">
        <v>278</v>
      </c>
    </row>
    <row r="7062" spans="1:3" hidden="1" x14ac:dyDescent="0.25">
      <c r="A7062" s="2" t="s">
        <v>2448</v>
      </c>
      <c r="B7062" s="2">
        <v>5006312</v>
      </c>
      <c r="C7062" s="2" t="s">
        <v>278</v>
      </c>
    </row>
    <row r="7063" spans="1:3" hidden="1" x14ac:dyDescent="0.25">
      <c r="A7063" s="2" t="s">
        <v>2448</v>
      </c>
      <c r="B7063" s="2">
        <v>5006313</v>
      </c>
      <c r="C7063" s="2" t="s">
        <v>278</v>
      </c>
    </row>
    <row r="7064" spans="1:3" hidden="1" x14ac:dyDescent="0.25">
      <c r="A7064" s="2" t="s">
        <v>2448</v>
      </c>
      <c r="B7064" s="2">
        <v>5006314</v>
      </c>
      <c r="C7064" s="2" t="s">
        <v>278</v>
      </c>
    </row>
    <row r="7065" spans="1:3" hidden="1" x14ac:dyDescent="0.25">
      <c r="A7065" s="2" t="s">
        <v>2448</v>
      </c>
      <c r="B7065" s="2">
        <v>5006315</v>
      </c>
      <c r="C7065" s="2" t="s">
        <v>278</v>
      </c>
    </row>
    <row r="7066" spans="1:3" hidden="1" x14ac:dyDescent="0.25">
      <c r="A7066" s="2" t="s">
        <v>2448</v>
      </c>
      <c r="B7066" s="2">
        <v>5006316</v>
      </c>
      <c r="C7066" s="2" t="s">
        <v>278</v>
      </c>
    </row>
    <row r="7067" spans="1:3" hidden="1" x14ac:dyDescent="0.25">
      <c r="A7067" s="2" t="s">
        <v>2448</v>
      </c>
      <c r="B7067" s="2">
        <v>5006317</v>
      </c>
      <c r="C7067" s="2" t="s">
        <v>278</v>
      </c>
    </row>
    <row r="7068" spans="1:3" hidden="1" x14ac:dyDescent="0.25">
      <c r="A7068" s="2" t="s">
        <v>2448</v>
      </c>
      <c r="B7068" s="2">
        <v>5006318</v>
      </c>
      <c r="C7068" s="2" t="s">
        <v>278</v>
      </c>
    </row>
    <row r="7069" spans="1:3" hidden="1" x14ac:dyDescent="0.25">
      <c r="A7069" s="2" t="s">
        <v>2448</v>
      </c>
      <c r="B7069" s="2">
        <v>5006319</v>
      </c>
      <c r="C7069" s="2" t="s">
        <v>278</v>
      </c>
    </row>
    <row r="7070" spans="1:3" hidden="1" x14ac:dyDescent="0.25">
      <c r="A7070" s="2" t="s">
        <v>2448</v>
      </c>
      <c r="B7070" s="2">
        <v>5006320</v>
      </c>
      <c r="C7070" s="2" t="s">
        <v>278</v>
      </c>
    </row>
    <row r="7071" spans="1:3" hidden="1" x14ac:dyDescent="0.25">
      <c r="A7071" s="2" t="s">
        <v>2448</v>
      </c>
      <c r="B7071" s="2">
        <v>5006321</v>
      </c>
      <c r="C7071" s="2" t="s">
        <v>278</v>
      </c>
    </row>
    <row r="7072" spans="1:3" hidden="1" x14ac:dyDescent="0.25">
      <c r="A7072" s="2" t="s">
        <v>2448</v>
      </c>
      <c r="B7072" s="2">
        <v>5006322</v>
      </c>
      <c r="C7072" s="2" t="s">
        <v>278</v>
      </c>
    </row>
    <row r="7073" spans="1:3" hidden="1" x14ac:dyDescent="0.25">
      <c r="A7073" s="2" t="s">
        <v>2448</v>
      </c>
      <c r="B7073" s="2">
        <v>5006323</v>
      </c>
      <c r="C7073" s="2" t="s">
        <v>278</v>
      </c>
    </row>
    <row r="7074" spans="1:3" hidden="1" x14ac:dyDescent="0.25">
      <c r="A7074" s="2" t="s">
        <v>2448</v>
      </c>
      <c r="B7074" s="2">
        <v>5006324</v>
      </c>
      <c r="C7074" s="2" t="s">
        <v>278</v>
      </c>
    </row>
    <row r="7075" spans="1:3" hidden="1" x14ac:dyDescent="0.25">
      <c r="A7075" s="2" t="s">
        <v>2448</v>
      </c>
      <c r="B7075" s="2">
        <v>5006325</v>
      </c>
      <c r="C7075" s="2" t="s">
        <v>278</v>
      </c>
    </row>
    <row r="7076" spans="1:3" hidden="1" x14ac:dyDescent="0.25">
      <c r="A7076" s="2" t="s">
        <v>2448</v>
      </c>
      <c r="B7076" s="2">
        <v>5006326</v>
      </c>
      <c r="C7076" s="2" t="s">
        <v>278</v>
      </c>
    </row>
    <row r="7077" spans="1:3" hidden="1" x14ac:dyDescent="0.25">
      <c r="A7077" s="2" t="s">
        <v>2448</v>
      </c>
      <c r="B7077" s="2">
        <v>5006327</v>
      </c>
      <c r="C7077" s="2" t="s">
        <v>278</v>
      </c>
    </row>
    <row r="7078" spans="1:3" hidden="1" x14ac:dyDescent="0.25">
      <c r="A7078" s="2" t="s">
        <v>2448</v>
      </c>
      <c r="B7078" s="2">
        <v>5006328</v>
      </c>
      <c r="C7078" s="2" t="s">
        <v>278</v>
      </c>
    </row>
    <row r="7079" spans="1:3" hidden="1" x14ac:dyDescent="0.25">
      <c r="A7079" s="2" t="s">
        <v>2448</v>
      </c>
      <c r="B7079" s="2">
        <v>5006329</v>
      </c>
      <c r="C7079" s="2" t="s">
        <v>278</v>
      </c>
    </row>
    <row r="7080" spans="1:3" hidden="1" x14ac:dyDescent="0.25">
      <c r="A7080" s="2" t="s">
        <v>2448</v>
      </c>
      <c r="B7080" s="2">
        <v>5006330</v>
      </c>
      <c r="C7080" s="2" t="s">
        <v>278</v>
      </c>
    </row>
    <row r="7081" spans="1:3" hidden="1" x14ac:dyDescent="0.25">
      <c r="A7081" s="2" t="s">
        <v>2448</v>
      </c>
      <c r="B7081" s="2">
        <v>5006331</v>
      </c>
      <c r="C7081" s="2" t="s">
        <v>278</v>
      </c>
    </row>
    <row r="7082" spans="1:3" hidden="1" x14ac:dyDescent="0.25">
      <c r="A7082" s="2" t="s">
        <v>2448</v>
      </c>
      <c r="B7082" s="2">
        <v>5006332</v>
      </c>
      <c r="C7082" s="2" t="s">
        <v>278</v>
      </c>
    </row>
    <row r="7083" spans="1:3" hidden="1" x14ac:dyDescent="0.25">
      <c r="A7083" s="2" t="s">
        <v>2448</v>
      </c>
      <c r="B7083" s="2">
        <v>5006333</v>
      </c>
      <c r="C7083" s="2" t="s">
        <v>278</v>
      </c>
    </row>
    <row r="7084" spans="1:3" hidden="1" x14ac:dyDescent="0.25">
      <c r="A7084" s="2" t="s">
        <v>2448</v>
      </c>
      <c r="B7084" s="2">
        <v>5006334</v>
      </c>
      <c r="C7084" s="2" t="s">
        <v>278</v>
      </c>
    </row>
    <row r="7085" spans="1:3" hidden="1" x14ac:dyDescent="0.25">
      <c r="A7085" s="2" t="s">
        <v>2448</v>
      </c>
      <c r="B7085" s="2">
        <v>5006335</v>
      </c>
      <c r="C7085" s="2" t="s">
        <v>278</v>
      </c>
    </row>
    <row r="7086" spans="1:3" hidden="1" x14ac:dyDescent="0.25">
      <c r="A7086" s="2" t="s">
        <v>2448</v>
      </c>
      <c r="B7086" s="2">
        <v>5006336</v>
      </c>
      <c r="C7086" s="2" t="s">
        <v>278</v>
      </c>
    </row>
    <row r="7087" spans="1:3" hidden="1" x14ac:dyDescent="0.25">
      <c r="A7087" s="2" t="s">
        <v>2448</v>
      </c>
      <c r="B7087" s="2">
        <v>5006337</v>
      </c>
      <c r="C7087" s="2" t="s">
        <v>278</v>
      </c>
    </row>
    <row r="7088" spans="1:3" hidden="1" x14ac:dyDescent="0.25">
      <c r="A7088" s="2" t="s">
        <v>2448</v>
      </c>
      <c r="B7088" s="2">
        <v>5006338</v>
      </c>
      <c r="C7088" s="2" t="s">
        <v>278</v>
      </c>
    </row>
    <row r="7089" spans="1:3" hidden="1" x14ac:dyDescent="0.25">
      <c r="A7089" s="2" t="s">
        <v>2448</v>
      </c>
      <c r="B7089" s="2">
        <v>5006339</v>
      </c>
      <c r="C7089" s="2" t="s">
        <v>278</v>
      </c>
    </row>
    <row r="7090" spans="1:3" hidden="1" x14ac:dyDescent="0.25">
      <c r="A7090" s="2" t="s">
        <v>2448</v>
      </c>
      <c r="B7090" s="2">
        <v>5006340</v>
      </c>
      <c r="C7090" s="2" t="s">
        <v>278</v>
      </c>
    </row>
    <row r="7091" spans="1:3" hidden="1" x14ac:dyDescent="0.25">
      <c r="A7091" s="2" t="s">
        <v>2448</v>
      </c>
      <c r="B7091" s="2">
        <v>5006341</v>
      </c>
      <c r="C7091" s="2" t="s">
        <v>278</v>
      </c>
    </row>
    <row r="7092" spans="1:3" hidden="1" x14ac:dyDescent="0.25">
      <c r="A7092" s="2" t="s">
        <v>2448</v>
      </c>
      <c r="B7092" s="2">
        <v>5006342</v>
      </c>
      <c r="C7092" s="2" t="s">
        <v>278</v>
      </c>
    </row>
    <row r="7093" spans="1:3" hidden="1" x14ac:dyDescent="0.25">
      <c r="A7093" s="2" t="s">
        <v>2448</v>
      </c>
      <c r="B7093" s="2">
        <v>5006343</v>
      </c>
      <c r="C7093" s="2" t="s">
        <v>278</v>
      </c>
    </row>
    <row r="7094" spans="1:3" hidden="1" x14ac:dyDescent="0.25">
      <c r="A7094" s="2" t="s">
        <v>2448</v>
      </c>
      <c r="B7094" s="2">
        <v>5006344</v>
      </c>
      <c r="C7094" s="2" t="s">
        <v>278</v>
      </c>
    </row>
    <row r="7095" spans="1:3" hidden="1" x14ac:dyDescent="0.25">
      <c r="A7095" s="2" t="s">
        <v>2448</v>
      </c>
      <c r="B7095" s="2">
        <v>5006345</v>
      </c>
      <c r="C7095" s="2" t="s">
        <v>278</v>
      </c>
    </row>
    <row r="7096" spans="1:3" hidden="1" x14ac:dyDescent="0.25">
      <c r="A7096" s="2" t="s">
        <v>2448</v>
      </c>
      <c r="B7096" s="2">
        <v>5006346</v>
      </c>
      <c r="C7096" s="2" t="s">
        <v>278</v>
      </c>
    </row>
    <row r="7097" spans="1:3" hidden="1" x14ac:dyDescent="0.25">
      <c r="A7097" s="2" t="s">
        <v>2448</v>
      </c>
      <c r="B7097" s="2">
        <v>5006347</v>
      </c>
      <c r="C7097" s="2" t="s">
        <v>278</v>
      </c>
    </row>
    <row r="7098" spans="1:3" hidden="1" x14ac:dyDescent="0.25">
      <c r="A7098" s="2" t="s">
        <v>2448</v>
      </c>
      <c r="B7098" s="2">
        <v>5006348</v>
      </c>
      <c r="C7098" s="2" t="s">
        <v>278</v>
      </c>
    </row>
    <row r="7099" spans="1:3" hidden="1" x14ac:dyDescent="0.25">
      <c r="A7099" s="2" t="s">
        <v>2448</v>
      </c>
      <c r="B7099" s="2">
        <v>5006349</v>
      </c>
      <c r="C7099" s="2" t="s">
        <v>278</v>
      </c>
    </row>
    <row r="7100" spans="1:3" hidden="1" x14ac:dyDescent="0.25">
      <c r="A7100" s="2" t="s">
        <v>2448</v>
      </c>
      <c r="B7100" s="2">
        <v>5006350</v>
      </c>
      <c r="C7100" s="2" t="s">
        <v>278</v>
      </c>
    </row>
    <row r="7101" spans="1:3" hidden="1" x14ac:dyDescent="0.25">
      <c r="A7101" s="2" t="s">
        <v>2448</v>
      </c>
      <c r="B7101" s="2">
        <v>5006351</v>
      </c>
      <c r="C7101" s="2" t="s">
        <v>278</v>
      </c>
    </row>
    <row r="7102" spans="1:3" hidden="1" x14ac:dyDescent="0.25">
      <c r="A7102" s="2" t="s">
        <v>2448</v>
      </c>
      <c r="B7102" s="2">
        <v>5006352</v>
      </c>
      <c r="C7102" s="2" t="s">
        <v>278</v>
      </c>
    </row>
    <row r="7103" spans="1:3" hidden="1" x14ac:dyDescent="0.25">
      <c r="A7103" s="2" t="s">
        <v>2448</v>
      </c>
      <c r="B7103" s="2">
        <v>5006353</v>
      </c>
      <c r="C7103" s="2" t="s">
        <v>278</v>
      </c>
    </row>
    <row r="7104" spans="1:3" hidden="1" x14ac:dyDescent="0.25">
      <c r="A7104" s="2" t="s">
        <v>2448</v>
      </c>
      <c r="B7104" s="2">
        <v>5006354</v>
      </c>
      <c r="C7104" s="2" t="s">
        <v>278</v>
      </c>
    </row>
    <row r="7105" spans="1:3" hidden="1" x14ac:dyDescent="0.25">
      <c r="A7105" s="2" t="s">
        <v>2448</v>
      </c>
      <c r="B7105" s="2">
        <v>5006355</v>
      </c>
      <c r="C7105" s="2" t="s">
        <v>278</v>
      </c>
    </row>
    <row r="7106" spans="1:3" hidden="1" x14ac:dyDescent="0.25">
      <c r="A7106" s="2" t="s">
        <v>2448</v>
      </c>
      <c r="B7106" s="2">
        <v>5006356</v>
      </c>
      <c r="C7106" s="2" t="s">
        <v>278</v>
      </c>
    </row>
    <row r="7107" spans="1:3" hidden="1" x14ac:dyDescent="0.25">
      <c r="A7107" s="2" t="s">
        <v>2448</v>
      </c>
      <c r="B7107" s="2">
        <v>5006357</v>
      </c>
      <c r="C7107" s="2" t="s">
        <v>278</v>
      </c>
    </row>
    <row r="7108" spans="1:3" hidden="1" x14ac:dyDescent="0.25">
      <c r="A7108" s="2" t="s">
        <v>2448</v>
      </c>
      <c r="B7108" s="2">
        <v>5006358</v>
      </c>
      <c r="C7108" s="2" t="s">
        <v>278</v>
      </c>
    </row>
    <row r="7109" spans="1:3" hidden="1" x14ac:dyDescent="0.25">
      <c r="A7109" s="2" t="s">
        <v>2448</v>
      </c>
      <c r="B7109" s="2">
        <v>5006359</v>
      </c>
      <c r="C7109" s="2" t="s">
        <v>278</v>
      </c>
    </row>
    <row r="7110" spans="1:3" hidden="1" x14ac:dyDescent="0.25">
      <c r="A7110" s="2" t="s">
        <v>2448</v>
      </c>
      <c r="B7110" s="2">
        <v>5006360</v>
      </c>
      <c r="C7110" s="2" t="s">
        <v>278</v>
      </c>
    </row>
    <row r="7111" spans="1:3" hidden="1" x14ac:dyDescent="0.25">
      <c r="A7111" s="2" t="s">
        <v>2448</v>
      </c>
      <c r="B7111" s="2">
        <v>5006361</v>
      </c>
      <c r="C7111" s="2" t="s">
        <v>278</v>
      </c>
    </row>
    <row r="7112" spans="1:3" hidden="1" x14ac:dyDescent="0.25">
      <c r="A7112" s="2" t="s">
        <v>2448</v>
      </c>
      <c r="B7112" s="2">
        <v>5006362</v>
      </c>
      <c r="C7112" s="2" t="s">
        <v>278</v>
      </c>
    </row>
    <row r="7113" spans="1:3" hidden="1" x14ac:dyDescent="0.25">
      <c r="A7113" s="2" t="s">
        <v>2448</v>
      </c>
      <c r="B7113" s="2">
        <v>5006363</v>
      </c>
      <c r="C7113" s="2" t="s">
        <v>278</v>
      </c>
    </row>
    <row r="7114" spans="1:3" hidden="1" x14ac:dyDescent="0.25">
      <c r="A7114" s="2" t="s">
        <v>2448</v>
      </c>
      <c r="B7114" s="2">
        <v>5006364</v>
      </c>
      <c r="C7114" s="2" t="s">
        <v>278</v>
      </c>
    </row>
    <row r="7115" spans="1:3" hidden="1" x14ac:dyDescent="0.25">
      <c r="A7115" s="2" t="s">
        <v>2448</v>
      </c>
      <c r="B7115" s="2">
        <v>5006365</v>
      </c>
      <c r="C7115" s="2" t="s">
        <v>278</v>
      </c>
    </row>
    <row r="7116" spans="1:3" hidden="1" x14ac:dyDescent="0.25">
      <c r="A7116" s="2" t="s">
        <v>2448</v>
      </c>
      <c r="B7116" s="2">
        <v>5006366</v>
      </c>
      <c r="C7116" s="2" t="s">
        <v>278</v>
      </c>
    </row>
    <row r="7117" spans="1:3" hidden="1" x14ac:dyDescent="0.25">
      <c r="A7117" s="2" t="s">
        <v>2448</v>
      </c>
      <c r="B7117" s="2">
        <v>5006367</v>
      </c>
      <c r="C7117" s="2" t="s">
        <v>278</v>
      </c>
    </row>
    <row r="7118" spans="1:3" hidden="1" x14ac:dyDescent="0.25">
      <c r="A7118" s="2" t="s">
        <v>2448</v>
      </c>
      <c r="B7118" s="2">
        <v>5006368</v>
      </c>
      <c r="C7118" s="2" t="s">
        <v>278</v>
      </c>
    </row>
    <row r="7119" spans="1:3" hidden="1" x14ac:dyDescent="0.25">
      <c r="A7119" s="2" t="s">
        <v>2448</v>
      </c>
      <c r="B7119" s="2">
        <v>5006369</v>
      </c>
      <c r="C7119" s="2" t="s">
        <v>278</v>
      </c>
    </row>
    <row r="7120" spans="1:3" hidden="1" x14ac:dyDescent="0.25">
      <c r="A7120" s="2" t="s">
        <v>2448</v>
      </c>
      <c r="B7120" s="2">
        <v>5006370</v>
      </c>
      <c r="C7120" s="2" t="s">
        <v>278</v>
      </c>
    </row>
    <row r="7121" spans="1:3" hidden="1" x14ac:dyDescent="0.25">
      <c r="A7121" s="2" t="s">
        <v>2448</v>
      </c>
      <c r="B7121" s="2">
        <v>5006371</v>
      </c>
      <c r="C7121" s="2" t="s">
        <v>278</v>
      </c>
    </row>
    <row r="7122" spans="1:3" hidden="1" x14ac:dyDescent="0.25">
      <c r="A7122" s="2" t="s">
        <v>2448</v>
      </c>
      <c r="B7122" s="2">
        <v>5006372</v>
      </c>
      <c r="C7122" s="2" t="s">
        <v>278</v>
      </c>
    </row>
    <row r="7123" spans="1:3" hidden="1" x14ac:dyDescent="0.25">
      <c r="A7123" s="2" t="s">
        <v>2448</v>
      </c>
      <c r="B7123" s="2">
        <v>5006373</v>
      </c>
      <c r="C7123" s="2" t="s">
        <v>278</v>
      </c>
    </row>
    <row r="7124" spans="1:3" hidden="1" x14ac:dyDescent="0.25">
      <c r="A7124" s="2" t="s">
        <v>2448</v>
      </c>
      <c r="B7124" s="2">
        <v>5006374</v>
      </c>
      <c r="C7124" s="2" t="s">
        <v>278</v>
      </c>
    </row>
    <row r="7125" spans="1:3" hidden="1" x14ac:dyDescent="0.25">
      <c r="A7125" s="2" t="s">
        <v>2448</v>
      </c>
      <c r="B7125" s="2">
        <v>5006375</v>
      </c>
      <c r="C7125" s="2" t="s">
        <v>278</v>
      </c>
    </row>
    <row r="7126" spans="1:3" hidden="1" x14ac:dyDescent="0.25">
      <c r="A7126" s="2" t="s">
        <v>2448</v>
      </c>
      <c r="B7126" s="2">
        <v>5006376</v>
      </c>
      <c r="C7126" s="2" t="s">
        <v>278</v>
      </c>
    </row>
    <row r="7127" spans="1:3" hidden="1" x14ac:dyDescent="0.25">
      <c r="A7127" s="2" t="s">
        <v>2448</v>
      </c>
      <c r="B7127" s="2">
        <v>5006377</v>
      </c>
      <c r="C7127" s="2" t="s">
        <v>278</v>
      </c>
    </row>
    <row r="7128" spans="1:3" hidden="1" x14ac:dyDescent="0.25">
      <c r="A7128" s="2" t="s">
        <v>2448</v>
      </c>
      <c r="B7128" s="2">
        <v>5006378</v>
      </c>
      <c r="C7128" s="2" t="s">
        <v>278</v>
      </c>
    </row>
    <row r="7129" spans="1:3" hidden="1" x14ac:dyDescent="0.25">
      <c r="A7129" s="2" t="s">
        <v>2448</v>
      </c>
      <c r="B7129" s="2">
        <v>5006379</v>
      </c>
      <c r="C7129" s="2" t="s">
        <v>278</v>
      </c>
    </row>
    <row r="7130" spans="1:3" hidden="1" x14ac:dyDescent="0.25">
      <c r="A7130" s="2" t="s">
        <v>2448</v>
      </c>
      <c r="B7130" s="2">
        <v>5006380</v>
      </c>
      <c r="C7130" s="2" t="s">
        <v>278</v>
      </c>
    </row>
    <row r="7131" spans="1:3" hidden="1" x14ac:dyDescent="0.25">
      <c r="A7131" s="2" t="s">
        <v>2448</v>
      </c>
      <c r="B7131" s="2">
        <v>5006381</v>
      </c>
      <c r="C7131" s="2" t="s">
        <v>278</v>
      </c>
    </row>
    <row r="7132" spans="1:3" hidden="1" x14ac:dyDescent="0.25">
      <c r="A7132" s="2" t="s">
        <v>2448</v>
      </c>
      <c r="B7132" s="2">
        <v>5006382</v>
      </c>
      <c r="C7132" s="2" t="s">
        <v>278</v>
      </c>
    </row>
    <row r="7133" spans="1:3" hidden="1" x14ac:dyDescent="0.25">
      <c r="A7133" s="2" t="s">
        <v>2448</v>
      </c>
      <c r="B7133" s="2">
        <v>5006383</v>
      </c>
      <c r="C7133" s="2" t="s">
        <v>278</v>
      </c>
    </row>
    <row r="7134" spans="1:3" hidden="1" x14ac:dyDescent="0.25">
      <c r="A7134" s="2" t="s">
        <v>2448</v>
      </c>
      <c r="B7134" s="2">
        <v>5006384</v>
      </c>
      <c r="C7134" s="2" t="s">
        <v>278</v>
      </c>
    </row>
    <row r="7135" spans="1:3" hidden="1" x14ac:dyDescent="0.25">
      <c r="A7135" s="2" t="s">
        <v>2448</v>
      </c>
      <c r="B7135" s="2">
        <v>5006385</v>
      </c>
      <c r="C7135" s="2" t="s">
        <v>278</v>
      </c>
    </row>
    <row r="7136" spans="1:3" hidden="1" x14ac:dyDescent="0.25">
      <c r="A7136" s="2" t="s">
        <v>2448</v>
      </c>
      <c r="B7136" s="2">
        <v>5006386</v>
      </c>
      <c r="C7136" s="2" t="s">
        <v>278</v>
      </c>
    </row>
    <row r="7137" spans="1:3" hidden="1" x14ac:dyDescent="0.25">
      <c r="A7137" s="2" t="s">
        <v>2448</v>
      </c>
      <c r="B7137" s="2">
        <v>5006387</v>
      </c>
      <c r="C7137" s="2" t="s">
        <v>278</v>
      </c>
    </row>
    <row r="7138" spans="1:3" hidden="1" x14ac:dyDescent="0.25">
      <c r="A7138" s="2" t="s">
        <v>2448</v>
      </c>
      <c r="B7138" s="2">
        <v>5006388</v>
      </c>
      <c r="C7138" s="2" t="s">
        <v>278</v>
      </c>
    </row>
    <row r="7139" spans="1:3" hidden="1" x14ac:dyDescent="0.25">
      <c r="A7139" s="2" t="s">
        <v>2448</v>
      </c>
      <c r="B7139" s="2">
        <v>5006389</v>
      </c>
      <c r="C7139" s="2" t="s">
        <v>278</v>
      </c>
    </row>
    <row r="7140" spans="1:3" hidden="1" x14ac:dyDescent="0.25">
      <c r="A7140" s="2" t="s">
        <v>2448</v>
      </c>
      <c r="B7140" s="2">
        <v>5006390</v>
      </c>
      <c r="C7140" s="2" t="s">
        <v>278</v>
      </c>
    </row>
    <row r="7141" spans="1:3" hidden="1" x14ac:dyDescent="0.25">
      <c r="A7141" s="2" t="s">
        <v>2448</v>
      </c>
      <c r="B7141" s="2">
        <v>5006391</v>
      </c>
      <c r="C7141" s="2" t="s">
        <v>278</v>
      </c>
    </row>
    <row r="7142" spans="1:3" hidden="1" x14ac:dyDescent="0.25">
      <c r="A7142" s="2" t="s">
        <v>2448</v>
      </c>
      <c r="B7142" s="2">
        <v>5006392</v>
      </c>
      <c r="C7142" s="2" t="s">
        <v>278</v>
      </c>
    </row>
    <row r="7143" spans="1:3" hidden="1" x14ac:dyDescent="0.25">
      <c r="A7143" s="2" t="s">
        <v>2448</v>
      </c>
      <c r="B7143" s="2">
        <v>5006393</v>
      </c>
      <c r="C7143" s="2" t="s">
        <v>278</v>
      </c>
    </row>
    <row r="7144" spans="1:3" hidden="1" x14ac:dyDescent="0.25">
      <c r="A7144" s="2" t="s">
        <v>2448</v>
      </c>
      <c r="B7144" s="2">
        <v>5006394</v>
      </c>
      <c r="C7144" s="2" t="s">
        <v>278</v>
      </c>
    </row>
    <row r="7145" spans="1:3" hidden="1" x14ac:dyDescent="0.25">
      <c r="A7145" s="2" t="s">
        <v>2448</v>
      </c>
      <c r="B7145" s="2">
        <v>5006395</v>
      </c>
      <c r="C7145" s="2" t="s">
        <v>278</v>
      </c>
    </row>
    <row r="7146" spans="1:3" hidden="1" x14ac:dyDescent="0.25">
      <c r="A7146" s="2" t="s">
        <v>2448</v>
      </c>
      <c r="B7146" s="2">
        <v>5006396</v>
      </c>
      <c r="C7146" s="2" t="s">
        <v>278</v>
      </c>
    </row>
    <row r="7147" spans="1:3" hidden="1" x14ac:dyDescent="0.25">
      <c r="A7147" s="2" t="s">
        <v>2448</v>
      </c>
      <c r="B7147" s="2">
        <v>5006397</v>
      </c>
      <c r="C7147" s="2" t="s">
        <v>278</v>
      </c>
    </row>
    <row r="7148" spans="1:3" hidden="1" x14ac:dyDescent="0.25">
      <c r="A7148" s="2" t="s">
        <v>2448</v>
      </c>
      <c r="B7148" s="2">
        <v>5006398</v>
      </c>
      <c r="C7148" s="2" t="s">
        <v>278</v>
      </c>
    </row>
    <row r="7149" spans="1:3" hidden="1" x14ac:dyDescent="0.25">
      <c r="A7149" s="2" t="s">
        <v>2448</v>
      </c>
      <c r="B7149" s="2">
        <v>5006399</v>
      </c>
      <c r="C7149" s="2" t="s">
        <v>278</v>
      </c>
    </row>
    <row r="7150" spans="1:3" hidden="1" x14ac:dyDescent="0.25">
      <c r="A7150" s="2" t="s">
        <v>2448</v>
      </c>
      <c r="B7150" s="2">
        <v>5006400</v>
      </c>
      <c r="C7150" s="2" t="s">
        <v>278</v>
      </c>
    </row>
    <row r="7151" spans="1:3" hidden="1" x14ac:dyDescent="0.25">
      <c r="A7151" s="2" t="s">
        <v>2448</v>
      </c>
      <c r="B7151" s="2">
        <v>5006401</v>
      </c>
      <c r="C7151" s="2" t="s">
        <v>278</v>
      </c>
    </row>
    <row r="7152" spans="1:3" hidden="1" x14ac:dyDescent="0.25">
      <c r="A7152" s="2" t="s">
        <v>2448</v>
      </c>
      <c r="B7152" s="2">
        <v>5006402</v>
      </c>
      <c r="C7152" s="2" t="s">
        <v>278</v>
      </c>
    </row>
    <row r="7153" spans="1:3" hidden="1" x14ac:dyDescent="0.25">
      <c r="A7153" s="2" t="s">
        <v>2448</v>
      </c>
      <c r="B7153" s="2">
        <v>5006403</v>
      </c>
      <c r="C7153" s="2" t="s">
        <v>278</v>
      </c>
    </row>
    <row r="7154" spans="1:3" hidden="1" x14ac:dyDescent="0.25">
      <c r="A7154" s="2" t="s">
        <v>2448</v>
      </c>
      <c r="B7154" s="2">
        <v>5006404</v>
      </c>
      <c r="C7154" s="2" t="s">
        <v>278</v>
      </c>
    </row>
    <row r="7155" spans="1:3" hidden="1" x14ac:dyDescent="0.25">
      <c r="A7155" s="2" t="s">
        <v>2448</v>
      </c>
      <c r="B7155" s="2">
        <v>5006405</v>
      </c>
      <c r="C7155" s="2" t="s">
        <v>278</v>
      </c>
    </row>
    <row r="7156" spans="1:3" hidden="1" x14ac:dyDescent="0.25">
      <c r="A7156" s="2" t="s">
        <v>2448</v>
      </c>
      <c r="B7156" s="2">
        <v>5006406</v>
      </c>
      <c r="C7156" s="2" t="s">
        <v>278</v>
      </c>
    </row>
    <row r="7157" spans="1:3" hidden="1" x14ac:dyDescent="0.25">
      <c r="A7157" s="2" t="s">
        <v>2448</v>
      </c>
      <c r="B7157" s="2">
        <v>5006407</v>
      </c>
      <c r="C7157" s="2" t="s">
        <v>278</v>
      </c>
    </row>
    <row r="7158" spans="1:3" hidden="1" x14ac:dyDescent="0.25">
      <c r="A7158" s="2" t="s">
        <v>2448</v>
      </c>
      <c r="B7158" s="2">
        <v>5006408</v>
      </c>
      <c r="C7158" s="2" t="s">
        <v>278</v>
      </c>
    </row>
    <row r="7159" spans="1:3" hidden="1" x14ac:dyDescent="0.25">
      <c r="A7159" s="2" t="s">
        <v>2448</v>
      </c>
      <c r="B7159" s="2">
        <v>5006409</v>
      </c>
      <c r="C7159" s="2" t="s">
        <v>278</v>
      </c>
    </row>
    <row r="7160" spans="1:3" hidden="1" x14ac:dyDescent="0.25">
      <c r="A7160" s="2" t="s">
        <v>2448</v>
      </c>
      <c r="B7160" s="2">
        <v>5006410</v>
      </c>
      <c r="C7160" s="2" t="s">
        <v>278</v>
      </c>
    </row>
    <row r="7161" spans="1:3" hidden="1" x14ac:dyDescent="0.25">
      <c r="A7161" s="2" t="s">
        <v>2448</v>
      </c>
      <c r="B7161" s="2">
        <v>5006411</v>
      </c>
      <c r="C7161" s="2" t="s">
        <v>278</v>
      </c>
    </row>
    <row r="7162" spans="1:3" hidden="1" x14ac:dyDescent="0.25">
      <c r="A7162" s="2" t="s">
        <v>2448</v>
      </c>
      <c r="B7162" s="2">
        <v>5006412</v>
      </c>
      <c r="C7162" s="2" t="s">
        <v>278</v>
      </c>
    </row>
    <row r="7163" spans="1:3" hidden="1" x14ac:dyDescent="0.25">
      <c r="A7163" s="2" t="s">
        <v>2448</v>
      </c>
      <c r="B7163" s="2">
        <v>5006413</v>
      </c>
      <c r="C7163" s="2" t="s">
        <v>278</v>
      </c>
    </row>
    <row r="7164" spans="1:3" hidden="1" x14ac:dyDescent="0.25">
      <c r="A7164" s="2" t="s">
        <v>2448</v>
      </c>
      <c r="B7164" s="2">
        <v>5006414</v>
      </c>
      <c r="C7164" s="2" t="s">
        <v>278</v>
      </c>
    </row>
    <row r="7165" spans="1:3" hidden="1" x14ac:dyDescent="0.25">
      <c r="A7165" s="2" t="s">
        <v>2448</v>
      </c>
      <c r="B7165" s="2">
        <v>5006415</v>
      </c>
      <c r="C7165" s="2" t="s">
        <v>278</v>
      </c>
    </row>
    <row r="7166" spans="1:3" hidden="1" x14ac:dyDescent="0.25">
      <c r="A7166" s="2" t="s">
        <v>2448</v>
      </c>
      <c r="B7166" s="2">
        <v>5006416</v>
      </c>
      <c r="C7166" s="2" t="s">
        <v>278</v>
      </c>
    </row>
    <row r="7167" spans="1:3" hidden="1" x14ac:dyDescent="0.25">
      <c r="A7167" s="2" t="s">
        <v>2448</v>
      </c>
      <c r="B7167" s="2">
        <v>5006417</v>
      </c>
      <c r="C7167" s="2" t="s">
        <v>278</v>
      </c>
    </row>
    <row r="7168" spans="1:3" hidden="1" x14ac:dyDescent="0.25">
      <c r="A7168" s="2" t="s">
        <v>2448</v>
      </c>
      <c r="B7168" s="2">
        <v>5006418</v>
      </c>
      <c r="C7168" s="2" t="s">
        <v>278</v>
      </c>
    </row>
    <row r="7169" spans="1:3" hidden="1" x14ac:dyDescent="0.25">
      <c r="A7169" s="2" t="s">
        <v>2448</v>
      </c>
      <c r="B7169" s="2">
        <v>5006419</v>
      </c>
      <c r="C7169" s="2" t="s">
        <v>278</v>
      </c>
    </row>
    <row r="7170" spans="1:3" hidden="1" x14ac:dyDescent="0.25">
      <c r="A7170" s="2" t="s">
        <v>2448</v>
      </c>
      <c r="B7170" s="2">
        <v>5006420</v>
      </c>
      <c r="C7170" s="2" t="s">
        <v>278</v>
      </c>
    </row>
    <row r="7171" spans="1:3" hidden="1" x14ac:dyDescent="0.25">
      <c r="A7171" s="2" t="s">
        <v>2448</v>
      </c>
      <c r="B7171" s="2">
        <v>5006421</v>
      </c>
      <c r="C7171" s="2" t="s">
        <v>278</v>
      </c>
    </row>
    <row r="7172" spans="1:3" hidden="1" x14ac:dyDescent="0.25">
      <c r="A7172" s="2" t="s">
        <v>2448</v>
      </c>
      <c r="B7172" s="2">
        <v>5006422</v>
      </c>
      <c r="C7172" s="2" t="s">
        <v>278</v>
      </c>
    </row>
    <row r="7173" spans="1:3" hidden="1" x14ac:dyDescent="0.25">
      <c r="A7173" s="2" t="s">
        <v>2448</v>
      </c>
      <c r="B7173" s="2">
        <v>5006423</v>
      </c>
      <c r="C7173" s="2" t="s">
        <v>278</v>
      </c>
    </row>
    <row r="7174" spans="1:3" hidden="1" x14ac:dyDescent="0.25">
      <c r="A7174" s="2" t="s">
        <v>2448</v>
      </c>
      <c r="B7174" s="2">
        <v>5006424</v>
      </c>
      <c r="C7174" s="2" t="s">
        <v>278</v>
      </c>
    </row>
    <row r="7175" spans="1:3" hidden="1" x14ac:dyDescent="0.25">
      <c r="A7175" s="2" t="s">
        <v>2448</v>
      </c>
      <c r="B7175" s="2">
        <v>5006425</v>
      </c>
      <c r="C7175" s="2" t="s">
        <v>278</v>
      </c>
    </row>
    <row r="7176" spans="1:3" hidden="1" x14ac:dyDescent="0.25">
      <c r="A7176" s="2" t="s">
        <v>2448</v>
      </c>
      <c r="B7176" s="2">
        <v>5006426</v>
      </c>
      <c r="C7176" s="2" t="s">
        <v>278</v>
      </c>
    </row>
    <row r="7177" spans="1:3" hidden="1" x14ac:dyDescent="0.25">
      <c r="A7177" s="2" t="s">
        <v>2448</v>
      </c>
      <c r="B7177" s="2">
        <v>5006427</v>
      </c>
      <c r="C7177" s="2" t="s">
        <v>278</v>
      </c>
    </row>
    <row r="7178" spans="1:3" hidden="1" x14ac:dyDescent="0.25">
      <c r="A7178" s="2" t="s">
        <v>2448</v>
      </c>
      <c r="B7178" s="2">
        <v>5006428</v>
      </c>
      <c r="C7178" s="2" t="s">
        <v>278</v>
      </c>
    </row>
    <row r="7179" spans="1:3" hidden="1" x14ac:dyDescent="0.25">
      <c r="A7179" s="2" t="s">
        <v>2448</v>
      </c>
      <c r="B7179" s="2">
        <v>5006429</v>
      </c>
      <c r="C7179" s="2" t="s">
        <v>278</v>
      </c>
    </row>
    <row r="7180" spans="1:3" hidden="1" x14ac:dyDescent="0.25">
      <c r="A7180" s="2" t="s">
        <v>2448</v>
      </c>
      <c r="B7180" s="2">
        <v>5006430</v>
      </c>
      <c r="C7180" s="2" t="s">
        <v>278</v>
      </c>
    </row>
    <row r="7181" spans="1:3" hidden="1" x14ac:dyDescent="0.25">
      <c r="A7181" s="2" t="s">
        <v>2448</v>
      </c>
      <c r="B7181" s="2">
        <v>5006431</v>
      </c>
      <c r="C7181" s="2" t="s">
        <v>278</v>
      </c>
    </row>
    <row r="7182" spans="1:3" hidden="1" x14ac:dyDescent="0.25">
      <c r="A7182" s="2" t="s">
        <v>2448</v>
      </c>
      <c r="B7182" s="2">
        <v>5006432</v>
      </c>
      <c r="C7182" s="2" t="s">
        <v>278</v>
      </c>
    </row>
    <row r="7183" spans="1:3" hidden="1" x14ac:dyDescent="0.25">
      <c r="A7183" s="2" t="s">
        <v>2448</v>
      </c>
      <c r="B7183" s="2">
        <v>5006433</v>
      </c>
      <c r="C7183" s="2" t="s">
        <v>278</v>
      </c>
    </row>
    <row r="7184" spans="1:3" hidden="1" x14ac:dyDescent="0.25">
      <c r="A7184" s="2" t="s">
        <v>2448</v>
      </c>
      <c r="B7184" s="2">
        <v>5006434</v>
      </c>
      <c r="C7184" s="2" t="s">
        <v>278</v>
      </c>
    </row>
    <row r="7185" spans="1:3" hidden="1" x14ac:dyDescent="0.25">
      <c r="A7185" s="2" t="s">
        <v>2448</v>
      </c>
      <c r="B7185" s="2">
        <v>5006435</v>
      </c>
      <c r="C7185" s="2" t="s">
        <v>278</v>
      </c>
    </row>
    <row r="7186" spans="1:3" hidden="1" x14ac:dyDescent="0.25">
      <c r="A7186" s="2" t="s">
        <v>2448</v>
      </c>
      <c r="B7186" s="2">
        <v>5006436</v>
      </c>
      <c r="C7186" s="2" t="s">
        <v>278</v>
      </c>
    </row>
    <row r="7187" spans="1:3" hidden="1" x14ac:dyDescent="0.25">
      <c r="A7187" s="2" t="s">
        <v>2448</v>
      </c>
      <c r="B7187" s="2">
        <v>5006437</v>
      </c>
      <c r="C7187" s="2" t="s">
        <v>278</v>
      </c>
    </row>
    <row r="7188" spans="1:3" hidden="1" x14ac:dyDescent="0.25">
      <c r="A7188" s="2" t="s">
        <v>2448</v>
      </c>
      <c r="B7188" s="2">
        <v>5006438</v>
      </c>
      <c r="C7188" s="2" t="s">
        <v>278</v>
      </c>
    </row>
    <row r="7189" spans="1:3" hidden="1" x14ac:dyDescent="0.25">
      <c r="A7189" s="2" t="s">
        <v>2448</v>
      </c>
      <c r="B7189" s="2">
        <v>5006439</v>
      </c>
      <c r="C7189" s="2" t="s">
        <v>278</v>
      </c>
    </row>
    <row r="7190" spans="1:3" hidden="1" x14ac:dyDescent="0.25">
      <c r="A7190" s="2" t="s">
        <v>2448</v>
      </c>
      <c r="B7190" s="2">
        <v>5006440</v>
      </c>
      <c r="C7190" s="2" t="s">
        <v>278</v>
      </c>
    </row>
    <row r="7191" spans="1:3" hidden="1" x14ac:dyDescent="0.25">
      <c r="A7191" s="2" t="s">
        <v>2448</v>
      </c>
      <c r="B7191" s="2">
        <v>5006441</v>
      </c>
      <c r="C7191" s="2" t="s">
        <v>278</v>
      </c>
    </row>
    <row r="7192" spans="1:3" hidden="1" x14ac:dyDescent="0.25">
      <c r="A7192" s="2" t="s">
        <v>2448</v>
      </c>
      <c r="B7192" s="2">
        <v>5006442</v>
      </c>
      <c r="C7192" s="2" t="s">
        <v>278</v>
      </c>
    </row>
    <row r="7193" spans="1:3" hidden="1" x14ac:dyDescent="0.25">
      <c r="A7193" s="2" t="s">
        <v>2448</v>
      </c>
      <c r="B7193" s="2">
        <v>5006443</v>
      </c>
      <c r="C7193" s="2" t="s">
        <v>278</v>
      </c>
    </row>
    <row r="7194" spans="1:3" hidden="1" x14ac:dyDescent="0.25">
      <c r="A7194" s="2" t="s">
        <v>2448</v>
      </c>
      <c r="B7194" s="2">
        <v>5006444</v>
      </c>
      <c r="C7194" s="2" t="s">
        <v>278</v>
      </c>
    </row>
    <row r="7195" spans="1:3" hidden="1" x14ac:dyDescent="0.25">
      <c r="A7195" s="2" t="s">
        <v>2448</v>
      </c>
      <c r="B7195" s="2">
        <v>5006445</v>
      </c>
      <c r="C7195" s="2" t="s">
        <v>278</v>
      </c>
    </row>
    <row r="7196" spans="1:3" hidden="1" x14ac:dyDescent="0.25">
      <c r="A7196" s="2" t="s">
        <v>2448</v>
      </c>
      <c r="B7196" s="2">
        <v>5006446</v>
      </c>
      <c r="C7196" s="2" t="s">
        <v>278</v>
      </c>
    </row>
    <row r="7197" spans="1:3" hidden="1" x14ac:dyDescent="0.25">
      <c r="A7197" s="2" t="s">
        <v>2448</v>
      </c>
      <c r="B7197" s="2">
        <v>5006447</v>
      </c>
      <c r="C7197" s="2" t="s">
        <v>278</v>
      </c>
    </row>
    <row r="7198" spans="1:3" hidden="1" x14ac:dyDescent="0.25">
      <c r="A7198" s="2" t="s">
        <v>2448</v>
      </c>
      <c r="B7198" s="2">
        <v>5006448</v>
      </c>
      <c r="C7198" s="2" t="s">
        <v>278</v>
      </c>
    </row>
    <row r="7199" spans="1:3" hidden="1" x14ac:dyDescent="0.25">
      <c r="A7199" s="2" t="s">
        <v>2448</v>
      </c>
      <c r="B7199" s="2">
        <v>5006449</v>
      </c>
      <c r="C7199" s="2" t="s">
        <v>278</v>
      </c>
    </row>
    <row r="7200" spans="1:3" hidden="1" x14ac:dyDescent="0.25">
      <c r="A7200" s="2" t="s">
        <v>2448</v>
      </c>
      <c r="B7200" s="2">
        <v>5006450</v>
      </c>
      <c r="C7200" s="2" t="s">
        <v>278</v>
      </c>
    </row>
    <row r="7201" spans="1:3" hidden="1" x14ac:dyDescent="0.25">
      <c r="A7201" s="2" t="s">
        <v>2448</v>
      </c>
      <c r="B7201" s="2">
        <v>5006451</v>
      </c>
      <c r="C7201" s="2" t="s">
        <v>278</v>
      </c>
    </row>
    <row r="7202" spans="1:3" hidden="1" x14ac:dyDescent="0.25">
      <c r="A7202" s="2" t="s">
        <v>2448</v>
      </c>
      <c r="B7202" s="2">
        <v>5006452</v>
      </c>
      <c r="C7202" s="2" t="s">
        <v>278</v>
      </c>
    </row>
    <row r="7203" spans="1:3" hidden="1" x14ac:dyDescent="0.25">
      <c r="A7203" s="2" t="s">
        <v>2448</v>
      </c>
      <c r="B7203" s="2">
        <v>5006453</v>
      </c>
      <c r="C7203" s="2" t="s">
        <v>278</v>
      </c>
    </row>
    <row r="7204" spans="1:3" hidden="1" x14ac:dyDescent="0.25">
      <c r="A7204" s="2" t="s">
        <v>2448</v>
      </c>
      <c r="B7204" s="2">
        <v>5006454</v>
      </c>
      <c r="C7204" s="2" t="s">
        <v>278</v>
      </c>
    </row>
    <row r="7205" spans="1:3" hidden="1" x14ac:dyDescent="0.25">
      <c r="A7205" s="2" t="s">
        <v>2448</v>
      </c>
      <c r="B7205" s="2">
        <v>5006455</v>
      </c>
      <c r="C7205" s="2" t="s">
        <v>278</v>
      </c>
    </row>
    <row r="7206" spans="1:3" hidden="1" x14ac:dyDescent="0.25">
      <c r="A7206" s="2" t="s">
        <v>2448</v>
      </c>
      <c r="B7206" s="2">
        <v>5006456</v>
      </c>
      <c r="C7206" s="2" t="s">
        <v>278</v>
      </c>
    </row>
    <row r="7207" spans="1:3" hidden="1" x14ac:dyDescent="0.25">
      <c r="A7207" s="2" t="s">
        <v>2448</v>
      </c>
      <c r="B7207" s="2">
        <v>5006457</v>
      </c>
      <c r="C7207" s="2" t="s">
        <v>278</v>
      </c>
    </row>
    <row r="7208" spans="1:3" hidden="1" x14ac:dyDescent="0.25">
      <c r="A7208" s="2" t="s">
        <v>2448</v>
      </c>
      <c r="B7208" s="2">
        <v>5006458</v>
      </c>
      <c r="C7208" s="2" t="s">
        <v>278</v>
      </c>
    </row>
    <row r="7209" spans="1:3" hidden="1" x14ac:dyDescent="0.25">
      <c r="A7209" s="2" t="s">
        <v>2448</v>
      </c>
      <c r="B7209" s="2">
        <v>5006459</v>
      </c>
      <c r="C7209" s="2" t="s">
        <v>278</v>
      </c>
    </row>
    <row r="7210" spans="1:3" hidden="1" x14ac:dyDescent="0.25">
      <c r="A7210" s="2" t="s">
        <v>2448</v>
      </c>
      <c r="B7210" s="2">
        <v>5006460</v>
      </c>
      <c r="C7210" s="2" t="s">
        <v>278</v>
      </c>
    </row>
    <row r="7211" spans="1:3" hidden="1" x14ac:dyDescent="0.25">
      <c r="A7211" s="2" t="s">
        <v>2448</v>
      </c>
      <c r="B7211" s="2">
        <v>5006461</v>
      </c>
      <c r="C7211" s="2" t="s">
        <v>278</v>
      </c>
    </row>
    <row r="7212" spans="1:3" hidden="1" x14ac:dyDescent="0.25">
      <c r="A7212" s="2" t="s">
        <v>2448</v>
      </c>
      <c r="B7212" s="2">
        <v>5006462</v>
      </c>
      <c r="C7212" s="2" t="s">
        <v>278</v>
      </c>
    </row>
    <row r="7213" spans="1:3" hidden="1" x14ac:dyDescent="0.25">
      <c r="A7213" s="2" t="s">
        <v>2448</v>
      </c>
      <c r="B7213" s="2">
        <v>5006463</v>
      </c>
      <c r="C7213" s="2" t="s">
        <v>278</v>
      </c>
    </row>
    <row r="7214" spans="1:3" hidden="1" x14ac:dyDescent="0.25">
      <c r="A7214" s="2" t="s">
        <v>2448</v>
      </c>
      <c r="B7214" s="2">
        <v>5006464</v>
      </c>
      <c r="C7214" s="2" t="s">
        <v>278</v>
      </c>
    </row>
    <row r="7215" spans="1:3" hidden="1" x14ac:dyDescent="0.25">
      <c r="A7215" s="2" t="s">
        <v>2448</v>
      </c>
      <c r="B7215" s="2">
        <v>5006465</v>
      </c>
      <c r="C7215" s="2" t="s">
        <v>278</v>
      </c>
    </row>
    <row r="7216" spans="1:3" hidden="1" x14ac:dyDescent="0.25">
      <c r="A7216" s="2" t="s">
        <v>2448</v>
      </c>
      <c r="B7216" s="2">
        <v>5006466</v>
      </c>
      <c r="C7216" s="2" t="s">
        <v>278</v>
      </c>
    </row>
    <row r="7217" spans="1:3" hidden="1" x14ac:dyDescent="0.25">
      <c r="A7217" s="2" t="s">
        <v>2448</v>
      </c>
      <c r="B7217" s="2">
        <v>5006467</v>
      </c>
      <c r="C7217" s="2" t="s">
        <v>278</v>
      </c>
    </row>
    <row r="7218" spans="1:3" hidden="1" x14ac:dyDescent="0.25">
      <c r="A7218" s="2" t="s">
        <v>2448</v>
      </c>
      <c r="B7218" s="2">
        <v>5006468</v>
      </c>
      <c r="C7218" s="2" t="s">
        <v>278</v>
      </c>
    </row>
    <row r="7219" spans="1:3" hidden="1" x14ac:dyDescent="0.25">
      <c r="A7219" s="2" t="s">
        <v>2448</v>
      </c>
      <c r="B7219" s="2">
        <v>5006469</v>
      </c>
      <c r="C7219" s="2" t="s">
        <v>278</v>
      </c>
    </row>
    <row r="7220" spans="1:3" hidden="1" x14ac:dyDescent="0.25">
      <c r="A7220" s="2" t="s">
        <v>2448</v>
      </c>
      <c r="B7220" s="2">
        <v>5006470</v>
      </c>
      <c r="C7220" s="2" t="s">
        <v>278</v>
      </c>
    </row>
    <row r="7221" spans="1:3" hidden="1" x14ac:dyDescent="0.25">
      <c r="A7221" s="2" t="s">
        <v>2448</v>
      </c>
      <c r="B7221" s="2">
        <v>5006471</v>
      </c>
      <c r="C7221" s="2" t="s">
        <v>278</v>
      </c>
    </row>
    <row r="7222" spans="1:3" hidden="1" x14ac:dyDescent="0.25">
      <c r="A7222" s="2" t="s">
        <v>2448</v>
      </c>
      <c r="B7222" s="2">
        <v>5006472</v>
      </c>
      <c r="C7222" s="2" t="s">
        <v>278</v>
      </c>
    </row>
    <row r="7223" spans="1:3" hidden="1" x14ac:dyDescent="0.25">
      <c r="A7223" s="2" t="s">
        <v>2448</v>
      </c>
      <c r="B7223" s="2">
        <v>5006473</v>
      </c>
      <c r="C7223" s="2" t="s">
        <v>278</v>
      </c>
    </row>
    <row r="7224" spans="1:3" hidden="1" x14ac:dyDescent="0.25">
      <c r="A7224" s="2" t="s">
        <v>2448</v>
      </c>
      <c r="B7224" s="2">
        <v>5006474</v>
      </c>
      <c r="C7224" s="2" t="s">
        <v>278</v>
      </c>
    </row>
    <row r="7225" spans="1:3" hidden="1" x14ac:dyDescent="0.25">
      <c r="A7225" s="2" t="s">
        <v>2448</v>
      </c>
      <c r="B7225" s="2">
        <v>5006475</v>
      </c>
      <c r="C7225" s="2" t="s">
        <v>278</v>
      </c>
    </row>
    <row r="7226" spans="1:3" hidden="1" x14ac:dyDescent="0.25">
      <c r="A7226" s="2" t="s">
        <v>2448</v>
      </c>
      <c r="B7226" s="2">
        <v>5006476</v>
      </c>
      <c r="C7226" s="2" t="s">
        <v>278</v>
      </c>
    </row>
    <row r="7227" spans="1:3" hidden="1" x14ac:dyDescent="0.25">
      <c r="A7227" s="2" t="s">
        <v>2448</v>
      </c>
      <c r="B7227" s="2">
        <v>5006477</v>
      </c>
      <c r="C7227" s="2" t="s">
        <v>278</v>
      </c>
    </row>
    <row r="7228" spans="1:3" hidden="1" x14ac:dyDescent="0.25">
      <c r="A7228" s="2" t="s">
        <v>2448</v>
      </c>
      <c r="B7228" s="2">
        <v>5006478</v>
      </c>
      <c r="C7228" s="2" t="s">
        <v>278</v>
      </c>
    </row>
    <row r="7229" spans="1:3" hidden="1" x14ac:dyDescent="0.25">
      <c r="A7229" s="2" t="s">
        <v>2448</v>
      </c>
      <c r="B7229" s="2">
        <v>5006479</v>
      </c>
      <c r="C7229" s="2" t="s">
        <v>278</v>
      </c>
    </row>
    <row r="7230" spans="1:3" hidden="1" x14ac:dyDescent="0.25">
      <c r="A7230" s="2" t="s">
        <v>2448</v>
      </c>
      <c r="B7230" s="2">
        <v>5006480</v>
      </c>
      <c r="C7230" s="2" t="s">
        <v>278</v>
      </c>
    </row>
    <row r="7231" spans="1:3" hidden="1" x14ac:dyDescent="0.25">
      <c r="A7231" s="2" t="s">
        <v>2448</v>
      </c>
      <c r="B7231" s="2">
        <v>5006481</v>
      </c>
      <c r="C7231" s="2" t="s">
        <v>278</v>
      </c>
    </row>
    <row r="7232" spans="1:3" hidden="1" x14ac:dyDescent="0.25">
      <c r="A7232" s="2" t="s">
        <v>2448</v>
      </c>
      <c r="B7232" s="2">
        <v>5006482</v>
      </c>
      <c r="C7232" s="2" t="s">
        <v>278</v>
      </c>
    </row>
    <row r="7233" spans="1:3" hidden="1" x14ac:dyDescent="0.25">
      <c r="A7233" s="2" t="s">
        <v>2448</v>
      </c>
      <c r="B7233" s="2">
        <v>5006483</v>
      </c>
      <c r="C7233" s="2" t="s">
        <v>278</v>
      </c>
    </row>
    <row r="7234" spans="1:3" hidden="1" x14ac:dyDescent="0.25">
      <c r="A7234" s="2" t="s">
        <v>2448</v>
      </c>
      <c r="B7234" s="2">
        <v>5006484</v>
      </c>
      <c r="C7234" s="2" t="s">
        <v>278</v>
      </c>
    </row>
    <row r="7235" spans="1:3" hidden="1" x14ac:dyDescent="0.25">
      <c r="A7235" s="2" t="s">
        <v>2448</v>
      </c>
      <c r="B7235" s="2">
        <v>5006485</v>
      </c>
      <c r="C7235" s="2" t="s">
        <v>278</v>
      </c>
    </row>
    <row r="7236" spans="1:3" hidden="1" x14ac:dyDescent="0.25">
      <c r="A7236" s="2" t="s">
        <v>2448</v>
      </c>
      <c r="B7236" s="2">
        <v>5006486</v>
      </c>
      <c r="C7236" s="2" t="s">
        <v>278</v>
      </c>
    </row>
    <row r="7237" spans="1:3" hidden="1" x14ac:dyDescent="0.25">
      <c r="A7237" s="2" t="s">
        <v>2448</v>
      </c>
      <c r="B7237" s="2">
        <v>5006487</v>
      </c>
      <c r="C7237" s="2" t="s">
        <v>278</v>
      </c>
    </row>
    <row r="7238" spans="1:3" hidden="1" x14ac:dyDescent="0.25">
      <c r="A7238" s="2" t="s">
        <v>2448</v>
      </c>
      <c r="B7238" s="2">
        <v>5006488</v>
      </c>
      <c r="C7238" s="2" t="s">
        <v>278</v>
      </c>
    </row>
    <row r="7239" spans="1:3" hidden="1" x14ac:dyDescent="0.25">
      <c r="A7239" s="2" t="s">
        <v>2448</v>
      </c>
      <c r="B7239" s="2">
        <v>5006489</v>
      </c>
      <c r="C7239" s="2" t="s">
        <v>278</v>
      </c>
    </row>
    <row r="7240" spans="1:3" hidden="1" x14ac:dyDescent="0.25">
      <c r="A7240" s="2" t="s">
        <v>2448</v>
      </c>
      <c r="B7240" s="2">
        <v>5006490</v>
      </c>
      <c r="C7240" s="2" t="s">
        <v>278</v>
      </c>
    </row>
    <row r="7241" spans="1:3" hidden="1" x14ac:dyDescent="0.25">
      <c r="A7241" s="2" t="s">
        <v>2448</v>
      </c>
      <c r="B7241" s="2">
        <v>5006491</v>
      </c>
      <c r="C7241" s="2" t="s">
        <v>278</v>
      </c>
    </row>
    <row r="7242" spans="1:3" hidden="1" x14ac:dyDescent="0.25">
      <c r="A7242" s="2" t="s">
        <v>2448</v>
      </c>
      <c r="B7242" s="2">
        <v>5006492</v>
      </c>
      <c r="C7242" s="2" t="s">
        <v>278</v>
      </c>
    </row>
    <row r="7243" spans="1:3" hidden="1" x14ac:dyDescent="0.25">
      <c r="A7243" s="2" t="s">
        <v>2448</v>
      </c>
      <c r="B7243" s="2">
        <v>5006493</v>
      </c>
      <c r="C7243" s="2" t="s">
        <v>278</v>
      </c>
    </row>
    <row r="7244" spans="1:3" hidden="1" x14ac:dyDescent="0.25">
      <c r="A7244" s="2" t="s">
        <v>2448</v>
      </c>
      <c r="B7244" s="2">
        <v>5006494</v>
      </c>
      <c r="C7244" s="2" t="s">
        <v>278</v>
      </c>
    </row>
    <row r="7245" spans="1:3" hidden="1" x14ac:dyDescent="0.25">
      <c r="A7245" s="2" t="s">
        <v>2448</v>
      </c>
      <c r="B7245" s="2">
        <v>5006495</v>
      </c>
      <c r="C7245" s="2" t="s">
        <v>278</v>
      </c>
    </row>
    <row r="7246" spans="1:3" hidden="1" x14ac:dyDescent="0.25">
      <c r="A7246" s="2" t="s">
        <v>2448</v>
      </c>
      <c r="B7246" s="2">
        <v>5006496</v>
      </c>
      <c r="C7246" s="2" t="s">
        <v>278</v>
      </c>
    </row>
    <row r="7247" spans="1:3" hidden="1" x14ac:dyDescent="0.25">
      <c r="A7247" s="2" t="s">
        <v>2448</v>
      </c>
      <c r="B7247" s="2">
        <v>5006497</v>
      </c>
      <c r="C7247" s="2" t="s">
        <v>278</v>
      </c>
    </row>
    <row r="7248" spans="1:3" hidden="1" x14ac:dyDescent="0.25">
      <c r="A7248" s="2" t="s">
        <v>2448</v>
      </c>
      <c r="B7248" s="2">
        <v>5006498</v>
      </c>
      <c r="C7248" s="2" t="s">
        <v>278</v>
      </c>
    </row>
    <row r="7249" spans="1:3" hidden="1" x14ac:dyDescent="0.25">
      <c r="A7249" s="2" t="s">
        <v>2448</v>
      </c>
      <c r="B7249" s="2">
        <v>5006499</v>
      </c>
      <c r="C7249" s="2" t="s">
        <v>278</v>
      </c>
    </row>
    <row r="7250" spans="1:3" hidden="1" x14ac:dyDescent="0.25">
      <c r="A7250" s="2" t="s">
        <v>2448</v>
      </c>
      <c r="B7250" s="2">
        <v>5006500</v>
      </c>
      <c r="C7250" s="2" t="s">
        <v>278</v>
      </c>
    </row>
    <row r="7251" spans="1:3" hidden="1" x14ac:dyDescent="0.25">
      <c r="A7251" s="2" t="s">
        <v>2448</v>
      </c>
      <c r="B7251" s="2">
        <v>5006501</v>
      </c>
      <c r="C7251" s="2" t="s">
        <v>278</v>
      </c>
    </row>
    <row r="7252" spans="1:3" hidden="1" x14ac:dyDescent="0.25">
      <c r="A7252" s="2" t="s">
        <v>2448</v>
      </c>
      <c r="B7252" s="2">
        <v>5006502</v>
      </c>
      <c r="C7252" s="2" t="s">
        <v>278</v>
      </c>
    </row>
    <row r="7253" spans="1:3" hidden="1" x14ac:dyDescent="0.25">
      <c r="A7253" s="2" t="s">
        <v>2448</v>
      </c>
      <c r="B7253" s="2">
        <v>5006503</v>
      </c>
      <c r="C7253" s="2" t="s">
        <v>278</v>
      </c>
    </row>
    <row r="7254" spans="1:3" hidden="1" x14ac:dyDescent="0.25">
      <c r="A7254" s="2" t="s">
        <v>2448</v>
      </c>
      <c r="B7254" s="2">
        <v>5006504</v>
      </c>
      <c r="C7254" s="2" t="s">
        <v>278</v>
      </c>
    </row>
    <row r="7255" spans="1:3" hidden="1" x14ac:dyDescent="0.25">
      <c r="A7255" s="2" t="s">
        <v>2448</v>
      </c>
      <c r="B7255" s="2">
        <v>5006505</v>
      </c>
      <c r="C7255" s="2" t="s">
        <v>278</v>
      </c>
    </row>
    <row r="7256" spans="1:3" hidden="1" x14ac:dyDescent="0.25">
      <c r="A7256" s="2" t="s">
        <v>2448</v>
      </c>
      <c r="B7256" s="2">
        <v>5006506</v>
      </c>
      <c r="C7256" s="2" t="s">
        <v>278</v>
      </c>
    </row>
    <row r="7257" spans="1:3" hidden="1" x14ac:dyDescent="0.25">
      <c r="A7257" s="2" t="s">
        <v>2448</v>
      </c>
      <c r="B7257" s="2">
        <v>5006507</v>
      </c>
      <c r="C7257" s="2" t="s">
        <v>278</v>
      </c>
    </row>
    <row r="7258" spans="1:3" hidden="1" x14ac:dyDescent="0.25">
      <c r="A7258" s="2" t="s">
        <v>2448</v>
      </c>
      <c r="B7258" s="2">
        <v>5006508</v>
      </c>
      <c r="C7258" s="2" t="s">
        <v>278</v>
      </c>
    </row>
    <row r="7259" spans="1:3" hidden="1" x14ac:dyDescent="0.25">
      <c r="A7259" s="2" t="s">
        <v>2448</v>
      </c>
      <c r="B7259" s="2">
        <v>5006509</v>
      </c>
      <c r="C7259" s="2" t="s">
        <v>278</v>
      </c>
    </row>
    <row r="7260" spans="1:3" hidden="1" x14ac:dyDescent="0.25">
      <c r="A7260" s="2" t="s">
        <v>2448</v>
      </c>
      <c r="B7260" s="2">
        <v>5006510</v>
      </c>
      <c r="C7260" s="2" t="s">
        <v>278</v>
      </c>
    </row>
    <row r="7261" spans="1:3" hidden="1" x14ac:dyDescent="0.25">
      <c r="A7261" s="2" t="s">
        <v>2448</v>
      </c>
      <c r="B7261" s="2">
        <v>5006511</v>
      </c>
      <c r="C7261" s="2" t="s">
        <v>278</v>
      </c>
    </row>
    <row r="7262" spans="1:3" hidden="1" x14ac:dyDescent="0.25">
      <c r="A7262" s="2" t="s">
        <v>2448</v>
      </c>
      <c r="B7262" s="2">
        <v>5006512</v>
      </c>
      <c r="C7262" s="2" t="s">
        <v>278</v>
      </c>
    </row>
    <row r="7263" spans="1:3" hidden="1" x14ac:dyDescent="0.25">
      <c r="A7263" s="2" t="s">
        <v>2448</v>
      </c>
      <c r="B7263" s="2">
        <v>5006513</v>
      </c>
      <c r="C7263" s="2" t="s">
        <v>278</v>
      </c>
    </row>
    <row r="7264" spans="1:3" hidden="1" x14ac:dyDescent="0.25">
      <c r="A7264" s="2" t="s">
        <v>2448</v>
      </c>
      <c r="B7264" s="2">
        <v>5006514</v>
      </c>
      <c r="C7264" s="2" t="s">
        <v>278</v>
      </c>
    </row>
    <row r="7265" spans="1:3" hidden="1" x14ac:dyDescent="0.25">
      <c r="A7265" s="2" t="s">
        <v>2448</v>
      </c>
      <c r="B7265" s="2">
        <v>5006515</v>
      </c>
      <c r="C7265" s="2" t="s">
        <v>278</v>
      </c>
    </row>
    <row r="7266" spans="1:3" hidden="1" x14ac:dyDescent="0.25">
      <c r="A7266" s="2" t="s">
        <v>2448</v>
      </c>
      <c r="B7266" s="2">
        <v>5006516</v>
      </c>
      <c r="C7266" s="2" t="s">
        <v>278</v>
      </c>
    </row>
    <row r="7267" spans="1:3" hidden="1" x14ac:dyDescent="0.25">
      <c r="A7267" s="2" t="s">
        <v>2448</v>
      </c>
      <c r="B7267" s="2">
        <v>5006517</v>
      </c>
      <c r="C7267" s="2" t="s">
        <v>278</v>
      </c>
    </row>
    <row r="7268" spans="1:3" hidden="1" x14ac:dyDescent="0.25">
      <c r="A7268" s="2" t="s">
        <v>2448</v>
      </c>
      <c r="B7268" s="2">
        <v>5006518</v>
      </c>
      <c r="C7268" s="2" t="s">
        <v>278</v>
      </c>
    </row>
    <row r="7269" spans="1:3" hidden="1" x14ac:dyDescent="0.25">
      <c r="A7269" s="2" t="s">
        <v>2448</v>
      </c>
      <c r="B7269" s="2">
        <v>5006519</v>
      </c>
      <c r="C7269" s="2" t="s">
        <v>278</v>
      </c>
    </row>
    <row r="7270" spans="1:3" hidden="1" x14ac:dyDescent="0.25">
      <c r="A7270" s="2" t="s">
        <v>2448</v>
      </c>
      <c r="B7270" s="2">
        <v>5006520</v>
      </c>
      <c r="C7270" s="2" t="s">
        <v>278</v>
      </c>
    </row>
    <row r="7271" spans="1:3" hidden="1" x14ac:dyDescent="0.25">
      <c r="A7271" s="2" t="s">
        <v>2448</v>
      </c>
      <c r="B7271" s="2">
        <v>5006521</v>
      </c>
      <c r="C7271" s="2" t="s">
        <v>278</v>
      </c>
    </row>
    <row r="7272" spans="1:3" hidden="1" x14ac:dyDescent="0.25">
      <c r="A7272" s="2" t="s">
        <v>2448</v>
      </c>
      <c r="B7272" s="2">
        <v>5006522</v>
      </c>
      <c r="C7272" s="2" t="s">
        <v>278</v>
      </c>
    </row>
    <row r="7273" spans="1:3" hidden="1" x14ac:dyDescent="0.25">
      <c r="A7273" s="2" t="s">
        <v>2448</v>
      </c>
      <c r="B7273" s="2">
        <v>5006523</v>
      </c>
      <c r="C7273" s="2" t="s">
        <v>278</v>
      </c>
    </row>
    <row r="7274" spans="1:3" hidden="1" x14ac:dyDescent="0.25">
      <c r="A7274" s="2" t="s">
        <v>2448</v>
      </c>
      <c r="B7274" s="2">
        <v>5006524</v>
      </c>
      <c r="C7274" s="2" t="s">
        <v>278</v>
      </c>
    </row>
    <row r="7275" spans="1:3" hidden="1" x14ac:dyDescent="0.25">
      <c r="A7275" s="2" t="s">
        <v>2448</v>
      </c>
      <c r="B7275" s="2">
        <v>5006525</v>
      </c>
      <c r="C7275" s="2" t="s">
        <v>278</v>
      </c>
    </row>
    <row r="7276" spans="1:3" hidden="1" x14ac:dyDescent="0.25">
      <c r="A7276" s="2" t="s">
        <v>2448</v>
      </c>
      <c r="B7276" s="2">
        <v>5006526</v>
      </c>
      <c r="C7276" s="2" t="s">
        <v>278</v>
      </c>
    </row>
    <row r="7277" spans="1:3" hidden="1" x14ac:dyDescent="0.25">
      <c r="A7277" s="2" t="s">
        <v>2448</v>
      </c>
      <c r="B7277" s="2">
        <v>5006527</v>
      </c>
      <c r="C7277" s="2" t="s">
        <v>278</v>
      </c>
    </row>
    <row r="7278" spans="1:3" hidden="1" x14ac:dyDescent="0.25">
      <c r="A7278" s="2" t="s">
        <v>2448</v>
      </c>
      <c r="B7278" s="2">
        <v>5006528</v>
      </c>
      <c r="C7278" s="2" t="s">
        <v>278</v>
      </c>
    </row>
    <row r="7279" spans="1:3" hidden="1" x14ac:dyDescent="0.25">
      <c r="A7279" s="2" t="s">
        <v>2448</v>
      </c>
      <c r="B7279" s="2">
        <v>5006529</v>
      </c>
      <c r="C7279" s="2" t="s">
        <v>278</v>
      </c>
    </row>
    <row r="7280" spans="1:3" hidden="1" x14ac:dyDescent="0.25">
      <c r="A7280" s="2" t="s">
        <v>2448</v>
      </c>
      <c r="B7280" s="2">
        <v>5006530</v>
      </c>
      <c r="C7280" s="2" t="s">
        <v>278</v>
      </c>
    </row>
    <row r="7281" spans="1:3" hidden="1" x14ac:dyDescent="0.25">
      <c r="A7281" s="2" t="s">
        <v>2448</v>
      </c>
      <c r="B7281" s="2">
        <v>5006531</v>
      </c>
      <c r="C7281" s="2" t="s">
        <v>278</v>
      </c>
    </row>
    <row r="7282" spans="1:3" hidden="1" x14ac:dyDescent="0.25">
      <c r="A7282" s="2" t="s">
        <v>2448</v>
      </c>
      <c r="B7282" s="2">
        <v>5006532</v>
      </c>
      <c r="C7282" s="2" t="s">
        <v>278</v>
      </c>
    </row>
    <row r="7283" spans="1:3" hidden="1" x14ac:dyDescent="0.25">
      <c r="A7283" s="2" t="s">
        <v>2448</v>
      </c>
      <c r="B7283" s="2">
        <v>5006533</v>
      </c>
      <c r="C7283" s="2" t="s">
        <v>278</v>
      </c>
    </row>
    <row r="7284" spans="1:3" hidden="1" x14ac:dyDescent="0.25">
      <c r="A7284" s="2" t="s">
        <v>2448</v>
      </c>
      <c r="B7284" s="2">
        <v>5006534</v>
      </c>
      <c r="C7284" s="2" t="s">
        <v>278</v>
      </c>
    </row>
    <row r="7285" spans="1:3" hidden="1" x14ac:dyDescent="0.25">
      <c r="A7285" s="2" t="s">
        <v>2448</v>
      </c>
      <c r="B7285" s="2">
        <v>5006535</v>
      </c>
      <c r="C7285" s="2" t="s">
        <v>278</v>
      </c>
    </row>
    <row r="7286" spans="1:3" hidden="1" x14ac:dyDescent="0.25">
      <c r="A7286" s="2" t="s">
        <v>2448</v>
      </c>
      <c r="B7286" s="2">
        <v>5006536</v>
      </c>
      <c r="C7286" s="2" t="s">
        <v>278</v>
      </c>
    </row>
    <row r="7287" spans="1:3" hidden="1" x14ac:dyDescent="0.25">
      <c r="A7287" s="2" t="s">
        <v>2448</v>
      </c>
      <c r="B7287" s="2">
        <v>5006537</v>
      </c>
      <c r="C7287" s="2" t="s">
        <v>278</v>
      </c>
    </row>
    <row r="7288" spans="1:3" hidden="1" x14ac:dyDescent="0.25">
      <c r="A7288" s="2" t="s">
        <v>2448</v>
      </c>
      <c r="B7288" s="2">
        <v>5006538</v>
      </c>
      <c r="C7288" s="2" t="s">
        <v>278</v>
      </c>
    </row>
    <row r="7289" spans="1:3" hidden="1" x14ac:dyDescent="0.25">
      <c r="A7289" s="2" t="s">
        <v>2448</v>
      </c>
      <c r="B7289" s="2">
        <v>5006539</v>
      </c>
      <c r="C7289" s="2" t="s">
        <v>278</v>
      </c>
    </row>
    <row r="7290" spans="1:3" hidden="1" x14ac:dyDescent="0.25">
      <c r="A7290" s="2" t="s">
        <v>2448</v>
      </c>
      <c r="B7290" s="2">
        <v>5006540</v>
      </c>
      <c r="C7290" s="2" t="s">
        <v>278</v>
      </c>
    </row>
    <row r="7291" spans="1:3" hidden="1" x14ac:dyDescent="0.25">
      <c r="A7291" s="2" t="s">
        <v>2448</v>
      </c>
      <c r="B7291" s="2">
        <v>5006541</v>
      </c>
      <c r="C7291" s="2" t="s">
        <v>278</v>
      </c>
    </row>
    <row r="7292" spans="1:3" hidden="1" x14ac:dyDescent="0.25">
      <c r="A7292" s="2" t="s">
        <v>2448</v>
      </c>
      <c r="B7292" s="2">
        <v>5006542</v>
      </c>
      <c r="C7292" s="2" t="s">
        <v>278</v>
      </c>
    </row>
    <row r="7293" spans="1:3" hidden="1" x14ac:dyDescent="0.25">
      <c r="A7293" s="2" t="s">
        <v>2448</v>
      </c>
      <c r="B7293" s="2">
        <v>5006543</v>
      </c>
      <c r="C7293" s="2" t="s">
        <v>278</v>
      </c>
    </row>
    <row r="7294" spans="1:3" hidden="1" x14ac:dyDescent="0.25">
      <c r="A7294" s="2" t="s">
        <v>2448</v>
      </c>
      <c r="B7294" s="2">
        <v>5006544</v>
      </c>
      <c r="C7294" s="2" t="s">
        <v>278</v>
      </c>
    </row>
    <row r="7295" spans="1:3" hidden="1" x14ac:dyDescent="0.25">
      <c r="A7295" s="2" t="s">
        <v>2448</v>
      </c>
      <c r="B7295" s="2">
        <v>5006545</v>
      </c>
      <c r="C7295" s="2" t="s">
        <v>278</v>
      </c>
    </row>
    <row r="7296" spans="1:3" hidden="1" x14ac:dyDescent="0.25">
      <c r="A7296" s="2" t="s">
        <v>2448</v>
      </c>
      <c r="B7296" s="2">
        <v>5006546</v>
      </c>
      <c r="C7296" s="2" t="s">
        <v>278</v>
      </c>
    </row>
    <row r="7297" spans="1:3" hidden="1" x14ac:dyDescent="0.25">
      <c r="A7297" s="2" t="s">
        <v>2448</v>
      </c>
      <c r="B7297" s="2">
        <v>5006547</v>
      </c>
      <c r="C7297" s="2" t="s">
        <v>278</v>
      </c>
    </row>
    <row r="7298" spans="1:3" hidden="1" x14ac:dyDescent="0.25">
      <c r="A7298" s="2" t="s">
        <v>2448</v>
      </c>
      <c r="B7298" s="2">
        <v>5006548</v>
      </c>
      <c r="C7298" s="2" t="s">
        <v>278</v>
      </c>
    </row>
    <row r="7299" spans="1:3" hidden="1" x14ac:dyDescent="0.25">
      <c r="A7299" s="2" t="s">
        <v>2448</v>
      </c>
      <c r="B7299" s="2">
        <v>5006549</v>
      </c>
      <c r="C7299" s="2" t="s">
        <v>278</v>
      </c>
    </row>
    <row r="7300" spans="1:3" hidden="1" x14ac:dyDescent="0.25">
      <c r="A7300" s="2" t="s">
        <v>2448</v>
      </c>
      <c r="B7300" s="2">
        <v>5006550</v>
      </c>
      <c r="C7300" s="2" t="s">
        <v>278</v>
      </c>
    </row>
    <row r="7301" spans="1:3" hidden="1" x14ac:dyDescent="0.25">
      <c r="A7301" s="2" t="s">
        <v>2448</v>
      </c>
      <c r="B7301" s="2">
        <v>5006551</v>
      </c>
      <c r="C7301" s="2" t="s">
        <v>278</v>
      </c>
    </row>
    <row r="7302" spans="1:3" hidden="1" x14ac:dyDescent="0.25">
      <c r="A7302" s="2" t="s">
        <v>2448</v>
      </c>
      <c r="B7302" s="2">
        <v>5006552</v>
      </c>
      <c r="C7302" s="2" t="s">
        <v>278</v>
      </c>
    </row>
    <row r="7303" spans="1:3" hidden="1" x14ac:dyDescent="0.25">
      <c r="A7303" s="2" t="s">
        <v>2448</v>
      </c>
      <c r="B7303" s="2">
        <v>5006553</v>
      </c>
      <c r="C7303" s="2" t="s">
        <v>278</v>
      </c>
    </row>
    <row r="7304" spans="1:3" hidden="1" x14ac:dyDescent="0.25">
      <c r="A7304" s="2" t="s">
        <v>2448</v>
      </c>
      <c r="B7304" s="2">
        <v>5006554</v>
      </c>
      <c r="C7304" s="2" t="s">
        <v>278</v>
      </c>
    </row>
    <row r="7305" spans="1:3" hidden="1" x14ac:dyDescent="0.25">
      <c r="A7305" s="2" t="s">
        <v>2448</v>
      </c>
      <c r="B7305" s="2">
        <v>5006555</v>
      </c>
      <c r="C7305" s="2" t="s">
        <v>278</v>
      </c>
    </row>
    <row r="7306" spans="1:3" hidden="1" x14ac:dyDescent="0.25">
      <c r="A7306" s="2" t="s">
        <v>2448</v>
      </c>
      <c r="B7306" s="2">
        <v>5006556</v>
      </c>
      <c r="C7306" s="2" t="s">
        <v>278</v>
      </c>
    </row>
    <row r="7307" spans="1:3" hidden="1" x14ac:dyDescent="0.25">
      <c r="A7307" s="2" t="s">
        <v>2448</v>
      </c>
      <c r="B7307" s="2">
        <v>5006557</v>
      </c>
      <c r="C7307" s="2" t="s">
        <v>278</v>
      </c>
    </row>
    <row r="7308" spans="1:3" hidden="1" x14ac:dyDescent="0.25">
      <c r="A7308" s="2" t="s">
        <v>2448</v>
      </c>
      <c r="B7308" s="2">
        <v>5006558</v>
      </c>
      <c r="C7308" s="2" t="s">
        <v>278</v>
      </c>
    </row>
    <row r="7309" spans="1:3" hidden="1" x14ac:dyDescent="0.25">
      <c r="A7309" s="2" t="s">
        <v>2448</v>
      </c>
      <c r="B7309" s="2">
        <v>5006559</v>
      </c>
      <c r="C7309" s="2" t="s">
        <v>278</v>
      </c>
    </row>
    <row r="7310" spans="1:3" hidden="1" x14ac:dyDescent="0.25">
      <c r="A7310" s="2" t="s">
        <v>2448</v>
      </c>
      <c r="B7310" s="2">
        <v>5006560</v>
      </c>
      <c r="C7310" s="2" t="s">
        <v>278</v>
      </c>
    </row>
    <row r="7311" spans="1:3" hidden="1" x14ac:dyDescent="0.25">
      <c r="A7311" s="2" t="s">
        <v>2448</v>
      </c>
      <c r="B7311" s="2">
        <v>5006561</v>
      </c>
      <c r="C7311" s="2" t="s">
        <v>278</v>
      </c>
    </row>
    <row r="7312" spans="1:3" hidden="1" x14ac:dyDescent="0.25">
      <c r="A7312" s="2" t="s">
        <v>2448</v>
      </c>
      <c r="B7312" s="2">
        <v>5006562</v>
      </c>
      <c r="C7312" s="2" t="s">
        <v>278</v>
      </c>
    </row>
    <row r="7313" spans="1:3" hidden="1" x14ac:dyDescent="0.25">
      <c r="A7313" s="2" t="s">
        <v>2448</v>
      </c>
      <c r="B7313" s="2">
        <v>5006563</v>
      </c>
      <c r="C7313" s="2" t="s">
        <v>278</v>
      </c>
    </row>
    <row r="7314" spans="1:3" hidden="1" x14ac:dyDescent="0.25">
      <c r="A7314" s="2" t="s">
        <v>2448</v>
      </c>
      <c r="B7314" s="2">
        <v>5006564</v>
      </c>
      <c r="C7314" s="2" t="s">
        <v>278</v>
      </c>
    </row>
    <row r="7315" spans="1:3" hidden="1" x14ac:dyDescent="0.25">
      <c r="A7315" s="2" t="s">
        <v>2448</v>
      </c>
      <c r="B7315" s="2">
        <v>5006565</v>
      </c>
      <c r="C7315" s="2" t="s">
        <v>278</v>
      </c>
    </row>
    <row r="7316" spans="1:3" hidden="1" x14ac:dyDescent="0.25">
      <c r="A7316" s="2" t="s">
        <v>2448</v>
      </c>
      <c r="B7316" s="2">
        <v>5006566</v>
      </c>
      <c r="C7316" s="2" t="s">
        <v>278</v>
      </c>
    </row>
    <row r="7317" spans="1:3" hidden="1" x14ac:dyDescent="0.25">
      <c r="A7317" s="2" t="s">
        <v>2448</v>
      </c>
      <c r="B7317" s="2">
        <v>5006567</v>
      </c>
      <c r="C7317" s="2" t="s">
        <v>278</v>
      </c>
    </row>
    <row r="7318" spans="1:3" hidden="1" x14ac:dyDescent="0.25">
      <c r="A7318" s="2" t="s">
        <v>2448</v>
      </c>
      <c r="B7318" s="2">
        <v>5006568</v>
      </c>
      <c r="C7318" s="2" t="s">
        <v>278</v>
      </c>
    </row>
    <row r="7319" spans="1:3" hidden="1" x14ac:dyDescent="0.25">
      <c r="A7319" s="2" t="s">
        <v>2448</v>
      </c>
      <c r="B7319" s="2">
        <v>5006569</v>
      </c>
      <c r="C7319" s="2" t="s">
        <v>278</v>
      </c>
    </row>
    <row r="7320" spans="1:3" hidden="1" x14ac:dyDescent="0.25">
      <c r="A7320" s="2" t="s">
        <v>2448</v>
      </c>
      <c r="B7320" s="2">
        <v>5006570</v>
      </c>
      <c r="C7320" s="2" t="s">
        <v>278</v>
      </c>
    </row>
    <row r="7321" spans="1:3" hidden="1" x14ac:dyDescent="0.25">
      <c r="A7321" s="2" t="s">
        <v>2448</v>
      </c>
      <c r="B7321" s="2">
        <v>5006571</v>
      </c>
      <c r="C7321" s="2" t="s">
        <v>278</v>
      </c>
    </row>
    <row r="7322" spans="1:3" hidden="1" x14ac:dyDescent="0.25">
      <c r="A7322" s="2" t="s">
        <v>2448</v>
      </c>
      <c r="B7322" s="2">
        <v>5006572</v>
      </c>
      <c r="C7322" s="2" t="s">
        <v>278</v>
      </c>
    </row>
    <row r="7323" spans="1:3" hidden="1" x14ac:dyDescent="0.25">
      <c r="A7323" s="2" t="s">
        <v>2448</v>
      </c>
      <c r="B7323" s="2">
        <v>5006573</v>
      </c>
      <c r="C7323" s="2" t="s">
        <v>278</v>
      </c>
    </row>
    <row r="7324" spans="1:3" hidden="1" x14ac:dyDescent="0.25">
      <c r="A7324" s="2" t="s">
        <v>2448</v>
      </c>
      <c r="B7324" s="2">
        <v>5006574</v>
      </c>
      <c r="C7324" s="2" t="s">
        <v>278</v>
      </c>
    </row>
    <row r="7325" spans="1:3" hidden="1" x14ac:dyDescent="0.25">
      <c r="A7325" s="2" t="s">
        <v>2448</v>
      </c>
      <c r="B7325" s="2">
        <v>5006575</v>
      </c>
      <c r="C7325" s="2" t="s">
        <v>278</v>
      </c>
    </row>
    <row r="7326" spans="1:3" hidden="1" x14ac:dyDescent="0.25">
      <c r="A7326" s="2" t="s">
        <v>2448</v>
      </c>
      <c r="B7326" s="2">
        <v>5006576</v>
      </c>
      <c r="C7326" s="2" t="s">
        <v>278</v>
      </c>
    </row>
    <row r="7327" spans="1:3" hidden="1" x14ac:dyDescent="0.25">
      <c r="A7327" s="2" t="s">
        <v>2448</v>
      </c>
      <c r="B7327" s="2">
        <v>5006577</v>
      </c>
      <c r="C7327" s="2" t="s">
        <v>278</v>
      </c>
    </row>
    <row r="7328" spans="1:3" hidden="1" x14ac:dyDescent="0.25">
      <c r="A7328" s="2" t="s">
        <v>2448</v>
      </c>
      <c r="B7328" s="2">
        <v>5006578</v>
      </c>
      <c r="C7328" s="2" t="s">
        <v>278</v>
      </c>
    </row>
    <row r="7329" spans="1:3" hidden="1" x14ac:dyDescent="0.25">
      <c r="A7329" s="2" t="s">
        <v>2448</v>
      </c>
      <c r="B7329" s="2">
        <v>5006579</v>
      </c>
      <c r="C7329" s="2" t="s">
        <v>278</v>
      </c>
    </row>
    <row r="7330" spans="1:3" hidden="1" x14ac:dyDescent="0.25">
      <c r="A7330" s="2" t="s">
        <v>2448</v>
      </c>
      <c r="B7330" s="2">
        <v>5006580</v>
      </c>
      <c r="C7330" s="2" t="s">
        <v>278</v>
      </c>
    </row>
    <row r="7331" spans="1:3" hidden="1" x14ac:dyDescent="0.25">
      <c r="A7331" s="2" t="s">
        <v>2448</v>
      </c>
      <c r="B7331" s="2">
        <v>5006581</v>
      </c>
      <c r="C7331" s="2" t="s">
        <v>278</v>
      </c>
    </row>
    <row r="7332" spans="1:3" hidden="1" x14ac:dyDescent="0.25">
      <c r="A7332" s="2" t="s">
        <v>2448</v>
      </c>
      <c r="B7332" s="2">
        <v>5006582</v>
      </c>
      <c r="C7332" s="2" t="s">
        <v>278</v>
      </c>
    </row>
    <row r="7333" spans="1:3" hidden="1" x14ac:dyDescent="0.25">
      <c r="A7333" s="2" t="s">
        <v>2448</v>
      </c>
      <c r="B7333" s="2">
        <v>5006583</v>
      </c>
      <c r="C7333" s="2" t="s">
        <v>278</v>
      </c>
    </row>
    <row r="7334" spans="1:3" hidden="1" x14ac:dyDescent="0.25">
      <c r="A7334" s="2" t="s">
        <v>2448</v>
      </c>
      <c r="B7334" s="2">
        <v>5006584</v>
      </c>
      <c r="C7334" s="2" t="s">
        <v>278</v>
      </c>
    </row>
    <row r="7335" spans="1:3" hidden="1" x14ac:dyDescent="0.25">
      <c r="A7335" s="2" t="s">
        <v>2448</v>
      </c>
      <c r="B7335" s="2">
        <v>5006585</v>
      </c>
      <c r="C7335" s="2" t="s">
        <v>278</v>
      </c>
    </row>
    <row r="7336" spans="1:3" hidden="1" x14ac:dyDescent="0.25">
      <c r="A7336" s="2" t="s">
        <v>2448</v>
      </c>
      <c r="B7336" s="2">
        <v>5006586</v>
      </c>
      <c r="C7336" s="2" t="s">
        <v>278</v>
      </c>
    </row>
    <row r="7337" spans="1:3" hidden="1" x14ac:dyDescent="0.25">
      <c r="A7337" s="2" t="s">
        <v>2448</v>
      </c>
      <c r="B7337" s="2">
        <v>5006587</v>
      </c>
      <c r="C7337" s="2" t="s">
        <v>278</v>
      </c>
    </row>
    <row r="7338" spans="1:3" hidden="1" x14ac:dyDescent="0.25">
      <c r="A7338" s="2" t="s">
        <v>2448</v>
      </c>
      <c r="B7338" s="2">
        <v>5006588</v>
      </c>
      <c r="C7338" s="2" t="s">
        <v>278</v>
      </c>
    </row>
    <row r="7339" spans="1:3" hidden="1" x14ac:dyDescent="0.25">
      <c r="A7339" s="2" t="s">
        <v>2448</v>
      </c>
      <c r="B7339" s="2">
        <v>5006589</v>
      </c>
      <c r="C7339" s="2" t="s">
        <v>278</v>
      </c>
    </row>
    <row r="7340" spans="1:3" hidden="1" x14ac:dyDescent="0.25">
      <c r="A7340" s="2" t="s">
        <v>2448</v>
      </c>
      <c r="B7340" s="2">
        <v>5006590</v>
      </c>
      <c r="C7340" s="2" t="s">
        <v>278</v>
      </c>
    </row>
    <row r="7341" spans="1:3" hidden="1" x14ac:dyDescent="0.25">
      <c r="A7341" s="2" t="s">
        <v>2448</v>
      </c>
      <c r="B7341" s="2">
        <v>5006591</v>
      </c>
      <c r="C7341" s="2" t="s">
        <v>278</v>
      </c>
    </row>
    <row r="7342" spans="1:3" hidden="1" x14ac:dyDescent="0.25">
      <c r="A7342" s="2" t="s">
        <v>2448</v>
      </c>
      <c r="B7342" s="2">
        <v>5006592</v>
      </c>
      <c r="C7342" s="2" t="s">
        <v>278</v>
      </c>
    </row>
    <row r="7343" spans="1:3" hidden="1" x14ac:dyDescent="0.25">
      <c r="A7343" s="2" t="s">
        <v>2448</v>
      </c>
      <c r="B7343" s="2">
        <v>5006593</v>
      </c>
      <c r="C7343" s="2" t="s">
        <v>278</v>
      </c>
    </row>
    <row r="7344" spans="1:3" hidden="1" x14ac:dyDescent="0.25">
      <c r="A7344" s="2" t="s">
        <v>2448</v>
      </c>
      <c r="B7344" s="2">
        <v>5006594</v>
      </c>
      <c r="C7344" s="2" t="s">
        <v>278</v>
      </c>
    </row>
    <row r="7345" spans="1:3" hidden="1" x14ac:dyDescent="0.25">
      <c r="A7345" s="2" t="s">
        <v>2448</v>
      </c>
      <c r="B7345" s="2">
        <v>5006595</v>
      </c>
      <c r="C7345" s="2" t="s">
        <v>278</v>
      </c>
    </row>
    <row r="7346" spans="1:3" hidden="1" x14ac:dyDescent="0.25">
      <c r="A7346" s="2" t="s">
        <v>2448</v>
      </c>
      <c r="B7346" s="2">
        <v>5006596</v>
      </c>
      <c r="C7346" s="2" t="s">
        <v>278</v>
      </c>
    </row>
    <row r="7347" spans="1:3" hidden="1" x14ac:dyDescent="0.25">
      <c r="A7347" s="2" t="s">
        <v>2448</v>
      </c>
      <c r="B7347" s="2">
        <v>5006597</v>
      </c>
      <c r="C7347" s="2" t="s">
        <v>278</v>
      </c>
    </row>
    <row r="7348" spans="1:3" hidden="1" x14ac:dyDescent="0.25">
      <c r="A7348" s="2" t="s">
        <v>2448</v>
      </c>
      <c r="B7348" s="2">
        <v>5006598</v>
      </c>
      <c r="C7348" s="2" t="s">
        <v>278</v>
      </c>
    </row>
    <row r="7349" spans="1:3" hidden="1" x14ac:dyDescent="0.25">
      <c r="A7349" s="2" t="s">
        <v>2448</v>
      </c>
      <c r="B7349" s="2">
        <v>5006599</v>
      </c>
      <c r="C7349" s="2" t="s">
        <v>278</v>
      </c>
    </row>
    <row r="7350" spans="1:3" hidden="1" x14ac:dyDescent="0.25">
      <c r="A7350" s="2" t="s">
        <v>2448</v>
      </c>
      <c r="B7350" s="2">
        <v>5006600</v>
      </c>
      <c r="C7350" s="2" t="s">
        <v>278</v>
      </c>
    </row>
    <row r="7351" spans="1:3" hidden="1" x14ac:dyDescent="0.25">
      <c r="A7351" s="2" t="s">
        <v>2448</v>
      </c>
      <c r="B7351" s="2">
        <v>5006601</v>
      </c>
      <c r="C7351" s="2" t="s">
        <v>278</v>
      </c>
    </row>
    <row r="7352" spans="1:3" hidden="1" x14ac:dyDescent="0.25">
      <c r="A7352" s="2" t="s">
        <v>2448</v>
      </c>
      <c r="B7352" s="2">
        <v>5006602</v>
      </c>
      <c r="C7352" s="2" t="s">
        <v>278</v>
      </c>
    </row>
    <row r="7353" spans="1:3" hidden="1" x14ac:dyDescent="0.25">
      <c r="A7353" s="2" t="s">
        <v>2448</v>
      </c>
      <c r="B7353" s="2">
        <v>5006603</v>
      </c>
      <c r="C7353" s="2" t="s">
        <v>278</v>
      </c>
    </row>
    <row r="7354" spans="1:3" hidden="1" x14ac:dyDescent="0.25">
      <c r="A7354" s="2" t="s">
        <v>2448</v>
      </c>
      <c r="B7354" s="2">
        <v>5006604</v>
      </c>
      <c r="C7354" s="2" t="s">
        <v>278</v>
      </c>
    </row>
    <row r="7355" spans="1:3" hidden="1" x14ac:dyDescent="0.25">
      <c r="A7355" s="2" t="s">
        <v>2448</v>
      </c>
      <c r="B7355" s="2">
        <v>5006605</v>
      </c>
      <c r="C7355" s="2" t="s">
        <v>278</v>
      </c>
    </row>
    <row r="7356" spans="1:3" hidden="1" x14ac:dyDescent="0.25">
      <c r="A7356" s="2" t="s">
        <v>2448</v>
      </c>
      <c r="B7356" s="2">
        <v>5006606</v>
      </c>
      <c r="C7356" s="2" t="s">
        <v>278</v>
      </c>
    </row>
    <row r="7357" spans="1:3" hidden="1" x14ac:dyDescent="0.25">
      <c r="A7357" s="2" t="s">
        <v>2448</v>
      </c>
      <c r="B7357" s="2">
        <v>5006607</v>
      </c>
      <c r="C7357" s="2" t="s">
        <v>278</v>
      </c>
    </row>
    <row r="7358" spans="1:3" hidden="1" x14ac:dyDescent="0.25">
      <c r="A7358" s="2" t="s">
        <v>2448</v>
      </c>
      <c r="B7358" s="2">
        <v>5006608</v>
      </c>
      <c r="C7358" s="2" t="s">
        <v>278</v>
      </c>
    </row>
    <row r="7359" spans="1:3" hidden="1" x14ac:dyDescent="0.25">
      <c r="A7359" s="2" t="s">
        <v>2448</v>
      </c>
      <c r="B7359" s="2">
        <v>5006609</v>
      </c>
      <c r="C7359" s="2" t="s">
        <v>278</v>
      </c>
    </row>
    <row r="7360" spans="1:3" hidden="1" x14ac:dyDescent="0.25">
      <c r="A7360" s="2" t="s">
        <v>2448</v>
      </c>
      <c r="B7360" s="2">
        <v>5006610</v>
      </c>
      <c r="C7360" s="2" t="s">
        <v>278</v>
      </c>
    </row>
    <row r="7361" spans="1:3" hidden="1" x14ac:dyDescent="0.25">
      <c r="A7361" s="2" t="s">
        <v>2448</v>
      </c>
      <c r="B7361" s="2">
        <v>5006611</v>
      </c>
      <c r="C7361" s="2" t="s">
        <v>278</v>
      </c>
    </row>
    <row r="7362" spans="1:3" hidden="1" x14ac:dyDescent="0.25">
      <c r="A7362" s="2" t="s">
        <v>2448</v>
      </c>
      <c r="B7362" s="2">
        <v>5006612</v>
      </c>
      <c r="C7362" s="2" t="s">
        <v>278</v>
      </c>
    </row>
    <row r="7363" spans="1:3" hidden="1" x14ac:dyDescent="0.25">
      <c r="A7363" s="2" t="s">
        <v>2448</v>
      </c>
      <c r="B7363" s="2">
        <v>5006613</v>
      </c>
      <c r="C7363" s="2" t="s">
        <v>278</v>
      </c>
    </row>
    <row r="7364" spans="1:3" hidden="1" x14ac:dyDescent="0.25">
      <c r="A7364" s="2" t="s">
        <v>2448</v>
      </c>
      <c r="B7364" s="2">
        <v>5006614</v>
      </c>
      <c r="C7364" s="2" t="s">
        <v>278</v>
      </c>
    </row>
    <row r="7365" spans="1:3" hidden="1" x14ac:dyDescent="0.25">
      <c r="A7365" s="2" t="s">
        <v>2448</v>
      </c>
      <c r="B7365" s="2">
        <v>5006615</v>
      </c>
      <c r="C7365" s="2" t="s">
        <v>278</v>
      </c>
    </row>
    <row r="7366" spans="1:3" hidden="1" x14ac:dyDescent="0.25">
      <c r="A7366" s="2" t="s">
        <v>2448</v>
      </c>
      <c r="B7366" s="2">
        <v>5006616</v>
      </c>
      <c r="C7366" s="2" t="s">
        <v>278</v>
      </c>
    </row>
    <row r="7367" spans="1:3" hidden="1" x14ac:dyDescent="0.25">
      <c r="A7367" s="2" t="s">
        <v>2448</v>
      </c>
      <c r="B7367" s="2">
        <v>5006617</v>
      </c>
      <c r="C7367" s="2" t="s">
        <v>278</v>
      </c>
    </row>
    <row r="7368" spans="1:3" hidden="1" x14ac:dyDescent="0.25">
      <c r="A7368" s="2" t="s">
        <v>2448</v>
      </c>
      <c r="B7368" s="2">
        <v>5006618</v>
      </c>
      <c r="C7368" s="2" t="s">
        <v>278</v>
      </c>
    </row>
    <row r="7369" spans="1:3" hidden="1" x14ac:dyDescent="0.25">
      <c r="A7369" s="2" t="s">
        <v>2448</v>
      </c>
      <c r="B7369" s="2">
        <v>5006619</v>
      </c>
      <c r="C7369" s="2" t="s">
        <v>278</v>
      </c>
    </row>
    <row r="7370" spans="1:3" hidden="1" x14ac:dyDescent="0.25">
      <c r="A7370" s="2" t="s">
        <v>2448</v>
      </c>
      <c r="B7370" s="2">
        <v>5006620</v>
      </c>
      <c r="C7370" s="2" t="s">
        <v>278</v>
      </c>
    </row>
    <row r="7371" spans="1:3" hidden="1" x14ac:dyDescent="0.25">
      <c r="A7371" s="2" t="s">
        <v>2448</v>
      </c>
      <c r="B7371" s="2">
        <v>5006621</v>
      </c>
      <c r="C7371" s="2" t="s">
        <v>278</v>
      </c>
    </row>
    <row r="7372" spans="1:3" hidden="1" x14ac:dyDescent="0.25">
      <c r="A7372" s="2" t="s">
        <v>2448</v>
      </c>
      <c r="B7372" s="2">
        <v>5006622</v>
      </c>
      <c r="C7372" s="2" t="s">
        <v>278</v>
      </c>
    </row>
    <row r="7373" spans="1:3" hidden="1" x14ac:dyDescent="0.25">
      <c r="A7373" s="2" t="s">
        <v>2448</v>
      </c>
      <c r="B7373" s="2">
        <v>5006623</v>
      </c>
      <c r="C7373" s="2" t="s">
        <v>278</v>
      </c>
    </row>
    <row r="7374" spans="1:3" hidden="1" x14ac:dyDescent="0.25">
      <c r="A7374" s="2" t="s">
        <v>2448</v>
      </c>
      <c r="B7374" s="2">
        <v>5006624</v>
      </c>
      <c r="C7374" s="2" t="s">
        <v>278</v>
      </c>
    </row>
    <row r="7375" spans="1:3" hidden="1" x14ac:dyDescent="0.25">
      <c r="A7375" s="2" t="s">
        <v>2448</v>
      </c>
      <c r="B7375" s="2">
        <v>5006625</v>
      </c>
      <c r="C7375" s="2" t="s">
        <v>278</v>
      </c>
    </row>
    <row r="7376" spans="1:3" hidden="1" x14ac:dyDescent="0.25">
      <c r="A7376" s="2" t="s">
        <v>2448</v>
      </c>
      <c r="B7376" s="2">
        <v>5006626</v>
      </c>
      <c r="C7376" s="2" t="s">
        <v>278</v>
      </c>
    </row>
    <row r="7377" spans="1:3" hidden="1" x14ac:dyDescent="0.25">
      <c r="A7377" s="2" t="s">
        <v>2448</v>
      </c>
      <c r="B7377" s="2">
        <v>5006627</v>
      </c>
      <c r="C7377" s="2" t="s">
        <v>278</v>
      </c>
    </row>
    <row r="7378" spans="1:3" hidden="1" x14ac:dyDescent="0.25">
      <c r="A7378" s="2" t="s">
        <v>2448</v>
      </c>
      <c r="B7378" s="2">
        <v>5006628</v>
      </c>
      <c r="C7378" s="2" t="s">
        <v>278</v>
      </c>
    </row>
    <row r="7379" spans="1:3" hidden="1" x14ac:dyDescent="0.25">
      <c r="A7379" s="2" t="s">
        <v>2448</v>
      </c>
      <c r="B7379" s="2">
        <v>5006629</v>
      </c>
      <c r="C7379" s="2" t="s">
        <v>278</v>
      </c>
    </row>
    <row r="7380" spans="1:3" hidden="1" x14ac:dyDescent="0.25">
      <c r="A7380" s="2" t="s">
        <v>2448</v>
      </c>
      <c r="B7380" s="2">
        <v>5006630</v>
      </c>
      <c r="C7380" s="2" t="s">
        <v>278</v>
      </c>
    </row>
    <row r="7381" spans="1:3" hidden="1" x14ac:dyDescent="0.25">
      <c r="A7381" s="2" t="s">
        <v>2448</v>
      </c>
      <c r="B7381" s="2">
        <v>5006631</v>
      </c>
      <c r="C7381" s="2" t="s">
        <v>278</v>
      </c>
    </row>
    <row r="7382" spans="1:3" hidden="1" x14ac:dyDescent="0.25">
      <c r="A7382" s="2" t="s">
        <v>2448</v>
      </c>
      <c r="B7382" s="2">
        <v>5006632</v>
      </c>
      <c r="C7382" s="2" t="s">
        <v>278</v>
      </c>
    </row>
    <row r="7383" spans="1:3" hidden="1" x14ac:dyDescent="0.25">
      <c r="A7383" s="2" t="s">
        <v>2448</v>
      </c>
      <c r="B7383" s="2">
        <v>5006633</v>
      </c>
      <c r="C7383" s="2" t="s">
        <v>278</v>
      </c>
    </row>
    <row r="7384" spans="1:3" hidden="1" x14ac:dyDescent="0.25">
      <c r="A7384" s="2" t="s">
        <v>2448</v>
      </c>
      <c r="B7384" s="2">
        <v>5006634</v>
      </c>
      <c r="C7384" s="2" t="s">
        <v>278</v>
      </c>
    </row>
    <row r="7385" spans="1:3" hidden="1" x14ac:dyDescent="0.25">
      <c r="A7385" s="2" t="s">
        <v>2448</v>
      </c>
      <c r="B7385" s="2">
        <v>5006635</v>
      </c>
      <c r="C7385" s="2" t="s">
        <v>278</v>
      </c>
    </row>
    <row r="7386" spans="1:3" hidden="1" x14ac:dyDescent="0.25">
      <c r="A7386" s="2" t="s">
        <v>2448</v>
      </c>
      <c r="B7386" s="2">
        <v>5006636</v>
      </c>
      <c r="C7386" s="2" t="s">
        <v>278</v>
      </c>
    </row>
    <row r="7387" spans="1:3" hidden="1" x14ac:dyDescent="0.25">
      <c r="A7387" s="2" t="s">
        <v>2448</v>
      </c>
      <c r="B7387" s="2">
        <v>5006637</v>
      </c>
      <c r="C7387" s="2" t="s">
        <v>278</v>
      </c>
    </row>
    <row r="7388" spans="1:3" hidden="1" x14ac:dyDescent="0.25">
      <c r="A7388" s="2" t="s">
        <v>2448</v>
      </c>
      <c r="B7388" s="2">
        <v>5006638</v>
      </c>
      <c r="C7388" s="2" t="s">
        <v>278</v>
      </c>
    </row>
    <row r="7389" spans="1:3" hidden="1" x14ac:dyDescent="0.25">
      <c r="A7389" s="2" t="s">
        <v>2448</v>
      </c>
      <c r="B7389" s="2">
        <v>5006639</v>
      </c>
      <c r="C7389" s="2" t="s">
        <v>278</v>
      </c>
    </row>
    <row r="7390" spans="1:3" hidden="1" x14ac:dyDescent="0.25">
      <c r="A7390" s="2" t="s">
        <v>2448</v>
      </c>
      <c r="B7390" s="2">
        <v>5006640</v>
      </c>
      <c r="C7390" s="2" t="s">
        <v>278</v>
      </c>
    </row>
    <row r="7391" spans="1:3" hidden="1" x14ac:dyDescent="0.25">
      <c r="A7391" s="2" t="s">
        <v>2448</v>
      </c>
      <c r="B7391" s="2">
        <v>5006641</v>
      </c>
      <c r="C7391" s="2" t="s">
        <v>278</v>
      </c>
    </row>
    <row r="7392" spans="1:3" hidden="1" x14ac:dyDescent="0.25">
      <c r="A7392" s="2" t="s">
        <v>2448</v>
      </c>
      <c r="B7392" s="2">
        <v>5006642</v>
      </c>
      <c r="C7392" s="2" t="s">
        <v>278</v>
      </c>
    </row>
    <row r="7393" spans="1:3" hidden="1" x14ac:dyDescent="0.25">
      <c r="A7393" s="2" t="s">
        <v>2448</v>
      </c>
      <c r="B7393" s="2">
        <v>5006643</v>
      </c>
      <c r="C7393" s="2" t="s">
        <v>278</v>
      </c>
    </row>
    <row r="7394" spans="1:3" hidden="1" x14ac:dyDescent="0.25">
      <c r="A7394" s="2" t="s">
        <v>2448</v>
      </c>
      <c r="B7394" s="2">
        <v>5006644</v>
      </c>
      <c r="C7394" s="2" t="s">
        <v>278</v>
      </c>
    </row>
    <row r="7395" spans="1:3" hidden="1" x14ac:dyDescent="0.25">
      <c r="A7395" s="2" t="s">
        <v>2448</v>
      </c>
      <c r="B7395" s="2">
        <v>5006645</v>
      </c>
      <c r="C7395" s="2" t="s">
        <v>278</v>
      </c>
    </row>
    <row r="7396" spans="1:3" hidden="1" x14ac:dyDescent="0.25">
      <c r="A7396" s="2" t="s">
        <v>2448</v>
      </c>
      <c r="B7396" s="2">
        <v>5006646</v>
      </c>
      <c r="C7396" s="2" t="s">
        <v>278</v>
      </c>
    </row>
    <row r="7397" spans="1:3" hidden="1" x14ac:dyDescent="0.25">
      <c r="A7397" s="2" t="s">
        <v>2448</v>
      </c>
      <c r="B7397" s="2">
        <v>5006647</v>
      </c>
      <c r="C7397" s="2" t="s">
        <v>278</v>
      </c>
    </row>
    <row r="7398" spans="1:3" hidden="1" x14ac:dyDescent="0.25">
      <c r="A7398" s="2" t="s">
        <v>2448</v>
      </c>
      <c r="B7398" s="2">
        <v>5006648</v>
      </c>
      <c r="C7398" s="2" t="s">
        <v>278</v>
      </c>
    </row>
    <row r="7399" spans="1:3" hidden="1" x14ac:dyDescent="0.25">
      <c r="A7399" s="2" t="s">
        <v>2448</v>
      </c>
      <c r="B7399" s="2">
        <v>5006649</v>
      </c>
      <c r="C7399" s="2" t="s">
        <v>278</v>
      </c>
    </row>
    <row r="7400" spans="1:3" hidden="1" x14ac:dyDescent="0.25">
      <c r="A7400" s="2" t="s">
        <v>2448</v>
      </c>
      <c r="B7400" s="2">
        <v>5006650</v>
      </c>
      <c r="C7400" s="2" t="s">
        <v>278</v>
      </c>
    </row>
    <row r="7401" spans="1:3" hidden="1" x14ac:dyDescent="0.25">
      <c r="A7401" s="2" t="s">
        <v>2448</v>
      </c>
      <c r="B7401" s="2">
        <v>5006651</v>
      </c>
      <c r="C7401" s="2" t="s">
        <v>278</v>
      </c>
    </row>
    <row r="7402" spans="1:3" hidden="1" x14ac:dyDescent="0.25">
      <c r="A7402" s="2" t="s">
        <v>2448</v>
      </c>
      <c r="B7402" s="2">
        <v>5006652</v>
      </c>
      <c r="C7402" s="2" t="s">
        <v>278</v>
      </c>
    </row>
    <row r="7403" spans="1:3" hidden="1" x14ac:dyDescent="0.25">
      <c r="A7403" s="2" t="s">
        <v>2448</v>
      </c>
      <c r="B7403" s="2">
        <v>5006653</v>
      </c>
      <c r="C7403" s="2" t="s">
        <v>278</v>
      </c>
    </row>
    <row r="7404" spans="1:3" hidden="1" x14ac:dyDescent="0.25">
      <c r="A7404" s="2" t="s">
        <v>2448</v>
      </c>
      <c r="B7404" s="2">
        <v>5006654</v>
      </c>
      <c r="C7404" s="2" t="s">
        <v>278</v>
      </c>
    </row>
    <row r="7405" spans="1:3" hidden="1" x14ac:dyDescent="0.25">
      <c r="A7405" s="2" t="s">
        <v>2448</v>
      </c>
      <c r="B7405" s="2">
        <v>5006655</v>
      </c>
      <c r="C7405" s="2" t="s">
        <v>278</v>
      </c>
    </row>
    <row r="7406" spans="1:3" hidden="1" x14ac:dyDescent="0.25">
      <c r="A7406" s="2" t="s">
        <v>2448</v>
      </c>
      <c r="B7406" s="2">
        <v>5006656</v>
      </c>
      <c r="C7406" s="2" t="s">
        <v>278</v>
      </c>
    </row>
    <row r="7407" spans="1:3" hidden="1" x14ac:dyDescent="0.25">
      <c r="A7407" s="2" t="s">
        <v>2448</v>
      </c>
      <c r="B7407" s="2">
        <v>5006657</v>
      </c>
      <c r="C7407" s="2" t="s">
        <v>278</v>
      </c>
    </row>
    <row r="7408" spans="1:3" hidden="1" x14ac:dyDescent="0.25">
      <c r="A7408" s="2" t="s">
        <v>2448</v>
      </c>
      <c r="B7408" s="2">
        <v>5006658</v>
      </c>
      <c r="C7408" s="2" t="s">
        <v>278</v>
      </c>
    </row>
    <row r="7409" spans="1:3" hidden="1" x14ac:dyDescent="0.25">
      <c r="A7409" s="2" t="s">
        <v>2448</v>
      </c>
      <c r="B7409" s="2">
        <v>5006659</v>
      </c>
      <c r="C7409" s="2" t="s">
        <v>278</v>
      </c>
    </row>
    <row r="7410" spans="1:3" hidden="1" x14ac:dyDescent="0.25">
      <c r="A7410" s="2" t="s">
        <v>2448</v>
      </c>
      <c r="B7410" s="2">
        <v>5006660</v>
      </c>
      <c r="C7410" s="2" t="s">
        <v>278</v>
      </c>
    </row>
    <row r="7411" spans="1:3" hidden="1" x14ac:dyDescent="0.25">
      <c r="A7411" s="2" t="s">
        <v>2448</v>
      </c>
      <c r="B7411" s="2">
        <v>5006661</v>
      </c>
      <c r="C7411" s="2" t="s">
        <v>278</v>
      </c>
    </row>
    <row r="7412" spans="1:3" hidden="1" x14ac:dyDescent="0.25">
      <c r="A7412" s="2" t="s">
        <v>2448</v>
      </c>
      <c r="B7412" s="2">
        <v>5006662</v>
      </c>
      <c r="C7412" s="2" t="s">
        <v>278</v>
      </c>
    </row>
    <row r="7413" spans="1:3" hidden="1" x14ac:dyDescent="0.25">
      <c r="A7413" s="2" t="s">
        <v>2448</v>
      </c>
      <c r="B7413" s="2">
        <v>5006663</v>
      </c>
      <c r="C7413" s="2" t="s">
        <v>278</v>
      </c>
    </row>
    <row r="7414" spans="1:3" hidden="1" x14ac:dyDescent="0.25">
      <c r="A7414" s="2" t="s">
        <v>2448</v>
      </c>
      <c r="B7414" s="2">
        <v>5006664</v>
      </c>
      <c r="C7414" s="2" t="s">
        <v>278</v>
      </c>
    </row>
    <row r="7415" spans="1:3" hidden="1" x14ac:dyDescent="0.25">
      <c r="A7415" s="2" t="s">
        <v>2448</v>
      </c>
      <c r="B7415" s="2">
        <v>5006665</v>
      </c>
      <c r="C7415" s="2" t="s">
        <v>278</v>
      </c>
    </row>
    <row r="7416" spans="1:3" hidden="1" x14ac:dyDescent="0.25">
      <c r="A7416" s="2" t="s">
        <v>2448</v>
      </c>
      <c r="B7416" s="2">
        <v>5006666</v>
      </c>
      <c r="C7416" s="2" t="s">
        <v>278</v>
      </c>
    </row>
    <row r="7417" spans="1:3" hidden="1" x14ac:dyDescent="0.25">
      <c r="A7417" s="2" t="s">
        <v>2448</v>
      </c>
      <c r="B7417" s="2">
        <v>5006667</v>
      </c>
      <c r="C7417" s="2" t="s">
        <v>278</v>
      </c>
    </row>
    <row r="7418" spans="1:3" hidden="1" x14ac:dyDescent="0.25">
      <c r="A7418" s="2" t="s">
        <v>2448</v>
      </c>
      <c r="B7418" s="2">
        <v>5006668</v>
      </c>
      <c r="C7418" s="2" t="s">
        <v>278</v>
      </c>
    </row>
    <row r="7419" spans="1:3" hidden="1" x14ac:dyDescent="0.25">
      <c r="A7419" s="2" t="s">
        <v>2448</v>
      </c>
      <c r="B7419" s="2">
        <v>5006669</v>
      </c>
      <c r="C7419" s="2" t="s">
        <v>278</v>
      </c>
    </row>
    <row r="7420" spans="1:3" hidden="1" x14ac:dyDescent="0.25">
      <c r="A7420" s="2" t="s">
        <v>2448</v>
      </c>
      <c r="B7420" s="2">
        <v>5006670</v>
      </c>
      <c r="C7420" s="2" t="s">
        <v>278</v>
      </c>
    </row>
    <row r="7421" spans="1:3" hidden="1" x14ac:dyDescent="0.25">
      <c r="A7421" s="2" t="s">
        <v>2448</v>
      </c>
      <c r="B7421" s="2">
        <v>5006671</v>
      </c>
      <c r="C7421" s="2" t="s">
        <v>278</v>
      </c>
    </row>
    <row r="7422" spans="1:3" hidden="1" x14ac:dyDescent="0.25">
      <c r="A7422" s="2" t="s">
        <v>2448</v>
      </c>
      <c r="B7422" s="2">
        <v>5006672</v>
      </c>
      <c r="C7422" s="2" t="s">
        <v>278</v>
      </c>
    </row>
    <row r="7423" spans="1:3" hidden="1" x14ac:dyDescent="0.25">
      <c r="A7423" s="2" t="s">
        <v>2448</v>
      </c>
      <c r="B7423" s="2">
        <v>5006673</v>
      </c>
      <c r="C7423" s="2" t="s">
        <v>278</v>
      </c>
    </row>
    <row r="7424" spans="1:3" hidden="1" x14ac:dyDescent="0.25">
      <c r="A7424" s="2" t="s">
        <v>2448</v>
      </c>
      <c r="B7424" s="2">
        <v>5006674</v>
      </c>
      <c r="C7424" s="2" t="s">
        <v>278</v>
      </c>
    </row>
    <row r="7425" spans="1:3" hidden="1" x14ac:dyDescent="0.25">
      <c r="A7425" s="2" t="s">
        <v>2448</v>
      </c>
      <c r="B7425" s="2">
        <v>5006675</v>
      </c>
      <c r="C7425" s="2" t="s">
        <v>278</v>
      </c>
    </row>
    <row r="7426" spans="1:3" hidden="1" x14ac:dyDescent="0.25">
      <c r="A7426" s="2" t="s">
        <v>2448</v>
      </c>
      <c r="B7426" s="2">
        <v>5006676</v>
      </c>
      <c r="C7426" s="2" t="s">
        <v>278</v>
      </c>
    </row>
    <row r="7427" spans="1:3" hidden="1" x14ac:dyDescent="0.25">
      <c r="A7427" s="2" t="s">
        <v>2448</v>
      </c>
      <c r="B7427" s="2">
        <v>5006677</v>
      </c>
      <c r="C7427" s="2" t="s">
        <v>278</v>
      </c>
    </row>
    <row r="7428" spans="1:3" hidden="1" x14ac:dyDescent="0.25">
      <c r="A7428" s="2" t="s">
        <v>2448</v>
      </c>
      <c r="B7428" s="2">
        <v>5006678</v>
      </c>
      <c r="C7428" s="2" t="s">
        <v>278</v>
      </c>
    </row>
    <row r="7429" spans="1:3" hidden="1" x14ac:dyDescent="0.25">
      <c r="A7429" s="2" t="s">
        <v>2448</v>
      </c>
      <c r="B7429" s="2">
        <v>5006679</v>
      </c>
      <c r="C7429" s="2" t="s">
        <v>278</v>
      </c>
    </row>
    <row r="7430" spans="1:3" hidden="1" x14ac:dyDescent="0.25">
      <c r="A7430" s="2" t="s">
        <v>2448</v>
      </c>
      <c r="B7430" s="2">
        <v>5006680</v>
      </c>
      <c r="C7430" s="2" t="s">
        <v>278</v>
      </c>
    </row>
    <row r="7431" spans="1:3" hidden="1" x14ac:dyDescent="0.25">
      <c r="A7431" s="2" t="s">
        <v>2448</v>
      </c>
      <c r="B7431" s="2">
        <v>5006681</v>
      </c>
      <c r="C7431" s="2" t="s">
        <v>278</v>
      </c>
    </row>
    <row r="7432" spans="1:3" hidden="1" x14ac:dyDescent="0.25">
      <c r="A7432" s="2" t="s">
        <v>2448</v>
      </c>
      <c r="B7432" s="2">
        <v>5006682</v>
      </c>
      <c r="C7432" s="2" t="s">
        <v>278</v>
      </c>
    </row>
    <row r="7433" spans="1:3" hidden="1" x14ac:dyDescent="0.25">
      <c r="A7433" s="2" t="s">
        <v>2448</v>
      </c>
      <c r="B7433" s="2">
        <v>5006683</v>
      </c>
      <c r="C7433" s="2" t="s">
        <v>278</v>
      </c>
    </row>
    <row r="7434" spans="1:3" hidden="1" x14ac:dyDescent="0.25">
      <c r="A7434" s="2" t="s">
        <v>2448</v>
      </c>
      <c r="B7434" s="2">
        <v>5006684</v>
      </c>
      <c r="C7434" s="2" t="s">
        <v>278</v>
      </c>
    </row>
    <row r="7435" spans="1:3" hidden="1" x14ac:dyDescent="0.25">
      <c r="A7435" s="2" t="s">
        <v>2448</v>
      </c>
      <c r="B7435" s="2">
        <v>5006685</v>
      </c>
      <c r="C7435" s="2" t="s">
        <v>278</v>
      </c>
    </row>
    <row r="7436" spans="1:3" hidden="1" x14ac:dyDescent="0.25">
      <c r="A7436" s="2" t="s">
        <v>2448</v>
      </c>
      <c r="B7436" s="2">
        <v>5006686</v>
      </c>
      <c r="C7436" s="2" t="s">
        <v>278</v>
      </c>
    </row>
    <row r="7437" spans="1:3" hidden="1" x14ac:dyDescent="0.25">
      <c r="A7437" s="2" t="s">
        <v>2448</v>
      </c>
      <c r="B7437" s="2">
        <v>5006687</v>
      </c>
      <c r="C7437" s="2" t="s">
        <v>278</v>
      </c>
    </row>
    <row r="7438" spans="1:3" hidden="1" x14ac:dyDescent="0.25">
      <c r="A7438" s="2" t="s">
        <v>2448</v>
      </c>
      <c r="B7438" s="2">
        <v>5006688</v>
      </c>
      <c r="C7438" s="2" t="s">
        <v>278</v>
      </c>
    </row>
    <row r="7439" spans="1:3" hidden="1" x14ac:dyDescent="0.25">
      <c r="A7439" s="2" t="s">
        <v>2448</v>
      </c>
      <c r="B7439" s="2">
        <v>5006689</v>
      </c>
      <c r="C7439" s="2" t="s">
        <v>278</v>
      </c>
    </row>
    <row r="7440" spans="1:3" hidden="1" x14ac:dyDescent="0.25">
      <c r="A7440" s="2" t="s">
        <v>2448</v>
      </c>
      <c r="B7440" s="2">
        <v>5006690</v>
      </c>
      <c r="C7440" s="2" t="s">
        <v>278</v>
      </c>
    </row>
    <row r="7441" spans="1:3" hidden="1" x14ac:dyDescent="0.25">
      <c r="A7441" s="2" t="s">
        <v>2448</v>
      </c>
      <c r="B7441" s="2">
        <v>5006691</v>
      </c>
      <c r="C7441" s="2" t="s">
        <v>278</v>
      </c>
    </row>
    <row r="7442" spans="1:3" hidden="1" x14ac:dyDescent="0.25">
      <c r="A7442" s="2" t="s">
        <v>2448</v>
      </c>
      <c r="B7442" s="2">
        <v>5006692</v>
      </c>
      <c r="C7442" s="2" t="s">
        <v>278</v>
      </c>
    </row>
    <row r="7443" spans="1:3" hidden="1" x14ac:dyDescent="0.25">
      <c r="A7443" s="2" t="s">
        <v>2448</v>
      </c>
      <c r="B7443" s="2">
        <v>5006693</v>
      </c>
      <c r="C7443" s="2" t="s">
        <v>278</v>
      </c>
    </row>
    <row r="7444" spans="1:3" hidden="1" x14ac:dyDescent="0.25">
      <c r="A7444" s="2" t="s">
        <v>2448</v>
      </c>
      <c r="B7444" s="2">
        <v>5006694</v>
      </c>
      <c r="C7444" s="2" t="s">
        <v>278</v>
      </c>
    </row>
    <row r="7445" spans="1:3" hidden="1" x14ac:dyDescent="0.25">
      <c r="A7445" s="2" t="s">
        <v>2448</v>
      </c>
      <c r="B7445" s="2">
        <v>5006695</v>
      </c>
      <c r="C7445" s="2" t="s">
        <v>278</v>
      </c>
    </row>
    <row r="7446" spans="1:3" hidden="1" x14ac:dyDescent="0.25">
      <c r="A7446" s="2" t="s">
        <v>2448</v>
      </c>
      <c r="B7446" s="2">
        <v>5006696</v>
      </c>
      <c r="C7446" s="2" t="s">
        <v>278</v>
      </c>
    </row>
    <row r="7447" spans="1:3" hidden="1" x14ac:dyDescent="0.25">
      <c r="A7447" s="2" t="s">
        <v>2448</v>
      </c>
      <c r="B7447" s="2">
        <v>5006697</v>
      </c>
      <c r="C7447" s="2" t="s">
        <v>278</v>
      </c>
    </row>
    <row r="7448" spans="1:3" hidden="1" x14ac:dyDescent="0.25">
      <c r="A7448" s="2" t="s">
        <v>2448</v>
      </c>
      <c r="B7448" s="2">
        <v>5006698</v>
      </c>
      <c r="C7448" s="2" t="s">
        <v>278</v>
      </c>
    </row>
    <row r="7449" spans="1:3" hidden="1" x14ac:dyDescent="0.25">
      <c r="A7449" s="2" t="s">
        <v>2448</v>
      </c>
      <c r="B7449" s="2">
        <v>5006699</v>
      </c>
      <c r="C7449" s="2" t="s">
        <v>278</v>
      </c>
    </row>
    <row r="7450" spans="1:3" hidden="1" x14ac:dyDescent="0.25">
      <c r="A7450" s="2" t="s">
        <v>2448</v>
      </c>
      <c r="B7450" s="2">
        <v>5006700</v>
      </c>
      <c r="C7450" s="2" t="s">
        <v>278</v>
      </c>
    </row>
    <row r="7451" spans="1:3" hidden="1" x14ac:dyDescent="0.25">
      <c r="A7451" s="2" t="s">
        <v>2448</v>
      </c>
      <c r="B7451" s="2">
        <v>5006701</v>
      </c>
      <c r="C7451" s="2" t="s">
        <v>278</v>
      </c>
    </row>
    <row r="7452" spans="1:3" hidden="1" x14ac:dyDescent="0.25">
      <c r="A7452" s="2" t="s">
        <v>2448</v>
      </c>
      <c r="B7452" s="2">
        <v>5006702</v>
      </c>
      <c r="C7452" s="2" t="s">
        <v>278</v>
      </c>
    </row>
    <row r="7453" spans="1:3" hidden="1" x14ac:dyDescent="0.25">
      <c r="A7453" s="2" t="s">
        <v>2448</v>
      </c>
      <c r="B7453" s="2">
        <v>5006703</v>
      </c>
      <c r="C7453" s="2" t="s">
        <v>278</v>
      </c>
    </row>
    <row r="7454" spans="1:3" hidden="1" x14ac:dyDescent="0.25">
      <c r="A7454" s="2" t="s">
        <v>2448</v>
      </c>
      <c r="B7454" s="2">
        <v>5006704</v>
      </c>
      <c r="C7454" s="2" t="s">
        <v>278</v>
      </c>
    </row>
    <row r="7455" spans="1:3" hidden="1" x14ac:dyDescent="0.25">
      <c r="A7455" s="2" t="s">
        <v>2448</v>
      </c>
      <c r="B7455" s="2">
        <v>5006705</v>
      </c>
      <c r="C7455" s="2" t="s">
        <v>278</v>
      </c>
    </row>
    <row r="7456" spans="1:3" hidden="1" x14ac:dyDescent="0.25">
      <c r="A7456" s="2" t="s">
        <v>2448</v>
      </c>
      <c r="B7456" s="2">
        <v>5006706</v>
      </c>
      <c r="C7456" s="2" t="s">
        <v>278</v>
      </c>
    </row>
    <row r="7457" spans="1:3" hidden="1" x14ac:dyDescent="0.25">
      <c r="A7457" s="2" t="s">
        <v>2448</v>
      </c>
      <c r="B7457" s="2">
        <v>5006707</v>
      </c>
      <c r="C7457" s="2" t="s">
        <v>278</v>
      </c>
    </row>
    <row r="7458" spans="1:3" hidden="1" x14ac:dyDescent="0.25">
      <c r="A7458" s="2" t="s">
        <v>2448</v>
      </c>
      <c r="B7458" s="2">
        <v>5006708</v>
      </c>
      <c r="C7458" s="2" t="s">
        <v>278</v>
      </c>
    </row>
    <row r="7459" spans="1:3" hidden="1" x14ac:dyDescent="0.25">
      <c r="A7459" s="2" t="s">
        <v>2448</v>
      </c>
      <c r="B7459" s="2">
        <v>5006709</v>
      </c>
      <c r="C7459" s="2" t="s">
        <v>278</v>
      </c>
    </row>
    <row r="7460" spans="1:3" hidden="1" x14ac:dyDescent="0.25">
      <c r="A7460" s="2" t="s">
        <v>2448</v>
      </c>
      <c r="B7460" s="2">
        <v>5006710</v>
      </c>
      <c r="C7460" s="2" t="s">
        <v>278</v>
      </c>
    </row>
    <row r="7461" spans="1:3" hidden="1" x14ac:dyDescent="0.25">
      <c r="A7461" s="2" t="s">
        <v>2448</v>
      </c>
      <c r="B7461" s="2">
        <v>5006711</v>
      </c>
      <c r="C7461" s="2" t="s">
        <v>278</v>
      </c>
    </row>
    <row r="7462" spans="1:3" hidden="1" x14ac:dyDescent="0.25">
      <c r="A7462" s="2" t="s">
        <v>2448</v>
      </c>
      <c r="B7462" s="2">
        <v>5006712</v>
      </c>
      <c r="C7462" s="2" t="s">
        <v>278</v>
      </c>
    </row>
    <row r="7463" spans="1:3" hidden="1" x14ac:dyDescent="0.25">
      <c r="A7463" s="2" t="s">
        <v>2448</v>
      </c>
      <c r="B7463" s="2">
        <v>5006713</v>
      </c>
      <c r="C7463" s="2" t="s">
        <v>278</v>
      </c>
    </row>
    <row r="7464" spans="1:3" hidden="1" x14ac:dyDescent="0.25">
      <c r="A7464" s="2" t="s">
        <v>2448</v>
      </c>
      <c r="B7464" s="2">
        <v>5006714</v>
      </c>
      <c r="C7464" s="2" t="s">
        <v>278</v>
      </c>
    </row>
    <row r="7465" spans="1:3" hidden="1" x14ac:dyDescent="0.25">
      <c r="A7465" s="2" t="s">
        <v>2448</v>
      </c>
      <c r="B7465" s="2">
        <v>5006715</v>
      </c>
      <c r="C7465" s="2" t="s">
        <v>278</v>
      </c>
    </row>
    <row r="7466" spans="1:3" hidden="1" x14ac:dyDescent="0.25">
      <c r="A7466" s="2" t="s">
        <v>2448</v>
      </c>
      <c r="B7466" s="2">
        <v>5006716</v>
      </c>
      <c r="C7466" s="2" t="s">
        <v>278</v>
      </c>
    </row>
    <row r="7467" spans="1:3" hidden="1" x14ac:dyDescent="0.25">
      <c r="A7467" s="2" t="s">
        <v>2448</v>
      </c>
      <c r="B7467" s="2">
        <v>5006717</v>
      </c>
      <c r="C7467" s="2" t="s">
        <v>278</v>
      </c>
    </row>
    <row r="7468" spans="1:3" hidden="1" x14ac:dyDescent="0.25">
      <c r="A7468" s="2" t="s">
        <v>2448</v>
      </c>
      <c r="B7468" s="2">
        <v>5006718</v>
      </c>
      <c r="C7468" s="2" t="s">
        <v>278</v>
      </c>
    </row>
    <row r="7469" spans="1:3" hidden="1" x14ac:dyDescent="0.25">
      <c r="A7469" s="2" t="s">
        <v>2448</v>
      </c>
      <c r="B7469" s="2">
        <v>5006719</v>
      </c>
      <c r="C7469" s="2" t="s">
        <v>278</v>
      </c>
    </row>
    <row r="7470" spans="1:3" hidden="1" x14ac:dyDescent="0.25">
      <c r="A7470" s="2" t="s">
        <v>2448</v>
      </c>
      <c r="B7470" s="2">
        <v>5006720</v>
      </c>
      <c r="C7470" s="2" t="s">
        <v>278</v>
      </c>
    </row>
    <row r="7471" spans="1:3" hidden="1" x14ac:dyDescent="0.25">
      <c r="A7471" s="2" t="s">
        <v>2448</v>
      </c>
      <c r="B7471" s="2">
        <v>5006721</v>
      </c>
      <c r="C7471" s="2" t="s">
        <v>278</v>
      </c>
    </row>
    <row r="7472" spans="1:3" hidden="1" x14ac:dyDescent="0.25">
      <c r="A7472" s="2" t="s">
        <v>2448</v>
      </c>
      <c r="B7472" s="2">
        <v>5006722</v>
      </c>
      <c r="C7472" s="2" t="s">
        <v>278</v>
      </c>
    </row>
    <row r="7473" spans="1:3" hidden="1" x14ac:dyDescent="0.25">
      <c r="A7473" s="2" t="s">
        <v>2448</v>
      </c>
      <c r="B7473" s="2">
        <v>5006723</v>
      </c>
      <c r="C7473" s="2" t="s">
        <v>278</v>
      </c>
    </row>
    <row r="7474" spans="1:3" hidden="1" x14ac:dyDescent="0.25">
      <c r="A7474" s="2" t="s">
        <v>2448</v>
      </c>
      <c r="B7474" s="2">
        <v>5006724</v>
      </c>
      <c r="C7474" s="2" t="s">
        <v>278</v>
      </c>
    </row>
    <row r="7475" spans="1:3" hidden="1" x14ac:dyDescent="0.25">
      <c r="A7475" s="2" t="s">
        <v>2448</v>
      </c>
      <c r="B7475" s="2">
        <v>5006725</v>
      </c>
      <c r="C7475" s="2" t="s">
        <v>278</v>
      </c>
    </row>
    <row r="7476" spans="1:3" hidden="1" x14ac:dyDescent="0.25">
      <c r="A7476" s="2" t="s">
        <v>2448</v>
      </c>
      <c r="B7476" s="2">
        <v>5006726</v>
      </c>
      <c r="C7476" s="2" t="s">
        <v>278</v>
      </c>
    </row>
    <row r="7477" spans="1:3" hidden="1" x14ac:dyDescent="0.25">
      <c r="A7477" s="2" t="s">
        <v>2448</v>
      </c>
      <c r="B7477" s="2">
        <v>5006727</v>
      </c>
      <c r="C7477" s="2" t="s">
        <v>278</v>
      </c>
    </row>
    <row r="7478" spans="1:3" hidden="1" x14ac:dyDescent="0.25">
      <c r="A7478" s="2" t="s">
        <v>2448</v>
      </c>
      <c r="B7478" s="2">
        <v>5006728</v>
      </c>
      <c r="C7478" s="2" t="s">
        <v>278</v>
      </c>
    </row>
    <row r="7479" spans="1:3" hidden="1" x14ac:dyDescent="0.25">
      <c r="A7479" s="2" t="s">
        <v>2448</v>
      </c>
      <c r="B7479" s="2">
        <v>5006729</v>
      </c>
      <c r="C7479" s="2" t="s">
        <v>278</v>
      </c>
    </row>
    <row r="7480" spans="1:3" hidden="1" x14ac:dyDescent="0.25">
      <c r="A7480" s="2" t="s">
        <v>2448</v>
      </c>
      <c r="B7480" s="2">
        <v>5006730</v>
      </c>
      <c r="C7480" s="2" t="s">
        <v>278</v>
      </c>
    </row>
    <row r="7481" spans="1:3" hidden="1" x14ac:dyDescent="0.25">
      <c r="A7481" s="2" t="s">
        <v>2448</v>
      </c>
      <c r="B7481" s="2">
        <v>5006731</v>
      </c>
      <c r="C7481" s="2" t="s">
        <v>278</v>
      </c>
    </row>
    <row r="7482" spans="1:3" hidden="1" x14ac:dyDescent="0.25">
      <c r="A7482" s="2" t="s">
        <v>2448</v>
      </c>
      <c r="B7482" s="2">
        <v>5006732</v>
      </c>
      <c r="C7482" s="2" t="s">
        <v>278</v>
      </c>
    </row>
    <row r="7483" spans="1:3" hidden="1" x14ac:dyDescent="0.25">
      <c r="A7483" s="2" t="s">
        <v>2448</v>
      </c>
      <c r="B7483" s="2">
        <v>5006733</v>
      </c>
      <c r="C7483" s="2" t="s">
        <v>278</v>
      </c>
    </row>
    <row r="7484" spans="1:3" hidden="1" x14ac:dyDescent="0.25">
      <c r="A7484" s="2" t="s">
        <v>2448</v>
      </c>
      <c r="B7484" s="2">
        <v>5006734</v>
      </c>
      <c r="C7484" s="2" t="s">
        <v>278</v>
      </c>
    </row>
    <row r="7485" spans="1:3" hidden="1" x14ac:dyDescent="0.25">
      <c r="A7485" s="2" t="s">
        <v>2448</v>
      </c>
      <c r="B7485" s="2">
        <v>5006735</v>
      </c>
      <c r="C7485" s="2" t="s">
        <v>278</v>
      </c>
    </row>
    <row r="7486" spans="1:3" hidden="1" x14ac:dyDescent="0.25">
      <c r="A7486" s="2" t="s">
        <v>2448</v>
      </c>
      <c r="B7486" s="2">
        <v>5006736</v>
      </c>
      <c r="C7486" s="2" t="s">
        <v>278</v>
      </c>
    </row>
    <row r="7487" spans="1:3" hidden="1" x14ac:dyDescent="0.25">
      <c r="A7487" s="2" t="s">
        <v>2448</v>
      </c>
      <c r="B7487" s="2">
        <v>5006737</v>
      </c>
      <c r="C7487" s="2" t="s">
        <v>278</v>
      </c>
    </row>
    <row r="7488" spans="1:3" hidden="1" x14ac:dyDescent="0.25">
      <c r="A7488" s="2" t="s">
        <v>2448</v>
      </c>
      <c r="B7488" s="2">
        <v>5006738</v>
      </c>
      <c r="C7488" s="2" t="s">
        <v>278</v>
      </c>
    </row>
    <row r="7489" spans="1:3" hidden="1" x14ac:dyDescent="0.25">
      <c r="A7489" s="2" t="s">
        <v>2448</v>
      </c>
      <c r="B7489" s="2">
        <v>5006739</v>
      </c>
      <c r="C7489" s="2" t="s">
        <v>278</v>
      </c>
    </row>
    <row r="7490" spans="1:3" hidden="1" x14ac:dyDescent="0.25">
      <c r="A7490" s="2" t="s">
        <v>2448</v>
      </c>
      <c r="B7490" s="2">
        <v>5006740</v>
      </c>
      <c r="C7490" s="2" t="s">
        <v>278</v>
      </c>
    </row>
    <row r="7491" spans="1:3" hidden="1" x14ac:dyDescent="0.25">
      <c r="A7491" s="2" t="s">
        <v>2448</v>
      </c>
      <c r="B7491" s="2">
        <v>5006741</v>
      </c>
      <c r="C7491" s="2" t="s">
        <v>278</v>
      </c>
    </row>
    <row r="7492" spans="1:3" hidden="1" x14ac:dyDescent="0.25">
      <c r="A7492" s="2" t="s">
        <v>2448</v>
      </c>
      <c r="B7492" s="2">
        <v>5006742</v>
      </c>
      <c r="C7492" s="2" t="s">
        <v>278</v>
      </c>
    </row>
    <row r="7493" spans="1:3" hidden="1" x14ac:dyDescent="0.25">
      <c r="A7493" s="2" t="s">
        <v>2448</v>
      </c>
      <c r="B7493" s="2">
        <v>5006743</v>
      </c>
      <c r="C7493" s="2" t="s">
        <v>278</v>
      </c>
    </row>
    <row r="7494" spans="1:3" hidden="1" x14ac:dyDescent="0.25">
      <c r="A7494" s="2" t="s">
        <v>2448</v>
      </c>
      <c r="B7494" s="2">
        <v>5006744</v>
      </c>
      <c r="C7494" s="2" t="s">
        <v>278</v>
      </c>
    </row>
    <row r="7495" spans="1:3" hidden="1" x14ac:dyDescent="0.25">
      <c r="A7495" s="2" t="s">
        <v>2448</v>
      </c>
      <c r="B7495" s="2">
        <v>5006745</v>
      </c>
      <c r="C7495" s="2" t="s">
        <v>278</v>
      </c>
    </row>
    <row r="7496" spans="1:3" hidden="1" x14ac:dyDescent="0.25">
      <c r="A7496" s="2" t="s">
        <v>2448</v>
      </c>
      <c r="B7496" s="2">
        <v>5006746</v>
      </c>
      <c r="C7496" s="2" t="s">
        <v>278</v>
      </c>
    </row>
    <row r="7497" spans="1:3" hidden="1" x14ac:dyDescent="0.25">
      <c r="A7497" s="2" t="s">
        <v>2448</v>
      </c>
      <c r="B7497" s="2">
        <v>5006747</v>
      </c>
      <c r="C7497" s="2" t="s">
        <v>278</v>
      </c>
    </row>
    <row r="7498" spans="1:3" hidden="1" x14ac:dyDescent="0.25">
      <c r="A7498" s="2" t="s">
        <v>2448</v>
      </c>
      <c r="B7498" s="2">
        <v>5006748</v>
      </c>
      <c r="C7498" s="2" t="s">
        <v>278</v>
      </c>
    </row>
    <row r="7499" spans="1:3" hidden="1" x14ac:dyDescent="0.25">
      <c r="A7499" s="2" t="s">
        <v>2448</v>
      </c>
      <c r="B7499" s="2">
        <v>5006749</v>
      </c>
      <c r="C7499" s="2" t="s">
        <v>278</v>
      </c>
    </row>
    <row r="7500" spans="1:3" hidden="1" x14ac:dyDescent="0.25">
      <c r="A7500" s="2" t="s">
        <v>2448</v>
      </c>
      <c r="B7500" s="2">
        <v>5006750</v>
      </c>
      <c r="C7500" s="2" t="s">
        <v>278</v>
      </c>
    </row>
    <row r="7501" spans="1:3" hidden="1" x14ac:dyDescent="0.25">
      <c r="A7501" s="2" t="s">
        <v>2448</v>
      </c>
      <c r="B7501" s="2">
        <v>5006751</v>
      </c>
      <c r="C7501" s="2" t="s">
        <v>278</v>
      </c>
    </row>
    <row r="7502" spans="1:3" hidden="1" x14ac:dyDescent="0.25">
      <c r="A7502" s="2" t="s">
        <v>2448</v>
      </c>
      <c r="B7502" s="2">
        <v>5006752</v>
      </c>
      <c r="C7502" s="2" t="s">
        <v>278</v>
      </c>
    </row>
    <row r="7503" spans="1:3" hidden="1" x14ac:dyDescent="0.25">
      <c r="A7503" s="2" t="s">
        <v>2448</v>
      </c>
      <c r="B7503" s="2">
        <v>5006753</v>
      </c>
      <c r="C7503" s="2" t="s">
        <v>278</v>
      </c>
    </row>
    <row r="7504" spans="1:3" hidden="1" x14ac:dyDescent="0.25">
      <c r="A7504" s="2" t="s">
        <v>2448</v>
      </c>
      <c r="B7504" s="2">
        <v>5006754</v>
      </c>
      <c r="C7504" s="2" t="s">
        <v>278</v>
      </c>
    </row>
    <row r="7505" spans="1:3" hidden="1" x14ac:dyDescent="0.25">
      <c r="A7505" s="2" t="s">
        <v>2448</v>
      </c>
      <c r="B7505" s="2">
        <v>5006755</v>
      </c>
      <c r="C7505" s="2" t="s">
        <v>278</v>
      </c>
    </row>
    <row r="7506" spans="1:3" hidden="1" x14ac:dyDescent="0.25">
      <c r="A7506" s="2" t="s">
        <v>2448</v>
      </c>
      <c r="B7506" s="2">
        <v>5006756</v>
      </c>
      <c r="C7506" s="2" t="s">
        <v>278</v>
      </c>
    </row>
    <row r="7507" spans="1:3" hidden="1" x14ac:dyDescent="0.25">
      <c r="A7507" s="2" t="s">
        <v>2448</v>
      </c>
      <c r="B7507" s="2">
        <v>5006757</v>
      </c>
      <c r="C7507" s="2" t="s">
        <v>278</v>
      </c>
    </row>
    <row r="7508" spans="1:3" hidden="1" x14ac:dyDescent="0.25">
      <c r="A7508" s="2" t="s">
        <v>2448</v>
      </c>
      <c r="B7508" s="2">
        <v>5006758</v>
      </c>
      <c r="C7508" s="2" t="s">
        <v>278</v>
      </c>
    </row>
    <row r="7509" spans="1:3" hidden="1" x14ac:dyDescent="0.25">
      <c r="A7509" s="2" t="s">
        <v>2448</v>
      </c>
      <c r="B7509" s="2">
        <v>5006759</v>
      </c>
      <c r="C7509" s="2" t="s">
        <v>278</v>
      </c>
    </row>
    <row r="7510" spans="1:3" hidden="1" x14ac:dyDescent="0.25">
      <c r="A7510" s="2" t="s">
        <v>2448</v>
      </c>
      <c r="B7510" s="2">
        <v>5006760</v>
      </c>
      <c r="C7510" s="2" t="s">
        <v>278</v>
      </c>
    </row>
    <row r="7511" spans="1:3" hidden="1" x14ac:dyDescent="0.25">
      <c r="A7511" s="2" t="s">
        <v>2448</v>
      </c>
      <c r="B7511" s="2">
        <v>5006761</v>
      </c>
      <c r="C7511" s="2" t="s">
        <v>278</v>
      </c>
    </row>
    <row r="7512" spans="1:3" hidden="1" x14ac:dyDescent="0.25">
      <c r="A7512" s="2" t="s">
        <v>2448</v>
      </c>
      <c r="B7512" s="2">
        <v>5006762</v>
      </c>
      <c r="C7512" s="2" t="s">
        <v>278</v>
      </c>
    </row>
    <row r="7513" spans="1:3" hidden="1" x14ac:dyDescent="0.25">
      <c r="A7513" s="2" t="s">
        <v>2448</v>
      </c>
      <c r="B7513" s="2">
        <v>5006763</v>
      </c>
      <c r="C7513" s="2" t="s">
        <v>278</v>
      </c>
    </row>
    <row r="7514" spans="1:3" hidden="1" x14ac:dyDescent="0.25">
      <c r="A7514" s="2" t="s">
        <v>2448</v>
      </c>
      <c r="B7514" s="2">
        <v>5006764</v>
      </c>
      <c r="C7514" s="2" t="s">
        <v>278</v>
      </c>
    </row>
    <row r="7515" spans="1:3" hidden="1" x14ac:dyDescent="0.25">
      <c r="A7515" s="2" t="s">
        <v>2448</v>
      </c>
      <c r="B7515" s="2">
        <v>5006765</v>
      </c>
      <c r="C7515" s="2" t="s">
        <v>278</v>
      </c>
    </row>
    <row r="7516" spans="1:3" hidden="1" x14ac:dyDescent="0.25">
      <c r="A7516" s="2" t="s">
        <v>2448</v>
      </c>
      <c r="B7516" s="2">
        <v>5006766</v>
      </c>
      <c r="C7516" s="2" t="s">
        <v>278</v>
      </c>
    </row>
    <row r="7517" spans="1:3" hidden="1" x14ac:dyDescent="0.25">
      <c r="A7517" s="2" t="s">
        <v>2448</v>
      </c>
      <c r="B7517" s="2">
        <v>5006767</v>
      </c>
      <c r="C7517" s="2" t="s">
        <v>278</v>
      </c>
    </row>
    <row r="7518" spans="1:3" hidden="1" x14ac:dyDescent="0.25">
      <c r="A7518" s="2" t="s">
        <v>2448</v>
      </c>
      <c r="B7518" s="2">
        <v>5006768</v>
      </c>
      <c r="C7518" s="2" t="s">
        <v>278</v>
      </c>
    </row>
    <row r="7519" spans="1:3" hidden="1" x14ac:dyDescent="0.25">
      <c r="A7519" s="2" t="s">
        <v>2448</v>
      </c>
      <c r="B7519" s="2">
        <v>5006769</v>
      </c>
      <c r="C7519" s="2" t="s">
        <v>278</v>
      </c>
    </row>
    <row r="7520" spans="1:3" hidden="1" x14ac:dyDescent="0.25">
      <c r="A7520" s="2" t="s">
        <v>2448</v>
      </c>
      <c r="B7520" s="2">
        <v>5006770</v>
      </c>
      <c r="C7520" s="2" t="s">
        <v>278</v>
      </c>
    </row>
    <row r="7521" spans="1:3" hidden="1" x14ac:dyDescent="0.25">
      <c r="A7521" s="2" t="s">
        <v>2448</v>
      </c>
      <c r="B7521" s="2">
        <v>5006771</v>
      </c>
      <c r="C7521" s="2" t="s">
        <v>278</v>
      </c>
    </row>
    <row r="7522" spans="1:3" hidden="1" x14ac:dyDescent="0.25">
      <c r="A7522" s="2" t="s">
        <v>2448</v>
      </c>
      <c r="B7522" s="2">
        <v>5006772</v>
      </c>
      <c r="C7522" s="2" t="s">
        <v>278</v>
      </c>
    </row>
    <row r="7523" spans="1:3" hidden="1" x14ac:dyDescent="0.25">
      <c r="A7523" s="2" t="s">
        <v>2448</v>
      </c>
      <c r="B7523" s="2">
        <v>5006773</v>
      </c>
      <c r="C7523" s="2" t="s">
        <v>278</v>
      </c>
    </row>
    <row r="7524" spans="1:3" hidden="1" x14ac:dyDescent="0.25">
      <c r="A7524" s="2" t="s">
        <v>2448</v>
      </c>
      <c r="B7524" s="2">
        <v>5006774</v>
      </c>
      <c r="C7524" s="2" t="s">
        <v>278</v>
      </c>
    </row>
    <row r="7525" spans="1:3" hidden="1" x14ac:dyDescent="0.25">
      <c r="A7525" s="2" t="s">
        <v>2448</v>
      </c>
      <c r="B7525" s="2">
        <v>5006775</v>
      </c>
      <c r="C7525" s="2" t="s">
        <v>278</v>
      </c>
    </row>
    <row r="7526" spans="1:3" hidden="1" x14ac:dyDescent="0.25">
      <c r="A7526" s="2" t="s">
        <v>2448</v>
      </c>
      <c r="B7526" s="2">
        <v>5006776</v>
      </c>
      <c r="C7526" s="2" t="s">
        <v>278</v>
      </c>
    </row>
    <row r="7527" spans="1:3" hidden="1" x14ac:dyDescent="0.25">
      <c r="A7527" s="2" t="s">
        <v>2448</v>
      </c>
      <c r="B7527" s="2">
        <v>5006777</v>
      </c>
      <c r="C7527" s="2" t="s">
        <v>278</v>
      </c>
    </row>
    <row r="7528" spans="1:3" hidden="1" x14ac:dyDescent="0.25">
      <c r="A7528" s="2" t="s">
        <v>2448</v>
      </c>
      <c r="B7528" s="2">
        <v>5006778</v>
      </c>
      <c r="C7528" s="2" t="s">
        <v>278</v>
      </c>
    </row>
    <row r="7529" spans="1:3" hidden="1" x14ac:dyDescent="0.25">
      <c r="A7529" s="2" t="s">
        <v>2448</v>
      </c>
      <c r="B7529" s="2">
        <v>5006779</v>
      </c>
      <c r="C7529" s="2" t="s">
        <v>278</v>
      </c>
    </row>
    <row r="7530" spans="1:3" hidden="1" x14ac:dyDescent="0.25">
      <c r="A7530" s="2" t="s">
        <v>2448</v>
      </c>
      <c r="B7530" s="2">
        <v>5006780</v>
      </c>
      <c r="C7530" s="2" t="s">
        <v>278</v>
      </c>
    </row>
    <row r="7531" spans="1:3" hidden="1" x14ac:dyDescent="0.25">
      <c r="A7531" s="2" t="s">
        <v>2448</v>
      </c>
      <c r="B7531" s="2">
        <v>5006781</v>
      </c>
      <c r="C7531" s="2" t="s">
        <v>278</v>
      </c>
    </row>
    <row r="7532" spans="1:3" hidden="1" x14ac:dyDescent="0.25">
      <c r="A7532" s="2" t="s">
        <v>2448</v>
      </c>
      <c r="B7532" s="2">
        <v>5006782</v>
      </c>
      <c r="C7532" s="2" t="s">
        <v>278</v>
      </c>
    </row>
    <row r="7533" spans="1:3" hidden="1" x14ac:dyDescent="0.25">
      <c r="A7533" s="2" t="s">
        <v>2448</v>
      </c>
      <c r="B7533" s="2">
        <v>5006783</v>
      </c>
      <c r="C7533" s="2" t="s">
        <v>278</v>
      </c>
    </row>
    <row r="7534" spans="1:3" hidden="1" x14ac:dyDescent="0.25">
      <c r="A7534" s="2" t="s">
        <v>2448</v>
      </c>
      <c r="B7534" s="2">
        <v>5006784</v>
      </c>
      <c r="C7534" s="2" t="s">
        <v>278</v>
      </c>
    </row>
    <row r="7535" spans="1:3" hidden="1" x14ac:dyDescent="0.25">
      <c r="A7535" s="2" t="s">
        <v>2448</v>
      </c>
      <c r="B7535" s="2">
        <v>5006785</v>
      </c>
      <c r="C7535" s="2" t="s">
        <v>278</v>
      </c>
    </row>
    <row r="7536" spans="1:3" hidden="1" x14ac:dyDescent="0.25">
      <c r="A7536" s="2" t="s">
        <v>2448</v>
      </c>
      <c r="B7536" s="2">
        <v>5006786</v>
      </c>
      <c r="C7536" s="2" t="s">
        <v>278</v>
      </c>
    </row>
    <row r="7537" spans="1:3" hidden="1" x14ac:dyDescent="0.25">
      <c r="A7537" s="2" t="s">
        <v>2448</v>
      </c>
      <c r="B7537" s="2">
        <v>5006787</v>
      </c>
      <c r="C7537" s="2" t="s">
        <v>278</v>
      </c>
    </row>
    <row r="7538" spans="1:3" hidden="1" x14ac:dyDescent="0.25">
      <c r="A7538" s="2" t="s">
        <v>2448</v>
      </c>
      <c r="B7538" s="2">
        <v>5006788</v>
      </c>
      <c r="C7538" s="2" t="s">
        <v>278</v>
      </c>
    </row>
    <row r="7539" spans="1:3" hidden="1" x14ac:dyDescent="0.25">
      <c r="A7539" s="2" t="s">
        <v>2448</v>
      </c>
      <c r="B7539" s="2">
        <v>5006789</v>
      </c>
      <c r="C7539" s="2" t="s">
        <v>278</v>
      </c>
    </row>
    <row r="7540" spans="1:3" hidden="1" x14ac:dyDescent="0.25">
      <c r="A7540" s="2" t="s">
        <v>2448</v>
      </c>
      <c r="B7540" s="2">
        <v>5006790</v>
      </c>
      <c r="C7540" s="2" t="s">
        <v>278</v>
      </c>
    </row>
    <row r="7541" spans="1:3" hidden="1" x14ac:dyDescent="0.25">
      <c r="A7541" s="2" t="s">
        <v>2448</v>
      </c>
      <c r="B7541" s="2">
        <v>5006791</v>
      </c>
      <c r="C7541" s="2" t="s">
        <v>278</v>
      </c>
    </row>
    <row r="7542" spans="1:3" hidden="1" x14ac:dyDescent="0.25">
      <c r="A7542" s="2" t="s">
        <v>2448</v>
      </c>
      <c r="B7542" s="2">
        <v>5006792</v>
      </c>
      <c r="C7542" s="2" t="s">
        <v>278</v>
      </c>
    </row>
    <row r="7543" spans="1:3" hidden="1" x14ac:dyDescent="0.25">
      <c r="A7543" s="2" t="s">
        <v>2448</v>
      </c>
      <c r="B7543" s="2">
        <v>5006793</v>
      </c>
      <c r="C7543" s="2" t="s">
        <v>278</v>
      </c>
    </row>
    <row r="7544" spans="1:3" hidden="1" x14ac:dyDescent="0.25">
      <c r="A7544" s="2" t="s">
        <v>2448</v>
      </c>
      <c r="B7544" s="2">
        <v>5006794</v>
      </c>
      <c r="C7544" s="2" t="s">
        <v>278</v>
      </c>
    </row>
    <row r="7545" spans="1:3" hidden="1" x14ac:dyDescent="0.25">
      <c r="A7545" s="2" t="s">
        <v>2448</v>
      </c>
      <c r="B7545" s="2">
        <v>5006795</v>
      </c>
      <c r="C7545" s="2" t="s">
        <v>278</v>
      </c>
    </row>
    <row r="7546" spans="1:3" hidden="1" x14ac:dyDescent="0.25">
      <c r="A7546" s="2" t="s">
        <v>2448</v>
      </c>
      <c r="B7546" s="2">
        <v>5006796</v>
      </c>
      <c r="C7546" s="2" t="s">
        <v>278</v>
      </c>
    </row>
    <row r="7547" spans="1:3" hidden="1" x14ac:dyDescent="0.25">
      <c r="A7547" s="2" t="s">
        <v>2448</v>
      </c>
      <c r="B7547" s="2">
        <v>5006797</v>
      </c>
      <c r="C7547" s="2" t="s">
        <v>278</v>
      </c>
    </row>
    <row r="7548" spans="1:3" hidden="1" x14ac:dyDescent="0.25">
      <c r="A7548" s="2" t="s">
        <v>2448</v>
      </c>
      <c r="B7548" s="2">
        <v>5006798</v>
      </c>
      <c r="C7548" s="2" t="s">
        <v>278</v>
      </c>
    </row>
    <row r="7549" spans="1:3" hidden="1" x14ac:dyDescent="0.25">
      <c r="A7549" s="2" t="s">
        <v>2448</v>
      </c>
      <c r="B7549" s="2">
        <v>5006799</v>
      </c>
      <c r="C7549" s="2" t="s">
        <v>278</v>
      </c>
    </row>
    <row r="7550" spans="1:3" hidden="1" x14ac:dyDescent="0.25">
      <c r="A7550" s="2" t="s">
        <v>2448</v>
      </c>
      <c r="B7550" s="2">
        <v>5006800</v>
      </c>
      <c r="C7550" s="2" t="s">
        <v>278</v>
      </c>
    </row>
    <row r="7551" spans="1:3" hidden="1" x14ac:dyDescent="0.25">
      <c r="A7551" s="2" t="s">
        <v>2448</v>
      </c>
      <c r="B7551" s="2">
        <v>5006801</v>
      </c>
      <c r="C7551" s="2" t="s">
        <v>278</v>
      </c>
    </row>
    <row r="7552" spans="1:3" hidden="1" x14ac:dyDescent="0.25">
      <c r="A7552" s="2" t="s">
        <v>2448</v>
      </c>
      <c r="B7552" s="2">
        <v>5006802</v>
      </c>
      <c r="C7552" s="2" t="s">
        <v>278</v>
      </c>
    </row>
    <row r="7553" spans="1:3" hidden="1" x14ac:dyDescent="0.25">
      <c r="A7553" s="2" t="s">
        <v>2448</v>
      </c>
      <c r="B7553" s="2">
        <v>5006803</v>
      </c>
      <c r="C7553" s="2" t="s">
        <v>278</v>
      </c>
    </row>
    <row r="7554" spans="1:3" hidden="1" x14ac:dyDescent="0.25">
      <c r="A7554" s="2" t="s">
        <v>2448</v>
      </c>
      <c r="B7554" s="2">
        <v>5006804</v>
      </c>
      <c r="C7554" s="2" t="s">
        <v>278</v>
      </c>
    </row>
    <row r="7555" spans="1:3" hidden="1" x14ac:dyDescent="0.25">
      <c r="A7555" s="2" t="s">
        <v>2448</v>
      </c>
      <c r="B7555" s="2">
        <v>5006805</v>
      </c>
      <c r="C7555" s="2" t="s">
        <v>278</v>
      </c>
    </row>
    <row r="7556" spans="1:3" hidden="1" x14ac:dyDescent="0.25">
      <c r="A7556" s="2" t="s">
        <v>2448</v>
      </c>
      <c r="B7556" s="2">
        <v>5006806</v>
      </c>
      <c r="C7556" s="2" t="s">
        <v>278</v>
      </c>
    </row>
    <row r="7557" spans="1:3" hidden="1" x14ac:dyDescent="0.25">
      <c r="A7557" s="2" t="s">
        <v>2448</v>
      </c>
      <c r="B7557" s="2">
        <v>5006807</v>
      </c>
      <c r="C7557" s="2" t="s">
        <v>278</v>
      </c>
    </row>
    <row r="7558" spans="1:3" hidden="1" x14ac:dyDescent="0.25">
      <c r="A7558" s="2" t="s">
        <v>2448</v>
      </c>
      <c r="B7558" s="2">
        <v>5006808</v>
      </c>
      <c r="C7558" s="2" t="s">
        <v>278</v>
      </c>
    </row>
    <row r="7559" spans="1:3" hidden="1" x14ac:dyDescent="0.25">
      <c r="A7559" s="2" t="s">
        <v>2448</v>
      </c>
      <c r="B7559" s="2">
        <v>5006809</v>
      </c>
      <c r="C7559" s="2" t="s">
        <v>278</v>
      </c>
    </row>
    <row r="7560" spans="1:3" hidden="1" x14ac:dyDescent="0.25">
      <c r="A7560" s="2" t="s">
        <v>2448</v>
      </c>
      <c r="B7560" s="2">
        <v>5006810</v>
      </c>
      <c r="C7560" s="2" t="s">
        <v>278</v>
      </c>
    </row>
    <row r="7561" spans="1:3" hidden="1" x14ac:dyDescent="0.25">
      <c r="A7561" s="2" t="s">
        <v>2448</v>
      </c>
      <c r="B7561" s="2">
        <v>5006811</v>
      </c>
      <c r="C7561" s="2" t="s">
        <v>278</v>
      </c>
    </row>
    <row r="7562" spans="1:3" hidden="1" x14ac:dyDescent="0.25">
      <c r="A7562" s="2" t="s">
        <v>2448</v>
      </c>
      <c r="B7562" s="2">
        <v>5006812</v>
      </c>
      <c r="C7562" s="2" t="s">
        <v>278</v>
      </c>
    </row>
    <row r="7563" spans="1:3" hidden="1" x14ac:dyDescent="0.25">
      <c r="A7563" s="2" t="s">
        <v>2448</v>
      </c>
      <c r="B7563" s="2">
        <v>5006813</v>
      </c>
      <c r="C7563" s="2" t="s">
        <v>278</v>
      </c>
    </row>
    <row r="7564" spans="1:3" hidden="1" x14ac:dyDescent="0.25">
      <c r="A7564" s="2" t="s">
        <v>2448</v>
      </c>
      <c r="B7564" s="2">
        <v>5006814</v>
      </c>
      <c r="C7564" s="2" t="s">
        <v>278</v>
      </c>
    </row>
    <row r="7565" spans="1:3" hidden="1" x14ac:dyDescent="0.25">
      <c r="A7565" s="2" t="s">
        <v>2448</v>
      </c>
      <c r="B7565" s="2">
        <v>5006815</v>
      </c>
      <c r="C7565" s="2" t="s">
        <v>278</v>
      </c>
    </row>
    <row r="7566" spans="1:3" hidden="1" x14ac:dyDescent="0.25">
      <c r="A7566" s="2" t="s">
        <v>2448</v>
      </c>
      <c r="B7566" s="2">
        <v>5006816</v>
      </c>
      <c r="C7566" s="2" t="s">
        <v>278</v>
      </c>
    </row>
    <row r="7567" spans="1:3" hidden="1" x14ac:dyDescent="0.25">
      <c r="A7567" s="2" t="s">
        <v>2448</v>
      </c>
      <c r="B7567" s="2">
        <v>5006817</v>
      </c>
      <c r="C7567" s="2" t="s">
        <v>278</v>
      </c>
    </row>
    <row r="7568" spans="1:3" hidden="1" x14ac:dyDescent="0.25">
      <c r="A7568" s="2" t="s">
        <v>2448</v>
      </c>
      <c r="B7568" s="2">
        <v>5006818</v>
      </c>
      <c r="C7568" s="2" t="s">
        <v>278</v>
      </c>
    </row>
    <row r="7569" spans="1:3" hidden="1" x14ac:dyDescent="0.25">
      <c r="A7569" s="2" t="s">
        <v>2448</v>
      </c>
      <c r="B7569" s="2">
        <v>5006819</v>
      </c>
      <c r="C7569" s="2" t="s">
        <v>278</v>
      </c>
    </row>
    <row r="7570" spans="1:3" hidden="1" x14ac:dyDescent="0.25">
      <c r="A7570" s="2" t="s">
        <v>2448</v>
      </c>
      <c r="B7570" s="2">
        <v>5006820</v>
      </c>
      <c r="C7570" s="2" t="s">
        <v>278</v>
      </c>
    </row>
    <row r="7571" spans="1:3" hidden="1" x14ac:dyDescent="0.25">
      <c r="A7571" s="2" t="s">
        <v>2448</v>
      </c>
      <c r="B7571" s="2">
        <v>5006821</v>
      </c>
      <c r="C7571" s="2" t="s">
        <v>278</v>
      </c>
    </row>
    <row r="7572" spans="1:3" hidden="1" x14ac:dyDescent="0.25">
      <c r="A7572" s="2" t="s">
        <v>2448</v>
      </c>
      <c r="B7572" s="2">
        <v>5006822</v>
      </c>
      <c r="C7572" s="2" t="s">
        <v>278</v>
      </c>
    </row>
    <row r="7573" spans="1:3" hidden="1" x14ac:dyDescent="0.25">
      <c r="A7573" s="2" t="s">
        <v>2448</v>
      </c>
      <c r="B7573" s="2">
        <v>5006823</v>
      </c>
      <c r="C7573" s="2" t="s">
        <v>278</v>
      </c>
    </row>
    <row r="7574" spans="1:3" hidden="1" x14ac:dyDescent="0.25">
      <c r="A7574" s="2" t="s">
        <v>2448</v>
      </c>
      <c r="B7574" s="2">
        <v>5006824</v>
      </c>
      <c r="C7574" s="2" t="s">
        <v>278</v>
      </c>
    </row>
    <row r="7575" spans="1:3" hidden="1" x14ac:dyDescent="0.25">
      <c r="A7575" s="2" t="s">
        <v>2448</v>
      </c>
      <c r="B7575" s="2">
        <v>5006825</v>
      </c>
      <c r="C7575" s="2" t="s">
        <v>278</v>
      </c>
    </row>
    <row r="7576" spans="1:3" hidden="1" x14ac:dyDescent="0.25">
      <c r="A7576" s="2" t="s">
        <v>2448</v>
      </c>
      <c r="B7576" s="2">
        <v>5006826</v>
      </c>
      <c r="C7576" s="2" t="s">
        <v>278</v>
      </c>
    </row>
    <row r="7577" spans="1:3" hidden="1" x14ac:dyDescent="0.25">
      <c r="A7577" s="2" t="s">
        <v>2448</v>
      </c>
      <c r="B7577" s="2">
        <v>5006827</v>
      </c>
      <c r="C7577" s="2" t="s">
        <v>278</v>
      </c>
    </row>
    <row r="7578" spans="1:3" hidden="1" x14ac:dyDescent="0.25">
      <c r="A7578" s="2" t="s">
        <v>2448</v>
      </c>
      <c r="B7578" s="2">
        <v>5006828</v>
      </c>
      <c r="C7578" s="2" t="s">
        <v>278</v>
      </c>
    </row>
    <row r="7579" spans="1:3" hidden="1" x14ac:dyDescent="0.25">
      <c r="A7579" s="2" t="s">
        <v>2448</v>
      </c>
      <c r="B7579" s="2">
        <v>5006829</v>
      </c>
      <c r="C7579" s="2" t="s">
        <v>278</v>
      </c>
    </row>
    <row r="7580" spans="1:3" hidden="1" x14ac:dyDescent="0.25">
      <c r="A7580" s="2" t="s">
        <v>2448</v>
      </c>
      <c r="B7580" s="2">
        <v>5006830</v>
      </c>
      <c r="C7580" s="2" t="s">
        <v>278</v>
      </c>
    </row>
    <row r="7581" spans="1:3" hidden="1" x14ac:dyDescent="0.25">
      <c r="A7581" s="2" t="s">
        <v>2448</v>
      </c>
      <c r="B7581" s="2">
        <v>5006831</v>
      </c>
      <c r="C7581" s="2" t="s">
        <v>278</v>
      </c>
    </row>
    <row r="7582" spans="1:3" hidden="1" x14ac:dyDescent="0.25">
      <c r="A7582" s="2" t="s">
        <v>2448</v>
      </c>
      <c r="B7582" s="2">
        <v>5006832</v>
      </c>
      <c r="C7582" s="2" t="s">
        <v>278</v>
      </c>
    </row>
    <row r="7583" spans="1:3" hidden="1" x14ac:dyDescent="0.25">
      <c r="A7583" s="2" t="s">
        <v>2448</v>
      </c>
      <c r="B7583" s="2">
        <v>5006833</v>
      </c>
      <c r="C7583" s="2" t="s">
        <v>278</v>
      </c>
    </row>
    <row r="7584" spans="1:3" hidden="1" x14ac:dyDescent="0.25">
      <c r="A7584" s="2" t="s">
        <v>2448</v>
      </c>
      <c r="B7584" s="2">
        <v>5006834</v>
      </c>
      <c r="C7584" s="2" t="s">
        <v>278</v>
      </c>
    </row>
    <row r="7585" spans="1:3" hidden="1" x14ac:dyDescent="0.25">
      <c r="A7585" s="2" t="s">
        <v>2448</v>
      </c>
      <c r="B7585" s="2">
        <v>5006835</v>
      </c>
      <c r="C7585" s="2" t="s">
        <v>278</v>
      </c>
    </row>
    <row r="7586" spans="1:3" hidden="1" x14ac:dyDescent="0.25">
      <c r="A7586" s="2" t="s">
        <v>2448</v>
      </c>
      <c r="B7586" s="2">
        <v>5006836</v>
      </c>
      <c r="C7586" s="2" t="s">
        <v>278</v>
      </c>
    </row>
    <row r="7587" spans="1:3" hidden="1" x14ac:dyDescent="0.25">
      <c r="A7587" s="2" t="s">
        <v>2448</v>
      </c>
      <c r="B7587" s="2">
        <v>5006837</v>
      </c>
      <c r="C7587" s="2" t="s">
        <v>278</v>
      </c>
    </row>
    <row r="7588" spans="1:3" hidden="1" x14ac:dyDescent="0.25">
      <c r="A7588" s="2" t="s">
        <v>2448</v>
      </c>
      <c r="B7588" s="2">
        <v>5006838</v>
      </c>
      <c r="C7588" s="2" t="s">
        <v>278</v>
      </c>
    </row>
    <row r="7589" spans="1:3" hidden="1" x14ac:dyDescent="0.25">
      <c r="A7589" s="2" t="s">
        <v>2448</v>
      </c>
      <c r="B7589" s="2">
        <v>5006839</v>
      </c>
      <c r="C7589" s="2" t="s">
        <v>278</v>
      </c>
    </row>
    <row r="7590" spans="1:3" hidden="1" x14ac:dyDescent="0.25">
      <c r="A7590" s="2" t="s">
        <v>2448</v>
      </c>
      <c r="B7590" s="2">
        <v>5006840</v>
      </c>
      <c r="C7590" s="2" t="s">
        <v>278</v>
      </c>
    </row>
    <row r="7591" spans="1:3" hidden="1" x14ac:dyDescent="0.25">
      <c r="A7591" s="2" t="s">
        <v>2448</v>
      </c>
      <c r="B7591" s="2">
        <v>5006841</v>
      </c>
      <c r="C7591" s="2" t="s">
        <v>278</v>
      </c>
    </row>
    <row r="7592" spans="1:3" hidden="1" x14ac:dyDescent="0.25">
      <c r="A7592" s="2" t="s">
        <v>2448</v>
      </c>
      <c r="B7592" s="2">
        <v>5006842</v>
      </c>
      <c r="C7592" s="2" t="s">
        <v>278</v>
      </c>
    </row>
    <row r="7593" spans="1:3" hidden="1" x14ac:dyDescent="0.25">
      <c r="A7593" s="2" t="s">
        <v>2448</v>
      </c>
      <c r="B7593" s="2">
        <v>5006843</v>
      </c>
      <c r="C7593" s="2" t="s">
        <v>278</v>
      </c>
    </row>
    <row r="7594" spans="1:3" hidden="1" x14ac:dyDescent="0.25">
      <c r="A7594" s="2" t="s">
        <v>2448</v>
      </c>
      <c r="B7594" s="2">
        <v>5006844</v>
      </c>
      <c r="C7594" s="2" t="s">
        <v>278</v>
      </c>
    </row>
    <row r="7595" spans="1:3" hidden="1" x14ac:dyDescent="0.25">
      <c r="A7595" s="2" t="s">
        <v>2448</v>
      </c>
      <c r="B7595" s="2">
        <v>5006845</v>
      </c>
      <c r="C7595" s="2" t="s">
        <v>278</v>
      </c>
    </row>
    <row r="7596" spans="1:3" hidden="1" x14ac:dyDescent="0.25">
      <c r="A7596" s="2" t="s">
        <v>2448</v>
      </c>
      <c r="B7596" s="2">
        <v>5006846</v>
      </c>
      <c r="C7596" s="2" t="s">
        <v>278</v>
      </c>
    </row>
    <row r="7597" spans="1:3" hidden="1" x14ac:dyDescent="0.25">
      <c r="A7597" s="2" t="s">
        <v>2448</v>
      </c>
      <c r="B7597" s="2">
        <v>5006847</v>
      </c>
      <c r="C7597" s="2" t="s">
        <v>278</v>
      </c>
    </row>
    <row r="7598" spans="1:3" hidden="1" x14ac:dyDescent="0.25">
      <c r="A7598" s="2" t="s">
        <v>2448</v>
      </c>
      <c r="B7598" s="2">
        <v>5006848</v>
      </c>
      <c r="C7598" s="2" t="s">
        <v>278</v>
      </c>
    </row>
    <row r="7599" spans="1:3" hidden="1" x14ac:dyDescent="0.25">
      <c r="A7599" s="2" t="s">
        <v>2448</v>
      </c>
      <c r="B7599" s="2">
        <v>5006849</v>
      </c>
      <c r="C7599" s="2" t="s">
        <v>278</v>
      </c>
    </row>
    <row r="7600" spans="1:3" hidden="1" x14ac:dyDescent="0.25">
      <c r="A7600" s="2" t="s">
        <v>2448</v>
      </c>
      <c r="B7600" s="2">
        <v>5006850</v>
      </c>
      <c r="C7600" s="2" t="s">
        <v>278</v>
      </c>
    </row>
    <row r="7601" spans="1:3" hidden="1" x14ac:dyDescent="0.25">
      <c r="A7601" s="2" t="s">
        <v>2448</v>
      </c>
      <c r="B7601" s="2">
        <v>5006851</v>
      </c>
      <c r="C7601" s="2" t="s">
        <v>278</v>
      </c>
    </row>
    <row r="7602" spans="1:3" hidden="1" x14ac:dyDescent="0.25">
      <c r="A7602" s="2" t="s">
        <v>2448</v>
      </c>
      <c r="B7602" s="2">
        <v>5006852</v>
      </c>
      <c r="C7602" s="2" t="s">
        <v>278</v>
      </c>
    </row>
    <row r="7603" spans="1:3" hidden="1" x14ac:dyDescent="0.25">
      <c r="A7603" s="2" t="s">
        <v>2448</v>
      </c>
      <c r="B7603" s="2">
        <v>5006853</v>
      </c>
      <c r="C7603" s="2" t="s">
        <v>278</v>
      </c>
    </row>
    <row r="7604" spans="1:3" hidden="1" x14ac:dyDescent="0.25">
      <c r="A7604" s="2" t="s">
        <v>2448</v>
      </c>
      <c r="B7604" s="2">
        <v>5006854</v>
      </c>
      <c r="C7604" s="2" t="s">
        <v>278</v>
      </c>
    </row>
    <row r="7605" spans="1:3" hidden="1" x14ac:dyDescent="0.25">
      <c r="A7605" s="2" t="s">
        <v>2448</v>
      </c>
      <c r="B7605" s="2">
        <v>5006855</v>
      </c>
      <c r="C7605" s="2" t="s">
        <v>278</v>
      </c>
    </row>
    <row r="7606" spans="1:3" hidden="1" x14ac:dyDescent="0.25">
      <c r="A7606" s="2" t="s">
        <v>2448</v>
      </c>
      <c r="B7606" s="2">
        <v>5006856</v>
      </c>
      <c r="C7606" s="2" t="s">
        <v>278</v>
      </c>
    </row>
    <row r="7607" spans="1:3" hidden="1" x14ac:dyDescent="0.25">
      <c r="A7607" s="2" t="s">
        <v>2448</v>
      </c>
      <c r="B7607" s="2">
        <v>5006857</v>
      </c>
      <c r="C7607" s="2" t="s">
        <v>278</v>
      </c>
    </row>
    <row r="7608" spans="1:3" hidden="1" x14ac:dyDescent="0.25">
      <c r="A7608" s="2" t="s">
        <v>2448</v>
      </c>
      <c r="B7608" s="2">
        <v>5006858</v>
      </c>
      <c r="C7608" s="2" t="s">
        <v>278</v>
      </c>
    </row>
    <row r="7609" spans="1:3" hidden="1" x14ac:dyDescent="0.25">
      <c r="A7609" s="2" t="s">
        <v>2448</v>
      </c>
      <c r="B7609" s="2">
        <v>5006859</v>
      </c>
      <c r="C7609" s="2" t="s">
        <v>278</v>
      </c>
    </row>
    <row r="7610" spans="1:3" hidden="1" x14ac:dyDescent="0.25">
      <c r="A7610" s="2" t="s">
        <v>2448</v>
      </c>
      <c r="B7610" s="2">
        <v>5006860</v>
      </c>
      <c r="C7610" s="2" t="s">
        <v>278</v>
      </c>
    </row>
    <row r="7611" spans="1:3" hidden="1" x14ac:dyDescent="0.25">
      <c r="A7611" s="2" t="s">
        <v>2448</v>
      </c>
      <c r="B7611" s="2">
        <v>5006861</v>
      </c>
      <c r="C7611" s="2" t="s">
        <v>278</v>
      </c>
    </row>
    <row r="7612" spans="1:3" hidden="1" x14ac:dyDescent="0.25">
      <c r="A7612" s="2" t="s">
        <v>2448</v>
      </c>
      <c r="B7612" s="2">
        <v>5006862</v>
      </c>
      <c r="C7612" s="2" t="s">
        <v>278</v>
      </c>
    </row>
    <row r="7613" spans="1:3" hidden="1" x14ac:dyDescent="0.25">
      <c r="A7613" s="2" t="s">
        <v>2448</v>
      </c>
      <c r="B7613" s="2">
        <v>5006863</v>
      </c>
      <c r="C7613" s="2" t="s">
        <v>278</v>
      </c>
    </row>
    <row r="7614" spans="1:3" hidden="1" x14ac:dyDescent="0.25">
      <c r="A7614" s="2" t="s">
        <v>2448</v>
      </c>
      <c r="B7614" s="2">
        <v>5006864</v>
      </c>
      <c r="C7614" s="2" t="s">
        <v>278</v>
      </c>
    </row>
    <row r="7615" spans="1:3" hidden="1" x14ac:dyDescent="0.25">
      <c r="A7615" s="2" t="s">
        <v>2448</v>
      </c>
      <c r="B7615" s="2">
        <v>5006865</v>
      </c>
      <c r="C7615" s="2" t="s">
        <v>278</v>
      </c>
    </row>
    <row r="7616" spans="1:3" hidden="1" x14ac:dyDescent="0.25">
      <c r="A7616" s="2" t="s">
        <v>2448</v>
      </c>
      <c r="B7616" s="2">
        <v>5006866</v>
      </c>
      <c r="C7616" s="2" t="s">
        <v>278</v>
      </c>
    </row>
    <row r="7617" spans="1:3" hidden="1" x14ac:dyDescent="0.25">
      <c r="A7617" s="2" t="s">
        <v>2448</v>
      </c>
      <c r="B7617" s="2">
        <v>5006867</v>
      </c>
      <c r="C7617" s="2" t="s">
        <v>278</v>
      </c>
    </row>
    <row r="7618" spans="1:3" hidden="1" x14ac:dyDescent="0.25">
      <c r="A7618" s="2" t="s">
        <v>2448</v>
      </c>
      <c r="B7618" s="2">
        <v>5006868</v>
      </c>
      <c r="C7618" s="2" t="s">
        <v>278</v>
      </c>
    </row>
    <row r="7619" spans="1:3" hidden="1" x14ac:dyDescent="0.25">
      <c r="A7619" s="2" t="s">
        <v>2448</v>
      </c>
      <c r="B7619" s="2">
        <v>5006869</v>
      </c>
      <c r="C7619" s="2" t="s">
        <v>278</v>
      </c>
    </row>
    <row r="7620" spans="1:3" hidden="1" x14ac:dyDescent="0.25">
      <c r="A7620" s="2" t="s">
        <v>2448</v>
      </c>
      <c r="B7620" s="2">
        <v>5006870</v>
      </c>
      <c r="C7620" s="2" t="s">
        <v>278</v>
      </c>
    </row>
    <row r="7621" spans="1:3" hidden="1" x14ac:dyDescent="0.25">
      <c r="A7621" s="2" t="s">
        <v>2448</v>
      </c>
      <c r="B7621" s="2">
        <v>5006871</v>
      </c>
      <c r="C7621" s="2" t="s">
        <v>278</v>
      </c>
    </row>
    <row r="7622" spans="1:3" hidden="1" x14ac:dyDescent="0.25">
      <c r="A7622" s="2" t="s">
        <v>2448</v>
      </c>
      <c r="B7622" s="2">
        <v>5006872</v>
      </c>
      <c r="C7622" s="2" t="s">
        <v>278</v>
      </c>
    </row>
    <row r="7623" spans="1:3" hidden="1" x14ac:dyDescent="0.25">
      <c r="A7623" s="2" t="s">
        <v>2448</v>
      </c>
      <c r="B7623" s="2">
        <v>5006873</v>
      </c>
      <c r="C7623" s="2" t="s">
        <v>278</v>
      </c>
    </row>
    <row r="7624" spans="1:3" hidden="1" x14ac:dyDescent="0.25">
      <c r="A7624" s="2" t="s">
        <v>2448</v>
      </c>
      <c r="B7624" s="2">
        <v>5006874</v>
      </c>
      <c r="C7624" s="2" t="s">
        <v>278</v>
      </c>
    </row>
    <row r="7625" spans="1:3" hidden="1" x14ac:dyDescent="0.25">
      <c r="A7625" s="2" t="s">
        <v>2448</v>
      </c>
      <c r="B7625" s="2">
        <v>5006875</v>
      </c>
      <c r="C7625" s="2" t="s">
        <v>278</v>
      </c>
    </row>
    <row r="7626" spans="1:3" hidden="1" x14ac:dyDescent="0.25">
      <c r="A7626" s="2" t="s">
        <v>2448</v>
      </c>
      <c r="B7626" s="2">
        <v>5006876</v>
      </c>
      <c r="C7626" s="2" t="s">
        <v>278</v>
      </c>
    </row>
    <row r="7627" spans="1:3" hidden="1" x14ac:dyDescent="0.25">
      <c r="A7627" s="2" t="s">
        <v>2448</v>
      </c>
      <c r="B7627" s="2">
        <v>5006877</v>
      </c>
      <c r="C7627" s="2" t="s">
        <v>278</v>
      </c>
    </row>
    <row r="7628" spans="1:3" hidden="1" x14ac:dyDescent="0.25">
      <c r="A7628" s="2" t="s">
        <v>2448</v>
      </c>
      <c r="B7628" s="2">
        <v>5006878</v>
      </c>
      <c r="C7628" s="2" t="s">
        <v>278</v>
      </c>
    </row>
    <row r="7629" spans="1:3" hidden="1" x14ac:dyDescent="0.25">
      <c r="A7629" s="2" t="s">
        <v>2448</v>
      </c>
      <c r="B7629" s="2">
        <v>5006879</v>
      </c>
      <c r="C7629" s="2" t="s">
        <v>278</v>
      </c>
    </row>
    <row r="7630" spans="1:3" hidden="1" x14ac:dyDescent="0.25">
      <c r="A7630" s="2" t="s">
        <v>2448</v>
      </c>
      <c r="B7630" s="2">
        <v>5006880</v>
      </c>
      <c r="C7630" s="2" t="s">
        <v>278</v>
      </c>
    </row>
    <row r="7631" spans="1:3" hidden="1" x14ac:dyDescent="0.25">
      <c r="A7631" s="2" t="s">
        <v>2448</v>
      </c>
      <c r="B7631" s="2">
        <v>5006881</v>
      </c>
      <c r="C7631" s="2" t="s">
        <v>278</v>
      </c>
    </row>
    <row r="7632" spans="1:3" hidden="1" x14ac:dyDescent="0.25">
      <c r="A7632" s="2" t="s">
        <v>2448</v>
      </c>
      <c r="B7632" s="2">
        <v>5006882</v>
      </c>
      <c r="C7632" s="2" t="s">
        <v>278</v>
      </c>
    </row>
    <row r="7633" spans="1:3" hidden="1" x14ac:dyDescent="0.25">
      <c r="A7633" s="2" t="s">
        <v>2448</v>
      </c>
      <c r="B7633" s="2">
        <v>5006883</v>
      </c>
      <c r="C7633" s="2" t="s">
        <v>278</v>
      </c>
    </row>
    <row r="7634" spans="1:3" hidden="1" x14ac:dyDescent="0.25">
      <c r="A7634" s="2" t="s">
        <v>2448</v>
      </c>
      <c r="B7634" s="2">
        <v>5006884</v>
      </c>
      <c r="C7634" s="2" t="s">
        <v>278</v>
      </c>
    </row>
    <row r="7635" spans="1:3" hidden="1" x14ac:dyDescent="0.25">
      <c r="A7635" s="2" t="s">
        <v>2448</v>
      </c>
      <c r="B7635" s="2">
        <v>5006885</v>
      </c>
      <c r="C7635" s="2" t="s">
        <v>278</v>
      </c>
    </row>
    <row r="7636" spans="1:3" hidden="1" x14ac:dyDescent="0.25">
      <c r="A7636" s="2" t="s">
        <v>2448</v>
      </c>
      <c r="B7636" s="2">
        <v>5006886</v>
      </c>
      <c r="C7636" s="2" t="s">
        <v>278</v>
      </c>
    </row>
    <row r="7637" spans="1:3" hidden="1" x14ac:dyDescent="0.25">
      <c r="A7637" s="2" t="s">
        <v>2448</v>
      </c>
      <c r="B7637" s="2">
        <v>5006887</v>
      </c>
      <c r="C7637" s="2" t="s">
        <v>278</v>
      </c>
    </row>
    <row r="7638" spans="1:3" hidden="1" x14ac:dyDescent="0.25">
      <c r="A7638" s="2" t="s">
        <v>2448</v>
      </c>
      <c r="B7638" s="2">
        <v>5006888</v>
      </c>
      <c r="C7638" s="2" t="s">
        <v>278</v>
      </c>
    </row>
    <row r="7639" spans="1:3" hidden="1" x14ac:dyDescent="0.25">
      <c r="A7639" s="2" t="s">
        <v>2448</v>
      </c>
      <c r="B7639" s="2">
        <v>5006889</v>
      </c>
      <c r="C7639" s="2" t="s">
        <v>278</v>
      </c>
    </row>
    <row r="7640" spans="1:3" hidden="1" x14ac:dyDescent="0.25">
      <c r="A7640" s="2" t="s">
        <v>2448</v>
      </c>
      <c r="B7640" s="2">
        <v>5006890</v>
      </c>
      <c r="C7640" s="2" t="s">
        <v>278</v>
      </c>
    </row>
    <row r="7641" spans="1:3" hidden="1" x14ac:dyDescent="0.25">
      <c r="A7641" s="2" t="s">
        <v>2448</v>
      </c>
      <c r="B7641" s="2">
        <v>5006891</v>
      </c>
      <c r="C7641" s="2" t="s">
        <v>278</v>
      </c>
    </row>
    <row r="7642" spans="1:3" hidden="1" x14ac:dyDescent="0.25">
      <c r="A7642" s="2" t="s">
        <v>2448</v>
      </c>
      <c r="B7642" s="2">
        <v>5006892</v>
      </c>
      <c r="C7642" s="2" t="s">
        <v>278</v>
      </c>
    </row>
    <row r="7643" spans="1:3" hidden="1" x14ac:dyDescent="0.25">
      <c r="A7643" s="2" t="s">
        <v>2448</v>
      </c>
      <c r="B7643" s="2">
        <v>5006893</v>
      </c>
      <c r="C7643" s="2" t="s">
        <v>278</v>
      </c>
    </row>
    <row r="7644" spans="1:3" hidden="1" x14ac:dyDescent="0.25">
      <c r="A7644" s="2" t="s">
        <v>2448</v>
      </c>
      <c r="B7644" s="2">
        <v>5006894</v>
      </c>
      <c r="C7644" s="2" t="s">
        <v>278</v>
      </c>
    </row>
    <row r="7645" spans="1:3" hidden="1" x14ac:dyDescent="0.25">
      <c r="A7645" s="2" t="s">
        <v>2448</v>
      </c>
      <c r="B7645" s="2">
        <v>5006895</v>
      </c>
      <c r="C7645" s="2" t="s">
        <v>278</v>
      </c>
    </row>
    <row r="7646" spans="1:3" hidden="1" x14ac:dyDescent="0.25">
      <c r="A7646" s="2" t="s">
        <v>2448</v>
      </c>
      <c r="B7646" s="2">
        <v>5006896</v>
      </c>
      <c r="C7646" s="2" t="s">
        <v>278</v>
      </c>
    </row>
    <row r="7647" spans="1:3" hidden="1" x14ac:dyDescent="0.25">
      <c r="A7647" s="2" t="s">
        <v>2448</v>
      </c>
      <c r="B7647" s="2">
        <v>5006897</v>
      </c>
      <c r="C7647" s="2" t="s">
        <v>278</v>
      </c>
    </row>
    <row r="7648" spans="1:3" hidden="1" x14ac:dyDescent="0.25">
      <c r="A7648" s="2" t="s">
        <v>2448</v>
      </c>
      <c r="B7648" s="2">
        <v>5006898</v>
      </c>
      <c r="C7648" s="2" t="s">
        <v>278</v>
      </c>
    </row>
    <row r="7649" spans="1:3" hidden="1" x14ac:dyDescent="0.25">
      <c r="A7649" s="2" t="s">
        <v>2448</v>
      </c>
      <c r="B7649" s="2">
        <v>5006899</v>
      </c>
      <c r="C7649" s="2" t="s">
        <v>278</v>
      </c>
    </row>
    <row r="7650" spans="1:3" hidden="1" x14ac:dyDescent="0.25">
      <c r="A7650" s="2" t="s">
        <v>2448</v>
      </c>
      <c r="B7650" s="2">
        <v>5006900</v>
      </c>
      <c r="C7650" s="2" t="s">
        <v>278</v>
      </c>
    </row>
    <row r="7651" spans="1:3" hidden="1" x14ac:dyDescent="0.25">
      <c r="A7651" s="2" t="s">
        <v>2448</v>
      </c>
      <c r="B7651" s="2">
        <v>5006901</v>
      </c>
      <c r="C7651" s="2" t="s">
        <v>278</v>
      </c>
    </row>
    <row r="7652" spans="1:3" hidden="1" x14ac:dyDescent="0.25">
      <c r="A7652" s="2" t="s">
        <v>2448</v>
      </c>
      <c r="B7652" s="2">
        <v>5006902</v>
      </c>
      <c r="C7652" s="2" t="s">
        <v>278</v>
      </c>
    </row>
    <row r="7653" spans="1:3" hidden="1" x14ac:dyDescent="0.25">
      <c r="A7653" s="2" t="s">
        <v>2448</v>
      </c>
      <c r="B7653" s="2">
        <v>5006903</v>
      </c>
      <c r="C7653" s="2" t="s">
        <v>278</v>
      </c>
    </row>
    <row r="7654" spans="1:3" hidden="1" x14ac:dyDescent="0.25">
      <c r="A7654" s="2" t="s">
        <v>2448</v>
      </c>
      <c r="B7654" s="2">
        <v>5006904</v>
      </c>
      <c r="C7654" s="2" t="s">
        <v>278</v>
      </c>
    </row>
    <row r="7655" spans="1:3" hidden="1" x14ac:dyDescent="0.25">
      <c r="A7655" s="2" t="s">
        <v>2448</v>
      </c>
      <c r="B7655" s="2">
        <v>5006905</v>
      </c>
      <c r="C7655" s="2" t="s">
        <v>278</v>
      </c>
    </row>
    <row r="7656" spans="1:3" hidden="1" x14ac:dyDescent="0.25">
      <c r="A7656" s="2" t="s">
        <v>2448</v>
      </c>
      <c r="B7656" s="2">
        <v>5006906</v>
      </c>
      <c r="C7656" s="2" t="s">
        <v>278</v>
      </c>
    </row>
    <row r="7657" spans="1:3" hidden="1" x14ac:dyDescent="0.25">
      <c r="A7657" s="2" t="s">
        <v>2448</v>
      </c>
      <c r="B7657" s="2">
        <v>5006907</v>
      </c>
      <c r="C7657" s="2" t="s">
        <v>278</v>
      </c>
    </row>
    <row r="7658" spans="1:3" hidden="1" x14ac:dyDescent="0.25">
      <c r="A7658" s="2" t="s">
        <v>2448</v>
      </c>
      <c r="B7658" s="2">
        <v>5006908</v>
      </c>
      <c r="C7658" s="2" t="s">
        <v>278</v>
      </c>
    </row>
    <row r="7659" spans="1:3" hidden="1" x14ac:dyDescent="0.25">
      <c r="A7659" s="2" t="s">
        <v>2448</v>
      </c>
      <c r="B7659" s="2">
        <v>5006909</v>
      </c>
      <c r="C7659" s="2" t="s">
        <v>278</v>
      </c>
    </row>
    <row r="7660" spans="1:3" hidden="1" x14ac:dyDescent="0.25">
      <c r="A7660" s="2" t="s">
        <v>2448</v>
      </c>
      <c r="B7660" s="2">
        <v>5006910</v>
      </c>
      <c r="C7660" s="2" t="s">
        <v>278</v>
      </c>
    </row>
    <row r="7661" spans="1:3" hidden="1" x14ac:dyDescent="0.25">
      <c r="A7661" s="2" t="s">
        <v>2448</v>
      </c>
      <c r="B7661" s="2">
        <v>5006911</v>
      </c>
      <c r="C7661" s="2" t="s">
        <v>278</v>
      </c>
    </row>
    <row r="7662" spans="1:3" hidden="1" x14ac:dyDescent="0.25">
      <c r="A7662" s="2" t="s">
        <v>2448</v>
      </c>
      <c r="B7662" s="2">
        <v>5006912</v>
      </c>
      <c r="C7662" s="2" t="s">
        <v>278</v>
      </c>
    </row>
    <row r="7663" spans="1:3" hidden="1" x14ac:dyDescent="0.25">
      <c r="A7663" s="2" t="s">
        <v>2448</v>
      </c>
      <c r="B7663" s="2">
        <v>5006913</v>
      </c>
      <c r="C7663" s="2" t="s">
        <v>278</v>
      </c>
    </row>
    <row r="7664" spans="1:3" hidden="1" x14ac:dyDescent="0.25">
      <c r="A7664" s="2" t="s">
        <v>2448</v>
      </c>
      <c r="B7664" s="2">
        <v>5006914</v>
      </c>
      <c r="C7664" s="2" t="s">
        <v>278</v>
      </c>
    </row>
    <row r="7665" spans="1:3" hidden="1" x14ac:dyDescent="0.25">
      <c r="A7665" s="2" t="s">
        <v>2448</v>
      </c>
      <c r="B7665" s="2">
        <v>5006915</v>
      </c>
      <c r="C7665" s="2" t="s">
        <v>278</v>
      </c>
    </row>
    <row r="7666" spans="1:3" hidden="1" x14ac:dyDescent="0.25">
      <c r="A7666" s="2" t="s">
        <v>2448</v>
      </c>
      <c r="B7666" s="2">
        <v>5006916</v>
      </c>
      <c r="C7666" s="2" t="s">
        <v>278</v>
      </c>
    </row>
    <row r="7667" spans="1:3" hidden="1" x14ac:dyDescent="0.25">
      <c r="A7667" s="2" t="s">
        <v>2448</v>
      </c>
      <c r="B7667" s="2">
        <v>5006917</v>
      </c>
      <c r="C7667" s="2" t="s">
        <v>278</v>
      </c>
    </row>
    <row r="7668" spans="1:3" hidden="1" x14ac:dyDescent="0.25">
      <c r="A7668" s="2" t="s">
        <v>2448</v>
      </c>
      <c r="B7668" s="2">
        <v>5006918</v>
      </c>
      <c r="C7668" s="2" t="s">
        <v>278</v>
      </c>
    </row>
    <row r="7669" spans="1:3" hidden="1" x14ac:dyDescent="0.25">
      <c r="A7669" s="2" t="s">
        <v>2448</v>
      </c>
      <c r="B7669" s="2">
        <v>5006919</v>
      </c>
      <c r="C7669" s="2" t="s">
        <v>278</v>
      </c>
    </row>
    <row r="7670" spans="1:3" hidden="1" x14ac:dyDescent="0.25">
      <c r="A7670" s="2" t="s">
        <v>2448</v>
      </c>
      <c r="B7670" s="2">
        <v>5006920</v>
      </c>
      <c r="C7670" s="2" t="s">
        <v>278</v>
      </c>
    </row>
    <row r="7671" spans="1:3" hidden="1" x14ac:dyDescent="0.25">
      <c r="A7671" s="2" t="s">
        <v>2448</v>
      </c>
      <c r="B7671" s="2">
        <v>5006921</v>
      </c>
      <c r="C7671" s="2" t="s">
        <v>278</v>
      </c>
    </row>
    <row r="7672" spans="1:3" hidden="1" x14ac:dyDescent="0.25">
      <c r="A7672" s="2" t="s">
        <v>2448</v>
      </c>
      <c r="B7672" s="2">
        <v>5006922</v>
      </c>
      <c r="C7672" s="2" t="s">
        <v>278</v>
      </c>
    </row>
    <row r="7673" spans="1:3" hidden="1" x14ac:dyDescent="0.25">
      <c r="A7673" s="2" t="s">
        <v>2448</v>
      </c>
      <c r="B7673" s="2">
        <v>5006923</v>
      </c>
      <c r="C7673" s="2" t="s">
        <v>278</v>
      </c>
    </row>
    <row r="7674" spans="1:3" hidden="1" x14ac:dyDescent="0.25">
      <c r="A7674" s="2" t="s">
        <v>2448</v>
      </c>
      <c r="B7674" s="2">
        <v>5006924</v>
      </c>
      <c r="C7674" s="2" t="s">
        <v>278</v>
      </c>
    </row>
    <row r="7675" spans="1:3" hidden="1" x14ac:dyDescent="0.25">
      <c r="A7675" s="2" t="s">
        <v>2448</v>
      </c>
      <c r="B7675" s="2">
        <v>5006925</v>
      </c>
      <c r="C7675" s="2" t="s">
        <v>278</v>
      </c>
    </row>
    <row r="7676" spans="1:3" hidden="1" x14ac:dyDescent="0.25">
      <c r="A7676" s="2" t="s">
        <v>2448</v>
      </c>
      <c r="B7676" s="2">
        <v>5006926</v>
      </c>
      <c r="C7676" s="2" t="s">
        <v>278</v>
      </c>
    </row>
    <row r="7677" spans="1:3" hidden="1" x14ac:dyDescent="0.25">
      <c r="A7677" s="2" t="s">
        <v>2448</v>
      </c>
      <c r="B7677" s="2">
        <v>5006927</v>
      </c>
      <c r="C7677" s="2" t="s">
        <v>278</v>
      </c>
    </row>
    <row r="7678" spans="1:3" hidden="1" x14ac:dyDescent="0.25">
      <c r="A7678" s="2" t="s">
        <v>2448</v>
      </c>
      <c r="B7678" s="2">
        <v>5006928</v>
      </c>
      <c r="C7678" s="2" t="s">
        <v>278</v>
      </c>
    </row>
    <row r="7679" spans="1:3" hidden="1" x14ac:dyDescent="0.25">
      <c r="A7679" s="2" t="s">
        <v>2448</v>
      </c>
      <c r="B7679" s="2">
        <v>5006929</v>
      </c>
      <c r="C7679" s="2" t="s">
        <v>278</v>
      </c>
    </row>
    <row r="7680" spans="1:3" hidden="1" x14ac:dyDescent="0.25">
      <c r="A7680" s="2" t="s">
        <v>2448</v>
      </c>
      <c r="B7680" s="2">
        <v>5006930</v>
      </c>
      <c r="C7680" s="2" t="s">
        <v>278</v>
      </c>
    </row>
    <row r="7681" spans="1:3" hidden="1" x14ac:dyDescent="0.25">
      <c r="A7681" s="2" t="s">
        <v>2448</v>
      </c>
      <c r="B7681" s="2">
        <v>5006931</v>
      </c>
      <c r="C7681" s="2" t="s">
        <v>278</v>
      </c>
    </row>
    <row r="7682" spans="1:3" hidden="1" x14ac:dyDescent="0.25">
      <c r="A7682" s="2" t="s">
        <v>2448</v>
      </c>
      <c r="B7682" s="2">
        <v>5006932</v>
      </c>
      <c r="C7682" s="2" t="s">
        <v>278</v>
      </c>
    </row>
    <row r="7683" spans="1:3" hidden="1" x14ac:dyDescent="0.25">
      <c r="A7683" s="2" t="s">
        <v>2448</v>
      </c>
      <c r="B7683" s="2">
        <v>5006933</v>
      </c>
      <c r="C7683" s="2" t="s">
        <v>278</v>
      </c>
    </row>
    <row r="7684" spans="1:3" hidden="1" x14ac:dyDescent="0.25">
      <c r="A7684" s="2" t="s">
        <v>2448</v>
      </c>
      <c r="B7684" s="2">
        <v>5006934</v>
      </c>
      <c r="C7684" s="2" t="s">
        <v>278</v>
      </c>
    </row>
    <row r="7685" spans="1:3" hidden="1" x14ac:dyDescent="0.25">
      <c r="A7685" s="2" t="s">
        <v>2448</v>
      </c>
      <c r="B7685" s="2">
        <v>5006935</v>
      </c>
      <c r="C7685" s="2" t="s">
        <v>278</v>
      </c>
    </row>
    <row r="7686" spans="1:3" hidden="1" x14ac:dyDescent="0.25">
      <c r="A7686" s="2" t="s">
        <v>2448</v>
      </c>
      <c r="B7686" s="2">
        <v>5006936</v>
      </c>
      <c r="C7686" s="2" t="s">
        <v>278</v>
      </c>
    </row>
    <row r="7687" spans="1:3" hidden="1" x14ac:dyDescent="0.25">
      <c r="A7687" s="2" t="s">
        <v>2448</v>
      </c>
      <c r="B7687" s="2">
        <v>5006937</v>
      </c>
      <c r="C7687" s="2" t="s">
        <v>278</v>
      </c>
    </row>
    <row r="7688" spans="1:3" hidden="1" x14ac:dyDescent="0.25">
      <c r="A7688" s="2" t="s">
        <v>2448</v>
      </c>
      <c r="B7688" s="2">
        <v>5006938</v>
      </c>
      <c r="C7688" s="2" t="s">
        <v>278</v>
      </c>
    </row>
    <row r="7689" spans="1:3" hidden="1" x14ac:dyDescent="0.25">
      <c r="A7689" s="2" t="s">
        <v>2448</v>
      </c>
      <c r="B7689" s="2">
        <v>5006939</v>
      </c>
      <c r="C7689" s="2" t="s">
        <v>278</v>
      </c>
    </row>
    <row r="7690" spans="1:3" hidden="1" x14ac:dyDescent="0.25">
      <c r="A7690" s="2" t="s">
        <v>2448</v>
      </c>
      <c r="B7690" s="2">
        <v>5006940</v>
      </c>
      <c r="C7690" s="2" t="s">
        <v>278</v>
      </c>
    </row>
    <row r="7691" spans="1:3" hidden="1" x14ac:dyDescent="0.25">
      <c r="A7691" s="2" t="s">
        <v>2448</v>
      </c>
      <c r="B7691" s="2">
        <v>5006941</v>
      </c>
      <c r="C7691" s="2" t="s">
        <v>278</v>
      </c>
    </row>
    <row r="7692" spans="1:3" hidden="1" x14ac:dyDescent="0.25">
      <c r="A7692" s="2" t="s">
        <v>2448</v>
      </c>
      <c r="B7692" s="2">
        <v>5006942</v>
      </c>
      <c r="C7692" s="2" t="s">
        <v>278</v>
      </c>
    </row>
    <row r="7693" spans="1:3" hidden="1" x14ac:dyDescent="0.25">
      <c r="A7693" s="2" t="s">
        <v>2448</v>
      </c>
      <c r="B7693" s="2">
        <v>5006943</v>
      </c>
      <c r="C7693" s="2" t="s">
        <v>278</v>
      </c>
    </row>
    <row r="7694" spans="1:3" hidden="1" x14ac:dyDescent="0.25">
      <c r="A7694" s="2" t="s">
        <v>2448</v>
      </c>
      <c r="B7694" s="2">
        <v>5006944</v>
      </c>
      <c r="C7694" s="2" t="s">
        <v>278</v>
      </c>
    </row>
    <row r="7695" spans="1:3" hidden="1" x14ac:dyDescent="0.25">
      <c r="A7695" s="2" t="s">
        <v>2448</v>
      </c>
      <c r="B7695" s="2">
        <v>5006945</v>
      </c>
      <c r="C7695" s="2" t="s">
        <v>278</v>
      </c>
    </row>
    <row r="7696" spans="1:3" hidden="1" x14ac:dyDescent="0.25">
      <c r="A7696" s="2" t="s">
        <v>2448</v>
      </c>
      <c r="B7696" s="2">
        <v>5006946</v>
      </c>
      <c r="C7696" s="2" t="s">
        <v>278</v>
      </c>
    </row>
    <row r="7697" spans="1:3" hidden="1" x14ac:dyDescent="0.25">
      <c r="A7697" s="2" t="s">
        <v>2448</v>
      </c>
      <c r="B7697" s="2">
        <v>5006947</v>
      </c>
      <c r="C7697" s="2" t="s">
        <v>278</v>
      </c>
    </row>
    <row r="7698" spans="1:3" hidden="1" x14ac:dyDescent="0.25">
      <c r="A7698" s="2" t="s">
        <v>2448</v>
      </c>
      <c r="B7698" s="2">
        <v>5006948</v>
      </c>
      <c r="C7698" s="2" t="s">
        <v>278</v>
      </c>
    </row>
    <row r="7699" spans="1:3" hidden="1" x14ac:dyDescent="0.25">
      <c r="A7699" s="2" t="s">
        <v>2448</v>
      </c>
      <c r="B7699" s="2">
        <v>5006949</v>
      </c>
      <c r="C7699" s="2" t="s">
        <v>278</v>
      </c>
    </row>
    <row r="7700" spans="1:3" hidden="1" x14ac:dyDescent="0.25">
      <c r="A7700" s="2" t="s">
        <v>2448</v>
      </c>
      <c r="B7700" s="2">
        <v>5006950</v>
      </c>
      <c r="C7700" s="2" t="s">
        <v>278</v>
      </c>
    </row>
    <row r="7701" spans="1:3" hidden="1" x14ac:dyDescent="0.25">
      <c r="A7701" s="2" t="s">
        <v>2448</v>
      </c>
      <c r="B7701" s="2">
        <v>5006951</v>
      </c>
      <c r="C7701" s="2" t="s">
        <v>278</v>
      </c>
    </row>
    <row r="7702" spans="1:3" hidden="1" x14ac:dyDescent="0.25">
      <c r="A7702" s="2" t="s">
        <v>2448</v>
      </c>
      <c r="B7702" s="2">
        <v>5006952</v>
      </c>
      <c r="C7702" s="2" t="s">
        <v>278</v>
      </c>
    </row>
    <row r="7703" spans="1:3" hidden="1" x14ac:dyDescent="0.25">
      <c r="A7703" s="2" t="s">
        <v>2448</v>
      </c>
      <c r="B7703" s="2">
        <v>5006953</v>
      </c>
      <c r="C7703" s="2" t="s">
        <v>278</v>
      </c>
    </row>
    <row r="7704" spans="1:3" hidden="1" x14ac:dyDescent="0.25">
      <c r="A7704" s="2" t="s">
        <v>2448</v>
      </c>
      <c r="B7704" s="2">
        <v>5006954</v>
      </c>
      <c r="C7704" s="2" t="s">
        <v>278</v>
      </c>
    </row>
    <row r="7705" spans="1:3" hidden="1" x14ac:dyDescent="0.25">
      <c r="A7705" s="2" t="s">
        <v>2448</v>
      </c>
      <c r="B7705" s="2">
        <v>5006955</v>
      </c>
      <c r="C7705" s="2" t="s">
        <v>278</v>
      </c>
    </row>
    <row r="7706" spans="1:3" hidden="1" x14ac:dyDescent="0.25">
      <c r="A7706" s="2" t="s">
        <v>2448</v>
      </c>
      <c r="B7706" s="2">
        <v>5006956</v>
      </c>
      <c r="C7706" s="2" t="s">
        <v>278</v>
      </c>
    </row>
    <row r="7707" spans="1:3" hidden="1" x14ac:dyDescent="0.25">
      <c r="A7707" s="2" t="s">
        <v>2448</v>
      </c>
      <c r="B7707" s="2">
        <v>5006957</v>
      </c>
      <c r="C7707" s="2" t="s">
        <v>278</v>
      </c>
    </row>
    <row r="7708" spans="1:3" hidden="1" x14ac:dyDescent="0.25">
      <c r="A7708" s="2" t="s">
        <v>2448</v>
      </c>
      <c r="B7708" s="2">
        <v>5006958</v>
      </c>
      <c r="C7708" s="2" t="s">
        <v>278</v>
      </c>
    </row>
    <row r="7709" spans="1:3" hidden="1" x14ac:dyDescent="0.25">
      <c r="A7709" s="2" t="s">
        <v>2448</v>
      </c>
      <c r="B7709" s="2">
        <v>5006959</v>
      </c>
      <c r="C7709" s="2" t="s">
        <v>278</v>
      </c>
    </row>
    <row r="7710" spans="1:3" hidden="1" x14ac:dyDescent="0.25">
      <c r="A7710" s="2" t="s">
        <v>2448</v>
      </c>
      <c r="B7710" s="2">
        <v>5006960</v>
      </c>
      <c r="C7710" s="2" t="s">
        <v>278</v>
      </c>
    </row>
    <row r="7711" spans="1:3" hidden="1" x14ac:dyDescent="0.25">
      <c r="A7711" s="2" t="s">
        <v>2448</v>
      </c>
      <c r="B7711" s="2">
        <v>5006961</v>
      </c>
      <c r="C7711" s="2" t="s">
        <v>278</v>
      </c>
    </row>
    <row r="7712" spans="1:3" hidden="1" x14ac:dyDescent="0.25">
      <c r="A7712" s="2" t="s">
        <v>2448</v>
      </c>
      <c r="B7712" s="2">
        <v>5006962</v>
      </c>
      <c r="C7712" s="2" t="s">
        <v>278</v>
      </c>
    </row>
    <row r="7713" spans="1:3" hidden="1" x14ac:dyDescent="0.25">
      <c r="A7713" s="2" t="s">
        <v>2448</v>
      </c>
      <c r="B7713" s="2">
        <v>5006963</v>
      </c>
      <c r="C7713" s="2" t="s">
        <v>278</v>
      </c>
    </row>
    <row r="7714" spans="1:3" hidden="1" x14ac:dyDescent="0.25">
      <c r="A7714" s="2" t="s">
        <v>2448</v>
      </c>
      <c r="B7714" s="2">
        <v>5006964</v>
      </c>
      <c r="C7714" s="2" t="s">
        <v>278</v>
      </c>
    </row>
    <row r="7715" spans="1:3" hidden="1" x14ac:dyDescent="0.25">
      <c r="A7715" s="2" t="s">
        <v>2448</v>
      </c>
      <c r="B7715" s="2">
        <v>5006965</v>
      </c>
      <c r="C7715" s="2" t="s">
        <v>278</v>
      </c>
    </row>
    <row r="7716" spans="1:3" hidden="1" x14ac:dyDescent="0.25">
      <c r="A7716" s="2" t="s">
        <v>2448</v>
      </c>
      <c r="B7716" s="2">
        <v>5006966</v>
      </c>
      <c r="C7716" s="2" t="s">
        <v>278</v>
      </c>
    </row>
    <row r="7717" spans="1:3" hidden="1" x14ac:dyDescent="0.25">
      <c r="A7717" s="2" t="s">
        <v>2448</v>
      </c>
      <c r="B7717" s="2">
        <v>5006967</v>
      </c>
      <c r="C7717" s="2" t="s">
        <v>278</v>
      </c>
    </row>
    <row r="7718" spans="1:3" hidden="1" x14ac:dyDescent="0.25">
      <c r="A7718" s="2" t="s">
        <v>2448</v>
      </c>
      <c r="B7718" s="2">
        <v>5006968</v>
      </c>
      <c r="C7718" s="2" t="s">
        <v>278</v>
      </c>
    </row>
    <row r="7719" spans="1:3" hidden="1" x14ac:dyDescent="0.25">
      <c r="A7719" s="2" t="s">
        <v>2448</v>
      </c>
      <c r="B7719" s="2">
        <v>5006969</v>
      </c>
      <c r="C7719" s="2" t="s">
        <v>278</v>
      </c>
    </row>
    <row r="7720" spans="1:3" hidden="1" x14ac:dyDescent="0.25">
      <c r="A7720" s="2" t="s">
        <v>2448</v>
      </c>
      <c r="B7720" s="2">
        <v>5006970</v>
      </c>
      <c r="C7720" s="2" t="s">
        <v>278</v>
      </c>
    </row>
    <row r="7721" spans="1:3" hidden="1" x14ac:dyDescent="0.25">
      <c r="A7721" s="2" t="s">
        <v>2448</v>
      </c>
      <c r="B7721" s="2">
        <v>5006971</v>
      </c>
      <c r="C7721" s="2" t="s">
        <v>278</v>
      </c>
    </row>
    <row r="7722" spans="1:3" hidden="1" x14ac:dyDescent="0.25">
      <c r="A7722" s="2" t="s">
        <v>2448</v>
      </c>
      <c r="B7722" s="2">
        <v>5006972</v>
      </c>
      <c r="C7722" s="2" t="s">
        <v>278</v>
      </c>
    </row>
    <row r="7723" spans="1:3" hidden="1" x14ac:dyDescent="0.25">
      <c r="A7723" s="2" t="s">
        <v>2448</v>
      </c>
      <c r="B7723" s="2">
        <v>5006973</v>
      </c>
      <c r="C7723" s="2" t="s">
        <v>278</v>
      </c>
    </row>
    <row r="7724" spans="1:3" hidden="1" x14ac:dyDescent="0.25">
      <c r="A7724" s="2" t="s">
        <v>2448</v>
      </c>
      <c r="B7724" s="2">
        <v>5006974</v>
      </c>
      <c r="C7724" s="2" t="s">
        <v>278</v>
      </c>
    </row>
    <row r="7725" spans="1:3" hidden="1" x14ac:dyDescent="0.25">
      <c r="A7725" s="2" t="s">
        <v>2448</v>
      </c>
      <c r="B7725" s="2">
        <v>5006975</v>
      </c>
      <c r="C7725" s="2" t="s">
        <v>278</v>
      </c>
    </row>
    <row r="7726" spans="1:3" hidden="1" x14ac:dyDescent="0.25">
      <c r="A7726" s="2" t="s">
        <v>2448</v>
      </c>
      <c r="B7726" s="2">
        <v>5006976</v>
      </c>
      <c r="C7726" s="2" t="s">
        <v>278</v>
      </c>
    </row>
    <row r="7727" spans="1:3" hidden="1" x14ac:dyDescent="0.25">
      <c r="A7727" s="2" t="s">
        <v>2448</v>
      </c>
      <c r="B7727" s="2">
        <v>5006977</v>
      </c>
      <c r="C7727" s="2" t="s">
        <v>278</v>
      </c>
    </row>
    <row r="7728" spans="1:3" hidden="1" x14ac:dyDescent="0.25">
      <c r="A7728" s="2" t="s">
        <v>2448</v>
      </c>
      <c r="B7728" s="2">
        <v>5006978</v>
      </c>
      <c r="C7728" s="2" t="s">
        <v>278</v>
      </c>
    </row>
    <row r="7729" spans="1:3" hidden="1" x14ac:dyDescent="0.25">
      <c r="A7729" s="2" t="s">
        <v>2448</v>
      </c>
      <c r="B7729" s="2">
        <v>5006979</v>
      </c>
      <c r="C7729" s="2" t="s">
        <v>278</v>
      </c>
    </row>
    <row r="7730" spans="1:3" hidden="1" x14ac:dyDescent="0.25">
      <c r="A7730" s="2" t="s">
        <v>2448</v>
      </c>
      <c r="B7730" s="2">
        <v>5006980</v>
      </c>
      <c r="C7730" s="2" t="s">
        <v>278</v>
      </c>
    </row>
    <row r="7731" spans="1:3" hidden="1" x14ac:dyDescent="0.25">
      <c r="A7731" s="2" t="s">
        <v>2448</v>
      </c>
      <c r="B7731" s="2">
        <v>5006981</v>
      </c>
      <c r="C7731" s="2" t="s">
        <v>278</v>
      </c>
    </row>
    <row r="7732" spans="1:3" hidden="1" x14ac:dyDescent="0.25">
      <c r="A7732" s="2" t="s">
        <v>2448</v>
      </c>
      <c r="B7732" s="2">
        <v>5006982</v>
      </c>
      <c r="C7732" s="2" t="s">
        <v>278</v>
      </c>
    </row>
    <row r="7733" spans="1:3" hidden="1" x14ac:dyDescent="0.25">
      <c r="A7733" s="2" t="s">
        <v>2448</v>
      </c>
      <c r="B7733" s="2">
        <v>5006983</v>
      </c>
      <c r="C7733" s="2" t="s">
        <v>278</v>
      </c>
    </row>
    <row r="7734" spans="1:3" hidden="1" x14ac:dyDescent="0.25">
      <c r="A7734" s="2" t="s">
        <v>2448</v>
      </c>
      <c r="B7734" s="2">
        <v>5006984</v>
      </c>
      <c r="C7734" s="2" t="s">
        <v>278</v>
      </c>
    </row>
    <row r="7735" spans="1:3" hidden="1" x14ac:dyDescent="0.25">
      <c r="A7735" s="2" t="s">
        <v>2448</v>
      </c>
      <c r="B7735" s="2">
        <v>5006985</v>
      </c>
      <c r="C7735" s="2" t="s">
        <v>278</v>
      </c>
    </row>
    <row r="7736" spans="1:3" hidden="1" x14ac:dyDescent="0.25">
      <c r="A7736" s="2" t="s">
        <v>2448</v>
      </c>
      <c r="B7736" s="2">
        <v>5006986</v>
      </c>
      <c r="C7736" s="2" t="s">
        <v>278</v>
      </c>
    </row>
    <row r="7737" spans="1:3" hidden="1" x14ac:dyDescent="0.25">
      <c r="A7737" s="2" t="s">
        <v>2448</v>
      </c>
      <c r="B7737" s="2">
        <v>5006987</v>
      </c>
      <c r="C7737" s="2" t="s">
        <v>278</v>
      </c>
    </row>
    <row r="7738" spans="1:3" hidden="1" x14ac:dyDescent="0.25">
      <c r="A7738" s="2" t="s">
        <v>2448</v>
      </c>
      <c r="B7738" s="2">
        <v>5006988</v>
      </c>
      <c r="C7738" s="2" t="s">
        <v>278</v>
      </c>
    </row>
    <row r="7739" spans="1:3" hidden="1" x14ac:dyDescent="0.25">
      <c r="A7739" s="2" t="s">
        <v>2448</v>
      </c>
      <c r="B7739" s="2">
        <v>5006989</v>
      </c>
      <c r="C7739" s="2" t="s">
        <v>278</v>
      </c>
    </row>
    <row r="7740" spans="1:3" hidden="1" x14ac:dyDescent="0.25">
      <c r="A7740" s="2" t="s">
        <v>2448</v>
      </c>
      <c r="B7740" s="2">
        <v>5006990</v>
      </c>
      <c r="C7740" s="2" t="s">
        <v>278</v>
      </c>
    </row>
    <row r="7741" spans="1:3" hidden="1" x14ac:dyDescent="0.25">
      <c r="A7741" s="2" t="s">
        <v>2448</v>
      </c>
      <c r="B7741" s="2">
        <v>5006992</v>
      </c>
      <c r="C7741" s="2" t="s">
        <v>278</v>
      </c>
    </row>
    <row r="7742" spans="1:3" hidden="1" x14ac:dyDescent="0.25">
      <c r="A7742" s="2" t="s">
        <v>2448</v>
      </c>
      <c r="B7742" s="2">
        <v>5006993</v>
      </c>
      <c r="C7742" s="2" t="s">
        <v>278</v>
      </c>
    </row>
    <row r="7743" spans="1:3" hidden="1" x14ac:dyDescent="0.25">
      <c r="A7743" s="2" t="s">
        <v>2448</v>
      </c>
      <c r="B7743" s="2">
        <v>5006994</v>
      </c>
      <c r="C7743" s="2" t="s">
        <v>278</v>
      </c>
    </row>
    <row r="7744" spans="1:3" hidden="1" x14ac:dyDescent="0.25">
      <c r="A7744" s="2" t="s">
        <v>2448</v>
      </c>
      <c r="B7744" s="2">
        <v>5006995</v>
      </c>
      <c r="C7744" s="2" t="s">
        <v>278</v>
      </c>
    </row>
    <row r="7745" spans="1:3" hidden="1" x14ac:dyDescent="0.25">
      <c r="A7745" s="2" t="s">
        <v>2448</v>
      </c>
      <c r="B7745" s="2">
        <v>5006996</v>
      </c>
      <c r="C7745" s="2" t="s">
        <v>278</v>
      </c>
    </row>
    <row r="7746" spans="1:3" hidden="1" x14ac:dyDescent="0.25">
      <c r="A7746" s="2" t="s">
        <v>2448</v>
      </c>
      <c r="B7746" s="2">
        <v>5006997</v>
      </c>
      <c r="C7746" s="2" t="s">
        <v>278</v>
      </c>
    </row>
    <row r="7747" spans="1:3" hidden="1" x14ac:dyDescent="0.25">
      <c r="A7747" s="2" t="s">
        <v>2448</v>
      </c>
      <c r="B7747" s="2">
        <v>5006998</v>
      </c>
      <c r="C7747" s="2" t="s">
        <v>278</v>
      </c>
    </row>
    <row r="7748" spans="1:3" hidden="1" x14ac:dyDescent="0.25">
      <c r="A7748" s="2" t="s">
        <v>2448</v>
      </c>
      <c r="B7748" s="2">
        <v>5006999</v>
      </c>
      <c r="C7748" s="2" t="s">
        <v>278</v>
      </c>
    </row>
    <row r="7749" spans="1:3" hidden="1" x14ac:dyDescent="0.25">
      <c r="A7749" s="2" t="s">
        <v>2448</v>
      </c>
      <c r="B7749" s="2">
        <v>5007000</v>
      </c>
      <c r="C7749" s="2" t="s">
        <v>278</v>
      </c>
    </row>
    <row r="7750" spans="1:3" hidden="1" x14ac:dyDescent="0.25">
      <c r="A7750" s="2" t="s">
        <v>2448</v>
      </c>
      <c r="B7750" s="2">
        <v>5007001</v>
      </c>
      <c r="C7750" s="2" t="s">
        <v>278</v>
      </c>
    </row>
    <row r="7751" spans="1:3" hidden="1" x14ac:dyDescent="0.25">
      <c r="A7751" s="2" t="s">
        <v>2448</v>
      </c>
      <c r="B7751" s="2">
        <v>5007002</v>
      </c>
      <c r="C7751" s="2" t="s">
        <v>278</v>
      </c>
    </row>
    <row r="7752" spans="1:3" hidden="1" x14ac:dyDescent="0.25">
      <c r="A7752" s="2" t="s">
        <v>2448</v>
      </c>
      <c r="B7752" s="2">
        <v>5007003</v>
      </c>
      <c r="C7752" s="2" t="s">
        <v>278</v>
      </c>
    </row>
    <row r="7753" spans="1:3" hidden="1" x14ac:dyDescent="0.25">
      <c r="A7753" s="2" t="s">
        <v>2448</v>
      </c>
      <c r="B7753" s="2">
        <v>5007004</v>
      </c>
      <c r="C7753" s="2" t="s">
        <v>278</v>
      </c>
    </row>
    <row r="7754" spans="1:3" hidden="1" x14ac:dyDescent="0.25">
      <c r="A7754" s="2" t="s">
        <v>2448</v>
      </c>
      <c r="B7754" s="2">
        <v>5007005</v>
      </c>
      <c r="C7754" s="2" t="s">
        <v>278</v>
      </c>
    </row>
    <row r="7755" spans="1:3" hidden="1" x14ac:dyDescent="0.25">
      <c r="A7755" s="2" t="s">
        <v>2448</v>
      </c>
      <c r="B7755" s="2">
        <v>5007006</v>
      </c>
      <c r="C7755" s="2" t="s">
        <v>278</v>
      </c>
    </row>
    <row r="7756" spans="1:3" hidden="1" x14ac:dyDescent="0.25">
      <c r="A7756" s="2" t="s">
        <v>2448</v>
      </c>
      <c r="B7756" s="2">
        <v>5007007</v>
      </c>
      <c r="C7756" s="2" t="s">
        <v>278</v>
      </c>
    </row>
    <row r="7757" spans="1:3" hidden="1" x14ac:dyDescent="0.25">
      <c r="A7757" s="2" t="s">
        <v>2448</v>
      </c>
      <c r="B7757" s="2">
        <v>5007008</v>
      </c>
      <c r="C7757" s="2" t="s">
        <v>278</v>
      </c>
    </row>
    <row r="7758" spans="1:3" hidden="1" x14ac:dyDescent="0.25">
      <c r="A7758" s="2" t="s">
        <v>2448</v>
      </c>
      <c r="B7758" s="2">
        <v>5007009</v>
      </c>
      <c r="C7758" s="2" t="s">
        <v>278</v>
      </c>
    </row>
    <row r="7759" spans="1:3" hidden="1" x14ac:dyDescent="0.25">
      <c r="A7759" s="2" t="s">
        <v>2448</v>
      </c>
      <c r="B7759" s="2">
        <v>5007010</v>
      </c>
      <c r="C7759" s="2" t="s">
        <v>278</v>
      </c>
    </row>
    <row r="7760" spans="1:3" hidden="1" x14ac:dyDescent="0.25">
      <c r="A7760" s="2" t="s">
        <v>2448</v>
      </c>
      <c r="B7760" s="2">
        <v>5007011</v>
      </c>
      <c r="C7760" s="2" t="s">
        <v>278</v>
      </c>
    </row>
    <row r="7761" spans="1:3" hidden="1" x14ac:dyDescent="0.25">
      <c r="A7761" s="2" t="s">
        <v>2448</v>
      </c>
      <c r="B7761" s="2">
        <v>5007012</v>
      </c>
      <c r="C7761" s="2" t="s">
        <v>278</v>
      </c>
    </row>
    <row r="7762" spans="1:3" hidden="1" x14ac:dyDescent="0.25">
      <c r="A7762" s="2" t="s">
        <v>2448</v>
      </c>
      <c r="B7762" s="2">
        <v>5007013</v>
      </c>
      <c r="C7762" s="2" t="s">
        <v>278</v>
      </c>
    </row>
    <row r="7763" spans="1:3" hidden="1" x14ac:dyDescent="0.25">
      <c r="A7763" s="2" t="s">
        <v>2448</v>
      </c>
      <c r="B7763" s="2">
        <v>5007014</v>
      </c>
      <c r="C7763" s="2" t="s">
        <v>278</v>
      </c>
    </row>
    <row r="7764" spans="1:3" hidden="1" x14ac:dyDescent="0.25">
      <c r="A7764" s="2" t="s">
        <v>2448</v>
      </c>
      <c r="B7764" s="2">
        <v>5007015</v>
      </c>
      <c r="C7764" s="2" t="s">
        <v>278</v>
      </c>
    </row>
    <row r="7765" spans="1:3" hidden="1" x14ac:dyDescent="0.25">
      <c r="A7765" s="2" t="s">
        <v>2448</v>
      </c>
      <c r="B7765" s="2">
        <v>5007016</v>
      </c>
      <c r="C7765" s="2" t="s">
        <v>278</v>
      </c>
    </row>
    <row r="7766" spans="1:3" hidden="1" x14ac:dyDescent="0.25">
      <c r="A7766" s="2" t="s">
        <v>2448</v>
      </c>
      <c r="B7766" s="2">
        <v>5007017</v>
      </c>
      <c r="C7766" s="2" t="s">
        <v>278</v>
      </c>
    </row>
    <row r="7767" spans="1:3" hidden="1" x14ac:dyDescent="0.25">
      <c r="A7767" s="2" t="s">
        <v>2448</v>
      </c>
      <c r="B7767" s="2">
        <v>5007018</v>
      </c>
      <c r="C7767" s="2" t="s">
        <v>278</v>
      </c>
    </row>
    <row r="7768" spans="1:3" hidden="1" x14ac:dyDescent="0.25">
      <c r="A7768" s="2" t="s">
        <v>2448</v>
      </c>
      <c r="B7768" s="2">
        <v>5007019</v>
      </c>
      <c r="C7768" s="2" t="s">
        <v>278</v>
      </c>
    </row>
    <row r="7769" spans="1:3" hidden="1" x14ac:dyDescent="0.25">
      <c r="A7769" s="2" t="s">
        <v>2448</v>
      </c>
      <c r="B7769" s="2">
        <v>5007020</v>
      </c>
      <c r="C7769" s="2" t="s">
        <v>278</v>
      </c>
    </row>
    <row r="7770" spans="1:3" hidden="1" x14ac:dyDescent="0.25">
      <c r="A7770" s="2" t="s">
        <v>2448</v>
      </c>
      <c r="B7770" s="2">
        <v>5007021</v>
      </c>
      <c r="C7770" s="2" t="s">
        <v>278</v>
      </c>
    </row>
    <row r="7771" spans="1:3" hidden="1" x14ac:dyDescent="0.25">
      <c r="A7771" s="2" t="s">
        <v>2448</v>
      </c>
      <c r="B7771" s="2">
        <v>5007022</v>
      </c>
      <c r="C7771" s="2" t="s">
        <v>278</v>
      </c>
    </row>
    <row r="7772" spans="1:3" hidden="1" x14ac:dyDescent="0.25">
      <c r="A7772" s="2" t="s">
        <v>2448</v>
      </c>
      <c r="B7772" s="2">
        <v>5007023</v>
      </c>
      <c r="C7772" s="2" t="s">
        <v>278</v>
      </c>
    </row>
    <row r="7773" spans="1:3" hidden="1" x14ac:dyDescent="0.25">
      <c r="A7773" s="2" t="s">
        <v>2448</v>
      </c>
      <c r="B7773" s="2">
        <v>5007024</v>
      </c>
      <c r="C7773" s="2" t="s">
        <v>278</v>
      </c>
    </row>
    <row r="7774" spans="1:3" hidden="1" x14ac:dyDescent="0.25">
      <c r="A7774" s="2" t="s">
        <v>2448</v>
      </c>
      <c r="B7774" s="2">
        <v>5007025</v>
      </c>
      <c r="C7774" s="2" t="s">
        <v>278</v>
      </c>
    </row>
    <row r="7775" spans="1:3" hidden="1" x14ac:dyDescent="0.25">
      <c r="A7775" s="2" t="s">
        <v>2448</v>
      </c>
      <c r="B7775" s="2">
        <v>5007026</v>
      </c>
      <c r="C7775" s="2" t="s">
        <v>278</v>
      </c>
    </row>
    <row r="7776" spans="1:3" hidden="1" x14ac:dyDescent="0.25">
      <c r="A7776" s="2" t="s">
        <v>2448</v>
      </c>
      <c r="B7776" s="2">
        <v>5007027</v>
      </c>
      <c r="C7776" s="2" t="s">
        <v>278</v>
      </c>
    </row>
    <row r="7777" spans="1:3" hidden="1" x14ac:dyDescent="0.25">
      <c r="A7777" s="2" t="s">
        <v>2448</v>
      </c>
      <c r="B7777" s="2">
        <v>5007028</v>
      </c>
      <c r="C7777" s="2" t="s">
        <v>278</v>
      </c>
    </row>
    <row r="7778" spans="1:3" hidden="1" x14ac:dyDescent="0.25">
      <c r="A7778" s="2" t="s">
        <v>2448</v>
      </c>
      <c r="B7778" s="2">
        <v>5007029</v>
      </c>
      <c r="C7778" s="2" t="s">
        <v>278</v>
      </c>
    </row>
    <row r="7779" spans="1:3" hidden="1" x14ac:dyDescent="0.25">
      <c r="A7779" s="2" t="s">
        <v>2448</v>
      </c>
      <c r="B7779" s="2">
        <v>5007030</v>
      </c>
      <c r="C7779" s="2" t="s">
        <v>278</v>
      </c>
    </row>
    <row r="7780" spans="1:3" hidden="1" x14ac:dyDescent="0.25">
      <c r="A7780" s="2" t="s">
        <v>2448</v>
      </c>
      <c r="B7780" s="2">
        <v>5007031</v>
      </c>
      <c r="C7780" s="2" t="s">
        <v>278</v>
      </c>
    </row>
    <row r="7781" spans="1:3" hidden="1" x14ac:dyDescent="0.25">
      <c r="A7781" s="2" t="s">
        <v>2448</v>
      </c>
      <c r="B7781" s="2">
        <v>5007032</v>
      </c>
      <c r="C7781" s="2" t="s">
        <v>278</v>
      </c>
    </row>
    <row r="7782" spans="1:3" hidden="1" x14ac:dyDescent="0.25">
      <c r="A7782" s="2" t="s">
        <v>2448</v>
      </c>
      <c r="B7782" s="2">
        <v>5007033</v>
      </c>
      <c r="C7782" s="2" t="s">
        <v>278</v>
      </c>
    </row>
    <row r="7783" spans="1:3" hidden="1" x14ac:dyDescent="0.25">
      <c r="A7783" s="2" t="s">
        <v>2448</v>
      </c>
      <c r="B7783" s="2">
        <v>5007034</v>
      </c>
      <c r="C7783" s="2" t="s">
        <v>278</v>
      </c>
    </row>
    <row r="7784" spans="1:3" hidden="1" x14ac:dyDescent="0.25">
      <c r="A7784" s="2" t="s">
        <v>2448</v>
      </c>
      <c r="B7784" s="2">
        <v>5007035</v>
      </c>
      <c r="C7784" s="2" t="s">
        <v>278</v>
      </c>
    </row>
    <row r="7785" spans="1:3" hidden="1" x14ac:dyDescent="0.25">
      <c r="A7785" s="2" t="s">
        <v>2448</v>
      </c>
      <c r="B7785" s="2">
        <v>5007036</v>
      </c>
      <c r="C7785" s="2" t="s">
        <v>278</v>
      </c>
    </row>
    <row r="7786" spans="1:3" hidden="1" x14ac:dyDescent="0.25">
      <c r="A7786" s="2" t="s">
        <v>2448</v>
      </c>
      <c r="B7786" s="2">
        <v>5007037</v>
      </c>
      <c r="C7786" s="2" t="s">
        <v>278</v>
      </c>
    </row>
    <row r="7787" spans="1:3" hidden="1" x14ac:dyDescent="0.25">
      <c r="A7787" s="2" t="s">
        <v>2448</v>
      </c>
      <c r="B7787" s="2">
        <v>5007038</v>
      </c>
      <c r="C7787" s="2" t="s">
        <v>278</v>
      </c>
    </row>
    <row r="7788" spans="1:3" hidden="1" x14ac:dyDescent="0.25">
      <c r="A7788" s="2" t="s">
        <v>2448</v>
      </c>
      <c r="B7788" s="2">
        <v>5007039</v>
      </c>
      <c r="C7788" s="2" t="s">
        <v>278</v>
      </c>
    </row>
    <row r="7789" spans="1:3" hidden="1" x14ac:dyDescent="0.25">
      <c r="A7789" s="2" t="s">
        <v>2448</v>
      </c>
      <c r="B7789" s="2">
        <v>5007040</v>
      </c>
      <c r="C7789" s="2" t="s">
        <v>278</v>
      </c>
    </row>
    <row r="7790" spans="1:3" hidden="1" x14ac:dyDescent="0.25">
      <c r="A7790" s="2" t="s">
        <v>2448</v>
      </c>
      <c r="B7790" s="2">
        <v>5007041</v>
      </c>
      <c r="C7790" s="2" t="s">
        <v>278</v>
      </c>
    </row>
    <row r="7791" spans="1:3" hidden="1" x14ac:dyDescent="0.25">
      <c r="A7791" s="2" t="s">
        <v>2448</v>
      </c>
      <c r="B7791" s="2">
        <v>5007042</v>
      </c>
      <c r="C7791" s="2" t="s">
        <v>278</v>
      </c>
    </row>
    <row r="7792" spans="1:3" hidden="1" x14ac:dyDescent="0.25">
      <c r="A7792" s="2" t="s">
        <v>2448</v>
      </c>
      <c r="B7792" s="2">
        <v>5007043</v>
      </c>
      <c r="C7792" s="2" t="s">
        <v>278</v>
      </c>
    </row>
    <row r="7793" spans="1:3" hidden="1" x14ac:dyDescent="0.25">
      <c r="A7793" s="2" t="s">
        <v>2448</v>
      </c>
      <c r="B7793" s="2">
        <v>5007044</v>
      </c>
      <c r="C7793" s="2" t="s">
        <v>278</v>
      </c>
    </row>
    <row r="7794" spans="1:3" hidden="1" x14ac:dyDescent="0.25">
      <c r="A7794" s="2" t="s">
        <v>2448</v>
      </c>
      <c r="B7794" s="2">
        <v>5007045</v>
      </c>
      <c r="C7794" s="2" t="s">
        <v>278</v>
      </c>
    </row>
    <row r="7795" spans="1:3" hidden="1" x14ac:dyDescent="0.25">
      <c r="A7795" s="2" t="s">
        <v>2448</v>
      </c>
      <c r="B7795" s="2">
        <v>5007046</v>
      </c>
      <c r="C7795" s="2" t="s">
        <v>278</v>
      </c>
    </row>
    <row r="7796" spans="1:3" hidden="1" x14ac:dyDescent="0.25">
      <c r="A7796" s="2" t="s">
        <v>2448</v>
      </c>
      <c r="B7796" s="2">
        <v>5007047</v>
      </c>
      <c r="C7796" s="2" t="s">
        <v>278</v>
      </c>
    </row>
    <row r="7797" spans="1:3" hidden="1" x14ac:dyDescent="0.25">
      <c r="A7797" s="2" t="s">
        <v>2448</v>
      </c>
      <c r="B7797" s="2">
        <v>5007048</v>
      </c>
      <c r="C7797" s="2" t="s">
        <v>278</v>
      </c>
    </row>
    <row r="7798" spans="1:3" hidden="1" x14ac:dyDescent="0.25">
      <c r="A7798" s="2" t="s">
        <v>2448</v>
      </c>
      <c r="B7798" s="2">
        <v>5007049</v>
      </c>
      <c r="C7798" s="2" t="s">
        <v>278</v>
      </c>
    </row>
    <row r="7799" spans="1:3" hidden="1" x14ac:dyDescent="0.25">
      <c r="A7799" s="2" t="s">
        <v>2448</v>
      </c>
      <c r="B7799" s="2">
        <v>5007050</v>
      </c>
      <c r="C7799" s="2" t="s">
        <v>278</v>
      </c>
    </row>
    <row r="7800" spans="1:3" hidden="1" x14ac:dyDescent="0.25">
      <c r="A7800" s="2" t="s">
        <v>2448</v>
      </c>
      <c r="B7800" s="2">
        <v>5007051</v>
      </c>
      <c r="C7800" s="2" t="s">
        <v>278</v>
      </c>
    </row>
    <row r="7801" spans="1:3" hidden="1" x14ac:dyDescent="0.25">
      <c r="A7801" s="2" t="s">
        <v>2448</v>
      </c>
      <c r="B7801" s="2">
        <v>5007052</v>
      </c>
      <c r="C7801" s="2" t="s">
        <v>278</v>
      </c>
    </row>
    <row r="7802" spans="1:3" hidden="1" x14ac:dyDescent="0.25">
      <c r="A7802" s="2" t="s">
        <v>2448</v>
      </c>
      <c r="B7802" s="2">
        <v>5007053</v>
      </c>
      <c r="C7802" s="2" t="s">
        <v>278</v>
      </c>
    </row>
    <row r="7803" spans="1:3" hidden="1" x14ac:dyDescent="0.25">
      <c r="A7803" s="2" t="s">
        <v>2448</v>
      </c>
      <c r="B7803" s="2">
        <v>5007054</v>
      </c>
      <c r="C7803" s="2" t="s">
        <v>278</v>
      </c>
    </row>
    <row r="7804" spans="1:3" hidden="1" x14ac:dyDescent="0.25">
      <c r="A7804" s="2" t="s">
        <v>2448</v>
      </c>
      <c r="B7804" s="2">
        <v>5007055</v>
      </c>
      <c r="C7804" s="2" t="s">
        <v>278</v>
      </c>
    </row>
    <row r="7805" spans="1:3" hidden="1" x14ac:dyDescent="0.25">
      <c r="A7805" s="2" t="s">
        <v>2448</v>
      </c>
      <c r="B7805" s="2">
        <v>5007056</v>
      </c>
      <c r="C7805" s="2" t="s">
        <v>278</v>
      </c>
    </row>
    <row r="7806" spans="1:3" hidden="1" x14ac:dyDescent="0.25">
      <c r="A7806" s="2" t="s">
        <v>2448</v>
      </c>
      <c r="B7806" s="2">
        <v>5007057</v>
      </c>
      <c r="C7806" s="2" t="s">
        <v>278</v>
      </c>
    </row>
    <row r="7807" spans="1:3" hidden="1" x14ac:dyDescent="0.25">
      <c r="A7807" s="2" t="s">
        <v>2448</v>
      </c>
      <c r="B7807" s="2">
        <v>5007058</v>
      </c>
      <c r="C7807" s="2" t="s">
        <v>278</v>
      </c>
    </row>
    <row r="7808" spans="1:3" hidden="1" x14ac:dyDescent="0.25">
      <c r="A7808" s="2" t="s">
        <v>2448</v>
      </c>
      <c r="B7808" s="2">
        <v>5007059</v>
      </c>
      <c r="C7808" s="2" t="s">
        <v>278</v>
      </c>
    </row>
    <row r="7809" spans="1:3" hidden="1" x14ac:dyDescent="0.25">
      <c r="A7809" s="2" t="s">
        <v>2448</v>
      </c>
      <c r="B7809" s="2">
        <v>5007060</v>
      </c>
      <c r="C7809" s="2" t="s">
        <v>278</v>
      </c>
    </row>
    <row r="7810" spans="1:3" hidden="1" x14ac:dyDescent="0.25">
      <c r="A7810" s="2" t="s">
        <v>2448</v>
      </c>
      <c r="B7810" s="2">
        <v>5007061</v>
      </c>
      <c r="C7810" s="2" t="s">
        <v>278</v>
      </c>
    </row>
    <row r="7811" spans="1:3" hidden="1" x14ac:dyDescent="0.25">
      <c r="A7811" s="2" t="s">
        <v>2448</v>
      </c>
      <c r="B7811" s="2">
        <v>5007062</v>
      </c>
      <c r="C7811" s="2" t="s">
        <v>278</v>
      </c>
    </row>
    <row r="7812" spans="1:3" hidden="1" x14ac:dyDescent="0.25">
      <c r="A7812" s="2" t="s">
        <v>2448</v>
      </c>
      <c r="B7812" s="2">
        <v>5007063</v>
      </c>
      <c r="C7812" s="2" t="s">
        <v>278</v>
      </c>
    </row>
    <row r="7813" spans="1:3" hidden="1" x14ac:dyDescent="0.25">
      <c r="A7813" s="2" t="s">
        <v>2448</v>
      </c>
      <c r="B7813" s="2">
        <v>5007064</v>
      </c>
      <c r="C7813" s="2" t="s">
        <v>278</v>
      </c>
    </row>
    <row r="7814" spans="1:3" hidden="1" x14ac:dyDescent="0.25">
      <c r="A7814" s="2" t="s">
        <v>2448</v>
      </c>
      <c r="B7814" s="2">
        <v>5007065</v>
      </c>
      <c r="C7814" s="2" t="s">
        <v>278</v>
      </c>
    </row>
    <row r="7815" spans="1:3" hidden="1" x14ac:dyDescent="0.25">
      <c r="A7815" s="2" t="s">
        <v>2448</v>
      </c>
      <c r="B7815" s="2">
        <v>5007066</v>
      </c>
      <c r="C7815" s="2" t="s">
        <v>278</v>
      </c>
    </row>
    <row r="7816" spans="1:3" hidden="1" x14ac:dyDescent="0.25">
      <c r="A7816" s="2" t="s">
        <v>2448</v>
      </c>
      <c r="B7816" s="2">
        <v>5007067</v>
      </c>
      <c r="C7816" s="2" t="s">
        <v>278</v>
      </c>
    </row>
    <row r="7817" spans="1:3" hidden="1" x14ac:dyDescent="0.25">
      <c r="A7817" s="2" t="s">
        <v>2448</v>
      </c>
      <c r="B7817" s="2">
        <v>5007068</v>
      </c>
      <c r="C7817" s="2" t="s">
        <v>278</v>
      </c>
    </row>
    <row r="7818" spans="1:3" hidden="1" x14ac:dyDescent="0.25">
      <c r="A7818" s="2" t="s">
        <v>2448</v>
      </c>
      <c r="B7818" s="2">
        <v>5007069</v>
      </c>
      <c r="C7818" s="2" t="s">
        <v>278</v>
      </c>
    </row>
    <row r="7819" spans="1:3" hidden="1" x14ac:dyDescent="0.25">
      <c r="A7819" s="2" t="s">
        <v>2448</v>
      </c>
      <c r="B7819" s="2">
        <v>5007070</v>
      </c>
      <c r="C7819" s="2" t="s">
        <v>278</v>
      </c>
    </row>
    <row r="7820" spans="1:3" hidden="1" x14ac:dyDescent="0.25">
      <c r="A7820" s="2" t="s">
        <v>2448</v>
      </c>
      <c r="B7820" s="2">
        <v>5007071</v>
      </c>
      <c r="C7820" s="2" t="s">
        <v>278</v>
      </c>
    </row>
    <row r="7821" spans="1:3" hidden="1" x14ac:dyDescent="0.25">
      <c r="A7821" s="2" t="s">
        <v>2448</v>
      </c>
      <c r="B7821" s="2">
        <v>5007072</v>
      </c>
      <c r="C7821" s="2" t="s">
        <v>278</v>
      </c>
    </row>
    <row r="7822" spans="1:3" hidden="1" x14ac:dyDescent="0.25">
      <c r="A7822" s="2" t="s">
        <v>2448</v>
      </c>
      <c r="B7822" s="2">
        <v>5007073</v>
      </c>
      <c r="C7822" s="2" t="s">
        <v>278</v>
      </c>
    </row>
    <row r="7823" spans="1:3" hidden="1" x14ac:dyDescent="0.25">
      <c r="A7823" s="2" t="s">
        <v>2448</v>
      </c>
      <c r="B7823" s="2">
        <v>5007074</v>
      </c>
      <c r="C7823" s="2" t="s">
        <v>278</v>
      </c>
    </row>
    <row r="7824" spans="1:3" hidden="1" x14ac:dyDescent="0.25">
      <c r="A7824" s="2" t="s">
        <v>2448</v>
      </c>
      <c r="B7824" s="2">
        <v>5007075</v>
      </c>
      <c r="C7824" s="2" t="s">
        <v>278</v>
      </c>
    </row>
    <row r="7825" spans="1:3" hidden="1" x14ac:dyDescent="0.25">
      <c r="A7825" s="2" t="s">
        <v>2448</v>
      </c>
      <c r="B7825" s="2">
        <v>5007076</v>
      </c>
      <c r="C7825" s="2" t="s">
        <v>278</v>
      </c>
    </row>
    <row r="7826" spans="1:3" hidden="1" x14ac:dyDescent="0.25">
      <c r="A7826" s="2" t="s">
        <v>2448</v>
      </c>
      <c r="B7826" s="2">
        <v>5007077</v>
      </c>
      <c r="C7826" s="2" t="s">
        <v>278</v>
      </c>
    </row>
    <row r="7827" spans="1:3" hidden="1" x14ac:dyDescent="0.25">
      <c r="A7827" s="2" t="s">
        <v>2448</v>
      </c>
      <c r="B7827" s="2">
        <v>5007078</v>
      </c>
      <c r="C7827" s="2" t="s">
        <v>278</v>
      </c>
    </row>
    <row r="7828" spans="1:3" hidden="1" x14ac:dyDescent="0.25">
      <c r="A7828" s="2" t="s">
        <v>2448</v>
      </c>
      <c r="B7828" s="2">
        <v>5007079</v>
      </c>
      <c r="C7828" s="2" t="s">
        <v>278</v>
      </c>
    </row>
    <row r="7829" spans="1:3" hidden="1" x14ac:dyDescent="0.25">
      <c r="A7829" s="2" t="s">
        <v>2448</v>
      </c>
      <c r="B7829" s="2">
        <v>5007080</v>
      </c>
      <c r="C7829" s="2" t="s">
        <v>278</v>
      </c>
    </row>
    <row r="7830" spans="1:3" hidden="1" x14ac:dyDescent="0.25">
      <c r="A7830" s="2" t="s">
        <v>2448</v>
      </c>
      <c r="B7830" s="2">
        <v>5007081</v>
      </c>
      <c r="C7830" s="2" t="s">
        <v>278</v>
      </c>
    </row>
    <row r="7831" spans="1:3" hidden="1" x14ac:dyDescent="0.25">
      <c r="A7831" s="2" t="s">
        <v>2448</v>
      </c>
      <c r="B7831" s="2">
        <v>5007082</v>
      </c>
      <c r="C7831" s="2" t="s">
        <v>278</v>
      </c>
    </row>
    <row r="7832" spans="1:3" hidden="1" x14ac:dyDescent="0.25">
      <c r="A7832" s="2" t="s">
        <v>2448</v>
      </c>
      <c r="B7832" s="2">
        <v>5007083</v>
      </c>
      <c r="C7832" s="2" t="s">
        <v>278</v>
      </c>
    </row>
    <row r="7833" spans="1:3" hidden="1" x14ac:dyDescent="0.25">
      <c r="A7833" s="2" t="s">
        <v>2448</v>
      </c>
      <c r="B7833" s="2">
        <v>5007084</v>
      </c>
      <c r="C7833" s="2" t="s">
        <v>278</v>
      </c>
    </row>
    <row r="7834" spans="1:3" hidden="1" x14ac:dyDescent="0.25">
      <c r="A7834" s="2" t="s">
        <v>2448</v>
      </c>
      <c r="B7834" s="2">
        <v>5007085</v>
      </c>
      <c r="C7834" s="2" t="s">
        <v>278</v>
      </c>
    </row>
    <row r="7835" spans="1:3" hidden="1" x14ac:dyDescent="0.25">
      <c r="A7835" s="2" t="s">
        <v>2448</v>
      </c>
      <c r="B7835" s="2">
        <v>5007086</v>
      </c>
      <c r="C7835" s="2" t="s">
        <v>278</v>
      </c>
    </row>
    <row r="7836" spans="1:3" hidden="1" x14ac:dyDescent="0.25">
      <c r="A7836" s="2" t="s">
        <v>2448</v>
      </c>
      <c r="B7836" s="2">
        <v>5007087</v>
      </c>
      <c r="C7836" s="2" t="s">
        <v>278</v>
      </c>
    </row>
    <row r="7837" spans="1:3" hidden="1" x14ac:dyDescent="0.25">
      <c r="A7837" s="2" t="s">
        <v>2448</v>
      </c>
      <c r="B7837" s="2">
        <v>5007088</v>
      </c>
      <c r="C7837" s="2" t="s">
        <v>278</v>
      </c>
    </row>
    <row r="7838" spans="1:3" hidden="1" x14ac:dyDescent="0.25">
      <c r="A7838" s="2" t="s">
        <v>2448</v>
      </c>
      <c r="B7838" s="2">
        <v>5007089</v>
      </c>
      <c r="C7838" s="2" t="s">
        <v>278</v>
      </c>
    </row>
    <row r="7839" spans="1:3" hidden="1" x14ac:dyDescent="0.25">
      <c r="A7839" s="2" t="s">
        <v>2448</v>
      </c>
      <c r="B7839" s="2">
        <v>5007090</v>
      </c>
      <c r="C7839" s="2" t="s">
        <v>278</v>
      </c>
    </row>
    <row r="7840" spans="1:3" hidden="1" x14ac:dyDescent="0.25">
      <c r="A7840" s="2" t="s">
        <v>2448</v>
      </c>
      <c r="B7840" s="2">
        <v>5007091</v>
      </c>
      <c r="C7840" s="2" t="s">
        <v>278</v>
      </c>
    </row>
    <row r="7841" spans="1:3" hidden="1" x14ac:dyDescent="0.25">
      <c r="A7841" s="2" t="s">
        <v>2448</v>
      </c>
      <c r="B7841" s="2">
        <v>5007092</v>
      </c>
      <c r="C7841" s="2" t="s">
        <v>278</v>
      </c>
    </row>
    <row r="7842" spans="1:3" hidden="1" x14ac:dyDescent="0.25">
      <c r="A7842" s="2" t="s">
        <v>2448</v>
      </c>
      <c r="B7842" s="2">
        <v>5007093</v>
      </c>
      <c r="C7842" s="2" t="s">
        <v>278</v>
      </c>
    </row>
    <row r="7843" spans="1:3" hidden="1" x14ac:dyDescent="0.25">
      <c r="A7843" s="2" t="s">
        <v>2448</v>
      </c>
      <c r="B7843" s="2">
        <v>5007094</v>
      </c>
      <c r="C7843" s="2" t="s">
        <v>278</v>
      </c>
    </row>
    <row r="7844" spans="1:3" hidden="1" x14ac:dyDescent="0.25">
      <c r="A7844" s="2" t="s">
        <v>2448</v>
      </c>
      <c r="B7844" s="2">
        <v>5007095</v>
      </c>
      <c r="C7844" s="2" t="s">
        <v>278</v>
      </c>
    </row>
    <row r="7845" spans="1:3" hidden="1" x14ac:dyDescent="0.25">
      <c r="A7845" s="2" t="s">
        <v>2448</v>
      </c>
      <c r="B7845" s="2">
        <v>5007096</v>
      </c>
      <c r="C7845" s="2" t="s">
        <v>278</v>
      </c>
    </row>
    <row r="7846" spans="1:3" hidden="1" x14ac:dyDescent="0.25">
      <c r="A7846" s="2" t="s">
        <v>2448</v>
      </c>
      <c r="B7846" s="2">
        <v>5007097</v>
      </c>
      <c r="C7846" s="2" t="s">
        <v>278</v>
      </c>
    </row>
    <row r="7847" spans="1:3" hidden="1" x14ac:dyDescent="0.25">
      <c r="A7847" s="2" t="s">
        <v>2448</v>
      </c>
      <c r="B7847" s="2">
        <v>5007098</v>
      </c>
      <c r="C7847" s="2" t="s">
        <v>278</v>
      </c>
    </row>
    <row r="7848" spans="1:3" hidden="1" x14ac:dyDescent="0.25">
      <c r="A7848" s="2" t="s">
        <v>2448</v>
      </c>
      <c r="B7848" s="2">
        <v>5007099</v>
      </c>
      <c r="C7848" s="2" t="s">
        <v>278</v>
      </c>
    </row>
    <row r="7849" spans="1:3" hidden="1" x14ac:dyDescent="0.25">
      <c r="A7849" s="2" t="s">
        <v>2448</v>
      </c>
      <c r="B7849" s="2">
        <v>5007100</v>
      </c>
      <c r="C7849" s="2" t="s">
        <v>278</v>
      </c>
    </row>
    <row r="7850" spans="1:3" hidden="1" x14ac:dyDescent="0.25">
      <c r="A7850" s="2" t="s">
        <v>2448</v>
      </c>
      <c r="B7850" s="2">
        <v>5007101</v>
      </c>
      <c r="C7850" s="2" t="s">
        <v>278</v>
      </c>
    </row>
    <row r="7851" spans="1:3" hidden="1" x14ac:dyDescent="0.25">
      <c r="A7851" s="2" t="s">
        <v>2448</v>
      </c>
      <c r="B7851" s="2">
        <v>5007102</v>
      </c>
      <c r="C7851" s="2" t="s">
        <v>278</v>
      </c>
    </row>
    <row r="7852" spans="1:3" hidden="1" x14ac:dyDescent="0.25">
      <c r="A7852" s="2" t="s">
        <v>2448</v>
      </c>
      <c r="B7852" s="2">
        <v>5007103</v>
      </c>
      <c r="C7852" s="2" t="s">
        <v>278</v>
      </c>
    </row>
    <row r="7853" spans="1:3" hidden="1" x14ac:dyDescent="0.25">
      <c r="A7853" s="2" t="s">
        <v>2448</v>
      </c>
      <c r="B7853" s="2">
        <v>5007104</v>
      </c>
      <c r="C7853" s="2" t="s">
        <v>278</v>
      </c>
    </row>
    <row r="7854" spans="1:3" hidden="1" x14ac:dyDescent="0.25">
      <c r="A7854" s="2" t="s">
        <v>2448</v>
      </c>
      <c r="B7854" s="2">
        <v>5007105</v>
      </c>
      <c r="C7854" s="2" t="s">
        <v>278</v>
      </c>
    </row>
    <row r="7855" spans="1:3" hidden="1" x14ac:dyDescent="0.25">
      <c r="A7855" s="2" t="s">
        <v>2448</v>
      </c>
      <c r="B7855" s="2">
        <v>5007106</v>
      </c>
      <c r="C7855" s="2" t="s">
        <v>278</v>
      </c>
    </row>
    <row r="7856" spans="1:3" hidden="1" x14ac:dyDescent="0.25">
      <c r="A7856" s="2" t="s">
        <v>2448</v>
      </c>
      <c r="B7856" s="2">
        <v>5007107</v>
      </c>
      <c r="C7856" s="2" t="s">
        <v>278</v>
      </c>
    </row>
    <row r="7857" spans="1:3" hidden="1" x14ac:dyDescent="0.25">
      <c r="A7857" s="2" t="s">
        <v>2448</v>
      </c>
      <c r="B7857" s="2">
        <v>5007108</v>
      </c>
      <c r="C7857" s="2" t="s">
        <v>278</v>
      </c>
    </row>
    <row r="7858" spans="1:3" hidden="1" x14ac:dyDescent="0.25">
      <c r="A7858" s="2" t="s">
        <v>2448</v>
      </c>
      <c r="B7858" s="2">
        <v>5007109</v>
      </c>
      <c r="C7858" s="2" t="s">
        <v>278</v>
      </c>
    </row>
    <row r="7859" spans="1:3" hidden="1" x14ac:dyDescent="0.25">
      <c r="A7859" s="2" t="s">
        <v>2448</v>
      </c>
      <c r="B7859" s="2">
        <v>5007110</v>
      </c>
      <c r="C7859" s="2" t="s">
        <v>278</v>
      </c>
    </row>
    <row r="7860" spans="1:3" hidden="1" x14ac:dyDescent="0.25">
      <c r="A7860" s="2" t="s">
        <v>2448</v>
      </c>
      <c r="B7860" s="2">
        <v>5007111</v>
      </c>
      <c r="C7860" s="2" t="s">
        <v>278</v>
      </c>
    </row>
    <row r="7861" spans="1:3" hidden="1" x14ac:dyDescent="0.25">
      <c r="A7861" s="2" t="s">
        <v>2448</v>
      </c>
      <c r="B7861" s="2">
        <v>5007112</v>
      </c>
      <c r="C7861" s="2" t="s">
        <v>278</v>
      </c>
    </row>
    <row r="7862" spans="1:3" hidden="1" x14ac:dyDescent="0.25">
      <c r="A7862" s="2" t="s">
        <v>2448</v>
      </c>
      <c r="B7862" s="2">
        <v>5007113</v>
      </c>
      <c r="C7862" s="2" t="s">
        <v>278</v>
      </c>
    </row>
    <row r="7863" spans="1:3" hidden="1" x14ac:dyDescent="0.25">
      <c r="A7863" s="2" t="s">
        <v>2448</v>
      </c>
      <c r="B7863" s="2">
        <v>5007114</v>
      </c>
      <c r="C7863" s="2" t="s">
        <v>278</v>
      </c>
    </row>
    <row r="7864" spans="1:3" hidden="1" x14ac:dyDescent="0.25">
      <c r="A7864" s="2" t="s">
        <v>2448</v>
      </c>
      <c r="B7864" s="2">
        <v>5007115</v>
      </c>
      <c r="C7864" s="2" t="s">
        <v>278</v>
      </c>
    </row>
    <row r="7865" spans="1:3" hidden="1" x14ac:dyDescent="0.25">
      <c r="A7865" s="2" t="s">
        <v>2448</v>
      </c>
      <c r="B7865" s="2">
        <v>5007116</v>
      </c>
      <c r="C7865" s="2" t="s">
        <v>278</v>
      </c>
    </row>
    <row r="7866" spans="1:3" hidden="1" x14ac:dyDescent="0.25">
      <c r="A7866" s="2" t="s">
        <v>2448</v>
      </c>
      <c r="B7866" s="2">
        <v>5007117</v>
      </c>
      <c r="C7866" s="2" t="s">
        <v>278</v>
      </c>
    </row>
    <row r="7867" spans="1:3" hidden="1" x14ac:dyDescent="0.25">
      <c r="A7867" s="2" t="s">
        <v>2448</v>
      </c>
      <c r="B7867" s="2">
        <v>5007118</v>
      </c>
      <c r="C7867" s="2" t="s">
        <v>278</v>
      </c>
    </row>
    <row r="7868" spans="1:3" hidden="1" x14ac:dyDescent="0.25">
      <c r="A7868" s="2" t="s">
        <v>2448</v>
      </c>
      <c r="B7868" s="2">
        <v>5007119</v>
      </c>
      <c r="C7868" s="2" t="s">
        <v>278</v>
      </c>
    </row>
    <row r="7869" spans="1:3" hidden="1" x14ac:dyDescent="0.25">
      <c r="A7869" s="2" t="s">
        <v>2448</v>
      </c>
      <c r="B7869" s="2">
        <v>5007120</v>
      </c>
      <c r="C7869" s="2" t="s">
        <v>278</v>
      </c>
    </row>
    <row r="7870" spans="1:3" hidden="1" x14ac:dyDescent="0.25">
      <c r="A7870" s="2" t="s">
        <v>2448</v>
      </c>
      <c r="B7870" s="2">
        <v>5007121</v>
      </c>
      <c r="C7870" s="2" t="s">
        <v>278</v>
      </c>
    </row>
    <row r="7871" spans="1:3" hidden="1" x14ac:dyDescent="0.25">
      <c r="A7871" s="2" t="s">
        <v>2448</v>
      </c>
      <c r="B7871" s="2">
        <v>5007122</v>
      </c>
      <c r="C7871" s="2" t="s">
        <v>278</v>
      </c>
    </row>
    <row r="7872" spans="1:3" hidden="1" x14ac:dyDescent="0.25">
      <c r="A7872" s="2" t="s">
        <v>2448</v>
      </c>
      <c r="B7872" s="2">
        <v>5007123</v>
      </c>
      <c r="C7872" s="2" t="s">
        <v>278</v>
      </c>
    </row>
    <row r="7873" spans="1:3" hidden="1" x14ac:dyDescent="0.25">
      <c r="A7873" s="2" t="s">
        <v>2448</v>
      </c>
      <c r="B7873" s="2">
        <v>5007124</v>
      </c>
      <c r="C7873" s="2" t="s">
        <v>278</v>
      </c>
    </row>
    <row r="7874" spans="1:3" hidden="1" x14ac:dyDescent="0.25">
      <c r="A7874" s="2" t="s">
        <v>2448</v>
      </c>
      <c r="B7874" s="2">
        <v>5007125</v>
      </c>
      <c r="C7874" s="2" t="s">
        <v>278</v>
      </c>
    </row>
    <row r="7875" spans="1:3" hidden="1" x14ac:dyDescent="0.25">
      <c r="A7875" s="2" t="s">
        <v>2448</v>
      </c>
      <c r="B7875" s="2">
        <v>5007126</v>
      </c>
      <c r="C7875" s="2" t="s">
        <v>278</v>
      </c>
    </row>
    <row r="7876" spans="1:3" hidden="1" x14ac:dyDescent="0.25">
      <c r="A7876" s="2" t="s">
        <v>2448</v>
      </c>
      <c r="B7876" s="2">
        <v>5007127</v>
      </c>
      <c r="C7876" s="2" t="s">
        <v>278</v>
      </c>
    </row>
    <row r="7877" spans="1:3" hidden="1" x14ac:dyDescent="0.25">
      <c r="A7877" s="2" t="s">
        <v>2448</v>
      </c>
      <c r="B7877" s="2">
        <v>5007128</v>
      </c>
      <c r="C7877" s="2" t="s">
        <v>278</v>
      </c>
    </row>
    <row r="7878" spans="1:3" hidden="1" x14ac:dyDescent="0.25">
      <c r="A7878" s="2" t="s">
        <v>2448</v>
      </c>
      <c r="B7878" s="2">
        <v>5007129</v>
      </c>
      <c r="C7878" s="2" t="s">
        <v>278</v>
      </c>
    </row>
    <row r="7879" spans="1:3" hidden="1" x14ac:dyDescent="0.25">
      <c r="A7879" s="2" t="s">
        <v>2448</v>
      </c>
      <c r="B7879" s="2">
        <v>5007130</v>
      </c>
      <c r="C7879" s="2" t="s">
        <v>278</v>
      </c>
    </row>
    <row r="7880" spans="1:3" hidden="1" x14ac:dyDescent="0.25">
      <c r="A7880" s="2" t="s">
        <v>2448</v>
      </c>
      <c r="B7880" s="2">
        <v>5007131</v>
      </c>
      <c r="C7880" s="2" t="s">
        <v>278</v>
      </c>
    </row>
    <row r="7881" spans="1:3" hidden="1" x14ac:dyDescent="0.25">
      <c r="A7881" s="2" t="s">
        <v>2448</v>
      </c>
      <c r="B7881" s="2">
        <v>5007132</v>
      </c>
      <c r="C7881" s="2" t="s">
        <v>278</v>
      </c>
    </row>
    <row r="7882" spans="1:3" hidden="1" x14ac:dyDescent="0.25">
      <c r="A7882" s="2" t="s">
        <v>2448</v>
      </c>
      <c r="B7882" s="2">
        <v>5007133</v>
      </c>
      <c r="C7882" s="2" t="s">
        <v>278</v>
      </c>
    </row>
    <row r="7883" spans="1:3" hidden="1" x14ac:dyDescent="0.25">
      <c r="A7883" s="2" t="s">
        <v>2448</v>
      </c>
      <c r="B7883" s="2">
        <v>5007134</v>
      </c>
      <c r="C7883" s="2" t="s">
        <v>278</v>
      </c>
    </row>
    <row r="7884" spans="1:3" hidden="1" x14ac:dyDescent="0.25">
      <c r="A7884" s="2" t="s">
        <v>2448</v>
      </c>
      <c r="B7884" s="2">
        <v>5007135</v>
      </c>
      <c r="C7884" s="2" t="s">
        <v>278</v>
      </c>
    </row>
    <row r="7885" spans="1:3" hidden="1" x14ac:dyDescent="0.25">
      <c r="A7885" s="2" t="s">
        <v>2448</v>
      </c>
      <c r="B7885" s="2">
        <v>5007136</v>
      </c>
      <c r="C7885" s="2" t="s">
        <v>278</v>
      </c>
    </row>
    <row r="7886" spans="1:3" hidden="1" x14ac:dyDescent="0.25">
      <c r="A7886" s="2" t="s">
        <v>2448</v>
      </c>
      <c r="B7886" s="2">
        <v>5007137</v>
      </c>
      <c r="C7886" s="2" t="s">
        <v>278</v>
      </c>
    </row>
    <row r="7887" spans="1:3" hidden="1" x14ac:dyDescent="0.25">
      <c r="A7887" s="2" t="s">
        <v>2448</v>
      </c>
      <c r="B7887" s="2">
        <v>5007138</v>
      </c>
      <c r="C7887" s="2" t="s">
        <v>278</v>
      </c>
    </row>
    <row r="7888" spans="1:3" hidden="1" x14ac:dyDescent="0.25">
      <c r="A7888" s="2" t="s">
        <v>2448</v>
      </c>
      <c r="B7888" s="2">
        <v>5007139</v>
      </c>
      <c r="C7888" s="2" t="s">
        <v>278</v>
      </c>
    </row>
    <row r="7889" spans="1:3" hidden="1" x14ac:dyDescent="0.25">
      <c r="A7889" s="2" t="s">
        <v>2448</v>
      </c>
      <c r="B7889" s="2">
        <v>5007140</v>
      </c>
      <c r="C7889" s="2" t="s">
        <v>278</v>
      </c>
    </row>
    <row r="7890" spans="1:3" hidden="1" x14ac:dyDescent="0.25">
      <c r="A7890" s="2" t="s">
        <v>2448</v>
      </c>
      <c r="B7890" s="2">
        <v>5007141</v>
      </c>
      <c r="C7890" s="2" t="s">
        <v>278</v>
      </c>
    </row>
    <row r="7891" spans="1:3" hidden="1" x14ac:dyDescent="0.25">
      <c r="A7891" s="2" t="s">
        <v>2448</v>
      </c>
      <c r="B7891" s="2">
        <v>5007142</v>
      </c>
      <c r="C7891" s="2" t="s">
        <v>278</v>
      </c>
    </row>
    <row r="7892" spans="1:3" hidden="1" x14ac:dyDescent="0.25">
      <c r="A7892" s="2" t="s">
        <v>2448</v>
      </c>
      <c r="B7892" s="2">
        <v>5007143</v>
      </c>
      <c r="C7892" s="2" t="s">
        <v>278</v>
      </c>
    </row>
    <row r="7893" spans="1:3" hidden="1" x14ac:dyDescent="0.25">
      <c r="A7893" s="2" t="s">
        <v>2448</v>
      </c>
      <c r="B7893" s="2">
        <v>5007144</v>
      </c>
      <c r="C7893" s="2" t="s">
        <v>278</v>
      </c>
    </row>
    <row r="7894" spans="1:3" hidden="1" x14ac:dyDescent="0.25">
      <c r="A7894" s="2" t="s">
        <v>2448</v>
      </c>
      <c r="B7894" s="2">
        <v>5007145</v>
      </c>
      <c r="C7894" s="2" t="s">
        <v>278</v>
      </c>
    </row>
    <row r="7895" spans="1:3" hidden="1" x14ac:dyDescent="0.25">
      <c r="A7895" s="2" t="s">
        <v>2448</v>
      </c>
      <c r="B7895" s="2">
        <v>5007146</v>
      </c>
      <c r="C7895" s="2" t="s">
        <v>278</v>
      </c>
    </row>
    <row r="7896" spans="1:3" hidden="1" x14ac:dyDescent="0.25">
      <c r="A7896" s="2" t="s">
        <v>2448</v>
      </c>
      <c r="B7896" s="2">
        <v>5007147</v>
      </c>
      <c r="C7896" s="2" t="s">
        <v>278</v>
      </c>
    </row>
    <row r="7897" spans="1:3" hidden="1" x14ac:dyDescent="0.25">
      <c r="A7897" s="2" t="s">
        <v>2448</v>
      </c>
      <c r="B7897" s="2">
        <v>5007148</v>
      </c>
      <c r="C7897" s="2" t="s">
        <v>278</v>
      </c>
    </row>
    <row r="7898" spans="1:3" hidden="1" x14ac:dyDescent="0.25">
      <c r="A7898" s="2" t="s">
        <v>2448</v>
      </c>
      <c r="B7898" s="2">
        <v>5007149</v>
      </c>
      <c r="C7898" s="2" t="s">
        <v>278</v>
      </c>
    </row>
    <row r="7899" spans="1:3" hidden="1" x14ac:dyDescent="0.25">
      <c r="A7899" s="2" t="s">
        <v>2448</v>
      </c>
      <c r="B7899" s="2">
        <v>5007150</v>
      </c>
      <c r="C7899" s="2" t="s">
        <v>278</v>
      </c>
    </row>
    <row r="7900" spans="1:3" hidden="1" x14ac:dyDescent="0.25">
      <c r="A7900" s="2" t="s">
        <v>2448</v>
      </c>
      <c r="B7900" s="2">
        <v>5007151</v>
      </c>
      <c r="C7900" s="2" t="s">
        <v>278</v>
      </c>
    </row>
    <row r="7901" spans="1:3" hidden="1" x14ac:dyDescent="0.25">
      <c r="A7901" s="2" t="s">
        <v>2448</v>
      </c>
      <c r="B7901" s="2">
        <v>5007152</v>
      </c>
      <c r="C7901" s="2" t="s">
        <v>278</v>
      </c>
    </row>
    <row r="7902" spans="1:3" hidden="1" x14ac:dyDescent="0.25">
      <c r="A7902" s="2" t="s">
        <v>2448</v>
      </c>
      <c r="B7902" s="2">
        <v>5007153</v>
      </c>
      <c r="C7902" s="2" t="s">
        <v>278</v>
      </c>
    </row>
    <row r="7903" spans="1:3" hidden="1" x14ac:dyDescent="0.25">
      <c r="A7903" s="2" t="s">
        <v>2448</v>
      </c>
      <c r="B7903" s="2">
        <v>5007154</v>
      </c>
      <c r="C7903" s="2" t="s">
        <v>278</v>
      </c>
    </row>
    <row r="7904" spans="1:3" hidden="1" x14ac:dyDescent="0.25">
      <c r="A7904" s="2" t="s">
        <v>2448</v>
      </c>
      <c r="B7904" s="2">
        <v>5007155</v>
      </c>
      <c r="C7904" s="2" t="s">
        <v>278</v>
      </c>
    </row>
    <row r="7905" spans="1:3" hidden="1" x14ac:dyDescent="0.25">
      <c r="A7905" s="2" t="s">
        <v>2448</v>
      </c>
      <c r="B7905" s="2">
        <v>5007156</v>
      </c>
      <c r="C7905" s="2" t="s">
        <v>278</v>
      </c>
    </row>
    <row r="7906" spans="1:3" hidden="1" x14ac:dyDescent="0.25">
      <c r="A7906" s="2" t="s">
        <v>2448</v>
      </c>
      <c r="B7906" s="2">
        <v>5007157</v>
      </c>
      <c r="C7906" s="2" t="s">
        <v>278</v>
      </c>
    </row>
    <row r="7907" spans="1:3" hidden="1" x14ac:dyDescent="0.25">
      <c r="A7907" s="2" t="s">
        <v>2448</v>
      </c>
      <c r="B7907" s="2">
        <v>5007158</v>
      </c>
      <c r="C7907" s="2" t="s">
        <v>278</v>
      </c>
    </row>
    <row r="7908" spans="1:3" hidden="1" x14ac:dyDescent="0.25">
      <c r="A7908" s="2" t="s">
        <v>2448</v>
      </c>
      <c r="B7908" s="2">
        <v>5007159</v>
      </c>
      <c r="C7908" s="2" t="s">
        <v>278</v>
      </c>
    </row>
    <row r="7909" spans="1:3" hidden="1" x14ac:dyDescent="0.25">
      <c r="A7909" s="2" t="s">
        <v>2448</v>
      </c>
      <c r="B7909" s="2">
        <v>5007160</v>
      </c>
      <c r="C7909" s="2" t="s">
        <v>278</v>
      </c>
    </row>
    <row r="7910" spans="1:3" hidden="1" x14ac:dyDescent="0.25">
      <c r="A7910" s="2" t="s">
        <v>2448</v>
      </c>
      <c r="B7910" s="2">
        <v>5007161</v>
      </c>
      <c r="C7910" s="2" t="s">
        <v>278</v>
      </c>
    </row>
    <row r="7911" spans="1:3" hidden="1" x14ac:dyDescent="0.25">
      <c r="A7911" s="2" t="s">
        <v>2448</v>
      </c>
      <c r="B7911" s="2">
        <v>5007162</v>
      </c>
      <c r="C7911" s="2" t="s">
        <v>278</v>
      </c>
    </row>
    <row r="7912" spans="1:3" hidden="1" x14ac:dyDescent="0.25">
      <c r="A7912" s="2" t="s">
        <v>2448</v>
      </c>
      <c r="B7912" s="2">
        <v>5007163</v>
      </c>
      <c r="C7912" s="2" t="s">
        <v>278</v>
      </c>
    </row>
    <row r="7913" spans="1:3" hidden="1" x14ac:dyDescent="0.25">
      <c r="A7913" s="2" t="s">
        <v>2448</v>
      </c>
      <c r="B7913" s="2">
        <v>5007164</v>
      </c>
      <c r="C7913" s="2" t="s">
        <v>278</v>
      </c>
    </row>
    <row r="7914" spans="1:3" hidden="1" x14ac:dyDescent="0.25">
      <c r="A7914" s="2" t="s">
        <v>2448</v>
      </c>
      <c r="B7914" s="2">
        <v>5007165</v>
      </c>
      <c r="C7914" s="2" t="s">
        <v>278</v>
      </c>
    </row>
    <row r="7915" spans="1:3" hidden="1" x14ac:dyDescent="0.25">
      <c r="A7915" s="2" t="s">
        <v>2448</v>
      </c>
      <c r="B7915" s="2">
        <v>5007166</v>
      </c>
      <c r="C7915" s="2" t="s">
        <v>278</v>
      </c>
    </row>
    <row r="7916" spans="1:3" hidden="1" x14ac:dyDescent="0.25">
      <c r="A7916" s="2" t="s">
        <v>2448</v>
      </c>
      <c r="B7916" s="2">
        <v>5007167</v>
      </c>
      <c r="C7916" s="2" t="s">
        <v>278</v>
      </c>
    </row>
    <row r="7917" spans="1:3" hidden="1" x14ac:dyDescent="0.25">
      <c r="A7917" s="2" t="s">
        <v>2448</v>
      </c>
      <c r="B7917" s="2">
        <v>5007168</v>
      </c>
      <c r="C7917" s="2" t="s">
        <v>278</v>
      </c>
    </row>
    <row r="7918" spans="1:3" hidden="1" x14ac:dyDescent="0.25">
      <c r="A7918" s="2" t="s">
        <v>2448</v>
      </c>
      <c r="B7918" s="2">
        <v>5007169</v>
      </c>
      <c r="C7918" s="2" t="s">
        <v>278</v>
      </c>
    </row>
    <row r="7919" spans="1:3" hidden="1" x14ac:dyDescent="0.25">
      <c r="A7919" s="2" t="s">
        <v>2448</v>
      </c>
      <c r="B7919" s="2">
        <v>5007170</v>
      </c>
      <c r="C7919" s="2" t="s">
        <v>278</v>
      </c>
    </row>
    <row r="7920" spans="1:3" hidden="1" x14ac:dyDescent="0.25">
      <c r="A7920" s="2" t="s">
        <v>2448</v>
      </c>
      <c r="B7920" s="2">
        <v>5007171</v>
      </c>
      <c r="C7920" s="2" t="s">
        <v>278</v>
      </c>
    </row>
    <row r="7921" spans="1:3" hidden="1" x14ac:dyDescent="0.25">
      <c r="A7921" s="2" t="s">
        <v>2448</v>
      </c>
      <c r="B7921" s="2">
        <v>5007172</v>
      </c>
      <c r="C7921" s="2" t="s">
        <v>278</v>
      </c>
    </row>
    <row r="7922" spans="1:3" hidden="1" x14ac:dyDescent="0.25">
      <c r="A7922" s="2" t="s">
        <v>2448</v>
      </c>
      <c r="B7922" s="2">
        <v>5007173</v>
      </c>
      <c r="C7922" s="2" t="s">
        <v>278</v>
      </c>
    </row>
    <row r="7923" spans="1:3" hidden="1" x14ac:dyDescent="0.25">
      <c r="A7923" s="2" t="s">
        <v>2448</v>
      </c>
      <c r="B7923" s="2">
        <v>5007174</v>
      </c>
      <c r="C7923" s="2" t="s">
        <v>278</v>
      </c>
    </row>
    <row r="7924" spans="1:3" hidden="1" x14ac:dyDescent="0.25">
      <c r="A7924" s="2" t="s">
        <v>2448</v>
      </c>
      <c r="B7924" s="2">
        <v>5007175</v>
      </c>
      <c r="C7924" s="2" t="s">
        <v>278</v>
      </c>
    </row>
    <row r="7925" spans="1:3" hidden="1" x14ac:dyDescent="0.25">
      <c r="A7925" s="2" t="s">
        <v>2448</v>
      </c>
      <c r="B7925" s="2">
        <v>5007176</v>
      </c>
      <c r="C7925" s="2" t="s">
        <v>278</v>
      </c>
    </row>
    <row r="7926" spans="1:3" hidden="1" x14ac:dyDescent="0.25">
      <c r="A7926" s="2" t="s">
        <v>2448</v>
      </c>
      <c r="B7926" s="2">
        <v>5007177</v>
      </c>
      <c r="C7926" s="2" t="s">
        <v>278</v>
      </c>
    </row>
    <row r="7927" spans="1:3" hidden="1" x14ac:dyDescent="0.25">
      <c r="A7927" s="2" t="s">
        <v>2448</v>
      </c>
      <c r="B7927" s="2">
        <v>5007178</v>
      </c>
      <c r="C7927" s="2" t="s">
        <v>278</v>
      </c>
    </row>
    <row r="7928" spans="1:3" hidden="1" x14ac:dyDescent="0.25">
      <c r="A7928" s="2" t="s">
        <v>2448</v>
      </c>
      <c r="B7928" s="2">
        <v>5007179</v>
      </c>
      <c r="C7928" s="2" t="s">
        <v>278</v>
      </c>
    </row>
    <row r="7929" spans="1:3" hidden="1" x14ac:dyDescent="0.25">
      <c r="A7929" s="2" t="s">
        <v>2448</v>
      </c>
      <c r="B7929" s="2">
        <v>5007180</v>
      </c>
      <c r="C7929" s="2" t="s">
        <v>278</v>
      </c>
    </row>
    <row r="7930" spans="1:3" hidden="1" x14ac:dyDescent="0.25">
      <c r="A7930" s="2" t="s">
        <v>2448</v>
      </c>
      <c r="B7930" s="2">
        <v>5007181</v>
      </c>
      <c r="C7930" s="2" t="s">
        <v>278</v>
      </c>
    </row>
    <row r="7931" spans="1:3" hidden="1" x14ac:dyDescent="0.25">
      <c r="A7931" s="2" t="s">
        <v>2448</v>
      </c>
      <c r="B7931" s="2">
        <v>5007182</v>
      </c>
      <c r="C7931" s="2" t="s">
        <v>278</v>
      </c>
    </row>
    <row r="7932" spans="1:3" hidden="1" x14ac:dyDescent="0.25">
      <c r="A7932" s="2" t="s">
        <v>2448</v>
      </c>
      <c r="B7932" s="2">
        <v>5007183</v>
      </c>
      <c r="C7932" s="2" t="s">
        <v>278</v>
      </c>
    </row>
    <row r="7933" spans="1:3" hidden="1" x14ac:dyDescent="0.25">
      <c r="A7933" s="2" t="s">
        <v>2448</v>
      </c>
      <c r="B7933" s="2">
        <v>5007184</v>
      </c>
      <c r="C7933" s="2" t="s">
        <v>278</v>
      </c>
    </row>
    <row r="7934" spans="1:3" hidden="1" x14ac:dyDescent="0.25">
      <c r="A7934" s="2" t="s">
        <v>2448</v>
      </c>
      <c r="B7934" s="2">
        <v>5007185</v>
      </c>
      <c r="C7934" s="2" t="s">
        <v>278</v>
      </c>
    </row>
    <row r="7935" spans="1:3" hidden="1" x14ac:dyDescent="0.25">
      <c r="A7935" s="2" t="s">
        <v>2448</v>
      </c>
      <c r="B7935" s="2">
        <v>5007186</v>
      </c>
      <c r="C7935" s="2" t="s">
        <v>278</v>
      </c>
    </row>
    <row r="7936" spans="1:3" hidden="1" x14ac:dyDescent="0.25">
      <c r="A7936" s="2" t="s">
        <v>2448</v>
      </c>
      <c r="B7936" s="2">
        <v>5007187</v>
      </c>
      <c r="C7936" s="2" t="s">
        <v>278</v>
      </c>
    </row>
    <row r="7937" spans="1:3" hidden="1" x14ac:dyDescent="0.25">
      <c r="A7937" s="2" t="s">
        <v>2448</v>
      </c>
      <c r="B7937" s="2">
        <v>5007188</v>
      </c>
      <c r="C7937" s="2" t="s">
        <v>278</v>
      </c>
    </row>
    <row r="7938" spans="1:3" hidden="1" x14ac:dyDescent="0.25">
      <c r="A7938" s="2" t="s">
        <v>2448</v>
      </c>
      <c r="B7938" s="2">
        <v>5007189</v>
      </c>
      <c r="C7938" s="2" t="s">
        <v>278</v>
      </c>
    </row>
    <row r="7939" spans="1:3" hidden="1" x14ac:dyDescent="0.25">
      <c r="A7939" s="2" t="s">
        <v>2448</v>
      </c>
      <c r="B7939" s="2">
        <v>5007190</v>
      </c>
      <c r="C7939" s="2" t="s">
        <v>278</v>
      </c>
    </row>
    <row r="7940" spans="1:3" hidden="1" x14ac:dyDescent="0.25">
      <c r="A7940" s="2" t="s">
        <v>2448</v>
      </c>
      <c r="B7940" s="2">
        <v>5007191</v>
      </c>
      <c r="C7940" s="2" t="s">
        <v>278</v>
      </c>
    </row>
    <row r="7941" spans="1:3" hidden="1" x14ac:dyDescent="0.25">
      <c r="A7941" s="2" t="s">
        <v>2448</v>
      </c>
      <c r="B7941" s="2">
        <v>5007192</v>
      </c>
      <c r="C7941" s="2" t="s">
        <v>278</v>
      </c>
    </row>
    <row r="7942" spans="1:3" hidden="1" x14ac:dyDescent="0.25">
      <c r="A7942" s="2" t="s">
        <v>2448</v>
      </c>
      <c r="B7942" s="2">
        <v>5007193</v>
      </c>
      <c r="C7942" s="2" t="s">
        <v>278</v>
      </c>
    </row>
    <row r="7943" spans="1:3" hidden="1" x14ac:dyDescent="0.25">
      <c r="A7943" s="2" t="s">
        <v>2448</v>
      </c>
      <c r="B7943" s="2">
        <v>5007194</v>
      </c>
      <c r="C7943" s="2" t="s">
        <v>278</v>
      </c>
    </row>
    <row r="7944" spans="1:3" hidden="1" x14ac:dyDescent="0.25">
      <c r="A7944" s="2" t="s">
        <v>2448</v>
      </c>
      <c r="B7944" s="2">
        <v>5007195</v>
      </c>
      <c r="C7944" s="2" t="s">
        <v>278</v>
      </c>
    </row>
    <row r="7945" spans="1:3" hidden="1" x14ac:dyDescent="0.25">
      <c r="A7945" s="2" t="s">
        <v>2448</v>
      </c>
      <c r="B7945" s="2">
        <v>5007196</v>
      </c>
      <c r="C7945" s="2" t="s">
        <v>278</v>
      </c>
    </row>
    <row r="7946" spans="1:3" hidden="1" x14ac:dyDescent="0.25">
      <c r="A7946" s="2" t="s">
        <v>2448</v>
      </c>
      <c r="B7946" s="2">
        <v>5007197</v>
      </c>
      <c r="C7946" s="2" t="s">
        <v>278</v>
      </c>
    </row>
    <row r="7947" spans="1:3" hidden="1" x14ac:dyDescent="0.25">
      <c r="A7947" s="2" t="s">
        <v>2448</v>
      </c>
      <c r="B7947" s="2">
        <v>5007198</v>
      </c>
      <c r="C7947" s="2" t="s">
        <v>278</v>
      </c>
    </row>
    <row r="7948" spans="1:3" hidden="1" x14ac:dyDescent="0.25">
      <c r="A7948" s="2" t="s">
        <v>2448</v>
      </c>
      <c r="B7948" s="2">
        <v>5007199</v>
      </c>
      <c r="C7948" s="2" t="s">
        <v>278</v>
      </c>
    </row>
    <row r="7949" spans="1:3" hidden="1" x14ac:dyDescent="0.25">
      <c r="A7949" s="2" t="s">
        <v>2448</v>
      </c>
      <c r="B7949" s="2">
        <v>5007200</v>
      </c>
      <c r="C7949" s="2" t="s">
        <v>278</v>
      </c>
    </row>
    <row r="7950" spans="1:3" hidden="1" x14ac:dyDescent="0.25">
      <c r="A7950" s="2" t="s">
        <v>2448</v>
      </c>
      <c r="B7950" s="2">
        <v>5007201</v>
      </c>
      <c r="C7950" s="2" t="s">
        <v>278</v>
      </c>
    </row>
    <row r="7951" spans="1:3" hidden="1" x14ac:dyDescent="0.25">
      <c r="A7951" s="2" t="s">
        <v>2448</v>
      </c>
      <c r="B7951" s="2">
        <v>5007202</v>
      </c>
      <c r="C7951" s="2" t="s">
        <v>278</v>
      </c>
    </row>
    <row r="7952" spans="1:3" hidden="1" x14ac:dyDescent="0.25">
      <c r="A7952" s="2" t="s">
        <v>2448</v>
      </c>
      <c r="B7952" s="2">
        <v>5007203</v>
      </c>
      <c r="C7952" s="2" t="s">
        <v>278</v>
      </c>
    </row>
    <row r="7953" spans="1:3" hidden="1" x14ac:dyDescent="0.25">
      <c r="A7953" s="2" t="s">
        <v>2448</v>
      </c>
      <c r="B7953" s="2">
        <v>5007204</v>
      </c>
      <c r="C7953" s="2" t="s">
        <v>278</v>
      </c>
    </row>
    <row r="7954" spans="1:3" hidden="1" x14ac:dyDescent="0.25">
      <c r="A7954" s="2" t="s">
        <v>2448</v>
      </c>
      <c r="B7954" s="2">
        <v>5007205</v>
      </c>
      <c r="C7954" s="2" t="s">
        <v>278</v>
      </c>
    </row>
    <row r="7955" spans="1:3" hidden="1" x14ac:dyDescent="0.25">
      <c r="A7955" s="2" t="s">
        <v>2448</v>
      </c>
      <c r="B7955" s="2">
        <v>5007206</v>
      </c>
      <c r="C7955" s="2" t="s">
        <v>278</v>
      </c>
    </row>
    <row r="7956" spans="1:3" hidden="1" x14ac:dyDescent="0.25">
      <c r="A7956" s="2" t="s">
        <v>2448</v>
      </c>
      <c r="B7956" s="2">
        <v>5007207</v>
      </c>
      <c r="C7956" s="2" t="s">
        <v>278</v>
      </c>
    </row>
    <row r="7957" spans="1:3" hidden="1" x14ac:dyDescent="0.25">
      <c r="A7957" s="2" t="s">
        <v>2448</v>
      </c>
      <c r="B7957" s="2">
        <v>5007208</v>
      </c>
      <c r="C7957" s="2" t="s">
        <v>278</v>
      </c>
    </row>
    <row r="7958" spans="1:3" hidden="1" x14ac:dyDescent="0.25">
      <c r="A7958" s="2" t="s">
        <v>2448</v>
      </c>
      <c r="B7958" s="2">
        <v>5007209</v>
      </c>
      <c r="C7958" s="2" t="s">
        <v>278</v>
      </c>
    </row>
    <row r="7959" spans="1:3" hidden="1" x14ac:dyDescent="0.25">
      <c r="A7959" s="2" t="s">
        <v>2448</v>
      </c>
      <c r="B7959" s="2">
        <v>5007210</v>
      </c>
      <c r="C7959" s="2" t="s">
        <v>278</v>
      </c>
    </row>
    <row r="7960" spans="1:3" hidden="1" x14ac:dyDescent="0.25">
      <c r="A7960" s="2" t="s">
        <v>2448</v>
      </c>
      <c r="B7960" s="2">
        <v>5007211</v>
      </c>
      <c r="C7960" s="2" t="s">
        <v>278</v>
      </c>
    </row>
    <row r="7961" spans="1:3" hidden="1" x14ac:dyDescent="0.25">
      <c r="A7961" s="2" t="s">
        <v>2448</v>
      </c>
      <c r="B7961" s="2">
        <v>5007212</v>
      </c>
      <c r="C7961" s="2" t="s">
        <v>278</v>
      </c>
    </row>
    <row r="7962" spans="1:3" hidden="1" x14ac:dyDescent="0.25">
      <c r="A7962" s="2" t="s">
        <v>2448</v>
      </c>
      <c r="B7962" s="2">
        <v>5007213</v>
      </c>
      <c r="C7962" s="2" t="s">
        <v>278</v>
      </c>
    </row>
    <row r="7963" spans="1:3" hidden="1" x14ac:dyDescent="0.25">
      <c r="A7963" s="2" t="s">
        <v>2448</v>
      </c>
      <c r="B7963" s="2">
        <v>5007214</v>
      </c>
      <c r="C7963" s="2" t="s">
        <v>278</v>
      </c>
    </row>
    <row r="7964" spans="1:3" hidden="1" x14ac:dyDescent="0.25">
      <c r="A7964" s="2" t="s">
        <v>2448</v>
      </c>
      <c r="B7964" s="2">
        <v>5007215</v>
      </c>
      <c r="C7964" s="2" t="s">
        <v>278</v>
      </c>
    </row>
    <row r="7965" spans="1:3" hidden="1" x14ac:dyDescent="0.25">
      <c r="A7965" s="2" t="s">
        <v>2448</v>
      </c>
      <c r="B7965" s="2">
        <v>5007216</v>
      </c>
      <c r="C7965" s="2" t="s">
        <v>278</v>
      </c>
    </row>
    <row r="7966" spans="1:3" hidden="1" x14ac:dyDescent="0.25">
      <c r="A7966" s="2" t="s">
        <v>2448</v>
      </c>
      <c r="B7966" s="2">
        <v>5007217</v>
      </c>
      <c r="C7966" s="2" t="s">
        <v>278</v>
      </c>
    </row>
    <row r="7967" spans="1:3" hidden="1" x14ac:dyDescent="0.25">
      <c r="A7967" s="2" t="s">
        <v>2448</v>
      </c>
      <c r="B7967" s="2">
        <v>5007218</v>
      </c>
      <c r="C7967" s="2" t="s">
        <v>278</v>
      </c>
    </row>
    <row r="7968" spans="1:3" hidden="1" x14ac:dyDescent="0.25">
      <c r="A7968" s="2" t="s">
        <v>2448</v>
      </c>
      <c r="B7968" s="2">
        <v>5007219</v>
      </c>
      <c r="C7968" s="2" t="s">
        <v>278</v>
      </c>
    </row>
    <row r="7969" spans="1:3" hidden="1" x14ac:dyDescent="0.25">
      <c r="A7969" s="2" t="s">
        <v>2448</v>
      </c>
      <c r="B7969" s="2">
        <v>5007220</v>
      </c>
      <c r="C7969" s="2" t="s">
        <v>278</v>
      </c>
    </row>
    <row r="7970" spans="1:3" hidden="1" x14ac:dyDescent="0.25">
      <c r="A7970" s="2" t="s">
        <v>2448</v>
      </c>
      <c r="B7970" s="2">
        <v>5007221</v>
      </c>
      <c r="C7970" s="2" t="s">
        <v>278</v>
      </c>
    </row>
    <row r="7971" spans="1:3" hidden="1" x14ac:dyDescent="0.25">
      <c r="A7971" s="2" t="s">
        <v>2448</v>
      </c>
      <c r="B7971" s="2">
        <v>5007222</v>
      </c>
      <c r="C7971" s="2" t="s">
        <v>278</v>
      </c>
    </row>
    <row r="7972" spans="1:3" hidden="1" x14ac:dyDescent="0.25">
      <c r="A7972" s="2" t="s">
        <v>2448</v>
      </c>
      <c r="B7972" s="2">
        <v>5007223</v>
      </c>
      <c r="C7972" s="2" t="s">
        <v>278</v>
      </c>
    </row>
    <row r="7973" spans="1:3" hidden="1" x14ac:dyDescent="0.25">
      <c r="A7973" s="2" t="s">
        <v>2448</v>
      </c>
      <c r="B7973" s="2">
        <v>5007224</v>
      </c>
      <c r="C7973" s="2" t="s">
        <v>278</v>
      </c>
    </row>
    <row r="7974" spans="1:3" hidden="1" x14ac:dyDescent="0.25">
      <c r="A7974" s="2" t="s">
        <v>2448</v>
      </c>
      <c r="B7974" s="2">
        <v>5007225</v>
      </c>
      <c r="C7974" s="2" t="s">
        <v>278</v>
      </c>
    </row>
    <row r="7975" spans="1:3" hidden="1" x14ac:dyDescent="0.25">
      <c r="A7975" s="2" t="s">
        <v>2448</v>
      </c>
      <c r="B7975" s="2">
        <v>5007226</v>
      </c>
      <c r="C7975" s="2" t="s">
        <v>278</v>
      </c>
    </row>
    <row r="7976" spans="1:3" hidden="1" x14ac:dyDescent="0.25">
      <c r="A7976" s="2" t="s">
        <v>2448</v>
      </c>
      <c r="B7976" s="2">
        <v>5007227</v>
      </c>
      <c r="C7976" s="2" t="s">
        <v>278</v>
      </c>
    </row>
    <row r="7977" spans="1:3" hidden="1" x14ac:dyDescent="0.25">
      <c r="A7977" s="2" t="s">
        <v>2448</v>
      </c>
      <c r="B7977" s="2">
        <v>5007228</v>
      </c>
      <c r="C7977" s="2" t="s">
        <v>278</v>
      </c>
    </row>
    <row r="7978" spans="1:3" hidden="1" x14ac:dyDescent="0.25">
      <c r="A7978" s="2" t="s">
        <v>2448</v>
      </c>
      <c r="B7978" s="2">
        <v>5007229</v>
      </c>
      <c r="C7978" s="2" t="s">
        <v>278</v>
      </c>
    </row>
    <row r="7979" spans="1:3" hidden="1" x14ac:dyDescent="0.25">
      <c r="A7979" s="2" t="s">
        <v>2448</v>
      </c>
      <c r="B7979" s="2">
        <v>5007230</v>
      </c>
      <c r="C7979" s="2" t="s">
        <v>278</v>
      </c>
    </row>
    <row r="7980" spans="1:3" hidden="1" x14ac:dyDescent="0.25">
      <c r="A7980" s="2" t="s">
        <v>2448</v>
      </c>
      <c r="B7980" s="2">
        <v>5007231</v>
      </c>
      <c r="C7980" s="2" t="s">
        <v>278</v>
      </c>
    </row>
    <row r="7981" spans="1:3" hidden="1" x14ac:dyDescent="0.25">
      <c r="A7981" s="2" t="s">
        <v>2448</v>
      </c>
      <c r="B7981" s="2">
        <v>5007232</v>
      </c>
      <c r="C7981" s="2" t="s">
        <v>278</v>
      </c>
    </row>
    <row r="7982" spans="1:3" hidden="1" x14ac:dyDescent="0.25">
      <c r="A7982" s="2" t="s">
        <v>2448</v>
      </c>
      <c r="B7982" s="2">
        <v>5007233</v>
      </c>
      <c r="C7982" s="2" t="s">
        <v>278</v>
      </c>
    </row>
    <row r="7983" spans="1:3" hidden="1" x14ac:dyDescent="0.25">
      <c r="A7983" s="2" t="s">
        <v>2448</v>
      </c>
      <c r="B7983" s="2">
        <v>5007234</v>
      </c>
      <c r="C7983" s="2" t="s">
        <v>278</v>
      </c>
    </row>
    <row r="7984" spans="1:3" hidden="1" x14ac:dyDescent="0.25">
      <c r="A7984" s="2" t="s">
        <v>2448</v>
      </c>
      <c r="B7984" s="2">
        <v>5007235</v>
      </c>
      <c r="C7984" s="2" t="s">
        <v>278</v>
      </c>
    </row>
    <row r="7985" spans="1:3" hidden="1" x14ac:dyDescent="0.25">
      <c r="A7985" s="2" t="s">
        <v>2448</v>
      </c>
      <c r="B7985" s="2">
        <v>5007236</v>
      </c>
      <c r="C7985" s="2" t="s">
        <v>278</v>
      </c>
    </row>
    <row r="7986" spans="1:3" hidden="1" x14ac:dyDescent="0.25">
      <c r="A7986" s="2" t="s">
        <v>2448</v>
      </c>
      <c r="B7986" s="2">
        <v>5007237</v>
      </c>
      <c r="C7986" s="2" t="s">
        <v>278</v>
      </c>
    </row>
    <row r="7987" spans="1:3" hidden="1" x14ac:dyDescent="0.25">
      <c r="A7987" s="2" t="s">
        <v>2448</v>
      </c>
      <c r="B7987" s="2">
        <v>5007238</v>
      </c>
      <c r="C7987" s="2" t="s">
        <v>278</v>
      </c>
    </row>
    <row r="7988" spans="1:3" hidden="1" x14ac:dyDescent="0.25">
      <c r="A7988" s="2" t="s">
        <v>2448</v>
      </c>
      <c r="B7988" s="2">
        <v>5007239</v>
      </c>
      <c r="C7988" s="2" t="s">
        <v>278</v>
      </c>
    </row>
    <row r="7989" spans="1:3" hidden="1" x14ac:dyDescent="0.25">
      <c r="A7989" s="2" t="s">
        <v>2448</v>
      </c>
      <c r="B7989" s="2">
        <v>5007240</v>
      </c>
      <c r="C7989" s="2" t="s">
        <v>278</v>
      </c>
    </row>
    <row r="7990" spans="1:3" hidden="1" x14ac:dyDescent="0.25">
      <c r="A7990" s="2" t="s">
        <v>2448</v>
      </c>
      <c r="B7990" s="2">
        <v>5007241</v>
      </c>
      <c r="C7990" s="2" t="s">
        <v>278</v>
      </c>
    </row>
    <row r="7991" spans="1:3" hidden="1" x14ac:dyDescent="0.25">
      <c r="A7991" s="2" t="s">
        <v>2448</v>
      </c>
      <c r="B7991" s="2">
        <v>5007242</v>
      </c>
      <c r="C7991" s="2" t="s">
        <v>278</v>
      </c>
    </row>
    <row r="7992" spans="1:3" hidden="1" x14ac:dyDescent="0.25">
      <c r="A7992" s="2" t="s">
        <v>2448</v>
      </c>
      <c r="B7992" s="2">
        <v>5007243</v>
      </c>
      <c r="C7992" s="2" t="s">
        <v>278</v>
      </c>
    </row>
    <row r="7993" spans="1:3" hidden="1" x14ac:dyDescent="0.25">
      <c r="A7993" s="2" t="s">
        <v>2448</v>
      </c>
      <c r="B7993" s="2">
        <v>5007244</v>
      </c>
      <c r="C7993" s="2" t="s">
        <v>278</v>
      </c>
    </row>
    <row r="7994" spans="1:3" hidden="1" x14ac:dyDescent="0.25">
      <c r="A7994" s="2" t="s">
        <v>2448</v>
      </c>
      <c r="B7994" s="2">
        <v>5007245</v>
      </c>
      <c r="C7994" s="2" t="s">
        <v>278</v>
      </c>
    </row>
    <row r="7995" spans="1:3" hidden="1" x14ac:dyDescent="0.25">
      <c r="A7995" s="2" t="s">
        <v>2448</v>
      </c>
      <c r="B7995" s="2">
        <v>5007246</v>
      </c>
      <c r="C7995" s="2" t="s">
        <v>278</v>
      </c>
    </row>
    <row r="7996" spans="1:3" hidden="1" x14ac:dyDescent="0.25">
      <c r="A7996" s="2" t="s">
        <v>2448</v>
      </c>
      <c r="B7996" s="2">
        <v>5007247</v>
      </c>
      <c r="C7996" s="2" t="s">
        <v>278</v>
      </c>
    </row>
    <row r="7997" spans="1:3" hidden="1" x14ac:dyDescent="0.25">
      <c r="A7997" s="2" t="s">
        <v>2448</v>
      </c>
      <c r="B7997" s="2">
        <v>5007248</v>
      </c>
      <c r="C7997" s="2" t="s">
        <v>278</v>
      </c>
    </row>
    <row r="7998" spans="1:3" hidden="1" x14ac:dyDescent="0.25">
      <c r="A7998" s="2" t="s">
        <v>2448</v>
      </c>
      <c r="B7998" s="2">
        <v>5007249</v>
      </c>
      <c r="C7998" s="2" t="s">
        <v>278</v>
      </c>
    </row>
    <row r="7999" spans="1:3" hidden="1" x14ac:dyDescent="0.25">
      <c r="A7999" s="2" t="s">
        <v>2448</v>
      </c>
      <c r="B7999" s="2">
        <v>5007250</v>
      </c>
      <c r="C7999" s="2" t="s">
        <v>278</v>
      </c>
    </row>
    <row r="8000" spans="1:3" hidden="1" x14ac:dyDescent="0.25">
      <c r="A8000" s="2" t="s">
        <v>2448</v>
      </c>
      <c r="B8000" s="2">
        <v>5007251</v>
      </c>
      <c r="C8000" s="2" t="s">
        <v>278</v>
      </c>
    </row>
    <row r="8001" spans="1:3" hidden="1" x14ac:dyDescent="0.25">
      <c r="A8001" s="2" t="s">
        <v>2448</v>
      </c>
      <c r="B8001" s="2">
        <v>5007252</v>
      </c>
      <c r="C8001" s="2" t="s">
        <v>278</v>
      </c>
    </row>
    <row r="8002" spans="1:3" hidden="1" x14ac:dyDescent="0.25">
      <c r="A8002" s="2" t="s">
        <v>2448</v>
      </c>
      <c r="B8002" s="2">
        <v>5007253</v>
      </c>
      <c r="C8002" s="2" t="s">
        <v>278</v>
      </c>
    </row>
    <row r="8003" spans="1:3" hidden="1" x14ac:dyDescent="0.25">
      <c r="A8003" s="2" t="s">
        <v>2448</v>
      </c>
      <c r="B8003" s="2">
        <v>5007254</v>
      </c>
      <c r="C8003" s="2" t="s">
        <v>278</v>
      </c>
    </row>
    <row r="8004" spans="1:3" hidden="1" x14ac:dyDescent="0.25">
      <c r="A8004" s="2" t="s">
        <v>2448</v>
      </c>
      <c r="B8004" s="2">
        <v>5007255</v>
      </c>
      <c r="C8004" s="2" t="s">
        <v>278</v>
      </c>
    </row>
    <row r="8005" spans="1:3" hidden="1" x14ac:dyDescent="0.25">
      <c r="A8005" s="2" t="s">
        <v>2448</v>
      </c>
      <c r="B8005" s="2">
        <v>5007256</v>
      </c>
      <c r="C8005" s="2" t="s">
        <v>278</v>
      </c>
    </row>
    <row r="8006" spans="1:3" hidden="1" x14ac:dyDescent="0.25">
      <c r="A8006" s="2" t="s">
        <v>2448</v>
      </c>
      <c r="B8006" s="2">
        <v>5007257</v>
      </c>
      <c r="C8006" s="2" t="s">
        <v>278</v>
      </c>
    </row>
    <row r="8007" spans="1:3" hidden="1" x14ac:dyDescent="0.25">
      <c r="A8007" s="2" t="s">
        <v>2448</v>
      </c>
      <c r="B8007" s="2">
        <v>5007258</v>
      </c>
      <c r="C8007" s="2" t="s">
        <v>278</v>
      </c>
    </row>
    <row r="8008" spans="1:3" hidden="1" x14ac:dyDescent="0.25">
      <c r="A8008" s="2" t="s">
        <v>2448</v>
      </c>
      <c r="B8008" s="2">
        <v>5007259</v>
      </c>
      <c r="C8008" s="2" t="s">
        <v>278</v>
      </c>
    </row>
    <row r="8009" spans="1:3" hidden="1" x14ac:dyDescent="0.25">
      <c r="A8009" s="2" t="s">
        <v>2448</v>
      </c>
      <c r="B8009" s="2">
        <v>5007260</v>
      </c>
      <c r="C8009" s="2" t="s">
        <v>278</v>
      </c>
    </row>
    <row r="8010" spans="1:3" hidden="1" x14ac:dyDescent="0.25">
      <c r="A8010" s="2" t="s">
        <v>2448</v>
      </c>
      <c r="B8010" s="2">
        <v>5007261</v>
      </c>
      <c r="C8010" s="2" t="s">
        <v>278</v>
      </c>
    </row>
    <row r="8011" spans="1:3" hidden="1" x14ac:dyDescent="0.25">
      <c r="A8011" s="2" t="s">
        <v>2448</v>
      </c>
      <c r="B8011" s="2">
        <v>5007262</v>
      </c>
      <c r="C8011" s="2" t="s">
        <v>278</v>
      </c>
    </row>
    <row r="8012" spans="1:3" hidden="1" x14ac:dyDescent="0.25">
      <c r="A8012" s="2" t="s">
        <v>2448</v>
      </c>
      <c r="B8012" s="2">
        <v>5007263</v>
      </c>
      <c r="C8012" s="2" t="s">
        <v>278</v>
      </c>
    </row>
    <row r="8013" spans="1:3" hidden="1" x14ac:dyDescent="0.25">
      <c r="A8013" s="2" t="s">
        <v>2448</v>
      </c>
      <c r="B8013" s="2">
        <v>5007264</v>
      </c>
      <c r="C8013" s="2" t="s">
        <v>278</v>
      </c>
    </row>
    <row r="8014" spans="1:3" hidden="1" x14ac:dyDescent="0.25">
      <c r="A8014" s="2" t="s">
        <v>2448</v>
      </c>
      <c r="B8014" s="2">
        <v>5007265</v>
      </c>
      <c r="C8014" s="2" t="s">
        <v>278</v>
      </c>
    </row>
    <row r="8015" spans="1:3" hidden="1" x14ac:dyDescent="0.25">
      <c r="A8015" s="2" t="s">
        <v>2448</v>
      </c>
      <c r="B8015" s="2">
        <v>5007266</v>
      </c>
      <c r="C8015" s="2" t="s">
        <v>278</v>
      </c>
    </row>
    <row r="8016" spans="1:3" hidden="1" x14ac:dyDescent="0.25">
      <c r="A8016" s="2" t="s">
        <v>2448</v>
      </c>
      <c r="B8016" s="2">
        <v>5007267</v>
      </c>
      <c r="C8016" s="2" t="s">
        <v>278</v>
      </c>
    </row>
    <row r="8017" spans="1:3" hidden="1" x14ac:dyDescent="0.25">
      <c r="A8017" s="2" t="s">
        <v>2448</v>
      </c>
      <c r="B8017" s="2">
        <v>5007268</v>
      </c>
      <c r="C8017" s="2" t="s">
        <v>278</v>
      </c>
    </row>
    <row r="8018" spans="1:3" hidden="1" x14ac:dyDescent="0.25">
      <c r="A8018" s="2" t="s">
        <v>2448</v>
      </c>
      <c r="B8018" s="2">
        <v>5007269</v>
      </c>
      <c r="C8018" s="2" t="s">
        <v>278</v>
      </c>
    </row>
    <row r="8019" spans="1:3" hidden="1" x14ac:dyDescent="0.25">
      <c r="A8019" s="2" t="s">
        <v>2448</v>
      </c>
      <c r="B8019" s="2">
        <v>5007270</v>
      </c>
      <c r="C8019" s="2" t="s">
        <v>278</v>
      </c>
    </row>
    <row r="8020" spans="1:3" hidden="1" x14ac:dyDescent="0.25">
      <c r="A8020" s="2" t="s">
        <v>2448</v>
      </c>
      <c r="B8020" s="2">
        <v>5007271</v>
      </c>
      <c r="C8020" s="2" t="s">
        <v>278</v>
      </c>
    </row>
    <row r="8021" spans="1:3" hidden="1" x14ac:dyDescent="0.25">
      <c r="A8021" s="2" t="s">
        <v>2448</v>
      </c>
      <c r="B8021" s="2">
        <v>5007272</v>
      </c>
      <c r="C8021" s="2" t="s">
        <v>278</v>
      </c>
    </row>
    <row r="8022" spans="1:3" hidden="1" x14ac:dyDescent="0.25">
      <c r="A8022" s="2" t="s">
        <v>2448</v>
      </c>
      <c r="B8022" s="2">
        <v>5007273</v>
      </c>
      <c r="C8022" s="2" t="s">
        <v>278</v>
      </c>
    </row>
    <row r="8023" spans="1:3" hidden="1" x14ac:dyDescent="0.25">
      <c r="A8023" s="2" t="s">
        <v>2448</v>
      </c>
      <c r="B8023" s="2">
        <v>5007274</v>
      </c>
      <c r="C8023" s="2" t="s">
        <v>278</v>
      </c>
    </row>
    <row r="8024" spans="1:3" hidden="1" x14ac:dyDescent="0.25">
      <c r="A8024" s="2" t="s">
        <v>2448</v>
      </c>
      <c r="B8024" s="2">
        <v>5007275</v>
      </c>
      <c r="C8024" s="2" t="s">
        <v>278</v>
      </c>
    </row>
    <row r="8025" spans="1:3" hidden="1" x14ac:dyDescent="0.25">
      <c r="A8025" s="2" t="s">
        <v>2448</v>
      </c>
      <c r="B8025" s="2">
        <v>5007276</v>
      </c>
      <c r="C8025" s="2" t="s">
        <v>278</v>
      </c>
    </row>
    <row r="8026" spans="1:3" hidden="1" x14ac:dyDescent="0.25">
      <c r="A8026" s="2" t="s">
        <v>2448</v>
      </c>
      <c r="B8026" s="2">
        <v>5007277</v>
      </c>
      <c r="C8026" s="2" t="s">
        <v>278</v>
      </c>
    </row>
    <row r="8027" spans="1:3" hidden="1" x14ac:dyDescent="0.25">
      <c r="A8027" s="2" t="s">
        <v>2448</v>
      </c>
      <c r="B8027" s="2">
        <v>5007278</v>
      </c>
      <c r="C8027" s="2" t="s">
        <v>278</v>
      </c>
    </row>
    <row r="8028" spans="1:3" hidden="1" x14ac:dyDescent="0.25">
      <c r="A8028" s="2" t="s">
        <v>2448</v>
      </c>
      <c r="B8028" s="2">
        <v>5007279</v>
      </c>
      <c r="C8028" s="2" t="s">
        <v>278</v>
      </c>
    </row>
    <row r="8029" spans="1:3" hidden="1" x14ac:dyDescent="0.25">
      <c r="A8029" s="2" t="s">
        <v>2448</v>
      </c>
      <c r="B8029" s="2">
        <v>5007280</v>
      </c>
      <c r="C8029" s="2" t="s">
        <v>278</v>
      </c>
    </row>
    <row r="8030" spans="1:3" hidden="1" x14ac:dyDescent="0.25">
      <c r="A8030" s="2" t="s">
        <v>2448</v>
      </c>
      <c r="B8030" s="2">
        <v>5007281</v>
      </c>
      <c r="C8030" s="2" t="s">
        <v>278</v>
      </c>
    </row>
    <row r="8031" spans="1:3" hidden="1" x14ac:dyDescent="0.25">
      <c r="A8031" s="2" t="s">
        <v>2448</v>
      </c>
      <c r="B8031" s="2">
        <v>5007282</v>
      </c>
      <c r="C8031" s="2" t="s">
        <v>278</v>
      </c>
    </row>
    <row r="8032" spans="1:3" hidden="1" x14ac:dyDescent="0.25">
      <c r="A8032" s="2" t="s">
        <v>2448</v>
      </c>
      <c r="B8032" s="2">
        <v>5007283</v>
      </c>
      <c r="C8032" s="2" t="s">
        <v>278</v>
      </c>
    </row>
    <row r="8033" spans="1:3" hidden="1" x14ac:dyDescent="0.25">
      <c r="A8033" s="2" t="s">
        <v>2448</v>
      </c>
      <c r="B8033" s="2">
        <v>5007284</v>
      </c>
      <c r="C8033" s="2" t="s">
        <v>278</v>
      </c>
    </row>
    <row r="8034" spans="1:3" hidden="1" x14ac:dyDescent="0.25">
      <c r="A8034" s="2" t="s">
        <v>2448</v>
      </c>
      <c r="B8034" s="2">
        <v>5007285</v>
      </c>
      <c r="C8034" s="2" t="s">
        <v>278</v>
      </c>
    </row>
    <row r="8035" spans="1:3" hidden="1" x14ac:dyDescent="0.25">
      <c r="A8035" s="2" t="s">
        <v>2448</v>
      </c>
      <c r="B8035" s="2">
        <v>5007286</v>
      </c>
      <c r="C8035" s="2" t="s">
        <v>278</v>
      </c>
    </row>
    <row r="8036" spans="1:3" hidden="1" x14ac:dyDescent="0.25">
      <c r="A8036" s="2" t="s">
        <v>2448</v>
      </c>
      <c r="B8036" s="2">
        <v>5007287</v>
      </c>
      <c r="C8036" s="2" t="s">
        <v>278</v>
      </c>
    </row>
    <row r="8037" spans="1:3" hidden="1" x14ac:dyDescent="0.25">
      <c r="A8037" s="2" t="s">
        <v>2448</v>
      </c>
      <c r="B8037" s="2">
        <v>5007288</v>
      </c>
      <c r="C8037" s="2" t="s">
        <v>278</v>
      </c>
    </row>
    <row r="8038" spans="1:3" hidden="1" x14ac:dyDescent="0.25">
      <c r="A8038" s="2" t="s">
        <v>2448</v>
      </c>
      <c r="B8038" s="2">
        <v>5007289</v>
      </c>
      <c r="C8038" s="2" t="s">
        <v>278</v>
      </c>
    </row>
    <row r="8039" spans="1:3" hidden="1" x14ac:dyDescent="0.25">
      <c r="A8039" s="2" t="s">
        <v>2448</v>
      </c>
      <c r="B8039" s="2">
        <v>5007290</v>
      </c>
      <c r="C8039" s="2" t="s">
        <v>278</v>
      </c>
    </row>
    <row r="8040" spans="1:3" hidden="1" x14ac:dyDescent="0.25">
      <c r="A8040" s="2" t="s">
        <v>2448</v>
      </c>
      <c r="B8040" s="2">
        <v>5007291</v>
      </c>
      <c r="C8040" s="2" t="s">
        <v>278</v>
      </c>
    </row>
    <row r="8041" spans="1:3" hidden="1" x14ac:dyDescent="0.25">
      <c r="A8041" s="2" t="s">
        <v>2448</v>
      </c>
      <c r="B8041" s="2">
        <v>5007292</v>
      </c>
      <c r="C8041" s="2" t="s">
        <v>278</v>
      </c>
    </row>
    <row r="8042" spans="1:3" hidden="1" x14ac:dyDescent="0.25">
      <c r="A8042" s="2" t="s">
        <v>2448</v>
      </c>
      <c r="B8042" s="2">
        <v>5007293</v>
      </c>
      <c r="C8042" s="2" t="s">
        <v>278</v>
      </c>
    </row>
    <row r="8043" spans="1:3" hidden="1" x14ac:dyDescent="0.25">
      <c r="A8043" s="2" t="s">
        <v>2448</v>
      </c>
      <c r="B8043" s="2">
        <v>5007294</v>
      </c>
      <c r="C8043" s="2" t="s">
        <v>278</v>
      </c>
    </row>
    <row r="8044" spans="1:3" hidden="1" x14ac:dyDescent="0.25">
      <c r="A8044" s="2" t="s">
        <v>2448</v>
      </c>
      <c r="B8044" s="2">
        <v>5007295</v>
      </c>
      <c r="C8044" s="2" t="s">
        <v>278</v>
      </c>
    </row>
    <row r="8045" spans="1:3" hidden="1" x14ac:dyDescent="0.25">
      <c r="A8045" s="2" t="s">
        <v>2448</v>
      </c>
      <c r="B8045" s="2">
        <v>5007296</v>
      </c>
      <c r="C8045" s="2" t="s">
        <v>278</v>
      </c>
    </row>
    <row r="8046" spans="1:3" hidden="1" x14ac:dyDescent="0.25">
      <c r="A8046" s="2" t="s">
        <v>2448</v>
      </c>
      <c r="B8046" s="2">
        <v>5007297</v>
      </c>
      <c r="C8046" s="2" t="s">
        <v>278</v>
      </c>
    </row>
    <row r="8047" spans="1:3" hidden="1" x14ac:dyDescent="0.25">
      <c r="A8047" s="2" t="s">
        <v>2448</v>
      </c>
      <c r="B8047" s="2">
        <v>5007298</v>
      </c>
      <c r="C8047" s="2" t="s">
        <v>278</v>
      </c>
    </row>
    <row r="8048" spans="1:3" hidden="1" x14ac:dyDescent="0.25">
      <c r="A8048" s="2" t="s">
        <v>2448</v>
      </c>
      <c r="B8048" s="2">
        <v>5007299</v>
      </c>
      <c r="C8048" s="2" t="s">
        <v>278</v>
      </c>
    </row>
    <row r="8049" spans="1:3" hidden="1" x14ac:dyDescent="0.25">
      <c r="A8049" s="2" t="s">
        <v>2448</v>
      </c>
      <c r="B8049" s="2">
        <v>5007300</v>
      </c>
      <c r="C8049" s="2" t="s">
        <v>278</v>
      </c>
    </row>
    <row r="8050" spans="1:3" hidden="1" x14ac:dyDescent="0.25">
      <c r="A8050" s="2" t="s">
        <v>2448</v>
      </c>
      <c r="B8050" s="2">
        <v>5007301</v>
      </c>
      <c r="C8050" s="2" t="s">
        <v>278</v>
      </c>
    </row>
    <row r="8051" spans="1:3" hidden="1" x14ac:dyDescent="0.25">
      <c r="A8051" s="2" t="s">
        <v>2448</v>
      </c>
      <c r="B8051" s="2">
        <v>5007302</v>
      </c>
      <c r="C8051" s="2" t="s">
        <v>278</v>
      </c>
    </row>
    <row r="8052" spans="1:3" hidden="1" x14ac:dyDescent="0.25">
      <c r="A8052" s="2" t="s">
        <v>2448</v>
      </c>
      <c r="B8052" s="2">
        <v>5007303</v>
      </c>
      <c r="C8052" s="2" t="s">
        <v>278</v>
      </c>
    </row>
    <row r="8053" spans="1:3" hidden="1" x14ac:dyDescent="0.25">
      <c r="A8053" s="2" t="s">
        <v>2448</v>
      </c>
      <c r="B8053" s="2">
        <v>5007304</v>
      </c>
      <c r="C8053" s="2" t="s">
        <v>278</v>
      </c>
    </row>
    <row r="8054" spans="1:3" hidden="1" x14ac:dyDescent="0.25">
      <c r="A8054" s="2" t="s">
        <v>2448</v>
      </c>
      <c r="B8054" s="2">
        <v>5007305</v>
      </c>
      <c r="C8054" s="2" t="s">
        <v>278</v>
      </c>
    </row>
    <row r="8055" spans="1:3" hidden="1" x14ac:dyDescent="0.25">
      <c r="A8055" s="2" t="s">
        <v>2448</v>
      </c>
      <c r="B8055" s="2">
        <v>5007306</v>
      </c>
      <c r="C8055" s="2" t="s">
        <v>278</v>
      </c>
    </row>
    <row r="8056" spans="1:3" hidden="1" x14ac:dyDescent="0.25">
      <c r="A8056" s="2" t="s">
        <v>2448</v>
      </c>
      <c r="B8056" s="2">
        <v>5007307</v>
      </c>
      <c r="C8056" s="2" t="s">
        <v>278</v>
      </c>
    </row>
    <row r="8057" spans="1:3" hidden="1" x14ac:dyDescent="0.25">
      <c r="A8057" s="2" t="s">
        <v>2448</v>
      </c>
      <c r="B8057" s="2">
        <v>5007308</v>
      </c>
      <c r="C8057" s="2" t="s">
        <v>278</v>
      </c>
    </row>
    <row r="8058" spans="1:3" hidden="1" x14ac:dyDescent="0.25">
      <c r="A8058" s="2" t="s">
        <v>2448</v>
      </c>
      <c r="B8058" s="2">
        <v>5007309</v>
      </c>
      <c r="C8058" s="2" t="s">
        <v>278</v>
      </c>
    </row>
    <row r="8059" spans="1:3" hidden="1" x14ac:dyDescent="0.25">
      <c r="A8059" s="2" t="s">
        <v>2448</v>
      </c>
      <c r="B8059" s="2">
        <v>5007310</v>
      </c>
      <c r="C8059" s="2" t="s">
        <v>278</v>
      </c>
    </row>
    <row r="8060" spans="1:3" hidden="1" x14ac:dyDescent="0.25">
      <c r="A8060" s="2" t="s">
        <v>2448</v>
      </c>
      <c r="B8060" s="2">
        <v>5007311</v>
      </c>
      <c r="C8060" s="2" t="s">
        <v>278</v>
      </c>
    </row>
    <row r="8061" spans="1:3" hidden="1" x14ac:dyDescent="0.25">
      <c r="A8061" s="2" t="s">
        <v>2448</v>
      </c>
      <c r="B8061" s="2">
        <v>5007312</v>
      </c>
      <c r="C8061" s="2" t="s">
        <v>278</v>
      </c>
    </row>
    <row r="8062" spans="1:3" hidden="1" x14ac:dyDescent="0.25">
      <c r="A8062" s="2" t="s">
        <v>2448</v>
      </c>
      <c r="B8062" s="2">
        <v>5007313</v>
      </c>
      <c r="C8062" s="2" t="s">
        <v>278</v>
      </c>
    </row>
    <row r="8063" spans="1:3" hidden="1" x14ac:dyDescent="0.25">
      <c r="A8063" s="2" t="s">
        <v>2448</v>
      </c>
      <c r="B8063" s="2">
        <v>5007314</v>
      </c>
      <c r="C8063" s="2" t="s">
        <v>278</v>
      </c>
    </row>
    <row r="8064" spans="1:3" hidden="1" x14ac:dyDescent="0.25">
      <c r="A8064" s="2" t="s">
        <v>2448</v>
      </c>
      <c r="B8064" s="2">
        <v>5007315</v>
      </c>
      <c r="C8064" s="2" t="s">
        <v>278</v>
      </c>
    </row>
    <row r="8065" spans="1:3" hidden="1" x14ac:dyDescent="0.25">
      <c r="A8065" s="2" t="s">
        <v>2448</v>
      </c>
      <c r="B8065" s="2">
        <v>5007316</v>
      </c>
      <c r="C8065" s="2" t="s">
        <v>278</v>
      </c>
    </row>
    <row r="8066" spans="1:3" hidden="1" x14ac:dyDescent="0.25">
      <c r="A8066" s="2" t="s">
        <v>2448</v>
      </c>
      <c r="B8066" s="2">
        <v>5007317</v>
      </c>
      <c r="C8066" s="2" t="s">
        <v>278</v>
      </c>
    </row>
    <row r="8067" spans="1:3" hidden="1" x14ac:dyDescent="0.25">
      <c r="A8067" s="2" t="s">
        <v>2448</v>
      </c>
      <c r="B8067" s="2">
        <v>5007318</v>
      </c>
      <c r="C8067" s="2" t="s">
        <v>278</v>
      </c>
    </row>
    <row r="8068" spans="1:3" hidden="1" x14ac:dyDescent="0.25">
      <c r="A8068" s="2" t="s">
        <v>2448</v>
      </c>
      <c r="B8068" s="2">
        <v>5007319</v>
      </c>
      <c r="C8068" s="2" t="s">
        <v>278</v>
      </c>
    </row>
    <row r="8069" spans="1:3" hidden="1" x14ac:dyDescent="0.25">
      <c r="A8069" s="2" t="s">
        <v>2448</v>
      </c>
      <c r="B8069" s="2">
        <v>5007320</v>
      </c>
      <c r="C8069" s="2" t="s">
        <v>278</v>
      </c>
    </row>
    <row r="8070" spans="1:3" hidden="1" x14ac:dyDescent="0.25">
      <c r="A8070" s="2" t="s">
        <v>2448</v>
      </c>
      <c r="B8070" s="2">
        <v>5007321</v>
      </c>
      <c r="C8070" s="2" t="s">
        <v>278</v>
      </c>
    </row>
    <row r="8071" spans="1:3" hidden="1" x14ac:dyDescent="0.25">
      <c r="A8071" s="2" t="s">
        <v>2448</v>
      </c>
      <c r="B8071" s="2">
        <v>5007322</v>
      </c>
      <c r="C8071" s="2" t="s">
        <v>278</v>
      </c>
    </row>
    <row r="8072" spans="1:3" hidden="1" x14ac:dyDescent="0.25">
      <c r="A8072" s="2" t="s">
        <v>2448</v>
      </c>
      <c r="B8072" s="2">
        <v>5007323</v>
      </c>
      <c r="C8072" s="2" t="s">
        <v>278</v>
      </c>
    </row>
    <row r="8073" spans="1:3" hidden="1" x14ac:dyDescent="0.25">
      <c r="A8073" s="2" t="s">
        <v>2448</v>
      </c>
      <c r="B8073" s="2">
        <v>5007324</v>
      </c>
      <c r="C8073" s="2" t="s">
        <v>278</v>
      </c>
    </row>
    <row r="8074" spans="1:3" hidden="1" x14ac:dyDescent="0.25">
      <c r="A8074" s="2" t="s">
        <v>2448</v>
      </c>
      <c r="B8074" s="2">
        <v>5007325</v>
      </c>
      <c r="C8074" s="2" t="s">
        <v>278</v>
      </c>
    </row>
    <row r="8075" spans="1:3" hidden="1" x14ac:dyDescent="0.25">
      <c r="A8075" s="2" t="s">
        <v>2448</v>
      </c>
      <c r="B8075" s="2">
        <v>5007326</v>
      </c>
      <c r="C8075" s="2" t="s">
        <v>278</v>
      </c>
    </row>
    <row r="8076" spans="1:3" hidden="1" x14ac:dyDescent="0.25">
      <c r="A8076" s="2" t="s">
        <v>2448</v>
      </c>
      <c r="B8076" s="2">
        <v>5007327</v>
      </c>
      <c r="C8076" s="2" t="s">
        <v>278</v>
      </c>
    </row>
    <row r="8077" spans="1:3" hidden="1" x14ac:dyDescent="0.25">
      <c r="A8077" s="2" t="s">
        <v>2448</v>
      </c>
      <c r="B8077" s="2">
        <v>5007328</v>
      </c>
      <c r="C8077" s="2" t="s">
        <v>278</v>
      </c>
    </row>
    <row r="8078" spans="1:3" hidden="1" x14ac:dyDescent="0.25">
      <c r="A8078" s="2" t="s">
        <v>2448</v>
      </c>
      <c r="B8078" s="2">
        <v>5007329</v>
      </c>
      <c r="C8078" s="2" t="s">
        <v>278</v>
      </c>
    </row>
    <row r="8079" spans="1:3" hidden="1" x14ac:dyDescent="0.25">
      <c r="A8079" s="2" t="s">
        <v>2448</v>
      </c>
      <c r="B8079" s="2">
        <v>5007330</v>
      </c>
      <c r="C8079" s="2" t="s">
        <v>278</v>
      </c>
    </row>
    <row r="8080" spans="1:3" hidden="1" x14ac:dyDescent="0.25">
      <c r="A8080" s="2" t="s">
        <v>2448</v>
      </c>
      <c r="B8080" s="2">
        <v>5007331</v>
      </c>
      <c r="C8080" s="2" t="s">
        <v>278</v>
      </c>
    </row>
    <row r="8081" spans="1:3" hidden="1" x14ac:dyDescent="0.25">
      <c r="A8081" s="2" t="s">
        <v>2448</v>
      </c>
      <c r="B8081" s="2">
        <v>5007332</v>
      </c>
      <c r="C8081" s="2" t="s">
        <v>278</v>
      </c>
    </row>
    <row r="8082" spans="1:3" hidden="1" x14ac:dyDescent="0.25">
      <c r="A8082" s="2" t="s">
        <v>2448</v>
      </c>
      <c r="B8082" s="2">
        <v>5007333</v>
      </c>
      <c r="C8082" s="2" t="s">
        <v>278</v>
      </c>
    </row>
    <row r="8083" spans="1:3" hidden="1" x14ac:dyDescent="0.25">
      <c r="A8083" s="2" t="s">
        <v>2448</v>
      </c>
      <c r="B8083" s="2">
        <v>5007334</v>
      </c>
      <c r="C8083" s="2" t="s">
        <v>278</v>
      </c>
    </row>
    <row r="8084" spans="1:3" hidden="1" x14ac:dyDescent="0.25">
      <c r="A8084" s="2" t="s">
        <v>2448</v>
      </c>
      <c r="B8084" s="2">
        <v>5007335</v>
      </c>
      <c r="C8084" s="2" t="s">
        <v>278</v>
      </c>
    </row>
    <row r="8085" spans="1:3" hidden="1" x14ac:dyDescent="0.25">
      <c r="A8085" s="2" t="s">
        <v>2448</v>
      </c>
      <c r="B8085" s="2">
        <v>5007336</v>
      </c>
      <c r="C8085" s="2" t="s">
        <v>278</v>
      </c>
    </row>
    <row r="8086" spans="1:3" hidden="1" x14ac:dyDescent="0.25">
      <c r="A8086" s="2" t="s">
        <v>2448</v>
      </c>
      <c r="B8086" s="2">
        <v>5007337</v>
      </c>
      <c r="C8086" s="2" t="s">
        <v>278</v>
      </c>
    </row>
    <row r="8087" spans="1:3" hidden="1" x14ac:dyDescent="0.25">
      <c r="A8087" s="2" t="s">
        <v>2448</v>
      </c>
      <c r="B8087" s="2">
        <v>5007338</v>
      </c>
      <c r="C8087" s="2" t="s">
        <v>278</v>
      </c>
    </row>
    <row r="8088" spans="1:3" hidden="1" x14ac:dyDescent="0.25">
      <c r="A8088" s="2" t="s">
        <v>2448</v>
      </c>
      <c r="B8088" s="2">
        <v>5007339</v>
      </c>
      <c r="C8088" s="2" t="s">
        <v>278</v>
      </c>
    </row>
    <row r="8089" spans="1:3" hidden="1" x14ac:dyDescent="0.25">
      <c r="A8089" s="2" t="s">
        <v>2448</v>
      </c>
      <c r="B8089" s="2">
        <v>5007340</v>
      </c>
      <c r="C8089" s="2" t="s">
        <v>278</v>
      </c>
    </row>
    <row r="8090" spans="1:3" hidden="1" x14ac:dyDescent="0.25">
      <c r="A8090" s="2" t="s">
        <v>2448</v>
      </c>
      <c r="B8090" s="2">
        <v>5007341</v>
      </c>
      <c r="C8090" s="2" t="s">
        <v>278</v>
      </c>
    </row>
    <row r="8091" spans="1:3" hidden="1" x14ac:dyDescent="0.25">
      <c r="A8091" s="2" t="s">
        <v>2448</v>
      </c>
      <c r="B8091" s="2">
        <v>5007342</v>
      </c>
      <c r="C8091" s="2" t="s">
        <v>278</v>
      </c>
    </row>
    <row r="8092" spans="1:3" hidden="1" x14ac:dyDescent="0.25">
      <c r="A8092" s="2" t="s">
        <v>2448</v>
      </c>
      <c r="B8092" s="2">
        <v>5007343</v>
      </c>
      <c r="C8092" s="2" t="s">
        <v>278</v>
      </c>
    </row>
    <row r="8093" spans="1:3" hidden="1" x14ac:dyDescent="0.25">
      <c r="A8093" s="2" t="s">
        <v>2448</v>
      </c>
      <c r="B8093" s="2">
        <v>5007344</v>
      </c>
      <c r="C8093" s="2" t="s">
        <v>278</v>
      </c>
    </row>
    <row r="8094" spans="1:3" hidden="1" x14ac:dyDescent="0.25">
      <c r="A8094" s="2" t="s">
        <v>2448</v>
      </c>
      <c r="B8094" s="2">
        <v>5007345</v>
      </c>
      <c r="C8094" s="2" t="s">
        <v>278</v>
      </c>
    </row>
    <row r="8095" spans="1:3" hidden="1" x14ac:dyDescent="0.25">
      <c r="A8095" s="2" t="s">
        <v>2448</v>
      </c>
      <c r="B8095" s="2">
        <v>5007346</v>
      </c>
      <c r="C8095" s="2" t="s">
        <v>278</v>
      </c>
    </row>
    <row r="8096" spans="1:3" hidden="1" x14ac:dyDescent="0.25">
      <c r="A8096" s="2" t="s">
        <v>2448</v>
      </c>
      <c r="B8096" s="2">
        <v>5007347</v>
      </c>
      <c r="C8096" s="2" t="s">
        <v>278</v>
      </c>
    </row>
    <row r="8097" spans="1:3" hidden="1" x14ac:dyDescent="0.25">
      <c r="A8097" s="2" t="s">
        <v>2448</v>
      </c>
      <c r="B8097" s="2">
        <v>5007348</v>
      </c>
      <c r="C8097" s="2" t="s">
        <v>278</v>
      </c>
    </row>
    <row r="8098" spans="1:3" hidden="1" x14ac:dyDescent="0.25">
      <c r="A8098" s="2" t="s">
        <v>2448</v>
      </c>
      <c r="B8098" s="2">
        <v>5007349</v>
      </c>
      <c r="C8098" s="2" t="s">
        <v>278</v>
      </c>
    </row>
    <row r="8099" spans="1:3" hidden="1" x14ac:dyDescent="0.25">
      <c r="A8099" s="2" t="s">
        <v>2448</v>
      </c>
      <c r="B8099" s="2">
        <v>5007350</v>
      </c>
      <c r="C8099" s="2" t="s">
        <v>278</v>
      </c>
    </row>
    <row r="8100" spans="1:3" hidden="1" x14ac:dyDescent="0.25">
      <c r="A8100" s="2" t="s">
        <v>2448</v>
      </c>
      <c r="B8100" s="2">
        <v>5007351</v>
      </c>
      <c r="C8100" s="2" t="s">
        <v>278</v>
      </c>
    </row>
    <row r="8101" spans="1:3" hidden="1" x14ac:dyDescent="0.25">
      <c r="A8101" s="2" t="s">
        <v>2448</v>
      </c>
      <c r="B8101" s="2">
        <v>5007352</v>
      </c>
      <c r="C8101" s="2" t="s">
        <v>278</v>
      </c>
    </row>
    <row r="8102" spans="1:3" hidden="1" x14ac:dyDescent="0.25">
      <c r="A8102" s="2" t="s">
        <v>2448</v>
      </c>
      <c r="B8102" s="2">
        <v>5007353</v>
      </c>
      <c r="C8102" s="2" t="s">
        <v>278</v>
      </c>
    </row>
    <row r="8103" spans="1:3" hidden="1" x14ac:dyDescent="0.25">
      <c r="A8103" s="2" t="s">
        <v>2448</v>
      </c>
      <c r="B8103" s="2">
        <v>5007354</v>
      </c>
      <c r="C8103" s="2" t="s">
        <v>278</v>
      </c>
    </row>
    <row r="8104" spans="1:3" hidden="1" x14ac:dyDescent="0.25">
      <c r="A8104" s="2" t="s">
        <v>2448</v>
      </c>
      <c r="B8104" s="2">
        <v>5007355</v>
      </c>
      <c r="C8104" s="2" t="s">
        <v>278</v>
      </c>
    </row>
    <row r="8105" spans="1:3" hidden="1" x14ac:dyDescent="0.25">
      <c r="A8105" s="2" t="s">
        <v>2448</v>
      </c>
      <c r="B8105" s="2">
        <v>5007356</v>
      </c>
      <c r="C8105" s="2" t="s">
        <v>278</v>
      </c>
    </row>
    <row r="8106" spans="1:3" hidden="1" x14ac:dyDescent="0.25">
      <c r="A8106" s="2" t="s">
        <v>2448</v>
      </c>
      <c r="B8106" s="2">
        <v>5007357</v>
      </c>
      <c r="C8106" s="2" t="s">
        <v>278</v>
      </c>
    </row>
    <row r="8107" spans="1:3" hidden="1" x14ac:dyDescent="0.25">
      <c r="A8107" s="2" t="s">
        <v>2448</v>
      </c>
      <c r="B8107" s="2">
        <v>5007358</v>
      </c>
      <c r="C8107" s="2" t="s">
        <v>278</v>
      </c>
    </row>
    <row r="8108" spans="1:3" hidden="1" x14ac:dyDescent="0.25">
      <c r="A8108" s="2" t="s">
        <v>2448</v>
      </c>
      <c r="B8108" s="2">
        <v>5007359</v>
      </c>
      <c r="C8108" s="2" t="s">
        <v>278</v>
      </c>
    </row>
    <row r="8109" spans="1:3" hidden="1" x14ac:dyDescent="0.25">
      <c r="A8109" s="2" t="s">
        <v>2448</v>
      </c>
      <c r="B8109" s="2">
        <v>5007360</v>
      </c>
      <c r="C8109" s="2" t="s">
        <v>278</v>
      </c>
    </row>
    <row r="8110" spans="1:3" hidden="1" x14ac:dyDescent="0.25">
      <c r="A8110" s="2" t="s">
        <v>2448</v>
      </c>
      <c r="B8110" s="2">
        <v>5007361</v>
      </c>
      <c r="C8110" s="2" t="s">
        <v>278</v>
      </c>
    </row>
    <row r="8111" spans="1:3" hidden="1" x14ac:dyDescent="0.25">
      <c r="A8111" s="2" t="s">
        <v>2448</v>
      </c>
      <c r="B8111" s="2">
        <v>5007362</v>
      </c>
      <c r="C8111" s="2" t="s">
        <v>278</v>
      </c>
    </row>
    <row r="8112" spans="1:3" hidden="1" x14ac:dyDescent="0.25">
      <c r="A8112" s="2" t="s">
        <v>2448</v>
      </c>
      <c r="B8112" s="2">
        <v>5007363</v>
      </c>
      <c r="C8112" s="2" t="s">
        <v>278</v>
      </c>
    </row>
    <row r="8113" spans="1:3" hidden="1" x14ac:dyDescent="0.25">
      <c r="A8113" s="2" t="s">
        <v>2448</v>
      </c>
      <c r="B8113" s="2">
        <v>5007364</v>
      </c>
      <c r="C8113" s="2" t="s">
        <v>278</v>
      </c>
    </row>
    <row r="8114" spans="1:3" hidden="1" x14ac:dyDescent="0.25">
      <c r="A8114" s="2" t="s">
        <v>2448</v>
      </c>
      <c r="B8114" s="2">
        <v>5007365</v>
      </c>
      <c r="C8114" s="2" t="s">
        <v>278</v>
      </c>
    </row>
    <row r="8115" spans="1:3" hidden="1" x14ac:dyDescent="0.25">
      <c r="A8115" s="2" t="s">
        <v>2448</v>
      </c>
      <c r="B8115" s="2">
        <v>5007366</v>
      </c>
      <c r="C8115" s="2" t="s">
        <v>278</v>
      </c>
    </row>
    <row r="8116" spans="1:3" hidden="1" x14ac:dyDescent="0.25">
      <c r="A8116" s="2" t="s">
        <v>2448</v>
      </c>
      <c r="B8116" s="2">
        <v>5007367</v>
      </c>
      <c r="C8116" s="2" t="s">
        <v>278</v>
      </c>
    </row>
    <row r="8117" spans="1:3" hidden="1" x14ac:dyDescent="0.25">
      <c r="A8117" s="2" t="s">
        <v>2448</v>
      </c>
      <c r="B8117" s="2">
        <v>5007368</v>
      </c>
      <c r="C8117" s="2" t="s">
        <v>278</v>
      </c>
    </row>
    <row r="8118" spans="1:3" hidden="1" x14ac:dyDescent="0.25">
      <c r="A8118" s="2" t="s">
        <v>2448</v>
      </c>
      <c r="B8118" s="2">
        <v>5007369</v>
      </c>
      <c r="C8118" s="2" t="s">
        <v>278</v>
      </c>
    </row>
    <row r="8119" spans="1:3" hidden="1" x14ac:dyDescent="0.25">
      <c r="A8119" s="2" t="s">
        <v>2448</v>
      </c>
      <c r="B8119" s="2">
        <v>5007370</v>
      </c>
      <c r="C8119" s="2" t="s">
        <v>278</v>
      </c>
    </row>
    <row r="8120" spans="1:3" hidden="1" x14ac:dyDescent="0.25">
      <c r="A8120" s="2" t="s">
        <v>2448</v>
      </c>
      <c r="B8120" s="2">
        <v>5007371</v>
      </c>
      <c r="C8120" s="2" t="s">
        <v>278</v>
      </c>
    </row>
    <row r="8121" spans="1:3" hidden="1" x14ac:dyDescent="0.25">
      <c r="A8121" s="2" t="s">
        <v>2448</v>
      </c>
      <c r="B8121" s="2">
        <v>5007372</v>
      </c>
      <c r="C8121" s="2" t="s">
        <v>278</v>
      </c>
    </row>
    <row r="8122" spans="1:3" hidden="1" x14ac:dyDescent="0.25">
      <c r="A8122" s="2" t="s">
        <v>2448</v>
      </c>
      <c r="B8122" s="2">
        <v>5007373</v>
      </c>
      <c r="C8122" s="2" t="s">
        <v>278</v>
      </c>
    </row>
    <row r="8123" spans="1:3" hidden="1" x14ac:dyDescent="0.25">
      <c r="A8123" s="2" t="s">
        <v>2448</v>
      </c>
      <c r="B8123" s="2">
        <v>5007374</v>
      </c>
      <c r="C8123" s="2" t="s">
        <v>278</v>
      </c>
    </row>
    <row r="8124" spans="1:3" hidden="1" x14ac:dyDescent="0.25">
      <c r="A8124" s="2" t="s">
        <v>2448</v>
      </c>
      <c r="B8124" s="2">
        <v>5007375</v>
      </c>
      <c r="C8124" s="2" t="s">
        <v>278</v>
      </c>
    </row>
    <row r="8125" spans="1:3" hidden="1" x14ac:dyDescent="0.25">
      <c r="A8125" s="2" t="s">
        <v>2448</v>
      </c>
      <c r="B8125" s="2">
        <v>5007376</v>
      </c>
      <c r="C8125" s="2" t="s">
        <v>278</v>
      </c>
    </row>
    <row r="8126" spans="1:3" hidden="1" x14ac:dyDescent="0.25">
      <c r="A8126" s="2" t="s">
        <v>2448</v>
      </c>
      <c r="B8126" s="2">
        <v>5007377</v>
      </c>
      <c r="C8126" s="2" t="s">
        <v>278</v>
      </c>
    </row>
    <row r="8127" spans="1:3" hidden="1" x14ac:dyDescent="0.25">
      <c r="A8127" s="2" t="s">
        <v>2448</v>
      </c>
      <c r="B8127" s="2">
        <v>5007378</v>
      </c>
      <c r="C8127" s="2" t="s">
        <v>278</v>
      </c>
    </row>
    <row r="8128" spans="1:3" hidden="1" x14ac:dyDescent="0.25">
      <c r="A8128" s="2" t="s">
        <v>2448</v>
      </c>
      <c r="B8128" s="2">
        <v>5007379</v>
      </c>
      <c r="C8128" s="2" t="s">
        <v>278</v>
      </c>
    </row>
    <row r="8129" spans="1:3" hidden="1" x14ac:dyDescent="0.25">
      <c r="A8129" s="2" t="s">
        <v>2448</v>
      </c>
      <c r="B8129" s="2">
        <v>5007380</v>
      </c>
      <c r="C8129" s="2" t="s">
        <v>278</v>
      </c>
    </row>
    <row r="8130" spans="1:3" hidden="1" x14ac:dyDescent="0.25">
      <c r="A8130" s="2" t="s">
        <v>2448</v>
      </c>
      <c r="B8130" s="2">
        <v>5007381</v>
      </c>
      <c r="C8130" s="2" t="s">
        <v>278</v>
      </c>
    </row>
    <row r="8131" spans="1:3" hidden="1" x14ac:dyDescent="0.25">
      <c r="A8131" s="2" t="s">
        <v>2448</v>
      </c>
      <c r="B8131" s="2">
        <v>5007382</v>
      </c>
      <c r="C8131" s="2" t="s">
        <v>278</v>
      </c>
    </row>
    <row r="8132" spans="1:3" hidden="1" x14ac:dyDescent="0.25">
      <c r="A8132" s="2" t="s">
        <v>2448</v>
      </c>
      <c r="B8132" s="2">
        <v>5007383</v>
      </c>
      <c r="C8132" s="2" t="s">
        <v>278</v>
      </c>
    </row>
    <row r="8133" spans="1:3" hidden="1" x14ac:dyDescent="0.25">
      <c r="A8133" s="2" t="s">
        <v>2448</v>
      </c>
      <c r="B8133" s="2">
        <v>5007384</v>
      </c>
      <c r="C8133" s="2" t="s">
        <v>278</v>
      </c>
    </row>
    <row r="8134" spans="1:3" hidden="1" x14ac:dyDescent="0.25">
      <c r="A8134" s="2" t="s">
        <v>2448</v>
      </c>
      <c r="B8134" s="2">
        <v>5007385</v>
      </c>
      <c r="C8134" s="2" t="s">
        <v>278</v>
      </c>
    </row>
    <row r="8135" spans="1:3" hidden="1" x14ac:dyDescent="0.25">
      <c r="A8135" s="2" t="s">
        <v>2448</v>
      </c>
      <c r="B8135" s="2">
        <v>5007386</v>
      </c>
      <c r="C8135" s="2" t="s">
        <v>278</v>
      </c>
    </row>
    <row r="8136" spans="1:3" hidden="1" x14ac:dyDescent="0.25">
      <c r="A8136" s="2" t="s">
        <v>2448</v>
      </c>
      <c r="B8136" s="2">
        <v>5007387</v>
      </c>
      <c r="C8136" s="2" t="s">
        <v>278</v>
      </c>
    </row>
    <row r="8137" spans="1:3" hidden="1" x14ac:dyDescent="0.25">
      <c r="A8137" s="2" t="s">
        <v>2448</v>
      </c>
      <c r="B8137" s="2">
        <v>5007388</v>
      </c>
      <c r="C8137" s="2" t="s">
        <v>278</v>
      </c>
    </row>
    <row r="8138" spans="1:3" hidden="1" x14ac:dyDescent="0.25">
      <c r="A8138" s="2" t="s">
        <v>2448</v>
      </c>
      <c r="B8138" s="2">
        <v>5007389</v>
      </c>
      <c r="C8138" s="2" t="s">
        <v>278</v>
      </c>
    </row>
    <row r="8139" spans="1:3" hidden="1" x14ac:dyDescent="0.25">
      <c r="A8139" s="2" t="s">
        <v>2448</v>
      </c>
      <c r="B8139" s="2">
        <v>5007390</v>
      </c>
      <c r="C8139" s="2" t="s">
        <v>278</v>
      </c>
    </row>
    <row r="8140" spans="1:3" hidden="1" x14ac:dyDescent="0.25">
      <c r="A8140" s="2" t="s">
        <v>2448</v>
      </c>
      <c r="B8140" s="2">
        <v>5007391</v>
      </c>
      <c r="C8140" s="2" t="s">
        <v>278</v>
      </c>
    </row>
    <row r="8141" spans="1:3" hidden="1" x14ac:dyDescent="0.25">
      <c r="A8141" s="2" t="s">
        <v>2448</v>
      </c>
      <c r="B8141" s="2">
        <v>5007392</v>
      </c>
      <c r="C8141" s="2" t="s">
        <v>278</v>
      </c>
    </row>
    <row r="8142" spans="1:3" hidden="1" x14ac:dyDescent="0.25">
      <c r="A8142" s="2" t="s">
        <v>2448</v>
      </c>
      <c r="B8142" s="2">
        <v>5007393</v>
      </c>
      <c r="C8142" s="2" t="s">
        <v>278</v>
      </c>
    </row>
    <row r="8143" spans="1:3" hidden="1" x14ac:dyDescent="0.25">
      <c r="A8143" s="2" t="s">
        <v>2448</v>
      </c>
      <c r="B8143" s="2">
        <v>5007394</v>
      </c>
      <c r="C8143" s="2" t="s">
        <v>278</v>
      </c>
    </row>
    <row r="8144" spans="1:3" hidden="1" x14ac:dyDescent="0.25">
      <c r="A8144" s="2" t="s">
        <v>2448</v>
      </c>
      <c r="B8144" s="2">
        <v>5007395</v>
      </c>
      <c r="C8144" s="2" t="s">
        <v>278</v>
      </c>
    </row>
    <row r="8145" spans="1:3" hidden="1" x14ac:dyDescent="0.25">
      <c r="A8145" s="2" t="s">
        <v>2448</v>
      </c>
      <c r="B8145" s="2">
        <v>5007396</v>
      </c>
      <c r="C8145" s="2" t="s">
        <v>278</v>
      </c>
    </row>
    <row r="8146" spans="1:3" hidden="1" x14ac:dyDescent="0.25">
      <c r="A8146" s="2" t="s">
        <v>2448</v>
      </c>
      <c r="B8146" s="2">
        <v>5007397</v>
      </c>
      <c r="C8146" s="2" t="s">
        <v>278</v>
      </c>
    </row>
    <row r="8147" spans="1:3" hidden="1" x14ac:dyDescent="0.25">
      <c r="A8147" s="2" t="s">
        <v>2448</v>
      </c>
      <c r="B8147" s="2">
        <v>5007398</v>
      </c>
      <c r="C8147" s="2" t="s">
        <v>278</v>
      </c>
    </row>
    <row r="8148" spans="1:3" hidden="1" x14ac:dyDescent="0.25">
      <c r="A8148" s="2" t="s">
        <v>2448</v>
      </c>
      <c r="B8148" s="2">
        <v>5007399</v>
      </c>
      <c r="C8148" s="2" t="s">
        <v>278</v>
      </c>
    </row>
    <row r="8149" spans="1:3" hidden="1" x14ac:dyDescent="0.25">
      <c r="A8149" s="2" t="s">
        <v>2448</v>
      </c>
      <c r="B8149" s="2">
        <v>5007400</v>
      </c>
      <c r="C8149" s="2" t="s">
        <v>278</v>
      </c>
    </row>
    <row r="8150" spans="1:3" hidden="1" x14ac:dyDescent="0.25">
      <c r="A8150" s="2" t="s">
        <v>2448</v>
      </c>
      <c r="B8150" s="2">
        <v>5007401</v>
      </c>
      <c r="C8150" s="2" t="s">
        <v>278</v>
      </c>
    </row>
    <row r="8151" spans="1:3" hidden="1" x14ac:dyDescent="0.25">
      <c r="A8151" s="2" t="s">
        <v>2448</v>
      </c>
      <c r="B8151" s="2">
        <v>5007402</v>
      </c>
      <c r="C8151" s="2" t="s">
        <v>278</v>
      </c>
    </row>
    <row r="8152" spans="1:3" hidden="1" x14ac:dyDescent="0.25">
      <c r="A8152" s="2" t="s">
        <v>2448</v>
      </c>
      <c r="B8152" s="2">
        <v>5007403</v>
      </c>
      <c r="C8152" s="2" t="s">
        <v>278</v>
      </c>
    </row>
    <row r="8153" spans="1:3" hidden="1" x14ac:dyDescent="0.25">
      <c r="A8153" s="2" t="s">
        <v>2448</v>
      </c>
      <c r="B8153" s="2">
        <v>5007404</v>
      </c>
      <c r="C8153" s="2" t="s">
        <v>278</v>
      </c>
    </row>
    <row r="8154" spans="1:3" hidden="1" x14ac:dyDescent="0.25">
      <c r="A8154" s="2" t="s">
        <v>2448</v>
      </c>
      <c r="B8154" s="2">
        <v>5007405</v>
      </c>
      <c r="C8154" s="2" t="s">
        <v>278</v>
      </c>
    </row>
    <row r="8155" spans="1:3" hidden="1" x14ac:dyDescent="0.25">
      <c r="A8155" s="2" t="s">
        <v>2448</v>
      </c>
      <c r="B8155" s="2">
        <v>5007406</v>
      </c>
      <c r="C8155" s="2" t="s">
        <v>278</v>
      </c>
    </row>
    <row r="8156" spans="1:3" hidden="1" x14ac:dyDescent="0.25">
      <c r="A8156" s="2" t="s">
        <v>2448</v>
      </c>
      <c r="B8156" s="2">
        <v>5007407</v>
      </c>
      <c r="C8156" s="2" t="s">
        <v>278</v>
      </c>
    </row>
    <row r="8157" spans="1:3" hidden="1" x14ac:dyDescent="0.25">
      <c r="A8157" s="2" t="s">
        <v>2448</v>
      </c>
      <c r="B8157" s="2">
        <v>5007408</v>
      </c>
      <c r="C8157" s="2" t="s">
        <v>278</v>
      </c>
    </row>
    <row r="8158" spans="1:3" hidden="1" x14ac:dyDescent="0.25">
      <c r="A8158" s="2" t="s">
        <v>2448</v>
      </c>
      <c r="B8158" s="2">
        <v>5007409</v>
      </c>
      <c r="C8158" s="2" t="s">
        <v>278</v>
      </c>
    </row>
    <row r="8159" spans="1:3" hidden="1" x14ac:dyDescent="0.25">
      <c r="A8159" s="2" t="s">
        <v>2448</v>
      </c>
      <c r="B8159" s="2">
        <v>5007410</v>
      </c>
      <c r="C8159" s="2" t="s">
        <v>278</v>
      </c>
    </row>
    <row r="8160" spans="1:3" hidden="1" x14ac:dyDescent="0.25">
      <c r="A8160" s="2" t="s">
        <v>2448</v>
      </c>
      <c r="B8160" s="2">
        <v>5007411</v>
      </c>
      <c r="C8160" s="2" t="s">
        <v>278</v>
      </c>
    </row>
    <row r="8161" spans="1:3" hidden="1" x14ac:dyDescent="0.25">
      <c r="A8161" s="2" t="s">
        <v>2448</v>
      </c>
      <c r="B8161" s="2">
        <v>5007412</v>
      </c>
      <c r="C8161" s="2" t="s">
        <v>278</v>
      </c>
    </row>
    <row r="8162" spans="1:3" hidden="1" x14ac:dyDescent="0.25">
      <c r="A8162" s="2" t="s">
        <v>2448</v>
      </c>
      <c r="B8162" s="2">
        <v>5007413</v>
      </c>
      <c r="C8162" s="2" t="s">
        <v>278</v>
      </c>
    </row>
    <row r="8163" spans="1:3" hidden="1" x14ac:dyDescent="0.25">
      <c r="A8163" s="2" t="s">
        <v>2448</v>
      </c>
      <c r="B8163" s="2">
        <v>5007414</v>
      </c>
      <c r="C8163" s="2" t="s">
        <v>278</v>
      </c>
    </row>
    <row r="8164" spans="1:3" hidden="1" x14ac:dyDescent="0.25">
      <c r="A8164" s="2" t="s">
        <v>2448</v>
      </c>
      <c r="B8164" s="2">
        <v>5007415</v>
      </c>
      <c r="C8164" s="2" t="s">
        <v>278</v>
      </c>
    </row>
    <row r="8165" spans="1:3" hidden="1" x14ac:dyDescent="0.25">
      <c r="A8165" s="2" t="s">
        <v>2448</v>
      </c>
      <c r="B8165" s="2">
        <v>5007416</v>
      </c>
      <c r="C8165" s="2" t="s">
        <v>278</v>
      </c>
    </row>
    <row r="8166" spans="1:3" hidden="1" x14ac:dyDescent="0.25">
      <c r="A8166" s="2" t="s">
        <v>2448</v>
      </c>
      <c r="B8166" s="2">
        <v>5007417</v>
      </c>
      <c r="C8166" s="2" t="s">
        <v>278</v>
      </c>
    </row>
    <row r="8167" spans="1:3" hidden="1" x14ac:dyDescent="0.25">
      <c r="A8167" s="2" t="s">
        <v>2448</v>
      </c>
      <c r="B8167" s="2">
        <v>5007418</v>
      </c>
      <c r="C8167" s="2" t="s">
        <v>278</v>
      </c>
    </row>
    <row r="8168" spans="1:3" hidden="1" x14ac:dyDescent="0.25">
      <c r="A8168" s="2" t="s">
        <v>2448</v>
      </c>
      <c r="B8168" s="2">
        <v>5007419</v>
      </c>
      <c r="C8168" s="2" t="s">
        <v>278</v>
      </c>
    </row>
    <row r="8169" spans="1:3" hidden="1" x14ac:dyDescent="0.25">
      <c r="A8169" s="2" t="s">
        <v>2448</v>
      </c>
      <c r="B8169" s="2">
        <v>5007420</v>
      </c>
      <c r="C8169" s="2" t="s">
        <v>278</v>
      </c>
    </row>
    <row r="8170" spans="1:3" hidden="1" x14ac:dyDescent="0.25">
      <c r="A8170" s="2" t="s">
        <v>2448</v>
      </c>
      <c r="B8170" s="2">
        <v>5007421</v>
      </c>
      <c r="C8170" s="2" t="s">
        <v>278</v>
      </c>
    </row>
    <row r="8171" spans="1:3" hidden="1" x14ac:dyDescent="0.25">
      <c r="A8171" s="2" t="s">
        <v>2448</v>
      </c>
      <c r="B8171" s="2">
        <v>5007422</v>
      </c>
      <c r="C8171" s="2" t="s">
        <v>278</v>
      </c>
    </row>
    <row r="8172" spans="1:3" hidden="1" x14ac:dyDescent="0.25">
      <c r="A8172" s="2" t="s">
        <v>2448</v>
      </c>
      <c r="B8172" s="2">
        <v>5007423</v>
      </c>
      <c r="C8172" s="2" t="s">
        <v>278</v>
      </c>
    </row>
    <row r="8173" spans="1:3" hidden="1" x14ac:dyDescent="0.25">
      <c r="A8173" s="2" t="s">
        <v>2448</v>
      </c>
      <c r="B8173" s="2">
        <v>5007424</v>
      </c>
      <c r="C8173" s="2" t="s">
        <v>278</v>
      </c>
    </row>
    <row r="8174" spans="1:3" hidden="1" x14ac:dyDescent="0.25">
      <c r="A8174" s="2" t="s">
        <v>2448</v>
      </c>
      <c r="B8174" s="2">
        <v>5007425</v>
      </c>
      <c r="C8174" s="2" t="s">
        <v>278</v>
      </c>
    </row>
    <row r="8175" spans="1:3" hidden="1" x14ac:dyDescent="0.25">
      <c r="A8175" s="2" t="s">
        <v>2448</v>
      </c>
      <c r="B8175" s="2">
        <v>5007426</v>
      </c>
      <c r="C8175" s="2" t="s">
        <v>278</v>
      </c>
    </row>
    <row r="8176" spans="1:3" hidden="1" x14ac:dyDescent="0.25">
      <c r="A8176" s="2" t="s">
        <v>2448</v>
      </c>
      <c r="B8176" s="2">
        <v>5007427</v>
      </c>
      <c r="C8176" s="2" t="s">
        <v>278</v>
      </c>
    </row>
    <row r="8177" spans="1:3" hidden="1" x14ac:dyDescent="0.25">
      <c r="A8177" s="2" t="s">
        <v>2448</v>
      </c>
      <c r="B8177" s="2">
        <v>5007428</v>
      </c>
      <c r="C8177" s="2" t="s">
        <v>278</v>
      </c>
    </row>
    <row r="8178" spans="1:3" hidden="1" x14ac:dyDescent="0.25">
      <c r="A8178" s="2" t="s">
        <v>2448</v>
      </c>
      <c r="B8178" s="2">
        <v>5007429</v>
      </c>
      <c r="C8178" s="2" t="s">
        <v>278</v>
      </c>
    </row>
    <row r="8179" spans="1:3" hidden="1" x14ac:dyDescent="0.25">
      <c r="A8179" s="2" t="s">
        <v>2448</v>
      </c>
      <c r="B8179" s="2">
        <v>5007430</v>
      </c>
      <c r="C8179" s="2" t="s">
        <v>278</v>
      </c>
    </row>
    <row r="8180" spans="1:3" hidden="1" x14ac:dyDescent="0.25">
      <c r="A8180" s="2" t="s">
        <v>2448</v>
      </c>
      <c r="B8180" s="2">
        <v>5007431</v>
      </c>
      <c r="C8180" s="2" t="s">
        <v>278</v>
      </c>
    </row>
    <row r="8181" spans="1:3" hidden="1" x14ac:dyDescent="0.25">
      <c r="A8181" s="2" t="s">
        <v>2448</v>
      </c>
      <c r="B8181" s="2">
        <v>5007432</v>
      </c>
      <c r="C8181" s="2" t="s">
        <v>278</v>
      </c>
    </row>
    <row r="8182" spans="1:3" hidden="1" x14ac:dyDescent="0.25">
      <c r="A8182" s="2" t="s">
        <v>2448</v>
      </c>
      <c r="B8182" s="2">
        <v>5007433</v>
      </c>
      <c r="C8182" s="2" t="s">
        <v>278</v>
      </c>
    </row>
    <row r="8183" spans="1:3" hidden="1" x14ac:dyDescent="0.25">
      <c r="A8183" s="2" t="s">
        <v>2448</v>
      </c>
      <c r="B8183" s="2">
        <v>5007434</v>
      </c>
      <c r="C8183" s="2" t="s">
        <v>278</v>
      </c>
    </row>
    <row r="8184" spans="1:3" hidden="1" x14ac:dyDescent="0.25">
      <c r="A8184" s="2" t="s">
        <v>2448</v>
      </c>
      <c r="B8184" s="2">
        <v>5007435</v>
      </c>
      <c r="C8184" s="2" t="s">
        <v>278</v>
      </c>
    </row>
    <row r="8185" spans="1:3" hidden="1" x14ac:dyDescent="0.25">
      <c r="A8185" s="2" t="s">
        <v>2448</v>
      </c>
      <c r="B8185" s="2">
        <v>5007436</v>
      </c>
      <c r="C8185" s="2" t="s">
        <v>278</v>
      </c>
    </row>
    <row r="8186" spans="1:3" hidden="1" x14ac:dyDescent="0.25">
      <c r="A8186" s="2" t="s">
        <v>2448</v>
      </c>
      <c r="B8186" s="2">
        <v>5007437</v>
      </c>
      <c r="C8186" s="2" t="s">
        <v>278</v>
      </c>
    </row>
    <row r="8187" spans="1:3" hidden="1" x14ac:dyDescent="0.25">
      <c r="A8187" s="2" t="s">
        <v>2448</v>
      </c>
      <c r="B8187" s="2">
        <v>5007438</v>
      </c>
      <c r="C8187" s="2" t="s">
        <v>278</v>
      </c>
    </row>
    <row r="8188" spans="1:3" hidden="1" x14ac:dyDescent="0.25">
      <c r="A8188" s="2" t="s">
        <v>2448</v>
      </c>
      <c r="B8188" s="2">
        <v>5007439</v>
      </c>
      <c r="C8188" s="2" t="s">
        <v>278</v>
      </c>
    </row>
    <row r="8189" spans="1:3" hidden="1" x14ac:dyDescent="0.25">
      <c r="A8189" s="2" t="s">
        <v>2448</v>
      </c>
      <c r="B8189" s="2">
        <v>5007440</v>
      </c>
      <c r="C8189" s="2" t="s">
        <v>278</v>
      </c>
    </row>
    <row r="8190" spans="1:3" hidden="1" x14ac:dyDescent="0.25">
      <c r="A8190" s="2" t="s">
        <v>2448</v>
      </c>
      <c r="B8190" s="2">
        <v>5007441</v>
      </c>
      <c r="C8190" s="2" t="s">
        <v>278</v>
      </c>
    </row>
    <row r="8191" spans="1:3" hidden="1" x14ac:dyDescent="0.25">
      <c r="A8191" s="2" t="s">
        <v>2448</v>
      </c>
      <c r="B8191" s="2">
        <v>5007442</v>
      </c>
      <c r="C8191" s="2" t="s">
        <v>278</v>
      </c>
    </row>
    <row r="8192" spans="1:3" hidden="1" x14ac:dyDescent="0.25">
      <c r="A8192" s="2" t="s">
        <v>2448</v>
      </c>
      <c r="B8192" s="2">
        <v>5007443</v>
      </c>
      <c r="C8192" s="2" t="s">
        <v>278</v>
      </c>
    </row>
    <row r="8193" spans="1:3" hidden="1" x14ac:dyDescent="0.25">
      <c r="A8193" s="2" t="s">
        <v>2448</v>
      </c>
      <c r="B8193" s="2">
        <v>5007444</v>
      </c>
      <c r="C8193" s="2" t="s">
        <v>278</v>
      </c>
    </row>
    <row r="8194" spans="1:3" hidden="1" x14ac:dyDescent="0.25">
      <c r="A8194" s="2" t="s">
        <v>2448</v>
      </c>
      <c r="B8194" s="2">
        <v>5007445</v>
      </c>
      <c r="C8194" s="2" t="s">
        <v>278</v>
      </c>
    </row>
    <row r="8195" spans="1:3" hidden="1" x14ac:dyDescent="0.25">
      <c r="A8195" s="2" t="s">
        <v>2448</v>
      </c>
      <c r="B8195" s="2">
        <v>5007446</v>
      </c>
      <c r="C8195" s="2" t="s">
        <v>278</v>
      </c>
    </row>
    <row r="8196" spans="1:3" hidden="1" x14ac:dyDescent="0.25">
      <c r="A8196" s="2" t="s">
        <v>2448</v>
      </c>
      <c r="B8196" s="2">
        <v>5007447</v>
      </c>
      <c r="C8196" s="2" t="s">
        <v>278</v>
      </c>
    </row>
    <row r="8197" spans="1:3" hidden="1" x14ac:dyDescent="0.25">
      <c r="A8197" s="2" t="s">
        <v>2448</v>
      </c>
      <c r="B8197" s="2">
        <v>5007448</v>
      </c>
      <c r="C8197" s="2" t="s">
        <v>278</v>
      </c>
    </row>
    <row r="8198" spans="1:3" hidden="1" x14ac:dyDescent="0.25">
      <c r="A8198" s="2" t="s">
        <v>2448</v>
      </c>
      <c r="B8198" s="2">
        <v>5007449</v>
      </c>
      <c r="C8198" s="2" t="s">
        <v>278</v>
      </c>
    </row>
    <row r="8199" spans="1:3" hidden="1" x14ac:dyDescent="0.25">
      <c r="A8199" s="2" t="s">
        <v>2448</v>
      </c>
      <c r="B8199" s="2">
        <v>5007450</v>
      </c>
      <c r="C8199" s="2" t="s">
        <v>278</v>
      </c>
    </row>
    <row r="8200" spans="1:3" hidden="1" x14ac:dyDescent="0.25">
      <c r="A8200" s="2" t="s">
        <v>2448</v>
      </c>
      <c r="B8200" s="2">
        <v>5007451</v>
      </c>
      <c r="C8200" s="2" t="s">
        <v>278</v>
      </c>
    </row>
    <row r="8201" spans="1:3" hidden="1" x14ac:dyDescent="0.25">
      <c r="A8201" s="2" t="s">
        <v>2448</v>
      </c>
      <c r="B8201" s="2">
        <v>5007452</v>
      </c>
      <c r="C8201" s="2" t="s">
        <v>278</v>
      </c>
    </row>
    <row r="8202" spans="1:3" hidden="1" x14ac:dyDescent="0.25">
      <c r="A8202" s="2" t="s">
        <v>2448</v>
      </c>
      <c r="B8202" s="2">
        <v>5007453</v>
      </c>
      <c r="C8202" s="2" t="s">
        <v>278</v>
      </c>
    </row>
    <row r="8203" spans="1:3" hidden="1" x14ac:dyDescent="0.25">
      <c r="A8203" s="2" t="s">
        <v>2448</v>
      </c>
      <c r="B8203" s="2">
        <v>5007454</v>
      </c>
      <c r="C8203" s="2" t="s">
        <v>278</v>
      </c>
    </row>
    <row r="8204" spans="1:3" hidden="1" x14ac:dyDescent="0.25">
      <c r="A8204" s="2" t="s">
        <v>2448</v>
      </c>
      <c r="B8204" s="2">
        <v>5007455</v>
      </c>
      <c r="C8204" s="2" t="s">
        <v>278</v>
      </c>
    </row>
    <row r="8205" spans="1:3" hidden="1" x14ac:dyDescent="0.25">
      <c r="A8205" s="2" t="s">
        <v>2448</v>
      </c>
      <c r="B8205" s="2">
        <v>5007456</v>
      </c>
      <c r="C8205" s="2" t="s">
        <v>278</v>
      </c>
    </row>
    <row r="8206" spans="1:3" hidden="1" x14ac:dyDescent="0.25">
      <c r="A8206" s="2" t="s">
        <v>2448</v>
      </c>
      <c r="B8206" s="2">
        <v>5007457</v>
      </c>
      <c r="C8206" s="2" t="s">
        <v>278</v>
      </c>
    </row>
    <row r="8207" spans="1:3" hidden="1" x14ac:dyDescent="0.25">
      <c r="A8207" s="2" t="s">
        <v>2448</v>
      </c>
      <c r="B8207" s="2">
        <v>5007458</v>
      </c>
      <c r="C8207" s="2" t="s">
        <v>278</v>
      </c>
    </row>
    <row r="8208" spans="1:3" hidden="1" x14ac:dyDescent="0.25">
      <c r="A8208" s="2" t="s">
        <v>2448</v>
      </c>
      <c r="B8208" s="2">
        <v>5007459</v>
      </c>
      <c r="C8208" s="2" t="s">
        <v>278</v>
      </c>
    </row>
    <row r="8209" spans="1:3" hidden="1" x14ac:dyDescent="0.25">
      <c r="A8209" s="2" t="s">
        <v>2448</v>
      </c>
      <c r="B8209" s="2">
        <v>5007460</v>
      </c>
      <c r="C8209" s="2" t="s">
        <v>278</v>
      </c>
    </row>
    <row r="8210" spans="1:3" hidden="1" x14ac:dyDescent="0.25">
      <c r="A8210" s="2" t="s">
        <v>2448</v>
      </c>
      <c r="B8210" s="2">
        <v>5007461</v>
      </c>
      <c r="C8210" s="2" t="s">
        <v>278</v>
      </c>
    </row>
    <row r="8211" spans="1:3" hidden="1" x14ac:dyDescent="0.25">
      <c r="A8211" s="2" t="s">
        <v>2448</v>
      </c>
      <c r="B8211" s="2">
        <v>5007462</v>
      </c>
      <c r="C8211" s="2" t="s">
        <v>278</v>
      </c>
    </row>
    <row r="8212" spans="1:3" hidden="1" x14ac:dyDescent="0.25">
      <c r="A8212" s="2" t="s">
        <v>2448</v>
      </c>
      <c r="B8212" s="2">
        <v>5007463</v>
      </c>
      <c r="C8212" s="2" t="s">
        <v>278</v>
      </c>
    </row>
    <row r="8213" spans="1:3" hidden="1" x14ac:dyDescent="0.25">
      <c r="A8213" s="2" t="s">
        <v>2448</v>
      </c>
      <c r="B8213" s="2">
        <v>5007464</v>
      </c>
      <c r="C8213" s="2" t="s">
        <v>278</v>
      </c>
    </row>
    <row r="8214" spans="1:3" hidden="1" x14ac:dyDescent="0.25">
      <c r="A8214" s="2" t="s">
        <v>2448</v>
      </c>
      <c r="B8214" s="2">
        <v>5007465</v>
      </c>
      <c r="C8214" s="2" t="s">
        <v>278</v>
      </c>
    </row>
    <row r="8215" spans="1:3" hidden="1" x14ac:dyDescent="0.25">
      <c r="A8215" s="2" t="s">
        <v>2448</v>
      </c>
      <c r="B8215" s="2">
        <v>5007466</v>
      </c>
      <c r="C8215" s="2" t="s">
        <v>278</v>
      </c>
    </row>
    <row r="8216" spans="1:3" hidden="1" x14ac:dyDescent="0.25">
      <c r="A8216" s="2" t="s">
        <v>2448</v>
      </c>
      <c r="B8216" s="2">
        <v>5007467</v>
      </c>
      <c r="C8216" s="2" t="s">
        <v>278</v>
      </c>
    </row>
    <row r="8217" spans="1:3" hidden="1" x14ac:dyDescent="0.25">
      <c r="A8217" s="2" t="s">
        <v>2448</v>
      </c>
      <c r="B8217" s="2">
        <v>5007468</v>
      </c>
      <c r="C8217" s="2" t="s">
        <v>278</v>
      </c>
    </row>
    <row r="8218" spans="1:3" hidden="1" x14ac:dyDescent="0.25">
      <c r="A8218" s="2" t="s">
        <v>2448</v>
      </c>
      <c r="B8218" s="2">
        <v>5007469</v>
      </c>
      <c r="C8218" s="2" t="s">
        <v>278</v>
      </c>
    </row>
    <row r="8219" spans="1:3" hidden="1" x14ac:dyDescent="0.25">
      <c r="A8219" s="2" t="s">
        <v>2448</v>
      </c>
      <c r="B8219" s="2">
        <v>5007470</v>
      </c>
      <c r="C8219" s="2" t="s">
        <v>278</v>
      </c>
    </row>
    <row r="8220" spans="1:3" hidden="1" x14ac:dyDescent="0.25">
      <c r="A8220" s="2" t="s">
        <v>2448</v>
      </c>
      <c r="B8220" s="2">
        <v>5007471</v>
      </c>
      <c r="C8220" s="2" t="s">
        <v>278</v>
      </c>
    </row>
    <row r="8221" spans="1:3" hidden="1" x14ac:dyDescent="0.25">
      <c r="A8221" s="2" t="s">
        <v>2448</v>
      </c>
      <c r="B8221" s="2">
        <v>5007472</v>
      </c>
      <c r="C8221" s="2" t="s">
        <v>278</v>
      </c>
    </row>
    <row r="8222" spans="1:3" hidden="1" x14ac:dyDescent="0.25">
      <c r="A8222" s="2" t="s">
        <v>2448</v>
      </c>
      <c r="B8222" s="2">
        <v>5007473</v>
      </c>
      <c r="C8222" s="2" t="s">
        <v>278</v>
      </c>
    </row>
    <row r="8223" spans="1:3" hidden="1" x14ac:dyDescent="0.25">
      <c r="A8223" s="2" t="s">
        <v>2448</v>
      </c>
      <c r="B8223" s="2">
        <v>5007474</v>
      </c>
      <c r="C8223" s="2" t="s">
        <v>278</v>
      </c>
    </row>
    <row r="8224" spans="1:3" hidden="1" x14ac:dyDescent="0.25">
      <c r="A8224" s="2" t="s">
        <v>2448</v>
      </c>
      <c r="B8224" s="2">
        <v>5007475</v>
      </c>
      <c r="C8224" s="2" t="s">
        <v>278</v>
      </c>
    </row>
    <row r="8225" spans="1:3" hidden="1" x14ac:dyDescent="0.25">
      <c r="A8225" s="2" t="s">
        <v>2448</v>
      </c>
      <c r="B8225" s="2">
        <v>5007476</v>
      </c>
      <c r="C8225" s="2" t="s">
        <v>278</v>
      </c>
    </row>
    <row r="8226" spans="1:3" hidden="1" x14ac:dyDescent="0.25">
      <c r="A8226" s="2" t="s">
        <v>2448</v>
      </c>
      <c r="B8226" s="2">
        <v>5007477</v>
      </c>
      <c r="C8226" s="2" t="s">
        <v>278</v>
      </c>
    </row>
    <row r="8227" spans="1:3" hidden="1" x14ac:dyDescent="0.25">
      <c r="A8227" s="2" t="s">
        <v>2448</v>
      </c>
      <c r="B8227" s="2">
        <v>5007478</v>
      </c>
      <c r="C8227" s="2" t="s">
        <v>278</v>
      </c>
    </row>
    <row r="8228" spans="1:3" hidden="1" x14ac:dyDescent="0.25">
      <c r="A8228" s="2" t="s">
        <v>2448</v>
      </c>
      <c r="B8228" s="2">
        <v>5007479</v>
      </c>
      <c r="C8228" s="2" t="s">
        <v>278</v>
      </c>
    </row>
    <row r="8229" spans="1:3" hidden="1" x14ac:dyDescent="0.25">
      <c r="A8229" s="2" t="s">
        <v>2448</v>
      </c>
      <c r="B8229" s="2">
        <v>5007480</v>
      </c>
      <c r="C8229" s="2" t="s">
        <v>278</v>
      </c>
    </row>
    <row r="8230" spans="1:3" hidden="1" x14ac:dyDescent="0.25">
      <c r="A8230" s="2" t="s">
        <v>2448</v>
      </c>
      <c r="B8230" s="2">
        <v>5007481</v>
      </c>
      <c r="C8230" s="2" t="s">
        <v>278</v>
      </c>
    </row>
    <row r="8231" spans="1:3" hidden="1" x14ac:dyDescent="0.25">
      <c r="A8231" s="2" t="s">
        <v>2448</v>
      </c>
      <c r="B8231" s="2">
        <v>5007482</v>
      </c>
      <c r="C8231" s="2" t="s">
        <v>278</v>
      </c>
    </row>
    <row r="8232" spans="1:3" hidden="1" x14ac:dyDescent="0.25">
      <c r="A8232" s="2" t="s">
        <v>2448</v>
      </c>
      <c r="B8232" s="2">
        <v>5007483</v>
      </c>
      <c r="C8232" s="2" t="s">
        <v>278</v>
      </c>
    </row>
    <row r="8233" spans="1:3" hidden="1" x14ac:dyDescent="0.25">
      <c r="A8233" s="2" t="s">
        <v>2448</v>
      </c>
      <c r="B8233" s="2">
        <v>5007484</v>
      </c>
      <c r="C8233" s="2" t="s">
        <v>278</v>
      </c>
    </row>
    <row r="8234" spans="1:3" hidden="1" x14ac:dyDescent="0.25">
      <c r="A8234" s="2" t="s">
        <v>2448</v>
      </c>
      <c r="B8234" s="2">
        <v>5007485</v>
      </c>
      <c r="C8234" s="2" t="s">
        <v>278</v>
      </c>
    </row>
    <row r="8235" spans="1:3" hidden="1" x14ac:dyDescent="0.25">
      <c r="A8235" s="2" t="s">
        <v>2448</v>
      </c>
      <c r="B8235" s="2">
        <v>5007486</v>
      </c>
      <c r="C8235" s="2" t="s">
        <v>278</v>
      </c>
    </row>
    <row r="8236" spans="1:3" hidden="1" x14ac:dyDescent="0.25">
      <c r="A8236" s="2" t="s">
        <v>2448</v>
      </c>
      <c r="B8236" s="2">
        <v>5007487</v>
      </c>
      <c r="C8236" s="2" t="s">
        <v>278</v>
      </c>
    </row>
    <row r="8237" spans="1:3" hidden="1" x14ac:dyDescent="0.25">
      <c r="A8237" s="2" t="s">
        <v>2448</v>
      </c>
      <c r="B8237" s="2">
        <v>5007488</v>
      </c>
      <c r="C8237" s="2" t="s">
        <v>278</v>
      </c>
    </row>
    <row r="8238" spans="1:3" hidden="1" x14ac:dyDescent="0.25">
      <c r="A8238" s="2" t="s">
        <v>2448</v>
      </c>
      <c r="B8238" s="2">
        <v>5007489</v>
      </c>
      <c r="C8238" s="2" t="s">
        <v>278</v>
      </c>
    </row>
    <row r="8239" spans="1:3" hidden="1" x14ac:dyDescent="0.25">
      <c r="A8239" s="2" t="s">
        <v>2448</v>
      </c>
      <c r="B8239" s="2">
        <v>5007490</v>
      </c>
      <c r="C8239" s="2" t="s">
        <v>278</v>
      </c>
    </row>
    <row r="8240" spans="1:3" hidden="1" x14ac:dyDescent="0.25">
      <c r="A8240" s="2" t="s">
        <v>2448</v>
      </c>
      <c r="B8240" s="2">
        <v>5007491</v>
      </c>
      <c r="C8240" s="2" t="s">
        <v>278</v>
      </c>
    </row>
    <row r="8241" spans="1:3" hidden="1" x14ac:dyDescent="0.25">
      <c r="A8241" s="2" t="s">
        <v>2448</v>
      </c>
      <c r="B8241" s="2">
        <v>5007492</v>
      </c>
      <c r="C8241" s="2" t="s">
        <v>278</v>
      </c>
    </row>
    <row r="8242" spans="1:3" hidden="1" x14ac:dyDescent="0.25">
      <c r="A8242" s="2" t="s">
        <v>2448</v>
      </c>
      <c r="B8242" s="2">
        <v>5007493</v>
      </c>
      <c r="C8242" s="2" t="s">
        <v>278</v>
      </c>
    </row>
    <row r="8243" spans="1:3" hidden="1" x14ac:dyDescent="0.25">
      <c r="A8243" s="2" t="s">
        <v>2448</v>
      </c>
      <c r="B8243" s="2">
        <v>5007494</v>
      </c>
      <c r="C8243" s="2" t="s">
        <v>278</v>
      </c>
    </row>
    <row r="8244" spans="1:3" hidden="1" x14ac:dyDescent="0.25">
      <c r="A8244" s="2" t="s">
        <v>2448</v>
      </c>
      <c r="B8244" s="2">
        <v>5007495</v>
      </c>
      <c r="C8244" s="2" t="s">
        <v>278</v>
      </c>
    </row>
    <row r="8245" spans="1:3" hidden="1" x14ac:dyDescent="0.25">
      <c r="A8245" s="2" t="s">
        <v>2448</v>
      </c>
      <c r="B8245" s="2">
        <v>5007496</v>
      </c>
      <c r="C8245" s="2" t="s">
        <v>278</v>
      </c>
    </row>
    <row r="8246" spans="1:3" hidden="1" x14ac:dyDescent="0.25">
      <c r="A8246" s="2" t="s">
        <v>2448</v>
      </c>
      <c r="B8246" s="2">
        <v>5007497</v>
      </c>
      <c r="C8246" s="2" t="s">
        <v>278</v>
      </c>
    </row>
    <row r="8247" spans="1:3" hidden="1" x14ac:dyDescent="0.25">
      <c r="A8247" s="2" t="s">
        <v>2448</v>
      </c>
      <c r="B8247" s="2">
        <v>5007498</v>
      </c>
      <c r="C8247" s="2" t="s">
        <v>278</v>
      </c>
    </row>
    <row r="8248" spans="1:3" hidden="1" x14ac:dyDescent="0.25">
      <c r="A8248" s="2" t="s">
        <v>2448</v>
      </c>
      <c r="B8248" s="2">
        <v>5007499</v>
      </c>
      <c r="C8248" s="2" t="s">
        <v>278</v>
      </c>
    </row>
    <row r="8249" spans="1:3" hidden="1" x14ac:dyDescent="0.25">
      <c r="A8249" s="2" t="s">
        <v>2448</v>
      </c>
      <c r="B8249" s="2">
        <v>5007500</v>
      </c>
      <c r="C8249" s="2" t="s">
        <v>278</v>
      </c>
    </row>
    <row r="8250" spans="1:3" hidden="1" x14ac:dyDescent="0.25">
      <c r="A8250" s="2" t="s">
        <v>2448</v>
      </c>
      <c r="B8250" s="2">
        <v>5007501</v>
      </c>
      <c r="C8250" s="2" t="s">
        <v>278</v>
      </c>
    </row>
    <row r="8251" spans="1:3" hidden="1" x14ac:dyDescent="0.25">
      <c r="A8251" s="2" t="s">
        <v>2448</v>
      </c>
      <c r="B8251" s="2">
        <v>5007502</v>
      </c>
      <c r="C8251" s="2" t="s">
        <v>278</v>
      </c>
    </row>
    <row r="8252" spans="1:3" hidden="1" x14ac:dyDescent="0.25">
      <c r="A8252" s="2" t="s">
        <v>2448</v>
      </c>
      <c r="B8252" s="2">
        <v>5007503</v>
      </c>
      <c r="C8252" s="2" t="s">
        <v>278</v>
      </c>
    </row>
    <row r="8253" spans="1:3" hidden="1" x14ac:dyDescent="0.25">
      <c r="A8253" s="2" t="s">
        <v>2448</v>
      </c>
      <c r="B8253" s="2">
        <v>5007504</v>
      </c>
      <c r="C8253" s="2" t="s">
        <v>278</v>
      </c>
    </row>
    <row r="8254" spans="1:3" hidden="1" x14ac:dyDescent="0.25">
      <c r="A8254" s="2" t="s">
        <v>2448</v>
      </c>
      <c r="B8254" s="2">
        <v>5007505</v>
      </c>
      <c r="C8254" s="2" t="s">
        <v>278</v>
      </c>
    </row>
    <row r="8255" spans="1:3" hidden="1" x14ac:dyDescent="0.25">
      <c r="A8255" s="2" t="s">
        <v>2448</v>
      </c>
      <c r="B8255" s="2">
        <v>5007506</v>
      </c>
      <c r="C8255" s="2" t="s">
        <v>278</v>
      </c>
    </row>
    <row r="8256" spans="1:3" hidden="1" x14ac:dyDescent="0.25">
      <c r="A8256" s="2" t="s">
        <v>2448</v>
      </c>
      <c r="B8256" s="2">
        <v>5007507</v>
      </c>
      <c r="C8256" s="2" t="s">
        <v>278</v>
      </c>
    </row>
    <row r="8257" spans="1:3" hidden="1" x14ac:dyDescent="0.25">
      <c r="A8257" s="2" t="s">
        <v>2448</v>
      </c>
      <c r="B8257" s="2">
        <v>5007508</v>
      </c>
      <c r="C8257" s="2" t="s">
        <v>278</v>
      </c>
    </row>
    <row r="8258" spans="1:3" hidden="1" x14ac:dyDescent="0.25">
      <c r="A8258" s="2" t="s">
        <v>2448</v>
      </c>
      <c r="B8258" s="2">
        <v>5007509</v>
      </c>
      <c r="C8258" s="2" t="s">
        <v>278</v>
      </c>
    </row>
    <row r="8259" spans="1:3" hidden="1" x14ac:dyDescent="0.25">
      <c r="A8259" s="2" t="s">
        <v>2448</v>
      </c>
      <c r="B8259" s="2">
        <v>5007510</v>
      </c>
      <c r="C8259" s="2" t="s">
        <v>278</v>
      </c>
    </row>
    <row r="8260" spans="1:3" hidden="1" x14ac:dyDescent="0.25">
      <c r="A8260" s="2" t="s">
        <v>2448</v>
      </c>
      <c r="B8260" s="2">
        <v>5007511</v>
      </c>
      <c r="C8260" s="2" t="s">
        <v>278</v>
      </c>
    </row>
    <row r="8261" spans="1:3" hidden="1" x14ac:dyDescent="0.25">
      <c r="A8261" s="2" t="s">
        <v>2448</v>
      </c>
      <c r="B8261" s="2">
        <v>5007512</v>
      </c>
      <c r="C8261" s="2" t="s">
        <v>278</v>
      </c>
    </row>
    <row r="8262" spans="1:3" hidden="1" x14ac:dyDescent="0.25">
      <c r="A8262" s="2" t="s">
        <v>2448</v>
      </c>
      <c r="B8262" s="2">
        <v>5007513</v>
      </c>
      <c r="C8262" s="2" t="s">
        <v>278</v>
      </c>
    </row>
    <row r="8263" spans="1:3" hidden="1" x14ac:dyDescent="0.25">
      <c r="A8263" s="2" t="s">
        <v>2448</v>
      </c>
      <c r="B8263" s="2">
        <v>5007514</v>
      </c>
      <c r="C8263" s="2" t="s">
        <v>278</v>
      </c>
    </row>
    <row r="8264" spans="1:3" hidden="1" x14ac:dyDescent="0.25">
      <c r="A8264" s="2" t="s">
        <v>2448</v>
      </c>
      <c r="B8264" s="2">
        <v>5007515</v>
      </c>
      <c r="C8264" s="2" t="s">
        <v>278</v>
      </c>
    </row>
    <row r="8265" spans="1:3" hidden="1" x14ac:dyDescent="0.25">
      <c r="A8265" s="2" t="s">
        <v>2448</v>
      </c>
      <c r="B8265" s="2">
        <v>5007516</v>
      </c>
      <c r="C8265" s="2" t="s">
        <v>278</v>
      </c>
    </row>
    <row r="8266" spans="1:3" hidden="1" x14ac:dyDescent="0.25">
      <c r="A8266" s="2" t="s">
        <v>2448</v>
      </c>
      <c r="B8266" s="2">
        <v>5007517</v>
      </c>
      <c r="C8266" s="2" t="s">
        <v>278</v>
      </c>
    </row>
    <row r="8267" spans="1:3" hidden="1" x14ac:dyDescent="0.25">
      <c r="A8267" s="2" t="s">
        <v>2448</v>
      </c>
      <c r="B8267" s="2">
        <v>5007518</v>
      </c>
      <c r="C8267" s="2" t="s">
        <v>278</v>
      </c>
    </row>
    <row r="8268" spans="1:3" hidden="1" x14ac:dyDescent="0.25">
      <c r="A8268" s="2" t="s">
        <v>2448</v>
      </c>
      <c r="B8268" s="2">
        <v>5007519</v>
      </c>
      <c r="C8268" s="2" t="s">
        <v>278</v>
      </c>
    </row>
    <row r="8269" spans="1:3" hidden="1" x14ac:dyDescent="0.25">
      <c r="A8269" s="2" t="s">
        <v>2448</v>
      </c>
      <c r="B8269" s="2">
        <v>5007520</v>
      </c>
      <c r="C8269" s="2" t="s">
        <v>278</v>
      </c>
    </row>
    <row r="8270" spans="1:3" hidden="1" x14ac:dyDescent="0.25">
      <c r="A8270" s="2" t="s">
        <v>2448</v>
      </c>
      <c r="B8270" s="2">
        <v>5007521</v>
      </c>
      <c r="C8270" s="2" t="s">
        <v>278</v>
      </c>
    </row>
    <row r="8271" spans="1:3" hidden="1" x14ac:dyDescent="0.25">
      <c r="A8271" s="2" t="s">
        <v>2448</v>
      </c>
      <c r="B8271" s="2">
        <v>5007522</v>
      </c>
      <c r="C8271" s="2" t="s">
        <v>278</v>
      </c>
    </row>
    <row r="8272" spans="1:3" hidden="1" x14ac:dyDescent="0.25">
      <c r="A8272" s="2" t="s">
        <v>2448</v>
      </c>
      <c r="B8272" s="2">
        <v>5007523</v>
      </c>
      <c r="C8272" s="2" t="s">
        <v>278</v>
      </c>
    </row>
    <row r="8273" spans="1:3" hidden="1" x14ac:dyDescent="0.25">
      <c r="A8273" s="2" t="s">
        <v>2448</v>
      </c>
      <c r="B8273" s="2">
        <v>5007524</v>
      </c>
      <c r="C8273" s="2" t="s">
        <v>278</v>
      </c>
    </row>
    <row r="8274" spans="1:3" hidden="1" x14ac:dyDescent="0.25">
      <c r="A8274" s="2" t="s">
        <v>2448</v>
      </c>
      <c r="B8274" s="2">
        <v>5007525</v>
      </c>
      <c r="C8274" s="2" t="s">
        <v>278</v>
      </c>
    </row>
    <row r="8275" spans="1:3" hidden="1" x14ac:dyDescent="0.25">
      <c r="A8275" s="2" t="s">
        <v>2448</v>
      </c>
      <c r="B8275" s="2">
        <v>5007526</v>
      </c>
      <c r="C8275" s="2" t="s">
        <v>278</v>
      </c>
    </row>
    <row r="8276" spans="1:3" hidden="1" x14ac:dyDescent="0.25">
      <c r="A8276" s="2" t="s">
        <v>2448</v>
      </c>
      <c r="B8276" s="2">
        <v>5007527</v>
      </c>
      <c r="C8276" s="2" t="s">
        <v>278</v>
      </c>
    </row>
    <row r="8277" spans="1:3" hidden="1" x14ac:dyDescent="0.25">
      <c r="A8277" s="2" t="s">
        <v>2448</v>
      </c>
      <c r="B8277" s="2">
        <v>5007528</v>
      </c>
      <c r="C8277" s="2" t="s">
        <v>278</v>
      </c>
    </row>
    <row r="8278" spans="1:3" hidden="1" x14ac:dyDescent="0.25">
      <c r="A8278" s="2" t="s">
        <v>2448</v>
      </c>
      <c r="B8278" s="2">
        <v>5007529</v>
      </c>
      <c r="C8278" s="2" t="s">
        <v>278</v>
      </c>
    </row>
    <row r="8279" spans="1:3" hidden="1" x14ac:dyDescent="0.25">
      <c r="A8279" s="2" t="s">
        <v>2448</v>
      </c>
      <c r="B8279" s="2">
        <v>5007530</v>
      </c>
      <c r="C8279" s="2" t="s">
        <v>278</v>
      </c>
    </row>
    <row r="8280" spans="1:3" hidden="1" x14ac:dyDescent="0.25">
      <c r="A8280" s="2" t="s">
        <v>2448</v>
      </c>
      <c r="B8280" s="2">
        <v>5007531</v>
      </c>
      <c r="C8280" s="2" t="s">
        <v>278</v>
      </c>
    </row>
    <row r="8281" spans="1:3" hidden="1" x14ac:dyDescent="0.25">
      <c r="A8281" s="2" t="s">
        <v>2448</v>
      </c>
      <c r="B8281" s="2">
        <v>5007532</v>
      </c>
      <c r="C8281" s="2" t="s">
        <v>278</v>
      </c>
    </row>
    <row r="8282" spans="1:3" hidden="1" x14ac:dyDescent="0.25">
      <c r="A8282" s="2" t="s">
        <v>2448</v>
      </c>
      <c r="B8282" s="2">
        <v>5007533</v>
      </c>
      <c r="C8282" s="2" t="s">
        <v>278</v>
      </c>
    </row>
    <row r="8283" spans="1:3" hidden="1" x14ac:dyDescent="0.25">
      <c r="A8283" s="2" t="s">
        <v>2448</v>
      </c>
      <c r="B8283" s="2">
        <v>5007534</v>
      </c>
      <c r="C8283" s="2" t="s">
        <v>278</v>
      </c>
    </row>
    <row r="8284" spans="1:3" hidden="1" x14ac:dyDescent="0.25">
      <c r="A8284" s="2" t="s">
        <v>2448</v>
      </c>
      <c r="B8284" s="2">
        <v>5007535</v>
      </c>
      <c r="C8284" s="2" t="s">
        <v>278</v>
      </c>
    </row>
    <row r="8285" spans="1:3" hidden="1" x14ac:dyDescent="0.25">
      <c r="A8285" s="2" t="s">
        <v>2448</v>
      </c>
      <c r="B8285" s="2">
        <v>5007536</v>
      </c>
      <c r="C8285" s="2" t="s">
        <v>278</v>
      </c>
    </row>
    <row r="8286" spans="1:3" hidden="1" x14ac:dyDescent="0.25">
      <c r="A8286" s="2" t="s">
        <v>2448</v>
      </c>
      <c r="B8286" s="2">
        <v>5007537</v>
      </c>
      <c r="C8286" s="2" t="s">
        <v>278</v>
      </c>
    </row>
    <row r="8287" spans="1:3" hidden="1" x14ac:dyDescent="0.25">
      <c r="A8287" s="2" t="s">
        <v>2448</v>
      </c>
      <c r="B8287" s="2">
        <v>5007538</v>
      </c>
      <c r="C8287" s="2" t="s">
        <v>278</v>
      </c>
    </row>
    <row r="8288" spans="1:3" hidden="1" x14ac:dyDescent="0.25">
      <c r="A8288" s="2" t="s">
        <v>2448</v>
      </c>
      <c r="B8288" s="2">
        <v>5007539</v>
      </c>
      <c r="C8288" s="2" t="s">
        <v>278</v>
      </c>
    </row>
    <row r="8289" spans="1:3" hidden="1" x14ac:dyDescent="0.25">
      <c r="A8289" s="2" t="s">
        <v>2448</v>
      </c>
      <c r="B8289" s="2">
        <v>5007540</v>
      </c>
      <c r="C8289" s="2" t="s">
        <v>278</v>
      </c>
    </row>
    <row r="8290" spans="1:3" hidden="1" x14ac:dyDescent="0.25">
      <c r="A8290" s="2" t="s">
        <v>2448</v>
      </c>
      <c r="B8290" s="2">
        <v>5007541</v>
      </c>
      <c r="C8290" s="2" t="s">
        <v>278</v>
      </c>
    </row>
    <row r="8291" spans="1:3" hidden="1" x14ac:dyDescent="0.25">
      <c r="A8291" s="2" t="s">
        <v>2448</v>
      </c>
      <c r="B8291" s="2">
        <v>5007542</v>
      </c>
      <c r="C8291" s="2" t="s">
        <v>278</v>
      </c>
    </row>
    <row r="8292" spans="1:3" hidden="1" x14ac:dyDescent="0.25">
      <c r="A8292" s="2" t="s">
        <v>2448</v>
      </c>
      <c r="B8292" s="2">
        <v>5007543</v>
      </c>
      <c r="C8292" s="2" t="s">
        <v>278</v>
      </c>
    </row>
    <row r="8293" spans="1:3" hidden="1" x14ac:dyDescent="0.25">
      <c r="A8293" s="2" t="s">
        <v>2448</v>
      </c>
      <c r="B8293" s="2">
        <v>5007544</v>
      </c>
      <c r="C8293" s="2" t="s">
        <v>278</v>
      </c>
    </row>
    <row r="8294" spans="1:3" hidden="1" x14ac:dyDescent="0.25">
      <c r="A8294" s="2" t="s">
        <v>2448</v>
      </c>
      <c r="B8294" s="2">
        <v>5007545</v>
      </c>
      <c r="C8294" s="2" t="s">
        <v>278</v>
      </c>
    </row>
    <row r="8295" spans="1:3" hidden="1" x14ac:dyDescent="0.25">
      <c r="A8295" s="2" t="s">
        <v>2448</v>
      </c>
      <c r="B8295" s="2">
        <v>5007546</v>
      </c>
      <c r="C8295" s="2" t="s">
        <v>278</v>
      </c>
    </row>
    <row r="8296" spans="1:3" hidden="1" x14ac:dyDescent="0.25">
      <c r="A8296" s="2" t="s">
        <v>2448</v>
      </c>
      <c r="B8296" s="2">
        <v>5007547</v>
      </c>
      <c r="C8296" s="2" t="s">
        <v>278</v>
      </c>
    </row>
    <row r="8297" spans="1:3" hidden="1" x14ac:dyDescent="0.25">
      <c r="A8297" s="2" t="s">
        <v>2448</v>
      </c>
      <c r="B8297" s="2">
        <v>5007548</v>
      </c>
      <c r="C8297" s="2" t="s">
        <v>278</v>
      </c>
    </row>
    <row r="8298" spans="1:3" hidden="1" x14ac:dyDescent="0.25">
      <c r="A8298" s="2" t="s">
        <v>2448</v>
      </c>
      <c r="B8298" s="2">
        <v>5007549</v>
      </c>
      <c r="C8298" s="2" t="s">
        <v>278</v>
      </c>
    </row>
    <row r="8299" spans="1:3" hidden="1" x14ac:dyDescent="0.25">
      <c r="A8299" s="2" t="s">
        <v>2448</v>
      </c>
      <c r="B8299" s="2">
        <v>5007550</v>
      </c>
      <c r="C8299" s="2" t="s">
        <v>278</v>
      </c>
    </row>
    <row r="8300" spans="1:3" hidden="1" x14ac:dyDescent="0.25">
      <c r="A8300" s="2" t="s">
        <v>2448</v>
      </c>
      <c r="B8300" s="2">
        <v>5007551</v>
      </c>
      <c r="C8300" s="2" t="s">
        <v>278</v>
      </c>
    </row>
    <row r="8301" spans="1:3" hidden="1" x14ac:dyDescent="0.25">
      <c r="A8301" s="2" t="s">
        <v>2448</v>
      </c>
      <c r="B8301" s="2">
        <v>5007552</v>
      </c>
      <c r="C8301" s="2" t="s">
        <v>278</v>
      </c>
    </row>
    <row r="8302" spans="1:3" hidden="1" x14ac:dyDescent="0.25">
      <c r="A8302" s="2" t="s">
        <v>2448</v>
      </c>
      <c r="B8302" s="2">
        <v>5007553</v>
      </c>
      <c r="C8302" s="2" t="s">
        <v>278</v>
      </c>
    </row>
    <row r="8303" spans="1:3" hidden="1" x14ac:dyDescent="0.25">
      <c r="A8303" s="2" t="s">
        <v>2448</v>
      </c>
      <c r="B8303" s="2">
        <v>5007554</v>
      </c>
      <c r="C8303" s="2" t="s">
        <v>278</v>
      </c>
    </row>
    <row r="8304" spans="1:3" hidden="1" x14ac:dyDescent="0.25">
      <c r="A8304" s="2" t="s">
        <v>2448</v>
      </c>
      <c r="B8304" s="2">
        <v>5007555</v>
      </c>
      <c r="C8304" s="2" t="s">
        <v>278</v>
      </c>
    </row>
    <row r="8305" spans="1:3" hidden="1" x14ac:dyDescent="0.25">
      <c r="A8305" s="2" t="s">
        <v>2448</v>
      </c>
      <c r="B8305" s="2">
        <v>5007556</v>
      </c>
      <c r="C8305" s="2" t="s">
        <v>278</v>
      </c>
    </row>
    <row r="8306" spans="1:3" hidden="1" x14ac:dyDescent="0.25">
      <c r="A8306" s="2" t="s">
        <v>2448</v>
      </c>
      <c r="B8306" s="2">
        <v>5007557</v>
      </c>
      <c r="C8306" s="2" t="s">
        <v>278</v>
      </c>
    </row>
    <row r="8307" spans="1:3" hidden="1" x14ac:dyDescent="0.25">
      <c r="A8307" s="2" t="s">
        <v>2448</v>
      </c>
      <c r="B8307" s="2">
        <v>5007558</v>
      </c>
      <c r="C8307" s="2" t="s">
        <v>278</v>
      </c>
    </row>
    <row r="8308" spans="1:3" hidden="1" x14ac:dyDescent="0.25">
      <c r="A8308" s="2" t="s">
        <v>2448</v>
      </c>
      <c r="B8308" s="2">
        <v>5007559</v>
      </c>
      <c r="C8308" s="2" t="s">
        <v>278</v>
      </c>
    </row>
    <row r="8309" spans="1:3" hidden="1" x14ac:dyDescent="0.25">
      <c r="A8309" s="2" t="s">
        <v>2448</v>
      </c>
      <c r="B8309" s="2">
        <v>5007560</v>
      </c>
      <c r="C8309" s="2" t="s">
        <v>278</v>
      </c>
    </row>
    <row r="8310" spans="1:3" hidden="1" x14ac:dyDescent="0.25">
      <c r="A8310" s="2" t="s">
        <v>2448</v>
      </c>
      <c r="B8310" s="2">
        <v>5007561</v>
      </c>
      <c r="C8310" s="2" t="s">
        <v>278</v>
      </c>
    </row>
    <row r="8311" spans="1:3" hidden="1" x14ac:dyDescent="0.25">
      <c r="A8311" s="2" t="s">
        <v>2448</v>
      </c>
      <c r="B8311" s="2">
        <v>5007562</v>
      </c>
      <c r="C8311" s="2" t="s">
        <v>278</v>
      </c>
    </row>
    <row r="8312" spans="1:3" hidden="1" x14ac:dyDescent="0.25">
      <c r="A8312" s="2" t="s">
        <v>2448</v>
      </c>
      <c r="B8312" s="2">
        <v>5007563</v>
      </c>
      <c r="C8312" s="2" t="s">
        <v>278</v>
      </c>
    </row>
    <row r="8313" spans="1:3" hidden="1" x14ac:dyDescent="0.25">
      <c r="A8313" s="2" t="s">
        <v>2448</v>
      </c>
      <c r="B8313" s="2">
        <v>5007564</v>
      </c>
      <c r="C8313" s="2" t="s">
        <v>278</v>
      </c>
    </row>
    <row r="8314" spans="1:3" hidden="1" x14ac:dyDescent="0.25">
      <c r="A8314" s="2" t="s">
        <v>2448</v>
      </c>
      <c r="B8314" s="2">
        <v>5007565</v>
      </c>
      <c r="C8314" s="2" t="s">
        <v>278</v>
      </c>
    </row>
    <row r="8315" spans="1:3" hidden="1" x14ac:dyDescent="0.25">
      <c r="A8315" s="2" t="s">
        <v>2448</v>
      </c>
      <c r="B8315" s="2">
        <v>5007566</v>
      </c>
      <c r="C8315" s="2" t="s">
        <v>278</v>
      </c>
    </row>
    <row r="8316" spans="1:3" hidden="1" x14ac:dyDescent="0.25">
      <c r="A8316" s="2" t="s">
        <v>2448</v>
      </c>
      <c r="B8316" s="2">
        <v>5007567</v>
      </c>
      <c r="C8316" s="2" t="s">
        <v>278</v>
      </c>
    </row>
    <row r="8317" spans="1:3" hidden="1" x14ac:dyDescent="0.25">
      <c r="A8317" s="2" t="s">
        <v>2448</v>
      </c>
      <c r="B8317" s="2">
        <v>5007568</v>
      </c>
      <c r="C8317" s="2" t="s">
        <v>278</v>
      </c>
    </row>
    <row r="8318" spans="1:3" hidden="1" x14ac:dyDescent="0.25">
      <c r="A8318" s="2" t="s">
        <v>2448</v>
      </c>
      <c r="B8318" s="2">
        <v>5007569</v>
      </c>
      <c r="C8318" s="2" t="s">
        <v>278</v>
      </c>
    </row>
    <row r="8319" spans="1:3" hidden="1" x14ac:dyDescent="0.25">
      <c r="A8319" s="2" t="s">
        <v>2448</v>
      </c>
      <c r="B8319" s="2">
        <v>5007570</v>
      </c>
      <c r="C8319" s="2" t="s">
        <v>278</v>
      </c>
    </row>
    <row r="8320" spans="1:3" hidden="1" x14ac:dyDescent="0.25">
      <c r="A8320" s="2" t="s">
        <v>2448</v>
      </c>
      <c r="B8320" s="2">
        <v>5007571</v>
      </c>
      <c r="C8320" s="2" t="s">
        <v>278</v>
      </c>
    </row>
    <row r="8321" spans="1:3" hidden="1" x14ac:dyDescent="0.25">
      <c r="A8321" s="2" t="s">
        <v>2448</v>
      </c>
      <c r="B8321" s="2">
        <v>5007572</v>
      </c>
      <c r="C8321" s="2" t="s">
        <v>278</v>
      </c>
    </row>
    <row r="8322" spans="1:3" hidden="1" x14ac:dyDescent="0.25">
      <c r="A8322" s="2" t="s">
        <v>2448</v>
      </c>
      <c r="B8322" s="2">
        <v>5007573</v>
      </c>
      <c r="C8322" s="2" t="s">
        <v>278</v>
      </c>
    </row>
    <row r="8323" spans="1:3" hidden="1" x14ac:dyDescent="0.25">
      <c r="A8323" s="2" t="s">
        <v>2448</v>
      </c>
      <c r="B8323" s="2">
        <v>5007574</v>
      </c>
      <c r="C8323" s="2" t="s">
        <v>278</v>
      </c>
    </row>
    <row r="8324" spans="1:3" hidden="1" x14ac:dyDescent="0.25">
      <c r="A8324" s="2" t="s">
        <v>2448</v>
      </c>
      <c r="B8324" s="2">
        <v>5007575</v>
      </c>
      <c r="C8324" s="2" t="s">
        <v>278</v>
      </c>
    </row>
    <row r="8325" spans="1:3" hidden="1" x14ac:dyDescent="0.25">
      <c r="A8325" s="2" t="s">
        <v>2448</v>
      </c>
      <c r="B8325" s="2">
        <v>5007576</v>
      </c>
      <c r="C8325" s="2" t="s">
        <v>278</v>
      </c>
    </row>
    <row r="8326" spans="1:3" hidden="1" x14ac:dyDescent="0.25">
      <c r="A8326" s="2" t="s">
        <v>2448</v>
      </c>
      <c r="B8326" s="2">
        <v>5007577</v>
      </c>
      <c r="C8326" s="2" t="s">
        <v>278</v>
      </c>
    </row>
    <row r="8327" spans="1:3" hidden="1" x14ac:dyDescent="0.25">
      <c r="A8327" s="2" t="s">
        <v>2448</v>
      </c>
      <c r="B8327" s="2">
        <v>5007578</v>
      </c>
      <c r="C8327" s="2" t="s">
        <v>278</v>
      </c>
    </row>
    <row r="8328" spans="1:3" hidden="1" x14ac:dyDescent="0.25">
      <c r="A8328" s="2" t="s">
        <v>2448</v>
      </c>
      <c r="B8328" s="2">
        <v>5007579</v>
      </c>
      <c r="C8328" s="2" t="s">
        <v>278</v>
      </c>
    </row>
    <row r="8329" spans="1:3" hidden="1" x14ac:dyDescent="0.25">
      <c r="A8329" s="2" t="s">
        <v>2448</v>
      </c>
      <c r="B8329" s="2">
        <v>5007580</v>
      </c>
      <c r="C8329" s="2" t="s">
        <v>278</v>
      </c>
    </row>
    <row r="8330" spans="1:3" hidden="1" x14ac:dyDescent="0.25">
      <c r="A8330" s="2" t="s">
        <v>2448</v>
      </c>
      <c r="B8330" s="2">
        <v>5007581</v>
      </c>
      <c r="C8330" s="2" t="s">
        <v>278</v>
      </c>
    </row>
    <row r="8331" spans="1:3" hidden="1" x14ac:dyDescent="0.25">
      <c r="A8331" s="2" t="s">
        <v>2448</v>
      </c>
      <c r="B8331" s="2">
        <v>5007582</v>
      </c>
      <c r="C8331" s="2" t="s">
        <v>278</v>
      </c>
    </row>
    <row r="8332" spans="1:3" hidden="1" x14ac:dyDescent="0.25">
      <c r="A8332" s="2" t="s">
        <v>2448</v>
      </c>
      <c r="B8332" s="2">
        <v>5007583</v>
      </c>
      <c r="C8332" s="2" t="s">
        <v>278</v>
      </c>
    </row>
    <row r="8333" spans="1:3" hidden="1" x14ac:dyDescent="0.25">
      <c r="A8333" s="2" t="s">
        <v>2448</v>
      </c>
      <c r="B8333" s="2">
        <v>5007584</v>
      </c>
      <c r="C8333" s="2" t="s">
        <v>278</v>
      </c>
    </row>
    <row r="8334" spans="1:3" hidden="1" x14ac:dyDescent="0.25">
      <c r="A8334" s="2" t="s">
        <v>2448</v>
      </c>
      <c r="B8334" s="2">
        <v>5007585</v>
      </c>
      <c r="C8334" s="2" t="s">
        <v>278</v>
      </c>
    </row>
    <row r="8335" spans="1:3" hidden="1" x14ac:dyDescent="0.25">
      <c r="A8335" s="2" t="s">
        <v>2448</v>
      </c>
      <c r="B8335" s="2">
        <v>5007586</v>
      </c>
      <c r="C8335" s="2" t="s">
        <v>278</v>
      </c>
    </row>
    <row r="8336" spans="1:3" hidden="1" x14ac:dyDescent="0.25">
      <c r="A8336" s="2" t="s">
        <v>2448</v>
      </c>
      <c r="B8336" s="2">
        <v>5007587</v>
      </c>
      <c r="C8336" s="2" t="s">
        <v>278</v>
      </c>
    </row>
    <row r="8337" spans="1:3" hidden="1" x14ac:dyDescent="0.25">
      <c r="A8337" s="2" t="s">
        <v>2448</v>
      </c>
      <c r="B8337" s="2">
        <v>5007588</v>
      </c>
      <c r="C8337" s="2" t="s">
        <v>278</v>
      </c>
    </row>
    <row r="8338" spans="1:3" hidden="1" x14ac:dyDescent="0.25">
      <c r="A8338" s="2" t="s">
        <v>2448</v>
      </c>
      <c r="B8338" s="2">
        <v>5007589</v>
      </c>
      <c r="C8338" s="2" t="s">
        <v>278</v>
      </c>
    </row>
    <row r="8339" spans="1:3" hidden="1" x14ac:dyDescent="0.25">
      <c r="A8339" s="2" t="s">
        <v>2448</v>
      </c>
      <c r="B8339" s="2">
        <v>5007590</v>
      </c>
      <c r="C8339" s="2" t="s">
        <v>278</v>
      </c>
    </row>
    <row r="8340" spans="1:3" hidden="1" x14ac:dyDescent="0.25">
      <c r="A8340" s="2" t="s">
        <v>2448</v>
      </c>
      <c r="B8340" s="2">
        <v>5007591</v>
      </c>
      <c r="C8340" s="2" t="s">
        <v>278</v>
      </c>
    </row>
    <row r="8341" spans="1:3" hidden="1" x14ac:dyDescent="0.25">
      <c r="A8341" s="2" t="s">
        <v>2448</v>
      </c>
      <c r="B8341" s="2">
        <v>5007592</v>
      </c>
      <c r="C8341" s="2" t="s">
        <v>278</v>
      </c>
    </row>
    <row r="8342" spans="1:3" hidden="1" x14ac:dyDescent="0.25">
      <c r="A8342" s="2" t="s">
        <v>2448</v>
      </c>
      <c r="B8342" s="2">
        <v>5007593</v>
      </c>
      <c r="C8342" s="2" t="s">
        <v>278</v>
      </c>
    </row>
    <row r="8343" spans="1:3" hidden="1" x14ac:dyDescent="0.25">
      <c r="A8343" s="2" t="s">
        <v>2448</v>
      </c>
      <c r="B8343" s="2">
        <v>5007594</v>
      </c>
      <c r="C8343" s="2" t="s">
        <v>278</v>
      </c>
    </row>
    <row r="8344" spans="1:3" hidden="1" x14ac:dyDescent="0.25">
      <c r="A8344" s="2" t="s">
        <v>2448</v>
      </c>
      <c r="B8344" s="2">
        <v>5007595</v>
      </c>
      <c r="C8344" s="2" t="s">
        <v>278</v>
      </c>
    </row>
    <row r="8345" spans="1:3" hidden="1" x14ac:dyDescent="0.25">
      <c r="A8345" s="2" t="s">
        <v>2448</v>
      </c>
      <c r="B8345" s="2">
        <v>5007596</v>
      </c>
      <c r="C8345" s="2" t="s">
        <v>278</v>
      </c>
    </row>
    <row r="8346" spans="1:3" hidden="1" x14ac:dyDescent="0.25">
      <c r="A8346" s="2" t="s">
        <v>2448</v>
      </c>
      <c r="B8346" s="2">
        <v>5007597</v>
      </c>
      <c r="C8346" s="2" t="s">
        <v>278</v>
      </c>
    </row>
    <row r="8347" spans="1:3" hidden="1" x14ac:dyDescent="0.25">
      <c r="A8347" s="2" t="s">
        <v>2448</v>
      </c>
      <c r="B8347" s="2">
        <v>5007598</v>
      </c>
      <c r="C8347" s="2" t="s">
        <v>278</v>
      </c>
    </row>
    <row r="8348" spans="1:3" hidden="1" x14ac:dyDescent="0.25">
      <c r="A8348" s="2" t="s">
        <v>2448</v>
      </c>
      <c r="B8348" s="2">
        <v>5007599</v>
      </c>
      <c r="C8348" s="2" t="s">
        <v>278</v>
      </c>
    </row>
    <row r="8349" spans="1:3" hidden="1" x14ac:dyDescent="0.25">
      <c r="A8349" s="2" t="s">
        <v>2448</v>
      </c>
      <c r="B8349" s="2">
        <v>5007600</v>
      </c>
      <c r="C8349" s="2" t="s">
        <v>278</v>
      </c>
    </row>
    <row r="8350" spans="1:3" hidden="1" x14ac:dyDescent="0.25">
      <c r="A8350" s="2" t="s">
        <v>2448</v>
      </c>
      <c r="B8350" s="2">
        <v>5007601</v>
      </c>
      <c r="C8350" s="2" t="s">
        <v>278</v>
      </c>
    </row>
    <row r="8351" spans="1:3" hidden="1" x14ac:dyDescent="0.25">
      <c r="A8351" s="2" t="s">
        <v>2448</v>
      </c>
      <c r="B8351" s="2">
        <v>5007602</v>
      </c>
      <c r="C8351" s="2" t="s">
        <v>278</v>
      </c>
    </row>
    <row r="8352" spans="1:3" hidden="1" x14ac:dyDescent="0.25">
      <c r="A8352" s="2" t="s">
        <v>2448</v>
      </c>
      <c r="B8352" s="2">
        <v>5007603</v>
      </c>
      <c r="C8352" s="2" t="s">
        <v>278</v>
      </c>
    </row>
    <row r="8353" spans="1:3" hidden="1" x14ac:dyDescent="0.25">
      <c r="A8353" s="2" t="s">
        <v>2448</v>
      </c>
      <c r="B8353" s="2">
        <v>5007604</v>
      </c>
      <c r="C8353" s="2" t="s">
        <v>278</v>
      </c>
    </row>
    <row r="8354" spans="1:3" hidden="1" x14ac:dyDescent="0.25">
      <c r="A8354" s="2" t="s">
        <v>2448</v>
      </c>
      <c r="B8354" s="2">
        <v>5007605</v>
      </c>
      <c r="C8354" s="2" t="s">
        <v>278</v>
      </c>
    </row>
    <row r="8355" spans="1:3" hidden="1" x14ac:dyDescent="0.25">
      <c r="A8355" s="2" t="s">
        <v>2448</v>
      </c>
      <c r="B8355" s="2">
        <v>5007606</v>
      </c>
      <c r="C8355" s="2" t="s">
        <v>278</v>
      </c>
    </row>
    <row r="8356" spans="1:3" hidden="1" x14ac:dyDescent="0.25">
      <c r="A8356" s="2" t="s">
        <v>2448</v>
      </c>
      <c r="B8356" s="2">
        <v>5007607</v>
      </c>
      <c r="C8356" s="2" t="s">
        <v>278</v>
      </c>
    </row>
    <row r="8357" spans="1:3" hidden="1" x14ac:dyDescent="0.25">
      <c r="A8357" s="2" t="s">
        <v>2448</v>
      </c>
      <c r="B8357" s="2">
        <v>5007608</v>
      </c>
      <c r="C8357" s="2" t="s">
        <v>278</v>
      </c>
    </row>
    <row r="8358" spans="1:3" hidden="1" x14ac:dyDescent="0.25">
      <c r="A8358" s="2" t="s">
        <v>2448</v>
      </c>
      <c r="B8358" s="2">
        <v>5007609</v>
      </c>
      <c r="C8358" s="2" t="s">
        <v>278</v>
      </c>
    </row>
    <row r="8359" spans="1:3" hidden="1" x14ac:dyDescent="0.25">
      <c r="A8359" s="2" t="s">
        <v>2448</v>
      </c>
      <c r="B8359" s="2">
        <v>5007610</v>
      </c>
      <c r="C8359" s="2" t="s">
        <v>278</v>
      </c>
    </row>
    <row r="8360" spans="1:3" hidden="1" x14ac:dyDescent="0.25">
      <c r="A8360" s="2" t="s">
        <v>2448</v>
      </c>
      <c r="B8360" s="2">
        <v>5007611</v>
      </c>
      <c r="C8360" s="2" t="s">
        <v>278</v>
      </c>
    </row>
    <row r="8361" spans="1:3" hidden="1" x14ac:dyDescent="0.25">
      <c r="A8361" s="2" t="s">
        <v>2448</v>
      </c>
      <c r="B8361" s="2">
        <v>5007612</v>
      </c>
      <c r="C8361" s="2" t="s">
        <v>278</v>
      </c>
    </row>
    <row r="8362" spans="1:3" hidden="1" x14ac:dyDescent="0.25">
      <c r="A8362" s="2" t="s">
        <v>2448</v>
      </c>
      <c r="B8362" s="2">
        <v>5007613</v>
      </c>
      <c r="C8362" s="2" t="s">
        <v>278</v>
      </c>
    </row>
    <row r="8363" spans="1:3" hidden="1" x14ac:dyDescent="0.25">
      <c r="A8363" s="2" t="s">
        <v>2448</v>
      </c>
      <c r="B8363" s="2">
        <v>5007614</v>
      </c>
      <c r="C8363" s="2" t="s">
        <v>278</v>
      </c>
    </row>
    <row r="8364" spans="1:3" hidden="1" x14ac:dyDescent="0.25">
      <c r="A8364" s="2" t="s">
        <v>2448</v>
      </c>
      <c r="B8364" s="2">
        <v>5007615</v>
      </c>
      <c r="C8364" s="2" t="s">
        <v>278</v>
      </c>
    </row>
    <row r="8365" spans="1:3" hidden="1" x14ac:dyDescent="0.25">
      <c r="A8365" s="2" t="s">
        <v>2448</v>
      </c>
      <c r="B8365" s="2">
        <v>5007616</v>
      </c>
      <c r="C8365" s="2" t="s">
        <v>278</v>
      </c>
    </row>
    <row r="8366" spans="1:3" hidden="1" x14ac:dyDescent="0.25">
      <c r="A8366" s="2" t="s">
        <v>2448</v>
      </c>
      <c r="B8366" s="2">
        <v>5007617</v>
      </c>
      <c r="C8366" s="2" t="s">
        <v>278</v>
      </c>
    </row>
    <row r="8367" spans="1:3" hidden="1" x14ac:dyDescent="0.25">
      <c r="A8367" s="2" t="s">
        <v>2448</v>
      </c>
      <c r="B8367" s="2">
        <v>5007618</v>
      </c>
      <c r="C8367" s="2" t="s">
        <v>278</v>
      </c>
    </row>
    <row r="8368" spans="1:3" hidden="1" x14ac:dyDescent="0.25">
      <c r="A8368" s="2" t="s">
        <v>2448</v>
      </c>
      <c r="B8368" s="2">
        <v>5007619</v>
      </c>
      <c r="C8368" s="2" t="s">
        <v>278</v>
      </c>
    </row>
    <row r="8369" spans="1:3" hidden="1" x14ac:dyDescent="0.25">
      <c r="A8369" s="2" t="s">
        <v>2448</v>
      </c>
      <c r="B8369" s="2">
        <v>5007620</v>
      </c>
      <c r="C8369" s="2" t="s">
        <v>278</v>
      </c>
    </row>
    <row r="8370" spans="1:3" hidden="1" x14ac:dyDescent="0.25">
      <c r="A8370" s="2" t="s">
        <v>2448</v>
      </c>
      <c r="B8370" s="2">
        <v>5007621</v>
      </c>
      <c r="C8370" s="2" t="s">
        <v>278</v>
      </c>
    </row>
    <row r="8371" spans="1:3" hidden="1" x14ac:dyDescent="0.25">
      <c r="A8371" s="2" t="s">
        <v>2448</v>
      </c>
      <c r="B8371" s="2">
        <v>5007622</v>
      </c>
      <c r="C8371" s="2" t="s">
        <v>278</v>
      </c>
    </row>
    <row r="8372" spans="1:3" hidden="1" x14ac:dyDescent="0.25">
      <c r="A8372" s="2" t="s">
        <v>2448</v>
      </c>
      <c r="B8372" s="2">
        <v>5007623</v>
      </c>
      <c r="C8372" s="2" t="s">
        <v>278</v>
      </c>
    </row>
    <row r="8373" spans="1:3" hidden="1" x14ac:dyDescent="0.25">
      <c r="A8373" s="2" t="s">
        <v>2448</v>
      </c>
      <c r="B8373" s="2">
        <v>5007624</v>
      </c>
      <c r="C8373" s="2" t="s">
        <v>278</v>
      </c>
    </row>
    <row r="8374" spans="1:3" hidden="1" x14ac:dyDescent="0.25">
      <c r="A8374" s="2" t="s">
        <v>2448</v>
      </c>
      <c r="B8374" s="2">
        <v>5007625</v>
      </c>
      <c r="C8374" s="2" t="s">
        <v>278</v>
      </c>
    </row>
    <row r="8375" spans="1:3" hidden="1" x14ac:dyDescent="0.25">
      <c r="A8375" s="2" t="s">
        <v>2448</v>
      </c>
      <c r="B8375" s="2">
        <v>5007626</v>
      </c>
      <c r="C8375" s="2" t="s">
        <v>278</v>
      </c>
    </row>
    <row r="8376" spans="1:3" hidden="1" x14ac:dyDescent="0.25">
      <c r="A8376" s="2" t="s">
        <v>2448</v>
      </c>
      <c r="B8376" s="2">
        <v>5007627</v>
      </c>
      <c r="C8376" s="2" t="s">
        <v>278</v>
      </c>
    </row>
    <row r="8377" spans="1:3" hidden="1" x14ac:dyDescent="0.25">
      <c r="A8377" s="2" t="s">
        <v>2448</v>
      </c>
      <c r="B8377" s="2">
        <v>5007628</v>
      </c>
      <c r="C8377" s="2" t="s">
        <v>278</v>
      </c>
    </row>
    <row r="8378" spans="1:3" hidden="1" x14ac:dyDescent="0.25">
      <c r="A8378" s="2" t="s">
        <v>2448</v>
      </c>
      <c r="B8378" s="2">
        <v>5007629</v>
      </c>
      <c r="C8378" s="2" t="s">
        <v>278</v>
      </c>
    </row>
    <row r="8379" spans="1:3" hidden="1" x14ac:dyDescent="0.25">
      <c r="A8379" s="2" t="s">
        <v>2448</v>
      </c>
      <c r="B8379" s="2">
        <v>5007630</v>
      </c>
      <c r="C8379" s="2" t="s">
        <v>278</v>
      </c>
    </row>
    <row r="8380" spans="1:3" hidden="1" x14ac:dyDescent="0.25">
      <c r="A8380" s="2" t="s">
        <v>2448</v>
      </c>
      <c r="B8380" s="2">
        <v>5007631</v>
      </c>
      <c r="C8380" s="2" t="s">
        <v>278</v>
      </c>
    </row>
    <row r="8381" spans="1:3" hidden="1" x14ac:dyDescent="0.25">
      <c r="A8381" s="2" t="s">
        <v>2448</v>
      </c>
      <c r="B8381" s="2">
        <v>5007632</v>
      </c>
      <c r="C8381" s="2" t="s">
        <v>278</v>
      </c>
    </row>
    <row r="8382" spans="1:3" hidden="1" x14ac:dyDescent="0.25">
      <c r="A8382" s="2" t="s">
        <v>2448</v>
      </c>
      <c r="B8382" s="2">
        <v>5007633</v>
      </c>
      <c r="C8382" s="2" t="s">
        <v>278</v>
      </c>
    </row>
    <row r="8383" spans="1:3" hidden="1" x14ac:dyDescent="0.25">
      <c r="A8383" s="2" t="s">
        <v>2448</v>
      </c>
      <c r="B8383" s="2">
        <v>5007634</v>
      </c>
      <c r="C8383" s="2" t="s">
        <v>278</v>
      </c>
    </row>
    <row r="8384" spans="1:3" hidden="1" x14ac:dyDescent="0.25">
      <c r="A8384" s="2" t="s">
        <v>2448</v>
      </c>
      <c r="B8384" s="2">
        <v>5007635</v>
      </c>
      <c r="C8384" s="2" t="s">
        <v>278</v>
      </c>
    </row>
    <row r="8385" spans="1:3" hidden="1" x14ac:dyDescent="0.25">
      <c r="A8385" s="2" t="s">
        <v>2448</v>
      </c>
      <c r="B8385" s="2">
        <v>5007636</v>
      </c>
      <c r="C8385" s="2" t="s">
        <v>278</v>
      </c>
    </row>
    <row r="8386" spans="1:3" hidden="1" x14ac:dyDescent="0.25">
      <c r="A8386" s="2" t="s">
        <v>2448</v>
      </c>
      <c r="B8386" s="2">
        <v>5007637</v>
      </c>
      <c r="C8386" s="2" t="s">
        <v>278</v>
      </c>
    </row>
    <row r="8387" spans="1:3" hidden="1" x14ac:dyDescent="0.25">
      <c r="A8387" s="2" t="s">
        <v>2448</v>
      </c>
      <c r="B8387" s="2">
        <v>5007638</v>
      </c>
      <c r="C8387" s="2" t="s">
        <v>278</v>
      </c>
    </row>
    <row r="8388" spans="1:3" hidden="1" x14ac:dyDescent="0.25">
      <c r="A8388" s="2" t="s">
        <v>2448</v>
      </c>
      <c r="B8388" s="2">
        <v>5007639</v>
      </c>
      <c r="C8388" s="2" t="s">
        <v>278</v>
      </c>
    </row>
    <row r="8389" spans="1:3" hidden="1" x14ac:dyDescent="0.25">
      <c r="A8389" s="2" t="s">
        <v>2448</v>
      </c>
      <c r="B8389" s="2">
        <v>5007640</v>
      </c>
      <c r="C8389" s="2" t="s">
        <v>278</v>
      </c>
    </row>
    <row r="8390" spans="1:3" hidden="1" x14ac:dyDescent="0.25">
      <c r="A8390" s="2" t="s">
        <v>2448</v>
      </c>
      <c r="B8390" s="2">
        <v>5007641</v>
      </c>
      <c r="C8390" s="2" t="s">
        <v>278</v>
      </c>
    </row>
    <row r="8391" spans="1:3" hidden="1" x14ac:dyDescent="0.25">
      <c r="A8391" s="2" t="s">
        <v>2448</v>
      </c>
      <c r="B8391" s="2">
        <v>5007642</v>
      </c>
      <c r="C8391" s="2" t="s">
        <v>278</v>
      </c>
    </row>
    <row r="8392" spans="1:3" hidden="1" x14ac:dyDescent="0.25">
      <c r="A8392" s="2" t="s">
        <v>2448</v>
      </c>
      <c r="B8392" s="2">
        <v>5007643</v>
      </c>
      <c r="C8392" s="2" t="s">
        <v>278</v>
      </c>
    </row>
    <row r="8393" spans="1:3" hidden="1" x14ac:dyDescent="0.25">
      <c r="A8393" s="2" t="s">
        <v>2448</v>
      </c>
      <c r="B8393" s="2">
        <v>5007644</v>
      </c>
      <c r="C8393" s="2" t="s">
        <v>278</v>
      </c>
    </row>
    <row r="8394" spans="1:3" hidden="1" x14ac:dyDescent="0.25">
      <c r="A8394" s="2" t="s">
        <v>2448</v>
      </c>
      <c r="B8394" s="2">
        <v>5007645</v>
      </c>
      <c r="C8394" s="2" t="s">
        <v>278</v>
      </c>
    </row>
    <row r="8395" spans="1:3" hidden="1" x14ac:dyDescent="0.25">
      <c r="A8395" s="2" t="s">
        <v>2448</v>
      </c>
      <c r="B8395" s="2">
        <v>5007646</v>
      </c>
      <c r="C8395" s="2" t="s">
        <v>278</v>
      </c>
    </row>
    <row r="8396" spans="1:3" hidden="1" x14ac:dyDescent="0.25">
      <c r="A8396" s="2" t="s">
        <v>2448</v>
      </c>
      <c r="B8396" s="2">
        <v>5007647</v>
      </c>
      <c r="C8396" s="2" t="s">
        <v>278</v>
      </c>
    </row>
    <row r="8397" spans="1:3" hidden="1" x14ac:dyDescent="0.25">
      <c r="A8397" s="2" t="s">
        <v>2448</v>
      </c>
      <c r="B8397" s="2">
        <v>5007648</v>
      </c>
      <c r="C8397" s="2" t="s">
        <v>278</v>
      </c>
    </row>
    <row r="8398" spans="1:3" hidden="1" x14ac:dyDescent="0.25">
      <c r="A8398" s="2" t="s">
        <v>2448</v>
      </c>
      <c r="B8398" s="2">
        <v>5007649</v>
      </c>
      <c r="C8398" s="2" t="s">
        <v>278</v>
      </c>
    </row>
    <row r="8399" spans="1:3" hidden="1" x14ac:dyDescent="0.25">
      <c r="A8399" s="2" t="s">
        <v>2448</v>
      </c>
      <c r="B8399" s="2">
        <v>5007650</v>
      </c>
      <c r="C8399" s="2" t="s">
        <v>278</v>
      </c>
    </row>
    <row r="8400" spans="1:3" hidden="1" x14ac:dyDescent="0.25">
      <c r="A8400" s="2" t="s">
        <v>2448</v>
      </c>
      <c r="B8400" s="2">
        <v>5007651</v>
      </c>
      <c r="C8400" s="2" t="s">
        <v>278</v>
      </c>
    </row>
    <row r="8401" spans="1:3" hidden="1" x14ac:dyDescent="0.25">
      <c r="A8401" s="2" t="s">
        <v>2448</v>
      </c>
      <c r="B8401" s="2">
        <v>5007652</v>
      </c>
      <c r="C8401" s="2" t="s">
        <v>278</v>
      </c>
    </row>
    <row r="8402" spans="1:3" hidden="1" x14ac:dyDescent="0.25">
      <c r="A8402" s="2" t="s">
        <v>2448</v>
      </c>
      <c r="B8402" s="2">
        <v>5007653</v>
      </c>
      <c r="C8402" s="2" t="s">
        <v>278</v>
      </c>
    </row>
    <row r="8403" spans="1:3" hidden="1" x14ac:dyDescent="0.25">
      <c r="A8403" s="2" t="s">
        <v>2448</v>
      </c>
      <c r="B8403" s="2">
        <v>5007654</v>
      </c>
      <c r="C8403" s="2" t="s">
        <v>278</v>
      </c>
    </row>
    <row r="8404" spans="1:3" hidden="1" x14ac:dyDescent="0.25">
      <c r="A8404" s="2" t="s">
        <v>2448</v>
      </c>
      <c r="B8404" s="2">
        <v>5007655</v>
      </c>
      <c r="C8404" s="2" t="s">
        <v>278</v>
      </c>
    </row>
    <row r="8405" spans="1:3" hidden="1" x14ac:dyDescent="0.25">
      <c r="A8405" s="2" t="s">
        <v>2448</v>
      </c>
      <c r="B8405" s="2">
        <v>5007656</v>
      </c>
      <c r="C8405" s="2" t="s">
        <v>278</v>
      </c>
    </row>
    <row r="8406" spans="1:3" hidden="1" x14ac:dyDescent="0.25">
      <c r="A8406" s="2" t="s">
        <v>2448</v>
      </c>
      <c r="B8406" s="2">
        <v>5007657</v>
      </c>
      <c r="C8406" s="2" t="s">
        <v>278</v>
      </c>
    </row>
    <row r="8407" spans="1:3" hidden="1" x14ac:dyDescent="0.25">
      <c r="A8407" s="2" t="s">
        <v>2448</v>
      </c>
      <c r="B8407" s="2">
        <v>5007658</v>
      </c>
      <c r="C8407" s="2" t="s">
        <v>278</v>
      </c>
    </row>
    <row r="8408" spans="1:3" hidden="1" x14ac:dyDescent="0.25">
      <c r="A8408" s="2" t="s">
        <v>2448</v>
      </c>
      <c r="B8408" s="2">
        <v>5007659</v>
      </c>
      <c r="C8408" s="2" t="s">
        <v>278</v>
      </c>
    </row>
    <row r="8409" spans="1:3" hidden="1" x14ac:dyDescent="0.25">
      <c r="A8409" s="2" t="s">
        <v>2448</v>
      </c>
      <c r="B8409" s="2">
        <v>5007660</v>
      </c>
      <c r="C8409" s="2" t="s">
        <v>278</v>
      </c>
    </row>
    <row r="8410" spans="1:3" hidden="1" x14ac:dyDescent="0.25">
      <c r="A8410" s="2" t="s">
        <v>2448</v>
      </c>
      <c r="B8410" s="2">
        <v>5007661</v>
      </c>
      <c r="C8410" s="2" t="s">
        <v>278</v>
      </c>
    </row>
    <row r="8411" spans="1:3" hidden="1" x14ac:dyDescent="0.25">
      <c r="A8411" s="2" t="s">
        <v>2448</v>
      </c>
      <c r="B8411" s="2">
        <v>5007662</v>
      </c>
      <c r="C8411" s="2" t="s">
        <v>278</v>
      </c>
    </row>
    <row r="8412" spans="1:3" hidden="1" x14ac:dyDescent="0.25">
      <c r="A8412" s="2" t="s">
        <v>2448</v>
      </c>
      <c r="B8412" s="2">
        <v>5007663</v>
      </c>
      <c r="C8412" s="2" t="s">
        <v>278</v>
      </c>
    </row>
    <row r="8413" spans="1:3" hidden="1" x14ac:dyDescent="0.25">
      <c r="A8413" s="2" t="s">
        <v>2448</v>
      </c>
      <c r="B8413" s="2">
        <v>5007664</v>
      </c>
      <c r="C8413" s="2" t="s">
        <v>278</v>
      </c>
    </row>
    <row r="8414" spans="1:3" hidden="1" x14ac:dyDescent="0.25">
      <c r="A8414" s="2" t="s">
        <v>2448</v>
      </c>
      <c r="B8414" s="2">
        <v>5007665</v>
      </c>
      <c r="C8414" s="2" t="s">
        <v>278</v>
      </c>
    </row>
    <row r="8415" spans="1:3" hidden="1" x14ac:dyDescent="0.25">
      <c r="A8415" s="2" t="s">
        <v>2448</v>
      </c>
      <c r="B8415" s="2">
        <v>5007666</v>
      </c>
      <c r="C8415" s="2" t="s">
        <v>278</v>
      </c>
    </row>
    <row r="8416" spans="1:3" hidden="1" x14ac:dyDescent="0.25">
      <c r="A8416" s="2" t="s">
        <v>2448</v>
      </c>
      <c r="B8416" s="2">
        <v>5007667</v>
      </c>
      <c r="C8416" s="2" t="s">
        <v>278</v>
      </c>
    </row>
    <row r="8417" spans="1:3" hidden="1" x14ac:dyDescent="0.25">
      <c r="A8417" s="2" t="s">
        <v>2448</v>
      </c>
      <c r="B8417" s="2">
        <v>5007668</v>
      </c>
      <c r="C8417" s="2" t="s">
        <v>278</v>
      </c>
    </row>
    <row r="8418" spans="1:3" hidden="1" x14ac:dyDescent="0.25">
      <c r="A8418" s="2" t="s">
        <v>2448</v>
      </c>
      <c r="B8418" s="2">
        <v>5007669</v>
      </c>
      <c r="C8418" s="2" t="s">
        <v>278</v>
      </c>
    </row>
    <row r="8419" spans="1:3" hidden="1" x14ac:dyDescent="0.25">
      <c r="A8419" s="2" t="s">
        <v>2448</v>
      </c>
      <c r="B8419" s="2">
        <v>5007670</v>
      </c>
      <c r="C8419" s="2" t="s">
        <v>278</v>
      </c>
    </row>
    <row r="8420" spans="1:3" hidden="1" x14ac:dyDescent="0.25">
      <c r="A8420" s="2" t="s">
        <v>2448</v>
      </c>
      <c r="B8420" s="2">
        <v>5007671</v>
      </c>
      <c r="C8420" s="2" t="s">
        <v>278</v>
      </c>
    </row>
    <row r="8421" spans="1:3" hidden="1" x14ac:dyDescent="0.25">
      <c r="A8421" s="2" t="s">
        <v>2448</v>
      </c>
      <c r="B8421" s="2">
        <v>5007672</v>
      </c>
      <c r="C8421" s="2" t="s">
        <v>278</v>
      </c>
    </row>
    <row r="8422" spans="1:3" hidden="1" x14ac:dyDescent="0.25">
      <c r="A8422" s="2" t="s">
        <v>2448</v>
      </c>
      <c r="B8422" s="2">
        <v>5007673</v>
      </c>
      <c r="C8422" s="2" t="s">
        <v>278</v>
      </c>
    </row>
    <row r="8423" spans="1:3" hidden="1" x14ac:dyDescent="0.25">
      <c r="A8423" s="2" t="s">
        <v>2448</v>
      </c>
      <c r="B8423" s="2">
        <v>5007674</v>
      </c>
      <c r="C8423" s="2" t="s">
        <v>278</v>
      </c>
    </row>
    <row r="8424" spans="1:3" hidden="1" x14ac:dyDescent="0.25">
      <c r="A8424" s="2" t="s">
        <v>2448</v>
      </c>
      <c r="B8424" s="2">
        <v>5007675</v>
      </c>
      <c r="C8424" s="2" t="s">
        <v>278</v>
      </c>
    </row>
    <row r="8425" spans="1:3" hidden="1" x14ac:dyDescent="0.25">
      <c r="A8425" s="2" t="s">
        <v>2448</v>
      </c>
      <c r="B8425" s="2">
        <v>5007676</v>
      </c>
      <c r="C8425" s="2" t="s">
        <v>278</v>
      </c>
    </row>
    <row r="8426" spans="1:3" hidden="1" x14ac:dyDescent="0.25">
      <c r="A8426" s="2" t="s">
        <v>2448</v>
      </c>
      <c r="B8426" s="2">
        <v>5007677</v>
      </c>
      <c r="C8426" s="2" t="s">
        <v>278</v>
      </c>
    </row>
    <row r="8427" spans="1:3" hidden="1" x14ac:dyDescent="0.25">
      <c r="A8427" s="2" t="s">
        <v>2448</v>
      </c>
      <c r="B8427" s="2">
        <v>5007678</v>
      </c>
      <c r="C8427" s="2" t="s">
        <v>278</v>
      </c>
    </row>
    <row r="8428" spans="1:3" hidden="1" x14ac:dyDescent="0.25">
      <c r="A8428" s="2" t="s">
        <v>2448</v>
      </c>
      <c r="B8428" s="2">
        <v>5007679</v>
      </c>
      <c r="C8428" s="2" t="s">
        <v>278</v>
      </c>
    </row>
    <row r="8429" spans="1:3" hidden="1" x14ac:dyDescent="0.25">
      <c r="A8429" s="2" t="s">
        <v>2448</v>
      </c>
      <c r="B8429" s="2">
        <v>5007680</v>
      </c>
      <c r="C8429" s="2" t="s">
        <v>278</v>
      </c>
    </row>
    <row r="8430" spans="1:3" hidden="1" x14ac:dyDescent="0.25">
      <c r="A8430" s="2" t="s">
        <v>2448</v>
      </c>
      <c r="B8430" s="2">
        <v>5007681</v>
      </c>
      <c r="C8430" s="2" t="s">
        <v>278</v>
      </c>
    </row>
    <row r="8431" spans="1:3" hidden="1" x14ac:dyDescent="0.25">
      <c r="A8431" s="2" t="s">
        <v>2448</v>
      </c>
      <c r="B8431" s="2">
        <v>5007682</v>
      </c>
      <c r="C8431" s="2" t="s">
        <v>278</v>
      </c>
    </row>
    <row r="8432" spans="1:3" hidden="1" x14ac:dyDescent="0.25">
      <c r="A8432" s="2" t="s">
        <v>2448</v>
      </c>
      <c r="B8432" s="2">
        <v>5007683</v>
      </c>
      <c r="C8432" s="2" t="s">
        <v>278</v>
      </c>
    </row>
    <row r="8433" spans="1:3" hidden="1" x14ac:dyDescent="0.25">
      <c r="A8433" s="2" t="s">
        <v>2448</v>
      </c>
      <c r="B8433" s="2">
        <v>5007684</v>
      </c>
      <c r="C8433" s="2" t="s">
        <v>278</v>
      </c>
    </row>
    <row r="8434" spans="1:3" hidden="1" x14ac:dyDescent="0.25">
      <c r="A8434" s="2" t="s">
        <v>2448</v>
      </c>
      <c r="B8434" s="2">
        <v>5007685</v>
      </c>
      <c r="C8434" s="2" t="s">
        <v>278</v>
      </c>
    </row>
    <row r="8435" spans="1:3" hidden="1" x14ac:dyDescent="0.25">
      <c r="A8435" s="2" t="s">
        <v>2448</v>
      </c>
      <c r="B8435" s="2">
        <v>5007686</v>
      </c>
      <c r="C8435" s="2" t="s">
        <v>278</v>
      </c>
    </row>
    <row r="8436" spans="1:3" hidden="1" x14ac:dyDescent="0.25">
      <c r="A8436" s="2" t="s">
        <v>2448</v>
      </c>
      <c r="B8436" s="2">
        <v>5007687</v>
      </c>
      <c r="C8436" s="2" t="s">
        <v>278</v>
      </c>
    </row>
    <row r="8437" spans="1:3" hidden="1" x14ac:dyDescent="0.25">
      <c r="A8437" s="2" t="s">
        <v>2448</v>
      </c>
      <c r="B8437" s="2">
        <v>5007688</v>
      </c>
      <c r="C8437" s="2" t="s">
        <v>278</v>
      </c>
    </row>
    <row r="8438" spans="1:3" hidden="1" x14ac:dyDescent="0.25">
      <c r="A8438" s="2" t="s">
        <v>2448</v>
      </c>
      <c r="B8438" s="2">
        <v>5007689</v>
      </c>
      <c r="C8438" s="2" t="s">
        <v>278</v>
      </c>
    </row>
    <row r="8439" spans="1:3" hidden="1" x14ac:dyDescent="0.25">
      <c r="A8439" s="2" t="s">
        <v>2448</v>
      </c>
      <c r="B8439" s="2">
        <v>5007690</v>
      </c>
      <c r="C8439" s="2" t="s">
        <v>278</v>
      </c>
    </row>
    <row r="8440" spans="1:3" hidden="1" x14ac:dyDescent="0.25">
      <c r="A8440" s="2" t="s">
        <v>2448</v>
      </c>
      <c r="B8440" s="2">
        <v>5007691</v>
      </c>
      <c r="C8440" s="2" t="s">
        <v>278</v>
      </c>
    </row>
    <row r="8441" spans="1:3" hidden="1" x14ac:dyDescent="0.25">
      <c r="A8441" s="2" t="s">
        <v>2448</v>
      </c>
      <c r="B8441" s="2">
        <v>5007692</v>
      </c>
      <c r="C8441" s="2" t="s">
        <v>278</v>
      </c>
    </row>
    <row r="8442" spans="1:3" hidden="1" x14ac:dyDescent="0.25">
      <c r="A8442" s="2" t="s">
        <v>2448</v>
      </c>
      <c r="B8442" s="2">
        <v>5007693</v>
      </c>
      <c r="C8442" s="2" t="s">
        <v>278</v>
      </c>
    </row>
    <row r="8443" spans="1:3" hidden="1" x14ac:dyDescent="0.25">
      <c r="A8443" s="2" t="s">
        <v>2448</v>
      </c>
      <c r="B8443" s="2">
        <v>5007694</v>
      </c>
      <c r="C8443" s="2" t="s">
        <v>278</v>
      </c>
    </row>
    <row r="8444" spans="1:3" hidden="1" x14ac:dyDescent="0.25">
      <c r="A8444" s="2" t="s">
        <v>2448</v>
      </c>
      <c r="B8444" s="2">
        <v>5007695</v>
      </c>
      <c r="C8444" s="2" t="s">
        <v>278</v>
      </c>
    </row>
    <row r="8445" spans="1:3" hidden="1" x14ac:dyDescent="0.25">
      <c r="A8445" s="2" t="s">
        <v>2448</v>
      </c>
      <c r="B8445" s="2">
        <v>5007696</v>
      </c>
      <c r="C8445" s="2" t="s">
        <v>278</v>
      </c>
    </row>
    <row r="8446" spans="1:3" hidden="1" x14ac:dyDescent="0.25">
      <c r="A8446" s="2" t="s">
        <v>2448</v>
      </c>
      <c r="B8446" s="2">
        <v>5007697</v>
      </c>
      <c r="C8446" s="2" t="s">
        <v>278</v>
      </c>
    </row>
    <row r="8447" spans="1:3" hidden="1" x14ac:dyDescent="0.25">
      <c r="A8447" s="2" t="s">
        <v>2448</v>
      </c>
      <c r="B8447" s="2">
        <v>5007698</v>
      </c>
      <c r="C8447" s="2" t="s">
        <v>278</v>
      </c>
    </row>
    <row r="8448" spans="1:3" hidden="1" x14ac:dyDescent="0.25">
      <c r="A8448" s="2" t="s">
        <v>2448</v>
      </c>
      <c r="B8448" s="2">
        <v>5007699</v>
      </c>
      <c r="C8448" s="2" t="s">
        <v>278</v>
      </c>
    </row>
    <row r="8449" spans="1:3" hidden="1" x14ac:dyDescent="0.25">
      <c r="A8449" s="2" t="s">
        <v>2448</v>
      </c>
      <c r="B8449" s="2">
        <v>5007700</v>
      </c>
      <c r="C8449" s="2" t="s">
        <v>278</v>
      </c>
    </row>
    <row r="8450" spans="1:3" hidden="1" x14ac:dyDescent="0.25">
      <c r="A8450" s="2" t="s">
        <v>2448</v>
      </c>
      <c r="B8450" s="2">
        <v>5007701</v>
      </c>
      <c r="C8450" s="2" t="s">
        <v>278</v>
      </c>
    </row>
    <row r="8451" spans="1:3" hidden="1" x14ac:dyDescent="0.25">
      <c r="A8451" s="2" t="s">
        <v>2448</v>
      </c>
      <c r="B8451" s="2">
        <v>5007702</v>
      </c>
      <c r="C8451" s="2" t="s">
        <v>278</v>
      </c>
    </row>
    <row r="8452" spans="1:3" hidden="1" x14ac:dyDescent="0.25">
      <c r="A8452" s="2" t="s">
        <v>2448</v>
      </c>
      <c r="B8452" s="2">
        <v>5007703</v>
      </c>
      <c r="C8452" s="2" t="s">
        <v>278</v>
      </c>
    </row>
    <row r="8453" spans="1:3" hidden="1" x14ac:dyDescent="0.25">
      <c r="A8453" s="2" t="s">
        <v>2448</v>
      </c>
      <c r="B8453" s="2">
        <v>5007704</v>
      </c>
      <c r="C8453" s="2" t="s">
        <v>278</v>
      </c>
    </row>
    <row r="8454" spans="1:3" hidden="1" x14ac:dyDescent="0.25">
      <c r="A8454" s="2" t="s">
        <v>2448</v>
      </c>
      <c r="B8454" s="2">
        <v>5007705</v>
      </c>
      <c r="C8454" s="2" t="s">
        <v>278</v>
      </c>
    </row>
    <row r="8455" spans="1:3" hidden="1" x14ac:dyDescent="0.25">
      <c r="A8455" s="2" t="s">
        <v>2448</v>
      </c>
      <c r="B8455" s="2">
        <v>5007706</v>
      </c>
      <c r="C8455" s="2" t="s">
        <v>278</v>
      </c>
    </row>
    <row r="8456" spans="1:3" hidden="1" x14ac:dyDescent="0.25">
      <c r="A8456" s="2" t="s">
        <v>2448</v>
      </c>
      <c r="B8456" s="2">
        <v>5007707</v>
      </c>
      <c r="C8456" s="2" t="s">
        <v>278</v>
      </c>
    </row>
    <row r="8457" spans="1:3" hidden="1" x14ac:dyDescent="0.25">
      <c r="A8457" s="2" t="s">
        <v>2448</v>
      </c>
      <c r="B8457" s="2">
        <v>5007708</v>
      </c>
      <c r="C8457" s="2" t="s">
        <v>278</v>
      </c>
    </row>
    <row r="8458" spans="1:3" hidden="1" x14ac:dyDescent="0.25">
      <c r="A8458" s="2" t="s">
        <v>2448</v>
      </c>
      <c r="B8458" s="2">
        <v>5007709</v>
      </c>
      <c r="C8458" s="2" t="s">
        <v>278</v>
      </c>
    </row>
    <row r="8459" spans="1:3" hidden="1" x14ac:dyDescent="0.25">
      <c r="A8459" s="2" t="s">
        <v>2448</v>
      </c>
      <c r="B8459" s="2">
        <v>5007710</v>
      </c>
      <c r="C8459" s="2" t="s">
        <v>278</v>
      </c>
    </row>
    <row r="8460" spans="1:3" hidden="1" x14ac:dyDescent="0.25">
      <c r="A8460" s="2" t="s">
        <v>2448</v>
      </c>
      <c r="B8460" s="2">
        <v>5007711</v>
      </c>
      <c r="C8460" s="2" t="s">
        <v>278</v>
      </c>
    </row>
    <row r="8461" spans="1:3" hidden="1" x14ac:dyDescent="0.25">
      <c r="A8461" s="2" t="s">
        <v>2448</v>
      </c>
      <c r="B8461" s="2">
        <v>5007712</v>
      </c>
      <c r="C8461" s="2" t="s">
        <v>278</v>
      </c>
    </row>
    <row r="8462" spans="1:3" hidden="1" x14ac:dyDescent="0.25">
      <c r="A8462" s="2" t="s">
        <v>2448</v>
      </c>
      <c r="B8462" s="2">
        <v>5007713</v>
      </c>
      <c r="C8462" s="2" t="s">
        <v>278</v>
      </c>
    </row>
    <row r="8463" spans="1:3" hidden="1" x14ac:dyDescent="0.25">
      <c r="A8463" s="2" t="s">
        <v>2448</v>
      </c>
      <c r="B8463" s="2">
        <v>5007714</v>
      </c>
      <c r="C8463" s="2" t="s">
        <v>278</v>
      </c>
    </row>
    <row r="8464" spans="1:3" hidden="1" x14ac:dyDescent="0.25">
      <c r="A8464" s="2" t="s">
        <v>2448</v>
      </c>
      <c r="B8464" s="2">
        <v>5007715</v>
      </c>
      <c r="C8464" s="2" t="s">
        <v>278</v>
      </c>
    </row>
    <row r="8465" spans="1:3" hidden="1" x14ac:dyDescent="0.25">
      <c r="A8465" s="2" t="s">
        <v>2448</v>
      </c>
      <c r="B8465" s="2">
        <v>5007717</v>
      </c>
      <c r="C8465" s="2" t="s">
        <v>278</v>
      </c>
    </row>
    <row r="8466" spans="1:3" hidden="1" x14ac:dyDescent="0.25">
      <c r="A8466" s="2" t="s">
        <v>2448</v>
      </c>
      <c r="B8466" s="2">
        <v>5007718</v>
      </c>
      <c r="C8466" s="2" t="s">
        <v>278</v>
      </c>
    </row>
    <row r="8467" spans="1:3" hidden="1" x14ac:dyDescent="0.25">
      <c r="A8467" s="2" t="s">
        <v>2448</v>
      </c>
      <c r="B8467" s="2">
        <v>5007721</v>
      </c>
      <c r="C8467" s="2" t="s">
        <v>278</v>
      </c>
    </row>
    <row r="8468" spans="1:3" hidden="1" x14ac:dyDescent="0.25">
      <c r="A8468" s="2" t="s">
        <v>2448</v>
      </c>
      <c r="B8468" s="2">
        <v>5007722</v>
      </c>
      <c r="C8468" s="2" t="s">
        <v>278</v>
      </c>
    </row>
    <row r="8469" spans="1:3" hidden="1" x14ac:dyDescent="0.25">
      <c r="A8469" s="2" t="s">
        <v>2448</v>
      </c>
      <c r="B8469" s="2">
        <v>5007723</v>
      </c>
      <c r="C8469" s="2" t="s">
        <v>278</v>
      </c>
    </row>
    <row r="8470" spans="1:3" hidden="1" x14ac:dyDescent="0.25">
      <c r="A8470" s="2" t="s">
        <v>2448</v>
      </c>
      <c r="B8470" s="2">
        <v>5007724</v>
      </c>
      <c r="C8470" s="2" t="s">
        <v>278</v>
      </c>
    </row>
    <row r="8471" spans="1:3" hidden="1" x14ac:dyDescent="0.25">
      <c r="A8471" s="2" t="s">
        <v>2448</v>
      </c>
      <c r="B8471" s="2">
        <v>5007725</v>
      </c>
      <c r="C8471" s="2" t="s">
        <v>278</v>
      </c>
    </row>
    <row r="8472" spans="1:3" hidden="1" x14ac:dyDescent="0.25">
      <c r="A8472" s="2" t="s">
        <v>2448</v>
      </c>
      <c r="B8472" s="2">
        <v>5007726</v>
      </c>
      <c r="C8472" s="2" t="s">
        <v>278</v>
      </c>
    </row>
    <row r="8473" spans="1:3" hidden="1" x14ac:dyDescent="0.25">
      <c r="A8473" s="2" t="s">
        <v>2448</v>
      </c>
      <c r="B8473" s="2">
        <v>5007727</v>
      </c>
      <c r="C8473" s="2" t="s">
        <v>278</v>
      </c>
    </row>
    <row r="8474" spans="1:3" hidden="1" x14ac:dyDescent="0.25">
      <c r="A8474" s="2" t="s">
        <v>2448</v>
      </c>
      <c r="B8474" s="2">
        <v>5007728</v>
      </c>
      <c r="C8474" s="2" t="s">
        <v>278</v>
      </c>
    </row>
    <row r="8475" spans="1:3" hidden="1" x14ac:dyDescent="0.25">
      <c r="A8475" s="2" t="s">
        <v>2448</v>
      </c>
      <c r="B8475" s="2">
        <v>5007729</v>
      </c>
      <c r="C8475" s="2" t="s">
        <v>278</v>
      </c>
    </row>
    <row r="8476" spans="1:3" hidden="1" x14ac:dyDescent="0.25">
      <c r="A8476" s="2" t="s">
        <v>2448</v>
      </c>
      <c r="B8476" s="2">
        <v>5007730</v>
      </c>
      <c r="C8476" s="2" t="s">
        <v>278</v>
      </c>
    </row>
    <row r="8477" spans="1:3" hidden="1" x14ac:dyDescent="0.25">
      <c r="A8477" s="2" t="s">
        <v>2448</v>
      </c>
      <c r="B8477" s="2">
        <v>5007732</v>
      </c>
      <c r="C8477" s="2" t="s">
        <v>278</v>
      </c>
    </row>
    <row r="8478" spans="1:3" hidden="1" x14ac:dyDescent="0.25">
      <c r="A8478" s="2" t="s">
        <v>2448</v>
      </c>
      <c r="B8478" s="2">
        <v>5007733</v>
      </c>
      <c r="C8478" s="2" t="s">
        <v>278</v>
      </c>
    </row>
    <row r="8479" spans="1:3" hidden="1" x14ac:dyDescent="0.25">
      <c r="A8479" s="2" t="s">
        <v>2448</v>
      </c>
      <c r="B8479" s="2">
        <v>5007734</v>
      </c>
      <c r="C8479" s="2" t="s">
        <v>278</v>
      </c>
    </row>
    <row r="8480" spans="1:3" hidden="1" x14ac:dyDescent="0.25">
      <c r="A8480" s="2" t="s">
        <v>2448</v>
      </c>
      <c r="B8480" s="2">
        <v>5007735</v>
      </c>
      <c r="C8480" s="2" t="s">
        <v>278</v>
      </c>
    </row>
    <row r="8481" spans="1:3" hidden="1" x14ac:dyDescent="0.25">
      <c r="A8481" s="2" t="s">
        <v>2448</v>
      </c>
      <c r="B8481" s="2">
        <v>5007736</v>
      </c>
      <c r="C8481" s="2" t="s">
        <v>278</v>
      </c>
    </row>
    <row r="8482" spans="1:3" hidden="1" x14ac:dyDescent="0.25">
      <c r="A8482" s="2" t="s">
        <v>2448</v>
      </c>
      <c r="B8482" s="2">
        <v>5007737</v>
      </c>
      <c r="C8482" s="2" t="s">
        <v>278</v>
      </c>
    </row>
    <row r="8483" spans="1:3" hidden="1" x14ac:dyDescent="0.25">
      <c r="A8483" s="2" t="s">
        <v>2448</v>
      </c>
      <c r="B8483" s="2">
        <v>5007738</v>
      </c>
      <c r="C8483" s="2" t="s">
        <v>278</v>
      </c>
    </row>
    <row r="8484" spans="1:3" hidden="1" x14ac:dyDescent="0.25">
      <c r="A8484" s="2" t="s">
        <v>2448</v>
      </c>
      <c r="B8484" s="2">
        <v>5007739</v>
      </c>
      <c r="C8484" s="2" t="s">
        <v>278</v>
      </c>
    </row>
    <row r="8485" spans="1:3" hidden="1" x14ac:dyDescent="0.25">
      <c r="A8485" s="2" t="s">
        <v>2448</v>
      </c>
      <c r="B8485" s="2">
        <v>5007740</v>
      </c>
      <c r="C8485" s="2" t="s">
        <v>278</v>
      </c>
    </row>
    <row r="8486" spans="1:3" hidden="1" x14ac:dyDescent="0.25">
      <c r="A8486" s="2" t="s">
        <v>2448</v>
      </c>
      <c r="B8486" s="2">
        <v>5007741</v>
      </c>
      <c r="C8486" s="2" t="s">
        <v>278</v>
      </c>
    </row>
    <row r="8487" spans="1:3" hidden="1" x14ac:dyDescent="0.25">
      <c r="A8487" s="2" t="s">
        <v>2448</v>
      </c>
      <c r="B8487" s="2">
        <v>5007742</v>
      </c>
      <c r="C8487" s="2" t="s">
        <v>278</v>
      </c>
    </row>
    <row r="8488" spans="1:3" hidden="1" x14ac:dyDescent="0.25">
      <c r="A8488" s="2" t="s">
        <v>2448</v>
      </c>
      <c r="B8488" s="2">
        <v>5007743</v>
      </c>
      <c r="C8488" s="2" t="s">
        <v>278</v>
      </c>
    </row>
    <row r="8489" spans="1:3" hidden="1" x14ac:dyDescent="0.25">
      <c r="A8489" s="2" t="s">
        <v>2448</v>
      </c>
      <c r="B8489" s="2">
        <v>5007744</v>
      </c>
      <c r="C8489" s="2" t="s">
        <v>278</v>
      </c>
    </row>
    <row r="8490" spans="1:3" hidden="1" x14ac:dyDescent="0.25">
      <c r="A8490" s="2" t="s">
        <v>2448</v>
      </c>
      <c r="B8490" s="2">
        <v>5007745</v>
      </c>
      <c r="C8490" s="2" t="s">
        <v>278</v>
      </c>
    </row>
    <row r="8491" spans="1:3" hidden="1" x14ac:dyDescent="0.25">
      <c r="A8491" s="2" t="s">
        <v>2448</v>
      </c>
      <c r="B8491" s="2">
        <v>5007746</v>
      </c>
      <c r="C8491" s="2" t="s">
        <v>278</v>
      </c>
    </row>
    <row r="8492" spans="1:3" hidden="1" x14ac:dyDescent="0.25">
      <c r="A8492" s="2" t="s">
        <v>2448</v>
      </c>
      <c r="B8492" s="2">
        <v>5007747</v>
      </c>
      <c r="C8492" s="2" t="s">
        <v>278</v>
      </c>
    </row>
    <row r="8493" spans="1:3" hidden="1" x14ac:dyDescent="0.25">
      <c r="A8493" s="2" t="s">
        <v>2448</v>
      </c>
      <c r="B8493" s="2">
        <v>5007748</v>
      </c>
      <c r="C8493" s="2" t="s">
        <v>278</v>
      </c>
    </row>
    <row r="8494" spans="1:3" hidden="1" x14ac:dyDescent="0.25">
      <c r="A8494" s="2" t="s">
        <v>2448</v>
      </c>
      <c r="B8494" s="2">
        <v>5007749</v>
      </c>
      <c r="C8494" s="2" t="s">
        <v>278</v>
      </c>
    </row>
    <row r="8495" spans="1:3" hidden="1" x14ac:dyDescent="0.25">
      <c r="A8495" s="2" t="s">
        <v>2448</v>
      </c>
      <c r="B8495" s="2">
        <v>5007750</v>
      </c>
      <c r="C8495" s="2" t="s">
        <v>278</v>
      </c>
    </row>
    <row r="8496" spans="1:3" hidden="1" x14ac:dyDescent="0.25">
      <c r="A8496" s="2" t="s">
        <v>2448</v>
      </c>
      <c r="B8496" s="2">
        <v>5007751</v>
      </c>
      <c r="C8496" s="2" t="s">
        <v>278</v>
      </c>
    </row>
    <row r="8497" spans="1:3" hidden="1" x14ac:dyDescent="0.25">
      <c r="A8497" s="2" t="s">
        <v>2448</v>
      </c>
      <c r="B8497" s="2">
        <v>5007752</v>
      </c>
      <c r="C8497" s="2" t="s">
        <v>278</v>
      </c>
    </row>
    <row r="8498" spans="1:3" hidden="1" x14ac:dyDescent="0.25">
      <c r="A8498" s="2" t="s">
        <v>2448</v>
      </c>
      <c r="B8498" s="2">
        <v>5007753</v>
      </c>
      <c r="C8498" s="2" t="s">
        <v>278</v>
      </c>
    </row>
    <row r="8499" spans="1:3" hidden="1" x14ac:dyDescent="0.25">
      <c r="A8499" s="2" t="s">
        <v>2448</v>
      </c>
      <c r="B8499" s="2">
        <v>5007754</v>
      </c>
      <c r="C8499" s="2" t="s">
        <v>278</v>
      </c>
    </row>
    <row r="8500" spans="1:3" hidden="1" x14ac:dyDescent="0.25">
      <c r="A8500" s="2" t="s">
        <v>2448</v>
      </c>
      <c r="B8500" s="2">
        <v>5007755</v>
      </c>
      <c r="C8500" s="2" t="s">
        <v>278</v>
      </c>
    </row>
    <row r="8501" spans="1:3" hidden="1" x14ac:dyDescent="0.25">
      <c r="A8501" s="2" t="s">
        <v>2448</v>
      </c>
      <c r="B8501" s="2">
        <v>5007756</v>
      </c>
      <c r="C8501" s="2" t="s">
        <v>278</v>
      </c>
    </row>
    <row r="8502" spans="1:3" hidden="1" x14ac:dyDescent="0.25">
      <c r="A8502" s="2" t="s">
        <v>2448</v>
      </c>
      <c r="B8502" s="2">
        <v>5007757</v>
      </c>
      <c r="C8502" s="2" t="s">
        <v>278</v>
      </c>
    </row>
    <row r="8503" spans="1:3" hidden="1" x14ac:dyDescent="0.25">
      <c r="A8503" s="2" t="s">
        <v>2448</v>
      </c>
      <c r="B8503" s="2">
        <v>5007758</v>
      </c>
      <c r="C8503" s="2" t="s">
        <v>278</v>
      </c>
    </row>
    <row r="8504" spans="1:3" hidden="1" x14ac:dyDescent="0.25">
      <c r="A8504" s="2" t="s">
        <v>2448</v>
      </c>
      <c r="B8504" s="2">
        <v>5007759</v>
      </c>
      <c r="C8504" s="2" t="s">
        <v>278</v>
      </c>
    </row>
    <row r="8505" spans="1:3" hidden="1" x14ac:dyDescent="0.25">
      <c r="A8505" s="2" t="s">
        <v>2448</v>
      </c>
      <c r="B8505" s="2">
        <v>5007760</v>
      </c>
      <c r="C8505" s="2" t="s">
        <v>278</v>
      </c>
    </row>
    <row r="8506" spans="1:3" hidden="1" x14ac:dyDescent="0.25">
      <c r="A8506" s="2" t="s">
        <v>2448</v>
      </c>
      <c r="B8506" s="2">
        <v>5007761</v>
      </c>
      <c r="C8506" s="2" t="s">
        <v>278</v>
      </c>
    </row>
    <row r="8507" spans="1:3" hidden="1" x14ac:dyDescent="0.25">
      <c r="A8507" s="2" t="s">
        <v>2448</v>
      </c>
      <c r="B8507" s="2">
        <v>5007762</v>
      </c>
      <c r="C8507" s="2" t="s">
        <v>278</v>
      </c>
    </row>
    <row r="8508" spans="1:3" hidden="1" x14ac:dyDescent="0.25">
      <c r="A8508" s="2" t="s">
        <v>2448</v>
      </c>
      <c r="B8508" s="2">
        <v>5007763</v>
      </c>
      <c r="C8508" s="2" t="s">
        <v>278</v>
      </c>
    </row>
    <row r="8509" spans="1:3" hidden="1" x14ac:dyDescent="0.25">
      <c r="A8509" s="2" t="s">
        <v>2448</v>
      </c>
      <c r="B8509" s="2">
        <v>5007764</v>
      </c>
      <c r="C8509" s="2" t="s">
        <v>278</v>
      </c>
    </row>
    <row r="8510" spans="1:3" hidden="1" x14ac:dyDescent="0.25">
      <c r="A8510" s="2" t="s">
        <v>2448</v>
      </c>
      <c r="B8510" s="2">
        <v>5007765</v>
      </c>
      <c r="C8510" s="2" t="s">
        <v>278</v>
      </c>
    </row>
    <row r="8511" spans="1:3" hidden="1" x14ac:dyDescent="0.25">
      <c r="A8511" s="2" t="s">
        <v>2448</v>
      </c>
      <c r="B8511" s="2">
        <v>5007766</v>
      </c>
      <c r="C8511" s="2" t="s">
        <v>278</v>
      </c>
    </row>
    <row r="8512" spans="1:3" hidden="1" x14ac:dyDescent="0.25">
      <c r="A8512" s="2" t="s">
        <v>2448</v>
      </c>
      <c r="B8512" s="2">
        <v>5007767</v>
      </c>
      <c r="C8512" s="2" t="s">
        <v>278</v>
      </c>
    </row>
    <row r="8513" spans="1:3" hidden="1" x14ac:dyDescent="0.25">
      <c r="A8513" s="2" t="s">
        <v>2448</v>
      </c>
      <c r="B8513" s="2">
        <v>5007769</v>
      </c>
      <c r="C8513" s="2" t="s">
        <v>278</v>
      </c>
    </row>
    <row r="8514" spans="1:3" hidden="1" x14ac:dyDescent="0.25">
      <c r="A8514" s="2" t="s">
        <v>2448</v>
      </c>
      <c r="B8514" s="2">
        <v>5007770</v>
      </c>
      <c r="C8514" s="2" t="s">
        <v>278</v>
      </c>
    </row>
    <row r="8515" spans="1:3" hidden="1" x14ac:dyDescent="0.25">
      <c r="A8515" s="2" t="s">
        <v>2448</v>
      </c>
      <c r="B8515" s="2">
        <v>5007771</v>
      </c>
      <c r="C8515" s="2" t="s">
        <v>278</v>
      </c>
    </row>
    <row r="8516" spans="1:3" hidden="1" x14ac:dyDescent="0.25">
      <c r="A8516" s="2" t="s">
        <v>2448</v>
      </c>
      <c r="B8516" s="2">
        <v>5007772</v>
      </c>
      <c r="C8516" s="2" t="s">
        <v>278</v>
      </c>
    </row>
    <row r="8517" spans="1:3" hidden="1" x14ac:dyDescent="0.25">
      <c r="A8517" s="2" t="s">
        <v>2448</v>
      </c>
      <c r="B8517" s="2">
        <v>5007773</v>
      </c>
      <c r="C8517" s="2" t="s">
        <v>278</v>
      </c>
    </row>
    <row r="8518" spans="1:3" hidden="1" x14ac:dyDescent="0.25">
      <c r="A8518" s="2" t="s">
        <v>2448</v>
      </c>
      <c r="B8518" s="2">
        <v>5007774</v>
      </c>
      <c r="C8518" s="2" t="s">
        <v>278</v>
      </c>
    </row>
    <row r="8519" spans="1:3" hidden="1" x14ac:dyDescent="0.25">
      <c r="A8519" s="2" t="s">
        <v>2448</v>
      </c>
      <c r="B8519" s="2">
        <v>5007775</v>
      </c>
      <c r="C8519" s="2" t="s">
        <v>278</v>
      </c>
    </row>
    <row r="8520" spans="1:3" hidden="1" x14ac:dyDescent="0.25">
      <c r="A8520" s="2" t="s">
        <v>2448</v>
      </c>
      <c r="B8520" s="2">
        <v>5007776</v>
      </c>
      <c r="C8520" s="2" t="s">
        <v>278</v>
      </c>
    </row>
    <row r="8521" spans="1:3" hidden="1" x14ac:dyDescent="0.25">
      <c r="A8521" s="2" t="s">
        <v>2448</v>
      </c>
      <c r="B8521" s="2">
        <v>5007777</v>
      </c>
      <c r="C8521" s="2" t="s">
        <v>278</v>
      </c>
    </row>
    <row r="8522" spans="1:3" hidden="1" x14ac:dyDescent="0.25">
      <c r="A8522" s="2" t="s">
        <v>2448</v>
      </c>
      <c r="B8522" s="2">
        <v>5007778</v>
      </c>
      <c r="C8522" s="2" t="s">
        <v>278</v>
      </c>
    </row>
    <row r="8523" spans="1:3" hidden="1" x14ac:dyDescent="0.25">
      <c r="A8523" s="2" t="s">
        <v>2448</v>
      </c>
      <c r="B8523" s="2">
        <v>5007779</v>
      </c>
      <c r="C8523" s="2" t="s">
        <v>278</v>
      </c>
    </row>
    <row r="8524" spans="1:3" hidden="1" x14ac:dyDescent="0.25">
      <c r="A8524" s="2" t="s">
        <v>2448</v>
      </c>
      <c r="B8524" s="2">
        <v>5007780</v>
      </c>
      <c r="C8524" s="2" t="s">
        <v>278</v>
      </c>
    </row>
    <row r="8525" spans="1:3" hidden="1" x14ac:dyDescent="0.25">
      <c r="A8525" s="2" t="s">
        <v>2448</v>
      </c>
      <c r="B8525" s="2">
        <v>5007781</v>
      </c>
      <c r="C8525" s="2" t="s">
        <v>278</v>
      </c>
    </row>
    <row r="8526" spans="1:3" hidden="1" x14ac:dyDescent="0.25">
      <c r="A8526" s="2" t="s">
        <v>2448</v>
      </c>
      <c r="B8526" s="2">
        <v>5007782</v>
      </c>
      <c r="C8526" s="2" t="s">
        <v>278</v>
      </c>
    </row>
    <row r="8527" spans="1:3" hidden="1" x14ac:dyDescent="0.25">
      <c r="A8527" s="2" t="s">
        <v>2448</v>
      </c>
      <c r="B8527" s="2">
        <v>5007783</v>
      </c>
      <c r="C8527" s="2" t="s">
        <v>278</v>
      </c>
    </row>
    <row r="8528" spans="1:3" hidden="1" x14ac:dyDescent="0.25">
      <c r="A8528" s="2" t="s">
        <v>2448</v>
      </c>
      <c r="B8528" s="2">
        <v>5007784</v>
      </c>
      <c r="C8528" s="2" t="s">
        <v>278</v>
      </c>
    </row>
    <row r="8529" spans="1:3" hidden="1" x14ac:dyDescent="0.25">
      <c r="A8529" s="2" t="s">
        <v>2448</v>
      </c>
      <c r="B8529" s="2">
        <v>5007785</v>
      </c>
      <c r="C8529" s="2" t="s">
        <v>278</v>
      </c>
    </row>
    <row r="8530" spans="1:3" hidden="1" x14ac:dyDescent="0.25">
      <c r="A8530" s="2" t="s">
        <v>2448</v>
      </c>
      <c r="B8530" s="2">
        <v>5007786</v>
      </c>
      <c r="C8530" s="2" t="s">
        <v>278</v>
      </c>
    </row>
    <row r="8531" spans="1:3" hidden="1" x14ac:dyDescent="0.25">
      <c r="A8531" s="2" t="s">
        <v>2448</v>
      </c>
      <c r="B8531" s="2">
        <v>5007787</v>
      </c>
      <c r="C8531" s="2" t="s">
        <v>278</v>
      </c>
    </row>
    <row r="8532" spans="1:3" hidden="1" x14ac:dyDescent="0.25">
      <c r="A8532" s="2" t="s">
        <v>2448</v>
      </c>
      <c r="B8532" s="2">
        <v>5007788</v>
      </c>
      <c r="C8532" s="2" t="s">
        <v>278</v>
      </c>
    </row>
    <row r="8533" spans="1:3" hidden="1" x14ac:dyDescent="0.25">
      <c r="A8533" s="2" t="s">
        <v>2448</v>
      </c>
      <c r="B8533" s="2">
        <v>5007789</v>
      </c>
      <c r="C8533" s="2" t="s">
        <v>278</v>
      </c>
    </row>
    <row r="8534" spans="1:3" hidden="1" x14ac:dyDescent="0.25">
      <c r="A8534" s="2" t="s">
        <v>2448</v>
      </c>
      <c r="B8534" s="2">
        <v>5007792</v>
      </c>
      <c r="C8534" s="2" t="s">
        <v>278</v>
      </c>
    </row>
    <row r="8535" spans="1:3" hidden="1" x14ac:dyDescent="0.25">
      <c r="A8535" s="2" t="s">
        <v>2448</v>
      </c>
      <c r="B8535" s="2">
        <v>5007793</v>
      </c>
      <c r="C8535" s="2" t="s">
        <v>278</v>
      </c>
    </row>
    <row r="8536" spans="1:3" hidden="1" x14ac:dyDescent="0.25">
      <c r="A8536" s="2" t="s">
        <v>2448</v>
      </c>
      <c r="B8536" s="2">
        <v>5007794</v>
      </c>
      <c r="C8536" s="2" t="s">
        <v>278</v>
      </c>
    </row>
    <row r="8537" spans="1:3" hidden="1" x14ac:dyDescent="0.25">
      <c r="A8537" s="2" t="s">
        <v>2448</v>
      </c>
      <c r="B8537" s="2">
        <v>5007795</v>
      </c>
      <c r="C8537" s="2" t="s">
        <v>278</v>
      </c>
    </row>
    <row r="8538" spans="1:3" hidden="1" x14ac:dyDescent="0.25">
      <c r="A8538" s="2" t="s">
        <v>2448</v>
      </c>
      <c r="B8538" s="2">
        <v>5007796</v>
      </c>
      <c r="C8538" s="2" t="s">
        <v>278</v>
      </c>
    </row>
    <row r="8539" spans="1:3" hidden="1" x14ac:dyDescent="0.25">
      <c r="A8539" s="2" t="s">
        <v>2448</v>
      </c>
      <c r="B8539" s="2">
        <v>5007797</v>
      </c>
      <c r="C8539" s="2" t="s">
        <v>278</v>
      </c>
    </row>
    <row r="8540" spans="1:3" hidden="1" x14ac:dyDescent="0.25">
      <c r="A8540" s="2" t="s">
        <v>2448</v>
      </c>
      <c r="B8540" s="2">
        <v>5007798</v>
      </c>
      <c r="C8540" s="2" t="s">
        <v>278</v>
      </c>
    </row>
    <row r="8541" spans="1:3" hidden="1" x14ac:dyDescent="0.25">
      <c r="A8541" s="2" t="s">
        <v>2448</v>
      </c>
      <c r="B8541" s="2">
        <v>5007800</v>
      </c>
      <c r="C8541" s="2" t="s">
        <v>278</v>
      </c>
    </row>
    <row r="8542" spans="1:3" hidden="1" x14ac:dyDescent="0.25">
      <c r="A8542" s="2" t="s">
        <v>2448</v>
      </c>
      <c r="B8542" s="2">
        <v>5007802</v>
      </c>
      <c r="C8542" s="2" t="s">
        <v>278</v>
      </c>
    </row>
    <row r="8543" spans="1:3" hidden="1" x14ac:dyDescent="0.25">
      <c r="A8543" s="2" t="s">
        <v>2448</v>
      </c>
      <c r="B8543" s="2">
        <v>5007803</v>
      </c>
      <c r="C8543" s="2" t="s">
        <v>278</v>
      </c>
    </row>
    <row r="8544" spans="1:3" hidden="1" x14ac:dyDescent="0.25">
      <c r="A8544" s="2" t="s">
        <v>2448</v>
      </c>
      <c r="B8544" s="2">
        <v>5007804</v>
      </c>
      <c r="C8544" s="2" t="s">
        <v>278</v>
      </c>
    </row>
    <row r="8545" spans="1:3" hidden="1" x14ac:dyDescent="0.25">
      <c r="A8545" s="2" t="s">
        <v>2448</v>
      </c>
      <c r="B8545" s="2">
        <v>5007807</v>
      </c>
      <c r="C8545" s="2" t="s">
        <v>278</v>
      </c>
    </row>
    <row r="8546" spans="1:3" hidden="1" x14ac:dyDescent="0.25">
      <c r="A8546" s="2" t="s">
        <v>2448</v>
      </c>
      <c r="B8546" s="2">
        <v>5007809</v>
      </c>
      <c r="C8546" s="2" t="s">
        <v>278</v>
      </c>
    </row>
    <row r="8547" spans="1:3" hidden="1" x14ac:dyDescent="0.25">
      <c r="A8547" s="2" t="s">
        <v>2448</v>
      </c>
      <c r="B8547" s="2">
        <v>5007812</v>
      </c>
      <c r="C8547" s="2" t="s">
        <v>278</v>
      </c>
    </row>
    <row r="8548" spans="1:3" hidden="1" x14ac:dyDescent="0.25">
      <c r="A8548" s="2" t="s">
        <v>2448</v>
      </c>
      <c r="B8548" s="2">
        <v>5007813</v>
      </c>
      <c r="C8548" s="2" t="s">
        <v>278</v>
      </c>
    </row>
    <row r="8549" spans="1:3" hidden="1" x14ac:dyDescent="0.25">
      <c r="A8549" s="2" t="s">
        <v>2448</v>
      </c>
      <c r="B8549" s="2">
        <v>5007814</v>
      </c>
      <c r="C8549" s="2" t="s">
        <v>278</v>
      </c>
    </row>
    <row r="8550" spans="1:3" hidden="1" x14ac:dyDescent="0.25">
      <c r="A8550" s="2" t="s">
        <v>2448</v>
      </c>
      <c r="B8550" s="2">
        <v>5007815</v>
      </c>
      <c r="C8550" s="2" t="s">
        <v>278</v>
      </c>
    </row>
    <row r="8551" spans="1:3" hidden="1" x14ac:dyDescent="0.25">
      <c r="A8551" s="2" t="s">
        <v>2448</v>
      </c>
      <c r="B8551" s="2">
        <v>5007816</v>
      </c>
      <c r="C8551" s="2" t="s">
        <v>278</v>
      </c>
    </row>
    <row r="8552" spans="1:3" hidden="1" x14ac:dyDescent="0.25">
      <c r="A8552" s="2" t="s">
        <v>2448</v>
      </c>
      <c r="B8552" s="2">
        <v>5007817</v>
      </c>
      <c r="C8552" s="2" t="s">
        <v>278</v>
      </c>
    </row>
    <row r="8553" spans="1:3" hidden="1" x14ac:dyDescent="0.25">
      <c r="A8553" s="2" t="s">
        <v>2448</v>
      </c>
      <c r="B8553" s="2">
        <v>5007818</v>
      </c>
      <c r="C8553" s="2" t="s">
        <v>278</v>
      </c>
    </row>
    <row r="8554" spans="1:3" hidden="1" x14ac:dyDescent="0.25">
      <c r="A8554" s="2" t="s">
        <v>2448</v>
      </c>
      <c r="B8554" s="2">
        <v>5007819</v>
      </c>
      <c r="C8554" s="2" t="s">
        <v>278</v>
      </c>
    </row>
    <row r="8555" spans="1:3" hidden="1" x14ac:dyDescent="0.25">
      <c r="A8555" s="2" t="s">
        <v>2448</v>
      </c>
      <c r="B8555" s="2">
        <v>5007820</v>
      </c>
      <c r="C8555" s="2" t="s">
        <v>278</v>
      </c>
    </row>
    <row r="8556" spans="1:3" hidden="1" x14ac:dyDescent="0.25">
      <c r="A8556" s="2" t="s">
        <v>2448</v>
      </c>
      <c r="B8556" s="2">
        <v>5007821</v>
      </c>
      <c r="C8556" s="2" t="s">
        <v>278</v>
      </c>
    </row>
    <row r="8557" spans="1:3" hidden="1" x14ac:dyDescent="0.25">
      <c r="A8557" s="2" t="s">
        <v>2448</v>
      </c>
      <c r="B8557" s="2">
        <v>5007822</v>
      </c>
      <c r="C8557" s="2" t="s">
        <v>278</v>
      </c>
    </row>
    <row r="8558" spans="1:3" hidden="1" x14ac:dyDescent="0.25">
      <c r="A8558" s="2" t="s">
        <v>2448</v>
      </c>
      <c r="B8558" s="2">
        <v>5007823</v>
      </c>
      <c r="C8558" s="2" t="s">
        <v>278</v>
      </c>
    </row>
    <row r="8559" spans="1:3" hidden="1" x14ac:dyDescent="0.25">
      <c r="A8559" s="2" t="s">
        <v>2448</v>
      </c>
      <c r="B8559" s="2">
        <v>5007824</v>
      </c>
      <c r="C8559" s="2" t="s">
        <v>278</v>
      </c>
    </row>
    <row r="8560" spans="1:3" hidden="1" x14ac:dyDescent="0.25">
      <c r="A8560" s="2" t="s">
        <v>2448</v>
      </c>
      <c r="B8560" s="2">
        <v>5007825</v>
      </c>
      <c r="C8560" s="2" t="s">
        <v>278</v>
      </c>
    </row>
    <row r="8561" spans="1:3" hidden="1" x14ac:dyDescent="0.25">
      <c r="A8561" s="2" t="s">
        <v>2448</v>
      </c>
      <c r="B8561" s="2">
        <v>5007826</v>
      </c>
      <c r="C8561" s="2" t="s">
        <v>278</v>
      </c>
    </row>
    <row r="8562" spans="1:3" hidden="1" x14ac:dyDescent="0.25">
      <c r="A8562" s="2" t="s">
        <v>2448</v>
      </c>
      <c r="B8562" s="2">
        <v>5007827</v>
      </c>
      <c r="C8562" s="2" t="s">
        <v>278</v>
      </c>
    </row>
    <row r="8563" spans="1:3" hidden="1" x14ac:dyDescent="0.25">
      <c r="A8563" s="2" t="s">
        <v>2448</v>
      </c>
      <c r="B8563" s="2">
        <v>5007828</v>
      </c>
      <c r="C8563" s="2" t="s">
        <v>278</v>
      </c>
    </row>
    <row r="8564" spans="1:3" hidden="1" x14ac:dyDescent="0.25">
      <c r="A8564" s="2" t="s">
        <v>2448</v>
      </c>
      <c r="B8564" s="2">
        <v>5007829</v>
      </c>
      <c r="C8564" s="2" t="s">
        <v>278</v>
      </c>
    </row>
    <row r="8565" spans="1:3" hidden="1" x14ac:dyDescent="0.25">
      <c r="A8565" s="2" t="s">
        <v>2448</v>
      </c>
      <c r="B8565" s="2">
        <v>5007830</v>
      </c>
      <c r="C8565" s="2" t="s">
        <v>278</v>
      </c>
    </row>
    <row r="8566" spans="1:3" hidden="1" x14ac:dyDescent="0.25">
      <c r="A8566" s="2" t="s">
        <v>2448</v>
      </c>
      <c r="B8566" s="2">
        <v>5007832</v>
      </c>
      <c r="C8566" s="2" t="s">
        <v>278</v>
      </c>
    </row>
    <row r="8567" spans="1:3" hidden="1" x14ac:dyDescent="0.25">
      <c r="A8567" s="2" t="s">
        <v>2448</v>
      </c>
      <c r="B8567" s="2">
        <v>5007834</v>
      </c>
      <c r="C8567" s="2" t="s">
        <v>278</v>
      </c>
    </row>
    <row r="8568" spans="1:3" hidden="1" x14ac:dyDescent="0.25">
      <c r="A8568" s="2" t="s">
        <v>2448</v>
      </c>
      <c r="B8568" s="2">
        <v>5007835</v>
      </c>
      <c r="C8568" s="2" t="s">
        <v>278</v>
      </c>
    </row>
    <row r="8569" spans="1:3" hidden="1" x14ac:dyDescent="0.25">
      <c r="A8569" s="2" t="s">
        <v>2448</v>
      </c>
      <c r="B8569" s="2">
        <v>5007836</v>
      </c>
      <c r="C8569" s="2" t="s">
        <v>278</v>
      </c>
    </row>
    <row r="8570" spans="1:3" hidden="1" x14ac:dyDescent="0.25">
      <c r="A8570" s="2" t="s">
        <v>2448</v>
      </c>
      <c r="B8570" s="2">
        <v>5007837</v>
      </c>
      <c r="C8570" s="2" t="s">
        <v>278</v>
      </c>
    </row>
    <row r="8571" spans="1:3" hidden="1" x14ac:dyDescent="0.25">
      <c r="A8571" s="2" t="s">
        <v>2448</v>
      </c>
      <c r="B8571" s="2">
        <v>5007838</v>
      </c>
      <c r="C8571" s="2" t="s">
        <v>278</v>
      </c>
    </row>
    <row r="8572" spans="1:3" hidden="1" x14ac:dyDescent="0.25">
      <c r="A8572" s="2" t="s">
        <v>2448</v>
      </c>
      <c r="B8572" s="2">
        <v>5007839</v>
      </c>
      <c r="C8572" s="2" t="s">
        <v>278</v>
      </c>
    </row>
    <row r="8573" spans="1:3" hidden="1" x14ac:dyDescent="0.25">
      <c r="A8573" s="2" t="s">
        <v>2448</v>
      </c>
      <c r="B8573" s="2">
        <v>5007840</v>
      </c>
      <c r="C8573" s="2" t="s">
        <v>278</v>
      </c>
    </row>
    <row r="8574" spans="1:3" hidden="1" x14ac:dyDescent="0.25">
      <c r="A8574" s="2" t="s">
        <v>2448</v>
      </c>
      <c r="B8574" s="2">
        <v>5007841</v>
      </c>
      <c r="C8574" s="2" t="s">
        <v>278</v>
      </c>
    </row>
    <row r="8575" spans="1:3" hidden="1" x14ac:dyDescent="0.25">
      <c r="A8575" s="2" t="s">
        <v>2448</v>
      </c>
      <c r="B8575" s="2">
        <v>5007842</v>
      </c>
      <c r="C8575" s="2" t="s">
        <v>278</v>
      </c>
    </row>
    <row r="8576" spans="1:3" hidden="1" x14ac:dyDescent="0.25">
      <c r="A8576" s="2" t="s">
        <v>2448</v>
      </c>
      <c r="B8576" s="2">
        <v>5007843</v>
      </c>
      <c r="C8576" s="2" t="s">
        <v>278</v>
      </c>
    </row>
    <row r="8577" spans="1:3" hidden="1" x14ac:dyDescent="0.25">
      <c r="A8577" s="2" t="s">
        <v>2448</v>
      </c>
      <c r="B8577" s="2">
        <v>5007845</v>
      </c>
      <c r="C8577" s="2" t="s">
        <v>278</v>
      </c>
    </row>
    <row r="8578" spans="1:3" hidden="1" x14ac:dyDescent="0.25">
      <c r="A8578" s="2" t="s">
        <v>2448</v>
      </c>
      <c r="B8578" s="2">
        <v>5007846</v>
      </c>
      <c r="C8578" s="2" t="s">
        <v>278</v>
      </c>
    </row>
    <row r="8579" spans="1:3" hidden="1" x14ac:dyDescent="0.25">
      <c r="A8579" s="2" t="s">
        <v>2448</v>
      </c>
      <c r="B8579" s="2">
        <v>5007847</v>
      </c>
      <c r="C8579" s="2" t="s">
        <v>278</v>
      </c>
    </row>
    <row r="8580" spans="1:3" hidden="1" x14ac:dyDescent="0.25">
      <c r="A8580" s="2" t="s">
        <v>2448</v>
      </c>
      <c r="B8580" s="2">
        <v>5007848</v>
      </c>
      <c r="C8580" s="2" t="s">
        <v>278</v>
      </c>
    </row>
    <row r="8581" spans="1:3" hidden="1" x14ac:dyDescent="0.25">
      <c r="A8581" s="2" t="s">
        <v>2448</v>
      </c>
      <c r="B8581" s="2">
        <v>5007849</v>
      </c>
      <c r="C8581" s="2" t="s">
        <v>278</v>
      </c>
    </row>
    <row r="8582" spans="1:3" hidden="1" x14ac:dyDescent="0.25">
      <c r="A8582" s="2" t="s">
        <v>2448</v>
      </c>
      <c r="B8582" s="2">
        <v>5007850</v>
      </c>
      <c r="C8582" s="2" t="s">
        <v>278</v>
      </c>
    </row>
    <row r="8583" spans="1:3" hidden="1" x14ac:dyDescent="0.25">
      <c r="A8583" s="2" t="s">
        <v>2448</v>
      </c>
      <c r="B8583" s="2">
        <v>5007852</v>
      </c>
      <c r="C8583" s="2" t="s">
        <v>278</v>
      </c>
    </row>
    <row r="8584" spans="1:3" hidden="1" x14ac:dyDescent="0.25">
      <c r="A8584" s="2" t="s">
        <v>2448</v>
      </c>
      <c r="B8584" s="2">
        <v>5007853</v>
      </c>
      <c r="C8584" s="2" t="s">
        <v>278</v>
      </c>
    </row>
    <row r="8585" spans="1:3" hidden="1" x14ac:dyDescent="0.25">
      <c r="A8585" s="2" t="s">
        <v>2448</v>
      </c>
      <c r="B8585" s="2">
        <v>5007854</v>
      </c>
      <c r="C8585" s="2" t="s">
        <v>278</v>
      </c>
    </row>
    <row r="8586" spans="1:3" hidden="1" x14ac:dyDescent="0.25">
      <c r="A8586" s="2" t="s">
        <v>2448</v>
      </c>
      <c r="B8586" s="2">
        <v>5007855</v>
      </c>
      <c r="C8586" s="2" t="s">
        <v>278</v>
      </c>
    </row>
    <row r="8587" spans="1:3" hidden="1" x14ac:dyDescent="0.25">
      <c r="A8587" s="2" t="s">
        <v>2448</v>
      </c>
      <c r="B8587" s="2">
        <v>5007856</v>
      </c>
      <c r="C8587" s="2" t="s">
        <v>278</v>
      </c>
    </row>
    <row r="8588" spans="1:3" hidden="1" x14ac:dyDescent="0.25">
      <c r="A8588" s="2" t="s">
        <v>2448</v>
      </c>
      <c r="B8588" s="2">
        <v>5007858</v>
      </c>
      <c r="C8588" s="2" t="s">
        <v>278</v>
      </c>
    </row>
    <row r="8589" spans="1:3" hidden="1" x14ac:dyDescent="0.25">
      <c r="A8589" s="2" t="s">
        <v>2448</v>
      </c>
      <c r="B8589" s="2">
        <v>5007859</v>
      </c>
      <c r="C8589" s="2" t="s">
        <v>278</v>
      </c>
    </row>
    <row r="8590" spans="1:3" hidden="1" x14ac:dyDescent="0.25">
      <c r="A8590" s="2" t="s">
        <v>2448</v>
      </c>
      <c r="B8590" s="2">
        <v>5007860</v>
      </c>
      <c r="C8590" s="2" t="s">
        <v>278</v>
      </c>
    </row>
    <row r="8591" spans="1:3" hidden="1" x14ac:dyDescent="0.25">
      <c r="A8591" s="2" t="s">
        <v>2448</v>
      </c>
      <c r="B8591" s="2">
        <v>5007861</v>
      </c>
      <c r="C8591" s="2" t="s">
        <v>278</v>
      </c>
    </row>
    <row r="8592" spans="1:3" hidden="1" x14ac:dyDescent="0.25">
      <c r="A8592" s="2" t="s">
        <v>2448</v>
      </c>
      <c r="B8592" s="2">
        <v>5007862</v>
      </c>
      <c r="C8592" s="2" t="s">
        <v>278</v>
      </c>
    </row>
    <row r="8593" spans="1:3" hidden="1" x14ac:dyDescent="0.25">
      <c r="A8593" s="2" t="s">
        <v>2448</v>
      </c>
      <c r="B8593" s="2">
        <v>5007863</v>
      </c>
      <c r="C8593" s="2" t="s">
        <v>278</v>
      </c>
    </row>
    <row r="8594" spans="1:3" hidden="1" x14ac:dyDescent="0.25">
      <c r="A8594" s="2" t="s">
        <v>2448</v>
      </c>
      <c r="B8594" s="2">
        <v>50000060</v>
      </c>
      <c r="C8594" s="2" t="s">
        <v>278</v>
      </c>
    </row>
    <row r="8595" spans="1:3" hidden="1" x14ac:dyDescent="0.25">
      <c r="A8595" s="2" t="s">
        <v>2448</v>
      </c>
      <c r="B8595" s="2">
        <v>1100255084</v>
      </c>
      <c r="C8595" s="2" t="s">
        <v>278</v>
      </c>
    </row>
    <row r="8596" spans="1:3" hidden="1" x14ac:dyDescent="0.25">
      <c r="A8596" s="2" t="s">
        <v>2448</v>
      </c>
      <c r="B8596" s="2">
        <v>1100274878</v>
      </c>
      <c r="C8596" s="2" t="s">
        <v>278</v>
      </c>
    </row>
    <row r="8597" spans="1:3" hidden="1" x14ac:dyDescent="0.25">
      <c r="A8597" s="2" t="s">
        <v>2448</v>
      </c>
      <c r="B8597" s="2">
        <v>1100274887</v>
      </c>
      <c r="C8597" s="2" t="s">
        <v>278</v>
      </c>
    </row>
    <row r="8598" spans="1:3" hidden="1" x14ac:dyDescent="0.25">
      <c r="A8598" s="2" t="s">
        <v>2448</v>
      </c>
      <c r="B8598" s="2">
        <v>1100274969</v>
      </c>
      <c r="C8598" s="2" t="s">
        <v>278</v>
      </c>
    </row>
    <row r="8599" spans="1:3" hidden="1" x14ac:dyDescent="0.25">
      <c r="A8599" s="2" t="s">
        <v>2448</v>
      </c>
      <c r="B8599" s="2">
        <v>1100274970</v>
      </c>
      <c r="C8599" s="2" t="s">
        <v>278</v>
      </c>
    </row>
    <row r="8600" spans="1:3" hidden="1" x14ac:dyDescent="0.25">
      <c r="A8600" s="2" t="s">
        <v>2448</v>
      </c>
      <c r="B8600" s="2">
        <v>1100278595</v>
      </c>
      <c r="C8600" s="2" t="s">
        <v>278</v>
      </c>
    </row>
    <row r="8601" spans="1:3" hidden="1" x14ac:dyDescent="0.25">
      <c r="A8601" s="2" t="s">
        <v>2448</v>
      </c>
      <c r="B8601" s="2">
        <v>1100278631</v>
      </c>
      <c r="C8601" s="2" t="s">
        <v>278</v>
      </c>
    </row>
    <row r="8602" spans="1:3" hidden="1" x14ac:dyDescent="0.25">
      <c r="A8602" s="2" t="s">
        <v>2448</v>
      </c>
      <c r="B8602" s="2">
        <v>1100279491</v>
      </c>
      <c r="C8602" s="2" t="s">
        <v>278</v>
      </c>
    </row>
    <row r="8603" spans="1:3" hidden="1" x14ac:dyDescent="0.25">
      <c r="A8603" s="2" t="s">
        <v>2448</v>
      </c>
      <c r="B8603" s="2">
        <v>1100287247</v>
      </c>
      <c r="C8603" s="2" t="s">
        <v>278</v>
      </c>
    </row>
    <row r="8604" spans="1:3" hidden="1" x14ac:dyDescent="0.25">
      <c r="A8604" s="2" t="s">
        <v>2448</v>
      </c>
      <c r="B8604" s="2">
        <v>1100287265</v>
      </c>
      <c r="C8604" s="2" t="s">
        <v>278</v>
      </c>
    </row>
    <row r="8605" spans="1:3" hidden="1" x14ac:dyDescent="0.25">
      <c r="A8605" s="2" t="s">
        <v>2448</v>
      </c>
      <c r="B8605" s="2">
        <v>1100287272</v>
      </c>
      <c r="C8605" s="2" t="s">
        <v>278</v>
      </c>
    </row>
    <row r="8606" spans="1:3" hidden="1" x14ac:dyDescent="0.25">
      <c r="A8606" s="2" t="s">
        <v>2448</v>
      </c>
      <c r="B8606" s="2">
        <v>1100287295</v>
      </c>
      <c r="C8606" s="2" t="s">
        <v>278</v>
      </c>
    </row>
    <row r="8607" spans="1:3" hidden="1" x14ac:dyDescent="0.25">
      <c r="A8607" s="2" t="s">
        <v>2448</v>
      </c>
      <c r="B8607" s="2">
        <v>1100287305</v>
      </c>
      <c r="C8607" s="2" t="s">
        <v>278</v>
      </c>
    </row>
    <row r="8608" spans="1:3" hidden="1" x14ac:dyDescent="0.25">
      <c r="A8608" s="2" t="s">
        <v>2448</v>
      </c>
      <c r="B8608" s="2">
        <v>1100292247</v>
      </c>
      <c r="C8608" s="2" t="s">
        <v>278</v>
      </c>
    </row>
    <row r="8609" spans="1:3" hidden="1" x14ac:dyDescent="0.25">
      <c r="A8609" s="2" t="s">
        <v>2448</v>
      </c>
      <c r="B8609" s="2">
        <v>1100292253</v>
      </c>
      <c r="C8609" s="2" t="s">
        <v>278</v>
      </c>
    </row>
    <row r="8610" spans="1:3" hidden="1" x14ac:dyDescent="0.25">
      <c r="A8610" s="2" t="s">
        <v>2448</v>
      </c>
      <c r="B8610" s="2">
        <v>1100292263</v>
      </c>
      <c r="C8610" s="2" t="s">
        <v>278</v>
      </c>
    </row>
    <row r="8611" spans="1:3" hidden="1" x14ac:dyDescent="0.25">
      <c r="A8611" s="2" t="s">
        <v>2448</v>
      </c>
      <c r="B8611" s="2">
        <v>1100292267</v>
      </c>
      <c r="C8611" s="2" t="s">
        <v>278</v>
      </c>
    </row>
    <row r="8612" spans="1:3" hidden="1" x14ac:dyDescent="0.25">
      <c r="A8612" s="2" t="s">
        <v>2448</v>
      </c>
      <c r="B8612" s="2">
        <v>1100297605</v>
      </c>
      <c r="C8612" s="2" t="s">
        <v>278</v>
      </c>
    </row>
    <row r="8613" spans="1:3" hidden="1" x14ac:dyDescent="0.25">
      <c r="A8613" s="2" t="s">
        <v>2448</v>
      </c>
      <c r="B8613" s="2">
        <v>1100297607</v>
      </c>
      <c r="C8613" s="2" t="s">
        <v>278</v>
      </c>
    </row>
    <row r="8614" spans="1:3" hidden="1" x14ac:dyDescent="0.25">
      <c r="A8614" s="2" t="s">
        <v>2448</v>
      </c>
      <c r="B8614" s="2">
        <v>1100301821</v>
      </c>
      <c r="C8614" s="2" t="s">
        <v>278</v>
      </c>
    </row>
    <row r="8615" spans="1:3" hidden="1" x14ac:dyDescent="0.25">
      <c r="A8615" s="2" t="s">
        <v>2448</v>
      </c>
      <c r="B8615" s="2">
        <v>1100301822</v>
      </c>
      <c r="C8615" s="2" t="s">
        <v>278</v>
      </c>
    </row>
    <row r="8616" spans="1:3" hidden="1" x14ac:dyDescent="0.25">
      <c r="A8616" s="2" t="s">
        <v>2448</v>
      </c>
      <c r="B8616" s="2">
        <v>1100303572</v>
      </c>
      <c r="C8616" s="2" t="s">
        <v>278</v>
      </c>
    </row>
    <row r="8617" spans="1:3" hidden="1" x14ac:dyDescent="0.25">
      <c r="A8617" s="2" t="s">
        <v>2448</v>
      </c>
      <c r="B8617" s="2">
        <v>1100308118</v>
      </c>
      <c r="C8617" s="2" t="s">
        <v>278</v>
      </c>
    </row>
    <row r="8618" spans="1:3" hidden="1" x14ac:dyDescent="0.25">
      <c r="A8618" s="2" t="s">
        <v>2448</v>
      </c>
      <c r="B8618" s="2">
        <v>1100308461</v>
      </c>
      <c r="C8618" s="2" t="s">
        <v>278</v>
      </c>
    </row>
    <row r="8619" spans="1:3" hidden="1" x14ac:dyDescent="0.25">
      <c r="A8619" s="2" t="s">
        <v>2448</v>
      </c>
      <c r="B8619" s="2">
        <v>1100309407</v>
      </c>
      <c r="C8619" s="2" t="s">
        <v>278</v>
      </c>
    </row>
    <row r="8620" spans="1:3" hidden="1" x14ac:dyDescent="0.25">
      <c r="A8620" s="2" t="s">
        <v>2448</v>
      </c>
      <c r="B8620" s="2">
        <v>1100309685</v>
      </c>
      <c r="C8620" s="2" t="s">
        <v>278</v>
      </c>
    </row>
    <row r="8621" spans="1:3" hidden="1" x14ac:dyDescent="0.25">
      <c r="A8621" s="2" t="s">
        <v>2448</v>
      </c>
      <c r="B8621" s="2">
        <v>1100310491</v>
      </c>
      <c r="C8621" s="2" t="s">
        <v>278</v>
      </c>
    </row>
    <row r="8622" spans="1:3" hidden="1" x14ac:dyDescent="0.25">
      <c r="A8622" s="2" t="s">
        <v>2448</v>
      </c>
      <c r="B8622" s="2">
        <v>1100310510</v>
      </c>
      <c r="C8622" s="2" t="s">
        <v>278</v>
      </c>
    </row>
    <row r="8623" spans="1:3" hidden="1" x14ac:dyDescent="0.25">
      <c r="A8623" s="2" t="s">
        <v>2448</v>
      </c>
      <c r="B8623" s="2">
        <v>1100312804</v>
      </c>
      <c r="C8623" s="2" t="s">
        <v>278</v>
      </c>
    </row>
    <row r="8624" spans="1:3" hidden="1" x14ac:dyDescent="0.25">
      <c r="A8624" s="2" t="s">
        <v>2448</v>
      </c>
      <c r="B8624" s="2">
        <v>1100313167</v>
      </c>
      <c r="C8624" s="2" t="s">
        <v>278</v>
      </c>
    </row>
    <row r="8625" spans="1:3" hidden="1" x14ac:dyDescent="0.25">
      <c r="A8625" s="2" t="s">
        <v>2448</v>
      </c>
      <c r="B8625" s="2">
        <v>1100313875</v>
      </c>
      <c r="C8625" s="2" t="s">
        <v>278</v>
      </c>
    </row>
    <row r="8626" spans="1:3" hidden="1" x14ac:dyDescent="0.25">
      <c r="A8626" s="2" t="s">
        <v>2448</v>
      </c>
      <c r="B8626" s="2">
        <v>1100317724</v>
      </c>
      <c r="C8626" s="2" t="s">
        <v>278</v>
      </c>
    </row>
    <row r="8627" spans="1:3" hidden="1" x14ac:dyDescent="0.25">
      <c r="A8627" s="2" t="s">
        <v>2448</v>
      </c>
      <c r="B8627" s="2">
        <v>1100317751</v>
      </c>
      <c r="C8627" s="2" t="s">
        <v>278</v>
      </c>
    </row>
    <row r="8628" spans="1:3" hidden="1" x14ac:dyDescent="0.25">
      <c r="A8628" s="2" t="s">
        <v>2448</v>
      </c>
      <c r="B8628" s="2">
        <v>1100317752</v>
      </c>
      <c r="C8628" s="2" t="s">
        <v>278</v>
      </c>
    </row>
    <row r="8629" spans="1:3" hidden="1" x14ac:dyDescent="0.25">
      <c r="A8629" s="2" t="s">
        <v>2448</v>
      </c>
      <c r="B8629" s="2">
        <v>1100321000</v>
      </c>
      <c r="C8629" s="2" t="s">
        <v>278</v>
      </c>
    </row>
    <row r="8630" spans="1:3" hidden="1" x14ac:dyDescent="0.25">
      <c r="A8630" s="2" t="s">
        <v>2448</v>
      </c>
      <c r="B8630" s="2">
        <v>1100321001</v>
      </c>
      <c r="C8630" s="2" t="s">
        <v>278</v>
      </c>
    </row>
    <row r="8631" spans="1:3" hidden="1" x14ac:dyDescent="0.25">
      <c r="A8631" s="2" t="s">
        <v>2448</v>
      </c>
      <c r="B8631" s="2">
        <v>1100321002</v>
      </c>
      <c r="C8631" s="2" t="s">
        <v>278</v>
      </c>
    </row>
    <row r="8632" spans="1:3" hidden="1" x14ac:dyDescent="0.25">
      <c r="A8632" s="2" t="s">
        <v>2448</v>
      </c>
      <c r="B8632" s="2">
        <v>1100323594</v>
      </c>
      <c r="C8632" s="2" t="s">
        <v>278</v>
      </c>
    </row>
    <row r="8633" spans="1:3" hidden="1" x14ac:dyDescent="0.25">
      <c r="A8633" s="2" t="s">
        <v>2448</v>
      </c>
      <c r="B8633" s="2">
        <v>1100323664</v>
      </c>
      <c r="C8633" s="2" t="s">
        <v>278</v>
      </c>
    </row>
    <row r="8634" spans="1:3" hidden="1" x14ac:dyDescent="0.25">
      <c r="A8634" s="2" t="s">
        <v>2448</v>
      </c>
      <c r="B8634" s="2">
        <v>1100324430</v>
      </c>
      <c r="C8634" s="2" t="s">
        <v>278</v>
      </c>
    </row>
    <row r="8635" spans="1:3" hidden="1" x14ac:dyDescent="0.25">
      <c r="A8635" s="2" t="s">
        <v>2448</v>
      </c>
      <c r="B8635" s="2">
        <v>1100324918</v>
      </c>
      <c r="C8635" s="2" t="s">
        <v>278</v>
      </c>
    </row>
    <row r="8636" spans="1:3" hidden="1" x14ac:dyDescent="0.25">
      <c r="A8636" s="2" t="s">
        <v>2448</v>
      </c>
      <c r="B8636" s="2">
        <v>1100325965</v>
      </c>
      <c r="C8636" s="2" t="s">
        <v>278</v>
      </c>
    </row>
    <row r="8637" spans="1:3" hidden="1" x14ac:dyDescent="0.25">
      <c r="A8637" s="2" t="s">
        <v>2448</v>
      </c>
      <c r="B8637" s="2">
        <v>1100326671</v>
      </c>
      <c r="C8637" s="2" t="s">
        <v>278</v>
      </c>
    </row>
    <row r="8638" spans="1:3" hidden="1" x14ac:dyDescent="0.25">
      <c r="A8638" s="2" t="s">
        <v>2448</v>
      </c>
      <c r="B8638" s="2">
        <v>1100326672</v>
      </c>
      <c r="C8638" s="2" t="s">
        <v>278</v>
      </c>
    </row>
    <row r="8639" spans="1:3" hidden="1" x14ac:dyDescent="0.25">
      <c r="A8639" s="2" t="s">
        <v>2448</v>
      </c>
      <c r="B8639" s="2">
        <v>1100326990</v>
      </c>
      <c r="C8639" s="2" t="s">
        <v>278</v>
      </c>
    </row>
    <row r="8640" spans="1:3" hidden="1" x14ac:dyDescent="0.25">
      <c r="A8640" s="2" t="s">
        <v>2448</v>
      </c>
      <c r="B8640" s="2">
        <v>1100329613</v>
      </c>
      <c r="C8640" s="2" t="s">
        <v>278</v>
      </c>
    </row>
    <row r="8641" spans="1:3" hidden="1" x14ac:dyDescent="0.25">
      <c r="A8641" s="2" t="s">
        <v>2448</v>
      </c>
      <c r="B8641" s="2">
        <v>1100334624</v>
      </c>
      <c r="C8641" s="2" t="s">
        <v>278</v>
      </c>
    </row>
    <row r="8642" spans="1:3" hidden="1" x14ac:dyDescent="0.25">
      <c r="A8642" s="2" t="s">
        <v>2448</v>
      </c>
      <c r="B8642" s="2">
        <v>1100335501</v>
      </c>
      <c r="C8642" s="2" t="s">
        <v>278</v>
      </c>
    </row>
    <row r="8643" spans="1:3" hidden="1" x14ac:dyDescent="0.25">
      <c r="A8643" s="2" t="s">
        <v>2448</v>
      </c>
      <c r="B8643" s="2">
        <v>1100341304</v>
      </c>
      <c r="C8643" s="2" t="s">
        <v>278</v>
      </c>
    </row>
    <row r="8644" spans="1:3" hidden="1" x14ac:dyDescent="0.25">
      <c r="A8644" s="2" t="s">
        <v>2448</v>
      </c>
      <c r="B8644" s="2">
        <v>1100342896</v>
      </c>
      <c r="C8644" s="2" t="s">
        <v>278</v>
      </c>
    </row>
    <row r="8645" spans="1:3" hidden="1" x14ac:dyDescent="0.25">
      <c r="A8645" s="2" t="s">
        <v>2448</v>
      </c>
      <c r="B8645" s="2">
        <v>1100342901</v>
      </c>
      <c r="C8645" s="2" t="s">
        <v>278</v>
      </c>
    </row>
    <row r="8646" spans="1:3" hidden="1" x14ac:dyDescent="0.25">
      <c r="A8646" s="2" t="s">
        <v>2448</v>
      </c>
      <c r="B8646" s="2">
        <v>1100344888</v>
      </c>
      <c r="C8646" s="2" t="s">
        <v>278</v>
      </c>
    </row>
    <row r="8647" spans="1:3" hidden="1" x14ac:dyDescent="0.25">
      <c r="A8647" s="2" t="s">
        <v>2448</v>
      </c>
      <c r="B8647" s="2">
        <v>1100345817</v>
      </c>
      <c r="C8647" s="2" t="s">
        <v>278</v>
      </c>
    </row>
    <row r="8648" spans="1:3" hidden="1" x14ac:dyDescent="0.25">
      <c r="A8648" s="2" t="s">
        <v>2448</v>
      </c>
      <c r="B8648" s="2">
        <v>1100346540</v>
      </c>
      <c r="C8648" s="2" t="s">
        <v>278</v>
      </c>
    </row>
    <row r="8649" spans="1:3" hidden="1" x14ac:dyDescent="0.25">
      <c r="A8649" s="2" t="s">
        <v>2448</v>
      </c>
      <c r="B8649" s="2">
        <v>1100346541</v>
      </c>
      <c r="C8649" s="2" t="s">
        <v>278</v>
      </c>
    </row>
    <row r="8650" spans="1:3" hidden="1" x14ac:dyDescent="0.25">
      <c r="A8650" s="2" t="s">
        <v>2448</v>
      </c>
      <c r="B8650" s="2">
        <v>1100346542</v>
      </c>
      <c r="C8650" s="2" t="s">
        <v>278</v>
      </c>
    </row>
    <row r="8651" spans="1:3" hidden="1" x14ac:dyDescent="0.25">
      <c r="A8651" s="2" t="s">
        <v>2448</v>
      </c>
      <c r="B8651" s="125">
        <v>5007866</v>
      </c>
      <c r="C8651" s="2" t="s">
        <v>278</v>
      </c>
    </row>
    <row r="8652" spans="1:3" hidden="1" x14ac:dyDescent="0.25">
      <c r="A8652" s="2" t="s">
        <v>2448</v>
      </c>
      <c r="B8652" s="125">
        <v>5007867</v>
      </c>
      <c r="C8652" s="2" t="s">
        <v>278</v>
      </c>
    </row>
    <row r="8653" spans="1:3" hidden="1" x14ac:dyDescent="0.25">
      <c r="A8653" s="2" t="s">
        <v>2448</v>
      </c>
      <c r="B8653" s="125">
        <v>5007868</v>
      </c>
      <c r="C8653" s="2" t="s">
        <v>278</v>
      </c>
    </row>
    <row r="8654" spans="1:3" hidden="1" x14ac:dyDescent="0.25">
      <c r="A8654" s="2" t="s">
        <v>2448</v>
      </c>
      <c r="B8654" s="125">
        <v>5007869</v>
      </c>
      <c r="C8654" s="2" t="s">
        <v>278</v>
      </c>
    </row>
    <row r="8655" spans="1:3" hidden="1" x14ac:dyDescent="0.25">
      <c r="A8655" s="2" t="s">
        <v>2448</v>
      </c>
      <c r="B8655" s="125">
        <v>5007871</v>
      </c>
      <c r="C8655" s="2" t="s">
        <v>278</v>
      </c>
    </row>
  </sheetData>
  <autoFilter ref="A1:C8655" xr:uid="{315AA044-CCD7-467D-910F-52A0EB92BB7B}">
    <filterColumn colId="0">
      <filters>
        <filter val="IND"/>
      </filters>
    </filterColumn>
  </autoFilter>
  <sortState xmlns:xlrd2="http://schemas.microsoft.com/office/spreadsheetml/2017/richdata2" ref="A2:C8650">
    <sortCondition ref="B2:B8650"/>
    <sortCondition ref="A2:A8650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8D585-E315-4C43-A443-A45E0A098564}">
  <sheetPr>
    <tabColor theme="8" tint="0.39997558519241921"/>
  </sheetPr>
  <dimension ref="A1:D84"/>
  <sheetViews>
    <sheetView showGridLines="0" workbookViewId="0"/>
  </sheetViews>
  <sheetFormatPr baseColWidth="10" defaultRowHeight="15" x14ac:dyDescent="0.25"/>
  <cols>
    <col min="2" max="2" width="10.85546875" bestFit="1" customWidth="1"/>
    <col min="3" max="3" width="15.42578125" bestFit="1" customWidth="1"/>
  </cols>
  <sheetData>
    <row r="1" spans="1:4" ht="25.5" x14ac:dyDescent="0.25">
      <c r="A1" s="3" t="s">
        <v>123</v>
      </c>
      <c r="B1" s="3" t="s">
        <v>1656</v>
      </c>
      <c r="C1" s="3" t="s">
        <v>1657</v>
      </c>
    </row>
    <row r="2" spans="1:4" x14ac:dyDescent="0.25">
      <c r="A2" s="2">
        <v>1</v>
      </c>
      <c r="B2" s="2" t="s">
        <v>1658</v>
      </c>
      <c r="C2" s="2" t="s">
        <v>1659</v>
      </c>
    </row>
    <row r="3" spans="1:4" x14ac:dyDescent="0.25">
      <c r="A3" s="2">
        <v>2</v>
      </c>
      <c r="B3" s="2" t="s">
        <v>1660</v>
      </c>
      <c r="C3" s="2" t="s">
        <v>1661</v>
      </c>
    </row>
    <row r="4" spans="1:4" x14ac:dyDescent="0.25">
      <c r="A4" s="2">
        <v>3</v>
      </c>
      <c r="B4" s="2" t="s">
        <v>1660</v>
      </c>
      <c r="C4" s="2" t="s">
        <v>1662</v>
      </c>
    </row>
    <row r="5" spans="1:4" x14ac:dyDescent="0.25">
      <c r="A5" s="2">
        <v>4</v>
      </c>
      <c r="B5" s="2" t="s">
        <v>1660</v>
      </c>
      <c r="C5" s="2" t="s">
        <v>1663</v>
      </c>
      <c r="D5" s="2"/>
    </row>
    <row r="6" spans="1:4" x14ac:dyDescent="0.25">
      <c r="A6" s="2">
        <v>5</v>
      </c>
      <c r="B6" s="2" t="s">
        <v>1660</v>
      </c>
      <c r="C6" s="2" t="s">
        <v>1663</v>
      </c>
      <c r="D6" s="2"/>
    </row>
    <row r="7" spans="1:4" x14ac:dyDescent="0.25">
      <c r="A7" s="2">
        <v>6</v>
      </c>
      <c r="B7" s="2" t="s">
        <v>1658</v>
      </c>
      <c r="C7" s="2" t="s">
        <v>1664</v>
      </c>
      <c r="D7" s="2"/>
    </row>
    <row r="8" spans="1:4" x14ac:dyDescent="0.25">
      <c r="A8" s="2">
        <v>10</v>
      </c>
      <c r="B8" s="2" t="s">
        <v>1660</v>
      </c>
      <c r="C8" s="2" t="s">
        <v>1665</v>
      </c>
    </row>
    <row r="9" spans="1:4" x14ac:dyDescent="0.25">
      <c r="A9" s="2">
        <v>12</v>
      </c>
      <c r="B9" s="2" t="s">
        <v>1660</v>
      </c>
      <c r="C9" s="2" t="s">
        <v>1661</v>
      </c>
    </row>
    <row r="10" spans="1:4" x14ac:dyDescent="0.25">
      <c r="A10" s="2">
        <v>13</v>
      </c>
      <c r="B10" s="2" t="s">
        <v>1660</v>
      </c>
      <c r="C10" s="2" t="s">
        <v>1665</v>
      </c>
    </row>
    <row r="11" spans="1:4" x14ac:dyDescent="0.25">
      <c r="A11" s="2">
        <v>15</v>
      </c>
      <c r="B11" s="2" t="s">
        <v>1666</v>
      </c>
      <c r="C11" s="2" t="s">
        <v>1667</v>
      </c>
    </row>
    <row r="12" spans="1:4" x14ac:dyDescent="0.25">
      <c r="A12" s="2">
        <v>16</v>
      </c>
      <c r="B12" s="2" t="s">
        <v>1666</v>
      </c>
      <c r="C12" s="2" t="s">
        <v>1667</v>
      </c>
    </row>
    <row r="13" spans="1:4" x14ac:dyDescent="0.25">
      <c r="A13" s="2">
        <v>17</v>
      </c>
      <c r="B13" s="2" t="s">
        <v>1666</v>
      </c>
      <c r="C13" s="2" t="s">
        <v>1667</v>
      </c>
    </row>
    <row r="14" spans="1:4" x14ac:dyDescent="0.25">
      <c r="A14" s="2">
        <v>18</v>
      </c>
      <c r="B14" s="2" t="s">
        <v>1660</v>
      </c>
      <c r="C14" s="2" t="s">
        <v>1668</v>
      </c>
    </row>
    <row r="15" spans="1:4" x14ac:dyDescent="0.25">
      <c r="A15" s="2">
        <v>19</v>
      </c>
      <c r="B15" s="2" t="s">
        <v>1666</v>
      </c>
      <c r="C15" s="2" t="s">
        <v>1659</v>
      </c>
    </row>
    <row r="16" spans="1:4" x14ac:dyDescent="0.25">
      <c r="A16" s="2">
        <v>23</v>
      </c>
      <c r="B16" s="2" t="s">
        <v>1660</v>
      </c>
      <c r="C16" s="2" t="s">
        <v>1661</v>
      </c>
    </row>
    <row r="17" spans="1:3" x14ac:dyDescent="0.25">
      <c r="A17" s="2">
        <v>24</v>
      </c>
      <c r="B17" s="2" t="s">
        <v>1660</v>
      </c>
      <c r="C17" s="2" t="s">
        <v>1661</v>
      </c>
    </row>
    <row r="18" spans="1:3" x14ac:dyDescent="0.25">
      <c r="A18" s="2">
        <v>26</v>
      </c>
      <c r="B18" s="2" t="s">
        <v>1660</v>
      </c>
      <c r="C18" s="2" t="s">
        <v>1669</v>
      </c>
    </row>
    <row r="19" spans="1:3" x14ac:dyDescent="0.25">
      <c r="A19" s="2">
        <v>29</v>
      </c>
      <c r="B19" s="2" t="s">
        <v>1666</v>
      </c>
      <c r="C19" s="2" t="s">
        <v>1659</v>
      </c>
    </row>
    <row r="20" spans="1:3" x14ac:dyDescent="0.25">
      <c r="A20" s="2">
        <v>30</v>
      </c>
      <c r="B20" s="2" t="s">
        <v>1666</v>
      </c>
      <c r="C20" s="2" t="s">
        <v>1670</v>
      </c>
    </row>
    <row r="21" spans="1:3" x14ac:dyDescent="0.25">
      <c r="A21" s="2">
        <v>31</v>
      </c>
      <c r="B21" s="2" t="s">
        <v>1666</v>
      </c>
      <c r="C21" s="2" t="s">
        <v>1667</v>
      </c>
    </row>
    <row r="22" spans="1:3" x14ac:dyDescent="0.25">
      <c r="A22" s="2">
        <v>32</v>
      </c>
      <c r="B22" s="2" t="s">
        <v>1666</v>
      </c>
      <c r="C22" s="2" t="s">
        <v>1670</v>
      </c>
    </row>
    <row r="23" spans="1:3" x14ac:dyDescent="0.25">
      <c r="A23" s="2">
        <v>36</v>
      </c>
      <c r="B23" s="2" t="s">
        <v>1666</v>
      </c>
      <c r="C23" s="2" t="s">
        <v>1659</v>
      </c>
    </row>
    <row r="24" spans="1:3" x14ac:dyDescent="0.25">
      <c r="A24" s="2">
        <v>39</v>
      </c>
      <c r="B24" s="2" t="s">
        <v>1660</v>
      </c>
      <c r="C24" s="2" t="s">
        <v>1669</v>
      </c>
    </row>
    <row r="25" spans="1:3" x14ac:dyDescent="0.25">
      <c r="A25" s="2">
        <v>40</v>
      </c>
      <c r="B25" s="2" t="s">
        <v>1666</v>
      </c>
      <c r="C25" s="2" t="s">
        <v>1659</v>
      </c>
    </row>
    <row r="26" spans="1:3" x14ac:dyDescent="0.25">
      <c r="A26" s="2">
        <v>41</v>
      </c>
      <c r="B26" s="2" t="s">
        <v>1660</v>
      </c>
      <c r="C26" s="2" t="s">
        <v>1669</v>
      </c>
    </row>
    <row r="27" spans="1:3" x14ac:dyDescent="0.25">
      <c r="A27" s="2">
        <v>42</v>
      </c>
      <c r="B27" s="2" t="s">
        <v>1660</v>
      </c>
      <c r="C27" s="2" t="s">
        <v>1669</v>
      </c>
    </row>
    <row r="28" spans="1:3" x14ac:dyDescent="0.25">
      <c r="A28" s="2">
        <v>43</v>
      </c>
      <c r="B28" s="2" t="s">
        <v>1666</v>
      </c>
      <c r="C28" s="2" t="s">
        <v>1659</v>
      </c>
    </row>
    <row r="29" spans="1:3" x14ac:dyDescent="0.25">
      <c r="A29" s="2">
        <v>44</v>
      </c>
      <c r="B29" s="2" t="s">
        <v>1666</v>
      </c>
      <c r="C29" s="2" t="s">
        <v>1670</v>
      </c>
    </row>
    <row r="30" spans="1:3" x14ac:dyDescent="0.25">
      <c r="A30" s="2">
        <v>45</v>
      </c>
      <c r="B30" s="2" t="s">
        <v>1666</v>
      </c>
      <c r="C30" s="2" t="s">
        <v>1659</v>
      </c>
    </row>
    <row r="31" spans="1:3" x14ac:dyDescent="0.25">
      <c r="A31" s="2">
        <v>46</v>
      </c>
      <c r="B31" s="2" t="s">
        <v>1666</v>
      </c>
      <c r="C31" s="2" t="s">
        <v>1670</v>
      </c>
    </row>
    <row r="32" spans="1:3" x14ac:dyDescent="0.25">
      <c r="A32" s="2">
        <v>47</v>
      </c>
      <c r="B32" s="2" t="s">
        <v>1666</v>
      </c>
      <c r="C32" s="2" t="s">
        <v>1670</v>
      </c>
    </row>
    <row r="33" spans="1:3" x14ac:dyDescent="0.25">
      <c r="A33" s="2">
        <v>48</v>
      </c>
      <c r="B33" s="2" t="s">
        <v>1660</v>
      </c>
      <c r="C33" s="2" t="s">
        <v>1669</v>
      </c>
    </row>
    <row r="34" spans="1:3" x14ac:dyDescent="0.25">
      <c r="A34" s="2">
        <v>49</v>
      </c>
      <c r="B34" s="2" t="s">
        <v>1666</v>
      </c>
      <c r="C34" s="2" t="s">
        <v>1659</v>
      </c>
    </row>
    <row r="35" spans="1:3" x14ac:dyDescent="0.25">
      <c r="A35" s="2">
        <v>50</v>
      </c>
      <c r="B35" s="2" t="s">
        <v>1666</v>
      </c>
      <c r="C35" s="2" t="s">
        <v>1659</v>
      </c>
    </row>
    <row r="36" spans="1:3" x14ac:dyDescent="0.25">
      <c r="A36" s="2">
        <v>51</v>
      </c>
      <c r="B36" s="2" t="s">
        <v>1660</v>
      </c>
      <c r="C36" s="2" t="s">
        <v>1669</v>
      </c>
    </row>
    <row r="37" spans="1:3" x14ac:dyDescent="0.25">
      <c r="A37" s="2">
        <v>52</v>
      </c>
      <c r="B37" s="2" t="s">
        <v>1666</v>
      </c>
      <c r="C37" s="2" t="s">
        <v>1659</v>
      </c>
    </row>
    <row r="38" spans="1:3" x14ac:dyDescent="0.25">
      <c r="A38" s="2">
        <v>53</v>
      </c>
      <c r="B38" s="2" t="s">
        <v>1660</v>
      </c>
      <c r="C38" s="2" t="s">
        <v>1669</v>
      </c>
    </row>
    <row r="39" spans="1:3" x14ac:dyDescent="0.25">
      <c r="A39" s="2">
        <v>54</v>
      </c>
      <c r="B39" s="2" t="s">
        <v>1666</v>
      </c>
      <c r="C39" s="2" t="s">
        <v>1659</v>
      </c>
    </row>
    <row r="40" spans="1:3" x14ac:dyDescent="0.25">
      <c r="A40" s="2">
        <v>55</v>
      </c>
      <c r="B40" s="2" t="s">
        <v>1660</v>
      </c>
      <c r="C40" s="2" t="s">
        <v>1669</v>
      </c>
    </row>
    <row r="41" spans="1:3" x14ac:dyDescent="0.25">
      <c r="A41" s="2">
        <v>56</v>
      </c>
      <c r="B41" s="2" t="s">
        <v>1666</v>
      </c>
      <c r="C41" s="2" t="s">
        <v>1659</v>
      </c>
    </row>
    <row r="42" spans="1:3" x14ac:dyDescent="0.25">
      <c r="A42" s="2">
        <v>57</v>
      </c>
      <c r="B42" s="2" t="s">
        <v>1660</v>
      </c>
      <c r="C42" s="2" t="s">
        <v>1669</v>
      </c>
    </row>
    <row r="43" spans="1:3" x14ac:dyDescent="0.25">
      <c r="A43" s="2">
        <v>58</v>
      </c>
      <c r="B43" s="2" t="s">
        <v>1666</v>
      </c>
      <c r="C43" s="2" t="s">
        <v>1659</v>
      </c>
    </row>
    <row r="44" spans="1:3" x14ac:dyDescent="0.25">
      <c r="A44" s="2">
        <v>59</v>
      </c>
      <c r="B44" s="2" t="s">
        <v>1660</v>
      </c>
      <c r="C44" s="2" t="s">
        <v>1669</v>
      </c>
    </row>
    <row r="45" spans="1:3" x14ac:dyDescent="0.25">
      <c r="A45" s="2">
        <v>60</v>
      </c>
      <c r="B45" s="2" t="s">
        <v>1666</v>
      </c>
      <c r="C45" s="2" t="s">
        <v>1659</v>
      </c>
    </row>
    <row r="46" spans="1:3" x14ac:dyDescent="0.25">
      <c r="A46" s="2">
        <v>61</v>
      </c>
      <c r="B46" s="2" t="s">
        <v>1666</v>
      </c>
      <c r="C46" s="2" t="s">
        <v>1659</v>
      </c>
    </row>
    <row r="47" spans="1:3" x14ac:dyDescent="0.25">
      <c r="A47" s="2">
        <v>62</v>
      </c>
      <c r="B47" s="2" t="s">
        <v>1666</v>
      </c>
      <c r="C47" s="2" t="s">
        <v>1659</v>
      </c>
    </row>
    <row r="48" spans="1:3" x14ac:dyDescent="0.25">
      <c r="A48" s="2">
        <v>64</v>
      </c>
      <c r="B48" s="2" t="s">
        <v>1666</v>
      </c>
      <c r="C48" s="2" t="s">
        <v>1659</v>
      </c>
    </row>
    <row r="49" spans="1:3" x14ac:dyDescent="0.25">
      <c r="A49" s="2">
        <v>65</v>
      </c>
      <c r="B49" s="2" t="s">
        <v>1666</v>
      </c>
      <c r="C49" s="2" t="s">
        <v>1670</v>
      </c>
    </row>
    <row r="50" spans="1:3" x14ac:dyDescent="0.25">
      <c r="A50" s="2">
        <v>66</v>
      </c>
      <c r="B50" s="2" t="s">
        <v>1666</v>
      </c>
      <c r="C50" s="2" t="s">
        <v>1659</v>
      </c>
    </row>
    <row r="51" spans="1:3" x14ac:dyDescent="0.25">
      <c r="A51" s="2">
        <v>67</v>
      </c>
      <c r="B51" s="2" t="s">
        <v>1666</v>
      </c>
      <c r="C51" s="2" t="s">
        <v>1670</v>
      </c>
    </row>
    <row r="52" spans="1:3" x14ac:dyDescent="0.25">
      <c r="A52" s="2">
        <v>68</v>
      </c>
      <c r="B52" s="2" t="s">
        <v>1666</v>
      </c>
      <c r="C52" s="2" t="s">
        <v>1659</v>
      </c>
    </row>
    <row r="53" spans="1:3" x14ac:dyDescent="0.25">
      <c r="A53" s="2">
        <v>69</v>
      </c>
      <c r="B53" s="2" t="s">
        <v>1666</v>
      </c>
      <c r="C53" s="2" t="s">
        <v>1670</v>
      </c>
    </row>
    <row r="54" spans="1:3" x14ac:dyDescent="0.25">
      <c r="A54" s="2">
        <v>70</v>
      </c>
      <c r="B54" s="2" t="s">
        <v>1666</v>
      </c>
      <c r="C54" s="2" t="s">
        <v>1659</v>
      </c>
    </row>
    <row r="55" spans="1:3" x14ac:dyDescent="0.25">
      <c r="A55" s="2">
        <v>71</v>
      </c>
      <c r="B55" s="2" t="s">
        <v>1666</v>
      </c>
      <c r="C55" s="2" t="s">
        <v>1659</v>
      </c>
    </row>
    <row r="56" spans="1:3" x14ac:dyDescent="0.25">
      <c r="A56" s="2">
        <v>72</v>
      </c>
      <c r="B56" s="2" t="s">
        <v>1666</v>
      </c>
      <c r="C56" s="2" t="s">
        <v>1659</v>
      </c>
    </row>
    <row r="57" spans="1:3" x14ac:dyDescent="0.25">
      <c r="A57" s="2">
        <v>73</v>
      </c>
      <c r="B57" s="2" t="s">
        <v>1666</v>
      </c>
      <c r="C57" s="2" t="s">
        <v>1670</v>
      </c>
    </row>
    <row r="58" spans="1:3" x14ac:dyDescent="0.25">
      <c r="A58" s="2">
        <v>74</v>
      </c>
      <c r="B58" s="2" t="s">
        <v>1666</v>
      </c>
      <c r="C58" s="2" t="s">
        <v>1670</v>
      </c>
    </row>
    <row r="59" spans="1:3" x14ac:dyDescent="0.25">
      <c r="A59" s="2">
        <v>75</v>
      </c>
      <c r="B59" s="2" t="s">
        <v>1666</v>
      </c>
      <c r="C59" s="2" t="s">
        <v>1670</v>
      </c>
    </row>
    <row r="60" spans="1:3" x14ac:dyDescent="0.25">
      <c r="A60" s="2">
        <v>76</v>
      </c>
      <c r="B60" s="2" t="s">
        <v>1666</v>
      </c>
      <c r="C60" s="2" t="s">
        <v>1670</v>
      </c>
    </row>
    <row r="61" spans="1:3" x14ac:dyDescent="0.25">
      <c r="A61" s="2">
        <v>77</v>
      </c>
      <c r="B61" s="2" t="s">
        <v>1666</v>
      </c>
      <c r="C61" s="2" t="s">
        <v>1670</v>
      </c>
    </row>
    <row r="62" spans="1:3" x14ac:dyDescent="0.25">
      <c r="A62" s="2">
        <v>79</v>
      </c>
      <c r="B62" s="2" t="s">
        <v>1660</v>
      </c>
      <c r="C62" s="2" t="s">
        <v>1663</v>
      </c>
    </row>
    <row r="63" spans="1:3" x14ac:dyDescent="0.25">
      <c r="A63" s="2">
        <v>83</v>
      </c>
      <c r="B63" s="2" t="s">
        <v>1666</v>
      </c>
      <c r="C63" s="2" t="s">
        <v>1659</v>
      </c>
    </row>
    <row r="64" spans="1:3" x14ac:dyDescent="0.25">
      <c r="A64" s="2">
        <v>95</v>
      </c>
      <c r="B64" s="2" t="s">
        <v>1666</v>
      </c>
      <c r="C64" s="2" t="s">
        <v>1667</v>
      </c>
    </row>
    <row r="65" spans="1:3" x14ac:dyDescent="0.25">
      <c r="A65" s="2">
        <v>96</v>
      </c>
      <c r="B65" s="2" t="s">
        <v>1666</v>
      </c>
      <c r="C65" s="2" t="s">
        <v>1667</v>
      </c>
    </row>
    <row r="66" spans="1:3" x14ac:dyDescent="0.25">
      <c r="A66" s="2">
        <v>97</v>
      </c>
      <c r="B66" s="2" t="s">
        <v>1666</v>
      </c>
      <c r="C66" s="2" t="s">
        <v>1667</v>
      </c>
    </row>
    <row r="67" spans="1:3" x14ac:dyDescent="0.25">
      <c r="A67" s="2">
        <v>100</v>
      </c>
      <c r="B67" s="2" t="s">
        <v>1658</v>
      </c>
      <c r="C67" s="2" t="s">
        <v>1659</v>
      </c>
    </row>
    <row r="68" spans="1:3" x14ac:dyDescent="0.25">
      <c r="A68" s="2">
        <v>110</v>
      </c>
      <c r="B68" s="2" t="s">
        <v>1660</v>
      </c>
      <c r="C68" s="2" t="s">
        <v>1663</v>
      </c>
    </row>
    <row r="69" spans="1:3" x14ac:dyDescent="0.25">
      <c r="A69" s="2">
        <v>112</v>
      </c>
      <c r="B69" s="2" t="s">
        <v>1666</v>
      </c>
      <c r="C69" s="2" t="s">
        <v>1659</v>
      </c>
    </row>
    <row r="70" spans="1:3" x14ac:dyDescent="0.25">
      <c r="A70" s="2">
        <v>138</v>
      </c>
      <c r="B70" s="2" t="s">
        <v>1660</v>
      </c>
      <c r="C70" s="2" t="s">
        <v>1663</v>
      </c>
    </row>
    <row r="71" spans="1:3" x14ac:dyDescent="0.25">
      <c r="A71" s="2">
        <v>139</v>
      </c>
      <c r="B71" s="2" t="s">
        <v>1666</v>
      </c>
      <c r="C71" s="2" t="s">
        <v>1670</v>
      </c>
    </row>
    <row r="72" spans="1:3" x14ac:dyDescent="0.25">
      <c r="A72" s="2">
        <v>154</v>
      </c>
      <c r="B72" s="2" t="s">
        <v>1660</v>
      </c>
      <c r="C72" s="2" t="s">
        <v>1661</v>
      </c>
    </row>
    <row r="73" spans="1:3" x14ac:dyDescent="0.25">
      <c r="A73" s="2">
        <v>155</v>
      </c>
      <c r="B73" s="2" t="s">
        <v>1660</v>
      </c>
      <c r="C73" s="2" t="s">
        <v>1661</v>
      </c>
    </row>
    <row r="74" spans="1:3" x14ac:dyDescent="0.25">
      <c r="A74" s="2">
        <v>156</v>
      </c>
      <c r="B74" s="2" t="s">
        <v>1660</v>
      </c>
      <c r="C74" s="2" t="s">
        <v>1661</v>
      </c>
    </row>
    <row r="75" spans="1:3" x14ac:dyDescent="0.25">
      <c r="A75" s="2">
        <v>157</v>
      </c>
      <c r="B75" s="2" t="s">
        <v>1666</v>
      </c>
      <c r="C75" s="2" t="s">
        <v>1667</v>
      </c>
    </row>
    <row r="76" spans="1:3" x14ac:dyDescent="0.25">
      <c r="A76" s="2">
        <v>200</v>
      </c>
      <c r="B76" s="2" t="s">
        <v>1660</v>
      </c>
      <c r="C76" s="2" t="s">
        <v>1661</v>
      </c>
    </row>
    <row r="77" spans="1:3" x14ac:dyDescent="0.25">
      <c r="A77" s="2">
        <v>400</v>
      </c>
      <c r="B77" s="2" t="s">
        <v>1660</v>
      </c>
      <c r="C77" s="2" t="s">
        <v>1663</v>
      </c>
    </row>
    <row r="78" spans="1:3" x14ac:dyDescent="0.25">
      <c r="A78" s="2">
        <v>600</v>
      </c>
      <c r="B78" s="2" t="s">
        <v>1658</v>
      </c>
      <c r="C78" s="2" t="s">
        <v>1664</v>
      </c>
    </row>
    <row r="79" spans="1:3" x14ac:dyDescent="0.25">
      <c r="A79" s="2">
        <v>1000</v>
      </c>
      <c r="B79" s="2" t="s">
        <v>1660</v>
      </c>
      <c r="C79" s="2" t="s">
        <v>1665</v>
      </c>
    </row>
    <row r="80" spans="1:3" x14ac:dyDescent="0.25">
      <c r="A80" s="2">
        <v>1200</v>
      </c>
      <c r="B80" s="2" t="s">
        <v>1660</v>
      </c>
      <c r="C80" s="2" t="s">
        <v>1661</v>
      </c>
    </row>
    <row r="81" spans="1:3" x14ac:dyDescent="0.25">
      <c r="A81" s="2">
        <v>1700</v>
      </c>
      <c r="B81" s="2" t="s">
        <v>1666</v>
      </c>
      <c r="C81" s="2" t="s">
        <v>1667</v>
      </c>
    </row>
    <row r="82" spans="1:3" x14ac:dyDescent="0.25">
      <c r="A82" s="2">
        <v>2600</v>
      </c>
      <c r="B82" s="2" t="s">
        <v>1660</v>
      </c>
      <c r="C82" s="2" t="s">
        <v>1669</v>
      </c>
    </row>
    <row r="83" spans="1:3" x14ac:dyDescent="0.25">
      <c r="A83" s="2">
        <v>3100</v>
      </c>
      <c r="B83" s="2" t="s">
        <v>1666</v>
      </c>
      <c r="C83" s="2" t="s">
        <v>1667</v>
      </c>
    </row>
    <row r="84" spans="1:3" x14ac:dyDescent="0.25">
      <c r="A84" s="2">
        <v>4200</v>
      </c>
      <c r="B84" s="2" t="s">
        <v>1660</v>
      </c>
      <c r="C84" s="2" t="s">
        <v>1669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5779C-C1A0-403C-83CB-13E181753730}">
  <sheetPr>
    <tabColor theme="8" tint="0.39997558519241921"/>
  </sheetPr>
  <dimension ref="A1:C37"/>
  <sheetViews>
    <sheetView showGridLines="0" workbookViewId="0">
      <selection activeCell="J26" sqref="J26"/>
    </sheetView>
  </sheetViews>
  <sheetFormatPr baseColWidth="10" defaultRowHeight="15" x14ac:dyDescent="0.25"/>
  <cols>
    <col min="2" max="2" width="10.85546875" bestFit="1" customWidth="1"/>
  </cols>
  <sheetData>
    <row r="1" spans="1:3" ht="25.5" x14ac:dyDescent="0.25">
      <c r="A1" s="3" t="s">
        <v>0</v>
      </c>
      <c r="B1" s="3" t="s">
        <v>1</v>
      </c>
      <c r="C1" s="3" t="s">
        <v>1671</v>
      </c>
    </row>
    <row r="2" spans="1:3" x14ac:dyDescent="0.25">
      <c r="A2" s="2">
        <v>300</v>
      </c>
      <c r="B2" s="2">
        <v>10000</v>
      </c>
      <c r="C2" s="2">
        <v>8</v>
      </c>
    </row>
    <row r="3" spans="1:3" x14ac:dyDescent="0.25">
      <c r="A3" s="2">
        <v>327</v>
      </c>
      <c r="B3" s="2">
        <v>10000</v>
      </c>
      <c r="C3" s="2">
        <v>8</v>
      </c>
    </row>
    <row r="4" spans="1:3" x14ac:dyDescent="0.25">
      <c r="A4" s="2">
        <v>348</v>
      </c>
      <c r="B4" s="2">
        <v>10000</v>
      </c>
      <c r="C4" s="2">
        <v>8</v>
      </c>
    </row>
    <row r="5" spans="1:3" x14ac:dyDescent="0.25">
      <c r="A5" s="2">
        <v>349</v>
      </c>
      <c r="B5" s="2">
        <v>10000</v>
      </c>
      <c r="C5" s="2">
        <v>8</v>
      </c>
    </row>
    <row r="6" spans="1:3" x14ac:dyDescent="0.25">
      <c r="A6" s="2">
        <v>364</v>
      </c>
      <c r="B6" s="2">
        <v>10002</v>
      </c>
      <c r="C6" s="2">
        <v>1</v>
      </c>
    </row>
    <row r="7" spans="1:3" x14ac:dyDescent="0.25">
      <c r="A7" s="2">
        <v>377</v>
      </c>
      <c r="B7" s="2">
        <v>10000</v>
      </c>
      <c r="C7" s="2">
        <v>8</v>
      </c>
    </row>
    <row r="8" spans="1:3" x14ac:dyDescent="0.25">
      <c r="A8" s="2">
        <v>385</v>
      </c>
      <c r="B8" s="2">
        <v>10004</v>
      </c>
      <c r="C8" s="2">
        <v>8</v>
      </c>
    </row>
    <row r="9" spans="1:3" x14ac:dyDescent="0.25">
      <c r="A9" s="2">
        <v>387</v>
      </c>
      <c r="B9" s="2">
        <v>10004</v>
      </c>
      <c r="C9" s="2">
        <v>8</v>
      </c>
    </row>
    <row r="10" spans="1:3" x14ac:dyDescent="0.25">
      <c r="A10" s="2">
        <v>404</v>
      </c>
      <c r="B10" s="2">
        <v>10002</v>
      </c>
      <c r="C10" s="2">
        <v>1</v>
      </c>
    </row>
    <row r="11" spans="1:3" x14ac:dyDescent="0.25">
      <c r="A11" s="2">
        <v>405</v>
      </c>
      <c r="B11" s="2">
        <v>10002</v>
      </c>
      <c r="C11" s="2">
        <v>1</v>
      </c>
    </row>
    <row r="12" spans="1:3" x14ac:dyDescent="0.25">
      <c r="A12" s="2">
        <v>410</v>
      </c>
      <c r="B12" s="2">
        <v>10002</v>
      </c>
      <c r="C12" s="2">
        <v>1</v>
      </c>
    </row>
    <row r="13" spans="1:3" x14ac:dyDescent="0.25">
      <c r="A13" s="2">
        <v>411</v>
      </c>
      <c r="B13" s="2">
        <v>10002</v>
      </c>
      <c r="C13" s="2">
        <v>1</v>
      </c>
    </row>
    <row r="14" spans="1:3" x14ac:dyDescent="0.25">
      <c r="A14" s="2">
        <v>442</v>
      </c>
      <c r="B14" s="2">
        <v>10000</v>
      </c>
      <c r="C14" s="2">
        <v>8</v>
      </c>
    </row>
    <row r="15" spans="1:3" x14ac:dyDescent="0.25">
      <c r="A15" s="2">
        <v>443</v>
      </c>
      <c r="B15" s="2">
        <v>10000</v>
      </c>
      <c r="C15" s="2">
        <v>8</v>
      </c>
    </row>
    <row r="16" spans="1:3" x14ac:dyDescent="0.25">
      <c r="A16" s="2">
        <v>455</v>
      </c>
      <c r="B16" s="2">
        <v>10000</v>
      </c>
      <c r="C16" s="2">
        <v>8</v>
      </c>
    </row>
    <row r="17" spans="1:3" x14ac:dyDescent="0.25">
      <c r="A17" s="2">
        <v>485</v>
      </c>
      <c r="B17" s="2">
        <v>10000</v>
      </c>
      <c r="C17" s="2">
        <v>8</v>
      </c>
    </row>
    <row r="18" spans="1:3" x14ac:dyDescent="0.25">
      <c r="A18" s="2">
        <v>486</v>
      </c>
      <c r="B18" s="2">
        <v>10001</v>
      </c>
      <c r="C18" s="2">
        <v>4</v>
      </c>
    </row>
    <row r="19" spans="1:3" x14ac:dyDescent="0.25">
      <c r="A19" s="2">
        <v>487</v>
      </c>
      <c r="B19" s="2">
        <v>10000</v>
      </c>
      <c r="C19" s="2">
        <v>8</v>
      </c>
    </row>
    <row r="20" spans="1:3" x14ac:dyDescent="0.25">
      <c r="A20" s="2">
        <v>488</v>
      </c>
      <c r="B20" s="2">
        <v>10000</v>
      </c>
      <c r="C20" s="2">
        <v>8</v>
      </c>
    </row>
    <row r="21" spans="1:3" x14ac:dyDescent="0.25">
      <c r="A21" s="2">
        <v>493</v>
      </c>
      <c r="B21" s="2">
        <v>10000</v>
      </c>
      <c r="C21" s="2">
        <v>8</v>
      </c>
    </row>
    <row r="22" spans="1:3" x14ac:dyDescent="0.25">
      <c r="A22" s="2">
        <v>495</v>
      </c>
      <c r="B22" s="2">
        <v>10001</v>
      </c>
      <c r="C22" s="2">
        <v>4</v>
      </c>
    </row>
    <row r="23" spans="1:3" x14ac:dyDescent="0.25">
      <c r="A23" s="2">
        <v>502</v>
      </c>
      <c r="B23" s="2">
        <v>10004</v>
      </c>
      <c r="C23" s="2">
        <v>8</v>
      </c>
    </row>
    <row r="24" spans="1:3" x14ac:dyDescent="0.25">
      <c r="A24" s="2">
        <v>503</v>
      </c>
      <c r="B24" s="2">
        <v>10004</v>
      </c>
      <c r="C24" s="2">
        <v>8</v>
      </c>
    </row>
    <row r="25" spans="1:3" x14ac:dyDescent="0.25">
      <c r="A25" s="2">
        <v>514</v>
      </c>
      <c r="B25" s="2">
        <v>10002</v>
      </c>
      <c r="C25" s="2">
        <v>1</v>
      </c>
    </row>
    <row r="26" spans="1:3" x14ac:dyDescent="0.25">
      <c r="A26" s="2">
        <v>515</v>
      </c>
      <c r="B26" s="2">
        <v>10002</v>
      </c>
      <c r="C26" s="2">
        <v>1</v>
      </c>
    </row>
    <row r="27" spans="1:3" x14ac:dyDescent="0.25">
      <c r="A27" s="2">
        <v>527</v>
      </c>
      <c r="B27" s="2">
        <v>10000</v>
      </c>
      <c r="C27" s="2">
        <v>4</v>
      </c>
    </row>
    <row r="28" spans="1:3" x14ac:dyDescent="0.25">
      <c r="A28" s="2">
        <v>536</v>
      </c>
      <c r="B28" s="2">
        <v>10000</v>
      </c>
      <c r="C28" s="2">
        <v>8</v>
      </c>
    </row>
    <row r="29" spans="1:3" x14ac:dyDescent="0.25">
      <c r="A29" s="2">
        <v>537</v>
      </c>
      <c r="B29" s="2">
        <v>10004</v>
      </c>
      <c r="C29" s="2">
        <v>8</v>
      </c>
    </row>
    <row r="30" spans="1:3" x14ac:dyDescent="0.25">
      <c r="A30" s="2">
        <v>538</v>
      </c>
      <c r="B30" s="2">
        <v>10004</v>
      </c>
      <c r="C30" s="2">
        <v>8</v>
      </c>
    </row>
    <row r="31" spans="1:3" x14ac:dyDescent="0.25">
      <c r="A31" s="2">
        <v>539</v>
      </c>
      <c r="B31" s="2">
        <v>10000</v>
      </c>
      <c r="C31" s="2">
        <v>8</v>
      </c>
    </row>
    <row r="32" spans="1:3" x14ac:dyDescent="0.25">
      <c r="A32" s="2">
        <v>541</v>
      </c>
      <c r="B32" s="2">
        <v>10001</v>
      </c>
      <c r="C32" s="2">
        <v>4</v>
      </c>
    </row>
    <row r="33" spans="1:3" x14ac:dyDescent="0.25">
      <c r="A33" s="2">
        <v>566</v>
      </c>
      <c r="B33" s="2">
        <v>10001</v>
      </c>
      <c r="C33" s="2">
        <v>4</v>
      </c>
    </row>
    <row r="34" spans="1:3" x14ac:dyDescent="0.25">
      <c r="A34" s="2">
        <v>569</v>
      </c>
      <c r="B34" s="2">
        <v>10001</v>
      </c>
      <c r="C34" s="2">
        <v>4</v>
      </c>
    </row>
    <row r="35" spans="1:3" x14ac:dyDescent="0.25">
      <c r="A35" s="2">
        <v>570</v>
      </c>
      <c r="B35" s="2">
        <v>10000</v>
      </c>
      <c r="C35" s="2">
        <v>8</v>
      </c>
    </row>
    <row r="36" spans="1:3" x14ac:dyDescent="0.25">
      <c r="A36" s="2">
        <v>571</v>
      </c>
      <c r="B36" s="2">
        <v>10000</v>
      </c>
      <c r="C36" s="2">
        <v>8</v>
      </c>
    </row>
    <row r="37" spans="1:3" x14ac:dyDescent="0.25">
      <c r="A37" s="2">
        <v>573</v>
      </c>
      <c r="B37" s="2">
        <v>10000</v>
      </c>
      <c r="C37" s="2">
        <v>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0E409-261F-4740-86D4-A2F4030C40ED}">
  <sheetPr>
    <tabColor theme="8" tint="0.39997558519241921"/>
  </sheetPr>
  <dimension ref="A1:C10"/>
  <sheetViews>
    <sheetView showGridLines="0" workbookViewId="0">
      <selection activeCell="J26" sqref="J26"/>
    </sheetView>
  </sheetViews>
  <sheetFormatPr baseColWidth="10" defaultRowHeight="15" x14ac:dyDescent="0.25"/>
  <cols>
    <col min="2" max="2" width="10.85546875" bestFit="1" customWidth="1"/>
  </cols>
  <sheetData>
    <row r="1" spans="1:3" ht="25.5" x14ac:dyDescent="0.25">
      <c r="A1" s="3" t="s">
        <v>1638</v>
      </c>
      <c r="B1" s="3" t="s">
        <v>2411</v>
      </c>
      <c r="C1" s="3" t="s">
        <v>1672</v>
      </c>
    </row>
    <row r="2" spans="1:3" x14ac:dyDescent="0.25">
      <c r="A2" s="2" t="s">
        <v>1635</v>
      </c>
      <c r="B2" s="2" t="s">
        <v>1660</v>
      </c>
      <c r="C2" s="2" t="s">
        <v>1675</v>
      </c>
    </row>
    <row r="3" spans="1:3" x14ac:dyDescent="0.25">
      <c r="A3" s="2" t="s">
        <v>42</v>
      </c>
      <c r="B3" s="2" t="s">
        <v>1660</v>
      </c>
      <c r="C3" s="2" t="s">
        <v>1674</v>
      </c>
    </row>
    <row r="4" spans="1:3" x14ac:dyDescent="0.25">
      <c r="A4" s="2" t="s">
        <v>1637</v>
      </c>
      <c r="B4" s="2" t="s">
        <v>1660</v>
      </c>
      <c r="C4" s="2" t="s">
        <v>1675</v>
      </c>
    </row>
    <row r="5" spans="1:3" x14ac:dyDescent="0.25">
      <c r="A5" s="2" t="s">
        <v>1635</v>
      </c>
      <c r="B5" s="2" t="s">
        <v>1658</v>
      </c>
      <c r="C5" s="2" t="s">
        <v>1658</v>
      </c>
    </row>
    <row r="6" spans="1:3" x14ac:dyDescent="0.25">
      <c r="A6" s="2" t="s">
        <v>42</v>
      </c>
      <c r="B6" s="2" t="s">
        <v>1658</v>
      </c>
      <c r="C6" s="2" t="s">
        <v>1658</v>
      </c>
    </row>
    <row r="7" spans="1:3" x14ac:dyDescent="0.25">
      <c r="A7" s="2" t="s">
        <v>1637</v>
      </c>
      <c r="B7" s="2" t="s">
        <v>1658</v>
      </c>
      <c r="C7" s="2" t="s">
        <v>1658</v>
      </c>
    </row>
    <row r="8" spans="1:3" x14ac:dyDescent="0.25">
      <c r="A8" s="2" t="s">
        <v>1635</v>
      </c>
      <c r="B8" s="2" t="s">
        <v>1666</v>
      </c>
      <c r="C8" s="2" t="s">
        <v>1675</v>
      </c>
    </row>
    <row r="9" spans="1:3" x14ac:dyDescent="0.25">
      <c r="A9" s="2" t="s">
        <v>42</v>
      </c>
      <c r="B9" s="2" t="s">
        <v>1666</v>
      </c>
      <c r="C9" s="2" t="s">
        <v>1673</v>
      </c>
    </row>
    <row r="10" spans="1:3" x14ac:dyDescent="0.25">
      <c r="A10" s="2" t="s">
        <v>1637</v>
      </c>
      <c r="B10" s="2" t="s">
        <v>1666</v>
      </c>
      <c r="C10" s="2" t="s">
        <v>1675</v>
      </c>
    </row>
  </sheetData>
  <sortState xmlns:xlrd2="http://schemas.microsoft.com/office/spreadsheetml/2017/richdata2" ref="A2:C10">
    <sortCondition ref="B2:B10"/>
    <sortCondition ref="A2:A10"/>
  </sortState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F178-BBD3-4F79-B63F-E892C826DED9}">
  <sheetPr>
    <tabColor theme="8" tint="0.39997558519241921"/>
  </sheetPr>
  <dimension ref="A1:D898"/>
  <sheetViews>
    <sheetView showGridLines="0" topLeftCell="A862" workbookViewId="0">
      <selection activeCell="C885" sqref="C885"/>
    </sheetView>
  </sheetViews>
  <sheetFormatPr baseColWidth="10" defaultRowHeight="15" x14ac:dyDescent="0.25"/>
  <cols>
    <col min="3" max="3" width="45.7109375" bestFit="1" customWidth="1"/>
    <col min="4" max="4" width="49.140625" bestFit="1" customWidth="1"/>
  </cols>
  <sheetData>
    <row r="1" spans="1:4" x14ac:dyDescent="0.25">
      <c r="A1" s="3" t="s">
        <v>1</v>
      </c>
      <c r="B1" s="3" t="s">
        <v>1600</v>
      </c>
      <c r="C1" s="3" t="s">
        <v>1985</v>
      </c>
      <c r="D1" s="3" t="s">
        <v>238</v>
      </c>
    </row>
    <row r="2" spans="1:4" x14ac:dyDescent="0.25">
      <c r="A2" s="2">
        <v>2</v>
      </c>
      <c r="B2" s="2" t="s">
        <v>1601</v>
      </c>
      <c r="C2" s="2" t="s">
        <v>1676</v>
      </c>
      <c r="D2" s="2" t="s">
        <v>1677</v>
      </c>
    </row>
    <row r="3" spans="1:4" x14ac:dyDescent="0.25">
      <c r="A3" s="2">
        <v>5</v>
      </c>
      <c r="B3" s="2" t="s">
        <v>1601</v>
      </c>
      <c r="C3" s="2" t="s">
        <v>1678</v>
      </c>
      <c r="D3" s="2" t="s">
        <v>1677</v>
      </c>
    </row>
    <row r="4" spans="1:4" x14ac:dyDescent="0.25">
      <c r="A4" s="2">
        <v>6</v>
      </c>
      <c r="B4" s="2" t="s">
        <v>1601</v>
      </c>
      <c r="C4" s="2" t="s">
        <v>1679</v>
      </c>
      <c r="D4" s="2" t="s">
        <v>1677</v>
      </c>
    </row>
    <row r="5" spans="1:4" x14ac:dyDescent="0.25">
      <c r="A5" s="2">
        <v>7</v>
      </c>
      <c r="B5" s="2" t="s">
        <v>1601</v>
      </c>
      <c r="C5" s="2" t="s">
        <v>1680</v>
      </c>
      <c r="D5" s="2" t="s">
        <v>1677</v>
      </c>
    </row>
    <row r="6" spans="1:4" x14ac:dyDescent="0.25">
      <c r="A6" s="2">
        <v>9</v>
      </c>
      <c r="B6" s="2" t="s">
        <v>1601</v>
      </c>
      <c r="C6" s="2" t="s">
        <v>1681</v>
      </c>
      <c r="D6" s="2" t="s">
        <v>1677</v>
      </c>
    </row>
    <row r="7" spans="1:4" x14ac:dyDescent="0.25">
      <c r="A7" s="2">
        <v>10</v>
      </c>
      <c r="B7" s="2" t="s">
        <v>1601</v>
      </c>
      <c r="C7" s="2" t="s">
        <v>1682</v>
      </c>
      <c r="D7" s="2" t="s">
        <v>1677</v>
      </c>
    </row>
    <row r="8" spans="1:4" x14ac:dyDescent="0.25">
      <c r="A8" s="2">
        <v>16</v>
      </c>
      <c r="B8" s="2" t="s">
        <v>1601</v>
      </c>
      <c r="C8" s="2" t="s">
        <v>1683</v>
      </c>
      <c r="D8" s="2" t="s">
        <v>1677</v>
      </c>
    </row>
    <row r="9" spans="1:4" x14ac:dyDescent="0.25">
      <c r="A9" s="2">
        <v>18</v>
      </c>
      <c r="B9" s="2" t="s">
        <v>1601</v>
      </c>
      <c r="C9" s="2" t="s">
        <v>1684</v>
      </c>
      <c r="D9" s="2" t="s">
        <v>1677</v>
      </c>
    </row>
    <row r="10" spans="1:4" x14ac:dyDescent="0.25">
      <c r="A10" s="2">
        <v>19</v>
      </c>
      <c r="B10" s="2" t="s">
        <v>1601</v>
      </c>
      <c r="C10" s="2" t="s">
        <v>1685</v>
      </c>
      <c r="D10" s="2" t="s">
        <v>1677</v>
      </c>
    </row>
    <row r="11" spans="1:4" x14ac:dyDescent="0.25">
      <c r="A11" s="2">
        <v>20</v>
      </c>
      <c r="B11" s="2" t="s">
        <v>1601</v>
      </c>
      <c r="C11" s="2" t="s">
        <v>1686</v>
      </c>
      <c r="D11" s="2" t="s">
        <v>1677</v>
      </c>
    </row>
    <row r="12" spans="1:4" x14ac:dyDescent="0.25">
      <c r="A12" s="2">
        <v>21</v>
      </c>
      <c r="B12" s="2" t="s">
        <v>1601</v>
      </c>
      <c r="C12" s="2" t="s">
        <v>1687</v>
      </c>
      <c r="D12" s="2" t="s">
        <v>1677</v>
      </c>
    </row>
    <row r="13" spans="1:4" x14ac:dyDescent="0.25">
      <c r="A13" s="2">
        <v>28</v>
      </c>
      <c r="B13" s="2" t="s">
        <v>1601</v>
      </c>
      <c r="C13" s="2" t="s">
        <v>1688</v>
      </c>
      <c r="D13" s="2" t="s">
        <v>1677</v>
      </c>
    </row>
    <row r="14" spans="1:4" x14ac:dyDescent="0.25">
      <c r="A14" s="2">
        <v>29</v>
      </c>
      <c r="B14" s="2" t="s">
        <v>1601</v>
      </c>
      <c r="C14" s="2" t="s">
        <v>1689</v>
      </c>
      <c r="D14" s="2" t="s">
        <v>1677</v>
      </c>
    </row>
    <row r="15" spans="1:4" x14ac:dyDescent="0.25">
      <c r="A15" s="2">
        <v>31</v>
      </c>
      <c r="B15" s="2" t="s">
        <v>1601</v>
      </c>
      <c r="C15" s="2" t="s">
        <v>1690</v>
      </c>
      <c r="D15" s="2" t="s">
        <v>1677</v>
      </c>
    </row>
    <row r="16" spans="1:4" x14ac:dyDescent="0.25">
      <c r="A16" s="2">
        <v>36</v>
      </c>
      <c r="B16" s="2" t="s">
        <v>1601</v>
      </c>
      <c r="C16" s="2" t="s">
        <v>1691</v>
      </c>
      <c r="D16" s="2" t="s">
        <v>1677</v>
      </c>
    </row>
    <row r="17" spans="1:4" x14ac:dyDescent="0.25">
      <c r="A17" s="2">
        <v>39</v>
      </c>
      <c r="B17" s="2" t="s">
        <v>1601</v>
      </c>
      <c r="C17" s="2" t="s">
        <v>1692</v>
      </c>
      <c r="D17" s="2" t="s">
        <v>1677</v>
      </c>
    </row>
    <row r="18" spans="1:4" x14ac:dyDescent="0.25">
      <c r="A18" s="2">
        <v>40</v>
      </c>
      <c r="B18" s="2" t="s">
        <v>1601</v>
      </c>
      <c r="C18" s="2" t="s">
        <v>1693</v>
      </c>
      <c r="D18" s="2" t="s">
        <v>1677</v>
      </c>
    </row>
    <row r="19" spans="1:4" x14ac:dyDescent="0.25">
      <c r="A19" s="2">
        <v>41</v>
      </c>
      <c r="B19" s="2" t="s">
        <v>1601</v>
      </c>
      <c r="C19" s="2" t="s">
        <v>1694</v>
      </c>
      <c r="D19" s="2" t="s">
        <v>1677</v>
      </c>
    </row>
    <row r="20" spans="1:4" x14ac:dyDescent="0.25">
      <c r="A20" s="2">
        <v>42</v>
      </c>
      <c r="B20" s="2" t="s">
        <v>1601</v>
      </c>
      <c r="C20" s="2" t="s">
        <v>1695</v>
      </c>
      <c r="D20" s="2" t="s">
        <v>1677</v>
      </c>
    </row>
    <row r="21" spans="1:4" x14ac:dyDescent="0.25">
      <c r="A21" s="2">
        <v>43</v>
      </c>
      <c r="B21" s="2" t="s">
        <v>1601</v>
      </c>
      <c r="C21" s="2" t="s">
        <v>1696</v>
      </c>
      <c r="D21" s="2" t="s">
        <v>1677</v>
      </c>
    </row>
    <row r="22" spans="1:4" x14ac:dyDescent="0.25">
      <c r="A22" s="2">
        <v>44</v>
      </c>
      <c r="B22" s="2" t="s">
        <v>1601</v>
      </c>
      <c r="C22" s="2" t="s">
        <v>1697</v>
      </c>
      <c r="D22" s="2" t="s">
        <v>1677</v>
      </c>
    </row>
    <row r="23" spans="1:4" x14ac:dyDescent="0.25">
      <c r="A23" s="2">
        <v>45</v>
      </c>
      <c r="B23" s="2" t="s">
        <v>1601</v>
      </c>
      <c r="C23" s="2" t="s">
        <v>1698</v>
      </c>
      <c r="D23" s="2" t="s">
        <v>1677</v>
      </c>
    </row>
    <row r="24" spans="1:4" x14ac:dyDescent="0.25">
      <c r="A24" s="2">
        <v>46</v>
      </c>
      <c r="B24" s="2" t="s">
        <v>1601</v>
      </c>
      <c r="C24" s="2" t="s">
        <v>1699</v>
      </c>
      <c r="D24" s="2" t="s">
        <v>1677</v>
      </c>
    </row>
    <row r="25" spans="1:4" x14ac:dyDescent="0.25">
      <c r="A25" s="2">
        <v>47</v>
      </c>
      <c r="B25" s="2" t="s">
        <v>1601</v>
      </c>
      <c r="C25" s="2" t="s">
        <v>1700</v>
      </c>
      <c r="D25" s="2" t="s">
        <v>1677</v>
      </c>
    </row>
    <row r="26" spans="1:4" x14ac:dyDescent="0.25">
      <c r="A26" s="2">
        <v>48</v>
      </c>
      <c r="B26" s="2" t="s">
        <v>1601</v>
      </c>
      <c r="C26" s="2" t="s">
        <v>1701</v>
      </c>
      <c r="D26" s="2" t="s">
        <v>1677</v>
      </c>
    </row>
    <row r="27" spans="1:4" x14ac:dyDescent="0.25">
      <c r="A27" s="2">
        <v>50</v>
      </c>
      <c r="B27" s="2" t="s">
        <v>1601</v>
      </c>
      <c r="C27" s="2" t="s">
        <v>1702</v>
      </c>
      <c r="D27" s="2" t="s">
        <v>1677</v>
      </c>
    </row>
    <row r="28" spans="1:4" x14ac:dyDescent="0.25">
      <c r="A28" s="2">
        <v>52</v>
      </c>
      <c r="B28" s="2" t="s">
        <v>1601</v>
      </c>
      <c r="C28" s="2" t="s">
        <v>1703</v>
      </c>
      <c r="D28" s="2" t="s">
        <v>1677</v>
      </c>
    </row>
    <row r="29" spans="1:4" x14ac:dyDescent="0.25">
      <c r="A29" s="2">
        <v>53</v>
      </c>
      <c r="B29" s="2" t="s">
        <v>1601</v>
      </c>
      <c r="C29" s="2" t="s">
        <v>1704</v>
      </c>
      <c r="D29" s="2" t="s">
        <v>1677</v>
      </c>
    </row>
    <row r="30" spans="1:4" x14ac:dyDescent="0.25">
      <c r="A30" s="2">
        <v>54</v>
      </c>
      <c r="B30" s="2" t="s">
        <v>1601</v>
      </c>
      <c r="C30" s="2" t="s">
        <v>1705</v>
      </c>
      <c r="D30" s="2" t="s">
        <v>1677</v>
      </c>
    </row>
    <row r="31" spans="1:4" x14ac:dyDescent="0.25">
      <c r="A31" s="2">
        <v>55</v>
      </c>
      <c r="B31" s="2" t="s">
        <v>1601</v>
      </c>
      <c r="C31" s="2" t="s">
        <v>1706</v>
      </c>
      <c r="D31" s="2" t="s">
        <v>1677</v>
      </c>
    </row>
    <row r="32" spans="1:4" x14ac:dyDescent="0.25">
      <c r="A32" s="2">
        <v>56</v>
      </c>
      <c r="B32" s="2" t="s">
        <v>1601</v>
      </c>
      <c r="C32" s="2" t="s">
        <v>1707</v>
      </c>
      <c r="D32" s="2" t="s">
        <v>1677</v>
      </c>
    </row>
    <row r="33" spans="1:4" x14ac:dyDescent="0.25">
      <c r="A33" s="2">
        <v>57</v>
      </c>
      <c r="B33" s="2" t="s">
        <v>1601</v>
      </c>
      <c r="C33" s="2" t="s">
        <v>1708</v>
      </c>
      <c r="D33" s="2" t="s">
        <v>1677</v>
      </c>
    </row>
    <row r="34" spans="1:4" x14ac:dyDescent="0.25">
      <c r="A34" s="2">
        <v>59</v>
      </c>
      <c r="B34" s="2" t="s">
        <v>1601</v>
      </c>
      <c r="C34" s="2" t="s">
        <v>1709</v>
      </c>
      <c r="D34" s="2" t="s">
        <v>1677</v>
      </c>
    </row>
    <row r="35" spans="1:4" x14ac:dyDescent="0.25">
      <c r="A35" s="2">
        <v>60</v>
      </c>
      <c r="B35" s="2" t="s">
        <v>1601</v>
      </c>
      <c r="C35" s="2" t="s">
        <v>1710</v>
      </c>
      <c r="D35" s="2" t="s">
        <v>1677</v>
      </c>
    </row>
    <row r="36" spans="1:4" x14ac:dyDescent="0.25">
      <c r="A36" s="2">
        <v>61</v>
      </c>
      <c r="B36" s="2" t="s">
        <v>1601</v>
      </c>
      <c r="C36" s="2" t="s">
        <v>1711</v>
      </c>
      <c r="D36" s="2" t="s">
        <v>1677</v>
      </c>
    </row>
    <row r="37" spans="1:4" x14ac:dyDescent="0.25">
      <c r="A37" s="2">
        <v>62</v>
      </c>
      <c r="B37" s="2" t="s">
        <v>1601</v>
      </c>
      <c r="C37" s="2" t="s">
        <v>1712</v>
      </c>
      <c r="D37" s="2" t="s">
        <v>1677</v>
      </c>
    </row>
    <row r="38" spans="1:4" x14ac:dyDescent="0.25">
      <c r="A38" s="2">
        <v>63</v>
      </c>
      <c r="B38" s="2" t="s">
        <v>1601</v>
      </c>
      <c r="C38" s="2" t="s">
        <v>1713</v>
      </c>
      <c r="D38" s="2" t="s">
        <v>1677</v>
      </c>
    </row>
    <row r="39" spans="1:4" x14ac:dyDescent="0.25">
      <c r="A39" s="2">
        <v>70</v>
      </c>
      <c r="B39" s="2" t="s">
        <v>1601</v>
      </c>
      <c r="C39" s="2" t="s">
        <v>1714</v>
      </c>
      <c r="D39" s="2" t="s">
        <v>1677</v>
      </c>
    </row>
    <row r="40" spans="1:4" x14ac:dyDescent="0.25">
      <c r="A40" s="2">
        <v>71</v>
      </c>
      <c r="B40" s="2" t="s">
        <v>1601</v>
      </c>
      <c r="C40" s="2" t="s">
        <v>1715</v>
      </c>
      <c r="D40" s="2" t="s">
        <v>1677</v>
      </c>
    </row>
    <row r="41" spans="1:4" x14ac:dyDescent="0.25">
      <c r="A41" s="2">
        <v>72</v>
      </c>
      <c r="B41" s="2" t="s">
        <v>1601</v>
      </c>
      <c r="C41" s="2" t="s">
        <v>1716</v>
      </c>
      <c r="D41" s="2" t="s">
        <v>1677</v>
      </c>
    </row>
    <row r="42" spans="1:4" x14ac:dyDescent="0.25">
      <c r="A42" s="2">
        <v>73</v>
      </c>
      <c r="B42" s="2" t="s">
        <v>1601</v>
      </c>
      <c r="C42" s="2" t="s">
        <v>1717</v>
      </c>
      <c r="D42" s="2" t="s">
        <v>1677</v>
      </c>
    </row>
    <row r="43" spans="1:4" x14ac:dyDescent="0.25">
      <c r="A43" s="2">
        <v>74</v>
      </c>
      <c r="B43" s="2" t="s">
        <v>1601</v>
      </c>
      <c r="C43" s="2" t="s">
        <v>1718</v>
      </c>
      <c r="D43" s="2" t="s">
        <v>1677</v>
      </c>
    </row>
    <row r="44" spans="1:4" x14ac:dyDescent="0.25">
      <c r="A44" s="2">
        <v>75</v>
      </c>
      <c r="B44" s="2" t="s">
        <v>1601</v>
      </c>
      <c r="C44" s="2" t="s">
        <v>1719</v>
      </c>
      <c r="D44" s="2" t="s">
        <v>1677</v>
      </c>
    </row>
    <row r="45" spans="1:4" x14ac:dyDescent="0.25">
      <c r="A45" s="2">
        <v>78</v>
      </c>
      <c r="B45" s="2" t="s">
        <v>1601</v>
      </c>
      <c r="C45" s="2" t="s">
        <v>1720</v>
      </c>
      <c r="D45" s="2" t="s">
        <v>1677</v>
      </c>
    </row>
    <row r="46" spans="1:4" x14ac:dyDescent="0.25">
      <c r="A46" s="2">
        <v>84</v>
      </c>
      <c r="B46" s="2" t="s">
        <v>1601</v>
      </c>
      <c r="C46" s="2" t="s">
        <v>1721</v>
      </c>
      <c r="D46" s="2" t="s">
        <v>1677</v>
      </c>
    </row>
    <row r="47" spans="1:4" x14ac:dyDescent="0.25">
      <c r="A47" s="2">
        <v>85</v>
      </c>
      <c r="B47" s="2" t="s">
        <v>1601</v>
      </c>
      <c r="C47" s="2" t="s">
        <v>1722</v>
      </c>
      <c r="D47" s="2" t="s">
        <v>1677</v>
      </c>
    </row>
    <row r="48" spans="1:4" x14ac:dyDescent="0.25">
      <c r="A48" s="2">
        <v>86</v>
      </c>
      <c r="B48" s="2" t="s">
        <v>1601</v>
      </c>
      <c r="C48" s="2" t="s">
        <v>1723</v>
      </c>
      <c r="D48" s="2" t="s">
        <v>1677</v>
      </c>
    </row>
    <row r="49" spans="1:4" x14ac:dyDescent="0.25">
      <c r="A49" s="2">
        <v>87</v>
      </c>
      <c r="B49" s="2" t="s">
        <v>1601</v>
      </c>
      <c r="C49" s="2" t="s">
        <v>1724</v>
      </c>
      <c r="D49" s="2" t="s">
        <v>1677</v>
      </c>
    </row>
    <row r="50" spans="1:4" x14ac:dyDescent="0.25">
      <c r="A50" s="2">
        <v>88</v>
      </c>
      <c r="B50" s="2" t="s">
        <v>1601</v>
      </c>
      <c r="C50" s="2" t="s">
        <v>1725</v>
      </c>
      <c r="D50" s="2" t="s">
        <v>1677</v>
      </c>
    </row>
    <row r="51" spans="1:4" x14ac:dyDescent="0.25">
      <c r="A51" s="2">
        <v>89</v>
      </c>
      <c r="B51" s="2" t="s">
        <v>1601</v>
      </c>
      <c r="C51" s="2" t="s">
        <v>1726</v>
      </c>
      <c r="D51" s="2" t="s">
        <v>1677</v>
      </c>
    </row>
    <row r="52" spans="1:4" x14ac:dyDescent="0.25">
      <c r="A52" s="2">
        <v>91</v>
      </c>
      <c r="B52" s="2" t="s">
        <v>1601</v>
      </c>
      <c r="C52" s="2" t="s">
        <v>1727</v>
      </c>
      <c r="D52" s="2" t="s">
        <v>1677</v>
      </c>
    </row>
    <row r="53" spans="1:4" x14ac:dyDescent="0.25">
      <c r="A53" s="2">
        <v>92</v>
      </c>
      <c r="B53" s="2" t="s">
        <v>1601</v>
      </c>
      <c r="C53" s="2" t="s">
        <v>1728</v>
      </c>
      <c r="D53" s="2" t="s">
        <v>1677</v>
      </c>
    </row>
    <row r="54" spans="1:4" x14ac:dyDescent="0.25">
      <c r="A54" s="2">
        <v>93</v>
      </c>
      <c r="B54" s="2" t="s">
        <v>1601</v>
      </c>
      <c r="C54" s="2" t="s">
        <v>1729</v>
      </c>
      <c r="D54" s="2" t="s">
        <v>1677</v>
      </c>
    </row>
    <row r="55" spans="1:4" x14ac:dyDescent="0.25">
      <c r="A55" s="2">
        <v>94</v>
      </c>
      <c r="B55" s="2" t="s">
        <v>1601</v>
      </c>
      <c r="C55" s="2" t="s">
        <v>1730</v>
      </c>
      <c r="D55" s="2" t="s">
        <v>1677</v>
      </c>
    </row>
    <row r="56" spans="1:4" x14ac:dyDescent="0.25">
      <c r="A56" s="2">
        <v>96</v>
      </c>
      <c r="B56" s="2" t="s">
        <v>1601</v>
      </c>
      <c r="C56" s="2" t="s">
        <v>1731</v>
      </c>
      <c r="D56" s="2" t="s">
        <v>1677</v>
      </c>
    </row>
    <row r="57" spans="1:4" x14ac:dyDescent="0.25">
      <c r="A57" s="2">
        <v>97</v>
      </c>
      <c r="B57" s="2" t="s">
        <v>1601</v>
      </c>
      <c r="C57" s="2" t="s">
        <v>1732</v>
      </c>
      <c r="D57" s="2" t="s">
        <v>1677</v>
      </c>
    </row>
    <row r="58" spans="1:4" x14ac:dyDescent="0.25">
      <c r="A58" s="2">
        <v>98</v>
      </c>
      <c r="B58" s="2" t="s">
        <v>1601</v>
      </c>
      <c r="C58" s="2" t="s">
        <v>1733</v>
      </c>
      <c r="D58" s="2" t="s">
        <v>1677</v>
      </c>
    </row>
    <row r="59" spans="1:4" x14ac:dyDescent="0.25">
      <c r="A59" s="2">
        <v>101</v>
      </c>
      <c r="B59" s="2" t="s">
        <v>1601</v>
      </c>
      <c r="C59" s="2" t="s">
        <v>1734</v>
      </c>
      <c r="D59" s="2" t="s">
        <v>1677</v>
      </c>
    </row>
    <row r="60" spans="1:4" x14ac:dyDescent="0.25">
      <c r="A60" s="2">
        <v>103</v>
      </c>
      <c r="B60" s="2" t="s">
        <v>1601</v>
      </c>
      <c r="C60" s="2" t="s">
        <v>1735</v>
      </c>
      <c r="D60" s="2" t="s">
        <v>1677</v>
      </c>
    </row>
    <row r="61" spans="1:4" x14ac:dyDescent="0.25">
      <c r="A61" s="2">
        <v>105</v>
      </c>
      <c r="B61" s="2" t="s">
        <v>1601</v>
      </c>
      <c r="C61" s="2" t="s">
        <v>1736</v>
      </c>
      <c r="D61" s="2" t="s">
        <v>1677</v>
      </c>
    </row>
    <row r="62" spans="1:4" x14ac:dyDescent="0.25">
      <c r="A62" s="2">
        <v>107</v>
      </c>
      <c r="B62" s="2" t="s">
        <v>1601</v>
      </c>
      <c r="C62" s="2" t="s">
        <v>1737</v>
      </c>
      <c r="D62" s="2" t="s">
        <v>1677</v>
      </c>
    </row>
    <row r="63" spans="1:4" x14ac:dyDescent="0.25">
      <c r="A63" s="2">
        <v>110</v>
      </c>
      <c r="B63" s="2" t="s">
        <v>1601</v>
      </c>
      <c r="C63" s="2" t="s">
        <v>1738</v>
      </c>
      <c r="D63" s="2" t="s">
        <v>1677</v>
      </c>
    </row>
    <row r="64" spans="1:4" x14ac:dyDescent="0.25">
      <c r="A64" s="2">
        <v>111</v>
      </c>
      <c r="B64" s="2" t="s">
        <v>1601</v>
      </c>
      <c r="C64" s="2" t="s">
        <v>1739</v>
      </c>
      <c r="D64" s="2" t="s">
        <v>1677</v>
      </c>
    </row>
    <row r="65" spans="1:4" x14ac:dyDescent="0.25">
      <c r="A65" s="2">
        <v>113</v>
      </c>
      <c r="B65" s="2" t="s">
        <v>1601</v>
      </c>
      <c r="C65" s="2" t="s">
        <v>1740</v>
      </c>
      <c r="D65" s="2" t="s">
        <v>1677</v>
      </c>
    </row>
    <row r="66" spans="1:4" x14ac:dyDescent="0.25">
      <c r="A66" s="2">
        <v>115</v>
      </c>
      <c r="B66" s="2" t="s">
        <v>1601</v>
      </c>
      <c r="C66" s="2" t="s">
        <v>1741</v>
      </c>
      <c r="D66" s="2" t="s">
        <v>1677</v>
      </c>
    </row>
    <row r="67" spans="1:4" x14ac:dyDescent="0.25">
      <c r="A67" s="2">
        <v>121</v>
      </c>
      <c r="B67" s="2" t="s">
        <v>1601</v>
      </c>
      <c r="C67" s="2" t="s">
        <v>1742</v>
      </c>
      <c r="D67" s="2" t="s">
        <v>1677</v>
      </c>
    </row>
    <row r="68" spans="1:4" x14ac:dyDescent="0.25">
      <c r="A68" s="2">
        <v>126</v>
      </c>
      <c r="B68" s="2" t="s">
        <v>1601</v>
      </c>
      <c r="C68" s="2" t="s">
        <v>1743</v>
      </c>
      <c r="D68" s="2" t="s">
        <v>1677</v>
      </c>
    </row>
    <row r="69" spans="1:4" x14ac:dyDescent="0.25">
      <c r="A69" s="2">
        <v>131</v>
      </c>
      <c r="B69" s="2" t="s">
        <v>1601</v>
      </c>
      <c r="C69" s="2" t="s">
        <v>1744</v>
      </c>
      <c r="D69" s="2" t="s">
        <v>1677</v>
      </c>
    </row>
    <row r="70" spans="1:4" x14ac:dyDescent="0.25">
      <c r="A70" s="2">
        <v>132</v>
      </c>
      <c r="B70" s="2" t="s">
        <v>1601</v>
      </c>
      <c r="C70" s="2" t="s">
        <v>1745</v>
      </c>
      <c r="D70" s="2" t="s">
        <v>1677</v>
      </c>
    </row>
    <row r="71" spans="1:4" x14ac:dyDescent="0.25">
      <c r="A71" s="2">
        <v>133</v>
      </c>
      <c r="B71" s="2" t="s">
        <v>1601</v>
      </c>
      <c r="C71" s="2" t="s">
        <v>1746</v>
      </c>
      <c r="D71" s="2" t="s">
        <v>1677</v>
      </c>
    </row>
    <row r="72" spans="1:4" x14ac:dyDescent="0.25">
      <c r="A72" s="2">
        <v>134</v>
      </c>
      <c r="B72" s="2" t="s">
        <v>1601</v>
      </c>
      <c r="C72" s="2" t="s">
        <v>1747</v>
      </c>
      <c r="D72" s="2" t="s">
        <v>1677</v>
      </c>
    </row>
    <row r="73" spans="1:4" x14ac:dyDescent="0.25">
      <c r="A73" s="2">
        <v>135</v>
      </c>
      <c r="B73" s="2" t="s">
        <v>1601</v>
      </c>
      <c r="C73" s="2" t="s">
        <v>1748</v>
      </c>
      <c r="D73" s="2" t="s">
        <v>1677</v>
      </c>
    </row>
    <row r="74" spans="1:4" x14ac:dyDescent="0.25">
      <c r="A74" s="2">
        <v>136</v>
      </c>
      <c r="B74" s="2" t="s">
        <v>1601</v>
      </c>
      <c r="C74" s="2" t="s">
        <v>1749</v>
      </c>
      <c r="D74" s="2" t="s">
        <v>1677</v>
      </c>
    </row>
    <row r="75" spans="1:4" x14ac:dyDescent="0.25">
      <c r="A75" s="2">
        <v>137</v>
      </c>
      <c r="B75" s="2" t="s">
        <v>1601</v>
      </c>
      <c r="C75" s="2" t="s">
        <v>1750</v>
      </c>
      <c r="D75" s="2" t="s">
        <v>1677</v>
      </c>
    </row>
    <row r="76" spans="1:4" x14ac:dyDescent="0.25">
      <c r="A76" s="2">
        <v>138</v>
      </c>
      <c r="B76" s="2" t="s">
        <v>1601</v>
      </c>
      <c r="C76" s="2" t="s">
        <v>1751</v>
      </c>
      <c r="D76" s="2" t="s">
        <v>1677</v>
      </c>
    </row>
    <row r="77" spans="1:4" x14ac:dyDescent="0.25">
      <c r="A77" s="2">
        <v>139</v>
      </c>
      <c r="B77" s="2" t="s">
        <v>1601</v>
      </c>
      <c r="C77" s="2" t="s">
        <v>1752</v>
      </c>
      <c r="D77" s="2" t="s">
        <v>1677</v>
      </c>
    </row>
    <row r="78" spans="1:4" x14ac:dyDescent="0.25">
      <c r="A78" s="2">
        <v>142</v>
      </c>
      <c r="B78" s="2" t="s">
        <v>1601</v>
      </c>
      <c r="C78" s="2" t="s">
        <v>1753</v>
      </c>
      <c r="D78" s="2" t="s">
        <v>1677</v>
      </c>
    </row>
    <row r="79" spans="1:4" x14ac:dyDescent="0.25">
      <c r="A79" s="2">
        <v>145</v>
      </c>
      <c r="B79" s="2" t="s">
        <v>1601</v>
      </c>
      <c r="C79" s="2" t="s">
        <v>1754</v>
      </c>
      <c r="D79" s="2" t="s">
        <v>1677</v>
      </c>
    </row>
    <row r="80" spans="1:4" x14ac:dyDescent="0.25">
      <c r="A80" s="2">
        <v>146</v>
      </c>
      <c r="B80" s="2" t="s">
        <v>1601</v>
      </c>
      <c r="C80" s="2" t="s">
        <v>1755</v>
      </c>
      <c r="D80" s="2" t="s">
        <v>1677</v>
      </c>
    </row>
    <row r="81" spans="1:4" x14ac:dyDescent="0.25">
      <c r="A81" s="2">
        <v>150</v>
      </c>
      <c r="B81" s="2" t="s">
        <v>1601</v>
      </c>
      <c r="C81" s="2" t="s">
        <v>1756</v>
      </c>
      <c r="D81" s="2" t="s">
        <v>1677</v>
      </c>
    </row>
    <row r="82" spans="1:4" x14ac:dyDescent="0.25">
      <c r="A82" s="2">
        <v>151</v>
      </c>
      <c r="B82" s="2" t="s">
        <v>1601</v>
      </c>
      <c r="C82" s="2" t="s">
        <v>1757</v>
      </c>
      <c r="D82" s="2" t="s">
        <v>1677</v>
      </c>
    </row>
    <row r="83" spans="1:4" x14ac:dyDescent="0.25">
      <c r="A83" s="2">
        <v>153</v>
      </c>
      <c r="B83" s="2" t="s">
        <v>1601</v>
      </c>
      <c r="C83" s="2" t="s">
        <v>1758</v>
      </c>
      <c r="D83" s="2" t="s">
        <v>1677</v>
      </c>
    </row>
    <row r="84" spans="1:4" x14ac:dyDescent="0.25">
      <c r="A84" s="2">
        <v>154</v>
      </c>
      <c r="B84" s="2" t="s">
        <v>1601</v>
      </c>
      <c r="C84" s="2" t="s">
        <v>1759</v>
      </c>
      <c r="D84" s="2" t="s">
        <v>1677</v>
      </c>
    </row>
    <row r="85" spans="1:4" x14ac:dyDescent="0.25">
      <c r="A85" s="2">
        <v>160</v>
      </c>
      <c r="B85" s="2" t="s">
        <v>1601</v>
      </c>
      <c r="C85" s="2" t="s">
        <v>1760</v>
      </c>
      <c r="D85" s="2" t="s">
        <v>1677</v>
      </c>
    </row>
    <row r="86" spans="1:4" x14ac:dyDescent="0.25">
      <c r="A86" s="2">
        <v>161</v>
      </c>
      <c r="B86" s="2" t="s">
        <v>1601</v>
      </c>
      <c r="C86" s="2" t="s">
        <v>1761</v>
      </c>
      <c r="D86" s="2" t="s">
        <v>1677</v>
      </c>
    </row>
    <row r="87" spans="1:4" x14ac:dyDescent="0.25">
      <c r="A87" s="2">
        <v>163</v>
      </c>
      <c r="B87" s="2" t="s">
        <v>1601</v>
      </c>
      <c r="C87" s="2" t="s">
        <v>1762</v>
      </c>
      <c r="D87" s="2" t="s">
        <v>1677</v>
      </c>
    </row>
    <row r="88" spans="1:4" x14ac:dyDescent="0.25">
      <c r="A88" s="2">
        <v>166</v>
      </c>
      <c r="B88" s="2" t="s">
        <v>1601</v>
      </c>
      <c r="C88" s="2" t="s">
        <v>1763</v>
      </c>
      <c r="D88" s="2" t="s">
        <v>1677</v>
      </c>
    </row>
    <row r="89" spans="1:4" x14ac:dyDescent="0.25">
      <c r="A89" s="2">
        <v>169</v>
      </c>
      <c r="B89" s="2" t="s">
        <v>1601</v>
      </c>
      <c r="C89" s="2" t="s">
        <v>1764</v>
      </c>
      <c r="D89" s="2" t="s">
        <v>1677</v>
      </c>
    </row>
    <row r="90" spans="1:4" x14ac:dyDescent="0.25">
      <c r="A90" s="2">
        <v>170</v>
      </c>
      <c r="B90" s="2" t="s">
        <v>1601</v>
      </c>
      <c r="C90" s="2" t="s">
        <v>1765</v>
      </c>
      <c r="D90" s="2" t="s">
        <v>1677</v>
      </c>
    </row>
    <row r="91" spans="1:4" x14ac:dyDescent="0.25">
      <c r="A91" s="2">
        <v>175</v>
      </c>
      <c r="B91" s="2" t="s">
        <v>1601</v>
      </c>
      <c r="C91" s="2" t="s">
        <v>1766</v>
      </c>
      <c r="D91" s="2" t="s">
        <v>1677</v>
      </c>
    </row>
    <row r="92" spans="1:4" x14ac:dyDescent="0.25">
      <c r="A92" s="2">
        <v>176</v>
      </c>
      <c r="B92" s="2" t="s">
        <v>1601</v>
      </c>
      <c r="C92" s="2" t="s">
        <v>1767</v>
      </c>
      <c r="D92" s="2" t="s">
        <v>1677</v>
      </c>
    </row>
    <row r="93" spans="1:4" x14ac:dyDescent="0.25">
      <c r="A93" s="2">
        <v>177</v>
      </c>
      <c r="B93" s="2" t="s">
        <v>1601</v>
      </c>
      <c r="C93" s="2" t="s">
        <v>1768</v>
      </c>
      <c r="D93" s="2" t="s">
        <v>1677</v>
      </c>
    </row>
    <row r="94" spans="1:4" x14ac:dyDescent="0.25">
      <c r="A94" s="2">
        <v>181</v>
      </c>
      <c r="B94" s="2" t="s">
        <v>1601</v>
      </c>
      <c r="C94" s="2" t="s">
        <v>1769</v>
      </c>
      <c r="D94" s="2" t="s">
        <v>1677</v>
      </c>
    </row>
    <row r="95" spans="1:4" x14ac:dyDescent="0.25">
      <c r="A95" s="2">
        <v>183</v>
      </c>
      <c r="B95" s="2" t="s">
        <v>1601</v>
      </c>
      <c r="C95" s="2" t="s">
        <v>1770</v>
      </c>
      <c r="D95" s="2" t="s">
        <v>1677</v>
      </c>
    </row>
    <row r="96" spans="1:4" x14ac:dyDescent="0.25">
      <c r="A96" s="2">
        <v>184</v>
      </c>
      <c r="B96" s="2" t="s">
        <v>1601</v>
      </c>
      <c r="C96" s="2" t="s">
        <v>1771</v>
      </c>
      <c r="D96" s="2" t="s">
        <v>1677</v>
      </c>
    </row>
    <row r="97" spans="1:4" x14ac:dyDescent="0.25">
      <c r="A97" s="2">
        <v>185</v>
      </c>
      <c r="B97" s="2" t="s">
        <v>1601</v>
      </c>
      <c r="C97" s="2" t="s">
        <v>1772</v>
      </c>
      <c r="D97" s="2" t="s">
        <v>1677</v>
      </c>
    </row>
    <row r="98" spans="1:4" x14ac:dyDescent="0.25">
      <c r="A98" s="2">
        <v>186</v>
      </c>
      <c r="B98" s="2" t="s">
        <v>1601</v>
      </c>
      <c r="C98" s="2" t="s">
        <v>1773</v>
      </c>
      <c r="D98" s="2" t="s">
        <v>1677</v>
      </c>
    </row>
    <row r="99" spans="1:4" x14ac:dyDescent="0.25">
      <c r="A99" s="2">
        <v>189</v>
      </c>
      <c r="B99" s="2" t="s">
        <v>1601</v>
      </c>
      <c r="C99" s="2" t="s">
        <v>1774</v>
      </c>
      <c r="D99" s="2" t="s">
        <v>1677</v>
      </c>
    </row>
    <row r="100" spans="1:4" x14ac:dyDescent="0.25">
      <c r="A100" s="2">
        <v>190</v>
      </c>
      <c r="B100" s="2" t="s">
        <v>1601</v>
      </c>
      <c r="C100" s="2" t="s">
        <v>1775</v>
      </c>
      <c r="D100" s="2" t="s">
        <v>1677</v>
      </c>
    </row>
    <row r="101" spans="1:4" x14ac:dyDescent="0.25">
      <c r="A101" s="2">
        <v>192</v>
      </c>
      <c r="B101" s="2" t="s">
        <v>1601</v>
      </c>
      <c r="C101" s="2" t="s">
        <v>1776</v>
      </c>
      <c r="D101" s="2" t="s">
        <v>1677</v>
      </c>
    </row>
    <row r="102" spans="1:4" x14ac:dyDescent="0.25">
      <c r="A102" s="2">
        <v>193</v>
      </c>
      <c r="B102" s="2" t="s">
        <v>1601</v>
      </c>
      <c r="C102" s="2" t="s">
        <v>1777</v>
      </c>
      <c r="D102" s="2" t="s">
        <v>1677</v>
      </c>
    </row>
    <row r="103" spans="1:4" x14ac:dyDescent="0.25">
      <c r="A103" s="2">
        <v>194</v>
      </c>
      <c r="B103" s="2" t="s">
        <v>1601</v>
      </c>
      <c r="C103" s="2" t="s">
        <v>1778</v>
      </c>
      <c r="D103" s="2" t="s">
        <v>1677</v>
      </c>
    </row>
    <row r="104" spans="1:4" x14ac:dyDescent="0.25">
      <c r="A104" s="2">
        <v>196</v>
      </c>
      <c r="B104" s="2" t="s">
        <v>1601</v>
      </c>
      <c r="C104" s="2" t="s">
        <v>1779</v>
      </c>
      <c r="D104" s="2" t="s">
        <v>1677</v>
      </c>
    </row>
    <row r="105" spans="1:4" x14ac:dyDescent="0.25">
      <c r="A105" s="2">
        <v>197</v>
      </c>
      <c r="B105" s="2" t="s">
        <v>1601</v>
      </c>
      <c r="C105" s="2" t="s">
        <v>1780</v>
      </c>
      <c r="D105" s="2" t="s">
        <v>1677</v>
      </c>
    </row>
    <row r="106" spans="1:4" x14ac:dyDescent="0.25">
      <c r="A106" s="2">
        <v>199</v>
      </c>
      <c r="B106" s="2" t="s">
        <v>1601</v>
      </c>
      <c r="C106" s="2" t="s">
        <v>1781</v>
      </c>
      <c r="D106" s="2" t="s">
        <v>1677</v>
      </c>
    </row>
    <row r="107" spans="1:4" x14ac:dyDescent="0.25">
      <c r="A107" s="2">
        <v>200</v>
      </c>
      <c r="B107" s="2" t="s">
        <v>1601</v>
      </c>
      <c r="C107" s="2" t="s">
        <v>1782</v>
      </c>
      <c r="D107" s="2" t="s">
        <v>1677</v>
      </c>
    </row>
    <row r="108" spans="1:4" x14ac:dyDescent="0.25">
      <c r="A108" s="2">
        <v>201</v>
      </c>
      <c r="B108" s="2" t="s">
        <v>1601</v>
      </c>
      <c r="C108" s="2" t="s">
        <v>1783</v>
      </c>
      <c r="D108" s="2" t="s">
        <v>1677</v>
      </c>
    </row>
    <row r="109" spans="1:4" x14ac:dyDescent="0.25">
      <c r="A109" s="2">
        <v>202</v>
      </c>
      <c r="B109" s="2" t="s">
        <v>1601</v>
      </c>
      <c r="C109" s="2" t="s">
        <v>1784</v>
      </c>
      <c r="D109" s="2" t="s">
        <v>1677</v>
      </c>
    </row>
    <row r="110" spans="1:4" x14ac:dyDescent="0.25">
      <c r="A110" s="2">
        <v>204</v>
      </c>
      <c r="B110" s="2" t="s">
        <v>1601</v>
      </c>
      <c r="C110" s="2" t="s">
        <v>1785</v>
      </c>
      <c r="D110" s="2" t="s">
        <v>1677</v>
      </c>
    </row>
    <row r="111" spans="1:4" x14ac:dyDescent="0.25">
      <c r="A111" s="2">
        <v>206</v>
      </c>
      <c r="B111" s="2" t="s">
        <v>1601</v>
      </c>
      <c r="C111" s="2" t="s">
        <v>1786</v>
      </c>
      <c r="D111" s="2" t="s">
        <v>1677</v>
      </c>
    </row>
    <row r="112" spans="1:4" x14ac:dyDescent="0.25">
      <c r="A112" s="2">
        <v>207</v>
      </c>
      <c r="B112" s="2" t="s">
        <v>1601</v>
      </c>
      <c r="C112" s="2" t="s">
        <v>1787</v>
      </c>
      <c r="D112" s="2" t="s">
        <v>1677</v>
      </c>
    </row>
    <row r="113" spans="1:4" x14ac:dyDescent="0.25">
      <c r="A113" s="2">
        <v>209</v>
      </c>
      <c r="B113" s="2" t="s">
        <v>1601</v>
      </c>
      <c r="C113" s="2" t="s">
        <v>1788</v>
      </c>
      <c r="D113" s="2" t="s">
        <v>1677</v>
      </c>
    </row>
    <row r="114" spans="1:4" x14ac:dyDescent="0.25">
      <c r="A114" s="2">
        <v>212</v>
      </c>
      <c r="B114" s="2" t="s">
        <v>1601</v>
      </c>
      <c r="C114" s="2" t="s">
        <v>1789</v>
      </c>
      <c r="D114" s="2" t="s">
        <v>1677</v>
      </c>
    </row>
    <row r="115" spans="1:4" x14ac:dyDescent="0.25">
      <c r="A115" s="2">
        <v>213</v>
      </c>
      <c r="B115" s="2" t="s">
        <v>1601</v>
      </c>
      <c r="C115" s="2" t="s">
        <v>1790</v>
      </c>
      <c r="D115" s="2" t="s">
        <v>1677</v>
      </c>
    </row>
    <row r="116" spans="1:4" x14ac:dyDescent="0.25">
      <c r="A116" s="2">
        <v>214</v>
      </c>
      <c r="B116" s="2" t="s">
        <v>1601</v>
      </c>
      <c r="C116" s="2" t="s">
        <v>1791</v>
      </c>
      <c r="D116" s="2" t="s">
        <v>1677</v>
      </c>
    </row>
    <row r="117" spans="1:4" x14ac:dyDescent="0.25">
      <c r="A117" s="2">
        <v>217</v>
      </c>
      <c r="B117" s="2" t="s">
        <v>1601</v>
      </c>
      <c r="C117" s="2" t="s">
        <v>1792</v>
      </c>
      <c r="D117" s="2" t="s">
        <v>1677</v>
      </c>
    </row>
    <row r="118" spans="1:4" x14ac:dyDescent="0.25">
      <c r="A118" s="2">
        <v>218</v>
      </c>
      <c r="B118" s="2" t="s">
        <v>1601</v>
      </c>
      <c r="C118" s="2" t="s">
        <v>1793</v>
      </c>
      <c r="D118" s="2" t="s">
        <v>1677</v>
      </c>
    </row>
    <row r="119" spans="1:4" x14ac:dyDescent="0.25">
      <c r="A119" s="2">
        <v>219</v>
      </c>
      <c r="B119" s="2" t="s">
        <v>1601</v>
      </c>
      <c r="C119" s="2" t="s">
        <v>1794</v>
      </c>
      <c r="D119" s="2" t="s">
        <v>1677</v>
      </c>
    </row>
    <row r="120" spans="1:4" x14ac:dyDescent="0.25">
      <c r="A120" s="2">
        <v>220</v>
      </c>
      <c r="B120" s="2" t="s">
        <v>1601</v>
      </c>
      <c r="C120" s="2" t="s">
        <v>1795</v>
      </c>
      <c r="D120" s="2" t="s">
        <v>1677</v>
      </c>
    </row>
    <row r="121" spans="1:4" x14ac:dyDescent="0.25">
      <c r="A121" s="2">
        <v>222</v>
      </c>
      <c r="B121" s="2" t="s">
        <v>1601</v>
      </c>
      <c r="C121" s="2" t="s">
        <v>1796</v>
      </c>
      <c r="D121" s="2" t="s">
        <v>1677</v>
      </c>
    </row>
    <row r="122" spans="1:4" x14ac:dyDescent="0.25">
      <c r="A122" s="2">
        <v>223</v>
      </c>
      <c r="B122" s="2" t="s">
        <v>1601</v>
      </c>
      <c r="C122" s="2" t="s">
        <v>1797</v>
      </c>
      <c r="D122" s="2" t="s">
        <v>1677</v>
      </c>
    </row>
    <row r="123" spans="1:4" x14ac:dyDescent="0.25">
      <c r="A123" s="2">
        <v>226</v>
      </c>
      <c r="B123" s="2" t="s">
        <v>1601</v>
      </c>
      <c r="C123" s="2" t="s">
        <v>1798</v>
      </c>
      <c r="D123" s="2" t="s">
        <v>1677</v>
      </c>
    </row>
    <row r="124" spans="1:4" x14ac:dyDescent="0.25">
      <c r="A124" s="2">
        <v>227</v>
      </c>
      <c r="B124" s="2" t="s">
        <v>1601</v>
      </c>
      <c r="C124" s="2" t="s">
        <v>1799</v>
      </c>
      <c r="D124" s="2" t="s">
        <v>1677</v>
      </c>
    </row>
    <row r="125" spans="1:4" x14ac:dyDescent="0.25">
      <c r="A125" s="2">
        <v>228</v>
      </c>
      <c r="B125" s="2" t="s">
        <v>1601</v>
      </c>
      <c r="C125" s="2" t="s">
        <v>1800</v>
      </c>
      <c r="D125" s="2" t="s">
        <v>1677</v>
      </c>
    </row>
    <row r="126" spans="1:4" x14ac:dyDescent="0.25">
      <c r="A126" s="2">
        <v>229</v>
      </c>
      <c r="B126" s="2" t="s">
        <v>1601</v>
      </c>
      <c r="C126" s="2" t="s">
        <v>1801</v>
      </c>
      <c r="D126" s="2" t="s">
        <v>1677</v>
      </c>
    </row>
    <row r="127" spans="1:4" x14ac:dyDescent="0.25">
      <c r="A127" s="2">
        <v>231</v>
      </c>
      <c r="B127" s="2" t="s">
        <v>1601</v>
      </c>
      <c r="C127" s="2" t="s">
        <v>1802</v>
      </c>
      <c r="D127" s="2" t="s">
        <v>1677</v>
      </c>
    </row>
    <row r="128" spans="1:4" x14ac:dyDescent="0.25">
      <c r="A128" s="2">
        <v>234</v>
      </c>
      <c r="B128" s="2" t="s">
        <v>1601</v>
      </c>
      <c r="C128" s="2" t="s">
        <v>1803</v>
      </c>
      <c r="D128" s="2" t="s">
        <v>1677</v>
      </c>
    </row>
    <row r="129" spans="1:4" x14ac:dyDescent="0.25">
      <c r="A129" s="2">
        <v>235</v>
      </c>
      <c r="B129" s="2" t="s">
        <v>1601</v>
      </c>
      <c r="C129" s="2" t="s">
        <v>1804</v>
      </c>
      <c r="D129" s="2" t="s">
        <v>1677</v>
      </c>
    </row>
    <row r="130" spans="1:4" x14ac:dyDescent="0.25">
      <c r="A130" s="2">
        <v>236</v>
      </c>
      <c r="B130" s="2" t="s">
        <v>1601</v>
      </c>
      <c r="C130" s="2" t="s">
        <v>1805</v>
      </c>
      <c r="D130" s="2" t="s">
        <v>1677</v>
      </c>
    </row>
    <row r="131" spans="1:4" x14ac:dyDescent="0.25">
      <c r="A131" s="2">
        <v>237</v>
      </c>
      <c r="B131" s="2" t="s">
        <v>1601</v>
      </c>
      <c r="C131" s="2" t="s">
        <v>1806</v>
      </c>
      <c r="D131" s="2" t="s">
        <v>1677</v>
      </c>
    </row>
    <row r="132" spans="1:4" x14ac:dyDescent="0.25">
      <c r="A132" s="2">
        <v>238</v>
      </c>
      <c r="B132" s="2" t="s">
        <v>1601</v>
      </c>
      <c r="C132" s="2" t="s">
        <v>1807</v>
      </c>
      <c r="D132" s="2" t="s">
        <v>1677</v>
      </c>
    </row>
    <row r="133" spans="1:4" x14ac:dyDescent="0.25">
      <c r="A133" s="2">
        <v>239</v>
      </c>
      <c r="B133" s="2" t="s">
        <v>1601</v>
      </c>
      <c r="C133" s="2" t="s">
        <v>1808</v>
      </c>
      <c r="D133" s="2" t="s">
        <v>1677</v>
      </c>
    </row>
    <row r="134" spans="1:4" x14ac:dyDescent="0.25">
      <c r="A134" s="2">
        <v>244</v>
      </c>
      <c r="B134" s="2" t="s">
        <v>1601</v>
      </c>
      <c r="C134" s="2" t="s">
        <v>1809</v>
      </c>
      <c r="D134" s="2" t="s">
        <v>1810</v>
      </c>
    </row>
    <row r="135" spans="1:4" x14ac:dyDescent="0.25">
      <c r="A135" s="2">
        <v>245</v>
      </c>
      <c r="B135" s="2" t="s">
        <v>1601</v>
      </c>
      <c r="C135" s="2" t="s">
        <v>1811</v>
      </c>
      <c r="D135" s="2" t="s">
        <v>1810</v>
      </c>
    </row>
    <row r="136" spans="1:4" x14ac:dyDescent="0.25">
      <c r="A136" s="2">
        <v>250</v>
      </c>
      <c r="B136" s="2" t="s">
        <v>1601</v>
      </c>
      <c r="C136" s="2" t="s">
        <v>1812</v>
      </c>
      <c r="D136" s="2" t="s">
        <v>1810</v>
      </c>
    </row>
    <row r="137" spans="1:4" x14ac:dyDescent="0.25">
      <c r="A137" s="2">
        <v>251</v>
      </c>
      <c r="B137" s="2" t="s">
        <v>1601</v>
      </c>
      <c r="C137" s="2" t="s">
        <v>1813</v>
      </c>
      <c r="D137" s="2" t="s">
        <v>1810</v>
      </c>
    </row>
    <row r="138" spans="1:4" x14ac:dyDescent="0.25">
      <c r="A138" s="2">
        <v>252</v>
      </c>
      <c r="B138" s="2" t="s">
        <v>1601</v>
      </c>
      <c r="C138" s="2" t="s">
        <v>1814</v>
      </c>
      <c r="D138" s="2" t="s">
        <v>1677</v>
      </c>
    </row>
    <row r="139" spans="1:4" x14ac:dyDescent="0.25">
      <c r="A139" s="2">
        <v>253</v>
      </c>
      <c r="B139" s="2" t="s">
        <v>1601</v>
      </c>
      <c r="C139" s="2" t="s">
        <v>1815</v>
      </c>
      <c r="D139" s="2" t="s">
        <v>1677</v>
      </c>
    </row>
    <row r="140" spans="1:4" x14ac:dyDescent="0.25">
      <c r="A140" s="2">
        <v>254</v>
      </c>
      <c r="B140" s="2" t="s">
        <v>1601</v>
      </c>
      <c r="C140" s="2" t="s">
        <v>1816</v>
      </c>
      <c r="D140" s="2" t="s">
        <v>1677</v>
      </c>
    </row>
    <row r="141" spans="1:4" x14ac:dyDescent="0.25">
      <c r="A141" s="2">
        <v>255</v>
      </c>
      <c r="B141" s="2" t="s">
        <v>1601</v>
      </c>
      <c r="C141" s="2" t="s">
        <v>1817</v>
      </c>
      <c r="D141" s="2" t="s">
        <v>1810</v>
      </c>
    </row>
    <row r="142" spans="1:4" x14ac:dyDescent="0.25">
      <c r="A142" s="2">
        <v>256</v>
      </c>
      <c r="B142" s="2" t="s">
        <v>1601</v>
      </c>
      <c r="C142" s="2" t="s">
        <v>1818</v>
      </c>
      <c r="D142" s="2" t="s">
        <v>1810</v>
      </c>
    </row>
    <row r="143" spans="1:4" x14ac:dyDescent="0.25">
      <c r="A143" s="2">
        <v>257</v>
      </c>
      <c r="B143" s="2" t="s">
        <v>1601</v>
      </c>
      <c r="C143" s="2" t="s">
        <v>1819</v>
      </c>
      <c r="D143" s="2" t="s">
        <v>1677</v>
      </c>
    </row>
    <row r="144" spans="1:4" x14ac:dyDescent="0.25">
      <c r="A144" s="2">
        <v>258</v>
      </c>
      <c r="B144" s="2" t="s">
        <v>1601</v>
      </c>
      <c r="C144" s="2" t="s">
        <v>1820</v>
      </c>
      <c r="D144" s="2" t="s">
        <v>1677</v>
      </c>
    </row>
    <row r="145" spans="1:4" x14ac:dyDescent="0.25">
      <c r="A145" s="2">
        <v>259</v>
      </c>
      <c r="B145" s="2" t="s">
        <v>1601</v>
      </c>
      <c r="C145" s="2" t="s">
        <v>1821</v>
      </c>
      <c r="D145" s="2" t="s">
        <v>1677</v>
      </c>
    </row>
    <row r="146" spans="1:4" x14ac:dyDescent="0.25">
      <c r="A146" s="2">
        <v>260</v>
      </c>
      <c r="B146" s="2" t="s">
        <v>1601</v>
      </c>
      <c r="C146" s="2" t="s">
        <v>1822</v>
      </c>
      <c r="D146" s="2" t="s">
        <v>1677</v>
      </c>
    </row>
    <row r="147" spans="1:4" x14ac:dyDescent="0.25">
      <c r="A147" s="2">
        <v>261</v>
      </c>
      <c r="B147" s="2" t="s">
        <v>1601</v>
      </c>
      <c r="C147" s="2" t="s">
        <v>1823</v>
      </c>
      <c r="D147" s="2" t="s">
        <v>1677</v>
      </c>
    </row>
    <row r="148" spans="1:4" x14ac:dyDescent="0.25">
      <c r="A148" s="2">
        <v>262</v>
      </c>
      <c r="B148" s="2" t="s">
        <v>1601</v>
      </c>
      <c r="C148" s="2" t="s">
        <v>1824</v>
      </c>
      <c r="D148" s="2" t="s">
        <v>1677</v>
      </c>
    </row>
    <row r="149" spans="1:4" x14ac:dyDescent="0.25">
      <c r="A149" s="2">
        <v>263</v>
      </c>
      <c r="B149" s="2" t="s">
        <v>1601</v>
      </c>
      <c r="C149" s="2" t="s">
        <v>2000</v>
      </c>
      <c r="D149" s="2" t="s">
        <v>1677</v>
      </c>
    </row>
    <row r="150" spans="1:4" x14ac:dyDescent="0.25">
      <c r="A150" s="2">
        <v>264</v>
      </c>
      <c r="B150" s="2" t="s">
        <v>1601</v>
      </c>
      <c r="C150" s="2" t="s">
        <v>1825</v>
      </c>
      <c r="D150" s="2" t="s">
        <v>1677</v>
      </c>
    </row>
    <row r="151" spans="1:4" x14ac:dyDescent="0.25">
      <c r="A151" s="2">
        <v>265</v>
      </c>
      <c r="B151" s="2" t="s">
        <v>1601</v>
      </c>
      <c r="C151" s="2" t="s">
        <v>1826</v>
      </c>
      <c r="D151" s="2" t="s">
        <v>1677</v>
      </c>
    </row>
    <row r="152" spans="1:4" x14ac:dyDescent="0.25">
      <c r="A152" s="2">
        <v>270</v>
      </c>
      <c r="B152" s="2" t="s">
        <v>1601</v>
      </c>
      <c r="C152" s="2" t="s">
        <v>1827</v>
      </c>
      <c r="D152" s="2" t="s">
        <v>1677</v>
      </c>
    </row>
    <row r="153" spans="1:4" x14ac:dyDescent="0.25">
      <c r="A153" s="2">
        <v>271</v>
      </c>
      <c r="B153" s="2" t="s">
        <v>1601</v>
      </c>
      <c r="C153" s="2" t="s">
        <v>1828</v>
      </c>
      <c r="D153" s="2" t="s">
        <v>1677</v>
      </c>
    </row>
    <row r="154" spans="1:4" x14ac:dyDescent="0.25">
      <c r="A154" s="2">
        <v>272</v>
      </c>
      <c r="B154" s="2" t="s">
        <v>1601</v>
      </c>
      <c r="C154" s="2" t="s">
        <v>1829</v>
      </c>
      <c r="D154" s="2" t="s">
        <v>1677</v>
      </c>
    </row>
    <row r="155" spans="1:4" x14ac:dyDescent="0.25">
      <c r="A155" s="2">
        <v>273</v>
      </c>
      <c r="B155" s="2" t="s">
        <v>1601</v>
      </c>
      <c r="C155" s="2" t="s">
        <v>1830</v>
      </c>
      <c r="D155" s="2" t="s">
        <v>1677</v>
      </c>
    </row>
    <row r="156" spans="1:4" x14ac:dyDescent="0.25">
      <c r="A156" s="2">
        <v>274</v>
      </c>
      <c r="B156" s="2" t="s">
        <v>1601</v>
      </c>
      <c r="C156" s="2" t="s">
        <v>1831</v>
      </c>
      <c r="D156" s="2" t="s">
        <v>1677</v>
      </c>
    </row>
    <row r="157" spans="1:4" x14ac:dyDescent="0.25">
      <c r="A157" s="2">
        <v>275</v>
      </c>
      <c r="B157" s="2" t="s">
        <v>1601</v>
      </c>
      <c r="C157" s="2" t="s">
        <v>1832</v>
      </c>
      <c r="D157" s="2" t="s">
        <v>1810</v>
      </c>
    </row>
    <row r="158" spans="1:4" x14ac:dyDescent="0.25">
      <c r="A158" s="2">
        <v>276</v>
      </c>
      <c r="B158" s="2" t="s">
        <v>1601</v>
      </c>
      <c r="C158" s="2" t="s">
        <v>1833</v>
      </c>
      <c r="D158" s="2" t="s">
        <v>1677</v>
      </c>
    </row>
    <row r="159" spans="1:4" x14ac:dyDescent="0.25">
      <c r="A159" s="2">
        <v>277</v>
      </c>
      <c r="B159" s="2" t="s">
        <v>1601</v>
      </c>
      <c r="C159" s="2" t="s">
        <v>1834</v>
      </c>
      <c r="D159" s="2" t="s">
        <v>1677</v>
      </c>
    </row>
    <row r="160" spans="1:4" x14ac:dyDescent="0.25">
      <c r="A160" s="2">
        <v>278</v>
      </c>
      <c r="B160" s="2" t="s">
        <v>1601</v>
      </c>
      <c r="C160" s="2" t="s">
        <v>1835</v>
      </c>
      <c r="D160" s="2" t="s">
        <v>1677</v>
      </c>
    </row>
    <row r="161" spans="1:4" x14ac:dyDescent="0.25">
      <c r="A161" s="2">
        <v>279</v>
      </c>
      <c r="B161" s="2" t="s">
        <v>1601</v>
      </c>
      <c r="C161" s="2" t="s">
        <v>1836</v>
      </c>
      <c r="D161" s="2" t="s">
        <v>1810</v>
      </c>
    </row>
    <row r="162" spans="1:4" x14ac:dyDescent="0.25">
      <c r="A162" s="2">
        <v>280</v>
      </c>
      <c r="B162" s="2" t="s">
        <v>1601</v>
      </c>
      <c r="C162" s="2" t="s">
        <v>1837</v>
      </c>
      <c r="D162" s="2" t="s">
        <v>1810</v>
      </c>
    </row>
    <row r="163" spans="1:4" x14ac:dyDescent="0.25">
      <c r="A163" s="2">
        <v>281</v>
      </c>
      <c r="B163" s="2" t="s">
        <v>1601</v>
      </c>
      <c r="C163" s="2" t="s">
        <v>1838</v>
      </c>
      <c r="D163" s="2" t="s">
        <v>1810</v>
      </c>
    </row>
    <row r="164" spans="1:4" x14ac:dyDescent="0.25">
      <c r="A164" s="2">
        <v>282</v>
      </c>
      <c r="B164" s="2" t="s">
        <v>1601</v>
      </c>
      <c r="C164" s="2" t="s">
        <v>1839</v>
      </c>
      <c r="D164" s="2" t="s">
        <v>1810</v>
      </c>
    </row>
    <row r="165" spans="1:4" x14ac:dyDescent="0.25">
      <c r="A165" s="2">
        <v>283</v>
      </c>
      <c r="B165" s="2" t="s">
        <v>1601</v>
      </c>
      <c r="C165" s="2" t="s">
        <v>1840</v>
      </c>
      <c r="D165" s="2" t="s">
        <v>1810</v>
      </c>
    </row>
    <row r="166" spans="1:4" x14ac:dyDescent="0.25">
      <c r="A166" s="2">
        <v>284</v>
      </c>
      <c r="B166" s="2" t="s">
        <v>1601</v>
      </c>
      <c r="C166" s="2" t="s">
        <v>1841</v>
      </c>
      <c r="D166" s="2" t="s">
        <v>1810</v>
      </c>
    </row>
    <row r="167" spans="1:4" x14ac:dyDescent="0.25">
      <c r="A167" s="2">
        <v>285</v>
      </c>
      <c r="B167" s="2" t="s">
        <v>1601</v>
      </c>
      <c r="C167" s="2" t="s">
        <v>1842</v>
      </c>
      <c r="D167" s="2" t="s">
        <v>1810</v>
      </c>
    </row>
    <row r="168" spans="1:4" x14ac:dyDescent="0.25">
      <c r="A168" s="2">
        <v>287</v>
      </c>
      <c r="B168" s="2" t="s">
        <v>1601</v>
      </c>
      <c r="C168" s="2" t="s">
        <v>1843</v>
      </c>
      <c r="D168" s="2" t="s">
        <v>1677</v>
      </c>
    </row>
    <row r="169" spans="1:4" x14ac:dyDescent="0.25">
      <c r="A169" s="2">
        <v>288</v>
      </c>
      <c r="B169" s="2" t="s">
        <v>1601</v>
      </c>
      <c r="C169" s="2" t="s">
        <v>2001</v>
      </c>
      <c r="D169" s="2" t="s">
        <v>1677</v>
      </c>
    </row>
    <row r="170" spans="1:4" x14ac:dyDescent="0.25">
      <c r="A170" s="2">
        <v>289</v>
      </c>
      <c r="B170" s="2" t="s">
        <v>1601</v>
      </c>
      <c r="C170" s="2" t="s">
        <v>1844</v>
      </c>
      <c r="D170" s="2" t="s">
        <v>1677</v>
      </c>
    </row>
    <row r="171" spans="1:4" x14ac:dyDescent="0.25">
      <c r="A171" s="2">
        <v>290</v>
      </c>
      <c r="B171" s="2" t="s">
        <v>1601</v>
      </c>
      <c r="C171" s="2" t="s">
        <v>1845</v>
      </c>
      <c r="D171" s="2" t="s">
        <v>1677</v>
      </c>
    </row>
    <row r="172" spans="1:4" x14ac:dyDescent="0.25">
      <c r="A172" s="2">
        <v>291</v>
      </c>
      <c r="B172" s="2" t="s">
        <v>1601</v>
      </c>
      <c r="C172" s="2" t="s">
        <v>1846</v>
      </c>
      <c r="D172" s="2" t="s">
        <v>1677</v>
      </c>
    </row>
    <row r="173" spans="1:4" x14ac:dyDescent="0.25">
      <c r="A173" s="2">
        <v>292</v>
      </c>
      <c r="B173" s="2" t="s">
        <v>1601</v>
      </c>
      <c r="C173" s="2" t="s">
        <v>1847</v>
      </c>
      <c r="D173" s="2" t="s">
        <v>1677</v>
      </c>
    </row>
    <row r="174" spans="1:4" x14ac:dyDescent="0.25">
      <c r="A174" s="2">
        <v>293</v>
      </c>
      <c r="B174" s="2" t="s">
        <v>1601</v>
      </c>
      <c r="C174" s="2" t="s">
        <v>1848</v>
      </c>
      <c r="D174" s="2" t="s">
        <v>1677</v>
      </c>
    </row>
    <row r="175" spans="1:4" x14ac:dyDescent="0.25">
      <c r="A175" s="2">
        <v>294</v>
      </c>
      <c r="B175" s="2" t="s">
        <v>1601</v>
      </c>
      <c r="C175" s="2" t="s">
        <v>1849</v>
      </c>
      <c r="D175" s="2" t="s">
        <v>1677</v>
      </c>
    </row>
    <row r="176" spans="1:4" x14ac:dyDescent="0.25">
      <c r="A176" s="2">
        <v>295</v>
      </c>
      <c r="B176" s="2" t="s">
        <v>1601</v>
      </c>
      <c r="C176" s="2" t="s">
        <v>2002</v>
      </c>
      <c r="D176" s="2" t="s">
        <v>1677</v>
      </c>
    </row>
    <row r="177" spans="1:4" x14ac:dyDescent="0.25">
      <c r="A177" s="2">
        <v>296</v>
      </c>
      <c r="B177" s="2" t="s">
        <v>1601</v>
      </c>
      <c r="C177" s="2" t="s">
        <v>2003</v>
      </c>
      <c r="D177" s="2" t="s">
        <v>1677</v>
      </c>
    </row>
    <row r="178" spans="1:4" x14ac:dyDescent="0.25">
      <c r="A178" s="2">
        <v>297</v>
      </c>
      <c r="B178" s="2" t="s">
        <v>1601</v>
      </c>
      <c r="C178" s="2" t="s">
        <v>2004</v>
      </c>
      <c r="D178" s="2" t="s">
        <v>1677</v>
      </c>
    </row>
    <row r="179" spans="1:4" x14ac:dyDescent="0.25">
      <c r="A179" s="2">
        <v>298</v>
      </c>
      <c r="B179" s="2" t="s">
        <v>1601</v>
      </c>
      <c r="C179" s="2" t="s">
        <v>2005</v>
      </c>
      <c r="D179" s="2" t="s">
        <v>1677</v>
      </c>
    </row>
    <row r="180" spans="1:4" x14ac:dyDescent="0.25">
      <c r="A180" s="2">
        <v>299</v>
      </c>
      <c r="B180" s="2" t="s">
        <v>1601</v>
      </c>
      <c r="C180" s="2" t="s">
        <v>2006</v>
      </c>
      <c r="D180" s="2" t="s">
        <v>1677</v>
      </c>
    </row>
    <row r="181" spans="1:4" x14ac:dyDescent="0.25">
      <c r="A181" s="2">
        <v>300</v>
      </c>
      <c r="B181" s="2" t="s">
        <v>1601</v>
      </c>
      <c r="C181" s="2" t="s">
        <v>2007</v>
      </c>
      <c r="D181" s="2" t="s">
        <v>1677</v>
      </c>
    </row>
    <row r="182" spans="1:4" x14ac:dyDescent="0.25">
      <c r="A182" s="2">
        <v>301</v>
      </c>
      <c r="B182" s="2" t="s">
        <v>1601</v>
      </c>
      <c r="C182" s="2" t="s">
        <v>2008</v>
      </c>
      <c r="D182" s="2" t="s">
        <v>1677</v>
      </c>
    </row>
    <row r="183" spans="1:4" x14ac:dyDescent="0.25">
      <c r="A183" s="2">
        <v>302</v>
      </c>
      <c r="B183" s="2" t="s">
        <v>1601</v>
      </c>
      <c r="C183" s="2" t="s">
        <v>2009</v>
      </c>
      <c r="D183" s="2" t="s">
        <v>1677</v>
      </c>
    </row>
    <row r="184" spans="1:4" x14ac:dyDescent="0.25">
      <c r="A184" s="2">
        <v>303</v>
      </c>
      <c r="B184" s="2" t="s">
        <v>1601</v>
      </c>
      <c r="C184" s="2" t="s">
        <v>2010</v>
      </c>
      <c r="D184" s="2" t="s">
        <v>1677</v>
      </c>
    </row>
    <row r="185" spans="1:4" x14ac:dyDescent="0.25">
      <c r="A185" s="2">
        <v>304</v>
      </c>
      <c r="B185" s="2" t="s">
        <v>1601</v>
      </c>
      <c r="C185" s="2" t="s">
        <v>2011</v>
      </c>
      <c r="D185" s="2" t="s">
        <v>1677</v>
      </c>
    </row>
    <row r="186" spans="1:4" x14ac:dyDescent="0.25">
      <c r="A186" s="2">
        <v>305</v>
      </c>
      <c r="B186" s="2" t="s">
        <v>1601</v>
      </c>
      <c r="C186" s="2" t="s">
        <v>2012</v>
      </c>
      <c r="D186" s="2" t="s">
        <v>1677</v>
      </c>
    </row>
    <row r="187" spans="1:4" x14ac:dyDescent="0.25">
      <c r="A187" s="2">
        <v>306</v>
      </c>
      <c r="B187" s="2" t="s">
        <v>1601</v>
      </c>
      <c r="C187" s="2" t="s">
        <v>2013</v>
      </c>
      <c r="D187" s="2" t="s">
        <v>1677</v>
      </c>
    </row>
    <row r="188" spans="1:4" x14ac:dyDescent="0.25">
      <c r="A188" s="2">
        <v>307</v>
      </c>
      <c r="B188" s="2" t="s">
        <v>1601</v>
      </c>
      <c r="C188" s="2" t="s">
        <v>2014</v>
      </c>
      <c r="D188" s="2" t="s">
        <v>1677</v>
      </c>
    </row>
    <row r="189" spans="1:4" x14ac:dyDescent="0.25">
      <c r="A189" s="2">
        <v>308</v>
      </c>
      <c r="B189" s="2" t="s">
        <v>1601</v>
      </c>
      <c r="C189" s="2" t="s">
        <v>2015</v>
      </c>
      <c r="D189" s="2" t="s">
        <v>1677</v>
      </c>
    </row>
    <row r="190" spans="1:4" x14ac:dyDescent="0.25">
      <c r="A190" s="2">
        <v>309</v>
      </c>
      <c r="B190" s="2" t="s">
        <v>1601</v>
      </c>
      <c r="C190" s="2" t="s">
        <v>2016</v>
      </c>
      <c r="D190" s="2" t="s">
        <v>1677</v>
      </c>
    </row>
    <row r="191" spans="1:4" x14ac:dyDescent="0.25">
      <c r="A191" s="2">
        <v>310</v>
      </c>
      <c r="B191" s="2" t="s">
        <v>1601</v>
      </c>
      <c r="C191" s="2" t="s">
        <v>1850</v>
      </c>
      <c r="D191" s="2" t="s">
        <v>1677</v>
      </c>
    </row>
    <row r="192" spans="1:4" x14ac:dyDescent="0.25">
      <c r="A192" s="2">
        <v>311</v>
      </c>
      <c r="B192" s="2" t="s">
        <v>1601</v>
      </c>
      <c r="C192" s="2" t="s">
        <v>1851</v>
      </c>
      <c r="D192" s="2" t="s">
        <v>1677</v>
      </c>
    </row>
    <row r="193" spans="1:4" x14ac:dyDescent="0.25">
      <c r="A193" s="2">
        <v>312</v>
      </c>
      <c r="B193" s="2" t="s">
        <v>1601</v>
      </c>
      <c r="C193" s="2" t="s">
        <v>2017</v>
      </c>
      <c r="D193" s="2" t="s">
        <v>1677</v>
      </c>
    </row>
    <row r="194" spans="1:4" x14ac:dyDescent="0.25">
      <c r="A194" s="2">
        <v>313</v>
      </c>
      <c r="B194" s="2" t="s">
        <v>1601</v>
      </c>
      <c r="C194" s="2" t="s">
        <v>1852</v>
      </c>
      <c r="D194" s="2" t="s">
        <v>1677</v>
      </c>
    </row>
    <row r="195" spans="1:4" x14ac:dyDescent="0.25">
      <c r="A195" s="2">
        <v>314</v>
      </c>
      <c r="B195" s="2" t="s">
        <v>1601</v>
      </c>
      <c r="C195" s="2" t="s">
        <v>1853</v>
      </c>
      <c r="D195" s="2" t="s">
        <v>1677</v>
      </c>
    </row>
    <row r="196" spans="1:4" x14ac:dyDescent="0.25">
      <c r="A196" s="2">
        <v>315</v>
      </c>
      <c r="B196" s="2" t="s">
        <v>1601</v>
      </c>
      <c r="C196" s="2" t="s">
        <v>1854</v>
      </c>
      <c r="D196" s="2" t="s">
        <v>1677</v>
      </c>
    </row>
    <row r="197" spans="1:4" x14ac:dyDescent="0.25">
      <c r="A197" s="2">
        <v>316</v>
      </c>
      <c r="B197" s="2" t="s">
        <v>1601</v>
      </c>
      <c r="C197" s="2" t="s">
        <v>1855</v>
      </c>
      <c r="D197" s="2" t="s">
        <v>1677</v>
      </c>
    </row>
    <row r="198" spans="1:4" x14ac:dyDescent="0.25">
      <c r="A198" s="2">
        <v>317</v>
      </c>
      <c r="B198" s="2" t="s">
        <v>1601</v>
      </c>
      <c r="C198" s="2" t="s">
        <v>1856</v>
      </c>
      <c r="D198" s="2" t="s">
        <v>1677</v>
      </c>
    </row>
    <row r="199" spans="1:4" x14ac:dyDescent="0.25">
      <c r="A199" s="2">
        <v>318</v>
      </c>
      <c r="B199" s="2" t="s">
        <v>1601</v>
      </c>
      <c r="C199" s="2" t="s">
        <v>1857</v>
      </c>
      <c r="D199" s="2" t="s">
        <v>1677</v>
      </c>
    </row>
    <row r="200" spans="1:4" x14ac:dyDescent="0.25">
      <c r="A200" s="2">
        <v>319</v>
      </c>
      <c r="B200" s="2" t="s">
        <v>1601</v>
      </c>
      <c r="C200" s="2" t="s">
        <v>1858</v>
      </c>
      <c r="D200" s="2" t="s">
        <v>1677</v>
      </c>
    </row>
    <row r="201" spans="1:4" x14ac:dyDescent="0.25">
      <c r="A201" s="2">
        <v>320</v>
      </c>
      <c r="B201" s="2" t="s">
        <v>1601</v>
      </c>
      <c r="C201" s="2" t="s">
        <v>1859</v>
      </c>
      <c r="D201" s="2" t="s">
        <v>1677</v>
      </c>
    </row>
    <row r="202" spans="1:4" x14ac:dyDescent="0.25">
      <c r="A202" s="2">
        <v>321</v>
      </c>
      <c r="B202" s="2" t="s">
        <v>1601</v>
      </c>
      <c r="C202" s="2" t="s">
        <v>2018</v>
      </c>
      <c r="D202" s="2" t="s">
        <v>1677</v>
      </c>
    </row>
    <row r="203" spans="1:4" x14ac:dyDescent="0.25">
      <c r="A203" s="2">
        <v>322</v>
      </c>
      <c r="B203" s="2" t="s">
        <v>1601</v>
      </c>
      <c r="C203" s="2" t="s">
        <v>1860</v>
      </c>
      <c r="D203" s="2" t="s">
        <v>1677</v>
      </c>
    </row>
    <row r="204" spans="1:4" x14ac:dyDescent="0.25">
      <c r="A204" s="2">
        <v>323</v>
      </c>
      <c r="B204" s="2" t="s">
        <v>1601</v>
      </c>
      <c r="C204" s="2" t="s">
        <v>1861</v>
      </c>
      <c r="D204" s="2" t="s">
        <v>1677</v>
      </c>
    </row>
    <row r="205" spans="1:4" x14ac:dyDescent="0.25">
      <c r="A205" s="2">
        <v>324</v>
      </c>
      <c r="B205" s="2" t="s">
        <v>1601</v>
      </c>
      <c r="C205" s="2" t="s">
        <v>2019</v>
      </c>
      <c r="D205" s="2" t="s">
        <v>1677</v>
      </c>
    </row>
    <row r="206" spans="1:4" x14ac:dyDescent="0.25">
      <c r="A206" s="2">
        <v>325</v>
      </c>
      <c r="B206" s="2" t="s">
        <v>1601</v>
      </c>
      <c r="C206" s="2" t="s">
        <v>2020</v>
      </c>
      <c r="D206" s="2" t="s">
        <v>1677</v>
      </c>
    </row>
    <row r="207" spans="1:4" x14ac:dyDescent="0.25">
      <c r="A207" s="2">
        <v>326</v>
      </c>
      <c r="B207" s="2" t="s">
        <v>1601</v>
      </c>
      <c r="C207" s="2" t="s">
        <v>2021</v>
      </c>
      <c r="D207" s="2" t="s">
        <v>1677</v>
      </c>
    </row>
    <row r="208" spans="1:4" x14ac:dyDescent="0.25">
      <c r="A208" s="2">
        <v>327</v>
      </c>
      <c r="B208" s="2" t="s">
        <v>1601</v>
      </c>
      <c r="C208" s="2" t="s">
        <v>1862</v>
      </c>
      <c r="D208" s="2" t="s">
        <v>1677</v>
      </c>
    </row>
    <row r="209" spans="1:4" x14ac:dyDescent="0.25">
      <c r="A209" s="2">
        <v>328</v>
      </c>
      <c r="B209" s="2" t="s">
        <v>1601</v>
      </c>
      <c r="C209" s="2" t="s">
        <v>2022</v>
      </c>
      <c r="D209" s="2" t="s">
        <v>1677</v>
      </c>
    </row>
    <row r="210" spans="1:4" x14ac:dyDescent="0.25">
      <c r="A210" s="2">
        <v>329</v>
      </c>
      <c r="B210" s="2" t="s">
        <v>1601</v>
      </c>
      <c r="C210" s="2" t="s">
        <v>2023</v>
      </c>
      <c r="D210" s="2" t="s">
        <v>1677</v>
      </c>
    </row>
    <row r="211" spans="1:4" x14ac:dyDescent="0.25">
      <c r="A211" s="2">
        <v>331</v>
      </c>
      <c r="B211" s="2" t="s">
        <v>1601</v>
      </c>
      <c r="C211" s="2" t="s">
        <v>2024</v>
      </c>
      <c r="D211" s="2" t="s">
        <v>1677</v>
      </c>
    </row>
    <row r="212" spans="1:4" x14ac:dyDescent="0.25">
      <c r="A212" s="2">
        <v>332</v>
      </c>
      <c r="B212" s="2" t="s">
        <v>1601</v>
      </c>
      <c r="C212" s="2" t="s">
        <v>2025</v>
      </c>
      <c r="D212" s="2" t="s">
        <v>1677</v>
      </c>
    </row>
    <row r="213" spans="1:4" x14ac:dyDescent="0.25">
      <c r="A213" s="2">
        <v>333</v>
      </c>
      <c r="B213" s="2" t="s">
        <v>1601</v>
      </c>
      <c r="C213" s="2" t="s">
        <v>2026</v>
      </c>
      <c r="D213" s="2" t="s">
        <v>1677</v>
      </c>
    </row>
    <row r="214" spans="1:4" x14ac:dyDescent="0.25">
      <c r="A214" s="2">
        <v>334</v>
      </c>
      <c r="B214" s="2" t="s">
        <v>1601</v>
      </c>
      <c r="C214" s="2" t="s">
        <v>2027</v>
      </c>
      <c r="D214" s="2" t="s">
        <v>1677</v>
      </c>
    </row>
    <row r="215" spans="1:4" x14ac:dyDescent="0.25">
      <c r="A215" s="2">
        <v>335</v>
      </c>
      <c r="B215" s="2" t="s">
        <v>1601</v>
      </c>
      <c r="C215" s="2" t="s">
        <v>2028</v>
      </c>
      <c r="D215" s="2" t="s">
        <v>1677</v>
      </c>
    </row>
    <row r="216" spans="1:4" x14ac:dyDescent="0.25">
      <c r="A216" s="2">
        <v>336</v>
      </c>
      <c r="B216" s="2" t="s">
        <v>1601</v>
      </c>
      <c r="C216" s="2" t="s">
        <v>1863</v>
      </c>
      <c r="D216" s="2" t="s">
        <v>1677</v>
      </c>
    </row>
    <row r="217" spans="1:4" x14ac:dyDescent="0.25">
      <c r="A217" s="2">
        <v>337</v>
      </c>
      <c r="B217" s="2" t="s">
        <v>1601</v>
      </c>
      <c r="C217" s="2" t="s">
        <v>2029</v>
      </c>
      <c r="D217" s="2" t="s">
        <v>1677</v>
      </c>
    </row>
    <row r="218" spans="1:4" x14ac:dyDescent="0.25">
      <c r="A218" s="2">
        <v>338</v>
      </c>
      <c r="B218" s="2" t="s">
        <v>1601</v>
      </c>
      <c r="C218" s="2" t="s">
        <v>2030</v>
      </c>
      <c r="D218" s="2" t="s">
        <v>1677</v>
      </c>
    </row>
    <row r="219" spans="1:4" x14ac:dyDescent="0.25">
      <c r="A219" s="2">
        <v>339</v>
      </c>
      <c r="B219" s="2" t="s">
        <v>1601</v>
      </c>
      <c r="C219" s="2" t="s">
        <v>1864</v>
      </c>
      <c r="D219" s="2" t="s">
        <v>1677</v>
      </c>
    </row>
    <row r="220" spans="1:4" x14ac:dyDescent="0.25">
      <c r="A220" s="2">
        <v>340</v>
      </c>
      <c r="B220" s="2" t="s">
        <v>1601</v>
      </c>
      <c r="C220" s="2" t="s">
        <v>1865</v>
      </c>
      <c r="D220" s="2" t="s">
        <v>1677</v>
      </c>
    </row>
    <row r="221" spans="1:4" x14ac:dyDescent="0.25">
      <c r="A221" s="2">
        <v>341</v>
      </c>
      <c r="B221" s="2" t="s">
        <v>1601</v>
      </c>
      <c r="C221" s="2" t="s">
        <v>1866</v>
      </c>
      <c r="D221" s="2" t="s">
        <v>1677</v>
      </c>
    </row>
    <row r="222" spans="1:4" x14ac:dyDescent="0.25">
      <c r="A222" s="2">
        <v>342</v>
      </c>
      <c r="B222" s="2" t="s">
        <v>1601</v>
      </c>
      <c r="C222" s="2" t="s">
        <v>1867</v>
      </c>
      <c r="D222" s="2" t="s">
        <v>1677</v>
      </c>
    </row>
    <row r="223" spans="1:4" x14ac:dyDescent="0.25">
      <c r="A223" s="2">
        <v>343</v>
      </c>
      <c r="B223" s="2" t="s">
        <v>1601</v>
      </c>
      <c r="C223" s="2" t="s">
        <v>2031</v>
      </c>
      <c r="D223" s="2" t="s">
        <v>1868</v>
      </c>
    </row>
    <row r="224" spans="1:4" x14ac:dyDescent="0.25">
      <c r="A224" s="2">
        <v>344</v>
      </c>
      <c r="B224" s="2" t="s">
        <v>1601</v>
      </c>
      <c r="C224" s="2" t="s">
        <v>2032</v>
      </c>
      <c r="D224" s="2" t="s">
        <v>1868</v>
      </c>
    </row>
    <row r="225" spans="1:4" x14ac:dyDescent="0.25">
      <c r="A225" s="2">
        <v>351</v>
      </c>
      <c r="B225" s="2" t="s">
        <v>1601</v>
      </c>
      <c r="C225" s="2" t="s">
        <v>1869</v>
      </c>
      <c r="D225" s="2" t="s">
        <v>1677</v>
      </c>
    </row>
    <row r="226" spans="1:4" x14ac:dyDescent="0.25">
      <c r="A226" s="2">
        <v>352</v>
      </c>
      <c r="B226" s="2" t="s">
        <v>1601</v>
      </c>
      <c r="C226" s="2" t="s">
        <v>2033</v>
      </c>
      <c r="D226" s="2" t="s">
        <v>1677</v>
      </c>
    </row>
    <row r="227" spans="1:4" x14ac:dyDescent="0.25">
      <c r="A227" s="2">
        <v>353</v>
      </c>
      <c r="B227" s="2" t="s">
        <v>1601</v>
      </c>
      <c r="C227" s="2" t="s">
        <v>2034</v>
      </c>
      <c r="D227" s="2" t="s">
        <v>1677</v>
      </c>
    </row>
    <row r="228" spans="1:4" x14ac:dyDescent="0.25">
      <c r="A228" s="2">
        <v>355</v>
      </c>
      <c r="B228" s="2" t="s">
        <v>1601</v>
      </c>
      <c r="C228" s="2" t="s">
        <v>2035</v>
      </c>
      <c r="D228" s="2" t="s">
        <v>1677</v>
      </c>
    </row>
    <row r="229" spans="1:4" x14ac:dyDescent="0.25">
      <c r="A229" s="2">
        <v>356</v>
      </c>
      <c r="B229" s="2" t="s">
        <v>1601</v>
      </c>
      <c r="C229" s="2" t="s">
        <v>1870</v>
      </c>
      <c r="D229" s="2" t="s">
        <v>1677</v>
      </c>
    </row>
    <row r="230" spans="1:4" x14ac:dyDescent="0.25">
      <c r="A230" s="2">
        <v>357</v>
      </c>
      <c r="B230" s="2" t="s">
        <v>1601</v>
      </c>
      <c r="C230" s="2" t="s">
        <v>1871</v>
      </c>
      <c r="D230" s="2" t="s">
        <v>1677</v>
      </c>
    </row>
    <row r="231" spans="1:4" x14ac:dyDescent="0.25">
      <c r="A231" s="2">
        <v>358</v>
      </c>
      <c r="B231" s="2" t="s">
        <v>1601</v>
      </c>
      <c r="C231" s="2" t="s">
        <v>2036</v>
      </c>
      <c r="D231" s="2" t="s">
        <v>1677</v>
      </c>
    </row>
    <row r="232" spans="1:4" x14ac:dyDescent="0.25">
      <c r="A232" s="2">
        <v>359</v>
      </c>
      <c r="B232" s="2" t="s">
        <v>1601</v>
      </c>
      <c r="C232" s="2" t="s">
        <v>1872</v>
      </c>
      <c r="D232" s="2" t="s">
        <v>1677</v>
      </c>
    </row>
    <row r="233" spans="1:4" x14ac:dyDescent="0.25">
      <c r="A233" s="2">
        <v>360</v>
      </c>
      <c r="B233" s="2" t="s">
        <v>1601</v>
      </c>
      <c r="C233" s="2" t="s">
        <v>2037</v>
      </c>
      <c r="D233" s="2" t="s">
        <v>1677</v>
      </c>
    </row>
    <row r="234" spans="1:4" x14ac:dyDescent="0.25">
      <c r="A234" s="2">
        <v>365</v>
      </c>
      <c r="B234" s="2" t="s">
        <v>1601</v>
      </c>
      <c r="C234" s="2" t="s">
        <v>2038</v>
      </c>
      <c r="D234" s="2" t="s">
        <v>1677</v>
      </c>
    </row>
    <row r="235" spans="1:4" x14ac:dyDescent="0.25">
      <c r="A235" s="2">
        <v>366</v>
      </c>
      <c r="B235" s="2" t="s">
        <v>1601</v>
      </c>
      <c r="C235" s="2" t="s">
        <v>2039</v>
      </c>
      <c r="D235" s="2" t="s">
        <v>1677</v>
      </c>
    </row>
    <row r="236" spans="1:4" x14ac:dyDescent="0.25">
      <c r="A236" s="2">
        <v>367</v>
      </c>
      <c r="B236" s="2" t="s">
        <v>1601</v>
      </c>
      <c r="C236" s="2" t="s">
        <v>2040</v>
      </c>
      <c r="D236" s="2" t="s">
        <v>1677</v>
      </c>
    </row>
    <row r="237" spans="1:4" x14ac:dyDescent="0.25">
      <c r="A237" s="2">
        <v>368</v>
      </c>
      <c r="B237" s="2" t="s">
        <v>1601</v>
      </c>
      <c r="C237" s="2" t="s">
        <v>2041</v>
      </c>
      <c r="D237" s="2" t="s">
        <v>1677</v>
      </c>
    </row>
    <row r="238" spans="1:4" x14ac:dyDescent="0.25">
      <c r="A238" s="2">
        <v>369</v>
      </c>
      <c r="B238" s="2" t="s">
        <v>1601</v>
      </c>
      <c r="C238" s="2" t="s">
        <v>2042</v>
      </c>
      <c r="D238" s="2" t="s">
        <v>1677</v>
      </c>
    </row>
    <row r="239" spans="1:4" x14ac:dyDescent="0.25">
      <c r="A239" s="2">
        <v>370</v>
      </c>
      <c r="B239" s="2" t="s">
        <v>1601</v>
      </c>
      <c r="C239" s="2" t="s">
        <v>2043</v>
      </c>
      <c r="D239" s="2" t="s">
        <v>1677</v>
      </c>
    </row>
    <row r="240" spans="1:4" x14ac:dyDescent="0.25">
      <c r="A240" s="2">
        <v>371</v>
      </c>
      <c r="B240" s="2" t="s">
        <v>1601</v>
      </c>
      <c r="C240" s="2" t="s">
        <v>2044</v>
      </c>
      <c r="D240" s="2" t="s">
        <v>1677</v>
      </c>
    </row>
    <row r="241" spans="1:4" x14ac:dyDescent="0.25">
      <c r="A241" s="2">
        <v>372</v>
      </c>
      <c r="B241" s="2" t="s">
        <v>1601</v>
      </c>
      <c r="C241" s="2" t="s">
        <v>2045</v>
      </c>
      <c r="D241" s="2" t="s">
        <v>1677</v>
      </c>
    </row>
    <row r="242" spans="1:4" x14ac:dyDescent="0.25">
      <c r="A242" s="2">
        <v>375</v>
      </c>
      <c r="B242" s="2" t="s">
        <v>1601</v>
      </c>
      <c r="C242" s="2" t="s">
        <v>1873</v>
      </c>
      <c r="D242" s="2" t="s">
        <v>1810</v>
      </c>
    </row>
    <row r="243" spans="1:4" x14ac:dyDescent="0.25">
      <c r="A243" s="2">
        <v>602</v>
      </c>
      <c r="B243" s="2" t="s">
        <v>1601</v>
      </c>
      <c r="C243" s="2" t="s">
        <v>1874</v>
      </c>
      <c r="D243" s="2" t="s">
        <v>1677</v>
      </c>
    </row>
    <row r="244" spans="1:4" x14ac:dyDescent="0.25">
      <c r="A244" s="2">
        <v>603</v>
      </c>
      <c r="B244" s="2" t="s">
        <v>1601</v>
      </c>
      <c r="C244" s="2" t="s">
        <v>1875</v>
      </c>
      <c r="D244" s="2" t="s">
        <v>1677</v>
      </c>
    </row>
    <row r="245" spans="1:4" x14ac:dyDescent="0.25">
      <c r="A245" s="2">
        <v>605</v>
      </c>
      <c r="B245" s="2" t="s">
        <v>1601</v>
      </c>
      <c r="C245" s="2" t="s">
        <v>1876</v>
      </c>
      <c r="D245" s="2" t="s">
        <v>1677</v>
      </c>
    </row>
    <row r="246" spans="1:4" x14ac:dyDescent="0.25">
      <c r="A246" s="2">
        <v>608</v>
      </c>
      <c r="B246" s="2" t="s">
        <v>1601</v>
      </c>
      <c r="C246" s="2" t="s">
        <v>1877</v>
      </c>
      <c r="D246" s="2" t="s">
        <v>1677</v>
      </c>
    </row>
    <row r="247" spans="1:4" x14ac:dyDescent="0.25">
      <c r="A247" s="2">
        <v>610</v>
      </c>
      <c r="B247" s="2" t="s">
        <v>1601</v>
      </c>
      <c r="C247" s="2" t="s">
        <v>1878</v>
      </c>
      <c r="D247" s="2" t="s">
        <v>1677</v>
      </c>
    </row>
    <row r="248" spans="1:4" x14ac:dyDescent="0.25">
      <c r="A248" s="2">
        <v>611</v>
      </c>
      <c r="B248" s="2" t="s">
        <v>1601</v>
      </c>
      <c r="C248" s="2" t="s">
        <v>1879</v>
      </c>
      <c r="D248" s="2" t="s">
        <v>1677</v>
      </c>
    </row>
    <row r="249" spans="1:4" x14ac:dyDescent="0.25">
      <c r="A249" s="2">
        <v>613</v>
      </c>
      <c r="B249" s="2" t="s">
        <v>1601</v>
      </c>
      <c r="C249" s="2" t="s">
        <v>1880</v>
      </c>
      <c r="D249" s="2" t="s">
        <v>1677</v>
      </c>
    </row>
    <row r="250" spans="1:4" x14ac:dyDescent="0.25">
      <c r="A250" s="2">
        <v>614</v>
      </c>
      <c r="B250" s="2" t="s">
        <v>1601</v>
      </c>
      <c r="C250" s="2" t="s">
        <v>1881</v>
      </c>
      <c r="D250" s="2" t="s">
        <v>1677</v>
      </c>
    </row>
    <row r="251" spans="1:4" x14ac:dyDescent="0.25">
      <c r="A251" s="2">
        <v>615</v>
      </c>
      <c r="B251" s="2" t="s">
        <v>1601</v>
      </c>
      <c r="C251" s="2" t="s">
        <v>1882</v>
      </c>
      <c r="D251" s="2" t="s">
        <v>1677</v>
      </c>
    </row>
    <row r="252" spans="1:4" x14ac:dyDescent="0.25">
      <c r="A252" s="2">
        <v>616</v>
      </c>
      <c r="B252" s="2" t="s">
        <v>1601</v>
      </c>
      <c r="C252" s="2" t="s">
        <v>1883</v>
      </c>
      <c r="D252" s="2" t="s">
        <v>1677</v>
      </c>
    </row>
    <row r="253" spans="1:4" x14ac:dyDescent="0.25">
      <c r="A253" s="2">
        <v>617</v>
      </c>
      <c r="B253" s="2" t="s">
        <v>1601</v>
      </c>
      <c r="C253" s="2" t="s">
        <v>1884</v>
      </c>
      <c r="D253" s="2" t="s">
        <v>1677</v>
      </c>
    </row>
    <row r="254" spans="1:4" x14ac:dyDescent="0.25">
      <c r="A254" s="2">
        <v>619</v>
      </c>
      <c r="B254" s="2" t="s">
        <v>1601</v>
      </c>
      <c r="C254" s="2" t="s">
        <v>1885</v>
      </c>
      <c r="D254" s="2" t="s">
        <v>1677</v>
      </c>
    </row>
    <row r="255" spans="1:4" x14ac:dyDescent="0.25">
      <c r="A255" s="2">
        <v>620</v>
      </c>
      <c r="B255" s="2" t="s">
        <v>1601</v>
      </c>
      <c r="C255" s="2" t="s">
        <v>1886</v>
      </c>
      <c r="D255" s="2" t="s">
        <v>1677</v>
      </c>
    </row>
    <row r="256" spans="1:4" x14ac:dyDescent="0.25">
      <c r="A256" s="2">
        <v>622</v>
      </c>
      <c r="B256" s="2" t="s">
        <v>1601</v>
      </c>
      <c r="C256" s="2" t="s">
        <v>1887</v>
      </c>
      <c r="D256" s="2" t="s">
        <v>1677</v>
      </c>
    </row>
    <row r="257" spans="1:4" x14ac:dyDescent="0.25">
      <c r="A257" s="2">
        <v>623</v>
      </c>
      <c r="B257" s="2" t="s">
        <v>1601</v>
      </c>
      <c r="C257" s="2" t="s">
        <v>1888</v>
      </c>
      <c r="D257" s="2" t="s">
        <v>1677</v>
      </c>
    </row>
    <row r="258" spans="1:4" x14ac:dyDescent="0.25">
      <c r="A258" s="2">
        <v>625</v>
      </c>
      <c r="B258" s="2" t="s">
        <v>1601</v>
      </c>
      <c r="C258" s="2" t="s">
        <v>1889</v>
      </c>
      <c r="D258" s="2" t="s">
        <v>1677</v>
      </c>
    </row>
    <row r="259" spans="1:4" x14ac:dyDescent="0.25">
      <c r="A259" s="2">
        <v>627</v>
      </c>
      <c r="B259" s="2" t="s">
        <v>1601</v>
      </c>
      <c r="C259" s="2" t="s">
        <v>1890</v>
      </c>
      <c r="D259" s="2" t="s">
        <v>1677</v>
      </c>
    </row>
    <row r="260" spans="1:4" x14ac:dyDescent="0.25">
      <c r="A260" s="2">
        <v>630</v>
      </c>
      <c r="B260" s="2" t="s">
        <v>1601</v>
      </c>
      <c r="C260" s="2" t="s">
        <v>1891</v>
      </c>
      <c r="D260" s="2" t="s">
        <v>1677</v>
      </c>
    </row>
    <row r="261" spans="1:4" x14ac:dyDescent="0.25">
      <c r="A261" s="2">
        <v>632</v>
      </c>
      <c r="B261" s="2" t="s">
        <v>1601</v>
      </c>
      <c r="C261" s="2" t="s">
        <v>1892</v>
      </c>
      <c r="D261" s="2" t="s">
        <v>1677</v>
      </c>
    </row>
    <row r="262" spans="1:4" x14ac:dyDescent="0.25">
      <c r="A262" s="2">
        <v>633</v>
      </c>
      <c r="B262" s="2" t="s">
        <v>1601</v>
      </c>
      <c r="C262" s="2" t="s">
        <v>1893</v>
      </c>
      <c r="D262" s="2" t="s">
        <v>1677</v>
      </c>
    </row>
    <row r="263" spans="1:4" x14ac:dyDescent="0.25">
      <c r="A263" s="2">
        <v>635</v>
      </c>
      <c r="B263" s="2" t="s">
        <v>1601</v>
      </c>
      <c r="C263" s="2" t="s">
        <v>1894</v>
      </c>
      <c r="D263" s="2" t="s">
        <v>1677</v>
      </c>
    </row>
    <row r="264" spans="1:4" x14ac:dyDescent="0.25">
      <c r="A264" s="2">
        <v>636</v>
      </c>
      <c r="B264" s="2" t="s">
        <v>1601</v>
      </c>
      <c r="C264" s="2" t="s">
        <v>1895</v>
      </c>
      <c r="D264" s="2" t="s">
        <v>1677</v>
      </c>
    </row>
    <row r="265" spans="1:4" x14ac:dyDescent="0.25">
      <c r="A265" s="2">
        <v>637</v>
      </c>
      <c r="B265" s="2" t="s">
        <v>1601</v>
      </c>
      <c r="C265" s="2" t="s">
        <v>1896</v>
      </c>
      <c r="D265" s="2" t="s">
        <v>1677</v>
      </c>
    </row>
    <row r="266" spans="1:4" x14ac:dyDescent="0.25">
      <c r="A266" s="2">
        <v>638</v>
      </c>
      <c r="B266" s="2" t="s">
        <v>1601</v>
      </c>
      <c r="C266" s="2" t="s">
        <v>1897</v>
      </c>
      <c r="D266" s="2" t="s">
        <v>1677</v>
      </c>
    </row>
    <row r="267" spans="1:4" x14ac:dyDescent="0.25">
      <c r="A267" s="2">
        <v>639</v>
      </c>
      <c r="B267" s="2" t="s">
        <v>1601</v>
      </c>
      <c r="C267" s="2" t="s">
        <v>1898</v>
      </c>
      <c r="D267" s="2" t="s">
        <v>1677</v>
      </c>
    </row>
    <row r="268" spans="1:4" x14ac:dyDescent="0.25">
      <c r="A268" s="2">
        <v>640</v>
      </c>
      <c r="B268" s="2" t="s">
        <v>1601</v>
      </c>
      <c r="C268" s="2" t="s">
        <v>1899</v>
      </c>
      <c r="D268" s="2" t="s">
        <v>1677</v>
      </c>
    </row>
    <row r="269" spans="1:4" x14ac:dyDescent="0.25">
      <c r="A269" s="2">
        <v>641</v>
      </c>
      <c r="B269" s="2" t="s">
        <v>1601</v>
      </c>
      <c r="C269" s="2" t="s">
        <v>1900</v>
      </c>
      <c r="D269" s="2" t="s">
        <v>1677</v>
      </c>
    </row>
    <row r="270" spans="1:4" x14ac:dyDescent="0.25">
      <c r="A270" s="2">
        <v>642</v>
      </c>
      <c r="B270" s="2" t="s">
        <v>1601</v>
      </c>
      <c r="C270" s="2" t="s">
        <v>1901</v>
      </c>
      <c r="D270" s="2" t="s">
        <v>1677</v>
      </c>
    </row>
    <row r="271" spans="1:4" x14ac:dyDescent="0.25">
      <c r="A271" s="2">
        <v>644</v>
      </c>
      <c r="B271" s="2" t="s">
        <v>1601</v>
      </c>
      <c r="C271" s="2" t="s">
        <v>1902</v>
      </c>
      <c r="D271" s="2" t="s">
        <v>1677</v>
      </c>
    </row>
    <row r="272" spans="1:4" x14ac:dyDescent="0.25">
      <c r="A272" s="2">
        <v>645</v>
      </c>
      <c r="B272" s="2" t="s">
        <v>1601</v>
      </c>
      <c r="C272" s="2" t="s">
        <v>1903</v>
      </c>
      <c r="D272" s="2" t="s">
        <v>1677</v>
      </c>
    </row>
    <row r="273" spans="1:4" x14ac:dyDescent="0.25">
      <c r="A273" s="2">
        <v>646</v>
      </c>
      <c r="B273" s="2" t="s">
        <v>1601</v>
      </c>
      <c r="C273" s="2" t="s">
        <v>1904</v>
      </c>
      <c r="D273" s="2" t="s">
        <v>1677</v>
      </c>
    </row>
    <row r="274" spans="1:4" x14ac:dyDescent="0.25">
      <c r="A274" s="2">
        <v>648</v>
      </c>
      <c r="B274" s="2" t="s">
        <v>1601</v>
      </c>
      <c r="C274" s="2" t="s">
        <v>1905</v>
      </c>
      <c r="D274" s="2" t="s">
        <v>1677</v>
      </c>
    </row>
    <row r="275" spans="1:4" x14ac:dyDescent="0.25">
      <c r="A275" s="2">
        <v>650</v>
      </c>
      <c r="B275" s="2" t="s">
        <v>1601</v>
      </c>
      <c r="C275" s="2" t="s">
        <v>1906</v>
      </c>
      <c r="D275" s="2" t="s">
        <v>1677</v>
      </c>
    </row>
    <row r="276" spans="1:4" x14ac:dyDescent="0.25">
      <c r="A276" s="2">
        <v>651</v>
      </c>
      <c r="B276" s="2" t="s">
        <v>1601</v>
      </c>
      <c r="C276" s="2" t="s">
        <v>1907</v>
      </c>
      <c r="D276" s="2" t="s">
        <v>1677</v>
      </c>
    </row>
    <row r="277" spans="1:4" x14ac:dyDescent="0.25">
      <c r="A277" s="2">
        <v>652</v>
      </c>
      <c r="B277" s="2" t="s">
        <v>1601</v>
      </c>
      <c r="C277" s="2" t="s">
        <v>1908</v>
      </c>
      <c r="D277" s="2" t="s">
        <v>1677</v>
      </c>
    </row>
    <row r="278" spans="1:4" x14ac:dyDescent="0.25">
      <c r="A278" s="2">
        <v>653</v>
      </c>
      <c r="B278" s="2" t="s">
        <v>1601</v>
      </c>
      <c r="C278" s="2" t="s">
        <v>1909</v>
      </c>
      <c r="D278" s="2" t="s">
        <v>1677</v>
      </c>
    </row>
    <row r="279" spans="1:4" x14ac:dyDescent="0.25">
      <c r="A279" s="2">
        <v>654</v>
      </c>
      <c r="B279" s="2" t="s">
        <v>1601</v>
      </c>
      <c r="C279" s="2" t="s">
        <v>1910</v>
      </c>
      <c r="D279" s="2" t="s">
        <v>1677</v>
      </c>
    </row>
    <row r="280" spans="1:4" x14ac:dyDescent="0.25">
      <c r="A280" s="2">
        <v>655</v>
      </c>
      <c r="B280" s="2" t="s">
        <v>1601</v>
      </c>
      <c r="C280" s="2" t="s">
        <v>1911</v>
      </c>
      <c r="D280" s="2" t="s">
        <v>1677</v>
      </c>
    </row>
    <row r="281" spans="1:4" x14ac:dyDescent="0.25">
      <c r="A281" s="2">
        <v>656</v>
      </c>
      <c r="B281" s="2" t="s">
        <v>1601</v>
      </c>
      <c r="C281" s="2" t="s">
        <v>1912</v>
      </c>
      <c r="D281" s="2" t="s">
        <v>1677</v>
      </c>
    </row>
    <row r="282" spans="1:4" x14ac:dyDescent="0.25">
      <c r="A282" s="2">
        <v>657</v>
      </c>
      <c r="B282" s="2" t="s">
        <v>1601</v>
      </c>
      <c r="C282" s="2" t="s">
        <v>1913</v>
      </c>
      <c r="D282" s="2" t="s">
        <v>1677</v>
      </c>
    </row>
    <row r="283" spans="1:4" x14ac:dyDescent="0.25">
      <c r="A283" s="2">
        <v>658</v>
      </c>
      <c r="B283" s="2" t="s">
        <v>1601</v>
      </c>
      <c r="C283" s="2" t="s">
        <v>1914</v>
      </c>
      <c r="D283" s="2" t="s">
        <v>1677</v>
      </c>
    </row>
    <row r="284" spans="1:4" x14ac:dyDescent="0.25">
      <c r="A284" s="2">
        <v>659</v>
      </c>
      <c r="B284" s="2" t="s">
        <v>1601</v>
      </c>
      <c r="C284" s="2" t="s">
        <v>1915</v>
      </c>
      <c r="D284" s="2" t="s">
        <v>1677</v>
      </c>
    </row>
    <row r="285" spans="1:4" x14ac:dyDescent="0.25">
      <c r="A285" s="2">
        <v>660</v>
      </c>
      <c r="B285" s="2" t="s">
        <v>1601</v>
      </c>
      <c r="C285" s="2" t="s">
        <v>1916</v>
      </c>
      <c r="D285" s="2" t="s">
        <v>1677</v>
      </c>
    </row>
    <row r="286" spans="1:4" x14ac:dyDescent="0.25">
      <c r="A286" s="2">
        <v>661</v>
      </c>
      <c r="B286" s="2" t="s">
        <v>1601</v>
      </c>
      <c r="C286" s="2" t="s">
        <v>1917</v>
      </c>
      <c r="D286" s="2" t="s">
        <v>1677</v>
      </c>
    </row>
    <row r="287" spans="1:4" x14ac:dyDescent="0.25">
      <c r="A287" s="2">
        <v>662</v>
      </c>
      <c r="B287" s="2" t="s">
        <v>1601</v>
      </c>
      <c r="C287" s="2" t="s">
        <v>1918</v>
      </c>
      <c r="D287" s="2" t="s">
        <v>1677</v>
      </c>
    </row>
    <row r="288" spans="1:4" x14ac:dyDescent="0.25">
      <c r="A288" s="2">
        <v>663</v>
      </c>
      <c r="B288" s="2" t="s">
        <v>1601</v>
      </c>
      <c r="C288" s="2" t="s">
        <v>1919</v>
      </c>
      <c r="D288" s="2" t="s">
        <v>1677</v>
      </c>
    </row>
    <row r="289" spans="1:4" x14ac:dyDescent="0.25">
      <c r="A289" s="2">
        <v>664</v>
      </c>
      <c r="B289" s="2" t="s">
        <v>1601</v>
      </c>
      <c r="C289" s="2" t="s">
        <v>2046</v>
      </c>
      <c r="D289" s="2" t="s">
        <v>1677</v>
      </c>
    </row>
    <row r="290" spans="1:4" x14ac:dyDescent="0.25">
      <c r="A290" s="2">
        <v>665</v>
      </c>
      <c r="B290" s="2" t="s">
        <v>1601</v>
      </c>
      <c r="C290" s="2" t="s">
        <v>1920</v>
      </c>
      <c r="D290" s="2" t="s">
        <v>1677</v>
      </c>
    </row>
    <row r="291" spans="1:4" x14ac:dyDescent="0.25">
      <c r="A291" s="2">
        <v>666</v>
      </c>
      <c r="B291" s="2" t="s">
        <v>1601</v>
      </c>
      <c r="C291" s="2" t="s">
        <v>1921</v>
      </c>
      <c r="D291" s="2" t="s">
        <v>1677</v>
      </c>
    </row>
    <row r="292" spans="1:4" x14ac:dyDescent="0.25">
      <c r="A292" s="2">
        <v>668</v>
      </c>
      <c r="B292" s="2" t="s">
        <v>1601</v>
      </c>
      <c r="C292" s="2" t="s">
        <v>1922</v>
      </c>
      <c r="D292" s="2" t="s">
        <v>1810</v>
      </c>
    </row>
    <row r="293" spans="1:4" x14ac:dyDescent="0.25">
      <c r="A293" s="2">
        <v>671</v>
      </c>
      <c r="B293" s="2" t="s">
        <v>1601</v>
      </c>
      <c r="C293" s="2" t="s">
        <v>1923</v>
      </c>
      <c r="D293" s="2" t="s">
        <v>1677</v>
      </c>
    </row>
    <row r="294" spans="1:4" x14ac:dyDescent="0.25">
      <c r="A294" s="2">
        <v>672</v>
      </c>
      <c r="B294" s="2" t="s">
        <v>1601</v>
      </c>
      <c r="C294" s="2" t="s">
        <v>1924</v>
      </c>
      <c r="D294" s="2" t="s">
        <v>1677</v>
      </c>
    </row>
    <row r="295" spans="1:4" x14ac:dyDescent="0.25">
      <c r="A295" s="2">
        <v>673</v>
      </c>
      <c r="B295" s="2" t="s">
        <v>1601</v>
      </c>
      <c r="C295" s="2" t="s">
        <v>1925</v>
      </c>
      <c r="D295" s="2" t="s">
        <v>1677</v>
      </c>
    </row>
    <row r="296" spans="1:4" x14ac:dyDescent="0.25">
      <c r="A296" s="2">
        <v>675</v>
      </c>
      <c r="B296" s="2" t="s">
        <v>1601</v>
      </c>
      <c r="C296" s="2" t="s">
        <v>1926</v>
      </c>
      <c r="D296" s="2" t="s">
        <v>1810</v>
      </c>
    </row>
    <row r="297" spans="1:4" x14ac:dyDescent="0.25">
      <c r="A297" s="2">
        <v>676</v>
      </c>
      <c r="B297" s="2" t="s">
        <v>1601</v>
      </c>
      <c r="C297" s="2" t="s">
        <v>1927</v>
      </c>
      <c r="D297" s="2" t="s">
        <v>1810</v>
      </c>
    </row>
    <row r="298" spans="1:4" x14ac:dyDescent="0.25">
      <c r="A298" s="2">
        <v>677</v>
      </c>
      <c r="B298" s="2" t="s">
        <v>1601</v>
      </c>
      <c r="C298" s="2" t="s">
        <v>1928</v>
      </c>
      <c r="D298" s="2" t="s">
        <v>1677</v>
      </c>
    </row>
    <row r="299" spans="1:4" x14ac:dyDescent="0.25">
      <c r="A299" s="2">
        <v>678</v>
      </c>
      <c r="B299" s="2" t="s">
        <v>1601</v>
      </c>
      <c r="C299" s="2" t="s">
        <v>1929</v>
      </c>
      <c r="D299" s="2" t="s">
        <v>1677</v>
      </c>
    </row>
    <row r="300" spans="1:4" x14ac:dyDescent="0.25">
      <c r="A300" s="2">
        <v>679</v>
      </c>
      <c r="B300" s="2" t="s">
        <v>1601</v>
      </c>
      <c r="C300" s="2" t="s">
        <v>1930</v>
      </c>
      <c r="D300" s="2" t="s">
        <v>1677</v>
      </c>
    </row>
    <row r="301" spans="1:4" x14ac:dyDescent="0.25">
      <c r="A301" s="2">
        <v>680</v>
      </c>
      <c r="B301" s="2" t="s">
        <v>1601</v>
      </c>
      <c r="C301" s="2" t="s">
        <v>1931</v>
      </c>
      <c r="D301" s="2" t="s">
        <v>1810</v>
      </c>
    </row>
    <row r="302" spans="1:4" x14ac:dyDescent="0.25">
      <c r="A302" s="2">
        <v>681</v>
      </c>
      <c r="B302" s="2" t="s">
        <v>1601</v>
      </c>
      <c r="C302" s="2" t="s">
        <v>1932</v>
      </c>
      <c r="D302" s="2" t="s">
        <v>1810</v>
      </c>
    </row>
    <row r="303" spans="1:4" x14ac:dyDescent="0.25">
      <c r="A303" s="2">
        <v>682</v>
      </c>
      <c r="B303" s="2" t="s">
        <v>1601</v>
      </c>
      <c r="C303" s="2" t="s">
        <v>1933</v>
      </c>
      <c r="D303" s="2" t="s">
        <v>1677</v>
      </c>
    </row>
    <row r="304" spans="1:4" x14ac:dyDescent="0.25">
      <c r="A304" s="2">
        <v>683</v>
      </c>
      <c r="B304" s="2" t="s">
        <v>1601</v>
      </c>
      <c r="C304" s="2" t="s">
        <v>1934</v>
      </c>
      <c r="D304" s="2" t="s">
        <v>1677</v>
      </c>
    </row>
    <row r="305" spans="1:4" x14ac:dyDescent="0.25">
      <c r="A305" s="2">
        <v>684</v>
      </c>
      <c r="B305" s="2" t="s">
        <v>1601</v>
      </c>
      <c r="C305" s="2" t="s">
        <v>1935</v>
      </c>
      <c r="D305" s="2" t="s">
        <v>1677</v>
      </c>
    </row>
    <row r="306" spans="1:4" x14ac:dyDescent="0.25">
      <c r="A306" s="2">
        <v>685</v>
      </c>
      <c r="B306" s="2" t="s">
        <v>1601</v>
      </c>
      <c r="C306" s="2" t="s">
        <v>1936</v>
      </c>
      <c r="D306" s="2" t="s">
        <v>1677</v>
      </c>
    </row>
    <row r="307" spans="1:4" x14ac:dyDescent="0.25">
      <c r="A307" s="2">
        <v>686</v>
      </c>
      <c r="B307" s="2" t="s">
        <v>1601</v>
      </c>
      <c r="C307" s="2" t="s">
        <v>1937</v>
      </c>
      <c r="D307" s="2" t="s">
        <v>1810</v>
      </c>
    </row>
    <row r="308" spans="1:4" x14ac:dyDescent="0.25">
      <c r="A308" s="2">
        <v>687</v>
      </c>
      <c r="B308" s="2" t="s">
        <v>1601</v>
      </c>
      <c r="C308" s="2" t="s">
        <v>1938</v>
      </c>
      <c r="D308" s="2" t="s">
        <v>1810</v>
      </c>
    </row>
    <row r="309" spans="1:4" x14ac:dyDescent="0.25">
      <c r="A309" s="2">
        <v>688</v>
      </c>
      <c r="B309" s="2" t="s">
        <v>1601</v>
      </c>
      <c r="C309" s="2" t="s">
        <v>1939</v>
      </c>
      <c r="D309" s="2" t="s">
        <v>1677</v>
      </c>
    </row>
    <row r="310" spans="1:4" x14ac:dyDescent="0.25">
      <c r="A310" s="2">
        <v>689</v>
      </c>
      <c r="B310" s="2" t="s">
        <v>1601</v>
      </c>
      <c r="C310" s="2" t="s">
        <v>1940</v>
      </c>
      <c r="D310" s="2" t="s">
        <v>1677</v>
      </c>
    </row>
    <row r="311" spans="1:4" x14ac:dyDescent="0.25">
      <c r="A311" s="2">
        <v>690</v>
      </c>
      <c r="B311" s="2" t="s">
        <v>1601</v>
      </c>
      <c r="C311" s="2" t="s">
        <v>1941</v>
      </c>
      <c r="D311" s="2" t="s">
        <v>1677</v>
      </c>
    </row>
    <row r="312" spans="1:4" x14ac:dyDescent="0.25">
      <c r="A312" s="2">
        <v>692</v>
      </c>
      <c r="B312" s="2" t="s">
        <v>1601</v>
      </c>
      <c r="C312" s="2" t="s">
        <v>1942</v>
      </c>
      <c r="D312" s="2" t="s">
        <v>1677</v>
      </c>
    </row>
    <row r="313" spans="1:4" x14ac:dyDescent="0.25">
      <c r="A313" s="2">
        <v>693</v>
      </c>
      <c r="B313" s="2" t="s">
        <v>1601</v>
      </c>
      <c r="C313" s="2" t="s">
        <v>1943</v>
      </c>
      <c r="D313" s="2" t="s">
        <v>1677</v>
      </c>
    </row>
    <row r="314" spans="1:4" x14ac:dyDescent="0.25">
      <c r="A314" s="2">
        <v>694</v>
      </c>
      <c r="B314" s="2" t="s">
        <v>1601</v>
      </c>
      <c r="C314" s="2" t="s">
        <v>1944</v>
      </c>
      <c r="D314" s="2" t="s">
        <v>1677</v>
      </c>
    </row>
    <row r="315" spans="1:4" x14ac:dyDescent="0.25">
      <c r="A315" s="2">
        <v>695</v>
      </c>
      <c r="B315" s="2" t="s">
        <v>1601</v>
      </c>
      <c r="C315" s="2" t="s">
        <v>1945</v>
      </c>
      <c r="D315" s="2" t="s">
        <v>1677</v>
      </c>
    </row>
    <row r="316" spans="1:4" x14ac:dyDescent="0.25">
      <c r="A316" s="2">
        <v>696</v>
      </c>
      <c r="B316" s="2" t="s">
        <v>1601</v>
      </c>
      <c r="C316" s="2" t="s">
        <v>1946</v>
      </c>
      <c r="D316" s="2" t="s">
        <v>1677</v>
      </c>
    </row>
    <row r="317" spans="1:4" x14ac:dyDescent="0.25">
      <c r="A317" s="2">
        <v>698</v>
      </c>
      <c r="B317" s="2" t="s">
        <v>1601</v>
      </c>
      <c r="C317" s="2" t="s">
        <v>1947</v>
      </c>
      <c r="D317" s="2" t="s">
        <v>1677</v>
      </c>
    </row>
    <row r="318" spans="1:4" x14ac:dyDescent="0.25">
      <c r="A318" s="2">
        <v>699</v>
      </c>
      <c r="B318" s="2" t="s">
        <v>1601</v>
      </c>
      <c r="C318" s="2" t="s">
        <v>1948</v>
      </c>
      <c r="D318" s="2" t="s">
        <v>1677</v>
      </c>
    </row>
    <row r="319" spans="1:4" x14ac:dyDescent="0.25">
      <c r="A319" s="2">
        <v>700</v>
      </c>
      <c r="B319" s="2" t="s">
        <v>1601</v>
      </c>
      <c r="C319" s="2" t="s">
        <v>1949</v>
      </c>
      <c r="D319" s="2" t="s">
        <v>1677</v>
      </c>
    </row>
    <row r="320" spans="1:4" x14ac:dyDescent="0.25">
      <c r="A320" s="2">
        <v>701</v>
      </c>
      <c r="B320" s="2" t="s">
        <v>1601</v>
      </c>
      <c r="C320" s="2" t="s">
        <v>1950</v>
      </c>
      <c r="D320" s="2" t="s">
        <v>1677</v>
      </c>
    </row>
    <row r="321" spans="1:4" x14ac:dyDescent="0.25">
      <c r="A321" s="2">
        <v>703</v>
      </c>
      <c r="B321" s="2" t="s">
        <v>1601</v>
      </c>
      <c r="C321" s="2" t="s">
        <v>1951</v>
      </c>
      <c r="D321" s="2" t="s">
        <v>1677</v>
      </c>
    </row>
    <row r="322" spans="1:4" x14ac:dyDescent="0.25">
      <c r="A322" s="2">
        <v>704</v>
      </c>
      <c r="B322" s="2" t="s">
        <v>1601</v>
      </c>
      <c r="C322" s="2" t="s">
        <v>1952</v>
      </c>
      <c r="D322" s="2" t="s">
        <v>1677</v>
      </c>
    </row>
    <row r="323" spans="1:4" x14ac:dyDescent="0.25">
      <c r="A323" s="2">
        <v>705</v>
      </c>
      <c r="B323" s="2" t="s">
        <v>1601</v>
      </c>
      <c r="C323" s="2" t="s">
        <v>1953</v>
      </c>
      <c r="D323" s="2" t="s">
        <v>1677</v>
      </c>
    </row>
    <row r="324" spans="1:4" x14ac:dyDescent="0.25">
      <c r="A324" s="2">
        <v>706</v>
      </c>
      <c r="B324" s="2" t="s">
        <v>1601</v>
      </c>
      <c r="C324" s="2" t="s">
        <v>1954</v>
      </c>
      <c r="D324" s="2" t="s">
        <v>1677</v>
      </c>
    </row>
    <row r="325" spans="1:4" x14ac:dyDescent="0.25">
      <c r="A325" s="2">
        <v>707</v>
      </c>
      <c r="B325" s="2" t="s">
        <v>1601</v>
      </c>
      <c r="C325" s="2" t="s">
        <v>1955</v>
      </c>
      <c r="D325" s="2" t="s">
        <v>1677</v>
      </c>
    </row>
    <row r="326" spans="1:4" x14ac:dyDescent="0.25">
      <c r="A326" s="2">
        <v>708</v>
      </c>
      <c r="B326" s="2" t="s">
        <v>1601</v>
      </c>
      <c r="C326" s="2" t="s">
        <v>1956</v>
      </c>
      <c r="D326" s="2" t="s">
        <v>1677</v>
      </c>
    </row>
    <row r="327" spans="1:4" x14ac:dyDescent="0.25">
      <c r="A327" s="2">
        <v>712</v>
      </c>
      <c r="B327" s="2" t="s">
        <v>1601</v>
      </c>
      <c r="C327" s="2" t="s">
        <v>1957</v>
      </c>
      <c r="D327" s="2" t="s">
        <v>1677</v>
      </c>
    </row>
    <row r="328" spans="1:4" x14ac:dyDescent="0.25">
      <c r="A328" s="2">
        <v>714</v>
      </c>
      <c r="B328" s="2" t="s">
        <v>1601</v>
      </c>
      <c r="C328" s="2" t="s">
        <v>2047</v>
      </c>
      <c r="D328" s="2" t="s">
        <v>1677</v>
      </c>
    </row>
    <row r="329" spans="1:4" x14ac:dyDescent="0.25">
      <c r="A329" s="2">
        <v>715</v>
      </c>
      <c r="B329" s="2" t="s">
        <v>1601</v>
      </c>
      <c r="C329" s="2" t="s">
        <v>2048</v>
      </c>
      <c r="D329" s="2" t="s">
        <v>1677</v>
      </c>
    </row>
    <row r="330" spans="1:4" x14ac:dyDescent="0.25">
      <c r="A330" s="2">
        <v>716</v>
      </c>
      <c r="B330" s="2" t="s">
        <v>1601</v>
      </c>
      <c r="C330" s="2" t="s">
        <v>2049</v>
      </c>
      <c r="D330" s="2" t="s">
        <v>1677</v>
      </c>
    </row>
    <row r="331" spans="1:4" x14ac:dyDescent="0.25">
      <c r="A331" s="2">
        <v>717</v>
      </c>
      <c r="B331" s="2" t="s">
        <v>1601</v>
      </c>
      <c r="C331" s="2" t="s">
        <v>2050</v>
      </c>
      <c r="D331" s="2" t="s">
        <v>1677</v>
      </c>
    </row>
    <row r="332" spans="1:4" x14ac:dyDescent="0.25">
      <c r="A332" s="2">
        <v>718</v>
      </c>
      <c r="B332" s="2" t="s">
        <v>1601</v>
      </c>
      <c r="C332" s="2" t="s">
        <v>2051</v>
      </c>
      <c r="D332" s="2" t="s">
        <v>1677</v>
      </c>
    </row>
    <row r="333" spans="1:4" x14ac:dyDescent="0.25">
      <c r="A333" s="2">
        <v>719</v>
      </c>
      <c r="B333" s="2" t="s">
        <v>1601</v>
      </c>
      <c r="C333" s="2" t="s">
        <v>2052</v>
      </c>
      <c r="D333" s="2" t="s">
        <v>1677</v>
      </c>
    </row>
    <row r="334" spans="1:4" x14ac:dyDescent="0.25">
      <c r="A334" s="2">
        <v>720</v>
      </c>
      <c r="B334" s="2" t="s">
        <v>1601</v>
      </c>
      <c r="C334" s="2" t="s">
        <v>2053</v>
      </c>
      <c r="D334" s="2" t="s">
        <v>1677</v>
      </c>
    </row>
    <row r="335" spans="1:4" x14ac:dyDescent="0.25">
      <c r="A335" s="2">
        <v>721</v>
      </c>
      <c r="B335" s="2" t="s">
        <v>1601</v>
      </c>
      <c r="C335" s="2" t="s">
        <v>2054</v>
      </c>
      <c r="D335" s="2" t="s">
        <v>1677</v>
      </c>
    </row>
    <row r="336" spans="1:4" x14ac:dyDescent="0.25">
      <c r="A336" s="2">
        <v>722</v>
      </c>
      <c r="B336" s="2" t="s">
        <v>1601</v>
      </c>
      <c r="C336" s="2" t="s">
        <v>2055</v>
      </c>
      <c r="D336" s="2" t="s">
        <v>1677</v>
      </c>
    </row>
    <row r="337" spans="1:4" x14ac:dyDescent="0.25">
      <c r="A337" s="2">
        <v>723</v>
      </c>
      <c r="B337" s="2" t="s">
        <v>1601</v>
      </c>
      <c r="C337" s="2" t="s">
        <v>2056</v>
      </c>
      <c r="D337" s="2" t="s">
        <v>1677</v>
      </c>
    </row>
    <row r="338" spans="1:4" x14ac:dyDescent="0.25">
      <c r="A338" s="2">
        <v>724</v>
      </c>
      <c r="B338" s="2" t="s">
        <v>1601</v>
      </c>
      <c r="C338" s="2" t="s">
        <v>2057</v>
      </c>
      <c r="D338" s="2" t="s">
        <v>1677</v>
      </c>
    </row>
    <row r="339" spans="1:4" x14ac:dyDescent="0.25">
      <c r="A339" s="2">
        <v>725</v>
      </c>
      <c r="B339" s="2" t="s">
        <v>1601</v>
      </c>
      <c r="C339" s="2" t="s">
        <v>2058</v>
      </c>
      <c r="D339" s="2" t="s">
        <v>1677</v>
      </c>
    </row>
    <row r="340" spans="1:4" x14ac:dyDescent="0.25">
      <c r="A340" s="2">
        <v>726</v>
      </c>
      <c r="B340" s="2" t="s">
        <v>1601</v>
      </c>
      <c r="C340" s="2" t="s">
        <v>2059</v>
      </c>
      <c r="D340" s="2" t="s">
        <v>1677</v>
      </c>
    </row>
    <row r="341" spans="1:4" x14ac:dyDescent="0.25">
      <c r="A341" s="2">
        <v>729</v>
      </c>
      <c r="B341" s="2" t="s">
        <v>1601</v>
      </c>
      <c r="C341" s="2" t="s">
        <v>2060</v>
      </c>
      <c r="D341" s="2" t="s">
        <v>1677</v>
      </c>
    </row>
    <row r="342" spans="1:4" x14ac:dyDescent="0.25">
      <c r="A342" s="2">
        <v>730</v>
      </c>
      <c r="B342" s="2" t="s">
        <v>1601</v>
      </c>
      <c r="C342" s="2" t="s">
        <v>1958</v>
      </c>
      <c r="D342" s="2" t="s">
        <v>1677</v>
      </c>
    </row>
    <row r="343" spans="1:4" x14ac:dyDescent="0.25">
      <c r="A343" s="2">
        <v>731</v>
      </c>
      <c r="B343" s="2" t="s">
        <v>1601</v>
      </c>
      <c r="C343" s="2" t="s">
        <v>2061</v>
      </c>
      <c r="D343" s="2" t="s">
        <v>1677</v>
      </c>
    </row>
    <row r="344" spans="1:4" x14ac:dyDescent="0.25">
      <c r="A344" s="2">
        <v>732</v>
      </c>
      <c r="B344" s="2" t="s">
        <v>1601</v>
      </c>
      <c r="C344" s="2" t="s">
        <v>2062</v>
      </c>
      <c r="D344" s="2" t="s">
        <v>1677</v>
      </c>
    </row>
    <row r="345" spans="1:4" x14ac:dyDescent="0.25">
      <c r="A345" s="2">
        <v>733</v>
      </c>
      <c r="B345" s="2" t="s">
        <v>1601</v>
      </c>
      <c r="C345" s="2" t="s">
        <v>2063</v>
      </c>
      <c r="D345" s="2" t="s">
        <v>1677</v>
      </c>
    </row>
    <row r="346" spans="1:4" x14ac:dyDescent="0.25">
      <c r="A346" s="2">
        <v>734</v>
      </c>
      <c r="B346" s="2" t="s">
        <v>1601</v>
      </c>
      <c r="C346" s="2" t="s">
        <v>2064</v>
      </c>
      <c r="D346" s="2" t="s">
        <v>1677</v>
      </c>
    </row>
    <row r="347" spans="1:4" x14ac:dyDescent="0.25">
      <c r="A347" s="2">
        <v>735</v>
      </c>
      <c r="B347" s="2" t="s">
        <v>1601</v>
      </c>
      <c r="C347" s="2" t="s">
        <v>2065</v>
      </c>
      <c r="D347" s="2" t="s">
        <v>1677</v>
      </c>
    </row>
    <row r="348" spans="1:4" x14ac:dyDescent="0.25">
      <c r="A348" s="2">
        <v>736</v>
      </c>
      <c r="B348" s="2" t="s">
        <v>1601</v>
      </c>
      <c r="C348" s="2" t="s">
        <v>2066</v>
      </c>
      <c r="D348" s="2" t="s">
        <v>1677</v>
      </c>
    </row>
    <row r="349" spans="1:4" x14ac:dyDescent="0.25">
      <c r="A349" s="2">
        <v>738</v>
      </c>
      <c r="B349" s="2" t="s">
        <v>1601</v>
      </c>
      <c r="C349" s="2" t="s">
        <v>2067</v>
      </c>
      <c r="D349" s="2" t="s">
        <v>1677</v>
      </c>
    </row>
    <row r="350" spans="1:4" x14ac:dyDescent="0.25">
      <c r="A350" s="2">
        <v>739</v>
      </c>
      <c r="B350" s="2" t="s">
        <v>1601</v>
      </c>
      <c r="C350" s="2" t="s">
        <v>2068</v>
      </c>
      <c r="D350" s="2" t="s">
        <v>1677</v>
      </c>
    </row>
    <row r="351" spans="1:4" x14ac:dyDescent="0.25">
      <c r="A351" s="2">
        <v>740</v>
      </c>
      <c r="B351" s="2" t="s">
        <v>1601</v>
      </c>
      <c r="C351" s="2" t="s">
        <v>2069</v>
      </c>
      <c r="D351" s="2" t="s">
        <v>1677</v>
      </c>
    </row>
    <row r="352" spans="1:4" x14ac:dyDescent="0.25">
      <c r="A352" s="2">
        <v>741</v>
      </c>
      <c r="B352" s="2" t="s">
        <v>1601</v>
      </c>
      <c r="C352" s="2" t="s">
        <v>2070</v>
      </c>
      <c r="D352" s="2" t="s">
        <v>1677</v>
      </c>
    </row>
    <row r="353" spans="1:4" x14ac:dyDescent="0.25">
      <c r="A353" s="2">
        <v>743</v>
      </c>
      <c r="B353" s="2" t="s">
        <v>1601</v>
      </c>
      <c r="C353" s="2" t="s">
        <v>1959</v>
      </c>
      <c r="D353" s="2" t="s">
        <v>1810</v>
      </c>
    </row>
    <row r="354" spans="1:4" x14ac:dyDescent="0.25">
      <c r="A354" s="2">
        <v>744</v>
      </c>
      <c r="B354" s="2" t="s">
        <v>1601</v>
      </c>
      <c r="C354" s="2" t="s">
        <v>1960</v>
      </c>
      <c r="D354" s="2" t="s">
        <v>1810</v>
      </c>
    </row>
    <row r="355" spans="1:4" x14ac:dyDescent="0.25">
      <c r="A355" s="2">
        <v>745</v>
      </c>
      <c r="B355" s="2" t="s">
        <v>1601</v>
      </c>
      <c r="C355" s="2" t="s">
        <v>2071</v>
      </c>
      <c r="D355" s="2" t="s">
        <v>1677</v>
      </c>
    </row>
    <row r="356" spans="1:4" x14ac:dyDescent="0.25">
      <c r="A356" s="2">
        <v>746</v>
      </c>
      <c r="B356" s="2" t="s">
        <v>1601</v>
      </c>
      <c r="C356" s="2" t="s">
        <v>2072</v>
      </c>
      <c r="D356" s="2" t="s">
        <v>1677</v>
      </c>
    </row>
    <row r="357" spans="1:4" x14ac:dyDescent="0.25">
      <c r="A357" s="2">
        <v>10000</v>
      </c>
      <c r="B357" s="2" t="s">
        <v>1601</v>
      </c>
      <c r="C357" s="2" t="s">
        <v>1961</v>
      </c>
      <c r="D357" s="2" t="s">
        <v>1962</v>
      </c>
    </row>
    <row r="358" spans="1:4" x14ac:dyDescent="0.25">
      <c r="A358" s="2">
        <v>10001</v>
      </c>
      <c r="B358" s="2" t="s">
        <v>1601</v>
      </c>
      <c r="C358" s="2" t="s">
        <v>1963</v>
      </c>
      <c r="D358" s="2" t="s">
        <v>1962</v>
      </c>
    </row>
    <row r="359" spans="1:4" x14ac:dyDescent="0.25">
      <c r="A359" s="2">
        <v>10002</v>
      </c>
      <c r="B359" s="2" t="s">
        <v>1601</v>
      </c>
      <c r="C359" s="2" t="s">
        <v>1964</v>
      </c>
      <c r="D359" s="2" t="s">
        <v>1962</v>
      </c>
    </row>
    <row r="360" spans="1:4" x14ac:dyDescent="0.25">
      <c r="A360" s="2">
        <v>10003</v>
      </c>
      <c r="B360" s="2" t="s">
        <v>1601</v>
      </c>
      <c r="C360" s="2" t="s">
        <v>1965</v>
      </c>
      <c r="D360" s="2" t="s">
        <v>1962</v>
      </c>
    </row>
    <row r="361" spans="1:4" x14ac:dyDescent="0.25">
      <c r="A361" s="2">
        <v>10004</v>
      </c>
      <c r="B361" s="2" t="s">
        <v>1601</v>
      </c>
      <c r="C361" s="2" t="s">
        <v>1966</v>
      </c>
      <c r="D361" s="2" t="s">
        <v>1962</v>
      </c>
    </row>
    <row r="362" spans="1:4" x14ac:dyDescent="0.25">
      <c r="A362" s="2">
        <v>10005</v>
      </c>
      <c r="B362" s="2" t="s">
        <v>1601</v>
      </c>
      <c r="C362" s="2" t="s">
        <v>1967</v>
      </c>
      <c r="D362" s="2" t="s">
        <v>1962</v>
      </c>
    </row>
    <row r="363" spans="1:4" x14ac:dyDescent="0.25">
      <c r="A363" s="2">
        <v>10006</v>
      </c>
      <c r="B363" s="2" t="s">
        <v>1601</v>
      </c>
      <c r="C363" s="2" t="s">
        <v>1968</v>
      </c>
      <c r="D363" s="2" t="s">
        <v>1962</v>
      </c>
    </row>
    <row r="364" spans="1:4" x14ac:dyDescent="0.25">
      <c r="A364" s="2">
        <v>10007</v>
      </c>
      <c r="B364" s="2" t="s">
        <v>1601</v>
      </c>
      <c r="C364" s="2" t="s">
        <v>1969</v>
      </c>
      <c r="D364" s="2" t="s">
        <v>1962</v>
      </c>
    </row>
    <row r="365" spans="1:4" x14ac:dyDescent="0.25">
      <c r="A365" s="2">
        <v>10008</v>
      </c>
      <c r="B365" s="2" t="s">
        <v>1601</v>
      </c>
      <c r="C365" s="2" t="s">
        <v>1970</v>
      </c>
      <c r="D365" s="2" t="s">
        <v>1962</v>
      </c>
    </row>
    <row r="366" spans="1:4" x14ac:dyDescent="0.25">
      <c r="A366" s="2">
        <v>10009</v>
      </c>
      <c r="B366" s="2" t="s">
        <v>1601</v>
      </c>
      <c r="C366" s="2" t="s">
        <v>1971</v>
      </c>
      <c r="D366" s="2" t="s">
        <v>1962</v>
      </c>
    </row>
    <row r="367" spans="1:4" x14ac:dyDescent="0.25">
      <c r="A367" s="2">
        <v>10010</v>
      </c>
      <c r="B367" s="2" t="s">
        <v>1601</v>
      </c>
      <c r="C367" s="2" t="s">
        <v>1972</v>
      </c>
      <c r="D367" s="2" t="s">
        <v>1962</v>
      </c>
    </row>
    <row r="368" spans="1:4" x14ac:dyDescent="0.25">
      <c r="A368" s="2">
        <v>10011</v>
      </c>
      <c r="B368" s="2" t="s">
        <v>1601</v>
      </c>
      <c r="C368" s="2" t="s">
        <v>1973</v>
      </c>
      <c r="D368" s="2" t="s">
        <v>1962</v>
      </c>
    </row>
    <row r="369" spans="1:4" x14ac:dyDescent="0.25">
      <c r="A369" s="2">
        <v>10012</v>
      </c>
      <c r="B369" s="2" t="s">
        <v>1601</v>
      </c>
      <c r="C369" s="2" t="s">
        <v>1974</v>
      </c>
      <c r="D369" s="2" t="s">
        <v>1975</v>
      </c>
    </row>
    <row r="370" spans="1:4" x14ac:dyDescent="0.25">
      <c r="A370" s="2">
        <v>10013</v>
      </c>
      <c r="B370" s="2" t="s">
        <v>1601</v>
      </c>
      <c r="C370" s="2" t="s">
        <v>1976</v>
      </c>
      <c r="D370" s="2" t="s">
        <v>1975</v>
      </c>
    </row>
    <row r="371" spans="1:4" x14ac:dyDescent="0.25">
      <c r="A371" s="2">
        <v>10014</v>
      </c>
      <c r="B371" s="2" t="s">
        <v>1601</v>
      </c>
      <c r="C371" s="2" t="s">
        <v>1977</v>
      </c>
      <c r="D371" s="2" t="s">
        <v>1975</v>
      </c>
    </row>
    <row r="372" spans="1:4" x14ac:dyDescent="0.25">
      <c r="A372" s="2">
        <v>10015</v>
      </c>
      <c r="B372" s="2" t="s">
        <v>1601</v>
      </c>
      <c r="C372" s="2" t="s">
        <v>1978</v>
      </c>
      <c r="D372" s="2" t="s">
        <v>1975</v>
      </c>
    </row>
    <row r="373" spans="1:4" x14ac:dyDescent="0.25">
      <c r="A373" s="2">
        <v>10016</v>
      </c>
      <c r="B373" s="2" t="s">
        <v>1601</v>
      </c>
      <c r="C373" s="2" t="s">
        <v>1979</v>
      </c>
      <c r="D373" s="2" t="s">
        <v>1975</v>
      </c>
    </row>
    <row r="374" spans="1:4" x14ac:dyDescent="0.25">
      <c r="A374" s="2">
        <v>10017</v>
      </c>
      <c r="B374" s="2" t="s">
        <v>1601</v>
      </c>
      <c r="C374" s="2" t="s">
        <v>1980</v>
      </c>
      <c r="D374" s="2" t="s">
        <v>1975</v>
      </c>
    </row>
    <row r="375" spans="1:4" x14ac:dyDescent="0.25">
      <c r="A375" s="2">
        <v>10018</v>
      </c>
      <c r="B375" s="2" t="s">
        <v>1601</v>
      </c>
      <c r="C375" s="2" t="s">
        <v>1981</v>
      </c>
      <c r="D375" s="2" t="s">
        <v>1975</v>
      </c>
    </row>
    <row r="376" spans="1:4" x14ac:dyDescent="0.25">
      <c r="A376" s="2">
        <v>10019</v>
      </c>
      <c r="B376" s="2" t="s">
        <v>1601</v>
      </c>
      <c r="C376" s="2" t="s">
        <v>1982</v>
      </c>
      <c r="D376" s="2" t="s">
        <v>1975</v>
      </c>
    </row>
    <row r="377" spans="1:4" x14ac:dyDescent="0.25">
      <c r="A377" s="2">
        <v>10020</v>
      </c>
      <c r="B377" s="2" t="s">
        <v>1601</v>
      </c>
      <c r="C377" s="2" t="s">
        <v>1983</v>
      </c>
      <c r="D377" s="2" t="s">
        <v>1975</v>
      </c>
    </row>
    <row r="378" spans="1:4" x14ac:dyDescent="0.25">
      <c r="A378" s="2">
        <v>10023</v>
      </c>
      <c r="B378" s="2" t="s">
        <v>1601</v>
      </c>
      <c r="C378" s="2" t="s">
        <v>1984</v>
      </c>
      <c r="D378" s="2" t="s">
        <v>1962</v>
      </c>
    </row>
    <row r="379" spans="1:4" x14ac:dyDescent="0.25">
      <c r="A379" s="2">
        <v>1</v>
      </c>
      <c r="B379" s="2" t="s">
        <v>1602</v>
      </c>
      <c r="C379" s="2" t="s">
        <v>2073</v>
      </c>
      <c r="D379" s="2" t="s">
        <v>1999</v>
      </c>
    </row>
    <row r="380" spans="1:4" x14ac:dyDescent="0.25">
      <c r="A380" s="2">
        <v>2</v>
      </c>
      <c r="B380" s="2" t="s">
        <v>1602</v>
      </c>
      <c r="C380" s="2" t="s">
        <v>2074</v>
      </c>
      <c r="D380" s="2" t="s">
        <v>1999</v>
      </c>
    </row>
    <row r="381" spans="1:4" x14ac:dyDescent="0.25">
      <c r="A381" s="2">
        <v>3</v>
      </c>
      <c r="B381" s="2" t="s">
        <v>1602</v>
      </c>
      <c r="C381" s="2" t="s">
        <v>2075</v>
      </c>
      <c r="D381" s="2" t="s">
        <v>1999</v>
      </c>
    </row>
    <row r="382" spans="1:4" x14ac:dyDescent="0.25">
      <c r="A382" s="2">
        <v>4</v>
      </c>
      <c r="B382" s="2" t="s">
        <v>1602</v>
      </c>
      <c r="C382" s="2" t="s">
        <v>2076</v>
      </c>
      <c r="D382" s="2" t="s">
        <v>1999</v>
      </c>
    </row>
    <row r="383" spans="1:4" x14ac:dyDescent="0.25">
      <c r="A383" s="2">
        <v>5</v>
      </c>
      <c r="B383" s="2" t="s">
        <v>1602</v>
      </c>
      <c r="C383" s="2" t="s">
        <v>2077</v>
      </c>
      <c r="D383" s="2" t="s">
        <v>1999</v>
      </c>
    </row>
    <row r="384" spans="1:4" x14ac:dyDescent="0.25">
      <c r="A384" s="2">
        <v>6</v>
      </c>
      <c r="B384" s="2" t="s">
        <v>1602</v>
      </c>
      <c r="C384" s="2" t="s">
        <v>2078</v>
      </c>
      <c r="D384" s="2" t="s">
        <v>1999</v>
      </c>
    </row>
    <row r="385" spans="1:4" x14ac:dyDescent="0.25">
      <c r="A385" s="2">
        <v>7</v>
      </c>
      <c r="B385" s="2" t="s">
        <v>1602</v>
      </c>
      <c r="C385" s="2" t="s">
        <v>2079</v>
      </c>
      <c r="D385" s="2" t="s">
        <v>1999</v>
      </c>
    </row>
    <row r="386" spans="1:4" x14ac:dyDescent="0.25">
      <c r="A386" s="2">
        <v>8</v>
      </c>
      <c r="B386" s="2" t="s">
        <v>1602</v>
      </c>
      <c r="C386" s="2" t="s">
        <v>2080</v>
      </c>
      <c r="D386" s="2" t="s">
        <v>1999</v>
      </c>
    </row>
    <row r="387" spans="1:4" x14ac:dyDescent="0.25">
      <c r="A387" s="2">
        <v>9</v>
      </c>
      <c r="B387" s="2" t="s">
        <v>1602</v>
      </c>
      <c r="C387" s="2" t="s">
        <v>2081</v>
      </c>
      <c r="D387" s="2" t="s">
        <v>1999</v>
      </c>
    </row>
    <row r="388" spans="1:4" x14ac:dyDescent="0.25">
      <c r="A388" s="2">
        <v>10</v>
      </c>
      <c r="B388" s="2" t="s">
        <v>1602</v>
      </c>
      <c r="C388" s="2" t="s">
        <v>2082</v>
      </c>
      <c r="D388" s="2" t="s">
        <v>1999</v>
      </c>
    </row>
    <row r="389" spans="1:4" x14ac:dyDescent="0.25">
      <c r="A389" s="2">
        <v>11</v>
      </c>
      <c r="B389" s="2" t="s">
        <v>1602</v>
      </c>
      <c r="C389" s="2" t="s">
        <v>2083</v>
      </c>
      <c r="D389" s="2" t="s">
        <v>1999</v>
      </c>
    </row>
    <row r="390" spans="1:4" x14ac:dyDescent="0.25">
      <c r="A390" s="2">
        <v>12</v>
      </c>
      <c r="B390" s="2" t="s">
        <v>1602</v>
      </c>
      <c r="C390" s="2" t="s">
        <v>2084</v>
      </c>
      <c r="D390" s="2" t="s">
        <v>1999</v>
      </c>
    </row>
    <row r="391" spans="1:4" x14ac:dyDescent="0.25">
      <c r="A391" s="2">
        <v>13</v>
      </c>
      <c r="B391" s="2" t="s">
        <v>1602</v>
      </c>
      <c r="C391" s="2" t="s">
        <v>2084</v>
      </c>
      <c r="D391" s="2" t="s">
        <v>1999</v>
      </c>
    </row>
    <row r="392" spans="1:4" x14ac:dyDescent="0.25">
      <c r="A392" s="2">
        <v>14</v>
      </c>
      <c r="B392" s="2" t="s">
        <v>1602</v>
      </c>
      <c r="C392" s="2" t="s">
        <v>2084</v>
      </c>
      <c r="D392" s="2" t="s">
        <v>1999</v>
      </c>
    </row>
    <row r="393" spans="1:4" x14ac:dyDescent="0.25">
      <c r="A393" s="2">
        <v>15</v>
      </c>
      <c r="B393" s="2" t="s">
        <v>1602</v>
      </c>
      <c r="C393" s="2" t="s">
        <v>2085</v>
      </c>
      <c r="D393" s="2" t="s">
        <v>1999</v>
      </c>
    </row>
    <row r="394" spans="1:4" x14ac:dyDescent="0.25">
      <c r="A394" s="2">
        <v>16</v>
      </c>
      <c r="B394" s="2" t="s">
        <v>1602</v>
      </c>
      <c r="C394" s="2" t="s">
        <v>2086</v>
      </c>
      <c r="D394" s="2" t="s">
        <v>1999</v>
      </c>
    </row>
    <row r="395" spans="1:4" x14ac:dyDescent="0.25">
      <c r="A395" s="2">
        <v>17</v>
      </c>
      <c r="B395" s="2" t="s">
        <v>1602</v>
      </c>
      <c r="C395" s="2" t="s">
        <v>2084</v>
      </c>
      <c r="D395" s="2" t="s">
        <v>1999</v>
      </c>
    </row>
    <row r="396" spans="1:4" x14ac:dyDescent="0.25">
      <c r="A396" s="2">
        <v>18</v>
      </c>
      <c r="B396" s="2" t="s">
        <v>1602</v>
      </c>
      <c r="C396" s="2" t="s">
        <v>2087</v>
      </c>
      <c r="D396" s="2" t="s">
        <v>1999</v>
      </c>
    </row>
    <row r="397" spans="1:4" x14ac:dyDescent="0.25">
      <c r="A397" s="2">
        <v>19</v>
      </c>
      <c r="B397" s="2" t="s">
        <v>1602</v>
      </c>
      <c r="C397" s="2" t="s">
        <v>2088</v>
      </c>
      <c r="D397" s="2" t="s">
        <v>1999</v>
      </c>
    </row>
    <row r="398" spans="1:4" x14ac:dyDescent="0.25">
      <c r="A398" s="2">
        <v>20</v>
      </c>
      <c r="B398" s="2" t="s">
        <v>1602</v>
      </c>
      <c r="C398" s="2" t="s">
        <v>2089</v>
      </c>
      <c r="D398" s="2" t="s">
        <v>1999</v>
      </c>
    </row>
    <row r="399" spans="1:4" x14ac:dyDescent="0.25">
      <c r="A399" s="2">
        <v>21</v>
      </c>
      <c r="B399" s="2" t="s">
        <v>1602</v>
      </c>
      <c r="C399" s="2" t="s">
        <v>2090</v>
      </c>
      <c r="D399" s="2" t="s">
        <v>1999</v>
      </c>
    </row>
    <row r="400" spans="1:4" x14ac:dyDescent="0.25">
      <c r="A400" s="2">
        <v>22</v>
      </c>
      <c r="B400" s="2" t="s">
        <v>1602</v>
      </c>
      <c r="C400" s="2" t="s">
        <v>2091</v>
      </c>
      <c r="D400" s="2" t="s">
        <v>1999</v>
      </c>
    </row>
    <row r="401" spans="1:4" x14ac:dyDescent="0.25">
      <c r="A401" s="2">
        <v>23</v>
      </c>
      <c r="B401" s="2" t="s">
        <v>1602</v>
      </c>
      <c r="C401" s="2" t="s">
        <v>2092</v>
      </c>
      <c r="D401" s="2" t="s">
        <v>1999</v>
      </c>
    </row>
    <row r="402" spans="1:4" x14ac:dyDescent="0.25">
      <c r="A402" s="2">
        <v>24</v>
      </c>
      <c r="B402" s="2" t="s">
        <v>1602</v>
      </c>
      <c r="C402" s="2" t="s">
        <v>2093</v>
      </c>
      <c r="D402" s="2" t="s">
        <v>1999</v>
      </c>
    </row>
    <row r="403" spans="1:4" x14ac:dyDescent="0.25">
      <c r="A403" s="2">
        <v>25</v>
      </c>
      <c r="B403" s="2" t="s">
        <v>1602</v>
      </c>
      <c r="C403" s="2" t="s">
        <v>2094</v>
      </c>
      <c r="D403" s="2" t="s">
        <v>1999</v>
      </c>
    </row>
    <row r="404" spans="1:4" x14ac:dyDescent="0.25">
      <c r="A404" s="2">
        <v>26</v>
      </c>
      <c r="B404" s="2" t="s">
        <v>1602</v>
      </c>
      <c r="C404" s="2" t="s">
        <v>2095</v>
      </c>
      <c r="D404" s="2" t="s">
        <v>1999</v>
      </c>
    </row>
    <row r="405" spans="1:4" x14ac:dyDescent="0.25">
      <c r="A405" s="2">
        <v>27</v>
      </c>
      <c r="B405" s="2" t="s">
        <v>1602</v>
      </c>
      <c r="C405" s="2" t="s">
        <v>2096</v>
      </c>
      <c r="D405" s="2" t="s">
        <v>1999</v>
      </c>
    </row>
    <row r="406" spans="1:4" x14ac:dyDescent="0.25">
      <c r="A406" s="2">
        <v>28</v>
      </c>
      <c r="B406" s="2" t="s">
        <v>1602</v>
      </c>
      <c r="C406" s="2" t="s">
        <v>2097</v>
      </c>
      <c r="D406" s="2" t="s">
        <v>1999</v>
      </c>
    </row>
    <row r="407" spans="1:4" x14ac:dyDescent="0.25">
      <c r="A407" s="2">
        <v>29</v>
      </c>
      <c r="B407" s="2" t="s">
        <v>1602</v>
      </c>
      <c r="C407" s="2" t="s">
        <v>2098</v>
      </c>
      <c r="D407" s="2" t="s">
        <v>1999</v>
      </c>
    </row>
    <row r="408" spans="1:4" x14ac:dyDescent="0.25">
      <c r="A408" s="2">
        <v>30</v>
      </c>
      <c r="B408" s="2" t="s">
        <v>1602</v>
      </c>
      <c r="C408" s="2" t="s">
        <v>2085</v>
      </c>
      <c r="D408" s="2" t="s">
        <v>1999</v>
      </c>
    </row>
    <row r="409" spans="1:4" x14ac:dyDescent="0.25">
      <c r="A409" s="2">
        <v>31</v>
      </c>
      <c r="B409" s="2" t="s">
        <v>1602</v>
      </c>
      <c r="C409" s="2" t="s">
        <v>2099</v>
      </c>
      <c r="D409" s="2" t="s">
        <v>1999</v>
      </c>
    </row>
    <row r="410" spans="1:4" x14ac:dyDescent="0.25">
      <c r="A410" s="2">
        <v>32</v>
      </c>
      <c r="B410" s="2" t="s">
        <v>1602</v>
      </c>
      <c r="C410" s="2" t="s">
        <v>2100</v>
      </c>
      <c r="D410" s="2" t="s">
        <v>1999</v>
      </c>
    </row>
    <row r="411" spans="1:4" x14ac:dyDescent="0.25">
      <c r="A411" s="2">
        <v>33</v>
      </c>
      <c r="B411" s="2" t="s">
        <v>1602</v>
      </c>
      <c r="C411" s="2" t="s">
        <v>2101</v>
      </c>
      <c r="D411" s="2" t="s">
        <v>1999</v>
      </c>
    </row>
    <row r="412" spans="1:4" x14ac:dyDescent="0.25">
      <c r="A412" s="2">
        <v>34</v>
      </c>
      <c r="B412" s="2" t="s">
        <v>1602</v>
      </c>
      <c r="C412" s="2" t="s">
        <v>2102</v>
      </c>
      <c r="D412" s="2" t="s">
        <v>1999</v>
      </c>
    </row>
    <row r="413" spans="1:4" x14ac:dyDescent="0.25">
      <c r="A413" s="2">
        <v>35</v>
      </c>
      <c r="B413" s="2" t="s">
        <v>1602</v>
      </c>
      <c r="C413" s="2" t="s">
        <v>2103</v>
      </c>
      <c r="D413" s="2" t="s">
        <v>1999</v>
      </c>
    </row>
    <row r="414" spans="1:4" x14ac:dyDescent="0.25">
      <c r="A414" s="2">
        <v>36</v>
      </c>
      <c r="B414" s="2" t="s">
        <v>1602</v>
      </c>
      <c r="C414" s="2" t="s">
        <v>2104</v>
      </c>
      <c r="D414" s="2" t="s">
        <v>1999</v>
      </c>
    </row>
    <row r="415" spans="1:4" x14ac:dyDescent="0.25">
      <c r="A415" s="2">
        <v>37</v>
      </c>
      <c r="B415" s="2" t="s">
        <v>1602</v>
      </c>
      <c r="C415" s="2" t="s">
        <v>2105</v>
      </c>
      <c r="D415" s="2" t="s">
        <v>1999</v>
      </c>
    </row>
    <row r="416" spans="1:4" x14ac:dyDescent="0.25">
      <c r="A416" s="2">
        <v>38</v>
      </c>
      <c r="B416" s="2" t="s">
        <v>1602</v>
      </c>
      <c r="C416" s="2" t="s">
        <v>2105</v>
      </c>
      <c r="D416" s="2" t="s">
        <v>1999</v>
      </c>
    </row>
    <row r="417" spans="1:4" x14ac:dyDescent="0.25">
      <c r="A417" s="2">
        <v>39</v>
      </c>
      <c r="B417" s="2" t="s">
        <v>1602</v>
      </c>
      <c r="C417" s="2" t="s">
        <v>2106</v>
      </c>
      <c r="D417" s="2" t="s">
        <v>1999</v>
      </c>
    </row>
    <row r="418" spans="1:4" x14ac:dyDescent="0.25">
      <c r="A418" s="2">
        <v>40</v>
      </c>
      <c r="B418" s="2" t="s">
        <v>1602</v>
      </c>
      <c r="C418" s="2" t="s">
        <v>2107</v>
      </c>
      <c r="D418" s="2" t="s">
        <v>1999</v>
      </c>
    </row>
    <row r="419" spans="1:4" x14ac:dyDescent="0.25">
      <c r="A419" s="2">
        <v>41</v>
      </c>
      <c r="B419" s="2" t="s">
        <v>1602</v>
      </c>
      <c r="C419" s="2" t="s">
        <v>2108</v>
      </c>
      <c r="D419" s="2" t="s">
        <v>1999</v>
      </c>
    </row>
    <row r="420" spans="1:4" x14ac:dyDescent="0.25">
      <c r="A420" s="2">
        <v>42</v>
      </c>
      <c r="B420" s="2" t="s">
        <v>1602</v>
      </c>
      <c r="C420" s="2" t="s">
        <v>2109</v>
      </c>
      <c r="D420" s="2" t="s">
        <v>1999</v>
      </c>
    </row>
    <row r="421" spans="1:4" x14ac:dyDescent="0.25">
      <c r="A421" s="2">
        <v>43</v>
      </c>
      <c r="B421" s="2" t="s">
        <v>1602</v>
      </c>
      <c r="C421" s="2" t="s">
        <v>2110</v>
      </c>
      <c r="D421" s="2" t="s">
        <v>1999</v>
      </c>
    </row>
    <row r="422" spans="1:4" x14ac:dyDescent="0.25">
      <c r="A422" s="2">
        <v>44</v>
      </c>
      <c r="B422" s="2" t="s">
        <v>1602</v>
      </c>
      <c r="C422" s="2" t="s">
        <v>2111</v>
      </c>
      <c r="D422" s="2" t="s">
        <v>1999</v>
      </c>
    </row>
    <row r="423" spans="1:4" x14ac:dyDescent="0.25">
      <c r="A423" s="2">
        <v>45</v>
      </c>
      <c r="B423" s="2" t="s">
        <v>1602</v>
      </c>
      <c r="C423" s="2" t="s">
        <v>2112</v>
      </c>
      <c r="D423" s="2" t="s">
        <v>1999</v>
      </c>
    </row>
    <row r="424" spans="1:4" x14ac:dyDescent="0.25">
      <c r="A424" s="2">
        <v>46</v>
      </c>
      <c r="B424" s="2" t="s">
        <v>1602</v>
      </c>
      <c r="C424" s="2" t="s">
        <v>2112</v>
      </c>
      <c r="D424" s="2" t="s">
        <v>1999</v>
      </c>
    </row>
    <row r="425" spans="1:4" x14ac:dyDescent="0.25">
      <c r="A425" s="2">
        <v>47</v>
      </c>
      <c r="B425" s="2" t="s">
        <v>1602</v>
      </c>
      <c r="C425" s="2" t="s">
        <v>2113</v>
      </c>
      <c r="D425" s="2" t="s">
        <v>1999</v>
      </c>
    </row>
    <row r="426" spans="1:4" x14ac:dyDescent="0.25">
      <c r="A426" s="2">
        <v>48</v>
      </c>
      <c r="B426" s="2" t="s">
        <v>1602</v>
      </c>
      <c r="C426" s="2" t="s">
        <v>2113</v>
      </c>
      <c r="D426" s="2" t="s">
        <v>1999</v>
      </c>
    </row>
    <row r="427" spans="1:4" x14ac:dyDescent="0.25">
      <c r="A427" s="2">
        <v>49</v>
      </c>
      <c r="B427" s="2" t="s">
        <v>1602</v>
      </c>
      <c r="C427" s="2" t="s">
        <v>2114</v>
      </c>
      <c r="D427" s="2" t="s">
        <v>1999</v>
      </c>
    </row>
    <row r="428" spans="1:4" x14ac:dyDescent="0.25">
      <c r="A428" s="2">
        <v>50</v>
      </c>
      <c r="B428" s="2" t="s">
        <v>1602</v>
      </c>
      <c r="C428" s="2" t="s">
        <v>2115</v>
      </c>
      <c r="D428" s="2" t="s">
        <v>1999</v>
      </c>
    </row>
    <row r="429" spans="1:4" x14ac:dyDescent="0.25">
      <c r="A429" s="2">
        <v>51</v>
      </c>
      <c r="B429" s="2" t="s">
        <v>1602</v>
      </c>
      <c r="C429" s="2" t="s">
        <v>2116</v>
      </c>
      <c r="D429" s="2" t="s">
        <v>1999</v>
      </c>
    </row>
    <row r="430" spans="1:4" x14ac:dyDescent="0.25">
      <c r="A430" s="2">
        <v>52</v>
      </c>
      <c r="B430" s="2" t="s">
        <v>1602</v>
      </c>
      <c r="C430" s="2" t="s">
        <v>2117</v>
      </c>
      <c r="D430" s="2" t="s">
        <v>1999</v>
      </c>
    </row>
    <row r="431" spans="1:4" x14ac:dyDescent="0.25">
      <c r="A431" s="2">
        <v>53</v>
      </c>
      <c r="B431" s="2" t="s">
        <v>1602</v>
      </c>
      <c r="C431" s="2" t="s">
        <v>2118</v>
      </c>
      <c r="D431" s="2" t="s">
        <v>1999</v>
      </c>
    </row>
    <row r="432" spans="1:4" x14ac:dyDescent="0.25">
      <c r="A432" s="2">
        <v>54</v>
      </c>
      <c r="B432" s="2" t="s">
        <v>1602</v>
      </c>
      <c r="C432" s="2" t="s">
        <v>2119</v>
      </c>
      <c r="D432" s="2" t="s">
        <v>1999</v>
      </c>
    </row>
    <row r="433" spans="1:4" x14ac:dyDescent="0.25">
      <c r="A433" s="2">
        <v>55</v>
      </c>
      <c r="B433" s="2" t="s">
        <v>1602</v>
      </c>
      <c r="C433" s="2" t="s">
        <v>2120</v>
      </c>
      <c r="D433" s="2" t="s">
        <v>1999</v>
      </c>
    </row>
    <row r="434" spans="1:4" x14ac:dyDescent="0.25">
      <c r="A434" s="2">
        <v>56</v>
      </c>
      <c r="B434" s="2" t="s">
        <v>1602</v>
      </c>
      <c r="C434" s="2" t="s">
        <v>2121</v>
      </c>
      <c r="D434" s="2" t="s">
        <v>1999</v>
      </c>
    </row>
    <row r="435" spans="1:4" x14ac:dyDescent="0.25">
      <c r="A435" s="2">
        <v>57</v>
      </c>
      <c r="B435" s="2" t="s">
        <v>1602</v>
      </c>
      <c r="C435" s="2" t="s">
        <v>2122</v>
      </c>
      <c r="D435" s="2" t="s">
        <v>1999</v>
      </c>
    </row>
    <row r="436" spans="1:4" x14ac:dyDescent="0.25">
      <c r="A436" s="2">
        <v>58</v>
      </c>
      <c r="B436" s="2" t="s">
        <v>1602</v>
      </c>
      <c r="C436" s="2" t="s">
        <v>2123</v>
      </c>
      <c r="D436" s="2" t="s">
        <v>1999</v>
      </c>
    </row>
    <row r="437" spans="1:4" x14ac:dyDescent="0.25">
      <c r="A437" s="2">
        <v>59</v>
      </c>
      <c r="B437" s="2" t="s">
        <v>1602</v>
      </c>
      <c r="C437" s="2" t="s">
        <v>2107</v>
      </c>
      <c r="D437" s="2" t="s">
        <v>1999</v>
      </c>
    </row>
    <row r="438" spans="1:4" x14ac:dyDescent="0.25">
      <c r="A438" s="2">
        <v>60</v>
      </c>
      <c r="B438" s="2" t="s">
        <v>1602</v>
      </c>
      <c r="C438" s="2" t="s">
        <v>2124</v>
      </c>
      <c r="D438" s="2" t="s">
        <v>1999</v>
      </c>
    </row>
    <row r="439" spans="1:4" x14ac:dyDescent="0.25">
      <c r="A439" s="2">
        <v>61</v>
      </c>
      <c r="B439" s="2" t="s">
        <v>1602</v>
      </c>
      <c r="C439" s="2" t="s">
        <v>2124</v>
      </c>
      <c r="D439" s="2" t="s">
        <v>1999</v>
      </c>
    </row>
    <row r="440" spans="1:4" x14ac:dyDescent="0.25">
      <c r="A440" s="2">
        <v>62</v>
      </c>
      <c r="B440" s="2" t="s">
        <v>1602</v>
      </c>
      <c r="C440" s="2" t="s">
        <v>2117</v>
      </c>
      <c r="D440" s="2" t="s">
        <v>1999</v>
      </c>
    </row>
    <row r="441" spans="1:4" x14ac:dyDescent="0.25">
      <c r="A441" s="2">
        <v>63</v>
      </c>
      <c r="B441" s="2" t="s">
        <v>1602</v>
      </c>
      <c r="C441" s="2" t="s">
        <v>2125</v>
      </c>
      <c r="D441" s="2" t="s">
        <v>1999</v>
      </c>
    </row>
    <row r="442" spans="1:4" x14ac:dyDescent="0.25">
      <c r="A442" s="2">
        <v>64</v>
      </c>
      <c r="B442" s="2" t="s">
        <v>1602</v>
      </c>
      <c r="C442" s="2" t="s">
        <v>2126</v>
      </c>
      <c r="D442" s="2" t="s">
        <v>1999</v>
      </c>
    </row>
    <row r="443" spans="1:4" x14ac:dyDescent="0.25">
      <c r="A443" s="2">
        <v>65</v>
      </c>
      <c r="B443" s="2" t="s">
        <v>1602</v>
      </c>
      <c r="C443" s="2" t="s">
        <v>2127</v>
      </c>
      <c r="D443" s="2" t="s">
        <v>1999</v>
      </c>
    </row>
    <row r="444" spans="1:4" x14ac:dyDescent="0.25">
      <c r="A444" s="2">
        <v>66</v>
      </c>
      <c r="B444" s="2" t="s">
        <v>1602</v>
      </c>
      <c r="C444" s="2" t="s">
        <v>1986</v>
      </c>
      <c r="D444" s="2" t="s">
        <v>1999</v>
      </c>
    </row>
    <row r="445" spans="1:4" x14ac:dyDescent="0.25">
      <c r="A445" s="2">
        <v>67</v>
      </c>
      <c r="B445" s="2" t="s">
        <v>1602</v>
      </c>
      <c r="C445" s="2" t="s">
        <v>1987</v>
      </c>
      <c r="D445" s="2" t="s">
        <v>1999</v>
      </c>
    </row>
    <row r="446" spans="1:4" x14ac:dyDescent="0.25">
      <c r="A446" s="2">
        <v>68</v>
      </c>
      <c r="B446" s="2" t="s">
        <v>1602</v>
      </c>
      <c r="C446" s="2" t="s">
        <v>1986</v>
      </c>
      <c r="D446" s="2" t="s">
        <v>1999</v>
      </c>
    </row>
    <row r="447" spans="1:4" x14ac:dyDescent="0.25">
      <c r="A447" s="2">
        <v>69</v>
      </c>
      <c r="B447" s="2" t="s">
        <v>1602</v>
      </c>
      <c r="C447" s="2" t="s">
        <v>2128</v>
      </c>
      <c r="D447" s="2" t="s">
        <v>1999</v>
      </c>
    </row>
    <row r="448" spans="1:4" x14ac:dyDescent="0.25">
      <c r="A448" s="2">
        <v>70</v>
      </c>
      <c r="B448" s="2" t="s">
        <v>1602</v>
      </c>
      <c r="C448" s="2" t="s">
        <v>2106</v>
      </c>
      <c r="D448" s="2" t="s">
        <v>1999</v>
      </c>
    </row>
    <row r="449" spans="1:4" x14ac:dyDescent="0.25">
      <c r="A449" s="2">
        <v>71</v>
      </c>
      <c r="B449" s="2" t="s">
        <v>1602</v>
      </c>
      <c r="C449" s="2" t="s">
        <v>2107</v>
      </c>
      <c r="D449" s="2" t="s">
        <v>1999</v>
      </c>
    </row>
    <row r="450" spans="1:4" x14ac:dyDescent="0.25">
      <c r="A450" s="2">
        <v>72</v>
      </c>
      <c r="B450" s="2" t="s">
        <v>1602</v>
      </c>
      <c r="C450" s="2" t="s">
        <v>2122</v>
      </c>
      <c r="D450" s="2" t="s">
        <v>1999</v>
      </c>
    </row>
    <row r="451" spans="1:4" x14ac:dyDescent="0.25">
      <c r="A451" s="2">
        <v>73</v>
      </c>
      <c r="B451" s="2" t="s">
        <v>1602</v>
      </c>
      <c r="C451" s="2" t="s">
        <v>2129</v>
      </c>
      <c r="D451" s="2" t="s">
        <v>1999</v>
      </c>
    </row>
    <row r="452" spans="1:4" x14ac:dyDescent="0.25">
      <c r="A452" s="2">
        <v>74</v>
      </c>
      <c r="B452" s="2" t="s">
        <v>1602</v>
      </c>
      <c r="C452" s="2" t="s">
        <v>2130</v>
      </c>
      <c r="D452" s="2" t="s">
        <v>1999</v>
      </c>
    </row>
    <row r="453" spans="1:4" x14ac:dyDescent="0.25">
      <c r="A453" s="2">
        <v>75</v>
      </c>
      <c r="B453" s="2" t="s">
        <v>1602</v>
      </c>
      <c r="C453" s="2" t="s">
        <v>2131</v>
      </c>
      <c r="D453" s="2" t="s">
        <v>1999</v>
      </c>
    </row>
    <row r="454" spans="1:4" x14ac:dyDescent="0.25">
      <c r="A454" s="2">
        <v>76</v>
      </c>
      <c r="B454" s="2" t="s">
        <v>1602</v>
      </c>
      <c r="C454" s="2" t="s">
        <v>2132</v>
      </c>
      <c r="D454" s="2" t="s">
        <v>1999</v>
      </c>
    </row>
    <row r="455" spans="1:4" x14ac:dyDescent="0.25">
      <c r="A455" s="2">
        <v>77</v>
      </c>
      <c r="B455" s="2" t="s">
        <v>1602</v>
      </c>
      <c r="C455" s="2" t="s">
        <v>2133</v>
      </c>
      <c r="D455" s="2" t="s">
        <v>1999</v>
      </c>
    </row>
    <row r="456" spans="1:4" x14ac:dyDescent="0.25">
      <c r="A456" s="2">
        <v>78</v>
      </c>
      <c r="B456" s="2" t="s">
        <v>1602</v>
      </c>
      <c r="C456" s="2" t="s">
        <v>2134</v>
      </c>
      <c r="D456" s="2" t="s">
        <v>1999</v>
      </c>
    </row>
    <row r="457" spans="1:4" x14ac:dyDescent="0.25">
      <c r="A457" s="2">
        <v>79</v>
      </c>
      <c r="B457" s="2" t="s">
        <v>1602</v>
      </c>
      <c r="C457" s="2" t="s">
        <v>2135</v>
      </c>
      <c r="D457" s="2" t="s">
        <v>1999</v>
      </c>
    </row>
    <row r="458" spans="1:4" x14ac:dyDescent="0.25">
      <c r="A458" s="2">
        <v>80</v>
      </c>
      <c r="B458" s="2" t="s">
        <v>1602</v>
      </c>
      <c r="C458" s="2" t="s">
        <v>2136</v>
      </c>
      <c r="D458" s="2" t="s">
        <v>1999</v>
      </c>
    </row>
    <row r="459" spans="1:4" x14ac:dyDescent="0.25">
      <c r="A459" s="2">
        <v>81</v>
      </c>
      <c r="B459" s="2" t="s">
        <v>1602</v>
      </c>
      <c r="C459" s="2" t="s">
        <v>2137</v>
      </c>
      <c r="D459" s="2" t="s">
        <v>1999</v>
      </c>
    </row>
    <row r="460" spans="1:4" x14ac:dyDescent="0.25">
      <c r="A460" s="2">
        <v>82</v>
      </c>
      <c r="B460" s="2" t="s">
        <v>1602</v>
      </c>
      <c r="C460" s="2" t="s">
        <v>2138</v>
      </c>
      <c r="D460" s="2" t="s">
        <v>1999</v>
      </c>
    </row>
    <row r="461" spans="1:4" x14ac:dyDescent="0.25">
      <c r="A461" s="2">
        <v>83</v>
      </c>
      <c r="B461" s="2" t="s">
        <v>1602</v>
      </c>
      <c r="C461" s="2" t="s">
        <v>2139</v>
      </c>
      <c r="D461" s="2" t="s">
        <v>1999</v>
      </c>
    </row>
    <row r="462" spans="1:4" x14ac:dyDescent="0.25">
      <c r="A462" s="2">
        <v>84</v>
      </c>
      <c r="B462" s="2" t="s">
        <v>1602</v>
      </c>
      <c r="C462" s="2" t="s">
        <v>2140</v>
      </c>
      <c r="D462" s="2" t="s">
        <v>1999</v>
      </c>
    </row>
    <row r="463" spans="1:4" x14ac:dyDescent="0.25">
      <c r="A463" s="2">
        <v>85</v>
      </c>
      <c r="B463" s="2" t="s">
        <v>1602</v>
      </c>
      <c r="C463" s="2" t="s">
        <v>2141</v>
      </c>
      <c r="D463" s="2" t="s">
        <v>1999</v>
      </c>
    </row>
    <row r="464" spans="1:4" x14ac:dyDescent="0.25">
      <c r="A464" s="2">
        <v>86</v>
      </c>
      <c r="B464" s="2" t="s">
        <v>1602</v>
      </c>
      <c r="C464" s="2" t="s">
        <v>2142</v>
      </c>
      <c r="D464" s="2" t="s">
        <v>1999</v>
      </c>
    </row>
    <row r="465" spans="1:4" x14ac:dyDescent="0.25">
      <c r="A465" s="2">
        <v>87</v>
      </c>
      <c r="B465" s="2" t="s">
        <v>1602</v>
      </c>
      <c r="C465" s="2" t="s">
        <v>2143</v>
      </c>
      <c r="D465" s="2" t="s">
        <v>1999</v>
      </c>
    </row>
    <row r="466" spans="1:4" x14ac:dyDescent="0.25">
      <c r="A466" s="2">
        <v>88</v>
      </c>
      <c r="B466" s="2" t="s">
        <v>1602</v>
      </c>
      <c r="C466" s="2" t="s">
        <v>2144</v>
      </c>
      <c r="D466" s="2" t="s">
        <v>1999</v>
      </c>
    </row>
    <row r="467" spans="1:4" x14ac:dyDescent="0.25">
      <c r="A467" s="2">
        <v>89</v>
      </c>
      <c r="B467" s="2" t="s">
        <v>1602</v>
      </c>
      <c r="C467" s="2" t="s">
        <v>2145</v>
      </c>
      <c r="D467" s="2" t="s">
        <v>1999</v>
      </c>
    </row>
    <row r="468" spans="1:4" x14ac:dyDescent="0.25">
      <c r="A468" s="2">
        <v>90</v>
      </c>
      <c r="B468" s="2" t="s">
        <v>1602</v>
      </c>
      <c r="C468" s="2" t="s">
        <v>2146</v>
      </c>
      <c r="D468" s="2" t="s">
        <v>1999</v>
      </c>
    </row>
    <row r="469" spans="1:4" x14ac:dyDescent="0.25">
      <c r="A469" s="2">
        <v>91</v>
      </c>
      <c r="B469" s="2" t="s">
        <v>1602</v>
      </c>
      <c r="C469" s="2" t="s">
        <v>2147</v>
      </c>
      <c r="D469" s="2" t="s">
        <v>1999</v>
      </c>
    </row>
    <row r="470" spans="1:4" x14ac:dyDescent="0.25">
      <c r="A470" s="2">
        <v>92</v>
      </c>
      <c r="B470" s="2" t="s">
        <v>1602</v>
      </c>
      <c r="C470" s="2" t="s">
        <v>2148</v>
      </c>
      <c r="D470" s="2" t="s">
        <v>1999</v>
      </c>
    </row>
    <row r="471" spans="1:4" x14ac:dyDescent="0.25">
      <c r="A471" s="2">
        <v>93</v>
      </c>
      <c r="B471" s="2" t="s">
        <v>1602</v>
      </c>
      <c r="C471" s="2" t="s">
        <v>2149</v>
      </c>
      <c r="D471" s="2" t="s">
        <v>1999</v>
      </c>
    </row>
    <row r="472" spans="1:4" x14ac:dyDescent="0.25">
      <c r="A472" s="2">
        <v>94</v>
      </c>
      <c r="B472" s="2" t="s">
        <v>1602</v>
      </c>
      <c r="C472" s="2" t="s">
        <v>2150</v>
      </c>
      <c r="D472" s="2" t="s">
        <v>1999</v>
      </c>
    </row>
    <row r="473" spans="1:4" x14ac:dyDescent="0.25">
      <c r="A473" s="2">
        <v>95</v>
      </c>
      <c r="B473" s="2" t="s">
        <v>1602</v>
      </c>
      <c r="C473" s="2" t="s">
        <v>2151</v>
      </c>
      <c r="D473" s="2" t="s">
        <v>1999</v>
      </c>
    </row>
    <row r="474" spans="1:4" x14ac:dyDescent="0.25">
      <c r="A474" s="2">
        <v>96</v>
      </c>
      <c r="B474" s="2" t="s">
        <v>1602</v>
      </c>
      <c r="C474" s="2" t="s">
        <v>2152</v>
      </c>
      <c r="D474" s="2" t="s">
        <v>1999</v>
      </c>
    </row>
    <row r="475" spans="1:4" x14ac:dyDescent="0.25">
      <c r="A475" s="2">
        <v>97</v>
      </c>
      <c r="B475" s="2" t="s">
        <v>1602</v>
      </c>
      <c r="C475" s="2" t="s">
        <v>2153</v>
      </c>
      <c r="D475" s="2" t="s">
        <v>1999</v>
      </c>
    </row>
    <row r="476" spans="1:4" x14ac:dyDescent="0.25">
      <c r="A476" s="2">
        <v>98</v>
      </c>
      <c r="B476" s="2" t="s">
        <v>1602</v>
      </c>
      <c r="C476" s="2" t="s">
        <v>2154</v>
      </c>
      <c r="D476" s="2" t="s">
        <v>1999</v>
      </c>
    </row>
    <row r="477" spans="1:4" x14ac:dyDescent="0.25">
      <c r="A477" s="2">
        <v>99</v>
      </c>
      <c r="B477" s="2" t="s">
        <v>1602</v>
      </c>
      <c r="C477" s="2" t="s">
        <v>2155</v>
      </c>
      <c r="D477" s="2" t="s">
        <v>1999</v>
      </c>
    </row>
    <row r="478" spans="1:4" x14ac:dyDescent="0.25">
      <c r="A478" s="2">
        <v>100</v>
      </c>
      <c r="B478" s="2" t="s">
        <v>1602</v>
      </c>
      <c r="C478" s="2" t="s">
        <v>2156</v>
      </c>
      <c r="D478" s="2" t="s">
        <v>1999</v>
      </c>
    </row>
    <row r="479" spans="1:4" x14ac:dyDescent="0.25">
      <c r="A479" s="2">
        <v>101</v>
      </c>
      <c r="B479" s="2" t="s">
        <v>1602</v>
      </c>
      <c r="C479" s="2" t="s">
        <v>2144</v>
      </c>
      <c r="D479" s="2" t="s">
        <v>1999</v>
      </c>
    </row>
    <row r="480" spans="1:4" x14ac:dyDescent="0.25">
      <c r="A480" s="2">
        <v>102</v>
      </c>
      <c r="B480" s="2" t="s">
        <v>1602</v>
      </c>
      <c r="C480" s="2" t="s">
        <v>2157</v>
      </c>
      <c r="D480" s="2" t="s">
        <v>1999</v>
      </c>
    </row>
    <row r="481" spans="1:4" x14ac:dyDescent="0.25">
      <c r="A481" s="2">
        <v>103</v>
      </c>
      <c r="B481" s="2" t="s">
        <v>1602</v>
      </c>
      <c r="C481" s="2" t="s">
        <v>2142</v>
      </c>
      <c r="D481" s="2" t="s">
        <v>1999</v>
      </c>
    </row>
    <row r="482" spans="1:4" x14ac:dyDescent="0.25">
      <c r="A482" s="2">
        <v>104</v>
      </c>
      <c r="B482" s="2" t="s">
        <v>1602</v>
      </c>
      <c r="C482" s="2" t="s">
        <v>2143</v>
      </c>
      <c r="D482" s="2" t="s">
        <v>1999</v>
      </c>
    </row>
    <row r="483" spans="1:4" x14ac:dyDescent="0.25">
      <c r="A483" s="2">
        <v>105</v>
      </c>
      <c r="B483" s="2" t="s">
        <v>1602</v>
      </c>
      <c r="C483" s="2" t="s">
        <v>2158</v>
      </c>
      <c r="D483" s="2" t="s">
        <v>1999</v>
      </c>
    </row>
    <row r="484" spans="1:4" x14ac:dyDescent="0.25">
      <c r="A484" s="2">
        <v>106</v>
      </c>
      <c r="B484" s="2" t="s">
        <v>1602</v>
      </c>
      <c r="C484" s="2" t="s">
        <v>2159</v>
      </c>
      <c r="D484" s="2" t="s">
        <v>1999</v>
      </c>
    </row>
    <row r="485" spans="1:4" x14ac:dyDescent="0.25">
      <c r="A485" s="2">
        <v>107</v>
      </c>
      <c r="B485" s="2" t="s">
        <v>1602</v>
      </c>
      <c r="C485" s="2" t="s">
        <v>2160</v>
      </c>
      <c r="D485" s="2" t="s">
        <v>1999</v>
      </c>
    </row>
    <row r="486" spans="1:4" x14ac:dyDescent="0.25">
      <c r="A486" s="2">
        <v>108</v>
      </c>
      <c r="B486" s="2" t="s">
        <v>1602</v>
      </c>
      <c r="C486" s="2" t="s">
        <v>2161</v>
      </c>
      <c r="D486" s="2" t="s">
        <v>1999</v>
      </c>
    </row>
    <row r="487" spans="1:4" x14ac:dyDescent="0.25">
      <c r="A487" s="2">
        <v>109</v>
      </c>
      <c r="B487" s="2" t="s">
        <v>1602</v>
      </c>
      <c r="C487" s="2" t="s">
        <v>2162</v>
      </c>
      <c r="D487" s="2" t="s">
        <v>1999</v>
      </c>
    </row>
    <row r="488" spans="1:4" x14ac:dyDescent="0.25">
      <c r="A488" s="2">
        <v>110</v>
      </c>
      <c r="B488" s="2" t="s">
        <v>1602</v>
      </c>
      <c r="C488" s="2" t="s">
        <v>2163</v>
      </c>
      <c r="D488" s="2" t="s">
        <v>1999</v>
      </c>
    </row>
    <row r="489" spans="1:4" x14ac:dyDescent="0.25">
      <c r="A489" s="2">
        <v>111</v>
      </c>
      <c r="B489" s="2" t="s">
        <v>1602</v>
      </c>
      <c r="C489" s="2" t="s">
        <v>2164</v>
      </c>
      <c r="D489" s="2" t="s">
        <v>1999</v>
      </c>
    </row>
    <row r="490" spans="1:4" x14ac:dyDescent="0.25">
      <c r="A490" s="2">
        <v>112</v>
      </c>
      <c r="B490" s="2" t="s">
        <v>1602</v>
      </c>
      <c r="C490" s="2" t="s">
        <v>2151</v>
      </c>
      <c r="D490" s="2" t="s">
        <v>1999</v>
      </c>
    </row>
    <row r="491" spans="1:4" x14ac:dyDescent="0.25">
      <c r="A491" s="2">
        <v>113</v>
      </c>
      <c r="B491" s="2" t="s">
        <v>1602</v>
      </c>
      <c r="C491" s="2" t="s">
        <v>2145</v>
      </c>
      <c r="D491" s="2" t="s">
        <v>1999</v>
      </c>
    </row>
    <row r="492" spans="1:4" x14ac:dyDescent="0.25">
      <c r="A492" s="2">
        <v>114</v>
      </c>
      <c r="B492" s="2" t="s">
        <v>1602</v>
      </c>
      <c r="C492" s="2" t="s">
        <v>2165</v>
      </c>
      <c r="D492" s="2" t="s">
        <v>1999</v>
      </c>
    </row>
    <row r="493" spans="1:4" x14ac:dyDescent="0.25">
      <c r="A493" s="2">
        <v>115</v>
      </c>
      <c r="B493" s="2" t="s">
        <v>1602</v>
      </c>
      <c r="C493" s="2" t="s">
        <v>2166</v>
      </c>
      <c r="D493" s="2" t="s">
        <v>1999</v>
      </c>
    </row>
    <row r="494" spans="1:4" x14ac:dyDescent="0.25">
      <c r="A494" s="2">
        <v>116</v>
      </c>
      <c r="B494" s="2" t="s">
        <v>1602</v>
      </c>
      <c r="C494" s="2" t="s">
        <v>2167</v>
      </c>
      <c r="D494" s="2" t="s">
        <v>1999</v>
      </c>
    </row>
    <row r="495" spans="1:4" x14ac:dyDescent="0.25">
      <c r="A495" s="2">
        <v>117</v>
      </c>
      <c r="B495" s="2" t="s">
        <v>1602</v>
      </c>
      <c r="C495" s="2" t="s">
        <v>2168</v>
      </c>
      <c r="D495" s="2" t="s">
        <v>1999</v>
      </c>
    </row>
    <row r="496" spans="1:4" x14ac:dyDescent="0.25">
      <c r="A496" s="2">
        <v>118</v>
      </c>
      <c r="B496" s="2" t="s">
        <v>1602</v>
      </c>
      <c r="C496" s="2" t="s">
        <v>2169</v>
      </c>
      <c r="D496" s="2" t="s">
        <v>1999</v>
      </c>
    </row>
    <row r="497" spans="1:4" x14ac:dyDescent="0.25">
      <c r="A497" s="2">
        <v>119</v>
      </c>
      <c r="B497" s="2" t="s">
        <v>1602</v>
      </c>
      <c r="C497" s="2" t="s">
        <v>2170</v>
      </c>
      <c r="D497" s="2" t="s">
        <v>1999</v>
      </c>
    </row>
    <row r="498" spans="1:4" x14ac:dyDescent="0.25">
      <c r="A498" s="2">
        <v>120</v>
      </c>
      <c r="B498" s="2" t="s">
        <v>1602</v>
      </c>
      <c r="C498" s="2" t="s">
        <v>2123</v>
      </c>
      <c r="D498" s="2" t="s">
        <v>1999</v>
      </c>
    </row>
    <row r="499" spans="1:4" x14ac:dyDescent="0.25">
      <c r="A499" s="2">
        <v>121</v>
      </c>
      <c r="B499" s="2" t="s">
        <v>1602</v>
      </c>
      <c r="C499" s="2" t="s">
        <v>2171</v>
      </c>
      <c r="D499" s="2" t="s">
        <v>1999</v>
      </c>
    </row>
    <row r="500" spans="1:4" x14ac:dyDescent="0.25">
      <c r="A500" s="2">
        <v>123</v>
      </c>
      <c r="B500" s="2" t="s">
        <v>1602</v>
      </c>
      <c r="C500" s="2" t="s">
        <v>2172</v>
      </c>
      <c r="D500" s="2" t="s">
        <v>1999</v>
      </c>
    </row>
    <row r="501" spans="1:4" x14ac:dyDescent="0.25">
      <c r="A501" s="2">
        <v>124</v>
      </c>
      <c r="B501" s="2" t="s">
        <v>1602</v>
      </c>
      <c r="C501" s="2" t="s">
        <v>2173</v>
      </c>
      <c r="D501" s="2" t="s">
        <v>1999</v>
      </c>
    </row>
    <row r="502" spans="1:4" x14ac:dyDescent="0.25">
      <c r="A502" s="2">
        <v>125</v>
      </c>
      <c r="B502" s="2" t="s">
        <v>1602</v>
      </c>
      <c r="C502" s="2" t="s">
        <v>2174</v>
      </c>
      <c r="D502" s="2" t="s">
        <v>1999</v>
      </c>
    </row>
    <row r="503" spans="1:4" x14ac:dyDescent="0.25">
      <c r="A503" s="2">
        <v>126</v>
      </c>
      <c r="B503" s="2" t="s">
        <v>1602</v>
      </c>
      <c r="C503" s="2" t="s">
        <v>2175</v>
      </c>
      <c r="D503" s="2" t="s">
        <v>1999</v>
      </c>
    </row>
    <row r="504" spans="1:4" x14ac:dyDescent="0.25">
      <c r="A504" s="2">
        <v>127</v>
      </c>
      <c r="B504" s="2" t="s">
        <v>1602</v>
      </c>
      <c r="C504" s="2" t="s">
        <v>2176</v>
      </c>
      <c r="D504" s="2" t="s">
        <v>1999</v>
      </c>
    </row>
    <row r="505" spans="1:4" x14ac:dyDescent="0.25">
      <c r="A505" s="2">
        <v>128</v>
      </c>
      <c r="B505" s="2" t="s">
        <v>1602</v>
      </c>
      <c r="C505" s="2" t="s">
        <v>2177</v>
      </c>
      <c r="D505" s="2" t="s">
        <v>1999</v>
      </c>
    </row>
    <row r="506" spans="1:4" x14ac:dyDescent="0.25">
      <c r="A506" s="2">
        <v>129</v>
      </c>
      <c r="B506" s="2" t="s">
        <v>1602</v>
      </c>
      <c r="C506" s="2" t="s">
        <v>2178</v>
      </c>
      <c r="D506" s="2" t="s">
        <v>1999</v>
      </c>
    </row>
    <row r="507" spans="1:4" x14ac:dyDescent="0.25">
      <c r="A507" s="2">
        <v>130</v>
      </c>
      <c r="B507" s="2" t="s">
        <v>1602</v>
      </c>
      <c r="C507" s="2" t="s">
        <v>2179</v>
      </c>
      <c r="D507" s="2" t="s">
        <v>1999</v>
      </c>
    </row>
    <row r="508" spans="1:4" x14ac:dyDescent="0.25">
      <c r="A508" s="2">
        <v>131</v>
      </c>
      <c r="B508" s="2" t="s">
        <v>1602</v>
      </c>
      <c r="C508" s="2" t="s">
        <v>2180</v>
      </c>
      <c r="D508" s="2" t="s">
        <v>1999</v>
      </c>
    </row>
    <row r="509" spans="1:4" x14ac:dyDescent="0.25">
      <c r="A509" s="2">
        <v>132</v>
      </c>
      <c r="B509" s="2" t="s">
        <v>1602</v>
      </c>
      <c r="C509" s="2" t="s">
        <v>2181</v>
      </c>
      <c r="D509" s="2" t="s">
        <v>1999</v>
      </c>
    </row>
    <row r="510" spans="1:4" x14ac:dyDescent="0.25">
      <c r="A510" s="2">
        <v>133</v>
      </c>
      <c r="B510" s="2" t="s">
        <v>1602</v>
      </c>
      <c r="C510" s="2" t="s">
        <v>2182</v>
      </c>
      <c r="D510" s="2" t="s">
        <v>1999</v>
      </c>
    </row>
    <row r="511" spans="1:4" x14ac:dyDescent="0.25">
      <c r="A511" s="2">
        <v>134</v>
      </c>
      <c r="B511" s="2" t="s">
        <v>1602</v>
      </c>
      <c r="C511" s="2" t="s">
        <v>2182</v>
      </c>
      <c r="D511" s="2" t="s">
        <v>1999</v>
      </c>
    </row>
    <row r="512" spans="1:4" x14ac:dyDescent="0.25">
      <c r="A512" s="2">
        <v>135</v>
      </c>
      <c r="B512" s="2" t="s">
        <v>1602</v>
      </c>
      <c r="C512" s="2" t="s">
        <v>2183</v>
      </c>
      <c r="D512" s="2" t="s">
        <v>1999</v>
      </c>
    </row>
    <row r="513" spans="1:4" x14ac:dyDescent="0.25">
      <c r="A513" s="2">
        <v>136</v>
      </c>
      <c r="B513" s="2" t="s">
        <v>1602</v>
      </c>
      <c r="C513" s="2" t="s">
        <v>2184</v>
      </c>
      <c r="D513" s="2" t="s">
        <v>1999</v>
      </c>
    </row>
    <row r="514" spans="1:4" x14ac:dyDescent="0.25">
      <c r="A514" s="2">
        <v>137</v>
      </c>
      <c r="B514" s="2" t="s">
        <v>1602</v>
      </c>
      <c r="C514" s="2" t="s">
        <v>2185</v>
      </c>
      <c r="D514" s="2" t="s">
        <v>1999</v>
      </c>
    </row>
    <row r="515" spans="1:4" x14ac:dyDescent="0.25">
      <c r="A515" s="2">
        <v>138</v>
      </c>
      <c r="B515" s="2" t="s">
        <v>1602</v>
      </c>
      <c r="C515" s="2" t="s">
        <v>2186</v>
      </c>
      <c r="D515" s="2" t="s">
        <v>1999</v>
      </c>
    </row>
    <row r="516" spans="1:4" x14ac:dyDescent="0.25">
      <c r="A516" s="2">
        <v>139</v>
      </c>
      <c r="B516" s="2" t="s">
        <v>1602</v>
      </c>
      <c r="C516" s="2" t="s">
        <v>2187</v>
      </c>
      <c r="D516" s="2" t="s">
        <v>1999</v>
      </c>
    </row>
    <row r="517" spans="1:4" x14ac:dyDescent="0.25">
      <c r="A517" s="2">
        <v>140</v>
      </c>
      <c r="B517" s="2" t="s">
        <v>1602</v>
      </c>
      <c r="C517" s="2" t="s">
        <v>2188</v>
      </c>
      <c r="D517" s="2" t="s">
        <v>1999</v>
      </c>
    </row>
    <row r="518" spans="1:4" x14ac:dyDescent="0.25">
      <c r="A518" s="2">
        <v>141</v>
      </c>
      <c r="B518" s="2" t="s">
        <v>1602</v>
      </c>
      <c r="C518" s="2" t="s">
        <v>2189</v>
      </c>
      <c r="D518" s="2" t="s">
        <v>1999</v>
      </c>
    </row>
    <row r="519" spans="1:4" x14ac:dyDescent="0.25">
      <c r="A519" s="2">
        <v>142</v>
      </c>
      <c r="B519" s="2" t="s">
        <v>1602</v>
      </c>
      <c r="C519" s="2" t="s">
        <v>2190</v>
      </c>
      <c r="D519" s="2" t="s">
        <v>1999</v>
      </c>
    </row>
    <row r="520" spans="1:4" x14ac:dyDescent="0.25">
      <c r="A520" s="2">
        <v>143</v>
      </c>
      <c r="B520" s="2" t="s">
        <v>1602</v>
      </c>
      <c r="C520" s="2" t="s">
        <v>2191</v>
      </c>
      <c r="D520" s="2" t="s">
        <v>1999</v>
      </c>
    </row>
    <row r="521" spans="1:4" x14ac:dyDescent="0.25">
      <c r="A521" s="2">
        <v>144</v>
      </c>
      <c r="B521" s="2" t="s">
        <v>1602</v>
      </c>
      <c r="C521" s="2" t="s">
        <v>2192</v>
      </c>
      <c r="D521" s="2" t="s">
        <v>1999</v>
      </c>
    </row>
    <row r="522" spans="1:4" x14ac:dyDescent="0.25">
      <c r="A522" s="2">
        <v>145</v>
      </c>
      <c r="B522" s="2" t="s">
        <v>1602</v>
      </c>
      <c r="C522" s="2" t="s">
        <v>2193</v>
      </c>
      <c r="D522" s="2" t="s">
        <v>1999</v>
      </c>
    </row>
    <row r="523" spans="1:4" x14ac:dyDescent="0.25">
      <c r="A523" s="2">
        <v>146</v>
      </c>
      <c r="B523" s="2" t="s">
        <v>1602</v>
      </c>
      <c r="C523" s="2" t="s">
        <v>2194</v>
      </c>
      <c r="D523" s="2" t="s">
        <v>1999</v>
      </c>
    </row>
    <row r="524" spans="1:4" x14ac:dyDescent="0.25">
      <c r="A524" s="2">
        <v>147</v>
      </c>
      <c r="B524" s="2" t="s">
        <v>1602</v>
      </c>
      <c r="C524" s="2" t="s">
        <v>2195</v>
      </c>
      <c r="D524" s="2" t="s">
        <v>1999</v>
      </c>
    </row>
    <row r="525" spans="1:4" x14ac:dyDescent="0.25">
      <c r="A525" s="2">
        <v>148</v>
      </c>
      <c r="B525" s="2" t="s">
        <v>1602</v>
      </c>
      <c r="C525" s="2" t="s">
        <v>2196</v>
      </c>
      <c r="D525" s="2" t="s">
        <v>1999</v>
      </c>
    </row>
    <row r="526" spans="1:4" x14ac:dyDescent="0.25">
      <c r="A526" s="2">
        <v>149</v>
      </c>
      <c r="B526" s="2" t="s">
        <v>1602</v>
      </c>
      <c r="C526" s="2" t="s">
        <v>2197</v>
      </c>
      <c r="D526" s="2" t="s">
        <v>1999</v>
      </c>
    </row>
    <row r="527" spans="1:4" x14ac:dyDescent="0.25">
      <c r="A527" s="2">
        <v>150</v>
      </c>
      <c r="B527" s="2" t="s">
        <v>1602</v>
      </c>
      <c r="C527" s="2" t="s">
        <v>2198</v>
      </c>
      <c r="D527" s="2" t="s">
        <v>1999</v>
      </c>
    </row>
    <row r="528" spans="1:4" x14ac:dyDescent="0.25">
      <c r="A528" s="2">
        <v>151</v>
      </c>
      <c r="B528" s="2" t="s">
        <v>1602</v>
      </c>
      <c r="C528" s="2" t="s">
        <v>2199</v>
      </c>
      <c r="D528" s="2" t="s">
        <v>1999</v>
      </c>
    </row>
    <row r="529" spans="1:4" x14ac:dyDescent="0.25">
      <c r="A529" s="2">
        <v>152</v>
      </c>
      <c r="B529" s="2" t="s">
        <v>1602</v>
      </c>
      <c r="C529" s="2" t="s">
        <v>2200</v>
      </c>
      <c r="D529" s="2" t="s">
        <v>1999</v>
      </c>
    </row>
    <row r="530" spans="1:4" x14ac:dyDescent="0.25">
      <c r="A530" s="2">
        <v>153</v>
      </c>
      <c r="B530" s="2" t="s">
        <v>1602</v>
      </c>
      <c r="C530" s="2" t="s">
        <v>2201</v>
      </c>
      <c r="D530" s="2" t="s">
        <v>1999</v>
      </c>
    </row>
    <row r="531" spans="1:4" x14ac:dyDescent="0.25">
      <c r="A531" s="2">
        <v>154</v>
      </c>
      <c r="B531" s="2" t="s">
        <v>1602</v>
      </c>
      <c r="C531" s="2" t="s">
        <v>2201</v>
      </c>
      <c r="D531" s="2" t="s">
        <v>1999</v>
      </c>
    </row>
    <row r="532" spans="1:4" x14ac:dyDescent="0.25">
      <c r="A532" s="2">
        <v>155</v>
      </c>
      <c r="B532" s="2" t="s">
        <v>1602</v>
      </c>
      <c r="C532" s="2" t="s">
        <v>2202</v>
      </c>
      <c r="D532" s="2" t="s">
        <v>1999</v>
      </c>
    </row>
    <row r="533" spans="1:4" x14ac:dyDescent="0.25">
      <c r="A533" s="2">
        <v>156</v>
      </c>
      <c r="B533" s="2" t="s">
        <v>1602</v>
      </c>
      <c r="C533" s="2" t="s">
        <v>2203</v>
      </c>
      <c r="D533" s="2" t="s">
        <v>1999</v>
      </c>
    </row>
    <row r="534" spans="1:4" x14ac:dyDescent="0.25">
      <c r="A534" s="2">
        <v>157</v>
      </c>
      <c r="B534" s="2" t="s">
        <v>1602</v>
      </c>
      <c r="C534" s="2" t="s">
        <v>2204</v>
      </c>
      <c r="D534" s="2" t="s">
        <v>1999</v>
      </c>
    </row>
    <row r="535" spans="1:4" x14ac:dyDescent="0.25">
      <c r="A535" s="2">
        <v>158</v>
      </c>
      <c r="B535" s="2" t="s">
        <v>1602</v>
      </c>
      <c r="C535" s="2" t="s">
        <v>2205</v>
      </c>
      <c r="D535" s="2" t="s">
        <v>1999</v>
      </c>
    </row>
    <row r="536" spans="1:4" x14ac:dyDescent="0.25">
      <c r="A536" s="2">
        <v>159</v>
      </c>
      <c r="B536" s="2" t="s">
        <v>1602</v>
      </c>
      <c r="C536" s="2" t="s">
        <v>2206</v>
      </c>
      <c r="D536" s="2" t="s">
        <v>1999</v>
      </c>
    </row>
    <row r="537" spans="1:4" x14ac:dyDescent="0.25">
      <c r="A537" s="2">
        <v>160</v>
      </c>
      <c r="B537" s="2" t="s">
        <v>1602</v>
      </c>
      <c r="C537" s="2" t="s">
        <v>2207</v>
      </c>
      <c r="D537" s="2" t="s">
        <v>1999</v>
      </c>
    </row>
    <row r="538" spans="1:4" x14ac:dyDescent="0.25">
      <c r="A538" s="2">
        <v>161</v>
      </c>
      <c r="B538" s="2" t="s">
        <v>1602</v>
      </c>
      <c r="C538" s="2" t="s">
        <v>2207</v>
      </c>
      <c r="D538" s="2" t="s">
        <v>1999</v>
      </c>
    </row>
    <row r="539" spans="1:4" x14ac:dyDescent="0.25">
      <c r="A539" s="2">
        <v>162</v>
      </c>
      <c r="B539" s="2" t="s">
        <v>1602</v>
      </c>
      <c r="C539" s="2" t="s">
        <v>2208</v>
      </c>
      <c r="D539" s="2" t="s">
        <v>1999</v>
      </c>
    </row>
    <row r="540" spans="1:4" x14ac:dyDescent="0.25">
      <c r="A540" s="2">
        <v>163</v>
      </c>
      <c r="B540" s="2" t="s">
        <v>1602</v>
      </c>
      <c r="C540" s="2" t="s">
        <v>2209</v>
      </c>
      <c r="D540" s="2" t="s">
        <v>1999</v>
      </c>
    </row>
    <row r="541" spans="1:4" x14ac:dyDescent="0.25">
      <c r="A541" s="2">
        <v>164</v>
      </c>
      <c r="B541" s="2" t="s">
        <v>1602</v>
      </c>
      <c r="C541" s="2" t="s">
        <v>2210</v>
      </c>
      <c r="D541" s="2" t="s">
        <v>1999</v>
      </c>
    </row>
    <row r="542" spans="1:4" x14ac:dyDescent="0.25">
      <c r="A542" s="2">
        <v>165</v>
      </c>
      <c r="B542" s="2" t="s">
        <v>1602</v>
      </c>
      <c r="C542" s="2" t="s">
        <v>2180</v>
      </c>
      <c r="D542" s="2" t="s">
        <v>1999</v>
      </c>
    </row>
    <row r="543" spans="1:4" x14ac:dyDescent="0.25">
      <c r="A543" s="2">
        <v>166</v>
      </c>
      <c r="B543" s="2" t="s">
        <v>1602</v>
      </c>
      <c r="C543" s="2" t="s">
        <v>2181</v>
      </c>
      <c r="D543" s="2" t="s">
        <v>1999</v>
      </c>
    </row>
    <row r="544" spans="1:4" x14ac:dyDescent="0.25">
      <c r="A544" s="2">
        <v>167</v>
      </c>
      <c r="B544" s="2" t="s">
        <v>1602</v>
      </c>
      <c r="C544" s="2" t="s">
        <v>2211</v>
      </c>
      <c r="D544" s="2" t="s">
        <v>1999</v>
      </c>
    </row>
    <row r="545" spans="1:4" x14ac:dyDescent="0.25">
      <c r="A545" s="2">
        <v>168</v>
      </c>
      <c r="B545" s="2" t="s">
        <v>1602</v>
      </c>
      <c r="C545" s="2" t="s">
        <v>2212</v>
      </c>
      <c r="D545" s="2" t="s">
        <v>1999</v>
      </c>
    </row>
    <row r="546" spans="1:4" x14ac:dyDescent="0.25">
      <c r="A546" s="2">
        <v>169</v>
      </c>
      <c r="B546" s="2" t="s">
        <v>1602</v>
      </c>
      <c r="C546" s="2" t="s">
        <v>2197</v>
      </c>
      <c r="D546" s="2" t="s">
        <v>1999</v>
      </c>
    </row>
    <row r="547" spans="1:4" x14ac:dyDescent="0.25">
      <c r="A547" s="2">
        <v>170</v>
      </c>
      <c r="B547" s="2" t="s">
        <v>1602</v>
      </c>
      <c r="C547" s="2" t="s">
        <v>2213</v>
      </c>
      <c r="D547" s="2" t="s">
        <v>1999</v>
      </c>
    </row>
    <row r="548" spans="1:4" x14ac:dyDescent="0.25">
      <c r="A548" s="2">
        <v>171</v>
      </c>
      <c r="B548" s="2" t="s">
        <v>1602</v>
      </c>
      <c r="C548" s="2" t="s">
        <v>2214</v>
      </c>
      <c r="D548" s="2" t="s">
        <v>1999</v>
      </c>
    </row>
    <row r="549" spans="1:4" x14ac:dyDescent="0.25">
      <c r="A549" s="2">
        <v>172</v>
      </c>
      <c r="B549" s="2" t="s">
        <v>1602</v>
      </c>
      <c r="C549" s="2" t="s">
        <v>2215</v>
      </c>
      <c r="D549" s="2" t="s">
        <v>1999</v>
      </c>
    </row>
    <row r="550" spans="1:4" x14ac:dyDescent="0.25">
      <c r="A550" s="2">
        <v>173</v>
      </c>
      <c r="B550" s="2" t="s">
        <v>1602</v>
      </c>
      <c r="C550" s="2" t="s">
        <v>2216</v>
      </c>
      <c r="D550" s="2" t="s">
        <v>1999</v>
      </c>
    </row>
    <row r="551" spans="1:4" x14ac:dyDescent="0.25">
      <c r="A551" s="2">
        <v>174</v>
      </c>
      <c r="B551" s="2" t="s">
        <v>1602</v>
      </c>
      <c r="C551" s="2" t="s">
        <v>2217</v>
      </c>
      <c r="D551" s="2" t="s">
        <v>1999</v>
      </c>
    </row>
    <row r="552" spans="1:4" x14ac:dyDescent="0.25">
      <c r="A552" s="2">
        <v>175</v>
      </c>
      <c r="B552" s="2" t="s">
        <v>1602</v>
      </c>
      <c r="C552" s="2" t="s">
        <v>2218</v>
      </c>
      <c r="D552" s="2" t="s">
        <v>1999</v>
      </c>
    </row>
    <row r="553" spans="1:4" x14ac:dyDescent="0.25">
      <c r="A553" s="2">
        <v>176</v>
      </c>
      <c r="B553" s="2" t="s">
        <v>1602</v>
      </c>
      <c r="C553" s="2" t="s">
        <v>2219</v>
      </c>
      <c r="D553" s="2" t="s">
        <v>1999</v>
      </c>
    </row>
    <row r="554" spans="1:4" x14ac:dyDescent="0.25">
      <c r="A554" s="2">
        <v>177</v>
      </c>
      <c r="B554" s="2" t="s">
        <v>1602</v>
      </c>
      <c r="C554" s="2" t="s">
        <v>2220</v>
      </c>
      <c r="D554" s="2" t="s">
        <v>1999</v>
      </c>
    </row>
    <row r="555" spans="1:4" x14ac:dyDescent="0.25">
      <c r="A555" s="2">
        <v>178</v>
      </c>
      <c r="B555" s="2" t="s">
        <v>1602</v>
      </c>
      <c r="C555" s="2" t="s">
        <v>2221</v>
      </c>
      <c r="D555" s="2" t="s">
        <v>1999</v>
      </c>
    </row>
    <row r="556" spans="1:4" x14ac:dyDescent="0.25">
      <c r="A556" s="2">
        <v>179</v>
      </c>
      <c r="B556" s="2" t="s">
        <v>1602</v>
      </c>
      <c r="C556" s="2" t="s">
        <v>2222</v>
      </c>
      <c r="D556" s="2" t="s">
        <v>1999</v>
      </c>
    </row>
    <row r="557" spans="1:4" x14ac:dyDescent="0.25">
      <c r="A557" s="2">
        <v>180</v>
      </c>
      <c r="B557" s="2" t="s">
        <v>1602</v>
      </c>
      <c r="C557" s="2" t="s">
        <v>2223</v>
      </c>
      <c r="D557" s="2" t="s">
        <v>1999</v>
      </c>
    </row>
    <row r="558" spans="1:4" x14ac:dyDescent="0.25">
      <c r="A558" s="2">
        <v>181</v>
      </c>
      <c r="B558" s="2" t="s">
        <v>1602</v>
      </c>
      <c r="C558" s="2" t="s">
        <v>2224</v>
      </c>
      <c r="D558" s="2" t="s">
        <v>1999</v>
      </c>
    </row>
    <row r="559" spans="1:4" x14ac:dyDescent="0.25">
      <c r="A559" s="2">
        <v>182</v>
      </c>
      <c r="B559" s="2" t="s">
        <v>1602</v>
      </c>
      <c r="C559" s="2" t="s">
        <v>2225</v>
      </c>
      <c r="D559" s="2" t="s">
        <v>1999</v>
      </c>
    </row>
    <row r="560" spans="1:4" x14ac:dyDescent="0.25">
      <c r="A560" s="2">
        <v>183</v>
      </c>
      <c r="B560" s="2" t="s">
        <v>1602</v>
      </c>
      <c r="C560" s="2" t="s">
        <v>2218</v>
      </c>
      <c r="D560" s="2" t="s">
        <v>1999</v>
      </c>
    </row>
    <row r="561" spans="1:4" x14ac:dyDescent="0.25">
      <c r="A561" s="2">
        <v>184</v>
      </c>
      <c r="B561" s="2" t="s">
        <v>1602</v>
      </c>
      <c r="C561" s="2" t="s">
        <v>2226</v>
      </c>
      <c r="D561" s="2" t="s">
        <v>1999</v>
      </c>
    </row>
    <row r="562" spans="1:4" x14ac:dyDescent="0.25">
      <c r="A562" s="2">
        <v>185</v>
      </c>
      <c r="B562" s="2" t="s">
        <v>1602</v>
      </c>
      <c r="C562" s="2" t="s">
        <v>2227</v>
      </c>
      <c r="D562" s="2" t="s">
        <v>1999</v>
      </c>
    </row>
    <row r="563" spans="1:4" x14ac:dyDescent="0.25">
      <c r="A563" s="2">
        <v>186</v>
      </c>
      <c r="B563" s="2" t="s">
        <v>1602</v>
      </c>
      <c r="C563" s="2" t="s">
        <v>2228</v>
      </c>
      <c r="D563" s="2" t="s">
        <v>1999</v>
      </c>
    </row>
    <row r="564" spans="1:4" x14ac:dyDescent="0.25">
      <c r="A564" s="2">
        <v>187</v>
      </c>
      <c r="B564" s="2" t="s">
        <v>1602</v>
      </c>
      <c r="C564" s="2" t="s">
        <v>2229</v>
      </c>
      <c r="D564" s="2" t="s">
        <v>1999</v>
      </c>
    </row>
    <row r="565" spans="1:4" x14ac:dyDescent="0.25">
      <c r="A565" s="2">
        <v>188</v>
      </c>
      <c r="B565" s="2" t="s">
        <v>1602</v>
      </c>
      <c r="C565" s="2" t="s">
        <v>2230</v>
      </c>
      <c r="D565" s="2" t="s">
        <v>1999</v>
      </c>
    </row>
    <row r="566" spans="1:4" x14ac:dyDescent="0.25">
      <c r="A566" s="2">
        <v>189</v>
      </c>
      <c r="B566" s="2" t="s">
        <v>1602</v>
      </c>
      <c r="C566" s="2" t="s">
        <v>2231</v>
      </c>
      <c r="D566" s="2" t="s">
        <v>1999</v>
      </c>
    </row>
    <row r="567" spans="1:4" x14ac:dyDescent="0.25">
      <c r="A567" s="2">
        <v>190</v>
      </c>
      <c r="B567" s="2" t="s">
        <v>1602</v>
      </c>
      <c r="C567" s="2" t="s">
        <v>2218</v>
      </c>
      <c r="D567" s="2" t="s">
        <v>1999</v>
      </c>
    </row>
    <row r="568" spans="1:4" x14ac:dyDescent="0.25">
      <c r="A568" s="2">
        <v>191</v>
      </c>
      <c r="B568" s="2" t="s">
        <v>1602</v>
      </c>
      <c r="C568" s="2" t="s">
        <v>2232</v>
      </c>
      <c r="D568" s="2" t="s">
        <v>1999</v>
      </c>
    </row>
    <row r="569" spans="1:4" x14ac:dyDescent="0.25">
      <c r="A569" s="2">
        <v>192</v>
      </c>
      <c r="B569" s="2" t="s">
        <v>1602</v>
      </c>
      <c r="C569" s="2" t="s">
        <v>2122</v>
      </c>
      <c r="D569" s="2" t="s">
        <v>1999</v>
      </c>
    </row>
    <row r="570" spans="1:4" x14ac:dyDescent="0.25">
      <c r="A570" s="2">
        <v>193</v>
      </c>
      <c r="B570" s="2" t="s">
        <v>1602</v>
      </c>
      <c r="C570" s="2" t="s">
        <v>2233</v>
      </c>
      <c r="D570" s="2" t="s">
        <v>1999</v>
      </c>
    </row>
    <row r="571" spans="1:4" x14ac:dyDescent="0.25">
      <c r="A571" s="2">
        <v>194</v>
      </c>
      <c r="B571" s="2" t="s">
        <v>1602</v>
      </c>
      <c r="C571" s="2" t="s">
        <v>2234</v>
      </c>
      <c r="D571" s="2" t="s">
        <v>1999</v>
      </c>
    </row>
    <row r="572" spans="1:4" x14ac:dyDescent="0.25">
      <c r="A572" s="2">
        <v>195</v>
      </c>
      <c r="B572" s="2" t="s">
        <v>1602</v>
      </c>
      <c r="C572" s="2" t="s">
        <v>2175</v>
      </c>
      <c r="D572" s="2" t="s">
        <v>1999</v>
      </c>
    </row>
    <row r="573" spans="1:4" x14ac:dyDescent="0.25">
      <c r="A573" s="2">
        <v>196</v>
      </c>
      <c r="B573" s="2" t="s">
        <v>1602</v>
      </c>
      <c r="C573" s="2" t="s">
        <v>2114</v>
      </c>
      <c r="D573" s="2" t="s">
        <v>1999</v>
      </c>
    </row>
    <row r="574" spans="1:4" x14ac:dyDescent="0.25">
      <c r="A574" s="2">
        <v>197</v>
      </c>
      <c r="B574" s="2" t="s">
        <v>1602</v>
      </c>
      <c r="C574" s="2" t="s">
        <v>2235</v>
      </c>
      <c r="D574" s="2" t="s">
        <v>1999</v>
      </c>
    </row>
    <row r="575" spans="1:4" x14ac:dyDescent="0.25">
      <c r="A575" s="2">
        <v>198</v>
      </c>
      <c r="B575" s="2" t="s">
        <v>1602</v>
      </c>
      <c r="C575" s="2" t="s">
        <v>2205</v>
      </c>
      <c r="D575" s="2" t="s">
        <v>1999</v>
      </c>
    </row>
    <row r="576" spans="1:4" x14ac:dyDescent="0.25">
      <c r="A576" s="2">
        <v>199</v>
      </c>
      <c r="B576" s="2" t="s">
        <v>1602</v>
      </c>
      <c r="C576" s="2" t="s">
        <v>2207</v>
      </c>
      <c r="D576" s="2" t="s">
        <v>1999</v>
      </c>
    </row>
    <row r="577" spans="1:4" x14ac:dyDescent="0.25">
      <c r="A577" s="2">
        <v>200</v>
      </c>
      <c r="B577" s="2" t="s">
        <v>1602</v>
      </c>
      <c r="C577" s="2" t="s">
        <v>2207</v>
      </c>
      <c r="D577" s="2" t="s">
        <v>1999</v>
      </c>
    </row>
    <row r="578" spans="1:4" x14ac:dyDescent="0.25">
      <c r="A578" s="2">
        <v>201</v>
      </c>
      <c r="B578" s="2" t="s">
        <v>1602</v>
      </c>
      <c r="C578" s="2" t="s">
        <v>2180</v>
      </c>
      <c r="D578" s="2" t="s">
        <v>1999</v>
      </c>
    </row>
    <row r="579" spans="1:4" x14ac:dyDescent="0.25">
      <c r="A579" s="2">
        <v>202</v>
      </c>
      <c r="B579" s="2" t="s">
        <v>1602</v>
      </c>
      <c r="C579" s="2" t="s">
        <v>2181</v>
      </c>
      <c r="D579" s="2" t="s">
        <v>1999</v>
      </c>
    </row>
    <row r="580" spans="1:4" x14ac:dyDescent="0.25">
      <c r="A580" s="2">
        <v>203</v>
      </c>
      <c r="B580" s="2" t="s">
        <v>1602</v>
      </c>
      <c r="C580" s="2" t="s">
        <v>2236</v>
      </c>
      <c r="D580" s="2" t="s">
        <v>1999</v>
      </c>
    </row>
    <row r="581" spans="1:4" x14ac:dyDescent="0.25">
      <c r="A581" s="2">
        <v>204</v>
      </c>
      <c r="B581" s="2" t="s">
        <v>1602</v>
      </c>
      <c r="C581" s="2" t="s">
        <v>2185</v>
      </c>
      <c r="D581" s="2" t="s">
        <v>1999</v>
      </c>
    </row>
    <row r="582" spans="1:4" x14ac:dyDescent="0.25">
      <c r="A582" s="2">
        <v>205</v>
      </c>
      <c r="B582" s="2" t="s">
        <v>1602</v>
      </c>
      <c r="C582" s="2" t="s">
        <v>2237</v>
      </c>
      <c r="D582" s="2" t="s">
        <v>1999</v>
      </c>
    </row>
    <row r="583" spans="1:4" x14ac:dyDescent="0.25">
      <c r="A583" s="2">
        <v>206</v>
      </c>
      <c r="B583" s="2" t="s">
        <v>1602</v>
      </c>
      <c r="C583" s="2" t="s">
        <v>2238</v>
      </c>
      <c r="D583" s="2" t="s">
        <v>1999</v>
      </c>
    </row>
    <row r="584" spans="1:4" x14ac:dyDescent="0.25">
      <c r="A584" s="2">
        <v>207</v>
      </c>
      <c r="B584" s="2" t="s">
        <v>1602</v>
      </c>
      <c r="C584" s="2" t="s">
        <v>2239</v>
      </c>
      <c r="D584" s="2" t="s">
        <v>1999</v>
      </c>
    </row>
    <row r="585" spans="1:4" x14ac:dyDescent="0.25">
      <c r="A585" s="2">
        <v>208</v>
      </c>
      <c r="B585" s="2" t="s">
        <v>1602</v>
      </c>
      <c r="C585" s="2" t="s">
        <v>2240</v>
      </c>
      <c r="D585" s="2" t="s">
        <v>1999</v>
      </c>
    </row>
    <row r="586" spans="1:4" x14ac:dyDescent="0.25">
      <c r="A586" s="2">
        <v>209</v>
      </c>
      <c r="B586" s="2" t="s">
        <v>1602</v>
      </c>
      <c r="C586" s="2" t="s">
        <v>2241</v>
      </c>
      <c r="D586" s="2" t="s">
        <v>1999</v>
      </c>
    </row>
    <row r="587" spans="1:4" x14ac:dyDescent="0.25">
      <c r="A587" s="2">
        <v>210</v>
      </c>
      <c r="B587" s="2" t="s">
        <v>1602</v>
      </c>
      <c r="C587" s="2" t="s">
        <v>2209</v>
      </c>
      <c r="D587" s="2" t="s">
        <v>1999</v>
      </c>
    </row>
    <row r="588" spans="1:4" x14ac:dyDescent="0.25">
      <c r="A588" s="2">
        <v>211</v>
      </c>
      <c r="B588" s="2" t="s">
        <v>1602</v>
      </c>
      <c r="C588" s="2" t="s">
        <v>2242</v>
      </c>
      <c r="D588" s="2" t="s">
        <v>1999</v>
      </c>
    </row>
    <row r="589" spans="1:4" x14ac:dyDescent="0.25">
      <c r="A589" s="2">
        <v>212</v>
      </c>
      <c r="B589" s="2" t="s">
        <v>1602</v>
      </c>
      <c r="C589" s="2" t="s">
        <v>2180</v>
      </c>
      <c r="D589" s="2" t="s">
        <v>1999</v>
      </c>
    </row>
    <row r="590" spans="1:4" x14ac:dyDescent="0.25">
      <c r="A590" s="2">
        <v>213</v>
      </c>
      <c r="B590" s="2" t="s">
        <v>1602</v>
      </c>
      <c r="C590" s="2" t="s">
        <v>2181</v>
      </c>
      <c r="D590" s="2" t="s">
        <v>1999</v>
      </c>
    </row>
    <row r="591" spans="1:4" x14ac:dyDescent="0.25">
      <c r="A591" s="2">
        <v>214</v>
      </c>
      <c r="B591" s="2" t="s">
        <v>1602</v>
      </c>
      <c r="C591" s="2" t="s">
        <v>2243</v>
      </c>
      <c r="D591" s="2" t="s">
        <v>1999</v>
      </c>
    </row>
    <row r="592" spans="1:4" x14ac:dyDescent="0.25">
      <c r="A592" s="2">
        <v>215</v>
      </c>
      <c r="B592" s="2" t="s">
        <v>1602</v>
      </c>
      <c r="C592" s="2" t="s">
        <v>2244</v>
      </c>
      <c r="D592" s="2" t="s">
        <v>1999</v>
      </c>
    </row>
    <row r="593" spans="1:4" x14ac:dyDescent="0.25">
      <c r="A593" s="2">
        <v>216</v>
      </c>
      <c r="B593" s="2" t="s">
        <v>1602</v>
      </c>
      <c r="C593" s="2" t="s">
        <v>2245</v>
      </c>
      <c r="D593" s="2" t="s">
        <v>1999</v>
      </c>
    </row>
    <row r="594" spans="1:4" x14ac:dyDescent="0.25">
      <c r="A594" s="2">
        <v>217</v>
      </c>
      <c r="B594" s="2" t="s">
        <v>1602</v>
      </c>
      <c r="C594" s="2" t="s">
        <v>2246</v>
      </c>
      <c r="D594" s="2" t="s">
        <v>1999</v>
      </c>
    </row>
    <row r="595" spans="1:4" x14ac:dyDescent="0.25">
      <c r="A595" s="2">
        <v>218</v>
      </c>
      <c r="B595" s="2" t="s">
        <v>1602</v>
      </c>
      <c r="C595" s="2" t="s">
        <v>2114</v>
      </c>
      <c r="D595" s="2" t="s">
        <v>1999</v>
      </c>
    </row>
    <row r="596" spans="1:4" x14ac:dyDescent="0.25">
      <c r="A596" s="2">
        <v>219</v>
      </c>
      <c r="B596" s="2" t="s">
        <v>1602</v>
      </c>
      <c r="C596" s="2" t="s">
        <v>2235</v>
      </c>
      <c r="D596" s="2" t="s">
        <v>1999</v>
      </c>
    </row>
    <row r="597" spans="1:4" x14ac:dyDescent="0.25">
      <c r="A597" s="2">
        <v>220</v>
      </c>
      <c r="B597" s="2" t="s">
        <v>1602</v>
      </c>
      <c r="C597" s="2" t="s">
        <v>2247</v>
      </c>
      <c r="D597" s="2" t="s">
        <v>1999</v>
      </c>
    </row>
    <row r="598" spans="1:4" x14ac:dyDescent="0.25">
      <c r="A598" s="2">
        <v>221</v>
      </c>
      <c r="B598" s="2" t="s">
        <v>1602</v>
      </c>
      <c r="C598" s="2" t="s">
        <v>2248</v>
      </c>
      <c r="D598" s="2" t="s">
        <v>1999</v>
      </c>
    </row>
    <row r="599" spans="1:4" x14ac:dyDescent="0.25">
      <c r="A599" s="2">
        <v>222</v>
      </c>
      <c r="B599" s="2" t="s">
        <v>1602</v>
      </c>
      <c r="C599" s="2" t="s">
        <v>2249</v>
      </c>
      <c r="D599" s="2" t="s">
        <v>1999</v>
      </c>
    </row>
    <row r="600" spans="1:4" x14ac:dyDescent="0.25">
      <c r="A600" s="2">
        <v>223</v>
      </c>
      <c r="B600" s="2" t="s">
        <v>1602</v>
      </c>
      <c r="C600" s="2" t="s">
        <v>2117</v>
      </c>
      <c r="D600" s="2" t="s">
        <v>1999</v>
      </c>
    </row>
    <row r="601" spans="1:4" x14ac:dyDescent="0.25">
      <c r="A601" s="2">
        <v>224</v>
      </c>
      <c r="B601" s="2" t="s">
        <v>1602</v>
      </c>
      <c r="C601" s="2" t="s">
        <v>2249</v>
      </c>
      <c r="D601" s="2" t="s">
        <v>1999</v>
      </c>
    </row>
    <row r="602" spans="1:4" x14ac:dyDescent="0.25">
      <c r="A602" s="2">
        <v>225</v>
      </c>
      <c r="B602" s="2" t="s">
        <v>1602</v>
      </c>
      <c r="C602" s="2" t="s">
        <v>2250</v>
      </c>
      <c r="D602" s="2" t="s">
        <v>1999</v>
      </c>
    </row>
    <row r="603" spans="1:4" x14ac:dyDescent="0.25">
      <c r="A603" s="2">
        <v>226</v>
      </c>
      <c r="B603" s="2" t="s">
        <v>1602</v>
      </c>
      <c r="C603" s="2" t="s">
        <v>2251</v>
      </c>
      <c r="D603" s="2" t="s">
        <v>1999</v>
      </c>
    </row>
    <row r="604" spans="1:4" x14ac:dyDescent="0.25">
      <c r="A604" s="2">
        <v>227</v>
      </c>
      <c r="B604" s="2" t="s">
        <v>1602</v>
      </c>
      <c r="C604" s="2" t="s">
        <v>2252</v>
      </c>
      <c r="D604" s="2" t="s">
        <v>1999</v>
      </c>
    </row>
    <row r="605" spans="1:4" x14ac:dyDescent="0.25">
      <c r="A605" s="2">
        <v>228</v>
      </c>
      <c r="B605" s="2" t="s">
        <v>1602</v>
      </c>
      <c r="C605" s="2" t="s">
        <v>2253</v>
      </c>
      <c r="D605" s="2" t="s">
        <v>1999</v>
      </c>
    </row>
    <row r="606" spans="1:4" x14ac:dyDescent="0.25">
      <c r="A606" s="2">
        <v>229</v>
      </c>
      <c r="B606" s="2" t="s">
        <v>1602</v>
      </c>
      <c r="C606" s="2" t="s">
        <v>2244</v>
      </c>
      <c r="D606" s="2" t="s">
        <v>1999</v>
      </c>
    </row>
    <row r="607" spans="1:4" x14ac:dyDescent="0.25">
      <c r="A607" s="2">
        <v>230</v>
      </c>
      <c r="B607" s="2" t="s">
        <v>1602</v>
      </c>
      <c r="C607" s="2" t="s">
        <v>2245</v>
      </c>
      <c r="D607" s="2" t="s">
        <v>1999</v>
      </c>
    </row>
    <row r="608" spans="1:4" x14ac:dyDescent="0.25">
      <c r="A608" s="2">
        <v>231</v>
      </c>
      <c r="B608" s="2" t="s">
        <v>1602</v>
      </c>
      <c r="C608" s="2" t="s">
        <v>2254</v>
      </c>
      <c r="D608" s="2" t="s">
        <v>1999</v>
      </c>
    </row>
    <row r="609" spans="1:4" x14ac:dyDescent="0.25">
      <c r="A609" s="2">
        <v>232</v>
      </c>
      <c r="B609" s="2" t="s">
        <v>1602</v>
      </c>
      <c r="C609" s="2" t="s">
        <v>2255</v>
      </c>
      <c r="D609" s="2" t="s">
        <v>1999</v>
      </c>
    </row>
    <row r="610" spans="1:4" x14ac:dyDescent="0.25">
      <c r="A610" s="2">
        <v>233</v>
      </c>
      <c r="B610" s="2" t="s">
        <v>1602</v>
      </c>
      <c r="C610" s="2" t="s">
        <v>2256</v>
      </c>
      <c r="D610" s="2" t="s">
        <v>1999</v>
      </c>
    </row>
    <row r="611" spans="1:4" x14ac:dyDescent="0.25">
      <c r="A611" s="2">
        <v>234</v>
      </c>
      <c r="B611" s="2" t="s">
        <v>1602</v>
      </c>
      <c r="C611" s="2" t="s">
        <v>2257</v>
      </c>
      <c r="D611" s="2" t="s">
        <v>1999</v>
      </c>
    </row>
    <row r="612" spans="1:4" x14ac:dyDescent="0.25">
      <c r="A612" s="2">
        <v>235</v>
      </c>
      <c r="B612" s="2" t="s">
        <v>1602</v>
      </c>
      <c r="C612" s="2" t="s">
        <v>2246</v>
      </c>
      <c r="D612" s="2" t="s">
        <v>1999</v>
      </c>
    </row>
    <row r="613" spans="1:4" x14ac:dyDescent="0.25">
      <c r="A613" s="2">
        <v>236</v>
      </c>
      <c r="B613" s="2" t="s">
        <v>1602</v>
      </c>
      <c r="C613" s="2" t="s">
        <v>2205</v>
      </c>
      <c r="D613" s="2" t="s">
        <v>1999</v>
      </c>
    </row>
    <row r="614" spans="1:4" x14ac:dyDescent="0.25">
      <c r="A614" s="2">
        <v>237</v>
      </c>
      <c r="B614" s="2" t="s">
        <v>1602</v>
      </c>
      <c r="C614" s="2" t="s">
        <v>2234</v>
      </c>
      <c r="D614" s="2" t="s">
        <v>1999</v>
      </c>
    </row>
    <row r="615" spans="1:4" x14ac:dyDescent="0.25">
      <c r="A615" s="2">
        <v>238</v>
      </c>
      <c r="B615" s="2" t="s">
        <v>1602</v>
      </c>
      <c r="C615" s="2" t="s">
        <v>2258</v>
      </c>
      <c r="D615" s="2" t="s">
        <v>1999</v>
      </c>
    </row>
    <row r="616" spans="1:4" x14ac:dyDescent="0.25">
      <c r="A616" s="2">
        <v>239</v>
      </c>
      <c r="B616" s="2" t="s">
        <v>1602</v>
      </c>
      <c r="C616" s="2" t="s">
        <v>2259</v>
      </c>
      <c r="D616" s="2" t="s">
        <v>1999</v>
      </c>
    </row>
    <row r="617" spans="1:4" x14ac:dyDescent="0.25">
      <c r="A617" s="2">
        <v>240</v>
      </c>
      <c r="B617" s="2" t="s">
        <v>1602</v>
      </c>
      <c r="C617" s="2" t="s">
        <v>2260</v>
      </c>
      <c r="D617" s="2" t="s">
        <v>1999</v>
      </c>
    </row>
    <row r="618" spans="1:4" x14ac:dyDescent="0.25">
      <c r="A618" s="2">
        <v>241</v>
      </c>
      <c r="B618" s="2" t="s">
        <v>1602</v>
      </c>
      <c r="C618" s="2" t="s">
        <v>2261</v>
      </c>
      <c r="D618" s="2" t="s">
        <v>1999</v>
      </c>
    </row>
    <row r="619" spans="1:4" x14ac:dyDescent="0.25">
      <c r="A619" s="2">
        <v>242</v>
      </c>
      <c r="B619" s="2" t="s">
        <v>1602</v>
      </c>
      <c r="C619" s="2" t="s">
        <v>2262</v>
      </c>
      <c r="D619" s="2" t="s">
        <v>1999</v>
      </c>
    </row>
    <row r="620" spans="1:4" x14ac:dyDescent="0.25">
      <c r="A620" s="2">
        <v>243</v>
      </c>
      <c r="B620" s="2" t="s">
        <v>1602</v>
      </c>
      <c r="C620" s="2" t="s">
        <v>2263</v>
      </c>
      <c r="D620" s="2" t="s">
        <v>1999</v>
      </c>
    </row>
    <row r="621" spans="1:4" x14ac:dyDescent="0.25">
      <c r="A621" s="2">
        <v>244</v>
      </c>
      <c r="B621" s="2" t="s">
        <v>1602</v>
      </c>
      <c r="C621" s="2" t="s">
        <v>2264</v>
      </c>
      <c r="D621" s="2" t="s">
        <v>1999</v>
      </c>
    </row>
    <row r="622" spans="1:4" x14ac:dyDescent="0.25">
      <c r="A622" s="2">
        <v>245</v>
      </c>
      <c r="B622" s="2" t="s">
        <v>1602</v>
      </c>
      <c r="C622" s="2" t="s">
        <v>2265</v>
      </c>
      <c r="D622" s="2" t="s">
        <v>1999</v>
      </c>
    </row>
    <row r="623" spans="1:4" x14ac:dyDescent="0.25">
      <c r="A623" s="2">
        <v>246</v>
      </c>
      <c r="B623" s="2" t="s">
        <v>1602</v>
      </c>
      <c r="C623" s="2" t="s">
        <v>2266</v>
      </c>
      <c r="D623" s="2" t="s">
        <v>1999</v>
      </c>
    </row>
    <row r="624" spans="1:4" x14ac:dyDescent="0.25">
      <c r="A624" s="2">
        <v>247</v>
      </c>
      <c r="B624" s="2" t="s">
        <v>1602</v>
      </c>
      <c r="C624" s="2" t="s">
        <v>2267</v>
      </c>
      <c r="D624" s="2" t="s">
        <v>1999</v>
      </c>
    </row>
    <row r="625" spans="1:4" x14ac:dyDescent="0.25">
      <c r="A625" s="2">
        <v>248</v>
      </c>
      <c r="B625" s="2" t="s">
        <v>1602</v>
      </c>
      <c r="C625" s="2" t="s">
        <v>2268</v>
      </c>
      <c r="D625" s="2" t="s">
        <v>1999</v>
      </c>
    </row>
    <row r="626" spans="1:4" x14ac:dyDescent="0.25">
      <c r="A626" s="2">
        <v>249</v>
      </c>
      <c r="B626" s="2" t="s">
        <v>1602</v>
      </c>
      <c r="C626" s="2" t="s">
        <v>2269</v>
      </c>
      <c r="D626" s="2" t="s">
        <v>1999</v>
      </c>
    </row>
    <row r="627" spans="1:4" x14ac:dyDescent="0.25">
      <c r="A627" s="2">
        <v>250</v>
      </c>
      <c r="B627" s="2" t="s">
        <v>1602</v>
      </c>
      <c r="C627" s="2" t="s">
        <v>2264</v>
      </c>
      <c r="D627" s="2" t="s">
        <v>1999</v>
      </c>
    </row>
    <row r="628" spans="1:4" x14ac:dyDescent="0.25">
      <c r="A628" s="2">
        <v>251</v>
      </c>
      <c r="B628" s="2" t="s">
        <v>1602</v>
      </c>
      <c r="C628" s="2" t="s">
        <v>2265</v>
      </c>
      <c r="D628" s="2" t="s">
        <v>1999</v>
      </c>
    </row>
    <row r="629" spans="1:4" x14ac:dyDescent="0.25">
      <c r="A629" s="2">
        <v>252</v>
      </c>
      <c r="B629" s="2" t="s">
        <v>1602</v>
      </c>
      <c r="C629" s="2" t="s">
        <v>2106</v>
      </c>
      <c r="D629" s="2" t="s">
        <v>1999</v>
      </c>
    </row>
    <row r="630" spans="1:4" x14ac:dyDescent="0.25">
      <c r="A630" s="2">
        <v>253</v>
      </c>
      <c r="B630" s="2" t="s">
        <v>1602</v>
      </c>
      <c r="C630" s="2" t="s">
        <v>2114</v>
      </c>
      <c r="D630" s="2" t="s">
        <v>1999</v>
      </c>
    </row>
    <row r="631" spans="1:4" x14ac:dyDescent="0.25">
      <c r="A631" s="2">
        <v>254</v>
      </c>
      <c r="B631" s="2" t="s">
        <v>1602</v>
      </c>
      <c r="C631" s="2" t="s">
        <v>2235</v>
      </c>
      <c r="D631" s="2" t="s">
        <v>1999</v>
      </c>
    </row>
    <row r="632" spans="1:4" x14ac:dyDescent="0.25">
      <c r="A632" s="2">
        <v>255</v>
      </c>
      <c r="B632" s="2" t="s">
        <v>1602</v>
      </c>
      <c r="C632" s="2" t="s">
        <v>2265</v>
      </c>
      <c r="D632" s="2" t="s">
        <v>1999</v>
      </c>
    </row>
    <row r="633" spans="1:4" x14ac:dyDescent="0.25">
      <c r="A633" s="2">
        <v>256</v>
      </c>
      <c r="B633" s="2" t="s">
        <v>1602</v>
      </c>
      <c r="C633" s="2" t="s">
        <v>2269</v>
      </c>
      <c r="D633" s="2" t="s">
        <v>1999</v>
      </c>
    </row>
    <row r="634" spans="1:4" x14ac:dyDescent="0.25">
      <c r="A634" s="2">
        <v>257</v>
      </c>
      <c r="B634" s="2" t="s">
        <v>1602</v>
      </c>
      <c r="C634" s="2" t="s">
        <v>2270</v>
      </c>
      <c r="D634" s="2" t="s">
        <v>1999</v>
      </c>
    </row>
    <row r="635" spans="1:4" x14ac:dyDescent="0.25">
      <c r="A635" s="2">
        <v>258</v>
      </c>
      <c r="B635" s="2" t="s">
        <v>1602</v>
      </c>
      <c r="C635" s="2" t="s">
        <v>2271</v>
      </c>
      <c r="D635" s="2" t="s">
        <v>1999</v>
      </c>
    </row>
    <row r="636" spans="1:4" x14ac:dyDescent="0.25">
      <c r="A636" s="2">
        <v>259</v>
      </c>
      <c r="B636" s="2" t="s">
        <v>1602</v>
      </c>
      <c r="C636" s="2" t="s">
        <v>2272</v>
      </c>
      <c r="D636" s="2" t="s">
        <v>1999</v>
      </c>
    </row>
    <row r="637" spans="1:4" x14ac:dyDescent="0.25">
      <c r="A637" s="2">
        <v>260</v>
      </c>
      <c r="B637" s="2" t="s">
        <v>1602</v>
      </c>
      <c r="C637" s="2" t="s">
        <v>2273</v>
      </c>
      <c r="D637" s="2" t="s">
        <v>1999</v>
      </c>
    </row>
    <row r="638" spans="1:4" x14ac:dyDescent="0.25">
      <c r="A638" s="2">
        <v>261</v>
      </c>
      <c r="B638" s="2" t="s">
        <v>1602</v>
      </c>
      <c r="C638" s="2" t="s">
        <v>2274</v>
      </c>
      <c r="D638" s="2" t="s">
        <v>1999</v>
      </c>
    </row>
    <row r="639" spans="1:4" x14ac:dyDescent="0.25">
      <c r="A639" s="2">
        <v>262</v>
      </c>
      <c r="B639" s="2" t="s">
        <v>1602</v>
      </c>
      <c r="C639" s="2" t="s">
        <v>2275</v>
      </c>
      <c r="D639" s="2" t="s">
        <v>1999</v>
      </c>
    </row>
    <row r="640" spans="1:4" x14ac:dyDescent="0.25">
      <c r="A640" s="2">
        <v>263</v>
      </c>
      <c r="B640" s="2" t="s">
        <v>1602</v>
      </c>
      <c r="C640" s="2" t="s">
        <v>2218</v>
      </c>
      <c r="D640" s="2" t="s">
        <v>1999</v>
      </c>
    </row>
    <row r="641" spans="1:4" x14ac:dyDescent="0.25">
      <c r="A641" s="2">
        <v>264</v>
      </c>
      <c r="B641" s="2" t="s">
        <v>1602</v>
      </c>
      <c r="C641" s="2" t="s">
        <v>1988</v>
      </c>
      <c r="D641" s="2" t="s">
        <v>1999</v>
      </c>
    </row>
    <row r="642" spans="1:4" x14ac:dyDescent="0.25">
      <c r="A642" s="2">
        <v>265</v>
      </c>
      <c r="B642" s="2" t="s">
        <v>1602</v>
      </c>
      <c r="C642" s="2" t="s">
        <v>1989</v>
      </c>
      <c r="D642" s="2" t="s">
        <v>1999</v>
      </c>
    </row>
    <row r="643" spans="1:4" x14ac:dyDescent="0.25">
      <c r="A643" s="2">
        <v>266</v>
      </c>
      <c r="B643" s="2" t="s">
        <v>1602</v>
      </c>
      <c r="C643" s="2" t="s">
        <v>1990</v>
      </c>
      <c r="D643" s="2" t="s">
        <v>1999</v>
      </c>
    </row>
    <row r="644" spans="1:4" x14ac:dyDescent="0.25">
      <c r="A644" s="2">
        <v>267</v>
      </c>
      <c r="B644" s="2" t="s">
        <v>1602</v>
      </c>
      <c r="C644" s="2" t="s">
        <v>2276</v>
      </c>
      <c r="D644" s="2" t="s">
        <v>1999</v>
      </c>
    </row>
    <row r="645" spans="1:4" x14ac:dyDescent="0.25">
      <c r="A645" s="2">
        <v>268</v>
      </c>
      <c r="B645" s="2" t="s">
        <v>1602</v>
      </c>
      <c r="C645" s="2" t="s">
        <v>2277</v>
      </c>
      <c r="D645" s="2" t="s">
        <v>1999</v>
      </c>
    </row>
    <row r="646" spans="1:4" x14ac:dyDescent="0.25">
      <c r="A646" s="2">
        <v>269</v>
      </c>
      <c r="B646" s="2" t="s">
        <v>1602</v>
      </c>
      <c r="C646" s="2" t="s">
        <v>2278</v>
      </c>
      <c r="D646" s="2" t="s">
        <v>1999</v>
      </c>
    </row>
    <row r="647" spans="1:4" x14ac:dyDescent="0.25">
      <c r="A647" s="2">
        <v>270</v>
      </c>
      <c r="B647" s="2" t="s">
        <v>1602</v>
      </c>
      <c r="C647" s="2" t="s">
        <v>2279</v>
      </c>
      <c r="D647" s="2" t="s">
        <v>1999</v>
      </c>
    </row>
    <row r="648" spans="1:4" x14ac:dyDescent="0.25">
      <c r="A648" s="2">
        <v>271</v>
      </c>
      <c r="B648" s="2" t="s">
        <v>1602</v>
      </c>
      <c r="C648" s="2" t="s">
        <v>2280</v>
      </c>
      <c r="D648" s="2" t="s">
        <v>1999</v>
      </c>
    </row>
    <row r="649" spans="1:4" x14ac:dyDescent="0.25">
      <c r="A649" s="2">
        <v>272</v>
      </c>
      <c r="B649" s="2" t="s">
        <v>1602</v>
      </c>
      <c r="C649" s="2" t="s">
        <v>2281</v>
      </c>
      <c r="D649" s="2" t="s">
        <v>1999</v>
      </c>
    </row>
    <row r="650" spans="1:4" x14ac:dyDescent="0.25">
      <c r="A650" s="2">
        <v>273</v>
      </c>
      <c r="B650" s="2" t="s">
        <v>1602</v>
      </c>
      <c r="C650" s="2" t="s">
        <v>2171</v>
      </c>
      <c r="D650" s="2" t="s">
        <v>1999</v>
      </c>
    </row>
    <row r="651" spans="1:4" x14ac:dyDescent="0.25">
      <c r="A651" s="2">
        <v>274</v>
      </c>
      <c r="B651" s="2" t="s">
        <v>1602</v>
      </c>
      <c r="C651" s="2" t="s">
        <v>2282</v>
      </c>
      <c r="D651" s="2" t="s">
        <v>1999</v>
      </c>
    </row>
    <row r="652" spans="1:4" x14ac:dyDescent="0.25">
      <c r="A652" s="2">
        <v>275</v>
      </c>
      <c r="B652" s="2" t="s">
        <v>1602</v>
      </c>
      <c r="C652" s="2" t="s">
        <v>2283</v>
      </c>
      <c r="D652" s="2" t="s">
        <v>1999</v>
      </c>
    </row>
    <row r="653" spans="1:4" x14ac:dyDescent="0.25">
      <c r="A653" s="2">
        <v>276</v>
      </c>
      <c r="B653" s="2" t="s">
        <v>1602</v>
      </c>
      <c r="C653" s="2" t="s">
        <v>2284</v>
      </c>
      <c r="D653" s="2" t="s">
        <v>1999</v>
      </c>
    </row>
    <row r="654" spans="1:4" x14ac:dyDescent="0.25">
      <c r="A654" s="2">
        <v>277</v>
      </c>
      <c r="B654" s="2" t="s">
        <v>1602</v>
      </c>
      <c r="C654" s="2" t="s">
        <v>2279</v>
      </c>
      <c r="D654" s="2" t="s">
        <v>1999</v>
      </c>
    </row>
    <row r="655" spans="1:4" x14ac:dyDescent="0.25">
      <c r="A655" s="2">
        <v>278</v>
      </c>
      <c r="B655" s="2" t="s">
        <v>1602</v>
      </c>
      <c r="C655" s="2" t="s">
        <v>2280</v>
      </c>
      <c r="D655" s="2" t="s">
        <v>1999</v>
      </c>
    </row>
    <row r="656" spans="1:4" x14ac:dyDescent="0.25">
      <c r="A656" s="2">
        <v>279</v>
      </c>
      <c r="B656" s="2" t="s">
        <v>1602</v>
      </c>
      <c r="C656" s="2" t="s">
        <v>2285</v>
      </c>
      <c r="D656" s="2" t="s">
        <v>1999</v>
      </c>
    </row>
    <row r="657" spans="1:4" x14ac:dyDescent="0.25">
      <c r="A657" s="2">
        <v>280</v>
      </c>
      <c r="B657" s="2" t="s">
        <v>1602</v>
      </c>
      <c r="C657" s="2" t="s">
        <v>2286</v>
      </c>
      <c r="D657" s="2" t="s">
        <v>1999</v>
      </c>
    </row>
    <row r="658" spans="1:4" x14ac:dyDescent="0.25">
      <c r="A658" s="2">
        <v>281</v>
      </c>
      <c r="B658" s="2" t="s">
        <v>1602</v>
      </c>
      <c r="C658" s="2" t="s">
        <v>2286</v>
      </c>
      <c r="D658" s="2" t="s">
        <v>1999</v>
      </c>
    </row>
    <row r="659" spans="1:4" x14ac:dyDescent="0.25">
      <c r="A659" s="2">
        <v>282</v>
      </c>
      <c r="B659" s="2" t="s">
        <v>1602</v>
      </c>
      <c r="C659" s="2" t="s">
        <v>2287</v>
      </c>
      <c r="D659" s="2" t="s">
        <v>1999</v>
      </c>
    </row>
    <row r="660" spans="1:4" x14ac:dyDescent="0.25">
      <c r="A660" s="2">
        <v>283</v>
      </c>
      <c r="B660" s="2" t="s">
        <v>1602</v>
      </c>
      <c r="C660" s="2" t="s">
        <v>2269</v>
      </c>
      <c r="D660" s="2" t="s">
        <v>1999</v>
      </c>
    </row>
    <row r="661" spans="1:4" x14ac:dyDescent="0.25">
      <c r="A661" s="2">
        <v>284</v>
      </c>
      <c r="B661" s="2" t="s">
        <v>1602</v>
      </c>
      <c r="C661" s="2" t="s">
        <v>2269</v>
      </c>
      <c r="D661" s="2" t="s">
        <v>1999</v>
      </c>
    </row>
    <row r="662" spans="1:4" x14ac:dyDescent="0.25">
      <c r="A662" s="2">
        <v>285</v>
      </c>
      <c r="B662" s="2" t="s">
        <v>1602</v>
      </c>
      <c r="C662" s="2" t="s">
        <v>2269</v>
      </c>
      <c r="D662" s="2" t="s">
        <v>1999</v>
      </c>
    </row>
    <row r="663" spans="1:4" x14ac:dyDescent="0.25">
      <c r="A663" s="2">
        <v>286</v>
      </c>
      <c r="B663" s="2" t="s">
        <v>1602</v>
      </c>
      <c r="C663" s="2" t="s">
        <v>2288</v>
      </c>
      <c r="D663" s="2" t="s">
        <v>1999</v>
      </c>
    </row>
    <row r="664" spans="1:4" x14ac:dyDescent="0.25">
      <c r="A664" s="2">
        <v>287</v>
      </c>
      <c r="B664" s="2" t="s">
        <v>1602</v>
      </c>
      <c r="C664" s="2" t="s">
        <v>2218</v>
      </c>
      <c r="D664" s="2" t="s">
        <v>1999</v>
      </c>
    </row>
    <row r="665" spans="1:4" x14ac:dyDescent="0.25">
      <c r="A665" s="2">
        <v>288</v>
      </c>
      <c r="B665" s="2" t="s">
        <v>1602</v>
      </c>
      <c r="C665" s="2" t="s">
        <v>2289</v>
      </c>
      <c r="D665" s="2" t="s">
        <v>1999</v>
      </c>
    </row>
    <row r="666" spans="1:4" x14ac:dyDescent="0.25">
      <c r="A666" s="2">
        <v>289</v>
      </c>
      <c r="B666" s="2" t="s">
        <v>1602</v>
      </c>
      <c r="C666" s="2" t="s">
        <v>2289</v>
      </c>
      <c r="D666" s="2" t="s">
        <v>1999</v>
      </c>
    </row>
    <row r="667" spans="1:4" x14ac:dyDescent="0.25">
      <c r="A667" s="2">
        <v>290</v>
      </c>
      <c r="B667" s="2" t="s">
        <v>1602</v>
      </c>
      <c r="C667" s="2" t="s">
        <v>2289</v>
      </c>
      <c r="D667" s="2" t="s">
        <v>1999</v>
      </c>
    </row>
    <row r="668" spans="1:4" x14ac:dyDescent="0.25">
      <c r="A668" s="2">
        <v>291</v>
      </c>
      <c r="B668" s="2" t="s">
        <v>1602</v>
      </c>
      <c r="C668" s="2" t="s">
        <v>2289</v>
      </c>
      <c r="D668" s="2" t="s">
        <v>1999</v>
      </c>
    </row>
    <row r="669" spans="1:4" x14ac:dyDescent="0.25">
      <c r="A669" s="2">
        <v>292</v>
      </c>
      <c r="B669" s="2" t="s">
        <v>1602</v>
      </c>
      <c r="C669" s="2" t="s">
        <v>2290</v>
      </c>
      <c r="D669" s="2" t="s">
        <v>1999</v>
      </c>
    </row>
    <row r="670" spans="1:4" x14ac:dyDescent="0.25">
      <c r="A670" s="2">
        <v>293</v>
      </c>
      <c r="B670" s="2" t="s">
        <v>1602</v>
      </c>
      <c r="C670" s="2" t="s">
        <v>2291</v>
      </c>
      <c r="D670" s="2" t="s">
        <v>1999</v>
      </c>
    </row>
    <row r="671" spans="1:4" x14ac:dyDescent="0.25">
      <c r="A671" s="2">
        <v>294</v>
      </c>
      <c r="B671" s="2" t="s">
        <v>1602</v>
      </c>
      <c r="C671" s="2" t="s">
        <v>2292</v>
      </c>
      <c r="D671" s="2" t="s">
        <v>1999</v>
      </c>
    </row>
    <row r="672" spans="1:4" x14ac:dyDescent="0.25">
      <c r="A672" s="2">
        <v>295</v>
      </c>
      <c r="B672" s="2" t="s">
        <v>1602</v>
      </c>
      <c r="C672" s="2" t="s">
        <v>2293</v>
      </c>
      <c r="D672" s="2" t="s">
        <v>1999</v>
      </c>
    </row>
    <row r="673" spans="1:4" x14ac:dyDescent="0.25">
      <c r="A673" s="2">
        <v>296</v>
      </c>
      <c r="B673" s="2" t="s">
        <v>1602</v>
      </c>
      <c r="C673" s="2" t="s">
        <v>2293</v>
      </c>
      <c r="D673" s="2" t="s">
        <v>1999</v>
      </c>
    </row>
    <row r="674" spans="1:4" x14ac:dyDescent="0.25">
      <c r="A674" s="2">
        <v>297</v>
      </c>
      <c r="B674" s="2" t="s">
        <v>1602</v>
      </c>
      <c r="C674" s="2" t="s">
        <v>2294</v>
      </c>
      <c r="D674" s="2" t="s">
        <v>1999</v>
      </c>
    </row>
    <row r="675" spans="1:4" x14ac:dyDescent="0.25">
      <c r="A675" s="2">
        <v>298</v>
      </c>
      <c r="B675" s="2" t="s">
        <v>1602</v>
      </c>
      <c r="C675" s="2" t="s">
        <v>2293</v>
      </c>
      <c r="D675" s="2" t="s">
        <v>1999</v>
      </c>
    </row>
    <row r="676" spans="1:4" x14ac:dyDescent="0.25">
      <c r="A676" s="2">
        <v>299</v>
      </c>
      <c r="B676" s="2" t="s">
        <v>1602</v>
      </c>
      <c r="C676" s="2" t="s">
        <v>2294</v>
      </c>
      <c r="D676" s="2" t="s">
        <v>1999</v>
      </c>
    </row>
    <row r="677" spans="1:4" x14ac:dyDescent="0.25">
      <c r="A677" s="2">
        <v>300</v>
      </c>
      <c r="B677" s="2" t="s">
        <v>1602</v>
      </c>
      <c r="C677" s="2" t="s">
        <v>2295</v>
      </c>
      <c r="D677" s="2" t="s">
        <v>1999</v>
      </c>
    </row>
    <row r="678" spans="1:4" x14ac:dyDescent="0.25">
      <c r="A678" s="2">
        <v>301</v>
      </c>
      <c r="B678" s="2" t="s">
        <v>1602</v>
      </c>
      <c r="C678" s="2" t="s">
        <v>2296</v>
      </c>
      <c r="D678" s="2" t="s">
        <v>1999</v>
      </c>
    </row>
    <row r="679" spans="1:4" x14ac:dyDescent="0.25">
      <c r="A679" s="2">
        <v>302</v>
      </c>
      <c r="B679" s="2" t="s">
        <v>1602</v>
      </c>
      <c r="C679" s="2" t="s">
        <v>2297</v>
      </c>
      <c r="D679" s="2" t="s">
        <v>1999</v>
      </c>
    </row>
    <row r="680" spans="1:4" x14ac:dyDescent="0.25">
      <c r="A680" s="2">
        <v>303</v>
      </c>
      <c r="B680" s="2" t="s">
        <v>1602</v>
      </c>
      <c r="C680" s="2" t="s">
        <v>2298</v>
      </c>
      <c r="D680" s="2" t="s">
        <v>1999</v>
      </c>
    </row>
    <row r="681" spans="1:4" x14ac:dyDescent="0.25">
      <c r="A681" s="2">
        <v>304</v>
      </c>
      <c r="B681" s="2" t="s">
        <v>1602</v>
      </c>
      <c r="C681" s="2" t="s">
        <v>2295</v>
      </c>
      <c r="D681" s="2" t="s">
        <v>1999</v>
      </c>
    </row>
    <row r="682" spans="1:4" x14ac:dyDescent="0.25">
      <c r="A682" s="2">
        <v>305</v>
      </c>
      <c r="B682" s="2" t="s">
        <v>1602</v>
      </c>
      <c r="C682" s="2" t="s">
        <v>2296</v>
      </c>
      <c r="D682" s="2" t="s">
        <v>1999</v>
      </c>
    </row>
    <row r="683" spans="1:4" x14ac:dyDescent="0.25">
      <c r="A683" s="2">
        <v>306</v>
      </c>
      <c r="B683" s="2" t="s">
        <v>1602</v>
      </c>
      <c r="C683" s="2" t="s">
        <v>2299</v>
      </c>
      <c r="D683" s="2" t="s">
        <v>1999</v>
      </c>
    </row>
    <row r="684" spans="1:4" x14ac:dyDescent="0.25">
      <c r="A684" s="2">
        <v>307</v>
      </c>
      <c r="B684" s="2" t="s">
        <v>1602</v>
      </c>
      <c r="C684" s="2" t="s">
        <v>2300</v>
      </c>
      <c r="D684" s="2" t="s">
        <v>1999</v>
      </c>
    </row>
    <row r="685" spans="1:4" x14ac:dyDescent="0.25">
      <c r="A685" s="2">
        <v>308</v>
      </c>
      <c r="B685" s="2" t="s">
        <v>1602</v>
      </c>
      <c r="C685" s="2" t="s">
        <v>2293</v>
      </c>
      <c r="D685" s="2" t="s">
        <v>1999</v>
      </c>
    </row>
    <row r="686" spans="1:4" x14ac:dyDescent="0.25">
      <c r="A686" s="2">
        <v>309</v>
      </c>
      <c r="B686" s="2" t="s">
        <v>1602</v>
      </c>
      <c r="C686" s="2" t="s">
        <v>2294</v>
      </c>
      <c r="D686" s="2" t="s">
        <v>1999</v>
      </c>
    </row>
    <row r="687" spans="1:4" x14ac:dyDescent="0.25">
      <c r="A687" s="2">
        <v>310</v>
      </c>
      <c r="B687" s="2" t="s">
        <v>1602</v>
      </c>
      <c r="C687" s="2" t="s">
        <v>2301</v>
      </c>
      <c r="D687" s="2" t="s">
        <v>1999</v>
      </c>
    </row>
    <row r="688" spans="1:4" x14ac:dyDescent="0.25">
      <c r="A688" s="2">
        <v>311</v>
      </c>
      <c r="B688" s="2" t="s">
        <v>1602</v>
      </c>
      <c r="C688" s="2" t="s">
        <v>2302</v>
      </c>
      <c r="D688" s="2" t="s">
        <v>1999</v>
      </c>
    </row>
    <row r="689" spans="1:4" x14ac:dyDescent="0.25">
      <c r="A689" s="2">
        <v>312</v>
      </c>
      <c r="B689" s="2" t="s">
        <v>1602</v>
      </c>
      <c r="C689" s="2" t="s">
        <v>2233</v>
      </c>
      <c r="D689" s="2" t="s">
        <v>1999</v>
      </c>
    </row>
    <row r="690" spans="1:4" x14ac:dyDescent="0.25">
      <c r="A690" s="2">
        <v>313</v>
      </c>
      <c r="B690" s="2" t="s">
        <v>1602</v>
      </c>
      <c r="C690" s="2" t="s">
        <v>2171</v>
      </c>
      <c r="D690" s="2" t="s">
        <v>1999</v>
      </c>
    </row>
    <row r="691" spans="1:4" x14ac:dyDescent="0.25">
      <c r="A691" s="2">
        <v>314</v>
      </c>
      <c r="B691" s="2" t="s">
        <v>1602</v>
      </c>
      <c r="C691" s="2" t="s">
        <v>2282</v>
      </c>
      <c r="D691" s="2" t="s">
        <v>1999</v>
      </c>
    </row>
    <row r="692" spans="1:4" x14ac:dyDescent="0.25">
      <c r="A692" s="2">
        <v>315</v>
      </c>
      <c r="B692" s="2" t="s">
        <v>1602</v>
      </c>
      <c r="C692" s="2" t="s">
        <v>2303</v>
      </c>
      <c r="D692" s="2" t="s">
        <v>1999</v>
      </c>
    </row>
    <row r="693" spans="1:4" x14ac:dyDescent="0.25">
      <c r="A693" s="2">
        <v>316</v>
      </c>
      <c r="B693" s="2" t="s">
        <v>1602</v>
      </c>
      <c r="C693" s="2" t="s">
        <v>2304</v>
      </c>
      <c r="D693" s="2" t="s">
        <v>1999</v>
      </c>
    </row>
    <row r="694" spans="1:4" x14ac:dyDescent="0.25">
      <c r="A694" s="2">
        <v>317</v>
      </c>
      <c r="B694" s="2" t="s">
        <v>1602</v>
      </c>
      <c r="C694" s="2" t="s">
        <v>2305</v>
      </c>
      <c r="D694" s="2" t="s">
        <v>1999</v>
      </c>
    </row>
    <row r="695" spans="1:4" x14ac:dyDescent="0.25">
      <c r="A695" s="2">
        <v>318</v>
      </c>
      <c r="B695" s="2" t="s">
        <v>1602</v>
      </c>
      <c r="C695" s="2" t="s">
        <v>2306</v>
      </c>
      <c r="D695" s="2" t="s">
        <v>1999</v>
      </c>
    </row>
    <row r="696" spans="1:4" x14ac:dyDescent="0.25">
      <c r="A696" s="2">
        <v>319</v>
      </c>
      <c r="B696" s="2" t="s">
        <v>1602</v>
      </c>
      <c r="C696" s="2" t="s">
        <v>2307</v>
      </c>
      <c r="D696" s="2" t="s">
        <v>1999</v>
      </c>
    </row>
    <row r="697" spans="1:4" x14ac:dyDescent="0.25">
      <c r="A697" s="2">
        <v>320</v>
      </c>
      <c r="B697" s="2" t="s">
        <v>1602</v>
      </c>
      <c r="C697" s="2" t="s">
        <v>2243</v>
      </c>
      <c r="D697" s="2" t="s">
        <v>1999</v>
      </c>
    </row>
    <row r="698" spans="1:4" x14ac:dyDescent="0.25">
      <c r="A698" s="2">
        <v>321</v>
      </c>
      <c r="B698" s="2" t="s">
        <v>1602</v>
      </c>
      <c r="C698" s="2" t="s">
        <v>2308</v>
      </c>
      <c r="D698" s="2" t="s">
        <v>1999</v>
      </c>
    </row>
    <row r="699" spans="1:4" x14ac:dyDescent="0.25">
      <c r="A699" s="2">
        <v>322</v>
      </c>
      <c r="B699" s="2" t="s">
        <v>1602</v>
      </c>
      <c r="C699" s="2" t="s">
        <v>2309</v>
      </c>
      <c r="D699" s="2" t="s">
        <v>1999</v>
      </c>
    </row>
    <row r="700" spans="1:4" x14ac:dyDescent="0.25">
      <c r="A700" s="2">
        <v>323</v>
      </c>
      <c r="B700" s="2" t="s">
        <v>1602</v>
      </c>
      <c r="C700" s="2" t="s">
        <v>2310</v>
      </c>
      <c r="D700" s="2" t="s">
        <v>1999</v>
      </c>
    </row>
    <row r="701" spans="1:4" x14ac:dyDescent="0.25">
      <c r="A701" s="2">
        <v>324</v>
      </c>
      <c r="B701" s="2" t="s">
        <v>1602</v>
      </c>
      <c r="C701" s="2" t="s">
        <v>2311</v>
      </c>
      <c r="D701" s="2" t="s">
        <v>1999</v>
      </c>
    </row>
    <row r="702" spans="1:4" x14ac:dyDescent="0.25">
      <c r="A702" s="2">
        <v>325</v>
      </c>
      <c r="B702" s="2" t="s">
        <v>1602</v>
      </c>
      <c r="C702" s="2" t="s">
        <v>2312</v>
      </c>
      <c r="D702" s="2" t="s">
        <v>1999</v>
      </c>
    </row>
    <row r="703" spans="1:4" x14ac:dyDescent="0.25">
      <c r="A703" s="2">
        <v>326</v>
      </c>
      <c r="B703" s="2" t="s">
        <v>1602</v>
      </c>
      <c r="C703" s="2" t="s">
        <v>2313</v>
      </c>
      <c r="D703" s="2" t="s">
        <v>1999</v>
      </c>
    </row>
    <row r="704" spans="1:4" x14ac:dyDescent="0.25">
      <c r="A704" s="2">
        <v>327</v>
      </c>
      <c r="B704" s="2" t="s">
        <v>1602</v>
      </c>
      <c r="C704" s="2" t="s">
        <v>2314</v>
      </c>
      <c r="D704" s="2" t="s">
        <v>1999</v>
      </c>
    </row>
    <row r="705" spans="1:4" x14ac:dyDescent="0.25">
      <c r="A705" s="2">
        <v>328</v>
      </c>
      <c r="B705" s="2" t="s">
        <v>1602</v>
      </c>
      <c r="C705" s="2" t="s">
        <v>2315</v>
      </c>
      <c r="D705" s="2" t="s">
        <v>1999</v>
      </c>
    </row>
    <row r="706" spans="1:4" x14ac:dyDescent="0.25">
      <c r="A706" s="2">
        <v>329</v>
      </c>
      <c r="B706" s="2" t="s">
        <v>1602</v>
      </c>
      <c r="C706" s="2" t="s">
        <v>2313</v>
      </c>
      <c r="D706" s="2" t="s">
        <v>1999</v>
      </c>
    </row>
    <row r="707" spans="1:4" x14ac:dyDescent="0.25">
      <c r="A707" s="2">
        <v>331</v>
      </c>
      <c r="B707" s="2" t="s">
        <v>1602</v>
      </c>
      <c r="C707" s="2" t="s">
        <v>2316</v>
      </c>
      <c r="D707" s="2" t="s">
        <v>1999</v>
      </c>
    </row>
    <row r="708" spans="1:4" x14ac:dyDescent="0.25">
      <c r="A708" s="2">
        <v>332</v>
      </c>
      <c r="B708" s="2" t="s">
        <v>1602</v>
      </c>
      <c r="C708" s="2" t="s">
        <v>2308</v>
      </c>
      <c r="D708" s="2" t="s">
        <v>1999</v>
      </c>
    </row>
    <row r="709" spans="1:4" x14ac:dyDescent="0.25">
      <c r="A709" s="2">
        <v>333</v>
      </c>
      <c r="B709" s="2" t="s">
        <v>1602</v>
      </c>
      <c r="C709" s="2" t="s">
        <v>2317</v>
      </c>
      <c r="D709" s="2" t="s">
        <v>1999</v>
      </c>
    </row>
    <row r="710" spans="1:4" x14ac:dyDescent="0.25">
      <c r="A710" s="2">
        <v>334</v>
      </c>
      <c r="B710" s="2" t="s">
        <v>1602</v>
      </c>
      <c r="C710" s="2" t="s">
        <v>2301</v>
      </c>
      <c r="D710" s="2" t="s">
        <v>1999</v>
      </c>
    </row>
    <row r="711" spans="1:4" x14ac:dyDescent="0.25">
      <c r="A711" s="2">
        <v>335</v>
      </c>
      <c r="B711" s="2" t="s">
        <v>1602</v>
      </c>
      <c r="C711" s="2" t="s">
        <v>2318</v>
      </c>
      <c r="D711" s="2" t="s">
        <v>1999</v>
      </c>
    </row>
    <row r="712" spans="1:4" x14ac:dyDescent="0.25">
      <c r="A712" s="2">
        <v>336</v>
      </c>
      <c r="B712" s="2" t="s">
        <v>1602</v>
      </c>
      <c r="C712" s="2" t="s">
        <v>1991</v>
      </c>
      <c r="D712" s="2" t="s">
        <v>1999</v>
      </c>
    </row>
    <row r="713" spans="1:4" x14ac:dyDescent="0.25">
      <c r="A713" s="2">
        <v>337</v>
      </c>
      <c r="B713" s="2" t="s">
        <v>1602</v>
      </c>
      <c r="C713" s="2" t="s">
        <v>2319</v>
      </c>
      <c r="D713" s="2" t="s">
        <v>1999</v>
      </c>
    </row>
    <row r="714" spans="1:4" x14ac:dyDescent="0.25">
      <c r="A714" s="2">
        <v>338</v>
      </c>
      <c r="B714" s="2" t="s">
        <v>1602</v>
      </c>
      <c r="C714" s="2" t="s">
        <v>2320</v>
      </c>
      <c r="D714" s="2" t="s">
        <v>1999</v>
      </c>
    </row>
    <row r="715" spans="1:4" x14ac:dyDescent="0.25">
      <c r="A715" s="2">
        <v>339</v>
      </c>
      <c r="B715" s="2" t="s">
        <v>1602</v>
      </c>
      <c r="C715" s="2" t="s">
        <v>2284</v>
      </c>
      <c r="D715" s="2" t="s">
        <v>1999</v>
      </c>
    </row>
    <row r="716" spans="1:4" x14ac:dyDescent="0.25">
      <c r="A716" s="2">
        <v>340</v>
      </c>
      <c r="B716" s="2" t="s">
        <v>1602</v>
      </c>
      <c r="C716" s="2" t="s">
        <v>2321</v>
      </c>
      <c r="D716" s="2" t="s">
        <v>1999</v>
      </c>
    </row>
    <row r="717" spans="1:4" x14ac:dyDescent="0.25">
      <c r="A717" s="2">
        <v>341</v>
      </c>
      <c r="B717" s="2" t="s">
        <v>1602</v>
      </c>
      <c r="C717" s="2" t="s">
        <v>2284</v>
      </c>
      <c r="D717" s="2" t="s">
        <v>1999</v>
      </c>
    </row>
    <row r="718" spans="1:4" x14ac:dyDescent="0.25">
      <c r="A718" s="2">
        <v>342</v>
      </c>
      <c r="B718" s="2" t="s">
        <v>1602</v>
      </c>
      <c r="C718" s="2" t="s">
        <v>2322</v>
      </c>
      <c r="D718" s="2" t="s">
        <v>1999</v>
      </c>
    </row>
    <row r="719" spans="1:4" x14ac:dyDescent="0.25">
      <c r="A719" s="2">
        <v>343</v>
      </c>
      <c r="B719" s="2" t="s">
        <v>1602</v>
      </c>
      <c r="C719" s="2" t="s">
        <v>2323</v>
      </c>
      <c r="D719" s="2" t="s">
        <v>1999</v>
      </c>
    </row>
    <row r="720" spans="1:4" x14ac:dyDescent="0.25">
      <c r="A720" s="2">
        <v>344</v>
      </c>
      <c r="B720" s="2" t="s">
        <v>1602</v>
      </c>
      <c r="C720" s="2" t="s">
        <v>2323</v>
      </c>
      <c r="D720" s="2" t="s">
        <v>1999</v>
      </c>
    </row>
    <row r="721" spans="1:4" x14ac:dyDescent="0.25">
      <c r="A721" s="2">
        <v>345</v>
      </c>
      <c r="B721" s="2" t="s">
        <v>1602</v>
      </c>
      <c r="C721" s="2" t="s">
        <v>2323</v>
      </c>
      <c r="D721" s="2" t="s">
        <v>1999</v>
      </c>
    </row>
    <row r="722" spans="1:4" x14ac:dyDescent="0.25">
      <c r="A722" s="2">
        <v>346</v>
      </c>
      <c r="B722" s="2" t="s">
        <v>1602</v>
      </c>
      <c r="C722" s="2" t="s">
        <v>2323</v>
      </c>
      <c r="D722" s="2" t="s">
        <v>1999</v>
      </c>
    </row>
    <row r="723" spans="1:4" x14ac:dyDescent="0.25">
      <c r="A723" s="2">
        <v>347</v>
      </c>
      <c r="B723" s="2" t="s">
        <v>1602</v>
      </c>
      <c r="C723" s="2" t="s">
        <v>2323</v>
      </c>
      <c r="D723" s="2" t="s">
        <v>1999</v>
      </c>
    </row>
    <row r="724" spans="1:4" x14ac:dyDescent="0.25">
      <c r="A724" s="2">
        <v>348</v>
      </c>
      <c r="B724" s="2" t="s">
        <v>1602</v>
      </c>
      <c r="C724" s="2" t="s">
        <v>2323</v>
      </c>
      <c r="D724" s="2" t="s">
        <v>1999</v>
      </c>
    </row>
    <row r="725" spans="1:4" x14ac:dyDescent="0.25">
      <c r="A725" s="2">
        <v>349</v>
      </c>
      <c r="B725" s="2" t="s">
        <v>1602</v>
      </c>
      <c r="C725" s="2" t="s">
        <v>2323</v>
      </c>
      <c r="D725" s="2" t="s">
        <v>1999</v>
      </c>
    </row>
    <row r="726" spans="1:4" x14ac:dyDescent="0.25">
      <c r="A726" s="2">
        <v>350</v>
      </c>
      <c r="B726" s="2" t="s">
        <v>1602</v>
      </c>
      <c r="C726" s="2" t="s">
        <v>2323</v>
      </c>
      <c r="D726" s="2" t="s">
        <v>1999</v>
      </c>
    </row>
    <row r="727" spans="1:4" x14ac:dyDescent="0.25">
      <c r="A727" s="2">
        <v>351</v>
      </c>
      <c r="B727" s="2" t="s">
        <v>1602</v>
      </c>
      <c r="C727" s="2" t="s">
        <v>2324</v>
      </c>
      <c r="D727" s="2" t="s">
        <v>1999</v>
      </c>
    </row>
    <row r="728" spans="1:4" x14ac:dyDescent="0.25">
      <c r="A728" s="2">
        <v>352</v>
      </c>
      <c r="B728" s="2" t="s">
        <v>1602</v>
      </c>
      <c r="C728" s="2" t="s">
        <v>2325</v>
      </c>
      <c r="D728" s="2" t="s">
        <v>1999</v>
      </c>
    </row>
    <row r="729" spans="1:4" x14ac:dyDescent="0.25">
      <c r="A729" s="2">
        <v>353</v>
      </c>
      <c r="B729" s="2" t="s">
        <v>1602</v>
      </c>
      <c r="C729" s="2" t="s">
        <v>2289</v>
      </c>
      <c r="D729" s="2" t="s">
        <v>1999</v>
      </c>
    </row>
    <row r="730" spans="1:4" x14ac:dyDescent="0.25">
      <c r="A730" s="2">
        <v>354</v>
      </c>
      <c r="B730" s="2" t="s">
        <v>1602</v>
      </c>
      <c r="C730" s="2" t="s">
        <v>2326</v>
      </c>
      <c r="D730" s="2" t="s">
        <v>1999</v>
      </c>
    </row>
    <row r="731" spans="1:4" x14ac:dyDescent="0.25">
      <c r="A731" s="2">
        <v>355</v>
      </c>
      <c r="B731" s="2" t="s">
        <v>1602</v>
      </c>
      <c r="C731" s="2" t="s">
        <v>2308</v>
      </c>
      <c r="D731" s="2" t="s">
        <v>1999</v>
      </c>
    </row>
    <row r="732" spans="1:4" x14ac:dyDescent="0.25">
      <c r="A732" s="2">
        <v>356</v>
      </c>
      <c r="B732" s="2" t="s">
        <v>1602</v>
      </c>
      <c r="C732" s="2" t="s">
        <v>2327</v>
      </c>
      <c r="D732" s="2" t="s">
        <v>1999</v>
      </c>
    </row>
    <row r="733" spans="1:4" x14ac:dyDescent="0.25">
      <c r="A733" s="2">
        <v>357</v>
      </c>
      <c r="B733" s="2" t="s">
        <v>1602</v>
      </c>
      <c r="C733" s="2" t="s">
        <v>2328</v>
      </c>
      <c r="D733" s="2" t="s">
        <v>1999</v>
      </c>
    </row>
    <row r="734" spans="1:4" x14ac:dyDescent="0.25">
      <c r="A734" s="2">
        <v>358</v>
      </c>
      <c r="B734" s="2" t="s">
        <v>1602</v>
      </c>
      <c r="C734" s="2" t="s">
        <v>2140</v>
      </c>
      <c r="D734" s="2" t="s">
        <v>1999</v>
      </c>
    </row>
    <row r="735" spans="1:4" x14ac:dyDescent="0.25">
      <c r="A735" s="2">
        <v>359</v>
      </c>
      <c r="B735" s="2" t="s">
        <v>1602</v>
      </c>
      <c r="C735" s="2" t="s">
        <v>2284</v>
      </c>
      <c r="D735" s="2" t="s">
        <v>1999</v>
      </c>
    </row>
    <row r="736" spans="1:4" x14ac:dyDescent="0.25">
      <c r="A736" s="2">
        <v>360</v>
      </c>
      <c r="B736" s="2" t="s">
        <v>1602</v>
      </c>
      <c r="C736" s="2" t="s">
        <v>2308</v>
      </c>
      <c r="D736" s="2" t="s">
        <v>1999</v>
      </c>
    </row>
    <row r="737" spans="1:4" x14ac:dyDescent="0.25">
      <c r="A737" s="2">
        <v>361</v>
      </c>
      <c r="B737" s="2" t="s">
        <v>1602</v>
      </c>
      <c r="C737" s="2" t="s">
        <v>2234</v>
      </c>
      <c r="D737" s="2" t="s">
        <v>1999</v>
      </c>
    </row>
    <row r="738" spans="1:4" x14ac:dyDescent="0.25">
      <c r="A738" s="2">
        <v>362</v>
      </c>
      <c r="B738" s="2" t="s">
        <v>1602</v>
      </c>
      <c r="C738" s="2" t="s">
        <v>2234</v>
      </c>
      <c r="D738" s="2" t="s">
        <v>1999</v>
      </c>
    </row>
    <row r="739" spans="1:4" x14ac:dyDescent="0.25">
      <c r="A739" s="2">
        <v>363</v>
      </c>
      <c r="B739" s="2" t="s">
        <v>1602</v>
      </c>
      <c r="C739" s="2" t="s">
        <v>2309</v>
      </c>
      <c r="D739" s="2" t="s">
        <v>1999</v>
      </c>
    </row>
    <row r="740" spans="1:4" x14ac:dyDescent="0.25">
      <c r="A740" s="2">
        <v>364</v>
      </c>
      <c r="B740" s="2" t="s">
        <v>1602</v>
      </c>
      <c r="C740" s="2" t="s">
        <v>2329</v>
      </c>
      <c r="D740" s="2" t="s">
        <v>1999</v>
      </c>
    </row>
    <row r="741" spans="1:4" x14ac:dyDescent="0.25">
      <c r="A741" s="2">
        <v>365</v>
      </c>
      <c r="B741" s="2" t="s">
        <v>1602</v>
      </c>
      <c r="C741" s="2" t="s">
        <v>2330</v>
      </c>
      <c r="D741" s="2" t="s">
        <v>1999</v>
      </c>
    </row>
    <row r="742" spans="1:4" x14ac:dyDescent="0.25">
      <c r="A742" s="2">
        <v>366</v>
      </c>
      <c r="B742" s="2" t="s">
        <v>1602</v>
      </c>
      <c r="C742" s="2" t="s">
        <v>2331</v>
      </c>
      <c r="D742" s="2" t="s">
        <v>1999</v>
      </c>
    </row>
    <row r="743" spans="1:4" x14ac:dyDescent="0.25">
      <c r="A743" s="2">
        <v>367</v>
      </c>
      <c r="B743" s="2" t="s">
        <v>1602</v>
      </c>
      <c r="C743" s="2" t="s">
        <v>2332</v>
      </c>
      <c r="D743" s="2" t="s">
        <v>1999</v>
      </c>
    </row>
    <row r="744" spans="1:4" x14ac:dyDescent="0.25">
      <c r="A744" s="2">
        <v>368</v>
      </c>
      <c r="B744" s="2" t="s">
        <v>1602</v>
      </c>
      <c r="C744" s="2" t="s">
        <v>2331</v>
      </c>
      <c r="D744" s="2" t="s">
        <v>1999</v>
      </c>
    </row>
    <row r="745" spans="1:4" x14ac:dyDescent="0.25">
      <c r="A745" s="2">
        <v>369</v>
      </c>
      <c r="B745" s="2" t="s">
        <v>1602</v>
      </c>
      <c r="C745" s="2" t="s">
        <v>2333</v>
      </c>
      <c r="D745" s="2" t="s">
        <v>1999</v>
      </c>
    </row>
    <row r="746" spans="1:4" x14ac:dyDescent="0.25">
      <c r="A746" s="2">
        <v>370</v>
      </c>
      <c r="B746" s="2" t="s">
        <v>1602</v>
      </c>
      <c r="C746" s="2" t="s">
        <v>2334</v>
      </c>
      <c r="D746" s="2" t="s">
        <v>1999</v>
      </c>
    </row>
    <row r="747" spans="1:4" x14ac:dyDescent="0.25">
      <c r="A747" s="2">
        <v>371</v>
      </c>
      <c r="B747" s="2" t="s">
        <v>1602</v>
      </c>
      <c r="C747" s="2" t="s">
        <v>2334</v>
      </c>
      <c r="D747" s="2" t="s">
        <v>1999</v>
      </c>
    </row>
    <row r="748" spans="1:4" x14ac:dyDescent="0.25">
      <c r="A748" s="2">
        <v>372</v>
      </c>
      <c r="B748" s="2" t="s">
        <v>1602</v>
      </c>
      <c r="C748" s="2" t="s">
        <v>2334</v>
      </c>
      <c r="D748" s="2" t="s">
        <v>1999</v>
      </c>
    </row>
    <row r="749" spans="1:4" x14ac:dyDescent="0.25">
      <c r="A749" s="2">
        <v>374</v>
      </c>
      <c r="B749" s="2" t="s">
        <v>1602</v>
      </c>
      <c r="C749" s="2" t="s">
        <v>1992</v>
      </c>
      <c r="D749" s="2" t="s">
        <v>1999</v>
      </c>
    </row>
    <row r="750" spans="1:4" x14ac:dyDescent="0.25">
      <c r="A750" s="2">
        <v>375</v>
      </c>
      <c r="B750" s="2" t="s">
        <v>1602</v>
      </c>
      <c r="C750" s="2" t="s">
        <v>2335</v>
      </c>
      <c r="D750" s="2" t="s">
        <v>1999</v>
      </c>
    </row>
    <row r="751" spans="1:4" x14ac:dyDescent="0.25">
      <c r="A751" s="2">
        <v>376</v>
      </c>
      <c r="B751" s="2" t="s">
        <v>1602</v>
      </c>
      <c r="C751" s="2" t="s">
        <v>2336</v>
      </c>
      <c r="D751" s="2" t="s">
        <v>1999</v>
      </c>
    </row>
    <row r="752" spans="1:4" x14ac:dyDescent="0.25">
      <c r="A752" s="2">
        <v>377</v>
      </c>
      <c r="B752" s="2" t="s">
        <v>1602</v>
      </c>
      <c r="C752" s="2" t="s">
        <v>2317</v>
      </c>
      <c r="D752" s="2" t="s">
        <v>1999</v>
      </c>
    </row>
    <row r="753" spans="1:4" x14ac:dyDescent="0.25">
      <c r="A753" s="2">
        <v>378</v>
      </c>
      <c r="B753" s="2" t="s">
        <v>1602</v>
      </c>
      <c r="C753" s="2" t="s">
        <v>2301</v>
      </c>
      <c r="D753" s="2" t="s">
        <v>1999</v>
      </c>
    </row>
    <row r="754" spans="1:4" x14ac:dyDescent="0.25">
      <c r="A754" s="2">
        <v>379</v>
      </c>
      <c r="B754" s="2" t="s">
        <v>1602</v>
      </c>
      <c r="C754" s="2" t="s">
        <v>1993</v>
      </c>
      <c r="D754" s="2" t="s">
        <v>1999</v>
      </c>
    </row>
    <row r="755" spans="1:4" x14ac:dyDescent="0.25">
      <c r="A755" s="2">
        <v>380</v>
      </c>
      <c r="B755" s="2" t="s">
        <v>1602</v>
      </c>
      <c r="C755" s="2" t="s">
        <v>2337</v>
      </c>
      <c r="D755" s="2" t="s">
        <v>1999</v>
      </c>
    </row>
    <row r="756" spans="1:4" x14ac:dyDescent="0.25">
      <c r="A756" s="2">
        <v>600</v>
      </c>
      <c r="B756" s="2" t="s">
        <v>1602</v>
      </c>
      <c r="C756" s="2" t="s">
        <v>2338</v>
      </c>
      <c r="D756" s="2" t="s">
        <v>1999</v>
      </c>
    </row>
    <row r="757" spans="1:4" x14ac:dyDescent="0.25">
      <c r="A757" s="2">
        <v>601</v>
      </c>
      <c r="B757" s="2" t="s">
        <v>1602</v>
      </c>
      <c r="C757" s="2" t="s">
        <v>2339</v>
      </c>
      <c r="D757" s="2" t="s">
        <v>1999</v>
      </c>
    </row>
    <row r="758" spans="1:4" x14ac:dyDescent="0.25">
      <c r="A758" s="2">
        <v>602</v>
      </c>
      <c r="B758" s="2" t="s">
        <v>1602</v>
      </c>
      <c r="C758" s="2" t="s">
        <v>2340</v>
      </c>
      <c r="D758" s="2" t="s">
        <v>1999</v>
      </c>
    </row>
    <row r="759" spans="1:4" x14ac:dyDescent="0.25">
      <c r="A759" s="2">
        <v>603</v>
      </c>
      <c r="B759" s="2" t="s">
        <v>1602</v>
      </c>
      <c r="C759" s="2" t="s">
        <v>2341</v>
      </c>
      <c r="D759" s="2" t="s">
        <v>1999</v>
      </c>
    </row>
    <row r="760" spans="1:4" x14ac:dyDescent="0.25">
      <c r="A760" s="2">
        <v>604</v>
      </c>
      <c r="B760" s="2" t="s">
        <v>1602</v>
      </c>
      <c r="C760" s="2" t="s">
        <v>2342</v>
      </c>
      <c r="D760" s="2" t="s">
        <v>1999</v>
      </c>
    </row>
    <row r="761" spans="1:4" x14ac:dyDescent="0.25">
      <c r="A761" s="2">
        <v>605</v>
      </c>
      <c r="B761" s="2" t="s">
        <v>1602</v>
      </c>
      <c r="C761" s="2" t="s">
        <v>2343</v>
      </c>
      <c r="D761" s="2" t="s">
        <v>1999</v>
      </c>
    </row>
    <row r="762" spans="1:4" x14ac:dyDescent="0.25">
      <c r="A762" s="2">
        <v>606</v>
      </c>
      <c r="B762" s="2" t="s">
        <v>1602</v>
      </c>
      <c r="C762" s="2" t="s">
        <v>2344</v>
      </c>
      <c r="D762" s="2" t="s">
        <v>1999</v>
      </c>
    </row>
    <row r="763" spans="1:4" x14ac:dyDescent="0.25">
      <c r="A763" s="2">
        <v>607</v>
      </c>
      <c r="B763" s="2" t="s">
        <v>1602</v>
      </c>
      <c r="C763" s="2" t="s">
        <v>2345</v>
      </c>
      <c r="D763" s="2" t="s">
        <v>1999</v>
      </c>
    </row>
    <row r="764" spans="1:4" x14ac:dyDescent="0.25">
      <c r="A764" s="2">
        <v>608</v>
      </c>
      <c r="B764" s="2" t="s">
        <v>1602</v>
      </c>
      <c r="C764" s="2" t="s">
        <v>2346</v>
      </c>
      <c r="D764" s="2" t="s">
        <v>1999</v>
      </c>
    </row>
    <row r="765" spans="1:4" x14ac:dyDescent="0.25">
      <c r="A765" s="2">
        <v>609</v>
      </c>
      <c r="B765" s="2" t="s">
        <v>1602</v>
      </c>
      <c r="C765" s="2" t="s">
        <v>2347</v>
      </c>
      <c r="D765" s="2" t="s">
        <v>1999</v>
      </c>
    </row>
    <row r="766" spans="1:4" x14ac:dyDescent="0.25">
      <c r="A766" s="2">
        <v>610</v>
      </c>
      <c r="B766" s="2" t="s">
        <v>1602</v>
      </c>
      <c r="C766" s="2" t="s">
        <v>2348</v>
      </c>
      <c r="D766" s="2" t="s">
        <v>1999</v>
      </c>
    </row>
    <row r="767" spans="1:4" x14ac:dyDescent="0.25">
      <c r="A767" s="2">
        <v>611</v>
      </c>
      <c r="B767" s="2" t="s">
        <v>1602</v>
      </c>
      <c r="C767" s="2" t="s">
        <v>2349</v>
      </c>
      <c r="D767" s="2" t="s">
        <v>1999</v>
      </c>
    </row>
    <row r="768" spans="1:4" x14ac:dyDescent="0.25">
      <c r="A768" s="2">
        <v>612</v>
      </c>
      <c r="B768" s="2" t="s">
        <v>1602</v>
      </c>
      <c r="C768" s="2" t="s">
        <v>2345</v>
      </c>
      <c r="D768" s="2" t="s">
        <v>1999</v>
      </c>
    </row>
    <row r="769" spans="1:4" x14ac:dyDescent="0.25">
      <c r="A769" s="2">
        <v>613</v>
      </c>
      <c r="B769" s="2" t="s">
        <v>1602</v>
      </c>
      <c r="C769" s="2" t="s">
        <v>2345</v>
      </c>
      <c r="D769" s="2" t="s">
        <v>1999</v>
      </c>
    </row>
    <row r="770" spans="1:4" x14ac:dyDescent="0.25">
      <c r="A770" s="2">
        <v>614</v>
      </c>
      <c r="B770" s="2" t="s">
        <v>1602</v>
      </c>
      <c r="C770" s="2" t="s">
        <v>2345</v>
      </c>
      <c r="D770" s="2" t="s">
        <v>1999</v>
      </c>
    </row>
    <row r="771" spans="1:4" x14ac:dyDescent="0.25">
      <c r="A771" s="2">
        <v>615</v>
      </c>
      <c r="B771" s="2" t="s">
        <v>1602</v>
      </c>
      <c r="C771" s="2" t="s">
        <v>2350</v>
      </c>
      <c r="D771" s="2" t="s">
        <v>1999</v>
      </c>
    </row>
    <row r="772" spans="1:4" x14ac:dyDescent="0.25">
      <c r="A772" s="2">
        <v>616</v>
      </c>
      <c r="B772" s="2" t="s">
        <v>1602</v>
      </c>
      <c r="C772" s="2" t="s">
        <v>2351</v>
      </c>
      <c r="D772" s="2" t="s">
        <v>1999</v>
      </c>
    </row>
    <row r="773" spans="1:4" x14ac:dyDescent="0.25">
      <c r="A773" s="2">
        <v>617</v>
      </c>
      <c r="B773" s="2" t="s">
        <v>1602</v>
      </c>
      <c r="C773" s="2" t="s">
        <v>2352</v>
      </c>
      <c r="D773" s="2" t="s">
        <v>1999</v>
      </c>
    </row>
    <row r="774" spans="1:4" x14ac:dyDescent="0.25">
      <c r="A774" s="2">
        <v>618</v>
      </c>
      <c r="B774" s="2" t="s">
        <v>1602</v>
      </c>
      <c r="C774" s="2" t="s">
        <v>2353</v>
      </c>
      <c r="D774" s="2" t="s">
        <v>1999</v>
      </c>
    </row>
    <row r="775" spans="1:4" x14ac:dyDescent="0.25">
      <c r="A775" s="2">
        <v>619</v>
      </c>
      <c r="B775" s="2" t="s">
        <v>1602</v>
      </c>
      <c r="C775" s="2" t="s">
        <v>2354</v>
      </c>
      <c r="D775" s="2" t="s">
        <v>1999</v>
      </c>
    </row>
    <row r="776" spans="1:4" x14ac:dyDescent="0.25">
      <c r="A776" s="2">
        <v>620</v>
      </c>
      <c r="B776" s="2" t="s">
        <v>1602</v>
      </c>
      <c r="C776" s="2" t="s">
        <v>2355</v>
      </c>
      <c r="D776" s="2" t="s">
        <v>1999</v>
      </c>
    </row>
    <row r="777" spans="1:4" x14ac:dyDescent="0.25">
      <c r="A777" s="2">
        <v>621</v>
      </c>
      <c r="B777" s="2" t="s">
        <v>1602</v>
      </c>
      <c r="C777" s="2" t="s">
        <v>2356</v>
      </c>
      <c r="D777" s="2" t="s">
        <v>1999</v>
      </c>
    </row>
    <row r="778" spans="1:4" x14ac:dyDescent="0.25">
      <c r="A778" s="2">
        <v>622</v>
      </c>
      <c r="B778" s="2" t="s">
        <v>1602</v>
      </c>
      <c r="C778" s="2" t="s">
        <v>2357</v>
      </c>
      <c r="D778" s="2" t="s">
        <v>1999</v>
      </c>
    </row>
    <row r="779" spans="1:4" x14ac:dyDescent="0.25">
      <c r="A779" s="2">
        <v>623</v>
      </c>
      <c r="B779" s="2" t="s">
        <v>1602</v>
      </c>
      <c r="C779" s="2" t="s">
        <v>2345</v>
      </c>
      <c r="D779" s="2" t="s">
        <v>1999</v>
      </c>
    </row>
    <row r="780" spans="1:4" x14ac:dyDescent="0.25">
      <c r="A780" s="2">
        <v>624</v>
      </c>
      <c r="B780" s="2" t="s">
        <v>1602</v>
      </c>
      <c r="C780" s="2" t="s">
        <v>2358</v>
      </c>
      <c r="D780" s="2" t="s">
        <v>1999</v>
      </c>
    </row>
    <row r="781" spans="1:4" x14ac:dyDescent="0.25">
      <c r="A781" s="2">
        <v>625</v>
      </c>
      <c r="B781" s="2" t="s">
        <v>1602</v>
      </c>
      <c r="C781" s="2" t="s">
        <v>2359</v>
      </c>
      <c r="D781" s="2" t="s">
        <v>1999</v>
      </c>
    </row>
    <row r="782" spans="1:4" x14ac:dyDescent="0.25">
      <c r="A782" s="2">
        <v>626</v>
      </c>
      <c r="B782" s="2" t="s">
        <v>1602</v>
      </c>
      <c r="C782" s="2" t="s">
        <v>2360</v>
      </c>
      <c r="D782" s="2" t="s">
        <v>1999</v>
      </c>
    </row>
    <row r="783" spans="1:4" x14ac:dyDescent="0.25">
      <c r="A783" s="2">
        <v>627</v>
      </c>
      <c r="B783" s="2" t="s">
        <v>1602</v>
      </c>
      <c r="C783" s="2" t="s">
        <v>2361</v>
      </c>
      <c r="D783" s="2" t="s">
        <v>1999</v>
      </c>
    </row>
    <row r="784" spans="1:4" x14ac:dyDescent="0.25">
      <c r="A784" s="2">
        <v>628</v>
      </c>
      <c r="B784" s="2" t="s">
        <v>1602</v>
      </c>
      <c r="C784" s="2" t="s">
        <v>2362</v>
      </c>
      <c r="D784" s="2" t="s">
        <v>1999</v>
      </c>
    </row>
    <row r="785" spans="1:4" x14ac:dyDescent="0.25">
      <c r="A785" s="2">
        <v>629</v>
      </c>
      <c r="B785" s="2" t="s">
        <v>1602</v>
      </c>
      <c r="C785" s="2" t="s">
        <v>2363</v>
      </c>
      <c r="D785" s="2" t="s">
        <v>1999</v>
      </c>
    </row>
    <row r="786" spans="1:4" x14ac:dyDescent="0.25">
      <c r="A786" s="2">
        <v>630</v>
      </c>
      <c r="B786" s="2" t="s">
        <v>1602</v>
      </c>
      <c r="C786" s="2" t="s">
        <v>2364</v>
      </c>
      <c r="D786" s="2" t="s">
        <v>1999</v>
      </c>
    </row>
    <row r="787" spans="1:4" x14ac:dyDescent="0.25">
      <c r="A787" s="2">
        <v>631</v>
      </c>
      <c r="B787" s="2" t="s">
        <v>1602</v>
      </c>
      <c r="C787" s="2" t="s">
        <v>468</v>
      </c>
      <c r="D787" s="2" t="s">
        <v>1999</v>
      </c>
    </row>
    <row r="788" spans="1:4" x14ac:dyDescent="0.25">
      <c r="A788" s="2">
        <v>632</v>
      </c>
      <c r="B788" s="2" t="s">
        <v>1602</v>
      </c>
      <c r="C788" s="2" t="s">
        <v>2350</v>
      </c>
      <c r="D788" s="2" t="s">
        <v>1999</v>
      </c>
    </row>
    <row r="789" spans="1:4" x14ac:dyDescent="0.25">
      <c r="A789" s="2">
        <v>633</v>
      </c>
      <c r="B789" s="2" t="s">
        <v>1602</v>
      </c>
      <c r="C789" s="2" t="s">
        <v>2365</v>
      </c>
      <c r="D789" s="2" t="s">
        <v>1999</v>
      </c>
    </row>
    <row r="790" spans="1:4" x14ac:dyDescent="0.25">
      <c r="A790" s="2">
        <v>634</v>
      </c>
      <c r="B790" s="2" t="s">
        <v>1602</v>
      </c>
      <c r="C790" s="2" t="s">
        <v>468</v>
      </c>
      <c r="D790" s="2" t="s">
        <v>1999</v>
      </c>
    </row>
    <row r="791" spans="1:4" x14ac:dyDescent="0.25">
      <c r="A791" s="2">
        <v>635</v>
      </c>
      <c r="B791" s="2" t="s">
        <v>1602</v>
      </c>
      <c r="C791" s="2" t="s">
        <v>2366</v>
      </c>
      <c r="D791" s="2" t="s">
        <v>1999</v>
      </c>
    </row>
    <row r="792" spans="1:4" x14ac:dyDescent="0.25">
      <c r="A792" s="2">
        <v>636</v>
      </c>
      <c r="B792" s="2" t="s">
        <v>1602</v>
      </c>
      <c r="C792" s="2" t="s">
        <v>470</v>
      </c>
      <c r="D792" s="2" t="s">
        <v>1999</v>
      </c>
    </row>
    <row r="793" spans="1:4" x14ac:dyDescent="0.25">
      <c r="A793" s="2">
        <v>637</v>
      </c>
      <c r="B793" s="2" t="s">
        <v>1602</v>
      </c>
      <c r="C793" s="2" t="s">
        <v>471</v>
      </c>
      <c r="D793" s="2" t="s">
        <v>1999</v>
      </c>
    </row>
    <row r="794" spans="1:4" x14ac:dyDescent="0.25">
      <c r="A794" s="2">
        <v>638</v>
      </c>
      <c r="B794" s="2" t="s">
        <v>1602</v>
      </c>
      <c r="C794" s="2" t="s">
        <v>472</v>
      </c>
      <c r="D794" s="2" t="s">
        <v>1999</v>
      </c>
    </row>
    <row r="795" spans="1:4" x14ac:dyDescent="0.25">
      <c r="A795" s="2">
        <v>639</v>
      </c>
      <c r="B795" s="2" t="s">
        <v>1602</v>
      </c>
      <c r="C795" s="2" t="s">
        <v>2367</v>
      </c>
      <c r="D795" s="2" t="s">
        <v>1999</v>
      </c>
    </row>
    <row r="796" spans="1:4" x14ac:dyDescent="0.25">
      <c r="A796" s="2">
        <v>640</v>
      </c>
      <c r="B796" s="2" t="s">
        <v>1602</v>
      </c>
      <c r="C796" s="2" t="s">
        <v>1994</v>
      </c>
      <c r="D796" s="2" t="s">
        <v>1999</v>
      </c>
    </row>
    <row r="797" spans="1:4" x14ac:dyDescent="0.25">
      <c r="A797" s="2">
        <v>641</v>
      </c>
      <c r="B797" s="2" t="s">
        <v>1602</v>
      </c>
      <c r="C797" s="2" t="s">
        <v>1994</v>
      </c>
      <c r="D797" s="2" t="s">
        <v>1999</v>
      </c>
    </row>
    <row r="798" spans="1:4" x14ac:dyDescent="0.25">
      <c r="A798" s="2">
        <v>642</v>
      </c>
      <c r="B798" s="2" t="s">
        <v>1602</v>
      </c>
      <c r="C798" s="2" t="s">
        <v>2368</v>
      </c>
      <c r="D798" s="2" t="s">
        <v>1999</v>
      </c>
    </row>
    <row r="799" spans="1:4" x14ac:dyDescent="0.25">
      <c r="A799" s="2">
        <v>643</v>
      </c>
      <c r="B799" s="2" t="s">
        <v>1602</v>
      </c>
      <c r="C799" s="2" t="s">
        <v>468</v>
      </c>
      <c r="D799" s="2" t="s">
        <v>1999</v>
      </c>
    </row>
    <row r="800" spans="1:4" x14ac:dyDescent="0.25">
      <c r="A800" s="2">
        <v>644</v>
      </c>
      <c r="B800" s="2" t="s">
        <v>1602</v>
      </c>
      <c r="C800" s="2" t="s">
        <v>2366</v>
      </c>
      <c r="D800" s="2" t="s">
        <v>1999</v>
      </c>
    </row>
    <row r="801" spans="1:4" x14ac:dyDescent="0.25">
      <c r="A801" s="2">
        <v>645</v>
      </c>
      <c r="B801" s="2" t="s">
        <v>1602</v>
      </c>
      <c r="C801" s="2" t="s">
        <v>2367</v>
      </c>
      <c r="D801" s="2" t="s">
        <v>1999</v>
      </c>
    </row>
    <row r="802" spans="1:4" x14ac:dyDescent="0.25">
      <c r="A802" s="2">
        <v>646</v>
      </c>
      <c r="B802" s="2" t="s">
        <v>1602</v>
      </c>
      <c r="C802" s="2" t="s">
        <v>479</v>
      </c>
      <c r="D802" s="2" t="s">
        <v>1999</v>
      </c>
    </row>
    <row r="803" spans="1:4" x14ac:dyDescent="0.25">
      <c r="A803" s="2">
        <v>647</v>
      </c>
      <c r="B803" s="2" t="s">
        <v>1602</v>
      </c>
      <c r="C803" s="2" t="s">
        <v>2369</v>
      </c>
      <c r="D803" s="2" t="s">
        <v>1999</v>
      </c>
    </row>
    <row r="804" spans="1:4" x14ac:dyDescent="0.25">
      <c r="A804" s="2">
        <v>648</v>
      </c>
      <c r="B804" s="2" t="s">
        <v>1602</v>
      </c>
      <c r="C804" s="2" t="s">
        <v>2370</v>
      </c>
      <c r="D804" s="2" t="s">
        <v>1999</v>
      </c>
    </row>
    <row r="805" spans="1:4" x14ac:dyDescent="0.25">
      <c r="A805" s="2">
        <v>649</v>
      </c>
      <c r="B805" s="2" t="s">
        <v>1602</v>
      </c>
      <c r="C805" s="2" t="s">
        <v>2371</v>
      </c>
      <c r="D805" s="2" t="s">
        <v>1999</v>
      </c>
    </row>
    <row r="806" spans="1:4" x14ac:dyDescent="0.25">
      <c r="A806" s="2">
        <v>650</v>
      </c>
      <c r="B806" s="2" t="s">
        <v>1602</v>
      </c>
      <c r="C806" s="2" t="s">
        <v>2370</v>
      </c>
      <c r="D806" s="2" t="s">
        <v>1999</v>
      </c>
    </row>
    <row r="807" spans="1:4" x14ac:dyDescent="0.25">
      <c r="A807" s="2">
        <v>651</v>
      </c>
      <c r="B807" s="2" t="s">
        <v>1602</v>
      </c>
      <c r="C807" s="2" t="s">
        <v>2371</v>
      </c>
      <c r="D807" s="2" t="s">
        <v>1999</v>
      </c>
    </row>
    <row r="808" spans="1:4" x14ac:dyDescent="0.25">
      <c r="A808" s="2">
        <v>652</v>
      </c>
      <c r="B808" s="2" t="s">
        <v>1602</v>
      </c>
      <c r="C808" s="2" t="s">
        <v>2372</v>
      </c>
      <c r="D808" s="2" t="s">
        <v>1999</v>
      </c>
    </row>
    <row r="809" spans="1:4" x14ac:dyDescent="0.25">
      <c r="A809" s="2">
        <v>653</v>
      </c>
      <c r="B809" s="2" t="s">
        <v>1602</v>
      </c>
      <c r="C809" s="2" t="s">
        <v>2373</v>
      </c>
      <c r="D809" s="2" t="s">
        <v>1999</v>
      </c>
    </row>
    <row r="810" spans="1:4" x14ac:dyDescent="0.25">
      <c r="A810" s="2">
        <v>654</v>
      </c>
      <c r="B810" s="2" t="s">
        <v>1602</v>
      </c>
      <c r="C810" s="2" t="s">
        <v>2373</v>
      </c>
      <c r="D810" s="2" t="s">
        <v>1999</v>
      </c>
    </row>
    <row r="811" spans="1:4" x14ac:dyDescent="0.25">
      <c r="A811" s="2">
        <v>655</v>
      </c>
      <c r="B811" s="2" t="s">
        <v>1602</v>
      </c>
      <c r="C811" s="2" t="s">
        <v>2374</v>
      </c>
      <c r="D811" s="2" t="s">
        <v>1999</v>
      </c>
    </row>
    <row r="812" spans="1:4" x14ac:dyDescent="0.25">
      <c r="A812" s="2">
        <v>656</v>
      </c>
      <c r="B812" s="2" t="s">
        <v>1602</v>
      </c>
      <c r="C812" s="2" t="s">
        <v>2375</v>
      </c>
      <c r="D812" s="2" t="s">
        <v>1999</v>
      </c>
    </row>
    <row r="813" spans="1:4" x14ac:dyDescent="0.25">
      <c r="A813" s="2">
        <v>657</v>
      </c>
      <c r="B813" s="2" t="s">
        <v>1602</v>
      </c>
      <c r="C813" s="2" t="s">
        <v>2376</v>
      </c>
      <c r="D813" s="2" t="s">
        <v>1999</v>
      </c>
    </row>
    <row r="814" spans="1:4" x14ac:dyDescent="0.25">
      <c r="A814" s="2">
        <v>658</v>
      </c>
      <c r="B814" s="2" t="s">
        <v>1602</v>
      </c>
      <c r="C814" s="2" t="s">
        <v>2375</v>
      </c>
      <c r="D814" s="2" t="s">
        <v>1999</v>
      </c>
    </row>
    <row r="815" spans="1:4" x14ac:dyDescent="0.25">
      <c r="A815" s="2">
        <v>659</v>
      </c>
      <c r="B815" s="2" t="s">
        <v>1602</v>
      </c>
      <c r="C815" s="2" t="s">
        <v>2377</v>
      </c>
      <c r="D815" s="2" t="s">
        <v>1999</v>
      </c>
    </row>
    <row r="816" spans="1:4" x14ac:dyDescent="0.25">
      <c r="A816" s="2">
        <v>660</v>
      </c>
      <c r="B816" s="2" t="s">
        <v>1602</v>
      </c>
      <c r="C816" s="2" t="s">
        <v>2378</v>
      </c>
      <c r="D816" s="2" t="s">
        <v>1999</v>
      </c>
    </row>
    <row r="817" spans="1:4" x14ac:dyDescent="0.25">
      <c r="A817" s="2">
        <v>661</v>
      </c>
      <c r="B817" s="2" t="s">
        <v>1602</v>
      </c>
      <c r="C817" s="2" t="s">
        <v>2379</v>
      </c>
      <c r="D817" s="2" t="s">
        <v>1999</v>
      </c>
    </row>
    <row r="818" spans="1:4" x14ac:dyDescent="0.25">
      <c r="A818" s="2">
        <v>662</v>
      </c>
      <c r="B818" s="2" t="s">
        <v>1602</v>
      </c>
      <c r="C818" s="2" t="s">
        <v>2379</v>
      </c>
      <c r="D818" s="2" t="s">
        <v>1999</v>
      </c>
    </row>
    <row r="819" spans="1:4" x14ac:dyDescent="0.25">
      <c r="A819" s="2">
        <v>663</v>
      </c>
      <c r="B819" s="2" t="s">
        <v>1602</v>
      </c>
      <c r="C819" s="2" t="s">
        <v>2380</v>
      </c>
      <c r="D819" s="2" t="s">
        <v>1999</v>
      </c>
    </row>
    <row r="820" spans="1:4" x14ac:dyDescent="0.25">
      <c r="A820" s="2">
        <v>664</v>
      </c>
      <c r="B820" s="2" t="s">
        <v>1602</v>
      </c>
      <c r="C820" s="2" t="s">
        <v>2380</v>
      </c>
      <c r="D820" s="2" t="s">
        <v>1999</v>
      </c>
    </row>
    <row r="821" spans="1:4" x14ac:dyDescent="0.25">
      <c r="A821" s="2">
        <v>665</v>
      </c>
      <c r="B821" s="2" t="s">
        <v>1602</v>
      </c>
      <c r="C821" s="2" t="s">
        <v>2377</v>
      </c>
      <c r="D821" s="2" t="s">
        <v>1999</v>
      </c>
    </row>
    <row r="822" spans="1:4" x14ac:dyDescent="0.25">
      <c r="A822" s="2">
        <v>666</v>
      </c>
      <c r="B822" s="2" t="s">
        <v>1602</v>
      </c>
      <c r="C822" s="2" t="s">
        <v>2381</v>
      </c>
      <c r="D822" s="2" t="s">
        <v>1999</v>
      </c>
    </row>
    <row r="823" spans="1:4" x14ac:dyDescent="0.25">
      <c r="A823" s="2">
        <v>667</v>
      </c>
      <c r="B823" s="2" t="s">
        <v>1602</v>
      </c>
      <c r="C823" s="2" t="s">
        <v>2382</v>
      </c>
      <c r="D823" s="2" t="s">
        <v>1999</v>
      </c>
    </row>
    <row r="824" spans="1:4" x14ac:dyDescent="0.25">
      <c r="A824" s="2">
        <v>668</v>
      </c>
      <c r="B824" s="2" t="s">
        <v>1602</v>
      </c>
      <c r="C824" s="2" t="s">
        <v>2383</v>
      </c>
      <c r="D824" s="2" t="s">
        <v>1999</v>
      </c>
    </row>
    <row r="825" spans="1:4" x14ac:dyDescent="0.25">
      <c r="A825" s="2">
        <v>669</v>
      </c>
      <c r="B825" s="2" t="s">
        <v>1602</v>
      </c>
      <c r="C825" s="2" t="s">
        <v>2384</v>
      </c>
      <c r="D825" s="2" t="s">
        <v>1999</v>
      </c>
    </row>
    <row r="826" spans="1:4" x14ac:dyDescent="0.25">
      <c r="A826" s="2">
        <v>670</v>
      </c>
      <c r="B826" s="2" t="s">
        <v>1602</v>
      </c>
      <c r="C826" s="2" t="s">
        <v>2383</v>
      </c>
      <c r="D826" s="2" t="s">
        <v>1999</v>
      </c>
    </row>
    <row r="827" spans="1:4" x14ac:dyDescent="0.25">
      <c r="A827" s="2">
        <v>671</v>
      </c>
      <c r="B827" s="2" t="s">
        <v>1602</v>
      </c>
      <c r="C827" s="2" t="s">
        <v>2385</v>
      </c>
      <c r="D827" s="2" t="s">
        <v>1999</v>
      </c>
    </row>
    <row r="828" spans="1:4" x14ac:dyDescent="0.25">
      <c r="A828" s="2">
        <v>672</v>
      </c>
      <c r="B828" s="2" t="s">
        <v>1602</v>
      </c>
      <c r="C828" s="2" t="s">
        <v>2368</v>
      </c>
      <c r="D828" s="2" t="s">
        <v>1999</v>
      </c>
    </row>
    <row r="829" spans="1:4" x14ac:dyDescent="0.25">
      <c r="A829" s="2">
        <v>673</v>
      </c>
      <c r="B829" s="2" t="s">
        <v>1602</v>
      </c>
      <c r="C829" s="2" t="s">
        <v>2366</v>
      </c>
      <c r="D829" s="2" t="s">
        <v>1999</v>
      </c>
    </row>
    <row r="830" spans="1:4" x14ac:dyDescent="0.25">
      <c r="A830" s="2">
        <v>674</v>
      </c>
      <c r="B830" s="2" t="s">
        <v>1602</v>
      </c>
      <c r="C830" s="2" t="s">
        <v>2386</v>
      </c>
      <c r="D830" s="2" t="s">
        <v>1999</v>
      </c>
    </row>
    <row r="831" spans="1:4" x14ac:dyDescent="0.25">
      <c r="A831" s="2">
        <v>675</v>
      </c>
      <c r="B831" s="2" t="s">
        <v>1602</v>
      </c>
      <c r="C831" s="2" t="s">
        <v>2383</v>
      </c>
      <c r="D831" s="2" t="s">
        <v>1999</v>
      </c>
    </row>
    <row r="832" spans="1:4" x14ac:dyDescent="0.25">
      <c r="A832" s="2">
        <v>676</v>
      </c>
      <c r="B832" s="2" t="s">
        <v>1602</v>
      </c>
      <c r="C832" s="2" t="s">
        <v>2383</v>
      </c>
      <c r="D832" s="2" t="s">
        <v>1999</v>
      </c>
    </row>
    <row r="833" spans="1:4" x14ac:dyDescent="0.25">
      <c r="A833" s="2">
        <v>677</v>
      </c>
      <c r="B833" s="2" t="s">
        <v>1602</v>
      </c>
      <c r="C833" s="2" t="s">
        <v>2387</v>
      </c>
      <c r="D833" s="2" t="s">
        <v>1999</v>
      </c>
    </row>
    <row r="834" spans="1:4" x14ac:dyDescent="0.25">
      <c r="A834" s="2">
        <v>678</v>
      </c>
      <c r="B834" s="2" t="s">
        <v>1602</v>
      </c>
      <c r="C834" s="2" t="s">
        <v>2373</v>
      </c>
      <c r="D834" s="2" t="s">
        <v>1999</v>
      </c>
    </row>
    <row r="835" spans="1:4" x14ac:dyDescent="0.25">
      <c r="A835" s="2">
        <v>679</v>
      </c>
      <c r="B835" s="2" t="s">
        <v>1602</v>
      </c>
      <c r="C835" s="2" t="s">
        <v>2373</v>
      </c>
      <c r="D835" s="2" t="s">
        <v>1999</v>
      </c>
    </row>
    <row r="836" spans="1:4" x14ac:dyDescent="0.25">
      <c r="A836" s="2">
        <v>680</v>
      </c>
      <c r="B836" s="2" t="s">
        <v>1602</v>
      </c>
      <c r="C836" s="2" t="s">
        <v>2388</v>
      </c>
      <c r="D836" s="2" t="s">
        <v>1999</v>
      </c>
    </row>
    <row r="837" spans="1:4" x14ac:dyDescent="0.25">
      <c r="A837" s="2">
        <v>681</v>
      </c>
      <c r="B837" s="2" t="s">
        <v>1602</v>
      </c>
      <c r="C837" s="2" t="s">
        <v>2389</v>
      </c>
      <c r="D837" s="2" t="s">
        <v>1999</v>
      </c>
    </row>
    <row r="838" spans="1:4" x14ac:dyDescent="0.25">
      <c r="A838" s="2">
        <v>682</v>
      </c>
      <c r="B838" s="2" t="s">
        <v>1602</v>
      </c>
      <c r="C838" s="2" t="s">
        <v>2345</v>
      </c>
      <c r="D838" s="2" t="s">
        <v>1999</v>
      </c>
    </row>
    <row r="839" spans="1:4" x14ac:dyDescent="0.25">
      <c r="A839" s="2">
        <v>683</v>
      </c>
      <c r="B839" s="2" t="s">
        <v>1602</v>
      </c>
      <c r="C839" s="2" t="s">
        <v>2390</v>
      </c>
      <c r="D839" s="2" t="s">
        <v>1999</v>
      </c>
    </row>
    <row r="840" spans="1:4" x14ac:dyDescent="0.25">
      <c r="A840" s="2">
        <v>684</v>
      </c>
      <c r="B840" s="2" t="s">
        <v>1602</v>
      </c>
      <c r="C840" s="2" t="s">
        <v>2355</v>
      </c>
      <c r="D840" s="2" t="s">
        <v>1999</v>
      </c>
    </row>
    <row r="841" spans="1:4" x14ac:dyDescent="0.25">
      <c r="A841" s="2">
        <v>685</v>
      </c>
      <c r="B841" s="2" t="s">
        <v>1602</v>
      </c>
      <c r="C841" s="2" t="s">
        <v>2370</v>
      </c>
      <c r="D841" s="2" t="s">
        <v>1999</v>
      </c>
    </row>
    <row r="842" spans="1:4" x14ac:dyDescent="0.25">
      <c r="A842" s="2">
        <v>686</v>
      </c>
      <c r="B842" s="2" t="s">
        <v>1602</v>
      </c>
      <c r="C842" s="2" t="s">
        <v>2388</v>
      </c>
      <c r="D842" s="2" t="s">
        <v>1999</v>
      </c>
    </row>
    <row r="843" spans="1:4" x14ac:dyDescent="0.25">
      <c r="A843" s="2">
        <v>687</v>
      </c>
      <c r="B843" s="2" t="s">
        <v>1602</v>
      </c>
      <c r="C843" s="2" t="s">
        <v>2389</v>
      </c>
      <c r="D843" s="2" t="s">
        <v>1999</v>
      </c>
    </row>
    <row r="844" spans="1:4" x14ac:dyDescent="0.25">
      <c r="A844" s="2">
        <v>688</v>
      </c>
      <c r="B844" s="2" t="s">
        <v>1602</v>
      </c>
      <c r="C844" s="2" t="s">
        <v>2355</v>
      </c>
      <c r="D844" s="2" t="s">
        <v>1999</v>
      </c>
    </row>
    <row r="845" spans="1:4" x14ac:dyDescent="0.25">
      <c r="A845" s="2">
        <v>689</v>
      </c>
      <c r="B845" s="2" t="s">
        <v>1602</v>
      </c>
      <c r="C845" s="2" t="s">
        <v>2355</v>
      </c>
      <c r="D845" s="2" t="s">
        <v>1999</v>
      </c>
    </row>
    <row r="846" spans="1:4" x14ac:dyDescent="0.25">
      <c r="A846" s="2">
        <v>690</v>
      </c>
      <c r="B846" s="2" t="s">
        <v>1602</v>
      </c>
      <c r="C846" s="2" t="s">
        <v>2345</v>
      </c>
      <c r="D846" s="2" t="s">
        <v>1999</v>
      </c>
    </row>
    <row r="847" spans="1:4" x14ac:dyDescent="0.25">
      <c r="A847" s="2">
        <v>691</v>
      </c>
      <c r="B847" s="2" t="s">
        <v>1602</v>
      </c>
      <c r="C847" s="2" t="s">
        <v>2390</v>
      </c>
      <c r="D847" s="2" t="s">
        <v>1999</v>
      </c>
    </row>
    <row r="848" spans="1:4" x14ac:dyDescent="0.25">
      <c r="A848" s="2">
        <v>692</v>
      </c>
      <c r="B848" s="2" t="s">
        <v>1602</v>
      </c>
      <c r="C848" s="2" t="s">
        <v>2345</v>
      </c>
      <c r="D848" s="2" t="s">
        <v>1999</v>
      </c>
    </row>
    <row r="849" spans="1:4" x14ac:dyDescent="0.25">
      <c r="A849" s="2">
        <v>693</v>
      </c>
      <c r="B849" s="2" t="s">
        <v>1602</v>
      </c>
      <c r="C849" s="2" t="s">
        <v>2345</v>
      </c>
      <c r="D849" s="2" t="s">
        <v>1999</v>
      </c>
    </row>
    <row r="850" spans="1:4" x14ac:dyDescent="0.25">
      <c r="A850" s="2">
        <v>694</v>
      </c>
      <c r="B850" s="2" t="s">
        <v>1602</v>
      </c>
      <c r="C850" s="2" t="s">
        <v>2345</v>
      </c>
      <c r="D850" s="2" t="s">
        <v>1999</v>
      </c>
    </row>
    <row r="851" spans="1:4" x14ac:dyDescent="0.25">
      <c r="A851" s="2">
        <v>695</v>
      </c>
      <c r="B851" s="2" t="s">
        <v>1602</v>
      </c>
      <c r="C851" s="2" t="s">
        <v>2390</v>
      </c>
      <c r="D851" s="2" t="s">
        <v>1999</v>
      </c>
    </row>
    <row r="852" spans="1:4" x14ac:dyDescent="0.25">
      <c r="A852" s="2">
        <v>696</v>
      </c>
      <c r="B852" s="2" t="s">
        <v>1602</v>
      </c>
      <c r="C852" s="2" t="s">
        <v>2391</v>
      </c>
      <c r="D852" s="2" t="s">
        <v>1999</v>
      </c>
    </row>
    <row r="853" spans="1:4" x14ac:dyDescent="0.25">
      <c r="A853" s="2">
        <v>697</v>
      </c>
      <c r="B853" s="2" t="s">
        <v>1602</v>
      </c>
      <c r="C853" s="2" t="s">
        <v>2392</v>
      </c>
      <c r="D853" s="2" t="s">
        <v>1999</v>
      </c>
    </row>
    <row r="854" spans="1:4" x14ac:dyDescent="0.25">
      <c r="A854" s="2">
        <v>698</v>
      </c>
      <c r="B854" s="2" t="s">
        <v>1602</v>
      </c>
      <c r="C854" s="2" t="s">
        <v>2393</v>
      </c>
      <c r="D854" s="2" t="s">
        <v>1999</v>
      </c>
    </row>
    <row r="855" spans="1:4" x14ac:dyDescent="0.25">
      <c r="A855" s="2">
        <v>699</v>
      </c>
      <c r="B855" s="2" t="s">
        <v>1602</v>
      </c>
      <c r="C855" s="2" t="s">
        <v>2391</v>
      </c>
      <c r="D855" s="2" t="s">
        <v>1999</v>
      </c>
    </row>
    <row r="856" spans="1:4" x14ac:dyDescent="0.25">
      <c r="A856" s="2">
        <v>700</v>
      </c>
      <c r="B856" s="2" t="s">
        <v>1602</v>
      </c>
      <c r="C856" s="2" t="s">
        <v>2394</v>
      </c>
      <c r="D856" s="2" t="s">
        <v>1999</v>
      </c>
    </row>
    <row r="857" spans="1:4" x14ac:dyDescent="0.25">
      <c r="A857" s="2">
        <v>701</v>
      </c>
      <c r="B857" s="2" t="s">
        <v>1602</v>
      </c>
      <c r="C857" s="2" t="s">
        <v>2391</v>
      </c>
      <c r="D857" s="2" t="s">
        <v>1999</v>
      </c>
    </row>
    <row r="858" spans="1:4" x14ac:dyDescent="0.25">
      <c r="A858" s="2">
        <v>703</v>
      </c>
      <c r="B858" s="2" t="s">
        <v>1602</v>
      </c>
      <c r="C858" s="2" t="s">
        <v>2395</v>
      </c>
      <c r="D858" s="2" t="s">
        <v>1999</v>
      </c>
    </row>
    <row r="859" spans="1:4" x14ac:dyDescent="0.25">
      <c r="A859" s="2">
        <v>704</v>
      </c>
      <c r="B859" s="2" t="s">
        <v>1602</v>
      </c>
      <c r="C859" s="2" t="s">
        <v>2345</v>
      </c>
      <c r="D859" s="2" t="s">
        <v>1999</v>
      </c>
    </row>
    <row r="860" spans="1:4" x14ac:dyDescent="0.25">
      <c r="A860" s="2">
        <v>705</v>
      </c>
      <c r="B860" s="2" t="s">
        <v>1602</v>
      </c>
      <c r="C860" s="2" t="s">
        <v>2345</v>
      </c>
      <c r="D860" s="2" t="s">
        <v>1999</v>
      </c>
    </row>
    <row r="861" spans="1:4" x14ac:dyDescent="0.25">
      <c r="A861" s="2">
        <v>706</v>
      </c>
      <c r="B861" s="2" t="s">
        <v>1602</v>
      </c>
      <c r="C861" s="2" t="s">
        <v>2345</v>
      </c>
      <c r="D861" s="2" t="s">
        <v>1999</v>
      </c>
    </row>
    <row r="862" spans="1:4" x14ac:dyDescent="0.25">
      <c r="A862" s="2">
        <v>707</v>
      </c>
      <c r="B862" s="2" t="s">
        <v>1602</v>
      </c>
      <c r="C862" s="2" t="s">
        <v>2345</v>
      </c>
      <c r="D862" s="2" t="s">
        <v>1999</v>
      </c>
    </row>
    <row r="863" spans="1:4" x14ac:dyDescent="0.25">
      <c r="A863" s="2">
        <v>708</v>
      </c>
      <c r="B863" s="2" t="s">
        <v>1602</v>
      </c>
      <c r="C863" s="2" t="s">
        <v>2345</v>
      </c>
      <c r="D863" s="2" t="s">
        <v>1999</v>
      </c>
    </row>
    <row r="864" spans="1:4" x14ac:dyDescent="0.25">
      <c r="A864" s="2">
        <v>709</v>
      </c>
      <c r="B864" s="2" t="s">
        <v>1602</v>
      </c>
      <c r="C864" s="2" t="s">
        <v>2396</v>
      </c>
      <c r="D864" s="2" t="s">
        <v>1999</v>
      </c>
    </row>
    <row r="865" spans="1:4" x14ac:dyDescent="0.25">
      <c r="A865" s="2">
        <v>710</v>
      </c>
      <c r="B865" s="2" t="s">
        <v>1602</v>
      </c>
      <c r="C865" s="2" t="s">
        <v>2397</v>
      </c>
      <c r="D865" s="2" t="s">
        <v>1999</v>
      </c>
    </row>
    <row r="866" spans="1:4" x14ac:dyDescent="0.25">
      <c r="A866" s="2">
        <v>711</v>
      </c>
      <c r="B866" s="2" t="s">
        <v>1602</v>
      </c>
      <c r="C866" s="2" t="s">
        <v>2398</v>
      </c>
      <c r="D866" s="2" t="s">
        <v>1999</v>
      </c>
    </row>
    <row r="867" spans="1:4" x14ac:dyDescent="0.25">
      <c r="A867" s="2">
        <v>712</v>
      </c>
      <c r="B867" s="2" t="s">
        <v>1602</v>
      </c>
      <c r="C867" s="2" t="s">
        <v>2375</v>
      </c>
      <c r="D867" s="2" t="s">
        <v>1999</v>
      </c>
    </row>
    <row r="868" spans="1:4" x14ac:dyDescent="0.25">
      <c r="A868" s="2">
        <v>713</v>
      </c>
      <c r="B868" s="2" t="s">
        <v>1602</v>
      </c>
      <c r="C868" s="2" t="s">
        <v>2377</v>
      </c>
      <c r="D868" s="2" t="s">
        <v>1999</v>
      </c>
    </row>
    <row r="869" spans="1:4" x14ac:dyDescent="0.25">
      <c r="A869" s="2">
        <v>714</v>
      </c>
      <c r="B869" s="2" t="s">
        <v>1602</v>
      </c>
      <c r="C869" s="2" t="s">
        <v>2399</v>
      </c>
      <c r="D869" s="2" t="s">
        <v>1999</v>
      </c>
    </row>
    <row r="870" spans="1:4" x14ac:dyDescent="0.25">
      <c r="A870" s="2">
        <v>715</v>
      </c>
      <c r="B870" s="2" t="s">
        <v>1602</v>
      </c>
      <c r="C870" s="2" t="s">
        <v>2400</v>
      </c>
      <c r="D870" s="2" t="s">
        <v>1999</v>
      </c>
    </row>
    <row r="871" spans="1:4" x14ac:dyDescent="0.25">
      <c r="A871" s="2">
        <v>716</v>
      </c>
      <c r="B871" s="2" t="s">
        <v>1602</v>
      </c>
      <c r="C871" s="2" t="s">
        <v>2401</v>
      </c>
      <c r="D871" s="2" t="s">
        <v>1999</v>
      </c>
    </row>
    <row r="872" spans="1:4" x14ac:dyDescent="0.25">
      <c r="A872" s="2">
        <v>717</v>
      </c>
      <c r="B872" s="2" t="s">
        <v>1602</v>
      </c>
      <c r="C872" s="2" t="s">
        <v>2345</v>
      </c>
      <c r="D872" s="2" t="s">
        <v>1999</v>
      </c>
    </row>
    <row r="873" spans="1:4" x14ac:dyDescent="0.25">
      <c r="A873" s="2">
        <v>718</v>
      </c>
      <c r="B873" s="2" t="s">
        <v>1602</v>
      </c>
      <c r="C873" s="2" t="s">
        <v>2402</v>
      </c>
      <c r="D873" s="2" t="s">
        <v>1999</v>
      </c>
    </row>
    <row r="874" spans="1:4" x14ac:dyDescent="0.25">
      <c r="A874" s="2">
        <v>719</v>
      </c>
      <c r="B874" s="2" t="s">
        <v>1602</v>
      </c>
      <c r="C874" s="2" t="s">
        <v>2379</v>
      </c>
      <c r="D874" s="2" t="s">
        <v>1999</v>
      </c>
    </row>
    <row r="875" spans="1:4" x14ac:dyDescent="0.25">
      <c r="A875" s="2">
        <v>720</v>
      </c>
      <c r="B875" s="2" t="s">
        <v>1602</v>
      </c>
      <c r="C875" s="2" t="s">
        <v>2390</v>
      </c>
      <c r="D875" s="2" t="s">
        <v>1999</v>
      </c>
    </row>
    <row r="876" spans="1:4" x14ac:dyDescent="0.25">
      <c r="A876" s="2">
        <v>721</v>
      </c>
      <c r="B876" s="2" t="s">
        <v>1602</v>
      </c>
      <c r="C876" s="2" t="s">
        <v>2345</v>
      </c>
      <c r="D876" s="2" t="s">
        <v>1999</v>
      </c>
    </row>
    <row r="877" spans="1:4" x14ac:dyDescent="0.25">
      <c r="A877" s="2">
        <v>722</v>
      </c>
      <c r="B877" s="2" t="s">
        <v>1602</v>
      </c>
      <c r="C877" s="2" t="s">
        <v>2345</v>
      </c>
      <c r="D877" s="2" t="s">
        <v>1999</v>
      </c>
    </row>
    <row r="878" spans="1:4" x14ac:dyDescent="0.25">
      <c r="A878" s="2">
        <v>723</v>
      </c>
      <c r="B878" s="2" t="s">
        <v>1602</v>
      </c>
      <c r="C878" s="2" t="s">
        <v>2345</v>
      </c>
      <c r="D878" s="2" t="s">
        <v>1999</v>
      </c>
    </row>
    <row r="879" spans="1:4" x14ac:dyDescent="0.25">
      <c r="A879" s="2">
        <v>724</v>
      </c>
      <c r="B879" s="2" t="s">
        <v>1602</v>
      </c>
      <c r="C879" s="2" t="s">
        <v>2345</v>
      </c>
      <c r="D879" s="2" t="s">
        <v>1999</v>
      </c>
    </row>
    <row r="880" spans="1:4" x14ac:dyDescent="0.25">
      <c r="A880" s="2">
        <v>725</v>
      </c>
      <c r="B880" s="2" t="s">
        <v>1602</v>
      </c>
      <c r="C880" s="2" t="s">
        <v>2345</v>
      </c>
      <c r="D880" s="2" t="s">
        <v>1999</v>
      </c>
    </row>
    <row r="881" spans="1:4" x14ac:dyDescent="0.25">
      <c r="A881" s="2">
        <v>726</v>
      </c>
      <c r="B881" s="2" t="s">
        <v>1602</v>
      </c>
      <c r="C881" s="2" t="s">
        <v>2403</v>
      </c>
      <c r="D881" s="2" t="s">
        <v>1999</v>
      </c>
    </row>
    <row r="882" spans="1:4" x14ac:dyDescent="0.25">
      <c r="A882" s="2">
        <v>729</v>
      </c>
      <c r="B882" s="2" t="s">
        <v>1602</v>
      </c>
      <c r="C882" s="2" t="s">
        <v>1995</v>
      </c>
      <c r="D882" s="2" t="s">
        <v>1999</v>
      </c>
    </row>
    <row r="883" spans="1:4" x14ac:dyDescent="0.25">
      <c r="A883" s="2">
        <v>730</v>
      </c>
      <c r="B883" s="2" t="s">
        <v>1602</v>
      </c>
      <c r="C883" s="2" t="s">
        <v>2381</v>
      </c>
      <c r="D883" s="2" t="s">
        <v>1999</v>
      </c>
    </row>
    <row r="884" spans="1:4" x14ac:dyDescent="0.25">
      <c r="A884" s="2">
        <v>731</v>
      </c>
      <c r="B884" s="2" t="s">
        <v>1602</v>
      </c>
      <c r="C884" s="2" t="s">
        <v>2404</v>
      </c>
      <c r="D884" s="2" t="s">
        <v>1999</v>
      </c>
    </row>
    <row r="885" spans="1:4" x14ac:dyDescent="0.25">
      <c r="A885" s="2">
        <v>732</v>
      </c>
      <c r="B885" s="2" t="s">
        <v>1602</v>
      </c>
      <c r="C885" s="2" t="s">
        <v>2405</v>
      </c>
      <c r="D885" s="2" t="s">
        <v>1999</v>
      </c>
    </row>
    <row r="886" spans="1:4" x14ac:dyDescent="0.25">
      <c r="A886" s="2">
        <v>734</v>
      </c>
      <c r="B886" s="2" t="s">
        <v>1602</v>
      </c>
      <c r="C886" s="2" t="s">
        <v>1996</v>
      </c>
      <c r="D886" s="2" t="s">
        <v>1999</v>
      </c>
    </row>
    <row r="887" spans="1:4" x14ac:dyDescent="0.25">
      <c r="A887" s="2">
        <v>735</v>
      </c>
      <c r="B887" s="2" t="s">
        <v>1602</v>
      </c>
      <c r="C887" s="2" t="s">
        <v>2406</v>
      </c>
      <c r="D887" s="2" t="s">
        <v>1999</v>
      </c>
    </row>
    <row r="888" spans="1:4" x14ac:dyDescent="0.25">
      <c r="A888" s="2">
        <v>736</v>
      </c>
      <c r="B888" s="2" t="s">
        <v>1602</v>
      </c>
      <c r="C888" s="2" t="s">
        <v>2407</v>
      </c>
      <c r="D888" s="2" t="s">
        <v>1999</v>
      </c>
    </row>
    <row r="889" spans="1:4" x14ac:dyDescent="0.25">
      <c r="A889" s="2">
        <v>737</v>
      </c>
      <c r="B889" s="2" t="s">
        <v>1602</v>
      </c>
      <c r="C889" s="2" t="s">
        <v>2405</v>
      </c>
      <c r="D889" s="2" t="s">
        <v>1999</v>
      </c>
    </row>
    <row r="890" spans="1:4" x14ac:dyDescent="0.25">
      <c r="A890" s="2">
        <v>738</v>
      </c>
      <c r="B890" s="2" t="s">
        <v>1602</v>
      </c>
      <c r="C890" s="2" t="s">
        <v>1997</v>
      </c>
      <c r="D890" s="2" t="s">
        <v>1999</v>
      </c>
    </row>
    <row r="891" spans="1:4" x14ac:dyDescent="0.25">
      <c r="A891" s="2">
        <v>739</v>
      </c>
      <c r="B891" s="2" t="s">
        <v>1602</v>
      </c>
      <c r="C891" s="2" t="s">
        <v>2404</v>
      </c>
      <c r="D891" s="2" t="s">
        <v>1999</v>
      </c>
    </row>
    <row r="892" spans="1:4" x14ac:dyDescent="0.25">
      <c r="A892" s="2">
        <v>740</v>
      </c>
      <c r="B892" s="2" t="s">
        <v>1602</v>
      </c>
      <c r="C892" s="2" t="s">
        <v>2408</v>
      </c>
      <c r="D892" s="2" t="s">
        <v>1999</v>
      </c>
    </row>
    <row r="893" spans="1:4" x14ac:dyDescent="0.25">
      <c r="A893" s="2">
        <v>741</v>
      </c>
      <c r="B893" s="2" t="s">
        <v>1602</v>
      </c>
      <c r="C893" s="2" t="s">
        <v>2409</v>
      </c>
      <c r="D893" s="2" t="s">
        <v>1999</v>
      </c>
    </row>
    <row r="894" spans="1:4" x14ac:dyDescent="0.25">
      <c r="A894" s="2">
        <v>742</v>
      </c>
      <c r="B894" s="2" t="s">
        <v>1602</v>
      </c>
      <c r="C894" s="2" t="s">
        <v>1998</v>
      </c>
      <c r="D894" s="2" t="s">
        <v>1999</v>
      </c>
    </row>
    <row r="895" spans="1:4" x14ac:dyDescent="0.25">
      <c r="A895" s="2">
        <v>743</v>
      </c>
      <c r="B895" s="2" t="s">
        <v>1602</v>
      </c>
      <c r="C895" s="2" t="s">
        <v>2388</v>
      </c>
      <c r="D895" s="2" t="s">
        <v>1999</v>
      </c>
    </row>
    <row r="896" spans="1:4" x14ac:dyDescent="0.25">
      <c r="A896" s="2">
        <v>744</v>
      </c>
      <c r="B896" s="2" t="s">
        <v>1602</v>
      </c>
      <c r="C896" s="2" t="s">
        <v>2388</v>
      </c>
      <c r="D896" s="2" t="s">
        <v>1999</v>
      </c>
    </row>
    <row r="897" spans="1:4" x14ac:dyDescent="0.25">
      <c r="A897" s="2">
        <v>745</v>
      </c>
      <c r="B897" s="2" t="s">
        <v>1602</v>
      </c>
      <c r="C897" s="2" t="s">
        <v>2410</v>
      </c>
      <c r="D897" s="2" t="s">
        <v>1999</v>
      </c>
    </row>
    <row r="898" spans="1:4" x14ac:dyDescent="0.25">
      <c r="A898" s="2">
        <v>746</v>
      </c>
      <c r="B898" s="2" t="s">
        <v>1602</v>
      </c>
      <c r="C898" s="2" t="s">
        <v>1992</v>
      </c>
      <c r="D898" s="2" t="s">
        <v>1999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5BB5-0933-4C42-8048-238DEB54E318}">
  <sheetPr>
    <tabColor theme="8" tint="0.39997558519241921"/>
  </sheetPr>
  <dimension ref="A1:D24"/>
  <sheetViews>
    <sheetView showGridLines="0" workbookViewId="0">
      <selection activeCell="N20" sqref="N20"/>
    </sheetView>
  </sheetViews>
  <sheetFormatPr baseColWidth="10" defaultRowHeight="15" x14ac:dyDescent="0.25"/>
  <sheetData>
    <row r="1" spans="1:4" ht="25.5" x14ac:dyDescent="0.25">
      <c r="A1" s="1" t="s">
        <v>120</v>
      </c>
      <c r="B1" s="1" t="s">
        <v>123</v>
      </c>
      <c r="C1" s="3" t="s">
        <v>1656</v>
      </c>
      <c r="D1" s="3" t="s">
        <v>1657</v>
      </c>
    </row>
    <row r="2" spans="1:4" x14ac:dyDescent="0.25">
      <c r="A2" s="2">
        <v>335</v>
      </c>
      <c r="B2" s="2">
        <v>6</v>
      </c>
      <c r="C2" s="2" t="s">
        <v>1666</v>
      </c>
      <c r="D2" s="2" t="s">
        <v>1664</v>
      </c>
    </row>
    <row r="3" spans="1:4" x14ac:dyDescent="0.25">
      <c r="A3" s="2">
        <v>335</v>
      </c>
      <c r="B3" s="2">
        <v>12</v>
      </c>
      <c r="C3" s="2" t="s">
        <v>1660</v>
      </c>
      <c r="D3" s="2" t="s">
        <v>1661</v>
      </c>
    </row>
    <row r="4" spans="1:4" x14ac:dyDescent="0.25">
      <c r="A4" s="2">
        <v>335</v>
      </c>
      <c r="B4" s="2">
        <v>155</v>
      </c>
      <c r="C4" s="2" t="s">
        <v>1660</v>
      </c>
      <c r="D4" s="2" t="s">
        <v>1661</v>
      </c>
    </row>
    <row r="5" spans="1:4" x14ac:dyDescent="0.25">
      <c r="A5" s="2">
        <v>335</v>
      </c>
      <c r="B5" s="2">
        <v>1</v>
      </c>
      <c r="C5" s="2" t="s">
        <v>1666</v>
      </c>
      <c r="D5" s="2" t="s">
        <v>1659</v>
      </c>
    </row>
    <row r="6" spans="1:4" x14ac:dyDescent="0.25">
      <c r="A6" s="2">
        <v>270</v>
      </c>
      <c r="B6" s="2">
        <v>12</v>
      </c>
      <c r="C6" s="2" t="s">
        <v>1660</v>
      </c>
      <c r="D6" s="2" t="s">
        <v>1661</v>
      </c>
    </row>
    <row r="7" spans="1:4" x14ac:dyDescent="0.25">
      <c r="A7" s="2">
        <v>271</v>
      </c>
      <c r="B7" s="2">
        <v>12</v>
      </c>
      <c r="C7" s="2" t="s">
        <v>1660</v>
      </c>
      <c r="D7" s="2" t="s">
        <v>1661</v>
      </c>
    </row>
    <row r="8" spans="1:4" x14ac:dyDescent="0.25">
      <c r="A8" s="2">
        <v>277</v>
      </c>
      <c r="B8" s="2">
        <v>12</v>
      </c>
      <c r="C8" s="2" t="s">
        <v>1660</v>
      </c>
      <c r="D8" s="2" t="s">
        <v>1661</v>
      </c>
    </row>
    <row r="9" spans="1:4" x14ac:dyDescent="0.25">
      <c r="A9" s="2">
        <v>278</v>
      </c>
      <c r="B9" s="2">
        <v>12</v>
      </c>
      <c r="C9" s="2" t="s">
        <v>1660</v>
      </c>
      <c r="D9" s="2" t="s">
        <v>1661</v>
      </c>
    </row>
    <row r="10" spans="1:4" x14ac:dyDescent="0.25">
      <c r="A10" s="2">
        <v>288</v>
      </c>
      <c r="B10" s="2">
        <v>12</v>
      </c>
      <c r="C10" s="2" t="s">
        <v>1660</v>
      </c>
      <c r="D10" s="2" t="s">
        <v>1661</v>
      </c>
    </row>
    <row r="11" spans="1:4" x14ac:dyDescent="0.25">
      <c r="A11" s="2">
        <v>289</v>
      </c>
      <c r="B11" s="2">
        <v>12</v>
      </c>
      <c r="C11" s="2" t="s">
        <v>1660</v>
      </c>
      <c r="D11" s="2" t="s">
        <v>1661</v>
      </c>
    </row>
    <row r="12" spans="1:4" x14ac:dyDescent="0.25">
      <c r="A12" s="2">
        <v>290</v>
      </c>
      <c r="B12" s="2">
        <v>12</v>
      </c>
      <c r="C12" s="2" t="s">
        <v>1660</v>
      </c>
      <c r="D12" s="2" t="s">
        <v>1661</v>
      </c>
    </row>
    <row r="13" spans="1:4" x14ac:dyDescent="0.25">
      <c r="A13" s="2">
        <v>291</v>
      </c>
      <c r="B13" s="2">
        <v>12</v>
      </c>
      <c r="C13" s="2" t="s">
        <v>1660</v>
      </c>
      <c r="D13" s="2" t="s">
        <v>1661</v>
      </c>
    </row>
    <row r="14" spans="1:4" x14ac:dyDescent="0.25">
      <c r="A14" s="2">
        <v>326</v>
      </c>
      <c r="B14" s="2">
        <v>12</v>
      </c>
      <c r="C14" s="2" t="s">
        <v>1660</v>
      </c>
      <c r="D14" s="2" t="s">
        <v>1661</v>
      </c>
    </row>
    <row r="15" spans="1:4" x14ac:dyDescent="0.25">
      <c r="A15" s="2">
        <v>328</v>
      </c>
      <c r="B15" s="2">
        <v>12</v>
      </c>
      <c r="C15" s="2" t="s">
        <v>1660</v>
      </c>
      <c r="D15" s="2" t="s">
        <v>1661</v>
      </c>
    </row>
    <row r="16" spans="1:4" x14ac:dyDescent="0.25">
      <c r="A16" s="2">
        <v>329</v>
      </c>
      <c r="B16" s="2">
        <v>12</v>
      </c>
      <c r="C16" s="2" t="s">
        <v>1660</v>
      </c>
      <c r="D16" s="2" t="s">
        <v>1661</v>
      </c>
    </row>
    <row r="17" spans="1:4" x14ac:dyDescent="0.25">
      <c r="A17" s="2">
        <v>353</v>
      </c>
      <c r="B17" s="2">
        <v>12</v>
      </c>
      <c r="C17" s="2" t="s">
        <v>1660</v>
      </c>
      <c r="D17" s="2" t="s">
        <v>1661</v>
      </c>
    </row>
    <row r="18" spans="1:4" x14ac:dyDescent="0.25">
      <c r="A18" s="2">
        <v>565</v>
      </c>
      <c r="B18" s="2">
        <v>1</v>
      </c>
      <c r="C18" s="2" t="s">
        <v>1658</v>
      </c>
      <c r="D18" s="2" t="s">
        <v>1659</v>
      </c>
    </row>
    <row r="19" spans="1:4" x14ac:dyDescent="0.25">
      <c r="A19" s="2">
        <v>565</v>
      </c>
      <c r="B19" s="2">
        <v>112</v>
      </c>
      <c r="C19" s="2" t="s">
        <v>1658</v>
      </c>
      <c r="D19" s="2" t="s">
        <v>1659</v>
      </c>
    </row>
    <row r="20" spans="1:4" x14ac:dyDescent="0.25">
      <c r="A20" s="2">
        <v>568</v>
      </c>
      <c r="B20" s="2">
        <v>1</v>
      </c>
      <c r="C20" s="2" t="s">
        <v>1658</v>
      </c>
      <c r="D20" s="2" t="s">
        <v>1659</v>
      </c>
    </row>
    <row r="21" spans="1:4" x14ac:dyDescent="0.25">
      <c r="A21" s="2">
        <v>568</v>
      </c>
      <c r="B21" s="2">
        <v>112</v>
      </c>
      <c r="C21" s="2" t="s">
        <v>1658</v>
      </c>
      <c r="D21" s="2" t="s">
        <v>1659</v>
      </c>
    </row>
    <row r="22" spans="1:4" x14ac:dyDescent="0.25">
      <c r="A22" s="2">
        <v>565</v>
      </c>
      <c r="B22" s="2">
        <v>6</v>
      </c>
      <c r="C22" s="2" t="s">
        <v>1658</v>
      </c>
      <c r="D22" s="2" t="s">
        <v>1663</v>
      </c>
    </row>
    <row r="23" spans="1:4" x14ac:dyDescent="0.25">
      <c r="A23" s="2">
        <v>568</v>
      </c>
      <c r="B23" s="2">
        <v>6</v>
      </c>
      <c r="C23" s="2" t="s">
        <v>1658</v>
      </c>
      <c r="D23" s="2" t="s">
        <v>1663</v>
      </c>
    </row>
    <row r="24" spans="1:4" x14ac:dyDescent="0.25">
      <c r="A24" s="2">
        <v>563</v>
      </c>
      <c r="B24" s="2">
        <v>1</v>
      </c>
      <c r="C24" s="2" t="s">
        <v>1658</v>
      </c>
      <c r="D24" s="2" t="s">
        <v>1659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C35"/>
  <sheetViews>
    <sheetView showGridLines="0" topLeftCell="A2" zoomScale="145" zoomScaleNormal="145" workbookViewId="0">
      <selection activeCell="C20" sqref="C20"/>
    </sheetView>
  </sheetViews>
  <sheetFormatPr baseColWidth="10" defaultRowHeight="15" x14ac:dyDescent="0.25"/>
  <sheetData>
    <row r="1" spans="1:3" ht="22.5" x14ac:dyDescent="0.25">
      <c r="A1" s="103" t="s">
        <v>1</v>
      </c>
      <c r="B1" s="103" t="s">
        <v>122</v>
      </c>
      <c r="C1" s="103" t="s">
        <v>129</v>
      </c>
    </row>
    <row r="2" spans="1:3" x14ac:dyDescent="0.25">
      <c r="A2" s="2">
        <v>270</v>
      </c>
      <c r="B2" s="2">
        <v>1</v>
      </c>
      <c r="C2" s="116">
        <v>0.16119</v>
      </c>
    </row>
    <row r="3" spans="1:3" x14ac:dyDescent="0.25">
      <c r="A3" s="2">
        <v>270</v>
      </c>
      <c r="B3" s="2">
        <v>2</v>
      </c>
      <c r="C3" s="116">
        <v>0.22520999999999997</v>
      </c>
    </row>
    <row r="4" spans="1:3" x14ac:dyDescent="0.25">
      <c r="A4" s="2">
        <v>271</v>
      </c>
      <c r="B4" s="2">
        <v>1</v>
      </c>
      <c r="C4" s="116">
        <v>0.11129999999999998</v>
      </c>
    </row>
    <row r="5" spans="1:3" x14ac:dyDescent="0.25">
      <c r="A5" s="2">
        <v>271</v>
      </c>
      <c r="B5" s="2">
        <v>2</v>
      </c>
      <c r="C5" s="116">
        <v>0.16056000000000001</v>
      </c>
    </row>
    <row r="6" spans="1:3" x14ac:dyDescent="0.25">
      <c r="A6" s="2">
        <v>271</v>
      </c>
      <c r="B6" s="2">
        <v>3</v>
      </c>
      <c r="C6" s="116">
        <v>0.16119</v>
      </c>
    </row>
    <row r="7" spans="1:3" x14ac:dyDescent="0.25">
      <c r="A7" s="2">
        <v>277</v>
      </c>
      <c r="B7" s="2">
        <v>1</v>
      </c>
      <c r="C7" s="116">
        <v>0.16119</v>
      </c>
    </row>
    <row r="8" spans="1:3" x14ac:dyDescent="0.25">
      <c r="A8" s="2">
        <v>277</v>
      </c>
      <c r="B8" s="2">
        <v>2</v>
      </c>
      <c r="C8" s="116">
        <v>0.22520999999999997</v>
      </c>
    </row>
    <row r="9" spans="1:3" x14ac:dyDescent="0.25">
      <c r="A9" s="2">
        <v>278</v>
      </c>
      <c r="B9" s="2">
        <v>1</v>
      </c>
      <c r="C9" s="116">
        <v>0.11129999999999998</v>
      </c>
    </row>
    <row r="10" spans="1:3" x14ac:dyDescent="0.25">
      <c r="A10" s="2">
        <v>278</v>
      </c>
      <c r="B10" s="2">
        <v>2</v>
      </c>
      <c r="C10" s="116">
        <v>0.16056000000000001</v>
      </c>
    </row>
    <row r="11" spans="1:3" x14ac:dyDescent="0.25">
      <c r="A11" s="2">
        <v>288</v>
      </c>
      <c r="B11" s="2">
        <v>2</v>
      </c>
      <c r="C11" s="116">
        <v>0.17387099999999997</v>
      </c>
    </row>
    <row r="12" spans="1:3" x14ac:dyDescent="0.25">
      <c r="A12" s="2">
        <v>288</v>
      </c>
      <c r="B12" s="2">
        <v>1</v>
      </c>
      <c r="C12" s="116">
        <v>0.26070599999999999</v>
      </c>
    </row>
    <row r="13" spans="1:3" x14ac:dyDescent="0.25">
      <c r="A13" s="2">
        <v>289</v>
      </c>
      <c r="B13" s="2">
        <v>2</v>
      </c>
      <c r="C13" s="116">
        <v>0.137379</v>
      </c>
    </row>
    <row r="14" spans="1:3" x14ac:dyDescent="0.25">
      <c r="A14" s="2">
        <v>289</v>
      </c>
      <c r="B14" s="2">
        <v>1</v>
      </c>
      <c r="C14" s="116">
        <v>0.21631650000000002</v>
      </c>
    </row>
    <row r="15" spans="1:3" x14ac:dyDescent="0.25">
      <c r="A15" s="2">
        <v>290</v>
      </c>
      <c r="B15" s="2">
        <v>2</v>
      </c>
      <c r="C15" s="116">
        <v>0.13237650000000001</v>
      </c>
    </row>
    <row r="16" spans="1:3" x14ac:dyDescent="0.25">
      <c r="A16" s="2">
        <v>290</v>
      </c>
      <c r="B16" s="2">
        <v>1</v>
      </c>
      <c r="C16" s="116">
        <v>0.17377865167682929</v>
      </c>
    </row>
    <row r="17" spans="1:3" x14ac:dyDescent="0.25">
      <c r="A17" s="2">
        <v>291</v>
      </c>
      <c r="B17" s="2">
        <v>2</v>
      </c>
      <c r="C17" s="116">
        <v>0.1075695</v>
      </c>
    </row>
    <row r="18" spans="1:3" x14ac:dyDescent="0.25">
      <c r="A18" s="2">
        <v>291</v>
      </c>
      <c r="B18" s="2">
        <v>1</v>
      </c>
      <c r="C18" s="116">
        <v>0.137379</v>
      </c>
    </row>
    <row r="19" spans="1:3" x14ac:dyDescent="0.25">
      <c r="A19" s="2">
        <v>326</v>
      </c>
      <c r="B19" s="2">
        <v>1</v>
      </c>
      <c r="C19" s="116">
        <v>0.265239</v>
      </c>
    </row>
    <row r="20" spans="1:3" x14ac:dyDescent="0.25">
      <c r="A20" s="115">
        <v>328</v>
      </c>
      <c r="B20" s="115">
        <v>1</v>
      </c>
      <c r="C20" s="124">
        <v>0.26070599999999999</v>
      </c>
    </row>
    <row r="21" spans="1:3" x14ac:dyDescent="0.25">
      <c r="A21" s="115">
        <v>328</v>
      </c>
      <c r="B21" s="115">
        <v>2</v>
      </c>
      <c r="C21" s="124">
        <v>0.17387099999999997</v>
      </c>
    </row>
    <row r="22" spans="1:3" x14ac:dyDescent="0.25">
      <c r="A22" s="2">
        <v>329</v>
      </c>
      <c r="B22" s="2">
        <v>1</v>
      </c>
      <c r="C22" s="116">
        <v>0.137379</v>
      </c>
    </row>
    <row r="23" spans="1:3" x14ac:dyDescent="0.25">
      <c r="A23" s="2">
        <v>329</v>
      </c>
      <c r="B23" s="2">
        <v>2</v>
      </c>
      <c r="C23" s="116">
        <v>0.21631650000000002</v>
      </c>
    </row>
    <row r="24" spans="1:3" x14ac:dyDescent="0.25">
      <c r="A24" s="2">
        <v>353</v>
      </c>
      <c r="B24" s="2">
        <v>1</v>
      </c>
      <c r="C24" s="116">
        <v>0.1075695</v>
      </c>
    </row>
    <row r="25" spans="1:3" x14ac:dyDescent="0.25">
      <c r="A25" s="2">
        <v>328</v>
      </c>
      <c r="B25" s="2">
        <v>20</v>
      </c>
      <c r="C25" s="116">
        <v>0.14831399999999997</v>
      </c>
    </row>
    <row r="26" spans="1:3" x14ac:dyDescent="0.25">
      <c r="A26" s="2">
        <v>329</v>
      </c>
      <c r="B26" s="2">
        <v>20</v>
      </c>
      <c r="C26" s="116">
        <v>6.8588999999999997E-2</v>
      </c>
    </row>
    <row r="27" spans="1:3" x14ac:dyDescent="0.25">
      <c r="A27" s="2"/>
      <c r="B27" s="2"/>
      <c r="C27" s="104"/>
    </row>
    <row r="28" spans="1:3" x14ac:dyDescent="0.25">
      <c r="A28" s="2"/>
      <c r="B28" s="2"/>
      <c r="C28" s="104"/>
    </row>
    <row r="29" spans="1:3" x14ac:dyDescent="0.25">
      <c r="A29" s="2"/>
      <c r="B29" s="2"/>
      <c r="C29" s="104"/>
    </row>
    <row r="30" spans="1:3" x14ac:dyDescent="0.25">
      <c r="A30" s="2"/>
      <c r="B30" s="2"/>
      <c r="C30" s="104"/>
    </row>
    <row r="31" spans="1:3" x14ac:dyDescent="0.25">
      <c r="A31" s="2"/>
      <c r="B31" s="2"/>
      <c r="C31" s="104"/>
    </row>
    <row r="32" spans="1:3" x14ac:dyDescent="0.25">
      <c r="A32" s="2"/>
      <c r="B32" s="2"/>
      <c r="C32" s="104"/>
    </row>
    <row r="33" spans="1:3" x14ac:dyDescent="0.25">
      <c r="A33" s="2"/>
      <c r="B33" s="2"/>
      <c r="C33" s="104"/>
    </row>
    <row r="34" spans="1:3" x14ac:dyDescent="0.25">
      <c r="A34" s="2"/>
      <c r="B34" s="2"/>
      <c r="C34" s="104"/>
    </row>
    <row r="35" spans="1:3" x14ac:dyDescent="0.25">
      <c r="A35" s="2"/>
      <c r="B35" s="2"/>
      <c r="C35" s="104"/>
    </row>
  </sheetData>
  <pageMargins left="0.7" right="0.7" top="0.75" bottom="0.75" header="0.3" footer="0.3"/>
  <pageSetup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C11"/>
  <sheetViews>
    <sheetView showGridLines="0" zoomScale="130" zoomScaleNormal="130" workbookViewId="0">
      <selection activeCell="B6" sqref="B6"/>
    </sheetView>
  </sheetViews>
  <sheetFormatPr baseColWidth="10" defaultRowHeight="15" x14ac:dyDescent="0.25"/>
  <cols>
    <col min="1" max="1" width="22.7109375" customWidth="1"/>
    <col min="5" max="5" width="23.5703125" customWidth="1"/>
    <col min="7" max="7" width="22.5703125" customWidth="1"/>
    <col min="9" max="9" width="24.85546875" customWidth="1"/>
  </cols>
  <sheetData>
    <row r="1" spans="1:3" ht="22.5" x14ac:dyDescent="0.25">
      <c r="A1" s="103" t="s">
        <v>119</v>
      </c>
      <c r="B1" s="103" t="s">
        <v>129</v>
      </c>
    </row>
    <row r="2" spans="1:3" x14ac:dyDescent="0.25">
      <c r="A2" s="2" t="s">
        <v>160</v>
      </c>
      <c r="B2" s="104">
        <f>0.029*12</f>
        <v>0.34800000000000003</v>
      </c>
      <c r="C2" s="116"/>
    </row>
    <row r="3" spans="1:3" x14ac:dyDescent="0.25">
      <c r="A3" s="2" t="s">
        <v>161</v>
      </c>
      <c r="B3" s="104">
        <f>0.0168*12</f>
        <v>0.2016</v>
      </c>
      <c r="C3" s="116"/>
    </row>
    <row r="4" spans="1:3" x14ac:dyDescent="0.25">
      <c r="A4" s="2" t="s">
        <v>162</v>
      </c>
      <c r="B4" s="104">
        <f>0.0125*12</f>
        <v>0.15000000000000002</v>
      </c>
      <c r="C4" s="116"/>
    </row>
    <row r="5" spans="1:3" x14ac:dyDescent="0.25">
      <c r="A5" s="2" t="s">
        <v>169</v>
      </c>
      <c r="B5" s="104">
        <f>0.435*12</f>
        <v>5.22</v>
      </c>
      <c r="C5" s="116"/>
    </row>
    <row r="6" spans="1:3" x14ac:dyDescent="0.25">
      <c r="A6" s="2" t="s">
        <v>170</v>
      </c>
      <c r="B6" s="104">
        <f>0.029*12</f>
        <v>0.34800000000000003</v>
      </c>
      <c r="C6" s="116"/>
    </row>
    <row r="7" spans="1:3" x14ac:dyDescent="0.25">
      <c r="A7" s="2"/>
      <c r="B7" s="104"/>
    </row>
    <row r="8" spans="1:3" x14ac:dyDescent="0.25">
      <c r="A8" s="2"/>
      <c r="B8" s="104"/>
    </row>
    <row r="9" spans="1:3" x14ac:dyDescent="0.25">
      <c r="A9" s="2"/>
      <c r="B9" s="104"/>
    </row>
    <row r="10" spans="1:3" x14ac:dyDescent="0.25">
      <c r="A10" s="2"/>
      <c r="B10" s="104"/>
    </row>
    <row r="11" spans="1:3" x14ac:dyDescent="0.25">
      <c r="A11" s="2"/>
      <c r="B11" s="104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A1:D15"/>
  <sheetViews>
    <sheetView showGridLines="0" zoomScale="130" zoomScaleNormal="130" workbookViewId="0">
      <selection activeCell="C1" sqref="A1:C15"/>
    </sheetView>
  </sheetViews>
  <sheetFormatPr baseColWidth="10" defaultRowHeight="15" x14ac:dyDescent="0.25"/>
  <sheetData>
    <row r="1" spans="1:4" ht="22.5" x14ac:dyDescent="0.25">
      <c r="A1" s="103" t="s">
        <v>182</v>
      </c>
      <c r="B1" s="103" t="s">
        <v>123</v>
      </c>
      <c r="C1" s="103" t="s">
        <v>177</v>
      </c>
      <c r="D1" s="103" t="s">
        <v>129</v>
      </c>
    </row>
    <row r="2" spans="1:4" x14ac:dyDescent="0.25">
      <c r="A2" s="2" t="s">
        <v>178</v>
      </c>
      <c r="B2" s="2">
        <v>1</v>
      </c>
      <c r="C2" s="2" t="s">
        <v>179</v>
      </c>
      <c r="D2" s="104">
        <v>0.13200000000000001</v>
      </c>
    </row>
    <row r="3" spans="1:4" x14ac:dyDescent="0.25">
      <c r="A3" s="2" t="s">
        <v>178</v>
      </c>
      <c r="B3" s="2">
        <v>8</v>
      </c>
      <c r="C3" s="2" t="s">
        <v>179</v>
      </c>
      <c r="D3" s="104">
        <v>7.1099999999999997E-2</v>
      </c>
    </row>
    <row r="4" spans="1:4" x14ac:dyDescent="0.25">
      <c r="A4" s="2" t="s">
        <v>180</v>
      </c>
      <c r="B4" s="2">
        <v>1</v>
      </c>
      <c r="C4" s="2" t="s">
        <v>179</v>
      </c>
      <c r="D4" s="104">
        <v>0.1729</v>
      </c>
    </row>
    <row r="5" spans="1:4" x14ac:dyDescent="0.25">
      <c r="A5" s="2" t="s">
        <v>180</v>
      </c>
      <c r="B5" s="2">
        <v>8</v>
      </c>
      <c r="C5" s="2" t="s">
        <v>179</v>
      </c>
      <c r="D5" s="104">
        <v>9.3100000000000002E-2</v>
      </c>
    </row>
    <row r="6" spans="1:4" x14ac:dyDescent="0.25">
      <c r="A6" s="2" t="s">
        <v>183</v>
      </c>
      <c r="B6" s="2">
        <v>1</v>
      </c>
      <c r="C6" s="2" t="s">
        <v>181</v>
      </c>
      <c r="D6" s="104">
        <v>4.8750000000000002E-2</v>
      </c>
    </row>
    <row r="7" spans="1:4" x14ac:dyDescent="0.25">
      <c r="A7" s="2" t="s">
        <v>183</v>
      </c>
      <c r="B7" s="2">
        <v>8</v>
      </c>
      <c r="C7" s="2" t="s">
        <v>181</v>
      </c>
      <c r="D7" s="104">
        <v>2.6249999999999999E-2</v>
      </c>
    </row>
    <row r="8" spans="1:4" x14ac:dyDescent="0.25">
      <c r="A8" s="2" t="s">
        <v>178</v>
      </c>
      <c r="B8" s="2">
        <v>1</v>
      </c>
      <c r="C8" s="2" t="s">
        <v>181</v>
      </c>
      <c r="D8" s="104">
        <v>0.11310000000000001</v>
      </c>
    </row>
    <row r="9" spans="1:4" x14ac:dyDescent="0.25">
      <c r="A9" s="2" t="s">
        <v>178</v>
      </c>
      <c r="B9" s="2">
        <v>8</v>
      </c>
      <c r="C9" s="2" t="s">
        <v>181</v>
      </c>
      <c r="D9" s="104">
        <v>6.0900000000000003E-2</v>
      </c>
    </row>
    <row r="10" spans="1:4" x14ac:dyDescent="0.25">
      <c r="A10" s="2" t="s">
        <v>180</v>
      </c>
      <c r="B10" s="2">
        <v>1</v>
      </c>
      <c r="C10" s="2" t="s">
        <v>181</v>
      </c>
      <c r="D10" s="104">
        <v>0.1547</v>
      </c>
    </row>
    <row r="11" spans="1:4" x14ac:dyDescent="0.25">
      <c r="A11" s="2" t="s">
        <v>180</v>
      </c>
      <c r="B11" s="2">
        <v>8</v>
      </c>
      <c r="C11" s="2" t="s">
        <v>181</v>
      </c>
      <c r="D11" s="104">
        <v>8.3299999999999999E-2</v>
      </c>
    </row>
    <row r="12" spans="1:4" x14ac:dyDescent="0.25">
      <c r="A12" s="2" t="s">
        <v>718</v>
      </c>
      <c r="B12" s="2">
        <v>1</v>
      </c>
      <c r="C12" s="2" t="s">
        <v>179</v>
      </c>
      <c r="D12" s="104">
        <v>0</v>
      </c>
    </row>
    <row r="13" spans="1:4" x14ac:dyDescent="0.25">
      <c r="A13" s="2" t="s">
        <v>718</v>
      </c>
      <c r="B13" s="2">
        <v>8</v>
      </c>
      <c r="C13" s="2" t="s">
        <v>179</v>
      </c>
      <c r="D13" s="104">
        <v>0</v>
      </c>
    </row>
    <row r="14" spans="1:4" x14ac:dyDescent="0.25">
      <c r="A14" s="2" t="s">
        <v>718</v>
      </c>
      <c r="B14" s="2">
        <v>1</v>
      </c>
      <c r="C14" s="2" t="s">
        <v>181</v>
      </c>
      <c r="D14" s="104">
        <v>0</v>
      </c>
    </row>
    <row r="15" spans="1:4" x14ac:dyDescent="0.25">
      <c r="A15" s="2" t="s">
        <v>718</v>
      </c>
      <c r="B15" s="2">
        <v>8</v>
      </c>
      <c r="C15" s="2" t="s">
        <v>181</v>
      </c>
      <c r="D15" s="104">
        <v>0</v>
      </c>
    </row>
  </sheetData>
  <sortState xmlns:xlrd2="http://schemas.microsoft.com/office/spreadsheetml/2017/richdata2" ref="A2:E35">
    <sortCondition descending="1" ref="C2:C35"/>
    <sortCondition ref="A2:A35"/>
    <sortCondition ref="B2:B35"/>
  </sortState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25"/>
  <sheetViews>
    <sheetView showGridLines="0" zoomScale="130" zoomScaleNormal="130" workbookViewId="0">
      <selection activeCell="B2" sqref="B2:B25"/>
    </sheetView>
  </sheetViews>
  <sheetFormatPr baseColWidth="10" defaultRowHeight="15" x14ac:dyDescent="0.25"/>
  <cols>
    <col min="5" max="5" width="19.5703125" bestFit="1" customWidth="1"/>
  </cols>
  <sheetData>
    <row r="1" spans="1:4" ht="22.5" x14ac:dyDescent="0.25">
      <c r="A1" s="103" t="s">
        <v>123</v>
      </c>
      <c r="B1" s="103" t="s">
        <v>122</v>
      </c>
      <c r="C1" s="103" t="s">
        <v>177</v>
      </c>
      <c r="D1" s="103" t="s">
        <v>129</v>
      </c>
    </row>
    <row r="2" spans="1:4" x14ac:dyDescent="0.25">
      <c r="A2" s="2">
        <v>12</v>
      </c>
      <c r="B2" s="2">
        <v>1</v>
      </c>
      <c r="C2" s="2" t="s">
        <v>179</v>
      </c>
      <c r="D2" s="2">
        <v>4.2999999999999997E-2</v>
      </c>
    </row>
    <row r="3" spans="1:4" x14ac:dyDescent="0.25">
      <c r="A3" s="2">
        <v>37</v>
      </c>
      <c r="B3" s="2">
        <v>1</v>
      </c>
      <c r="C3" s="2" t="s">
        <v>179</v>
      </c>
      <c r="D3" s="2">
        <v>5.74E-2</v>
      </c>
    </row>
    <row r="4" spans="1:4" x14ac:dyDescent="0.25">
      <c r="A4" s="2">
        <v>38</v>
      </c>
      <c r="B4" s="2">
        <v>1</v>
      </c>
      <c r="C4" s="2" t="s">
        <v>179</v>
      </c>
      <c r="D4" s="2">
        <v>9.5999999999999992E-3</v>
      </c>
    </row>
    <row r="5" spans="1:4" x14ac:dyDescent="0.25">
      <c r="A5" s="2">
        <v>12</v>
      </c>
      <c r="B5" s="2">
        <v>2</v>
      </c>
      <c r="C5" s="2" t="s">
        <v>179</v>
      </c>
      <c r="D5" s="2">
        <v>3.8600000000000002E-2</v>
      </c>
    </row>
    <row r="6" spans="1:4" x14ac:dyDescent="0.25">
      <c r="A6" s="2">
        <v>37</v>
      </c>
      <c r="B6" s="2">
        <v>2</v>
      </c>
      <c r="C6" s="2" t="s">
        <v>179</v>
      </c>
      <c r="D6" s="2">
        <v>7.9699999999999993E-2</v>
      </c>
    </row>
    <row r="7" spans="1:4" x14ac:dyDescent="0.25">
      <c r="A7" s="2">
        <v>38</v>
      </c>
      <c r="B7" s="2">
        <v>2</v>
      </c>
      <c r="C7" s="2" t="s">
        <v>179</v>
      </c>
      <c r="D7" s="2">
        <v>2.1700000000000001E-2</v>
      </c>
    </row>
    <row r="8" spans="1:4" x14ac:dyDescent="0.25">
      <c r="A8" s="2">
        <v>12</v>
      </c>
      <c r="B8" s="2">
        <v>3</v>
      </c>
      <c r="C8" s="2" t="s">
        <v>179</v>
      </c>
      <c r="D8" s="2">
        <v>4.2999999999999997E-2</v>
      </c>
    </row>
    <row r="9" spans="1:4" x14ac:dyDescent="0.25">
      <c r="A9" s="2">
        <v>37</v>
      </c>
      <c r="B9" s="2">
        <v>3</v>
      </c>
      <c r="C9" s="2" t="s">
        <v>179</v>
      </c>
      <c r="D9" s="2">
        <v>5.74E-2</v>
      </c>
    </row>
    <row r="10" spans="1:4" x14ac:dyDescent="0.25">
      <c r="A10" s="2">
        <v>38</v>
      </c>
      <c r="B10" s="2">
        <v>3</v>
      </c>
      <c r="C10" s="2" t="s">
        <v>179</v>
      </c>
      <c r="D10" s="2">
        <v>9.5999999999999992E-3</v>
      </c>
    </row>
    <row r="11" spans="1:4" x14ac:dyDescent="0.25">
      <c r="A11" s="2">
        <v>12</v>
      </c>
      <c r="B11" s="2">
        <v>4</v>
      </c>
      <c r="C11" s="2" t="s">
        <v>179</v>
      </c>
      <c r="D11" s="2">
        <v>3.5499999999999997E-2</v>
      </c>
    </row>
    <row r="12" spans="1:4" x14ac:dyDescent="0.25">
      <c r="A12" s="2">
        <v>37</v>
      </c>
      <c r="B12" s="2">
        <v>4</v>
      </c>
      <c r="C12" s="2" t="s">
        <v>179</v>
      </c>
      <c r="D12" s="2">
        <v>8.1100000000000005E-2</v>
      </c>
    </row>
    <row r="13" spans="1:4" x14ac:dyDescent="0.25">
      <c r="A13" s="2">
        <v>38</v>
      </c>
      <c r="B13" s="2">
        <v>4</v>
      </c>
      <c r="C13" s="2" t="s">
        <v>179</v>
      </c>
      <c r="D13" s="2">
        <v>2.3400000000000001E-2</v>
      </c>
    </row>
    <row r="14" spans="1:4" x14ac:dyDescent="0.25">
      <c r="A14" s="2">
        <v>12</v>
      </c>
      <c r="B14" s="2">
        <v>1</v>
      </c>
      <c r="C14" s="2" t="s">
        <v>181</v>
      </c>
      <c r="D14" s="2">
        <v>3.3599999999999998E-2</v>
      </c>
    </row>
    <row r="15" spans="1:4" x14ac:dyDescent="0.25">
      <c r="A15" s="2">
        <v>37</v>
      </c>
      <c r="B15" s="2">
        <v>1</v>
      </c>
      <c r="C15" s="2" t="s">
        <v>181</v>
      </c>
      <c r="D15" s="2">
        <v>4.7699999999999999E-2</v>
      </c>
    </row>
    <row r="16" spans="1:4" x14ac:dyDescent="0.25">
      <c r="A16" s="2">
        <v>38</v>
      </c>
      <c r="B16" s="2">
        <v>1</v>
      </c>
      <c r="C16" s="2" t="s">
        <v>181</v>
      </c>
      <c r="D16" s="2">
        <v>8.6999999999999994E-3</v>
      </c>
    </row>
    <row r="17" spans="1:4" x14ac:dyDescent="0.25">
      <c r="A17" s="2">
        <v>12</v>
      </c>
      <c r="B17" s="2">
        <v>2</v>
      </c>
      <c r="C17" s="2" t="s">
        <v>181</v>
      </c>
      <c r="D17" s="2">
        <v>3.04E-2</v>
      </c>
    </row>
    <row r="18" spans="1:4" x14ac:dyDescent="0.25">
      <c r="A18" s="2">
        <v>37</v>
      </c>
      <c r="B18" s="2">
        <v>2</v>
      </c>
      <c r="C18" s="2" t="s">
        <v>181</v>
      </c>
      <c r="D18" s="2">
        <v>6.9500000000000006E-2</v>
      </c>
    </row>
    <row r="19" spans="1:4" x14ac:dyDescent="0.25">
      <c r="A19" s="2">
        <v>38</v>
      </c>
      <c r="B19" s="2">
        <v>2</v>
      </c>
      <c r="C19" s="2" t="s">
        <v>181</v>
      </c>
      <c r="D19" s="2">
        <v>2.01E-2</v>
      </c>
    </row>
    <row r="20" spans="1:4" x14ac:dyDescent="0.25">
      <c r="A20" s="2">
        <v>12</v>
      </c>
      <c r="B20" s="2">
        <v>3</v>
      </c>
      <c r="C20" s="2" t="s">
        <v>181</v>
      </c>
      <c r="D20" s="2">
        <v>3.3599999999999998E-2</v>
      </c>
    </row>
    <row r="21" spans="1:4" x14ac:dyDescent="0.25">
      <c r="A21" s="2">
        <v>37</v>
      </c>
      <c r="B21" s="2">
        <v>3</v>
      </c>
      <c r="C21" s="2" t="s">
        <v>181</v>
      </c>
      <c r="D21" s="2">
        <v>4.7699999999999999E-2</v>
      </c>
    </row>
    <row r="22" spans="1:4" x14ac:dyDescent="0.25">
      <c r="A22" s="2">
        <v>38</v>
      </c>
      <c r="B22" s="2">
        <v>3</v>
      </c>
      <c r="C22" s="2" t="s">
        <v>181</v>
      </c>
      <c r="D22" s="2">
        <v>8.6999999999999994E-3</v>
      </c>
    </row>
    <row r="23" spans="1:4" x14ac:dyDescent="0.25">
      <c r="A23" s="2">
        <v>12</v>
      </c>
      <c r="B23" s="2">
        <v>4</v>
      </c>
      <c r="C23" s="2" t="s">
        <v>181</v>
      </c>
      <c r="D23" s="2">
        <v>3.04E-2</v>
      </c>
    </row>
    <row r="24" spans="1:4" x14ac:dyDescent="0.25">
      <c r="A24" s="2">
        <v>37</v>
      </c>
      <c r="B24" s="2">
        <v>4</v>
      </c>
      <c r="C24" s="2" t="s">
        <v>181</v>
      </c>
      <c r="D24" s="2">
        <v>6.9500000000000006E-2</v>
      </c>
    </row>
    <row r="25" spans="1:4" x14ac:dyDescent="0.25">
      <c r="A25" s="2">
        <v>38</v>
      </c>
      <c r="B25" s="2">
        <v>4</v>
      </c>
      <c r="C25" s="2" t="s">
        <v>181</v>
      </c>
      <c r="D25" s="2">
        <v>2.01E-2</v>
      </c>
    </row>
  </sheetData>
  <autoFilter ref="A1:D25" xr:uid="{00000000-0009-0000-0000-000016000000}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G88"/>
  <sheetViews>
    <sheetView showGridLines="0" zoomScale="160" zoomScaleNormal="160" workbookViewId="0">
      <selection activeCell="D1" sqref="D1"/>
    </sheetView>
  </sheetViews>
  <sheetFormatPr baseColWidth="10" defaultRowHeight="15" x14ac:dyDescent="0.25"/>
  <cols>
    <col min="9" max="9" width="30.5703125" bestFit="1" customWidth="1"/>
  </cols>
  <sheetData>
    <row r="1" spans="1:7" ht="22.5" x14ac:dyDescent="0.25">
      <c r="A1" s="103" t="s">
        <v>182</v>
      </c>
      <c r="B1" s="103" t="s">
        <v>189</v>
      </c>
      <c r="C1" s="103" t="s">
        <v>123</v>
      </c>
      <c r="D1" s="103" t="s">
        <v>122</v>
      </c>
      <c r="E1" s="103" t="s">
        <v>177</v>
      </c>
      <c r="F1" s="103" t="s">
        <v>129</v>
      </c>
    </row>
    <row r="2" spans="1:7" x14ac:dyDescent="0.25">
      <c r="A2" s="2" t="s">
        <v>193</v>
      </c>
      <c r="B2" s="7">
        <v>500</v>
      </c>
      <c r="C2" s="2">
        <v>8</v>
      </c>
      <c r="D2" s="2">
        <v>1</v>
      </c>
      <c r="E2" s="2" t="s">
        <v>179</v>
      </c>
      <c r="F2" s="104">
        <v>0.124</v>
      </c>
    </row>
    <row r="3" spans="1:7" x14ac:dyDescent="0.25">
      <c r="A3" s="2" t="s">
        <v>193</v>
      </c>
      <c r="B3" s="7">
        <v>1000</v>
      </c>
      <c r="C3" s="2">
        <v>12</v>
      </c>
      <c r="D3" s="2">
        <v>1</v>
      </c>
      <c r="E3" s="2" t="s">
        <v>179</v>
      </c>
      <c r="F3" s="104">
        <v>0.05</v>
      </c>
    </row>
    <row r="4" spans="1:7" x14ac:dyDescent="0.25">
      <c r="A4" s="2" t="s">
        <v>193</v>
      </c>
      <c r="B4" s="7">
        <v>800</v>
      </c>
      <c r="C4" s="2">
        <v>8</v>
      </c>
      <c r="D4" s="2">
        <v>10</v>
      </c>
      <c r="E4" s="2" t="s">
        <v>179</v>
      </c>
      <c r="F4" s="104">
        <v>0.1741</v>
      </c>
    </row>
    <row r="5" spans="1:7" x14ac:dyDescent="0.25">
      <c r="A5" s="2" t="s">
        <v>193</v>
      </c>
      <c r="B5" s="7">
        <v>1000</v>
      </c>
      <c r="C5" s="2">
        <v>12</v>
      </c>
      <c r="D5" s="2">
        <v>10</v>
      </c>
      <c r="E5" s="2" t="s">
        <v>179</v>
      </c>
      <c r="F5" s="104">
        <v>4.3900000000000002E-2</v>
      </c>
    </row>
    <row r="6" spans="1:7" x14ac:dyDescent="0.25">
      <c r="A6" s="2" t="s">
        <v>193</v>
      </c>
      <c r="B6" s="7">
        <v>800</v>
      </c>
      <c r="C6" s="2">
        <v>8</v>
      </c>
      <c r="D6" s="2">
        <v>11</v>
      </c>
      <c r="E6" s="2" t="s">
        <v>179</v>
      </c>
      <c r="F6" s="104">
        <v>0.1741</v>
      </c>
    </row>
    <row r="7" spans="1:7" x14ac:dyDescent="0.25">
      <c r="A7" s="2" t="s">
        <v>193</v>
      </c>
      <c r="B7" s="7">
        <v>1000</v>
      </c>
      <c r="C7" s="2">
        <v>12</v>
      </c>
      <c r="D7" s="2">
        <v>11</v>
      </c>
      <c r="E7" s="2" t="s">
        <v>179</v>
      </c>
      <c r="F7" s="104">
        <v>4.3900000000000002E-2</v>
      </c>
    </row>
    <row r="8" spans="1:7" x14ac:dyDescent="0.25">
      <c r="A8" s="2" t="s">
        <v>193</v>
      </c>
      <c r="B8" s="7">
        <v>500</v>
      </c>
      <c r="C8" s="2">
        <v>8</v>
      </c>
      <c r="D8" s="2">
        <v>2</v>
      </c>
      <c r="E8" s="2" t="s">
        <v>179</v>
      </c>
      <c r="F8" s="104">
        <v>0.124</v>
      </c>
    </row>
    <row r="9" spans="1:7" x14ac:dyDescent="0.25">
      <c r="A9" s="2" t="s">
        <v>193</v>
      </c>
      <c r="B9" s="7">
        <v>1000</v>
      </c>
      <c r="C9" s="2">
        <v>12</v>
      </c>
      <c r="D9" s="2">
        <v>2</v>
      </c>
      <c r="E9" s="2" t="s">
        <v>179</v>
      </c>
      <c r="F9" s="104">
        <v>0.05</v>
      </c>
    </row>
    <row r="10" spans="1:7" x14ac:dyDescent="0.25">
      <c r="A10" s="2" t="s">
        <v>193</v>
      </c>
      <c r="B10" s="7">
        <v>500</v>
      </c>
      <c r="C10" s="2">
        <v>8</v>
      </c>
      <c r="D10" s="2">
        <v>3</v>
      </c>
      <c r="E10" s="2" t="s">
        <v>179</v>
      </c>
      <c r="F10" s="104">
        <v>0.124</v>
      </c>
    </row>
    <row r="11" spans="1:7" x14ac:dyDescent="0.25">
      <c r="A11" s="2" t="s">
        <v>193</v>
      </c>
      <c r="B11" s="7">
        <v>800</v>
      </c>
      <c r="C11" s="2">
        <v>8</v>
      </c>
      <c r="D11" s="2">
        <v>3</v>
      </c>
      <c r="E11" s="2" t="s">
        <v>179</v>
      </c>
      <c r="F11" s="104">
        <v>0.1741</v>
      </c>
    </row>
    <row r="12" spans="1:7" x14ac:dyDescent="0.25">
      <c r="A12" s="2" t="s">
        <v>193</v>
      </c>
      <c r="B12" s="7">
        <v>1000</v>
      </c>
      <c r="C12" s="2">
        <v>12</v>
      </c>
      <c r="D12" s="2">
        <v>3</v>
      </c>
      <c r="E12" s="2" t="s">
        <v>179</v>
      </c>
      <c r="F12" s="104">
        <v>0.05</v>
      </c>
    </row>
    <row r="13" spans="1:7" x14ac:dyDescent="0.25">
      <c r="A13" s="2" t="s">
        <v>193</v>
      </c>
      <c r="B13" s="7">
        <v>800</v>
      </c>
      <c r="C13" s="2">
        <v>8</v>
      </c>
      <c r="D13" s="2">
        <v>9</v>
      </c>
      <c r="E13" s="2" t="s">
        <v>179</v>
      </c>
      <c r="F13" s="104">
        <v>0.1741</v>
      </c>
    </row>
    <row r="14" spans="1:7" x14ac:dyDescent="0.25">
      <c r="A14" s="2" t="s">
        <v>193</v>
      </c>
      <c r="B14" s="7">
        <v>1000</v>
      </c>
      <c r="C14" s="2">
        <v>12</v>
      </c>
      <c r="D14" s="2">
        <v>9</v>
      </c>
      <c r="E14" s="2" t="s">
        <v>179</v>
      </c>
      <c r="F14" s="104">
        <v>4.3900000000000002E-2</v>
      </c>
      <c r="G14" s="121"/>
    </row>
    <row r="15" spans="1:7" x14ac:dyDescent="0.25">
      <c r="A15" s="2" t="s">
        <v>193</v>
      </c>
      <c r="B15" s="7">
        <v>500</v>
      </c>
      <c r="C15" s="2">
        <v>8</v>
      </c>
      <c r="D15" s="2">
        <v>1</v>
      </c>
      <c r="E15" s="2" t="s">
        <v>181</v>
      </c>
      <c r="F15" s="104">
        <v>5.91E-2</v>
      </c>
    </row>
    <row r="16" spans="1:7" x14ac:dyDescent="0.25">
      <c r="A16" s="2" t="s">
        <v>193</v>
      </c>
      <c r="B16" s="7">
        <v>1000</v>
      </c>
      <c r="C16" s="2">
        <v>12</v>
      </c>
      <c r="D16" s="2">
        <v>1</v>
      </c>
      <c r="E16" s="2" t="s">
        <v>181</v>
      </c>
      <c r="F16" s="104">
        <v>2.3900000000000001E-2</v>
      </c>
    </row>
    <row r="17" spans="1:6" x14ac:dyDescent="0.25">
      <c r="A17" s="2" t="s">
        <v>193</v>
      </c>
      <c r="B17" s="7">
        <v>800</v>
      </c>
      <c r="C17" s="2">
        <v>8</v>
      </c>
      <c r="D17" s="2">
        <v>10</v>
      </c>
      <c r="E17" s="2" t="s">
        <v>181</v>
      </c>
      <c r="F17" s="104">
        <v>8.8700000000000001E-2</v>
      </c>
    </row>
    <row r="18" spans="1:6" x14ac:dyDescent="0.25">
      <c r="A18" s="2" t="s">
        <v>193</v>
      </c>
      <c r="B18" s="7">
        <v>1000</v>
      </c>
      <c r="C18" s="2">
        <v>12</v>
      </c>
      <c r="D18" s="2">
        <v>10</v>
      </c>
      <c r="E18" s="2" t="s">
        <v>181</v>
      </c>
      <c r="F18" s="104">
        <v>2.23E-2</v>
      </c>
    </row>
    <row r="19" spans="1:6" x14ac:dyDescent="0.25">
      <c r="A19" s="2" t="s">
        <v>193</v>
      </c>
      <c r="B19" s="7">
        <v>800</v>
      </c>
      <c r="C19" s="2">
        <v>8</v>
      </c>
      <c r="D19" s="2">
        <v>11</v>
      </c>
      <c r="E19" s="2" t="s">
        <v>181</v>
      </c>
      <c r="F19" s="104">
        <v>8.8700000000000001E-2</v>
      </c>
    </row>
    <row r="20" spans="1:6" x14ac:dyDescent="0.25">
      <c r="A20" s="2" t="s">
        <v>193</v>
      </c>
      <c r="B20" s="7">
        <v>1000</v>
      </c>
      <c r="C20" s="2">
        <v>12</v>
      </c>
      <c r="D20" s="2">
        <v>11</v>
      </c>
      <c r="E20" s="2" t="s">
        <v>181</v>
      </c>
      <c r="F20" s="104">
        <v>2.23E-2</v>
      </c>
    </row>
    <row r="21" spans="1:6" x14ac:dyDescent="0.25">
      <c r="A21" s="2" t="s">
        <v>193</v>
      </c>
      <c r="B21" s="7">
        <v>500</v>
      </c>
      <c r="C21" s="2">
        <v>8</v>
      </c>
      <c r="D21" s="2">
        <v>2</v>
      </c>
      <c r="E21" s="2" t="s">
        <v>181</v>
      </c>
      <c r="F21" s="104">
        <v>5.91E-2</v>
      </c>
    </row>
    <row r="22" spans="1:6" x14ac:dyDescent="0.25">
      <c r="A22" s="2" t="s">
        <v>193</v>
      </c>
      <c r="B22" s="7">
        <v>1000</v>
      </c>
      <c r="C22" s="2">
        <v>12</v>
      </c>
      <c r="D22" s="2">
        <v>2</v>
      </c>
      <c r="E22" s="2" t="s">
        <v>181</v>
      </c>
      <c r="F22" s="104">
        <v>2.3900000000000001E-2</v>
      </c>
    </row>
    <row r="23" spans="1:6" x14ac:dyDescent="0.25">
      <c r="A23" s="2" t="s">
        <v>193</v>
      </c>
      <c r="B23" s="7">
        <v>500</v>
      </c>
      <c r="C23" s="2">
        <v>8</v>
      </c>
      <c r="D23" s="2">
        <v>3</v>
      </c>
      <c r="E23" s="2" t="s">
        <v>181</v>
      </c>
      <c r="F23" s="104">
        <v>5.91E-2</v>
      </c>
    </row>
    <row r="24" spans="1:6" x14ac:dyDescent="0.25">
      <c r="A24" s="2" t="s">
        <v>193</v>
      </c>
      <c r="B24" s="7">
        <v>800</v>
      </c>
      <c r="C24" s="2">
        <v>8</v>
      </c>
      <c r="D24" s="2">
        <v>3</v>
      </c>
      <c r="E24" s="2" t="s">
        <v>181</v>
      </c>
      <c r="F24" s="104">
        <v>8.8700000000000001E-2</v>
      </c>
    </row>
    <row r="25" spans="1:6" x14ac:dyDescent="0.25">
      <c r="A25" s="2" t="s">
        <v>193</v>
      </c>
      <c r="B25" s="7">
        <v>1000</v>
      </c>
      <c r="C25" s="2">
        <v>12</v>
      </c>
      <c r="D25" s="2">
        <v>3</v>
      </c>
      <c r="E25" s="2" t="s">
        <v>181</v>
      </c>
      <c r="F25" s="104">
        <v>2.3900000000000001E-2</v>
      </c>
    </row>
    <row r="26" spans="1:6" x14ac:dyDescent="0.25">
      <c r="A26" s="2" t="s">
        <v>193</v>
      </c>
      <c r="B26" s="7">
        <v>800</v>
      </c>
      <c r="C26" s="2">
        <v>8</v>
      </c>
      <c r="D26" s="2">
        <v>9</v>
      </c>
      <c r="E26" s="2" t="s">
        <v>181</v>
      </c>
      <c r="F26" s="104">
        <v>8.8700000000000001E-2</v>
      </c>
    </row>
    <row r="27" spans="1:6" x14ac:dyDescent="0.25">
      <c r="A27" s="2" t="s">
        <v>193</v>
      </c>
      <c r="B27" s="7">
        <v>1000</v>
      </c>
      <c r="C27" s="2">
        <v>12</v>
      </c>
      <c r="D27" s="2">
        <v>9</v>
      </c>
      <c r="E27" s="2" t="s">
        <v>181</v>
      </c>
      <c r="F27" s="104">
        <v>2.23E-2</v>
      </c>
    </row>
    <row r="28" spans="1:6" x14ac:dyDescent="0.25">
      <c r="A28" s="2" t="s">
        <v>180</v>
      </c>
      <c r="B28" s="7">
        <v>250</v>
      </c>
      <c r="C28" s="2">
        <v>8</v>
      </c>
      <c r="D28" s="2">
        <v>1</v>
      </c>
      <c r="E28" s="2" t="s">
        <v>179</v>
      </c>
      <c r="F28" s="104">
        <v>0.17080000000000001</v>
      </c>
    </row>
    <row r="29" spans="1:6" x14ac:dyDescent="0.25">
      <c r="A29" s="2" t="s">
        <v>180</v>
      </c>
      <c r="B29" s="7">
        <v>1000</v>
      </c>
      <c r="C29" s="2">
        <v>12</v>
      </c>
      <c r="D29" s="2">
        <v>1</v>
      </c>
      <c r="E29" s="2" t="s">
        <v>179</v>
      </c>
      <c r="F29" s="104">
        <v>3.6200000000000003E-2</v>
      </c>
    </row>
    <row r="30" spans="1:6" x14ac:dyDescent="0.25">
      <c r="A30" s="2" t="s">
        <v>180</v>
      </c>
      <c r="B30" s="7">
        <v>350</v>
      </c>
      <c r="C30" s="2">
        <v>8</v>
      </c>
      <c r="D30" s="2">
        <v>10</v>
      </c>
      <c r="E30" s="2" t="s">
        <v>179</v>
      </c>
      <c r="F30" s="104">
        <v>0.21970000000000001</v>
      </c>
    </row>
    <row r="31" spans="1:6" x14ac:dyDescent="0.25">
      <c r="A31" s="2" t="s">
        <v>180</v>
      </c>
      <c r="B31" s="7">
        <v>1000</v>
      </c>
      <c r="C31" s="2">
        <v>12</v>
      </c>
      <c r="D31" s="2">
        <v>10</v>
      </c>
      <c r="E31" s="2" t="s">
        <v>179</v>
      </c>
      <c r="F31" s="104">
        <v>3.3300000000000003E-2</v>
      </c>
    </row>
    <row r="32" spans="1:6" x14ac:dyDescent="0.25">
      <c r="A32" s="2" t="s">
        <v>180</v>
      </c>
      <c r="B32" s="7">
        <v>350</v>
      </c>
      <c r="C32" s="2">
        <v>8</v>
      </c>
      <c r="D32" s="2">
        <v>11</v>
      </c>
      <c r="E32" s="2" t="s">
        <v>179</v>
      </c>
      <c r="F32" s="104">
        <v>0.21970000000000001</v>
      </c>
    </row>
    <row r="33" spans="1:6" x14ac:dyDescent="0.25">
      <c r="A33" s="2" t="s">
        <v>180</v>
      </c>
      <c r="B33" s="7">
        <v>1000</v>
      </c>
      <c r="C33" s="2">
        <v>12</v>
      </c>
      <c r="D33" s="2">
        <v>11</v>
      </c>
      <c r="E33" s="2" t="s">
        <v>179</v>
      </c>
      <c r="F33" s="104">
        <v>3.3300000000000003E-2</v>
      </c>
    </row>
    <row r="34" spans="1:6" x14ac:dyDescent="0.25">
      <c r="A34" s="2" t="s">
        <v>180</v>
      </c>
      <c r="B34" s="7">
        <v>350</v>
      </c>
      <c r="C34" s="2">
        <v>8</v>
      </c>
      <c r="D34" s="2">
        <v>12</v>
      </c>
      <c r="E34" s="2" t="s">
        <v>179</v>
      </c>
      <c r="F34" s="104">
        <v>0.21970000000000001</v>
      </c>
    </row>
    <row r="35" spans="1:6" x14ac:dyDescent="0.25">
      <c r="A35" s="2" t="s">
        <v>180</v>
      </c>
      <c r="B35" s="7">
        <v>1000</v>
      </c>
      <c r="C35" s="2">
        <v>12</v>
      </c>
      <c r="D35" s="2">
        <v>12</v>
      </c>
      <c r="E35" s="2" t="s">
        <v>179</v>
      </c>
      <c r="F35" s="104">
        <v>3.3300000000000003E-2</v>
      </c>
    </row>
    <row r="36" spans="1:6" x14ac:dyDescent="0.25">
      <c r="A36" s="2" t="s">
        <v>180</v>
      </c>
      <c r="B36" s="7">
        <v>250</v>
      </c>
      <c r="C36" s="2">
        <v>8</v>
      </c>
      <c r="D36" s="2">
        <v>2</v>
      </c>
      <c r="E36" s="2" t="s">
        <v>179</v>
      </c>
      <c r="F36" s="104">
        <v>0.17080000000000001</v>
      </c>
    </row>
    <row r="37" spans="1:6" x14ac:dyDescent="0.25">
      <c r="A37" s="2" t="s">
        <v>180</v>
      </c>
      <c r="B37" s="7">
        <v>1000</v>
      </c>
      <c r="C37" s="2">
        <v>12</v>
      </c>
      <c r="D37" s="2">
        <v>2</v>
      </c>
      <c r="E37" s="2" t="s">
        <v>179</v>
      </c>
      <c r="F37" s="104">
        <v>3.6200000000000003E-2</v>
      </c>
    </row>
    <row r="38" spans="1:6" x14ac:dyDescent="0.25">
      <c r="A38" s="2" t="s">
        <v>180</v>
      </c>
      <c r="B38" s="7">
        <v>250</v>
      </c>
      <c r="C38" s="2">
        <v>8</v>
      </c>
      <c r="D38" s="2">
        <v>3</v>
      </c>
      <c r="E38" s="2" t="s">
        <v>179</v>
      </c>
      <c r="F38" s="104">
        <v>0.17080000000000001</v>
      </c>
    </row>
    <row r="39" spans="1:6" x14ac:dyDescent="0.25">
      <c r="A39" s="2" t="s">
        <v>180</v>
      </c>
      <c r="B39" s="7">
        <v>350</v>
      </c>
      <c r="C39" s="2">
        <v>8</v>
      </c>
      <c r="D39" s="2">
        <v>3</v>
      </c>
      <c r="E39" s="2" t="s">
        <v>179</v>
      </c>
      <c r="F39" s="104">
        <v>0.21970000000000001</v>
      </c>
    </row>
    <row r="40" spans="1:6" x14ac:dyDescent="0.25">
      <c r="A40" s="2" t="s">
        <v>180</v>
      </c>
      <c r="B40" s="7">
        <v>1000</v>
      </c>
      <c r="C40" s="2">
        <v>12</v>
      </c>
      <c r="D40" s="2">
        <v>3</v>
      </c>
      <c r="E40" s="2" t="s">
        <v>179</v>
      </c>
      <c r="F40" s="104">
        <v>3.6200000000000003E-2</v>
      </c>
    </row>
    <row r="41" spans="1:6" x14ac:dyDescent="0.25">
      <c r="A41" s="2" t="s">
        <v>180</v>
      </c>
      <c r="B41" s="7">
        <v>350</v>
      </c>
      <c r="C41" s="2">
        <v>8</v>
      </c>
      <c r="D41" s="2">
        <v>4</v>
      </c>
      <c r="E41" s="2" t="s">
        <v>179</v>
      </c>
      <c r="F41" s="104">
        <v>0.21970000000000001</v>
      </c>
    </row>
    <row r="42" spans="1:6" x14ac:dyDescent="0.25">
      <c r="A42" s="2" t="s">
        <v>180</v>
      </c>
      <c r="B42" s="7">
        <v>250</v>
      </c>
      <c r="C42" s="2">
        <v>8</v>
      </c>
      <c r="D42" s="2">
        <v>4</v>
      </c>
      <c r="E42" s="2" t="s">
        <v>179</v>
      </c>
      <c r="F42" s="104">
        <v>0.17080000000000001</v>
      </c>
    </row>
    <row r="43" spans="1:6" x14ac:dyDescent="0.25">
      <c r="A43" s="2" t="s">
        <v>180</v>
      </c>
      <c r="B43" s="7">
        <v>1000</v>
      </c>
      <c r="C43" s="2">
        <v>12</v>
      </c>
      <c r="D43" s="2">
        <v>4</v>
      </c>
      <c r="E43" s="2" t="s">
        <v>179</v>
      </c>
      <c r="F43" s="104">
        <v>3.6200000000000003E-2</v>
      </c>
    </row>
    <row r="44" spans="1:6" x14ac:dyDescent="0.25">
      <c r="A44" s="2" t="s">
        <v>180</v>
      </c>
      <c r="B44" s="7">
        <v>350</v>
      </c>
      <c r="C44" s="2">
        <v>8</v>
      </c>
      <c r="D44" s="2">
        <v>9</v>
      </c>
      <c r="E44" s="2" t="s">
        <v>179</v>
      </c>
      <c r="F44" s="104">
        <v>0.21970000000000001</v>
      </c>
    </row>
    <row r="45" spans="1:6" x14ac:dyDescent="0.25">
      <c r="A45" s="2" t="s">
        <v>180</v>
      </c>
      <c r="B45" s="7">
        <v>1000</v>
      </c>
      <c r="C45" s="2">
        <v>12</v>
      </c>
      <c r="D45" s="2">
        <v>9</v>
      </c>
      <c r="E45" s="2" t="s">
        <v>179</v>
      </c>
      <c r="F45" s="104">
        <v>3.3300000000000003E-2</v>
      </c>
    </row>
    <row r="46" spans="1:6" x14ac:dyDescent="0.25">
      <c r="A46" s="2" t="s">
        <v>180</v>
      </c>
      <c r="B46" s="7">
        <v>250</v>
      </c>
      <c r="C46" s="2">
        <v>8</v>
      </c>
      <c r="D46" s="2">
        <v>1</v>
      </c>
      <c r="E46" s="2" t="s">
        <v>181</v>
      </c>
      <c r="F46" s="104">
        <v>9.4899999999999998E-2</v>
      </c>
    </row>
    <row r="47" spans="1:6" x14ac:dyDescent="0.25">
      <c r="A47" s="2" t="s">
        <v>180</v>
      </c>
      <c r="B47" s="7">
        <v>1000</v>
      </c>
      <c r="C47" s="2">
        <v>12</v>
      </c>
      <c r="D47" s="2">
        <v>1</v>
      </c>
      <c r="E47" s="2" t="s">
        <v>181</v>
      </c>
      <c r="F47" s="104">
        <v>2.01E-2</v>
      </c>
    </row>
    <row r="48" spans="1:6" x14ac:dyDescent="0.25">
      <c r="A48" s="2" t="s">
        <v>180</v>
      </c>
      <c r="B48" s="7">
        <v>350</v>
      </c>
      <c r="C48" s="2">
        <v>8</v>
      </c>
      <c r="D48" s="2">
        <v>10</v>
      </c>
      <c r="E48" s="2" t="s">
        <v>181</v>
      </c>
      <c r="F48" s="104">
        <v>0.1285</v>
      </c>
    </row>
    <row r="49" spans="1:6" x14ac:dyDescent="0.25">
      <c r="A49" s="2" t="s">
        <v>180</v>
      </c>
      <c r="B49" s="7">
        <v>1000</v>
      </c>
      <c r="C49" s="2">
        <v>12</v>
      </c>
      <c r="D49" s="2">
        <v>10</v>
      </c>
      <c r="E49" s="2" t="s">
        <v>181</v>
      </c>
      <c r="F49" s="104">
        <v>1.95E-2</v>
      </c>
    </row>
    <row r="50" spans="1:6" x14ac:dyDescent="0.25">
      <c r="A50" s="2" t="s">
        <v>180</v>
      </c>
      <c r="B50" s="7">
        <v>350</v>
      </c>
      <c r="C50" s="2">
        <v>8</v>
      </c>
      <c r="D50" s="2">
        <v>11</v>
      </c>
      <c r="E50" s="2" t="s">
        <v>181</v>
      </c>
      <c r="F50" s="104">
        <v>0.1285</v>
      </c>
    </row>
    <row r="51" spans="1:6" x14ac:dyDescent="0.25">
      <c r="A51" s="2" t="s">
        <v>180</v>
      </c>
      <c r="B51" s="7">
        <v>1000</v>
      </c>
      <c r="C51" s="2">
        <v>12</v>
      </c>
      <c r="D51" s="2">
        <v>11</v>
      </c>
      <c r="E51" s="2" t="s">
        <v>181</v>
      </c>
      <c r="F51" s="104">
        <v>1.95E-2</v>
      </c>
    </row>
    <row r="52" spans="1:6" x14ac:dyDescent="0.25">
      <c r="A52" s="2" t="s">
        <v>180</v>
      </c>
      <c r="B52" s="7">
        <v>350</v>
      </c>
      <c r="C52" s="2">
        <v>8</v>
      </c>
      <c r="D52" s="2">
        <v>12</v>
      </c>
      <c r="E52" s="2" t="s">
        <v>181</v>
      </c>
      <c r="F52" s="104">
        <v>0.1285</v>
      </c>
    </row>
    <row r="53" spans="1:6" x14ac:dyDescent="0.25">
      <c r="A53" s="2" t="s">
        <v>180</v>
      </c>
      <c r="B53" s="7">
        <v>1000</v>
      </c>
      <c r="C53" s="2">
        <v>12</v>
      </c>
      <c r="D53" s="2">
        <v>12</v>
      </c>
      <c r="E53" s="2" t="s">
        <v>181</v>
      </c>
      <c r="F53" s="104">
        <v>1.95E-2</v>
      </c>
    </row>
    <row r="54" spans="1:6" x14ac:dyDescent="0.25">
      <c r="A54" s="2" t="s">
        <v>180</v>
      </c>
      <c r="B54" s="7">
        <v>250</v>
      </c>
      <c r="C54" s="2">
        <v>8</v>
      </c>
      <c r="D54" s="2">
        <v>2</v>
      </c>
      <c r="E54" s="2" t="s">
        <v>181</v>
      </c>
      <c r="F54" s="104">
        <v>9.4899999999999998E-2</v>
      </c>
    </row>
    <row r="55" spans="1:6" x14ac:dyDescent="0.25">
      <c r="A55" s="2" t="s">
        <v>180</v>
      </c>
      <c r="B55" s="7">
        <v>1000</v>
      </c>
      <c r="C55" s="2">
        <v>12</v>
      </c>
      <c r="D55" s="2">
        <v>2</v>
      </c>
      <c r="E55" s="2" t="s">
        <v>181</v>
      </c>
      <c r="F55" s="104">
        <v>2.01E-2</v>
      </c>
    </row>
    <row r="56" spans="1:6" x14ac:dyDescent="0.25">
      <c r="A56" s="2" t="s">
        <v>180</v>
      </c>
      <c r="B56" s="7">
        <v>250</v>
      </c>
      <c r="C56" s="2">
        <v>8</v>
      </c>
      <c r="D56" s="2">
        <v>3</v>
      </c>
      <c r="E56" s="2" t="s">
        <v>181</v>
      </c>
      <c r="F56" s="104">
        <v>9.4899999999999998E-2</v>
      </c>
    </row>
    <row r="57" spans="1:6" x14ac:dyDescent="0.25">
      <c r="A57" s="2" t="s">
        <v>180</v>
      </c>
      <c r="B57" s="7">
        <v>350</v>
      </c>
      <c r="C57" s="2">
        <v>8</v>
      </c>
      <c r="D57" s="2">
        <v>3</v>
      </c>
      <c r="E57" s="2" t="s">
        <v>181</v>
      </c>
      <c r="F57" s="104">
        <v>0.1285</v>
      </c>
    </row>
    <row r="58" spans="1:6" x14ac:dyDescent="0.25">
      <c r="A58" s="2" t="s">
        <v>180</v>
      </c>
      <c r="B58" s="7">
        <v>1000</v>
      </c>
      <c r="C58" s="2">
        <v>12</v>
      </c>
      <c r="D58" s="2">
        <v>3</v>
      </c>
      <c r="E58" s="2" t="s">
        <v>181</v>
      </c>
      <c r="F58" s="104">
        <v>2.01E-2</v>
      </c>
    </row>
    <row r="59" spans="1:6" x14ac:dyDescent="0.25">
      <c r="A59" s="2" t="s">
        <v>180</v>
      </c>
      <c r="B59" s="7">
        <v>350</v>
      </c>
      <c r="C59" s="2">
        <v>8</v>
      </c>
      <c r="D59" s="2">
        <v>4</v>
      </c>
      <c r="E59" s="2" t="s">
        <v>181</v>
      </c>
      <c r="F59" s="104">
        <v>0.1285</v>
      </c>
    </row>
    <row r="60" spans="1:6" x14ac:dyDescent="0.25">
      <c r="A60" s="2" t="s">
        <v>180</v>
      </c>
      <c r="B60" s="7">
        <v>250</v>
      </c>
      <c r="C60" s="2">
        <v>8</v>
      </c>
      <c r="D60" s="2">
        <v>4</v>
      </c>
      <c r="E60" s="2" t="s">
        <v>181</v>
      </c>
      <c r="F60" s="104">
        <v>9.4899999999999998E-2</v>
      </c>
    </row>
    <row r="61" spans="1:6" x14ac:dyDescent="0.25">
      <c r="A61" s="2" t="s">
        <v>180</v>
      </c>
      <c r="B61" s="7">
        <v>1000</v>
      </c>
      <c r="C61" s="2">
        <v>12</v>
      </c>
      <c r="D61" s="2">
        <v>4</v>
      </c>
      <c r="E61" s="2" t="s">
        <v>181</v>
      </c>
      <c r="F61" s="104">
        <v>2.01E-2</v>
      </c>
    </row>
    <row r="62" spans="1:6" x14ac:dyDescent="0.25">
      <c r="A62" s="2" t="s">
        <v>180</v>
      </c>
      <c r="B62" s="7">
        <v>350</v>
      </c>
      <c r="C62" s="2">
        <v>8</v>
      </c>
      <c r="D62" s="2">
        <v>9</v>
      </c>
      <c r="E62" s="2" t="s">
        <v>181</v>
      </c>
      <c r="F62" s="104">
        <v>0.1285</v>
      </c>
    </row>
    <row r="63" spans="1:6" x14ac:dyDescent="0.25">
      <c r="A63" s="2" t="s">
        <v>180</v>
      </c>
      <c r="B63" s="7">
        <v>1000</v>
      </c>
      <c r="C63" s="2">
        <v>12</v>
      </c>
      <c r="D63" s="2">
        <v>9</v>
      </c>
      <c r="E63" s="2" t="s">
        <v>181</v>
      </c>
      <c r="F63" s="104">
        <v>1.95E-2</v>
      </c>
    </row>
    <row r="64" spans="1:6" x14ac:dyDescent="0.25">
      <c r="A64" s="2" t="s">
        <v>718</v>
      </c>
      <c r="B64" s="7">
        <v>150</v>
      </c>
      <c r="C64" s="2">
        <v>8</v>
      </c>
      <c r="D64" s="2">
        <v>1</v>
      </c>
      <c r="E64" s="2" t="s">
        <v>179</v>
      </c>
      <c r="F64" s="104">
        <v>0</v>
      </c>
    </row>
    <row r="65" spans="1:6" x14ac:dyDescent="0.25">
      <c r="A65" s="2" t="s">
        <v>718</v>
      </c>
      <c r="B65" s="7">
        <v>250</v>
      </c>
      <c r="C65" s="2">
        <v>8</v>
      </c>
      <c r="D65" s="2">
        <v>2</v>
      </c>
      <c r="E65" s="2" t="s">
        <v>179</v>
      </c>
      <c r="F65" s="104">
        <v>0</v>
      </c>
    </row>
    <row r="66" spans="1:6" x14ac:dyDescent="0.25">
      <c r="A66" s="2" t="s">
        <v>718</v>
      </c>
      <c r="B66" s="7">
        <v>350</v>
      </c>
      <c r="C66" s="2">
        <v>8</v>
      </c>
      <c r="D66" s="2">
        <v>3</v>
      </c>
      <c r="E66" s="2" t="s">
        <v>179</v>
      </c>
      <c r="F66" s="104">
        <v>0</v>
      </c>
    </row>
    <row r="67" spans="1:6" x14ac:dyDescent="0.25">
      <c r="A67" s="2" t="s">
        <v>718</v>
      </c>
      <c r="B67" s="7">
        <v>500</v>
      </c>
      <c r="C67" s="2">
        <v>8</v>
      </c>
      <c r="D67" s="2">
        <v>2</v>
      </c>
      <c r="E67" s="2" t="s">
        <v>179</v>
      </c>
      <c r="F67" s="104">
        <v>0</v>
      </c>
    </row>
    <row r="68" spans="1:6" x14ac:dyDescent="0.25">
      <c r="A68" s="2" t="s">
        <v>718</v>
      </c>
      <c r="B68" s="7">
        <v>1000</v>
      </c>
      <c r="C68" s="2">
        <v>12</v>
      </c>
      <c r="D68" s="2">
        <v>1</v>
      </c>
      <c r="E68" s="2" t="s">
        <v>179</v>
      </c>
      <c r="F68" s="104">
        <v>0</v>
      </c>
    </row>
    <row r="69" spans="1:6" x14ac:dyDescent="0.25">
      <c r="A69" s="2" t="s">
        <v>718</v>
      </c>
      <c r="B69" s="7">
        <v>1000</v>
      </c>
      <c r="C69" s="2">
        <v>12</v>
      </c>
      <c r="D69" s="2">
        <v>2</v>
      </c>
      <c r="E69" s="2" t="s">
        <v>179</v>
      </c>
      <c r="F69" s="104">
        <v>0</v>
      </c>
    </row>
    <row r="70" spans="1:6" x14ac:dyDescent="0.25">
      <c r="A70" s="2" t="s">
        <v>718</v>
      </c>
      <c r="B70" s="7">
        <v>1000</v>
      </c>
      <c r="C70" s="2">
        <v>12</v>
      </c>
      <c r="D70" s="2">
        <v>3</v>
      </c>
      <c r="E70" s="2" t="s">
        <v>179</v>
      </c>
      <c r="F70" s="104">
        <v>0</v>
      </c>
    </row>
    <row r="71" spans="1:6" x14ac:dyDescent="0.25">
      <c r="A71" s="2" t="s">
        <v>718</v>
      </c>
      <c r="B71" s="7">
        <v>150</v>
      </c>
      <c r="C71" s="2">
        <v>8</v>
      </c>
      <c r="D71" s="2">
        <v>1</v>
      </c>
      <c r="E71" s="2" t="s">
        <v>181</v>
      </c>
      <c r="F71" s="104">
        <v>0</v>
      </c>
    </row>
    <row r="72" spans="1:6" x14ac:dyDescent="0.25">
      <c r="A72" s="2" t="s">
        <v>718</v>
      </c>
      <c r="B72" s="7">
        <v>250</v>
      </c>
      <c r="C72" s="2">
        <v>8</v>
      </c>
      <c r="D72" s="2">
        <v>2</v>
      </c>
      <c r="E72" s="2" t="s">
        <v>181</v>
      </c>
      <c r="F72" s="104">
        <v>0</v>
      </c>
    </row>
    <row r="73" spans="1:6" x14ac:dyDescent="0.25">
      <c r="A73" s="2" t="s">
        <v>718</v>
      </c>
      <c r="B73" s="7">
        <v>250</v>
      </c>
      <c r="C73" s="2">
        <v>8</v>
      </c>
      <c r="D73" s="2">
        <v>4</v>
      </c>
      <c r="E73" s="2" t="s">
        <v>181</v>
      </c>
      <c r="F73" s="104">
        <v>0</v>
      </c>
    </row>
    <row r="74" spans="1:6" x14ac:dyDescent="0.25">
      <c r="A74" s="2" t="s">
        <v>718</v>
      </c>
      <c r="B74" s="7">
        <v>350</v>
      </c>
      <c r="C74" s="2">
        <v>8</v>
      </c>
      <c r="D74" s="2">
        <v>3</v>
      </c>
      <c r="E74" s="2" t="s">
        <v>181</v>
      </c>
      <c r="F74" s="104">
        <v>0</v>
      </c>
    </row>
    <row r="75" spans="1:6" x14ac:dyDescent="0.25">
      <c r="A75" s="2" t="s">
        <v>718</v>
      </c>
      <c r="B75" s="7">
        <v>500</v>
      </c>
      <c r="C75" s="2">
        <v>8</v>
      </c>
      <c r="D75" s="2">
        <v>2</v>
      </c>
      <c r="E75" s="2" t="s">
        <v>181</v>
      </c>
      <c r="F75" s="104">
        <v>0</v>
      </c>
    </row>
    <row r="76" spans="1:6" x14ac:dyDescent="0.25">
      <c r="A76" s="2" t="s">
        <v>718</v>
      </c>
      <c r="B76" s="7">
        <v>800</v>
      </c>
      <c r="C76" s="2">
        <v>8</v>
      </c>
      <c r="D76" s="2">
        <v>3</v>
      </c>
      <c r="E76" s="2" t="s">
        <v>181</v>
      </c>
      <c r="F76" s="104">
        <v>0</v>
      </c>
    </row>
    <row r="77" spans="1:6" x14ac:dyDescent="0.25">
      <c r="A77" s="2" t="s">
        <v>718</v>
      </c>
      <c r="B77" s="7">
        <v>1000</v>
      </c>
      <c r="C77" s="2">
        <v>12</v>
      </c>
      <c r="D77" s="2">
        <v>1</v>
      </c>
      <c r="E77" s="2" t="s">
        <v>181</v>
      </c>
      <c r="F77" s="104">
        <v>0</v>
      </c>
    </row>
    <row r="78" spans="1:6" x14ac:dyDescent="0.25">
      <c r="A78" s="2" t="s">
        <v>718</v>
      </c>
      <c r="B78" s="7">
        <v>1000</v>
      </c>
      <c r="C78" s="2">
        <v>12</v>
      </c>
      <c r="D78" s="2">
        <v>2</v>
      </c>
      <c r="E78" s="2" t="s">
        <v>181</v>
      </c>
      <c r="F78" s="104">
        <v>0</v>
      </c>
    </row>
    <row r="79" spans="1:6" x14ac:dyDescent="0.25">
      <c r="A79" s="2" t="s">
        <v>718</v>
      </c>
      <c r="B79" s="7">
        <v>1000</v>
      </c>
      <c r="C79" s="2">
        <v>12</v>
      </c>
      <c r="D79" s="2">
        <v>3</v>
      </c>
      <c r="E79" s="2" t="s">
        <v>181</v>
      </c>
      <c r="F79" s="104">
        <v>0</v>
      </c>
    </row>
    <row r="80" spans="1:6" x14ac:dyDescent="0.25">
      <c r="A80" s="2" t="s">
        <v>718</v>
      </c>
      <c r="B80" s="7">
        <v>1000</v>
      </c>
      <c r="C80" s="2">
        <v>12</v>
      </c>
      <c r="D80" s="2">
        <v>4</v>
      </c>
      <c r="E80" s="2" t="s">
        <v>181</v>
      </c>
      <c r="F80" s="104">
        <v>0</v>
      </c>
    </row>
    <row r="81" spans="1:6" x14ac:dyDescent="0.25">
      <c r="A81" s="2" t="s">
        <v>193</v>
      </c>
      <c r="B81" s="2">
        <v>250</v>
      </c>
      <c r="C81" s="2">
        <v>8</v>
      </c>
      <c r="D81" s="2">
        <v>2</v>
      </c>
      <c r="E81" s="2" t="s">
        <v>181</v>
      </c>
      <c r="F81" s="104">
        <v>9.4899999999999998E-2</v>
      </c>
    </row>
    <row r="82" spans="1:6" x14ac:dyDescent="0.25">
      <c r="A82" s="2" t="s">
        <v>193</v>
      </c>
      <c r="B82" s="2">
        <v>250</v>
      </c>
      <c r="C82" s="2">
        <v>8</v>
      </c>
      <c r="D82" s="2">
        <v>1</v>
      </c>
      <c r="E82" s="2" t="s">
        <v>179</v>
      </c>
      <c r="F82" s="104">
        <v>0.17080000000000001</v>
      </c>
    </row>
    <row r="83" spans="1:6" x14ac:dyDescent="0.25">
      <c r="A83" s="2" t="s">
        <v>193</v>
      </c>
      <c r="B83" s="2">
        <v>350</v>
      </c>
      <c r="C83" s="2">
        <v>8</v>
      </c>
      <c r="D83" s="2">
        <v>9</v>
      </c>
      <c r="E83" s="2" t="s">
        <v>179</v>
      </c>
      <c r="F83" s="104">
        <v>0.21970000000000001</v>
      </c>
    </row>
    <row r="84" spans="1:6" x14ac:dyDescent="0.25">
      <c r="A84" s="2" t="s">
        <v>193</v>
      </c>
      <c r="B84" s="2">
        <v>250</v>
      </c>
      <c r="C84" s="2">
        <v>8</v>
      </c>
      <c r="D84" s="2">
        <v>2</v>
      </c>
      <c r="E84" s="2" t="s">
        <v>179</v>
      </c>
      <c r="F84" s="104">
        <v>0.17080000000000001</v>
      </c>
    </row>
    <row r="85" spans="1:6" x14ac:dyDescent="0.25">
      <c r="A85" s="2" t="s">
        <v>193</v>
      </c>
      <c r="B85" s="2">
        <v>350</v>
      </c>
      <c r="C85" s="2">
        <v>8</v>
      </c>
      <c r="D85" s="2">
        <v>10</v>
      </c>
      <c r="E85" s="2" t="s">
        <v>179</v>
      </c>
      <c r="F85" s="104">
        <v>0.21970000000000001</v>
      </c>
    </row>
    <row r="86" spans="1:6" x14ac:dyDescent="0.25">
      <c r="A86" s="2" t="s">
        <v>180</v>
      </c>
      <c r="B86" s="2">
        <v>500</v>
      </c>
      <c r="C86" s="2">
        <v>8</v>
      </c>
      <c r="D86" s="2">
        <v>1</v>
      </c>
      <c r="E86" s="2" t="s">
        <v>181</v>
      </c>
      <c r="F86" s="104">
        <v>9.4899999999999998E-2</v>
      </c>
    </row>
    <row r="87" spans="1:6" x14ac:dyDescent="0.25">
      <c r="A87" s="2" t="s">
        <v>180</v>
      </c>
      <c r="B87" s="2">
        <v>500</v>
      </c>
      <c r="C87" s="2">
        <v>8</v>
      </c>
      <c r="D87" s="2">
        <v>1</v>
      </c>
      <c r="E87" s="2" t="s">
        <v>179</v>
      </c>
      <c r="F87" s="104">
        <v>0.17080000000000001</v>
      </c>
    </row>
    <row r="88" spans="1:6" x14ac:dyDescent="0.25">
      <c r="A88" s="2" t="s">
        <v>718</v>
      </c>
      <c r="B88" s="2">
        <v>350</v>
      </c>
      <c r="C88" s="2">
        <v>8</v>
      </c>
      <c r="D88" s="2">
        <v>4</v>
      </c>
      <c r="E88" s="2" t="s">
        <v>181</v>
      </c>
      <c r="F88" s="104">
        <v>0</v>
      </c>
    </row>
  </sheetData>
  <sortState xmlns:xlrd2="http://schemas.microsoft.com/office/spreadsheetml/2017/richdata2" ref="A2:F32">
    <sortCondition descending="1" ref="E2:E32"/>
    <sortCondition ref="A2:A32"/>
    <sortCondition ref="B2:B32"/>
    <sortCondition ref="D2:D32"/>
    <sortCondition ref="C2:C32"/>
  </sortState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E106"/>
  <sheetViews>
    <sheetView showGridLines="0" zoomScale="160" zoomScaleNormal="160" workbookViewId="0">
      <selection sqref="A1:C7"/>
    </sheetView>
  </sheetViews>
  <sheetFormatPr baseColWidth="10" defaultRowHeight="15" x14ac:dyDescent="0.25"/>
  <sheetData>
    <row r="1" spans="1:5" ht="22.5" x14ac:dyDescent="0.25">
      <c r="A1" s="103" t="s">
        <v>182</v>
      </c>
      <c r="B1" s="103" t="s">
        <v>736</v>
      </c>
      <c r="C1" s="103" t="s">
        <v>129</v>
      </c>
    </row>
    <row r="2" spans="1:5" x14ac:dyDescent="0.25">
      <c r="A2" s="2" t="s">
        <v>192</v>
      </c>
      <c r="B2" s="2">
        <v>1</v>
      </c>
      <c r="C2" s="109">
        <f>ROUND(VLOOKUP($A2&amp;"_"&amp;MIN(6,$B2),'Auxiliar Calculos'!$AA$2:$AD$31,4,0)+MAX(0,$B2-6)*'Auxiliar Calculos'!$AD$32,3)</f>
        <v>0.113</v>
      </c>
      <c r="E2" s="120"/>
    </row>
    <row r="3" spans="1:5" x14ac:dyDescent="0.25">
      <c r="A3" s="2" t="s">
        <v>184</v>
      </c>
      <c r="B3" s="2">
        <v>1</v>
      </c>
      <c r="C3" s="109">
        <f>ROUND(VLOOKUP($A3&amp;"_"&amp;MIN(6,$B3),'Auxiliar Calculos'!$AA$2:$AD$31,4,0)+MAX(0,$B3-6)*'Auxiliar Calculos'!$AD$32,3)</f>
        <v>0.36</v>
      </c>
      <c r="E3" s="120"/>
    </row>
    <row r="4" spans="1:5" x14ac:dyDescent="0.25">
      <c r="A4" s="2" t="s">
        <v>185</v>
      </c>
      <c r="B4" s="2">
        <v>1</v>
      </c>
      <c r="C4" s="109">
        <f>ROUND(VLOOKUP($A4&amp;"_"&amp;MIN(6,$B4),'Auxiliar Calculos'!$AA$2:$AD$31,4,0)+MAX(0,$B4-6)*'Auxiliar Calculos'!$AD$32,3)</f>
        <v>0.61599999999999999</v>
      </c>
      <c r="E4" s="120"/>
    </row>
    <row r="5" spans="1:5" x14ac:dyDescent="0.25">
      <c r="A5" s="2" t="s">
        <v>186</v>
      </c>
      <c r="B5" s="2">
        <v>1</v>
      </c>
      <c r="C5" s="109">
        <f>ROUND(VLOOKUP($A5&amp;"_"&amp;MIN(6,$B5),'Auxiliar Calculos'!$AA$2:$AD$31,4,0)+MAX(0,$B5-6)*'Auxiliar Calculos'!$AD$32,3)</f>
        <v>1.1719999999999999</v>
      </c>
      <c r="E5" s="120"/>
    </row>
    <row r="6" spans="1:5" x14ac:dyDescent="0.25">
      <c r="A6" s="2" t="s">
        <v>187</v>
      </c>
      <c r="B6" s="2">
        <v>1</v>
      </c>
      <c r="C6" s="109">
        <f>ROUND(VLOOKUP($A6&amp;"_"&amp;MIN(6,$B6),'Auxiliar Calculos'!$AA$2:$AD$31,4,0)+MAX(0,$B6-6)*'Auxiliar Calculos'!$AD$32,3)</f>
        <v>1.891</v>
      </c>
      <c r="E6" s="120"/>
    </row>
    <row r="7" spans="1:5" x14ac:dyDescent="0.25">
      <c r="A7" s="2" t="str">
        <f>A2</f>
        <v>0-49</v>
      </c>
      <c r="B7" s="2">
        <f>B2+1</f>
        <v>2</v>
      </c>
      <c r="C7" s="109">
        <f>ROUND(VLOOKUP($A7&amp;"_"&amp;MIN(6,$B7),'Auxiliar Calculos'!$AA$2:$AD$31,4,0)+MAX(0,$B7-6)*'Auxiliar Calculos'!$AD$32,3)</f>
        <v>0.22600000000000001</v>
      </c>
      <c r="E7" s="120"/>
    </row>
    <row r="8" spans="1:5" x14ac:dyDescent="0.25">
      <c r="A8" s="2" t="str">
        <f t="shared" ref="A8:A71" si="0">A3</f>
        <v>50-59</v>
      </c>
      <c r="B8" s="2">
        <f t="shared" ref="B8:B71" si="1">B3+1</f>
        <v>2</v>
      </c>
      <c r="C8" s="109">
        <f>ROUND(VLOOKUP($A8&amp;"_"&amp;MIN(6,$B8),'Auxiliar Calculos'!$AA$2:$AD$31,4,0)+MAX(0,$B8-6)*'Auxiliar Calculos'!$AD$32,3)</f>
        <v>0.72099999999999997</v>
      </c>
      <c r="E8" s="120"/>
    </row>
    <row r="9" spans="1:5" x14ac:dyDescent="0.25">
      <c r="A9" s="2" t="str">
        <f t="shared" si="0"/>
        <v>60-69</v>
      </c>
      <c r="B9" s="2">
        <f t="shared" si="1"/>
        <v>2</v>
      </c>
      <c r="C9" s="109">
        <f>ROUND(VLOOKUP($A9&amp;"_"&amp;MIN(6,$B9),'Auxiliar Calculos'!$AA$2:$AD$31,4,0)+MAX(0,$B9-6)*'Auxiliar Calculos'!$AD$32,3)</f>
        <v>1.232</v>
      </c>
      <c r="E9" s="120"/>
    </row>
    <row r="10" spans="1:5" x14ac:dyDescent="0.25">
      <c r="A10" s="2" t="str">
        <f t="shared" si="0"/>
        <v>70-79</v>
      </c>
      <c r="B10" s="2">
        <f t="shared" si="1"/>
        <v>2</v>
      </c>
      <c r="C10" s="109">
        <f>ROUND(VLOOKUP($A10&amp;"_"&amp;MIN(6,$B10),'Auxiliar Calculos'!$AA$2:$AD$31,4,0)+MAX(0,$B10-6)*'Auxiliar Calculos'!$AD$32,3)</f>
        <v>2.3439999999999999</v>
      </c>
      <c r="E10" s="120"/>
    </row>
    <row r="11" spans="1:5" x14ac:dyDescent="0.25">
      <c r="A11" s="2" t="str">
        <f t="shared" si="0"/>
        <v>80-115</v>
      </c>
      <c r="B11" s="2">
        <f t="shared" si="1"/>
        <v>2</v>
      </c>
      <c r="C11" s="109">
        <f>ROUND(VLOOKUP($A11&amp;"_"&amp;MIN(6,$B11),'Auxiliar Calculos'!$AA$2:$AD$31,4,0)+MAX(0,$B11-6)*'Auxiliar Calculos'!$AD$32,3)</f>
        <v>3.7829999999999999</v>
      </c>
      <c r="E11" s="120"/>
    </row>
    <row r="12" spans="1:5" x14ac:dyDescent="0.25">
      <c r="A12" s="2" t="str">
        <f t="shared" si="0"/>
        <v>0-49</v>
      </c>
      <c r="B12" s="2">
        <f t="shared" si="1"/>
        <v>3</v>
      </c>
      <c r="C12" s="109">
        <f>ROUND(VLOOKUP($A12&amp;"_"&amp;MIN(6,$B12),'Auxiliar Calculos'!$AA$2:$AD$31,4,0)+MAX(0,$B12-6)*'Auxiliar Calculos'!$AD$32,3)</f>
        <v>0.29099999999999998</v>
      </c>
      <c r="E12" s="120"/>
    </row>
    <row r="13" spans="1:5" x14ac:dyDescent="0.25">
      <c r="A13" s="2" t="str">
        <f t="shared" si="0"/>
        <v>50-59</v>
      </c>
      <c r="B13" s="2">
        <f t="shared" si="1"/>
        <v>3</v>
      </c>
      <c r="C13" s="109">
        <f>ROUND(VLOOKUP($A13&amp;"_"&amp;MIN(6,$B13),'Auxiliar Calculos'!$AA$2:$AD$31,4,0)+MAX(0,$B13-6)*'Auxiliar Calculos'!$AD$32,3)</f>
        <v>0.78500000000000003</v>
      </c>
      <c r="E13" s="120"/>
    </row>
    <row r="14" spans="1:5" x14ac:dyDescent="0.25">
      <c r="A14" s="2" t="str">
        <f t="shared" si="0"/>
        <v>60-69</v>
      </c>
      <c r="B14" s="2">
        <f t="shared" si="1"/>
        <v>3</v>
      </c>
      <c r="C14" s="109">
        <f>ROUND(VLOOKUP($A14&amp;"_"&amp;MIN(6,$B14),'Auxiliar Calculos'!$AA$2:$AD$31,4,0)+MAX(0,$B14-6)*'Auxiliar Calculos'!$AD$32,3)</f>
        <v>1.296</v>
      </c>
      <c r="E14" s="120"/>
    </row>
    <row r="15" spans="1:5" x14ac:dyDescent="0.25">
      <c r="A15" s="2" t="str">
        <f t="shared" si="0"/>
        <v>70-79</v>
      </c>
      <c r="B15" s="2">
        <f t="shared" si="1"/>
        <v>3</v>
      </c>
      <c r="C15" s="109">
        <f>ROUND(VLOOKUP($A15&amp;"_"&amp;MIN(6,$B15),'Auxiliar Calculos'!$AA$2:$AD$31,4,0)+MAX(0,$B15-6)*'Auxiliar Calculos'!$AD$32,3)</f>
        <v>2.4089999999999998</v>
      </c>
      <c r="E15" s="120"/>
    </row>
    <row r="16" spans="1:5" x14ac:dyDescent="0.25">
      <c r="A16" s="2" t="str">
        <f t="shared" si="0"/>
        <v>80-115</v>
      </c>
      <c r="B16" s="2">
        <f t="shared" si="1"/>
        <v>3</v>
      </c>
      <c r="C16" s="109">
        <f>ROUND(VLOOKUP($A16&amp;"_"&amp;MIN(6,$B16),'Auxiliar Calculos'!$AA$2:$AD$31,4,0)+MAX(0,$B16-6)*'Auxiliar Calculos'!$AD$32,3)</f>
        <v>3.847</v>
      </c>
      <c r="E16" s="120"/>
    </row>
    <row r="17" spans="1:5" x14ac:dyDescent="0.25">
      <c r="A17" s="2" t="str">
        <f t="shared" si="0"/>
        <v>0-49</v>
      </c>
      <c r="B17" s="2">
        <f t="shared" si="1"/>
        <v>4</v>
      </c>
      <c r="C17" s="109">
        <f>ROUND(VLOOKUP($A17&amp;"_"&amp;MIN(6,$B17),'Auxiliar Calculos'!$AA$2:$AD$31,4,0)+MAX(0,$B17-6)*'Auxiliar Calculos'!$AD$32,3)</f>
        <v>0.35499999999999998</v>
      </c>
      <c r="E17" s="120"/>
    </row>
    <row r="18" spans="1:5" x14ac:dyDescent="0.25">
      <c r="A18" s="2" t="str">
        <f t="shared" si="0"/>
        <v>50-59</v>
      </c>
      <c r="B18" s="2">
        <f t="shared" si="1"/>
        <v>4</v>
      </c>
      <c r="C18" s="109">
        <f>ROUND(VLOOKUP($A18&amp;"_"&amp;MIN(6,$B18),'Auxiliar Calculos'!$AA$2:$AD$31,4,0)+MAX(0,$B18-6)*'Auxiliar Calculos'!$AD$32,3)</f>
        <v>0.85</v>
      </c>
      <c r="E18" s="120"/>
    </row>
    <row r="19" spans="1:5" x14ac:dyDescent="0.25">
      <c r="A19" s="2" t="str">
        <f t="shared" si="0"/>
        <v>60-69</v>
      </c>
      <c r="B19" s="2">
        <f t="shared" si="1"/>
        <v>4</v>
      </c>
      <c r="C19" s="109">
        <f>ROUND(VLOOKUP($A19&amp;"_"&amp;MIN(6,$B19),'Auxiliar Calculos'!$AA$2:$AD$31,4,0)+MAX(0,$B19-6)*'Auxiliar Calculos'!$AD$32,3)</f>
        <v>1.361</v>
      </c>
      <c r="E19" s="120"/>
    </row>
    <row r="20" spans="1:5" x14ac:dyDescent="0.25">
      <c r="A20" s="2" t="str">
        <f t="shared" si="0"/>
        <v>70-79</v>
      </c>
      <c r="B20" s="2">
        <f t="shared" si="1"/>
        <v>4</v>
      </c>
      <c r="C20" s="109">
        <f>ROUND(VLOOKUP($A20&amp;"_"&amp;MIN(6,$B20),'Auxiliar Calculos'!$AA$2:$AD$31,4,0)+MAX(0,$B20-6)*'Auxiliar Calculos'!$AD$32,3)</f>
        <v>2.4740000000000002</v>
      </c>
      <c r="E20" s="120"/>
    </row>
    <row r="21" spans="1:5" x14ac:dyDescent="0.25">
      <c r="A21" s="2" t="str">
        <f t="shared" si="0"/>
        <v>80-115</v>
      </c>
      <c r="B21" s="2">
        <f t="shared" si="1"/>
        <v>4</v>
      </c>
      <c r="C21" s="109">
        <f>ROUND(VLOOKUP($A21&amp;"_"&amp;MIN(6,$B21),'Auxiliar Calculos'!$AA$2:$AD$31,4,0)+MAX(0,$B21-6)*'Auxiliar Calculos'!$AD$32,3)</f>
        <v>3.9119999999999999</v>
      </c>
      <c r="E21" s="120"/>
    </row>
    <row r="22" spans="1:5" x14ac:dyDescent="0.25">
      <c r="A22" s="2" t="str">
        <f t="shared" si="0"/>
        <v>0-49</v>
      </c>
      <c r="B22" s="2">
        <f t="shared" si="1"/>
        <v>5</v>
      </c>
      <c r="C22" s="109">
        <f>ROUND(VLOOKUP($A22&amp;"_"&amp;MIN(6,$B22),'Auxiliar Calculos'!$AA$2:$AD$31,4,0)+MAX(0,$B22-6)*'Auxiliar Calculos'!$AD$32,3)</f>
        <v>0.42</v>
      </c>
      <c r="E22" s="120"/>
    </row>
    <row r="23" spans="1:5" x14ac:dyDescent="0.25">
      <c r="A23" s="2" t="str">
        <f t="shared" si="0"/>
        <v>50-59</v>
      </c>
      <c r="B23" s="2">
        <f t="shared" si="1"/>
        <v>5</v>
      </c>
      <c r="C23" s="109">
        <f>ROUND(VLOOKUP($A23&amp;"_"&amp;MIN(6,$B23),'Auxiliar Calculos'!$AA$2:$AD$31,4,0)+MAX(0,$B23-6)*'Auxiliar Calculos'!$AD$32,3)</f>
        <v>0.91500000000000004</v>
      </c>
      <c r="E23" s="120"/>
    </row>
    <row r="24" spans="1:5" x14ac:dyDescent="0.25">
      <c r="A24" s="2" t="str">
        <f t="shared" si="0"/>
        <v>60-69</v>
      </c>
      <c r="B24" s="2">
        <f t="shared" si="1"/>
        <v>5</v>
      </c>
      <c r="C24" s="109">
        <f>ROUND(VLOOKUP($A24&amp;"_"&amp;MIN(6,$B24),'Auxiliar Calculos'!$AA$2:$AD$31,4,0)+MAX(0,$B24-6)*'Auxiliar Calculos'!$AD$32,3)</f>
        <v>1.425</v>
      </c>
      <c r="E24" s="120"/>
    </row>
    <row r="25" spans="1:5" x14ac:dyDescent="0.25">
      <c r="A25" s="2" t="str">
        <f t="shared" si="0"/>
        <v>70-79</v>
      </c>
      <c r="B25" s="2">
        <f t="shared" si="1"/>
        <v>5</v>
      </c>
      <c r="C25" s="109">
        <f>ROUND(VLOOKUP($A25&amp;"_"&amp;MIN(6,$B25),'Auxiliar Calculos'!$AA$2:$AD$31,4,0)+MAX(0,$B25-6)*'Auxiliar Calculos'!$AD$32,3)</f>
        <v>2.5379999999999998</v>
      </c>
      <c r="E25" s="120"/>
    </row>
    <row r="26" spans="1:5" x14ac:dyDescent="0.25">
      <c r="A26" s="2" t="str">
        <f t="shared" si="0"/>
        <v>80-115</v>
      </c>
      <c r="B26" s="2">
        <f t="shared" si="1"/>
        <v>5</v>
      </c>
      <c r="C26" s="109">
        <f>ROUND(VLOOKUP($A26&amp;"_"&amp;MIN(6,$B26),'Auxiliar Calculos'!$AA$2:$AD$31,4,0)+MAX(0,$B26-6)*'Auxiliar Calculos'!$AD$32,3)</f>
        <v>3.976</v>
      </c>
      <c r="E26" s="120"/>
    </row>
    <row r="27" spans="1:5" x14ac:dyDescent="0.25">
      <c r="A27" s="2" t="str">
        <f t="shared" si="0"/>
        <v>0-49</v>
      </c>
      <c r="B27" s="2">
        <f t="shared" si="1"/>
        <v>6</v>
      </c>
      <c r="C27" s="109">
        <f>ROUND(VLOOKUP($A27&amp;"_"&amp;MIN(6,$B27),'Auxiliar Calculos'!$AA$2:$AD$31,4,0)+MAX(0,$B27-6)*'Auxiliar Calculos'!$AD$32,3)</f>
        <v>0.48499999999999999</v>
      </c>
      <c r="E27" s="120"/>
    </row>
    <row r="28" spans="1:5" x14ac:dyDescent="0.25">
      <c r="A28" s="2" t="str">
        <f t="shared" si="0"/>
        <v>50-59</v>
      </c>
      <c r="B28" s="2">
        <f t="shared" si="1"/>
        <v>6</v>
      </c>
      <c r="C28" s="109">
        <f>ROUND(VLOOKUP($A28&amp;"_"&amp;MIN(6,$B28),'Auxiliar Calculos'!$AA$2:$AD$31,4,0)+MAX(0,$B28-6)*'Auxiliar Calculos'!$AD$32,3)</f>
        <v>0.97899999999999998</v>
      </c>
      <c r="E28" s="120"/>
    </row>
    <row r="29" spans="1:5" x14ac:dyDescent="0.25">
      <c r="A29" s="2" t="str">
        <f t="shared" si="0"/>
        <v>60-69</v>
      </c>
      <c r="B29" s="2">
        <f t="shared" si="1"/>
        <v>6</v>
      </c>
      <c r="C29" s="109">
        <f>ROUND(VLOOKUP($A29&amp;"_"&amp;MIN(6,$B29),'Auxiliar Calculos'!$AA$2:$AD$31,4,0)+MAX(0,$B29-6)*'Auxiliar Calculos'!$AD$32,3)</f>
        <v>1.49</v>
      </c>
      <c r="E29" s="120"/>
    </row>
    <row r="30" spans="1:5" x14ac:dyDescent="0.25">
      <c r="A30" s="2" t="str">
        <f t="shared" si="0"/>
        <v>70-79</v>
      </c>
      <c r="B30" s="2">
        <f t="shared" si="1"/>
        <v>6</v>
      </c>
      <c r="C30" s="109">
        <f>ROUND(VLOOKUP($A30&amp;"_"&amp;MIN(6,$B30),'Auxiliar Calculos'!$AA$2:$AD$31,4,0)+MAX(0,$B30-6)*'Auxiliar Calculos'!$AD$32,3)</f>
        <v>2.6030000000000002</v>
      </c>
      <c r="E30" s="120"/>
    </row>
    <row r="31" spans="1:5" x14ac:dyDescent="0.25">
      <c r="A31" s="2" t="str">
        <f t="shared" si="0"/>
        <v>80-115</v>
      </c>
      <c r="B31" s="2">
        <f t="shared" si="1"/>
        <v>6</v>
      </c>
      <c r="C31" s="109">
        <f>ROUND(VLOOKUP($A31&amp;"_"&amp;MIN(6,$B31),'Auxiliar Calculos'!$AA$2:$AD$31,4,0)+MAX(0,$B31-6)*'Auxiliar Calculos'!$AD$32,3)</f>
        <v>4.0410000000000004</v>
      </c>
      <c r="E31" s="120"/>
    </row>
    <row r="32" spans="1:5" x14ac:dyDescent="0.25">
      <c r="A32" s="2" t="str">
        <f t="shared" si="0"/>
        <v>0-49</v>
      </c>
      <c r="B32" s="2">
        <f t="shared" si="1"/>
        <v>7</v>
      </c>
      <c r="C32" s="109">
        <f>ROUND(VLOOKUP($A32&amp;"_"&amp;MIN(6,$B32),'Auxiliar Calculos'!$AA$2:$AD$31,4,0)+MAX(0,$B32-6)*'Auxiliar Calculos'!$AD$32,3)</f>
        <v>0.55000000000000004</v>
      </c>
      <c r="D32" s="118"/>
      <c r="E32" s="120"/>
    </row>
    <row r="33" spans="1:5" x14ac:dyDescent="0.25">
      <c r="A33" s="2" t="str">
        <f t="shared" si="0"/>
        <v>50-59</v>
      </c>
      <c r="B33" s="2">
        <f t="shared" si="1"/>
        <v>7</v>
      </c>
      <c r="C33" s="109">
        <f>ROUND(VLOOKUP($A33&amp;"_"&amp;MIN(6,$B33),'Auxiliar Calculos'!$AA$2:$AD$31,4,0)+MAX(0,$B33-6)*'Auxiliar Calculos'!$AD$32,3)</f>
        <v>1.044</v>
      </c>
      <c r="D33" s="118"/>
      <c r="E33" s="120"/>
    </row>
    <row r="34" spans="1:5" x14ac:dyDescent="0.25">
      <c r="A34" s="2" t="str">
        <f t="shared" si="0"/>
        <v>60-69</v>
      </c>
      <c r="B34" s="2">
        <f t="shared" si="1"/>
        <v>7</v>
      </c>
      <c r="C34" s="109">
        <f>ROUND(VLOOKUP($A34&amp;"_"&amp;MIN(6,$B34),'Auxiliar Calculos'!$AA$2:$AD$31,4,0)+MAX(0,$B34-6)*'Auxiliar Calculos'!$AD$32,3)</f>
        <v>1.5549999999999999</v>
      </c>
      <c r="D34" s="118"/>
      <c r="E34" s="120"/>
    </row>
    <row r="35" spans="1:5" x14ac:dyDescent="0.25">
      <c r="A35" s="2" t="str">
        <f t="shared" si="0"/>
        <v>70-79</v>
      </c>
      <c r="B35" s="2">
        <f t="shared" si="1"/>
        <v>7</v>
      </c>
      <c r="C35" s="109">
        <f>ROUND(VLOOKUP($A35&amp;"_"&amp;MIN(6,$B35),'Auxiliar Calculos'!$AA$2:$AD$31,4,0)+MAX(0,$B35-6)*'Auxiliar Calculos'!$AD$32,3)</f>
        <v>2.6680000000000001</v>
      </c>
      <c r="D35" s="118"/>
      <c r="E35" s="120"/>
    </row>
    <row r="36" spans="1:5" x14ac:dyDescent="0.25">
      <c r="A36" s="2" t="str">
        <f t="shared" si="0"/>
        <v>80-115</v>
      </c>
      <c r="B36" s="2">
        <f t="shared" si="1"/>
        <v>7</v>
      </c>
      <c r="C36" s="109">
        <f>ROUND(VLOOKUP($A36&amp;"_"&amp;MIN(6,$B36),'Auxiliar Calculos'!$AA$2:$AD$31,4,0)+MAX(0,$B36-6)*'Auxiliar Calculos'!$AD$32,3)</f>
        <v>4.1059999999999999</v>
      </c>
      <c r="D36" s="118"/>
      <c r="E36" s="120"/>
    </row>
    <row r="37" spans="1:5" x14ac:dyDescent="0.25">
      <c r="A37" s="2" t="str">
        <f t="shared" si="0"/>
        <v>0-49</v>
      </c>
      <c r="B37" s="2">
        <f t="shared" si="1"/>
        <v>8</v>
      </c>
      <c r="C37" s="109">
        <f>ROUND(VLOOKUP($A37&amp;"_"&amp;MIN(6,$B37),'Auxiliar Calculos'!$AA$2:$AD$31,4,0)+MAX(0,$B37-6)*'Auxiliar Calculos'!$AD$32,3)</f>
        <v>0.61499999999999999</v>
      </c>
      <c r="D37" s="118"/>
      <c r="E37" s="120"/>
    </row>
    <row r="38" spans="1:5" x14ac:dyDescent="0.25">
      <c r="A38" s="2" t="str">
        <f t="shared" si="0"/>
        <v>50-59</v>
      </c>
      <c r="B38" s="2">
        <f t="shared" si="1"/>
        <v>8</v>
      </c>
      <c r="C38" s="109">
        <f>ROUND(VLOOKUP($A38&amp;"_"&amp;MIN(6,$B38),'Auxiliar Calculos'!$AA$2:$AD$31,4,0)+MAX(0,$B38-6)*'Auxiliar Calculos'!$AD$32,3)</f>
        <v>1.109</v>
      </c>
      <c r="D38" s="118"/>
      <c r="E38" s="120"/>
    </row>
    <row r="39" spans="1:5" x14ac:dyDescent="0.25">
      <c r="A39" s="2" t="str">
        <f t="shared" si="0"/>
        <v>60-69</v>
      </c>
      <c r="B39" s="2">
        <f t="shared" si="1"/>
        <v>8</v>
      </c>
      <c r="C39" s="109">
        <f>ROUND(VLOOKUP($A39&amp;"_"&amp;MIN(6,$B39),'Auxiliar Calculos'!$AA$2:$AD$31,4,0)+MAX(0,$B39-6)*'Auxiliar Calculos'!$AD$32,3)</f>
        <v>1.62</v>
      </c>
      <c r="D39" s="118"/>
      <c r="E39" s="120"/>
    </row>
    <row r="40" spans="1:5" x14ac:dyDescent="0.25">
      <c r="A40" s="2" t="str">
        <f t="shared" si="0"/>
        <v>70-79</v>
      </c>
      <c r="B40" s="2">
        <f t="shared" si="1"/>
        <v>8</v>
      </c>
      <c r="C40" s="109">
        <f>ROUND(VLOOKUP($A40&amp;"_"&amp;MIN(6,$B40),'Auxiliar Calculos'!$AA$2:$AD$31,4,0)+MAX(0,$B40-6)*'Auxiliar Calculos'!$AD$32,3)</f>
        <v>2.7330000000000001</v>
      </c>
      <c r="D40" s="118"/>
      <c r="E40" s="120"/>
    </row>
    <row r="41" spans="1:5" x14ac:dyDescent="0.25">
      <c r="A41" s="2" t="str">
        <f t="shared" si="0"/>
        <v>80-115</v>
      </c>
      <c r="B41" s="2">
        <f t="shared" si="1"/>
        <v>8</v>
      </c>
      <c r="C41" s="109">
        <f>ROUND(VLOOKUP($A41&amp;"_"&amp;MIN(6,$B41),'Auxiliar Calculos'!$AA$2:$AD$31,4,0)+MAX(0,$B41-6)*'Auxiliar Calculos'!$AD$32,3)</f>
        <v>4.1710000000000003</v>
      </c>
      <c r="D41" s="118"/>
      <c r="E41" s="120"/>
    </row>
    <row r="42" spans="1:5" x14ac:dyDescent="0.25">
      <c r="A42" s="2" t="str">
        <f t="shared" si="0"/>
        <v>0-49</v>
      </c>
      <c r="B42" s="2">
        <f t="shared" si="1"/>
        <v>9</v>
      </c>
      <c r="C42" s="109">
        <f>ROUND(VLOOKUP($A42&amp;"_"&amp;MIN(6,$B42),'Auxiliar Calculos'!$AA$2:$AD$31,4,0)+MAX(0,$B42-6)*'Auxiliar Calculos'!$AD$32,3)</f>
        <v>0.68</v>
      </c>
      <c r="D42" s="118"/>
      <c r="E42" s="120"/>
    </row>
    <row r="43" spans="1:5" x14ac:dyDescent="0.25">
      <c r="A43" s="2" t="str">
        <f t="shared" si="0"/>
        <v>50-59</v>
      </c>
      <c r="B43" s="2">
        <f t="shared" si="1"/>
        <v>9</v>
      </c>
      <c r="C43" s="109">
        <f>ROUND(VLOOKUP($A43&amp;"_"&amp;MIN(6,$B43),'Auxiliar Calculos'!$AA$2:$AD$31,4,0)+MAX(0,$B43-6)*'Auxiliar Calculos'!$AD$32,3)</f>
        <v>1.1739999999999999</v>
      </c>
      <c r="D43" s="118"/>
      <c r="E43" s="120"/>
    </row>
    <row r="44" spans="1:5" x14ac:dyDescent="0.25">
      <c r="A44" s="2" t="str">
        <f t="shared" si="0"/>
        <v>60-69</v>
      </c>
      <c r="B44" s="2">
        <f t="shared" si="1"/>
        <v>9</v>
      </c>
      <c r="C44" s="109">
        <f>ROUND(VLOOKUP($A44&amp;"_"&amp;MIN(6,$B44),'Auxiliar Calculos'!$AA$2:$AD$31,4,0)+MAX(0,$B44-6)*'Auxiliar Calculos'!$AD$32,3)</f>
        <v>1.6850000000000001</v>
      </c>
      <c r="D44" s="118"/>
      <c r="E44" s="120"/>
    </row>
    <row r="45" spans="1:5" x14ac:dyDescent="0.25">
      <c r="A45" s="2" t="str">
        <f t="shared" si="0"/>
        <v>70-79</v>
      </c>
      <c r="B45" s="2">
        <f t="shared" si="1"/>
        <v>9</v>
      </c>
      <c r="C45" s="109">
        <f>ROUND(VLOOKUP($A45&amp;"_"&amp;MIN(6,$B45),'Auxiliar Calculos'!$AA$2:$AD$31,4,0)+MAX(0,$B45-6)*'Auxiliar Calculos'!$AD$32,3)</f>
        <v>2.798</v>
      </c>
      <c r="D45" s="118"/>
      <c r="E45" s="120"/>
    </row>
    <row r="46" spans="1:5" x14ac:dyDescent="0.25">
      <c r="A46" s="2" t="str">
        <f t="shared" si="0"/>
        <v>80-115</v>
      </c>
      <c r="B46" s="2">
        <f t="shared" si="1"/>
        <v>9</v>
      </c>
      <c r="C46" s="109">
        <f>ROUND(VLOOKUP($A46&amp;"_"&amp;MIN(6,$B46),'Auxiliar Calculos'!$AA$2:$AD$31,4,0)+MAX(0,$B46-6)*'Auxiliar Calculos'!$AD$32,3)</f>
        <v>4.2359999999999998</v>
      </c>
      <c r="D46" s="118"/>
      <c r="E46" s="120"/>
    </row>
    <row r="47" spans="1:5" x14ac:dyDescent="0.25">
      <c r="A47" s="2" t="str">
        <f t="shared" si="0"/>
        <v>0-49</v>
      </c>
      <c r="B47" s="2">
        <f t="shared" si="1"/>
        <v>10</v>
      </c>
      <c r="C47" s="109">
        <f>ROUND(VLOOKUP($A47&amp;"_"&amp;MIN(6,$B47),'Auxiliar Calculos'!$AA$2:$AD$31,4,0)+MAX(0,$B47-6)*'Auxiliar Calculos'!$AD$32,3)</f>
        <v>0.745</v>
      </c>
      <c r="D47" s="118"/>
      <c r="E47" s="120"/>
    </row>
    <row r="48" spans="1:5" x14ac:dyDescent="0.25">
      <c r="A48" s="2" t="str">
        <f t="shared" si="0"/>
        <v>50-59</v>
      </c>
      <c r="B48" s="2">
        <f t="shared" si="1"/>
        <v>10</v>
      </c>
      <c r="C48" s="109">
        <f>ROUND(VLOOKUP($A48&amp;"_"&amp;MIN(6,$B48),'Auxiliar Calculos'!$AA$2:$AD$31,4,0)+MAX(0,$B48-6)*'Auxiliar Calculos'!$AD$32,3)</f>
        <v>1.2390000000000001</v>
      </c>
      <c r="D48" s="118"/>
      <c r="E48" s="120"/>
    </row>
    <row r="49" spans="1:5" x14ac:dyDescent="0.25">
      <c r="A49" s="2" t="str">
        <f t="shared" si="0"/>
        <v>60-69</v>
      </c>
      <c r="B49" s="2">
        <f t="shared" si="1"/>
        <v>10</v>
      </c>
      <c r="C49" s="109">
        <f>ROUND(VLOOKUP($A49&amp;"_"&amp;MIN(6,$B49),'Auxiliar Calculos'!$AA$2:$AD$31,4,0)+MAX(0,$B49-6)*'Auxiliar Calculos'!$AD$32,3)</f>
        <v>1.75</v>
      </c>
      <c r="D49" s="118"/>
      <c r="E49" s="120"/>
    </row>
    <row r="50" spans="1:5" x14ac:dyDescent="0.25">
      <c r="A50" s="2" t="str">
        <f t="shared" si="0"/>
        <v>70-79</v>
      </c>
      <c r="B50" s="2">
        <f t="shared" si="1"/>
        <v>10</v>
      </c>
      <c r="C50" s="109">
        <f>ROUND(VLOOKUP($A50&amp;"_"&amp;MIN(6,$B50),'Auxiliar Calculos'!$AA$2:$AD$31,4,0)+MAX(0,$B50-6)*'Auxiliar Calculos'!$AD$32,3)</f>
        <v>2.863</v>
      </c>
      <c r="D50" s="118"/>
      <c r="E50" s="120"/>
    </row>
    <row r="51" spans="1:5" x14ac:dyDescent="0.25">
      <c r="A51" s="2" t="str">
        <f t="shared" si="0"/>
        <v>80-115</v>
      </c>
      <c r="B51" s="2">
        <f t="shared" si="1"/>
        <v>10</v>
      </c>
      <c r="C51" s="109">
        <f>ROUND(VLOOKUP($A51&amp;"_"&amp;MIN(6,$B51),'Auxiliar Calculos'!$AA$2:$AD$31,4,0)+MAX(0,$B51-6)*'Auxiliar Calculos'!$AD$32,3)</f>
        <v>4.3010000000000002</v>
      </c>
      <c r="D51" s="118"/>
      <c r="E51" s="120"/>
    </row>
    <row r="52" spans="1:5" x14ac:dyDescent="0.25">
      <c r="A52" s="2" t="str">
        <f t="shared" si="0"/>
        <v>0-49</v>
      </c>
      <c r="B52" s="2">
        <f t="shared" si="1"/>
        <v>11</v>
      </c>
      <c r="C52" s="109">
        <f>ROUND(VLOOKUP($A52&amp;"_"&amp;MIN(6,$B52),'Auxiliar Calculos'!$AA$2:$AD$31,4,0)+MAX(0,$B52-6)*'Auxiliar Calculos'!$AD$32,3)</f>
        <v>0.81</v>
      </c>
      <c r="D52" s="118"/>
      <c r="E52" s="120"/>
    </row>
    <row r="53" spans="1:5" x14ac:dyDescent="0.25">
      <c r="A53" s="2" t="str">
        <f t="shared" si="0"/>
        <v>50-59</v>
      </c>
      <c r="B53" s="2">
        <f t="shared" si="1"/>
        <v>11</v>
      </c>
      <c r="C53" s="109">
        <f>ROUND(VLOOKUP($A53&amp;"_"&amp;MIN(6,$B53),'Auxiliar Calculos'!$AA$2:$AD$31,4,0)+MAX(0,$B53-6)*'Auxiliar Calculos'!$AD$32,3)</f>
        <v>1.304</v>
      </c>
      <c r="D53" s="118"/>
      <c r="E53" s="120"/>
    </row>
    <row r="54" spans="1:5" x14ac:dyDescent="0.25">
      <c r="A54" s="2" t="str">
        <f t="shared" si="0"/>
        <v>60-69</v>
      </c>
      <c r="B54" s="2">
        <f t="shared" si="1"/>
        <v>11</v>
      </c>
      <c r="C54" s="109">
        <f>ROUND(VLOOKUP($A54&amp;"_"&amp;MIN(6,$B54),'Auxiliar Calculos'!$AA$2:$AD$31,4,0)+MAX(0,$B54-6)*'Auxiliar Calculos'!$AD$32,3)</f>
        <v>1.8149999999999999</v>
      </c>
      <c r="D54" s="118"/>
      <c r="E54" s="120"/>
    </row>
    <row r="55" spans="1:5" x14ac:dyDescent="0.25">
      <c r="A55" s="2" t="str">
        <f t="shared" si="0"/>
        <v>70-79</v>
      </c>
      <c r="B55" s="2">
        <f t="shared" si="1"/>
        <v>11</v>
      </c>
      <c r="C55" s="109">
        <f>ROUND(VLOOKUP($A55&amp;"_"&amp;MIN(6,$B55),'Auxiliar Calculos'!$AA$2:$AD$31,4,0)+MAX(0,$B55-6)*'Auxiliar Calculos'!$AD$32,3)</f>
        <v>2.9279999999999999</v>
      </c>
      <c r="D55" s="118"/>
      <c r="E55" s="120"/>
    </row>
    <row r="56" spans="1:5" x14ac:dyDescent="0.25">
      <c r="A56" s="2" t="str">
        <f t="shared" si="0"/>
        <v>80-115</v>
      </c>
      <c r="B56" s="2">
        <f t="shared" si="1"/>
        <v>11</v>
      </c>
      <c r="C56" s="109">
        <f>ROUND(VLOOKUP($A56&amp;"_"&amp;MIN(6,$B56),'Auxiliar Calculos'!$AA$2:$AD$31,4,0)+MAX(0,$B56-6)*'Auxiliar Calculos'!$AD$32,3)</f>
        <v>4.3659999999999997</v>
      </c>
      <c r="D56" s="118"/>
      <c r="E56" s="120"/>
    </row>
    <row r="57" spans="1:5" x14ac:dyDescent="0.25">
      <c r="A57" s="2" t="str">
        <f t="shared" si="0"/>
        <v>0-49</v>
      </c>
      <c r="B57" s="2">
        <f t="shared" si="1"/>
        <v>12</v>
      </c>
      <c r="C57" s="109">
        <f>ROUND(VLOOKUP($A57&amp;"_"&amp;MIN(6,$B57),'Auxiliar Calculos'!$AA$2:$AD$31,4,0)+MAX(0,$B57-6)*'Auxiliar Calculos'!$AD$32,3)</f>
        <v>0.875</v>
      </c>
      <c r="D57" s="118"/>
      <c r="E57" s="120"/>
    </row>
    <row r="58" spans="1:5" x14ac:dyDescent="0.25">
      <c r="A58" s="2" t="str">
        <f t="shared" si="0"/>
        <v>50-59</v>
      </c>
      <c r="B58" s="2">
        <f t="shared" si="1"/>
        <v>12</v>
      </c>
      <c r="C58" s="109">
        <f>ROUND(VLOOKUP($A58&amp;"_"&amp;MIN(6,$B58),'Auxiliar Calculos'!$AA$2:$AD$31,4,0)+MAX(0,$B58-6)*'Auxiliar Calculos'!$AD$32,3)</f>
        <v>1.369</v>
      </c>
      <c r="D58" s="118"/>
      <c r="E58" s="120"/>
    </row>
    <row r="59" spans="1:5" x14ac:dyDescent="0.25">
      <c r="A59" s="2" t="str">
        <f t="shared" si="0"/>
        <v>60-69</v>
      </c>
      <c r="B59" s="2">
        <f t="shared" si="1"/>
        <v>12</v>
      </c>
      <c r="C59" s="109">
        <f>ROUND(VLOOKUP($A59&amp;"_"&amp;MIN(6,$B59),'Auxiliar Calculos'!$AA$2:$AD$31,4,0)+MAX(0,$B59-6)*'Auxiliar Calculos'!$AD$32,3)</f>
        <v>1.88</v>
      </c>
      <c r="D59" s="118"/>
      <c r="E59" s="120"/>
    </row>
    <row r="60" spans="1:5" x14ac:dyDescent="0.25">
      <c r="A60" s="2" t="str">
        <f t="shared" si="0"/>
        <v>70-79</v>
      </c>
      <c r="B60" s="2">
        <f t="shared" si="1"/>
        <v>12</v>
      </c>
      <c r="C60" s="109">
        <f>ROUND(VLOOKUP($A60&amp;"_"&amp;MIN(6,$B60),'Auxiliar Calculos'!$AA$2:$AD$31,4,0)+MAX(0,$B60-6)*'Auxiliar Calculos'!$AD$32,3)</f>
        <v>2.9929999999999999</v>
      </c>
      <c r="D60" s="118"/>
      <c r="E60" s="120"/>
    </row>
    <row r="61" spans="1:5" x14ac:dyDescent="0.25">
      <c r="A61" s="2" t="str">
        <f t="shared" si="0"/>
        <v>80-115</v>
      </c>
      <c r="B61" s="2">
        <f t="shared" si="1"/>
        <v>12</v>
      </c>
      <c r="C61" s="109">
        <f>ROUND(VLOOKUP($A61&amp;"_"&amp;MIN(6,$B61),'Auxiliar Calculos'!$AA$2:$AD$31,4,0)+MAX(0,$B61-6)*'Auxiliar Calculos'!$AD$32,3)</f>
        <v>4.431</v>
      </c>
      <c r="D61" s="118"/>
      <c r="E61" s="120"/>
    </row>
    <row r="62" spans="1:5" x14ac:dyDescent="0.25">
      <c r="A62" s="2" t="str">
        <f t="shared" si="0"/>
        <v>0-49</v>
      </c>
      <c r="B62" s="2">
        <f t="shared" si="1"/>
        <v>13</v>
      </c>
      <c r="C62" s="109">
        <f>ROUND(VLOOKUP($A62&amp;"_"&amp;MIN(6,$B62),'Auxiliar Calculos'!$AA$2:$AD$31,4,0)+MAX(0,$B62-6)*'Auxiliar Calculos'!$AD$32,3)</f>
        <v>0.94</v>
      </c>
      <c r="D62" s="118"/>
      <c r="E62" s="120"/>
    </row>
    <row r="63" spans="1:5" x14ac:dyDescent="0.25">
      <c r="A63" s="2" t="str">
        <f t="shared" si="0"/>
        <v>50-59</v>
      </c>
      <c r="B63" s="2">
        <f t="shared" si="1"/>
        <v>13</v>
      </c>
      <c r="C63" s="109">
        <f>ROUND(VLOOKUP($A63&amp;"_"&amp;MIN(6,$B63),'Auxiliar Calculos'!$AA$2:$AD$31,4,0)+MAX(0,$B63-6)*'Auxiliar Calculos'!$AD$32,3)</f>
        <v>1.4339999999999999</v>
      </c>
      <c r="D63" s="118"/>
      <c r="E63" s="120"/>
    </row>
    <row r="64" spans="1:5" x14ac:dyDescent="0.25">
      <c r="A64" s="2" t="str">
        <f t="shared" si="0"/>
        <v>60-69</v>
      </c>
      <c r="B64" s="2">
        <f t="shared" si="1"/>
        <v>13</v>
      </c>
      <c r="C64" s="109">
        <f>ROUND(VLOOKUP($A64&amp;"_"&amp;MIN(6,$B64),'Auxiliar Calculos'!$AA$2:$AD$31,4,0)+MAX(0,$B64-6)*'Auxiliar Calculos'!$AD$32,3)</f>
        <v>1.9450000000000001</v>
      </c>
      <c r="D64" s="118"/>
      <c r="E64" s="120"/>
    </row>
    <row r="65" spans="1:5" x14ac:dyDescent="0.25">
      <c r="A65" s="2" t="str">
        <f t="shared" si="0"/>
        <v>70-79</v>
      </c>
      <c r="B65" s="2">
        <f t="shared" si="1"/>
        <v>13</v>
      </c>
      <c r="C65" s="109">
        <f>ROUND(VLOOKUP($A65&amp;"_"&amp;MIN(6,$B65),'Auxiliar Calculos'!$AA$2:$AD$31,4,0)+MAX(0,$B65-6)*'Auxiliar Calculos'!$AD$32,3)</f>
        <v>3.0579999999999998</v>
      </c>
      <c r="D65" s="118"/>
      <c r="E65" s="120"/>
    </row>
    <row r="66" spans="1:5" x14ac:dyDescent="0.25">
      <c r="A66" s="2" t="str">
        <f t="shared" si="0"/>
        <v>80-115</v>
      </c>
      <c r="B66" s="2">
        <f t="shared" si="1"/>
        <v>13</v>
      </c>
      <c r="C66" s="109">
        <f>ROUND(VLOOKUP($A66&amp;"_"&amp;MIN(6,$B66),'Auxiliar Calculos'!$AA$2:$AD$31,4,0)+MAX(0,$B66-6)*'Auxiliar Calculos'!$AD$32,3)</f>
        <v>4.4960000000000004</v>
      </c>
      <c r="D66" s="118"/>
      <c r="E66" s="120"/>
    </row>
    <row r="67" spans="1:5" x14ac:dyDescent="0.25">
      <c r="A67" s="2" t="str">
        <f t="shared" si="0"/>
        <v>0-49</v>
      </c>
      <c r="B67" s="2">
        <f t="shared" si="1"/>
        <v>14</v>
      </c>
      <c r="C67" s="109">
        <f>ROUND(VLOOKUP($A67&amp;"_"&amp;MIN(6,$B67),'Auxiliar Calculos'!$AA$2:$AD$31,4,0)+MAX(0,$B67-6)*'Auxiliar Calculos'!$AD$32,3)</f>
        <v>1.0049999999999999</v>
      </c>
      <c r="D67" s="118"/>
      <c r="E67" s="120"/>
    </row>
    <row r="68" spans="1:5" x14ac:dyDescent="0.25">
      <c r="A68" s="2" t="str">
        <f t="shared" si="0"/>
        <v>50-59</v>
      </c>
      <c r="B68" s="2">
        <f t="shared" si="1"/>
        <v>14</v>
      </c>
      <c r="C68" s="109">
        <f>ROUND(VLOOKUP($A68&amp;"_"&amp;MIN(6,$B68),'Auxiliar Calculos'!$AA$2:$AD$31,4,0)+MAX(0,$B68-6)*'Auxiliar Calculos'!$AD$32,3)</f>
        <v>1.4990000000000001</v>
      </c>
      <c r="D68" s="118"/>
      <c r="E68" s="120"/>
    </row>
    <row r="69" spans="1:5" x14ac:dyDescent="0.25">
      <c r="A69" s="2" t="str">
        <f t="shared" si="0"/>
        <v>60-69</v>
      </c>
      <c r="B69" s="2">
        <f t="shared" si="1"/>
        <v>14</v>
      </c>
      <c r="C69" s="109">
        <f>ROUND(VLOOKUP($A69&amp;"_"&amp;MIN(6,$B69),'Auxiliar Calculos'!$AA$2:$AD$31,4,0)+MAX(0,$B69-6)*'Auxiliar Calculos'!$AD$32,3)</f>
        <v>2.0099999999999998</v>
      </c>
      <c r="D69" s="118"/>
      <c r="E69" s="120"/>
    </row>
    <row r="70" spans="1:5" x14ac:dyDescent="0.25">
      <c r="A70" s="2" t="str">
        <f t="shared" si="0"/>
        <v>70-79</v>
      </c>
      <c r="B70" s="2">
        <f t="shared" si="1"/>
        <v>14</v>
      </c>
      <c r="C70" s="109">
        <f>ROUND(VLOOKUP($A70&amp;"_"&amp;MIN(6,$B70),'Auxiliar Calculos'!$AA$2:$AD$31,4,0)+MAX(0,$B70-6)*'Auxiliar Calculos'!$AD$32,3)</f>
        <v>3.1230000000000002</v>
      </c>
      <c r="D70" s="118"/>
      <c r="E70" s="120"/>
    </row>
    <row r="71" spans="1:5" x14ac:dyDescent="0.25">
      <c r="A71" s="2" t="str">
        <f t="shared" si="0"/>
        <v>80-115</v>
      </c>
      <c r="B71" s="2">
        <f t="shared" si="1"/>
        <v>14</v>
      </c>
      <c r="C71" s="109">
        <f>ROUND(VLOOKUP($A71&amp;"_"&amp;MIN(6,$B71),'Auxiliar Calculos'!$AA$2:$AD$31,4,0)+MAX(0,$B71-6)*'Auxiliar Calculos'!$AD$32,3)</f>
        <v>4.5609999999999999</v>
      </c>
      <c r="D71" s="118"/>
      <c r="E71" s="120"/>
    </row>
    <row r="72" spans="1:5" x14ac:dyDescent="0.25">
      <c r="A72" s="2" t="str">
        <f t="shared" ref="A72:A106" si="2">A67</f>
        <v>0-49</v>
      </c>
      <c r="B72" s="2">
        <f t="shared" ref="B72:B106" si="3">B67+1</f>
        <v>15</v>
      </c>
      <c r="C72" s="109">
        <f>ROUND(VLOOKUP($A72&amp;"_"&amp;MIN(6,$B72),'Auxiliar Calculos'!$AA$2:$AD$31,4,0)+MAX(0,$B72-6)*'Auxiliar Calculos'!$AD$32,3)</f>
        <v>1.07</v>
      </c>
      <c r="D72" s="118"/>
      <c r="E72" s="120"/>
    </row>
    <row r="73" spans="1:5" x14ac:dyDescent="0.25">
      <c r="A73" s="2" t="str">
        <f t="shared" si="2"/>
        <v>50-59</v>
      </c>
      <c r="B73" s="2">
        <f t="shared" si="3"/>
        <v>15</v>
      </c>
      <c r="C73" s="109">
        <f>ROUND(VLOOKUP($A73&amp;"_"&amp;MIN(6,$B73),'Auxiliar Calculos'!$AA$2:$AD$31,4,0)+MAX(0,$B73-6)*'Auxiliar Calculos'!$AD$32,3)</f>
        <v>1.5640000000000001</v>
      </c>
      <c r="D73" s="118"/>
      <c r="E73" s="120"/>
    </row>
    <row r="74" spans="1:5" x14ac:dyDescent="0.25">
      <c r="A74" s="2" t="str">
        <f t="shared" si="2"/>
        <v>60-69</v>
      </c>
      <c r="B74" s="2">
        <f t="shared" si="3"/>
        <v>15</v>
      </c>
      <c r="C74" s="109">
        <f>ROUND(VLOOKUP($A74&amp;"_"&amp;MIN(6,$B74),'Auxiliar Calculos'!$AA$2:$AD$31,4,0)+MAX(0,$B74-6)*'Auxiliar Calculos'!$AD$32,3)</f>
        <v>2.0750000000000002</v>
      </c>
      <c r="D74" s="118"/>
      <c r="E74" s="120"/>
    </row>
    <row r="75" spans="1:5" x14ac:dyDescent="0.25">
      <c r="A75" s="2" t="str">
        <f t="shared" si="2"/>
        <v>70-79</v>
      </c>
      <c r="B75" s="2">
        <f t="shared" si="3"/>
        <v>15</v>
      </c>
      <c r="C75" s="109">
        <f>ROUND(VLOOKUP($A75&amp;"_"&amp;MIN(6,$B75),'Auxiliar Calculos'!$AA$2:$AD$31,4,0)+MAX(0,$B75-6)*'Auxiliar Calculos'!$AD$32,3)</f>
        <v>3.1880000000000002</v>
      </c>
      <c r="D75" s="118"/>
      <c r="E75" s="120"/>
    </row>
    <row r="76" spans="1:5" x14ac:dyDescent="0.25">
      <c r="A76" s="2" t="str">
        <f t="shared" si="2"/>
        <v>80-115</v>
      </c>
      <c r="B76" s="2">
        <f t="shared" si="3"/>
        <v>15</v>
      </c>
      <c r="C76" s="109">
        <f>ROUND(VLOOKUP($A76&amp;"_"&amp;MIN(6,$B76),'Auxiliar Calculos'!$AA$2:$AD$31,4,0)+MAX(0,$B76-6)*'Auxiliar Calculos'!$AD$32,3)</f>
        <v>4.6260000000000003</v>
      </c>
      <c r="D76" s="118"/>
      <c r="E76" s="120"/>
    </row>
    <row r="77" spans="1:5" x14ac:dyDescent="0.25">
      <c r="A77" s="2" t="str">
        <f t="shared" si="2"/>
        <v>0-49</v>
      </c>
      <c r="B77" s="2">
        <f t="shared" si="3"/>
        <v>16</v>
      </c>
      <c r="C77" s="109">
        <f>ROUND(VLOOKUP($A77&amp;"_"&amp;MIN(6,$B77),'Auxiliar Calculos'!$AA$2:$AD$31,4,0)+MAX(0,$B77-6)*'Auxiliar Calculos'!$AD$32,3)</f>
        <v>1.135</v>
      </c>
      <c r="D77" s="118"/>
      <c r="E77" s="120"/>
    </row>
    <row r="78" spans="1:5" x14ac:dyDescent="0.25">
      <c r="A78" s="2" t="str">
        <f t="shared" si="2"/>
        <v>50-59</v>
      </c>
      <c r="B78" s="2">
        <f t="shared" si="3"/>
        <v>16</v>
      </c>
      <c r="C78" s="109">
        <f>ROUND(VLOOKUP($A78&amp;"_"&amp;MIN(6,$B78),'Auxiliar Calculos'!$AA$2:$AD$31,4,0)+MAX(0,$B78-6)*'Auxiliar Calculos'!$AD$32,3)</f>
        <v>1.629</v>
      </c>
      <c r="D78" s="118"/>
      <c r="E78" s="120"/>
    </row>
    <row r="79" spans="1:5" x14ac:dyDescent="0.25">
      <c r="A79" s="2" t="str">
        <f t="shared" si="2"/>
        <v>60-69</v>
      </c>
      <c r="B79" s="2">
        <f t="shared" si="3"/>
        <v>16</v>
      </c>
      <c r="C79" s="109">
        <f>ROUND(VLOOKUP($A79&amp;"_"&amp;MIN(6,$B79),'Auxiliar Calculos'!$AA$2:$AD$31,4,0)+MAX(0,$B79-6)*'Auxiliar Calculos'!$AD$32,3)</f>
        <v>2.14</v>
      </c>
      <c r="D79" s="118"/>
      <c r="E79" s="120"/>
    </row>
    <row r="80" spans="1:5" x14ac:dyDescent="0.25">
      <c r="A80" s="2" t="str">
        <f t="shared" si="2"/>
        <v>70-79</v>
      </c>
      <c r="B80" s="2">
        <f t="shared" si="3"/>
        <v>16</v>
      </c>
      <c r="C80" s="109">
        <f>ROUND(VLOOKUP($A80&amp;"_"&amp;MIN(6,$B80),'Auxiliar Calculos'!$AA$2:$AD$31,4,0)+MAX(0,$B80-6)*'Auxiliar Calculos'!$AD$32,3)</f>
        <v>3.2530000000000001</v>
      </c>
      <c r="D80" s="118"/>
      <c r="E80" s="120"/>
    </row>
    <row r="81" spans="1:5" x14ac:dyDescent="0.25">
      <c r="A81" s="2" t="str">
        <f t="shared" si="2"/>
        <v>80-115</v>
      </c>
      <c r="B81" s="2">
        <f t="shared" si="3"/>
        <v>16</v>
      </c>
      <c r="C81" s="109">
        <f>ROUND(VLOOKUP($A81&amp;"_"&amp;MIN(6,$B81),'Auxiliar Calculos'!$AA$2:$AD$31,4,0)+MAX(0,$B81-6)*'Auxiliar Calculos'!$AD$32,3)</f>
        <v>4.6909999999999998</v>
      </c>
      <c r="D81" s="118"/>
      <c r="E81" s="120"/>
    </row>
    <row r="82" spans="1:5" x14ac:dyDescent="0.25">
      <c r="A82" s="2" t="str">
        <f t="shared" si="2"/>
        <v>0-49</v>
      </c>
      <c r="B82" s="2">
        <f t="shared" si="3"/>
        <v>17</v>
      </c>
      <c r="C82" s="109">
        <f>ROUND(VLOOKUP($A82&amp;"_"&amp;MIN(6,$B82),'Auxiliar Calculos'!$AA$2:$AD$31,4,0)+MAX(0,$B82-6)*'Auxiliar Calculos'!$AD$32,3)</f>
        <v>1.2</v>
      </c>
      <c r="D82" s="118"/>
      <c r="E82" s="120"/>
    </row>
    <row r="83" spans="1:5" x14ac:dyDescent="0.25">
      <c r="A83" s="2" t="str">
        <f t="shared" si="2"/>
        <v>50-59</v>
      </c>
      <c r="B83" s="2">
        <f t="shared" si="3"/>
        <v>17</v>
      </c>
      <c r="C83" s="109">
        <f>ROUND(VLOOKUP($A83&amp;"_"&amp;MIN(6,$B83),'Auxiliar Calculos'!$AA$2:$AD$31,4,0)+MAX(0,$B83-6)*'Auxiliar Calculos'!$AD$32,3)</f>
        <v>1.694</v>
      </c>
      <c r="D83" s="118"/>
      <c r="E83" s="120"/>
    </row>
    <row r="84" spans="1:5" x14ac:dyDescent="0.25">
      <c r="A84" s="2" t="str">
        <f t="shared" si="2"/>
        <v>60-69</v>
      </c>
      <c r="B84" s="2">
        <f t="shared" si="3"/>
        <v>17</v>
      </c>
      <c r="C84" s="109">
        <f>ROUND(VLOOKUP($A84&amp;"_"&amp;MIN(6,$B84),'Auxiliar Calculos'!$AA$2:$AD$31,4,0)+MAX(0,$B84-6)*'Auxiliar Calculos'!$AD$32,3)</f>
        <v>2.2050000000000001</v>
      </c>
      <c r="D84" s="118"/>
      <c r="E84" s="120"/>
    </row>
    <row r="85" spans="1:5" x14ac:dyDescent="0.25">
      <c r="A85" s="2" t="str">
        <f t="shared" si="2"/>
        <v>70-79</v>
      </c>
      <c r="B85" s="2">
        <f t="shared" si="3"/>
        <v>17</v>
      </c>
      <c r="C85" s="109">
        <f>ROUND(VLOOKUP($A85&amp;"_"&amp;MIN(6,$B85),'Auxiliar Calculos'!$AA$2:$AD$31,4,0)+MAX(0,$B85-6)*'Auxiliar Calculos'!$AD$32,3)</f>
        <v>3.3180000000000001</v>
      </c>
      <c r="D85" s="118"/>
      <c r="E85" s="120"/>
    </row>
    <row r="86" spans="1:5" x14ac:dyDescent="0.25">
      <c r="A86" s="2" t="str">
        <f t="shared" si="2"/>
        <v>80-115</v>
      </c>
      <c r="B86" s="2">
        <f t="shared" si="3"/>
        <v>17</v>
      </c>
      <c r="C86" s="109">
        <f>ROUND(VLOOKUP($A86&amp;"_"&amp;MIN(6,$B86),'Auxiliar Calculos'!$AA$2:$AD$31,4,0)+MAX(0,$B86-6)*'Auxiliar Calculos'!$AD$32,3)</f>
        <v>4.7560000000000002</v>
      </c>
      <c r="D86" s="118"/>
      <c r="E86" s="120"/>
    </row>
    <row r="87" spans="1:5" x14ac:dyDescent="0.25">
      <c r="A87" s="2" t="str">
        <f t="shared" si="2"/>
        <v>0-49</v>
      </c>
      <c r="B87" s="2">
        <f t="shared" si="3"/>
        <v>18</v>
      </c>
      <c r="C87" s="109">
        <f>ROUND(VLOOKUP($A87&amp;"_"&amp;MIN(6,$B87),'Auxiliar Calculos'!$AA$2:$AD$31,4,0)+MAX(0,$B87-6)*'Auxiliar Calculos'!$AD$32,3)</f>
        <v>1.2649999999999999</v>
      </c>
      <c r="D87" s="118"/>
      <c r="E87" s="120"/>
    </row>
    <row r="88" spans="1:5" x14ac:dyDescent="0.25">
      <c r="A88" s="2" t="str">
        <f t="shared" si="2"/>
        <v>50-59</v>
      </c>
      <c r="B88" s="2">
        <f t="shared" si="3"/>
        <v>18</v>
      </c>
      <c r="C88" s="109">
        <f>ROUND(VLOOKUP($A88&amp;"_"&amp;MIN(6,$B88),'Auxiliar Calculos'!$AA$2:$AD$31,4,0)+MAX(0,$B88-6)*'Auxiliar Calculos'!$AD$32,3)</f>
        <v>1.7589999999999999</v>
      </c>
      <c r="D88" s="118"/>
      <c r="E88" s="120"/>
    </row>
    <row r="89" spans="1:5" x14ac:dyDescent="0.25">
      <c r="A89" s="2" t="str">
        <f t="shared" si="2"/>
        <v>60-69</v>
      </c>
      <c r="B89" s="2">
        <f t="shared" si="3"/>
        <v>18</v>
      </c>
      <c r="C89" s="109">
        <f>ROUND(VLOOKUP($A89&amp;"_"&amp;MIN(6,$B89),'Auxiliar Calculos'!$AA$2:$AD$31,4,0)+MAX(0,$B89-6)*'Auxiliar Calculos'!$AD$32,3)</f>
        <v>2.27</v>
      </c>
      <c r="D89" s="118"/>
      <c r="E89" s="120"/>
    </row>
    <row r="90" spans="1:5" x14ac:dyDescent="0.25">
      <c r="A90" s="2" t="str">
        <f t="shared" si="2"/>
        <v>70-79</v>
      </c>
      <c r="B90" s="2">
        <f t="shared" si="3"/>
        <v>18</v>
      </c>
      <c r="C90" s="109">
        <f>ROUND(VLOOKUP($A90&amp;"_"&amp;MIN(6,$B90),'Auxiliar Calculos'!$AA$2:$AD$31,4,0)+MAX(0,$B90-6)*'Auxiliar Calculos'!$AD$32,3)</f>
        <v>3.383</v>
      </c>
      <c r="D90" s="118"/>
      <c r="E90" s="120"/>
    </row>
    <row r="91" spans="1:5" x14ac:dyDescent="0.25">
      <c r="A91" s="2" t="str">
        <f t="shared" si="2"/>
        <v>80-115</v>
      </c>
      <c r="B91" s="2">
        <f t="shared" si="3"/>
        <v>18</v>
      </c>
      <c r="C91" s="109">
        <f>ROUND(VLOOKUP($A91&amp;"_"&amp;MIN(6,$B91),'Auxiliar Calculos'!$AA$2:$AD$31,4,0)+MAX(0,$B91-6)*'Auxiliar Calculos'!$AD$32,3)</f>
        <v>4.8209999999999997</v>
      </c>
      <c r="D91" s="118"/>
      <c r="E91" s="120"/>
    </row>
    <row r="92" spans="1:5" x14ac:dyDescent="0.25">
      <c r="A92" s="2" t="str">
        <f t="shared" si="2"/>
        <v>0-49</v>
      </c>
      <c r="B92" s="2">
        <f t="shared" si="3"/>
        <v>19</v>
      </c>
      <c r="C92" s="109">
        <f>ROUND(VLOOKUP($A92&amp;"_"&amp;MIN(6,$B92),'Auxiliar Calculos'!$AA$2:$AD$31,4,0)+MAX(0,$B92-6)*'Auxiliar Calculos'!$AD$32,3)</f>
        <v>1.33</v>
      </c>
      <c r="D92" s="118"/>
      <c r="E92" s="120"/>
    </row>
    <row r="93" spans="1:5" x14ac:dyDescent="0.25">
      <c r="A93" s="2" t="str">
        <f t="shared" si="2"/>
        <v>50-59</v>
      </c>
      <c r="B93" s="2">
        <f t="shared" si="3"/>
        <v>19</v>
      </c>
      <c r="C93" s="109">
        <f>ROUND(VLOOKUP($A93&amp;"_"&amp;MIN(6,$B93),'Auxiliar Calculos'!$AA$2:$AD$31,4,0)+MAX(0,$B93-6)*'Auxiliar Calculos'!$AD$32,3)</f>
        <v>1.8240000000000001</v>
      </c>
      <c r="D93" s="118"/>
      <c r="E93" s="120"/>
    </row>
    <row r="94" spans="1:5" x14ac:dyDescent="0.25">
      <c r="A94" s="2" t="str">
        <f t="shared" si="2"/>
        <v>60-69</v>
      </c>
      <c r="B94" s="2">
        <f t="shared" si="3"/>
        <v>19</v>
      </c>
      <c r="C94" s="109">
        <f>ROUND(VLOOKUP($A94&amp;"_"&amp;MIN(6,$B94),'Auxiliar Calculos'!$AA$2:$AD$31,4,0)+MAX(0,$B94-6)*'Auxiliar Calculos'!$AD$32,3)</f>
        <v>2.335</v>
      </c>
      <c r="D94" s="118"/>
      <c r="E94" s="120"/>
    </row>
    <row r="95" spans="1:5" x14ac:dyDescent="0.25">
      <c r="A95" s="2" t="str">
        <f t="shared" si="2"/>
        <v>70-79</v>
      </c>
      <c r="B95" s="2">
        <f t="shared" si="3"/>
        <v>19</v>
      </c>
      <c r="C95" s="109">
        <f>ROUND(VLOOKUP($A95&amp;"_"&amp;MIN(6,$B95),'Auxiliar Calculos'!$AA$2:$AD$31,4,0)+MAX(0,$B95-6)*'Auxiliar Calculos'!$AD$32,3)</f>
        <v>3.448</v>
      </c>
      <c r="D95" s="118"/>
      <c r="E95" s="120"/>
    </row>
    <row r="96" spans="1:5" x14ac:dyDescent="0.25">
      <c r="A96" s="2" t="str">
        <f t="shared" si="2"/>
        <v>80-115</v>
      </c>
      <c r="B96" s="2">
        <f t="shared" si="3"/>
        <v>19</v>
      </c>
      <c r="C96" s="109">
        <f>ROUND(VLOOKUP($A96&amp;"_"&amp;MIN(6,$B96),'Auxiliar Calculos'!$AA$2:$AD$31,4,0)+MAX(0,$B96-6)*'Auxiliar Calculos'!$AD$32,3)</f>
        <v>4.8860000000000001</v>
      </c>
      <c r="D96" s="118"/>
      <c r="E96" s="120"/>
    </row>
    <row r="97" spans="1:5" x14ac:dyDescent="0.25">
      <c r="A97" s="2" t="str">
        <f t="shared" si="2"/>
        <v>0-49</v>
      </c>
      <c r="B97" s="2">
        <f t="shared" si="3"/>
        <v>20</v>
      </c>
      <c r="C97" s="109">
        <f>ROUND(VLOOKUP($A97&amp;"_"&amp;MIN(6,$B97),'Auxiliar Calculos'!$AA$2:$AD$31,4,0)+MAX(0,$B97-6)*'Auxiliar Calculos'!$AD$32,3)</f>
        <v>1.395</v>
      </c>
      <c r="D97" s="118"/>
      <c r="E97" s="120"/>
    </row>
    <row r="98" spans="1:5" x14ac:dyDescent="0.25">
      <c r="A98" s="2" t="str">
        <f t="shared" si="2"/>
        <v>50-59</v>
      </c>
      <c r="B98" s="2">
        <f t="shared" si="3"/>
        <v>20</v>
      </c>
      <c r="C98" s="109">
        <f>ROUND(VLOOKUP($A98&amp;"_"&amp;MIN(6,$B98),'Auxiliar Calculos'!$AA$2:$AD$31,4,0)+MAX(0,$B98-6)*'Auxiliar Calculos'!$AD$32,3)</f>
        <v>1.889</v>
      </c>
      <c r="D98" s="118"/>
      <c r="E98" s="120"/>
    </row>
    <row r="99" spans="1:5" x14ac:dyDescent="0.25">
      <c r="A99" s="2" t="str">
        <f t="shared" si="2"/>
        <v>60-69</v>
      </c>
      <c r="B99" s="2">
        <f t="shared" si="3"/>
        <v>20</v>
      </c>
      <c r="C99" s="109">
        <f>ROUND(VLOOKUP($A99&amp;"_"&amp;MIN(6,$B99),'Auxiliar Calculos'!$AA$2:$AD$31,4,0)+MAX(0,$B99-6)*'Auxiliar Calculos'!$AD$32,3)</f>
        <v>2.4</v>
      </c>
      <c r="D99" s="118"/>
      <c r="E99" s="120"/>
    </row>
    <row r="100" spans="1:5" x14ac:dyDescent="0.25">
      <c r="A100" s="2" t="str">
        <f t="shared" si="2"/>
        <v>70-79</v>
      </c>
      <c r="B100" s="2">
        <f t="shared" si="3"/>
        <v>20</v>
      </c>
      <c r="C100" s="109">
        <f>ROUND(VLOOKUP($A100&amp;"_"&amp;MIN(6,$B100),'Auxiliar Calculos'!$AA$2:$AD$31,4,0)+MAX(0,$B100-6)*'Auxiliar Calculos'!$AD$32,3)</f>
        <v>3.5129999999999999</v>
      </c>
      <c r="D100" s="118"/>
      <c r="E100" s="120"/>
    </row>
    <row r="101" spans="1:5" x14ac:dyDescent="0.25">
      <c r="A101" s="2" t="str">
        <f t="shared" si="2"/>
        <v>80-115</v>
      </c>
      <c r="B101" s="2">
        <f t="shared" si="3"/>
        <v>20</v>
      </c>
      <c r="C101" s="109">
        <f>ROUND(VLOOKUP($A101&amp;"_"&amp;MIN(6,$B101),'Auxiliar Calculos'!$AA$2:$AD$31,4,0)+MAX(0,$B101-6)*'Auxiliar Calculos'!$AD$32,3)</f>
        <v>4.9509999999999996</v>
      </c>
      <c r="D101" s="118"/>
      <c r="E101" s="120"/>
    </row>
    <row r="102" spans="1:5" x14ac:dyDescent="0.25">
      <c r="A102" s="2" t="str">
        <f t="shared" si="2"/>
        <v>0-49</v>
      </c>
      <c r="B102" s="2">
        <f t="shared" si="3"/>
        <v>21</v>
      </c>
      <c r="C102" s="109">
        <f>ROUND(VLOOKUP($A102&amp;"_"&amp;MIN(6,$B102),'Auxiliar Calculos'!$AA$2:$AD$31,4,0)+MAX(0,$B102-6)*'Auxiliar Calculos'!$AD$32,3)</f>
        <v>1.46</v>
      </c>
      <c r="D102" s="118"/>
      <c r="E102" s="120"/>
    </row>
    <row r="103" spans="1:5" x14ac:dyDescent="0.25">
      <c r="A103" s="2" t="str">
        <f t="shared" si="2"/>
        <v>50-59</v>
      </c>
      <c r="B103" s="2">
        <f t="shared" si="3"/>
        <v>21</v>
      </c>
      <c r="C103" s="109">
        <f>ROUND(VLOOKUP($A103&amp;"_"&amp;MIN(6,$B103),'Auxiliar Calculos'!$AA$2:$AD$31,4,0)+MAX(0,$B103-6)*'Auxiliar Calculos'!$AD$32,3)</f>
        <v>1.954</v>
      </c>
      <c r="D103" s="118"/>
      <c r="E103" s="120"/>
    </row>
    <row r="104" spans="1:5" x14ac:dyDescent="0.25">
      <c r="A104" s="2" t="str">
        <f t="shared" si="2"/>
        <v>60-69</v>
      </c>
      <c r="B104" s="2">
        <f t="shared" si="3"/>
        <v>21</v>
      </c>
      <c r="C104" s="109">
        <f>ROUND(VLOOKUP($A104&amp;"_"&amp;MIN(6,$B104),'Auxiliar Calculos'!$AA$2:$AD$31,4,0)+MAX(0,$B104-6)*'Auxiliar Calculos'!$AD$32,3)</f>
        <v>2.4649999999999999</v>
      </c>
      <c r="D104" s="118"/>
      <c r="E104" s="120"/>
    </row>
    <row r="105" spans="1:5" x14ac:dyDescent="0.25">
      <c r="A105" s="2" t="str">
        <f t="shared" si="2"/>
        <v>70-79</v>
      </c>
      <c r="B105" s="2">
        <f t="shared" si="3"/>
        <v>21</v>
      </c>
      <c r="C105" s="109">
        <f>ROUND(VLOOKUP($A105&amp;"_"&amp;MIN(6,$B105),'Auxiliar Calculos'!$AA$2:$AD$31,4,0)+MAX(0,$B105-6)*'Auxiliar Calculos'!$AD$32,3)</f>
        <v>3.5779999999999998</v>
      </c>
      <c r="D105" s="118"/>
      <c r="E105" s="120"/>
    </row>
    <row r="106" spans="1:5" x14ac:dyDescent="0.25">
      <c r="A106" s="2" t="str">
        <f t="shared" si="2"/>
        <v>80-115</v>
      </c>
      <c r="B106" s="2">
        <f t="shared" si="3"/>
        <v>21</v>
      </c>
      <c r="C106" s="109">
        <f>ROUND(VLOOKUP($A106&amp;"_"&amp;MIN(6,$B106),'Auxiliar Calculos'!$AA$2:$AD$31,4,0)+MAX(0,$B106-6)*'Auxiliar Calculos'!$AD$32,3)</f>
        <v>5.016</v>
      </c>
      <c r="D106" s="118"/>
      <c r="E106" s="120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B110"/>
  <sheetViews>
    <sheetView showGridLines="0" workbookViewId="0"/>
  </sheetViews>
  <sheetFormatPr baseColWidth="10" defaultRowHeight="15" x14ac:dyDescent="0.25"/>
  <sheetData>
    <row r="1" spans="1:2" ht="22.5" x14ac:dyDescent="0.25">
      <c r="A1" s="103" t="s">
        <v>759</v>
      </c>
      <c r="B1" s="103" t="s">
        <v>129</v>
      </c>
    </row>
    <row r="2" spans="1:2" x14ac:dyDescent="0.25">
      <c r="A2" s="2">
        <v>0</v>
      </c>
      <c r="B2" s="107">
        <v>1.48481</v>
      </c>
    </row>
    <row r="3" spans="1:2" x14ac:dyDescent="0.25">
      <c r="A3" s="2">
        <v>1</v>
      </c>
      <c r="B3" s="107">
        <v>1.4853500000000002</v>
      </c>
    </row>
    <row r="4" spans="1:2" x14ac:dyDescent="0.25">
      <c r="A4" s="2">
        <v>2</v>
      </c>
      <c r="B4" s="107">
        <v>1.48597</v>
      </c>
    </row>
    <row r="5" spans="1:2" x14ac:dyDescent="0.25">
      <c r="A5" s="2">
        <v>3</v>
      </c>
      <c r="B5" s="107">
        <v>1.48668</v>
      </c>
    </row>
    <row r="6" spans="1:2" x14ac:dyDescent="0.25">
      <c r="A6" s="2">
        <v>4</v>
      </c>
      <c r="B6" s="107">
        <v>1.48749</v>
      </c>
    </row>
    <row r="7" spans="1:2" x14ac:dyDescent="0.25">
      <c r="A7" s="2">
        <v>5</v>
      </c>
      <c r="B7" s="107">
        <v>1.48841</v>
      </c>
    </row>
    <row r="8" spans="1:2" x14ac:dyDescent="0.25">
      <c r="A8" s="2">
        <v>6</v>
      </c>
      <c r="B8" s="107">
        <v>1.4894699999999998</v>
      </c>
    </row>
    <row r="9" spans="1:2" x14ac:dyDescent="0.25">
      <c r="A9" s="2">
        <v>7</v>
      </c>
      <c r="B9" s="107">
        <v>1.4906699999999999</v>
      </c>
    </row>
    <row r="10" spans="1:2" x14ac:dyDescent="0.25">
      <c r="A10" s="2">
        <v>8</v>
      </c>
      <c r="B10" s="107">
        <v>1.4920499999999999</v>
      </c>
    </row>
    <row r="11" spans="1:2" x14ac:dyDescent="0.25">
      <c r="A11" s="2">
        <v>9</v>
      </c>
      <c r="B11" s="107">
        <v>1.4936199999999999</v>
      </c>
    </row>
    <row r="12" spans="1:2" x14ac:dyDescent="0.25">
      <c r="A12" s="2">
        <v>10</v>
      </c>
      <c r="B12" s="107">
        <v>1.49542</v>
      </c>
    </row>
    <row r="13" spans="1:2" x14ac:dyDescent="0.25">
      <c r="A13" s="2">
        <v>11</v>
      </c>
      <c r="B13" s="107">
        <v>1.4974800000000001</v>
      </c>
    </row>
    <row r="14" spans="1:2" x14ac:dyDescent="0.25">
      <c r="A14" s="2">
        <v>12</v>
      </c>
      <c r="B14" s="107">
        <v>1.4998199999999999</v>
      </c>
    </row>
    <row r="15" spans="1:2" x14ac:dyDescent="0.25">
      <c r="A15" s="2">
        <v>13</v>
      </c>
      <c r="B15" s="107">
        <v>1.50251</v>
      </c>
    </row>
    <row r="16" spans="1:2" x14ac:dyDescent="0.25">
      <c r="A16" s="2">
        <v>14</v>
      </c>
      <c r="B16" s="107">
        <v>1.5055699999999999</v>
      </c>
    </row>
    <row r="17" spans="1:2" x14ac:dyDescent="0.25">
      <c r="A17" s="2">
        <v>15</v>
      </c>
      <c r="B17" s="107">
        <v>1.5090699999999999</v>
      </c>
    </row>
    <row r="18" spans="1:2" x14ac:dyDescent="0.25">
      <c r="A18" s="2">
        <v>16</v>
      </c>
      <c r="B18" s="107">
        <v>1.5130700000000001</v>
      </c>
    </row>
    <row r="19" spans="1:2" x14ac:dyDescent="0.25">
      <c r="A19" s="2">
        <v>17</v>
      </c>
      <c r="B19" s="107">
        <v>1.5176400000000001</v>
      </c>
    </row>
    <row r="20" spans="1:2" x14ac:dyDescent="0.25">
      <c r="A20" s="2">
        <v>18</v>
      </c>
      <c r="B20" s="107">
        <v>1.5228600000000001</v>
      </c>
    </row>
    <row r="21" spans="1:2" x14ac:dyDescent="0.25">
      <c r="A21" s="2">
        <v>19</v>
      </c>
      <c r="B21" s="107">
        <v>1.5288200000000001</v>
      </c>
    </row>
    <row r="22" spans="1:2" x14ac:dyDescent="0.25">
      <c r="A22" s="2">
        <v>20</v>
      </c>
      <c r="B22" s="107">
        <v>1.5356300000000001</v>
      </c>
    </row>
    <row r="23" spans="1:2" x14ac:dyDescent="0.25">
      <c r="A23" s="2">
        <v>21</v>
      </c>
      <c r="B23" s="107">
        <v>1.54342</v>
      </c>
    </row>
    <row r="24" spans="1:2" x14ac:dyDescent="0.25">
      <c r="A24" s="2">
        <v>22</v>
      </c>
      <c r="B24" s="107">
        <v>1.5523100000000001</v>
      </c>
    </row>
    <row r="25" spans="1:2" x14ac:dyDescent="0.25">
      <c r="A25" s="2">
        <v>23</v>
      </c>
      <c r="B25" s="107">
        <v>1.56247</v>
      </c>
    </row>
    <row r="26" spans="1:2" x14ac:dyDescent="0.25">
      <c r="A26" s="2">
        <v>24</v>
      </c>
      <c r="B26" s="107">
        <v>1.5740800000000001</v>
      </c>
    </row>
    <row r="27" spans="1:2" x14ac:dyDescent="0.25">
      <c r="A27" s="2">
        <v>25</v>
      </c>
      <c r="B27" s="107">
        <v>1.58735</v>
      </c>
    </row>
    <row r="28" spans="1:2" x14ac:dyDescent="0.25">
      <c r="A28" s="2">
        <v>26</v>
      </c>
      <c r="B28" s="107">
        <v>1.6025</v>
      </c>
    </row>
    <row r="29" spans="1:2" x14ac:dyDescent="0.25">
      <c r="A29" s="2">
        <v>27</v>
      </c>
      <c r="B29" s="107">
        <v>1.61981</v>
      </c>
    </row>
    <row r="30" spans="1:2" x14ac:dyDescent="0.25">
      <c r="A30" s="2">
        <v>28</v>
      </c>
      <c r="B30" s="107">
        <v>1.6395900000000001</v>
      </c>
    </row>
    <row r="31" spans="1:2" x14ac:dyDescent="0.25">
      <c r="A31" s="2">
        <v>29</v>
      </c>
      <c r="B31" s="107">
        <v>1.6621900000000001</v>
      </c>
    </row>
    <row r="32" spans="1:2" x14ac:dyDescent="0.25">
      <c r="A32" s="2">
        <v>30</v>
      </c>
      <c r="B32" s="107">
        <v>1.68801</v>
      </c>
    </row>
    <row r="33" spans="1:2" x14ac:dyDescent="0.25">
      <c r="A33" s="2">
        <v>31</v>
      </c>
      <c r="B33" s="107">
        <v>1.7175100000000001</v>
      </c>
    </row>
    <row r="34" spans="1:2" x14ac:dyDescent="0.25">
      <c r="A34" s="2">
        <v>32</v>
      </c>
      <c r="B34" s="107">
        <v>1.7512099999999999</v>
      </c>
    </row>
    <row r="35" spans="1:2" x14ac:dyDescent="0.25">
      <c r="A35" s="2">
        <v>33</v>
      </c>
      <c r="B35" s="107">
        <v>1.7897099999999999</v>
      </c>
    </row>
    <row r="36" spans="1:2" x14ac:dyDescent="0.25">
      <c r="A36" s="2">
        <v>34</v>
      </c>
      <c r="B36" s="107">
        <v>1.8336999999999999</v>
      </c>
    </row>
    <row r="37" spans="1:2" x14ac:dyDescent="0.25">
      <c r="A37" s="2">
        <v>35</v>
      </c>
      <c r="B37" s="107">
        <v>1.8839600000000001</v>
      </c>
    </row>
    <row r="38" spans="1:2" x14ac:dyDescent="0.25">
      <c r="A38" s="2">
        <v>36</v>
      </c>
      <c r="B38" s="107">
        <v>1.94137</v>
      </c>
    </row>
    <row r="39" spans="1:2" x14ac:dyDescent="0.25">
      <c r="A39" s="2">
        <v>37</v>
      </c>
      <c r="B39" s="107">
        <v>2.0069599999999999</v>
      </c>
    </row>
    <row r="40" spans="1:2" x14ac:dyDescent="0.25">
      <c r="A40" s="2">
        <v>38</v>
      </c>
      <c r="B40" s="107">
        <v>2.08189</v>
      </c>
    </row>
    <row r="41" spans="1:2" x14ac:dyDescent="0.25">
      <c r="A41" s="2">
        <v>39</v>
      </c>
      <c r="B41" s="107">
        <v>2.1675</v>
      </c>
    </row>
    <row r="42" spans="1:2" x14ac:dyDescent="0.25">
      <c r="A42" s="2">
        <v>40</v>
      </c>
      <c r="B42" s="107">
        <v>2.2652999999999999</v>
      </c>
    </row>
    <row r="43" spans="1:2" x14ac:dyDescent="0.25">
      <c r="A43" s="2">
        <v>41</v>
      </c>
      <c r="B43" s="107">
        <v>2.3770199999999999</v>
      </c>
    </row>
    <row r="44" spans="1:2" x14ac:dyDescent="0.25">
      <c r="A44" s="2">
        <v>42</v>
      </c>
      <c r="B44" s="107">
        <v>2.5046500000000003</v>
      </c>
    </row>
    <row r="45" spans="1:2" x14ac:dyDescent="0.25">
      <c r="A45" s="2">
        <v>43</v>
      </c>
      <c r="B45" s="107">
        <v>2.6504499999999998</v>
      </c>
    </row>
    <row r="46" spans="1:2" x14ac:dyDescent="0.25">
      <c r="A46" s="2">
        <v>44</v>
      </c>
      <c r="B46" s="107">
        <v>2.8170000000000002</v>
      </c>
    </row>
    <row r="47" spans="1:2" x14ac:dyDescent="0.25">
      <c r="A47" s="2">
        <v>45</v>
      </c>
      <c r="B47" s="107">
        <v>3.00726</v>
      </c>
    </row>
    <row r="48" spans="1:2" x14ac:dyDescent="0.25">
      <c r="A48" s="2">
        <v>46</v>
      </c>
      <c r="B48" s="107">
        <v>3.22458</v>
      </c>
    </row>
    <row r="49" spans="1:2" x14ac:dyDescent="0.25">
      <c r="A49" s="2">
        <v>47</v>
      </c>
      <c r="B49" s="107">
        <v>3.47282</v>
      </c>
    </row>
    <row r="50" spans="1:2" x14ac:dyDescent="0.25">
      <c r="A50" s="2">
        <v>48</v>
      </c>
      <c r="B50" s="107">
        <v>3.75637</v>
      </c>
    </row>
    <row r="51" spans="1:2" x14ac:dyDescent="0.25">
      <c r="A51" s="2">
        <v>49</v>
      </c>
      <c r="B51" s="107">
        <v>4.0802199999999997</v>
      </c>
    </row>
    <row r="52" spans="1:2" x14ac:dyDescent="0.25">
      <c r="A52" s="2">
        <v>50</v>
      </c>
      <c r="B52" s="107">
        <v>4.4500999999999999</v>
      </c>
    </row>
    <row r="53" spans="1:2" x14ac:dyDescent="0.25">
      <c r="A53" s="2">
        <v>51</v>
      </c>
      <c r="B53" s="107">
        <v>4.9316800000000001</v>
      </c>
    </row>
    <row r="54" spans="1:2" x14ac:dyDescent="0.25">
      <c r="A54" s="2">
        <v>52</v>
      </c>
      <c r="B54" s="107">
        <v>5.4605900000000007</v>
      </c>
    </row>
    <row r="55" spans="1:2" x14ac:dyDescent="0.25">
      <c r="A55" s="2">
        <v>53</v>
      </c>
      <c r="B55" s="107">
        <v>6.0414400000000006</v>
      </c>
    </row>
    <row r="56" spans="1:2" x14ac:dyDescent="0.25">
      <c r="A56" s="2">
        <v>54</v>
      </c>
      <c r="B56" s="107">
        <v>6.6793199999999997</v>
      </c>
    </row>
    <row r="57" spans="1:2" x14ac:dyDescent="0.25">
      <c r="A57" s="2">
        <v>55</v>
      </c>
      <c r="B57" s="107">
        <v>7.3797699999999997</v>
      </c>
    </row>
    <row r="58" spans="1:2" x14ac:dyDescent="0.25">
      <c r="A58" s="2">
        <v>56</v>
      </c>
      <c r="B58" s="107">
        <v>8.1488800000000001</v>
      </c>
    </row>
    <row r="59" spans="1:2" x14ac:dyDescent="0.25">
      <c r="A59" s="2">
        <v>57</v>
      </c>
      <c r="B59" s="107">
        <v>8.9933099999999992</v>
      </c>
    </row>
    <row r="60" spans="1:2" x14ac:dyDescent="0.25">
      <c r="A60" s="2">
        <v>58</v>
      </c>
      <c r="B60" s="107">
        <v>9.9203700000000001</v>
      </c>
    </row>
    <row r="61" spans="1:2" x14ac:dyDescent="0.25">
      <c r="A61" s="2">
        <v>59</v>
      </c>
      <c r="B61" s="107">
        <v>10.93806</v>
      </c>
    </row>
    <row r="62" spans="1:2" x14ac:dyDescent="0.25">
      <c r="A62" s="2">
        <v>60</v>
      </c>
      <c r="B62" s="107">
        <v>12.05513</v>
      </c>
    </row>
    <row r="63" spans="1:2" x14ac:dyDescent="0.25">
      <c r="A63" s="2">
        <v>61</v>
      </c>
      <c r="B63" s="107">
        <v>13.281140000000001</v>
      </c>
    </row>
    <row r="64" spans="1:2" x14ac:dyDescent="0.25">
      <c r="A64" s="2">
        <v>62</v>
      </c>
      <c r="B64" s="107">
        <v>14.626580000000001</v>
      </c>
    </row>
    <row r="65" spans="1:2" x14ac:dyDescent="0.25">
      <c r="A65" s="2">
        <v>63</v>
      </c>
      <c r="B65" s="107">
        <v>16.102869999999999</v>
      </c>
    </row>
    <row r="66" spans="1:2" x14ac:dyDescent="0.25">
      <c r="A66" s="2">
        <v>64</v>
      </c>
      <c r="B66" s="107">
        <v>17.722519999999999</v>
      </c>
    </row>
    <row r="67" spans="1:2" x14ac:dyDescent="0.25">
      <c r="A67" s="2">
        <v>65</v>
      </c>
      <c r="B67" s="107">
        <v>19.499169999999999</v>
      </c>
    </row>
    <row r="68" spans="1:2" x14ac:dyDescent="0.25">
      <c r="A68" s="2">
        <v>66</v>
      </c>
      <c r="B68" s="107">
        <v>21.447709999999997</v>
      </c>
    </row>
    <row r="69" spans="1:2" x14ac:dyDescent="0.25">
      <c r="A69" s="2">
        <v>67</v>
      </c>
      <c r="B69" s="107">
        <v>23.58436</v>
      </c>
    </row>
    <row r="70" spans="1:2" x14ac:dyDescent="0.25">
      <c r="A70" s="2">
        <v>68</v>
      </c>
      <c r="B70" s="107">
        <v>25.926810000000003</v>
      </c>
    </row>
    <row r="71" spans="1:2" x14ac:dyDescent="0.25">
      <c r="A71" s="2">
        <v>69</v>
      </c>
      <c r="B71" s="107">
        <v>28.494299999999999</v>
      </c>
    </row>
    <row r="72" spans="1:2" x14ac:dyDescent="0.25">
      <c r="A72" s="2">
        <v>70</v>
      </c>
      <c r="B72" s="107">
        <v>31.307739999999999</v>
      </c>
    </row>
    <row r="73" spans="1:2" x14ac:dyDescent="0.25">
      <c r="A73" s="2">
        <v>71</v>
      </c>
      <c r="B73" s="107">
        <v>34.389850000000003</v>
      </c>
    </row>
    <row r="74" spans="1:2" x14ac:dyDescent="0.25">
      <c r="A74" s="2">
        <v>72</v>
      </c>
      <c r="B74" s="107">
        <v>37.765260000000005</v>
      </c>
    </row>
    <row r="75" spans="1:2" x14ac:dyDescent="0.25">
      <c r="A75" s="2">
        <v>73</v>
      </c>
      <c r="B75" s="107">
        <v>41.460679999999996</v>
      </c>
    </row>
    <row r="76" spans="1:2" x14ac:dyDescent="0.25">
      <c r="A76" s="2">
        <v>74</v>
      </c>
      <c r="B76" s="107">
        <v>45.50497</v>
      </c>
    </row>
    <row r="77" spans="1:2" x14ac:dyDescent="0.25">
      <c r="A77" s="2">
        <v>75</v>
      </c>
      <c r="B77" s="107">
        <v>49.929300000000005</v>
      </c>
    </row>
    <row r="78" spans="1:2" x14ac:dyDescent="0.25">
      <c r="A78" s="2">
        <v>76</v>
      </c>
      <c r="B78" s="107">
        <v>54.76726</v>
      </c>
    </row>
    <row r="79" spans="1:2" x14ac:dyDescent="0.25">
      <c r="A79" s="2">
        <v>77</v>
      </c>
      <c r="B79" s="107">
        <v>60.054969999999997</v>
      </c>
    </row>
    <row r="80" spans="1:2" x14ac:dyDescent="0.25">
      <c r="A80" s="2">
        <v>78</v>
      </c>
      <c r="B80" s="107">
        <v>65.831180000000003</v>
      </c>
    </row>
    <row r="81" spans="1:2" x14ac:dyDescent="0.25">
      <c r="A81" s="2">
        <v>79</v>
      </c>
      <c r="B81" s="107">
        <v>72.137349999999998</v>
      </c>
    </row>
    <row r="82" spans="1:2" x14ac:dyDescent="0.25">
      <c r="A82" s="2">
        <v>80</v>
      </c>
      <c r="B82" s="107">
        <v>79.017719999999997</v>
      </c>
    </row>
    <row r="83" spans="1:2" x14ac:dyDescent="0.25">
      <c r="A83" s="2">
        <v>81</v>
      </c>
      <c r="B83" s="107">
        <v>86.519269999999992</v>
      </c>
    </row>
    <row r="84" spans="1:2" x14ac:dyDescent="0.25">
      <c r="A84" s="2">
        <v>82</v>
      </c>
      <c r="B84" s="107">
        <v>94.691800000000001</v>
      </c>
    </row>
    <row r="85" spans="1:2" x14ac:dyDescent="0.25">
      <c r="A85" s="2">
        <v>83</v>
      </c>
      <c r="B85" s="107">
        <v>103.58776999999999</v>
      </c>
    </row>
    <row r="86" spans="1:2" x14ac:dyDescent="0.25">
      <c r="A86" s="2">
        <v>84</v>
      </c>
      <c r="B86" s="107">
        <v>113.26218</v>
      </c>
    </row>
    <row r="87" spans="1:2" x14ac:dyDescent="0.25">
      <c r="A87" s="2">
        <v>85</v>
      </c>
      <c r="B87" s="107">
        <v>123.77240999999999</v>
      </c>
    </row>
    <row r="88" spans="1:2" x14ac:dyDescent="0.25">
      <c r="A88" s="2">
        <v>86</v>
      </c>
      <c r="B88" s="107">
        <v>135.17781000000002</v>
      </c>
    </row>
    <row r="89" spans="1:2" x14ac:dyDescent="0.25">
      <c r="A89" s="2">
        <v>87</v>
      </c>
      <c r="B89" s="107">
        <v>147.53933000000001</v>
      </c>
    </row>
    <row r="90" spans="1:2" x14ac:dyDescent="0.25">
      <c r="A90" s="2">
        <v>88</v>
      </c>
      <c r="B90" s="107">
        <v>160.91894000000002</v>
      </c>
    </row>
    <row r="91" spans="1:2" x14ac:dyDescent="0.25">
      <c r="A91" s="2">
        <v>89</v>
      </c>
      <c r="B91" s="107">
        <v>175.37887999999998</v>
      </c>
    </row>
    <row r="92" spans="1:2" x14ac:dyDescent="0.25">
      <c r="A92" s="2">
        <v>90</v>
      </c>
      <c r="B92" s="107">
        <v>190.98077000000001</v>
      </c>
    </row>
    <row r="93" spans="1:2" x14ac:dyDescent="0.25">
      <c r="A93" s="2">
        <v>91</v>
      </c>
      <c r="B93" s="107">
        <v>207.78447</v>
      </c>
    </row>
    <row r="94" spans="1:2" x14ac:dyDescent="0.25">
      <c r="A94" s="2">
        <v>92</v>
      </c>
      <c r="B94" s="107">
        <v>225.84676999999999</v>
      </c>
    </row>
    <row r="95" spans="1:2" x14ac:dyDescent="0.25">
      <c r="A95" s="2">
        <v>93</v>
      </c>
      <c r="B95" s="107">
        <v>245.21972</v>
      </c>
    </row>
    <row r="96" spans="1:2" x14ac:dyDescent="0.25">
      <c r="A96" s="2">
        <v>94</v>
      </c>
      <c r="B96" s="107">
        <v>265.94878999999997</v>
      </c>
    </row>
    <row r="97" spans="1:2" x14ac:dyDescent="0.25">
      <c r="A97" s="2">
        <v>95</v>
      </c>
      <c r="B97" s="107">
        <v>288.07071999999999</v>
      </c>
    </row>
    <row r="98" spans="1:2" x14ac:dyDescent="0.25">
      <c r="A98" s="2">
        <v>96</v>
      </c>
      <c r="B98" s="107">
        <v>311.61104999999998</v>
      </c>
    </row>
    <row r="99" spans="1:2" x14ac:dyDescent="0.25">
      <c r="A99" s="2">
        <v>97</v>
      </c>
      <c r="B99" s="107">
        <v>336.58137999999997</v>
      </c>
    </row>
    <row r="100" spans="1:2" x14ac:dyDescent="0.25">
      <c r="A100" s="2">
        <v>98</v>
      </c>
      <c r="B100" s="107">
        <v>362.97642000000002</v>
      </c>
    </row>
    <row r="101" spans="1:2" x14ac:dyDescent="0.25">
      <c r="A101" s="2">
        <v>99</v>
      </c>
      <c r="B101" s="107">
        <v>390.77081000000004</v>
      </c>
    </row>
    <row r="102" spans="1:2" x14ac:dyDescent="0.25">
      <c r="A102" s="2">
        <v>100</v>
      </c>
      <c r="B102" s="107">
        <v>419.91582999999997</v>
      </c>
    </row>
    <row r="103" spans="1:2" x14ac:dyDescent="0.25">
      <c r="A103" s="2">
        <v>101</v>
      </c>
      <c r="B103" s="107">
        <v>450.33616000000001</v>
      </c>
    </row>
    <row r="104" spans="1:2" x14ac:dyDescent="0.25">
      <c r="A104" s="2">
        <v>102</v>
      </c>
      <c r="B104" s="107">
        <v>481.92669000000001</v>
      </c>
    </row>
    <row r="105" spans="1:2" x14ac:dyDescent="0.25">
      <c r="A105" s="2">
        <v>103</v>
      </c>
      <c r="B105" s="107">
        <v>514.54984000000002</v>
      </c>
    </row>
    <row r="106" spans="1:2" x14ac:dyDescent="0.25">
      <c r="A106" s="2">
        <v>104</v>
      </c>
      <c r="B106" s="107">
        <v>548.03340000000003</v>
      </c>
    </row>
    <row r="107" spans="1:2" x14ac:dyDescent="0.25">
      <c r="A107" s="2">
        <v>105</v>
      </c>
      <c r="B107" s="107">
        <v>582.16924000000006</v>
      </c>
    </row>
    <row r="108" spans="1:2" x14ac:dyDescent="0.25">
      <c r="A108" s="2">
        <v>106</v>
      </c>
      <c r="B108" s="107">
        <v>616.71339999999998</v>
      </c>
    </row>
    <row r="109" spans="1:2" x14ac:dyDescent="0.25">
      <c r="A109" s="2">
        <v>107</v>
      </c>
      <c r="B109" s="107">
        <v>651.38755000000003</v>
      </c>
    </row>
    <row r="110" spans="1:2" x14ac:dyDescent="0.25">
      <c r="A110" s="2">
        <v>108</v>
      </c>
      <c r="B110" s="107">
        <v>1000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D219"/>
  <sheetViews>
    <sheetView showGridLines="0" workbookViewId="0"/>
  </sheetViews>
  <sheetFormatPr baseColWidth="10" defaultRowHeight="15" x14ac:dyDescent="0.25"/>
  <sheetData>
    <row r="1" spans="1:4" ht="22.5" x14ac:dyDescent="0.25">
      <c r="A1" s="103" t="s">
        <v>759</v>
      </c>
      <c r="B1" s="103" t="s">
        <v>126</v>
      </c>
      <c r="C1" s="103" t="s">
        <v>129</v>
      </c>
      <c r="D1" s="103"/>
    </row>
    <row r="2" spans="1:4" x14ac:dyDescent="0.25">
      <c r="A2" s="2">
        <v>0</v>
      </c>
      <c r="B2" s="2" t="s">
        <v>128</v>
      </c>
      <c r="C2" s="107">
        <v>0.30410999999999999</v>
      </c>
      <c r="D2" s="108"/>
    </row>
    <row r="3" spans="1:4" x14ac:dyDescent="0.25">
      <c r="A3" s="2">
        <v>1</v>
      </c>
      <c r="B3" s="2" t="s">
        <v>128</v>
      </c>
      <c r="C3" s="107">
        <v>0.31040000000000001</v>
      </c>
      <c r="D3" s="108"/>
    </row>
    <row r="4" spans="1:4" x14ac:dyDescent="0.25">
      <c r="A4" s="2">
        <v>2</v>
      </c>
      <c r="B4" s="2" t="s">
        <v>128</v>
      </c>
      <c r="C4" s="107">
        <v>0.31714999999999999</v>
      </c>
      <c r="D4" s="108"/>
    </row>
    <row r="5" spans="1:4" x14ac:dyDescent="0.25">
      <c r="A5" s="2">
        <v>3</v>
      </c>
      <c r="B5" s="2" t="s">
        <v>128</v>
      </c>
      <c r="C5" s="107">
        <v>0.32440000000000002</v>
      </c>
      <c r="D5" s="108"/>
    </row>
    <row r="6" spans="1:4" x14ac:dyDescent="0.25">
      <c r="A6" s="2">
        <v>4</v>
      </c>
      <c r="B6" s="2" t="s">
        <v>128</v>
      </c>
      <c r="C6" s="107">
        <v>0.33218000000000003</v>
      </c>
      <c r="D6" s="108"/>
    </row>
    <row r="7" spans="1:4" x14ac:dyDescent="0.25">
      <c r="A7" s="2">
        <v>5</v>
      </c>
      <c r="B7" s="2" t="s">
        <v>128</v>
      </c>
      <c r="C7" s="107">
        <v>0.34053</v>
      </c>
      <c r="D7" s="108"/>
    </row>
    <row r="8" spans="1:4" x14ac:dyDescent="0.25">
      <c r="A8" s="2">
        <v>6</v>
      </c>
      <c r="B8" s="2" t="s">
        <v>128</v>
      </c>
      <c r="C8" s="107">
        <v>0.34948999999999997</v>
      </c>
      <c r="D8" s="108"/>
    </row>
    <row r="9" spans="1:4" x14ac:dyDescent="0.25">
      <c r="A9" s="2">
        <v>7</v>
      </c>
      <c r="B9" s="2" t="s">
        <v>128</v>
      </c>
      <c r="C9" s="107">
        <v>0.35910999999999998</v>
      </c>
      <c r="D9" s="108"/>
    </row>
    <row r="10" spans="1:4" x14ac:dyDescent="0.25">
      <c r="A10" s="2">
        <v>8</v>
      </c>
      <c r="B10" s="2" t="s">
        <v>128</v>
      </c>
      <c r="C10" s="107">
        <v>0.36943999999999999</v>
      </c>
      <c r="D10" s="108"/>
    </row>
    <row r="11" spans="1:4" x14ac:dyDescent="0.25">
      <c r="A11" s="2">
        <v>9</v>
      </c>
      <c r="B11" s="2" t="s">
        <v>128</v>
      </c>
      <c r="C11" s="107">
        <v>0.38052000000000002</v>
      </c>
      <c r="D11" s="108"/>
    </row>
    <row r="12" spans="1:4" x14ac:dyDescent="0.25">
      <c r="A12" s="2">
        <v>10</v>
      </c>
      <c r="B12" s="2" t="s">
        <v>128</v>
      </c>
      <c r="C12" s="107">
        <v>0.39241999999999999</v>
      </c>
      <c r="D12" s="108"/>
    </row>
    <row r="13" spans="1:4" x14ac:dyDescent="0.25">
      <c r="A13" s="2">
        <v>11</v>
      </c>
      <c r="B13" s="2" t="s">
        <v>128</v>
      </c>
      <c r="C13" s="107">
        <v>0.40518999999999999</v>
      </c>
      <c r="D13" s="108"/>
    </row>
    <row r="14" spans="1:4" x14ac:dyDescent="0.25">
      <c r="A14" s="2">
        <v>12</v>
      </c>
      <c r="B14" s="2" t="s">
        <v>128</v>
      </c>
      <c r="C14" s="107">
        <v>0.41888999999999998</v>
      </c>
      <c r="D14" s="108"/>
    </row>
    <row r="15" spans="1:4" x14ac:dyDescent="0.25">
      <c r="A15" s="2">
        <v>13</v>
      </c>
      <c r="B15" s="2" t="s">
        <v>128</v>
      </c>
      <c r="C15" s="107">
        <v>0.43360000000000004</v>
      </c>
      <c r="D15" s="108"/>
    </row>
    <row r="16" spans="1:4" x14ac:dyDescent="0.25">
      <c r="A16" s="2">
        <v>14</v>
      </c>
      <c r="B16" s="2" t="s">
        <v>128</v>
      </c>
      <c r="C16" s="107">
        <v>0.44938999999999996</v>
      </c>
      <c r="D16" s="108"/>
    </row>
    <row r="17" spans="1:4" x14ac:dyDescent="0.25">
      <c r="A17" s="2">
        <v>15</v>
      </c>
      <c r="B17" s="2" t="s">
        <v>128</v>
      </c>
      <c r="C17" s="107">
        <v>0.46633999999999998</v>
      </c>
      <c r="D17" s="108"/>
    </row>
    <row r="18" spans="1:4" x14ac:dyDescent="0.25">
      <c r="A18" s="2">
        <v>16</v>
      </c>
      <c r="B18" s="2" t="s">
        <v>128</v>
      </c>
      <c r="C18" s="107">
        <v>0.48453000000000002</v>
      </c>
      <c r="D18" s="108"/>
    </row>
    <row r="19" spans="1:4" x14ac:dyDescent="0.25">
      <c r="A19" s="2">
        <v>17</v>
      </c>
      <c r="B19" s="2" t="s">
        <v>128</v>
      </c>
      <c r="C19" s="107">
        <v>0.50405999999999995</v>
      </c>
      <c r="D19" s="108"/>
    </row>
    <row r="20" spans="1:4" x14ac:dyDescent="0.25">
      <c r="A20" s="2">
        <v>18</v>
      </c>
      <c r="B20" s="2" t="s">
        <v>128</v>
      </c>
      <c r="C20" s="107">
        <v>0.52501999999999993</v>
      </c>
      <c r="D20" s="108"/>
    </row>
    <row r="21" spans="1:4" x14ac:dyDescent="0.25">
      <c r="A21" s="2">
        <v>19</v>
      </c>
      <c r="B21" s="2" t="s">
        <v>128</v>
      </c>
      <c r="C21" s="107">
        <v>0.54750999999999994</v>
      </c>
      <c r="D21" s="108"/>
    </row>
    <row r="22" spans="1:4" x14ac:dyDescent="0.25">
      <c r="A22" s="2">
        <v>20</v>
      </c>
      <c r="B22" s="2" t="s">
        <v>128</v>
      </c>
      <c r="C22" s="107">
        <v>0.57165999999999995</v>
      </c>
      <c r="D22" s="108"/>
    </row>
    <row r="23" spans="1:4" x14ac:dyDescent="0.25">
      <c r="A23" s="2">
        <v>21</v>
      </c>
      <c r="B23" s="2" t="s">
        <v>128</v>
      </c>
      <c r="C23" s="107">
        <v>0.59758</v>
      </c>
      <c r="D23" s="108"/>
    </row>
    <row r="24" spans="1:4" x14ac:dyDescent="0.25">
      <c r="A24" s="2">
        <v>22</v>
      </c>
      <c r="B24" s="2" t="s">
        <v>128</v>
      </c>
      <c r="C24" s="107">
        <v>0.62539</v>
      </c>
      <c r="D24" s="108"/>
    </row>
    <row r="25" spans="1:4" x14ac:dyDescent="0.25">
      <c r="A25" s="2">
        <v>23</v>
      </c>
      <c r="B25" s="2" t="s">
        <v>128</v>
      </c>
      <c r="C25" s="107">
        <v>0.65525</v>
      </c>
      <c r="D25" s="108"/>
    </row>
    <row r="26" spans="1:4" x14ac:dyDescent="0.25">
      <c r="A26" s="2">
        <v>24</v>
      </c>
      <c r="B26" s="2" t="s">
        <v>128</v>
      </c>
      <c r="C26" s="107">
        <v>0.68729999999999991</v>
      </c>
      <c r="D26" s="108"/>
    </row>
    <row r="27" spans="1:4" x14ac:dyDescent="0.25">
      <c r="A27" s="2">
        <v>25</v>
      </c>
      <c r="B27" s="2" t="s">
        <v>128</v>
      </c>
      <c r="C27" s="107">
        <v>0.72168999999999994</v>
      </c>
      <c r="D27" s="108"/>
    </row>
    <row r="28" spans="1:4" x14ac:dyDescent="0.25">
      <c r="A28" s="2">
        <v>26</v>
      </c>
      <c r="B28" s="2" t="s">
        <v>128</v>
      </c>
      <c r="C28" s="107">
        <v>0.7586099999999999</v>
      </c>
      <c r="D28" s="108"/>
    </row>
    <row r="29" spans="1:4" x14ac:dyDescent="0.25">
      <c r="A29" s="2">
        <v>27</v>
      </c>
      <c r="B29" s="2" t="s">
        <v>128</v>
      </c>
      <c r="C29" s="107">
        <v>0.79823999999999995</v>
      </c>
      <c r="D29" s="108"/>
    </row>
    <row r="30" spans="1:4" x14ac:dyDescent="0.25">
      <c r="A30" s="2">
        <v>28</v>
      </c>
      <c r="B30" s="2" t="s">
        <v>128</v>
      </c>
      <c r="C30" s="107">
        <v>0.84077000000000002</v>
      </c>
      <c r="D30" s="108"/>
    </row>
    <row r="31" spans="1:4" x14ac:dyDescent="0.25">
      <c r="A31" s="2">
        <v>29</v>
      </c>
      <c r="B31" s="2" t="s">
        <v>128</v>
      </c>
      <c r="C31" s="107">
        <v>0.88643000000000005</v>
      </c>
      <c r="D31" s="108"/>
    </row>
    <row r="32" spans="1:4" x14ac:dyDescent="0.25">
      <c r="A32" s="2">
        <v>30</v>
      </c>
      <c r="B32" s="2" t="s">
        <v>128</v>
      </c>
      <c r="C32" s="107">
        <v>0.93542999999999998</v>
      </c>
      <c r="D32" s="108"/>
    </row>
    <row r="33" spans="1:4" x14ac:dyDescent="0.25">
      <c r="A33" s="2">
        <v>31</v>
      </c>
      <c r="B33" s="2" t="s">
        <v>128</v>
      </c>
      <c r="C33" s="107">
        <v>0.98802000000000001</v>
      </c>
      <c r="D33" s="108"/>
    </row>
    <row r="34" spans="1:4" x14ac:dyDescent="0.25">
      <c r="A34" s="2">
        <v>32</v>
      </c>
      <c r="B34" s="2" t="s">
        <v>128</v>
      </c>
      <c r="C34" s="107">
        <v>1.0444600000000002</v>
      </c>
      <c r="D34" s="108"/>
    </row>
    <row r="35" spans="1:4" x14ac:dyDescent="0.25">
      <c r="A35" s="2">
        <v>33</v>
      </c>
      <c r="B35" s="2" t="s">
        <v>128</v>
      </c>
      <c r="C35" s="107">
        <v>1.1050500000000001</v>
      </c>
      <c r="D35" s="108"/>
    </row>
    <row r="36" spans="1:4" x14ac:dyDescent="0.25">
      <c r="A36" s="2">
        <v>34</v>
      </c>
      <c r="B36" s="2" t="s">
        <v>128</v>
      </c>
      <c r="C36" s="107">
        <v>1.17008</v>
      </c>
      <c r="D36" s="108"/>
    </row>
    <row r="37" spans="1:4" x14ac:dyDescent="0.25">
      <c r="A37" s="2">
        <v>35</v>
      </c>
      <c r="B37" s="2" t="s">
        <v>128</v>
      </c>
      <c r="C37" s="107">
        <v>1.2398699999999998</v>
      </c>
      <c r="D37" s="108"/>
    </row>
    <row r="38" spans="1:4" x14ac:dyDescent="0.25">
      <c r="A38" s="2">
        <v>36</v>
      </c>
      <c r="B38" s="2" t="s">
        <v>128</v>
      </c>
      <c r="C38" s="107">
        <v>1.3147800000000001</v>
      </c>
      <c r="D38" s="108"/>
    </row>
    <row r="39" spans="1:4" x14ac:dyDescent="0.25">
      <c r="A39" s="2">
        <v>37</v>
      </c>
      <c r="B39" s="2" t="s">
        <v>128</v>
      </c>
      <c r="C39" s="107">
        <v>1.39517</v>
      </c>
      <c r="D39" s="108"/>
    </row>
    <row r="40" spans="1:4" x14ac:dyDescent="0.25">
      <c r="A40" s="2">
        <v>38</v>
      </c>
      <c r="B40" s="2" t="s">
        <v>128</v>
      </c>
      <c r="C40" s="107">
        <v>1.48146</v>
      </c>
      <c r="D40" s="108"/>
    </row>
    <row r="41" spans="1:4" x14ac:dyDescent="0.25">
      <c r="A41" s="2">
        <v>39</v>
      </c>
      <c r="B41" s="2" t="s">
        <v>128</v>
      </c>
      <c r="C41" s="107">
        <v>1.5740800000000001</v>
      </c>
      <c r="D41" s="108"/>
    </row>
    <row r="42" spans="1:4" x14ac:dyDescent="0.25">
      <c r="A42" s="2">
        <v>40</v>
      </c>
      <c r="B42" s="2" t="s">
        <v>128</v>
      </c>
      <c r="C42" s="107">
        <v>1.6734800000000001</v>
      </c>
      <c r="D42" s="108"/>
    </row>
    <row r="43" spans="1:4" x14ac:dyDescent="0.25">
      <c r="A43" s="2">
        <v>41</v>
      </c>
      <c r="B43" s="2" t="s">
        <v>128</v>
      </c>
      <c r="C43" s="107">
        <v>1.78016</v>
      </c>
      <c r="D43" s="108"/>
    </row>
    <row r="44" spans="1:4" x14ac:dyDescent="0.25">
      <c r="A44" s="2">
        <v>42</v>
      </c>
      <c r="B44" s="2" t="s">
        <v>128</v>
      </c>
      <c r="C44" s="107">
        <v>1.8946499999999999</v>
      </c>
      <c r="D44" s="108"/>
    </row>
    <row r="45" spans="1:4" x14ac:dyDescent="0.25">
      <c r="A45" s="2">
        <v>43</v>
      </c>
      <c r="B45" s="2" t="s">
        <v>128</v>
      </c>
      <c r="C45" s="107">
        <v>2.0175299999999998</v>
      </c>
      <c r="D45" s="108"/>
    </row>
    <row r="46" spans="1:4" x14ac:dyDescent="0.25">
      <c r="A46" s="2">
        <v>44</v>
      </c>
      <c r="B46" s="2" t="s">
        <v>128</v>
      </c>
      <c r="C46" s="107">
        <v>2.14941</v>
      </c>
      <c r="D46" s="108"/>
    </row>
    <row r="47" spans="1:4" x14ac:dyDescent="0.25">
      <c r="A47" s="2">
        <v>45</v>
      </c>
      <c r="B47" s="2" t="s">
        <v>128</v>
      </c>
      <c r="C47" s="107">
        <v>2.29095</v>
      </c>
      <c r="D47" s="108"/>
    </row>
    <row r="48" spans="1:4" x14ac:dyDescent="0.25">
      <c r="A48" s="2">
        <v>46</v>
      </c>
      <c r="B48" s="2" t="s">
        <v>128</v>
      </c>
      <c r="C48" s="107">
        <v>2.44285</v>
      </c>
      <c r="D48" s="108"/>
    </row>
    <row r="49" spans="1:4" x14ac:dyDescent="0.25">
      <c r="A49" s="2">
        <v>47</v>
      </c>
      <c r="B49" s="2" t="s">
        <v>128</v>
      </c>
      <c r="C49" s="107">
        <v>2.6058700000000004</v>
      </c>
      <c r="D49" s="108"/>
    </row>
    <row r="50" spans="1:4" x14ac:dyDescent="0.25">
      <c r="A50" s="2">
        <v>48</v>
      </c>
      <c r="B50" s="2" t="s">
        <v>128</v>
      </c>
      <c r="C50" s="107">
        <v>2.7808199999999998</v>
      </c>
      <c r="D50" s="108"/>
    </row>
    <row r="51" spans="1:4" x14ac:dyDescent="0.25">
      <c r="A51" s="2">
        <v>49</v>
      </c>
      <c r="B51" s="2" t="s">
        <v>128</v>
      </c>
      <c r="C51" s="107">
        <v>2.9685699999999997</v>
      </c>
      <c r="D51" s="108"/>
    </row>
    <row r="52" spans="1:4" x14ac:dyDescent="0.25">
      <c r="A52" s="2">
        <v>50</v>
      </c>
      <c r="B52" s="2" t="s">
        <v>128</v>
      </c>
      <c r="C52" s="107">
        <v>3.1700600000000003</v>
      </c>
      <c r="D52" s="108"/>
    </row>
    <row r="53" spans="1:4" x14ac:dyDescent="0.25">
      <c r="A53" s="2">
        <v>51</v>
      </c>
      <c r="B53" s="2" t="s">
        <v>128</v>
      </c>
      <c r="C53" s="107">
        <v>3.39127</v>
      </c>
      <c r="D53" s="108"/>
    </row>
    <row r="54" spans="1:4" x14ac:dyDescent="0.25">
      <c r="A54" s="2">
        <v>52</v>
      </c>
      <c r="B54" s="2" t="s">
        <v>128</v>
      </c>
      <c r="C54" s="107">
        <v>3.6375999999999999</v>
      </c>
      <c r="D54" s="108"/>
    </row>
    <row r="55" spans="1:4" x14ac:dyDescent="0.25">
      <c r="A55" s="2">
        <v>53</v>
      </c>
      <c r="B55" s="2" t="s">
        <v>128</v>
      </c>
      <c r="C55" s="107">
        <v>3.9119100000000002</v>
      </c>
      <c r="D55" s="108"/>
    </row>
    <row r="56" spans="1:4" x14ac:dyDescent="0.25">
      <c r="A56" s="2">
        <v>54</v>
      </c>
      <c r="B56" s="2" t="s">
        <v>128</v>
      </c>
      <c r="C56" s="107">
        <v>4.2173600000000002</v>
      </c>
      <c r="D56" s="108"/>
    </row>
    <row r="57" spans="1:4" x14ac:dyDescent="0.25">
      <c r="A57" s="2">
        <v>55</v>
      </c>
      <c r="B57" s="2" t="s">
        <v>128</v>
      </c>
      <c r="C57" s="107">
        <v>4.5574700000000004</v>
      </c>
      <c r="D57" s="108"/>
    </row>
    <row r="58" spans="1:4" x14ac:dyDescent="0.25">
      <c r="A58" s="2">
        <v>56</v>
      </c>
      <c r="B58" s="2" t="s">
        <v>128</v>
      </c>
      <c r="C58" s="107">
        <v>4.9361800000000002</v>
      </c>
      <c r="D58" s="108"/>
    </row>
    <row r="59" spans="1:4" x14ac:dyDescent="0.25">
      <c r="A59" s="2">
        <v>57</v>
      </c>
      <c r="B59" s="2" t="s">
        <v>128</v>
      </c>
      <c r="C59" s="107">
        <v>5.3578400000000004</v>
      </c>
      <c r="D59" s="108"/>
    </row>
    <row r="60" spans="1:4" x14ac:dyDescent="0.25">
      <c r="A60" s="2">
        <v>58</v>
      </c>
      <c r="B60" s="2" t="s">
        <v>128</v>
      </c>
      <c r="C60" s="107">
        <v>5.8272999999999993</v>
      </c>
      <c r="D60" s="108"/>
    </row>
    <row r="61" spans="1:4" x14ac:dyDescent="0.25">
      <c r="A61" s="2">
        <v>59</v>
      </c>
      <c r="B61" s="2" t="s">
        <v>128</v>
      </c>
      <c r="C61" s="107">
        <v>6.3499499999999998</v>
      </c>
      <c r="D61" s="108"/>
    </row>
    <row r="62" spans="1:4" x14ac:dyDescent="0.25">
      <c r="A62" s="2">
        <v>60</v>
      </c>
      <c r="B62" s="2" t="s">
        <v>128</v>
      </c>
      <c r="C62" s="107">
        <v>6.9317900000000003</v>
      </c>
      <c r="D62" s="108"/>
    </row>
    <row r="63" spans="1:4" x14ac:dyDescent="0.25">
      <c r="A63" s="2">
        <v>61</v>
      </c>
      <c r="B63" s="2" t="s">
        <v>128</v>
      </c>
      <c r="C63" s="107">
        <v>7.5794699999999997</v>
      </c>
      <c r="D63" s="108"/>
    </row>
    <row r="64" spans="1:4" x14ac:dyDescent="0.25">
      <c r="A64" s="2">
        <v>62</v>
      </c>
      <c r="B64" s="2" t="s">
        <v>128</v>
      </c>
      <c r="C64" s="107">
        <v>8.3003999999999998</v>
      </c>
      <c r="D64" s="108"/>
    </row>
    <row r="65" spans="1:4" x14ac:dyDescent="0.25">
      <c r="A65" s="2">
        <v>63</v>
      </c>
      <c r="B65" s="2" t="s">
        <v>128</v>
      </c>
      <c r="C65" s="107">
        <v>9.1028000000000002</v>
      </c>
      <c r="D65" s="108"/>
    </row>
    <row r="66" spans="1:4" x14ac:dyDescent="0.25">
      <c r="A66" s="2">
        <v>64</v>
      </c>
      <c r="B66" s="2" t="s">
        <v>128</v>
      </c>
      <c r="C66" s="107">
        <v>9.9958000000000009</v>
      </c>
      <c r="D66" s="108"/>
    </row>
    <row r="67" spans="1:4" x14ac:dyDescent="0.25">
      <c r="A67" s="2">
        <v>65</v>
      </c>
      <c r="B67" s="2" t="s">
        <v>128</v>
      </c>
      <c r="C67" s="107">
        <v>10.98953</v>
      </c>
      <c r="D67" s="108"/>
    </row>
    <row r="68" spans="1:4" x14ac:dyDescent="0.25">
      <c r="A68" s="2">
        <v>66</v>
      </c>
      <c r="B68" s="2" t="s">
        <v>128</v>
      </c>
      <c r="C68" s="107">
        <v>12.095230000000001</v>
      </c>
      <c r="D68" s="108"/>
    </row>
    <row r="69" spans="1:4" x14ac:dyDescent="0.25">
      <c r="A69" s="2">
        <v>67</v>
      </c>
      <c r="B69" s="2" t="s">
        <v>128</v>
      </c>
      <c r="C69" s="107">
        <v>13.325369999999999</v>
      </c>
      <c r="D69" s="108"/>
    </row>
    <row r="70" spans="1:4" x14ac:dyDescent="0.25">
      <c r="A70" s="2">
        <v>68</v>
      </c>
      <c r="B70" s="2" t="s">
        <v>128</v>
      </c>
      <c r="C70" s="107">
        <v>14.693770000000001</v>
      </c>
      <c r="D70" s="108"/>
    </row>
    <row r="71" spans="1:4" x14ac:dyDescent="0.25">
      <c r="A71" s="2">
        <v>69</v>
      </c>
      <c r="B71" s="2" t="s">
        <v>128</v>
      </c>
      <c r="C71" s="107">
        <v>16.21575</v>
      </c>
      <c r="D71" s="108"/>
    </row>
    <row r="72" spans="1:4" x14ac:dyDescent="0.25">
      <c r="A72" s="2">
        <v>70</v>
      </c>
      <c r="B72" s="2" t="s">
        <v>128</v>
      </c>
      <c r="C72" s="107">
        <v>17.908249999999999</v>
      </c>
      <c r="D72" s="108"/>
    </row>
    <row r="73" spans="1:4" x14ac:dyDescent="0.25">
      <c r="A73" s="2">
        <v>71</v>
      </c>
      <c r="B73" s="2" t="s">
        <v>128</v>
      </c>
      <c r="C73" s="107">
        <v>19.790030000000002</v>
      </c>
      <c r="D73" s="108"/>
    </row>
    <row r="74" spans="1:4" x14ac:dyDescent="0.25">
      <c r="A74" s="2">
        <v>72</v>
      </c>
      <c r="B74" s="2" t="s">
        <v>128</v>
      </c>
      <c r="C74" s="107">
        <v>21.881830000000001</v>
      </c>
      <c r="D74" s="108"/>
    </row>
    <row r="75" spans="1:4" x14ac:dyDescent="0.25">
      <c r="A75" s="2">
        <v>73</v>
      </c>
      <c r="B75" s="2" t="s">
        <v>128</v>
      </c>
      <c r="C75" s="107">
        <v>24.206539999999997</v>
      </c>
      <c r="D75" s="108"/>
    </row>
    <row r="76" spans="1:4" x14ac:dyDescent="0.25">
      <c r="A76" s="2">
        <v>74</v>
      </c>
      <c r="B76" s="2" t="s">
        <v>128</v>
      </c>
      <c r="C76" s="107">
        <v>26.789449999999999</v>
      </c>
      <c r="D76" s="108"/>
    </row>
    <row r="77" spans="1:4" x14ac:dyDescent="0.25">
      <c r="A77" s="2">
        <v>75</v>
      </c>
      <c r="B77" s="2" t="s">
        <v>128</v>
      </c>
      <c r="C77" s="107">
        <v>29.6584</v>
      </c>
      <c r="D77" s="108"/>
    </row>
    <row r="78" spans="1:4" x14ac:dyDescent="0.25">
      <c r="A78" s="2">
        <v>76</v>
      </c>
      <c r="B78" s="2" t="s">
        <v>128</v>
      </c>
      <c r="C78" s="107">
        <v>32.844050000000003</v>
      </c>
      <c r="D78" s="108"/>
    </row>
    <row r="79" spans="1:4" x14ac:dyDescent="0.25">
      <c r="A79" s="2">
        <v>77</v>
      </c>
      <c r="B79" s="2" t="s">
        <v>128</v>
      </c>
      <c r="C79" s="107">
        <v>36.380110000000002</v>
      </c>
      <c r="D79" s="108"/>
    </row>
    <row r="80" spans="1:4" x14ac:dyDescent="0.25">
      <c r="A80" s="2">
        <v>78</v>
      </c>
      <c r="B80" s="2" t="s">
        <v>128</v>
      </c>
      <c r="C80" s="107">
        <v>40.303569999999993</v>
      </c>
      <c r="D80" s="108"/>
    </row>
    <row r="81" spans="1:4" x14ac:dyDescent="0.25">
      <c r="A81" s="2">
        <v>79</v>
      </c>
      <c r="B81" s="2" t="s">
        <v>128</v>
      </c>
      <c r="C81" s="107">
        <v>44.654960000000003</v>
      </c>
      <c r="D81" s="108"/>
    </row>
    <row r="82" spans="1:4" x14ac:dyDescent="0.25">
      <c r="A82" s="2">
        <v>80</v>
      </c>
      <c r="B82" s="2" t="s">
        <v>128</v>
      </c>
      <c r="C82" s="107">
        <v>49.478569999999998</v>
      </c>
      <c r="D82" s="108"/>
    </row>
    <row r="83" spans="1:4" x14ac:dyDescent="0.25">
      <c r="A83" s="2">
        <v>81</v>
      </c>
      <c r="B83" s="2" t="s">
        <v>128</v>
      </c>
      <c r="C83" s="107">
        <v>54.82273</v>
      </c>
      <c r="D83" s="108"/>
    </row>
    <row r="84" spans="1:4" x14ac:dyDescent="0.25">
      <c r="A84" s="2">
        <v>82</v>
      </c>
      <c r="B84" s="2" t="s">
        <v>128</v>
      </c>
      <c r="C84" s="107">
        <v>60.740020000000001</v>
      </c>
      <c r="D84" s="108"/>
    </row>
    <row r="85" spans="1:4" x14ac:dyDescent="0.25">
      <c r="A85" s="2">
        <v>83</v>
      </c>
      <c r="B85" s="2" t="s">
        <v>128</v>
      </c>
      <c r="C85" s="107">
        <v>67.287459999999996</v>
      </c>
      <c r="D85" s="108"/>
    </row>
    <row r="86" spans="1:4" x14ac:dyDescent="0.25">
      <c r="A86" s="2">
        <v>84</v>
      </c>
      <c r="B86" s="2" t="s">
        <v>128</v>
      </c>
      <c r="C86" s="107">
        <v>74.526659999999993</v>
      </c>
      <c r="D86" s="108"/>
    </row>
    <row r="87" spans="1:4" x14ac:dyDescent="0.25">
      <c r="A87" s="2">
        <v>85</v>
      </c>
      <c r="B87" s="2" t="s">
        <v>128</v>
      </c>
      <c r="C87" s="107">
        <v>82.52400999999999</v>
      </c>
      <c r="D87" s="108"/>
    </row>
    <row r="88" spans="1:4" x14ac:dyDescent="0.25">
      <c r="A88" s="2">
        <v>86</v>
      </c>
      <c r="B88" s="2" t="s">
        <v>128</v>
      </c>
      <c r="C88" s="107">
        <v>91.3506</v>
      </c>
      <c r="D88" s="108"/>
    </row>
    <row r="89" spans="1:4" x14ac:dyDescent="0.25">
      <c r="A89" s="2">
        <v>87</v>
      </c>
      <c r="B89" s="2" t="s">
        <v>128</v>
      </c>
      <c r="C89" s="107">
        <v>101.08225</v>
      </c>
      <c r="D89" s="108"/>
    </row>
    <row r="90" spans="1:4" x14ac:dyDescent="0.25">
      <c r="A90" s="2">
        <v>88</v>
      </c>
      <c r="B90" s="2" t="s">
        <v>128</v>
      </c>
      <c r="C90" s="107">
        <v>111.79931000000001</v>
      </c>
      <c r="D90" s="108"/>
    </row>
    <row r="91" spans="1:4" x14ac:dyDescent="0.25">
      <c r="A91" s="2">
        <v>89</v>
      </c>
      <c r="B91" s="2" t="s">
        <v>128</v>
      </c>
      <c r="C91" s="107">
        <v>123.58626000000001</v>
      </c>
      <c r="D91" s="108"/>
    </row>
    <row r="92" spans="1:4" x14ac:dyDescent="0.25">
      <c r="A92" s="2">
        <v>90</v>
      </c>
      <c r="B92" s="2" t="s">
        <v>128</v>
      </c>
      <c r="C92" s="107">
        <v>136.53122999999999</v>
      </c>
      <c r="D92" s="108"/>
    </row>
    <row r="93" spans="1:4" x14ac:dyDescent="0.25">
      <c r="A93" s="2">
        <v>91</v>
      </c>
      <c r="B93" s="2" t="s">
        <v>128</v>
      </c>
      <c r="C93" s="107">
        <v>150.72514000000001</v>
      </c>
      <c r="D93" s="108"/>
    </row>
    <row r="94" spans="1:4" x14ac:dyDescent="0.25">
      <c r="A94" s="2">
        <v>92</v>
      </c>
      <c r="B94" s="2" t="s">
        <v>128</v>
      </c>
      <c r="C94" s="107">
        <v>166.26067</v>
      </c>
      <c r="D94" s="108"/>
    </row>
    <row r="95" spans="1:4" x14ac:dyDescent="0.25">
      <c r="A95" s="2">
        <v>93</v>
      </c>
      <c r="B95" s="2" t="s">
        <v>128</v>
      </c>
      <c r="C95" s="107">
        <v>183.23076</v>
      </c>
      <c r="D95" s="108"/>
    </row>
    <row r="96" spans="1:4" x14ac:dyDescent="0.25">
      <c r="A96" s="2">
        <v>94</v>
      </c>
      <c r="B96" s="2" t="s">
        <v>128</v>
      </c>
      <c r="C96" s="107">
        <v>201.72673</v>
      </c>
      <c r="D96" s="108"/>
    </row>
    <row r="97" spans="1:4" x14ac:dyDescent="0.25">
      <c r="A97" s="2">
        <v>95</v>
      </c>
      <c r="B97" s="2" t="s">
        <v>128</v>
      </c>
      <c r="C97" s="107">
        <v>221.83600000000001</v>
      </c>
      <c r="D97" s="108"/>
    </row>
    <row r="98" spans="1:4" x14ac:dyDescent="0.25">
      <c r="A98" s="2">
        <v>96</v>
      </c>
      <c r="B98" s="2" t="s">
        <v>128</v>
      </c>
      <c r="C98" s="107">
        <v>243.63910999999999</v>
      </c>
      <c r="D98" s="108"/>
    </row>
    <row r="99" spans="1:4" x14ac:dyDescent="0.25">
      <c r="A99" s="2">
        <v>97</v>
      </c>
      <c r="B99" s="2" t="s">
        <v>128</v>
      </c>
      <c r="C99" s="107">
        <v>267.20632999999998</v>
      </c>
      <c r="D99" s="108"/>
    </row>
    <row r="100" spans="1:4" x14ac:dyDescent="0.25">
      <c r="A100" s="2">
        <v>98</v>
      </c>
      <c r="B100" s="2" t="s">
        <v>128</v>
      </c>
      <c r="C100" s="107">
        <v>292.59343999999999</v>
      </c>
      <c r="D100" s="108"/>
    </row>
    <row r="101" spans="1:4" x14ac:dyDescent="0.25">
      <c r="A101" s="2">
        <v>99</v>
      </c>
      <c r="B101" s="2" t="s">
        <v>128</v>
      </c>
      <c r="C101" s="107">
        <v>319.83708999999999</v>
      </c>
      <c r="D101" s="108"/>
    </row>
    <row r="102" spans="1:4" x14ac:dyDescent="0.25">
      <c r="A102" s="2">
        <v>100</v>
      </c>
      <c r="B102" s="2" t="s">
        <v>128</v>
      </c>
      <c r="C102" s="107">
        <v>348.94932999999997</v>
      </c>
      <c r="D102" s="108"/>
    </row>
    <row r="103" spans="1:4" x14ac:dyDescent="0.25">
      <c r="A103" s="2">
        <v>101</v>
      </c>
      <c r="B103" s="2" t="s">
        <v>128</v>
      </c>
      <c r="C103" s="107">
        <v>379.91176000000002</v>
      </c>
      <c r="D103" s="108"/>
    </row>
    <row r="104" spans="1:4" x14ac:dyDescent="0.25">
      <c r="A104" s="2">
        <v>102</v>
      </c>
      <c r="B104" s="2" t="s">
        <v>128</v>
      </c>
      <c r="C104" s="107">
        <v>412.66922</v>
      </c>
      <c r="D104" s="108"/>
    </row>
    <row r="105" spans="1:4" x14ac:dyDescent="0.25">
      <c r="A105" s="2">
        <v>103</v>
      </c>
      <c r="B105" s="2" t="s">
        <v>128</v>
      </c>
      <c r="C105" s="107">
        <v>447.12334999999996</v>
      </c>
      <c r="D105" s="108"/>
    </row>
    <row r="106" spans="1:4" x14ac:dyDescent="0.25">
      <c r="A106" s="2">
        <v>104</v>
      </c>
      <c r="B106" s="2" t="s">
        <v>128</v>
      </c>
      <c r="C106" s="107">
        <v>483.12635</v>
      </c>
      <c r="D106" s="108"/>
    </row>
    <row r="107" spans="1:4" x14ac:dyDescent="0.25">
      <c r="A107" s="2">
        <v>105</v>
      </c>
      <c r="B107" s="2" t="s">
        <v>128</v>
      </c>
      <c r="C107" s="107">
        <v>520.47549000000004</v>
      </c>
      <c r="D107" s="108"/>
    </row>
    <row r="108" spans="1:4" x14ac:dyDescent="0.25">
      <c r="A108" s="2">
        <v>106</v>
      </c>
      <c r="B108" s="2" t="s">
        <v>128</v>
      </c>
      <c r="C108" s="107">
        <v>558.90881000000002</v>
      </c>
      <c r="D108" s="108"/>
    </row>
    <row r="109" spans="1:4" x14ac:dyDescent="0.25">
      <c r="A109" s="2">
        <v>107</v>
      </c>
      <c r="B109" s="2" t="s">
        <v>128</v>
      </c>
      <c r="C109" s="107">
        <v>598.10295000000008</v>
      </c>
      <c r="D109" s="108"/>
    </row>
    <row r="110" spans="1:4" x14ac:dyDescent="0.25">
      <c r="A110" s="2">
        <v>108</v>
      </c>
      <c r="B110" s="2" t="s">
        <v>128</v>
      </c>
      <c r="C110" s="107">
        <v>1000</v>
      </c>
      <c r="D110" s="108"/>
    </row>
    <row r="111" spans="1:4" x14ac:dyDescent="0.25">
      <c r="A111" s="2">
        <v>0</v>
      </c>
      <c r="B111" s="2" t="s">
        <v>127</v>
      </c>
      <c r="C111" s="107">
        <v>1.48481</v>
      </c>
      <c r="D111" s="108"/>
    </row>
    <row r="112" spans="1:4" x14ac:dyDescent="0.25">
      <c r="A112" s="2">
        <v>1</v>
      </c>
      <c r="B112" s="2" t="s">
        <v>127</v>
      </c>
      <c r="C112" s="107">
        <v>1.4853500000000002</v>
      </c>
      <c r="D112" s="108"/>
    </row>
    <row r="113" spans="1:4" x14ac:dyDescent="0.25">
      <c r="A113" s="2">
        <v>2</v>
      </c>
      <c r="B113" s="2" t="s">
        <v>127</v>
      </c>
      <c r="C113" s="107">
        <v>1.48597</v>
      </c>
      <c r="D113" s="108"/>
    </row>
    <row r="114" spans="1:4" x14ac:dyDescent="0.25">
      <c r="A114" s="2">
        <v>3</v>
      </c>
      <c r="B114" s="2" t="s">
        <v>127</v>
      </c>
      <c r="C114" s="107">
        <v>1.48668</v>
      </c>
      <c r="D114" s="108"/>
    </row>
    <row r="115" spans="1:4" x14ac:dyDescent="0.25">
      <c r="A115" s="2">
        <v>4</v>
      </c>
      <c r="B115" s="2" t="s">
        <v>127</v>
      </c>
      <c r="C115" s="107">
        <v>1.48749</v>
      </c>
      <c r="D115" s="108"/>
    </row>
    <row r="116" spans="1:4" x14ac:dyDescent="0.25">
      <c r="A116" s="2">
        <v>5</v>
      </c>
      <c r="B116" s="2" t="s">
        <v>127</v>
      </c>
      <c r="C116" s="107">
        <v>1.48841</v>
      </c>
      <c r="D116" s="108"/>
    </row>
    <row r="117" spans="1:4" x14ac:dyDescent="0.25">
      <c r="A117" s="2">
        <v>6</v>
      </c>
      <c r="B117" s="2" t="s">
        <v>127</v>
      </c>
      <c r="C117" s="107">
        <v>1.4894699999999998</v>
      </c>
      <c r="D117" s="108"/>
    </row>
    <row r="118" spans="1:4" x14ac:dyDescent="0.25">
      <c r="A118" s="2">
        <v>7</v>
      </c>
      <c r="B118" s="2" t="s">
        <v>127</v>
      </c>
      <c r="C118" s="107">
        <v>1.4906699999999999</v>
      </c>
      <c r="D118" s="108"/>
    </row>
    <row r="119" spans="1:4" x14ac:dyDescent="0.25">
      <c r="A119" s="2">
        <v>8</v>
      </c>
      <c r="B119" s="2" t="s">
        <v>127</v>
      </c>
      <c r="C119" s="107">
        <v>1.4920499999999999</v>
      </c>
      <c r="D119" s="108"/>
    </row>
    <row r="120" spans="1:4" x14ac:dyDescent="0.25">
      <c r="A120" s="2">
        <v>9</v>
      </c>
      <c r="B120" s="2" t="s">
        <v>127</v>
      </c>
      <c r="C120" s="107">
        <v>1.4936199999999999</v>
      </c>
      <c r="D120" s="108"/>
    </row>
    <row r="121" spans="1:4" x14ac:dyDescent="0.25">
      <c r="A121" s="2">
        <v>10</v>
      </c>
      <c r="B121" s="2" t="s">
        <v>127</v>
      </c>
      <c r="C121" s="107">
        <v>1.49542</v>
      </c>
      <c r="D121" s="108"/>
    </row>
    <row r="122" spans="1:4" x14ac:dyDescent="0.25">
      <c r="A122" s="2">
        <v>11</v>
      </c>
      <c r="B122" s="2" t="s">
        <v>127</v>
      </c>
      <c r="C122" s="107">
        <v>1.4974800000000001</v>
      </c>
      <c r="D122" s="108"/>
    </row>
    <row r="123" spans="1:4" x14ac:dyDescent="0.25">
      <c r="A123" s="2">
        <v>12</v>
      </c>
      <c r="B123" s="2" t="s">
        <v>127</v>
      </c>
      <c r="C123" s="107">
        <v>1.4998199999999999</v>
      </c>
      <c r="D123" s="108"/>
    </row>
    <row r="124" spans="1:4" x14ac:dyDescent="0.25">
      <c r="A124" s="2">
        <v>13</v>
      </c>
      <c r="B124" s="2" t="s">
        <v>127</v>
      </c>
      <c r="C124" s="107">
        <v>1.50251</v>
      </c>
      <c r="D124" s="108"/>
    </row>
    <row r="125" spans="1:4" x14ac:dyDescent="0.25">
      <c r="A125" s="2">
        <v>14</v>
      </c>
      <c r="B125" s="2" t="s">
        <v>127</v>
      </c>
      <c r="C125" s="107">
        <v>1.5055699999999999</v>
      </c>
      <c r="D125" s="108"/>
    </row>
    <row r="126" spans="1:4" x14ac:dyDescent="0.25">
      <c r="A126" s="2">
        <v>15</v>
      </c>
      <c r="B126" s="2" t="s">
        <v>127</v>
      </c>
      <c r="C126" s="107">
        <v>1.5090699999999999</v>
      </c>
      <c r="D126" s="108"/>
    </row>
    <row r="127" spans="1:4" x14ac:dyDescent="0.25">
      <c r="A127" s="2">
        <v>16</v>
      </c>
      <c r="B127" s="2" t="s">
        <v>127</v>
      </c>
      <c r="C127" s="107">
        <v>1.5130700000000001</v>
      </c>
      <c r="D127" s="108"/>
    </row>
    <row r="128" spans="1:4" x14ac:dyDescent="0.25">
      <c r="A128" s="2">
        <v>17</v>
      </c>
      <c r="B128" s="2" t="s">
        <v>127</v>
      </c>
      <c r="C128" s="107">
        <v>1.5176400000000001</v>
      </c>
      <c r="D128" s="108"/>
    </row>
    <row r="129" spans="1:4" x14ac:dyDescent="0.25">
      <c r="A129" s="2">
        <v>18</v>
      </c>
      <c r="B129" s="2" t="s">
        <v>127</v>
      </c>
      <c r="C129" s="107">
        <v>1.5228600000000001</v>
      </c>
      <c r="D129" s="108"/>
    </row>
    <row r="130" spans="1:4" x14ac:dyDescent="0.25">
      <c r="A130" s="2">
        <v>19</v>
      </c>
      <c r="B130" s="2" t="s">
        <v>127</v>
      </c>
      <c r="C130" s="107">
        <v>1.5288200000000001</v>
      </c>
      <c r="D130" s="108"/>
    </row>
    <row r="131" spans="1:4" x14ac:dyDescent="0.25">
      <c r="A131" s="2">
        <v>20</v>
      </c>
      <c r="B131" s="2" t="s">
        <v>127</v>
      </c>
      <c r="C131" s="107">
        <v>1.5356300000000001</v>
      </c>
      <c r="D131" s="108"/>
    </row>
    <row r="132" spans="1:4" x14ac:dyDescent="0.25">
      <c r="A132" s="2">
        <v>21</v>
      </c>
      <c r="B132" s="2" t="s">
        <v>127</v>
      </c>
      <c r="C132" s="107">
        <v>1.54342</v>
      </c>
      <c r="D132" s="108"/>
    </row>
    <row r="133" spans="1:4" x14ac:dyDescent="0.25">
      <c r="A133" s="2">
        <v>22</v>
      </c>
      <c r="B133" s="2" t="s">
        <v>127</v>
      </c>
      <c r="C133" s="107">
        <v>1.5523100000000001</v>
      </c>
      <c r="D133" s="108"/>
    </row>
    <row r="134" spans="1:4" x14ac:dyDescent="0.25">
      <c r="A134" s="2">
        <v>23</v>
      </c>
      <c r="B134" s="2" t="s">
        <v>127</v>
      </c>
      <c r="C134" s="107">
        <v>1.56247</v>
      </c>
      <c r="D134" s="108"/>
    </row>
    <row r="135" spans="1:4" x14ac:dyDescent="0.25">
      <c r="A135" s="2">
        <v>24</v>
      </c>
      <c r="B135" s="2" t="s">
        <v>127</v>
      </c>
      <c r="C135" s="107">
        <v>1.5740800000000001</v>
      </c>
      <c r="D135" s="108"/>
    </row>
    <row r="136" spans="1:4" x14ac:dyDescent="0.25">
      <c r="A136" s="2">
        <v>25</v>
      </c>
      <c r="B136" s="2" t="s">
        <v>127</v>
      </c>
      <c r="C136" s="107">
        <v>1.58735</v>
      </c>
      <c r="D136" s="108"/>
    </row>
    <row r="137" spans="1:4" x14ac:dyDescent="0.25">
      <c r="A137" s="2">
        <v>26</v>
      </c>
      <c r="B137" s="2" t="s">
        <v>127</v>
      </c>
      <c r="C137" s="107">
        <v>1.6025</v>
      </c>
      <c r="D137" s="108"/>
    </row>
    <row r="138" spans="1:4" x14ac:dyDescent="0.25">
      <c r="A138" s="2">
        <v>27</v>
      </c>
      <c r="B138" s="2" t="s">
        <v>127</v>
      </c>
      <c r="C138" s="107">
        <v>1.61981</v>
      </c>
      <c r="D138" s="108"/>
    </row>
    <row r="139" spans="1:4" x14ac:dyDescent="0.25">
      <c r="A139" s="2">
        <v>28</v>
      </c>
      <c r="B139" s="2" t="s">
        <v>127</v>
      </c>
      <c r="C139" s="107">
        <v>1.6395900000000001</v>
      </c>
      <c r="D139" s="108"/>
    </row>
    <row r="140" spans="1:4" x14ac:dyDescent="0.25">
      <c r="A140" s="2">
        <v>29</v>
      </c>
      <c r="B140" s="2" t="s">
        <v>127</v>
      </c>
      <c r="C140" s="107">
        <v>1.6621900000000001</v>
      </c>
      <c r="D140" s="108"/>
    </row>
    <row r="141" spans="1:4" x14ac:dyDescent="0.25">
      <c r="A141" s="2">
        <v>30</v>
      </c>
      <c r="B141" s="2" t="s">
        <v>127</v>
      </c>
      <c r="C141" s="107">
        <v>1.68801</v>
      </c>
      <c r="D141" s="108"/>
    </row>
    <row r="142" spans="1:4" x14ac:dyDescent="0.25">
      <c r="A142" s="2">
        <v>31</v>
      </c>
      <c r="B142" s="2" t="s">
        <v>127</v>
      </c>
      <c r="C142" s="107">
        <v>1.7175100000000001</v>
      </c>
      <c r="D142" s="108"/>
    </row>
    <row r="143" spans="1:4" x14ac:dyDescent="0.25">
      <c r="A143" s="2">
        <v>32</v>
      </c>
      <c r="B143" s="2" t="s">
        <v>127</v>
      </c>
      <c r="C143" s="107">
        <v>1.7512099999999999</v>
      </c>
      <c r="D143" s="108"/>
    </row>
    <row r="144" spans="1:4" x14ac:dyDescent="0.25">
      <c r="A144" s="2">
        <v>33</v>
      </c>
      <c r="B144" s="2" t="s">
        <v>127</v>
      </c>
      <c r="C144" s="107">
        <v>1.7897099999999999</v>
      </c>
      <c r="D144" s="108"/>
    </row>
    <row r="145" spans="1:4" x14ac:dyDescent="0.25">
      <c r="A145" s="2">
        <v>34</v>
      </c>
      <c r="B145" s="2" t="s">
        <v>127</v>
      </c>
      <c r="C145" s="107">
        <v>1.8336999999999999</v>
      </c>
      <c r="D145" s="108"/>
    </row>
    <row r="146" spans="1:4" x14ac:dyDescent="0.25">
      <c r="A146" s="2">
        <v>35</v>
      </c>
      <c r="B146" s="2" t="s">
        <v>127</v>
      </c>
      <c r="C146" s="107">
        <v>1.8839600000000001</v>
      </c>
      <c r="D146" s="108"/>
    </row>
    <row r="147" spans="1:4" x14ac:dyDescent="0.25">
      <c r="A147" s="2">
        <v>36</v>
      </c>
      <c r="B147" s="2" t="s">
        <v>127</v>
      </c>
      <c r="C147" s="107">
        <v>1.94137</v>
      </c>
      <c r="D147" s="108"/>
    </row>
    <row r="148" spans="1:4" x14ac:dyDescent="0.25">
      <c r="A148" s="2">
        <v>37</v>
      </c>
      <c r="B148" s="2" t="s">
        <v>127</v>
      </c>
      <c r="C148" s="107">
        <v>2.0069599999999999</v>
      </c>
      <c r="D148" s="108"/>
    </row>
    <row r="149" spans="1:4" x14ac:dyDescent="0.25">
      <c r="A149" s="2">
        <v>38</v>
      </c>
      <c r="B149" s="2" t="s">
        <v>127</v>
      </c>
      <c r="C149" s="107">
        <v>2.08189</v>
      </c>
      <c r="D149" s="108"/>
    </row>
    <row r="150" spans="1:4" x14ac:dyDescent="0.25">
      <c r="A150" s="2">
        <v>39</v>
      </c>
      <c r="B150" s="2" t="s">
        <v>127</v>
      </c>
      <c r="C150" s="107">
        <v>2.1675</v>
      </c>
      <c r="D150" s="108"/>
    </row>
    <row r="151" spans="1:4" x14ac:dyDescent="0.25">
      <c r="A151" s="2">
        <v>40</v>
      </c>
      <c r="B151" s="2" t="s">
        <v>127</v>
      </c>
      <c r="C151" s="107">
        <v>2.2652999999999999</v>
      </c>
      <c r="D151" s="108"/>
    </row>
    <row r="152" spans="1:4" x14ac:dyDescent="0.25">
      <c r="A152" s="2">
        <v>41</v>
      </c>
      <c r="B152" s="2" t="s">
        <v>127</v>
      </c>
      <c r="C152" s="107">
        <v>2.3770199999999999</v>
      </c>
      <c r="D152" s="108"/>
    </row>
    <row r="153" spans="1:4" x14ac:dyDescent="0.25">
      <c r="A153" s="2">
        <v>42</v>
      </c>
      <c r="B153" s="2" t="s">
        <v>127</v>
      </c>
      <c r="C153" s="107">
        <v>2.5046500000000003</v>
      </c>
      <c r="D153" s="108"/>
    </row>
    <row r="154" spans="1:4" x14ac:dyDescent="0.25">
      <c r="A154" s="2">
        <v>43</v>
      </c>
      <c r="B154" s="2" t="s">
        <v>127</v>
      </c>
      <c r="C154" s="107">
        <v>2.6504499999999998</v>
      </c>
      <c r="D154" s="108"/>
    </row>
    <row r="155" spans="1:4" x14ac:dyDescent="0.25">
      <c r="A155" s="2">
        <v>44</v>
      </c>
      <c r="B155" s="2" t="s">
        <v>127</v>
      </c>
      <c r="C155" s="107">
        <v>2.8170000000000002</v>
      </c>
      <c r="D155" s="108"/>
    </row>
    <row r="156" spans="1:4" x14ac:dyDescent="0.25">
      <c r="A156" s="2">
        <v>45</v>
      </c>
      <c r="B156" s="2" t="s">
        <v>127</v>
      </c>
      <c r="C156" s="107">
        <v>3.00726</v>
      </c>
      <c r="D156" s="108"/>
    </row>
    <row r="157" spans="1:4" x14ac:dyDescent="0.25">
      <c r="A157" s="2">
        <v>46</v>
      </c>
      <c r="B157" s="2" t="s">
        <v>127</v>
      </c>
      <c r="C157" s="107">
        <v>3.22458</v>
      </c>
      <c r="D157" s="108"/>
    </row>
    <row r="158" spans="1:4" x14ac:dyDescent="0.25">
      <c r="A158" s="2">
        <v>47</v>
      </c>
      <c r="B158" s="2" t="s">
        <v>127</v>
      </c>
      <c r="C158" s="107">
        <v>3.47282</v>
      </c>
      <c r="D158" s="108"/>
    </row>
    <row r="159" spans="1:4" x14ac:dyDescent="0.25">
      <c r="A159" s="2">
        <v>48</v>
      </c>
      <c r="B159" s="2" t="s">
        <v>127</v>
      </c>
      <c r="C159" s="107">
        <v>3.75637</v>
      </c>
      <c r="D159" s="108"/>
    </row>
    <row r="160" spans="1:4" x14ac:dyDescent="0.25">
      <c r="A160" s="2">
        <v>49</v>
      </c>
      <c r="B160" s="2" t="s">
        <v>127</v>
      </c>
      <c r="C160" s="107">
        <v>4.0802199999999997</v>
      </c>
      <c r="D160" s="108"/>
    </row>
    <row r="161" spans="1:4" x14ac:dyDescent="0.25">
      <c r="A161" s="2">
        <v>50</v>
      </c>
      <c r="B161" s="2" t="s">
        <v>127</v>
      </c>
      <c r="C161" s="107">
        <v>4.4500999999999999</v>
      </c>
      <c r="D161" s="108"/>
    </row>
    <row r="162" spans="1:4" x14ac:dyDescent="0.25">
      <c r="A162" s="2">
        <v>51</v>
      </c>
      <c r="B162" s="2" t="s">
        <v>127</v>
      </c>
      <c r="C162" s="107">
        <v>4.9316800000000001</v>
      </c>
      <c r="D162" s="108"/>
    </row>
    <row r="163" spans="1:4" x14ac:dyDescent="0.25">
      <c r="A163" s="2">
        <v>52</v>
      </c>
      <c r="B163" s="2" t="s">
        <v>127</v>
      </c>
      <c r="C163" s="107">
        <v>5.4605900000000007</v>
      </c>
      <c r="D163" s="108"/>
    </row>
    <row r="164" spans="1:4" x14ac:dyDescent="0.25">
      <c r="A164" s="2">
        <v>53</v>
      </c>
      <c r="B164" s="2" t="s">
        <v>127</v>
      </c>
      <c r="C164" s="107">
        <v>6.0414400000000006</v>
      </c>
      <c r="D164" s="108"/>
    </row>
    <row r="165" spans="1:4" x14ac:dyDescent="0.25">
      <c r="A165" s="2">
        <v>54</v>
      </c>
      <c r="B165" s="2" t="s">
        <v>127</v>
      </c>
      <c r="C165" s="107">
        <v>6.6793199999999997</v>
      </c>
      <c r="D165" s="108"/>
    </row>
    <row r="166" spans="1:4" x14ac:dyDescent="0.25">
      <c r="A166" s="2">
        <v>55</v>
      </c>
      <c r="B166" s="2" t="s">
        <v>127</v>
      </c>
      <c r="C166" s="107">
        <v>7.3797699999999997</v>
      </c>
      <c r="D166" s="108"/>
    </row>
    <row r="167" spans="1:4" x14ac:dyDescent="0.25">
      <c r="A167" s="2">
        <v>56</v>
      </c>
      <c r="B167" s="2" t="s">
        <v>127</v>
      </c>
      <c r="C167" s="107">
        <v>8.1488800000000001</v>
      </c>
      <c r="D167" s="108"/>
    </row>
    <row r="168" spans="1:4" x14ac:dyDescent="0.25">
      <c r="A168" s="2">
        <v>57</v>
      </c>
      <c r="B168" s="2" t="s">
        <v>127</v>
      </c>
      <c r="C168" s="107">
        <v>8.9933099999999992</v>
      </c>
      <c r="D168" s="108"/>
    </row>
    <row r="169" spans="1:4" x14ac:dyDescent="0.25">
      <c r="A169" s="2">
        <v>58</v>
      </c>
      <c r="B169" s="2" t="s">
        <v>127</v>
      </c>
      <c r="C169" s="107">
        <v>9.9203700000000001</v>
      </c>
      <c r="D169" s="108"/>
    </row>
    <row r="170" spans="1:4" x14ac:dyDescent="0.25">
      <c r="A170" s="2">
        <v>59</v>
      </c>
      <c r="B170" s="2" t="s">
        <v>127</v>
      </c>
      <c r="C170" s="107">
        <v>10.93806</v>
      </c>
      <c r="D170" s="108"/>
    </row>
    <row r="171" spans="1:4" x14ac:dyDescent="0.25">
      <c r="A171" s="2">
        <v>60</v>
      </c>
      <c r="B171" s="2" t="s">
        <v>127</v>
      </c>
      <c r="C171" s="107">
        <v>12.05513</v>
      </c>
      <c r="D171" s="108"/>
    </row>
    <row r="172" spans="1:4" x14ac:dyDescent="0.25">
      <c r="A172" s="2">
        <v>61</v>
      </c>
      <c r="B172" s="2" t="s">
        <v>127</v>
      </c>
      <c r="C172" s="107">
        <v>13.281140000000001</v>
      </c>
      <c r="D172" s="108"/>
    </row>
    <row r="173" spans="1:4" x14ac:dyDescent="0.25">
      <c r="A173" s="2">
        <v>62</v>
      </c>
      <c r="B173" s="2" t="s">
        <v>127</v>
      </c>
      <c r="C173" s="107">
        <v>14.626580000000001</v>
      </c>
      <c r="D173" s="108"/>
    </row>
    <row r="174" spans="1:4" x14ac:dyDescent="0.25">
      <c r="A174" s="2">
        <v>63</v>
      </c>
      <c r="B174" s="2" t="s">
        <v>127</v>
      </c>
      <c r="C174" s="107">
        <v>16.102869999999999</v>
      </c>
      <c r="D174" s="108"/>
    </row>
    <row r="175" spans="1:4" x14ac:dyDescent="0.25">
      <c r="A175" s="2">
        <v>64</v>
      </c>
      <c r="B175" s="2" t="s">
        <v>127</v>
      </c>
      <c r="C175" s="107">
        <v>17.722519999999999</v>
      </c>
      <c r="D175" s="108"/>
    </row>
    <row r="176" spans="1:4" x14ac:dyDescent="0.25">
      <c r="A176" s="2">
        <v>65</v>
      </c>
      <c r="B176" s="2" t="s">
        <v>127</v>
      </c>
      <c r="C176" s="107">
        <v>19.499169999999999</v>
      </c>
      <c r="D176" s="108"/>
    </row>
    <row r="177" spans="1:4" x14ac:dyDescent="0.25">
      <c r="A177" s="2">
        <v>66</v>
      </c>
      <c r="B177" s="2" t="s">
        <v>127</v>
      </c>
      <c r="C177" s="107">
        <v>21.447709999999997</v>
      </c>
      <c r="D177" s="108"/>
    </row>
    <row r="178" spans="1:4" x14ac:dyDescent="0.25">
      <c r="A178" s="2">
        <v>67</v>
      </c>
      <c r="B178" s="2" t="s">
        <v>127</v>
      </c>
      <c r="C178" s="107">
        <v>23.58436</v>
      </c>
      <c r="D178" s="108"/>
    </row>
    <row r="179" spans="1:4" x14ac:dyDescent="0.25">
      <c r="A179" s="2">
        <v>68</v>
      </c>
      <c r="B179" s="2" t="s">
        <v>127</v>
      </c>
      <c r="C179" s="107">
        <v>25.926810000000003</v>
      </c>
      <c r="D179" s="108"/>
    </row>
    <row r="180" spans="1:4" x14ac:dyDescent="0.25">
      <c r="A180" s="2">
        <v>69</v>
      </c>
      <c r="B180" s="2" t="s">
        <v>127</v>
      </c>
      <c r="C180" s="107">
        <v>28.494299999999999</v>
      </c>
      <c r="D180" s="108"/>
    </row>
    <row r="181" spans="1:4" x14ac:dyDescent="0.25">
      <c r="A181" s="2">
        <v>70</v>
      </c>
      <c r="B181" s="2" t="s">
        <v>127</v>
      </c>
      <c r="C181" s="107">
        <v>31.307739999999999</v>
      </c>
      <c r="D181" s="108"/>
    </row>
    <row r="182" spans="1:4" x14ac:dyDescent="0.25">
      <c r="A182" s="2">
        <v>71</v>
      </c>
      <c r="B182" s="2" t="s">
        <v>127</v>
      </c>
      <c r="C182" s="107">
        <v>34.389850000000003</v>
      </c>
      <c r="D182" s="108"/>
    </row>
    <row r="183" spans="1:4" x14ac:dyDescent="0.25">
      <c r="A183" s="2">
        <v>72</v>
      </c>
      <c r="B183" s="2" t="s">
        <v>127</v>
      </c>
      <c r="C183" s="107">
        <v>37.765260000000005</v>
      </c>
      <c r="D183" s="108"/>
    </row>
    <row r="184" spans="1:4" x14ac:dyDescent="0.25">
      <c r="A184" s="2">
        <v>73</v>
      </c>
      <c r="B184" s="2" t="s">
        <v>127</v>
      </c>
      <c r="C184" s="107">
        <v>41.460679999999996</v>
      </c>
      <c r="D184" s="108"/>
    </row>
    <row r="185" spans="1:4" x14ac:dyDescent="0.25">
      <c r="A185" s="2">
        <v>74</v>
      </c>
      <c r="B185" s="2" t="s">
        <v>127</v>
      </c>
      <c r="C185" s="107">
        <v>45.50497</v>
      </c>
      <c r="D185" s="108"/>
    </row>
    <row r="186" spans="1:4" x14ac:dyDescent="0.25">
      <c r="A186" s="2">
        <v>75</v>
      </c>
      <c r="B186" s="2" t="s">
        <v>127</v>
      </c>
      <c r="C186" s="107">
        <v>49.929300000000005</v>
      </c>
      <c r="D186" s="108"/>
    </row>
    <row r="187" spans="1:4" x14ac:dyDescent="0.25">
      <c r="A187" s="2">
        <v>76</v>
      </c>
      <c r="B187" s="2" t="s">
        <v>127</v>
      </c>
      <c r="C187" s="107">
        <v>54.76726</v>
      </c>
      <c r="D187" s="108"/>
    </row>
    <row r="188" spans="1:4" x14ac:dyDescent="0.25">
      <c r="A188" s="2">
        <v>77</v>
      </c>
      <c r="B188" s="2" t="s">
        <v>127</v>
      </c>
      <c r="C188" s="107">
        <v>60.054969999999997</v>
      </c>
      <c r="D188" s="108"/>
    </row>
    <row r="189" spans="1:4" x14ac:dyDescent="0.25">
      <c r="A189" s="2">
        <v>78</v>
      </c>
      <c r="B189" s="2" t="s">
        <v>127</v>
      </c>
      <c r="C189" s="107">
        <v>65.831180000000003</v>
      </c>
      <c r="D189" s="108"/>
    </row>
    <row r="190" spans="1:4" x14ac:dyDescent="0.25">
      <c r="A190" s="2">
        <v>79</v>
      </c>
      <c r="B190" s="2" t="s">
        <v>127</v>
      </c>
      <c r="C190" s="107">
        <v>72.137349999999998</v>
      </c>
      <c r="D190" s="108"/>
    </row>
    <row r="191" spans="1:4" x14ac:dyDescent="0.25">
      <c r="A191" s="2">
        <v>80</v>
      </c>
      <c r="B191" s="2" t="s">
        <v>127</v>
      </c>
      <c r="C191" s="107">
        <v>79.017719999999997</v>
      </c>
      <c r="D191" s="108"/>
    </row>
    <row r="192" spans="1:4" x14ac:dyDescent="0.25">
      <c r="A192" s="2">
        <v>81</v>
      </c>
      <c r="B192" s="2" t="s">
        <v>127</v>
      </c>
      <c r="C192" s="107">
        <v>86.519269999999992</v>
      </c>
      <c r="D192" s="108"/>
    </row>
    <row r="193" spans="1:4" x14ac:dyDescent="0.25">
      <c r="A193" s="2">
        <v>82</v>
      </c>
      <c r="B193" s="2" t="s">
        <v>127</v>
      </c>
      <c r="C193" s="107">
        <v>94.691800000000001</v>
      </c>
      <c r="D193" s="108"/>
    </row>
    <row r="194" spans="1:4" x14ac:dyDescent="0.25">
      <c r="A194" s="2">
        <v>83</v>
      </c>
      <c r="B194" s="2" t="s">
        <v>127</v>
      </c>
      <c r="C194" s="107">
        <v>103.58776999999999</v>
      </c>
      <c r="D194" s="108"/>
    </row>
    <row r="195" spans="1:4" x14ac:dyDescent="0.25">
      <c r="A195" s="2">
        <v>84</v>
      </c>
      <c r="B195" s="2" t="s">
        <v>127</v>
      </c>
      <c r="C195" s="107">
        <v>113.26218</v>
      </c>
      <c r="D195" s="108"/>
    </row>
    <row r="196" spans="1:4" x14ac:dyDescent="0.25">
      <c r="A196" s="2">
        <v>85</v>
      </c>
      <c r="B196" s="2" t="s">
        <v>127</v>
      </c>
      <c r="C196" s="107">
        <v>123.77240999999999</v>
      </c>
      <c r="D196" s="108"/>
    </row>
    <row r="197" spans="1:4" x14ac:dyDescent="0.25">
      <c r="A197" s="2">
        <v>86</v>
      </c>
      <c r="B197" s="2" t="s">
        <v>127</v>
      </c>
      <c r="C197" s="107">
        <v>135.17781000000002</v>
      </c>
      <c r="D197" s="108"/>
    </row>
    <row r="198" spans="1:4" x14ac:dyDescent="0.25">
      <c r="A198" s="2">
        <v>87</v>
      </c>
      <c r="B198" s="2" t="s">
        <v>127</v>
      </c>
      <c r="C198" s="107">
        <v>147.53933000000001</v>
      </c>
      <c r="D198" s="108"/>
    </row>
    <row r="199" spans="1:4" x14ac:dyDescent="0.25">
      <c r="A199" s="2">
        <v>88</v>
      </c>
      <c r="B199" s="2" t="s">
        <v>127</v>
      </c>
      <c r="C199" s="107">
        <v>160.91894000000002</v>
      </c>
      <c r="D199" s="108"/>
    </row>
    <row r="200" spans="1:4" x14ac:dyDescent="0.25">
      <c r="A200" s="2">
        <v>89</v>
      </c>
      <c r="B200" s="2" t="s">
        <v>127</v>
      </c>
      <c r="C200" s="107">
        <v>175.37887999999998</v>
      </c>
      <c r="D200" s="108"/>
    </row>
    <row r="201" spans="1:4" x14ac:dyDescent="0.25">
      <c r="A201" s="2">
        <v>90</v>
      </c>
      <c r="B201" s="2" t="s">
        <v>127</v>
      </c>
      <c r="C201" s="107">
        <v>190.98077000000001</v>
      </c>
      <c r="D201" s="108"/>
    </row>
    <row r="202" spans="1:4" x14ac:dyDescent="0.25">
      <c r="A202" s="2">
        <v>91</v>
      </c>
      <c r="B202" s="2" t="s">
        <v>127</v>
      </c>
      <c r="C202" s="107">
        <v>207.78447</v>
      </c>
      <c r="D202" s="108"/>
    </row>
    <row r="203" spans="1:4" x14ac:dyDescent="0.25">
      <c r="A203" s="2">
        <v>92</v>
      </c>
      <c r="B203" s="2" t="s">
        <v>127</v>
      </c>
      <c r="C203" s="107">
        <v>225.84676999999999</v>
      </c>
      <c r="D203" s="108"/>
    </row>
    <row r="204" spans="1:4" x14ac:dyDescent="0.25">
      <c r="A204" s="2">
        <v>93</v>
      </c>
      <c r="B204" s="2" t="s">
        <v>127</v>
      </c>
      <c r="C204" s="107">
        <v>245.21972</v>
      </c>
      <c r="D204" s="108"/>
    </row>
    <row r="205" spans="1:4" x14ac:dyDescent="0.25">
      <c r="A205" s="2">
        <v>94</v>
      </c>
      <c r="B205" s="2" t="s">
        <v>127</v>
      </c>
      <c r="C205" s="107">
        <v>265.94878999999997</v>
      </c>
      <c r="D205" s="108"/>
    </row>
    <row r="206" spans="1:4" x14ac:dyDescent="0.25">
      <c r="A206" s="2">
        <v>95</v>
      </c>
      <c r="B206" s="2" t="s">
        <v>127</v>
      </c>
      <c r="C206" s="107">
        <v>288.07071999999999</v>
      </c>
      <c r="D206" s="108"/>
    </row>
    <row r="207" spans="1:4" x14ac:dyDescent="0.25">
      <c r="A207" s="2">
        <v>96</v>
      </c>
      <c r="B207" s="2" t="s">
        <v>127</v>
      </c>
      <c r="C207" s="107">
        <v>311.61104999999998</v>
      </c>
      <c r="D207" s="108"/>
    </row>
    <row r="208" spans="1:4" x14ac:dyDescent="0.25">
      <c r="A208" s="2">
        <v>97</v>
      </c>
      <c r="B208" s="2" t="s">
        <v>127</v>
      </c>
      <c r="C208" s="107">
        <v>336.58137999999997</v>
      </c>
      <c r="D208" s="108"/>
    </row>
    <row r="209" spans="1:4" x14ac:dyDescent="0.25">
      <c r="A209" s="2">
        <v>98</v>
      </c>
      <c r="B209" s="2" t="s">
        <v>127</v>
      </c>
      <c r="C209" s="107">
        <v>362.97642000000002</v>
      </c>
      <c r="D209" s="108"/>
    </row>
    <row r="210" spans="1:4" x14ac:dyDescent="0.25">
      <c r="A210" s="2">
        <v>99</v>
      </c>
      <c r="B210" s="2" t="s">
        <v>127</v>
      </c>
      <c r="C210" s="107">
        <v>390.77081000000004</v>
      </c>
      <c r="D210" s="108"/>
    </row>
    <row r="211" spans="1:4" x14ac:dyDescent="0.25">
      <c r="A211" s="2">
        <v>100</v>
      </c>
      <c r="B211" s="2" t="s">
        <v>127</v>
      </c>
      <c r="C211" s="107">
        <v>419.91582999999997</v>
      </c>
      <c r="D211" s="108"/>
    </row>
    <row r="212" spans="1:4" x14ac:dyDescent="0.25">
      <c r="A212" s="2">
        <v>101</v>
      </c>
      <c r="B212" s="2" t="s">
        <v>127</v>
      </c>
      <c r="C212" s="107">
        <v>450.33616000000001</v>
      </c>
      <c r="D212" s="108"/>
    </row>
    <row r="213" spans="1:4" x14ac:dyDescent="0.25">
      <c r="A213" s="2">
        <v>102</v>
      </c>
      <c r="B213" s="2" t="s">
        <v>127</v>
      </c>
      <c r="C213" s="107">
        <v>481.92669000000001</v>
      </c>
      <c r="D213" s="108"/>
    </row>
    <row r="214" spans="1:4" x14ac:dyDescent="0.25">
      <c r="A214" s="2">
        <v>103</v>
      </c>
      <c r="B214" s="2" t="s">
        <v>127</v>
      </c>
      <c r="C214" s="107">
        <v>514.54984000000002</v>
      </c>
      <c r="D214" s="108"/>
    </row>
    <row r="215" spans="1:4" x14ac:dyDescent="0.25">
      <c r="A215" s="2">
        <v>104</v>
      </c>
      <c r="B215" s="2" t="s">
        <v>127</v>
      </c>
      <c r="C215" s="107">
        <v>548.03340000000003</v>
      </c>
      <c r="D215" s="108"/>
    </row>
    <row r="216" spans="1:4" x14ac:dyDescent="0.25">
      <c r="A216" s="2">
        <v>105</v>
      </c>
      <c r="B216" s="2" t="s">
        <v>127</v>
      </c>
      <c r="C216" s="107">
        <v>582.16924000000006</v>
      </c>
      <c r="D216" s="108"/>
    </row>
    <row r="217" spans="1:4" x14ac:dyDescent="0.25">
      <c r="A217" s="2">
        <v>106</v>
      </c>
      <c r="B217" s="2" t="s">
        <v>127</v>
      </c>
      <c r="C217" s="107">
        <v>616.71339999999998</v>
      </c>
      <c r="D217" s="108"/>
    </row>
    <row r="218" spans="1:4" x14ac:dyDescent="0.25">
      <c r="A218" s="2">
        <v>107</v>
      </c>
      <c r="B218" s="2" t="s">
        <v>127</v>
      </c>
      <c r="C218" s="107">
        <v>651.38755000000003</v>
      </c>
      <c r="D218" s="108"/>
    </row>
    <row r="219" spans="1:4" x14ac:dyDescent="0.25">
      <c r="A219" s="2">
        <v>108</v>
      </c>
      <c r="B219" s="2" t="s">
        <v>127</v>
      </c>
      <c r="C219" s="107">
        <v>1000</v>
      </c>
      <c r="D219" s="108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EBD55-5B7C-4810-9137-6180FA1BBDBA}">
  <sheetPr>
    <tabColor rgb="FFFF0000"/>
  </sheetPr>
  <dimension ref="A1:D3001"/>
  <sheetViews>
    <sheetView showGridLines="0" workbookViewId="0">
      <selection activeCell="F1" sqref="F1"/>
    </sheetView>
  </sheetViews>
  <sheetFormatPr baseColWidth="10" defaultRowHeight="15" x14ac:dyDescent="0.25"/>
  <sheetData>
    <row r="1" spans="1:4" ht="22.5" x14ac:dyDescent="0.25">
      <c r="A1" s="103" t="s">
        <v>1607</v>
      </c>
      <c r="B1" s="103" t="s">
        <v>752</v>
      </c>
      <c r="C1" s="103" t="s">
        <v>123</v>
      </c>
      <c r="D1" s="103" t="s">
        <v>129</v>
      </c>
    </row>
    <row r="2" spans="1:4" x14ac:dyDescent="0.25">
      <c r="A2" s="2">
        <v>1</v>
      </c>
      <c r="B2" s="2" t="s">
        <v>748</v>
      </c>
      <c r="C2" s="2">
        <v>112</v>
      </c>
      <c r="D2" s="109">
        <f>_xlfn.XLOOKUP(A2&amp;"_"&amp;B2&amp;"_"&amp;C2,'Auxiliar Calculos'!$H:$H,'Auxiliar Calculos'!$N:$N)</f>
        <v>0.76400000000000001</v>
      </c>
    </row>
    <row r="3" spans="1:4" x14ac:dyDescent="0.25">
      <c r="A3" s="2">
        <v>1</v>
      </c>
      <c r="B3" s="2" t="s">
        <v>749</v>
      </c>
      <c r="C3" s="2">
        <v>112</v>
      </c>
      <c r="D3" s="109">
        <f>_xlfn.XLOOKUP(A3&amp;"_"&amp;B3&amp;"_"&amp;C3,'Auxiliar Calculos'!$H:$H,'Auxiliar Calculos'!$N:$N)</f>
        <v>0.72299999999999998</v>
      </c>
    </row>
    <row r="4" spans="1:4" x14ac:dyDescent="0.25">
      <c r="A4" s="2">
        <v>1</v>
      </c>
      <c r="B4" s="2" t="s">
        <v>750</v>
      </c>
      <c r="C4" s="2">
        <v>112</v>
      </c>
      <c r="D4" s="109">
        <f>_xlfn.XLOOKUP(A4&amp;"_"&amp;B4&amp;"_"&amp;C4,'Auxiliar Calculos'!$H:$H,'Auxiliar Calculos'!$N:$N)</f>
        <v>0.72299999999999998</v>
      </c>
    </row>
    <row r="5" spans="1:4" x14ac:dyDescent="0.25">
      <c r="A5" s="2">
        <v>1</v>
      </c>
      <c r="B5" s="2" t="s">
        <v>751</v>
      </c>
      <c r="C5" s="2">
        <v>112</v>
      </c>
      <c r="D5" s="109">
        <f>_xlfn.XLOOKUP(A5&amp;"_"&amp;B5&amp;"_"&amp;C5,'Auxiliar Calculos'!$H:$H,'Auxiliar Calculos'!$N:$N)</f>
        <v>0.72199999999999998</v>
      </c>
    </row>
    <row r="6" spans="1:4" x14ac:dyDescent="0.25">
      <c r="A6" s="2">
        <v>1</v>
      </c>
      <c r="B6" s="2" t="s">
        <v>1604</v>
      </c>
      <c r="C6" s="2">
        <v>112</v>
      </c>
      <c r="D6" s="109">
        <f>_xlfn.XLOOKUP(A6&amp;"_"&amp;B6&amp;"_"&amp;C6,'Auxiliar Calculos'!$H:$H,'Auxiliar Calculos'!$N:$N)</f>
        <v>0.70699999999999996</v>
      </c>
    </row>
    <row r="7" spans="1:4" x14ac:dyDescent="0.25">
      <c r="A7" s="2">
        <v>2</v>
      </c>
      <c r="B7" s="2" t="s">
        <v>748</v>
      </c>
      <c r="C7" s="2">
        <v>112</v>
      </c>
      <c r="D7" s="109">
        <f>_xlfn.XLOOKUP(A7&amp;"_"&amp;B7&amp;"_"&amp;C7,'Auxiliar Calculos'!$H:$H,'Auxiliar Calculos'!$N:$N)</f>
        <v>1.528</v>
      </c>
    </row>
    <row r="8" spans="1:4" x14ac:dyDescent="0.25">
      <c r="A8" s="2">
        <v>2</v>
      </c>
      <c r="B8" s="2" t="s">
        <v>749</v>
      </c>
      <c r="C8" s="2">
        <v>112</v>
      </c>
      <c r="D8" s="109">
        <f>_xlfn.XLOOKUP(A8&amp;"_"&amp;B8&amp;"_"&amp;C8,'Auxiliar Calculos'!$H:$H,'Auxiliar Calculos'!$N:$N)</f>
        <v>1.446</v>
      </c>
    </row>
    <row r="9" spans="1:4" x14ac:dyDescent="0.25">
      <c r="A9" s="2">
        <v>2</v>
      </c>
      <c r="B9" s="2" t="s">
        <v>750</v>
      </c>
      <c r="C9" s="2">
        <v>112</v>
      </c>
      <c r="D9" s="109">
        <f>_xlfn.XLOOKUP(A9&amp;"_"&amp;B9&amp;"_"&amp;C9,'Auxiliar Calculos'!$H:$H,'Auxiliar Calculos'!$N:$N)</f>
        <v>1.446</v>
      </c>
    </row>
    <row r="10" spans="1:4" x14ac:dyDescent="0.25">
      <c r="A10" s="2">
        <v>2</v>
      </c>
      <c r="B10" s="2" t="s">
        <v>751</v>
      </c>
      <c r="C10" s="2">
        <v>112</v>
      </c>
      <c r="D10" s="109">
        <f>_xlfn.XLOOKUP(A10&amp;"_"&amp;B10&amp;"_"&amp;C10,'Auxiliar Calculos'!$H:$H,'Auxiliar Calculos'!$N:$N)</f>
        <v>1.444</v>
      </c>
    </row>
    <row r="11" spans="1:4" x14ac:dyDescent="0.25">
      <c r="A11" s="2">
        <v>2</v>
      </c>
      <c r="B11" s="2" t="s">
        <v>1604</v>
      </c>
      <c r="C11" s="2">
        <v>112</v>
      </c>
      <c r="D11" s="109">
        <f>_xlfn.XLOOKUP(A11&amp;"_"&amp;B11&amp;"_"&amp;C11,'Auxiliar Calculos'!$H:$H,'Auxiliar Calculos'!$N:$N)</f>
        <v>1.4139999999999999</v>
      </c>
    </row>
    <row r="12" spans="1:4" x14ac:dyDescent="0.25">
      <c r="A12" s="2">
        <v>3</v>
      </c>
      <c r="B12" s="2" t="s">
        <v>748</v>
      </c>
      <c r="C12" s="2">
        <v>112</v>
      </c>
      <c r="D12" s="109">
        <f>_xlfn.XLOOKUP(A12&amp;"_"&amp;B12&amp;"_"&amp;C12,'Auxiliar Calculos'!$H:$H,'Auxiliar Calculos'!$N:$N)</f>
        <v>2.2919999999999998</v>
      </c>
    </row>
    <row r="13" spans="1:4" x14ac:dyDescent="0.25">
      <c r="A13" s="2">
        <v>3</v>
      </c>
      <c r="B13" s="2" t="s">
        <v>749</v>
      </c>
      <c r="C13" s="2">
        <v>112</v>
      </c>
      <c r="D13" s="109">
        <f>_xlfn.XLOOKUP(A13&amp;"_"&amp;B13&amp;"_"&amp;C13,'Auxiliar Calculos'!$H:$H,'Auxiliar Calculos'!$N:$N)</f>
        <v>2.169</v>
      </c>
    </row>
    <row r="14" spans="1:4" x14ac:dyDescent="0.25">
      <c r="A14" s="2">
        <v>3</v>
      </c>
      <c r="B14" s="2" t="s">
        <v>750</v>
      </c>
      <c r="C14" s="2">
        <v>112</v>
      </c>
      <c r="D14" s="109">
        <f>_xlfn.XLOOKUP(A14&amp;"_"&amp;B14&amp;"_"&amp;C14,'Auxiliar Calculos'!$H:$H,'Auxiliar Calculos'!$N:$N)</f>
        <v>2.169</v>
      </c>
    </row>
    <row r="15" spans="1:4" x14ac:dyDescent="0.25">
      <c r="A15" s="2">
        <v>3</v>
      </c>
      <c r="B15" s="2" t="s">
        <v>751</v>
      </c>
      <c r="C15" s="2">
        <v>112</v>
      </c>
      <c r="D15" s="109">
        <f>_xlfn.XLOOKUP(A15&amp;"_"&amp;B15&amp;"_"&amp;C15,'Auxiliar Calculos'!$H:$H,'Auxiliar Calculos'!$N:$N)</f>
        <v>2.1659999999999999</v>
      </c>
    </row>
    <row r="16" spans="1:4" x14ac:dyDescent="0.25">
      <c r="A16" s="2">
        <v>3</v>
      </c>
      <c r="B16" s="2" t="s">
        <v>1604</v>
      </c>
      <c r="C16" s="2">
        <v>112</v>
      </c>
      <c r="D16" s="109">
        <f>_xlfn.XLOOKUP(A16&amp;"_"&amp;B16&amp;"_"&amp;C16,'Auxiliar Calculos'!$H:$H,'Auxiliar Calculos'!$N:$N)</f>
        <v>2.121</v>
      </c>
    </row>
    <row r="17" spans="1:4" x14ac:dyDescent="0.25">
      <c r="A17" s="2">
        <v>4</v>
      </c>
      <c r="B17" s="2" t="s">
        <v>748</v>
      </c>
      <c r="C17" s="2">
        <v>112</v>
      </c>
      <c r="D17" s="109">
        <f>_xlfn.XLOOKUP(A17&amp;"_"&amp;B17&amp;"_"&amp;C17,'Auxiliar Calculos'!$H:$H,'Auxiliar Calculos'!$N:$N)</f>
        <v>3.056</v>
      </c>
    </row>
    <row r="18" spans="1:4" x14ac:dyDescent="0.25">
      <c r="A18" s="2">
        <v>4</v>
      </c>
      <c r="B18" s="2" t="s">
        <v>749</v>
      </c>
      <c r="C18" s="2">
        <v>112</v>
      </c>
      <c r="D18" s="109">
        <f>_xlfn.XLOOKUP(A18&amp;"_"&amp;B18&amp;"_"&amp;C18,'Auxiliar Calculos'!$H:$H,'Auxiliar Calculos'!$N:$N)</f>
        <v>2.8919999999999999</v>
      </c>
    </row>
    <row r="19" spans="1:4" x14ac:dyDescent="0.25">
      <c r="A19" s="2">
        <v>4</v>
      </c>
      <c r="B19" s="2" t="s">
        <v>750</v>
      </c>
      <c r="C19" s="2">
        <v>112</v>
      </c>
      <c r="D19" s="109">
        <f>_xlfn.XLOOKUP(A19&amp;"_"&amp;B19&amp;"_"&amp;C19,'Auxiliar Calculos'!$H:$H,'Auxiliar Calculos'!$N:$N)</f>
        <v>2.8919999999999999</v>
      </c>
    </row>
    <row r="20" spans="1:4" x14ac:dyDescent="0.25">
      <c r="A20" s="2">
        <v>4</v>
      </c>
      <c r="B20" s="2" t="s">
        <v>751</v>
      </c>
      <c r="C20" s="2">
        <v>112</v>
      </c>
      <c r="D20" s="109">
        <f>_xlfn.XLOOKUP(A20&amp;"_"&amp;B20&amp;"_"&amp;C20,'Auxiliar Calculos'!$H:$H,'Auxiliar Calculos'!$N:$N)</f>
        <v>2.8879999999999999</v>
      </c>
    </row>
    <row r="21" spans="1:4" x14ac:dyDescent="0.25">
      <c r="A21" s="2">
        <v>4</v>
      </c>
      <c r="B21" s="2" t="s">
        <v>1604</v>
      </c>
      <c r="C21" s="2">
        <v>112</v>
      </c>
      <c r="D21" s="109">
        <f>_xlfn.XLOOKUP(A21&amp;"_"&amp;B21&amp;"_"&amp;C21,'Auxiliar Calculos'!$H:$H,'Auxiliar Calculos'!$N:$N)</f>
        <v>2.8279999999999998</v>
      </c>
    </row>
    <row r="22" spans="1:4" x14ac:dyDescent="0.25">
      <c r="A22" s="2">
        <v>5</v>
      </c>
      <c r="B22" s="2" t="s">
        <v>748</v>
      </c>
      <c r="C22" s="2">
        <v>112</v>
      </c>
      <c r="D22" s="109">
        <f>_xlfn.XLOOKUP(A22&amp;"_"&amp;B22&amp;"_"&amp;C22,'Auxiliar Calculos'!$H:$H,'Auxiliar Calculos'!$N:$N)</f>
        <v>3.8200000000000003</v>
      </c>
    </row>
    <row r="23" spans="1:4" x14ac:dyDescent="0.25">
      <c r="A23" s="2">
        <v>5</v>
      </c>
      <c r="B23" s="2" t="s">
        <v>749</v>
      </c>
      <c r="C23" s="2">
        <v>112</v>
      </c>
      <c r="D23" s="109">
        <f>_xlfn.XLOOKUP(A23&amp;"_"&amp;B23&amp;"_"&amp;C23,'Auxiliar Calculos'!$H:$H,'Auxiliar Calculos'!$N:$N)</f>
        <v>3.6149999999999998</v>
      </c>
    </row>
    <row r="24" spans="1:4" x14ac:dyDescent="0.25">
      <c r="A24" s="2">
        <v>5</v>
      </c>
      <c r="B24" s="2" t="s">
        <v>750</v>
      </c>
      <c r="C24" s="2">
        <v>112</v>
      </c>
      <c r="D24" s="109">
        <f>_xlfn.XLOOKUP(A24&amp;"_"&amp;B24&amp;"_"&amp;C24,'Auxiliar Calculos'!$H:$H,'Auxiliar Calculos'!$N:$N)</f>
        <v>3.6149999999999998</v>
      </c>
    </row>
    <row r="25" spans="1:4" x14ac:dyDescent="0.25">
      <c r="A25" s="2">
        <v>5</v>
      </c>
      <c r="B25" s="2" t="s">
        <v>751</v>
      </c>
      <c r="C25" s="2">
        <v>112</v>
      </c>
      <c r="D25" s="109">
        <f>_xlfn.XLOOKUP(A25&amp;"_"&amp;B25&amp;"_"&amp;C25,'Auxiliar Calculos'!$H:$H,'Auxiliar Calculos'!$N:$N)</f>
        <v>3.61</v>
      </c>
    </row>
    <row r="26" spans="1:4" x14ac:dyDescent="0.25">
      <c r="A26" s="2">
        <v>5</v>
      </c>
      <c r="B26" s="2" t="s">
        <v>1604</v>
      </c>
      <c r="C26" s="2">
        <v>112</v>
      </c>
      <c r="D26" s="109">
        <f>_xlfn.XLOOKUP(A26&amp;"_"&amp;B26&amp;"_"&amp;C26,'Auxiliar Calculos'!$H:$H,'Auxiliar Calculos'!$N:$N)</f>
        <v>3.5349999999999997</v>
      </c>
    </row>
    <row r="27" spans="1:4" x14ac:dyDescent="0.25">
      <c r="A27" s="2">
        <v>6</v>
      </c>
      <c r="B27" s="2" t="s">
        <v>748</v>
      </c>
      <c r="C27" s="2">
        <v>112</v>
      </c>
      <c r="D27" s="109">
        <f>_xlfn.XLOOKUP(A27&amp;"_"&amp;B27&amp;"_"&amp;C27,'Auxiliar Calculos'!$H:$H,'Auxiliar Calculos'!$N:$N)</f>
        <v>4.5839999999999996</v>
      </c>
    </row>
    <row r="28" spans="1:4" x14ac:dyDescent="0.25">
      <c r="A28" s="2">
        <v>6</v>
      </c>
      <c r="B28" s="2" t="s">
        <v>749</v>
      </c>
      <c r="C28" s="2">
        <v>112</v>
      </c>
      <c r="D28" s="109">
        <f>_xlfn.XLOOKUP(A28&amp;"_"&amp;B28&amp;"_"&amp;C28,'Auxiliar Calculos'!$H:$H,'Auxiliar Calculos'!$N:$N)</f>
        <v>4.3380000000000001</v>
      </c>
    </row>
    <row r="29" spans="1:4" x14ac:dyDescent="0.25">
      <c r="A29" s="2">
        <v>6</v>
      </c>
      <c r="B29" s="2" t="s">
        <v>750</v>
      </c>
      <c r="C29" s="2">
        <v>112</v>
      </c>
      <c r="D29" s="109">
        <f>_xlfn.XLOOKUP(A29&amp;"_"&amp;B29&amp;"_"&amp;C29,'Auxiliar Calculos'!$H:$H,'Auxiliar Calculos'!$N:$N)</f>
        <v>4.3380000000000001</v>
      </c>
    </row>
    <row r="30" spans="1:4" x14ac:dyDescent="0.25">
      <c r="A30" s="2">
        <v>6</v>
      </c>
      <c r="B30" s="2" t="s">
        <v>751</v>
      </c>
      <c r="C30" s="2">
        <v>112</v>
      </c>
      <c r="D30" s="109">
        <f>_xlfn.XLOOKUP(A30&amp;"_"&amp;B30&amp;"_"&amp;C30,'Auxiliar Calculos'!$H:$H,'Auxiliar Calculos'!$N:$N)</f>
        <v>4.3319999999999999</v>
      </c>
    </row>
    <row r="31" spans="1:4" x14ac:dyDescent="0.25">
      <c r="A31" s="2">
        <v>6</v>
      </c>
      <c r="B31" s="2" t="s">
        <v>1604</v>
      </c>
      <c r="C31" s="2">
        <v>112</v>
      </c>
      <c r="D31" s="109">
        <f>_xlfn.XLOOKUP(A31&amp;"_"&amp;B31&amp;"_"&amp;C31,'Auxiliar Calculos'!$H:$H,'Auxiliar Calculos'!$N:$N)</f>
        <v>4.242</v>
      </c>
    </row>
    <row r="32" spans="1:4" x14ac:dyDescent="0.25">
      <c r="A32" s="2">
        <v>7</v>
      </c>
      <c r="B32" s="2" t="s">
        <v>748</v>
      </c>
      <c r="C32" s="2">
        <v>112</v>
      </c>
      <c r="D32" s="109">
        <f>_xlfn.XLOOKUP(A32&amp;"_"&amp;B32&amp;"_"&amp;C32,'Auxiliar Calculos'!$H:$H,'Auxiliar Calculos'!$N:$N)</f>
        <v>5.3479999999999999</v>
      </c>
    </row>
    <row r="33" spans="1:4" x14ac:dyDescent="0.25">
      <c r="A33" s="2">
        <v>7</v>
      </c>
      <c r="B33" s="2" t="s">
        <v>749</v>
      </c>
      <c r="C33" s="2">
        <v>112</v>
      </c>
      <c r="D33" s="109">
        <f>_xlfn.XLOOKUP(A33&amp;"_"&amp;B33&amp;"_"&amp;C33,'Auxiliar Calculos'!$H:$H,'Auxiliar Calculos'!$N:$N)</f>
        <v>5.0609999999999999</v>
      </c>
    </row>
    <row r="34" spans="1:4" x14ac:dyDescent="0.25">
      <c r="A34" s="2">
        <v>7</v>
      </c>
      <c r="B34" s="2" t="s">
        <v>750</v>
      </c>
      <c r="C34" s="2">
        <v>112</v>
      </c>
      <c r="D34" s="109">
        <f>_xlfn.XLOOKUP(A34&amp;"_"&amp;B34&amp;"_"&amp;C34,'Auxiliar Calculos'!$H:$H,'Auxiliar Calculos'!$N:$N)</f>
        <v>5.0609999999999999</v>
      </c>
    </row>
    <row r="35" spans="1:4" x14ac:dyDescent="0.25">
      <c r="A35" s="2">
        <v>7</v>
      </c>
      <c r="B35" s="2" t="s">
        <v>751</v>
      </c>
      <c r="C35" s="2">
        <v>112</v>
      </c>
      <c r="D35" s="109">
        <f>_xlfn.XLOOKUP(A35&amp;"_"&amp;B35&amp;"_"&amp;C35,'Auxiliar Calculos'!$H:$H,'Auxiliar Calculos'!$N:$N)</f>
        <v>5.0540000000000003</v>
      </c>
    </row>
    <row r="36" spans="1:4" x14ac:dyDescent="0.25">
      <c r="A36" s="2">
        <v>7</v>
      </c>
      <c r="B36" s="2" t="s">
        <v>1604</v>
      </c>
      <c r="C36" s="2">
        <v>112</v>
      </c>
      <c r="D36" s="109">
        <f>_xlfn.XLOOKUP(A36&amp;"_"&amp;B36&amp;"_"&amp;C36,'Auxiliar Calculos'!$H:$H,'Auxiliar Calculos'!$N:$N)</f>
        <v>4.9489999999999998</v>
      </c>
    </row>
    <row r="37" spans="1:4" x14ac:dyDescent="0.25">
      <c r="A37" s="2">
        <v>8</v>
      </c>
      <c r="B37" s="2" t="s">
        <v>748</v>
      </c>
      <c r="C37" s="2">
        <v>112</v>
      </c>
      <c r="D37" s="109">
        <f>_xlfn.XLOOKUP(A37&amp;"_"&amp;B37&amp;"_"&amp;C37,'Auxiliar Calculos'!$H:$H,'Auxiliar Calculos'!$N:$N)</f>
        <v>6.1120000000000001</v>
      </c>
    </row>
    <row r="38" spans="1:4" x14ac:dyDescent="0.25">
      <c r="A38" s="2">
        <v>8</v>
      </c>
      <c r="B38" s="2" t="s">
        <v>749</v>
      </c>
      <c r="C38" s="2">
        <v>112</v>
      </c>
      <c r="D38" s="109">
        <f>_xlfn.XLOOKUP(A38&amp;"_"&amp;B38&amp;"_"&amp;C38,'Auxiliar Calculos'!$H:$H,'Auxiliar Calculos'!$N:$N)</f>
        <v>5.7839999999999998</v>
      </c>
    </row>
    <row r="39" spans="1:4" x14ac:dyDescent="0.25">
      <c r="A39" s="2">
        <v>8</v>
      </c>
      <c r="B39" s="2" t="s">
        <v>750</v>
      </c>
      <c r="C39" s="2">
        <v>112</v>
      </c>
      <c r="D39" s="109">
        <f>_xlfn.XLOOKUP(A39&amp;"_"&amp;B39&amp;"_"&amp;C39,'Auxiliar Calculos'!$H:$H,'Auxiliar Calculos'!$N:$N)</f>
        <v>5.7839999999999998</v>
      </c>
    </row>
    <row r="40" spans="1:4" x14ac:dyDescent="0.25">
      <c r="A40" s="2">
        <v>8</v>
      </c>
      <c r="B40" s="2" t="s">
        <v>751</v>
      </c>
      <c r="C40" s="2">
        <v>112</v>
      </c>
      <c r="D40" s="109">
        <f>_xlfn.XLOOKUP(A40&amp;"_"&amp;B40&amp;"_"&amp;C40,'Auxiliar Calculos'!$H:$H,'Auxiliar Calculos'!$N:$N)</f>
        <v>5.7759999999999998</v>
      </c>
    </row>
    <row r="41" spans="1:4" x14ac:dyDescent="0.25">
      <c r="A41" s="2">
        <v>8</v>
      </c>
      <c r="B41" s="2" t="s">
        <v>1604</v>
      </c>
      <c r="C41" s="2">
        <v>112</v>
      </c>
      <c r="D41" s="109">
        <f>_xlfn.XLOOKUP(A41&amp;"_"&amp;B41&amp;"_"&amp;C41,'Auxiliar Calculos'!$H:$H,'Auxiliar Calculos'!$N:$N)</f>
        <v>5.6559999999999997</v>
      </c>
    </row>
    <row r="42" spans="1:4" x14ac:dyDescent="0.25">
      <c r="A42" s="2">
        <v>9</v>
      </c>
      <c r="B42" s="2" t="s">
        <v>748</v>
      </c>
      <c r="C42" s="2">
        <v>112</v>
      </c>
      <c r="D42" s="109">
        <f>_xlfn.XLOOKUP(A42&amp;"_"&amp;B42&amp;"_"&amp;C42,'Auxiliar Calculos'!$H:$H,'Auxiliar Calculos'!$N:$N)</f>
        <v>6.8760000000000003</v>
      </c>
    </row>
    <row r="43" spans="1:4" x14ac:dyDescent="0.25">
      <c r="A43" s="2">
        <v>9</v>
      </c>
      <c r="B43" s="2" t="s">
        <v>749</v>
      </c>
      <c r="C43" s="2">
        <v>112</v>
      </c>
      <c r="D43" s="109">
        <f>_xlfn.XLOOKUP(A43&amp;"_"&amp;B43&amp;"_"&amp;C43,'Auxiliar Calculos'!$H:$H,'Auxiliar Calculos'!$N:$N)</f>
        <v>6.5069999999999997</v>
      </c>
    </row>
    <row r="44" spans="1:4" x14ac:dyDescent="0.25">
      <c r="A44" s="2">
        <v>9</v>
      </c>
      <c r="B44" s="2" t="s">
        <v>750</v>
      </c>
      <c r="C44" s="2">
        <v>112</v>
      </c>
      <c r="D44" s="109">
        <f>_xlfn.XLOOKUP(A44&amp;"_"&amp;B44&amp;"_"&amp;C44,'Auxiliar Calculos'!$H:$H,'Auxiliar Calculos'!$N:$N)</f>
        <v>6.5069999999999997</v>
      </c>
    </row>
    <row r="45" spans="1:4" x14ac:dyDescent="0.25">
      <c r="A45" s="2">
        <v>9</v>
      </c>
      <c r="B45" s="2" t="s">
        <v>751</v>
      </c>
      <c r="C45" s="2">
        <v>112</v>
      </c>
      <c r="D45" s="109">
        <f>_xlfn.XLOOKUP(A45&amp;"_"&amp;B45&amp;"_"&amp;C45,'Auxiliar Calculos'!$H:$H,'Auxiliar Calculos'!$N:$N)</f>
        <v>6.4979999999999993</v>
      </c>
    </row>
    <row r="46" spans="1:4" x14ac:dyDescent="0.25">
      <c r="A46" s="2">
        <v>9</v>
      </c>
      <c r="B46" s="2" t="s">
        <v>1604</v>
      </c>
      <c r="C46" s="2">
        <v>112</v>
      </c>
      <c r="D46" s="109">
        <f>_xlfn.XLOOKUP(A46&amp;"_"&amp;B46&amp;"_"&amp;C46,'Auxiliar Calculos'!$H:$H,'Auxiliar Calculos'!$N:$N)</f>
        <v>6.3629999999999995</v>
      </c>
    </row>
    <row r="47" spans="1:4" x14ac:dyDescent="0.25">
      <c r="A47" s="2">
        <v>10</v>
      </c>
      <c r="B47" s="2" t="s">
        <v>748</v>
      </c>
      <c r="C47" s="2">
        <v>112</v>
      </c>
      <c r="D47" s="109">
        <f>_xlfn.XLOOKUP(A47&amp;"_"&amp;B47&amp;"_"&amp;C47,'Auxiliar Calculos'!$H:$H,'Auxiliar Calculos'!$N:$N)</f>
        <v>7.6400000000000006</v>
      </c>
    </row>
    <row r="48" spans="1:4" x14ac:dyDescent="0.25">
      <c r="A48" s="2">
        <v>10</v>
      </c>
      <c r="B48" s="2" t="s">
        <v>749</v>
      </c>
      <c r="C48" s="2">
        <v>112</v>
      </c>
      <c r="D48" s="109">
        <f>_xlfn.XLOOKUP(A48&amp;"_"&amp;B48&amp;"_"&amp;C48,'Auxiliar Calculos'!$H:$H,'Auxiliar Calculos'!$N:$N)</f>
        <v>7.2299999999999995</v>
      </c>
    </row>
    <row r="49" spans="1:4" x14ac:dyDescent="0.25">
      <c r="A49" s="2">
        <v>10</v>
      </c>
      <c r="B49" s="2" t="s">
        <v>750</v>
      </c>
      <c r="C49" s="2">
        <v>112</v>
      </c>
      <c r="D49" s="109">
        <f>_xlfn.XLOOKUP(A49&amp;"_"&amp;B49&amp;"_"&amp;C49,'Auxiliar Calculos'!$H:$H,'Auxiliar Calculos'!$N:$N)</f>
        <v>7.2299999999999995</v>
      </c>
    </row>
    <row r="50" spans="1:4" x14ac:dyDescent="0.25">
      <c r="A50" s="2">
        <v>10</v>
      </c>
      <c r="B50" s="2" t="s">
        <v>751</v>
      </c>
      <c r="C50" s="2">
        <v>112</v>
      </c>
      <c r="D50" s="109">
        <f>_xlfn.XLOOKUP(A50&amp;"_"&amp;B50&amp;"_"&amp;C50,'Auxiliar Calculos'!$H:$H,'Auxiliar Calculos'!$N:$N)</f>
        <v>7.22</v>
      </c>
    </row>
    <row r="51" spans="1:4" x14ac:dyDescent="0.25">
      <c r="A51" s="2">
        <v>10</v>
      </c>
      <c r="B51" s="2" t="s">
        <v>1604</v>
      </c>
      <c r="C51" s="2">
        <v>112</v>
      </c>
      <c r="D51" s="109">
        <f>_xlfn.XLOOKUP(A51&amp;"_"&amp;B51&amp;"_"&amp;C51,'Auxiliar Calculos'!$H:$H,'Auxiliar Calculos'!$N:$N)</f>
        <v>7.0699999999999994</v>
      </c>
    </row>
    <row r="52" spans="1:4" x14ac:dyDescent="0.25">
      <c r="A52" s="2">
        <v>11</v>
      </c>
      <c r="B52" s="2" t="s">
        <v>748</v>
      </c>
      <c r="C52" s="2">
        <v>112</v>
      </c>
      <c r="D52" s="109">
        <f>_xlfn.XLOOKUP(A52&amp;"_"&amp;B52&amp;"_"&amp;C52,'Auxiliar Calculos'!$H:$H,'Auxiliar Calculos'!$N:$N)</f>
        <v>8.4039999999999999</v>
      </c>
    </row>
    <row r="53" spans="1:4" x14ac:dyDescent="0.25">
      <c r="A53" s="2">
        <v>11</v>
      </c>
      <c r="B53" s="2" t="s">
        <v>749</v>
      </c>
      <c r="C53" s="2">
        <v>112</v>
      </c>
      <c r="D53" s="109">
        <f>_xlfn.XLOOKUP(A53&amp;"_"&amp;B53&amp;"_"&amp;C53,'Auxiliar Calculos'!$H:$H,'Auxiliar Calculos'!$N:$N)</f>
        <v>7.9529999999999994</v>
      </c>
    </row>
    <row r="54" spans="1:4" x14ac:dyDescent="0.25">
      <c r="A54" s="2">
        <v>11</v>
      </c>
      <c r="B54" s="2" t="s">
        <v>750</v>
      </c>
      <c r="C54" s="2">
        <v>112</v>
      </c>
      <c r="D54" s="109">
        <f>_xlfn.XLOOKUP(A54&amp;"_"&amp;B54&amp;"_"&amp;C54,'Auxiliar Calculos'!$H:$H,'Auxiliar Calculos'!$N:$N)</f>
        <v>7.9529999999999994</v>
      </c>
    </row>
    <row r="55" spans="1:4" x14ac:dyDescent="0.25">
      <c r="A55" s="2">
        <v>11</v>
      </c>
      <c r="B55" s="2" t="s">
        <v>751</v>
      </c>
      <c r="C55" s="2">
        <v>112</v>
      </c>
      <c r="D55" s="109">
        <f>_xlfn.XLOOKUP(A55&amp;"_"&amp;B55&amp;"_"&amp;C55,'Auxiliar Calculos'!$H:$H,'Auxiliar Calculos'!$N:$N)</f>
        <v>7.9420000000000002</v>
      </c>
    </row>
    <row r="56" spans="1:4" x14ac:dyDescent="0.25">
      <c r="A56" s="2">
        <v>11</v>
      </c>
      <c r="B56" s="2" t="s">
        <v>1604</v>
      </c>
      <c r="C56" s="2">
        <v>112</v>
      </c>
      <c r="D56" s="109">
        <f>_xlfn.XLOOKUP(A56&amp;"_"&amp;B56&amp;"_"&amp;C56,'Auxiliar Calculos'!$H:$H,'Auxiliar Calculos'!$N:$N)</f>
        <v>7.7769999999999992</v>
      </c>
    </row>
    <row r="57" spans="1:4" x14ac:dyDescent="0.25">
      <c r="A57" s="2">
        <v>12</v>
      </c>
      <c r="B57" s="2" t="s">
        <v>748</v>
      </c>
      <c r="C57" s="2">
        <v>112</v>
      </c>
      <c r="D57" s="109">
        <f>_xlfn.XLOOKUP(A57&amp;"_"&amp;B57&amp;"_"&amp;C57,'Auxiliar Calculos'!$H:$H,'Auxiliar Calculos'!$N:$N)</f>
        <v>9.1679999999999993</v>
      </c>
    </row>
    <row r="58" spans="1:4" x14ac:dyDescent="0.25">
      <c r="A58" s="2">
        <v>12</v>
      </c>
      <c r="B58" s="2" t="s">
        <v>749</v>
      </c>
      <c r="C58" s="2">
        <v>112</v>
      </c>
      <c r="D58" s="109">
        <f>_xlfn.XLOOKUP(A58&amp;"_"&amp;B58&amp;"_"&amp;C58,'Auxiliar Calculos'!$H:$H,'Auxiliar Calculos'!$N:$N)</f>
        <v>8.6760000000000002</v>
      </c>
    </row>
    <row r="59" spans="1:4" x14ac:dyDescent="0.25">
      <c r="A59" s="2">
        <v>12</v>
      </c>
      <c r="B59" s="2" t="s">
        <v>750</v>
      </c>
      <c r="C59" s="2">
        <v>112</v>
      </c>
      <c r="D59" s="109">
        <f>_xlfn.XLOOKUP(A59&amp;"_"&amp;B59&amp;"_"&amp;C59,'Auxiliar Calculos'!$H:$H,'Auxiliar Calculos'!$N:$N)</f>
        <v>8.6760000000000002</v>
      </c>
    </row>
    <row r="60" spans="1:4" x14ac:dyDescent="0.25">
      <c r="A60" s="2">
        <v>12</v>
      </c>
      <c r="B60" s="2" t="s">
        <v>751</v>
      </c>
      <c r="C60" s="2">
        <v>112</v>
      </c>
      <c r="D60" s="109">
        <f>_xlfn.XLOOKUP(A60&amp;"_"&amp;B60&amp;"_"&amp;C60,'Auxiliar Calculos'!$H:$H,'Auxiliar Calculos'!$N:$N)</f>
        <v>8.6639999999999997</v>
      </c>
    </row>
    <row r="61" spans="1:4" x14ac:dyDescent="0.25">
      <c r="A61" s="2">
        <v>12</v>
      </c>
      <c r="B61" s="2" t="s">
        <v>1604</v>
      </c>
      <c r="C61" s="2">
        <v>112</v>
      </c>
      <c r="D61" s="109">
        <f>_xlfn.XLOOKUP(A61&amp;"_"&amp;B61&amp;"_"&amp;C61,'Auxiliar Calculos'!$H:$H,'Auxiliar Calculos'!$N:$N)</f>
        <v>8.484</v>
      </c>
    </row>
    <row r="62" spans="1:4" x14ac:dyDescent="0.25">
      <c r="A62" s="2">
        <v>13</v>
      </c>
      <c r="B62" s="2" t="s">
        <v>748</v>
      </c>
      <c r="C62" s="2">
        <v>112</v>
      </c>
      <c r="D62" s="109">
        <f>_xlfn.XLOOKUP(A62&amp;"_"&amp;B62&amp;"_"&amp;C62,'Auxiliar Calculos'!$H:$H,'Auxiliar Calculos'!$N:$N)</f>
        <v>9.9320000000000004</v>
      </c>
    </row>
    <row r="63" spans="1:4" x14ac:dyDescent="0.25">
      <c r="A63" s="2">
        <v>13</v>
      </c>
      <c r="B63" s="2" t="s">
        <v>749</v>
      </c>
      <c r="C63" s="2">
        <v>112</v>
      </c>
      <c r="D63" s="109">
        <f>_xlfn.XLOOKUP(A63&amp;"_"&amp;B63&amp;"_"&amp;C63,'Auxiliar Calculos'!$H:$H,'Auxiliar Calculos'!$N:$N)</f>
        <v>9.3989999999999991</v>
      </c>
    </row>
    <row r="64" spans="1:4" x14ac:dyDescent="0.25">
      <c r="A64" s="2">
        <v>13</v>
      </c>
      <c r="B64" s="2" t="s">
        <v>750</v>
      </c>
      <c r="C64" s="2">
        <v>112</v>
      </c>
      <c r="D64" s="109">
        <f>_xlfn.XLOOKUP(A64&amp;"_"&amp;B64&amp;"_"&amp;C64,'Auxiliar Calculos'!$H:$H,'Auxiliar Calculos'!$N:$N)</f>
        <v>9.3989999999999991</v>
      </c>
    </row>
    <row r="65" spans="1:4" x14ac:dyDescent="0.25">
      <c r="A65" s="2">
        <v>13</v>
      </c>
      <c r="B65" s="2" t="s">
        <v>751</v>
      </c>
      <c r="C65" s="2">
        <v>112</v>
      </c>
      <c r="D65" s="109">
        <f>_xlfn.XLOOKUP(A65&amp;"_"&amp;B65&amp;"_"&amp;C65,'Auxiliar Calculos'!$H:$H,'Auxiliar Calculos'!$N:$N)</f>
        <v>9.3859999999999992</v>
      </c>
    </row>
    <row r="66" spans="1:4" x14ac:dyDescent="0.25">
      <c r="A66" s="2">
        <v>13</v>
      </c>
      <c r="B66" s="2" t="s">
        <v>1604</v>
      </c>
      <c r="C66" s="2">
        <v>112</v>
      </c>
      <c r="D66" s="109">
        <f>_xlfn.XLOOKUP(A66&amp;"_"&amp;B66&amp;"_"&amp;C66,'Auxiliar Calculos'!$H:$H,'Auxiliar Calculos'!$N:$N)</f>
        <v>9.1909999999999989</v>
      </c>
    </row>
    <row r="67" spans="1:4" x14ac:dyDescent="0.25">
      <c r="A67" s="2">
        <v>14</v>
      </c>
      <c r="B67" s="2" t="s">
        <v>748</v>
      </c>
      <c r="C67" s="2">
        <v>112</v>
      </c>
      <c r="D67" s="109">
        <f>_xlfn.XLOOKUP(A67&amp;"_"&amp;B67&amp;"_"&amp;C67,'Auxiliar Calculos'!$H:$H,'Auxiliar Calculos'!$N:$N)</f>
        <v>10.696</v>
      </c>
    </row>
    <row r="68" spans="1:4" x14ac:dyDescent="0.25">
      <c r="A68" s="2">
        <v>14</v>
      </c>
      <c r="B68" s="2" t="s">
        <v>749</v>
      </c>
      <c r="C68" s="2">
        <v>112</v>
      </c>
      <c r="D68" s="109">
        <f>_xlfn.XLOOKUP(A68&amp;"_"&amp;B68&amp;"_"&amp;C68,'Auxiliar Calculos'!$H:$H,'Auxiliar Calculos'!$N:$N)</f>
        <v>10.122</v>
      </c>
    </row>
    <row r="69" spans="1:4" x14ac:dyDescent="0.25">
      <c r="A69" s="2">
        <v>14</v>
      </c>
      <c r="B69" s="2" t="s">
        <v>750</v>
      </c>
      <c r="C69" s="2">
        <v>112</v>
      </c>
      <c r="D69" s="109">
        <f>_xlfn.XLOOKUP(A69&amp;"_"&amp;B69&amp;"_"&amp;C69,'Auxiliar Calculos'!$H:$H,'Auxiliar Calculos'!$N:$N)</f>
        <v>10.122</v>
      </c>
    </row>
    <row r="70" spans="1:4" x14ac:dyDescent="0.25">
      <c r="A70" s="2">
        <v>14</v>
      </c>
      <c r="B70" s="2" t="s">
        <v>751</v>
      </c>
      <c r="C70" s="2">
        <v>112</v>
      </c>
      <c r="D70" s="109">
        <f>_xlfn.XLOOKUP(A70&amp;"_"&amp;B70&amp;"_"&amp;C70,'Auxiliar Calculos'!$H:$H,'Auxiliar Calculos'!$N:$N)</f>
        <v>10.108000000000001</v>
      </c>
    </row>
    <row r="71" spans="1:4" x14ac:dyDescent="0.25">
      <c r="A71" s="2">
        <v>14</v>
      </c>
      <c r="B71" s="2" t="s">
        <v>1604</v>
      </c>
      <c r="C71" s="2">
        <v>112</v>
      </c>
      <c r="D71" s="109">
        <f>_xlfn.XLOOKUP(A71&amp;"_"&amp;B71&amp;"_"&amp;C71,'Auxiliar Calculos'!$H:$H,'Auxiliar Calculos'!$N:$N)</f>
        <v>9.8979999999999997</v>
      </c>
    </row>
    <row r="72" spans="1:4" x14ac:dyDescent="0.25">
      <c r="A72" s="2">
        <v>15</v>
      </c>
      <c r="B72" s="2" t="s">
        <v>748</v>
      </c>
      <c r="C72" s="2">
        <v>112</v>
      </c>
      <c r="D72" s="109">
        <f>_xlfn.XLOOKUP(A72&amp;"_"&amp;B72&amp;"_"&amp;C72,'Auxiliar Calculos'!$H:$H,'Auxiliar Calculos'!$N:$N)</f>
        <v>11.46</v>
      </c>
    </row>
    <row r="73" spans="1:4" x14ac:dyDescent="0.25">
      <c r="A73" s="2">
        <v>15</v>
      </c>
      <c r="B73" s="2" t="s">
        <v>749</v>
      </c>
      <c r="C73" s="2">
        <v>112</v>
      </c>
      <c r="D73" s="109">
        <f>_xlfn.XLOOKUP(A73&amp;"_"&amp;B73&amp;"_"&amp;C73,'Auxiliar Calculos'!$H:$H,'Auxiliar Calculos'!$N:$N)</f>
        <v>10.844999999999999</v>
      </c>
    </row>
    <row r="74" spans="1:4" x14ac:dyDescent="0.25">
      <c r="A74" s="2">
        <v>15</v>
      </c>
      <c r="B74" s="2" t="s">
        <v>750</v>
      </c>
      <c r="C74" s="2">
        <v>112</v>
      </c>
      <c r="D74" s="109">
        <f>_xlfn.XLOOKUP(A74&amp;"_"&amp;B74&amp;"_"&amp;C74,'Auxiliar Calculos'!$H:$H,'Auxiliar Calculos'!$N:$N)</f>
        <v>10.844999999999999</v>
      </c>
    </row>
    <row r="75" spans="1:4" x14ac:dyDescent="0.25">
      <c r="A75" s="2">
        <v>15</v>
      </c>
      <c r="B75" s="2" t="s">
        <v>751</v>
      </c>
      <c r="C75" s="2">
        <v>112</v>
      </c>
      <c r="D75" s="109">
        <f>_xlfn.XLOOKUP(A75&amp;"_"&amp;B75&amp;"_"&amp;C75,'Auxiliar Calculos'!$H:$H,'Auxiliar Calculos'!$N:$N)</f>
        <v>10.83</v>
      </c>
    </row>
    <row r="76" spans="1:4" x14ac:dyDescent="0.25">
      <c r="A76" s="2">
        <v>15</v>
      </c>
      <c r="B76" s="2" t="s">
        <v>1604</v>
      </c>
      <c r="C76" s="2">
        <v>112</v>
      </c>
      <c r="D76" s="109">
        <f>_xlfn.XLOOKUP(A76&amp;"_"&amp;B76&amp;"_"&amp;C76,'Auxiliar Calculos'!$H:$H,'Auxiliar Calculos'!$N:$N)</f>
        <v>10.604999999999999</v>
      </c>
    </row>
    <row r="77" spans="1:4" x14ac:dyDescent="0.25">
      <c r="A77" s="2">
        <v>16</v>
      </c>
      <c r="B77" s="2" t="s">
        <v>748</v>
      </c>
      <c r="C77" s="2">
        <v>112</v>
      </c>
      <c r="D77" s="109">
        <f>_xlfn.XLOOKUP(A77&amp;"_"&amp;B77&amp;"_"&amp;C77,'Auxiliar Calculos'!$H:$H,'Auxiliar Calculos'!$N:$N)</f>
        <v>12.224</v>
      </c>
    </row>
    <row r="78" spans="1:4" x14ac:dyDescent="0.25">
      <c r="A78" s="2">
        <v>16</v>
      </c>
      <c r="B78" s="2" t="s">
        <v>749</v>
      </c>
      <c r="C78" s="2">
        <v>112</v>
      </c>
      <c r="D78" s="109">
        <f>_xlfn.XLOOKUP(A78&amp;"_"&amp;B78&amp;"_"&amp;C78,'Auxiliar Calculos'!$H:$H,'Auxiliar Calculos'!$N:$N)</f>
        <v>11.568</v>
      </c>
    </row>
    <row r="79" spans="1:4" x14ac:dyDescent="0.25">
      <c r="A79" s="2">
        <v>16</v>
      </c>
      <c r="B79" s="2" t="s">
        <v>750</v>
      </c>
      <c r="C79" s="2">
        <v>112</v>
      </c>
      <c r="D79" s="109">
        <f>_xlfn.XLOOKUP(A79&amp;"_"&amp;B79&amp;"_"&amp;C79,'Auxiliar Calculos'!$H:$H,'Auxiliar Calculos'!$N:$N)</f>
        <v>11.568</v>
      </c>
    </row>
    <row r="80" spans="1:4" x14ac:dyDescent="0.25">
      <c r="A80" s="2">
        <v>16</v>
      </c>
      <c r="B80" s="2" t="s">
        <v>751</v>
      </c>
      <c r="C80" s="2">
        <v>112</v>
      </c>
      <c r="D80" s="109">
        <f>_xlfn.XLOOKUP(A80&amp;"_"&amp;B80&amp;"_"&amp;C80,'Auxiliar Calculos'!$H:$H,'Auxiliar Calculos'!$N:$N)</f>
        <v>11.552</v>
      </c>
    </row>
    <row r="81" spans="1:4" x14ac:dyDescent="0.25">
      <c r="A81" s="2">
        <v>16</v>
      </c>
      <c r="B81" s="2" t="s">
        <v>1604</v>
      </c>
      <c r="C81" s="2">
        <v>112</v>
      </c>
      <c r="D81" s="109">
        <f>_xlfn.XLOOKUP(A81&amp;"_"&amp;B81&amp;"_"&amp;C81,'Auxiliar Calculos'!$H:$H,'Auxiliar Calculos'!$N:$N)</f>
        <v>11.311999999999999</v>
      </c>
    </row>
    <row r="82" spans="1:4" x14ac:dyDescent="0.25">
      <c r="A82" s="2">
        <v>17</v>
      </c>
      <c r="B82" s="2" t="s">
        <v>748</v>
      </c>
      <c r="C82" s="2">
        <v>112</v>
      </c>
      <c r="D82" s="109">
        <f>_xlfn.XLOOKUP(A82&amp;"_"&amp;B82&amp;"_"&amp;C82,'Auxiliar Calculos'!$H:$H,'Auxiliar Calculos'!$N:$N)</f>
        <v>12.988</v>
      </c>
    </row>
    <row r="83" spans="1:4" x14ac:dyDescent="0.25">
      <c r="A83" s="2">
        <v>17</v>
      </c>
      <c r="B83" s="2" t="s">
        <v>749</v>
      </c>
      <c r="C83" s="2">
        <v>112</v>
      </c>
      <c r="D83" s="109">
        <f>_xlfn.XLOOKUP(A83&amp;"_"&amp;B83&amp;"_"&amp;C83,'Auxiliar Calculos'!$H:$H,'Auxiliar Calculos'!$N:$N)</f>
        <v>12.291</v>
      </c>
    </row>
    <row r="84" spans="1:4" x14ac:dyDescent="0.25">
      <c r="A84" s="2">
        <v>17</v>
      </c>
      <c r="B84" s="2" t="s">
        <v>750</v>
      </c>
      <c r="C84" s="2">
        <v>112</v>
      </c>
      <c r="D84" s="109">
        <f>_xlfn.XLOOKUP(A84&amp;"_"&amp;B84&amp;"_"&amp;C84,'Auxiliar Calculos'!$H:$H,'Auxiliar Calculos'!$N:$N)</f>
        <v>12.291</v>
      </c>
    </row>
    <row r="85" spans="1:4" x14ac:dyDescent="0.25">
      <c r="A85" s="2">
        <v>17</v>
      </c>
      <c r="B85" s="2" t="s">
        <v>751</v>
      </c>
      <c r="C85" s="2">
        <v>112</v>
      </c>
      <c r="D85" s="109">
        <f>_xlfn.XLOOKUP(A85&amp;"_"&amp;B85&amp;"_"&amp;C85,'Auxiliar Calculos'!$H:$H,'Auxiliar Calculos'!$N:$N)</f>
        <v>12.273999999999999</v>
      </c>
    </row>
    <row r="86" spans="1:4" x14ac:dyDescent="0.25">
      <c r="A86" s="2">
        <v>17</v>
      </c>
      <c r="B86" s="2" t="s">
        <v>1604</v>
      </c>
      <c r="C86" s="2">
        <v>112</v>
      </c>
      <c r="D86" s="109">
        <f>_xlfn.XLOOKUP(A86&amp;"_"&amp;B86&amp;"_"&amp;C86,'Auxiliar Calculos'!$H:$H,'Auxiliar Calculos'!$N:$N)</f>
        <v>12.019</v>
      </c>
    </row>
    <row r="87" spans="1:4" x14ac:dyDescent="0.25">
      <c r="A87" s="2">
        <v>18</v>
      </c>
      <c r="B87" s="2" t="s">
        <v>748</v>
      </c>
      <c r="C87" s="2">
        <v>112</v>
      </c>
      <c r="D87" s="109">
        <f>_xlfn.XLOOKUP(A87&amp;"_"&amp;B87&amp;"_"&amp;C87,'Auxiliar Calculos'!$H:$H,'Auxiliar Calculos'!$N:$N)</f>
        <v>13.752000000000001</v>
      </c>
    </row>
    <row r="88" spans="1:4" x14ac:dyDescent="0.25">
      <c r="A88" s="2">
        <v>18</v>
      </c>
      <c r="B88" s="2" t="s">
        <v>749</v>
      </c>
      <c r="C88" s="2">
        <v>112</v>
      </c>
      <c r="D88" s="109">
        <f>_xlfn.XLOOKUP(A88&amp;"_"&amp;B88&amp;"_"&amp;C88,'Auxiliar Calculos'!$H:$H,'Auxiliar Calculos'!$N:$N)</f>
        <v>13.013999999999999</v>
      </c>
    </row>
    <row r="89" spans="1:4" x14ac:dyDescent="0.25">
      <c r="A89" s="2">
        <v>18</v>
      </c>
      <c r="B89" s="2" t="s">
        <v>750</v>
      </c>
      <c r="C89" s="2">
        <v>112</v>
      </c>
      <c r="D89" s="109">
        <f>_xlfn.XLOOKUP(A89&amp;"_"&amp;B89&amp;"_"&amp;C89,'Auxiliar Calculos'!$H:$H,'Auxiliar Calculos'!$N:$N)</f>
        <v>13.013999999999999</v>
      </c>
    </row>
    <row r="90" spans="1:4" x14ac:dyDescent="0.25">
      <c r="A90" s="2">
        <v>18</v>
      </c>
      <c r="B90" s="2" t="s">
        <v>751</v>
      </c>
      <c r="C90" s="2">
        <v>112</v>
      </c>
      <c r="D90" s="109">
        <f>_xlfn.XLOOKUP(A90&amp;"_"&amp;B90&amp;"_"&amp;C90,'Auxiliar Calculos'!$H:$H,'Auxiliar Calculos'!$N:$N)</f>
        <v>12.995999999999999</v>
      </c>
    </row>
    <row r="91" spans="1:4" x14ac:dyDescent="0.25">
      <c r="A91" s="2">
        <v>18</v>
      </c>
      <c r="B91" s="2" t="s">
        <v>1604</v>
      </c>
      <c r="C91" s="2">
        <v>112</v>
      </c>
      <c r="D91" s="109">
        <f>_xlfn.XLOOKUP(A91&amp;"_"&amp;B91&amp;"_"&amp;C91,'Auxiliar Calculos'!$H:$H,'Auxiliar Calculos'!$N:$N)</f>
        <v>12.725999999999999</v>
      </c>
    </row>
    <row r="92" spans="1:4" x14ac:dyDescent="0.25">
      <c r="A92" s="2">
        <v>19</v>
      </c>
      <c r="B92" s="2" t="s">
        <v>748</v>
      </c>
      <c r="C92" s="2">
        <v>112</v>
      </c>
      <c r="D92" s="109">
        <f>_xlfn.XLOOKUP(A92&amp;"_"&amp;B92&amp;"_"&amp;C92,'Auxiliar Calculos'!$H:$H,'Auxiliar Calculos'!$N:$N)</f>
        <v>14.516</v>
      </c>
    </row>
    <row r="93" spans="1:4" x14ac:dyDescent="0.25">
      <c r="A93" s="2">
        <v>19</v>
      </c>
      <c r="B93" s="2" t="s">
        <v>749</v>
      </c>
      <c r="C93" s="2">
        <v>112</v>
      </c>
      <c r="D93" s="109">
        <f>_xlfn.XLOOKUP(A93&amp;"_"&amp;B93&amp;"_"&amp;C93,'Auxiliar Calculos'!$H:$H,'Auxiliar Calculos'!$N:$N)</f>
        <v>13.737</v>
      </c>
    </row>
    <row r="94" spans="1:4" x14ac:dyDescent="0.25">
      <c r="A94" s="2">
        <v>19</v>
      </c>
      <c r="B94" s="2" t="s">
        <v>750</v>
      </c>
      <c r="C94" s="2">
        <v>112</v>
      </c>
      <c r="D94" s="109">
        <f>_xlfn.XLOOKUP(A94&amp;"_"&amp;B94&amp;"_"&amp;C94,'Auxiliar Calculos'!$H:$H,'Auxiliar Calculos'!$N:$N)</f>
        <v>13.737</v>
      </c>
    </row>
    <row r="95" spans="1:4" x14ac:dyDescent="0.25">
      <c r="A95" s="2">
        <v>19</v>
      </c>
      <c r="B95" s="2" t="s">
        <v>751</v>
      </c>
      <c r="C95" s="2">
        <v>112</v>
      </c>
      <c r="D95" s="109">
        <f>_xlfn.XLOOKUP(A95&amp;"_"&amp;B95&amp;"_"&amp;C95,'Auxiliar Calculos'!$H:$H,'Auxiliar Calculos'!$N:$N)</f>
        <v>13.718</v>
      </c>
    </row>
    <row r="96" spans="1:4" x14ac:dyDescent="0.25">
      <c r="A96" s="2">
        <v>19</v>
      </c>
      <c r="B96" s="2" t="s">
        <v>1604</v>
      </c>
      <c r="C96" s="2">
        <v>112</v>
      </c>
      <c r="D96" s="109">
        <f>_xlfn.XLOOKUP(A96&amp;"_"&amp;B96&amp;"_"&amp;C96,'Auxiliar Calculos'!$H:$H,'Auxiliar Calculos'!$N:$N)</f>
        <v>13.433</v>
      </c>
    </row>
    <row r="97" spans="1:4" x14ac:dyDescent="0.25">
      <c r="A97" s="2">
        <v>20</v>
      </c>
      <c r="B97" s="2" t="s">
        <v>748</v>
      </c>
      <c r="C97" s="2">
        <v>112</v>
      </c>
      <c r="D97" s="109">
        <f>_xlfn.XLOOKUP(A97&amp;"_"&amp;B97&amp;"_"&amp;C97,'Auxiliar Calculos'!$H:$H,'Auxiliar Calculos'!$N:$N)</f>
        <v>15.280000000000001</v>
      </c>
    </row>
    <row r="98" spans="1:4" x14ac:dyDescent="0.25">
      <c r="A98" s="2">
        <v>20</v>
      </c>
      <c r="B98" s="2" t="s">
        <v>749</v>
      </c>
      <c r="C98" s="2">
        <v>112</v>
      </c>
      <c r="D98" s="109">
        <f>_xlfn.XLOOKUP(A98&amp;"_"&amp;B98&amp;"_"&amp;C98,'Auxiliar Calculos'!$H:$H,'Auxiliar Calculos'!$N:$N)</f>
        <v>14.459999999999999</v>
      </c>
    </row>
    <row r="99" spans="1:4" x14ac:dyDescent="0.25">
      <c r="A99" s="2">
        <v>20</v>
      </c>
      <c r="B99" s="2" t="s">
        <v>750</v>
      </c>
      <c r="C99" s="2">
        <v>112</v>
      </c>
      <c r="D99" s="109">
        <f>_xlfn.XLOOKUP(A99&amp;"_"&amp;B99&amp;"_"&amp;C99,'Auxiliar Calculos'!$H:$H,'Auxiliar Calculos'!$N:$N)</f>
        <v>14.459999999999999</v>
      </c>
    </row>
    <row r="100" spans="1:4" x14ac:dyDescent="0.25">
      <c r="A100" s="2">
        <v>20</v>
      </c>
      <c r="B100" s="2" t="s">
        <v>751</v>
      </c>
      <c r="C100" s="2">
        <v>112</v>
      </c>
      <c r="D100" s="109">
        <f>_xlfn.XLOOKUP(A100&amp;"_"&amp;B100&amp;"_"&amp;C100,'Auxiliar Calculos'!$H:$H,'Auxiliar Calculos'!$N:$N)</f>
        <v>14.44</v>
      </c>
    </row>
    <row r="101" spans="1:4" x14ac:dyDescent="0.25">
      <c r="A101" s="2">
        <v>20</v>
      </c>
      <c r="B101" s="2" t="s">
        <v>1604</v>
      </c>
      <c r="C101" s="2">
        <v>112</v>
      </c>
      <c r="D101" s="109">
        <f>_xlfn.XLOOKUP(A101&amp;"_"&amp;B101&amp;"_"&amp;C101,'Auxiliar Calculos'!$H:$H,'Auxiliar Calculos'!$N:$N)</f>
        <v>14.139999999999999</v>
      </c>
    </row>
    <row r="102" spans="1:4" x14ac:dyDescent="0.25">
      <c r="A102" s="2">
        <v>21</v>
      </c>
      <c r="B102" s="2" t="s">
        <v>748</v>
      </c>
      <c r="C102" s="2">
        <v>112</v>
      </c>
      <c r="D102" s="109">
        <f>_xlfn.XLOOKUP(A102&amp;"_"&amp;B102&amp;"_"&amp;C102,'Auxiliar Calculos'!$H:$H,'Auxiliar Calculos'!$N:$N)</f>
        <v>16.044</v>
      </c>
    </row>
    <row r="103" spans="1:4" x14ac:dyDescent="0.25">
      <c r="A103" s="2">
        <v>21</v>
      </c>
      <c r="B103" s="2" t="s">
        <v>749</v>
      </c>
      <c r="C103" s="2">
        <v>112</v>
      </c>
      <c r="D103" s="109">
        <f>_xlfn.XLOOKUP(A103&amp;"_"&amp;B103&amp;"_"&amp;C103,'Auxiliar Calculos'!$H:$H,'Auxiliar Calculos'!$N:$N)</f>
        <v>15.183</v>
      </c>
    </row>
    <row r="104" spans="1:4" x14ac:dyDescent="0.25">
      <c r="A104" s="2">
        <v>21</v>
      </c>
      <c r="B104" s="2" t="s">
        <v>750</v>
      </c>
      <c r="C104" s="2">
        <v>112</v>
      </c>
      <c r="D104" s="109">
        <f>_xlfn.XLOOKUP(A104&amp;"_"&amp;B104&amp;"_"&amp;C104,'Auxiliar Calculos'!$H:$H,'Auxiliar Calculos'!$N:$N)</f>
        <v>15.183</v>
      </c>
    </row>
    <row r="105" spans="1:4" x14ac:dyDescent="0.25">
      <c r="A105" s="2">
        <v>21</v>
      </c>
      <c r="B105" s="2" t="s">
        <v>751</v>
      </c>
      <c r="C105" s="2">
        <v>112</v>
      </c>
      <c r="D105" s="109">
        <f>_xlfn.XLOOKUP(A105&amp;"_"&amp;B105&amp;"_"&amp;C105,'Auxiliar Calculos'!$H:$H,'Auxiliar Calculos'!$N:$N)</f>
        <v>15.161999999999999</v>
      </c>
    </row>
    <row r="106" spans="1:4" x14ac:dyDescent="0.25">
      <c r="A106" s="2">
        <v>21</v>
      </c>
      <c r="B106" s="2" t="s">
        <v>1604</v>
      </c>
      <c r="C106" s="2">
        <v>112</v>
      </c>
      <c r="D106" s="109">
        <f>_xlfn.XLOOKUP(A106&amp;"_"&amp;B106&amp;"_"&amp;C106,'Auxiliar Calculos'!$H:$H,'Auxiliar Calculos'!$N:$N)</f>
        <v>14.847</v>
      </c>
    </row>
    <row r="107" spans="1:4" x14ac:dyDescent="0.25">
      <c r="A107" s="2">
        <v>22</v>
      </c>
      <c r="B107" s="2" t="s">
        <v>748</v>
      </c>
      <c r="C107" s="2">
        <v>112</v>
      </c>
      <c r="D107" s="109">
        <f>_xlfn.XLOOKUP(A107&amp;"_"&amp;B107&amp;"_"&amp;C107,'Auxiliar Calculos'!$H:$H,'Auxiliar Calculos'!$N:$N)</f>
        <v>16.808</v>
      </c>
    </row>
    <row r="108" spans="1:4" x14ac:dyDescent="0.25">
      <c r="A108" s="2">
        <v>22</v>
      </c>
      <c r="B108" s="2" t="s">
        <v>749</v>
      </c>
      <c r="C108" s="2">
        <v>112</v>
      </c>
      <c r="D108" s="109">
        <f>_xlfn.XLOOKUP(A108&amp;"_"&amp;B108&amp;"_"&amp;C108,'Auxiliar Calculos'!$H:$H,'Auxiliar Calculos'!$N:$N)</f>
        <v>15.905999999999999</v>
      </c>
    </row>
    <row r="109" spans="1:4" x14ac:dyDescent="0.25">
      <c r="A109" s="2">
        <v>22</v>
      </c>
      <c r="B109" s="2" t="s">
        <v>750</v>
      </c>
      <c r="C109" s="2">
        <v>112</v>
      </c>
      <c r="D109" s="109">
        <f>_xlfn.XLOOKUP(A109&amp;"_"&amp;B109&amp;"_"&amp;C109,'Auxiliar Calculos'!$H:$H,'Auxiliar Calculos'!$N:$N)</f>
        <v>15.905999999999999</v>
      </c>
    </row>
    <row r="110" spans="1:4" x14ac:dyDescent="0.25">
      <c r="A110" s="2">
        <v>22</v>
      </c>
      <c r="B110" s="2" t="s">
        <v>751</v>
      </c>
      <c r="C110" s="2">
        <v>112</v>
      </c>
      <c r="D110" s="109">
        <f>_xlfn.XLOOKUP(A110&amp;"_"&amp;B110&amp;"_"&amp;C110,'Auxiliar Calculos'!$H:$H,'Auxiliar Calculos'!$N:$N)</f>
        <v>15.884</v>
      </c>
    </row>
    <row r="111" spans="1:4" x14ac:dyDescent="0.25">
      <c r="A111" s="2">
        <v>22</v>
      </c>
      <c r="B111" s="2" t="s">
        <v>1604</v>
      </c>
      <c r="C111" s="2">
        <v>112</v>
      </c>
      <c r="D111" s="109">
        <f>_xlfn.XLOOKUP(A111&amp;"_"&amp;B111&amp;"_"&amp;C111,'Auxiliar Calculos'!$H:$H,'Auxiliar Calculos'!$N:$N)</f>
        <v>15.553999999999998</v>
      </c>
    </row>
    <row r="112" spans="1:4" x14ac:dyDescent="0.25">
      <c r="A112" s="2">
        <v>23</v>
      </c>
      <c r="B112" s="2" t="s">
        <v>748</v>
      </c>
      <c r="C112" s="2">
        <v>112</v>
      </c>
      <c r="D112" s="109">
        <f>_xlfn.XLOOKUP(A112&amp;"_"&amp;B112&amp;"_"&amp;C112,'Auxiliar Calculos'!$H:$H,'Auxiliar Calculos'!$N:$N)</f>
        <v>17.571999999999999</v>
      </c>
    </row>
    <row r="113" spans="1:4" x14ac:dyDescent="0.25">
      <c r="A113" s="2">
        <v>23</v>
      </c>
      <c r="B113" s="2" t="s">
        <v>749</v>
      </c>
      <c r="C113" s="2">
        <v>112</v>
      </c>
      <c r="D113" s="109">
        <f>_xlfn.XLOOKUP(A113&amp;"_"&amp;B113&amp;"_"&amp;C113,'Auxiliar Calculos'!$H:$H,'Auxiliar Calculos'!$N:$N)</f>
        <v>16.628999999999998</v>
      </c>
    </row>
    <row r="114" spans="1:4" x14ac:dyDescent="0.25">
      <c r="A114" s="2">
        <v>23</v>
      </c>
      <c r="B114" s="2" t="s">
        <v>750</v>
      </c>
      <c r="C114" s="2">
        <v>112</v>
      </c>
      <c r="D114" s="109">
        <f>_xlfn.XLOOKUP(A114&amp;"_"&amp;B114&amp;"_"&amp;C114,'Auxiliar Calculos'!$H:$H,'Auxiliar Calculos'!$N:$N)</f>
        <v>16.628999999999998</v>
      </c>
    </row>
    <row r="115" spans="1:4" x14ac:dyDescent="0.25">
      <c r="A115" s="2">
        <v>23</v>
      </c>
      <c r="B115" s="2" t="s">
        <v>751</v>
      </c>
      <c r="C115" s="2">
        <v>112</v>
      </c>
      <c r="D115" s="109">
        <f>_xlfn.XLOOKUP(A115&amp;"_"&amp;B115&amp;"_"&amp;C115,'Auxiliar Calculos'!$H:$H,'Auxiliar Calculos'!$N:$N)</f>
        <v>16.605999999999998</v>
      </c>
    </row>
    <row r="116" spans="1:4" x14ac:dyDescent="0.25">
      <c r="A116" s="2">
        <v>23</v>
      </c>
      <c r="B116" s="2" t="s">
        <v>1604</v>
      </c>
      <c r="C116" s="2">
        <v>112</v>
      </c>
      <c r="D116" s="109">
        <f>_xlfn.XLOOKUP(A116&amp;"_"&amp;B116&amp;"_"&amp;C116,'Auxiliar Calculos'!$H:$H,'Auxiliar Calculos'!$N:$N)</f>
        <v>16.260999999999999</v>
      </c>
    </row>
    <row r="117" spans="1:4" x14ac:dyDescent="0.25">
      <c r="A117" s="2">
        <v>24</v>
      </c>
      <c r="B117" s="2" t="s">
        <v>748</v>
      </c>
      <c r="C117" s="2">
        <v>112</v>
      </c>
      <c r="D117" s="109">
        <f>_xlfn.XLOOKUP(A117&amp;"_"&amp;B117&amp;"_"&amp;C117,'Auxiliar Calculos'!$H:$H,'Auxiliar Calculos'!$N:$N)</f>
        <v>18.335999999999999</v>
      </c>
    </row>
    <row r="118" spans="1:4" x14ac:dyDescent="0.25">
      <c r="A118" s="2">
        <v>24</v>
      </c>
      <c r="B118" s="2" t="s">
        <v>749</v>
      </c>
      <c r="C118" s="2">
        <v>112</v>
      </c>
      <c r="D118" s="109">
        <f>_xlfn.XLOOKUP(A118&amp;"_"&amp;B118&amp;"_"&amp;C118,'Auxiliar Calculos'!$H:$H,'Auxiliar Calculos'!$N:$N)</f>
        <v>17.352</v>
      </c>
    </row>
    <row r="119" spans="1:4" x14ac:dyDescent="0.25">
      <c r="A119" s="2">
        <v>24</v>
      </c>
      <c r="B119" s="2" t="s">
        <v>750</v>
      </c>
      <c r="C119" s="2">
        <v>112</v>
      </c>
      <c r="D119" s="109">
        <f>_xlfn.XLOOKUP(A119&amp;"_"&amp;B119&amp;"_"&amp;C119,'Auxiliar Calculos'!$H:$H,'Auxiliar Calculos'!$N:$N)</f>
        <v>17.352</v>
      </c>
    </row>
    <row r="120" spans="1:4" x14ac:dyDescent="0.25">
      <c r="A120" s="2">
        <v>24</v>
      </c>
      <c r="B120" s="2" t="s">
        <v>751</v>
      </c>
      <c r="C120" s="2">
        <v>112</v>
      </c>
      <c r="D120" s="109">
        <f>_xlfn.XLOOKUP(A120&amp;"_"&amp;B120&amp;"_"&amp;C120,'Auxiliar Calculos'!$H:$H,'Auxiliar Calculos'!$N:$N)</f>
        <v>17.327999999999999</v>
      </c>
    </row>
    <row r="121" spans="1:4" x14ac:dyDescent="0.25">
      <c r="A121" s="2">
        <v>24</v>
      </c>
      <c r="B121" s="2" t="s">
        <v>1604</v>
      </c>
      <c r="C121" s="2">
        <v>112</v>
      </c>
      <c r="D121" s="109">
        <f>_xlfn.XLOOKUP(A121&amp;"_"&amp;B121&amp;"_"&amp;C121,'Auxiliar Calculos'!$H:$H,'Auxiliar Calculos'!$N:$N)</f>
        <v>16.968</v>
      </c>
    </row>
    <row r="122" spans="1:4" x14ac:dyDescent="0.25">
      <c r="A122" s="2">
        <v>25</v>
      </c>
      <c r="B122" s="2" t="s">
        <v>748</v>
      </c>
      <c r="C122" s="2">
        <v>112</v>
      </c>
      <c r="D122" s="109">
        <f>_xlfn.XLOOKUP(A122&amp;"_"&amp;B122&amp;"_"&amp;C122,'Auxiliar Calculos'!$H:$H,'Auxiliar Calculos'!$N:$N)</f>
        <v>16.074999999999999</v>
      </c>
    </row>
    <row r="123" spans="1:4" x14ac:dyDescent="0.25">
      <c r="A123" s="2">
        <v>25</v>
      </c>
      <c r="B123" s="2" t="s">
        <v>749</v>
      </c>
      <c r="C123" s="2">
        <v>112</v>
      </c>
      <c r="D123" s="109">
        <f>_xlfn.XLOOKUP(A123&amp;"_"&amp;B123&amp;"_"&amp;C123,'Auxiliar Calculos'!$H:$H,'Auxiliar Calculos'!$N:$N)</f>
        <v>15.625</v>
      </c>
    </row>
    <row r="124" spans="1:4" x14ac:dyDescent="0.25">
      <c r="A124" s="2">
        <v>25</v>
      </c>
      <c r="B124" s="2" t="s">
        <v>750</v>
      </c>
      <c r="C124" s="2">
        <v>112</v>
      </c>
      <c r="D124" s="109">
        <f>_xlfn.XLOOKUP(A124&amp;"_"&amp;B124&amp;"_"&amp;C124,'Auxiliar Calculos'!$H:$H,'Auxiliar Calculos'!$N:$N)</f>
        <v>17.2</v>
      </c>
    </row>
    <row r="125" spans="1:4" x14ac:dyDescent="0.25">
      <c r="A125" s="2">
        <v>25</v>
      </c>
      <c r="B125" s="2" t="s">
        <v>751</v>
      </c>
      <c r="C125" s="2">
        <v>112</v>
      </c>
      <c r="D125" s="109">
        <f>_xlfn.XLOOKUP(A125&amp;"_"&amp;B125&amp;"_"&amp;C125,'Auxiliar Calculos'!$H:$H,'Auxiliar Calculos'!$N:$N)</f>
        <v>17.150000000000002</v>
      </c>
    </row>
    <row r="126" spans="1:4" x14ac:dyDescent="0.25">
      <c r="A126" s="2">
        <v>25</v>
      </c>
      <c r="B126" s="2" t="s">
        <v>1604</v>
      </c>
      <c r="C126" s="2">
        <v>112</v>
      </c>
      <c r="D126" s="109">
        <f>_xlfn.XLOOKUP(A126&amp;"_"&amp;B126&amp;"_"&amp;C126,'Auxiliar Calculos'!$H:$H,'Auxiliar Calculos'!$N:$N)</f>
        <v>16.600000000000001</v>
      </c>
    </row>
    <row r="127" spans="1:4" x14ac:dyDescent="0.25">
      <c r="A127" s="2">
        <v>26</v>
      </c>
      <c r="B127" s="2" t="s">
        <v>748</v>
      </c>
      <c r="C127" s="2">
        <v>112</v>
      </c>
      <c r="D127" s="109">
        <f>_xlfn.XLOOKUP(A127&amp;"_"&amp;B127&amp;"_"&amp;C127,'Auxiliar Calculos'!$H:$H,'Auxiliar Calculos'!$N:$N)</f>
        <v>16.718</v>
      </c>
    </row>
    <row r="128" spans="1:4" x14ac:dyDescent="0.25">
      <c r="A128" s="2">
        <v>26</v>
      </c>
      <c r="B128" s="2" t="s">
        <v>749</v>
      </c>
      <c r="C128" s="2">
        <v>112</v>
      </c>
      <c r="D128" s="109">
        <f>_xlfn.XLOOKUP(A128&amp;"_"&amp;B128&amp;"_"&amp;C128,'Auxiliar Calculos'!$H:$H,'Auxiliar Calculos'!$N:$N)</f>
        <v>16.25</v>
      </c>
    </row>
    <row r="129" spans="1:4" x14ac:dyDescent="0.25">
      <c r="A129" s="2">
        <v>26</v>
      </c>
      <c r="B129" s="2" t="s">
        <v>750</v>
      </c>
      <c r="C129" s="2">
        <v>112</v>
      </c>
      <c r="D129" s="109">
        <f>_xlfn.XLOOKUP(A129&amp;"_"&amp;B129&amp;"_"&amp;C129,'Auxiliar Calculos'!$H:$H,'Auxiliar Calculos'!$N:$N)</f>
        <v>17.887999999999998</v>
      </c>
    </row>
    <row r="130" spans="1:4" x14ac:dyDescent="0.25">
      <c r="A130" s="2">
        <v>26</v>
      </c>
      <c r="B130" s="2" t="s">
        <v>751</v>
      </c>
      <c r="C130" s="2">
        <v>112</v>
      </c>
      <c r="D130" s="109">
        <f>_xlfn.XLOOKUP(A130&amp;"_"&amp;B130&amp;"_"&amp;C130,'Auxiliar Calculos'!$H:$H,'Auxiliar Calculos'!$N:$N)</f>
        <v>17.836000000000002</v>
      </c>
    </row>
    <row r="131" spans="1:4" x14ac:dyDescent="0.25">
      <c r="A131" s="2">
        <v>26</v>
      </c>
      <c r="B131" s="2" t="s">
        <v>1604</v>
      </c>
      <c r="C131" s="2">
        <v>112</v>
      </c>
      <c r="D131" s="109">
        <f>_xlfn.XLOOKUP(A131&amp;"_"&amp;B131&amp;"_"&amp;C131,'Auxiliar Calculos'!$H:$H,'Auxiliar Calculos'!$N:$N)</f>
        <v>17.263999999999999</v>
      </c>
    </row>
    <row r="132" spans="1:4" x14ac:dyDescent="0.25">
      <c r="A132" s="2">
        <v>27</v>
      </c>
      <c r="B132" s="2" t="s">
        <v>748</v>
      </c>
      <c r="C132" s="2">
        <v>112</v>
      </c>
      <c r="D132" s="109">
        <f>_xlfn.XLOOKUP(A132&amp;"_"&amp;B132&amp;"_"&amp;C132,'Auxiliar Calculos'!$H:$H,'Auxiliar Calculos'!$N:$N)</f>
        <v>17.361000000000001</v>
      </c>
    </row>
    <row r="133" spans="1:4" x14ac:dyDescent="0.25">
      <c r="A133" s="2">
        <v>27</v>
      </c>
      <c r="B133" s="2" t="s">
        <v>749</v>
      </c>
      <c r="C133" s="2">
        <v>112</v>
      </c>
      <c r="D133" s="109">
        <f>_xlfn.XLOOKUP(A133&amp;"_"&amp;B133&amp;"_"&amp;C133,'Auxiliar Calculos'!$H:$H,'Auxiliar Calculos'!$N:$N)</f>
        <v>16.875</v>
      </c>
    </row>
    <row r="134" spans="1:4" x14ac:dyDescent="0.25">
      <c r="A134" s="2">
        <v>27</v>
      </c>
      <c r="B134" s="2" t="s">
        <v>750</v>
      </c>
      <c r="C134" s="2">
        <v>112</v>
      </c>
      <c r="D134" s="109">
        <f>_xlfn.XLOOKUP(A134&amp;"_"&amp;B134&amp;"_"&amp;C134,'Auxiliar Calculos'!$H:$H,'Auxiliar Calculos'!$N:$N)</f>
        <v>18.575999999999997</v>
      </c>
    </row>
    <row r="135" spans="1:4" x14ac:dyDescent="0.25">
      <c r="A135" s="2">
        <v>27</v>
      </c>
      <c r="B135" s="2" t="s">
        <v>751</v>
      </c>
      <c r="C135" s="2">
        <v>112</v>
      </c>
      <c r="D135" s="109">
        <f>_xlfn.XLOOKUP(A135&amp;"_"&amp;B135&amp;"_"&amp;C135,'Auxiliar Calculos'!$H:$H,'Auxiliar Calculos'!$N:$N)</f>
        <v>18.522000000000002</v>
      </c>
    </row>
    <row r="136" spans="1:4" x14ac:dyDescent="0.25">
      <c r="A136" s="2">
        <v>27</v>
      </c>
      <c r="B136" s="2" t="s">
        <v>1604</v>
      </c>
      <c r="C136" s="2">
        <v>112</v>
      </c>
      <c r="D136" s="109">
        <f>_xlfn.XLOOKUP(A136&amp;"_"&amp;B136&amp;"_"&amp;C136,'Auxiliar Calculos'!$H:$H,'Auxiliar Calculos'!$N:$N)</f>
        <v>17.928000000000001</v>
      </c>
    </row>
    <row r="137" spans="1:4" x14ac:dyDescent="0.25">
      <c r="A137" s="2">
        <v>28</v>
      </c>
      <c r="B137" s="2" t="s">
        <v>748</v>
      </c>
      <c r="C137" s="2">
        <v>112</v>
      </c>
      <c r="D137" s="109">
        <f>_xlfn.XLOOKUP(A137&amp;"_"&amp;B137&amp;"_"&amp;C137,'Auxiliar Calculos'!$H:$H,'Auxiliar Calculos'!$N:$N)</f>
        <v>18.004000000000001</v>
      </c>
    </row>
    <row r="138" spans="1:4" x14ac:dyDescent="0.25">
      <c r="A138" s="2">
        <v>28</v>
      </c>
      <c r="B138" s="2" t="s">
        <v>749</v>
      </c>
      <c r="C138" s="2">
        <v>112</v>
      </c>
      <c r="D138" s="109">
        <f>_xlfn.XLOOKUP(A138&amp;"_"&amp;B138&amp;"_"&amp;C138,'Auxiliar Calculos'!$H:$H,'Auxiliar Calculos'!$N:$N)</f>
        <v>17.5</v>
      </c>
    </row>
    <row r="139" spans="1:4" x14ac:dyDescent="0.25">
      <c r="A139" s="2">
        <v>28</v>
      </c>
      <c r="B139" s="2" t="s">
        <v>750</v>
      </c>
      <c r="C139" s="2">
        <v>112</v>
      </c>
      <c r="D139" s="109">
        <f>_xlfn.XLOOKUP(A139&amp;"_"&amp;B139&amp;"_"&amp;C139,'Auxiliar Calculos'!$H:$H,'Auxiliar Calculos'!$N:$N)</f>
        <v>19.263999999999999</v>
      </c>
    </row>
    <row r="140" spans="1:4" x14ac:dyDescent="0.25">
      <c r="A140" s="2">
        <v>28</v>
      </c>
      <c r="B140" s="2" t="s">
        <v>751</v>
      </c>
      <c r="C140" s="2">
        <v>112</v>
      </c>
      <c r="D140" s="109">
        <f>_xlfn.XLOOKUP(A140&amp;"_"&amp;B140&amp;"_"&amp;C140,'Auxiliar Calculos'!$H:$H,'Auxiliar Calculos'!$N:$N)</f>
        <v>19.208000000000002</v>
      </c>
    </row>
    <row r="141" spans="1:4" x14ac:dyDescent="0.25">
      <c r="A141" s="2">
        <v>28</v>
      </c>
      <c r="B141" s="2" t="s">
        <v>1604</v>
      </c>
      <c r="C141" s="2">
        <v>112</v>
      </c>
      <c r="D141" s="109">
        <f>_xlfn.XLOOKUP(A141&amp;"_"&amp;B141&amp;"_"&amp;C141,'Auxiliar Calculos'!$H:$H,'Auxiliar Calculos'!$N:$N)</f>
        <v>18.592000000000002</v>
      </c>
    </row>
    <row r="142" spans="1:4" x14ac:dyDescent="0.25">
      <c r="A142" s="2">
        <v>29</v>
      </c>
      <c r="B142" s="2" t="s">
        <v>748</v>
      </c>
      <c r="C142" s="2">
        <v>112</v>
      </c>
      <c r="D142" s="109">
        <f>_xlfn.XLOOKUP(A142&amp;"_"&amp;B142&amp;"_"&amp;C142,'Auxiliar Calculos'!$H:$H,'Auxiliar Calculos'!$N:$N)</f>
        <v>18.647000000000002</v>
      </c>
    </row>
    <row r="143" spans="1:4" x14ac:dyDescent="0.25">
      <c r="A143" s="2">
        <v>29</v>
      </c>
      <c r="B143" s="2" t="s">
        <v>749</v>
      </c>
      <c r="C143" s="2">
        <v>112</v>
      </c>
      <c r="D143" s="109">
        <f>_xlfn.XLOOKUP(A143&amp;"_"&amp;B143&amp;"_"&amp;C143,'Auxiliar Calculos'!$H:$H,'Auxiliar Calculos'!$N:$N)</f>
        <v>18.125</v>
      </c>
    </row>
    <row r="144" spans="1:4" x14ac:dyDescent="0.25">
      <c r="A144" s="2">
        <v>29</v>
      </c>
      <c r="B144" s="2" t="s">
        <v>750</v>
      </c>
      <c r="C144" s="2">
        <v>112</v>
      </c>
      <c r="D144" s="109">
        <f>_xlfn.XLOOKUP(A144&amp;"_"&amp;B144&amp;"_"&amp;C144,'Auxiliar Calculos'!$H:$H,'Auxiliar Calculos'!$N:$N)</f>
        <v>19.951999999999998</v>
      </c>
    </row>
    <row r="145" spans="1:4" x14ac:dyDescent="0.25">
      <c r="A145" s="2">
        <v>29</v>
      </c>
      <c r="B145" s="2" t="s">
        <v>751</v>
      </c>
      <c r="C145" s="2">
        <v>112</v>
      </c>
      <c r="D145" s="109">
        <f>_xlfn.XLOOKUP(A145&amp;"_"&amp;B145&amp;"_"&amp;C145,'Auxiliar Calculos'!$H:$H,'Auxiliar Calculos'!$N:$N)</f>
        <v>19.894000000000002</v>
      </c>
    </row>
    <row r="146" spans="1:4" x14ac:dyDescent="0.25">
      <c r="A146" s="2">
        <v>29</v>
      </c>
      <c r="B146" s="2" t="s">
        <v>1604</v>
      </c>
      <c r="C146" s="2">
        <v>112</v>
      </c>
      <c r="D146" s="109">
        <f>_xlfn.XLOOKUP(A146&amp;"_"&amp;B146&amp;"_"&amp;C146,'Auxiliar Calculos'!$H:$H,'Auxiliar Calculos'!$N:$N)</f>
        <v>19.256</v>
      </c>
    </row>
    <row r="147" spans="1:4" x14ac:dyDescent="0.25">
      <c r="A147" s="2">
        <v>30</v>
      </c>
      <c r="B147" s="2" t="s">
        <v>748</v>
      </c>
      <c r="C147" s="2">
        <v>112</v>
      </c>
      <c r="D147" s="109">
        <f>_xlfn.XLOOKUP(A147&amp;"_"&amp;B147&amp;"_"&amp;C147,'Auxiliar Calculos'!$H:$H,'Auxiliar Calculos'!$N:$N)</f>
        <v>19.29</v>
      </c>
    </row>
    <row r="148" spans="1:4" x14ac:dyDescent="0.25">
      <c r="A148" s="2">
        <v>30</v>
      </c>
      <c r="B148" s="2" t="s">
        <v>749</v>
      </c>
      <c r="C148" s="2">
        <v>112</v>
      </c>
      <c r="D148" s="109">
        <f>_xlfn.XLOOKUP(A148&amp;"_"&amp;B148&amp;"_"&amp;C148,'Auxiliar Calculos'!$H:$H,'Auxiliar Calculos'!$N:$N)</f>
        <v>18.75</v>
      </c>
    </row>
    <row r="149" spans="1:4" x14ac:dyDescent="0.25">
      <c r="A149" s="2">
        <v>30</v>
      </c>
      <c r="B149" s="2" t="s">
        <v>750</v>
      </c>
      <c r="C149" s="2">
        <v>112</v>
      </c>
      <c r="D149" s="109">
        <f>_xlfn.XLOOKUP(A149&amp;"_"&amp;B149&amp;"_"&amp;C149,'Auxiliar Calculos'!$H:$H,'Auxiliar Calculos'!$N:$N)</f>
        <v>20.639999999999997</v>
      </c>
    </row>
    <row r="150" spans="1:4" x14ac:dyDescent="0.25">
      <c r="A150" s="2">
        <v>30</v>
      </c>
      <c r="B150" s="2" t="s">
        <v>751</v>
      </c>
      <c r="C150" s="2">
        <v>112</v>
      </c>
      <c r="D150" s="109">
        <f>_xlfn.XLOOKUP(A150&amp;"_"&amp;B150&amp;"_"&amp;C150,'Auxiliar Calculos'!$H:$H,'Auxiliar Calculos'!$N:$N)</f>
        <v>20.580000000000002</v>
      </c>
    </row>
    <row r="151" spans="1:4" x14ac:dyDescent="0.25">
      <c r="A151" s="2">
        <v>30</v>
      </c>
      <c r="B151" s="2" t="s">
        <v>1604</v>
      </c>
      <c r="C151" s="2">
        <v>112</v>
      </c>
      <c r="D151" s="109">
        <f>_xlfn.XLOOKUP(A151&amp;"_"&amp;B151&amp;"_"&amp;C151,'Auxiliar Calculos'!$H:$H,'Auxiliar Calculos'!$N:$N)</f>
        <v>19.920000000000002</v>
      </c>
    </row>
    <row r="152" spans="1:4" x14ac:dyDescent="0.25">
      <c r="A152" s="2">
        <v>31</v>
      </c>
      <c r="B152" s="2" t="s">
        <v>748</v>
      </c>
      <c r="C152" s="2">
        <v>112</v>
      </c>
      <c r="D152" s="109">
        <f>_xlfn.XLOOKUP(A152&amp;"_"&amp;B152&amp;"_"&amp;C152,'Auxiliar Calculos'!$H:$H,'Auxiliar Calculos'!$N:$N)</f>
        <v>19.933</v>
      </c>
    </row>
    <row r="153" spans="1:4" x14ac:dyDescent="0.25">
      <c r="A153" s="2">
        <v>31</v>
      </c>
      <c r="B153" s="2" t="s">
        <v>749</v>
      </c>
      <c r="C153" s="2">
        <v>112</v>
      </c>
      <c r="D153" s="109">
        <f>_xlfn.XLOOKUP(A153&amp;"_"&amp;B153&amp;"_"&amp;C153,'Auxiliar Calculos'!$H:$H,'Auxiliar Calculos'!$N:$N)</f>
        <v>19.375</v>
      </c>
    </row>
    <row r="154" spans="1:4" x14ac:dyDescent="0.25">
      <c r="A154" s="2">
        <v>31</v>
      </c>
      <c r="B154" s="2" t="s">
        <v>750</v>
      </c>
      <c r="C154" s="2">
        <v>112</v>
      </c>
      <c r="D154" s="109">
        <f>_xlfn.XLOOKUP(A154&amp;"_"&amp;B154&amp;"_"&amp;C154,'Auxiliar Calculos'!$H:$H,'Auxiliar Calculos'!$N:$N)</f>
        <v>21.327999999999999</v>
      </c>
    </row>
    <row r="155" spans="1:4" x14ac:dyDescent="0.25">
      <c r="A155" s="2">
        <v>31</v>
      </c>
      <c r="B155" s="2" t="s">
        <v>751</v>
      </c>
      <c r="C155" s="2">
        <v>112</v>
      </c>
      <c r="D155" s="109">
        <f>_xlfn.XLOOKUP(A155&amp;"_"&amp;B155&amp;"_"&amp;C155,'Auxiliar Calculos'!$H:$H,'Auxiliar Calculos'!$N:$N)</f>
        <v>21.266000000000002</v>
      </c>
    </row>
    <row r="156" spans="1:4" x14ac:dyDescent="0.25">
      <c r="A156" s="2">
        <v>31</v>
      </c>
      <c r="B156" s="2" t="s">
        <v>1604</v>
      </c>
      <c r="C156" s="2">
        <v>112</v>
      </c>
      <c r="D156" s="109">
        <f>_xlfn.XLOOKUP(A156&amp;"_"&amp;B156&amp;"_"&amp;C156,'Auxiliar Calculos'!$H:$H,'Auxiliar Calculos'!$N:$N)</f>
        <v>20.584</v>
      </c>
    </row>
    <row r="157" spans="1:4" x14ac:dyDescent="0.25">
      <c r="A157" s="2">
        <v>32</v>
      </c>
      <c r="B157" s="2" t="s">
        <v>748</v>
      </c>
      <c r="C157" s="2">
        <v>112</v>
      </c>
      <c r="D157" s="109">
        <f>_xlfn.XLOOKUP(A157&amp;"_"&amp;B157&amp;"_"&amp;C157,'Auxiliar Calculos'!$H:$H,'Auxiliar Calculos'!$N:$N)</f>
        <v>20.576000000000001</v>
      </c>
    </row>
    <row r="158" spans="1:4" x14ac:dyDescent="0.25">
      <c r="A158" s="2">
        <v>32</v>
      </c>
      <c r="B158" s="2" t="s">
        <v>749</v>
      </c>
      <c r="C158" s="2">
        <v>112</v>
      </c>
      <c r="D158" s="109">
        <f>_xlfn.XLOOKUP(A158&amp;"_"&amp;B158&amp;"_"&amp;C158,'Auxiliar Calculos'!$H:$H,'Auxiliar Calculos'!$N:$N)</f>
        <v>20</v>
      </c>
    </row>
    <row r="159" spans="1:4" x14ac:dyDescent="0.25">
      <c r="A159" s="2">
        <v>32</v>
      </c>
      <c r="B159" s="2" t="s">
        <v>750</v>
      </c>
      <c r="C159" s="2">
        <v>112</v>
      </c>
      <c r="D159" s="109">
        <f>_xlfn.XLOOKUP(A159&amp;"_"&amp;B159&amp;"_"&amp;C159,'Auxiliar Calculos'!$H:$H,'Auxiliar Calculos'!$N:$N)</f>
        <v>22.015999999999998</v>
      </c>
    </row>
    <row r="160" spans="1:4" x14ac:dyDescent="0.25">
      <c r="A160" s="2">
        <v>32</v>
      </c>
      <c r="B160" s="2" t="s">
        <v>751</v>
      </c>
      <c r="C160" s="2">
        <v>112</v>
      </c>
      <c r="D160" s="109">
        <f>_xlfn.XLOOKUP(A160&amp;"_"&amp;B160&amp;"_"&amp;C160,'Auxiliar Calculos'!$H:$H,'Auxiliar Calculos'!$N:$N)</f>
        <v>21.952000000000002</v>
      </c>
    </row>
    <row r="161" spans="1:4" x14ac:dyDescent="0.25">
      <c r="A161" s="2">
        <v>32</v>
      </c>
      <c r="B161" s="2" t="s">
        <v>1604</v>
      </c>
      <c r="C161" s="2">
        <v>112</v>
      </c>
      <c r="D161" s="109">
        <f>_xlfn.XLOOKUP(A161&amp;"_"&amp;B161&amp;"_"&amp;C161,'Auxiliar Calculos'!$H:$H,'Auxiliar Calculos'!$N:$N)</f>
        <v>21.248000000000001</v>
      </c>
    </row>
    <row r="162" spans="1:4" x14ac:dyDescent="0.25">
      <c r="A162" s="2">
        <v>33</v>
      </c>
      <c r="B162" s="2" t="s">
        <v>748</v>
      </c>
      <c r="C162" s="2">
        <v>112</v>
      </c>
      <c r="D162" s="109">
        <f>_xlfn.XLOOKUP(A162&amp;"_"&amp;B162&amp;"_"&amp;C162,'Auxiliar Calculos'!$H:$H,'Auxiliar Calculos'!$N:$N)</f>
        <v>21.219000000000001</v>
      </c>
    </row>
    <row r="163" spans="1:4" x14ac:dyDescent="0.25">
      <c r="A163" s="2">
        <v>33</v>
      </c>
      <c r="B163" s="2" t="s">
        <v>749</v>
      </c>
      <c r="C163" s="2">
        <v>112</v>
      </c>
      <c r="D163" s="109">
        <f>_xlfn.XLOOKUP(A163&amp;"_"&amp;B163&amp;"_"&amp;C163,'Auxiliar Calculos'!$H:$H,'Auxiliar Calculos'!$N:$N)</f>
        <v>20.625</v>
      </c>
    </row>
    <row r="164" spans="1:4" x14ac:dyDescent="0.25">
      <c r="A164" s="2">
        <v>33</v>
      </c>
      <c r="B164" s="2" t="s">
        <v>750</v>
      </c>
      <c r="C164" s="2">
        <v>112</v>
      </c>
      <c r="D164" s="109">
        <f>_xlfn.XLOOKUP(A164&amp;"_"&amp;B164&amp;"_"&amp;C164,'Auxiliar Calculos'!$H:$H,'Auxiliar Calculos'!$N:$N)</f>
        <v>22.703999999999997</v>
      </c>
    </row>
    <row r="165" spans="1:4" x14ac:dyDescent="0.25">
      <c r="A165" s="2">
        <v>33</v>
      </c>
      <c r="B165" s="2" t="s">
        <v>751</v>
      </c>
      <c r="C165" s="2">
        <v>112</v>
      </c>
      <c r="D165" s="109">
        <f>_xlfn.XLOOKUP(A165&amp;"_"&amp;B165&amp;"_"&amp;C165,'Auxiliar Calculos'!$H:$H,'Auxiliar Calculos'!$N:$N)</f>
        <v>22.638000000000002</v>
      </c>
    </row>
    <row r="166" spans="1:4" x14ac:dyDescent="0.25">
      <c r="A166" s="2">
        <v>33</v>
      </c>
      <c r="B166" s="2" t="s">
        <v>1604</v>
      </c>
      <c r="C166" s="2">
        <v>112</v>
      </c>
      <c r="D166" s="109">
        <f>_xlfn.XLOOKUP(A166&amp;"_"&amp;B166&amp;"_"&amp;C166,'Auxiliar Calculos'!$H:$H,'Auxiliar Calculos'!$N:$N)</f>
        <v>21.912000000000003</v>
      </c>
    </row>
    <row r="167" spans="1:4" x14ac:dyDescent="0.25">
      <c r="A167" s="2">
        <v>34</v>
      </c>
      <c r="B167" s="2" t="s">
        <v>748</v>
      </c>
      <c r="C167" s="2">
        <v>112</v>
      </c>
      <c r="D167" s="109">
        <f>_xlfn.XLOOKUP(A167&amp;"_"&amp;B167&amp;"_"&amp;C167,'Auxiliar Calculos'!$H:$H,'Auxiliar Calculos'!$N:$N)</f>
        <v>21.862000000000002</v>
      </c>
    </row>
    <row r="168" spans="1:4" x14ac:dyDescent="0.25">
      <c r="A168" s="2">
        <v>34</v>
      </c>
      <c r="B168" s="2" t="s">
        <v>749</v>
      </c>
      <c r="C168" s="2">
        <v>112</v>
      </c>
      <c r="D168" s="109">
        <f>_xlfn.XLOOKUP(A168&amp;"_"&amp;B168&amp;"_"&amp;C168,'Auxiliar Calculos'!$H:$H,'Auxiliar Calculos'!$N:$N)</f>
        <v>21.25</v>
      </c>
    </row>
    <row r="169" spans="1:4" x14ac:dyDescent="0.25">
      <c r="A169" s="2">
        <v>34</v>
      </c>
      <c r="B169" s="2" t="s">
        <v>750</v>
      </c>
      <c r="C169" s="2">
        <v>112</v>
      </c>
      <c r="D169" s="109">
        <f>_xlfn.XLOOKUP(A169&amp;"_"&amp;B169&amp;"_"&amp;C169,'Auxiliar Calculos'!$H:$H,'Auxiliar Calculos'!$N:$N)</f>
        <v>23.391999999999999</v>
      </c>
    </row>
    <row r="170" spans="1:4" x14ac:dyDescent="0.25">
      <c r="A170" s="2">
        <v>34</v>
      </c>
      <c r="B170" s="2" t="s">
        <v>751</v>
      </c>
      <c r="C170" s="2">
        <v>112</v>
      </c>
      <c r="D170" s="109">
        <f>_xlfn.XLOOKUP(A170&amp;"_"&amp;B170&amp;"_"&amp;C170,'Auxiliar Calculos'!$H:$H,'Auxiliar Calculos'!$N:$N)</f>
        <v>23.324000000000002</v>
      </c>
    </row>
    <row r="171" spans="1:4" x14ac:dyDescent="0.25">
      <c r="A171" s="2">
        <v>34</v>
      </c>
      <c r="B171" s="2" t="s">
        <v>1604</v>
      </c>
      <c r="C171" s="2">
        <v>112</v>
      </c>
      <c r="D171" s="109">
        <f>_xlfn.XLOOKUP(A171&amp;"_"&amp;B171&amp;"_"&amp;C171,'Auxiliar Calculos'!$H:$H,'Auxiliar Calculos'!$N:$N)</f>
        <v>22.576000000000001</v>
      </c>
    </row>
    <row r="172" spans="1:4" x14ac:dyDescent="0.25">
      <c r="A172" s="2">
        <v>35</v>
      </c>
      <c r="B172" s="2" t="s">
        <v>748</v>
      </c>
      <c r="C172" s="2">
        <v>112</v>
      </c>
      <c r="D172" s="109">
        <f>_xlfn.XLOOKUP(A172&amp;"_"&amp;B172&amp;"_"&amp;C172,'Auxiliar Calculos'!$H:$H,'Auxiliar Calculos'!$N:$N)</f>
        <v>22.504999999999999</v>
      </c>
    </row>
    <row r="173" spans="1:4" x14ac:dyDescent="0.25">
      <c r="A173" s="2">
        <v>35</v>
      </c>
      <c r="B173" s="2" t="s">
        <v>749</v>
      </c>
      <c r="C173" s="2">
        <v>112</v>
      </c>
      <c r="D173" s="109">
        <f>_xlfn.XLOOKUP(A173&amp;"_"&amp;B173&amp;"_"&amp;C173,'Auxiliar Calculos'!$H:$H,'Auxiliar Calculos'!$N:$N)</f>
        <v>21.875</v>
      </c>
    </row>
    <row r="174" spans="1:4" x14ac:dyDescent="0.25">
      <c r="A174" s="2">
        <v>35</v>
      </c>
      <c r="B174" s="2" t="s">
        <v>750</v>
      </c>
      <c r="C174" s="2">
        <v>112</v>
      </c>
      <c r="D174" s="109">
        <f>_xlfn.XLOOKUP(A174&amp;"_"&amp;B174&amp;"_"&amp;C174,'Auxiliar Calculos'!$H:$H,'Auxiliar Calculos'!$N:$N)</f>
        <v>24.08</v>
      </c>
    </row>
    <row r="175" spans="1:4" x14ac:dyDescent="0.25">
      <c r="A175" s="2">
        <v>35</v>
      </c>
      <c r="B175" s="2" t="s">
        <v>751</v>
      </c>
      <c r="C175" s="2">
        <v>112</v>
      </c>
      <c r="D175" s="109">
        <f>_xlfn.XLOOKUP(A175&amp;"_"&amp;B175&amp;"_"&amp;C175,'Auxiliar Calculos'!$H:$H,'Auxiliar Calculos'!$N:$N)</f>
        <v>24.01</v>
      </c>
    </row>
    <row r="176" spans="1:4" x14ac:dyDescent="0.25">
      <c r="A176" s="2">
        <v>35</v>
      </c>
      <c r="B176" s="2" t="s">
        <v>1604</v>
      </c>
      <c r="C176" s="2">
        <v>112</v>
      </c>
      <c r="D176" s="109">
        <f>_xlfn.XLOOKUP(A176&amp;"_"&amp;B176&amp;"_"&amp;C176,'Auxiliar Calculos'!$H:$H,'Auxiliar Calculos'!$N:$N)</f>
        <v>23.240000000000002</v>
      </c>
    </row>
    <row r="177" spans="1:4" x14ac:dyDescent="0.25">
      <c r="A177" s="2">
        <v>36</v>
      </c>
      <c r="B177" s="2" t="s">
        <v>748</v>
      </c>
      <c r="C177" s="2">
        <v>112</v>
      </c>
      <c r="D177" s="109">
        <f>_xlfn.XLOOKUP(A177&amp;"_"&amp;B177&amp;"_"&amp;C177,'Auxiliar Calculos'!$H:$H,'Auxiliar Calculos'!$N:$N)</f>
        <v>23.148</v>
      </c>
    </row>
    <row r="178" spans="1:4" x14ac:dyDescent="0.25">
      <c r="A178" s="2">
        <v>36</v>
      </c>
      <c r="B178" s="2" t="s">
        <v>749</v>
      </c>
      <c r="C178" s="2">
        <v>112</v>
      </c>
      <c r="D178" s="109">
        <f>_xlfn.XLOOKUP(A178&amp;"_"&amp;B178&amp;"_"&amp;C178,'Auxiliar Calculos'!$H:$H,'Auxiliar Calculos'!$N:$N)</f>
        <v>22.5</v>
      </c>
    </row>
    <row r="179" spans="1:4" x14ac:dyDescent="0.25">
      <c r="A179" s="2">
        <v>36</v>
      </c>
      <c r="B179" s="2" t="s">
        <v>750</v>
      </c>
      <c r="C179" s="2">
        <v>112</v>
      </c>
      <c r="D179" s="109">
        <f>_xlfn.XLOOKUP(A179&amp;"_"&amp;B179&amp;"_"&amp;C179,'Auxiliar Calculos'!$H:$H,'Auxiliar Calculos'!$N:$N)</f>
        <v>24.767999999999997</v>
      </c>
    </row>
    <row r="180" spans="1:4" x14ac:dyDescent="0.25">
      <c r="A180" s="2">
        <v>36</v>
      </c>
      <c r="B180" s="2" t="s">
        <v>751</v>
      </c>
      <c r="C180" s="2">
        <v>112</v>
      </c>
      <c r="D180" s="109">
        <f>_xlfn.XLOOKUP(A180&amp;"_"&amp;B180&amp;"_"&amp;C180,'Auxiliar Calculos'!$H:$H,'Auxiliar Calculos'!$N:$N)</f>
        <v>24.696000000000002</v>
      </c>
    </row>
    <row r="181" spans="1:4" x14ac:dyDescent="0.25">
      <c r="A181" s="2">
        <v>36</v>
      </c>
      <c r="B181" s="2" t="s">
        <v>1604</v>
      </c>
      <c r="C181" s="2">
        <v>112</v>
      </c>
      <c r="D181" s="109">
        <f>_xlfn.XLOOKUP(A181&amp;"_"&amp;B181&amp;"_"&amp;C181,'Auxiliar Calculos'!$H:$H,'Auxiliar Calculos'!$N:$N)</f>
        <v>23.904</v>
      </c>
    </row>
    <row r="182" spans="1:4" x14ac:dyDescent="0.25">
      <c r="A182" s="2">
        <v>37</v>
      </c>
      <c r="B182" s="2" t="s">
        <v>748</v>
      </c>
      <c r="C182" s="2">
        <v>112</v>
      </c>
      <c r="D182" s="109">
        <f>_xlfn.XLOOKUP(A182&amp;"_"&amp;B182&amp;"_"&amp;C182,'Auxiliar Calculos'!$H:$H,'Auxiliar Calculos'!$N:$N)</f>
        <v>23.791</v>
      </c>
    </row>
    <row r="183" spans="1:4" x14ac:dyDescent="0.25">
      <c r="A183" s="2">
        <v>37</v>
      </c>
      <c r="B183" s="2" t="s">
        <v>749</v>
      </c>
      <c r="C183" s="2">
        <v>112</v>
      </c>
      <c r="D183" s="109">
        <f>_xlfn.XLOOKUP(A183&amp;"_"&amp;B183&amp;"_"&amp;C183,'Auxiliar Calculos'!$H:$H,'Auxiliar Calculos'!$N:$N)</f>
        <v>23.125</v>
      </c>
    </row>
    <row r="184" spans="1:4" x14ac:dyDescent="0.25">
      <c r="A184" s="2">
        <v>37</v>
      </c>
      <c r="B184" s="2" t="s">
        <v>750</v>
      </c>
      <c r="C184" s="2">
        <v>112</v>
      </c>
      <c r="D184" s="109">
        <f>_xlfn.XLOOKUP(A184&amp;"_"&amp;B184&amp;"_"&amp;C184,'Auxiliar Calculos'!$H:$H,'Auxiliar Calculos'!$N:$N)</f>
        <v>25.456</v>
      </c>
    </row>
    <row r="185" spans="1:4" x14ac:dyDescent="0.25">
      <c r="A185" s="2">
        <v>37</v>
      </c>
      <c r="B185" s="2" t="s">
        <v>751</v>
      </c>
      <c r="C185" s="2">
        <v>112</v>
      </c>
      <c r="D185" s="109">
        <f>_xlfn.XLOOKUP(A185&amp;"_"&amp;B185&amp;"_"&amp;C185,'Auxiliar Calculos'!$H:$H,'Auxiliar Calculos'!$N:$N)</f>
        <v>25.382000000000001</v>
      </c>
    </row>
    <row r="186" spans="1:4" x14ac:dyDescent="0.25">
      <c r="A186" s="2">
        <v>37</v>
      </c>
      <c r="B186" s="2" t="s">
        <v>1604</v>
      </c>
      <c r="C186" s="2">
        <v>112</v>
      </c>
      <c r="D186" s="109">
        <f>_xlfn.XLOOKUP(A186&amp;"_"&amp;B186&amp;"_"&amp;C186,'Auxiliar Calculos'!$H:$H,'Auxiliar Calculos'!$N:$N)</f>
        <v>24.568000000000001</v>
      </c>
    </row>
    <row r="187" spans="1:4" x14ac:dyDescent="0.25">
      <c r="A187" s="2">
        <v>38</v>
      </c>
      <c r="B187" s="2" t="s">
        <v>748</v>
      </c>
      <c r="C187" s="2">
        <v>112</v>
      </c>
      <c r="D187" s="109">
        <f>_xlfn.XLOOKUP(A187&amp;"_"&amp;B187&amp;"_"&amp;C187,'Auxiliar Calculos'!$H:$H,'Auxiliar Calculos'!$N:$N)</f>
        <v>24.434000000000001</v>
      </c>
    </row>
    <row r="188" spans="1:4" x14ac:dyDescent="0.25">
      <c r="A188" s="2">
        <v>38</v>
      </c>
      <c r="B188" s="2" t="s">
        <v>749</v>
      </c>
      <c r="C188" s="2">
        <v>112</v>
      </c>
      <c r="D188" s="109">
        <f>_xlfn.XLOOKUP(A188&amp;"_"&amp;B188&amp;"_"&amp;C188,'Auxiliar Calculos'!$H:$H,'Auxiliar Calculos'!$N:$N)</f>
        <v>23.75</v>
      </c>
    </row>
    <row r="189" spans="1:4" x14ac:dyDescent="0.25">
      <c r="A189" s="2">
        <v>38</v>
      </c>
      <c r="B189" s="2" t="s">
        <v>750</v>
      </c>
      <c r="C189" s="2">
        <v>112</v>
      </c>
      <c r="D189" s="109">
        <f>_xlfn.XLOOKUP(A189&amp;"_"&amp;B189&amp;"_"&amp;C189,'Auxiliar Calculos'!$H:$H,'Auxiliar Calculos'!$N:$N)</f>
        <v>26.143999999999998</v>
      </c>
    </row>
    <row r="190" spans="1:4" x14ac:dyDescent="0.25">
      <c r="A190" s="2">
        <v>38</v>
      </c>
      <c r="B190" s="2" t="s">
        <v>751</v>
      </c>
      <c r="C190" s="2">
        <v>112</v>
      </c>
      <c r="D190" s="109">
        <f>_xlfn.XLOOKUP(A190&amp;"_"&amp;B190&amp;"_"&amp;C190,'Auxiliar Calculos'!$H:$H,'Auxiliar Calculos'!$N:$N)</f>
        <v>26.068000000000001</v>
      </c>
    </row>
    <row r="191" spans="1:4" x14ac:dyDescent="0.25">
      <c r="A191" s="2">
        <v>38</v>
      </c>
      <c r="B191" s="2" t="s">
        <v>1604</v>
      </c>
      <c r="C191" s="2">
        <v>112</v>
      </c>
      <c r="D191" s="109">
        <f>_xlfn.XLOOKUP(A191&amp;"_"&amp;B191&amp;"_"&amp;C191,'Auxiliar Calculos'!$H:$H,'Auxiliar Calculos'!$N:$N)</f>
        <v>25.232000000000003</v>
      </c>
    </row>
    <row r="192" spans="1:4" x14ac:dyDescent="0.25">
      <c r="A192" s="2">
        <v>39</v>
      </c>
      <c r="B192" s="2" t="s">
        <v>748</v>
      </c>
      <c r="C192" s="2">
        <v>112</v>
      </c>
      <c r="D192" s="109">
        <f>_xlfn.XLOOKUP(A192&amp;"_"&amp;B192&amp;"_"&amp;C192,'Auxiliar Calculos'!$H:$H,'Auxiliar Calculos'!$N:$N)</f>
        <v>25.077000000000002</v>
      </c>
    </row>
    <row r="193" spans="1:4" x14ac:dyDescent="0.25">
      <c r="A193" s="2">
        <v>39</v>
      </c>
      <c r="B193" s="2" t="s">
        <v>749</v>
      </c>
      <c r="C193" s="2">
        <v>112</v>
      </c>
      <c r="D193" s="109">
        <f>_xlfn.XLOOKUP(A193&amp;"_"&amp;B193&amp;"_"&amp;C193,'Auxiliar Calculos'!$H:$H,'Auxiliar Calculos'!$N:$N)</f>
        <v>24.375</v>
      </c>
    </row>
    <row r="194" spans="1:4" x14ac:dyDescent="0.25">
      <c r="A194" s="2">
        <v>39</v>
      </c>
      <c r="B194" s="2" t="s">
        <v>750</v>
      </c>
      <c r="C194" s="2">
        <v>112</v>
      </c>
      <c r="D194" s="109">
        <f>_xlfn.XLOOKUP(A194&amp;"_"&amp;B194&amp;"_"&amp;C194,'Auxiliar Calculos'!$H:$H,'Auxiliar Calculos'!$N:$N)</f>
        <v>26.831999999999997</v>
      </c>
    </row>
    <row r="195" spans="1:4" x14ac:dyDescent="0.25">
      <c r="A195" s="2">
        <v>39</v>
      </c>
      <c r="B195" s="2" t="s">
        <v>751</v>
      </c>
      <c r="C195" s="2">
        <v>112</v>
      </c>
      <c r="D195" s="109">
        <f>_xlfn.XLOOKUP(A195&amp;"_"&amp;B195&amp;"_"&amp;C195,'Auxiliar Calculos'!$H:$H,'Auxiliar Calculos'!$N:$N)</f>
        <v>26.754000000000001</v>
      </c>
    </row>
    <row r="196" spans="1:4" x14ac:dyDescent="0.25">
      <c r="A196" s="2">
        <v>39</v>
      </c>
      <c r="B196" s="2" t="s">
        <v>1604</v>
      </c>
      <c r="C196" s="2">
        <v>112</v>
      </c>
      <c r="D196" s="109">
        <f>_xlfn.XLOOKUP(A196&amp;"_"&amp;B196&amp;"_"&amp;C196,'Auxiliar Calculos'!$H:$H,'Auxiliar Calculos'!$N:$N)</f>
        <v>25.896000000000001</v>
      </c>
    </row>
    <row r="197" spans="1:4" x14ac:dyDescent="0.25">
      <c r="A197" s="2">
        <v>40</v>
      </c>
      <c r="B197" s="2" t="s">
        <v>748</v>
      </c>
      <c r="C197" s="2">
        <v>112</v>
      </c>
      <c r="D197" s="109">
        <f>_xlfn.XLOOKUP(A197&amp;"_"&amp;B197&amp;"_"&amp;C197,'Auxiliar Calculos'!$H:$H,'Auxiliar Calculos'!$N:$N)</f>
        <v>25.72</v>
      </c>
    </row>
    <row r="198" spans="1:4" x14ac:dyDescent="0.25">
      <c r="A198" s="2">
        <v>40</v>
      </c>
      <c r="B198" s="2" t="s">
        <v>749</v>
      </c>
      <c r="C198" s="2">
        <v>112</v>
      </c>
      <c r="D198" s="109">
        <f>_xlfn.XLOOKUP(A198&amp;"_"&amp;B198&amp;"_"&amp;C198,'Auxiliar Calculos'!$H:$H,'Auxiliar Calculos'!$N:$N)</f>
        <v>25</v>
      </c>
    </row>
    <row r="199" spans="1:4" x14ac:dyDescent="0.25">
      <c r="A199" s="2">
        <v>40</v>
      </c>
      <c r="B199" s="2" t="s">
        <v>750</v>
      </c>
      <c r="C199" s="2">
        <v>112</v>
      </c>
      <c r="D199" s="109">
        <f>_xlfn.XLOOKUP(A199&amp;"_"&amp;B199&amp;"_"&amp;C199,'Auxiliar Calculos'!$H:$H,'Auxiliar Calculos'!$N:$N)</f>
        <v>27.519999999999996</v>
      </c>
    </row>
    <row r="200" spans="1:4" x14ac:dyDescent="0.25">
      <c r="A200" s="2">
        <v>40</v>
      </c>
      <c r="B200" s="2" t="s">
        <v>751</v>
      </c>
      <c r="C200" s="2">
        <v>112</v>
      </c>
      <c r="D200" s="109">
        <f>_xlfn.XLOOKUP(A200&amp;"_"&amp;B200&amp;"_"&amp;C200,'Auxiliar Calculos'!$H:$H,'Auxiliar Calculos'!$N:$N)</f>
        <v>27.44</v>
      </c>
    </row>
    <row r="201" spans="1:4" x14ac:dyDescent="0.25">
      <c r="A201" s="2">
        <v>40</v>
      </c>
      <c r="B201" s="2" t="s">
        <v>1604</v>
      </c>
      <c r="C201" s="2">
        <v>112</v>
      </c>
      <c r="D201" s="109">
        <f>_xlfn.XLOOKUP(A201&amp;"_"&amp;B201&amp;"_"&amp;C201,'Auxiliar Calculos'!$H:$H,'Auxiliar Calculos'!$N:$N)</f>
        <v>26.560000000000002</v>
      </c>
    </row>
    <row r="202" spans="1:4" x14ac:dyDescent="0.25">
      <c r="A202" s="2">
        <v>41</v>
      </c>
      <c r="B202" s="2" t="s">
        <v>748</v>
      </c>
      <c r="C202" s="2">
        <v>112</v>
      </c>
      <c r="D202" s="109">
        <f>_xlfn.XLOOKUP(A202&amp;"_"&amp;B202&amp;"_"&amp;C202,'Auxiliar Calculos'!$H:$H,'Auxiliar Calculos'!$N:$N)</f>
        <v>26.363</v>
      </c>
    </row>
    <row r="203" spans="1:4" x14ac:dyDescent="0.25">
      <c r="A203" s="2">
        <v>41</v>
      </c>
      <c r="B203" s="2" t="s">
        <v>749</v>
      </c>
      <c r="C203" s="2">
        <v>112</v>
      </c>
      <c r="D203" s="109">
        <f>_xlfn.XLOOKUP(A203&amp;"_"&amp;B203&amp;"_"&amp;C203,'Auxiliar Calculos'!$H:$H,'Auxiliar Calculos'!$N:$N)</f>
        <v>25.625</v>
      </c>
    </row>
    <row r="204" spans="1:4" x14ac:dyDescent="0.25">
      <c r="A204" s="2">
        <v>41</v>
      </c>
      <c r="B204" s="2" t="s">
        <v>750</v>
      </c>
      <c r="C204" s="2">
        <v>112</v>
      </c>
      <c r="D204" s="109">
        <f>_xlfn.XLOOKUP(A204&amp;"_"&amp;B204&amp;"_"&amp;C204,'Auxiliar Calculos'!$H:$H,'Auxiliar Calculos'!$N:$N)</f>
        <v>28.207999999999998</v>
      </c>
    </row>
    <row r="205" spans="1:4" x14ac:dyDescent="0.25">
      <c r="A205" s="2">
        <v>41</v>
      </c>
      <c r="B205" s="2" t="s">
        <v>751</v>
      </c>
      <c r="C205" s="2">
        <v>112</v>
      </c>
      <c r="D205" s="109">
        <f>_xlfn.XLOOKUP(A205&amp;"_"&amp;B205&amp;"_"&amp;C205,'Auxiliar Calculos'!$H:$H,'Auxiliar Calculos'!$N:$N)</f>
        <v>28.126000000000001</v>
      </c>
    </row>
    <row r="206" spans="1:4" x14ac:dyDescent="0.25">
      <c r="A206" s="2">
        <v>41</v>
      </c>
      <c r="B206" s="2" t="s">
        <v>1604</v>
      </c>
      <c r="C206" s="2">
        <v>112</v>
      </c>
      <c r="D206" s="109">
        <f>_xlfn.XLOOKUP(A206&amp;"_"&amp;B206&amp;"_"&amp;C206,'Auxiliar Calculos'!$H:$H,'Auxiliar Calculos'!$N:$N)</f>
        <v>27.224</v>
      </c>
    </row>
    <row r="207" spans="1:4" x14ac:dyDescent="0.25">
      <c r="A207" s="2">
        <v>42</v>
      </c>
      <c r="B207" s="2" t="s">
        <v>748</v>
      </c>
      <c r="C207" s="2">
        <v>112</v>
      </c>
      <c r="D207" s="109">
        <f>_xlfn.XLOOKUP(A207&amp;"_"&amp;B207&amp;"_"&amp;C207,'Auxiliar Calculos'!$H:$H,'Auxiliar Calculos'!$N:$N)</f>
        <v>27.006</v>
      </c>
    </row>
    <row r="208" spans="1:4" x14ac:dyDescent="0.25">
      <c r="A208" s="2">
        <v>42</v>
      </c>
      <c r="B208" s="2" t="s">
        <v>749</v>
      </c>
      <c r="C208" s="2">
        <v>112</v>
      </c>
      <c r="D208" s="109">
        <f>_xlfn.XLOOKUP(A208&amp;"_"&amp;B208&amp;"_"&amp;C208,'Auxiliar Calculos'!$H:$H,'Auxiliar Calculos'!$N:$N)</f>
        <v>26.25</v>
      </c>
    </row>
    <row r="209" spans="1:4" x14ac:dyDescent="0.25">
      <c r="A209" s="2">
        <v>42</v>
      </c>
      <c r="B209" s="2" t="s">
        <v>750</v>
      </c>
      <c r="C209" s="2">
        <v>112</v>
      </c>
      <c r="D209" s="109">
        <f>_xlfn.XLOOKUP(A209&amp;"_"&amp;B209&amp;"_"&amp;C209,'Auxiliar Calculos'!$H:$H,'Auxiliar Calculos'!$N:$N)</f>
        <v>28.895999999999997</v>
      </c>
    </row>
    <row r="210" spans="1:4" x14ac:dyDescent="0.25">
      <c r="A210" s="2">
        <v>42</v>
      </c>
      <c r="B210" s="2" t="s">
        <v>751</v>
      </c>
      <c r="C210" s="2">
        <v>112</v>
      </c>
      <c r="D210" s="109">
        <f>_xlfn.XLOOKUP(A210&amp;"_"&amp;B210&amp;"_"&amp;C210,'Auxiliar Calculos'!$H:$H,'Auxiliar Calculos'!$N:$N)</f>
        <v>28.812000000000001</v>
      </c>
    </row>
    <row r="211" spans="1:4" x14ac:dyDescent="0.25">
      <c r="A211" s="2">
        <v>42</v>
      </c>
      <c r="B211" s="2" t="s">
        <v>1604</v>
      </c>
      <c r="C211" s="2">
        <v>112</v>
      </c>
      <c r="D211" s="109">
        <f>_xlfn.XLOOKUP(A211&amp;"_"&amp;B211&amp;"_"&amp;C211,'Auxiliar Calculos'!$H:$H,'Auxiliar Calculos'!$N:$N)</f>
        <v>27.888000000000002</v>
      </c>
    </row>
    <row r="212" spans="1:4" x14ac:dyDescent="0.25">
      <c r="A212" s="2">
        <v>43</v>
      </c>
      <c r="B212" s="2" t="s">
        <v>748</v>
      </c>
      <c r="C212" s="2">
        <v>112</v>
      </c>
      <c r="D212" s="109">
        <f>_xlfn.XLOOKUP(A212&amp;"_"&amp;B212&amp;"_"&amp;C212,'Auxiliar Calculos'!$H:$H,'Auxiliar Calculos'!$N:$N)</f>
        <v>27.649000000000001</v>
      </c>
    </row>
    <row r="213" spans="1:4" x14ac:dyDescent="0.25">
      <c r="A213" s="2">
        <v>43</v>
      </c>
      <c r="B213" s="2" t="s">
        <v>749</v>
      </c>
      <c r="C213" s="2">
        <v>112</v>
      </c>
      <c r="D213" s="109">
        <f>_xlfn.XLOOKUP(A213&amp;"_"&amp;B213&amp;"_"&amp;C213,'Auxiliar Calculos'!$H:$H,'Auxiliar Calculos'!$N:$N)</f>
        <v>26.875</v>
      </c>
    </row>
    <row r="214" spans="1:4" x14ac:dyDescent="0.25">
      <c r="A214" s="2">
        <v>43</v>
      </c>
      <c r="B214" s="2" t="s">
        <v>750</v>
      </c>
      <c r="C214" s="2">
        <v>112</v>
      </c>
      <c r="D214" s="109">
        <f>_xlfn.XLOOKUP(A214&amp;"_"&amp;B214&amp;"_"&amp;C214,'Auxiliar Calculos'!$H:$H,'Auxiliar Calculos'!$N:$N)</f>
        <v>29.583999999999996</v>
      </c>
    </row>
    <row r="215" spans="1:4" x14ac:dyDescent="0.25">
      <c r="A215" s="2">
        <v>43</v>
      </c>
      <c r="B215" s="2" t="s">
        <v>751</v>
      </c>
      <c r="C215" s="2">
        <v>112</v>
      </c>
      <c r="D215" s="109">
        <f>_xlfn.XLOOKUP(A215&amp;"_"&amp;B215&amp;"_"&amp;C215,'Auxiliar Calculos'!$H:$H,'Auxiliar Calculos'!$N:$N)</f>
        <v>29.498000000000001</v>
      </c>
    </row>
    <row r="216" spans="1:4" x14ac:dyDescent="0.25">
      <c r="A216" s="2">
        <v>43</v>
      </c>
      <c r="B216" s="2" t="s">
        <v>1604</v>
      </c>
      <c r="C216" s="2">
        <v>112</v>
      </c>
      <c r="D216" s="109">
        <f>_xlfn.XLOOKUP(A216&amp;"_"&amp;B216&amp;"_"&amp;C216,'Auxiliar Calculos'!$H:$H,'Auxiliar Calculos'!$N:$N)</f>
        <v>28.552000000000003</v>
      </c>
    </row>
    <row r="217" spans="1:4" x14ac:dyDescent="0.25">
      <c r="A217" s="2">
        <v>44</v>
      </c>
      <c r="B217" s="2" t="s">
        <v>748</v>
      </c>
      <c r="C217" s="2">
        <v>112</v>
      </c>
      <c r="D217" s="109">
        <f>_xlfn.XLOOKUP(A217&amp;"_"&amp;B217&amp;"_"&amp;C217,'Auxiliar Calculos'!$H:$H,'Auxiliar Calculos'!$N:$N)</f>
        <v>28.292000000000002</v>
      </c>
    </row>
    <row r="218" spans="1:4" x14ac:dyDescent="0.25">
      <c r="A218" s="2">
        <v>44</v>
      </c>
      <c r="B218" s="2" t="s">
        <v>749</v>
      </c>
      <c r="C218" s="2">
        <v>112</v>
      </c>
      <c r="D218" s="109">
        <f>_xlfn.XLOOKUP(A218&amp;"_"&amp;B218&amp;"_"&amp;C218,'Auxiliar Calculos'!$H:$H,'Auxiliar Calculos'!$N:$N)</f>
        <v>27.5</v>
      </c>
    </row>
    <row r="219" spans="1:4" x14ac:dyDescent="0.25">
      <c r="A219" s="2">
        <v>44</v>
      </c>
      <c r="B219" s="2" t="s">
        <v>750</v>
      </c>
      <c r="C219" s="2">
        <v>112</v>
      </c>
      <c r="D219" s="109">
        <f>_xlfn.XLOOKUP(A219&amp;"_"&amp;B219&amp;"_"&amp;C219,'Auxiliar Calculos'!$H:$H,'Auxiliar Calculos'!$N:$N)</f>
        <v>30.271999999999998</v>
      </c>
    </row>
    <row r="220" spans="1:4" x14ac:dyDescent="0.25">
      <c r="A220" s="2">
        <v>44</v>
      </c>
      <c r="B220" s="2" t="s">
        <v>751</v>
      </c>
      <c r="C220" s="2">
        <v>112</v>
      </c>
      <c r="D220" s="109">
        <f>_xlfn.XLOOKUP(A220&amp;"_"&amp;B220&amp;"_"&amp;C220,'Auxiliar Calculos'!$H:$H,'Auxiliar Calculos'!$N:$N)</f>
        <v>30.184000000000001</v>
      </c>
    </row>
    <row r="221" spans="1:4" x14ac:dyDescent="0.25">
      <c r="A221" s="2">
        <v>44</v>
      </c>
      <c r="B221" s="2" t="s">
        <v>1604</v>
      </c>
      <c r="C221" s="2">
        <v>112</v>
      </c>
      <c r="D221" s="109">
        <f>_xlfn.XLOOKUP(A221&amp;"_"&amp;B221&amp;"_"&amp;C221,'Auxiliar Calculos'!$H:$H,'Auxiliar Calculos'!$N:$N)</f>
        <v>29.216000000000001</v>
      </c>
    </row>
    <row r="222" spans="1:4" x14ac:dyDescent="0.25">
      <c r="A222" s="2">
        <v>45</v>
      </c>
      <c r="B222" s="2" t="s">
        <v>748</v>
      </c>
      <c r="C222" s="2">
        <v>112</v>
      </c>
      <c r="D222" s="109">
        <f>_xlfn.XLOOKUP(A222&amp;"_"&amp;B222&amp;"_"&amp;C222,'Auxiliar Calculos'!$H:$H,'Auxiliar Calculos'!$N:$N)</f>
        <v>28.935000000000002</v>
      </c>
    </row>
    <row r="223" spans="1:4" x14ac:dyDescent="0.25">
      <c r="A223" s="2">
        <v>45</v>
      </c>
      <c r="B223" s="2" t="s">
        <v>749</v>
      </c>
      <c r="C223" s="2">
        <v>112</v>
      </c>
      <c r="D223" s="109">
        <f>_xlfn.XLOOKUP(A223&amp;"_"&amp;B223&amp;"_"&amp;C223,'Auxiliar Calculos'!$H:$H,'Auxiliar Calculos'!$N:$N)</f>
        <v>28.125</v>
      </c>
    </row>
    <row r="224" spans="1:4" x14ac:dyDescent="0.25">
      <c r="A224" s="2">
        <v>45</v>
      </c>
      <c r="B224" s="2" t="s">
        <v>750</v>
      </c>
      <c r="C224" s="2">
        <v>112</v>
      </c>
      <c r="D224" s="109">
        <f>_xlfn.XLOOKUP(A224&amp;"_"&amp;B224&amp;"_"&amp;C224,'Auxiliar Calculos'!$H:$H,'Auxiliar Calculos'!$N:$N)</f>
        <v>30.959999999999997</v>
      </c>
    </row>
    <row r="225" spans="1:4" x14ac:dyDescent="0.25">
      <c r="A225" s="2">
        <v>45</v>
      </c>
      <c r="B225" s="2" t="s">
        <v>751</v>
      </c>
      <c r="C225" s="2">
        <v>112</v>
      </c>
      <c r="D225" s="109">
        <f>_xlfn.XLOOKUP(A225&amp;"_"&amp;B225&amp;"_"&amp;C225,'Auxiliar Calculos'!$H:$H,'Auxiliar Calculos'!$N:$N)</f>
        <v>30.87</v>
      </c>
    </row>
    <row r="226" spans="1:4" x14ac:dyDescent="0.25">
      <c r="A226" s="2">
        <v>45</v>
      </c>
      <c r="B226" s="2" t="s">
        <v>1604</v>
      </c>
      <c r="C226" s="2">
        <v>112</v>
      </c>
      <c r="D226" s="109">
        <f>_xlfn.XLOOKUP(A226&amp;"_"&amp;B226&amp;"_"&amp;C226,'Auxiliar Calculos'!$H:$H,'Auxiliar Calculos'!$N:$N)</f>
        <v>29.880000000000003</v>
      </c>
    </row>
    <row r="227" spans="1:4" x14ac:dyDescent="0.25">
      <c r="A227" s="2">
        <v>46</v>
      </c>
      <c r="B227" s="2" t="s">
        <v>748</v>
      </c>
      <c r="C227" s="2">
        <v>112</v>
      </c>
      <c r="D227" s="109">
        <f>_xlfn.XLOOKUP(A227&amp;"_"&amp;B227&amp;"_"&amp;C227,'Auxiliar Calculos'!$H:$H,'Auxiliar Calculos'!$N:$N)</f>
        <v>29.577999999999999</v>
      </c>
    </row>
    <row r="228" spans="1:4" x14ac:dyDescent="0.25">
      <c r="A228" s="2">
        <v>46</v>
      </c>
      <c r="B228" s="2" t="s">
        <v>749</v>
      </c>
      <c r="C228" s="2">
        <v>112</v>
      </c>
      <c r="D228" s="109">
        <f>_xlfn.XLOOKUP(A228&amp;"_"&amp;B228&amp;"_"&amp;C228,'Auxiliar Calculos'!$H:$H,'Auxiliar Calculos'!$N:$N)</f>
        <v>28.75</v>
      </c>
    </row>
    <row r="229" spans="1:4" x14ac:dyDescent="0.25">
      <c r="A229" s="2">
        <v>46</v>
      </c>
      <c r="B229" s="2" t="s">
        <v>750</v>
      </c>
      <c r="C229" s="2">
        <v>112</v>
      </c>
      <c r="D229" s="109">
        <f>_xlfn.XLOOKUP(A229&amp;"_"&amp;B229&amp;"_"&amp;C229,'Auxiliar Calculos'!$H:$H,'Auxiliar Calculos'!$N:$N)</f>
        <v>31.647999999999996</v>
      </c>
    </row>
    <row r="230" spans="1:4" x14ac:dyDescent="0.25">
      <c r="A230" s="2">
        <v>46</v>
      </c>
      <c r="B230" s="2" t="s">
        <v>751</v>
      </c>
      <c r="C230" s="2">
        <v>112</v>
      </c>
      <c r="D230" s="109">
        <f>_xlfn.XLOOKUP(A230&amp;"_"&amp;B230&amp;"_"&amp;C230,'Auxiliar Calculos'!$H:$H,'Auxiliar Calculos'!$N:$N)</f>
        <v>31.556000000000001</v>
      </c>
    </row>
    <row r="231" spans="1:4" x14ac:dyDescent="0.25">
      <c r="A231" s="2">
        <v>46</v>
      </c>
      <c r="B231" s="2" t="s">
        <v>1604</v>
      </c>
      <c r="C231" s="2">
        <v>112</v>
      </c>
      <c r="D231" s="109">
        <f>_xlfn.XLOOKUP(A231&amp;"_"&amp;B231&amp;"_"&amp;C231,'Auxiliar Calculos'!$H:$H,'Auxiliar Calculos'!$N:$N)</f>
        <v>30.544</v>
      </c>
    </row>
    <row r="232" spans="1:4" x14ac:dyDescent="0.25">
      <c r="A232" s="2">
        <v>47</v>
      </c>
      <c r="B232" s="2" t="s">
        <v>748</v>
      </c>
      <c r="C232" s="2">
        <v>112</v>
      </c>
      <c r="D232" s="109">
        <f>_xlfn.XLOOKUP(A232&amp;"_"&amp;B232&amp;"_"&amp;C232,'Auxiliar Calculos'!$H:$H,'Auxiliar Calculos'!$N:$N)</f>
        <v>30.221</v>
      </c>
    </row>
    <row r="233" spans="1:4" x14ac:dyDescent="0.25">
      <c r="A233" s="2">
        <v>47</v>
      </c>
      <c r="B233" s="2" t="s">
        <v>749</v>
      </c>
      <c r="C233" s="2">
        <v>112</v>
      </c>
      <c r="D233" s="109">
        <f>_xlfn.XLOOKUP(A233&amp;"_"&amp;B233&amp;"_"&amp;C233,'Auxiliar Calculos'!$H:$H,'Auxiliar Calculos'!$N:$N)</f>
        <v>29.375</v>
      </c>
    </row>
    <row r="234" spans="1:4" x14ac:dyDescent="0.25">
      <c r="A234" s="2">
        <v>47</v>
      </c>
      <c r="B234" s="2" t="s">
        <v>750</v>
      </c>
      <c r="C234" s="2">
        <v>112</v>
      </c>
      <c r="D234" s="109">
        <f>_xlfn.XLOOKUP(A234&amp;"_"&amp;B234&amp;"_"&amp;C234,'Auxiliar Calculos'!$H:$H,'Auxiliar Calculos'!$N:$N)</f>
        <v>32.335999999999999</v>
      </c>
    </row>
    <row r="235" spans="1:4" x14ac:dyDescent="0.25">
      <c r="A235" s="2">
        <v>47</v>
      </c>
      <c r="B235" s="2" t="s">
        <v>751</v>
      </c>
      <c r="C235" s="2">
        <v>112</v>
      </c>
      <c r="D235" s="109">
        <f>_xlfn.XLOOKUP(A235&amp;"_"&amp;B235&amp;"_"&amp;C235,'Auxiliar Calculos'!$H:$H,'Auxiliar Calculos'!$N:$N)</f>
        <v>32.242000000000004</v>
      </c>
    </row>
    <row r="236" spans="1:4" x14ac:dyDescent="0.25">
      <c r="A236" s="2">
        <v>47</v>
      </c>
      <c r="B236" s="2" t="s">
        <v>1604</v>
      </c>
      <c r="C236" s="2">
        <v>112</v>
      </c>
      <c r="D236" s="109">
        <f>_xlfn.XLOOKUP(A236&amp;"_"&amp;B236&amp;"_"&amp;C236,'Auxiliar Calculos'!$H:$H,'Auxiliar Calculos'!$N:$N)</f>
        <v>31.208000000000002</v>
      </c>
    </row>
    <row r="237" spans="1:4" x14ac:dyDescent="0.25">
      <c r="A237" s="2">
        <v>48</v>
      </c>
      <c r="B237" s="2" t="s">
        <v>748</v>
      </c>
      <c r="C237" s="2">
        <v>112</v>
      </c>
      <c r="D237" s="109">
        <f>_xlfn.XLOOKUP(A237&amp;"_"&amp;B237&amp;"_"&amp;C237,'Auxiliar Calculos'!$H:$H,'Auxiliar Calculos'!$N:$N)</f>
        <v>30.864000000000001</v>
      </c>
    </row>
    <row r="238" spans="1:4" x14ac:dyDescent="0.25">
      <c r="A238" s="2">
        <v>48</v>
      </c>
      <c r="B238" s="2" t="s">
        <v>749</v>
      </c>
      <c r="C238" s="2">
        <v>112</v>
      </c>
      <c r="D238" s="109">
        <f>_xlfn.XLOOKUP(A238&amp;"_"&amp;B238&amp;"_"&amp;C238,'Auxiliar Calculos'!$H:$H,'Auxiliar Calculos'!$N:$N)</f>
        <v>30</v>
      </c>
    </row>
    <row r="239" spans="1:4" x14ac:dyDescent="0.25">
      <c r="A239" s="2">
        <v>48</v>
      </c>
      <c r="B239" s="2" t="s">
        <v>750</v>
      </c>
      <c r="C239" s="2">
        <v>112</v>
      </c>
      <c r="D239" s="109">
        <f>_xlfn.XLOOKUP(A239&amp;"_"&amp;B239&amp;"_"&amp;C239,'Auxiliar Calculos'!$H:$H,'Auxiliar Calculos'!$N:$N)</f>
        <v>33.024000000000001</v>
      </c>
    </row>
    <row r="240" spans="1:4" x14ac:dyDescent="0.25">
      <c r="A240" s="2">
        <v>48</v>
      </c>
      <c r="B240" s="2" t="s">
        <v>751</v>
      </c>
      <c r="C240" s="2">
        <v>112</v>
      </c>
      <c r="D240" s="109">
        <f>_xlfn.XLOOKUP(A240&amp;"_"&amp;B240&amp;"_"&amp;C240,'Auxiliar Calculos'!$H:$H,'Auxiliar Calculos'!$N:$N)</f>
        <v>32.928000000000004</v>
      </c>
    </row>
    <row r="241" spans="1:4" x14ac:dyDescent="0.25">
      <c r="A241" s="2">
        <v>48</v>
      </c>
      <c r="B241" s="2" t="s">
        <v>1604</v>
      </c>
      <c r="C241" s="2">
        <v>112</v>
      </c>
      <c r="D241" s="109">
        <f>_xlfn.XLOOKUP(A241&amp;"_"&amp;B241&amp;"_"&amp;C241,'Auxiliar Calculos'!$H:$H,'Auxiliar Calculos'!$N:$N)</f>
        <v>31.872</v>
      </c>
    </row>
    <row r="242" spans="1:4" x14ac:dyDescent="0.25">
      <c r="A242" s="2">
        <v>49</v>
      </c>
      <c r="B242" s="2" t="s">
        <v>748</v>
      </c>
      <c r="C242" s="2">
        <v>112</v>
      </c>
      <c r="D242" s="109">
        <f>_xlfn.XLOOKUP(A242&amp;"_"&amp;B242&amp;"_"&amp;C242,'Auxiliar Calculos'!$H:$H,'Auxiliar Calculos'!$N:$N)</f>
        <v>34.985999999999997</v>
      </c>
    </row>
    <row r="243" spans="1:4" x14ac:dyDescent="0.25">
      <c r="A243" s="2">
        <v>49</v>
      </c>
      <c r="B243" s="2" t="s">
        <v>749</v>
      </c>
      <c r="C243" s="2">
        <v>112</v>
      </c>
      <c r="D243" s="109">
        <f>_xlfn.XLOOKUP(A243&amp;"_"&amp;B243&amp;"_"&amp;C243,'Auxiliar Calculos'!$H:$H,'Auxiliar Calculos'!$N:$N)</f>
        <v>34.936999999999998</v>
      </c>
    </row>
    <row r="244" spans="1:4" x14ac:dyDescent="0.25">
      <c r="A244" s="2">
        <v>49</v>
      </c>
      <c r="B244" s="2" t="s">
        <v>750</v>
      </c>
      <c r="C244" s="2">
        <v>112</v>
      </c>
      <c r="D244" s="109">
        <f>_xlfn.XLOOKUP(A244&amp;"_"&amp;B244&amp;"_"&amp;C244,'Auxiliar Calculos'!$H:$H,'Auxiliar Calculos'!$N:$N)</f>
        <v>33.663000000000004</v>
      </c>
    </row>
    <row r="245" spans="1:4" x14ac:dyDescent="0.25">
      <c r="A245" s="2">
        <v>49</v>
      </c>
      <c r="B245" s="2" t="s">
        <v>751</v>
      </c>
      <c r="C245" s="2">
        <v>112</v>
      </c>
      <c r="D245" s="109">
        <f>_xlfn.XLOOKUP(A245&amp;"_"&amp;B245&amp;"_"&amp;C245,'Auxiliar Calculos'!$H:$H,'Auxiliar Calculos'!$N:$N)</f>
        <v>33.614000000000004</v>
      </c>
    </row>
    <row r="246" spans="1:4" x14ac:dyDescent="0.25">
      <c r="A246" s="2">
        <v>49</v>
      </c>
      <c r="B246" s="2" t="s">
        <v>1604</v>
      </c>
      <c r="C246" s="2">
        <v>112</v>
      </c>
      <c r="D246" s="109">
        <f>_xlfn.XLOOKUP(A246&amp;"_"&amp;B246&amp;"_"&amp;C246,'Auxiliar Calculos'!$H:$H,'Auxiliar Calculos'!$N:$N)</f>
        <v>31.85</v>
      </c>
    </row>
    <row r="247" spans="1:4" x14ac:dyDescent="0.25">
      <c r="A247" s="2">
        <v>50</v>
      </c>
      <c r="B247" s="2" t="s">
        <v>748</v>
      </c>
      <c r="C247" s="2">
        <v>112</v>
      </c>
      <c r="D247" s="109">
        <f>_xlfn.XLOOKUP(A247&amp;"_"&amp;B247&amp;"_"&amp;C247,'Auxiliar Calculos'!$H:$H,'Auxiliar Calculos'!$N:$N)</f>
        <v>35.699999999999996</v>
      </c>
    </row>
    <row r="248" spans="1:4" x14ac:dyDescent="0.25">
      <c r="A248" s="2">
        <v>50</v>
      </c>
      <c r="B248" s="2" t="s">
        <v>749</v>
      </c>
      <c r="C248" s="2">
        <v>112</v>
      </c>
      <c r="D248" s="109">
        <f>_xlfn.XLOOKUP(A248&amp;"_"&amp;B248&amp;"_"&amp;C248,'Auxiliar Calculos'!$H:$H,'Auxiliar Calculos'!$N:$N)</f>
        <v>35.65</v>
      </c>
    </row>
    <row r="249" spans="1:4" x14ac:dyDescent="0.25">
      <c r="A249" s="2">
        <v>50</v>
      </c>
      <c r="B249" s="2" t="s">
        <v>750</v>
      </c>
      <c r="C249" s="2">
        <v>112</v>
      </c>
      <c r="D249" s="109">
        <f>_xlfn.XLOOKUP(A249&amp;"_"&amp;B249&amp;"_"&amp;C249,'Auxiliar Calculos'!$H:$H,'Auxiliar Calculos'!$N:$N)</f>
        <v>34.35</v>
      </c>
    </row>
    <row r="250" spans="1:4" x14ac:dyDescent="0.25">
      <c r="A250" s="2">
        <v>50</v>
      </c>
      <c r="B250" s="2" t="s">
        <v>751</v>
      </c>
      <c r="C250" s="2">
        <v>112</v>
      </c>
      <c r="D250" s="109">
        <f>_xlfn.XLOOKUP(A250&amp;"_"&amp;B250&amp;"_"&amp;C250,'Auxiliar Calculos'!$H:$H,'Auxiliar Calculos'!$N:$N)</f>
        <v>34.300000000000004</v>
      </c>
    </row>
    <row r="251" spans="1:4" x14ac:dyDescent="0.25">
      <c r="A251" s="2">
        <v>50</v>
      </c>
      <c r="B251" s="2" t="s">
        <v>1604</v>
      </c>
      <c r="C251" s="2">
        <v>112</v>
      </c>
      <c r="D251" s="109">
        <f>_xlfn.XLOOKUP(A251&amp;"_"&amp;B251&amp;"_"&amp;C251,'Auxiliar Calculos'!$H:$H,'Auxiliar Calculos'!$N:$N)</f>
        <v>32.5</v>
      </c>
    </row>
    <row r="252" spans="1:4" x14ac:dyDescent="0.25">
      <c r="A252" s="2">
        <v>51</v>
      </c>
      <c r="B252" s="2" t="s">
        <v>748</v>
      </c>
      <c r="C252" s="2">
        <v>112</v>
      </c>
      <c r="D252" s="109">
        <f>_xlfn.XLOOKUP(A252&amp;"_"&amp;B252&amp;"_"&amp;C252,'Auxiliar Calculos'!$H:$H,'Auxiliar Calculos'!$N:$N)</f>
        <v>36.414000000000001</v>
      </c>
    </row>
    <row r="253" spans="1:4" x14ac:dyDescent="0.25">
      <c r="A253" s="2">
        <v>51</v>
      </c>
      <c r="B253" s="2" t="s">
        <v>749</v>
      </c>
      <c r="C253" s="2">
        <v>112</v>
      </c>
      <c r="D253" s="109">
        <f>_xlfn.XLOOKUP(A253&amp;"_"&amp;B253&amp;"_"&amp;C253,'Auxiliar Calculos'!$H:$H,'Auxiliar Calculos'!$N:$N)</f>
        <v>36.363</v>
      </c>
    </row>
    <row r="254" spans="1:4" x14ac:dyDescent="0.25">
      <c r="A254" s="2">
        <v>51</v>
      </c>
      <c r="B254" s="2" t="s">
        <v>750</v>
      </c>
      <c r="C254" s="2">
        <v>112</v>
      </c>
      <c r="D254" s="109">
        <f>_xlfn.XLOOKUP(A254&amp;"_"&amp;B254&amp;"_"&amp;C254,'Auxiliar Calculos'!$H:$H,'Auxiliar Calculos'!$N:$N)</f>
        <v>35.037000000000006</v>
      </c>
    </row>
    <row r="255" spans="1:4" x14ac:dyDescent="0.25">
      <c r="A255" s="2">
        <v>51</v>
      </c>
      <c r="B255" s="2" t="s">
        <v>751</v>
      </c>
      <c r="C255" s="2">
        <v>112</v>
      </c>
      <c r="D255" s="109">
        <f>_xlfn.XLOOKUP(A255&amp;"_"&amp;B255&amp;"_"&amp;C255,'Auxiliar Calculos'!$H:$H,'Auxiliar Calculos'!$N:$N)</f>
        <v>34.986000000000004</v>
      </c>
    </row>
    <row r="256" spans="1:4" x14ac:dyDescent="0.25">
      <c r="A256" s="2">
        <v>51</v>
      </c>
      <c r="B256" s="2" t="s">
        <v>1604</v>
      </c>
      <c r="C256" s="2">
        <v>112</v>
      </c>
      <c r="D256" s="109">
        <f>_xlfn.XLOOKUP(A256&amp;"_"&amp;B256&amp;"_"&amp;C256,'Auxiliar Calculos'!$H:$H,'Auxiliar Calculos'!$N:$N)</f>
        <v>33.15</v>
      </c>
    </row>
    <row r="257" spans="1:4" x14ac:dyDescent="0.25">
      <c r="A257" s="2">
        <v>52</v>
      </c>
      <c r="B257" s="2" t="s">
        <v>748</v>
      </c>
      <c r="C257" s="2">
        <v>112</v>
      </c>
      <c r="D257" s="109">
        <f>_xlfn.XLOOKUP(A257&amp;"_"&amp;B257&amp;"_"&amp;C257,'Auxiliar Calculos'!$H:$H,'Auxiliar Calculos'!$N:$N)</f>
        <v>37.128</v>
      </c>
    </row>
    <row r="258" spans="1:4" x14ac:dyDescent="0.25">
      <c r="A258" s="2">
        <v>52</v>
      </c>
      <c r="B258" s="2" t="s">
        <v>749</v>
      </c>
      <c r="C258" s="2">
        <v>112</v>
      </c>
      <c r="D258" s="109">
        <f>_xlfn.XLOOKUP(A258&amp;"_"&amp;B258&amp;"_"&amp;C258,'Auxiliar Calculos'!$H:$H,'Auxiliar Calculos'!$N:$N)</f>
        <v>37.076000000000001</v>
      </c>
    </row>
    <row r="259" spans="1:4" x14ac:dyDescent="0.25">
      <c r="A259" s="2">
        <v>52</v>
      </c>
      <c r="B259" s="2" t="s">
        <v>750</v>
      </c>
      <c r="C259" s="2">
        <v>112</v>
      </c>
      <c r="D259" s="109">
        <f>_xlfn.XLOOKUP(A259&amp;"_"&amp;B259&amp;"_"&amp;C259,'Auxiliar Calculos'!$H:$H,'Auxiliar Calculos'!$N:$N)</f>
        <v>35.724000000000004</v>
      </c>
    </row>
    <row r="260" spans="1:4" x14ac:dyDescent="0.25">
      <c r="A260" s="2">
        <v>52</v>
      </c>
      <c r="B260" s="2" t="s">
        <v>751</v>
      </c>
      <c r="C260" s="2">
        <v>112</v>
      </c>
      <c r="D260" s="109">
        <f>_xlfn.XLOOKUP(A260&amp;"_"&amp;B260&amp;"_"&amp;C260,'Auxiliar Calculos'!$H:$H,'Auxiliar Calculos'!$N:$N)</f>
        <v>35.672000000000004</v>
      </c>
    </row>
    <row r="261" spans="1:4" x14ac:dyDescent="0.25">
      <c r="A261" s="2">
        <v>52</v>
      </c>
      <c r="B261" s="2" t="s">
        <v>1604</v>
      </c>
      <c r="C261" s="2">
        <v>112</v>
      </c>
      <c r="D261" s="109">
        <f>_xlfn.XLOOKUP(A261&amp;"_"&amp;B261&amp;"_"&amp;C261,'Auxiliar Calculos'!$H:$H,'Auxiliar Calculos'!$N:$N)</f>
        <v>33.800000000000004</v>
      </c>
    </row>
    <row r="262" spans="1:4" x14ac:dyDescent="0.25">
      <c r="A262" s="2">
        <v>53</v>
      </c>
      <c r="B262" s="2" t="s">
        <v>748</v>
      </c>
      <c r="C262" s="2">
        <v>112</v>
      </c>
      <c r="D262" s="109">
        <f>_xlfn.XLOOKUP(A262&amp;"_"&amp;B262&amp;"_"&amp;C262,'Auxiliar Calculos'!$H:$H,'Auxiliar Calculos'!$N:$N)</f>
        <v>37.841999999999999</v>
      </c>
    </row>
    <row r="263" spans="1:4" x14ac:dyDescent="0.25">
      <c r="A263" s="2">
        <v>53</v>
      </c>
      <c r="B263" s="2" t="s">
        <v>749</v>
      </c>
      <c r="C263" s="2">
        <v>112</v>
      </c>
      <c r="D263" s="109">
        <f>_xlfn.XLOOKUP(A263&amp;"_"&amp;B263&amp;"_"&amp;C263,'Auxiliar Calculos'!$H:$H,'Auxiliar Calculos'!$N:$N)</f>
        <v>37.789000000000001</v>
      </c>
    </row>
    <row r="264" spans="1:4" x14ac:dyDescent="0.25">
      <c r="A264" s="2">
        <v>53</v>
      </c>
      <c r="B264" s="2" t="s">
        <v>750</v>
      </c>
      <c r="C264" s="2">
        <v>112</v>
      </c>
      <c r="D264" s="109">
        <f>_xlfn.XLOOKUP(A264&amp;"_"&amp;B264&amp;"_"&amp;C264,'Auxiliar Calculos'!$H:$H,'Auxiliar Calculos'!$N:$N)</f>
        <v>36.411000000000001</v>
      </c>
    </row>
    <row r="265" spans="1:4" x14ac:dyDescent="0.25">
      <c r="A265" s="2">
        <v>53</v>
      </c>
      <c r="B265" s="2" t="s">
        <v>751</v>
      </c>
      <c r="C265" s="2">
        <v>112</v>
      </c>
      <c r="D265" s="109">
        <f>_xlfn.XLOOKUP(A265&amp;"_"&amp;B265&amp;"_"&amp;C265,'Auxiliar Calculos'!$H:$H,'Auxiliar Calculos'!$N:$N)</f>
        <v>36.358000000000004</v>
      </c>
    </row>
    <row r="266" spans="1:4" x14ac:dyDescent="0.25">
      <c r="A266" s="2">
        <v>53</v>
      </c>
      <c r="B266" s="2" t="s">
        <v>1604</v>
      </c>
      <c r="C266" s="2">
        <v>112</v>
      </c>
      <c r="D266" s="109">
        <f>_xlfn.XLOOKUP(A266&amp;"_"&amp;B266&amp;"_"&amp;C266,'Auxiliar Calculos'!$H:$H,'Auxiliar Calculos'!$N:$N)</f>
        <v>34.450000000000003</v>
      </c>
    </row>
    <row r="267" spans="1:4" x14ac:dyDescent="0.25">
      <c r="A267" s="2">
        <v>54</v>
      </c>
      <c r="B267" s="2" t="s">
        <v>748</v>
      </c>
      <c r="C267" s="2">
        <v>112</v>
      </c>
      <c r="D267" s="109">
        <f>_xlfn.XLOOKUP(A267&amp;"_"&amp;B267&amp;"_"&amp;C267,'Auxiliar Calculos'!$H:$H,'Auxiliar Calculos'!$N:$N)</f>
        <v>38.555999999999997</v>
      </c>
    </row>
    <row r="268" spans="1:4" x14ac:dyDescent="0.25">
      <c r="A268" s="2">
        <v>54</v>
      </c>
      <c r="B268" s="2" t="s">
        <v>749</v>
      </c>
      <c r="C268" s="2">
        <v>112</v>
      </c>
      <c r="D268" s="109">
        <f>_xlfn.XLOOKUP(A268&amp;"_"&amp;B268&amp;"_"&amp;C268,'Auxiliar Calculos'!$H:$H,'Auxiliar Calculos'!$N:$N)</f>
        <v>38.501999999999995</v>
      </c>
    </row>
    <row r="269" spans="1:4" x14ac:dyDescent="0.25">
      <c r="A269" s="2">
        <v>54</v>
      </c>
      <c r="B269" s="2" t="s">
        <v>750</v>
      </c>
      <c r="C269" s="2">
        <v>112</v>
      </c>
      <c r="D269" s="109">
        <f>_xlfn.XLOOKUP(A269&amp;"_"&amp;B269&amp;"_"&amp;C269,'Auxiliar Calculos'!$H:$H,'Auxiliar Calculos'!$N:$N)</f>
        <v>37.098000000000006</v>
      </c>
    </row>
    <row r="270" spans="1:4" x14ac:dyDescent="0.25">
      <c r="A270" s="2">
        <v>54</v>
      </c>
      <c r="B270" s="2" t="s">
        <v>751</v>
      </c>
      <c r="C270" s="2">
        <v>112</v>
      </c>
      <c r="D270" s="109">
        <f>_xlfn.XLOOKUP(A270&amp;"_"&amp;B270&amp;"_"&amp;C270,'Auxiliar Calculos'!$H:$H,'Auxiliar Calculos'!$N:$N)</f>
        <v>37.044000000000004</v>
      </c>
    </row>
    <row r="271" spans="1:4" x14ac:dyDescent="0.25">
      <c r="A271" s="2">
        <v>54</v>
      </c>
      <c r="B271" s="2" t="s">
        <v>1604</v>
      </c>
      <c r="C271" s="2">
        <v>112</v>
      </c>
      <c r="D271" s="109">
        <f>_xlfn.XLOOKUP(A271&amp;"_"&amp;B271&amp;"_"&amp;C271,'Auxiliar Calculos'!$H:$H,'Auxiliar Calculos'!$N:$N)</f>
        <v>35.1</v>
      </c>
    </row>
    <row r="272" spans="1:4" x14ac:dyDescent="0.25">
      <c r="A272" s="2">
        <v>55</v>
      </c>
      <c r="B272" s="2" t="s">
        <v>748</v>
      </c>
      <c r="C272" s="2">
        <v>112</v>
      </c>
      <c r="D272" s="109">
        <f>_xlfn.XLOOKUP(A272&amp;"_"&amp;B272&amp;"_"&amp;C272,'Auxiliar Calculos'!$H:$H,'Auxiliar Calculos'!$N:$N)</f>
        <v>39.269999999999996</v>
      </c>
    </row>
    <row r="273" spans="1:4" x14ac:dyDescent="0.25">
      <c r="A273" s="2">
        <v>55</v>
      </c>
      <c r="B273" s="2" t="s">
        <v>749</v>
      </c>
      <c r="C273" s="2">
        <v>112</v>
      </c>
      <c r="D273" s="109">
        <f>_xlfn.XLOOKUP(A273&amp;"_"&amp;B273&amp;"_"&amp;C273,'Auxiliar Calculos'!$H:$H,'Auxiliar Calculos'!$N:$N)</f>
        <v>39.214999999999996</v>
      </c>
    </row>
    <row r="274" spans="1:4" x14ac:dyDescent="0.25">
      <c r="A274" s="2">
        <v>55</v>
      </c>
      <c r="B274" s="2" t="s">
        <v>750</v>
      </c>
      <c r="C274" s="2">
        <v>112</v>
      </c>
      <c r="D274" s="109">
        <f>_xlfn.XLOOKUP(A274&amp;"_"&amp;B274&amp;"_"&amp;C274,'Auxiliar Calculos'!$H:$H,'Auxiliar Calculos'!$N:$N)</f>
        <v>37.785000000000004</v>
      </c>
    </row>
    <row r="275" spans="1:4" x14ac:dyDescent="0.25">
      <c r="A275" s="2">
        <v>55</v>
      </c>
      <c r="B275" s="2" t="s">
        <v>751</v>
      </c>
      <c r="C275" s="2">
        <v>112</v>
      </c>
      <c r="D275" s="109">
        <f>_xlfn.XLOOKUP(A275&amp;"_"&amp;B275&amp;"_"&amp;C275,'Auxiliar Calculos'!$H:$H,'Auxiliar Calculos'!$N:$N)</f>
        <v>37.730000000000004</v>
      </c>
    </row>
    <row r="276" spans="1:4" x14ac:dyDescent="0.25">
      <c r="A276" s="2">
        <v>55</v>
      </c>
      <c r="B276" s="2" t="s">
        <v>1604</v>
      </c>
      <c r="C276" s="2">
        <v>112</v>
      </c>
      <c r="D276" s="109">
        <f>_xlfn.XLOOKUP(A276&amp;"_"&amp;B276&amp;"_"&amp;C276,'Auxiliar Calculos'!$H:$H,'Auxiliar Calculos'!$N:$N)</f>
        <v>35.75</v>
      </c>
    </row>
    <row r="277" spans="1:4" x14ac:dyDescent="0.25">
      <c r="A277" s="2">
        <v>56</v>
      </c>
      <c r="B277" s="2" t="s">
        <v>748</v>
      </c>
      <c r="C277" s="2">
        <v>112</v>
      </c>
      <c r="D277" s="109">
        <f>_xlfn.XLOOKUP(A277&amp;"_"&amp;B277&amp;"_"&amp;C277,'Auxiliar Calculos'!$H:$H,'Auxiliar Calculos'!$N:$N)</f>
        <v>39.983999999999995</v>
      </c>
    </row>
    <row r="278" spans="1:4" x14ac:dyDescent="0.25">
      <c r="A278" s="2">
        <v>56</v>
      </c>
      <c r="B278" s="2" t="s">
        <v>749</v>
      </c>
      <c r="C278" s="2">
        <v>112</v>
      </c>
      <c r="D278" s="109">
        <f>_xlfn.XLOOKUP(A278&amp;"_"&amp;B278&amp;"_"&amp;C278,'Auxiliar Calculos'!$H:$H,'Auxiliar Calculos'!$N:$N)</f>
        <v>39.927999999999997</v>
      </c>
    </row>
    <row r="279" spans="1:4" x14ac:dyDescent="0.25">
      <c r="A279" s="2">
        <v>56</v>
      </c>
      <c r="B279" s="2" t="s">
        <v>750</v>
      </c>
      <c r="C279" s="2">
        <v>112</v>
      </c>
      <c r="D279" s="109">
        <f>_xlfn.XLOOKUP(A279&amp;"_"&amp;B279&amp;"_"&amp;C279,'Auxiliar Calculos'!$H:$H,'Auxiliar Calculos'!$N:$N)</f>
        <v>38.472000000000001</v>
      </c>
    </row>
    <row r="280" spans="1:4" x14ac:dyDescent="0.25">
      <c r="A280" s="2">
        <v>56</v>
      </c>
      <c r="B280" s="2" t="s">
        <v>751</v>
      </c>
      <c r="C280" s="2">
        <v>112</v>
      </c>
      <c r="D280" s="109">
        <f>_xlfn.XLOOKUP(A280&amp;"_"&amp;B280&amp;"_"&amp;C280,'Auxiliar Calculos'!$H:$H,'Auxiliar Calculos'!$N:$N)</f>
        <v>38.416000000000004</v>
      </c>
    </row>
    <row r="281" spans="1:4" x14ac:dyDescent="0.25">
      <c r="A281" s="2">
        <v>56</v>
      </c>
      <c r="B281" s="2" t="s">
        <v>1604</v>
      </c>
      <c r="C281" s="2">
        <v>112</v>
      </c>
      <c r="D281" s="109">
        <f>_xlfn.XLOOKUP(A281&amp;"_"&amp;B281&amp;"_"&amp;C281,'Auxiliar Calculos'!$H:$H,'Auxiliar Calculos'!$N:$N)</f>
        <v>36.4</v>
      </c>
    </row>
    <row r="282" spans="1:4" x14ac:dyDescent="0.25">
      <c r="A282" s="2">
        <v>57</v>
      </c>
      <c r="B282" s="2" t="s">
        <v>748</v>
      </c>
      <c r="C282" s="2">
        <v>112</v>
      </c>
      <c r="D282" s="109">
        <f>_xlfn.XLOOKUP(A282&amp;"_"&amp;B282&amp;"_"&amp;C282,'Auxiliar Calculos'!$H:$H,'Auxiliar Calculos'!$N:$N)</f>
        <v>40.698</v>
      </c>
    </row>
    <row r="283" spans="1:4" x14ac:dyDescent="0.25">
      <c r="A283" s="2">
        <v>57</v>
      </c>
      <c r="B283" s="2" t="s">
        <v>749</v>
      </c>
      <c r="C283" s="2">
        <v>112</v>
      </c>
      <c r="D283" s="109">
        <f>_xlfn.XLOOKUP(A283&amp;"_"&amp;B283&amp;"_"&amp;C283,'Auxiliar Calculos'!$H:$H,'Auxiliar Calculos'!$N:$N)</f>
        <v>40.640999999999998</v>
      </c>
    </row>
    <row r="284" spans="1:4" x14ac:dyDescent="0.25">
      <c r="A284" s="2">
        <v>57</v>
      </c>
      <c r="B284" s="2" t="s">
        <v>750</v>
      </c>
      <c r="C284" s="2">
        <v>112</v>
      </c>
      <c r="D284" s="109">
        <f>_xlfn.XLOOKUP(A284&amp;"_"&amp;B284&amp;"_"&amp;C284,'Auxiliar Calculos'!$H:$H,'Auxiliar Calculos'!$N:$N)</f>
        <v>39.159000000000006</v>
      </c>
    </row>
    <row r="285" spans="1:4" x14ac:dyDescent="0.25">
      <c r="A285" s="2">
        <v>57</v>
      </c>
      <c r="B285" s="2" t="s">
        <v>751</v>
      </c>
      <c r="C285" s="2">
        <v>112</v>
      </c>
      <c r="D285" s="109">
        <f>_xlfn.XLOOKUP(A285&amp;"_"&amp;B285&amp;"_"&amp;C285,'Auxiliar Calculos'!$H:$H,'Auxiliar Calculos'!$N:$N)</f>
        <v>39.102000000000004</v>
      </c>
    </row>
    <row r="286" spans="1:4" x14ac:dyDescent="0.25">
      <c r="A286" s="2">
        <v>57</v>
      </c>
      <c r="B286" s="2" t="s">
        <v>1604</v>
      </c>
      <c r="C286" s="2">
        <v>112</v>
      </c>
      <c r="D286" s="109">
        <f>_xlfn.XLOOKUP(A286&amp;"_"&amp;B286&amp;"_"&amp;C286,'Auxiliar Calculos'!$H:$H,'Auxiliar Calculos'!$N:$N)</f>
        <v>37.050000000000004</v>
      </c>
    </row>
    <row r="287" spans="1:4" x14ac:dyDescent="0.25">
      <c r="A287" s="2">
        <v>58</v>
      </c>
      <c r="B287" s="2" t="s">
        <v>748</v>
      </c>
      <c r="C287" s="2">
        <v>112</v>
      </c>
      <c r="D287" s="109">
        <f>_xlfn.XLOOKUP(A287&amp;"_"&amp;B287&amp;"_"&amp;C287,'Auxiliar Calculos'!$H:$H,'Auxiliar Calculos'!$N:$N)</f>
        <v>41.411999999999999</v>
      </c>
    </row>
    <row r="288" spans="1:4" x14ac:dyDescent="0.25">
      <c r="A288" s="2">
        <v>58</v>
      </c>
      <c r="B288" s="2" t="s">
        <v>749</v>
      </c>
      <c r="C288" s="2">
        <v>112</v>
      </c>
      <c r="D288" s="109">
        <f>_xlfn.XLOOKUP(A288&amp;"_"&amp;B288&amp;"_"&amp;C288,'Auxiliar Calculos'!$H:$H,'Auxiliar Calculos'!$N:$N)</f>
        <v>41.353999999999999</v>
      </c>
    </row>
    <row r="289" spans="1:4" x14ac:dyDescent="0.25">
      <c r="A289" s="2">
        <v>58</v>
      </c>
      <c r="B289" s="2" t="s">
        <v>750</v>
      </c>
      <c r="C289" s="2">
        <v>112</v>
      </c>
      <c r="D289" s="109">
        <f>_xlfn.XLOOKUP(A289&amp;"_"&amp;B289&amp;"_"&amp;C289,'Auxiliar Calculos'!$H:$H,'Auxiliar Calculos'!$N:$N)</f>
        <v>39.846000000000004</v>
      </c>
    </row>
    <row r="290" spans="1:4" x14ac:dyDescent="0.25">
      <c r="A290" s="2">
        <v>58</v>
      </c>
      <c r="B290" s="2" t="s">
        <v>751</v>
      </c>
      <c r="C290" s="2">
        <v>112</v>
      </c>
      <c r="D290" s="109">
        <f>_xlfn.XLOOKUP(A290&amp;"_"&amp;B290&amp;"_"&amp;C290,'Auxiliar Calculos'!$H:$H,'Auxiliar Calculos'!$N:$N)</f>
        <v>39.788000000000004</v>
      </c>
    </row>
    <row r="291" spans="1:4" x14ac:dyDescent="0.25">
      <c r="A291" s="2">
        <v>58</v>
      </c>
      <c r="B291" s="2" t="s">
        <v>1604</v>
      </c>
      <c r="C291" s="2">
        <v>112</v>
      </c>
      <c r="D291" s="109">
        <f>_xlfn.XLOOKUP(A291&amp;"_"&amp;B291&amp;"_"&amp;C291,'Auxiliar Calculos'!$H:$H,'Auxiliar Calculos'!$N:$N)</f>
        <v>37.700000000000003</v>
      </c>
    </row>
    <row r="292" spans="1:4" x14ac:dyDescent="0.25">
      <c r="A292" s="2">
        <v>59</v>
      </c>
      <c r="B292" s="2" t="s">
        <v>748</v>
      </c>
      <c r="C292" s="2">
        <v>112</v>
      </c>
      <c r="D292" s="109">
        <f>_xlfn.XLOOKUP(A292&amp;"_"&amp;B292&amp;"_"&amp;C292,'Auxiliar Calculos'!$H:$H,'Auxiliar Calculos'!$N:$N)</f>
        <v>42.125999999999998</v>
      </c>
    </row>
    <row r="293" spans="1:4" x14ac:dyDescent="0.25">
      <c r="A293" s="2">
        <v>59</v>
      </c>
      <c r="B293" s="2" t="s">
        <v>749</v>
      </c>
      <c r="C293" s="2">
        <v>112</v>
      </c>
      <c r="D293" s="109">
        <f>_xlfn.XLOOKUP(A293&amp;"_"&amp;B293&amp;"_"&amp;C293,'Auxiliar Calculos'!$H:$H,'Auxiliar Calculos'!$N:$N)</f>
        <v>42.067</v>
      </c>
    </row>
    <row r="294" spans="1:4" x14ac:dyDescent="0.25">
      <c r="A294" s="2">
        <v>59</v>
      </c>
      <c r="B294" s="2" t="s">
        <v>750</v>
      </c>
      <c r="C294" s="2">
        <v>112</v>
      </c>
      <c r="D294" s="109">
        <f>_xlfn.XLOOKUP(A294&amp;"_"&amp;B294&amp;"_"&amp;C294,'Auxiliar Calculos'!$H:$H,'Auxiliar Calculos'!$N:$N)</f>
        <v>40.533000000000001</v>
      </c>
    </row>
    <row r="295" spans="1:4" x14ac:dyDescent="0.25">
      <c r="A295" s="2">
        <v>59</v>
      </c>
      <c r="B295" s="2" t="s">
        <v>751</v>
      </c>
      <c r="C295" s="2">
        <v>112</v>
      </c>
      <c r="D295" s="109">
        <f>_xlfn.XLOOKUP(A295&amp;"_"&amp;B295&amp;"_"&amp;C295,'Auxiliar Calculos'!$H:$H,'Auxiliar Calculos'!$N:$N)</f>
        <v>40.474000000000004</v>
      </c>
    </row>
    <row r="296" spans="1:4" x14ac:dyDescent="0.25">
      <c r="A296" s="2">
        <v>59</v>
      </c>
      <c r="B296" s="2" t="s">
        <v>1604</v>
      </c>
      <c r="C296" s="2">
        <v>112</v>
      </c>
      <c r="D296" s="109">
        <f>_xlfn.XLOOKUP(A296&amp;"_"&amp;B296&amp;"_"&amp;C296,'Auxiliar Calculos'!$H:$H,'Auxiliar Calculos'!$N:$N)</f>
        <v>38.35</v>
      </c>
    </row>
    <row r="297" spans="1:4" x14ac:dyDescent="0.25">
      <c r="A297" s="2">
        <v>60</v>
      </c>
      <c r="B297" s="2" t="s">
        <v>748</v>
      </c>
      <c r="C297" s="2">
        <v>112</v>
      </c>
      <c r="D297" s="109">
        <f>_xlfn.XLOOKUP(A297&amp;"_"&amp;B297&amp;"_"&amp;C297,'Auxiliar Calculos'!$H:$H,'Auxiliar Calculos'!$N:$N)</f>
        <v>42.839999999999996</v>
      </c>
    </row>
    <row r="298" spans="1:4" x14ac:dyDescent="0.25">
      <c r="A298" s="2">
        <v>60</v>
      </c>
      <c r="B298" s="2" t="s">
        <v>749</v>
      </c>
      <c r="C298" s="2">
        <v>112</v>
      </c>
      <c r="D298" s="109">
        <f>_xlfn.XLOOKUP(A298&amp;"_"&amp;B298&amp;"_"&amp;C298,'Auxiliar Calculos'!$H:$H,'Auxiliar Calculos'!$N:$N)</f>
        <v>42.78</v>
      </c>
    </row>
    <row r="299" spans="1:4" x14ac:dyDescent="0.25">
      <c r="A299" s="2">
        <v>60</v>
      </c>
      <c r="B299" s="2" t="s">
        <v>750</v>
      </c>
      <c r="C299" s="2">
        <v>112</v>
      </c>
      <c r="D299" s="109">
        <f>_xlfn.XLOOKUP(A299&amp;"_"&amp;B299&amp;"_"&amp;C299,'Auxiliar Calculos'!$H:$H,'Auxiliar Calculos'!$N:$N)</f>
        <v>41.220000000000006</v>
      </c>
    </row>
    <row r="300" spans="1:4" x14ac:dyDescent="0.25">
      <c r="A300" s="2">
        <v>60</v>
      </c>
      <c r="B300" s="2" t="s">
        <v>751</v>
      </c>
      <c r="C300" s="2">
        <v>112</v>
      </c>
      <c r="D300" s="109">
        <f>_xlfn.XLOOKUP(A300&amp;"_"&amp;B300&amp;"_"&amp;C300,'Auxiliar Calculos'!$H:$H,'Auxiliar Calculos'!$N:$N)</f>
        <v>41.160000000000004</v>
      </c>
    </row>
    <row r="301" spans="1:4" x14ac:dyDescent="0.25">
      <c r="A301" s="2">
        <v>60</v>
      </c>
      <c r="B301" s="2" t="s">
        <v>1604</v>
      </c>
      <c r="C301" s="2">
        <v>112</v>
      </c>
      <c r="D301" s="109">
        <f>_xlfn.XLOOKUP(A301&amp;"_"&amp;B301&amp;"_"&amp;C301,'Auxiliar Calculos'!$H:$H,'Auxiliar Calculos'!$N:$N)</f>
        <v>39</v>
      </c>
    </row>
    <row r="302" spans="1:4" x14ac:dyDescent="0.25">
      <c r="A302" s="2">
        <v>61</v>
      </c>
      <c r="B302" s="2" t="s">
        <v>748</v>
      </c>
      <c r="C302" s="2">
        <v>112</v>
      </c>
      <c r="D302" s="109">
        <f>_xlfn.XLOOKUP(A302&amp;"_"&amp;B302&amp;"_"&amp;C302,'Auxiliar Calculos'!$H:$H,'Auxiliar Calculos'!$N:$N)</f>
        <v>43.309999999999995</v>
      </c>
    </row>
    <row r="303" spans="1:4" x14ac:dyDescent="0.25">
      <c r="A303" s="2">
        <v>61</v>
      </c>
      <c r="B303" s="2" t="s">
        <v>749</v>
      </c>
      <c r="C303" s="2">
        <v>112</v>
      </c>
      <c r="D303" s="109">
        <f>_xlfn.XLOOKUP(A303&amp;"_"&amp;B303&amp;"_"&amp;C303,'Auxiliar Calculos'!$H:$H,'Auxiliar Calculos'!$N:$N)</f>
        <v>43.309999999999995</v>
      </c>
    </row>
    <row r="304" spans="1:4" x14ac:dyDescent="0.25">
      <c r="A304" s="2">
        <v>61</v>
      </c>
      <c r="B304" s="2" t="s">
        <v>750</v>
      </c>
      <c r="C304" s="2">
        <v>112</v>
      </c>
      <c r="D304" s="109">
        <f>_xlfn.XLOOKUP(A304&amp;"_"&amp;B304&amp;"_"&amp;C304,'Auxiliar Calculos'!$H:$H,'Auxiliar Calculos'!$N:$N)</f>
        <v>41.907000000000004</v>
      </c>
    </row>
    <row r="305" spans="1:4" x14ac:dyDescent="0.25">
      <c r="A305" s="2">
        <v>61</v>
      </c>
      <c r="B305" s="2" t="s">
        <v>751</v>
      </c>
      <c r="C305" s="2">
        <v>112</v>
      </c>
      <c r="D305" s="109">
        <f>_xlfn.XLOOKUP(A305&amp;"_"&amp;B305&amp;"_"&amp;C305,'Auxiliar Calculos'!$H:$H,'Auxiliar Calculos'!$N:$N)</f>
        <v>40.809000000000005</v>
      </c>
    </row>
    <row r="306" spans="1:4" x14ac:dyDescent="0.25">
      <c r="A306" s="2">
        <v>61</v>
      </c>
      <c r="B306" s="2" t="s">
        <v>1604</v>
      </c>
      <c r="C306" s="2">
        <v>112</v>
      </c>
      <c r="D306" s="109">
        <f>_xlfn.XLOOKUP(A306&amp;"_"&amp;B306&amp;"_"&amp;C306,'Auxiliar Calculos'!$H:$H,'Auxiliar Calculos'!$N:$N)</f>
        <v>37.393000000000001</v>
      </c>
    </row>
    <row r="307" spans="1:4" x14ac:dyDescent="0.25">
      <c r="A307" s="2">
        <v>62</v>
      </c>
      <c r="B307" s="2" t="s">
        <v>748</v>
      </c>
      <c r="C307" s="2">
        <v>112</v>
      </c>
      <c r="D307" s="109">
        <f>_xlfn.XLOOKUP(A307&amp;"_"&amp;B307&amp;"_"&amp;C307,'Auxiliar Calculos'!$H:$H,'Auxiliar Calculos'!$N:$N)</f>
        <v>44.019999999999996</v>
      </c>
    </row>
    <row r="308" spans="1:4" x14ac:dyDescent="0.25">
      <c r="A308" s="2">
        <v>62</v>
      </c>
      <c r="B308" s="2" t="s">
        <v>749</v>
      </c>
      <c r="C308" s="2">
        <v>112</v>
      </c>
      <c r="D308" s="109">
        <f>_xlfn.XLOOKUP(A308&amp;"_"&amp;B308&amp;"_"&amp;C308,'Auxiliar Calculos'!$H:$H,'Auxiliar Calculos'!$N:$N)</f>
        <v>44.019999999999996</v>
      </c>
    </row>
    <row r="309" spans="1:4" x14ac:dyDescent="0.25">
      <c r="A309" s="2">
        <v>62</v>
      </c>
      <c r="B309" s="2" t="s">
        <v>750</v>
      </c>
      <c r="C309" s="2">
        <v>112</v>
      </c>
      <c r="D309" s="109">
        <f>_xlfn.XLOOKUP(A309&amp;"_"&amp;B309&amp;"_"&amp;C309,'Auxiliar Calculos'!$H:$H,'Auxiliar Calculos'!$N:$N)</f>
        <v>42.594000000000001</v>
      </c>
    </row>
    <row r="310" spans="1:4" x14ac:dyDescent="0.25">
      <c r="A310" s="2">
        <v>62</v>
      </c>
      <c r="B310" s="2" t="s">
        <v>751</v>
      </c>
      <c r="C310" s="2">
        <v>112</v>
      </c>
      <c r="D310" s="109">
        <f>_xlfn.XLOOKUP(A310&amp;"_"&amp;B310&amp;"_"&amp;C310,'Auxiliar Calculos'!$H:$H,'Auxiliar Calculos'!$N:$N)</f>
        <v>41.478000000000002</v>
      </c>
    </row>
    <row r="311" spans="1:4" x14ac:dyDescent="0.25">
      <c r="A311" s="2">
        <v>62</v>
      </c>
      <c r="B311" s="2" t="s">
        <v>1604</v>
      </c>
      <c r="C311" s="2">
        <v>112</v>
      </c>
      <c r="D311" s="109">
        <f>_xlfn.XLOOKUP(A311&amp;"_"&amp;B311&amp;"_"&amp;C311,'Auxiliar Calculos'!$H:$H,'Auxiliar Calculos'!$N:$N)</f>
        <v>38.006</v>
      </c>
    </row>
    <row r="312" spans="1:4" x14ac:dyDescent="0.25">
      <c r="A312" s="2">
        <v>63</v>
      </c>
      <c r="B312" s="2" t="s">
        <v>748</v>
      </c>
      <c r="C312" s="2">
        <v>112</v>
      </c>
      <c r="D312" s="109">
        <f>_xlfn.XLOOKUP(A312&amp;"_"&amp;B312&amp;"_"&amp;C312,'Auxiliar Calculos'!$H:$H,'Auxiliar Calculos'!$N:$N)</f>
        <v>44.73</v>
      </c>
    </row>
    <row r="313" spans="1:4" x14ac:dyDescent="0.25">
      <c r="A313" s="2">
        <v>63</v>
      </c>
      <c r="B313" s="2" t="s">
        <v>749</v>
      </c>
      <c r="C313" s="2">
        <v>112</v>
      </c>
      <c r="D313" s="109">
        <f>_xlfn.XLOOKUP(A313&amp;"_"&amp;B313&amp;"_"&amp;C313,'Auxiliar Calculos'!$H:$H,'Auxiliar Calculos'!$N:$N)</f>
        <v>44.73</v>
      </c>
    </row>
    <row r="314" spans="1:4" x14ac:dyDescent="0.25">
      <c r="A314" s="2">
        <v>63</v>
      </c>
      <c r="B314" s="2" t="s">
        <v>750</v>
      </c>
      <c r="C314" s="2">
        <v>112</v>
      </c>
      <c r="D314" s="109">
        <f>_xlfn.XLOOKUP(A314&amp;"_"&amp;B314&amp;"_"&amp;C314,'Auxiliar Calculos'!$H:$H,'Auxiliar Calculos'!$N:$N)</f>
        <v>43.281000000000006</v>
      </c>
    </row>
    <row r="315" spans="1:4" x14ac:dyDescent="0.25">
      <c r="A315" s="2">
        <v>63</v>
      </c>
      <c r="B315" s="2" t="s">
        <v>751</v>
      </c>
      <c r="C315" s="2">
        <v>112</v>
      </c>
      <c r="D315" s="109">
        <f>_xlfn.XLOOKUP(A315&amp;"_"&amp;B315&amp;"_"&amp;C315,'Auxiliar Calculos'!$H:$H,'Auxiliar Calculos'!$N:$N)</f>
        <v>42.147000000000006</v>
      </c>
    </row>
    <row r="316" spans="1:4" x14ac:dyDescent="0.25">
      <c r="A316" s="2">
        <v>63</v>
      </c>
      <c r="B316" s="2" t="s">
        <v>1604</v>
      </c>
      <c r="C316" s="2">
        <v>112</v>
      </c>
      <c r="D316" s="109">
        <f>_xlfn.XLOOKUP(A316&amp;"_"&amp;B316&amp;"_"&amp;C316,'Auxiliar Calculos'!$H:$H,'Auxiliar Calculos'!$N:$N)</f>
        <v>38.619</v>
      </c>
    </row>
    <row r="317" spans="1:4" x14ac:dyDescent="0.25">
      <c r="A317" s="2">
        <v>64</v>
      </c>
      <c r="B317" s="2" t="s">
        <v>748</v>
      </c>
      <c r="C317" s="2">
        <v>112</v>
      </c>
      <c r="D317" s="109">
        <f>_xlfn.XLOOKUP(A317&amp;"_"&amp;B317&amp;"_"&amp;C317,'Auxiliar Calculos'!$H:$H,'Auxiliar Calculos'!$N:$N)</f>
        <v>45.44</v>
      </c>
    </row>
    <row r="318" spans="1:4" x14ac:dyDescent="0.25">
      <c r="A318" s="2">
        <v>64</v>
      </c>
      <c r="B318" s="2" t="s">
        <v>749</v>
      </c>
      <c r="C318" s="2">
        <v>112</v>
      </c>
      <c r="D318" s="109">
        <f>_xlfn.XLOOKUP(A318&amp;"_"&amp;B318&amp;"_"&amp;C318,'Auxiliar Calculos'!$H:$H,'Auxiliar Calculos'!$N:$N)</f>
        <v>45.44</v>
      </c>
    </row>
    <row r="319" spans="1:4" x14ac:dyDescent="0.25">
      <c r="A319" s="2">
        <v>64</v>
      </c>
      <c r="B319" s="2" t="s">
        <v>750</v>
      </c>
      <c r="C319" s="2">
        <v>112</v>
      </c>
      <c r="D319" s="109">
        <f>_xlfn.XLOOKUP(A319&amp;"_"&amp;B319&amp;"_"&amp;C319,'Auxiliar Calculos'!$H:$H,'Auxiliar Calculos'!$N:$N)</f>
        <v>43.968000000000004</v>
      </c>
    </row>
    <row r="320" spans="1:4" x14ac:dyDescent="0.25">
      <c r="A320" s="2">
        <v>64</v>
      </c>
      <c r="B320" s="2" t="s">
        <v>751</v>
      </c>
      <c r="C320" s="2">
        <v>112</v>
      </c>
      <c r="D320" s="109">
        <f>_xlfn.XLOOKUP(A320&amp;"_"&amp;B320&amp;"_"&amp;C320,'Auxiliar Calculos'!$H:$H,'Auxiliar Calculos'!$N:$N)</f>
        <v>42.816000000000003</v>
      </c>
    </row>
    <row r="321" spans="1:4" x14ac:dyDescent="0.25">
      <c r="A321" s="2">
        <v>64</v>
      </c>
      <c r="B321" s="2" t="s">
        <v>1604</v>
      </c>
      <c r="C321" s="2">
        <v>112</v>
      </c>
      <c r="D321" s="109">
        <f>_xlfn.XLOOKUP(A321&amp;"_"&amp;B321&amp;"_"&amp;C321,'Auxiliar Calculos'!$H:$H,'Auxiliar Calculos'!$N:$N)</f>
        <v>39.231999999999999</v>
      </c>
    </row>
    <row r="322" spans="1:4" x14ac:dyDescent="0.25">
      <c r="A322" s="2">
        <v>65</v>
      </c>
      <c r="B322" s="2" t="s">
        <v>748</v>
      </c>
      <c r="C322" s="2">
        <v>112</v>
      </c>
      <c r="D322" s="109">
        <f>_xlfn.XLOOKUP(A322&amp;"_"&amp;B322&amp;"_"&amp;C322,'Auxiliar Calculos'!$H:$H,'Auxiliar Calculos'!$N:$N)</f>
        <v>46.15</v>
      </c>
    </row>
    <row r="323" spans="1:4" x14ac:dyDescent="0.25">
      <c r="A323" s="2">
        <v>65</v>
      </c>
      <c r="B323" s="2" t="s">
        <v>749</v>
      </c>
      <c r="C323" s="2">
        <v>112</v>
      </c>
      <c r="D323" s="109">
        <f>_xlfn.XLOOKUP(A323&amp;"_"&amp;B323&amp;"_"&amp;C323,'Auxiliar Calculos'!$H:$H,'Auxiliar Calculos'!$N:$N)</f>
        <v>46.15</v>
      </c>
    </row>
    <row r="324" spans="1:4" x14ac:dyDescent="0.25">
      <c r="A324" s="2">
        <v>65</v>
      </c>
      <c r="B324" s="2" t="s">
        <v>750</v>
      </c>
      <c r="C324" s="2">
        <v>112</v>
      </c>
      <c r="D324" s="109">
        <f>_xlfn.XLOOKUP(A324&amp;"_"&amp;B324&amp;"_"&amp;C324,'Auxiliar Calculos'!$H:$H,'Auxiliar Calculos'!$N:$N)</f>
        <v>44.655000000000001</v>
      </c>
    </row>
    <row r="325" spans="1:4" x14ac:dyDescent="0.25">
      <c r="A325" s="2">
        <v>65</v>
      </c>
      <c r="B325" s="2" t="s">
        <v>751</v>
      </c>
      <c r="C325" s="2">
        <v>112</v>
      </c>
      <c r="D325" s="109">
        <f>_xlfn.XLOOKUP(A325&amp;"_"&amp;B325&amp;"_"&amp;C325,'Auxiliar Calculos'!$H:$H,'Auxiliar Calculos'!$N:$N)</f>
        <v>43.484999999999999</v>
      </c>
    </row>
    <row r="326" spans="1:4" x14ac:dyDescent="0.25">
      <c r="A326" s="2">
        <v>65</v>
      </c>
      <c r="B326" s="2" t="s">
        <v>1604</v>
      </c>
      <c r="C326" s="2">
        <v>112</v>
      </c>
      <c r="D326" s="109">
        <f>_xlfn.XLOOKUP(A326&amp;"_"&amp;B326&amp;"_"&amp;C326,'Auxiliar Calculos'!$H:$H,'Auxiliar Calculos'!$N:$N)</f>
        <v>39.844999999999999</v>
      </c>
    </row>
    <row r="327" spans="1:4" x14ac:dyDescent="0.25">
      <c r="A327" s="2">
        <v>66</v>
      </c>
      <c r="B327" s="2" t="s">
        <v>748</v>
      </c>
      <c r="C327" s="2">
        <v>112</v>
      </c>
      <c r="D327" s="109">
        <f>_xlfn.XLOOKUP(A327&amp;"_"&amp;B327&amp;"_"&amp;C327,'Auxiliar Calculos'!$H:$H,'Auxiliar Calculos'!$N:$N)</f>
        <v>46.86</v>
      </c>
    </row>
    <row r="328" spans="1:4" x14ac:dyDescent="0.25">
      <c r="A328" s="2">
        <v>66</v>
      </c>
      <c r="B328" s="2" t="s">
        <v>749</v>
      </c>
      <c r="C328" s="2">
        <v>112</v>
      </c>
      <c r="D328" s="109">
        <f>_xlfn.XLOOKUP(A328&amp;"_"&amp;B328&amp;"_"&amp;C328,'Auxiliar Calculos'!$H:$H,'Auxiliar Calculos'!$N:$N)</f>
        <v>46.86</v>
      </c>
    </row>
    <row r="329" spans="1:4" x14ac:dyDescent="0.25">
      <c r="A329" s="2">
        <v>66</v>
      </c>
      <c r="B329" s="2" t="s">
        <v>750</v>
      </c>
      <c r="C329" s="2">
        <v>112</v>
      </c>
      <c r="D329" s="109">
        <f>_xlfn.XLOOKUP(A329&amp;"_"&amp;B329&amp;"_"&amp;C329,'Auxiliar Calculos'!$H:$H,'Auxiliar Calculos'!$N:$N)</f>
        <v>45.342000000000006</v>
      </c>
    </row>
    <row r="330" spans="1:4" x14ac:dyDescent="0.25">
      <c r="A330" s="2">
        <v>66</v>
      </c>
      <c r="B330" s="2" t="s">
        <v>751</v>
      </c>
      <c r="C330" s="2">
        <v>112</v>
      </c>
      <c r="D330" s="109">
        <f>_xlfn.XLOOKUP(A330&amp;"_"&amp;B330&amp;"_"&amp;C330,'Auxiliar Calculos'!$H:$H,'Auxiliar Calculos'!$N:$N)</f>
        <v>44.154000000000003</v>
      </c>
    </row>
    <row r="331" spans="1:4" x14ac:dyDescent="0.25">
      <c r="A331" s="2">
        <v>66</v>
      </c>
      <c r="B331" s="2" t="s">
        <v>1604</v>
      </c>
      <c r="C331" s="2">
        <v>112</v>
      </c>
      <c r="D331" s="109">
        <f>_xlfn.XLOOKUP(A331&amp;"_"&amp;B331&amp;"_"&amp;C331,'Auxiliar Calculos'!$H:$H,'Auxiliar Calculos'!$N:$N)</f>
        <v>40.457999999999998</v>
      </c>
    </row>
    <row r="332" spans="1:4" x14ac:dyDescent="0.25">
      <c r="A332" s="2">
        <v>67</v>
      </c>
      <c r="B332" s="2" t="s">
        <v>748</v>
      </c>
      <c r="C332" s="2">
        <v>112</v>
      </c>
      <c r="D332" s="109">
        <f>_xlfn.XLOOKUP(A332&amp;"_"&amp;B332&amp;"_"&amp;C332,'Auxiliar Calculos'!$H:$H,'Auxiliar Calculos'!$N:$N)</f>
        <v>47.57</v>
      </c>
    </row>
    <row r="333" spans="1:4" x14ac:dyDescent="0.25">
      <c r="A333" s="2">
        <v>67</v>
      </c>
      <c r="B333" s="2" t="s">
        <v>749</v>
      </c>
      <c r="C333" s="2">
        <v>112</v>
      </c>
      <c r="D333" s="109">
        <f>_xlfn.XLOOKUP(A333&amp;"_"&amp;B333&amp;"_"&amp;C333,'Auxiliar Calculos'!$H:$H,'Auxiliar Calculos'!$N:$N)</f>
        <v>47.57</v>
      </c>
    </row>
    <row r="334" spans="1:4" x14ac:dyDescent="0.25">
      <c r="A334" s="2">
        <v>67</v>
      </c>
      <c r="B334" s="2" t="s">
        <v>750</v>
      </c>
      <c r="C334" s="2">
        <v>112</v>
      </c>
      <c r="D334" s="109">
        <f>_xlfn.XLOOKUP(A334&amp;"_"&amp;B334&amp;"_"&amp;C334,'Auxiliar Calculos'!$H:$H,'Auxiliar Calculos'!$N:$N)</f>
        <v>46.029000000000003</v>
      </c>
    </row>
    <row r="335" spans="1:4" x14ac:dyDescent="0.25">
      <c r="A335" s="2">
        <v>67</v>
      </c>
      <c r="B335" s="2" t="s">
        <v>751</v>
      </c>
      <c r="C335" s="2">
        <v>112</v>
      </c>
      <c r="D335" s="109">
        <f>_xlfn.XLOOKUP(A335&amp;"_"&amp;B335&amp;"_"&amp;C335,'Auxiliar Calculos'!$H:$H,'Auxiliar Calculos'!$N:$N)</f>
        <v>44.823</v>
      </c>
    </row>
    <row r="336" spans="1:4" x14ac:dyDescent="0.25">
      <c r="A336" s="2">
        <v>67</v>
      </c>
      <c r="B336" s="2" t="s">
        <v>1604</v>
      </c>
      <c r="C336" s="2">
        <v>112</v>
      </c>
      <c r="D336" s="109">
        <f>_xlfn.XLOOKUP(A336&amp;"_"&amp;B336&amp;"_"&amp;C336,'Auxiliar Calculos'!$H:$H,'Auxiliar Calculos'!$N:$N)</f>
        <v>41.070999999999998</v>
      </c>
    </row>
    <row r="337" spans="1:4" x14ac:dyDescent="0.25">
      <c r="A337" s="2">
        <v>68</v>
      </c>
      <c r="B337" s="2" t="s">
        <v>748</v>
      </c>
      <c r="C337" s="2">
        <v>112</v>
      </c>
      <c r="D337" s="109">
        <f>_xlfn.XLOOKUP(A337&amp;"_"&amp;B337&amp;"_"&amp;C337,'Auxiliar Calculos'!$H:$H,'Auxiliar Calculos'!$N:$N)</f>
        <v>48.28</v>
      </c>
    </row>
    <row r="338" spans="1:4" x14ac:dyDescent="0.25">
      <c r="A338" s="2">
        <v>68</v>
      </c>
      <c r="B338" s="2" t="s">
        <v>749</v>
      </c>
      <c r="C338" s="2">
        <v>112</v>
      </c>
      <c r="D338" s="109">
        <f>_xlfn.XLOOKUP(A338&amp;"_"&amp;B338&amp;"_"&amp;C338,'Auxiliar Calculos'!$H:$H,'Auxiliar Calculos'!$N:$N)</f>
        <v>48.28</v>
      </c>
    </row>
    <row r="339" spans="1:4" x14ac:dyDescent="0.25">
      <c r="A339" s="2">
        <v>68</v>
      </c>
      <c r="B339" s="2" t="s">
        <v>750</v>
      </c>
      <c r="C339" s="2">
        <v>112</v>
      </c>
      <c r="D339" s="109">
        <f>_xlfn.XLOOKUP(A339&amp;"_"&amp;B339&amp;"_"&amp;C339,'Auxiliar Calculos'!$H:$H,'Auxiliar Calculos'!$N:$N)</f>
        <v>46.716000000000001</v>
      </c>
    </row>
    <row r="340" spans="1:4" x14ac:dyDescent="0.25">
      <c r="A340" s="2">
        <v>68</v>
      </c>
      <c r="B340" s="2" t="s">
        <v>751</v>
      </c>
      <c r="C340" s="2">
        <v>112</v>
      </c>
      <c r="D340" s="109">
        <f>_xlfn.XLOOKUP(A340&amp;"_"&amp;B340&amp;"_"&amp;C340,'Auxiliar Calculos'!$H:$H,'Auxiliar Calculos'!$N:$N)</f>
        <v>45.492000000000004</v>
      </c>
    </row>
    <row r="341" spans="1:4" x14ac:dyDescent="0.25">
      <c r="A341" s="2">
        <v>68</v>
      </c>
      <c r="B341" s="2" t="s">
        <v>1604</v>
      </c>
      <c r="C341" s="2">
        <v>112</v>
      </c>
      <c r="D341" s="109">
        <f>_xlfn.XLOOKUP(A341&amp;"_"&amp;B341&amp;"_"&amp;C341,'Auxiliar Calculos'!$H:$H,'Auxiliar Calculos'!$N:$N)</f>
        <v>41.683999999999997</v>
      </c>
    </row>
    <row r="342" spans="1:4" x14ac:dyDescent="0.25">
      <c r="A342" s="2">
        <v>69</v>
      </c>
      <c r="B342" s="2" t="s">
        <v>748</v>
      </c>
      <c r="C342" s="2">
        <v>112</v>
      </c>
      <c r="D342" s="109">
        <f>_xlfn.XLOOKUP(A342&amp;"_"&amp;B342&amp;"_"&amp;C342,'Auxiliar Calculos'!$H:$H,'Auxiliar Calculos'!$N:$N)</f>
        <v>48.989999999999995</v>
      </c>
    </row>
    <row r="343" spans="1:4" x14ac:dyDescent="0.25">
      <c r="A343" s="2">
        <v>69</v>
      </c>
      <c r="B343" s="2" t="s">
        <v>749</v>
      </c>
      <c r="C343" s="2">
        <v>112</v>
      </c>
      <c r="D343" s="109">
        <f>_xlfn.XLOOKUP(A343&amp;"_"&amp;B343&amp;"_"&amp;C343,'Auxiliar Calculos'!$H:$H,'Auxiliar Calculos'!$N:$N)</f>
        <v>48.989999999999995</v>
      </c>
    </row>
    <row r="344" spans="1:4" x14ac:dyDescent="0.25">
      <c r="A344" s="2">
        <v>69</v>
      </c>
      <c r="B344" s="2" t="s">
        <v>750</v>
      </c>
      <c r="C344" s="2">
        <v>112</v>
      </c>
      <c r="D344" s="109">
        <f>_xlfn.XLOOKUP(A344&amp;"_"&amp;B344&amp;"_"&amp;C344,'Auxiliar Calculos'!$H:$H,'Auxiliar Calculos'!$N:$N)</f>
        <v>47.403000000000006</v>
      </c>
    </row>
    <row r="345" spans="1:4" x14ac:dyDescent="0.25">
      <c r="A345" s="2">
        <v>69</v>
      </c>
      <c r="B345" s="2" t="s">
        <v>751</v>
      </c>
      <c r="C345" s="2">
        <v>112</v>
      </c>
      <c r="D345" s="109">
        <f>_xlfn.XLOOKUP(A345&amp;"_"&amp;B345&amp;"_"&amp;C345,'Auxiliar Calculos'!$H:$H,'Auxiliar Calculos'!$N:$N)</f>
        <v>46.161000000000001</v>
      </c>
    </row>
    <row r="346" spans="1:4" x14ac:dyDescent="0.25">
      <c r="A346" s="2">
        <v>69</v>
      </c>
      <c r="B346" s="2" t="s">
        <v>1604</v>
      </c>
      <c r="C346" s="2">
        <v>112</v>
      </c>
      <c r="D346" s="109">
        <f>_xlfn.XLOOKUP(A346&amp;"_"&amp;B346&amp;"_"&amp;C346,'Auxiliar Calculos'!$H:$H,'Auxiliar Calculos'!$N:$N)</f>
        <v>42.296999999999997</v>
      </c>
    </row>
    <row r="347" spans="1:4" x14ac:dyDescent="0.25">
      <c r="A347" s="2">
        <v>70</v>
      </c>
      <c r="B347" s="2" t="s">
        <v>748</v>
      </c>
      <c r="C347" s="2">
        <v>112</v>
      </c>
      <c r="D347" s="109">
        <f>_xlfn.XLOOKUP(A347&amp;"_"&amp;B347&amp;"_"&amp;C347,'Auxiliar Calculos'!$H:$H,'Auxiliar Calculos'!$N:$N)</f>
        <v>49.699999999999996</v>
      </c>
    </row>
    <row r="348" spans="1:4" x14ac:dyDescent="0.25">
      <c r="A348" s="2">
        <v>70</v>
      </c>
      <c r="B348" s="2" t="s">
        <v>749</v>
      </c>
      <c r="C348" s="2">
        <v>112</v>
      </c>
      <c r="D348" s="109">
        <f>_xlfn.XLOOKUP(A348&amp;"_"&amp;B348&amp;"_"&amp;C348,'Auxiliar Calculos'!$H:$H,'Auxiliar Calculos'!$N:$N)</f>
        <v>49.699999999999996</v>
      </c>
    </row>
    <row r="349" spans="1:4" x14ac:dyDescent="0.25">
      <c r="A349" s="2">
        <v>70</v>
      </c>
      <c r="B349" s="2" t="s">
        <v>750</v>
      </c>
      <c r="C349" s="2">
        <v>112</v>
      </c>
      <c r="D349" s="109">
        <f>_xlfn.XLOOKUP(A349&amp;"_"&amp;B349&amp;"_"&amp;C349,'Auxiliar Calculos'!$H:$H,'Auxiliar Calculos'!$N:$N)</f>
        <v>48.09</v>
      </c>
    </row>
    <row r="350" spans="1:4" x14ac:dyDescent="0.25">
      <c r="A350" s="2">
        <v>70</v>
      </c>
      <c r="B350" s="2" t="s">
        <v>751</v>
      </c>
      <c r="C350" s="2">
        <v>112</v>
      </c>
      <c r="D350" s="109">
        <f>_xlfn.XLOOKUP(A350&amp;"_"&amp;B350&amp;"_"&amp;C350,'Auxiliar Calculos'!$H:$H,'Auxiliar Calculos'!$N:$N)</f>
        <v>46.830000000000005</v>
      </c>
    </row>
    <row r="351" spans="1:4" x14ac:dyDescent="0.25">
      <c r="A351" s="2">
        <v>70</v>
      </c>
      <c r="B351" s="2" t="s">
        <v>1604</v>
      </c>
      <c r="C351" s="2">
        <v>112</v>
      </c>
      <c r="D351" s="109">
        <f>_xlfn.XLOOKUP(A351&amp;"_"&amp;B351&amp;"_"&amp;C351,'Auxiliar Calculos'!$H:$H,'Auxiliar Calculos'!$N:$N)</f>
        <v>42.91</v>
      </c>
    </row>
    <row r="352" spans="1:4" x14ac:dyDescent="0.25">
      <c r="A352" s="2">
        <v>71</v>
      </c>
      <c r="B352" s="2" t="s">
        <v>748</v>
      </c>
      <c r="C352" s="2">
        <v>112</v>
      </c>
      <c r="D352" s="109">
        <f>_xlfn.XLOOKUP(A352&amp;"_"&amp;B352&amp;"_"&amp;C352,'Auxiliar Calculos'!$H:$H,'Auxiliar Calculos'!$N:$N)</f>
        <v>50.41</v>
      </c>
    </row>
    <row r="353" spans="1:4" x14ac:dyDescent="0.25">
      <c r="A353" s="2">
        <v>71</v>
      </c>
      <c r="B353" s="2" t="s">
        <v>749</v>
      </c>
      <c r="C353" s="2">
        <v>112</v>
      </c>
      <c r="D353" s="109">
        <f>_xlfn.XLOOKUP(A353&amp;"_"&amp;B353&amp;"_"&amp;C353,'Auxiliar Calculos'!$H:$H,'Auxiliar Calculos'!$N:$N)</f>
        <v>50.41</v>
      </c>
    </row>
    <row r="354" spans="1:4" x14ac:dyDescent="0.25">
      <c r="A354" s="2">
        <v>71</v>
      </c>
      <c r="B354" s="2" t="s">
        <v>750</v>
      </c>
      <c r="C354" s="2">
        <v>112</v>
      </c>
      <c r="D354" s="109">
        <f>_xlfn.XLOOKUP(A354&amp;"_"&amp;B354&amp;"_"&amp;C354,'Auxiliar Calculos'!$H:$H,'Auxiliar Calculos'!$N:$N)</f>
        <v>48.777000000000001</v>
      </c>
    </row>
    <row r="355" spans="1:4" x14ac:dyDescent="0.25">
      <c r="A355" s="2">
        <v>71</v>
      </c>
      <c r="B355" s="2" t="s">
        <v>751</v>
      </c>
      <c r="C355" s="2">
        <v>112</v>
      </c>
      <c r="D355" s="109">
        <f>_xlfn.XLOOKUP(A355&amp;"_"&amp;B355&amp;"_"&amp;C355,'Auxiliar Calculos'!$H:$H,'Auxiliar Calculos'!$N:$N)</f>
        <v>47.499000000000002</v>
      </c>
    </row>
    <row r="356" spans="1:4" x14ac:dyDescent="0.25">
      <c r="A356" s="2">
        <v>71</v>
      </c>
      <c r="B356" s="2" t="s">
        <v>1604</v>
      </c>
      <c r="C356" s="2">
        <v>112</v>
      </c>
      <c r="D356" s="109">
        <f>_xlfn.XLOOKUP(A356&amp;"_"&amp;B356&amp;"_"&amp;C356,'Auxiliar Calculos'!$H:$H,'Auxiliar Calculos'!$N:$N)</f>
        <v>43.522999999999996</v>
      </c>
    </row>
    <row r="357" spans="1:4" x14ac:dyDescent="0.25">
      <c r="A357" s="2">
        <v>72</v>
      </c>
      <c r="B357" s="2" t="s">
        <v>748</v>
      </c>
      <c r="C357" s="2">
        <v>112</v>
      </c>
      <c r="D357" s="109">
        <f>_xlfn.XLOOKUP(A357&amp;"_"&amp;B357&amp;"_"&amp;C357,'Auxiliar Calculos'!$H:$H,'Auxiliar Calculos'!$N:$N)</f>
        <v>51.12</v>
      </c>
    </row>
    <row r="358" spans="1:4" x14ac:dyDescent="0.25">
      <c r="A358" s="2">
        <v>72</v>
      </c>
      <c r="B358" s="2" t="s">
        <v>749</v>
      </c>
      <c r="C358" s="2">
        <v>112</v>
      </c>
      <c r="D358" s="109">
        <f>_xlfn.XLOOKUP(A358&amp;"_"&amp;B358&amp;"_"&amp;C358,'Auxiliar Calculos'!$H:$H,'Auxiliar Calculos'!$N:$N)</f>
        <v>51.12</v>
      </c>
    </row>
    <row r="359" spans="1:4" x14ac:dyDescent="0.25">
      <c r="A359" s="2">
        <v>72</v>
      </c>
      <c r="B359" s="2" t="s">
        <v>750</v>
      </c>
      <c r="C359" s="2">
        <v>112</v>
      </c>
      <c r="D359" s="109">
        <f>_xlfn.XLOOKUP(A359&amp;"_"&amp;B359&amp;"_"&amp;C359,'Auxiliar Calculos'!$H:$H,'Auxiliar Calculos'!$N:$N)</f>
        <v>49.464000000000006</v>
      </c>
    </row>
    <row r="360" spans="1:4" x14ac:dyDescent="0.25">
      <c r="A360" s="2">
        <v>72</v>
      </c>
      <c r="B360" s="2" t="s">
        <v>751</v>
      </c>
      <c r="C360" s="2">
        <v>112</v>
      </c>
      <c r="D360" s="109">
        <f>_xlfn.XLOOKUP(A360&amp;"_"&amp;B360&amp;"_"&amp;C360,'Auxiliar Calculos'!$H:$H,'Auxiliar Calculos'!$N:$N)</f>
        <v>48.168000000000006</v>
      </c>
    </row>
    <row r="361" spans="1:4" x14ac:dyDescent="0.25">
      <c r="A361" s="2">
        <v>72</v>
      </c>
      <c r="B361" s="2" t="s">
        <v>1604</v>
      </c>
      <c r="C361" s="2">
        <v>112</v>
      </c>
      <c r="D361" s="109">
        <f>_xlfn.XLOOKUP(A361&amp;"_"&amp;B361&amp;"_"&amp;C361,'Auxiliar Calculos'!$H:$H,'Auxiliar Calculos'!$N:$N)</f>
        <v>44.135999999999996</v>
      </c>
    </row>
    <row r="362" spans="1:4" x14ac:dyDescent="0.25">
      <c r="A362" s="2">
        <v>73</v>
      </c>
      <c r="B362" s="2" t="s">
        <v>748</v>
      </c>
      <c r="C362" s="2">
        <v>112</v>
      </c>
      <c r="D362" s="109">
        <f>_xlfn.XLOOKUP(A362&amp;"_"&amp;B362&amp;"_"&amp;C362,'Auxiliar Calculos'!$H:$H,'Auxiliar Calculos'!$N:$N)</f>
        <v>49.713000000000001</v>
      </c>
    </row>
    <row r="363" spans="1:4" x14ac:dyDescent="0.25">
      <c r="A363" s="2">
        <v>73</v>
      </c>
      <c r="B363" s="2" t="s">
        <v>749</v>
      </c>
      <c r="C363" s="2">
        <v>112</v>
      </c>
      <c r="D363" s="109">
        <f>_xlfn.XLOOKUP(A363&amp;"_"&amp;B363&amp;"_"&amp;C363,'Auxiliar Calculos'!$H:$H,'Auxiliar Calculos'!$N:$N)</f>
        <v>47.960999999999999</v>
      </c>
    </row>
    <row r="364" spans="1:4" x14ac:dyDescent="0.25">
      <c r="A364" s="2">
        <v>73</v>
      </c>
      <c r="B364" s="2" t="s">
        <v>750</v>
      </c>
      <c r="C364" s="2">
        <v>112</v>
      </c>
      <c r="D364" s="109">
        <f>_xlfn.XLOOKUP(A364&amp;"_"&amp;B364&amp;"_"&amp;C364,'Auxiliar Calculos'!$H:$H,'Auxiliar Calculos'!$N:$N)</f>
        <v>47.523000000000003</v>
      </c>
    </row>
    <row r="365" spans="1:4" x14ac:dyDescent="0.25">
      <c r="A365" s="2">
        <v>73</v>
      </c>
      <c r="B365" s="2" t="s">
        <v>751</v>
      </c>
      <c r="C365" s="2">
        <v>112</v>
      </c>
      <c r="D365" s="109">
        <f>_xlfn.XLOOKUP(A365&amp;"_"&amp;B365&amp;"_"&amp;C365,'Auxiliar Calculos'!$H:$H,'Auxiliar Calculos'!$N:$N)</f>
        <v>46.500999999999998</v>
      </c>
    </row>
    <row r="366" spans="1:4" x14ac:dyDescent="0.25">
      <c r="A366" s="2">
        <v>73</v>
      </c>
      <c r="B366" s="2" t="s">
        <v>1604</v>
      </c>
      <c r="C366" s="2">
        <v>112</v>
      </c>
      <c r="D366" s="109">
        <f>_xlfn.XLOOKUP(A366&amp;"_"&amp;B366&amp;"_"&amp;C366,'Auxiliar Calculos'!$H:$H,'Auxiliar Calculos'!$N:$N)</f>
        <v>41.61</v>
      </c>
    </row>
    <row r="367" spans="1:4" x14ac:dyDescent="0.25">
      <c r="A367" s="2">
        <v>74</v>
      </c>
      <c r="B367" s="2" t="s">
        <v>748</v>
      </c>
      <c r="C367" s="2">
        <v>112</v>
      </c>
      <c r="D367" s="109">
        <f>_xlfn.XLOOKUP(A367&amp;"_"&amp;B367&amp;"_"&amp;C367,'Auxiliar Calculos'!$H:$H,'Auxiliar Calculos'!$N:$N)</f>
        <v>50.394000000000005</v>
      </c>
    </row>
    <row r="368" spans="1:4" x14ac:dyDescent="0.25">
      <c r="A368" s="2">
        <v>74</v>
      </c>
      <c r="B368" s="2" t="s">
        <v>749</v>
      </c>
      <c r="C368" s="2">
        <v>112</v>
      </c>
      <c r="D368" s="109">
        <f>_xlfn.XLOOKUP(A368&amp;"_"&amp;B368&amp;"_"&amp;C368,'Auxiliar Calculos'!$H:$H,'Auxiliar Calculos'!$N:$N)</f>
        <v>48.618000000000002</v>
      </c>
    </row>
    <row r="369" spans="1:4" x14ac:dyDescent="0.25">
      <c r="A369" s="2">
        <v>74</v>
      </c>
      <c r="B369" s="2" t="s">
        <v>750</v>
      </c>
      <c r="C369" s="2">
        <v>112</v>
      </c>
      <c r="D369" s="109">
        <f>_xlfn.XLOOKUP(A369&amp;"_"&amp;B369&amp;"_"&amp;C369,'Auxiliar Calculos'!$H:$H,'Auxiliar Calculos'!$N:$N)</f>
        <v>48.173999999999999</v>
      </c>
    </row>
    <row r="370" spans="1:4" x14ac:dyDescent="0.25">
      <c r="A370" s="2">
        <v>74</v>
      </c>
      <c r="B370" s="2" t="s">
        <v>751</v>
      </c>
      <c r="C370" s="2">
        <v>112</v>
      </c>
      <c r="D370" s="109">
        <f>_xlfn.XLOOKUP(A370&amp;"_"&amp;B370&amp;"_"&amp;C370,'Auxiliar Calculos'!$H:$H,'Auxiliar Calculos'!$N:$N)</f>
        <v>47.137999999999998</v>
      </c>
    </row>
    <row r="371" spans="1:4" x14ac:dyDescent="0.25">
      <c r="A371" s="2">
        <v>74</v>
      </c>
      <c r="B371" s="2" t="s">
        <v>1604</v>
      </c>
      <c r="C371" s="2">
        <v>112</v>
      </c>
      <c r="D371" s="109">
        <f>_xlfn.XLOOKUP(A371&amp;"_"&amp;B371&amp;"_"&amp;C371,'Auxiliar Calculos'!$H:$H,'Auxiliar Calculos'!$N:$N)</f>
        <v>42.18</v>
      </c>
    </row>
    <row r="372" spans="1:4" x14ac:dyDescent="0.25">
      <c r="A372" s="2">
        <v>75</v>
      </c>
      <c r="B372" s="2" t="s">
        <v>748</v>
      </c>
      <c r="C372" s="2">
        <v>112</v>
      </c>
      <c r="D372" s="109">
        <f>_xlfn.XLOOKUP(A372&amp;"_"&amp;B372&amp;"_"&amp;C372,'Auxiliar Calculos'!$H:$H,'Auxiliar Calculos'!$N:$N)</f>
        <v>51.075000000000003</v>
      </c>
    </row>
    <row r="373" spans="1:4" x14ac:dyDescent="0.25">
      <c r="A373" s="2">
        <v>75</v>
      </c>
      <c r="B373" s="2" t="s">
        <v>749</v>
      </c>
      <c r="C373" s="2">
        <v>112</v>
      </c>
      <c r="D373" s="109">
        <f>_xlfn.XLOOKUP(A373&amp;"_"&amp;B373&amp;"_"&amp;C373,'Auxiliar Calculos'!$H:$H,'Auxiliar Calculos'!$N:$N)</f>
        <v>49.275000000000006</v>
      </c>
    </row>
    <row r="374" spans="1:4" x14ac:dyDescent="0.25">
      <c r="A374" s="2">
        <v>75</v>
      </c>
      <c r="B374" s="2" t="s">
        <v>750</v>
      </c>
      <c r="C374" s="2">
        <v>112</v>
      </c>
      <c r="D374" s="109">
        <f>_xlfn.XLOOKUP(A374&amp;"_"&amp;B374&amp;"_"&amp;C374,'Auxiliar Calculos'!$H:$H,'Auxiliar Calculos'!$N:$N)</f>
        <v>48.825000000000003</v>
      </c>
    </row>
    <row r="375" spans="1:4" x14ac:dyDescent="0.25">
      <c r="A375" s="2">
        <v>75</v>
      </c>
      <c r="B375" s="2" t="s">
        <v>751</v>
      </c>
      <c r="C375" s="2">
        <v>112</v>
      </c>
      <c r="D375" s="109">
        <f>_xlfn.XLOOKUP(A375&amp;"_"&amp;B375&amp;"_"&amp;C375,'Auxiliar Calculos'!$H:$H,'Auxiliar Calculos'!$N:$N)</f>
        <v>47.774999999999999</v>
      </c>
    </row>
    <row r="376" spans="1:4" x14ac:dyDescent="0.25">
      <c r="A376" s="2">
        <v>75</v>
      </c>
      <c r="B376" s="2" t="s">
        <v>1604</v>
      </c>
      <c r="C376" s="2">
        <v>112</v>
      </c>
      <c r="D376" s="109">
        <f>_xlfn.XLOOKUP(A376&amp;"_"&amp;B376&amp;"_"&amp;C376,'Auxiliar Calculos'!$H:$H,'Auxiliar Calculos'!$N:$N)</f>
        <v>42.749999999999993</v>
      </c>
    </row>
    <row r="377" spans="1:4" x14ac:dyDescent="0.25">
      <c r="A377" s="2">
        <v>76</v>
      </c>
      <c r="B377" s="2" t="s">
        <v>748</v>
      </c>
      <c r="C377" s="2">
        <v>112</v>
      </c>
      <c r="D377" s="109">
        <f>_xlfn.XLOOKUP(A377&amp;"_"&amp;B377&amp;"_"&amp;C377,'Auxiliar Calculos'!$H:$H,'Auxiliar Calculos'!$N:$N)</f>
        <v>51.756</v>
      </c>
    </row>
    <row r="378" spans="1:4" x14ac:dyDescent="0.25">
      <c r="A378" s="2">
        <v>76</v>
      </c>
      <c r="B378" s="2" t="s">
        <v>749</v>
      </c>
      <c r="C378" s="2">
        <v>112</v>
      </c>
      <c r="D378" s="109">
        <f>_xlfn.XLOOKUP(A378&amp;"_"&amp;B378&amp;"_"&amp;C378,'Auxiliar Calculos'!$H:$H,'Auxiliar Calculos'!$N:$N)</f>
        <v>49.932000000000002</v>
      </c>
    </row>
    <row r="379" spans="1:4" x14ac:dyDescent="0.25">
      <c r="A379" s="2">
        <v>76</v>
      </c>
      <c r="B379" s="2" t="s">
        <v>750</v>
      </c>
      <c r="C379" s="2">
        <v>112</v>
      </c>
      <c r="D379" s="109">
        <f>_xlfn.XLOOKUP(A379&amp;"_"&amp;B379&amp;"_"&amp;C379,'Auxiliar Calculos'!$H:$H,'Auxiliar Calculos'!$N:$N)</f>
        <v>49.475999999999999</v>
      </c>
    </row>
    <row r="380" spans="1:4" x14ac:dyDescent="0.25">
      <c r="A380" s="2">
        <v>76</v>
      </c>
      <c r="B380" s="2" t="s">
        <v>751</v>
      </c>
      <c r="C380" s="2">
        <v>112</v>
      </c>
      <c r="D380" s="109">
        <f>_xlfn.XLOOKUP(A380&amp;"_"&amp;B380&amp;"_"&amp;C380,'Auxiliar Calculos'!$H:$H,'Auxiliar Calculos'!$N:$N)</f>
        <v>48.411999999999999</v>
      </c>
    </row>
    <row r="381" spans="1:4" x14ac:dyDescent="0.25">
      <c r="A381" s="2">
        <v>76</v>
      </c>
      <c r="B381" s="2" t="s">
        <v>1604</v>
      </c>
      <c r="C381" s="2">
        <v>112</v>
      </c>
      <c r="D381" s="109">
        <f>_xlfn.XLOOKUP(A381&amp;"_"&amp;B381&amp;"_"&amp;C381,'Auxiliar Calculos'!$H:$H,'Auxiliar Calculos'!$N:$N)</f>
        <v>43.319999999999993</v>
      </c>
    </row>
    <row r="382" spans="1:4" x14ac:dyDescent="0.25">
      <c r="A382" s="2">
        <v>77</v>
      </c>
      <c r="B382" s="2" t="s">
        <v>748</v>
      </c>
      <c r="C382" s="2">
        <v>112</v>
      </c>
      <c r="D382" s="109">
        <f>_xlfn.XLOOKUP(A382&amp;"_"&amp;B382&amp;"_"&amp;C382,'Auxiliar Calculos'!$H:$H,'Auxiliar Calculos'!$N:$N)</f>
        <v>52.437000000000005</v>
      </c>
    </row>
    <row r="383" spans="1:4" x14ac:dyDescent="0.25">
      <c r="A383" s="2">
        <v>77</v>
      </c>
      <c r="B383" s="2" t="s">
        <v>749</v>
      </c>
      <c r="C383" s="2">
        <v>112</v>
      </c>
      <c r="D383" s="109">
        <f>_xlfn.XLOOKUP(A383&amp;"_"&amp;B383&amp;"_"&amp;C383,'Auxiliar Calculos'!$H:$H,'Auxiliar Calculos'!$N:$N)</f>
        <v>50.588999999999999</v>
      </c>
    </row>
    <row r="384" spans="1:4" x14ac:dyDescent="0.25">
      <c r="A384" s="2">
        <v>77</v>
      </c>
      <c r="B384" s="2" t="s">
        <v>750</v>
      </c>
      <c r="C384" s="2">
        <v>112</v>
      </c>
      <c r="D384" s="109">
        <f>_xlfn.XLOOKUP(A384&amp;"_"&amp;B384&amp;"_"&amp;C384,'Auxiliar Calculos'!$H:$H,'Auxiliar Calculos'!$N:$N)</f>
        <v>50.127000000000002</v>
      </c>
    </row>
    <row r="385" spans="1:4" x14ac:dyDescent="0.25">
      <c r="A385" s="2">
        <v>77</v>
      </c>
      <c r="B385" s="2" t="s">
        <v>751</v>
      </c>
      <c r="C385" s="2">
        <v>112</v>
      </c>
      <c r="D385" s="109">
        <f>_xlfn.XLOOKUP(A385&amp;"_"&amp;B385&amp;"_"&amp;C385,'Auxiliar Calculos'!$H:$H,'Auxiliar Calculos'!$N:$N)</f>
        <v>49.048999999999999</v>
      </c>
    </row>
    <row r="386" spans="1:4" x14ac:dyDescent="0.25">
      <c r="A386" s="2">
        <v>77</v>
      </c>
      <c r="B386" s="2" t="s">
        <v>1604</v>
      </c>
      <c r="C386" s="2">
        <v>112</v>
      </c>
      <c r="D386" s="109">
        <f>_xlfn.XLOOKUP(A386&amp;"_"&amp;B386&amp;"_"&amp;C386,'Auxiliar Calculos'!$H:$H,'Auxiliar Calculos'!$N:$N)</f>
        <v>43.889999999999993</v>
      </c>
    </row>
    <row r="387" spans="1:4" x14ac:dyDescent="0.25">
      <c r="A387" s="2">
        <v>78</v>
      </c>
      <c r="B387" s="2" t="s">
        <v>748</v>
      </c>
      <c r="C387" s="2">
        <v>112</v>
      </c>
      <c r="D387" s="109">
        <f>_xlfn.XLOOKUP(A387&amp;"_"&amp;B387&amp;"_"&amp;C387,'Auxiliar Calculos'!$H:$H,'Auxiliar Calculos'!$N:$N)</f>
        <v>53.118000000000002</v>
      </c>
    </row>
    <row r="388" spans="1:4" x14ac:dyDescent="0.25">
      <c r="A388" s="2">
        <v>78</v>
      </c>
      <c r="B388" s="2" t="s">
        <v>749</v>
      </c>
      <c r="C388" s="2">
        <v>112</v>
      </c>
      <c r="D388" s="109">
        <f>_xlfn.XLOOKUP(A388&amp;"_"&amp;B388&amp;"_"&amp;C388,'Auxiliar Calculos'!$H:$H,'Auxiliar Calculos'!$N:$N)</f>
        <v>51.246000000000002</v>
      </c>
    </row>
    <row r="389" spans="1:4" x14ac:dyDescent="0.25">
      <c r="A389" s="2">
        <v>78</v>
      </c>
      <c r="B389" s="2" t="s">
        <v>750</v>
      </c>
      <c r="C389" s="2">
        <v>112</v>
      </c>
      <c r="D389" s="109">
        <f>_xlfn.XLOOKUP(A389&amp;"_"&amp;B389&amp;"_"&amp;C389,'Auxiliar Calculos'!$H:$H,'Auxiliar Calculos'!$N:$N)</f>
        <v>50.777999999999999</v>
      </c>
    </row>
    <row r="390" spans="1:4" x14ac:dyDescent="0.25">
      <c r="A390" s="2">
        <v>78</v>
      </c>
      <c r="B390" s="2" t="s">
        <v>751</v>
      </c>
      <c r="C390" s="2">
        <v>112</v>
      </c>
      <c r="D390" s="109">
        <f>_xlfn.XLOOKUP(A390&amp;"_"&amp;B390&amp;"_"&amp;C390,'Auxiliar Calculos'!$H:$H,'Auxiliar Calculos'!$N:$N)</f>
        <v>49.686</v>
      </c>
    </row>
    <row r="391" spans="1:4" x14ac:dyDescent="0.25">
      <c r="A391" s="2">
        <v>78</v>
      </c>
      <c r="B391" s="2" t="s">
        <v>1604</v>
      </c>
      <c r="C391" s="2">
        <v>112</v>
      </c>
      <c r="D391" s="109">
        <f>_xlfn.XLOOKUP(A391&amp;"_"&amp;B391&amp;"_"&amp;C391,'Auxiliar Calculos'!$H:$H,'Auxiliar Calculos'!$N:$N)</f>
        <v>44.459999999999994</v>
      </c>
    </row>
    <row r="392" spans="1:4" x14ac:dyDescent="0.25">
      <c r="A392" s="2">
        <v>79</v>
      </c>
      <c r="B392" s="2" t="s">
        <v>748</v>
      </c>
      <c r="C392" s="2">
        <v>112</v>
      </c>
      <c r="D392" s="109">
        <f>_xlfn.XLOOKUP(A392&amp;"_"&amp;B392&amp;"_"&amp;C392,'Auxiliar Calculos'!$H:$H,'Auxiliar Calculos'!$N:$N)</f>
        <v>53.799000000000007</v>
      </c>
    </row>
    <row r="393" spans="1:4" x14ac:dyDescent="0.25">
      <c r="A393" s="2">
        <v>79</v>
      </c>
      <c r="B393" s="2" t="s">
        <v>749</v>
      </c>
      <c r="C393" s="2">
        <v>112</v>
      </c>
      <c r="D393" s="109">
        <f>_xlfn.XLOOKUP(A393&amp;"_"&amp;B393&amp;"_"&amp;C393,'Auxiliar Calculos'!$H:$H,'Auxiliar Calculos'!$N:$N)</f>
        <v>51.903000000000006</v>
      </c>
    </row>
    <row r="394" spans="1:4" x14ac:dyDescent="0.25">
      <c r="A394" s="2">
        <v>79</v>
      </c>
      <c r="B394" s="2" t="s">
        <v>750</v>
      </c>
      <c r="C394" s="2">
        <v>112</v>
      </c>
      <c r="D394" s="109">
        <f>_xlfn.XLOOKUP(A394&amp;"_"&amp;B394&amp;"_"&amp;C394,'Auxiliar Calculos'!$H:$H,'Auxiliar Calculos'!$N:$N)</f>
        <v>51.429000000000002</v>
      </c>
    </row>
    <row r="395" spans="1:4" x14ac:dyDescent="0.25">
      <c r="A395" s="2">
        <v>79</v>
      </c>
      <c r="B395" s="2" t="s">
        <v>751</v>
      </c>
      <c r="C395" s="2">
        <v>112</v>
      </c>
      <c r="D395" s="109">
        <f>_xlfn.XLOOKUP(A395&amp;"_"&amp;B395&amp;"_"&amp;C395,'Auxiliar Calculos'!$H:$H,'Auxiliar Calculos'!$N:$N)</f>
        <v>50.323</v>
      </c>
    </row>
    <row r="396" spans="1:4" x14ac:dyDescent="0.25">
      <c r="A396" s="2">
        <v>79</v>
      </c>
      <c r="B396" s="2" t="s">
        <v>1604</v>
      </c>
      <c r="C396" s="2">
        <v>112</v>
      </c>
      <c r="D396" s="109">
        <f>_xlfn.XLOOKUP(A396&amp;"_"&amp;B396&amp;"_"&amp;C396,'Auxiliar Calculos'!$H:$H,'Auxiliar Calculos'!$N:$N)</f>
        <v>45.029999999999994</v>
      </c>
    </row>
    <row r="397" spans="1:4" x14ac:dyDescent="0.25">
      <c r="A397" s="2">
        <v>80</v>
      </c>
      <c r="B397" s="2" t="s">
        <v>748</v>
      </c>
      <c r="C397" s="2">
        <v>112</v>
      </c>
      <c r="D397" s="109">
        <f>_xlfn.XLOOKUP(A397&amp;"_"&amp;B397&amp;"_"&amp;C397,'Auxiliar Calculos'!$H:$H,'Auxiliar Calculos'!$N:$N)</f>
        <v>54.480000000000004</v>
      </c>
    </row>
    <row r="398" spans="1:4" x14ac:dyDescent="0.25">
      <c r="A398" s="2">
        <v>80</v>
      </c>
      <c r="B398" s="2" t="s">
        <v>749</v>
      </c>
      <c r="C398" s="2">
        <v>112</v>
      </c>
      <c r="D398" s="109">
        <f>_xlfn.XLOOKUP(A398&amp;"_"&amp;B398&amp;"_"&amp;C398,'Auxiliar Calculos'!$H:$H,'Auxiliar Calculos'!$N:$N)</f>
        <v>52.56</v>
      </c>
    </row>
    <row r="399" spans="1:4" x14ac:dyDescent="0.25">
      <c r="A399" s="2">
        <v>80</v>
      </c>
      <c r="B399" s="2" t="s">
        <v>750</v>
      </c>
      <c r="C399" s="2">
        <v>112</v>
      </c>
      <c r="D399" s="109">
        <f>_xlfn.XLOOKUP(A399&amp;"_"&amp;B399&amp;"_"&amp;C399,'Auxiliar Calculos'!$H:$H,'Auxiliar Calculos'!$N:$N)</f>
        <v>52.08</v>
      </c>
    </row>
    <row r="400" spans="1:4" x14ac:dyDescent="0.25">
      <c r="A400" s="2">
        <v>80</v>
      </c>
      <c r="B400" s="2" t="s">
        <v>751</v>
      </c>
      <c r="C400" s="2">
        <v>112</v>
      </c>
      <c r="D400" s="109">
        <f>_xlfn.XLOOKUP(A400&amp;"_"&amp;B400&amp;"_"&amp;C400,'Auxiliar Calculos'!$H:$H,'Auxiliar Calculos'!$N:$N)</f>
        <v>50.96</v>
      </c>
    </row>
    <row r="401" spans="1:4" x14ac:dyDescent="0.25">
      <c r="A401" s="2">
        <v>80</v>
      </c>
      <c r="B401" s="2" t="s">
        <v>1604</v>
      </c>
      <c r="C401" s="2">
        <v>112</v>
      </c>
      <c r="D401" s="109">
        <f>_xlfn.XLOOKUP(A401&amp;"_"&amp;B401&amp;"_"&amp;C401,'Auxiliar Calculos'!$H:$H,'Auxiliar Calculos'!$N:$N)</f>
        <v>45.599999999999994</v>
      </c>
    </row>
    <row r="402" spans="1:4" x14ac:dyDescent="0.25">
      <c r="A402" s="2">
        <v>81</v>
      </c>
      <c r="B402" s="2" t="s">
        <v>748</v>
      </c>
      <c r="C402" s="2">
        <v>112</v>
      </c>
      <c r="D402" s="109">
        <f>_xlfn.XLOOKUP(A402&amp;"_"&amp;B402&amp;"_"&amp;C402,'Auxiliar Calculos'!$H:$H,'Auxiliar Calculos'!$N:$N)</f>
        <v>55.161000000000001</v>
      </c>
    </row>
    <row r="403" spans="1:4" x14ac:dyDescent="0.25">
      <c r="A403" s="2">
        <v>81</v>
      </c>
      <c r="B403" s="2" t="s">
        <v>749</v>
      </c>
      <c r="C403" s="2">
        <v>112</v>
      </c>
      <c r="D403" s="109">
        <f>_xlfn.XLOOKUP(A403&amp;"_"&amp;B403&amp;"_"&amp;C403,'Auxiliar Calculos'!$H:$H,'Auxiliar Calculos'!$N:$N)</f>
        <v>53.216999999999999</v>
      </c>
    </row>
    <row r="404" spans="1:4" x14ac:dyDescent="0.25">
      <c r="A404" s="2">
        <v>81</v>
      </c>
      <c r="B404" s="2" t="s">
        <v>750</v>
      </c>
      <c r="C404" s="2">
        <v>112</v>
      </c>
      <c r="D404" s="109">
        <f>_xlfn.XLOOKUP(A404&amp;"_"&amp;B404&amp;"_"&amp;C404,'Auxiliar Calculos'!$H:$H,'Auxiliar Calculos'!$N:$N)</f>
        <v>52.731000000000002</v>
      </c>
    </row>
    <row r="405" spans="1:4" x14ac:dyDescent="0.25">
      <c r="A405" s="2">
        <v>81</v>
      </c>
      <c r="B405" s="2" t="s">
        <v>751</v>
      </c>
      <c r="C405" s="2">
        <v>112</v>
      </c>
      <c r="D405" s="109">
        <f>_xlfn.XLOOKUP(A405&amp;"_"&amp;B405&amp;"_"&amp;C405,'Auxiliar Calculos'!$H:$H,'Auxiliar Calculos'!$N:$N)</f>
        <v>51.597000000000001</v>
      </c>
    </row>
    <row r="406" spans="1:4" x14ac:dyDescent="0.25">
      <c r="A406" s="2">
        <v>81</v>
      </c>
      <c r="B406" s="2" t="s">
        <v>1604</v>
      </c>
      <c r="C406" s="2">
        <v>112</v>
      </c>
      <c r="D406" s="109">
        <f>_xlfn.XLOOKUP(A406&amp;"_"&amp;B406&amp;"_"&amp;C406,'Auxiliar Calculos'!$H:$H,'Auxiliar Calculos'!$N:$N)</f>
        <v>46.169999999999995</v>
      </c>
    </row>
    <row r="407" spans="1:4" x14ac:dyDescent="0.25">
      <c r="A407" s="2">
        <v>82</v>
      </c>
      <c r="B407" s="2" t="s">
        <v>748</v>
      </c>
      <c r="C407" s="2">
        <v>112</v>
      </c>
      <c r="D407" s="109">
        <f>_xlfn.XLOOKUP(A407&amp;"_"&amp;B407&amp;"_"&amp;C407,'Auxiliar Calculos'!$H:$H,'Auxiliar Calculos'!$N:$N)</f>
        <v>55.842000000000006</v>
      </c>
    </row>
    <row r="408" spans="1:4" x14ac:dyDescent="0.25">
      <c r="A408" s="2">
        <v>82</v>
      </c>
      <c r="B408" s="2" t="s">
        <v>749</v>
      </c>
      <c r="C408" s="2">
        <v>112</v>
      </c>
      <c r="D408" s="109">
        <f>_xlfn.XLOOKUP(A408&amp;"_"&amp;B408&amp;"_"&amp;C408,'Auxiliar Calculos'!$H:$H,'Auxiliar Calculos'!$N:$N)</f>
        <v>53.874000000000002</v>
      </c>
    </row>
    <row r="409" spans="1:4" x14ac:dyDescent="0.25">
      <c r="A409" s="2">
        <v>82</v>
      </c>
      <c r="B409" s="2" t="s">
        <v>750</v>
      </c>
      <c r="C409" s="2">
        <v>112</v>
      </c>
      <c r="D409" s="109">
        <f>_xlfn.XLOOKUP(A409&amp;"_"&amp;B409&amp;"_"&amp;C409,'Auxiliar Calculos'!$H:$H,'Auxiliar Calculos'!$N:$N)</f>
        <v>53.382000000000005</v>
      </c>
    </row>
    <row r="410" spans="1:4" x14ac:dyDescent="0.25">
      <c r="A410" s="2">
        <v>82</v>
      </c>
      <c r="B410" s="2" t="s">
        <v>751</v>
      </c>
      <c r="C410" s="2">
        <v>112</v>
      </c>
      <c r="D410" s="109">
        <f>_xlfn.XLOOKUP(A410&amp;"_"&amp;B410&amp;"_"&amp;C410,'Auxiliar Calculos'!$H:$H,'Auxiliar Calculos'!$N:$N)</f>
        <v>52.234000000000002</v>
      </c>
    </row>
    <row r="411" spans="1:4" x14ac:dyDescent="0.25">
      <c r="A411" s="2">
        <v>82</v>
      </c>
      <c r="B411" s="2" t="s">
        <v>1604</v>
      </c>
      <c r="C411" s="2">
        <v>112</v>
      </c>
      <c r="D411" s="109">
        <f>_xlfn.XLOOKUP(A411&amp;"_"&amp;B411&amp;"_"&amp;C411,'Auxiliar Calculos'!$H:$H,'Auxiliar Calculos'!$N:$N)</f>
        <v>46.739999999999995</v>
      </c>
    </row>
    <row r="412" spans="1:4" x14ac:dyDescent="0.25">
      <c r="A412" s="2">
        <v>83</v>
      </c>
      <c r="B412" s="2" t="s">
        <v>748</v>
      </c>
      <c r="C412" s="2">
        <v>112</v>
      </c>
      <c r="D412" s="109">
        <f>_xlfn.XLOOKUP(A412&amp;"_"&amp;B412&amp;"_"&amp;C412,'Auxiliar Calculos'!$H:$H,'Auxiliar Calculos'!$N:$N)</f>
        <v>56.523000000000003</v>
      </c>
    </row>
    <row r="413" spans="1:4" x14ac:dyDescent="0.25">
      <c r="A413" s="2">
        <v>83</v>
      </c>
      <c r="B413" s="2" t="s">
        <v>749</v>
      </c>
      <c r="C413" s="2">
        <v>112</v>
      </c>
      <c r="D413" s="109">
        <f>_xlfn.XLOOKUP(A413&amp;"_"&amp;B413&amp;"_"&amp;C413,'Auxiliar Calculos'!$H:$H,'Auxiliar Calculos'!$N:$N)</f>
        <v>54.531000000000006</v>
      </c>
    </row>
    <row r="414" spans="1:4" x14ac:dyDescent="0.25">
      <c r="A414" s="2">
        <v>83</v>
      </c>
      <c r="B414" s="2" t="s">
        <v>750</v>
      </c>
      <c r="C414" s="2">
        <v>112</v>
      </c>
      <c r="D414" s="109">
        <f>_xlfn.XLOOKUP(A414&amp;"_"&amp;B414&amp;"_"&amp;C414,'Auxiliar Calculos'!$H:$H,'Auxiliar Calculos'!$N:$N)</f>
        <v>54.033000000000001</v>
      </c>
    </row>
    <row r="415" spans="1:4" x14ac:dyDescent="0.25">
      <c r="A415" s="2">
        <v>83</v>
      </c>
      <c r="B415" s="2" t="s">
        <v>751</v>
      </c>
      <c r="C415" s="2">
        <v>112</v>
      </c>
      <c r="D415" s="109">
        <f>_xlfn.XLOOKUP(A415&amp;"_"&amp;B415&amp;"_"&amp;C415,'Auxiliar Calculos'!$H:$H,'Auxiliar Calculos'!$N:$N)</f>
        <v>52.871000000000002</v>
      </c>
    </row>
    <row r="416" spans="1:4" x14ac:dyDescent="0.25">
      <c r="A416" s="2">
        <v>83</v>
      </c>
      <c r="B416" s="2" t="s">
        <v>1604</v>
      </c>
      <c r="C416" s="2">
        <v>112</v>
      </c>
      <c r="D416" s="109">
        <f>_xlfn.XLOOKUP(A416&amp;"_"&amp;B416&amp;"_"&amp;C416,'Auxiliar Calculos'!$H:$H,'Auxiliar Calculos'!$N:$N)</f>
        <v>47.309999999999995</v>
      </c>
    </row>
    <row r="417" spans="1:4" x14ac:dyDescent="0.25">
      <c r="A417" s="2">
        <v>84</v>
      </c>
      <c r="B417" s="2" t="s">
        <v>748</v>
      </c>
      <c r="C417" s="2">
        <v>112</v>
      </c>
      <c r="D417" s="109">
        <f>_xlfn.XLOOKUP(A417&amp;"_"&amp;B417&amp;"_"&amp;C417,'Auxiliar Calculos'!$H:$H,'Auxiliar Calculos'!$N:$N)</f>
        <v>57.204000000000008</v>
      </c>
    </row>
    <row r="418" spans="1:4" x14ac:dyDescent="0.25">
      <c r="A418" s="2">
        <v>84</v>
      </c>
      <c r="B418" s="2" t="s">
        <v>749</v>
      </c>
      <c r="C418" s="2">
        <v>112</v>
      </c>
      <c r="D418" s="109">
        <f>_xlfn.XLOOKUP(A418&amp;"_"&amp;B418&amp;"_"&amp;C418,'Auxiliar Calculos'!$H:$H,'Auxiliar Calculos'!$N:$N)</f>
        <v>55.188000000000002</v>
      </c>
    </row>
    <row r="419" spans="1:4" x14ac:dyDescent="0.25">
      <c r="A419" s="2">
        <v>84</v>
      </c>
      <c r="B419" s="2" t="s">
        <v>750</v>
      </c>
      <c r="C419" s="2">
        <v>112</v>
      </c>
      <c r="D419" s="109">
        <f>_xlfn.XLOOKUP(A419&amp;"_"&amp;B419&amp;"_"&amp;C419,'Auxiliar Calculos'!$H:$H,'Auxiliar Calculos'!$N:$N)</f>
        <v>54.684000000000005</v>
      </c>
    </row>
    <row r="420" spans="1:4" x14ac:dyDescent="0.25">
      <c r="A420" s="2">
        <v>84</v>
      </c>
      <c r="B420" s="2" t="s">
        <v>751</v>
      </c>
      <c r="C420" s="2">
        <v>112</v>
      </c>
      <c r="D420" s="109">
        <f>_xlfn.XLOOKUP(A420&amp;"_"&amp;B420&amp;"_"&amp;C420,'Auxiliar Calculos'!$H:$H,'Auxiliar Calculos'!$N:$N)</f>
        <v>53.508000000000003</v>
      </c>
    </row>
    <row r="421" spans="1:4" x14ac:dyDescent="0.25">
      <c r="A421" s="2">
        <v>84</v>
      </c>
      <c r="B421" s="2" t="s">
        <v>1604</v>
      </c>
      <c r="C421" s="2">
        <v>112</v>
      </c>
      <c r="D421" s="109">
        <f>_xlfn.XLOOKUP(A421&amp;"_"&amp;B421&amp;"_"&amp;C421,'Auxiliar Calculos'!$H:$H,'Auxiliar Calculos'!$N:$N)</f>
        <v>47.879999999999995</v>
      </c>
    </row>
    <row r="422" spans="1:4" x14ac:dyDescent="0.25">
      <c r="A422" s="2">
        <v>85</v>
      </c>
      <c r="B422" s="2" t="s">
        <v>748</v>
      </c>
      <c r="C422" s="2">
        <v>112</v>
      </c>
      <c r="D422" s="109">
        <f>_xlfn.XLOOKUP(A422&amp;"_"&amp;B422&amp;"_"&amp;C422,'Auxiliar Calculos'!$H:$H,'Auxiliar Calculos'!$N:$N)</f>
        <v>57.885000000000005</v>
      </c>
    </row>
    <row r="423" spans="1:4" x14ac:dyDescent="0.25">
      <c r="A423" s="2">
        <v>85</v>
      </c>
      <c r="B423" s="2" t="s">
        <v>749</v>
      </c>
      <c r="C423" s="2">
        <v>112</v>
      </c>
      <c r="D423" s="109">
        <f>_xlfn.XLOOKUP(A423&amp;"_"&amp;B423&amp;"_"&amp;C423,'Auxiliar Calculos'!$H:$H,'Auxiliar Calculos'!$N:$N)</f>
        <v>55.844999999999999</v>
      </c>
    </row>
    <row r="424" spans="1:4" x14ac:dyDescent="0.25">
      <c r="A424" s="2">
        <v>85</v>
      </c>
      <c r="B424" s="2" t="s">
        <v>750</v>
      </c>
      <c r="C424" s="2">
        <v>112</v>
      </c>
      <c r="D424" s="109">
        <f>_xlfn.XLOOKUP(A424&amp;"_"&amp;B424&amp;"_"&amp;C424,'Auxiliar Calculos'!$H:$H,'Auxiliar Calculos'!$N:$N)</f>
        <v>55.335000000000001</v>
      </c>
    </row>
    <row r="425" spans="1:4" x14ac:dyDescent="0.25">
      <c r="A425" s="2">
        <v>85</v>
      </c>
      <c r="B425" s="2" t="s">
        <v>751</v>
      </c>
      <c r="C425" s="2">
        <v>112</v>
      </c>
      <c r="D425" s="109">
        <f>_xlfn.XLOOKUP(A425&amp;"_"&amp;B425&amp;"_"&amp;C425,'Auxiliar Calculos'!$H:$H,'Auxiliar Calculos'!$N:$N)</f>
        <v>54.145000000000003</v>
      </c>
    </row>
    <row r="426" spans="1:4" x14ac:dyDescent="0.25">
      <c r="A426" s="2">
        <v>85</v>
      </c>
      <c r="B426" s="2" t="s">
        <v>1604</v>
      </c>
      <c r="C426" s="2">
        <v>112</v>
      </c>
      <c r="D426" s="109">
        <f>_xlfn.XLOOKUP(A426&amp;"_"&amp;B426&amp;"_"&amp;C426,'Auxiliar Calculos'!$H:$H,'Auxiliar Calculos'!$N:$N)</f>
        <v>48.449999999999996</v>
      </c>
    </row>
    <row r="427" spans="1:4" x14ac:dyDescent="0.25">
      <c r="A427" s="2">
        <v>86</v>
      </c>
      <c r="B427" s="2" t="s">
        <v>748</v>
      </c>
      <c r="C427" s="2">
        <v>112</v>
      </c>
      <c r="D427" s="109">
        <f>_xlfn.XLOOKUP(A427&amp;"_"&amp;B427&amp;"_"&amp;C427,'Auxiliar Calculos'!$H:$H,'Auxiliar Calculos'!$N:$N)</f>
        <v>58.566000000000003</v>
      </c>
    </row>
    <row r="428" spans="1:4" x14ac:dyDescent="0.25">
      <c r="A428" s="2">
        <v>86</v>
      </c>
      <c r="B428" s="2" t="s">
        <v>749</v>
      </c>
      <c r="C428" s="2">
        <v>112</v>
      </c>
      <c r="D428" s="109">
        <f>_xlfn.XLOOKUP(A428&amp;"_"&amp;B428&amp;"_"&amp;C428,'Auxiliar Calculos'!$H:$H,'Auxiliar Calculos'!$N:$N)</f>
        <v>56.502000000000002</v>
      </c>
    </row>
    <row r="429" spans="1:4" x14ac:dyDescent="0.25">
      <c r="A429" s="2">
        <v>86</v>
      </c>
      <c r="B429" s="2" t="s">
        <v>750</v>
      </c>
      <c r="C429" s="2">
        <v>112</v>
      </c>
      <c r="D429" s="109">
        <f>_xlfn.XLOOKUP(A429&amp;"_"&amp;B429&amp;"_"&amp;C429,'Auxiliar Calculos'!$H:$H,'Auxiliar Calculos'!$N:$N)</f>
        <v>55.986000000000004</v>
      </c>
    </row>
    <row r="430" spans="1:4" x14ac:dyDescent="0.25">
      <c r="A430" s="2">
        <v>86</v>
      </c>
      <c r="B430" s="2" t="s">
        <v>751</v>
      </c>
      <c r="C430" s="2">
        <v>112</v>
      </c>
      <c r="D430" s="109">
        <f>_xlfn.XLOOKUP(A430&amp;"_"&amp;B430&amp;"_"&amp;C430,'Auxiliar Calculos'!$H:$H,'Auxiliar Calculos'!$N:$N)</f>
        <v>54.782000000000004</v>
      </c>
    </row>
    <row r="431" spans="1:4" x14ac:dyDescent="0.25">
      <c r="A431" s="2">
        <v>86</v>
      </c>
      <c r="B431" s="2" t="s">
        <v>1604</v>
      </c>
      <c r="C431" s="2">
        <v>112</v>
      </c>
      <c r="D431" s="109">
        <f>_xlfn.XLOOKUP(A431&amp;"_"&amp;B431&amp;"_"&amp;C431,'Auxiliar Calculos'!$H:$H,'Auxiliar Calculos'!$N:$N)</f>
        <v>49.019999999999996</v>
      </c>
    </row>
    <row r="432" spans="1:4" x14ac:dyDescent="0.25">
      <c r="A432" s="2">
        <v>87</v>
      </c>
      <c r="B432" s="2" t="s">
        <v>748</v>
      </c>
      <c r="C432" s="2">
        <v>112</v>
      </c>
      <c r="D432" s="109">
        <f>_xlfn.XLOOKUP(A432&amp;"_"&amp;B432&amp;"_"&amp;C432,'Auxiliar Calculos'!$H:$H,'Auxiliar Calculos'!$N:$N)</f>
        <v>59.247000000000007</v>
      </c>
    </row>
    <row r="433" spans="1:4" x14ac:dyDescent="0.25">
      <c r="A433" s="2">
        <v>87</v>
      </c>
      <c r="B433" s="2" t="s">
        <v>749</v>
      </c>
      <c r="C433" s="2">
        <v>112</v>
      </c>
      <c r="D433" s="109">
        <f>_xlfn.XLOOKUP(A433&amp;"_"&amp;B433&amp;"_"&amp;C433,'Auxiliar Calculos'!$H:$H,'Auxiliar Calculos'!$N:$N)</f>
        <v>57.159000000000006</v>
      </c>
    </row>
    <row r="434" spans="1:4" x14ac:dyDescent="0.25">
      <c r="A434" s="2">
        <v>87</v>
      </c>
      <c r="B434" s="2" t="s">
        <v>750</v>
      </c>
      <c r="C434" s="2">
        <v>112</v>
      </c>
      <c r="D434" s="109">
        <f>_xlfn.XLOOKUP(A434&amp;"_"&amp;B434&amp;"_"&amp;C434,'Auxiliar Calculos'!$H:$H,'Auxiliar Calculos'!$N:$N)</f>
        <v>56.637</v>
      </c>
    </row>
    <row r="435" spans="1:4" x14ac:dyDescent="0.25">
      <c r="A435" s="2">
        <v>87</v>
      </c>
      <c r="B435" s="2" t="s">
        <v>751</v>
      </c>
      <c r="C435" s="2">
        <v>112</v>
      </c>
      <c r="D435" s="109">
        <f>_xlfn.XLOOKUP(A435&amp;"_"&amp;B435&amp;"_"&amp;C435,'Auxiliar Calculos'!$H:$H,'Auxiliar Calculos'!$N:$N)</f>
        <v>55.419000000000004</v>
      </c>
    </row>
    <row r="436" spans="1:4" x14ac:dyDescent="0.25">
      <c r="A436" s="2">
        <v>87</v>
      </c>
      <c r="B436" s="2" t="s">
        <v>1604</v>
      </c>
      <c r="C436" s="2">
        <v>112</v>
      </c>
      <c r="D436" s="109">
        <f>_xlfn.XLOOKUP(A436&amp;"_"&amp;B436&amp;"_"&amp;C436,'Auxiliar Calculos'!$H:$H,'Auxiliar Calculos'!$N:$N)</f>
        <v>49.589999999999996</v>
      </c>
    </row>
    <row r="437" spans="1:4" x14ac:dyDescent="0.25">
      <c r="A437" s="2">
        <v>88</v>
      </c>
      <c r="B437" s="2" t="s">
        <v>748</v>
      </c>
      <c r="C437" s="2">
        <v>112</v>
      </c>
      <c r="D437" s="109">
        <f>_xlfn.XLOOKUP(A437&amp;"_"&amp;B437&amp;"_"&amp;C437,'Auxiliar Calculos'!$H:$H,'Auxiliar Calculos'!$N:$N)</f>
        <v>59.928000000000004</v>
      </c>
    </row>
    <row r="438" spans="1:4" x14ac:dyDescent="0.25">
      <c r="A438" s="2">
        <v>88</v>
      </c>
      <c r="B438" s="2" t="s">
        <v>749</v>
      </c>
      <c r="C438" s="2">
        <v>112</v>
      </c>
      <c r="D438" s="109">
        <f>_xlfn.XLOOKUP(A438&amp;"_"&amp;B438&amp;"_"&amp;C438,'Auxiliar Calculos'!$H:$H,'Auxiliar Calculos'!$N:$N)</f>
        <v>57.816000000000003</v>
      </c>
    </row>
    <row r="439" spans="1:4" x14ac:dyDescent="0.25">
      <c r="A439" s="2">
        <v>88</v>
      </c>
      <c r="B439" s="2" t="s">
        <v>750</v>
      </c>
      <c r="C439" s="2">
        <v>112</v>
      </c>
      <c r="D439" s="109">
        <f>_xlfn.XLOOKUP(A439&amp;"_"&amp;B439&amp;"_"&amp;C439,'Auxiliar Calculos'!$H:$H,'Auxiliar Calculos'!$N:$N)</f>
        <v>57.288000000000004</v>
      </c>
    </row>
    <row r="440" spans="1:4" x14ac:dyDescent="0.25">
      <c r="A440" s="2">
        <v>88</v>
      </c>
      <c r="B440" s="2" t="s">
        <v>751</v>
      </c>
      <c r="C440" s="2">
        <v>112</v>
      </c>
      <c r="D440" s="109">
        <f>_xlfn.XLOOKUP(A440&amp;"_"&amp;B440&amp;"_"&amp;C440,'Auxiliar Calculos'!$H:$H,'Auxiliar Calculos'!$N:$N)</f>
        <v>56.055999999999997</v>
      </c>
    </row>
    <row r="441" spans="1:4" x14ac:dyDescent="0.25">
      <c r="A441" s="2">
        <v>88</v>
      </c>
      <c r="B441" s="2" t="s">
        <v>1604</v>
      </c>
      <c r="C441" s="2">
        <v>112</v>
      </c>
      <c r="D441" s="109">
        <f>_xlfn.XLOOKUP(A441&amp;"_"&amp;B441&amp;"_"&amp;C441,'Auxiliar Calculos'!$H:$H,'Auxiliar Calculos'!$N:$N)</f>
        <v>50.16</v>
      </c>
    </row>
    <row r="442" spans="1:4" x14ac:dyDescent="0.25">
      <c r="A442" s="2">
        <v>89</v>
      </c>
      <c r="B442" s="2" t="s">
        <v>748</v>
      </c>
      <c r="C442" s="2">
        <v>112</v>
      </c>
      <c r="D442" s="109">
        <f>_xlfn.XLOOKUP(A442&amp;"_"&amp;B442&amp;"_"&amp;C442,'Auxiliar Calculos'!$H:$H,'Auxiliar Calculos'!$N:$N)</f>
        <v>60.609000000000002</v>
      </c>
    </row>
    <row r="443" spans="1:4" x14ac:dyDescent="0.25">
      <c r="A443" s="2">
        <v>89</v>
      </c>
      <c r="B443" s="2" t="s">
        <v>749</v>
      </c>
      <c r="C443" s="2">
        <v>112</v>
      </c>
      <c r="D443" s="109">
        <f>_xlfn.XLOOKUP(A443&amp;"_"&amp;B443&amp;"_"&amp;C443,'Auxiliar Calculos'!$H:$H,'Auxiliar Calculos'!$N:$N)</f>
        <v>58.472999999999999</v>
      </c>
    </row>
    <row r="444" spans="1:4" x14ac:dyDescent="0.25">
      <c r="A444" s="2">
        <v>89</v>
      </c>
      <c r="B444" s="2" t="s">
        <v>750</v>
      </c>
      <c r="C444" s="2">
        <v>112</v>
      </c>
      <c r="D444" s="109">
        <f>_xlfn.XLOOKUP(A444&amp;"_"&amp;B444&amp;"_"&amp;C444,'Auxiliar Calculos'!$H:$H,'Auxiliar Calculos'!$N:$N)</f>
        <v>57.939</v>
      </c>
    </row>
    <row r="445" spans="1:4" x14ac:dyDescent="0.25">
      <c r="A445" s="2">
        <v>89</v>
      </c>
      <c r="B445" s="2" t="s">
        <v>751</v>
      </c>
      <c r="C445" s="2">
        <v>112</v>
      </c>
      <c r="D445" s="109">
        <f>_xlfn.XLOOKUP(A445&amp;"_"&amp;B445&amp;"_"&amp;C445,'Auxiliar Calculos'!$H:$H,'Auxiliar Calculos'!$N:$N)</f>
        <v>56.692999999999998</v>
      </c>
    </row>
    <row r="446" spans="1:4" x14ac:dyDescent="0.25">
      <c r="A446" s="2">
        <v>89</v>
      </c>
      <c r="B446" s="2" t="s">
        <v>1604</v>
      </c>
      <c r="C446" s="2">
        <v>112</v>
      </c>
      <c r="D446" s="109">
        <f>_xlfn.XLOOKUP(A446&amp;"_"&amp;B446&amp;"_"&amp;C446,'Auxiliar Calculos'!$H:$H,'Auxiliar Calculos'!$N:$N)</f>
        <v>50.73</v>
      </c>
    </row>
    <row r="447" spans="1:4" x14ac:dyDescent="0.25">
      <c r="A447" s="2">
        <v>90</v>
      </c>
      <c r="B447" s="2" t="s">
        <v>748</v>
      </c>
      <c r="C447" s="2">
        <v>112</v>
      </c>
      <c r="D447" s="109">
        <f>_xlfn.XLOOKUP(A447&amp;"_"&amp;B447&amp;"_"&amp;C447,'Auxiliar Calculos'!$H:$H,'Auxiliar Calculos'!$N:$N)</f>
        <v>61.290000000000006</v>
      </c>
    </row>
    <row r="448" spans="1:4" x14ac:dyDescent="0.25">
      <c r="A448" s="2">
        <v>90</v>
      </c>
      <c r="B448" s="2" t="s">
        <v>749</v>
      </c>
      <c r="C448" s="2">
        <v>112</v>
      </c>
      <c r="D448" s="109">
        <f>_xlfn.XLOOKUP(A448&amp;"_"&amp;B448&amp;"_"&amp;C448,'Auxiliar Calculos'!$H:$H,'Auxiliar Calculos'!$N:$N)</f>
        <v>59.13</v>
      </c>
    </row>
    <row r="449" spans="1:4" x14ac:dyDescent="0.25">
      <c r="A449" s="2">
        <v>90</v>
      </c>
      <c r="B449" s="2" t="s">
        <v>750</v>
      </c>
      <c r="C449" s="2">
        <v>112</v>
      </c>
      <c r="D449" s="109">
        <f>_xlfn.XLOOKUP(A449&amp;"_"&amp;B449&amp;"_"&amp;C449,'Auxiliar Calculos'!$H:$H,'Auxiliar Calculos'!$N:$N)</f>
        <v>58.59</v>
      </c>
    </row>
    <row r="450" spans="1:4" x14ac:dyDescent="0.25">
      <c r="A450" s="2">
        <v>90</v>
      </c>
      <c r="B450" s="2" t="s">
        <v>751</v>
      </c>
      <c r="C450" s="2">
        <v>112</v>
      </c>
      <c r="D450" s="109">
        <f>_xlfn.XLOOKUP(A450&amp;"_"&amp;B450&amp;"_"&amp;C450,'Auxiliar Calculos'!$H:$H,'Auxiliar Calculos'!$N:$N)</f>
        <v>57.33</v>
      </c>
    </row>
    <row r="451" spans="1:4" x14ac:dyDescent="0.25">
      <c r="A451" s="2">
        <v>90</v>
      </c>
      <c r="B451" s="2" t="s">
        <v>1604</v>
      </c>
      <c r="C451" s="2">
        <v>112</v>
      </c>
      <c r="D451" s="109">
        <f>_xlfn.XLOOKUP(A451&amp;"_"&amp;B451&amp;"_"&amp;C451,'Auxiliar Calculos'!$H:$H,'Auxiliar Calculos'!$N:$N)</f>
        <v>51.3</v>
      </c>
    </row>
    <row r="452" spans="1:4" x14ac:dyDescent="0.25">
      <c r="A452" s="2">
        <v>91</v>
      </c>
      <c r="B452" s="2" t="s">
        <v>748</v>
      </c>
      <c r="C452" s="2">
        <v>112</v>
      </c>
      <c r="D452" s="109">
        <f>_xlfn.XLOOKUP(A452&amp;"_"&amp;B452&amp;"_"&amp;C452,'Auxiliar Calculos'!$H:$H,'Auxiliar Calculos'!$N:$N)</f>
        <v>61.971000000000004</v>
      </c>
    </row>
    <row r="453" spans="1:4" x14ac:dyDescent="0.25">
      <c r="A453" s="2">
        <v>91</v>
      </c>
      <c r="B453" s="2" t="s">
        <v>749</v>
      </c>
      <c r="C453" s="2">
        <v>112</v>
      </c>
      <c r="D453" s="109">
        <f>_xlfn.XLOOKUP(A453&amp;"_"&amp;B453&amp;"_"&amp;C453,'Auxiliar Calculos'!$H:$H,'Auxiliar Calculos'!$N:$N)</f>
        <v>59.787000000000006</v>
      </c>
    </row>
    <row r="454" spans="1:4" x14ac:dyDescent="0.25">
      <c r="A454" s="2">
        <v>91</v>
      </c>
      <c r="B454" s="2" t="s">
        <v>750</v>
      </c>
      <c r="C454" s="2">
        <v>112</v>
      </c>
      <c r="D454" s="109">
        <f>_xlfn.XLOOKUP(A454&amp;"_"&amp;B454&amp;"_"&amp;C454,'Auxiliar Calculos'!$H:$H,'Auxiliar Calculos'!$N:$N)</f>
        <v>59.241</v>
      </c>
    </row>
    <row r="455" spans="1:4" x14ac:dyDescent="0.25">
      <c r="A455" s="2">
        <v>91</v>
      </c>
      <c r="B455" s="2" t="s">
        <v>751</v>
      </c>
      <c r="C455" s="2">
        <v>112</v>
      </c>
      <c r="D455" s="109">
        <f>_xlfn.XLOOKUP(A455&amp;"_"&amp;B455&amp;"_"&amp;C455,'Auxiliar Calculos'!$H:$H,'Auxiliar Calculos'!$N:$N)</f>
        <v>57.966999999999999</v>
      </c>
    </row>
    <row r="456" spans="1:4" x14ac:dyDescent="0.25">
      <c r="A456" s="2">
        <v>91</v>
      </c>
      <c r="B456" s="2" t="s">
        <v>1604</v>
      </c>
      <c r="C456" s="2">
        <v>112</v>
      </c>
      <c r="D456" s="109">
        <f>_xlfn.XLOOKUP(A456&amp;"_"&amp;B456&amp;"_"&amp;C456,'Auxiliar Calculos'!$H:$H,'Auxiliar Calculos'!$N:$N)</f>
        <v>51.87</v>
      </c>
    </row>
    <row r="457" spans="1:4" x14ac:dyDescent="0.25">
      <c r="A457" s="2">
        <v>92</v>
      </c>
      <c r="B457" s="2" t="s">
        <v>748</v>
      </c>
      <c r="C457" s="2">
        <v>112</v>
      </c>
      <c r="D457" s="109">
        <f>_xlfn.XLOOKUP(A457&amp;"_"&amp;B457&amp;"_"&amp;C457,'Auxiliar Calculos'!$H:$H,'Auxiliar Calculos'!$N:$N)</f>
        <v>62.652000000000001</v>
      </c>
    </row>
    <row r="458" spans="1:4" x14ac:dyDescent="0.25">
      <c r="A458" s="2">
        <v>92</v>
      </c>
      <c r="B458" s="2" t="s">
        <v>749</v>
      </c>
      <c r="C458" s="2">
        <v>112</v>
      </c>
      <c r="D458" s="109">
        <f>_xlfn.XLOOKUP(A458&amp;"_"&amp;B458&amp;"_"&amp;C458,'Auxiliar Calculos'!$H:$H,'Auxiliar Calculos'!$N:$N)</f>
        <v>60.444000000000003</v>
      </c>
    </row>
    <row r="459" spans="1:4" x14ac:dyDescent="0.25">
      <c r="A459" s="2">
        <v>92</v>
      </c>
      <c r="B459" s="2" t="s">
        <v>750</v>
      </c>
      <c r="C459" s="2">
        <v>112</v>
      </c>
      <c r="D459" s="109">
        <f>_xlfn.XLOOKUP(A459&amp;"_"&amp;B459&amp;"_"&amp;C459,'Auxiliar Calculos'!$H:$H,'Auxiliar Calculos'!$N:$N)</f>
        <v>59.892000000000003</v>
      </c>
    </row>
    <row r="460" spans="1:4" x14ac:dyDescent="0.25">
      <c r="A460" s="2">
        <v>92</v>
      </c>
      <c r="B460" s="2" t="s">
        <v>751</v>
      </c>
      <c r="C460" s="2">
        <v>112</v>
      </c>
      <c r="D460" s="109">
        <f>_xlfn.XLOOKUP(A460&amp;"_"&amp;B460&amp;"_"&amp;C460,'Auxiliar Calculos'!$H:$H,'Auxiliar Calculos'!$N:$N)</f>
        <v>58.603999999999999</v>
      </c>
    </row>
    <row r="461" spans="1:4" x14ac:dyDescent="0.25">
      <c r="A461" s="2">
        <v>92</v>
      </c>
      <c r="B461" s="2" t="s">
        <v>1604</v>
      </c>
      <c r="C461" s="2">
        <v>112</v>
      </c>
      <c r="D461" s="109">
        <f>_xlfn.XLOOKUP(A461&amp;"_"&amp;B461&amp;"_"&amp;C461,'Auxiliar Calculos'!$H:$H,'Auxiliar Calculos'!$N:$N)</f>
        <v>52.44</v>
      </c>
    </row>
    <row r="462" spans="1:4" x14ac:dyDescent="0.25">
      <c r="A462" s="2">
        <v>93</v>
      </c>
      <c r="B462" s="2" t="s">
        <v>748</v>
      </c>
      <c r="C462" s="2">
        <v>112</v>
      </c>
      <c r="D462" s="109">
        <f>_xlfn.XLOOKUP(A462&amp;"_"&amp;B462&amp;"_"&amp;C462,'Auxiliar Calculos'!$H:$H,'Auxiliar Calculos'!$N:$N)</f>
        <v>63.333000000000006</v>
      </c>
    </row>
    <row r="463" spans="1:4" x14ac:dyDescent="0.25">
      <c r="A463" s="2">
        <v>93</v>
      </c>
      <c r="B463" s="2" t="s">
        <v>749</v>
      </c>
      <c r="C463" s="2">
        <v>112</v>
      </c>
      <c r="D463" s="109">
        <f>_xlfn.XLOOKUP(A463&amp;"_"&amp;B463&amp;"_"&amp;C463,'Auxiliar Calculos'!$H:$H,'Auxiliar Calculos'!$N:$N)</f>
        <v>61.100999999999999</v>
      </c>
    </row>
    <row r="464" spans="1:4" x14ac:dyDescent="0.25">
      <c r="A464" s="2">
        <v>93</v>
      </c>
      <c r="B464" s="2" t="s">
        <v>750</v>
      </c>
      <c r="C464" s="2">
        <v>112</v>
      </c>
      <c r="D464" s="109">
        <f>_xlfn.XLOOKUP(A464&amp;"_"&amp;B464&amp;"_"&amp;C464,'Auxiliar Calculos'!$H:$H,'Auxiliar Calculos'!$N:$N)</f>
        <v>60.542999999999999</v>
      </c>
    </row>
    <row r="465" spans="1:4" x14ac:dyDescent="0.25">
      <c r="A465" s="2">
        <v>93</v>
      </c>
      <c r="B465" s="2" t="s">
        <v>751</v>
      </c>
      <c r="C465" s="2">
        <v>112</v>
      </c>
      <c r="D465" s="109">
        <f>_xlfn.XLOOKUP(A465&amp;"_"&amp;B465&amp;"_"&amp;C465,'Auxiliar Calculos'!$H:$H,'Auxiliar Calculos'!$N:$N)</f>
        <v>59.241</v>
      </c>
    </row>
    <row r="466" spans="1:4" x14ac:dyDescent="0.25">
      <c r="A466" s="2">
        <v>93</v>
      </c>
      <c r="B466" s="2" t="s">
        <v>1604</v>
      </c>
      <c r="C466" s="2">
        <v>112</v>
      </c>
      <c r="D466" s="109">
        <f>_xlfn.XLOOKUP(A466&amp;"_"&amp;B466&amp;"_"&amp;C466,'Auxiliar Calculos'!$H:$H,'Auxiliar Calculos'!$N:$N)</f>
        <v>53.01</v>
      </c>
    </row>
    <row r="467" spans="1:4" x14ac:dyDescent="0.25">
      <c r="A467" s="2">
        <v>94</v>
      </c>
      <c r="B467" s="2" t="s">
        <v>748</v>
      </c>
      <c r="C467" s="2">
        <v>112</v>
      </c>
      <c r="D467" s="109">
        <f>_xlfn.XLOOKUP(A467&amp;"_"&amp;B467&amp;"_"&amp;C467,'Auxiliar Calculos'!$H:$H,'Auxiliar Calculos'!$N:$N)</f>
        <v>64.01400000000001</v>
      </c>
    </row>
    <row r="468" spans="1:4" x14ac:dyDescent="0.25">
      <c r="A468" s="2">
        <v>94</v>
      </c>
      <c r="B468" s="2" t="s">
        <v>749</v>
      </c>
      <c r="C468" s="2">
        <v>112</v>
      </c>
      <c r="D468" s="109">
        <f>_xlfn.XLOOKUP(A468&amp;"_"&amp;B468&amp;"_"&amp;C468,'Auxiliar Calculos'!$H:$H,'Auxiliar Calculos'!$N:$N)</f>
        <v>61.758000000000003</v>
      </c>
    </row>
    <row r="469" spans="1:4" x14ac:dyDescent="0.25">
      <c r="A469" s="2">
        <v>94</v>
      </c>
      <c r="B469" s="2" t="s">
        <v>750</v>
      </c>
      <c r="C469" s="2">
        <v>112</v>
      </c>
      <c r="D469" s="109">
        <f>_xlfn.XLOOKUP(A469&amp;"_"&amp;B469&amp;"_"&amp;C469,'Auxiliar Calculos'!$H:$H,'Auxiliar Calculos'!$N:$N)</f>
        <v>61.194000000000003</v>
      </c>
    </row>
    <row r="470" spans="1:4" x14ac:dyDescent="0.25">
      <c r="A470" s="2">
        <v>94</v>
      </c>
      <c r="B470" s="2" t="s">
        <v>751</v>
      </c>
      <c r="C470" s="2">
        <v>112</v>
      </c>
      <c r="D470" s="109">
        <f>_xlfn.XLOOKUP(A470&amp;"_"&amp;B470&amp;"_"&amp;C470,'Auxiliar Calculos'!$H:$H,'Auxiliar Calculos'!$N:$N)</f>
        <v>59.878</v>
      </c>
    </row>
    <row r="471" spans="1:4" x14ac:dyDescent="0.25">
      <c r="A471" s="2">
        <v>94</v>
      </c>
      <c r="B471" s="2" t="s">
        <v>1604</v>
      </c>
      <c r="C471" s="2">
        <v>112</v>
      </c>
      <c r="D471" s="109">
        <f>_xlfn.XLOOKUP(A471&amp;"_"&amp;B471&amp;"_"&amp;C471,'Auxiliar Calculos'!$H:$H,'Auxiliar Calculos'!$N:$N)</f>
        <v>53.58</v>
      </c>
    </row>
    <row r="472" spans="1:4" x14ac:dyDescent="0.25">
      <c r="A472" s="2">
        <v>95</v>
      </c>
      <c r="B472" s="2" t="s">
        <v>748</v>
      </c>
      <c r="C472" s="2">
        <v>112</v>
      </c>
      <c r="D472" s="109">
        <f>_xlfn.XLOOKUP(A472&amp;"_"&amp;B472&amp;"_"&amp;C472,'Auxiliar Calculos'!$H:$H,'Auxiliar Calculos'!$N:$N)</f>
        <v>64.695000000000007</v>
      </c>
    </row>
    <row r="473" spans="1:4" x14ac:dyDescent="0.25">
      <c r="A473" s="2">
        <v>95</v>
      </c>
      <c r="B473" s="2" t="s">
        <v>749</v>
      </c>
      <c r="C473" s="2">
        <v>112</v>
      </c>
      <c r="D473" s="109">
        <f>_xlfn.XLOOKUP(A473&amp;"_"&amp;B473&amp;"_"&amp;C473,'Auxiliar Calculos'!$H:$H,'Auxiliar Calculos'!$N:$N)</f>
        <v>62.415000000000006</v>
      </c>
    </row>
    <row r="474" spans="1:4" x14ac:dyDescent="0.25">
      <c r="A474" s="2">
        <v>95</v>
      </c>
      <c r="B474" s="2" t="s">
        <v>750</v>
      </c>
      <c r="C474" s="2">
        <v>112</v>
      </c>
      <c r="D474" s="109">
        <f>_xlfn.XLOOKUP(A474&amp;"_"&amp;B474&amp;"_"&amp;C474,'Auxiliar Calculos'!$H:$H,'Auxiliar Calculos'!$N:$N)</f>
        <v>61.844999999999999</v>
      </c>
    </row>
    <row r="475" spans="1:4" x14ac:dyDescent="0.25">
      <c r="A475" s="2">
        <v>95</v>
      </c>
      <c r="B475" s="2" t="s">
        <v>751</v>
      </c>
      <c r="C475" s="2">
        <v>112</v>
      </c>
      <c r="D475" s="109">
        <f>_xlfn.XLOOKUP(A475&amp;"_"&amp;B475&amp;"_"&amp;C475,'Auxiliar Calculos'!$H:$H,'Auxiliar Calculos'!$N:$N)</f>
        <v>60.515000000000001</v>
      </c>
    </row>
    <row r="476" spans="1:4" x14ac:dyDescent="0.25">
      <c r="A476" s="2">
        <v>95</v>
      </c>
      <c r="B476" s="2" t="s">
        <v>1604</v>
      </c>
      <c r="C476" s="2">
        <v>112</v>
      </c>
      <c r="D476" s="109">
        <f>_xlfn.XLOOKUP(A476&amp;"_"&amp;B476&amp;"_"&amp;C476,'Auxiliar Calculos'!$H:$H,'Auxiliar Calculos'!$N:$N)</f>
        <v>54.15</v>
      </c>
    </row>
    <row r="477" spans="1:4" x14ac:dyDescent="0.25">
      <c r="A477" s="2">
        <v>96</v>
      </c>
      <c r="B477" s="2" t="s">
        <v>748</v>
      </c>
      <c r="C477" s="2">
        <v>112</v>
      </c>
      <c r="D477" s="109">
        <f>_xlfn.XLOOKUP(A477&amp;"_"&amp;B477&amp;"_"&amp;C477,'Auxiliar Calculos'!$H:$H,'Auxiliar Calculos'!$N:$N)</f>
        <v>65.376000000000005</v>
      </c>
    </row>
    <row r="478" spans="1:4" x14ac:dyDescent="0.25">
      <c r="A478" s="2">
        <v>96</v>
      </c>
      <c r="B478" s="2" t="s">
        <v>749</v>
      </c>
      <c r="C478" s="2">
        <v>112</v>
      </c>
      <c r="D478" s="109">
        <f>_xlfn.XLOOKUP(A478&amp;"_"&amp;B478&amp;"_"&amp;C478,'Auxiliar Calculos'!$H:$H,'Auxiliar Calculos'!$N:$N)</f>
        <v>63.072000000000003</v>
      </c>
    </row>
    <row r="479" spans="1:4" x14ac:dyDescent="0.25">
      <c r="A479" s="2">
        <v>96</v>
      </c>
      <c r="B479" s="2" t="s">
        <v>750</v>
      </c>
      <c r="C479" s="2">
        <v>112</v>
      </c>
      <c r="D479" s="109">
        <f>_xlfn.XLOOKUP(A479&amp;"_"&amp;B479&amp;"_"&amp;C479,'Auxiliar Calculos'!$H:$H,'Auxiliar Calculos'!$N:$N)</f>
        <v>62.496000000000002</v>
      </c>
    </row>
    <row r="480" spans="1:4" x14ac:dyDescent="0.25">
      <c r="A480" s="2">
        <v>96</v>
      </c>
      <c r="B480" s="2" t="s">
        <v>751</v>
      </c>
      <c r="C480" s="2">
        <v>112</v>
      </c>
      <c r="D480" s="109">
        <f>_xlfn.XLOOKUP(A480&amp;"_"&amp;B480&amp;"_"&amp;C480,'Auxiliar Calculos'!$H:$H,'Auxiliar Calculos'!$N:$N)</f>
        <v>61.152000000000001</v>
      </c>
    </row>
    <row r="481" spans="1:4" x14ac:dyDescent="0.25">
      <c r="A481" s="2">
        <v>96</v>
      </c>
      <c r="B481" s="2" t="s">
        <v>1604</v>
      </c>
      <c r="C481" s="2">
        <v>112</v>
      </c>
      <c r="D481" s="109">
        <f>_xlfn.XLOOKUP(A481&amp;"_"&amp;B481&amp;"_"&amp;C481,'Auxiliar Calculos'!$H:$H,'Auxiliar Calculos'!$N:$N)</f>
        <v>54.72</v>
      </c>
    </row>
    <row r="482" spans="1:4" x14ac:dyDescent="0.25">
      <c r="A482" s="2">
        <v>97</v>
      </c>
      <c r="B482" s="2" t="s">
        <v>748</v>
      </c>
      <c r="C482" s="2">
        <v>112</v>
      </c>
      <c r="D482" s="109">
        <f>_xlfn.XLOOKUP(A482&amp;"_"&amp;B482&amp;"_"&amp;C482,'Auxiliar Calculos'!$H:$H,'Auxiliar Calculos'!$N:$N)</f>
        <v>64.698999999999998</v>
      </c>
    </row>
    <row r="483" spans="1:4" x14ac:dyDescent="0.25">
      <c r="A483" s="2">
        <v>97</v>
      </c>
      <c r="B483" s="2" t="s">
        <v>749</v>
      </c>
      <c r="C483" s="2">
        <v>112</v>
      </c>
      <c r="D483" s="109">
        <f>_xlfn.XLOOKUP(A483&amp;"_"&amp;B483&amp;"_"&amp;C483,'Auxiliar Calculos'!$H:$H,'Auxiliar Calculos'!$N:$N)</f>
        <v>64.117000000000004</v>
      </c>
    </row>
    <row r="484" spans="1:4" x14ac:dyDescent="0.25">
      <c r="A484" s="2">
        <v>97</v>
      </c>
      <c r="B484" s="2" t="s">
        <v>750</v>
      </c>
      <c r="C484" s="2">
        <v>112</v>
      </c>
      <c r="D484" s="109">
        <f>_xlfn.XLOOKUP(A484&amp;"_"&amp;B484&amp;"_"&amp;C484,'Auxiliar Calculos'!$H:$H,'Auxiliar Calculos'!$N:$N)</f>
        <v>63.438000000000002</v>
      </c>
    </row>
    <row r="485" spans="1:4" x14ac:dyDescent="0.25">
      <c r="A485" s="2">
        <v>97</v>
      </c>
      <c r="B485" s="2" t="s">
        <v>751</v>
      </c>
      <c r="C485" s="2">
        <v>112</v>
      </c>
      <c r="D485" s="109">
        <f>_xlfn.XLOOKUP(A485&amp;"_"&amp;B485&amp;"_"&amp;C485,'Auxiliar Calculos'!$H:$H,'Auxiliar Calculos'!$N:$N)</f>
        <v>62.08</v>
      </c>
    </row>
    <row r="486" spans="1:4" x14ac:dyDescent="0.25">
      <c r="A486" s="2">
        <v>97</v>
      </c>
      <c r="B486" s="2" t="s">
        <v>1604</v>
      </c>
      <c r="C486" s="2">
        <v>112</v>
      </c>
      <c r="D486" s="109">
        <f>_xlfn.XLOOKUP(A486&amp;"_"&amp;B486&amp;"_"&amp;C486,'Auxiliar Calculos'!$H:$H,'Auxiliar Calculos'!$N:$N)</f>
        <v>54.320000000000007</v>
      </c>
    </row>
    <row r="487" spans="1:4" x14ac:dyDescent="0.25">
      <c r="A487" s="2">
        <v>98</v>
      </c>
      <c r="B487" s="2" t="s">
        <v>748</v>
      </c>
      <c r="C487" s="2">
        <v>112</v>
      </c>
      <c r="D487" s="109">
        <f>_xlfn.XLOOKUP(A487&amp;"_"&amp;B487&amp;"_"&amp;C487,'Auxiliar Calculos'!$H:$H,'Auxiliar Calculos'!$N:$N)</f>
        <v>65.366</v>
      </c>
    </row>
    <row r="488" spans="1:4" x14ac:dyDescent="0.25">
      <c r="A488" s="2">
        <v>98</v>
      </c>
      <c r="B488" s="2" t="s">
        <v>749</v>
      </c>
      <c r="C488" s="2">
        <v>112</v>
      </c>
      <c r="D488" s="109">
        <f>_xlfn.XLOOKUP(A488&amp;"_"&amp;B488&amp;"_"&amp;C488,'Auxiliar Calculos'!$H:$H,'Auxiliar Calculos'!$N:$N)</f>
        <v>64.778000000000006</v>
      </c>
    </row>
    <row r="489" spans="1:4" x14ac:dyDescent="0.25">
      <c r="A489" s="2">
        <v>98</v>
      </c>
      <c r="B489" s="2" t="s">
        <v>750</v>
      </c>
      <c r="C489" s="2">
        <v>112</v>
      </c>
      <c r="D489" s="109">
        <f>_xlfn.XLOOKUP(A489&amp;"_"&amp;B489&amp;"_"&amp;C489,'Auxiliar Calculos'!$H:$H,'Auxiliar Calculos'!$N:$N)</f>
        <v>64.091999999999999</v>
      </c>
    </row>
    <row r="490" spans="1:4" x14ac:dyDescent="0.25">
      <c r="A490" s="2">
        <v>98</v>
      </c>
      <c r="B490" s="2" t="s">
        <v>751</v>
      </c>
      <c r="C490" s="2">
        <v>112</v>
      </c>
      <c r="D490" s="109">
        <f>_xlfn.XLOOKUP(A490&amp;"_"&amp;B490&amp;"_"&amp;C490,'Auxiliar Calculos'!$H:$H,'Auxiliar Calculos'!$N:$N)</f>
        <v>62.72</v>
      </c>
    </row>
    <row r="491" spans="1:4" x14ac:dyDescent="0.25">
      <c r="A491" s="2">
        <v>98</v>
      </c>
      <c r="B491" s="2" t="s">
        <v>1604</v>
      </c>
      <c r="C491" s="2">
        <v>112</v>
      </c>
      <c r="D491" s="109">
        <f>_xlfn.XLOOKUP(A491&amp;"_"&amp;B491&amp;"_"&amp;C491,'Auxiliar Calculos'!$H:$H,'Auxiliar Calculos'!$N:$N)</f>
        <v>54.88</v>
      </c>
    </row>
    <row r="492" spans="1:4" x14ac:dyDescent="0.25">
      <c r="A492" s="2">
        <v>99</v>
      </c>
      <c r="B492" s="2" t="s">
        <v>748</v>
      </c>
      <c r="C492" s="2">
        <v>112</v>
      </c>
      <c r="D492" s="109">
        <f>_xlfn.XLOOKUP(A492&amp;"_"&amp;B492&amp;"_"&amp;C492,'Auxiliar Calculos'!$H:$H,'Auxiliar Calculos'!$N:$N)</f>
        <v>66.033000000000001</v>
      </c>
    </row>
    <row r="493" spans="1:4" x14ac:dyDescent="0.25">
      <c r="A493" s="2">
        <v>99</v>
      </c>
      <c r="B493" s="2" t="s">
        <v>749</v>
      </c>
      <c r="C493" s="2">
        <v>112</v>
      </c>
      <c r="D493" s="109">
        <f>_xlfn.XLOOKUP(A493&amp;"_"&amp;B493&amp;"_"&amp;C493,'Auxiliar Calculos'!$H:$H,'Auxiliar Calculos'!$N:$N)</f>
        <v>65.439000000000007</v>
      </c>
    </row>
    <row r="494" spans="1:4" x14ac:dyDescent="0.25">
      <c r="A494" s="2">
        <v>99</v>
      </c>
      <c r="B494" s="2" t="s">
        <v>750</v>
      </c>
      <c r="C494" s="2">
        <v>112</v>
      </c>
      <c r="D494" s="109">
        <f>_xlfn.XLOOKUP(A494&amp;"_"&amp;B494&amp;"_"&amp;C494,'Auxiliar Calculos'!$H:$H,'Auxiliar Calculos'!$N:$N)</f>
        <v>64.746000000000009</v>
      </c>
    </row>
    <row r="495" spans="1:4" x14ac:dyDescent="0.25">
      <c r="A495" s="2">
        <v>99</v>
      </c>
      <c r="B495" s="2" t="s">
        <v>751</v>
      </c>
      <c r="C495" s="2">
        <v>112</v>
      </c>
      <c r="D495" s="109">
        <f>_xlfn.XLOOKUP(A495&amp;"_"&amp;B495&amp;"_"&amp;C495,'Auxiliar Calculos'!$H:$H,'Auxiliar Calculos'!$N:$N)</f>
        <v>63.36</v>
      </c>
    </row>
    <row r="496" spans="1:4" x14ac:dyDescent="0.25">
      <c r="A496" s="2">
        <v>99</v>
      </c>
      <c r="B496" s="2" t="s">
        <v>1604</v>
      </c>
      <c r="C496" s="2">
        <v>112</v>
      </c>
      <c r="D496" s="109">
        <f>_xlfn.XLOOKUP(A496&amp;"_"&amp;B496&amp;"_"&amp;C496,'Auxiliar Calculos'!$H:$H,'Auxiliar Calculos'!$N:$N)</f>
        <v>55.440000000000005</v>
      </c>
    </row>
    <row r="497" spans="1:4" x14ac:dyDescent="0.25">
      <c r="A497" s="2">
        <v>100</v>
      </c>
      <c r="B497" s="2" t="s">
        <v>748</v>
      </c>
      <c r="C497" s="2">
        <v>112</v>
      </c>
      <c r="D497" s="109">
        <f>_xlfn.XLOOKUP(A497&amp;"_"&amp;B497&amp;"_"&amp;C497,'Auxiliar Calculos'!$H:$H,'Auxiliar Calculos'!$N:$N)</f>
        <v>66.7</v>
      </c>
    </row>
    <row r="498" spans="1:4" x14ac:dyDescent="0.25">
      <c r="A498" s="2">
        <v>100</v>
      </c>
      <c r="B498" s="2" t="s">
        <v>749</v>
      </c>
      <c r="C498" s="2">
        <v>112</v>
      </c>
      <c r="D498" s="109">
        <f>_xlfn.XLOOKUP(A498&amp;"_"&amp;B498&amp;"_"&amp;C498,'Auxiliar Calculos'!$H:$H,'Auxiliar Calculos'!$N:$N)</f>
        <v>66.100000000000009</v>
      </c>
    </row>
    <row r="499" spans="1:4" x14ac:dyDescent="0.25">
      <c r="A499" s="2">
        <v>100</v>
      </c>
      <c r="B499" s="2" t="s">
        <v>750</v>
      </c>
      <c r="C499" s="2">
        <v>112</v>
      </c>
      <c r="D499" s="109">
        <f>_xlfn.XLOOKUP(A499&amp;"_"&amp;B499&amp;"_"&amp;C499,'Auxiliar Calculos'!$H:$H,'Auxiliar Calculos'!$N:$N)</f>
        <v>65.400000000000006</v>
      </c>
    </row>
    <row r="500" spans="1:4" x14ac:dyDescent="0.25">
      <c r="A500" s="2">
        <v>100</v>
      </c>
      <c r="B500" s="2" t="s">
        <v>751</v>
      </c>
      <c r="C500" s="2">
        <v>112</v>
      </c>
      <c r="D500" s="109">
        <f>_xlfn.XLOOKUP(A500&amp;"_"&amp;B500&amp;"_"&amp;C500,'Auxiliar Calculos'!$H:$H,'Auxiliar Calculos'!$N:$N)</f>
        <v>64</v>
      </c>
    </row>
    <row r="501" spans="1:4" x14ac:dyDescent="0.25">
      <c r="A501" s="2">
        <v>100</v>
      </c>
      <c r="B501" s="2" t="s">
        <v>1604</v>
      </c>
      <c r="C501" s="2">
        <v>112</v>
      </c>
      <c r="D501" s="109">
        <f>_xlfn.XLOOKUP(A501&amp;"_"&amp;B501&amp;"_"&amp;C501,'Auxiliar Calculos'!$H:$H,'Auxiliar Calculos'!$N:$N)</f>
        <v>56.000000000000007</v>
      </c>
    </row>
    <row r="502" spans="1:4" x14ac:dyDescent="0.25">
      <c r="A502" s="2">
        <v>101</v>
      </c>
      <c r="B502" s="2" t="s">
        <v>748</v>
      </c>
      <c r="C502" s="2">
        <v>112</v>
      </c>
      <c r="D502" s="109">
        <f>_xlfn.XLOOKUP(A502&amp;"_"&amp;B502&amp;"_"&amp;C502,'Auxiliar Calculos'!$H:$H,'Auxiliar Calculos'!$N:$N)</f>
        <v>67.367000000000004</v>
      </c>
    </row>
    <row r="503" spans="1:4" x14ac:dyDescent="0.25">
      <c r="A503" s="2">
        <v>101</v>
      </c>
      <c r="B503" s="2" t="s">
        <v>749</v>
      </c>
      <c r="C503" s="2">
        <v>112</v>
      </c>
      <c r="D503" s="109">
        <f>_xlfn.XLOOKUP(A503&amp;"_"&amp;B503&amp;"_"&amp;C503,'Auxiliar Calculos'!$H:$H,'Auxiliar Calculos'!$N:$N)</f>
        <v>66.76100000000001</v>
      </c>
    </row>
    <row r="504" spans="1:4" x14ac:dyDescent="0.25">
      <c r="A504" s="2">
        <v>101</v>
      </c>
      <c r="B504" s="2" t="s">
        <v>750</v>
      </c>
      <c r="C504" s="2">
        <v>112</v>
      </c>
      <c r="D504" s="109">
        <f>_xlfn.XLOOKUP(A504&amp;"_"&amp;B504&amp;"_"&amp;C504,'Auxiliar Calculos'!$H:$H,'Auxiliar Calculos'!$N:$N)</f>
        <v>66.054000000000002</v>
      </c>
    </row>
    <row r="505" spans="1:4" x14ac:dyDescent="0.25">
      <c r="A505" s="2">
        <v>101</v>
      </c>
      <c r="B505" s="2" t="s">
        <v>751</v>
      </c>
      <c r="C505" s="2">
        <v>112</v>
      </c>
      <c r="D505" s="109">
        <f>_xlfn.XLOOKUP(A505&amp;"_"&amp;B505&amp;"_"&amp;C505,'Auxiliar Calculos'!$H:$H,'Auxiliar Calculos'!$N:$N)</f>
        <v>64.64</v>
      </c>
    </row>
    <row r="506" spans="1:4" x14ac:dyDescent="0.25">
      <c r="A506" s="2">
        <v>101</v>
      </c>
      <c r="B506" s="2" t="s">
        <v>1604</v>
      </c>
      <c r="C506" s="2">
        <v>112</v>
      </c>
      <c r="D506" s="109">
        <f>_xlfn.XLOOKUP(A506&amp;"_"&amp;B506&amp;"_"&amp;C506,'Auxiliar Calculos'!$H:$H,'Auxiliar Calculos'!$N:$N)</f>
        <v>56.56</v>
      </c>
    </row>
    <row r="507" spans="1:4" x14ac:dyDescent="0.25">
      <c r="A507" s="2">
        <v>102</v>
      </c>
      <c r="B507" s="2" t="s">
        <v>748</v>
      </c>
      <c r="C507" s="2">
        <v>112</v>
      </c>
      <c r="D507" s="109">
        <f>_xlfn.XLOOKUP(A507&amp;"_"&amp;B507&amp;"_"&amp;C507,'Auxiliar Calculos'!$H:$H,'Auxiliar Calculos'!$N:$N)</f>
        <v>68.034000000000006</v>
      </c>
    </row>
    <row r="508" spans="1:4" x14ac:dyDescent="0.25">
      <c r="A508" s="2">
        <v>102</v>
      </c>
      <c r="B508" s="2" t="s">
        <v>749</v>
      </c>
      <c r="C508" s="2">
        <v>112</v>
      </c>
      <c r="D508" s="109">
        <f>_xlfn.XLOOKUP(A508&amp;"_"&amp;B508&amp;"_"&amp;C508,'Auxiliar Calculos'!$H:$H,'Auxiliar Calculos'!$N:$N)</f>
        <v>67.421999999999997</v>
      </c>
    </row>
    <row r="509" spans="1:4" x14ac:dyDescent="0.25">
      <c r="A509" s="2">
        <v>102</v>
      </c>
      <c r="B509" s="2" t="s">
        <v>750</v>
      </c>
      <c r="C509" s="2">
        <v>112</v>
      </c>
      <c r="D509" s="109">
        <f>_xlfn.XLOOKUP(A509&amp;"_"&amp;B509&amp;"_"&amp;C509,'Auxiliar Calculos'!$H:$H,'Auxiliar Calculos'!$N:$N)</f>
        <v>66.707999999999998</v>
      </c>
    </row>
    <row r="510" spans="1:4" x14ac:dyDescent="0.25">
      <c r="A510" s="2">
        <v>102</v>
      </c>
      <c r="B510" s="2" t="s">
        <v>751</v>
      </c>
      <c r="C510" s="2">
        <v>112</v>
      </c>
      <c r="D510" s="109">
        <f>_xlfn.XLOOKUP(A510&amp;"_"&amp;B510&amp;"_"&amp;C510,'Auxiliar Calculos'!$H:$H,'Auxiliar Calculos'!$N:$N)</f>
        <v>65.28</v>
      </c>
    </row>
    <row r="511" spans="1:4" x14ac:dyDescent="0.25">
      <c r="A511" s="2">
        <v>102</v>
      </c>
      <c r="B511" s="2" t="s">
        <v>1604</v>
      </c>
      <c r="C511" s="2">
        <v>112</v>
      </c>
      <c r="D511" s="109">
        <f>_xlfn.XLOOKUP(A511&amp;"_"&amp;B511&amp;"_"&amp;C511,'Auxiliar Calculos'!$H:$H,'Auxiliar Calculos'!$N:$N)</f>
        <v>57.120000000000005</v>
      </c>
    </row>
    <row r="512" spans="1:4" x14ac:dyDescent="0.25">
      <c r="A512" s="2">
        <v>103</v>
      </c>
      <c r="B512" s="2" t="s">
        <v>748</v>
      </c>
      <c r="C512" s="2">
        <v>112</v>
      </c>
      <c r="D512" s="109">
        <f>_xlfn.XLOOKUP(A512&amp;"_"&amp;B512&amp;"_"&amp;C512,'Auxiliar Calculos'!$H:$H,'Auxiliar Calculos'!$N:$N)</f>
        <v>68.701000000000008</v>
      </c>
    </row>
    <row r="513" spans="1:4" x14ac:dyDescent="0.25">
      <c r="A513" s="2">
        <v>103</v>
      </c>
      <c r="B513" s="2" t="s">
        <v>749</v>
      </c>
      <c r="C513" s="2">
        <v>112</v>
      </c>
      <c r="D513" s="109">
        <f>_xlfn.XLOOKUP(A513&amp;"_"&amp;B513&amp;"_"&amp;C513,'Auxiliar Calculos'!$H:$H,'Auxiliar Calculos'!$N:$N)</f>
        <v>68.082999999999998</v>
      </c>
    </row>
    <row r="514" spans="1:4" x14ac:dyDescent="0.25">
      <c r="A514" s="2">
        <v>103</v>
      </c>
      <c r="B514" s="2" t="s">
        <v>750</v>
      </c>
      <c r="C514" s="2">
        <v>112</v>
      </c>
      <c r="D514" s="109">
        <f>_xlfn.XLOOKUP(A514&amp;"_"&amp;B514&amp;"_"&amp;C514,'Auxiliar Calculos'!$H:$H,'Auxiliar Calculos'!$N:$N)</f>
        <v>67.362000000000009</v>
      </c>
    </row>
    <row r="515" spans="1:4" x14ac:dyDescent="0.25">
      <c r="A515" s="2">
        <v>103</v>
      </c>
      <c r="B515" s="2" t="s">
        <v>751</v>
      </c>
      <c r="C515" s="2">
        <v>112</v>
      </c>
      <c r="D515" s="109">
        <f>_xlfn.XLOOKUP(A515&amp;"_"&amp;B515&amp;"_"&amp;C515,'Auxiliar Calculos'!$H:$H,'Auxiliar Calculos'!$N:$N)</f>
        <v>65.92</v>
      </c>
    </row>
    <row r="516" spans="1:4" x14ac:dyDescent="0.25">
      <c r="A516" s="2">
        <v>103</v>
      </c>
      <c r="B516" s="2" t="s">
        <v>1604</v>
      </c>
      <c r="C516" s="2">
        <v>112</v>
      </c>
      <c r="D516" s="109">
        <f>_xlfn.XLOOKUP(A516&amp;"_"&amp;B516&amp;"_"&amp;C516,'Auxiliar Calculos'!$H:$H,'Auxiliar Calculos'!$N:$N)</f>
        <v>57.680000000000007</v>
      </c>
    </row>
    <row r="517" spans="1:4" x14ac:dyDescent="0.25">
      <c r="A517" s="2">
        <v>104</v>
      </c>
      <c r="B517" s="2" t="s">
        <v>748</v>
      </c>
      <c r="C517" s="2">
        <v>112</v>
      </c>
      <c r="D517" s="109">
        <f>_xlfn.XLOOKUP(A517&amp;"_"&amp;B517&amp;"_"&amp;C517,'Auxiliar Calculos'!$H:$H,'Auxiliar Calculos'!$N:$N)</f>
        <v>69.368000000000009</v>
      </c>
    </row>
    <row r="518" spans="1:4" x14ac:dyDescent="0.25">
      <c r="A518" s="2">
        <v>104</v>
      </c>
      <c r="B518" s="2" t="s">
        <v>749</v>
      </c>
      <c r="C518" s="2">
        <v>112</v>
      </c>
      <c r="D518" s="109">
        <f>_xlfn.XLOOKUP(A518&amp;"_"&amp;B518&amp;"_"&amp;C518,'Auxiliar Calculos'!$H:$H,'Auxiliar Calculos'!$N:$N)</f>
        <v>68.744</v>
      </c>
    </row>
    <row r="519" spans="1:4" x14ac:dyDescent="0.25">
      <c r="A519" s="2">
        <v>104</v>
      </c>
      <c r="B519" s="2" t="s">
        <v>750</v>
      </c>
      <c r="C519" s="2">
        <v>112</v>
      </c>
      <c r="D519" s="109">
        <f>_xlfn.XLOOKUP(A519&amp;"_"&amp;B519&amp;"_"&amp;C519,'Auxiliar Calculos'!$H:$H,'Auxiliar Calculos'!$N:$N)</f>
        <v>68.016000000000005</v>
      </c>
    </row>
    <row r="520" spans="1:4" x14ac:dyDescent="0.25">
      <c r="A520" s="2">
        <v>104</v>
      </c>
      <c r="B520" s="2" t="s">
        <v>751</v>
      </c>
      <c r="C520" s="2">
        <v>112</v>
      </c>
      <c r="D520" s="109">
        <f>_xlfn.XLOOKUP(A520&amp;"_"&amp;B520&amp;"_"&amp;C520,'Auxiliar Calculos'!$H:$H,'Auxiliar Calculos'!$N:$N)</f>
        <v>66.56</v>
      </c>
    </row>
    <row r="521" spans="1:4" x14ac:dyDescent="0.25">
      <c r="A521" s="2">
        <v>104</v>
      </c>
      <c r="B521" s="2" t="s">
        <v>1604</v>
      </c>
      <c r="C521" s="2">
        <v>112</v>
      </c>
      <c r="D521" s="109">
        <f>_xlfn.XLOOKUP(A521&amp;"_"&amp;B521&amp;"_"&amp;C521,'Auxiliar Calculos'!$H:$H,'Auxiliar Calculos'!$N:$N)</f>
        <v>58.240000000000009</v>
      </c>
    </row>
    <row r="522" spans="1:4" x14ac:dyDescent="0.25">
      <c r="A522" s="2">
        <v>105</v>
      </c>
      <c r="B522" s="2" t="s">
        <v>748</v>
      </c>
      <c r="C522" s="2">
        <v>112</v>
      </c>
      <c r="D522" s="109">
        <f>_xlfn.XLOOKUP(A522&amp;"_"&amp;B522&amp;"_"&amp;C522,'Auxiliar Calculos'!$H:$H,'Auxiliar Calculos'!$N:$N)</f>
        <v>70.035000000000011</v>
      </c>
    </row>
    <row r="523" spans="1:4" x14ac:dyDescent="0.25">
      <c r="A523" s="2">
        <v>105</v>
      </c>
      <c r="B523" s="2" t="s">
        <v>749</v>
      </c>
      <c r="C523" s="2">
        <v>112</v>
      </c>
      <c r="D523" s="109">
        <f>_xlfn.XLOOKUP(A523&amp;"_"&amp;B523&amp;"_"&amp;C523,'Auxiliar Calculos'!$H:$H,'Auxiliar Calculos'!$N:$N)</f>
        <v>69.405000000000001</v>
      </c>
    </row>
    <row r="524" spans="1:4" x14ac:dyDescent="0.25">
      <c r="A524" s="2">
        <v>105</v>
      </c>
      <c r="B524" s="2" t="s">
        <v>750</v>
      </c>
      <c r="C524" s="2">
        <v>112</v>
      </c>
      <c r="D524" s="109">
        <f>_xlfn.XLOOKUP(A524&amp;"_"&amp;B524&amp;"_"&amp;C524,'Auxiliar Calculos'!$H:$H,'Auxiliar Calculos'!$N:$N)</f>
        <v>68.67</v>
      </c>
    </row>
    <row r="525" spans="1:4" x14ac:dyDescent="0.25">
      <c r="A525" s="2">
        <v>105</v>
      </c>
      <c r="B525" s="2" t="s">
        <v>751</v>
      </c>
      <c r="C525" s="2">
        <v>112</v>
      </c>
      <c r="D525" s="109">
        <f>_xlfn.XLOOKUP(A525&amp;"_"&amp;B525&amp;"_"&amp;C525,'Auxiliar Calculos'!$H:$H,'Auxiliar Calculos'!$N:$N)</f>
        <v>67.2</v>
      </c>
    </row>
    <row r="526" spans="1:4" x14ac:dyDescent="0.25">
      <c r="A526" s="2">
        <v>105</v>
      </c>
      <c r="B526" s="2" t="s">
        <v>1604</v>
      </c>
      <c r="C526" s="2">
        <v>112</v>
      </c>
      <c r="D526" s="109">
        <f>_xlfn.XLOOKUP(A526&amp;"_"&amp;B526&amp;"_"&amp;C526,'Auxiliar Calculos'!$H:$H,'Auxiliar Calculos'!$N:$N)</f>
        <v>58.800000000000004</v>
      </c>
    </row>
    <row r="527" spans="1:4" x14ac:dyDescent="0.25">
      <c r="A527" s="2">
        <v>106</v>
      </c>
      <c r="B527" s="2" t="s">
        <v>748</v>
      </c>
      <c r="C527" s="2">
        <v>112</v>
      </c>
      <c r="D527" s="109">
        <f>_xlfn.XLOOKUP(A527&amp;"_"&amp;B527&amp;"_"&amp;C527,'Auxiliar Calculos'!$H:$H,'Auxiliar Calculos'!$N:$N)</f>
        <v>70.701999999999998</v>
      </c>
    </row>
    <row r="528" spans="1:4" x14ac:dyDescent="0.25">
      <c r="A528" s="2">
        <v>106</v>
      </c>
      <c r="B528" s="2" t="s">
        <v>749</v>
      </c>
      <c r="C528" s="2">
        <v>112</v>
      </c>
      <c r="D528" s="109">
        <f>_xlfn.XLOOKUP(A528&amp;"_"&amp;B528&amp;"_"&amp;C528,'Auxiliar Calculos'!$H:$H,'Auxiliar Calculos'!$N:$N)</f>
        <v>70.066000000000003</v>
      </c>
    </row>
    <row r="529" spans="1:4" x14ac:dyDescent="0.25">
      <c r="A529" s="2">
        <v>106</v>
      </c>
      <c r="B529" s="2" t="s">
        <v>750</v>
      </c>
      <c r="C529" s="2">
        <v>112</v>
      </c>
      <c r="D529" s="109">
        <f>_xlfn.XLOOKUP(A529&amp;"_"&amp;B529&amp;"_"&amp;C529,'Auxiliar Calculos'!$H:$H,'Auxiliar Calculos'!$N:$N)</f>
        <v>69.323999999999998</v>
      </c>
    </row>
    <row r="530" spans="1:4" x14ac:dyDescent="0.25">
      <c r="A530" s="2">
        <v>106</v>
      </c>
      <c r="B530" s="2" t="s">
        <v>751</v>
      </c>
      <c r="C530" s="2">
        <v>112</v>
      </c>
      <c r="D530" s="109">
        <f>_xlfn.XLOOKUP(A530&amp;"_"&amp;B530&amp;"_"&amp;C530,'Auxiliar Calculos'!$H:$H,'Auxiliar Calculos'!$N:$N)</f>
        <v>67.84</v>
      </c>
    </row>
    <row r="531" spans="1:4" x14ac:dyDescent="0.25">
      <c r="A531" s="2">
        <v>106</v>
      </c>
      <c r="B531" s="2" t="s">
        <v>1604</v>
      </c>
      <c r="C531" s="2">
        <v>112</v>
      </c>
      <c r="D531" s="109">
        <f>_xlfn.XLOOKUP(A531&amp;"_"&amp;B531&amp;"_"&amp;C531,'Auxiliar Calculos'!$H:$H,'Auxiliar Calculos'!$N:$N)</f>
        <v>59.360000000000007</v>
      </c>
    </row>
    <row r="532" spans="1:4" x14ac:dyDescent="0.25">
      <c r="A532" s="2">
        <v>107</v>
      </c>
      <c r="B532" s="2" t="s">
        <v>748</v>
      </c>
      <c r="C532" s="2">
        <v>112</v>
      </c>
      <c r="D532" s="109">
        <f>_xlfn.XLOOKUP(A532&amp;"_"&amp;B532&amp;"_"&amp;C532,'Auxiliar Calculos'!$H:$H,'Auxiliar Calculos'!$N:$N)</f>
        <v>71.369</v>
      </c>
    </row>
    <row r="533" spans="1:4" x14ac:dyDescent="0.25">
      <c r="A533" s="2">
        <v>107</v>
      </c>
      <c r="B533" s="2" t="s">
        <v>749</v>
      </c>
      <c r="C533" s="2">
        <v>112</v>
      </c>
      <c r="D533" s="109">
        <f>_xlfn.XLOOKUP(A533&amp;"_"&amp;B533&amp;"_"&amp;C533,'Auxiliar Calculos'!$H:$H,'Auxiliar Calculos'!$N:$N)</f>
        <v>70.727000000000004</v>
      </c>
    </row>
    <row r="534" spans="1:4" x14ac:dyDescent="0.25">
      <c r="A534" s="2">
        <v>107</v>
      </c>
      <c r="B534" s="2" t="s">
        <v>750</v>
      </c>
      <c r="C534" s="2">
        <v>112</v>
      </c>
      <c r="D534" s="109">
        <f>_xlfn.XLOOKUP(A534&amp;"_"&amp;B534&amp;"_"&amp;C534,'Auxiliar Calculos'!$H:$H,'Auxiliar Calculos'!$N:$N)</f>
        <v>69.978000000000009</v>
      </c>
    </row>
    <row r="535" spans="1:4" x14ac:dyDescent="0.25">
      <c r="A535" s="2">
        <v>107</v>
      </c>
      <c r="B535" s="2" t="s">
        <v>751</v>
      </c>
      <c r="C535" s="2">
        <v>112</v>
      </c>
      <c r="D535" s="109">
        <f>_xlfn.XLOOKUP(A535&amp;"_"&amp;B535&amp;"_"&amp;C535,'Auxiliar Calculos'!$H:$H,'Auxiliar Calculos'!$N:$N)</f>
        <v>68.48</v>
      </c>
    </row>
    <row r="536" spans="1:4" x14ac:dyDescent="0.25">
      <c r="A536" s="2">
        <v>107</v>
      </c>
      <c r="B536" s="2" t="s">
        <v>1604</v>
      </c>
      <c r="C536" s="2">
        <v>112</v>
      </c>
      <c r="D536" s="109">
        <f>_xlfn.XLOOKUP(A536&amp;"_"&amp;B536&amp;"_"&amp;C536,'Auxiliar Calculos'!$H:$H,'Auxiliar Calculos'!$N:$N)</f>
        <v>59.920000000000009</v>
      </c>
    </row>
    <row r="537" spans="1:4" x14ac:dyDescent="0.25">
      <c r="A537" s="2">
        <v>108</v>
      </c>
      <c r="B537" s="2" t="s">
        <v>748</v>
      </c>
      <c r="C537" s="2">
        <v>112</v>
      </c>
      <c r="D537" s="109">
        <f>_xlfn.XLOOKUP(A537&amp;"_"&amp;B537&amp;"_"&amp;C537,'Auxiliar Calculos'!$H:$H,'Auxiliar Calculos'!$N:$N)</f>
        <v>72.036000000000001</v>
      </c>
    </row>
    <row r="538" spans="1:4" x14ac:dyDescent="0.25">
      <c r="A538" s="2">
        <v>108</v>
      </c>
      <c r="B538" s="2" t="s">
        <v>749</v>
      </c>
      <c r="C538" s="2">
        <v>112</v>
      </c>
      <c r="D538" s="109">
        <f>_xlfn.XLOOKUP(A538&amp;"_"&amp;B538&amp;"_"&amp;C538,'Auxiliar Calculos'!$H:$H,'Auxiliar Calculos'!$N:$N)</f>
        <v>71.388000000000005</v>
      </c>
    </row>
    <row r="539" spans="1:4" x14ac:dyDescent="0.25">
      <c r="A539" s="2">
        <v>108</v>
      </c>
      <c r="B539" s="2" t="s">
        <v>750</v>
      </c>
      <c r="C539" s="2">
        <v>112</v>
      </c>
      <c r="D539" s="109">
        <f>_xlfn.XLOOKUP(A539&amp;"_"&amp;B539&amp;"_"&amp;C539,'Auxiliar Calculos'!$H:$H,'Auxiliar Calculos'!$N:$N)</f>
        <v>70.632000000000005</v>
      </c>
    </row>
    <row r="540" spans="1:4" x14ac:dyDescent="0.25">
      <c r="A540" s="2">
        <v>108</v>
      </c>
      <c r="B540" s="2" t="s">
        <v>751</v>
      </c>
      <c r="C540" s="2">
        <v>112</v>
      </c>
      <c r="D540" s="109">
        <f>_xlfn.XLOOKUP(A540&amp;"_"&amp;B540&amp;"_"&amp;C540,'Auxiliar Calculos'!$H:$H,'Auxiliar Calculos'!$N:$N)</f>
        <v>69.12</v>
      </c>
    </row>
    <row r="541" spans="1:4" x14ac:dyDescent="0.25">
      <c r="A541" s="2">
        <v>108</v>
      </c>
      <c r="B541" s="2" t="s">
        <v>1604</v>
      </c>
      <c r="C541" s="2">
        <v>112</v>
      </c>
      <c r="D541" s="109">
        <f>_xlfn.XLOOKUP(A541&amp;"_"&amp;B541&amp;"_"&amp;C541,'Auxiliar Calculos'!$H:$H,'Auxiliar Calculos'!$N:$N)</f>
        <v>60.480000000000004</v>
      </c>
    </row>
    <row r="542" spans="1:4" x14ac:dyDescent="0.25">
      <c r="A542" s="2">
        <v>109</v>
      </c>
      <c r="B542" s="2" t="s">
        <v>748</v>
      </c>
      <c r="C542" s="2">
        <v>112</v>
      </c>
      <c r="D542" s="109">
        <f>_xlfn.XLOOKUP(A542&amp;"_"&amp;B542&amp;"_"&amp;C542,'Auxiliar Calculos'!$H:$H,'Auxiliar Calculos'!$N:$N)</f>
        <v>72.703000000000003</v>
      </c>
    </row>
    <row r="543" spans="1:4" x14ac:dyDescent="0.25">
      <c r="A543" s="2">
        <v>109</v>
      </c>
      <c r="B543" s="2" t="s">
        <v>749</v>
      </c>
      <c r="C543" s="2">
        <v>112</v>
      </c>
      <c r="D543" s="109">
        <f>_xlfn.XLOOKUP(A543&amp;"_"&amp;B543&amp;"_"&amp;C543,'Auxiliar Calculos'!$H:$H,'Auxiliar Calculos'!$N:$N)</f>
        <v>72.049000000000007</v>
      </c>
    </row>
    <row r="544" spans="1:4" x14ac:dyDescent="0.25">
      <c r="A544" s="2">
        <v>109</v>
      </c>
      <c r="B544" s="2" t="s">
        <v>750</v>
      </c>
      <c r="C544" s="2">
        <v>112</v>
      </c>
      <c r="D544" s="109">
        <f>_xlfn.XLOOKUP(A544&amp;"_"&amp;B544&amp;"_"&amp;C544,'Auxiliar Calculos'!$H:$H,'Auxiliar Calculos'!$N:$N)</f>
        <v>71.286000000000001</v>
      </c>
    </row>
    <row r="545" spans="1:4" x14ac:dyDescent="0.25">
      <c r="A545" s="2">
        <v>109</v>
      </c>
      <c r="B545" s="2" t="s">
        <v>751</v>
      </c>
      <c r="C545" s="2">
        <v>112</v>
      </c>
      <c r="D545" s="109">
        <f>_xlfn.XLOOKUP(A545&amp;"_"&amp;B545&amp;"_"&amp;C545,'Auxiliar Calculos'!$H:$H,'Auxiliar Calculos'!$N:$N)</f>
        <v>69.760000000000005</v>
      </c>
    </row>
    <row r="546" spans="1:4" x14ac:dyDescent="0.25">
      <c r="A546" s="2">
        <v>109</v>
      </c>
      <c r="B546" s="2" t="s">
        <v>1604</v>
      </c>
      <c r="C546" s="2">
        <v>112</v>
      </c>
      <c r="D546" s="109">
        <f>_xlfn.XLOOKUP(A546&amp;"_"&amp;B546&amp;"_"&amp;C546,'Auxiliar Calculos'!$H:$H,'Auxiliar Calculos'!$N:$N)</f>
        <v>61.040000000000006</v>
      </c>
    </row>
    <row r="547" spans="1:4" x14ac:dyDescent="0.25">
      <c r="A547" s="2">
        <v>110</v>
      </c>
      <c r="B547" s="2" t="s">
        <v>748</v>
      </c>
      <c r="C547" s="2">
        <v>112</v>
      </c>
      <c r="D547" s="109">
        <f>_xlfn.XLOOKUP(A547&amp;"_"&amp;B547&amp;"_"&amp;C547,'Auxiliar Calculos'!$H:$H,'Auxiliar Calculos'!$N:$N)</f>
        <v>73.37</v>
      </c>
    </row>
    <row r="548" spans="1:4" x14ac:dyDescent="0.25">
      <c r="A548" s="2">
        <v>110</v>
      </c>
      <c r="B548" s="2" t="s">
        <v>749</v>
      </c>
      <c r="C548" s="2">
        <v>112</v>
      </c>
      <c r="D548" s="109">
        <f>_xlfn.XLOOKUP(A548&amp;"_"&amp;B548&amp;"_"&amp;C548,'Auxiliar Calculos'!$H:$H,'Auxiliar Calculos'!$N:$N)</f>
        <v>72.710000000000008</v>
      </c>
    </row>
    <row r="549" spans="1:4" x14ac:dyDescent="0.25">
      <c r="A549" s="2">
        <v>110</v>
      </c>
      <c r="B549" s="2" t="s">
        <v>750</v>
      </c>
      <c r="C549" s="2">
        <v>112</v>
      </c>
      <c r="D549" s="109">
        <f>_xlfn.XLOOKUP(A549&amp;"_"&amp;B549&amp;"_"&amp;C549,'Auxiliar Calculos'!$H:$H,'Auxiliar Calculos'!$N:$N)</f>
        <v>71.94</v>
      </c>
    </row>
    <row r="550" spans="1:4" x14ac:dyDescent="0.25">
      <c r="A550" s="2">
        <v>110</v>
      </c>
      <c r="B550" s="2" t="s">
        <v>751</v>
      </c>
      <c r="C550" s="2">
        <v>112</v>
      </c>
      <c r="D550" s="109">
        <f>_xlfn.XLOOKUP(A550&amp;"_"&amp;B550&amp;"_"&amp;C550,'Auxiliar Calculos'!$H:$H,'Auxiliar Calculos'!$N:$N)</f>
        <v>70.400000000000006</v>
      </c>
    </row>
    <row r="551" spans="1:4" x14ac:dyDescent="0.25">
      <c r="A551" s="2">
        <v>110</v>
      </c>
      <c r="B551" s="2" t="s">
        <v>1604</v>
      </c>
      <c r="C551" s="2">
        <v>112</v>
      </c>
      <c r="D551" s="109">
        <f>_xlfn.XLOOKUP(A551&amp;"_"&amp;B551&amp;"_"&amp;C551,'Auxiliar Calculos'!$H:$H,'Auxiliar Calculos'!$N:$N)</f>
        <v>61.600000000000009</v>
      </c>
    </row>
    <row r="552" spans="1:4" x14ac:dyDescent="0.25">
      <c r="A552" s="2">
        <v>111</v>
      </c>
      <c r="B552" s="2" t="s">
        <v>748</v>
      </c>
      <c r="C552" s="2">
        <v>112</v>
      </c>
      <c r="D552" s="109">
        <f>_xlfn.XLOOKUP(A552&amp;"_"&amp;B552&amp;"_"&amp;C552,'Auxiliar Calculos'!$H:$H,'Auxiliar Calculos'!$N:$N)</f>
        <v>74.037000000000006</v>
      </c>
    </row>
    <row r="553" spans="1:4" x14ac:dyDescent="0.25">
      <c r="A553" s="2">
        <v>111</v>
      </c>
      <c r="B553" s="2" t="s">
        <v>749</v>
      </c>
      <c r="C553" s="2">
        <v>112</v>
      </c>
      <c r="D553" s="109">
        <f>_xlfn.XLOOKUP(A553&amp;"_"&amp;B553&amp;"_"&amp;C553,'Auxiliar Calculos'!$H:$H,'Auxiliar Calculos'!$N:$N)</f>
        <v>73.371000000000009</v>
      </c>
    </row>
    <row r="554" spans="1:4" x14ac:dyDescent="0.25">
      <c r="A554" s="2">
        <v>111</v>
      </c>
      <c r="B554" s="2" t="s">
        <v>750</v>
      </c>
      <c r="C554" s="2">
        <v>112</v>
      </c>
      <c r="D554" s="109">
        <f>_xlfn.XLOOKUP(A554&amp;"_"&amp;B554&amp;"_"&amp;C554,'Auxiliar Calculos'!$H:$H,'Auxiliar Calculos'!$N:$N)</f>
        <v>72.594000000000008</v>
      </c>
    </row>
    <row r="555" spans="1:4" x14ac:dyDescent="0.25">
      <c r="A555" s="2">
        <v>111</v>
      </c>
      <c r="B555" s="2" t="s">
        <v>751</v>
      </c>
      <c r="C555" s="2">
        <v>112</v>
      </c>
      <c r="D555" s="109">
        <f>_xlfn.XLOOKUP(A555&amp;"_"&amp;B555&amp;"_"&amp;C555,'Auxiliar Calculos'!$H:$H,'Auxiliar Calculos'!$N:$N)</f>
        <v>71.040000000000006</v>
      </c>
    </row>
    <row r="556" spans="1:4" x14ac:dyDescent="0.25">
      <c r="A556" s="2">
        <v>111</v>
      </c>
      <c r="B556" s="2" t="s">
        <v>1604</v>
      </c>
      <c r="C556" s="2">
        <v>112</v>
      </c>
      <c r="D556" s="109">
        <f>_xlfn.XLOOKUP(A556&amp;"_"&amp;B556&amp;"_"&amp;C556,'Auxiliar Calculos'!$H:$H,'Auxiliar Calculos'!$N:$N)</f>
        <v>62.160000000000004</v>
      </c>
    </row>
    <row r="557" spans="1:4" x14ac:dyDescent="0.25">
      <c r="A557" s="2">
        <v>112</v>
      </c>
      <c r="B557" s="2" t="s">
        <v>748</v>
      </c>
      <c r="C557" s="2">
        <v>112</v>
      </c>
      <c r="D557" s="109">
        <f>_xlfn.XLOOKUP(A557&amp;"_"&amp;B557&amp;"_"&amp;C557,'Auxiliar Calculos'!$H:$H,'Auxiliar Calculos'!$N:$N)</f>
        <v>74.704000000000008</v>
      </c>
    </row>
    <row r="558" spans="1:4" x14ac:dyDescent="0.25">
      <c r="A558" s="2">
        <v>112</v>
      </c>
      <c r="B558" s="2" t="s">
        <v>749</v>
      </c>
      <c r="C558" s="2">
        <v>112</v>
      </c>
      <c r="D558" s="109">
        <f>_xlfn.XLOOKUP(A558&amp;"_"&amp;B558&amp;"_"&amp;C558,'Auxiliar Calculos'!$H:$H,'Auxiliar Calculos'!$N:$N)</f>
        <v>74.032000000000011</v>
      </c>
    </row>
    <row r="559" spans="1:4" x14ac:dyDescent="0.25">
      <c r="A559" s="2">
        <v>112</v>
      </c>
      <c r="B559" s="2" t="s">
        <v>750</v>
      </c>
      <c r="C559" s="2">
        <v>112</v>
      </c>
      <c r="D559" s="109">
        <f>_xlfn.XLOOKUP(A559&amp;"_"&amp;B559&amp;"_"&amp;C559,'Auxiliar Calculos'!$H:$H,'Auxiliar Calculos'!$N:$N)</f>
        <v>73.248000000000005</v>
      </c>
    </row>
    <row r="560" spans="1:4" x14ac:dyDescent="0.25">
      <c r="A560" s="2">
        <v>112</v>
      </c>
      <c r="B560" s="2" t="s">
        <v>751</v>
      </c>
      <c r="C560" s="2">
        <v>112</v>
      </c>
      <c r="D560" s="109">
        <f>_xlfn.XLOOKUP(A560&amp;"_"&amp;B560&amp;"_"&amp;C560,'Auxiliar Calculos'!$H:$H,'Auxiliar Calculos'!$N:$N)</f>
        <v>71.680000000000007</v>
      </c>
    </row>
    <row r="561" spans="1:4" x14ac:dyDescent="0.25">
      <c r="A561" s="2">
        <v>112</v>
      </c>
      <c r="B561" s="2" t="s">
        <v>1604</v>
      </c>
      <c r="C561" s="2">
        <v>112</v>
      </c>
      <c r="D561" s="109">
        <f>_xlfn.XLOOKUP(A561&amp;"_"&amp;B561&amp;"_"&amp;C561,'Auxiliar Calculos'!$H:$H,'Auxiliar Calculos'!$N:$N)</f>
        <v>62.720000000000006</v>
      </c>
    </row>
    <row r="562" spans="1:4" x14ac:dyDescent="0.25">
      <c r="A562" s="2">
        <v>113</v>
      </c>
      <c r="B562" s="2" t="s">
        <v>748</v>
      </c>
      <c r="C562" s="2">
        <v>112</v>
      </c>
      <c r="D562" s="109">
        <f>_xlfn.XLOOKUP(A562&amp;"_"&amp;B562&amp;"_"&amp;C562,'Auxiliar Calculos'!$H:$H,'Auxiliar Calculos'!$N:$N)</f>
        <v>75.371000000000009</v>
      </c>
    </row>
    <row r="563" spans="1:4" x14ac:dyDescent="0.25">
      <c r="A563" s="2">
        <v>113</v>
      </c>
      <c r="B563" s="2" t="s">
        <v>749</v>
      </c>
      <c r="C563" s="2">
        <v>112</v>
      </c>
      <c r="D563" s="109">
        <f>_xlfn.XLOOKUP(A563&amp;"_"&amp;B563&amp;"_"&amp;C563,'Auxiliar Calculos'!$H:$H,'Auxiliar Calculos'!$N:$N)</f>
        <v>74.692999999999998</v>
      </c>
    </row>
    <row r="564" spans="1:4" x14ac:dyDescent="0.25">
      <c r="A564" s="2">
        <v>113</v>
      </c>
      <c r="B564" s="2" t="s">
        <v>750</v>
      </c>
      <c r="C564" s="2">
        <v>112</v>
      </c>
      <c r="D564" s="109">
        <f>_xlfn.XLOOKUP(A564&amp;"_"&amp;B564&amp;"_"&amp;C564,'Auxiliar Calculos'!$H:$H,'Auxiliar Calculos'!$N:$N)</f>
        <v>73.902000000000001</v>
      </c>
    </row>
    <row r="565" spans="1:4" x14ac:dyDescent="0.25">
      <c r="A565" s="2">
        <v>113</v>
      </c>
      <c r="B565" s="2" t="s">
        <v>751</v>
      </c>
      <c r="C565" s="2">
        <v>112</v>
      </c>
      <c r="D565" s="109">
        <f>_xlfn.XLOOKUP(A565&amp;"_"&amp;B565&amp;"_"&amp;C565,'Auxiliar Calculos'!$H:$H,'Auxiliar Calculos'!$N:$N)</f>
        <v>72.320000000000007</v>
      </c>
    </row>
    <row r="566" spans="1:4" x14ac:dyDescent="0.25">
      <c r="A566" s="2">
        <v>113</v>
      </c>
      <c r="B566" s="2" t="s">
        <v>1604</v>
      </c>
      <c r="C566" s="2">
        <v>112</v>
      </c>
      <c r="D566" s="109">
        <f>_xlfn.XLOOKUP(A566&amp;"_"&amp;B566&amp;"_"&amp;C566,'Auxiliar Calculos'!$H:$H,'Auxiliar Calculos'!$N:$N)</f>
        <v>63.280000000000008</v>
      </c>
    </row>
    <row r="567" spans="1:4" x14ac:dyDescent="0.25">
      <c r="A567" s="2">
        <v>114</v>
      </c>
      <c r="B567" s="2" t="s">
        <v>748</v>
      </c>
      <c r="C567" s="2">
        <v>112</v>
      </c>
      <c r="D567" s="109">
        <f>_xlfn.XLOOKUP(A567&amp;"_"&amp;B567&amp;"_"&amp;C567,'Auxiliar Calculos'!$H:$H,'Auxiliar Calculos'!$N:$N)</f>
        <v>76.038000000000011</v>
      </c>
    </row>
    <row r="568" spans="1:4" x14ac:dyDescent="0.25">
      <c r="A568" s="2">
        <v>114</v>
      </c>
      <c r="B568" s="2" t="s">
        <v>749</v>
      </c>
      <c r="C568" s="2">
        <v>112</v>
      </c>
      <c r="D568" s="109">
        <f>_xlfn.XLOOKUP(A568&amp;"_"&amp;B568&amp;"_"&amp;C568,'Auxiliar Calculos'!$H:$H,'Auxiliar Calculos'!$N:$N)</f>
        <v>75.353999999999999</v>
      </c>
    </row>
    <row r="569" spans="1:4" x14ac:dyDescent="0.25">
      <c r="A569" s="2">
        <v>114</v>
      </c>
      <c r="B569" s="2" t="s">
        <v>750</v>
      </c>
      <c r="C569" s="2">
        <v>112</v>
      </c>
      <c r="D569" s="109">
        <f>_xlfn.XLOOKUP(A569&amp;"_"&amp;B569&amp;"_"&amp;C569,'Auxiliar Calculos'!$H:$H,'Auxiliar Calculos'!$N:$N)</f>
        <v>74.555999999999997</v>
      </c>
    </row>
    <row r="570" spans="1:4" x14ac:dyDescent="0.25">
      <c r="A570" s="2">
        <v>114</v>
      </c>
      <c r="B570" s="2" t="s">
        <v>751</v>
      </c>
      <c r="C570" s="2">
        <v>112</v>
      </c>
      <c r="D570" s="109">
        <f>_xlfn.XLOOKUP(A570&amp;"_"&amp;B570&amp;"_"&amp;C570,'Auxiliar Calculos'!$H:$H,'Auxiliar Calculos'!$N:$N)</f>
        <v>72.960000000000008</v>
      </c>
    </row>
    <row r="571" spans="1:4" x14ac:dyDescent="0.25">
      <c r="A571" s="2">
        <v>114</v>
      </c>
      <c r="B571" s="2" t="s">
        <v>1604</v>
      </c>
      <c r="C571" s="2">
        <v>112</v>
      </c>
      <c r="D571" s="109">
        <f>_xlfn.XLOOKUP(A571&amp;"_"&amp;B571&amp;"_"&amp;C571,'Auxiliar Calculos'!$H:$H,'Auxiliar Calculos'!$N:$N)</f>
        <v>63.84</v>
      </c>
    </row>
    <row r="572" spans="1:4" x14ac:dyDescent="0.25">
      <c r="A572" s="2">
        <v>115</v>
      </c>
      <c r="B572" s="2" t="s">
        <v>748</v>
      </c>
      <c r="C572" s="2">
        <v>112</v>
      </c>
      <c r="D572" s="109">
        <f>_xlfn.XLOOKUP(A572&amp;"_"&amp;B572&amp;"_"&amp;C572,'Auxiliar Calculos'!$H:$H,'Auxiliar Calculos'!$N:$N)</f>
        <v>76.704999999999998</v>
      </c>
    </row>
    <row r="573" spans="1:4" x14ac:dyDescent="0.25">
      <c r="A573" s="2">
        <v>115</v>
      </c>
      <c r="B573" s="2" t="s">
        <v>749</v>
      </c>
      <c r="C573" s="2">
        <v>112</v>
      </c>
      <c r="D573" s="109">
        <f>_xlfn.XLOOKUP(A573&amp;"_"&amp;B573&amp;"_"&amp;C573,'Auxiliar Calculos'!$H:$H,'Auxiliar Calculos'!$N:$N)</f>
        <v>76.015000000000001</v>
      </c>
    </row>
    <row r="574" spans="1:4" x14ac:dyDescent="0.25">
      <c r="A574" s="2">
        <v>115</v>
      </c>
      <c r="B574" s="2" t="s">
        <v>750</v>
      </c>
      <c r="C574" s="2">
        <v>112</v>
      </c>
      <c r="D574" s="109">
        <f>_xlfn.XLOOKUP(A574&amp;"_"&amp;B574&amp;"_"&amp;C574,'Auxiliar Calculos'!$H:$H,'Auxiliar Calculos'!$N:$N)</f>
        <v>75.210000000000008</v>
      </c>
    </row>
    <row r="575" spans="1:4" x14ac:dyDescent="0.25">
      <c r="A575" s="2">
        <v>115</v>
      </c>
      <c r="B575" s="2" t="s">
        <v>751</v>
      </c>
      <c r="C575" s="2">
        <v>112</v>
      </c>
      <c r="D575" s="109">
        <f>_xlfn.XLOOKUP(A575&amp;"_"&amp;B575&amp;"_"&amp;C575,'Auxiliar Calculos'!$H:$H,'Auxiliar Calculos'!$N:$N)</f>
        <v>73.600000000000009</v>
      </c>
    </row>
    <row r="576" spans="1:4" x14ac:dyDescent="0.25">
      <c r="A576" s="2">
        <v>115</v>
      </c>
      <c r="B576" s="2" t="s">
        <v>1604</v>
      </c>
      <c r="C576" s="2">
        <v>112</v>
      </c>
      <c r="D576" s="109">
        <f>_xlfn.XLOOKUP(A576&amp;"_"&amp;B576&amp;"_"&amp;C576,'Auxiliar Calculos'!$H:$H,'Auxiliar Calculos'!$N:$N)</f>
        <v>64.400000000000006</v>
      </c>
    </row>
    <row r="577" spans="1:4" x14ac:dyDescent="0.25">
      <c r="A577" s="2">
        <v>116</v>
      </c>
      <c r="B577" s="2" t="s">
        <v>748</v>
      </c>
      <c r="C577" s="2">
        <v>112</v>
      </c>
      <c r="D577" s="109">
        <f>_xlfn.XLOOKUP(A577&amp;"_"&amp;B577&amp;"_"&amp;C577,'Auxiliar Calculos'!$H:$H,'Auxiliar Calculos'!$N:$N)</f>
        <v>77.372</v>
      </c>
    </row>
    <row r="578" spans="1:4" x14ac:dyDescent="0.25">
      <c r="A578" s="2">
        <v>116</v>
      </c>
      <c r="B578" s="2" t="s">
        <v>749</v>
      </c>
      <c r="C578" s="2">
        <v>112</v>
      </c>
      <c r="D578" s="109">
        <f>_xlfn.XLOOKUP(A578&amp;"_"&amp;B578&amp;"_"&amp;C578,'Auxiliar Calculos'!$H:$H,'Auxiliar Calculos'!$N:$N)</f>
        <v>76.676000000000002</v>
      </c>
    </row>
    <row r="579" spans="1:4" x14ac:dyDescent="0.25">
      <c r="A579" s="2">
        <v>116</v>
      </c>
      <c r="B579" s="2" t="s">
        <v>750</v>
      </c>
      <c r="C579" s="2">
        <v>112</v>
      </c>
      <c r="D579" s="109">
        <f>_xlfn.XLOOKUP(A579&amp;"_"&amp;B579&amp;"_"&amp;C579,'Auxiliar Calculos'!$H:$H,'Auxiliar Calculos'!$N:$N)</f>
        <v>75.864000000000004</v>
      </c>
    </row>
    <row r="580" spans="1:4" x14ac:dyDescent="0.25">
      <c r="A580" s="2">
        <v>116</v>
      </c>
      <c r="B580" s="2" t="s">
        <v>751</v>
      </c>
      <c r="C580" s="2">
        <v>112</v>
      </c>
      <c r="D580" s="109">
        <f>_xlfn.XLOOKUP(A580&amp;"_"&amp;B580&amp;"_"&amp;C580,'Auxiliar Calculos'!$H:$H,'Auxiliar Calculos'!$N:$N)</f>
        <v>74.239999999999995</v>
      </c>
    </row>
    <row r="581" spans="1:4" x14ac:dyDescent="0.25">
      <c r="A581" s="2">
        <v>116</v>
      </c>
      <c r="B581" s="2" t="s">
        <v>1604</v>
      </c>
      <c r="C581" s="2">
        <v>112</v>
      </c>
      <c r="D581" s="109">
        <f>_xlfn.XLOOKUP(A581&amp;"_"&amp;B581&amp;"_"&amp;C581,'Auxiliar Calculos'!$H:$H,'Auxiliar Calculos'!$N:$N)</f>
        <v>64.960000000000008</v>
      </c>
    </row>
    <row r="582" spans="1:4" x14ac:dyDescent="0.25">
      <c r="A582" s="2">
        <v>117</v>
      </c>
      <c r="B582" s="2" t="s">
        <v>748</v>
      </c>
      <c r="C582" s="2">
        <v>112</v>
      </c>
      <c r="D582" s="109">
        <f>_xlfn.XLOOKUP(A582&amp;"_"&amp;B582&amp;"_"&amp;C582,'Auxiliar Calculos'!$H:$H,'Auxiliar Calculos'!$N:$N)</f>
        <v>78.039000000000001</v>
      </c>
    </row>
    <row r="583" spans="1:4" x14ac:dyDescent="0.25">
      <c r="A583" s="2">
        <v>117</v>
      </c>
      <c r="B583" s="2" t="s">
        <v>749</v>
      </c>
      <c r="C583" s="2">
        <v>112</v>
      </c>
      <c r="D583" s="109">
        <f>_xlfn.XLOOKUP(A583&amp;"_"&amp;B583&amp;"_"&amp;C583,'Auxiliar Calculos'!$H:$H,'Auxiliar Calculos'!$N:$N)</f>
        <v>77.337000000000003</v>
      </c>
    </row>
    <row r="584" spans="1:4" x14ac:dyDescent="0.25">
      <c r="A584" s="2">
        <v>117</v>
      </c>
      <c r="B584" s="2" t="s">
        <v>750</v>
      </c>
      <c r="C584" s="2">
        <v>112</v>
      </c>
      <c r="D584" s="109">
        <f>_xlfn.XLOOKUP(A584&amp;"_"&amp;B584&amp;"_"&amp;C584,'Auxiliar Calculos'!$H:$H,'Auxiliar Calculos'!$N:$N)</f>
        <v>76.518000000000001</v>
      </c>
    </row>
    <row r="585" spans="1:4" x14ac:dyDescent="0.25">
      <c r="A585" s="2">
        <v>117</v>
      </c>
      <c r="B585" s="2" t="s">
        <v>751</v>
      </c>
      <c r="C585" s="2">
        <v>112</v>
      </c>
      <c r="D585" s="109">
        <f>_xlfn.XLOOKUP(A585&amp;"_"&amp;B585&amp;"_"&amp;C585,'Auxiliar Calculos'!$H:$H,'Auxiliar Calculos'!$N:$N)</f>
        <v>74.88</v>
      </c>
    </row>
    <row r="586" spans="1:4" x14ac:dyDescent="0.25">
      <c r="A586" s="2">
        <v>117</v>
      </c>
      <c r="B586" s="2" t="s">
        <v>1604</v>
      </c>
      <c r="C586" s="2">
        <v>112</v>
      </c>
      <c r="D586" s="109">
        <f>_xlfn.XLOOKUP(A586&amp;"_"&amp;B586&amp;"_"&amp;C586,'Auxiliar Calculos'!$H:$H,'Auxiliar Calculos'!$N:$N)</f>
        <v>65.52000000000001</v>
      </c>
    </row>
    <row r="587" spans="1:4" x14ac:dyDescent="0.25">
      <c r="A587" s="2">
        <v>118</v>
      </c>
      <c r="B587" s="2" t="s">
        <v>748</v>
      </c>
      <c r="C587" s="2">
        <v>112</v>
      </c>
      <c r="D587" s="109">
        <f>_xlfn.XLOOKUP(A587&amp;"_"&amp;B587&amp;"_"&amp;C587,'Auxiliar Calculos'!$H:$H,'Auxiliar Calculos'!$N:$N)</f>
        <v>78.706000000000003</v>
      </c>
    </row>
    <row r="588" spans="1:4" x14ac:dyDescent="0.25">
      <c r="A588" s="2">
        <v>118</v>
      </c>
      <c r="B588" s="2" t="s">
        <v>749</v>
      </c>
      <c r="C588" s="2">
        <v>112</v>
      </c>
      <c r="D588" s="109">
        <f>_xlfn.XLOOKUP(A588&amp;"_"&amp;B588&amp;"_"&amp;C588,'Auxiliar Calculos'!$H:$H,'Auxiliar Calculos'!$N:$N)</f>
        <v>77.998000000000005</v>
      </c>
    </row>
    <row r="589" spans="1:4" x14ac:dyDescent="0.25">
      <c r="A589" s="2">
        <v>118</v>
      </c>
      <c r="B589" s="2" t="s">
        <v>750</v>
      </c>
      <c r="C589" s="2">
        <v>112</v>
      </c>
      <c r="D589" s="109">
        <f>_xlfn.XLOOKUP(A589&amp;"_"&amp;B589&amp;"_"&amp;C589,'Auxiliar Calculos'!$H:$H,'Auxiliar Calculos'!$N:$N)</f>
        <v>77.171999999999997</v>
      </c>
    </row>
    <row r="590" spans="1:4" x14ac:dyDescent="0.25">
      <c r="A590" s="2">
        <v>118</v>
      </c>
      <c r="B590" s="2" t="s">
        <v>751</v>
      </c>
      <c r="C590" s="2">
        <v>112</v>
      </c>
      <c r="D590" s="109">
        <f>_xlfn.XLOOKUP(A590&amp;"_"&amp;B590&amp;"_"&amp;C590,'Auxiliar Calculos'!$H:$H,'Auxiliar Calculos'!$N:$N)</f>
        <v>75.52</v>
      </c>
    </row>
    <row r="591" spans="1:4" x14ac:dyDescent="0.25">
      <c r="A591" s="2">
        <v>118</v>
      </c>
      <c r="B591" s="2" t="s">
        <v>1604</v>
      </c>
      <c r="C591" s="2">
        <v>112</v>
      </c>
      <c r="D591" s="109">
        <f>_xlfn.XLOOKUP(A591&amp;"_"&amp;B591&amp;"_"&amp;C591,'Auxiliar Calculos'!$H:$H,'Auxiliar Calculos'!$N:$N)</f>
        <v>66.080000000000013</v>
      </c>
    </row>
    <row r="592" spans="1:4" x14ac:dyDescent="0.25">
      <c r="A592" s="2">
        <v>119</v>
      </c>
      <c r="B592" s="2" t="s">
        <v>748</v>
      </c>
      <c r="C592" s="2">
        <v>112</v>
      </c>
      <c r="D592" s="109">
        <f>_xlfn.XLOOKUP(A592&amp;"_"&amp;B592&amp;"_"&amp;C592,'Auxiliar Calculos'!$H:$H,'Auxiliar Calculos'!$N:$N)</f>
        <v>79.373000000000005</v>
      </c>
    </row>
    <row r="593" spans="1:4" x14ac:dyDescent="0.25">
      <c r="A593" s="2">
        <v>119</v>
      </c>
      <c r="B593" s="2" t="s">
        <v>749</v>
      </c>
      <c r="C593" s="2">
        <v>112</v>
      </c>
      <c r="D593" s="109">
        <f>_xlfn.XLOOKUP(A593&amp;"_"&amp;B593&amp;"_"&amp;C593,'Auxiliar Calculos'!$H:$H,'Auxiliar Calculos'!$N:$N)</f>
        <v>78.659000000000006</v>
      </c>
    </row>
    <row r="594" spans="1:4" x14ac:dyDescent="0.25">
      <c r="A594" s="2">
        <v>119</v>
      </c>
      <c r="B594" s="2" t="s">
        <v>750</v>
      </c>
      <c r="C594" s="2">
        <v>112</v>
      </c>
      <c r="D594" s="109">
        <f>_xlfn.XLOOKUP(A594&amp;"_"&amp;B594&amp;"_"&amp;C594,'Auxiliar Calculos'!$H:$H,'Auxiliar Calculos'!$N:$N)</f>
        <v>77.826000000000008</v>
      </c>
    </row>
    <row r="595" spans="1:4" x14ac:dyDescent="0.25">
      <c r="A595" s="2">
        <v>119</v>
      </c>
      <c r="B595" s="2" t="s">
        <v>751</v>
      </c>
      <c r="C595" s="2">
        <v>112</v>
      </c>
      <c r="D595" s="109">
        <f>_xlfn.XLOOKUP(A595&amp;"_"&amp;B595&amp;"_"&amp;C595,'Auxiliar Calculos'!$H:$H,'Auxiliar Calculos'!$N:$N)</f>
        <v>76.16</v>
      </c>
    </row>
    <row r="596" spans="1:4" x14ac:dyDescent="0.25">
      <c r="A596" s="2">
        <v>119</v>
      </c>
      <c r="B596" s="2" t="s">
        <v>1604</v>
      </c>
      <c r="C596" s="2">
        <v>112</v>
      </c>
      <c r="D596" s="109">
        <f>_xlfn.XLOOKUP(A596&amp;"_"&amp;B596&amp;"_"&amp;C596,'Auxiliar Calculos'!$H:$H,'Auxiliar Calculos'!$N:$N)</f>
        <v>66.64</v>
      </c>
    </row>
    <row r="597" spans="1:4" x14ac:dyDescent="0.25">
      <c r="A597" s="2">
        <v>120</v>
      </c>
      <c r="B597" s="2" t="s">
        <v>748</v>
      </c>
      <c r="C597" s="2">
        <v>112</v>
      </c>
      <c r="D597" s="109">
        <f>_xlfn.XLOOKUP(A597&amp;"_"&amp;B597&amp;"_"&amp;C597,'Auxiliar Calculos'!$H:$H,'Auxiliar Calculos'!$N:$N)</f>
        <v>80.040000000000006</v>
      </c>
    </row>
    <row r="598" spans="1:4" x14ac:dyDescent="0.25">
      <c r="A598" s="2">
        <v>120</v>
      </c>
      <c r="B598" s="2" t="s">
        <v>749</v>
      </c>
      <c r="C598" s="2">
        <v>112</v>
      </c>
      <c r="D598" s="109">
        <f>_xlfn.XLOOKUP(A598&amp;"_"&amp;B598&amp;"_"&amp;C598,'Auxiliar Calculos'!$H:$H,'Auxiliar Calculos'!$N:$N)</f>
        <v>79.320000000000007</v>
      </c>
    </row>
    <row r="599" spans="1:4" x14ac:dyDescent="0.25">
      <c r="A599" s="2">
        <v>120</v>
      </c>
      <c r="B599" s="2" t="s">
        <v>750</v>
      </c>
      <c r="C599" s="2">
        <v>112</v>
      </c>
      <c r="D599" s="109">
        <f>_xlfn.XLOOKUP(A599&amp;"_"&amp;B599&amp;"_"&amp;C599,'Auxiliar Calculos'!$H:$H,'Auxiliar Calculos'!$N:$N)</f>
        <v>78.48</v>
      </c>
    </row>
    <row r="600" spans="1:4" x14ac:dyDescent="0.25">
      <c r="A600" s="2">
        <v>120</v>
      </c>
      <c r="B600" s="2" t="s">
        <v>751</v>
      </c>
      <c r="C600" s="2">
        <v>112</v>
      </c>
      <c r="D600" s="109">
        <f>_xlfn.XLOOKUP(A600&amp;"_"&amp;B600&amp;"_"&amp;C600,'Auxiliar Calculos'!$H:$H,'Auxiliar Calculos'!$N:$N)</f>
        <v>76.8</v>
      </c>
    </row>
    <row r="601" spans="1:4" x14ac:dyDescent="0.25">
      <c r="A601" s="2">
        <v>120</v>
      </c>
      <c r="B601" s="2" t="s">
        <v>1604</v>
      </c>
      <c r="C601" s="2">
        <v>112</v>
      </c>
      <c r="D601" s="109">
        <f>_xlfn.XLOOKUP(A601&amp;"_"&amp;B601&amp;"_"&amp;C601,'Auxiliar Calculos'!$H:$H,'Auxiliar Calculos'!$N:$N)</f>
        <v>67.2</v>
      </c>
    </row>
    <row r="602" spans="1:4" x14ac:dyDescent="0.25">
      <c r="A602" s="2">
        <v>121</v>
      </c>
      <c r="B602" s="2" t="s">
        <v>748</v>
      </c>
      <c r="C602" s="2">
        <v>112</v>
      </c>
      <c r="D602" s="109">
        <f>_xlfn.XLOOKUP(A602&amp;"_"&amp;B602&amp;"_"&amp;C602,'Auxiliar Calculos'!$H:$H,'Auxiliar Calculos'!$N:$N)</f>
        <v>80.707000000000008</v>
      </c>
    </row>
    <row r="603" spans="1:4" x14ac:dyDescent="0.25">
      <c r="A603" s="2">
        <v>121</v>
      </c>
      <c r="B603" s="2" t="s">
        <v>749</v>
      </c>
      <c r="C603" s="2">
        <v>112</v>
      </c>
      <c r="D603" s="109">
        <f>_xlfn.XLOOKUP(A603&amp;"_"&amp;B603&amp;"_"&amp;C603,'Auxiliar Calculos'!$H:$H,'Auxiliar Calculos'!$N:$N)</f>
        <v>79.981000000000009</v>
      </c>
    </row>
    <row r="604" spans="1:4" x14ac:dyDescent="0.25">
      <c r="A604" s="2">
        <v>121</v>
      </c>
      <c r="B604" s="2" t="s">
        <v>750</v>
      </c>
      <c r="C604" s="2">
        <v>112</v>
      </c>
      <c r="D604" s="109">
        <f>_xlfn.XLOOKUP(A604&amp;"_"&amp;B604&amp;"_"&amp;C604,'Auxiliar Calculos'!$H:$H,'Auxiliar Calculos'!$N:$N)</f>
        <v>79.134</v>
      </c>
    </row>
    <row r="605" spans="1:4" x14ac:dyDescent="0.25">
      <c r="A605" s="2">
        <v>121</v>
      </c>
      <c r="B605" s="2" t="s">
        <v>751</v>
      </c>
      <c r="C605" s="2">
        <v>112</v>
      </c>
      <c r="D605" s="109">
        <f>_xlfn.XLOOKUP(A605&amp;"_"&amp;B605&amp;"_"&amp;C605,'Auxiliar Calculos'!$H:$H,'Auxiliar Calculos'!$N:$N)</f>
        <v>77.44</v>
      </c>
    </row>
    <row r="606" spans="1:4" x14ac:dyDescent="0.25">
      <c r="A606" s="2">
        <v>121</v>
      </c>
      <c r="B606" s="2" t="s">
        <v>1604</v>
      </c>
      <c r="C606" s="2">
        <v>112</v>
      </c>
      <c r="D606" s="109">
        <f>_xlfn.XLOOKUP(A606&amp;"_"&amp;B606&amp;"_"&amp;C606,'Auxiliar Calculos'!$H:$H,'Auxiliar Calculos'!$N:$N)</f>
        <v>67.760000000000005</v>
      </c>
    </row>
    <row r="607" spans="1:4" x14ac:dyDescent="0.25">
      <c r="A607" s="2">
        <v>122</v>
      </c>
      <c r="B607" s="2" t="s">
        <v>748</v>
      </c>
      <c r="C607" s="2">
        <v>112</v>
      </c>
      <c r="D607" s="109">
        <f>_xlfn.XLOOKUP(A607&amp;"_"&amp;B607&amp;"_"&amp;C607,'Auxiliar Calculos'!$H:$H,'Auxiliar Calculos'!$N:$N)</f>
        <v>81.374000000000009</v>
      </c>
    </row>
    <row r="608" spans="1:4" x14ac:dyDescent="0.25">
      <c r="A608" s="2">
        <v>122</v>
      </c>
      <c r="B608" s="2" t="s">
        <v>749</v>
      </c>
      <c r="C608" s="2">
        <v>112</v>
      </c>
      <c r="D608" s="109">
        <f>_xlfn.XLOOKUP(A608&amp;"_"&amp;B608&amp;"_"&amp;C608,'Auxiliar Calculos'!$H:$H,'Auxiliar Calculos'!$N:$N)</f>
        <v>80.64200000000001</v>
      </c>
    </row>
    <row r="609" spans="1:4" x14ac:dyDescent="0.25">
      <c r="A609" s="2">
        <v>122</v>
      </c>
      <c r="B609" s="2" t="s">
        <v>750</v>
      </c>
      <c r="C609" s="2">
        <v>112</v>
      </c>
      <c r="D609" s="109">
        <f>_xlfn.XLOOKUP(A609&amp;"_"&amp;B609&amp;"_"&amp;C609,'Auxiliar Calculos'!$H:$H,'Auxiliar Calculos'!$N:$N)</f>
        <v>79.787999999999997</v>
      </c>
    </row>
    <row r="610" spans="1:4" x14ac:dyDescent="0.25">
      <c r="A610" s="2">
        <v>122</v>
      </c>
      <c r="B610" s="2" t="s">
        <v>751</v>
      </c>
      <c r="C610" s="2">
        <v>112</v>
      </c>
      <c r="D610" s="109">
        <f>_xlfn.XLOOKUP(A610&amp;"_"&amp;B610&amp;"_"&amp;C610,'Auxiliar Calculos'!$H:$H,'Auxiliar Calculos'!$N:$N)</f>
        <v>78.08</v>
      </c>
    </row>
    <row r="611" spans="1:4" x14ac:dyDescent="0.25">
      <c r="A611" s="2">
        <v>122</v>
      </c>
      <c r="B611" s="2" t="s">
        <v>1604</v>
      </c>
      <c r="C611" s="2">
        <v>112</v>
      </c>
      <c r="D611" s="109">
        <f>_xlfn.XLOOKUP(A611&amp;"_"&amp;B611&amp;"_"&amp;C611,'Auxiliar Calculos'!$H:$H,'Auxiliar Calculos'!$N:$N)</f>
        <v>68.320000000000007</v>
      </c>
    </row>
    <row r="612" spans="1:4" x14ac:dyDescent="0.25">
      <c r="A612" s="2">
        <v>123</v>
      </c>
      <c r="B612" s="2" t="s">
        <v>748</v>
      </c>
      <c r="C612" s="2">
        <v>112</v>
      </c>
      <c r="D612" s="109">
        <f>_xlfn.XLOOKUP(A612&amp;"_"&amp;B612&amp;"_"&amp;C612,'Auxiliar Calculos'!$H:$H,'Auxiliar Calculos'!$N:$N)</f>
        <v>82.041000000000011</v>
      </c>
    </row>
    <row r="613" spans="1:4" x14ac:dyDescent="0.25">
      <c r="A613" s="2">
        <v>123</v>
      </c>
      <c r="B613" s="2" t="s">
        <v>749</v>
      </c>
      <c r="C613" s="2">
        <v>112</v>
      </c>
      <c r="D613" s="109">
        <f>_xlfn.XLOOKUP(A613&amp;"_"&amp;B613&amp;"_"&amp;C613,'Auxiliar Calculos'!$H:$H,'Auxiliar Calculos'!$N:$N)</f>
        <v>81.302999999999997</v>
      </c>
    </row>
    <row r="614" spans="1:4" x14ac:dyDescent="0.25">
      <c r="A614" s="2">
        <v>123</v>
      </c>
      <c r="B614" s="2" t="s">
        <v>750</v>
      </c>
      <c r="C614" s="2">
        <v>112</v>
      </c>
      <c r="D614" s="109">
        <f>_xlfn.XLOOKUP(A614&amp;"_"&amp;B614&amp;"_"&amp;C614,'Auxiliar Calculos'!$H:$H,'Auxiliar Calculos'!$N:$N)</f>
        <v>80.442000000000007</v>
      </c>
    </row>
    <row r="615" spans="1:4" x14ac:dyDescent="0.25">
      <c r="A615" s="2">
        <v>123</v>
      </c>
      <c r="B615" s="2" t="s">
        <v>751</v>
      </c>
      <c r="C615" s="2">
        <v>112</v>
      </c>
      <c r="D615" s="109">
        <f>_xlfn.XLOOKUP(A615&amp;"_"&amp;B615&amp;"_"&amp;C615,'Auxiliar Calculos'!$H:$H,'Auxiliar Calculos'!$N:$N)</f>
        <v>78.72</v>
      </c>
    </row>
    <row r="616" spans="1:4" x14ac:dyDescent="0.25">
      <c r="A616" s="2">
        <v>123</v>
      </c>
      <c r="B616" s="2" t="s">
        <v>1604</v>
      </c>
      <c r="C616" s="2">
        <v>112</v>
      </c>
      <c r="D616" s="109">
        <f>_xlfn.XLOOKUP(A616&amp;"_"&amp;B616&amp;"_"&amp;C616,'Auxiliar Calculos'!$H:$H,'Auxiliar Calculos'!$N:$N)</f>
        <v>68.88000000000001</v>
      </c>
    </row>
    <row r="617" spans="1:4" x14ac:dyDescent="0.25">
      <c r="A617" s="2">
        <v>124</v>
      </c>
      <c r="B617" s="2" t="s">
        <v>748</v>
      </c>
      <c r="C617" s="2">
        <v>112</v>
      </c>
      <c r="D617" s="109">
        <f>_xlfn.XLOOKUP(A617&amp;"_"&amp;B617&amp;"_"&amp;C617,'Auxiliar Calculos'!$H:$H,'Auxiliar Calculos'!$N:$N)</f>
        <v>82.707999999999998</v>
      </c>
    </row>
    <row r="618" spans="1:4" x14ac:dyDescent="0.25">
      <c r="A618" s="2">
        <v>124</v>
      </c>
      <c r="B618" s="2" t="s">
        <v>749</v>
      </c>
      <c r="C618" s="2">
        <v>112</v>
      </c>
      <c r="D618" s="109">
        <f>_xlfn.XLOOKUP(A618&amp;"_"&amp;B618&amp;"_"&amp;C618,'Auxiliar Calculos'!$H:$H,'Auxiliar Calculos'!$N:$N)</f>
        <v>81.963999999999999</v>
      </c>
    </row>
    <row r="619" spans="1:4" x14ac:dyDescent="0.25">
      <c r="A619" s="2">
        <v>124</v>
      </c>
      <c r="B619" s="2" t="s">
        <v>750</v>
      </c>
      <c r="C619" s="2">
        <v>112</v>
      </c>
      <c r="D619" s="109">
        <f>_xlfn.XLOOKUP(A619&amp;"_"&amp;B619&amp;"_"&amp;C619,'Auxiliar Calculos'!$H:$H,'Auxiliar Calculos'!$N:$N)</f>
        <v>81.096000000000004</v>
      </c>
    </row>
    <row r="620" spans="1:4" x14ac:dyDescent="0.25">
      <c r="A620" s="2">
        <v>124</v>
      </c>
      <c r="B620" s="2" t="s">
        <v>751</v>
      </c>
      <c r="C620" s="2">
        <v>112</v>
      </c>
      <c r="D620" s="109">
        <f>_xlfn.XLOOKUP(A620&amp;"_"&amp;B620&amp;"_"&amp;C620,'Auxiliar Calculos'!$H:$H,'Auxiliar Calculos'!$N:$N)</f>
        <v>79.36</v>
      </c>
    </row>
    <row r="621" spans="1:4" x14ac:dyDescent="0.25">
      <c r="A621" s="2">
        <v>124</v>
      </c>
      <c r="B621" s="2" t="s">
        <v>1604</v>
      </c>
      <c r="C621" s="2">
        <v>112</v>
      </c>
      <c r="D621" s="109">
        <f>_xlfn.XLOOKUP(A621&amp;"_"&amp;B621&amp;"_"&amp;C621,'Auxiliar Calculos'!$H:$H,'Auxiliar Calculos'!$N:$N)</f>
        <v>69.440000000000012</v>
      </c>
    </row>
    <row r="622" spans="1:4" x14ac:dyDescent="0.25">
      <c r="A622" s="2">
        <v>125</v>
      </c>
      <c r="B622" s="2" t="s">
        <v>748</v>
      </c>
      <c r="C622" s="2">
        <v>112</v>
      </c>
      <c r="D622" s="109">
        <f>_xlfn.XLOOKUP(A622&amp;"_"&amp;B622&amp;"_"&amp;C622,'Auxiliar Calculos'!$H:$H,'Auxiliar Calculos'!$N:$N)</f>
        <v>83.375</v>
      </c>
    </row>
    <row r="623" spans="1:4" x14ac:dyDescent="0.25">
      <c r="A623" s="2">
        <v>125</v>
      </c>
      <c r="B623" s="2" t="s">
        <v>749</v>
      </c>
      <c r="C623" s="2">
        <v>112</v>
      </c>
      <c r="D623" s="109">
        <f>_xlfn.XLOOKUP(A623&amp;"_"&amp;B623&amp;"_"&amp;C623,'Auxiliar Calculos'!$H:$H,'Auxiliar Calculos'!$N:$N)</f>
        <v>82.625</v>
      </c>
    </row>
    <row r="624" spans="1:4" x14ac:dyDescent="0.25">
      <c r="A624" s="2">
        <v>125</v>
      </c>
      <c r="B624" s="2" t="s">
        <v>750</v>
      </c>
      <c r="C624" s="2">
        <v>112</v>
      </c>
      <c r="D624" s="109">
        <f>_xlfn.XLOOKUP(A624&amp;"_"&amp;B624&amp;"_"&amp;C624,'Auxiliar Calculos'!$H:$H,'Auxiliar Calculos'!$N:$N)</f>
        <v>81.75</v>
      </c>
    </row>
    <row r="625" spans="1:4" x14ac:dyDescent="0.25">
      <c r="A625" s="2">
        <v>125</v>
      </c>
      <c r="B625" s="2" t="s">
        <v>751</v>
      </c>
      <c r="C625" s="2">
        <v>112</v>
      </c>
      <c r="D625" s="109">
        <f>_xlfn.XLOOKUP(A625&amp;"_"&amp;B625&amp;"_"&amp;C625,'Auxiliar Calculos'!$H:$H,'Auxiliar Calculos'!$N:$N)</f>
        <v>80</v>
      </c>
    </row>
    <row r="626" spans="1:4" x14ac:dyDescent="0.25">
      <c r="A626" s="2">
        <v>125</v>
      </c>
      <c r="B626" s="2" t="s">
        <v>1604</v>
      </c>
      <c r="C626" s="2">
        <v>112</v>
      </c>
      <c r="D626" s="109">
        <f>_xlfn.XLOOKUP(A626&amp;"_"&amp;B626&amp;"_"&amp;C626,'Auxiliar Calculos'!$H:$H,'Auxiliar Calculos'!$N:$N)</f>
        <v>70</v>
      </c>
    </row>
    <row r="627" spans="1:4" x14ac:dyDescent="0.25">
      <c r="A627" s="2">
        <v>126</v>
      </c>
      <c r="B627" s="2" t="s">
        <v>748</v>
      </c>
      <c r="C627" s="2">
        <v>112</v>
      </c>
      <c r="D627" s="109">
        <f>_xlfn.XLOOKUP(A627&amp;"_"&amp;B627&amp;"_"&amp;C627,'Auxiliar Calculos'!$H:$H,'Auxiliar Calculos'!$N:$N)</f>
        <v>84.042000000000002</v>
      </c>
    </row>
    <row r="628" spans="1:4" x14ac:dyDescent="0.25">
      <c r="A628" s="2">
        <v>126</v>
      </c>
      <c r="B628" s="2" t="s">
        <v>749</v>
      </c>
      <c r="C628" s="2">
        <v>112</v>
      </c>
      <c r="D628" s="109">
        <f>_xlfn.XLOOKUP(A628&amp;"_"&amp;B628&amp;"_"&amp;C628,'Auxiliar Calculos'!$H:$H,'Auxiliar Calculos'!$N:$N)</f>
        <v>83.286000000000001</v>
      </c>
    </row>
    <row r="629" spans="1:4" x14ac:dyDescent="0.25">
      <c r="A629" s="2">
        <v>126</v>
      </c>
      <c r="B629" s="2" t="s">
        <v>750</v>
      </c>
      <c r="C629" s="2">
        <v>112</v>
      </c>
      <c r="D629" s="109">
        <f>_xlfn.XLOOKUP(A629&amp;"_"&amp;B629&amp;"_"&amp;C629,'Auxiliar Calculos'!$H:$H,'Auxiliar Calculos'!$N:$N)</f>
        <v>82.403999999999996</v>
      </c>
    </row>
    <row r="630" spans="1:4" x14ac:dyDescent="0.25">
      <c r="A630" s="2">
        <v>126</v>
      </c>
      <c r="B630" s="2" t="s">
        <v>751</v>
      </c>
      <c r="C630" s="2">
        <v>112</v>
      </c>
      <c r="D630" s="109">
        <f>_xlfn.XLOOKUP(A630&amp;"_"&amp;B630&amp;"_"&amp;C630,'Auxiliar Calculos'!$H:$H,'Auxiliar Calculos'!$N:$N)</f>
        <v>80.64</v>
      </c>
    </row>
    <row r="631" spans="1:4" x14ac:dyDescent="0.25">
      <c r="A631" s="2">
        <v>126</v>
      </c>
      <c r="B631" s="2" t="s">
        <v>1604</v>
      </c>
      <c r="C631" s="2">
        <v>112</v>
      </c>
      <c r="D631" s="109">
        <f>_xlfn.XLOOKUP(A631&amp;"_"&amp;B631&amp;"_"&amp;C631,'Auxiliar Calculos'!$H:$H,'Auxiliar Calculos'!$N:$N)</f>
        <v>70.56</v>
      </c>
    </row>
    <row r="632" spans="1:4" x14ac:dyDescent="0.25">
      <c r="A632" s="2">
        <v>127</v>
      </c>
      <c r="B632" s="2" t="s">
        <v>748</v>
      </c>
      <c r="C632" s="2">
        <v>112</v>
      </c>
      <c r="D632" s="109">
        <f>_xlfn.XLOOKUP(A632&amp;"_"&amp;B632&amp;"_"&amp;C632,'Auxiliar Calculos'!$H:$H,'Auxiliar Calculos'!$N:$N)</f>
        <v>84.709000000000003</v>
      </c>
    </row>
    <row r="633" spans="1:4" x14ac:dyDescent="0.25">
      <c r="A633" s="2">
        <v>127</v>
      </c>
      <c r="B633" s="2" t="s">
        <v>749</v>
      </c>
      <c r="C633" s="2">
        <v>112</v>
      </c>
      <c r="D633" s="109">
        <f>_xlfn.XLOOKUP(A633&amp;"_"&amp;B633&amp;"_"&amp;C633,'Auxiliar Calculos'!$H:$H,'Auxiliar Calculos'!$N:$N)</f>
        <v>83.947000000000003</v>
      </c>
    </row>
    <row r="634" spans="1:4" x14ac:dyDescent="0.25">
      <c r="A634" s="2">
        <v>127</v>
      </c>
      <c r="B634" s="2" t="s">
        <v>750</v>
      </c>
      <c r="C634" s="2">
        <v>112</v>
      </c>
      <c r="D634" s="109">
        <f>_xlfn.XLOOKUP(A634&amp;"_"&amp;B634&amp;"_"&amp;C634,'Auxiliar Calculos'!$H:$H,'Auxiliar Calculos'!$N:$N)</f>
        <v>83.058000000000007</v>
      </c>
    </row>
    <row r="635" spans="1:4" x14ac:dyDescent="0.25">
      <c r="A635" s="2">
        <v>127</v>
      </c>
      <c r="B635" s="2" t="s">
        <v>751</v>
      </c>
      <c r="C635" s="2">
        <v>112</v>
      </c>
      <c r="D635" s="109">
        <f>_xlfn.XLOOKUP(A635&amp;"_"&amp;B635&amp;"_"&amp;C635,'Auxiliar Calculos'!$H:$H,'Auxiliar Calculos'!$N:$N)</f>
        <v>81.28</v>
      </c>
    </row>
    <row r="636" spans="1:4" x14ac:dyDescent="0.25">
      <c r="A636" s="2">
        <v>127</v>
      </c>
      <c r="B636" s="2" t="s">
        <v>1604</v>
      </c>
      <c r="C636" s="2">
        <v>112</v>
      </c>
      <c r="D636" s="109">
        <f>_xlfn.XLOOKUP(A636&amp;"_"&amp;B636&amp;"_"&amp;C636,'Auxiliar Calculos'!$H:$H,'Auxiliar Calculos'!$N:$N)</f>
        <v>71.12</v>
      </c>
    </row>
    <row r="637" spans="1:4" x14ac:dyDescent="0.25">
      <c r="A637" s="2">
        <v>128</v>
      </c>
      <c r="B637" s="2" t="s">
        <v>748</v>
      </c>
      <c r="C637" s="2">
        <v>112</v>
      </c>
      <c r="D637" s="109">
        <f>_xlfn.XLOOKUP(A637&amp;"_"&amp;B637&amp;"_"&amp;C637,'Auxiliar Calculos'!$H:$H,'Auxiliar Calculos'!$N:$N)</f>
        <v>85.376000000000005</v>
      </c>
    </row>
    <row r="638" spans="1:4" x14ac:dyDescent="0.25">
      <c r="A638" s="2">
        <v>128</v>
      </c>
      <c r="B638" s="2" t="s">
        <v>749</v>
      </c>
      <c r="C638" s="2">
        <v>112</v>
      </c>
      <c r="D638" s="109">
        <f>_xlfn.XLOOKUP(A638&amp;"_"&amp;B638&amp;"_"&amp;C638,'Auxiliar Calculos'!$H:$H,'Auxiliar Calculos'!$N:$N)</f>
        <v>84.608000000000004</v>
      </c>
    </row>
    <row r="639" spans="1:4" x14ac:dyDescent="0.25">
      <c r="A639" s="2">
        <v>128</v>
      </c>
      <c r="B639" s="2" t="s">
        <v>750</v>
      </c>
      <c r="C639" s="2">
        <v>112</v>
      </c>
      <c r="D639" s="109">
        <f>_xlfn.XLOOKUP(A639&amp;"_"&amp;B639&amp;"_"&amp;C639,'Auxiliar Calculos'!$H:$H,'Auxiliar Calculos'!$N:$N)</f>
        <v>83.712000000000003</v>
      </c>
    </row>
    <row r="640" spans="1:4" x14ac:dyDescent="0.25">
      <c r="A640" s="2">
        <v>128</v>
      </c>
      <c r="B640" s="2" t="s">
        <v>751</v>
      </c>
      <c r="C640" s="2">
        <v>112</v>
      </c>
      <c r="D640" s="109">
        <f>_xlfn.XLOOKUP(A640&amp;"_"&amp;B640&amp;"_"&amp;C640,'Auxiliar Calculos'!$H:$H,'Auxiliar Calculos'!$N:$N)</f>
        <v>81.92</v>
      </c>
    </row>
    <row r="641" spans="1:4" x14ac:dyDescent="0.25">
      <c r="A641" s="2">
        <v>128</v>
      </c>
      <c r="B641" s="2" t="s">
        <v>1604</v>
      </c>
      <c r="C641" s="2">
        <v>112</v>
      </c>
      <c r="D641" s="109">
        <f>_xlfn.XLOOKUP(A641&amp;"_"&amp;B641&amp;"_"&amp;C641,'Auxiliar Calculos'!$H:$H,'Auxiliar Calculos'!$N:$N)</f>
        <v>71.680000000000007</v>
      </c>
    </row>
    <row r="642" spans="1:4" x14ac:dyDescent="0.25">
      <c r="A642" s="2">
        <v>129</v>
      </c>
      <c r="B642" s="2" t="s">
        <v>748</v>
      </c>
      <c r="C642" s="2">
        <v>112</v>
      </c>
      <c r="D642" s="109">
        <f>_xlfn.XLOOKUP(A642&amp;"_"&amp;B642&amp;"_"&amp;C642,'Auxiliar Calculos'!$H:$H,'Auxiliar Calculos'!$N:$N)</f>
        <v>86.043000000000006</v>
      </c>
    </row>
    <row r="643" spans="1:4" x14ac:dyDescent="0.25">
      <c r="A643" s="2">
        <v>129</v>
      </c>
      <c r="B643" s="2" t="s">
        <v>749</v>
      </c>
      <c r="C643" s="2">
        <v>112</v>
      </c>
      <c r="D643" s="109">
        <f>_xlfn.XLOOKUP(A643&amp;"_"&amp;B643&amp;"_"&amp;C643,'Auxiliar Calculos'!$H:$H,'Auxiliar Calculos'!$N:$N)</f>
        <v>85.269000000000005</v>
      </c>
    </row>
    <row r="644" spans="1:4" x14ac:dyDescent="0.25">
      <c r="A644" s="2">
        <v>129</v>
      </c>
      <c r="B644" s="2" t="s">
        <v>750</v>
      </c>
      <c r="C644" s="2">
        <v>112</v>
      </c>
      <c r="D644" s="109">
        <f>_xlfn.XLOOKUP(A644&amp;"_"&amp;B644&amp;"_"&amp;C644,'Auxiliar Calculos'!$H:$H,'Auxiliar Calculos'!$N:$N)</f>
        <v>84.366</v>
      </c>
    </row>
    <row r="645" spans="1:4" x14ac:dyDescent="0.25">
      <c r="A645" s="2">
        <v>129</v>
      </c>
      <c r="B645" s="2" t="s">
        <v>751</v>
      </c>
      <c r="C645" s="2">
        <v>112</v>
      </c>
      <c r="D645" s="109">
        <f>_xlfn.XLOOKUP(A645&amp;"_"&amp;B645&amp;"_"&amp;C645,'Auxiliar Calculos'!$H:$H,'Auxiliar Calculos'!$N:$N)</f>
        <v>82.56</v>
      </c>
    </row>
    <row r="646" spans="1:4" x14ac:dyDescent="0.25">
      <c r="A646" s="2">
        <v>129</v>
      </c>
      <c r="B646" s="2" t="s">
        <v>1604</v>
      </c>
      <c r="C646" s="2">
        <v>112</v>
      </c>
      <c r="D646" s="109">
        <f>_xlfn.XLOOKUP(A646&amp;"_"&amp;B646&amp;"_"&amp;C646,'Auxiliar Calculos'!$H:$H,'Auxiliar Calculos'!$N:$N)</f>
        <v>72.240000000000009</v>
      </c>
    </row>
    <row r="647" spans="1:4" x14ac:dyDescent="0.25">
      <c r="A647" s="2">
        <v>130</v>
      </c>
      <c r="B647" s="2" t="s">
        <v>748</v>
      </c>
      <c r="C647" s="2">
        <v>112</v>
      </c>
      <c r="D647" s="109">
        <f>_xlfn.XLOOKUP(A647&amp;"_"&amp;B647&amp;"_"&amp;C647,'Auxiliar Calculos'!$H:$H,'Auxiliar Calculos'!$N:$N)</f>
        <v>86.710000000000008</v>
      </c>
    </row>
    <row r="648" spans="1:4" x14ac:dyDescent="0.25">
      <c r="A648" s="2">
        <v>130</v>
      </c>
      <c r="B648" s="2" t="s">
        <v>749</v>
      </c>
      <c r="C648" s="2">
        <v>112</v>
      </c>
      <c r="D648" s="109">
        <f>_xlfn.XLOOKUP(A648&amp;"_"&amp;B648&amp;"_"&amp;C648,'Auxiliar Calculos'!$H:$H,'Auxiliar Calculos'!$N:$N)</f>
        <v>85.93</v>
      </c>
    </row>
    <row r="649" spans="1:4" x14ac:dyDescent="0.25">
      <c r="A649" s="2">
        <v>130</v>
      </c>
      <c r="B649" s="2" t="s">
        <v>750</v>
      </c>
      <c r="C649" s="2">
        <v>112</v>
      </c>
      <c r="D649" s="109">
        <f>_xlfn.XLOOKUP(A649&amp;"_"&amp;B649&amp;"_"&amp;C649,'Auxiliar Calculos'!$H:$H,'Auxiliar Calculos'!$N:$N)</f>
        <v>85.02000000000001</v>
      </c>
    </row>
    <row r="650" spans="1:4" x14ac:dyDescent="0.25">
      <c r="A650" s="2">
        <v>130</v>
      </c>
      <c r="B650" s="2" t="s">
        <v>751</v>
      </c>
      <c r="C650" s="2">
        <v>112</v>
      </c>
      <c r="D650" s="109">
        <f>_xlfn.XLOOKUP(A650&amp;"_"&amp;B650&amp;"_"&amp;C650,'Auxiliar Calculos'!$H:$H,'Auxiliar Calculos'!$N:$N)</f>
        <v>83.2</v>
      </c>
    </row>
    <row r="651" spans="1:4" x14ac:dyDescent="0.25">
      <c r="A651" s="2">
        <v>130</v>
      </c>
      <c r="B651" s="2" t="s">
        <v>1604</v>
      </c>
      <c r="C651" s="2">
        <v>112</v>
      </c>
      <c r="D651" s="109">
        <f>_xlfn.XLOOKUP(A651&amp;"_"&amp;B651&amp;"_"&amp;C651,'Auxiliar Calculos'!$H:$H,'Auxiliar Calculos'!$N:$N)</f>
        <v>72.800000000000011</v>
      </c>
    </row>
    <row r="652" spans="1:4" x14ac:dyDescent="0.25">
      <c r="A652" s="2">
        <v>131</v>
      </c>
      <c r="B652" s="2" t="s">
        <v>748</v>
      </c>
      <c r="C652" s="2">
        <v>112</v>
      </c>
      <c r="D652" s="109">
        <f>_xlfn.XLOOKUP(A652&amp;"_"&amp;B652&amp;"_"&amp;C652,'Auxiliar Calculos'!$H:$H,'Auxiliar Calculos'!$N:$N)</f>
        <v>87.37700000000001</v>
      </c>
    </row>
    <row r="653" spans="1:4" x14ac:dyDescent="0.25">
      <c r="A653" s="2">
        <v>131</v>
      </c>
      <c r="B653" s="2" t="s">
        <v>749</v>
      </c>
      <c r="C653" s="2">
        <v>112</v>
      </c>
      <c r="D653" s="109">
        <f>_xlfn.XLOOKUP(A653&amp;"_"&amp;B653&amp;"_"&amp;C653,'Auxiliar Calculos'!$H:$H,'Auxiliar Calculos'!$N:$N)</f>
        <v>86.591000000000008</v>
      </c>
    </row>
    <row r="654" spans="1:4" x14ac:dyDescent="0.25">
      <c r="A654" s="2">
        <v>131</v>
      </c>
      <c r="B654" s="2" t="s">
        <v>750</v>
      </c>
      <c r="C654" s="2">
        <v>112</v>
      </c>
      <c r="D654" s="109">
        <f>_xlfn.XLOOKUP(A654&amp;"_"&amp;B654&amp;"_"&amp;C654,'Auxiliar Calculos'!$H:$H,'Auxiliar Calculos'!$N:$N)</f>
        <v>85.674000000000007</v>
      </c>
    </row>
    <row r="655" spans="1:4" x14ac:dyDescent="0.25">
      <c r="A655" s="2">
        <v>131</v>
      </c>
      <c r="B655" s="2" t="s">
        <v>751</v>
      </c>
      <c r="C655" s="2">
        <v>112</v>
      </c>
      <c r="D655" s="109">
        <f>_xlfn.XLOOKUP(A655&amp;"_"&amp;B655&amp;"_"&amp;C655,'Auxiliar Calculos'!$H:$H,'Auxiliar Calculos'!$N:$N)</f>
        <v>83.84</v>
      </c>
    </row>
    <row r="656" spans="1:4" x14ac:dyDescent="0.25">
      <c r="A656" s="2">
        <v>131</v>
      </c>
      <c r="B656" s="2" t="s">
        <v>1604</v>
      </c>
      <c r="C656" s="2">
        <v>112</v>
      </c>
      <c r="D656" s="109">
        <f>_xlfn.XLOOKUP(A656&amp;"_"&amp;B656&amp;"_"&amp;C656,'Auxiliar Calculos'!$H:$H,'Auxiliar Calculos'!$N:$N)</f>
        <v>73.360000000000014</v>
      </c>
    </row>
    <row r="657" spans="1:4" x14ac:dyDescent="0.25">
      <c r="A657" s="2">
        <v>132</v>
      </c>
      <c r="B657" s="2" t="s">
        <v>748</v>
      </c>
      <c r="C657" s="2">
        <v>112</v>
      </c>
      <c r="D657" s="109">
        <f>_xlfn.XLOOKUP(A657&amp;"_"&amp;B657&amp;"_"&amp;C657,'Auxiliar Calculos'!$H:$H,'Auxiliar Calculos'!$N:$N)</f>
        <v>88.044000000000011</v>
      </c>
    </row>
    <row r="658" spans="1:4" x14ac:dyDescent="0.25">
      <c r="A658" s="2">
        <v>132</v>
      </c>
      <c r="B658" s="2" t="s">
        <v>749</v>
      </c>
      <c r="C658" s="2">
        <v>112</v>
      </c>
      <c r="D658" s="109">
        <f>_xlfn.XLOOKUP(A658&amp;"_"&amp;B658&amp;"_"&amp;C658,'Auxiliar Calculos'!$H:$H,'Auxiliar Calculos'!$N:$N)</f>
        <v>87.25200000000001</v>
      </c>
    </row>
    <row r="659" spans="1:4" x14ac:dyDescent="0.25">
      <c r="A659" s="2">
        <v>132</v>
      </c>
      <c r="B659" s="2" t="s">
        <v>750</v>
      </c>
      <c r="C659" s="2">
        <v>112</v>
      </c>
      <c r="D659" s="109">
        <f>_xlfn.XLOOKUP(A659&amp;"_"&amp;B659&amp;"_"&amp;C659,'Auxiliar Calculos'!$H:$H,'Auxiliar Calculos'!$N:$N)</f>
        <v>86.328000000000003</v>
      </c>
    </row>
    <row r="660" spans="1:4" x14ac:dyDescent="0.25">
      <c r="A660" s="2">
        <v>132</v>
      </c>
      <c r="B660" s="2" t="s">
        <v>751</v>
      </c>
      <c r="C660" s="2">
        <v>112</v>
      </c>
      <c r="D660" s="109">
        <f>_xlfn.XLOOKUP(A660&amp;"_"&amp;B660&amp;"_"&amp;C660,'Auxiliar Calculos'!$H:$H,'Auxiliar Calculos'!$N:$N)</f>
        <v>84.48</v>
      </c>
    </row>
    <row r="661" spans="1:4" x14ac:dyDescent="0.25">
      <c r="A661" s="2">
        <v>132</v>
      </c>
      <c r="B661" s="2" t="s">
        <v>1604</v>
      </c>
      <c r="C661" s="2">
        <v>112</v>
      </c>
      <c r="D661" s="109">
        <f>_xlfn.XLOOKUP(A661&amp;"_"&amp;B661&amp;"_"&amp;C661,'Auxiliar Calculos'!$H:$H,'Auxiliar Calculos'!$N:$N)</f>
        <v>73.92</v>
      </c>
    </row>
    <row r="662" spans="1:4" x14ac:dyDescent="0.25">
      <c r="A662" s="2">
        <v>133</v>
      </c>
      <c r="B662" s="2" t="s">
        <v>748</v>
      </c>
      <c r="C662" s="2">
        <v>112</v>
      </c>
      <c r="D662" s="109">
        <f>_xlfn.XLOOKUP(A662&amp;"_"&amp;B662&amp;"_"&amp;C662,'Auxiliar Calculos'!$H:$H,'Auxiliar Calculos'!$N:$N)</f>
        <v>88.710999999999999</v>
      </c>
    </row>
    <row r="663" spans="1:4" x14ac:dyDescent="0.25">
      <c r="A663" s="2">
        <v>133</v>
      </c>
      <c r="B663" s="2" t="s">
        <v>749</v>
      </c>
      <c r="C663" s="2">
        <v>112</v>
      </c>
      <c r="D663" s="109">
        <f>_xlfn.XLOOKUP(A663&amp;"_"&amp;B663&amp;"_"&amp;C663,'Auxiliar Calculos'!$H:$H,'Auxiliar Calculos'!$N:$N)</f>
        <v>87.913000000000011</v>
      </c>
    </row>
    <row r="664" spans="1:4" x14ac:dyDescent="0.25">
      <c r="A664" s="2">
        <v>133</v>
      </c>
      <c r="B664" s="2" t="s">
        <v>750</v>
      </c>
      <c r="C664" s="2">
        <v>112</v>
      </c>
      <c r="D664" s="109">
        <f>_xlfn.XLOOKUP(A664&amp;"_"&amp;B664&amp;"_"&amp;C664,'Auxiliar Calculos'!$H:$H,'Auxiliar Calculos'!$N:$N)</f>
        <v>86.981999999999999</v>
      </c>
    </row>
    <row r="665" spans="1:4" x14ac:dyDescent="0.25">
      <c r="A665" s="2">
        <v>133</v>
      </c>
      <c r="B665" s="2" t="s">
        <v>751</v>
      </c>
      <c r="C665" s="2">
        <v>112</v>
      </c>
      <c r="D665" s="109">
        <f>_xlfn.XLOOKUP(A665&amp;"_"&amp;B665&amp;"_"&amp;C665,'Auxiliar Calculos'!$H:$H,'Auxiliar Calculos'!$N:$N)</f>
        <v>85.12</v>
      </c>
    </row>
    <row r="666" spans="1:4" x14ac:dyDescent="0.25">
      <c r="A666" s="2">
        <v>133</v>
      </c>
      <c r="B666" s="2" t="s">
        <v>1604</v>
      </c>
      <c r="C666" s="2">
        <v>112</v>
      </c>
      <c r="D666" s="109">
        <f>_xlfn.XLOOKUP(A666&amp;"_"&amp;B666&amp;"_"&amp;C666,'Auxiliar Calculos'!$H:$H,'Auxiliar Calculos'!$N:$N)</f>
        <v>74.48</v>
      </c>
    </row>
    <row r="667" spans="1:4" x14ac:dyDescent="0.25">
      <c r="A667" s="2">
        <v>134</v>
      </c>
      <c r="B667" s="2" t="s">
        <v>748</v>
      </c>
      <c r="C667" s="2">
        <v>112</v>
      </c>
      <c r="D667" s="109">
        <f>_xlfn.XLOOKUP(A667&amp;"_"&amp;B667&amp;"_"&amp;C667,'Auxiliar Calculos'!$H:$H,'Auxiliar Calculos'!$N:$N)</f>
        <v>89.378</v>
      </c>
    </row>
    <row r="668" spans="1:4" x14ac:dyDescent="0.25">
      <c r="A668" s="2">
        <v>134</v>
      </c>
      <c r="B668" s="2" t="s">
        <v>749</v>
      </c>
      <c r="C668" s="2">
        <v>112</v>
      </c>
      <c r="D668" s="109">
        <f>_xlfn.XLOOKUP(A668&amp;"_"&amp;B668&amp;"_"&amp;C668,'Auxiliar Calculos'!$H:$H,'Auxiliar Calculos'!$N:$N)</f>
        <v>88.573999999999998</v>
      </c>
    </row>
    <row r="669" spans="1:4" x14ac:dyDescent="0.25">
      <c r="A669" s="2">
        <v>134</v>
      </c>
      <c r="B669" s="2" t="s">
        <v>750</v>
      </c>
      <c r="C669" s="2">
        <v>112</v>
      </c>
      <c r="D669" s="109">
        <f>_xlfn.XLOOKUP(A669&amp;"_"&amp;B669&amp;"_"&amp;C669,'Auxiliar Calculos'!$H:$H,'Auxiliar Calculos'!$N:$N)</f>
        <v>87.63600000000001</v>
      </c>
    </row>
    <row r="670" spans="1:4" x14ac:dyDescent="0.25">
      <c r="A670" s="2">
        <v>134</v>
      </c>
      <c r="B670" s="2" t="s">
        <v>751</v>
      </c>
      <c r="C670" s="2">
        <v>112</v>
      </c>
      <c r="D670" s="109">
        <f>_xlfn.XLOOKUP(A670&amp;"_"&amp;B670&amp;"_"&amp;C670,'Auxiliar Calculos'!$H:$H,'Auxiliar Calculos'!$N:$N)</f>
        <v>85.76</v>
      </c>
    </row>
    <row r="671" spans="1:4" x14ac:dyDescent="0.25">
      <c r="A671" s="2">
        <v>134</v>
      </c>
      <c r="B671" s="2" t="s">
        <v>1604</v>
      </c>
      <c r="C671" s="2">
        <v>112</v>
      </c>
      <c r="D671" s="109">
        <f>_xlfn.XLOOKUP(A671&amp;"_"&amp;B671&amp;"_"&amp;C671,'Auxiliar Calculos'!$H:$H,'Auxiliar Calculos'!$N:$N)</f>
        <v>75.040000000000006</v>
      </c>
    </row>
    <row r="672" spans="1:4" x14ac:dyDescent="0.25">
      <c r="A672" s="2">
        <v>135</v>
      </c>
      <c r="B672" s="2" t="s">
        <v>748</v>
      </c>
      <c r="C672" s="2">
        <v>112</v>
      </c>
      <c r="D672" s="109">
        <f>_xlfn.XLOOKUP(A672&amp;"_"&amp;B672&amp;"_"&amp;C672,'Auxiliar Calculos'!$H:$H,'Auxiliar Calculos'!$N:$N)</f>
        <v>90.045000000000002</v>
      </c>
    </row>
    <row r="673" spans="1:4" x14ac:dyDescent="0.25">
      <c r="A673" s="2">
        <v>135</v>
      </c>
      <c r="B673" s="2" t="s">
        <v>749</v>
      </c>
      <c r="C673" s="2">
        <v>112</v>
      </c>
      <c r="D673" s="109">
        <f>_xlfn.XLOOKUP(A673&amp;"_"&amp;B673&amp;"_"&amp;C673,'Auxiliar Calculos'!$H:$H,'Auxiliar Calculos'!$N:$N)</f>
        <v>89.234999999999999</v>
      </c>
    </row>
    <row r="674" spans="1:4" x14ac:dyDescent="0.25">
      <c r="A674" s="2">
        <v>135</v>
      </c>
      <c r="B674" s="2" t="s">
        <v>750</v>
      </c>
      <c r="C674" s="2">
        <v>112</v>
      </c>
      <c r="D674" s="109">
        <f>_xlfn.XLOOKUP(A674&amp;"_"&amp;B674&amp;"_"&amp;C674,'Auxiliar Calculos'!$H:$H,'Auxiliar Calculos'!$N:$N)</f>
        <v>88.29</v>
      </c>
    </row>
    <row r="675" spans="1:4" x14ac:dyDescent="0.25">
      <c r="A675" s="2">
        <v>135</v>
      </c>
      <c r="B675" s="2" t="s">
        <v>751</v>
      </c>
      <c r="C675" s="2">
        <v>112</v>
      </c>
      <c r="D675" s="109">
        <f>_xlfn.XLOOKUP(A675&amp;"_"&amp;B675&amp;"_"&amp;C675,'Auxiliar Calculos'!$H:$H,'Auxiliar Calculos'!$N:$N)</f>
        <v>86.4</v>
      </c>
    </row>
    <row r="676" spans="1:4" x14ac:dyDescent="0.25">
      <c r="A676" s="2">
        <v>135</v>
      </c>
      <c r="B676" s="2" t="s">
        <v>1604</v>
      </c>
      <c r="C676" s="2">
        <v>112</v>
      </c>
      <c r="D676" s="109">
        <f>_xlfn.XLOOKUP(A676&amp;"_"&amp;B676&amp;"_"&amp;C676,'Auxiliar Calculos'!$H:$H,'Auxiliar Calculos'!$N:$N)</f>
        <v>75.600000000000009</v>
      </c>
    </row>
    <row r="677" spans="1:4" x14ac:dyDescent="0.25">
      <c r="A677" s="2">
        <v>136</v>
      </c>
      <c r="B677" s="2" t="s">
        <v>748</v>
      </c>
      <c r="C677" s="2">
        <v>112</v>
      </c>
      <c r="D677" s="109">
        <f>_xlfn.XLOOKUP(A677&amp;"_"&amp;B677&amp;"_"&amp;C677,'Auxiliar Calculos'!$H:$H,'Auxiliar Calculos'!$N:$N)</f>
        <v>90.712000000000003</v>
      </c>
    </row>
    <row r="678" spans="1:4" x14ac:dyDescent="0.25">
      <c r="A678" s="2">
        <v>136</v>
      </c>
      <c r="B678" s="2" t="s">
        <v>749</v>
      </c>
      <c r="C678" s="2">
        <v>112</v>
      </c>
      <c r="D678" s="109">
        <f>_xlfn.XLOOKUP(A678&amp;"_"&amp;B678&amp;"_"&amp;C678,'Auxiliar Calculos'!$H:$H,'Auxiliar Calculos'!$N:$N)</f>
        <v>89.896000000000001</v>
      </c>
    </row>
    <row r="679" spans="1:4" x14ac:dyDescent="0.25">
      <c r="A679" s="2">
        <v>136</v>
      </c>
      <c r="B679" s="2" t="s">
        <v>750</v>
      </c>
      <c r="C679" s="2">
        <v>112</v>
      </c>
      <c r="D679" s="109">
        <f>_xlfn.XLOOKUP(A679&amp;"_"&amp;B679&amp;"_"&amp;C679,'Auxiliar Calculos'!$H:$H,'Auxiliar Calculos'!$N:$N)</f>
        <v>88.944000000000003</v>
      </c>
    </row>
    <row r="680" spans="1:4" x14ac:dyDescent="0.25">
      <c r="A680" s="2">
        <v>136</v>
      </c>
      <c r="B680" s="2" t="s">
        <v>751</v>
      </c>
      <c r="C680" s="2">
        <v>112</v>
      </c>
      <c r="D680" s="109">
        <f>_xlfn.XLOOKUP(A680&amp;"_"&amp;B680&amp;"_"&amp;C680,'Auxiliar Calculos'!$H:$H,'Auxiliar Calculos'!$N:$N)</f>
        <v>87.04</v>
      </c>
    </row>
    <row r="681" spans="1:4" x14ac:dyDescent="0.25">
      <c r="A681" s="2">
        <v>136</v>
      </c>
      <c r="B681" s="2" t="s">
        <v>1604</v>
      </c>
      <c r="C681" s="2">
        <v>112</v>
      </c>
      <c r="D681" s="109">
        <f>_xlfn.XLOOKUP(A681&amp;"_"&amp;B681&amp;"_"&amp;C681,'Auxiliar Calculos'!$H:$H,'Auxiliar Calculos'!$N:$N)</f>
        <v>76.160000000000011</v>
      </c>
    </row>
    <row r="682" spans="1:4" x14ac:dyDescent="0.25">
      <c r="A682" s="2">
        <v>137</v>
      </c>
      <c r="B682" s="2" t="s">
        <v>748</v>
      </c>
      <c r="C682" s="2">
        <v>112</v>
      </c>
      <c r="D682" s="109">
        <f>_xlfn.XLOOKUP(A682&amp;"_"&amp;B682&amp;"_"&amp;C682,'Auxiliar Calculos'!$H:$H,'Auxiliar Calculos'!$N:$N)</f>
        <v>91.379000000000005</v>
      </c>
    </row>
    <row r="683" spans="1:4" x14ac:dyDescent="0.25">
      <c r="A683" s="2">
        <v>137</v>
      </c>
      <c r="B683" s="2" t="s">
        <v>749</v>
      </c>
      <c r="C683" s="2">
        <v>112</v>
      </c>
      <c r="D683" s="109">
        <f>_xlfn.XLOOKUP(A683&amp;"_"&amp;B683&amp;"_"&amp;C683,'Auxiliar Calculos'!$H:$H,'Auxiliar Calculos'!$N:$N)</f>
        <v>90.557000000000002</v>
      </c>
    </row>
    <row r="684" spans="1:4" x14ac:dyDescent="0.25">
      <c r="A684" s="2">
        <v>137</v>
      </c>
      <c r="B684" s="2" t="s">
        <v>750</v>
      </c>
      <c r="C684" s="2">
        <v>112</v>
      </c>
      <c r="D684" s="109">
        <f>_xlfn.XLOOKUP(A684&amp;"_"&amp;B684&amp;"_"&amp;C684,'Auxiliar Calculos'!$H:$H,'Auxiliar Calculos'!$N:$N)</f>
        <v>89.597999999999999</v>
      </c>
    </row>
    <row r="685" spans="1:4" x14ac:dyDescent="0.25">
      <c r="A685" s="2">
        <v>137</v>
      </c>
      <c r="B685" s="2" t="s">
        <v>751</v>
      </c>
      <c r="C685" s="2">
        <v>112</v>
      </c>
      <c r="D685" s="109">
        <f>_xlfn.XLOOKUP(A685&amp;"_"&amp;B685&amp;"_"&amp;C685,'Auxiliar Calculos'!$H:$H,'Auxiliar Calculos'!$N:$N)</f>
        <v>87.68</v>
      </c>
    </row>
    <row r="686" spans="1:4" x14ac:dyDescent="0.25">
      <c r="A686" s="2">
        <v>137</v>
      </c>
      <c r="B686" s="2" t="s">
        <v>1604</v>
      </c>
      <c r="C686" s="2">
        <v>112</v>
      </c>
      <c r="D686" s="109">
        <f>_xlfn.XLOOKUP(A686&amp;"_"&amp;B686&amp;"_"&amp;C686,'Auxiliar Calculos'!$H:$H,'Auxiliar Calculos'!$N:$N)</f>
        <v>76.720000000000013</v>
      </c>
    </row>
    <row r="687" spans="1:4" x14ac:dyDescent="0.25">
      <c r="A687" s="2">
        <v>138</v>
      </c>
      <c r="B687" s="2" t="s">
        <v>748</v>
      </c>
      <c r="C687" s="2">
        <v>112</v>
      </c>
      <c r="D687" s="109">
        <f>_xlfn.XLOOKUP(A687&amp;"_"&amp;B687&amp;"_"&amp;C687,'Auxiliar Calculos'!$H:$H,'Auxiliar Calculos'!$N:$N)</f>
        <v>92.046000000000006</v>
      </c>
    </row>
    <row r="688" spans="1:4" x14ac:dyDescent="0.25">
      <c r="A688" s="2">
        <v>138</v>
      </c>
      <c r="B688" s="2" t="s">
        <v>749</v>
      </c>
      <c r="C688" s="2">
        <v>112</v>
      </c>
      <c r="D688" s="109">
        <f>_xlfn.XLOOKUP(A688&amp;"_"&amp;B688&amp;"_"&amp;C688,'Auxiliar Calculos'!$H:$H,'Auxiliar Calculos'!$N:$N)</f>
        <v>91.218000000000004</v>
      </c>
    </row>
    <row r="689" spans="1:4" x14ac:dyDescent="0.25">
      <c r="A689" s="2">
        <v>138</v>
      </c>
      <c r="B689" s="2" t="s">
        <v>750</v>
      </c>
      <c r="C689" s="2">
        <v>112</v>
      </c>
      <c r="D689" s="109">
        <f>_xlfn.XLOOKUP(A689&amp;"_"&amp;B689&amp;"_"&amp;C689,'Auxiliar Calculos'!$H:$H,'Auxiliar Calculos'!$N:$N)</f>
        <v>90.25200000000001</v>
      </c>
    </row>
    <row r="690" spans="1:4" x14ac:dyDescent="0.25">
      <c r="A690" s="2">
        <v>138</v>
      </c>
      <c r="B690" s="2" t="s">
        <v>751</v>
      </c>
      <c r="C690" s="2">
        <v>112</v>
      </c>
      <c r="D690" s="109">
        <f>_xlfn.XLOOKUP(A690&amp;"_"&amp;B690&amp;"_"&amp;C690,'Auxiliar Calculos'!$H:$H,'Auxiliar Calculos'!$N:$N)</f>
        <v>88.320000000000007</v>
      </c>
    </row>
    <row r="691" spans="1:4" x14ac:dyDescent="0.25">
      <c r="A691" s="2">
        <v>138</v>
      </c>
      <c r="B691" s="2" t="s">
        <v>1604</v>
      </c>
      <c r="C691" s="2">
        <v>112</v>
      </c>
      <c r="D691" s="109">
        <f>_xlfn.XLOOKUP(A691&amp;"_"&amp;B691&amp;"_"&amp;C691,'Auxiliar Calculos'!$H:$H,'Auxiliar Calculos'!$N:$N)</f>
        <v>77.28</v>
      </c>
    </row>
    <row r="692" spans="1:4" x14ac:dyDescent="0.25">
      <c r="A692" s="2">
        <v>139</v>
      </c>
      <c r="B692" s="2" t="s">
        <v>748</v>
      </c>
      <c r="C692" s="2">
        <v>112</v>
      </c>
      <c r="D692" s="109">
        <f>_xlfn.XLOOKUP(A692&amp;"_"&amp;B692&amp;"_"&amp;C692,'Auxiliar Calculos'!$H:$H,'Auxiliar Calculos'!$N:$N)</f>
        <v>92.713000000000008</v>
      </c>
    </row>
    <row r="693" spans="1:4" x14ac:dyDescent="0.25">
      <c r="A693" s="2">
        <v>139</v>
      </c>
      <c r="B693" s="2" t="s">
        <v>749</v>
      </c>
      <c r="C693" s="2">
        <v>112</v>
      </c>
      <c r="D693" s="109">
        <f>_xlfn.XLOOKUP(A693&amp;"_"&amp;B693&amp;"_"&amp;C693,'Auxiliar Calculos'!$H:$H,'Auxiliar Calculos'!$N:$N)</f>
        <v>91.879000000000005</v>
      </c>
    </row>
    <row r="694" spans="1:4" x14ac:dyDescent="0.25">
      <c r="A694" s="2">
        <v>139</v>
      </c>
      <c r="B694" s="2" t="s">
        <v>750</v>
      </c>
      <c r="C694" s="2">
        <v>112</v>
      </c>
      <c r="D694" s="109">
        <f>_xlfn.XLOOKUP(A694&amp;"_"&amp;B694&amp;"_"&amp;C694,'Auxiliar Calculos'!$H:$H,'Auxiliar Calculos'!$N:$N)</f>
        <v>90.906000000000006</v>
      </c>
    </row>
    <row r="695" spans="1:4" x14ac:dyDescent="0.25">
      <c r="A695" s="2">
        <v>139</v>
      </c>
      <c r="B695" s="2" t="s">
        <v>751</v>
      </c>
      <c r="C695" s="2">
        <v>112</v>
      </c>
      <c r="D695" s="109">
        <f>_xlfn.XLOOKUP(A695&amp;"_"&amp;B695&amp;"_"&amp;C695,'Auxiliar Calculos'!$H:$H,'Auxiliar Calculos'!$N:$N)</f>
        <v>88.960000000000008</v>
      </c>
    </row>
    <row r="696" spans="1:4" x14ac:dyDescent="0.25">
      <c r="A696" s="2">
        <v>139</v>
      </c>
      <c r="B696" s="2" t="s">
        <v>1604</v>
      </c>
      <c r="C696" s="2">
        <v>112</v>
      </c>
      <c r="D696" s="109">
        <f>_xlfn.XLOOKUP(A696&amp;"_"&amp;B696&amp;"_"&amp;C696,'Auxiliar Calculos'!$H:$H,'Auxiliar Calculos'!$N:$N)</f>
        <v>77.84</v>
      </c>
    </row>
    <row r="697" spans="1:4" x14ac:dyDescent="0.25">
      <c r="A697" s="2">
        <v>140</v>
      </c>
      <c r="B697" s="2" t="s">
        <v>748</v>
      </c>
      <c r="C697" s="2">
        <v>112</v>
      </c>
      <c r="D697" s="109">
        <f>_xlfn.XLOOKUP(A697&amp;"_"&amp;B697&amp;"_"&amp;C697,'Auxiliar Calculos'!$H:$H,'Auxiliar Calculos'!$N:$N)</f>
        <v>93.38000000000001</v>
      </c>
    </row>
    <row r="698" spans="1:4" x14ac:dyDescent="0.25">
      <c r="A698" s="2">
        <v>140</v>
      </c>
      <c r="B698" s="2" t="s">
        <v>749</v>
      </c>
      <c r="C698" s="2">
        <v>112</v>
      </c>
      <c r="D698" s="109">
        <f>_xlfn.XLOOKUP(A698&amp;"_"&amp;B698&amp;"_"&amp;C698,'Auxiliar Calculos'!$H:$H,'Auxiliar Calculos'!$N:$N)</f>
        <v>92.54</v>
      </c>
    </row>
    <row r="699" spans="1:4" x14ac:dyDescent="0.25">
      <c r="A699" s="2">
        <v>140</v>
      </c>
      <c r="B699" s="2" t="s">
        <v>750</v>
      </c>
      <c r="C699" s="2">
        <v>112</v>
      </c>
      <c r="D699" s="109">
        <f>_xlfn.XLOOKUP(A699&amp;"_"&amp;B699&amp;"_"&amp;C699,'Auxiliar Calculos'!$H:$H,'Auxiliar Calculos'!$N:$N)</f>
        <v>91.56</v>
      </c>
    </row>
    <row r="700" spans="1:4" x14ac:dyDescent="0.25">
      <c r="A700" s="2">
        <v>140</v>
      </c>
      <c r="B700" s="2" t="s">
        <v>751</v>
      </c>
      <c r="C700" s="2">
        <v>112</v>
      </c>
      <c r="D700" s="109">
        <f>_xlfn.XLOOKUP(A700&amp;"_"&amp;B700&amp;"_"&amp;C700,'Auxiliar Calculos'!$H:$H,'Auxiliar Calculos'!$N:$N)</f>
        <v>89.600000000000009</v>
      </c>
    </row>
    <row r="701" spans="1:4" x14ac:dyDescent="0.25">
      <c r="A701" s="2">
        <v>140</v>
      </c>
      <c r="B701" s="2" t="s">
        <v>1604</v>
      </c>
      <c r="C701" s="2">
        <v>112</v>
      </c>
      <c r="D701" s="109">
        <f>_xlfn.XLOOKUP(A701&amp;"_"&amp;B701&amp;"_"&amp;C701,'Auxiliar Calculos'!$H:$H,'Auxiliar Calculos'!$N:$N)</f>
        <v>78.400000000000006</v>
      </c>
    </row>
    <row r="702" spans="1:4" x14ac:dyDescent="0.25">
      <c r="A702" s="2">
        <v>141</v>
      </c>
      <c r="B702" s="2" t="s">
        <v>748</v>
      </c>
      <c r="C702" s="2">
        <v>112</v>
      </c>
      <c r="D702" s="109">
        <f>_xlfn.XLOOKUP(A702&amp;"_"&amp;B702&amp;"_"&amp;C702,'Auxiliar Calculos'!$H:$H,'Auxiliar Calculos'!$N:$N)</f>
        <v>94.047000000000011</v>
      </c>
    </row>
    <row r="703" spans="1:4" x14ac:dyDescent="0.25">
      <c r="A703" s="2">
        <v>141</v>
      </c>
      <c r="B703" s="2" t="s">
        <v>749</v>
      </c>
      <c r="C703" s="2">
        <v>112</v>
      </c>
      <c r="D703" s="109">
        <f>_xlfn.XLOOKUP(A703&amp;"_"&amp;B703&amp;"_"&amp;C703,'Auxiliar Calculos'!$H:$H,'Auxiliar Calculos'!$N:$N)</f>
        <v>93.201000000000008</v>
      </c>
    </row>
    <row r="704" spans="1:4" x14ac:dyDescent="0.25">
      <c r="A704" s="2">
        <v>141</v>
      </c>
      <c r="B704" s="2" t="s">
        <v>750</v>
      </c>
      <c r="C704" s="2">
        <v>112</v>
      </c>
      <c r="D704" s="109">
        <f>_xlfn.XLOOKUP(A704&amp;"_"&amp;B704&amp;"_"&amp;C704,'Auxiliar Calculos'!$H:$H,'Auxiliar Calculos'!$N:$N)</f>
        <v>92.213999999999999</v>
      </c>
    </row>
    <row r="705" spans="1:4" x14ac:dyDescent="0.25">
      <c r="A705" s="2">
        <v>141</v>
      </c>
      <c r="B705" s="2" t="s">
        <v>751</v>
      </c>
      <c r="C705" s="2">
        <v>112</v>
      </c>
      <c r="D705" s="109">
        <f>_xlfn.XLOOKUP(A705&amp;"_"&amp;B705&amp;"_"&amp;C705,'Auxiliar Calculos'!$H:$H,'Auxiliar Calculos'!$N:$N)</f>
        <v>90.24</v>
      </c>
    </row>
    <row r="706" spans="1:4" x14ac:dyDescent="0.25">
      <c r="A706" s="2">
        <v>141</v>
      </c>
      <c r="B706" s="2" t="s">
        <v>1604</v>
      </c>
      <c r="C706" s="2">
        <v>112</v>
      </c>
      <c r="D706" s="109">
        <f>_xlfn.XLOOKUP(A706&amp;"_"&amp;B706&amp;"_"&amp;C706,'Auxiliar Calculos'!$H:$H,'Auxiliar Calculos'!$N:$N)</f>
        <v>78.960000000000008</v>
      </c>
    </row>
    <row r="707" spans="1:4" x14ac:dyDescent="0.25">
      <c r="A707" s="2">
        <v>142</v>
      </c>
      <c r="B707" s="2" t="s">
        <v>748</v>
      </c>
      <c r="C707" s="2">
        <v>112</v>
      </c>
      <c r="D707" s="109">
        <f>_xlfn.XLOOKUP(A707&amp;"_"&amp;B707&amp;"_"&amp;C707,'Auxiliar Calculos'!$H:$H,'Auxiliar Calculos'!$N:$N)</f>
        <v>94.713999999999999</v>
      </c>
    </row>
    <row r="708" spans="1:4" x14ac:dyDescent="0.25">
      <c r="A708" s="2">
        <v>142</v>
      </c>
      <c r="B708" s="2" t="s">
        <v>749</v>
      </c>
      <c r="C708" s="2">
        <v>112</v>
      </c>
      <c r="D708" s="109">
        <f>_xlfn.XLOOKUP(A708&amp;"_"&amp;B708&amp;"_"&amp;C708,'Auxiliar Calculos'!$H:$H,'Auxiliar Calculos'!$N:$N)</f>
        <v>93.862000000000009</v>
      </c>
    </row>
    <row r="709" spans="1:4" x14ac:dyDescent="0.25">
      <c r="A709" s="2">
        <v>142</v>
      </c>
      <c r="B709" s="2" t="s">
        <v>750</v>
      </c>
      <c r="C709" s="2">
        <v>112</v>
      </c>
      <c r="D709" s="109">
        <f>_xlfn.XLOOKUP(A709&amp;"_"&amp;B709&amp;"_"&amp;C709,'Auxiliar Calculos'!$H:$H,'Auxiliar Calculos'!$N:$N)</f>
        <v>92.868000000000009</v>
      </c>
    </row>
    <row r="710" spans="1:4" x14ac:dyDescent="0.25">
      <c r="A710" s="2">
        <v>142</v>
      </c>
      <c r="B710" s="2" t="s">
        <v>751</v>
      </c>
      <c r="C710" s="2">
        <v>112</v>
      </c>
      <c r="D710" s="109">
        <f>_xlfn.XLOOKUP(A710&amp;"_"&amp;B710&amp;"_"&amp;C710,'Auxiliar Calculos'!$H:$H,'Auxiliar Calculos'!$N:$N)</f>
        <v>90.88</v>
      </c>
    </row>
    <row r="711" spans="1:4" x14ac:dyDescent="0.25">
      <c r="A711" s="2">
        <v>142</v>
      </c>
      <c r="B711" s="2" t="s">
        <v>1604</v>
      </c>
      <c r="C711" s="2">
        <v>112</v>
      </c>
      <c r="D711" s="109">
        <f>_xlfn.XLOOKUP(A711&amp;"_"&amp;B711&amp;"_"&amp;C711,'Auxiliar Calculos'!$H:$H,'Auxiliar Calculos'!$N:$N)</f>
        <v>79.52000000000001</v>
      </c>
    </row>
    <row r="712" spans="1:4" x14ac:dyDescent="0.25">
      <c r="A712" s="2">
        <v>143</v>
      </c>
      <c r="B712" s="2" t="s">
        <v>748</v>
      </c>
      <c r="C712" s="2">
        <v>112</v>
      </c>
      <c r="D712" s="109">
        <f>_xlfn.XLOOKUP(A712&amp;"_"&amp;B712&amp;"_"&amp;C712,'Auxiliar Calculos'!$H:$H,'Auxiliar Calculos'!$N:$N)</f>
        <v>95.381</v>
      </c>
    </row>
    <row r="713" spans="1:4" x14ac:dyDescent="0.25">
      <c r="A713" s="2">
        <v>143</v>
      </c>
      <c r="B713" s="2" t="s">
        <v>749</v>
      </c>
      <c r="C713" s="2">
        <v>112</v>
      </c>
      <c r="D713" s="109">
        <f>_xlfn.XLOOKUP(A713&amp;"_"&amp;B713&amp;"_"&amp;C713,'Auxiliar Calculos'!$H:$H,'Auxiliar Calculos'!$N:$N)</f>
        <v>94.52300000000001</v>
      </c>
    </row>
    <row r="714" spans="1:4" x14ac:dyDescent="0.25">
      <c r="A714" s="2">
        <v>143</v>
      </c>
      <c r="B714" s="2" t="s">
        <v>750</v>
      </c>
      <c r="C714" s="2">
        <v>112</v>
      </c>
      <c r="D714" s="109">
        <f>_xlfn.XLOOKUP(A714&amp;"_"&amp;B714&amp;"_"&amp;C714,'Auxiliar Calculos'!$H:$H,'Auxiliar Calculos'!$N:$N)</f>
        <v>93.522000000000006</v>
      </c>
    </row>
    <row r="715" spans="1:4" x14ac:dyDescent="0.25">
      <c r="A715" s="2">
        <v>143</v>
      </c>
      <c r="B715" s="2" t="s">
        <v>751</v>
      </c>
      <c r="C715" s="2">
        <v>112</v>
      </c>
      <c r="D715" s="109">
        <f>_xlfn.XLOOKUP(A715&amp;"_"&amp;B715&amp;"_"&amp;C715,'Auxiliar Calculos'!$H:$H,'Auxiliar Calculos'!$N:$N)</f>
        <v>91.52</v>
      </c>
    </row>
    <row r="716" spans="1:4" x14ac:dyDescent="0.25">
      <c r="A716" s="2">
        <v>143</v>
      </c>
      <c r="B716" s="2" t="s">
        <v>1604</v>
      </c>
      <c r="C716" s="2">
        <v>112</v>
      </c>
      <c r="D716" s="109">
        <f>_xlfn.XLOOKUP(A716&amp;"_"&amp;B716&amp;"_"&amp;C716,'Auxiliar Calculos'!$H:$H,'Auxiliar Calculos'!$N:$N)</f>
        <v>80.080000000000013</v>
      </c>
    </row>
    <row r="717" spans="1:4" x14ac:dyDescent="0.25">
      <c r="A717" s="2">
        <v>144</v>
      </c>
      <c r="B717" s="2" t="s">
        <v>748</v>
      </c>
      <c r="C717" s="2">
        <v>112</v>
      </c>
      <c r="D717" s="109">
        <f>_xlfn.XLOOKUP(A717&amp;"_"&amp;B717&amp;"_"&amp;C717,'Auxiliar Calculos'!$H:$H,'Auxiliar Calculos'!$N:$N)</f>
        <v>96.048000000000002</v>
      </c>
    </row>
    <row r="718" spans="1:4" x14ac:dyDescent="0.25">
      <c r="A718" s="2">
        <v>144</v>
      </c>
      <c r="B718" s="2" t="s">
        <v>749</v>
      </c>
      <c r="C718" s="2">
        <v>112</v>
      </c>
      <c r="D718" s="109">
        <f>_xlfn.XLOOKUP(A718&amp;"_"&amp;B718&amp;"_"&amp;C718,'Auxiliar Calculos'!$H:$H,'Auxiliar Calculos'!$N:$N)</f>
        <v>95.183999999999997</v>
      </c>
    </row>
    <row r="719" spans="1:4" x14ac:dyDescent="0.25">
      <c r="A719" s="2">
        <v>144</v>
      </c>
      <c r="B719" s="2" t="s">
        <v>750</v>
      </c>
      <c r="C719" s="2">
        <v>112</v>
      </c>
      <c r="D719" s="109">
        <f>_xlfn.XLOOKUP(A719&amp;"_"&amp;B719&amp;"_"&amp;C719,'Auxiliar Calculos'!$H:$H,'Auxiliar Calculos'!$N:$N)</f>
        <v>94.176000000000002</v>
      </c>
    </row>
    <row r="720" spans="1:4" x14ac:dyDescent="0.25">
      <c r="A720" s="2">
        <v>144</v>
      </c>
      <c r="B720" s="2" t="s">
        <v>751</v>
      </c>
      <c r="C720" s="2">
        <v>112</v>
      </c>
      <c r="D720" s="109">
        <f>_xlfn.XLOOKUP(A720&amp;"_"&amp;B720&amp;"_"&amp;C720,'Auxiliar Calculos'!$H:$H,'Auxiliar Calculos'!$N:$N)</f>
        <v>92.16</v>
      </c>
    </row>
    <row r="721" spans="1:4" x14ac:dyDescent="0.25">
      <c r="A721" s="2">
        <v>144</v>
      </c>
      <c r="B721" s="2" t="s">
        <v>1604</v>
      </c>
      <c r="C721" s="2">
        <v>112</v>
      </c>
      <c r="D721" s="109">
        <f>_xlfn.XLOOKUP(A721&amp;"_"&amp;B721&amp;"_"&amp;C721,'Auxiliar Calculos'!$H:$H,'Auxiliar Calculos'!$N:$N)</f>
        <v>80.640000000000015</v>
      </c>
    </row>
    <row r="722" spans="1:4" x14ac:dyDescent="0.25">
      <c r="A722" s="2">
        <v>145</v>
      </c>
      <c r="B722" s="2" t="s">
        <v>748</v>
      </c>
      <c r="C722" s="2">
        <v>112</v>
      </c>
      <c r="D722" s="109">
        <f>_xlfn.XLOOKUP(A722&amp;"_"&amp;B722&amp;"_"&amp;C722,'Auxiliar Calculos'!$H:$H,'Auxiliar Calculos'!$N:$N)</f>
        <v>96.715000000000003</v>
      </c>
    </row>
    <row r="723" spans="1:4" x14ac:dyDescent="0.25">
      <c r="A723" s="2">
        <v>145</v>
      </c>
      <c r="B723" s="2" t="s">
        <v>749</v>
      </c>
      <c r="C723" s="2">
        <v>112</v>
      </c>
      <c r="D723" s="109">
        <f>_xlfn.XLOOKUP(A723&amp;"_"&amp;B723&amp;"_"&amp;C723,'Auxiliar Calculos'!$H:$H,'Auxiliar Calculos'!$N:$N)</f>
        <v>95.844999999999999</v>
      </c>
    </row>
    <row r="724" spans="1:4" x14ac:dyDescent="0.25">
      <c r="A724" s="2">
        <v>145</v>
      </c>
      <c r="B724" s="2" t="s">
        <v>750</v>
      </c>
      <c r="C724" s="2">
        <v>112</v>
      </c>
      <c r="D724" s="109">
        <f>_xlfn.XLOOKUP(A724&amp;"_"&amp;B724&amp;"_"&amp;C724,'Auxiliar Calculos'!$H:$H,'Auxiliar Calculos'!$N:$N)</f>
        <v>94.83</v>
      </c>
    </row>
    <row r="725" spans="1:4" x14ac:dyDescent="0.25">
      <c r="A725" s="2">
        <v>145</v>
      </c>
      <c r="B725" s="2" t="s">
        <v>751</v>
      </c>
      <c r="C725" s="2">
        <v>112</v>
      </c>
      <c r="D725" s="109">
        <f>_xlfn.XLOOKUP(A725&amp;"_"&amp;B725&amp;"_"&amp;C725,'Auxiliar Calculos'!$H:$H,'Auxiliar Calculos'!$N:$N)</f>
        <v>92.8</v>
      </c>
    </row>
    <row r="726" spans="1:4" x14ac:dyDescent="0.25">
      <c r="A726" s="2">
        <v>145</v>
      </c>
      <c r="B726" s="2" t="s">
        <v>1604</v>
      </c>
      <c r="C726" s="2">
        <v>112</v>
      </c>
      <c r="D726" s="109">
        <f>_xlfn.XLOOKUP(A726&amp;"_"&amp;B726&amp;"_"&amp;C726,'Auxiliar Calculos'!$H:$H,'Auxiliar Calculos'!$N:$N)</f>
        <v>81.2</v>
      </c>
    </row>
    <row r="727" spans="1:4" x14ac:dyDescent="0.25">
      <c r="A727" s="2">
        <v>146</v>
      </c>
      <c r="B727" s="2" t="s">
        <v>748</v>
      </c>
      <c r="C727" s="2">
        <v>112</v>
      </c>
      <c r="D727" s="109">
        <f>_xlfn.XLOOKUP(A727&amp;"_"&amp;B727&amp;"_"&amp;C727,'Auxiliar Calculos'!$H:$H,'Auxiliar Calculos'!$N:$N)</f>
        <v>97.382000000000005</v>
      </c>
    </row>
    <row r="728" spans="1:4" x14ac:dyDescent="0.25">
      <c r="A728" s="2">
        <v>146</v>
      </c>
      <c r="B728" s="2" t="s">
        <v>749</v>
      </c>
      <c r="C728" s="2">
        <v>112</v>
      </c>
      <c r="D728" s="109">
        <f>_xlfn.XLOOKUP(A728&amp;"_"&amp;B728&amp;"_"&amp;C728,'Auxiliar Calculos'!$H:$H,'Auxiliar Calculos'!$N:$N)</f>
        <v>96.506</v>
      </c>
    </row>
    <row r="729" spans="1:4" x14ac:dyDescent="0.25">
      <c r="A729" s="2">
        <v>146</v>
      </c>
      <c r="B729" s="2" t="s">
        <v>750</v>
      </c>
      <c r="C729" s="2">
        <v>112</v>
      </c>
      <c r="D729" s="109">
        <f>_xlfn.XLOOKUP(A729&amp;"_"&amp;B729&amp;"_"&amp;C729,'Auxiliar Calculos'!$H:$H,'Auxiliar Calculos'!$N:$N)</f>
        <v>95.484000000000009</v>
      </c>
    </row>
    <row r="730" spans="1:4" x14ac:dyDescent="0.25">
      <c r="A730" s="2">
        <v>146</v>
      </c>
      <c r="B730" s="2" t="s">
        <v>751</v>
      </c>
      <c r="C730" s="2">
        <v>112</v>
      </c>
      <c r="D730" s="109">
        <f>_xlfn.XLOOKUP(A730&amp;"_"&amp;B730&amp;"_"&amp;C730,'Auxiliar Calculos'!$H:$H,'Auxiliar Calculos'!$N:$N)</f>
        <v>93.44</v>
      </c>
    </row>
    <row r="731" spans="1:4" x14ac:dyDescent="0.25">
      <c r="A731" s="2">
        <v>146</v>
      </c>
      <c r="B731" s="2" t="s">
        <v>1604</v>
      </c>
      <c r="C731" s="2">
        <v>112</v>
      </c>
      <c r="D731" s="109">
        <f>_xlfn.XLOOKUP(A731&amp;"_"&amp;B731&amp;"_"&amp;C731,'Auxiliar Calculos'!$H:$H,'Auxiliar Calculos'!$N:$N)</f>
        <v>81.760000000000005</v>
      </c>
    </row>
    <row r="732" spans="1:4" x14ac:dyDescent="0.25">
      <c r="A732" s="2">
        <v>147</v>
      </c>
      <c r="B732" s="2" t="s">
        <v>748</v>
      </c>
      <c r="C732" s="2">
        <v>112</v>
      </c>
      <c r="D732" s="109">
        <f>_xlfn.XLOOKUP(A732&amp;"_"&amp;B732&amp;"_"&amp;C732,'Auxiliar Calculos'!$H:$H,'Auxiliar Calculos'!$N:$N)</f>
        <v>98.049000000000007</v>
      </c>
    </row>
    <row r="733" spans="1:4" x14ac:dyDescent="0.25">
      <c r="A733" s="2">
        <v>147</v>
      </c>
      <c r="B733" s="2" t="s">
        <v>749</v>
      </c>
      <c r="C733" s="2">
        <v>112</v>
      </c>
      <c r="D733" s="109">
        <f>_xlfn.XLOOKUP(A733&amp;"_"&amp;B733&amp;"_"&amp;C733,'Auxiliar Calculos'!$H:$H,'Auxiliar Calculos'!$N:$N)</f>
        <v>97.167000000000002</v>
      </c>
    </row>
    <row r="734" spans="1:4" x14ac:dyDescent="0.25">
      <c r="A734" s="2">
        <v>147</v>
      </c>
      <c r="B734" s="2" t="s">
        <v>750</v>
      </c>
      <c r="C734" s="2">
        <v>112</v>
      </c>
      <c r="D734" s="109">
        <f>_xlfn.XLOOKUP(A734&amp;"_"&amp;B734&amp;"_"&amp;C734,'Auxiliar Calculos'!$H:$H,'Auxiliar Calculos'!$N:$N)</f>
        <v>96.138000000000005</v>
      </c>
    </row>
    <row r="735" spans="1:4" x14ac:dyDescent="0.25">
      <c r="A735" s="2">
        <v>147</v>
      </c>
      <c r="B735" s="2" t="s">
        <v>751</v>
      </c>
      <c r="C735" s="2">
        <v>112</v>
      </c>
      <c r="D735" s="109">
        <f>_xlfn.XLOOKUP(A735&amp;"_"&amp;B735&amp;"_"&amp;C735,'Auxiliar Calculos'!$H:$H,'Auxiliar Calculos'!$N:$N)</f>
        <v>94.08</v>
      </c>
    </row>
    <row r="736" spans="1:4" x14ac:dyDescent="0.25">
      <c r="A736" s="2">
        <v>147</v>
      </c>
      <c r="B736" s="2" t="s">
        <v>1604</v>
      </c>
      <c r="C736" s="2">
        <v>112</v>
      </c>
      <c r="D736" s="109">
        <f>_xlfn.XLOOKUP(A736&amp;"_"&amp;B736&amp;"_"&amp;C736,'Auxiliar Calculos'!$H:$H,'Auxiliar Calculos'!$N:$N)</f>
        <v>82.320000000000007</v>
      </c>
    </row>
    <row r="737" spans="1:4" x14ac:dyDescent="0.25">
      <c r="A737" s="2">
        <v>148</v>
      </c>
      <c r="B737" s="2" t="s">
        <v>748</v>
      </c>
      <c r="C737" s="2">
        <v>112</v>
      </c>
      <c r="D737" s="109">
        <f>_xlfn.XLOOKUP(A737&amp;"_"&amp;B737&amp;"_"&amp;C737,'Auxiliar Calculos'!$H:$H,'Auxiliar Calculos'!$N:$N)</f>
        <v>98.716000000000008</v>
      </c>
    </row>
    <row r="738" spans="1:4" x14ac:dyDescent="0.25">
      <c r="A738" s="2">
        <v>148</v>
      </c>
      <c r="B738" s="2" t="s">
        <v>749</v>
      </c>
      <c r="C738" s="2">
        <v>112</v>
      </c>
      <c r="D738" s="109">
        <f>_xlfn.XLOOKUP(A738&amp;"_"&amp;B738&amp;"_"&amp;C738,'Auxiliar Calculos'!$H:$H,'Auxiliar Calculos'!$N:$N)</f>
        <v>97.828000000000003</v>
      </c>
    </row>
    <row r="739" spans="1:4" x14ac:dyDescent="0.25">
      <c r="A739" s="2">
        <v>148</v>
      </c>
      <c r="B739" s="2" t="s">
        <v>750</v>
      </c>
      <c r="C739" s="2">
        <v>112</v>
      </c>
      <c r="D739" s="109">
        <f>_xlfn.XLOOKUP(A739&amp;"_"&amp;B739&amp;"_"&amp;C739,'Auxiliar Calculos'!$H:$H,'Auxiliar Calculos'!$N:$N)</f>
        <v>96.792000000000002</v>
      </c>
    </row>
    <row r="740" spans="1:4" x14ac:dyDescent="0.25">
      <c r="A740" s="2">
        <v>148</v>
      </c>
      <c r="B740" s="2" t="s">
        <v>751</v>
      </c>
      <c r="C740" s="2">
        <v>112</v>
      </c>
      <c r="D740" s="109">
        <f>_xlfn.XLOOKUP(A740&amp;"_"&amp;B740&amp;"_"&amp;C740,'Auxiliar Calculos'!$H:$H,'Auxiliar Calculos'!$N:$N)</f>
        <v>94.72</v>
      </c>
    </row>
    <row r="741" spans="1:4" x14ac:dyDescent="0.25">
      <c r="A741" s="2">
        <v>148</v>
      </c>
      <c r="B741" s="2" t="s">
        <v>1604</v>
      </c>
      <c r="C741" s="2">
        <v>112</v>
      </c>
      <c r="D741" s="109">
        <f>_xlfn.XLOOKUP(A741&amp;"_"&amp;B741&amp;"_"&amp;C741,'Auxiliar Calculos'!$H:$H,'Auxiliar Calculos'!$N:$N)</f>
        <v>82.88000000000001</v>
      </c>
    </row>
    <row r="742" spans="1:4" x14ac:dyDescent="0.25">
      <c r="A742" s="2">
        <v>149</v>
      </c>
      <c r="B742" s="2" t="s">
        <v>748</v>
      </c>
      <c r="C742" s="2">
        <v>112</v>
      </c>
      <c r="D742" s="109">
        <f>_xlfn.XLOOKUP(A742&amp;"_"&amp;B742&amp;"_"&amp;C742,'Auxiliar Calculos'!$H:$H,'Auxiliar Calculos'!$N:$N)</f>
        <v>99.38300000000001</v>
      </c>
    </row>
    <row r="743" spans="1:4" x14ac:dyDescent="0.25">
      <c r="A743" s="2">
        <v>149</v>
      </c>
      <c r="B743" s="2" t="s">
        <v>749</v>
      </c>
      <c r="C743" s="2">
        <v>112</v>
      </c>
      <c r="D743" s="109">
        <f>_xlfn.XLOOKUP(A743&amp;"_"&amp;B743&amp;"_"&amp;C743,'Auxiliar Calculos'!$H:$H,'Auxiliar Calculos'!$N:$N)</f>
        <v>98.489000000000004</v>
      </c>
    </row>
    <row r="744" spans="1:4" x14ac:dyDescent="0.25">
      <c r="A744" s="2">
        <v>149</v>
      </c>
      <c r="B744" s="2" t="s">
        <v>750</v>
      </c>
      <c r="C744" s="2">
        <v>112</v>
      </c>
      <c r="D744" s="109">
        <f>_xlfn.XLOOKUP(A744&amp;"_"&amp;B744&amp;"_"&amp;C744,'Auxiliar Calculos'!$H:$H,'Auxiliar Calculos'!$N:$N)</f>
        <v>97.445999999999998</v>
      </c>
    </row>
    <row r="745" spans="1:4" x14ac:dyDescent="0.25">
      <c r="A745" s="2">
        <v>149</v>
      </c>
      <c r="B745" s="2" t="s">
        <v>751</v>
      </c>
      <c r="C745" s="2">
        <v>112</v>
      </c>
      <c r="D745" s="109">
        <f>_xlfn.XLOOKUP(A745&amp;"_"&amp;B745&amp;"_"&amp;C745,'Auxiliar Calculos'!$H:$H,'Auxiliar Calculos'!$N:$N)</f>
        <v>95.36</v>
      </c>
    </row>
    <row r="746" spans="1:4" x14ac:dyDescent="0.25">
      <c r="A746" s="2">
        <v>149</v>
      </c>
      <c r="B746" s="2" t="s">
        <v>1604</v>
      </c>
      <c r="C746" s="2">
        <v>112</v>
      </c>
      <c r="D746" s="109">
        <f>_xlfn.XLOOKUP(A746&amp;"_"&amp;B746&amp;"_"&amp;C746,'Auxiliar Calculos'!$H:$H,'Auxiliar Calculos'!$N:$N)</f>
        <v>83.440000000000012</v>
      </c>
    </row>
    <row r="747" spans="1:4" x14ac:dyDescent="0.25">
      <c r="A747" s="2">
        <v>150</v>
      </c>
      <c r="B747" s="2" t="s">
        <v>748</v>
      </c>
      <c r="C747" s="2">
        <v>112</v>
      </c>
      <c r="D747" s="109">
        <f>_xlfn.XLOOKUP(A747&amp;"_"&amp;B747&amp;"_"&amp;C747,'Auxiliar Calculos'!$H:$H,'Auxiliar Calculos'!$N:$N)</f>
        <v>100.05000000000001</v>
      </c>
    </row>
    <row r="748" spans="1:4" x14ac:dyDescent="0.25">
      <c r="A748" s="2">
        <v>150</v>
      </c>
      <c r="B748" s="2" t="s">
        <v>749</v>
      </c>
      <c r="C748" s="2">
        <v>112</v>
      </c>
      <c r="D748" s="109">
        <f>_xlfn.XLOOKUP(A748&amp;"_"&amp;B748&amp;"_"&amp;C748,'Auxiliar Calculos'!$H:$H,'Auxiliar Calculos'!$N:$N)</f>
        <v>99.15</v>
      </c>
    </row>
    <row r="749" spans="1:4" x14ac:dyDescent="0.25">
      <c r="A749" s="2">
        <v>150</v>
      </c>
      <c r="B749" s="2" t="s">
        <v>750</v>
      </c>
      <c r="C749" s="2">
        <v>112</v>
      </c>
      <c r="D749" s="109">
        <f>_xlfn.XLOOKUP(A749&amp;"_"&amp;B749&amp;"_"&amp;C749,'Auxiliar Calculos'!$H:$H,'Auxiliar Calculos'!$N:$N)</f>
        <v>98.100000000000009</v>
      </c>
    </row>
    <row r="750" spans="1:4" x14ac:dyDescent="0.25">
      <c r="A750" s="2">
        <v>150</v>
      </c>
      <c r="B750" s="2" t="s">
        <v>751</v>
      </c>
      <c r="C750" s="2">
        <v>112</v>
      </c>
      <c r="D750" s="109">
        <f>_xlfn.XLOOKUP(A750&amp;"_"&amp;B750&amp;"_"&amp;C750,'Auxiliar Calculos'!$H:$H,'Auxiliar Calculos'!$N:$N)</f>
        <v>96</v>
      </c>
    </row>
    <row r="751" spans="1:4" x14ac:dyDescent="0.25">
      <c r="A751" s="2">
        <v>150</v>
      </c>
      <c r="B751" s="2" t="s">
        <v>1604</v>
      </c>
      <c r="C751" s="2">
        <v>112</v>
      </c>
      <c r="D751" s="109">
        <f>_xlfn.XLOOKUP(A751&amp;"_"&amp;B751&amp;"_"&amp;C751,'Auxiliar Calculos'!$H:$H,'Auxiliar Calculos'!$N:$N)</f>
        <v>84.000000000000014</v>
      </c>
    </row>
    <row r="752" spans="1:4" x14ac:dyDescent="0.25">
      <c r="A752" s="2">
        <v>151</v>
      </c>
      <c r="B752" s="2" t="s">
        <v>748</v>
      </c>
      <c r="C752" s="2">
        <v>112</v>
      </c>
      <c r="D752" s="109">
        <f>_xlfn.XLOOKUP(A752&amp;"_"&amp;B752&amp;"_"&amp;C752,'Auxiliar Calculos'!$H:$H,'Auxiliar Calculos'!$N:$N)</f>
        <v>100.717</v>
      </c>
    </row>
    <row r="753" spans="1:4" x14ac:dyDescent="0.25">
      <c r="A753" s="2">
        <v>151</v>
      </c>
      <c r="B753" s="2" t="s">
        <v>749</v>
      </c>
      <c r="C753" s="2">
        <v>112</v>
      </c>
      <c r="D753" s="109">
        <f>_xlfn.XLOOKUP(A753&amp;"_"&amp;B753&amp;"_"&amp;C753,'Auxiliar Calculos'!$H:$H,'Auxiliar Calculos'!$N:$N)</f>
        <v>99.811000000000007</v>
      </c>
    </row>
    <row r="754" spans="1:4" x14ac:dyDescent="0.25">
      <c r="A754" s="2">
        <v>151</v>
      </c>
      <c r="B754" s="2" t="s">
        <v>750</v>
      </c>
      <c r="C754" s="2">
        <v>112</v>
      </c>
      <c r="D754" s="109">
        <f>_xlfn.XLOOKUP(A754&amp;"_"&amp;B754&amp;"_"&amp;C754,'Auxiliar Calculos'!$H:$H,'Auxiliar Calculos'!$N:$N)</f>
        <v>98.754000000000005</v>
      </c>
    </row>
    <row r="755" spans="1:4" x14ac:dyDescent="0.25">
      <c r="A755" s="2">
        <v>151</v>
      </c>
      <c r="B755" s="2" t="s">
        <v>751</v>
      </c>
      <c r="C755" s="2">
        <v>112</v>
      </c>
      <c r="D755" s="109">
        <f>_xlfn.XLOOKUP(A755&amp;"_"&amp;B755&amp;"_"&amp;C755,'Auxiliar Calculos'!$H:$H,'Auxiliar Calculos'!$N:$N)</f>
        <v>96.64</v>
      </c>
    </row>
    <row r="756" spans="1:4" x14ac:dyDescent="0.25">
      <c r="A756" s="2">
        <v>151</v>
      </c>
      <c r="B756" s="2" t="s">
        <v>1604</v>
      </c>
      <c r="C756" s="2">
        <v>112</v>
      </c>
      <c r="D756" s="109">
        <f>_xlfn.XLOOKUP(A756&amp;"_"&amp;B756&amp;"_"&amp;C756,'Auxiliar Calculos'!$H:$H,'Auxiliar Calculos'!$N:$N)</f>
        <v>84.56</v>
      </c>
    </row>
    <row r="757" spans="1:4" x14ac:dyDescent="0.25">
      <c r="A757" s="2">
        <v>152</v>
      </c>
      <c r="B757" s="2" t="s">
        <v>748</v>
      </c>
      <c r="C757" s="2">
        <v>112</v>
      </c>
      <c r="D757" s="109">
        <f>_xlfn.XLOOKUP(A757&amp;"_"&amp;B757&amp;"_"&amp;C757,'Auxiliar Calculos'!$H:$H,'Auxiliar Calculos'!$N:$N)</f>
        <v>101.384</v>
      </c>
    </row>
    <row r="758" spans="1:4" x14ac:dyDescent="0.25">
      <c r="A758" s="2">
        <v>152</v>
      </c>
      <c r="B758" s="2" t="s">
        <v>749</v>
      </c>
      <c r="C758" s="2">
        <v>112</v>
      </c>
      <c r="D758" s="109">
        <f>_xlfn.XLOOKUP(A758&amp;"_"&amp;B758&amp;"_"&amp;C758,'Auxiliar Calculos'!$H:$H,'Auxiliar Calculos'!$N:$N)</f>
        <v>100.47200000000001</v>
      </c>
    </row>
    <row r="759" spans="1:4" x14ac:dyDescent="0.25">
      <c r="A759" s="2">
        <v>152</v>
      </c>
      <c r="B759" s="2" t="s">
        <v>750</v>
      </c>
      <c r="C759" s="2">
        <v>112</v>
      </c>
      <c r="D759" s="109">
        <f>_xlfn.XLOOKUP(A759&amp;"_"&amp;B759&amp;"_"&amp;C759,'Auxiliar Calculos'!$H:$H,'Auxiliar Calculos'!$N:$N)</f>
        <v>99.408000000000001</v>
      </c>
    </row>
    <row r="760" spans="1:4" x14ac:dyDescent="0.25">
      <c r="A760" s="2">
        <v>152</v>
      </c>
      <c r="B760" s="2" t="s">
        <v>751</v>
      </c>
      <c r="C760" s="2">
        <v>112</v>
      </c>
      <c r="D760" s="109">
        <f>_xlfn.XLOOKUP(A760&amp;"_"&amp;B760&amp;"_"&amp;C760,'Auxiliar Calculos'!$H:$H,'Auxiliar Calculos'!$N:$N)</f>
        <v>97.28</v>
      </c>
    </row>
    <row r="761" spans="1:4" x14ac:dyDescent="0.25">
      <c r="A761" s="2">
        <v>152</v>
      </c>
      <c r="B761" s="2" t="s">
        <v>1604</v>
      </c>
      <c r="C761" s="2">
        <v>112</v>
      </c>
      <c r="D761" s="109">
        <f>_xlfn.XLOOKUP(A761&amp;"_"&amp;B761&amp;"_"&amp;C761,'Auxiliar Calculos'!$H:$H,'Auxiliar Calculos'!$N:$N)</f>
        <v>85.12</v>
      </c>
    </row>
    <row r="762" spans="1:4" x14ac:dyDescent="0.25">
      <c r="A762" s="2">
        <v>153</v>
      </c>
      <c r="B762" s="2" t="s">
        <v>748</v>
      </c>
      <c r="C762" s="2">
        <v>112</v>
      </c>
      <c r="D762" s="109">
        <f>_xlfn.XLOOKUP(A762&amp;"_"&amp;B762&amp;"_"&amp;C762,'Auxiliar Calculos'!$H:$H,'Auxiliar Calculos'!$N:$N)</f>
        <v>102.051</v>
      </c>
    </row>
    <row r="763" spans="1:4" x14ac:dyDescent="0.25">
      <c r="A763" s="2">
        <v>153</v>
      </c>
      <c r="B763" s="2" t="s">
        <v>749</v>
      </c>
      <c r="C763" s="2">
        <v>112</v>
      </c>
      <c r="D763" s="109">
        <f>_xlfn.XLOOKUP(A763&amp;"_"&amp;B763&amp;"_"&amp;C763,'Auxiliar Calculos'!$H:$H,'Auxiliar Calculos'!$N:$N)</f>
        <v>101.13300000000001</v>
      </c>
    </row>
    <row r="764" spans="1:4" x14ac:dyDescent="0.25">
      <c r="A764" s="2">
        <v>153</v>
      </c>
      <c r="B764" s="2" t="s">
        <v>750</v>
      </c>
      <c r="C764" s="2">
        <v>112</v>
      </c>
      <c r="D764" s="109">
        <f>_xlfn.XLOOKUP(A764&amp;"_"&amp;B764&amp;"_"&amp;C764,'Auxiliar Calculos'!$H:$H,'Auxiliar Calculos'!$N:$N)</f>
        <v>100.062</v>
      </c>
    </row>
    <row r="765" spans="1:4" x14ac:dyDescent="0.25">
      <c r="A765" s="2">
        <v>153</v>
      </c>
      <c r="B765" s="2" t="s">
        <v>751</v>
      </c>
      <c r="C765" s="2">
        <v>112</v>
      </c>
      <c r="D765" s="109">
        <f>_xlfn.XLOOKUP(A765&amp;"_"&amp;B765&amp;"_"&amp;C765,'Auxiliar Calculos'!$H:$H,'Auxiliar Calculos'!$N:$N)</f>
        <v>97.92</v>
      </c>
    </row>
    <row r="766" spans="1:4" x14ac:dyDescent="0.25">
      <c r="A766" s="2">
        <v>153</v>
      </c>
      <c r="B766" s="2" t="s">
        <v>1604</v>
      </c>
      <c r="C766" s="2">
        <v>112</v>
      </c>
      <c r="D766" s="109">
        <f>_xlfn.XLOOKUP(A766&amp;"_"&amp;B766&amp;"_"&amp;C766,'Auxiliar Calculos'!$H:$H,'Auxiliar Calculos'!$N:$N)</f>
        <v>85.68</v>
      </c>
    </row>
    <row r="767" spans="1:4" x14ac:dyDescent="0.25">
      <c r="A767" s="2">
        <v>154</v>
      </c>
      <c r="B767" s="2" t="s">
        <v>748</v>
      </c>
      <c r="C767" s="2">
        <v>112</v>
      </c>
      <c r="D767" s="109">
        <f>_xlfn.XLOOKUP(A767&amp;"_"&amp;B767&amp;"_"&amp;C767,'Auxiliar Calculos'!$H:$H,'Auxiliar Calculos'!$N:$N)</f>
        <v>102.718</v>
      </c>
    </row>
    <row r="768" spans="1:4" x14ac:dyDescent="0.25">
      <c r="A768" s="2">
        <v>154</v>
      </c>
      <c r="B768" s="2" t="s">
        <v>749</v>
      </c>
      <c r="C768" s="2">
        <v>112</v>
      </c>
      <c r="D768" s="109">
        <f>_xlfn.XLOOKUP(A768&amp;"_"&amp;B768&amp;"_"&amp;C768,'Auxiliar Calculos'!$H:$H,'Auxiliar Calculos'!$N:$N)</f>
        <v>101.79400000000001</v>
      </c>
    </row>
    <row r="769" spans="1:4" x14ac:dyDescent="0.25">
      <c r="A769" s="2">
        <v>154</v>
      </c>
      <c r="B769" s="2" t="s">
        <v>750</v>
      </c>
      <c r="C769" s="2">
        <v>112</v>
      </c>
      <c r="D769" s="109">
        <f>_xlfn.XLOOKUP(A769&amp;"_"&amp;B769&amp;"_"&amp;C769,'Auxiliar Calculos'!$H:$H,'Auxiliar Calculos'!$N:$N)</f>
        <v>100.71600000000001</v>
      </c>
    </row>
    <row r="770" spans="1:4" x14ac:dyDescent="0.25">
      <c r="A770" s="2">
        <v>154</v>
      </c>
      <c r="B770" s="2" t="s">
        <v>751</v>
      </c>
      <c r="C770" s="2">
        <v>112</v>
      </c>
      <c r="D770" s="109">
        <f>_xlfn.XLOOKUP(A770&amp;"_"&amp;B770&amp;"_"&amp;C770,'Auxiliar Calculos'!$H:$H,'Auxiliar Calculos'!$N:$N)</f>
        <v>98.56</v>
      </c>
    </row>
    <row r="771" spans="1:4" x14ac:dyDescent="0.25">
      <c r="A771" s="2">
        <v>154</v>
      </c>
      <c r="B771" s="2" t="s">
        <v>1604</v>
      </c>
      <c r="C771" s="2">
        <v>112</v>
      </c>
      <c r="D771" s="109">
        <f>_xlfn.XLOOKUP(A771&amp;"_"&amp;B771&amp;"_"&amp;C771,'Auxiliar Calculos'!$H:$H,'Auxiliar Calculos'!$N:$N)</f>
        <v>86.240000000000009</v>
      </c>
    </row>
    <row r="772" spans="1:4" x14ac:dyDescent="0.25">
      <c r="A772" s="2">
        <v>155</v>
      </c>
      <c r="B772" s="2" t="s">
        <v>748</v>
      </c>
      <c r="C772" s="2">
        <v>112</v>
      </c>
      <c r="D772" s="109">
        <f>_xlfn.XLOOKUP(A772&amp;"_"&amp;B772&amp;"_"&amp;C772,'Auxiliar Calculos'!$H:$H,'Auxiliar Calculos'!$N:$N)</f>
        <v>103.38500000000001</v>
      </c>
    </row>
    <row r="773" spans="1:4" x14ac:dyDescent="0.25">
      <c r="A773" s="2">
        <v>155</v>
      </c>
      <c r="B773" s="2" t="s">
        <v>749</v>
      </c>
      <c r="C773" s="2">
        <v>112</v>
      </c>
      <c r="D773" s="109">
        <f>_xlfn.XLOOKUP(A773&amp;"_"&amp;B773&amp;"_"&amp;C773,'Auxiliar Calculos'!$H:$H,'Auxiliar Calculos'!$N:$N)</f>
        <v>102.455</v>
      </c>
    </row>
    <row r="774" spans="1:4" x14ac:dyDescent="0.25">
      <c r="A774" s="2">
        <v>155</v>
      </c>
      <c r="B774" s="2" t="s">
        <v>750</v>
      </c>
      <c r="C774" s="2">
        <v>112</v>
      </c>
      <c r="D774" s="109">
        <f>_xlfn.XLOOKUP(A774&amp;"_"&amp;B774&amp;"_"&amp;C774,'Auxiliar Calculos'!$H:$H,'Auxiliar Calculos'!$N:$N)</f>
        <v>101.37</v>
      </c>
    </row>
    <row r="775" spans="1:4" x14ac:dyDescent="0.25">
      <c r="A775" s="2">
        <v>155</v>
      </c>
      <c r="B775" s="2" t="s">
        <v>751</v>
      </c>
      <c r="C775" s="2">
        <v>112</v>
      </c>
      <c r="D775" s="109">
        <f>_xlfn.XLOOKUP(A775&amp;"_"&amp;B775&amp;"_"&amp;C775,'Auxiliar Calculos'!$H:$H,'Auxiliar Calculos'!$N:$N)</f>
        <v>99.2</v>
      </c>
    </row>
    <row r="776" spans="1:4" x14ac:dyDescent="0.25">
      <c r="A776" s="2">
        <v>155</v>
      </c>
      <c r="B776" s="2" t="s">
        <v>1604</v>
      </c>
      <c r="C776" s="2">
        <v>112</v>
      </c>
      <c r="D776" s="109">
        <f>_xlfn.XLOOKUP(A776&amp;"_"&amp;B776&amp;"_"&amp;C776,'Auxiliar Calculos'!$H:$H,'Auxiliar Calculos'!$N:$N)</f>
        <v>86.800000000000011</v>
      </c>
    </row>
    <row r="777" spans="1:4" x14ac:dyDescent="0.25">
      <c r="A777" s="2">
        <v>156</v>
      </c>
      <c r="B777" s="2" t="s">
        <v>748</v>
      </c>
      <c r="C777" s="2">
        <v>112</v>
      </c>
      <c r="D777" s="109">
        <f>_xlfn.XLOOKUP(A777&amp;"_"&amp;B777&amp;"_"&amp;C777,'Auxiliar Calculos'!$H:$H,'Auxiliar Calculos'!$N:$N)</f>
        <v>104.05200000000001</v>
      </c>
    </row>
    <row r="778" spans="1:4" x14ac:dyDescent="0.25">
      <c r="A778" s="2">
        <v>156</v>
      </c>
      <c r="B778" s="2" t="s">
        <v>749</v>
      </c>
      <c r="C778" s="2">
        <v>112</v>
      </c>
      <c r="D778" s="109">
        <f>_xlfn.XLOOKUP(A778&amp;"_"&amp;B778&amp;"_"&amp;C778,'Auxiliar Calculos'!$H:$H,'Auxiliar Calculos'!$N:$N)</f>
        <v>103.116</v>
      </c>
    </row>
    <row r="779" spans="1:4" x14ac:dyDescent="0.25">
      <c r="A779" s="2">
        <v>156</v>
      </c>
      <c r="B779" s="2" t="s">
        <v>750</v>
      </c>
      <c r="C779" s="2">
        <v>112</v>
      </c>
      <c r="D779" s="109">
        <f>_xlfn.XLOOKUP(A779&amp;"_"&amp;B779&amp;"_"&amp;C779,'Auxiliar Calculos'!$H:$H,'Auxiliar Calculos'!$N:$N)</f>
        <v>102.024</v>
      </c>
    </row>
    <row r="780" spans="1:4" x14ac:dyDescent="0.25">
      <c r="A780" s="2">
        <v>156</v>
      </c>
      <c r="B780" s="2" t="s">
        <v>751</v>
      </c>
      <c r="C780" s="2">
        <v>112</v>
      </c>
      <c r="D780" s="109">
        <f>_xlfn.XLOOKUP(A780&amp;"_"&amp;B780&amp;"_"&amp;C780,'Auxiliar Calculos'!$H:$H,'Auxiliar Calculos'!$N:$N)</f>
        <v>99.84</v>
      </c>
    </row>
    <row r="781" spans="1:4" x14ac:dyDescent="0.25">
      <c r="A781" s="2">
        <v>156</v>
      </c>
      <c r="B781" s="2" t="s">
        <v>1604</v>
      </c>
      <c r="C781" s="2">
        <v>112</v>
      </c>
      <c r="D781" s="109">
        <f>_xlfn.XLOOKUP(A781&amp;"_"&amp;B781&amp;"_"&amp;C781,'Auxiliar Calculos'!$H:$H,'Auxiliar Calculos'!$N:$N)</f>
        <v>87.360000000000014</v>
      </c>
    </row>
    <row r="782" spans="1:4" x14ac:dyDescent="0.25">
      <c r="A782" s="2">
        <v>157</v>
      </c>
      <c r="B782" s="2" t="s">
        <v>748</v>
      </c>
      <c r="C782" s="2">
        <v>112</v>
      </c>
      <c r="D782" s="109">
        <f>_xlfn.XLOOKUP(A782&amp;"_"&amp;B782&amp;"_"&amp;C782,'Auxiliar Calculos'!$H:$H,'Auxiliar Calculos'!$N:$N)</f>
        <v>104.71900000000001</v>
      </c>
    </row>
    <row r="783" spans="1:4" x14ac:dyDescent="0.25">
      <c r="A783" s="2">
        <v>157</v>
      </c>
      <c r="B783" s="2" t="s">
        <v>749</v>
      </c>
      <c r="C783" s="2">
        <v>112</v>
      </c>
      <c r="D783" s="109">
        <f>_xlfn.XLOOKUP(A783&amp;"_"&amp;B783&amp;"_"&amp;C783,'Auxiliar Calculos'!$H:$H,'Auxiliar Calculos'!$N:$N)</f>
        <v>103.777</v>
      </c>
    </row>
    <row r="784" spans="1:4" x14ac:dyDescent="0.25">
      <c r="A784" s="2">
        <v>157</v>
      </c>
      <c r="B784" s="2" t="s">
        <v>750</v>
      </c>
      <c r="C784" s="2">
        <v>112</v>
      </c>
      <c r="D784" s="109">
        <f>_xlfn.XLOOKUP(A784&amp;"_"&amp;B784&amp;"_"&amp;C784,'Auxiliar Calculos'!$H:$H,'Auxiliar Calculos'!$N:$N)</f>
        <v>102.678</v>
      </c>
    </row>
    <row r="785" spans="1:4" x14ac:dyDescent="0.25">
      <c r="A785" s="2">
        <v>157</v>
      </c>
      <c r="B785" s="2" t="s">
        <v>751</v>
      </c>
      <c r="C785" s="2">
        <v>112</v>
      </c>
      <c r="D785" s="109">
        <f>_xlfn.XLOOKUP(A785&amp;"_"&amp;B785&amp;"_"&amp;C785,'Auxiliar Calculos'!$H:$H,'Auxiliar Calculos'!$N:$N)</f>
        <v>100.48</v>
      </c>
    </row>
    <row r="786" spans="1:4" x14ac:dyDescent="0.25">
      <c r="A786" s="2">
        <v>157</v>
      </c>
      <c r="B786" s="2" t="s">
        <v>1604</v>
      </c>
      <c r="C786" s="2">
        <v>112</v>
      </c>
      <c r="D786" s="109">
        <f>_xlfn.XLOOKUP(A786&amp;"_"&amp;B786&amp;"_"&amp;C786,'Auxiliar Calculos'!$H:$H,'Auxiliar Calculos'!$N:$N)</f>
        <v>87.92</v>
      </c>
    </row>
    <row r="787" spans="1:4" x14ac:dyDescent="0.25">
      <c r="A787" s="2">
        <v>158</v>
      </c>
      <c r="B787" s="2" t="s">
        <v>748</v>
      </c>
      <c r="C787" s="2">
        <v>112</v>
      </c>
      <c r="D787" s="109">
        <f>_xlfn.XLOOKUP(A787&amp;"_"&amp;B787&amp;"_"&amp;C787,'Auxiliar Calculos'!$H:$H,'Auxiliar Calculos'!$N:$N)</f>
        <v>105.38600000000001</v>
      </c>
    </row>
    <row r="788" spans="1:4" x14ac:dyDescent="0.25">
      <c r="A788" s="2">
        <v>158</v>
      </c>
      <c r="B788" s="2" t="s">
        <v>749</v>
      </c>
      <c r="C788" s="2">
        <v>112</v>
      </c>
      <c r="D788" s="109">
        <f>_xlfn.XLOOKUP(A788&amp;"_"&amp;B788&amp;"_"&amp;C788,'Auxiliar Calculos'!$H:$H,'Auxiliar Calculos'!$N:$N)</f>
        <v>104.438</v>
      </c>
    </row>
    <row r="789" spans="1:4" x14ac:dyDescent="0.25">
      <c r="A789" s="2">
        <v>158</v>
      </c>
      <c r="B789" s="2" t="s">
        <v>750</v>
      </c>
      <c r="C789" s="2">
        <v>112</v>
      </c>
      <c r="D789" s="109">
        <f>_xlfn.XLOOKUP(A789&amp;"_"&amp;B789&amp;"_"&amp;C789,'Auxiliar Calculos'!$H:$H,'Auxiliar Calculos'!$N:$N)</f>
        <v>103.33200000000001</v>
      </c>
    </row>
    <row r="790" spans="1:4" x14ac:dyDescent="0.25">
      <c r="A790" s="2">
        <v>158</v>
      </c>
      <c r="B790" s="2" t="s">
        <v>751</v>
      </c>
      <c r="C790" s="2">
        <v>112</v>
      </c>
      <c r="D790" s="109">
        <f>_xlfn.XLOOKUP(A790&amp;"_"&amp;B790&amp;"_"&amp;C790,'Auxiliar Calculos'!$H:$H,'Auxiliar Calculos'!$N:$N)</f>
        <v>101.12</v>
      </c>
    </row>
    <row r="791" spans="1:4" x14ac:dyDescent="0.25">
      <c r="A791" s="2">
        <v>158</v>
      </c>
      <c r="B791" s="2" t="s">
        <v>1604</v>
      </c>
      <c r="C791" s="2">
        <v>112</v>
      </c>
      <c r="D791" s="109">
        <f>_xlfn.XLOOKUP(A791&amp;"_"&amp;B791&amp;"_"&amp;C791,'Auxiliar Calculos'!$H:$H,'Auxiliar Calculos'!$N:$N)</f>
        <v>88.48</v>
      </c>
    </row>
    <row r="792" spans="1:4" x14ac:dyDescent="0.25">
      <c r="A792" s="2">
        <v>159</v>
      </c>
      <c r="B792" s="2" t="s">
        <v>748</v>
      </c>
      <c r="C792" s="2">
        <v>112</v>
      </c>
      <c r="D792" s="109">
        <f>_xlfn.XLOOKUP(A792&amp;"_"&amp;B792&amp;"_"&amp;C792,'Auxiliar Calculos'!$H:$H,'Auxiliar Calculos'!$N:$N)</f>
        <v>106.05300000000001</v>
      </c>
    </row>
    <row r="793" spans="1:4" x14ac:dyDescent="0.25">
      <c r="A793" s="2">
        <v>159</v>
      </c>
      <c r="B793" s="2" t="s">
        <v>749</v>
      </c>
      <c r="C793" s="2">
        <v>112</v>
      </c>
      <c r="D793" s="109">
        <f>_xlfn.XLOOKUP(A793&amp;"_"&amp;B793&amp;"_"&amp;C793,'Auxiliar Calculos'!$H:$H,'Auxiliar Calculos'!$N:$N)</f>
        <v>105.099</v>
      </c>
    </row>
    <row r="794" spans="1:4" x14ac:dyDescent="0.25">
      <c r="A794" s="2">
        <v>159</v>
      </c>
      <c r="B794" s="2" t="s">
        <v>750</v>
      </c>
      <c r="C794" s="2">
        <v>112</v>
      </c>
      <c r="D794" s="109">
        <f>_xlfn.XLOOKUP(A794&amp;"_"&amp;B794&amp;"_"&amp;C794,'Auxiliar Calculos'!$H:$H,'Auxiliar Calculos'!$N:$N)</f>
        <v>103.986</v>
      </c>
    </row>
    <row r="795" spans="1:4" x14ac:dyDescent="0.25">
      <c r="A795" s="2">
        <v>159</v>
      </c>
      <c r="B795" s="2" t="s">
        <v>751</v>
      </c>
      <c r="C795" s="2">
        <v>112</v>
      </c>
      <c r="D795" s="109">
        <f>_xlfn.XLOOKUP(A795&amp;"_"&amp;B795&amp;"_"&amp;C795,'Auxiliar Calculos'!$H:$H,'Auxiliar Calculos'!$N:$N)</f>
        <v>101.76</v>
      </c>
    </row>
    <row r="796" spans="1:4" x14ac:dyDescent="0.25">
      <c r="A796" s="2">
        <v>159</v>
      </c>
      <c r="B796" s="2" t="s">
        <v>1604</v>
      </c>
      <c r="C796" s="2">
        <v>112</v>
      </c>
      <c r="D796" s="109">
        <f>_xlfn.XLOOKUP(A796&amp;"_"&amp;B796&amp;"_"&amp;C796,'Auxiliar Calculos'!$H:$H,'Auxiliar Calculos'!$N:$N)</f>
        <v>89.04</v>
      </c>
    </row>
    <row r="797" spans="1:4" x14ac:dyDescent="0.25">
      <c r="A797" s="2">
        <v>160</v>
      </c>
      <c r="B797" s="2" t="s">
        <v>748</v>
      </c>
      <c r="C797" s="2">
        <v>112</v>
      </c>
      <c r="D797" s="109">
        <f>_xlfn.XLOOKUP(A797&amp;"_"&amp;B797&amp;"_"&amp;C797,'Auxiliar Calculos'!$H:$H,'Auxiliar Calculos'!$N:$N)</f>
        <v>106.72</v>
      </c>
    </row>
    <row r="798" spans="1:4" x14ac:dyDescent="0.25">
      <c r="A798" s="2">
        <v>160</v>
      </c>
      <c r="B798" s="2" t="s">
        <v>749</v>
      </c>
      <c r="C798" s="2">
        <v>112</v>
      </c>
      <c r="D798" s="109">
        <f>_xlfn.XLOOKUP(A798&amp;"_"&amp;B798&amp;"_"&amp;C798,'Auxiliar Calculos'!$H:$H,'Auxiliar Calculos'!$N:$N)</f>
        <v>105.76</v>
      </c>
    </row>
    <row r="799" spans="1:4" x14ac:dyDescent="0.25">
      <c r="A799" s="2">
        <v>160</v>
      </c>
      <c r="B799" s="2" t="s">
        <v>750</v>
      </c>
      <c r="C799" s="2">
        <v>112</v>
      </c>
      <c r="D799" s="109">
        <f>_xlfn.XLOOKUP(A799&amp;"_"&amp;B799&amp;"_"&amp;C799,'Auxiliar Calculos'!$H:$H,'Auxiliar Calculos'!$N:$N)</f>
        <v>104.64</v>
      </c>
    </row>
    <row r="800" spans="1:4" x14ac:dyDescent="0.25">
      <c r="A800" s="2">
        <v>160</v>
      </c>
      <c r="B800" s="2" t="s">
        <v>751</v>
      </c>
      <c r="C800" s="2">
        <v>112</v>
      </c>
      <c r="D800" s="109">
        <f>_xlfn.XLOOKUP(A800&amp;"_"&amp;B800&amp;"_"&amp;C800,'Auxiliar Calculos'!$H:$H,'Auxiliar Calculos'!$N:$N)</f>
        <v>102.4</v>
      </c>
    </row>
    <row r="801" spans="1:4" x14ac:dyDescent="0.25">
      <c r="A801" s="2">
        <v>160</v>
      </c>
      <c r="B801" s="2" t="s">
        <v>1604</v>
      </c>
      <c r="C801" s="2">
        <v>112</v>
      </c>
      <c r="D801" s="109">
        <f>_xlfn.XLOOKUP(A801&amp;"_"&amp;B801&amp;"_"&amp;C801,'Auxiliar Calculos'!$H:$H,'Auxiliar Calculos'!$N:$N)</f>
        <v>89.600000000000009</v>
      </c>
    </row>
    <row r="802" spans="1:4" x14ac:dyDescent="0.25">
      <c r="A802" s="2">
        <v>161</v>
      </c>
      <c r="B802" s="2" t="s">
        <v>748</v>
      </c>
      <c r="C802" s="2">
        <v>112</v>
      </c>
      <c r="D802" s="109">
        <f>_xlfn.XLOOKUP(A802&amp;"_"&amp;B802&amp;"_"&amp;C802,'Auxiliar Calculos'!$H:$H,'Auxiliar Calculos'!$N:$N)</f>
        <v>107.387</v>
      </c>
    </row>
    <row r="803" spans="1:4" x14ac:dyDescent="0.25">
      <c r="A803" s="2">
        <v>161</v>
      </c>
      <c r="B803" s="2" t="s">
        <v>749</v>
      </c>
      <c r="C803" s="2">
        <v>112</v>
      </c>
      <c r="D803" s="109">
        <f>_xlfn.XLOOKUP(A803&amp;"_"&amp;B803&amp;"_"&amp;C803,'Auxiliar Calculos'!$H:$H,'Auxiliar Calculos'!$N:$N)</f>
        <v>106.42100000000001</v>
      </c>
    </row>
    <row r="804" spans="1:4" x14ac:dyDescent="0.25">
      <c r="A804" s="2">
        <v>161</v>
      </c>
      <c r="B804" s="2" t="s">
        <v>750</v>
      </c>
      <c r="C804" s="2">
        <v>112</v>
      </c>
      <c r="D804" s="109">
        <f>_xlfn.XLOOKUP(A804&amp;"_"&amp;B804&amp;"_"&amp;C804,'Auxiliar Calculos'!$H:$H,'Auxiliar Calculos'!$N:$N)</f>
        <v>105.29400000000001</v>
      </c>
    </row>
    <row r="805" spans="1:4" x14ac:dyDescent="0.25">
      <c r="A805" s="2">
        <v>161</v>
      </c>
      <c r="B805" s="2" t="s">
        <v>751</v>
      </c>
      <c r="C805" s="2">
        <v>112</v>
      </c>
      <c r="D805" s="109">
        <f>_xlfn.XLOOKUP(A805&amp;"_"&amp;B805&amp;"_"&amp;C805,'Auxiliar Calculos'!$H:$H,'Auxiliar Calculos'!$N:$N)</f>
        <v>103.04</v>
      </c>
    </row>
    <row r="806" spans="1:4" x14ac:dyDescent="0.25">
      <c r="A806" s="2">
        <v>161</v>
      </c>
      <c r="B806" s="2" t="s">
        <v>1604</v>
      </c>
      <c r="C806" s="2">
        <v>112</v>
      </c>
      <c r="D806" s="109">
        <f>_xlfn.XLOOKUP(A806&amp;"_"&amp;B806&amp;"_"&amp;C806,'Auxiliar Calculos'!$H:$H,'Auxiliar Calculos'!$N:$N)</f>
        <v>90.160000000000011</v>
      </c>
    </row>
    <row r="807" spans="1:4" x14ac:dyDescent="0.25">
      <c r="A807" s="2">
        <v>162</v>
      </c>
      <c r="B807" s="2" t="s">
        <v>748</v>
      </c>
      <c r="C807" s="2">
        <v>112</v>
      </c>
      <c r="D807" s="109">
        <f>_xlfn.XLOOKUP(A807&amp;"_"&amp;B807&amp;"_"&amp;C807,'Auxiliar Calculos'!$H:$H,'Auxiliar Calculos'!$N:$N)</f>
        <v>108.054</v>
      </c>
    </row>
    <row r="808" spans="1:4" x14ac:dyDescent="0.25">
      <c r="A808" s="2">
        <v>162</v>
      </c>
      <c r="B808" s="2" t="s">
        <v>749</v>
      </c>
      <c r="C808" s="2">
        <v>112</v>
      </c>
      <c r="D808" s="109">
        <f>_xlfn.XLOOKUP(A808&amp;"_"&amp;B808&amp;"_"&amp;C808,'Auxiliar Calculos'!$H:$H,'Auxiliar Calculos'!$N:$N)</f>
        <v>107.08200000000001</v>
      </c>
    </row>
    <row r="809" spans="1:4" x14ac:dyDescent="0.25">
      <c r="A809" s="2">
        <v>162</v>
      </c>
      <c r="B809" s="2" t="s">
        <v>750</v>
      </c>
      <c r="C809" s="2">
        <v>112</v>
      </c>
      <c r="D809" s="109">
        <f>_xlfn.XLOOKUP(A809&amp;"_"&amp;B809&amp;"_"&amp;C809,'Auxiliar Calculos'!$H:$H,'Auxiliar Calculos'!$N:$N)</f>
        <v>105.94800000000001</v>
      </c>
    </row>
    <row r="810" spans="1:4" x14ac:dyDescent="0.25">
      <c r="A810" s="2">
        <v>162</v>
      </c>
      <c r="B810" s="2" t="s">
        <v>751</v>
      </c>
      <c r="C810" s="2">
        <v>112</v>
      </c>
      <c r="D810" s="109">
        <f>_xlfn.XLOOKUP(A810&amp;"_"&amp;B810&amp;"_"&amp;C810,'Auxiliar Calculos'!$H:$H,'Auxiliar Calculos'!$N:$N)</f>
        <v>103.68</v>
      </c>
    </row>
    <row r="811" spans="1:4" x14ac:dyDescent="0.25">
      <c r="A811" s="2">
        <v>162</v>
      </c>
      <c r="B811" s="2" t="s">
        <v>1604</v>
      </c>
      <c r="C811" s="2">
        <v>112</v>
      </c>
      <c r="D811" s="109">
        <f>_xlfn.XLOOKUP(A811&amp;"_"&amp;B811&amp;"_"&amp;C811,'Auxiliar Calculos'!$H:$H,'Auxiliar Calculos'!$N:$N)</f>
        <v>90.720000000000013</v>
      </c>
    </row>
    <row r="812" spans="1:4" x14ac:dyDescent="0.25">
      <c r="A812" s="2">
        <v>163</v>
      </c>
      <c r="B812" s="2" t="s">
        <v>748</v>
      </c>
      <c r="C812" s="2">
        <v>112</v>
      </c>
      <c r="D812" s="109">
        <f>_xlfn.XLOOKUP(A812&amp;"_"&amp;B812&amp;"_"&amp;C812,'Auxiliar Calculos'!$H:$H,'Auxiliar Calculos'!$N:$N)</f>
        <v>108.721</v>
      </c>
    </row>
    <row r="813" spans="1:4" x14ac:dyDescent="0.25">
      <c r="A813" s="2">
        <v>163</v>
      </c>
      <c r="B813" s="2" t="s">
        <v>749</v>
      </c>
      <c r="C813" s="2">
        <v>112</v>
      </c>
      <c r="D813" s="109">
        <f>_xlfn.XLOOKUP(A813&amp;"_"&amp;B813&amp;"_"&amp;C813,'Auxiliar Calculos'!$H:$H,'Auxiliar Calculos'!$N:$N)</f>
        <v>107.74300000000001</v>
      </c>
    </row>
    <row r="814" spans="1:4" x14ac:dyDescent="0.25">
      <c r="A814" s="2">
        <v>163</v>
      </c>
      <c r="B814" s="2" t="s">
        <v>750</v>
      </c>
      <c r="C814" s="2">
        <v>112</v>
      </c>
      <c r="D814" s="109">
        <f>_xlfn.XLOOKUP(A814&amp;"_"&amp;B814&amp;"_"&amp;C814,'Auxiliar Calculos'!$H:$H,'Auxiliar Calculos'!$N:$N)</f>
        <v>106.602</v>
      </c>
    </row>
    <row r="815" spans="1:4" x14ac:dyDescent="0.25">
      <c r="A815" s="2">
        <v>163</v>
      </c>
      <c r="B815" s="2" t="s">
        <v>751</v>
      </c>
      <c r="C815" s="2">
        <v>112</v>
      </c>
      <c r="D815" s="109">
        <f>_xlfn.XLOOKUP(A815&amp;"_"&amp;B815&amp;"_"&amp;C815,'Auxiliar Calculos'!$H:$H,'Auxiliar Calculos'!$N:$N)</f>
        <v>104.32000000000001</v>
      </c>
    </row>
    <row r="816" spans="1:4" x14ac:dyDescent="0.25">
      <c r="A816" s="2">
        <v>163</v>
      </c>
      <c r="B816" s="2" t="s">
        <v>1604</v>
      </c>
      <c r="C816" s="2">
        <v>112</v>
      </c>
      <c r="D816" s="109">
        <f>_xlfn.XLOOKUP(A816&amp;"_"&amp;B816&amp;"_"&amp;C816,'Auxiliar Calculos'!$H:$H,'Auxiliar Calculos'!$N:$N)</f>
        <v>91.280000000000015</v>
      </c>
    </row>
    <row r="817" spans="1:4" x14ac:dyDescent="0.25">
      <c r="A817" s="2">
        <v>164</v>
      </c>
      <c r="B817" s="2" t="s">
        <v>748</v>
      </c>
      <c r="C817" s="2">
        <v>112</v>
      </c>
      <c r="D817" s="109">
        <f>_xlfn.XLOOKUP(A817&amp;"_"&amp;B817&amp;"_"&amp;C817,'Auxiliar Calculos'!$H:$H,'Auxiliar Calculos'!$N:$N)</f>
        <v>109.38800000000001</v>
      </c>
    </row>
    <row r="818" spans="1:4" x14ac:dyDescent="0.25">
      <c r="A818" s="2">
        <v>164</v>
      </c>
      <c r="B818" s="2" t="s">
        <v>749</v>
      </c>
      <c r="C818" s="2">
        <v>112</v>
      </c>
      <c r="D818" s="109">
        <f>_xlfn.XLOOKUP(A818&amp;"_"&amp;B818&amp;"_"&amp;C818,'Auxiliar Calculos'!$H:$H,'Auxiliar Calculos'!$N:$N)</f>
        <v>108.40400000000001</v>
      </c>
    </row>
    <row r="819" spans="1:4" x14ac:dyDescent="0.25">
      <c r="A819" s="2">
        <v>164</v>
      </c>
      <c r="B819" s="2" t="s">
        <v>750</v>
      </c>
      <c r="C819" s="2">
        <v>112</v>
      </c>
      <c r="D819" s="109">
        <f>_xlfn.XLOOKUP(A819&amp;"_"&amp;B819&amp;"_"&amp;C819,'Auxiliar Calculos'!$H:$H,'Auxiliar Calculos'!$N:$N)</f>
        <v>107.256</v>
      </c>
    </row>
    <row r="820" spans="1:4" x14ac:dyDescent="0.25">
      <c r="A820" s="2">
        <v>164</v>
      </c>
      <c r="B820" s="2" t="s">
        <v>751</v>
      </c>
      <c r="C820" s="2">
        <v>112</v>
      </c>
      <c r="D820" s="109">
        <f>_xlfn.XLOOKUP(A820&amp;"_"&amp;B820&amp;"_"&amp;C820,'Auxiliar Calculos'!$H:$H,'Auxiliar Calculos'!$N:$N)</f>
        <v>104.96000000000001</v>
      </c>
    </row>
    <row r="821" spans="1:4" x14ac:dyDescent="0.25">
      <c r="A821" s="2">
        <v>164</v>
      </c>
      <c r="B821" s="2" t="s">
        <v>1604</v>
      </c>
      <c r="C821" s="2">
        <v>112</v>
      </c>
      <c r="D821" s="109">
        <f>_xlfn.XLOOKUP(A821&amp;"_"&amp;B821&amp;"_"&amp;C821,'Auxiliar Calculos'!$H:$H,'Auxiliar Calculos'!$N:$N)</f>
        <v>91.84</v>
      </c>
    </row>
    <row r="822" spans="1:4" x14ac:dyDescent="0.25">
      <c r="A822" s="2">
        <v>165</v>
      </c>
      <c r="B822" s="2" t="s">
        <v>748</v>
      </c>
      <c r="C822" s="2">
        <v>112</v>
      </c>
      <c r="D822" s="109">
        <f>_xlfn.XLOOKUP(A822&amp;"_"&amp;B822&amp;"_"&amp;C822,'Auxiliar Calculos'!$H:$H,'Auxiliar Calculos'!$N:$N)</f>
        <v>110.05500000000001</v>
      </c>
    </row>
    <row r="823" spans="1:4" x14ac:dyDescent="0.25">
      <c r="A823" s="2">
        <v>165</v>
      </c>
      <c r="B823" s="2" t="s">
        <v>749</v>
      </c>
      <c r="C823" s="2">
        <v>112</v>
      </c>
      <c r="D823" s="109">
        <f>_xlfn.XLOOKUP(A823&amp;"_"&amp;B823&amp;"_"&amp;C823,'Auxiliar Calculos'!$H:$H,'Auxiliar Calculos'!$N:$N)</f>
        <v>109.06500000000001</v>
      </c>
    </row>
    <row r="824" spans="1:4" x14ac:dyDescent="0.25">
      <c r="A824" s="2">
        <v>165</v>
      </c>
      <c r="B824" s="2" t="s">
        <v>750</v>
      </c>
      <c r="C824" s="2">
        <v>112</v>
      </c>
      <c r="D824" s="109">
        <f>_xlfn.XLOOKUP(A824&amp;"_"&amp;B824&amp;"_"&amp;C824,'Auxiliar Calculos'!$H:$H,'Auxiliar Calculos'!$N:$N)</f>
        <v>107.91000000000001</v>
      </c>
    </row>
    <row r="825" spans="1:4" x14ac:dyDescent="0.25">
      <c r="A825" s="2">
        <v>165</v>
      </c>
      <c r="B825" s="2" t="s">
        <v>751</v>
      </c>
      <c r="C825" s="2">
        <v>112</v>
      </c>
      <c r="D825" s="109">
        <f>_xlfn.XLOOKUP(A825&amp;"_"&amp;B825&amp;"_"&amp;C825,'Auxiliar Calculos'!$H:$H,'Auxiliar Calculos'!$N:$N)</f>
        <v>105.60000000000001</v>
      </c>
    </row>
    <row r="826" spans="1:4" x14ac:dyDescent="0.25">
      <c r="A826" s="2">
        <v>165</v>
      </c>
      <c r="B826" s="2" t="s">
        <v>1604</v>
      </c>
      <c r="C826" s="2">
        <v>112</v>
      </c>
      <c r="D826" s="109">
        <f>_xlfn.XLOOKUP(A826&amp;"_"&amp;B826&amp;"_"&amp;C826,'Auxiliar Calculos'!$H:$H,'Auxiliar Calculos'!$N:$N)</f>
        <v>92.4</v>
      </c>
    </row>
    <row r="827" spans="1:4" x14ac:dyDescent="0.25">
      <c r="A827" s="2">
        <v>166</v>
      </c>
      <c r="B827" s="2" t="s">
        <v>748</v>
      </c>
      <c r="C827" s="2">
        <v>112</v>
      </c>
      <c r="D827" s="109">
        <f>_xlfn.XLOOKUP(A827&amp;"_"&amp;B827&amp;"_"&amp;C827,'Auxiliar Calculos'!$H:$H,'Auxiliar Calculos'!$N:$N)</f>
        <v>110.72200000000001</v>
      </c>
    </row>
    <row r="828" spans="1:4" x14ac:dyDescent="0.25">
      <c r="A828" s="2">
        <v>166</v>
      </c>
      <c r="B828" s="2" t="s">
        <v>749</v>
      </c>
      <c r="C828" s="2">
        <v>112</v>
      </c>
      <c r="D828" s="109">
        <f>_xlfn.XLOOKUP(A828&amp;"_"&amp;B828&amp;"_"&amp;C828,'Auxiliar Calculos'!$H:$H,'Auxiliar Calculos'!$N:$N)</f>
        <v>109.726</v>
      </c>
    </row>
    <row r="829" spans="1:4" x14ac:dyDescent="0.25">
      <c r="A829" s="2">
        <v>166</v>
      </c>
      <c r="B829" s="2" t="s">
        <v>750</v>
      </c>
      <c r="C829" s="2">
        <v>112</v>
      </c>
      <c r="D829" s="109">
        <f>_xlfn.XLOOKUP(A829&amp;"_"&amp;B829&amp;"_"&amp;C829,'Auxiliar Calculos'!$H:$H,'Auxiliar Calculos'!$N:$N)</f>
        <v>108.56400000000001</v>
      </c>
    </row>
    <row r="830" spans="1:4" x14ac:dyDescent="0.25">
      <c r="A830" s="2">
        <v>166</v>
      </c>
      <c r="B830" s="2" t="s">
        <v>751</v>
      </c>
      <c r="C830" s="2">
        <v>112</v>
      </c>
      <c r="D830" s="109">
        <f>_xlfn.XLOOKUP(A830&amp;"_"&amp;B830&amp;"_"&amp;C830,'Auxiliar Calculos'!$H:$H,'Auxiliar Calculos'!$N:$N)</f>
        <v>106.24000000000001</v>
      </c>
    </row>
    <row r="831" spans="1:4" x14ac:dyDescent="0.25">
      <c r="A831" s="2">
        <v>166</v>
      </c>
      <c r="B831" s="2" t="s">
        <v>1604</v>
      </c>
      <c r="C831" s="2">
        <v>112</v>
      </c>
      <c r="D831" s="109">
        <f>_xlfn.XLOOKUP(A831&amp;"_"&amp;B831&amp;"_"&amp;C831,'Auxiliar Calculos'!$H:$H,'Auxiliar Calculos'!$N:$N)</f>
        <v>92.960000000000008</v>
      </c>
    </row>
    <row r="832" spans="1:4" x14ac:dyDescent="0.25">
      <c r="A832" s="2">
        <v>167</v>
      </c>
      <c r="B832" s="2" t="s">
        <v>748</v>
      </c>
      <c r="C832" s="2">
        <v>112</v>
      </c>
      <c r="D832" s="109">
        <f>_xlfn.XLOOKUP(A832&amp;"_"&amp;B832&amp;"_"&amp;C832,'Auxiliar Calculos'!$H:$H,'Auxiliar Calculos'!$N:$N)</f>
        <v>111.38900000000001</v>
      </c>
    </row>
    <row r="833" spans="1:4" x14ac:dyDescent="0.25">
      <c r="A833" s="2">
        <v>167</v>
      </c>
      <c r="B833" s="2" t="s">
        <v>749</v>
      </c>
      <c r="C833" s="2">
        <v>112</v>
      </c>
      <c r="D833" s="109">
        <f>_xlfn.XLOOKUP(A833&amp;"_"&amp;B833&amp;"_"&amp;C833,'Auxiliar Calculos'!$H:$H,'Auxiliar Calculos'!$N:$N)</f>
        <v>110.387</v>
      </c>
    </row>
    <row r="834" spans="1:4" x14ac:dyDescent="0.25">
      <c r="A834" s="2">
        <v>167</v>
      </c>
      <c r="B834" s="2" t="s">
        <v>750</v>
      </c>
      <c r="C834" s="2">
        <v>112</v>
      </c>
      <c r="D834" s="109">
        <f>_xlfn.XLOOKUP(A834&amp;"_"&amp;B834&amp;"_"&amp;C834,'Auxiliar Calculos'!$H:$H,'Auxiliar Calculos'!$N:$N)</f>
        <v>109.218</v>
      </c>
    </row>
    <row r="835" spans="1:4" x14ac:dyDescent="0.25">
      <c r="A835" s="2">
        <v>167</v>
      </c>
      <c r="B835" s="2" t="s">
        <v>751</v>
      </c>
      <c r="C835" s="2">
        <v>112</v>
      </c>
      <c r="D835" s="109">
        <f>_xlfn.XLOOKUP(A835&amp;"_"&amp;B835&amp;"_"&amp;C835,'Auxiliar Calculos'!$H:$H,'Auxiliar Calculos'!$N:$N)</f>
        <v>106.88</v>
      </c>
    </row>
    <row r="836" spans="1:4" x14ac:dyDescent="0.25">
      <c r="A836" s="2">
        <v>167</v>
      </c>
      <c r="B836" s="2" t="s">
        <v>1604</v>
      </c>
      <c r="C836" s="2">
        <v>112</v>
      </c>
      <c r="D836" s="109">
        <f>_xlfn.XLOOKUP(A836&amp;"_"&amp;B836&amp;"_"&amp;C836,'Auxiliar Calculos'!$H:$H,'Auxiliar Calculos'!$N:$N)</f>
        <v>93.52000000000001</v>
      </c>
    </row>
    <row r="837" spans="1:4" x14ac:dyDescent="0.25">
      <c r="A837" s="2">
        <v>168</v>
      </c>
      <c r="B837" s="2" t="s">
        <v>748</v>
      </c>
      <c r="C837" s="2">
        <v>112</v>
      </c>
      <c r="D837" s="109">
        <f>_xlfn.XLOOKUP(A837&amp;"_"&amp;B837&amp;"_"&amp;C837,'Auxiliar Calculos'!$H:$H,'Auxiliar Calculos'!$N:$N)</f>
        <v>112.05600000000001</v>
      </c>
    </row>
    <row r="838" spans="1:4" x14ac:dyDescent="0.25">
      <c r="A838" s="2">
        <v>168</v>
      </c>
      <c r="B838" s="2" t="s">
        <v>749</v>
      </c>
      <c r="C838" s="2">
        <v>112</v>
      </c>
      <c r="D838" s="109">
        <f>_xlfn.XLOOKUP(A838&amp;"_"&amp;B838&amp;"_"&amp;C838,'Auxiliar Calculos'!$H:$H,'Auxiliar Calculos'!$N:$N)</f>
        <v>111.048</v>
      </c>
    </row>
    <row r="839" spans="1:4" x14ac:dyDescent="0.25">
      <c r="A839" s="2">
        <v>168</v>
      </c>
      <c r="B839" s="2" t="s">
        <v>750</v>
      </c>
      <c r="C839" s="2">
        <v>112</v>
      </c>
      <c r="D839" s="109">
        <f>_xlfn.XLOOKUP(A839&amp;"_"&amp;B839&amp;"_"&amp;C839,'Auxiliar Calculos'!$H:$H,'Auxiliar Calculos'!$N:$N)</f>
        <v>109.872</v>
      </c>
    </row>
    <row r="840" spans="1:4" x14ac:dyDescent="0.25">
      <c r="A840" s="2">
        <v>168</v>
      </c>
      <c r="B840" s="2" t="s">
        <v>751</v>
      </c>
      <c r="C840" s="2">
        <v>112</v>
      </c>
      <c r="D840" s="109">
        <f>_xlfn.XLOOKUP(A840&amp;"_"&amp;B840&amp;"_"&amp;C840,'Auxiliar Calculos'!$H:$H,'Auxiliar Calculos'!$N:$N)</f>
        <v>107.52</v>
      </c>
    </row>
    <row r="841" spans="1:4" x14ac:dyDescent="0.25">
      <c r="A841" s="2">
        <v>168</v>
      </c>
      <c r="B841" s="2" t="s">
        <v>1604</v>
      </c>
      <c r="C841" s="2">
        <v>112</v>
      </c>
      <c r="D841" s="109">
        <f>_xlfn.XLOOKUP(A841&amp;"_"&amp;B841&amp;"_"&amp;C841,'Auxiliar Calculos'!$H:$H,'Auxiliar Calculos'!$N:$N)</f>
        <v>94.080000000000013</v>
      </c>
    </row>
    <row r="842" spans="1:4" x14ac:dyDescent="0.25">
      <c r="A842" s="2">
        <v>169</v>
      </c>
      <c r="B842" s="2" t="s">
        <v>748</v>
      </c>
      <c r="C842" s="2">
        <v>112</v>
      </c>
      <c r="D842" s="109">
        <f>_xlfn.XLOOKUP(A842&amp;"_"&amp;B842&amp;"_"&amp;C842,'Auxiliar Calculos'!$H:$H,'Auxiliar Calculos'!$N:$N)</f>
        <v>112.72300000000001</v>
      </c>
    </row>
    <row r="843" spans="1:4" x14ac:dyDescent="0.25">
      <c r="A843" s="2">
        <v>169</v>
      </c>
      <c r="B843" s="2" t="s">
        <v>749</v>
      </c>
      <c r="C843" s="2">
        <v>112</v>
      </c>
      <c r="D843" s="109">
        <f>_xlfn.XLOOKUP(A843&amp;"_"&amp;B843&amp;"_"&amp;C843,'Auxiliar Calculos'!$H:$H,'Auxiliar Calculos'!$N:$N)</f>
        <v>111.709</v>
      </c>
    </row>
    <row r="844" spans="1:4" x14ac:dyDescent="0.25">
      <c r="A844" s="2">
        <v>169</v>
      </c>
      <c r="B844" s="2" t="s">
        <v>750</v>
      </c>
      <c r="C844" s="2">
        <v>112</v>
      </c>
      <c r="D844" s="109">
        <f>_xlfn.XLOOKUP(A844&amp;"_"&amp;B844&amp;"_"&amp;C844,'Auxiliar Calculos'!$H:$H,'Auxiliar Calculos'!$N:$N)</f>
        <v>110.52600000000001</v>
      </c>
    </row>
    <row r="845" spans="1:4" x14ac:dyDescent="0.25">
      <c r="A845" s="2">
        <v>169</v>
      </c>
      <c r="B845" s="2" t="s">
        <v>751</v>
      </c>
      <c r="C845" s="2">
        <v>112</v>
      </c>
      <c r="D845" s="109">
        <f>_xlfn.XLOOKUP(A845&amp;"_"&amp;B845&amp;"_"&amp;C845,'Auxiliar Calculos'!$H:$H,'Auxiliar Calculos'!$N:$N)</f>
        <v>108.16</v>
      </c>
    </row>
    <row r="846" spans="1:4" x14ac:dyDescent="0.25">
      <c r="A846" s="2">
        <v>169</v>
      </c>
      <c r="B846" s="2" t="s">
        <v>1604</v>
      </c>
      <c r="C846" s="2">
        <v>112</v>
      </c>
      <c r="D846" s="109">
        <f>_xlfn.XLOOKUP(A846&amp;"_"&amp;B846&amp;"_"&amp;C846,'Auxiliar Calculos'!$H:$H,'Auxiliar Calculos'!$N:$N)</f>
        <v>94.640000000000015</v>
      </c>
    </row>
    <row r="847" spans="1:4" x14ac:dyDescent="0.25">
      <c r="A847" s="2">
        <v>170</v>
      </c>
      <c r="B847" s="2" t="s">
        <v>748</v>
      </c>
      <c r="C847" s="2">
        <v>112</v>
      </c>
      <c r="D847" s="109">
        <f>_xlfn.XLOOKUP(A847&amp;"_"&amp;B847&amp;"_"&amp;C847,'Auxiliar Calculos'!$H:$H,'Auxiliar Calculos'!$N:$N)</f>
        <v>113.39</v>
      </c>
    </row>
    <row r="848" spans="1:4" x14ac:dyDescent="0.25">
      <c r="A848" s="2">
        <v>170</v>
      </c>
      <c r="B848" s="2" t="s">
        <v>749</v>
      </c>
      <c r="C848" s="2">
        <v>112</v>
      </c>
      <c r="D848" s="109">
        <f>_xlfn.XLOOKUP(A848&amp;"_"&amp;B848&amp;"_"&amp;C848,'Auxiliar Calculos'!$H:$H,'Auxiliar Calculos'!$N:$N)</f>
        <v>112.37</v>
      </c>
    </row>
    <row r="849" spans="1:4" x14ac:dyDescent="0.25">
      <c r="A849" s="2">
        <v>170</v>
      </c>
      <c r="B849" s="2" t="s">
        <v>750</v>
      </c>
      <c r="C849" s="2">
        <v>112</v>
      </c>
      <c r="D849" s="109">
        <f>_xlfn.XLOOKUP(A849&amp;"_"&amp;B849&amp;"_"&amp;C849,'Auxiliar Calculos'!$H:$H,'Auxiliar Calculos'!$N:$N)</f>
        <v>111.18</v>
      </c>
    </row>
    <row r="850" spans="1:4" x14ac:dyDescent="0.25">
      <c r="A850" s="2">
        <v>170</v>
      </c>
      <c r="B850" s="2" t="s">
        <v>751</v>
      </c>
      <c r="C850" s="2">
        <v>112</v>
      </c>
      <c r="D850" s="109">
        <f>_xlfn.XLOOKUP(A850&amp;"_"&amp;B850&amp;"_"&amp;C850,'Auxiliar Calculos'!$H:$H,'Auxiliar Calculos'!$N:$N)</f>
        <v>108.8</v>
      </c>
    </row>
    <row r="851" spans="1:4" x14ac:dyDescent="0.25">
      <c r="A851" s="2">
        <v>170</v>
      </c>
      <c r="B851" s="2" t="s">
        <v>1604</v>
      </c>
      <c r="C851" s="2">
        <v>112</v>
      </c>
      <c r="D851" s="109">
        <f>_xlfn.XLOOKUP(A851&amp;"_"&amp;B851&amp;"_"&amp;C851,'Auxiliar Calculos'!$H:$H,'Auxiliar Calculos'!$N:$N)</f>
        <v>95.2</v>
      </c>
    </row>
    <row r="852" spans="1:4" x14ac:dyDescent="0.25">
      <c r="A852" s="2">
        <v>171</v>
      </c>
      <c r="B852" s="2" t="s">
        <v>748</v>
      </c>
      <c r="C852" s="2">
        <v>112</v>
      </c>
      <c r="D852" s="109">
        <f>_xlfn.XLOOKUP(A852&amp;"_"&amp;B852&amp;"_"&amp;C852,'Auxiliar Calculos'!$H:$H,'Auxiliar Calculos'!$N:$N)</f>
        <v>114.057</v>
      </c>
    </row>
    <row r="853" spans="1:4" x14ac:dyDescent="0.25">
      <c r="A853" s="2">
        <v>171</v>
      </c>
      <c r="B853" s="2" t="s">
        <v>749</v>
      </c>
      <c r="C853" s="2">
        <v>112</v>
      </c>
      <c r="D853" s="109">
        <f>_xlfn.XLOOKUP(A853&amp;"_"&amp;B853&amp;"_"&amp;C853,'Auxiliar Calculos'!$H:$H,'Auxiliar Calculos'!$N:$N)</f>
        <v>113.03100000000001</v>
      </c>
    </row>
    <row r="854" spans="1:4" x14ac:dyDescent="0.25">
      <c r="A854" s="2">
        <v>171</v>
      </c>
      <c r="B854" s="2" t="s">
        <v>750</v>
      </c>
      <c r="C854" s="2">
        <v>112</v>
      </c>
      <c r="D854" s="109">
        <f>_xlfn.XLOOKUP(A854&amp;"_"&amp;B854&amp;"_"&amp;C854,'Auxiliar Calculos'!$H:$H,'Auxiliar Calculos'!$N:$N)</f>
        <v>111.834</v>
      </c>
    </row>
    <row r="855" spans="1:4" x14ac:dyDescent="0.25">
      <c r="A855" s="2">
        <v>171</v>
      </c>
      <c r="B855" s="2" t="s">
        <v>751</v>
      </c>
      <c r="C855" s="2">
        <v>112</v>
      </c>
      <c r="D855" s="109">
        <f>_xlfn.XLOOKUP(A855&amp;"_"&amp;B855&amp;"_"&amp;C855,'Auxiliar Calculos'!$H:$H,'Auxiliar Calculos'!$N:$N)</f>
        <v>109.44</v>
      </c>
    </row>
    <row r="856" spans="1:4" x14ac:dyDescent="0.25">
      <c r="A856" s="2">
        <v>171</v>
      </c>
      <c r="B856" s="2" t="s">
        <v>1604</v>
      </c>
      <c r="C856" s="2">
        <v>112</v>
      </c>
      <c r="D856" s="109">
        <f>_xlfn.XLOOKUP(A856&amp;"_"&amp;B856&amp;"_"&amp;C856,'Auxiliar Calculos'!$H:$H,'Auxiliar Calculos'!$N:$N)</f>
        <v>95.76</v>
      </c>
    </row>
    <row r="857" spans="1:4" x14ac:dyDescent="0.25">
      <c r="A857" s="2">
        <v>172</v>
      </c>
      <c r="B857" s="2" t="s">
        <v>748</v>
      </c>
      <c r="C857" s="2">
        <v>112</v>
      </c>
      <c r="D857" s="109">
        <f>_xlfn.XLOOKUP(A857&amp;"_"&amp;B857&amp;"_"&amp;C857,'Auxiliar Calculos'!$H:$H,'Auxiliar Calculos'!$N:$N)</f>
        <v>114.724</v>
      </c>
    </row>
    <row r="858" spans="1:4" x14ac:dyDescent="0.25">
      <c r="A858" s="2">
        <v>172</v>
      </c>
      <c r="B858" s="2" t="s">
        <v>749</v>
      </c>
      <c r="C858" s="2">
        <v>112</v>
      </c>
      <c r="D858" s="109">
        <f>_xlfn.XLOOKUP(A858&amp;"_"&amp;B858&amp;"_"&amp;C858,'Auxiliar Calculos'!$H:$H,'Auxiliar Calculos'!$N:$N)</f>
        <v>113.69200000000001</v>
      </c>
    </row>
    <row r="859" spans="1:4" x14ac:dyDescent="0.25">
      <c r="A859" s="2">
        <v>172</v>
      </c>
      <c r="B859" s="2" t="s">
        <v>750</v>
      </c>
      <c r="C859" s="2">
        <v>112</v>
      </c>
      <c r="D859" s="109">
        <f>_xlfn.XLOOKUP(A859&amp;"_"&amp;B859&amp;"_"&amp;C859,'Auxiliar Calculos'!$H:$H,'Auxiliar Calculos'!$N:$N)</f>
        <v>112.488</v>
      </c>
    </row>
    <row r="860" spans="1:4" x14ac:dyDescent="0.25">
      <c r="A860" s="2">
        <v>172</v>
      </c>
      <c r="B860" s="2" t="s">
        <v>751</v>
      </c>
      <c r="C860" s="2">
        <v>112</v>
      </c>
      <c r="D860" s="109">
        <f>_xlfn.XLOOKUP(A860&amp;"_"&amp;B860&amp;"_"&amp;C860,'Auxiliar Calculos'!$H:$H,'Auxiliar Calculos'!$N:$N)</f>
        <v>110.08</v>
      </c>
    </row>
    <row r="861" spans="1:4" x14ac:dyDescent="0.25">
      <c r="A861" s="2">
        <v>172</v>
      </c>
      <c r="B861" s="2" t="s">
        <v>1604</v>
      </c>
      <c r="C861" s="2">
        <v>112</v>
      </c>
      <c r="D861" s="109">
        <f>_xlfn.XLOOKUP(A861&amp;"_"&amp;B861&amp;"_"&amp;C861,'Auxiliar Calculos'!$H:$H,'Auxiliar Calculos'!$N:$N)</f>
        <v>96.320000000000007</v>
      </c>
    </row>
    <row r="862" spans="1:4" x14ac:dyDescent="0.25">
      <c r="A862" s="2">
        <v>173</v>
      </c>
      <c r="B862" s="2" t="s">
        <v>748</v>
      </c>
      <c r="C862" s="2">
        <v>112</v>
      </c>
      <c r="D862" s="109">
        <f>_xlfn.XLOOKUP(A862&amp;"_"&amp;B862&amp;"_"&amp;C862,'Auxiliar Calculos'!$H:$H,'Auxiliar Calculos'!$N:$N)</f>
        <v>115.39100000000001</v>
      </c>
    </row>
    <row r="863" spans="1:4" x14ac:dyDescent="0.25">
      <c r="A863" s="2">
        <v>173</v>
      </c>
      <c r="B863" s="2" t="s">
        <v>749</v>
      </c>
      <c r="C863" s="2">
        <v>112</v>
      </c>
      <c r="D863" s="109">
        <f>_xlfn.XLOOKUP(A863&amp;"_"&amp;B863&amp;"_"&amp;C863,'Auxiliar Calculos'!$H:$H,'Auxiliar Calculos'!$N:$N)</f>
        <v>114.35300000000001</v>
      </c>
    </row>
    <row r="864" spans="1:4" x14ac:dyDescent="0.25">
      <c r="A864" s="2">
        <v>173</v>
      </c>
      <c r="B864" s="2" t="s">
        <v>750</v>
      </c>
      <c r="C864" s="2">
        <v>112</v>
      </c>
      <c r="D864" s="109">
        <f>_xlfn.XLOOKUP(A864&amp;"_"&amp;B864&amp;"_"&amp;C864,'Auxiliar Calculos'!$H:$H,'Auxiliar Calculos'!$N:$N)</f>
        <v>113.14200000000001</v>
      </c>
    </row>
    <row r="865" spans="1:4" x14ac:dyDescent="0.25">
      <c r="A865" s="2">
        <v>173</v>
      </c>
      <c r="B865" s="2" t="s">
        <v>751</v>
      </c>
      <c r="C865" s="2">
        <v>112</v>
      </c>
      <c r="D865" s="109">
        <f>_xlfn.XLOOKUP(A865&amp;"_"&amp;B865&amp;"_"&amp;C865,'Auxiliar Calculos'!$H:$H,'Auxiliar Calculos'!$N:$N)</f>
        <v>110.72</v>
      </c>
    </row>
    <row r="866" spans="1:4" x14ac:dyDescent="0.25">
      <c r="A866" s="2">
        <v>173</v>
      </c>
      <c r="B866" s="2" t="s">
        <v>1604</v>
      </c>
      <c r="C866" s="2">
        <v>112</v>
      </c>
      <c r="D866" s="109">
        <f>_xlfn.XLOOKUP(A866&amp;"_"&amp;B866&amp;"_"&amp;C866,'Auxiliar Calculos'!$H:$H,'Auxiliar Calculos'!$N:$N)</f>
        <v>96.88000000000001</v>
      </c>
    </row>
    <row r="867" spans="1:4" x14ac:dyDescent="0.25">
      <c r="A867" s="2">
        <v>174</v>
      </c>
      <c r="B867" s="2" t="s">
        <v>748</v>
      </c>
      <c r="C867" s="2">
        <v>112</v>
      </c>
      <c r="D867" s="109">
        <f>_xlfn.XLOOKUP(A867&amp;"_"&amp;B867&amp;"_"&amp;C867,'Auxiliar Calculos'!$H:$H,'Auxiliar Calculos'!$N:$N)</f>
        <v>116.05800000000001</v>
      </c>
    </row>
    <row r="868" spans="1:4" x14ac:dyDescent="0.25">
      <c r="A868" s="2">
        <v>174</v>
      </c>
      <c r="B868" s="2" t="s">
        <v>749</v>
      </c>
      <c r="C868" s="2">
        <v>112</v>
      </c>
      <c r="D868" s="109">
        <f>_xlfn.XLOOKUP(A868&amp;"_"&amp;B868&amp;"_"&amp;C868,'Auxiliar Calculos'!$H:$H,'Auxiliar Calculos'!$N:$N)</f>
        <v>115.01400000000001</v>
      </c>
    </row>
    <row r="869" spans="1:4" x14ac:dyDescent="0.25">
      <c r="A869" s="2">
        <v>174</v>
      </c>
      <c r="B869" s="2" t="s">
        <v>750</v>
      </c>
      <c r="C869" s="2">
        <v>112</v>
      </c>
      <c r="D869" s="109">
        <f>_xlfn.XLOOKUP(A869&amp;"_"&amp;B869&amp;"_"&amp;C869,'Auxiliar Calculos'!$H:$H,'Auxiliar Calculos'!$N:$N)</f>
        <v>113.79600000000001</v>
      </c>
    </row>
    <row r="870" spans="1:4" x14ac:dyDescent="0.25">
      <c r="A870" s="2">
        <v>174</v>
      </c>
      <c r="B870" s="2" t="s">
        <v>751</v>
      </c>
      <c r="C870" s="2">
        <v>112</v>
      </c>
      <c r="D870" s="109">
        <f>_xlfn.XLOOKUP(A870&amp;"_"&amp;B870&amp;"_"&amp;C870,'Auxiliar Calculos'!$H:$H,'Auxiliar Calculos'!$N:$N)</f>
        <v>111.36</v>
      </c>
    </row>
    <row r="871" spans="1:4" x14ac:dyDescent="0.25">
      <c r="A871" s="2">
        <v>174</v>
      </c>
      <c r="B871" s="2" t="s">
        <v>1604</v>
      </c>
      <c r="C871" s="2">
        <v>112</v>
      </c>
      <c r="D871" s="109">
        <f>_xlfn.XLOOKUP(A871&amp;"_"&amp;B871&amp;"_"&amp;C871,'Auxiliar Calculos'!$H:$H,'Auxiliar Calculos'!$N:$N)</f>
        <v>97.440000000000012</v>
      </c>
    </row>
    <row r="872" spans="1:4" x14ac:dyDescent="0.25">
      <c r="A872" s="2">
        <v>175</v>
      </c>
      <c r="B872" s="2" t="s">
        <v>748</v>
      </c>
      <c r="C872" s="2">
        <v>112</v>
      </c>
      <c r="D872" s="109">
        <f>_xlfn.XLOOKUP(A872&amp;"_"&amp;B872&amp;"_"&amp;C872,'Auxiliar Calculos'!$H:$H,'Auxiliar Calculos'!$N:$N)</f>
        <v>116.72500000000001</v>
      </c>
    </row>
    <row r="873" spans="1:4" x14ac:dyDescent="0.25">
      <c r="A873" s="2">
        <v>175</v>
      </c>
      <c r="B873" s="2" t="s">
        <v>749</v>
      </c>
      <c r="C873" s="2">
        <v>112</v>
      </c>
      <c r="D873" s="109">
        <f>_xlfn.XLOOKUP(A873&amp;"_"&amp;B873&amp;"_"&amp;C873,'Auxiliar Calculos'!$H:$H,'Auxiliar Calculos'!$N:$N)</f>
        <v>115.67500000000001</v>
      </c>
    </row>
    <row r="874" spans="1:4" x14ac:dyDescent="0.25">
      <c r="A874" s="2">
        <v>175</v>
      </c>
      <c r="B874" s="2" t="s">
        <v>750</v>
      </c>
      <c r="C874" s="2">
        <v>112</v>
      </c>
      <c r="D874" s="109">
        <f>_xlfn.XLOOKUP(A874&amp;"_"&amp;B874&amp;"_"&amp;C874,'Auxiliar Calculos'!$H:$H,'Auxiliar Calculos'!$N:$N)</f>
        <v>114.45</v>
      </c>
    </row>
    <row r="875" spans="1:4" x14ac:dyDescent="0.25">
      <c r="A875" s="2">
        <v>175</v>
      </c>
      <c r="B875" s="2" t="s">
        <v>751</v>
      </c>
      <c r="C875" s="2">
        <v>112</v>
      </c>
      <c r="D875" s="109">
        <f>_xlfn.XLOOKUP(A875&amp;"_"&amp;B875&amp;"_"&amp;C875,'Auxiliar Calculos'!$H:$H,'Auxiliar Calculos'!$N:$N)</f>
        <v>112</v>
      </c>
    </row>
    <row r="876" spans="1:4" x14ac:dyDescent="0.25">
      <c r="A876" s="2">
        <v>175</v>
      </c>
      <c r="B876" s="2" t="s">
        <v>1604</v>
      </c>
      <c r="C876" s="2">
        <v>112</v>
      </c>
      <c r="D876" s="109">
        <f>_xlfn.XLOOKUP(A876&amp;"_"&amp;B876&amp;"_"&amp;C876,'Auxiliar Calculos'!$H:$H,'Auxiliar Calculos'!$N:$N)</f>
        <v>98.000000000000014</v>
      </c>
    </row>
    <row r="877" spans="1:4" x14ac:dyDescent="0.25">
      <c r="A877" s="2">
        <v>176</v>
      </c>
      <c r="B877" s="2" t="s">
        <v>748</v>
      </c>
      <c r="C877" s="2">
        <v>112</v>
      </c>
      <c r="D877" s="109">
        <f>_xlfn.XLOOKUP(A877&amp;"_"&amp;B877&amp;"_"&amp;C877,'Auxiliar Calculos'!$H:$H,'Auxiliar Calculos'!$N:$N)</f>
        <v>117.39200000000001</v>
      </c>
    </row>
    <row r="878" spans="1:4" x14ac:dyDescent="0.25">
      <c r="A878" s="2">
        <v>176</v>
      </c>
      <c r="B878" s="2" t="s">
        <v>749</v>
      </c>
      <c r="C878" s="2">
        <v>112</v>
      </c>
      <c r="D878" s="109">
        <f>_xlfn.XLOOKUP(A878&amp;"_"&amp;B878&amp;"_"&amp;C878,'Auxiliar Calculos'!$H:$H,'Auxiliar Calculos'!$N:$N)</f>
        <v>116.33600000000001</v>
      </c>
    </row>
    <row r="879" spans="1:4" x14ac:dyDescent="0.25">
      <c r="A879" s="2">
        <v>176</v>
      </c>
      <c r="B879" s="2" t="s">
        <v>750</v>
      </c>
      <c r="C879" s="2">
        <v>112</v>
      </c>
      <c r="D879" s="109">
        <f>_xlfn.XLOOKUP(A879&amp;"_"&amp;B879&amp;"_"&amp;C879,'Auxiliar Calculos'!$H:$H,'Auxiliar Calculos'!$N:$N)</f>
        <v>115.104</v>
      </c>
    </row>
    <row r="880" spans="1:4" x14ac:dyDescent="0.25">
      <c r="A880" s="2">
        <v>176</v>
      </c>
      <c r="B880" s="2" t="s">
        <v>751</v>
      </c>
      <c r="C880" s="2">
        <v>112</v>
      </c>
      <c r="D880" s="109">
        <f>_xlfn.XLOOKUP(A880&amp;"_"&amp;B880&amp;"_"&amp;C880,'Auxiliar Calculos'!$H:$H,'Auxiliar Calculos'!$N:$N)</f>
        <v>112.64</v>
      </c>
    </row>
    <row r="881" spans="1:4" x14ac:dyDescent="0.25">
      <c r="A881" s="2">
        <v>176</v>
      </c>
      <c r="B881" s="2" t="s">
        <v>1604</v>
      </c>
      <c r="C881" s="2">
        <v>112</v>
      </c>
      <c r="D881" s="109">
        <f>_xlfn.XLOOKUP(A881&amp;"_"&amp;B881&amp;"_"&amp;C881,'Auxiliar Calculos'!$H:$H,'Auxiliar Calculos'!$N:$N)</f>
        <v>98.56</v>
      </c>
    </row>
    <row r="882" spans="1:4" x14ac:dyDescent="0.25">
      <c r="A882" s="2">
        <v>177</v>
      </c>
      <c r="B882" s="2" t="s">
        <v>748</v>
      </c>
      <c r="C882" s="2">
        <v>112</v>
      </c>
      <c r="D882" s="109">
        <f>_xlfn.XLOOKUP(A882&amp;"_"&amp;B882&amp;"_"&amp;C882,'Auxiliar Calculos'!$H:$H,'Auxiliar Calculos'!$N:$N)</f>
        <v>118.05900000000001</v>
      </c>
    </row>
    <row r="883" spans="1:4" x14ac:dyDescent="0.25">
      <c r="A883" s="2">
        <v>177</v>
      </c>
      <c r="B883" s="2" t="s">
        <v>749</v>
      </c>
      <c r="C883" s="2">
        <v>112</v>
      </c>
      <c r="D883" s="109">
        <f>_xlfn.XLOOKUP(A883&amp;"_"&amp;B883&amp;"_"&amp;C883,'Auxiliar Calculos'!$H:$H,'Auxiliar Calculos'!$N:$N)</f>
        <v>116.997</v>
      </c>
    </row>
    <row r="884" spans="1:4" x14ac:dyDescent="0.25">
      <c r="A884" s="2">
        <v>177</v>
      </c>
      <c r="B884" s="2" t="s">
        <v>750</v>
      </c>
      <c r="C884" s="2">
        <v>112</v>
      </c>
      <c r="D884" s="109">
        <f>_xlfn.XLOOKUP(A884&amp;"_"&amp;B884&amp;"_"&amp;C884,'Auxiliar Calculos'!$H:$H,'Auxiliar Calculos'!$N:$N)</f>
        <v>115.75800000000001</v>
      </c>
    </row>
    <row r="885" spans="1:4" x14ac:dyDescent="0.25">
      <c r="A885" s="2">
        <v>177</v>
      </c>
      <c r="B885" s="2" t="s">
        <v>751</v>
      </c>
      <c r="C885" s="2">
        <v>112</v>
      </c>
      <c r="D885" s="109">
        <f>_xlfn.XLOOKUP(A885&amp;"_"&amp;B885&amp;"_"&amp;C885,'Auxiliar Calculos'!$H:$H,'Auxiliar Calculos'!$N:$N)</f>
        <v>113.28</v>
      </c>
    </row>
    <row r="886" spans="1:4" x14ac:dyDescent="0.25">
      <c r="A886" s="2">
        <v>177</v>
      </c>
      <c r="B886" s="2" t="s">
        <v>1604</v>
      </c>
      <c r="C886" s="2">
        <v>112</v>
      </c>
      <c r="D886" s="109">
        <f>_xlfn.XLOOKUP(A886&amp;"_"&amp;B886&amp;"_"&amp;C886,'Auxiliar Calculos'!$H:$H,'Auxiliar Calculos'!$N:$N)</f>
        <v>99.12</v>
      </c>
    </row>
    <row r="887" spans="1:4" x14ac:dyDescent="0.25">
      <c r="A887" s="2">
        <v>178</v>
      </c>
      <c r="B887" s="2" t="s">
        <v>748</v>
      </c>
      <c r="C887" s="2">
        <v>112</v>
      </c>
      <c r="D887" s="109">
        <f>_xlfn.XLOOKUP(A887&amp;"_"&amp;B887&amp;"_"&amp;C887,'Auxiliar Calculos'!$H:$H,'Auxiliar Calculos'!$N:$N)</f>
        <v>118.72600000000001</v>
      </c>
    </row>
    <row r="888" spans="1:4" x14ac:dyDescent="0.25">
      <c r="A888" s="2">
        <v>178</v>
      </c>
      <c r="B888" s="2" t="s">
        <v>749</v>
      </c>
      <c r="C888" s="2">
        <v>112</v>
      </c>
      <c r="D888" s="109">
        <f>_xlfn.XLOOKUP(A888&amp;"_"&amp;B888&amp;"_"&amp;C888,'Auxiliar Calculos'!$H:$H,'Auxiliar Calculos'!$N:$N)</f>
        <v>117.658</v>
      </c>
    </row>
    <row r="889" spans="1:4" x14ac:dyDescent="0.25">
      <c r="A889" s="2">
        <v>178</v>
      </c>
      <c r="B889" s="2" t="s">
        <v>750</v>
      </c>
      <c r="C889" s="2">
        <v>112</v>
      </c>
      <c r="D889" s="109">
        <f>_xlfn.XLOOKUP(A889&amp;"_"&amp;B889&amp;"_"&amp;C889,'Auxiliar Calculos'!$H:$H,'Auxiliar Calculos'!$N:$N)</f>
        <v>116.41200000000001</v>
      </c>
    </row>
    <row r="890" spans="1:4" x14ac:dyDescent="0.25">
      <c r="A890" s="2">
        <v>178</v>
      </c>
      <c r="B890" s="2" t="s">
        <v>751</v>
      </c>
      <c r="C890" s="2">
        <v>112</v>
      </c>
      <c r="D890" s="109">
        <f>_xlfn.XLOOKUP(A890&amp;"_"&amp;B890&amp;"_"&amp;C890,'Auxiliar Calculos'!$H:$H,'Auxiliar Calculos'!$N:$N)</f>
        <v>113.92</v>
      </c>
    </row>
    <row r="891" spans="1:4" x14ac:dyDescent="0.25">
      <c r="A891" s="2">
        <v>178</v>
      </c>
      <c r="B891" s="2" t="s">
        <v>1604</v>
      </c>
      <c r="C891" s="2">
        <v>112</v>
      </c>
      <c r="D891" s="109">
        <f>_xlfn.XLOOKUP(A891&amp;"_"&amp;B891&amp;"_"&amp;C891,'Auxiliar Calculos'!$H:$H,'Auxiliar Calculos'!$N:$N)</f>
        <v>99.68</v>
      </c>
    </row>
    <row r="892" spans="1:4" x14ac:dyDescent="0.25">
      <c r="A892" s="2">
        <v>179</v>
      </c>
      <c r="B892" s="2" t="s">
        <v>748</v>
      </c>
      <c r="C892" s="2">
        <v>112</v>
      </c>
      <c r="D892" s="109">
        <f>_xlfn.XLOOKUP(A892&amp;"_"&amp;B892&amp;"_"&amp;C892,'Auxiliar Calculos'!$H:$H,'Auxiliar Calculos'!$N:$N)</f>
        <v>119.393</v>
      </c>
    </row>
    <row r="893" spans="1:4" x14ac:dyDescent="0.25">
      <c r="A893" s="2">
        <v>179</v>
      </c>
      <c r="B893" s="2" t="s">
        <v>749</v>
      </c>
      <c r="C893" s="2">
        <v>112</v>
      </c>
      <c r="D893" s="109">
        <f>_xlfn.XLOOKUP(A893&amp;"_"&amp;B893&amp;"_"&amp;C893,'Auxiliar Calculos'!$H:$H,'Auxiliar Calculos'!$N:$N)</f>
        <v>118.319</v>
      </c>
    </row>
    <row r="894" spans="1:4" x14ac:dyDescent="0.25">
      <c r="A894" s="2">
        <v>179</v>
      </c>
      <c r="B894" s="2" t="s">
        <v>750</v>
      </c>
      <c r="C894" s="2">
        <v>112</v>
      </c>
      <c r="D894" s="109">
        <f>_xlfn.XLOOKUP(A894&amp;"_"&amp;B894&amp;"_"&amp;C894,'Auxiliar Calculos'!$H:$H,'Auxiliar Calculos'!$N:$N)</f>
        <v>117.066</v>
      </c>
    </row>
    <row r="895" spans="1:4" x14ac:dyDescent="0.25">
      <c r="A895" s="2">
        <v>179</v>
      </c>
      <c r="B895" s="2" t="s">
        <v>751</v>
      </c>
      <c r="C895" s="2">
        <v>112</v>
      </c>
      <c r="D895" s="109">
        <f>_xlfn.XLOOKUP(A895&amp;"_"&amp;B895&amp;"_"&amp;C895,'Auxiliar Calculos'!$H:$H,'Auxiliar Calculos'!$N:$N)</f>
        <v>114.56</v>
      </c>
    </row>
    <row r="896" spans="1:4" x14ac:dyDescent="0.25">
      <c r="A896" s="2">
        <v>179</v>
      </c>
      <c r="B896" s="2" t="s">
        <v>1604</v>
      </c>
      <c r="C896" s="2">
        <v>112</v>
      </c>
      <c r="D896" s="109">
        <f>_xlfn.XLOOKUP(A896&amp;"_"&amp;B896&amp;"_"&amp;C896,'Auxiliar Calculos'!$H:$H,'Auxiliar Calculos'!$N:$N)</f>
        <v>100.24000000000001</v>
      </c>
    </row>
    <row r="897" spans="1:4" x14ac:dyDescent="0.25">
      <c r="A897" s="2">
        <v>180</v>
      </c>
      <c r="B897" s="2" t="s">
        <v>748</v>
      </c>
      <c r="C897" s="2">
        <v>112</v>
      </c>
      <c r="D897" s="109">
        <f>_xlfn.XLOOKUP(A897&amp;"_"&amp;B897&amp;"_"&amp;C897,'Auxiliar Calculos'!$H:$H,'Auxiliar Calculos'!$N:$N)</f>
        <v>120.06</v>
      </c>
    </row>
    <row r="898" spans="1:4" x14ac:dyDescent="0.25">
      <c r="A898" s="2">
        <v>180</v>
      </c>
      <c r="B898" s="2" t="s">
        <v>749</v>
      </c>
      <c r="C898" s="2">
        <v>112</v>
      </c>
      <c r="D898" s="109">
        <f>_xlfn.XLOOKUP(A898&amp;"_"&amp;B898&amp;"_"&amp;C898,'Auxiliar Calculos'!$H:$H,'Auxiliar Calculos'!$N:$N)</f>
        <v>118.98</v>
      </c>
    </row>
    <row r="899" spans="1:4" x14ac:dyDescent="0.25">
      <c r="A899" s="2">
        <v>180</v>
      </c>
      <c r="B899" s="2" t="s">
        <v>750</v>
      </c>
      <c r="C899" s="2">
        <v>112</v>
      </c>
      <c r="D899" s="109">
        <f>_xlfn.XLOOKUP(A899&amp;"_"&amp;B899&amp;"_"&amp;C899,'Auxiliar Calculos'!$H:$H,'Auxiliar Calculos'!$N:$N)</f>
        <v>117.72</v>
      </c>
    </row>
    <row r="900" spans="1:4" x14ac:dyDescent="0.25">
      <c r="A900" s="2">
        <v>180</v>
      </c>
      <c r="B900" s="2" t="s">
        <v>751</v>
      </c>
      <c r="C900" s="2">
        <v>112</v>
      </c>
      <c r="D900" s="109">
        <f>_xlfn.XLOOKUP(A900&amp;"_"&amp;B900&amp;"_"&amp;C900,'Auxiliar Calculos'!$H:$H,'Auxiliar Calculos'!$N:$N)</f>
        <v>115.2</v>
      </c>
    </row>
    <row r="901" spans="1:4" x14ac:dyDescent="0.25">
      <c r="A901" s="2">
        <v>180</v>
      </c>
      <c r="B901" s="2" t="s">
        <v>1604</v>
      </c>
      <c r="C901" s="2">
        <v>112</v>
      </c>
      <c r="D901" s="109">
        <f>_xlfn.XLOOKUP(A901&amp;"_"&amp;B901&amp;"_"&amp;C901,'Auxiliar Calculos'!$H:$H,'Auxiliar Calculos'!$N:$N)</f>
        <v>100.80000000000001</v>
      </c>
    </row>
    <row r="902" spans="1:4" x14ac:dyDescent="0.25">
      <c r="A902" s="2">
        <v>181</v>
      </c>
      <c r="B902" s="2" t="s">
        <v>748</v>
      </c>
      <c r="C902" s="2">
        <v>112</v>
      </c>
      <c r="D902" s="109">
        <f>_xlfn.XLOOKUP(A902&amp;"_"&amp;B902&amp;"_"&amp;C902,'Auxiliar Calculos'!$H:$H,'Auxiliar Calculos'!$N:$N)</f>
        <v>120.727</v>
      </c>
    </row>
    <row r="903" spans="1:4" x14ac:dyDescent="0.25">
      <c r="A903" s="2">
        <v>181</v>
      </c>
      <c r="B903" s="2" t="s">
        <v>749</v>
      </c>
      <c r="C903" s="2">
        <v>112</v>
      </c>
      <c r="D903" s="109">
        <f>_xlfn.XLOOKUP(A903&amp;"_"&amp;B903&amp;"_"&amp;C903,'Auxiliar Calculos'!$H:$H,'Auxiliar Calculos'!$N:$N)</f>
        <v>119.64100000000001</v>
      </c>
    </row>
    <row r="904" spans="1:4" x14ac:dyDescent="0.25">
      <c r="A904" s="2">
        <v>181</v>
      </c>
      <c r="B904" s="2" t="s">
        <v>750</v>
      </c>
      <c r="C904" s="2">
        <v>112</v>
      </c>
      <c r="D904" s="109">
        <f>_xlfn.XLOOKUP(A904&amp;"_"&amp;B904&amp;"_"&amp;C904,'Auxiliar Calculos'!$H:$H,'Auxiliar Calculos'!$N:$N)</f>
        <v>118.37400000000001</v>
      </c>
    </row>
    <row r="905" spans="1:4" x14ac:dyDescent="0.25">
      <c r="A905" s="2">
        <v>181</v>
      </c>
      <c r="B905" s="2" t="s">
        <v>751</v>
      </c>
      <c r="C905" s="2">
        <v>112</v>
      </c>
      <c r="D905" s="109">
        <f>_xlfn.XLOOKUP(A905&amp;"_"&amp;B905&amp;"_"&amp;C905,'Auxiliar Calculos'!$H:$H,'Auxiliar Calculos'!$N:$N)</f>
        <v>115.84</v>
      </c>
    </row>
    <row r="906" spans="1:4" x14ac:dyDescent="0.25">
      <c r="A906" s="2">
        <v>181</v>
      </c>
      <c r="B906" s="2" t="s">
        <v>1604</v>
      </c>
      <c r="C906" s="2">
        <v>112</v>
      </c>
      <c r="D906" s="109">
        <f>_xlfn.XLOOKUP(A906&amp;"_"&amp;B906&amp;"_"&amp;C906,'Auxiliar Calculos'!$H:$H,'Auxiliar Calculos'!$N:$N)</f>
        <v>101.36000000000001</v>
      </c>
    </row>
    <row r="907" spans="1:4" x14ac:dyDescent="0.25">
      <c r="A907" s="2">
        <v>182</v>
      </c>
      <c r="B907" s="2" t="s">
        <v>748</v>
      </c>
      <c r="C907" s="2">
        <v>112</v>
      </c>
      <c r="D907" s="109">
        <f>_xlfn.XLOOKUP(A907&amp;"_"&amp;B907&amp;"_"&amp;C907,'Auxiliar Calculos'!$H:$H,'Auxiliar Calculos'!$N:$N)</f>
        <v>121.39400000000001</v>
      </c>
    </row>
    <row r="908" spans="1:4" x14ac:dyDescent="0.25">
      <c r="A908" s="2">
        <v>182</v>
      </c>
      <c r="B908" s="2" t="s">
        <v>749</v>
      </c>
      <c r="C908" s="2">
        <v>112</v>
      </c>
      <c r="D908" s="109">
        <f>_xlfn.XLOOKUP(A908&amp;"_"&amp;B908&amp;"_"&amp;C908,'Auxiliar Calculos'!$H:$H,'Auxiliar Calculos'!$N:$N)</f>
        <v>120.30200000000001</v>
      </c>
    </row>
    <row r="909" spans="1:4" x14ac:dyDescent="0.25">
      <c r="A909" s="2">
        <v>182</v>
      </c>
      <c r="B909" s="2" t="s">
        <v>750</v>
      </c>
      <c r="C909" s="2">
        <v>112</v>
      </c>
      <c r="D909" s="109">
        <f>_xlfn.XLOOKUP(A909&amp;"_"&amp;B909&amp;"_"&amp;C909,'Auxiliar Calculos'!$H:$H,'Auxiliar Calculos'!$N:$N)</f>
        <v>119.02800000000001</v>
      </c>
    </row>
    <row r="910" spans="1:4" x14ac:dyDescent="0.25">
      <c r="A910" s="2">
        <v>182</v>
      </c>
      <c r="B910" s="2" t="s">
        <v>751</v>
      </c>
      <c r="C910" s="2">
        <v>112</v>
      </c>
      <c r="D910" s="109">
        <f>_xlfn.XLOOKUP(A910&amp;"_"&amp;B910&amp;"_"&amp;C910,'Auxiliar Calculos'!$H:$H,'Auxiliar Calculos'!$N:$N)</f>
        <v>116.48</v>
      </c>
    </row>
    <row r="911" spans="1:4" x14ac:dyDescent="0.25">
      <c r="A911" s="2">
        <v>182</v>
      </c>
      <c r="B911" s="2" t="s">
        <v>1604</v>
      </c>
      <c r="C911" s="2">
        <v>112</v>
      </c>
      <c r="D911" s="109">
        <f>_xlfn.XLOOKUP(A911&amp;"_"&amp;B911&amp;"_"&amp;C911,'Auxiliar Calculos'!$H:$H,'Auxiliar Calculos'!$N:$N)</f>
        <v>101.92000000000002</v>
      </c>
    </row>
    <row r="912" spans="1:4" x14ac:dyDescent="0.25">
      <c r="A912" s="2">
        <v>183</v>
      </c>
      <c r="B912" s="2" t="s">
        <v>748</v>
      </c>
      <c r="C912" s="2">
        <v>112</v>
      </c>
      <c r="D912" s="109">
        <f>_xlfn.XLOOKUP(A912&amp;"_"&amp;B912&amp;"_"&amp;C912,'Auxiliar Calculos'!$H:$H,'Auxiliar Calculos'!$N:$N)</f>
        <v>122.06100000000001</v>
      </c>
    </row>
    <row r="913" spans="1:4" x14ac:dyDescent="0.25">
      <c r="A913" s="2">
        <v>183</v>
      </c>
      <c r="B913" s="2" t="s">
        <v>749</v>
      </c>
      <c r="C913" s="2">
        <v>112</v>
      </c>
      <c r="D913" s="109">
        <f>_xlfn.XLOOKUP(A913&amp;"_"&amp;B913&amp;"_"&amp;C913,'Auxiliar Calculos'!$H:$H,'Auxiliar Calculos'!$N:$N)</f>
        <v>120.96300000000001</v>
      </c>
    </row>
    <row r="914" spans="1:4" x14ac:dyDescent="0.25">
      <c r="A914" s="2">
        <v>183</v>
      </c>
      <c r="B914" s="2" t="s">
        <v>750</v>
      </c>
      <c r="C914" s="2">
        <v>112</v>
      </c>
      <c r="D914" s="109">
        <f>_xlfn.XLOOKUP(A914&amp;"_"&amp;B914&amp;"_"&amp;C914,'Auxiliar Calculos'!$H:$H,'Auxiliar Calculos'!$N:$N)</f>
        <v>119.682</v>
      </c>
    </row>
    <row r="915" spans="1:4" x14ac:dyDescent="0.25">
      <c r="A915" s="2">
        <v>183</v>
      </c>
      <c r="B915" s="2" t="s">
        <v>751</v>
      </c>
      <c r="C915" s="2">
        <v>112</v>
      </c>
      <c r="D915" s="109">
        <f>_xlfn.XLOOKUP(A915&amp;"_"&amp;B915&amp;"_"&amp;C915,'Auxiliar Calculos'!$H:$H,'Auxiliar Calculos'!$N:$N)</f>
        <v>117.12</v>
      </c>
    </row>
    <row r="916" spans="1:4" x14ac:dyDescent="0.25">
      <c r="A916" s="2">
        <v>183</v>
      </c>
      <c r="B916" s="2" t="s">
        <v>1604</v>
      </c>
      <c r="C916" s="2">
        <v>112</v>
      </c>
      <c r="D916" s="109">
        <f>_xlfn.XLOOKUP(A916&amp;"_"&amp;B916&amp;"_"&amp;C916,'Auxiliar Calculos'!$H:$H,'Auxiliar Calculos'!$N:$N)</f>
        <v>102.48</v>
      </c>
    </row>
    <row r="917" spans="1:4" x14ac:dyDescent="0.25">
      <c r="A917" s="2">
        <v>184</v>
      </c>
      <c r="B917" s="2" t="s">
        <v>748</v>
      </c>
      <c r="C917" s="2">
        <v>112</v>
      </c>
      <c r="D917" s="109">
        <f>_xlfn.XLOOKUP(A917&amp;"_"&amp;B917&amp;"_"&amp;C917,'Auxiliar Calculos'!$H:$H,'Auxiliar Calculos'!$N:$N)</f>
        <v>122.72800000000001</v>
      </c>
    </row>
    <row r="918" spans="1:4" x14ac:dyDescent="0.25">
      <c r="A918" s="2">
        <v>184</v>
      </c>
      <c r="B918" s="2" t="s">
        <v>749</v>
      </c>
      <c r="C918" s="2">
        <v>112</v>
      </c>
      <c r="D918" s="109">
        <f>_xlfn.XLOOKUP(A918&amp;"_"&amp;B918&amp;"_"&amp;C918,'Auxiliar Calculos'!$H:$H,'Auxiliar Calculos'!$N:$N)</f>
        <v>121.62400000000001</v>
      </c>
    </row>
    <row r="919" spans="1:4" x14ac:dyDescent="0.25">
      <c r="A919" s="2">
        <v>184</v>
      </c>
      <c r="B919" s="2" t="s">
        <v>750</v>
      </c>
      <c r="C919" s="2">
        <v>112</v>
      </c>
      <c r="D919" s="109">
        <f>_xlfn.XLOOKUP(A919&amp;"_"&amp;B919&amp;"_"&amp;C919,'Auxiliar Calculos'!$H:$H,'Auxiliar Calculos'!$N:$N)</f>
        <v>120.336</v>
      </c>
    </row>
    <row r="920" spans="1:4" x14ac:dyDescent="0.25">
      <c r="A920" s="2">
        <v>184</v>
      </c>
      <c r="B920" s="2" t="s">
        <v>751</v>
      </c>
      <c r="C920" s="2">
        <v>112</v>
      </c>
      <c r="D920" s="109">
        <f>_xlfn.XLOOKUP(A920&amp;"_"&amp;B920&amp;"_"&amp;C920,'Auxiliar Calculos'!$H:$H,'Auxiliar Calculos'!$N:$N)</f>
        <v>117.76</v>
      </c>
    </row>
    <row r="921" spans="1:4" x14ac:dyDescent="0.25">
      <c r="A921" s="2">
        <v>184</v>
      </c>
      <c r="B921" s="2" t="s">
        <v>1604</v>
      </c>
      <c r="C921" s="2">
        <v>112</v>
      </c>
      <c r="D921" s="109">
        <f>_xlfn.XLOOKUP(A921&amp;"_"&amp;B921&amp;"_"&amp;C921,'Auxiliar Calculos'!$H:$H,'Auxiliar Calculos'!$N:$N)</f>
        <v>103.04</v>
      </c>
    </row>
    <row r="922" spans="1:4" x14ac:dyDescent="0.25">
      <c r="A922" s="2">
        <v>185</v>
      </c>
      <c r="B922" s="2" t="s">
        <v>748</v>
      </c>
      <c r="C922" s="2">
        <v>112</v>
      </c>
      <c r="D922" s="109">
        <f>_xlfn.XLOOKUP(A922&amp;"_"&amp;B922&amp;"_"&amp;C922,'Auxiliar Calculos'!$H:$H,'Auxiliar Calculos'!$N:$N)</f>
        <v>123.39500000000001</v>
      </c>
    </row>
    <row r="923" spans="1:4" x14ac:dyDescent="0.25">
      <c r="A923" s="2">
        <v>185</v>
      </c>
      <c r="B923" s="2" t="s">
        <v>749</v>
      </c>
      <c r="C923" s="2">
        <v>112</v>
      </c>
      <c r="D923" s="109">
        <f>_xlfn.XLOOKUP(A923&amp;"_"&amp;B923&amp;"_"&amp;C923,'Auxiliar Calculos'!$H:$H,'Auxiliar Calculos'!$N:$N)</f>
        <v>122.28500000000001</v>
      </c>
    </row>
    <row r="924" spans="1:4" x14ac:dyDescent="0.25">
      <c r="A924" s="2">
        <v>185</v>
      </c>
      <c r="B924" s="2" t="s">
        <v>750</v>
      </c>
      <c r="C924" s="2">
        <v>112</v>
      </c>
      <c r="D924" s="109">
        <f>_xlfn.XLOOKUP(A924&amp;"_"&amp;B924&amp;"_"&amp;C924,'Auxiliar Calculos'!$H:$H,'Auxiliar Calculos'!$N:$N)</f>
        <v>120.99000000000001</v>
      </c>
    </row>
    <row r="925" spans="1:4" x14ac:dyDescent="0.25">
      <c r="A925" s="2">
        <v>185</v>
      </c>
      <c r="B925" s="2" t="s">
        <v>751</v>
      </c>
      <c r="C925" s="2">
        <v>112</v>
      </c>
      <c r="D925" s="109">
        <f>_xlfn.XLOOKUP(A925&amp;"_"&amp;B925&amp;"_"&amp;C925,'Auxiliar Calculos'!$H:$H,'Auxiliar Calculos'!$N:$N)</f>
        <v>118.4</v>
      </c>
    </row>
    <row r="926" spans="1:4" x14ac:dyDescent="0.25">
      <c r="A926" s="2">
        <v>185</v>
      </c>
      <c r="B926" s="2" t="s">
        <v>1604</v>
      </c>
      <c r="C926" s="2">
        <v>112</v>
      </c>
      <c r="D926" s="109">
        <f>_xlfn.XLOOKUP(A926&amp;"_"&amp;B926&amp;"_"&amp;C926,'Auxiliar Calculos'!$H:$H,'Auxiliar Calculos'!$N:$N)</f>
        <v>103.60000000000001</v>
      </c>
    </row>
    <row r="927" spans="1:4" x14ac:dyDescent="0.25">
      <c r="A927" s="2">
        <v>186</v>
      </c>
      <c r="B927" s="2" t="s">
        <v>748</v>
      </c>
      <c r="C927" s="2">
        <v>112</v>
      </c>
      <c r="D927" s="109">
        <f>_xlfn.XLOOKUP(A927&amp;"_"&amp;B927&amp;"_"&amp;C927,'Auxiliar Calculos'!$H:$H,'Auxiliar Calculos'!$N:$N)</f>
        <v>124.06200000000001</v>
      </c>
    </row>
    <row r="928" spans="1:4" x14ac:dyDescent="0.25">
      <c r="A928" s="2">
        <v>186</v>
      </c>
      <c r="B928" s="2" t="s">
        <v>749</v>
      </c>
      <c r="C928" s="2">
        <v>112</v>
      </c>
      <c r="D928" s="109">
        <f>_xlfn.XLOOKUP(A928&amp;"_"&amp;B928&amp;"_"&amp;C928,'Auxiliar Calculos'!$H:$H,'Auxiliar Calculos'!$N:$N)</f>
        <v>122.94600000000001</v>
      </c>
    </row>
    <row r="929" spans="1:4" x14ac:dyDescent="0.25">
      <c r="A929" s="2">
        <v>186</v>
      </c>
      <c r="B929" s="2" t="s">
        <v>750</v>
      </c>
      <c r="C929" s="2">
        <v>112</v>
      </c>
      <c r="D929" s="109">
        <f>_xlfn.XLOOKUP(A929&amp;"_"&amp;B929&amp;"_"&amp;C929,'Auxiliar Calculos'!$H:$H,'Auxiliar Calculos'!$N:$N)</f>
        <v>121.64400000000001</v>
      </c>
    </row>
    <row r="930" spans="1:4" x14ac:dyDescent="0.25">
      <c r="A930" s="2">
        <v>186</v>
      </c>
      <c r="B930" s="2" t="s">
        <v>751</v>
      </c>
      <c r="C930" s="2">
        <v>112</v>
      </c>
      <c r="D930" s="109">
        <f>_xlfn.XLOOKUP(A930&amp;"_"&amp;B930&amp;"_"&amp;C930,'Auxiliar Calculos'!$H:$H,'Auxiliar Calculos'!$N:$N)</f>
        <v>119.04</v>
      </c>
    </row>
    <row r="931" spans="1:4" x14ac:dyDescent="0.25">
      <c r="A931" s="2">
        <v>186</v>
      </c>
      <c r="B931" s="2" t="s">
        <v>1604</v>
      </c>
      <c r="C931" s="2">
        <v>112</v>
      </c>
      <c r="D931" s="109">
        <f>_xlfn.XLOOKUP(A931&amp;"_"&amp;B931&amp;"_"&amp;C931,'Auxiliar Calculos'!$H:$H,'Auxiliar Calculos'!$N:$N)</f>
        <v>104.16000000000001</v>
      </c>
    </row>
    <row r="932" spans="1:4" x14ac:dyDescent="0.25">
      <c r="A932" s="2">
        <v>187</v>
      </c>
      <c r="B932" s="2" t="s">
        <v>748</v>
      </c>
      <c r="C932" s="2">
        <v>112</v>
      </c>
      <c r="D932" s="109">
        <f>_xlfn.XLOOKUP(A932&amp;"_"&amp;B932&amp;"_"&amp;C932,'Auxiliar Calculos'!$H:$H,'Auxiliar Calculos'!$N:$N)</f>
        <v>124.72900000000001</v>
      </c>
    </row>
    <row r="933" spans="1:4" x14ac:dyDescent="0.25">
      <c r="A933" s="2">
        <v>187</v>
      </c>
      <c r="B933" s="2" t="s">
        <v>749</v>
      </c>
      <c r="C933" s="2">
        <v>112</v>
      </c>
      <c r="D933" s="109">
        <f>_xlfn.XLOOKUP(A933&amp;"_"&amp;B933&amp;"_"&amp;C933,'Auxiliar Calculos'!$H:$H,'Auxiliar Calculos'!$N:$N)</f>
        <v>123.607</v>
      </c>
    </row>
    <row r="934" spans="1:4" x14ac:dyDescent="0.25">
      <c r="A934" s="2">
        <v>187</v>
      </c>
      <c r="B934" s="2" t="s">
        <v>750</v>
      </c>
      <c r="C934" s="2">
        <v>112</v>
      </c>
      <c r="D934" s="109">
        <f>_xlfn.XLOOKUP(A934&amp;"_"&amp;B934&amp;"_"&amp;C934,'Auxiliar Calculos'!$H:$H,'Auxiliar Calculos'!$N:$N)</f>
        <v>122.298</v>
      </c>
    </row>
    <row r="935" spans="1:4" x14ac:dyDescent="0.25">
      <c r="A935" s="2">
        <v>187</v>
      </c>
      <c r="B935" s="2" t="s">
        <v>751</v>
      </c>
      <c r="C935" s="2">
        <v>112</v>
      </c>
      <c r="D935" s="109">
        <f>_xlfn.XLOOKUP(A935&amp;"_"&amp;B935&amp;"_"&amp;C935,'Auxiliar Calculos'!$H:$H,'Auxiliar Calculos'!$N:$N)</f>
        <v>119.68</v>
      </c>
    </row>
    <row r="936" spans="1:4" x14ac:dyDescent="0.25">
      <c r="A936" s="2">
        <v>187</v>
      </c>
      <c r="B936" s="2" t="s">
        <v>1604</v>
      </c>
      <c r="C936" s="2">
        <v>112</v>
      </c>
      <c r="D936" s="109">
        <f>_xlfn.XLOOKUP(A936&amp;"_"&amp;B936&amp;"_"&amp;C936,'Auxiliar Calculos'!$H:$H,'Auxiliar Calculos'!$N:$N)</f>
        <v>104.72000000000001</v>
      </c>
    </row>
    <row r="937" spans="1:4" x14ac:dyDescent="0.25">
      <c r="A937" s="2">
        <v>188</v>
      </c>
      <c r="B937" s="2" t="s">
        <v>748</v>
      </c>
      <c r="C937" s="2">
        <v>112</v>
      </c>
      <c r="D937" s="109">
        <f>_xlfn.XLOOKUP(A937&amp;"_"&amp;B937&amp;"_"&amp;C937,'Auxiliar Calculos'!$H:$H,'Auxiliar Calculos'!$N:$N)</f>
        <v>125.396</v>
      </c>
    </row>
    <row r="938" spans="1:4" x14ac:dyDescent="0.25">
      <c r="A938" s="2">
        <v>188</v>
      </c>
      <c r="B938" s="2" t="s">
        <v>749</v>
      </c>
      <c r="C938" s="2">
        <v>112</v>
      </c>
      <c r="D938" s="109">
        <f>_xlfn.XLOOKUP(A938&amp;"_"&amp;B938&amp;"_"&amp;C938,'Auxiliar Calculos'!$H:$H,'Auxiliar Calculos'!$N:$N)</f>
        <v>124.268</v>
      </c>
    </row>
    <row r="939" spans="1:4" x14ac:dyDescent="0.25">
      <c r="A939" s="2">
        <v>188</v>
      </c>
      <c r="B939" s="2" t="s">
        <v>750</v>
      </c>
      <c r="C939" s="2">
        <v>112</v>
      </c>
      <c r="D939" s="109">
        <f>_xlfn.XLOOKUP(A939&amp;"_"&amp;B939&amp;"_"&amp;C939,'Auxiliar Calculos'!$H:$H,'Auxiliar Calculos'!$N:$N)</f>
        <v>122.952</v>
      </c>
    </row>
    <row r="940" spans="1:4" x14ac:dyDescent="0.25">
      <c r="A940" s="2">
        <v>188</v>
      </c>
      <c r="B940" s="2" t="s">
        <v>751</v>
      </c>
      <c r="C940" s="2">
        <v>112</v>
      </c>
      <c r="D940" s="109">
        <f>_xlfn.XLOOKUP(A940&amp;"_"&amp;B940&amp;"_"&amp;C940,'Auxiliar Calculos'!$H:$H,'Auxiliar Calculos'!$N:$N)</f>
        <v>120.32000000000001</v>
      </c>
    </row>
    <row r="941" spans="1:4" x14ac:dyDescent="0.25">
      <c r="A941" s="2">
        <v>188</v>
      </c>
      <c r="B941" s="2" t="s">
        <v>1604</v>
      </c>
      <c r="C941" s="2">
        <v>112</v>
      </c>
      <c r="D941" s="109">
        <f>_xlfn.XLOOKUP(A941&amp;"_"&amp;B941&amp;"_"&amp;C941,'Auxiliar Calculos'!$H:$H,'Auxiliar Calculos'!$N:$N)</f>
        <v>105.28000000000002</v>
      </c>
    </row>
    <row r="942" spans="1:4" x14ac:dyDescent="0.25">
      <c r="A942" s="2">
        <v>189</v>
      </c>
      <c r="B942" s="2" t="s">
        <v>748</v>
      </c>
      <c r="C942" s="2">
        <v>112</v>
      </c>
      <c r="D942" s="109">
        <f>_xlfn.XLOOKUP(A942&amp;"_"&amp;B942&amp;"_"&amp;C942,'Auxiliar Calculos'!$H:$H,'Auxiliar Calculos'!$N:$N)</f>
        <v>126.063</v>
      </c>
    </row>
    <row r="943" spans="1:4" x14ac:dyDescent="0.25">
      <c r="A943" s="2">
        <v>189</v>
      </c>
      <c r="B943" s="2" t="s">
        <v>749</v>
      </c>
      <c r="C943" s="2">
        <v>112</v>
      </c>
      <c r="D943" s="109">
        <f>_xlfn.XLOOKUP(A943&amp;"_"&amp;B943&amp;"_"&amp;C943,'Auxiliar Calculos'!$H:$H,'Auxiliar Calculos'!$N:$N)</f>
        <v>124.929</v>
      </c>
    </row>
    <row r="944" spans="1:4" x14ac:dyDescent="0.25">
      <c r="A944" s="2">
        <v>189</v>
      </c>
      <c r="B944" s="2" t="s">
        <v>750</v>
      </c>
      <c r="C944" s="2">
        <v>112</v>
      </c>
      <c r="D944" s="109">
        <f>_xlfn.XLOOKUP(A944&amp;"_"&amp;B944&amp;"_"&amp;C944,'Auxiliar Calculos'!$H:$H,'Auxiliar Calculos'!$N:$N)</f>
        <v>123.60600000000001</v>
      </c>
    </row>
    <row r="945" spans="1:4" x14ac:dyDescent="0.25">
      <c r="A945" s="2">
        <v>189</v>
      </c>
      <c r="B945" s="2" t="s">
        <v>751</v>
      </c>
      <c r="C945" s="2">
        <v>112</v>
      </c>
      <c r="D945" s="109">
        <f>_xlfn.XLOOKUP(A945&amp;"_"&amp;B945&amp;"_"&amp;C945,'Auxiliar Calculos'!$H:$H,'Auxiliar Calculos'!$N:$N)</f>
        <v>120.96000000000001</v>
      </c>
    </row>
    <row r="946" spans="1:4" x14ac:dyDescent="0.25">
      <c r="A946" s="2">
        <v>189</v>
      </c>
      <c r="B946" s="2" t="s">
        <v>1604</v>
      </c>
      <c r="C946" s="2">
        <v>112</v>
      </c>
      <c r="D946" s="109">
        <f>_xlfn.XLOOKUP(A946&amp;"_"&amp;B946&amp;"_"&amp;C946,'Auxiliar Calculos'!$H:$H,'Auxiliar Calculos'!$N:$N)</f>
        <v>105.84</v>
      </c>
    </row>
    <row r="947" spans="1:4" x14ac:dyDescent="0.25">
      <c r="A947" s="2">
        <v>190</v>
      </c>
      <c r="B947" s="2" t="s">
        <v>748</v>
      </c>
      <c r="C947" s="2">
        <v>112</v>
      </c>
      <c r="D947" s="109">
        <f>_xlfn.XLOOKUP(A947&amp;"_"&amp;B947&amp;"_"&amp;C947,'Auxiliar Calculos'!$H:$H,'Auxiliar Calculos'!$N:$N)</f>
        <v>126.73</v>
      </c>
    </row>
    <row r="948" spans="1:4" x14ac:dyDescent="0.25">
      <c r="A948" s="2">
        <v>190</v>
      </c>
      <c r="B948" s="2" t="s">
        <v>749</v>
      </c>
      <c r="C948" s="2">
        <v>112</v>
      </c>
      <c r="D948" s="109">
        <f>_xlfn.XLOOKUP(A948&amp;"_"&amp;B948&amp;"_"&amp;C948,'Auxiliar Calculos'!$H:$H,'Auxiliar Calculos'!$N:$N)</f>
        <v>125.59</v>
      </c>
    </row>
    <row r="949" spans="1:4" x14ac:dyDescent="0.25">
      <c r="A949" s="2">
        <v>190</v>
      </c>
      <c r="B949" s="2" t="s">
        <v>750</v>
      </c>
      <c r="C949" s="2">
        <v>112</v>
      </c>
      <c r="D949" s="109">
        <f>_xlfn.XLOOKUP(A949&amp;"_"&amp;B949&amp;"_"&amp;C949,'Auxiliar Calculos'!$H:$H,'Auxiliar Calculos'!$N:$N)</f>
        <v>124.26</v>
      </c>
    </row>
    <row r="950" spans="1:4" x14ac:dyDescent="0.25">
      <c r="A950" s="2">
        <v>190</v>
      </c>
      <c r="B950" s="2" t="s">
        <v>751</v>
      </c>
      <c r="C950" s="2">
        <v>112</v>
      </c>
      <c r="D950" s="109">
        <f>_xlfn.XLOOKUP(A950&amp;"_"&amp;B950&amp;"_"&amp;C950,'Auxiliar Calculos'!$H:$H,'Auxiliar Calculos'!$N:$N)</f>
        <v>121.60000000000001</v>
      </c>
    </row>
    <row r="951" spans="1:4" x14ac:dyDescent="0.25">
      <c r="A951" s="2">
        <v>190</v>
      </c>
      <c r="B951" s="2" t="s">
        <v>1604</v>
      </c>
      <c r="C951" s="2">
        <v>112</v>
      </c>
      <c r="D951" s="109">
        <f>_xlfn.XLOOKUP(A951&amp;"_"&amp;B951&amp;"_"&amp;C951,'Auxiliar Calculos'!$H:$H,'Auxiliar Calculos'!$N:$N)</f>
        <v>106.4</v>
      </c>
    </row>
    <row r="952" spans="1:4" x14ac:dyDescent="0.25">
      <c r="A952" s="2">
        <v>191</v>
      </c>
      <c r="B952" s="2" t="s">
        <v>748</v>
      </c>
      <c r="C952" s="2">
        <v>112</v>
      </c>
      <c r="D952" s="109">
        <f>_xlfn.XLOOKUP(A952&amp;"_"&amp;B952&amp;"_"&amp;C952,'Auxiliar Calculos'!$H:$H,'Auxiliar Calculos'!$N:$N)</f>
        <v>127.39700000000001</v>
      </c>
    </row>
    <row r="953" spans="1:4" x14ac:dyDescent="0.25">
      <c r="A953" s="2">
        <v>191</v>
      </c>
      <c r="B953" s="2" t="s">
        <v>749</v>
      </c>
      <c r="C953" s="2">
        <v>112</v>
      </c>
      <c r="D953" s="109">
        <f>_xlfn.XLOOKUP(A953&amp;"_"&amp;B953&amp;"_"&amp;C953,'Auxiliar Calculos'!$H:$H,'Auxiliar Calculos'!$N:$N)</f>
        <v>126.251</v>
      </c>
    </row>
    <row r="954" spans="1:4" x14ac:dyDescent="0.25">
      <c r="A954" s="2">
        <v>191</v>
      </c>
      <c r="B954" s="2" t="s">
        <v>750</v>
      </c>
      <c r="C954" s="2">
        <v>112</v>
      </c>
      <c r="D954" s="109">
        <f>_xlfn.XLOOKUP(A954&amp;"_"&amp;B954&amp;"_"&amp;C954,'Auxiliar Calculos'!$H:$H,'Auxiliar Calculos'!$N:$N)</f>
        <v>124.914</v>
      </c>
    </row>
    <row r="955" spans="1:4" x14ac:dyDescent="0.25">
      <c r="A955" s="2">
        <v>191</v>
      </c>
      <c r="B955" s="2" t="s">
        <v>751</v>
      </c>
      <c r="C955" s="2">
        <v>112</v>
      </c>
      <c r="D955" s="109">
        <f>_xlfn.XLOOKUP(A955&amp;"_"&amp;B955&amp;"_"&amp;C955,'Auxiliar Calculos'!$H:$H,'Auxiliar Calculos'!$N:$N)</f>
        <v>122.24000000000001</v>
      </c>
    </row>
    <row r="956" spans="1:4" x14ac:dyDescent="0.25">
      <c r="A956" s="2">
        <v>191</v>
      </c>
      <c r="B956" s="2" t="s">
        <v>1604</v>
      </c>
      <c r="C956" s="2">
        <v>112</v>
      </c>
      <c r="D956" s="109">
        <f>_xlfn.XLOOKUP(A956&amp;"_"&amp;B956&amp;"_"&amp;C956,'Auxiliar Calculos'!$H:$H,'Auxiliar Calculos'!$N:$N)</f>
        <v>106.96000000000001</v>
      </c>
    </row>
    <row r="957" spans="1:4" x14ac:dyDescent="0.25">
      <c r="A957" s="2">
        <v>192</v>
      </c>
      <c r="B957" s="2" t="s">
        <v>748</v>
      </c>
      <c r="C957" s="2">
        <v>112</v>
      </c>
      <c r="D957" s="109">
        <f>_xlfn.XLOOKUP(A957&amp;"_"&amp;B957&amp;"_"&amp;C957,'Auxiliar Calculos'!$H:$H,'Auxiliar Calculos'!$N:$N)</f>
        <v>128.06400000000002</v>
      </c>
    </row>
    <row r="958" spans="1:4" x14ac:dyDescent="0.25">
      <c r="A958" s="2">
        <v>192</v>
      </c>
      <c r="B958" s="2" t="s">
        <v>749</v>
      </c>
      <c r="C958" s="2">
        <v>112</v>
      </c>
      <c r="D958" s="109">
        <f>_xlfn.XLOOKUP(A958&amp;"_"&amp;B958&amp;"_"&amp;C958,'Auxiliar Calculos'!$H:$H,'Auxiliar Calculos'!$N:$N)</f>
        <v>126.91200000000001</v>
      </c>
    </row>
    <row r="959" spans="1:4" x14ac:dyDescent="0.25">
      <c r="A959" s="2">
        <v>192</v>
      </c>
      <c r="B959" s="2" t="s">
        <v>750</v>
      </c>
      <c r="C959" s="2">
        <v>112</v>
      </c>
      <c r="D959" s="109">
        <f>_xlfn.XLOOKUP(A959&amp;"_"&amp;B959&amp;"_"&amp;C959,'Auxiliar Calculos'!$H:$H,'Auxiliar Calculos'!$N:$N)</f>
        <v>125.56800000000001</v>
      </c>
    </row>
    <row r="960" spans="1:4" x14ac:dyDescent="0.25">
      <c r="A960" s="2">
        <v>192</v>
      </c>
      <c r="B960" s="2" t="s">
        <v>751</v>
      </c>
      <c r="C960" s="2">
        <v>112</v>
      </c>
      <c r="D960" s="109">
        <f>_xlfn.XLOOKUP(A960&amp;"_"&amp;B960&amp;"_"&amp;C960,'Auxiliar Calculos'!$H:$H,'Auxiliar Calculos'!$N:$N)</f>
        <v>122.88</v>
      </c>
    </row>
    <row r="961" spans="1:4" x14ac:dyDescent="0.25">
      <c r="A961" s="2">
        <v>192</v>
      </c>
      <c r="B961" s="2" t="s">
        <v>1604</v>
      </c>
      <c r="C961" s="2">
        <v>112</v>
      </c>
      <c r="D961" s="109">
        <f>_xlfn.XLOOKUP(A961&amp;"_"&amp;B961&amp;"_"&amp;C961,'Auxiliar Calculos'!$H:$H,'Auxiliar Calculos'!$N:$N)</f>
        <v>107.52000000000001</v>
      </c>
    </row>
    <row r="962" spans="1:4" x14ac:dyDescent="0.25">
      <c r="A962" s="2">
        <v>193</v>
      </c>
      <c r="B962" s="2" t="s">
        <v>748</v>
      </c>
      <c r="C962" s="2">
        <v>112</v>
      </c>
      <c r="D962" s="109">
        <f>_xlfn.XLOOKUP(A962&amp;"_"&amp;B962&amp;"_"&amp;C962,'Auxiliar Calculos'!$H:$H,'Auxiliar Calculos'!$N:$N)</f>
        <v>128.73099999999999</v>
      </c>
    </row>
    <row r="963" spans="1:4" x14ac:dyDescent="0.25">
      <c r="A963" s="2">
        <v>193</v>
      </c>
      <c r="B963" s="2" t="s">
        <v>749</v>
      </c>
      <c r="C963" s="2">
        <v>112</v>
      </c>
      <c r="D963" s="109">
        <f>_xlfn.XLOOKUP(A963&amp;"_"&amp;B963&amp;"_"&amp;C963,'Auxiliar Calculos'!$H:$H,'Auxiliar Calculos'!$N:$N)</f>
        <v>127.57300000000001</v>
      </c>
    </row>
    <row r="964" spans="1:4" x14ac:dyDescent="0.25">
      <c r="A964" s="2">
        <v>193</v>
      </c>
      <c r="B964" s="2" t="s">
        <v>750</v>
      </c>
      <c r="C964" s="2">
        <v>112</v>
      </c>
      <c r="D964" s="109">
        <f>_xlfn.XLOOKUP(A964&amp;"_"&amp;B964&amp;"_"&amp;C964,'Auxiliar Calculos'!$H:$H,'Auxiliar Calculos'!$N:$N)</f>
        <v>126.22200000000001</v>
      </c>
    </row>
    <row r="965" spans="1:4" x14ac:dyDescent="0.25">
      <c r="A965" s="2">
        <v>193</v>
      </c>
      <c r="B965" s="2" t="s">
        <v>751</v>
      </c>
      <c r="C965" s="2">
        <v>112</v>
      </c>
      <c r="D965" s="109">
        <f>_xlfn.XLOOKUP(A965&amp;"_"&amp;B965&amp;"_"&amp;C965,'Auxiliar Calculos'!$H:$H,'Auxiliar Calculos'!$N:$N)</f>
        <v>123.52</v>
      </c>
    </row>
    <row r="966" spans="1:4" x14ac:dyDescent="0.25">
      <c r="A966" s="2">
        <v>193</v>
      </c>
      <c r="B966" s="2" t="s">
        <v>1604</v>
      </c>
      <c r="C966" s="2">
        <v>112</v>
      </c>
      <c r="D966" s="109">
        <f>_xlfn.XLOOKUP(A966&amp;"_"&amp;B966&amp;"_"&amp;C966,'Auxiliar Calculos'!$H:$H,'Auxiliar Calculos'!$N:$N)</f>
        <v>108.08000000000001</v>
      </c>
    </row>
    <row r="967" spans="1:4" x14ac:dyDescent="0.25">
      <c r="A967" s="2">
        <v>194</v>
      </c>
      <c r="B967" s="2" t="s">
        <v>748</v>
      </c>
      <c r="C967" s="2">
        <v>112</v>
      </c>
      <c r="D967" s="109">
        <f>_xlfn.XLOOKUP(A967&amp;"_"&amp;B967&amp;"_"&amp;C967,'Auxiliar Calculos'!$H:$H,'Auxiliar Calculos'!$N:$N)</f>
        <v>129.398</v>
      </c>
    </row>
    <row r="968" spans="1:4" x14ac:dyDescent="0.25">
      <c r="A968" s="2">
        <v>194</v>
      </c>
      <c r="B968" s="2" t="s">
        <v>749</v>
      </c>
      <c r="C968" s="2">
        <v>112</v>
      </c>
      <c r="D968" s="109">
        <f>_xlfn.XLOOKUP(A968&amp;"_"&amp;B968&amp;"_"&amp;C968,'Auxiliar Calculos'!$H:$H,'Auxiliar Calculos'!$N:$N)</f>
        <v>128.23400000000001</v>
      </c>
    </row>
    <row r="969" spans="1:4" x14ac:dyDescent="0.25">
      <c r="A969" s="2">
        <v>194</v>
      </c>
      <c r="B969" s="2" t="s">
        <v>750</v>
      </c>
      <c r="C969" s="2">
        <v>112</v>
      </c>
      <c r="D969" s="109">
        <f>_xlfn.XLOOKUP(A969&amp;"_"&amp;B969&amp;"_"&amp;C969,'Auxiliar Calculos'!$H:$H,'Auxiliar Calculos'!$N:$N)</f>
        <v>126.876</v>
      </c>
    </row>
    <row r="970" spans="1:4" x14ac:dyDescent="0.25">
      <c r="A970" s="2">
        <v>194</v>
      </c>
      <c r="B970" s="2" t="s">
        <v>751</v>
      </c>
      <c r="C970" s="2">
        <v>112</v>
      </c>
      <c r="D970" s="109">
        <f>_xlfn.XLOOKUP(A970&amp;"_"&amp;B970&amp;"_"&amp;C970,'Auxiliar Calculos'!$H:$H,'Auxiliar Calculos'!$N:$N)</f>
        <v>124.16</v>
      </c>
    </row>
    <row r="971" spans="1:4" x14ac:dyDescent="0.25">
      <c r="A971" s="2">
        <v>194</v>
      </c>
      <c r="B971" s="2" t="s">
        <v>1604</v>
      </c>
      <c r="C971" s="2">
        <v>112</v>
      </c>
      <c r="D971" s="109">
        <f>_xlfn.XLOOKUP(A971&amp;"_"&amp;B971&amp;"_"&amp;C971,'Auxiliar Calculos'!$H:$H,'Auxiliar Calculos'!$N:$N)</f>
        <v>108.64000000000001</v>
      </c>
    </row>
    <row r="972" spans="1:4" x14ac:dyDescent="0.25">
      <c r="A972" s="2">
        <v>195</v>
      </c>
      <c r="B972" s="2" t="s">
        <v>748</v>
      </c>
      <c r="C972" s="2">
        <v>112</v>
      </c>
      <c r="D972" s="109">
        <f>_xlfn.XLOOKUP(A972&amp;"_"&amp;B972&amp;"_"&amp;C972,'Auxiliar Calculos'!$H:$H,'Auxiliar Calculos'!$N:$N)</f>
        <v>130.065</v>
      </c>
    </row>
    <row r="973" spans="1:4" x14ac:dyDescent="0.25">
      <c r="A973" s="2">
        <v>195</v>
      </c>
      <c r="B973" s="2" t="s">
        <v>749</v>
      </c>
      <c r="C973" s="2">
        <v>112</v>
      </c>
      <c r="D973" s="109">
        <f>_xlfn.XLOOKUP(A973&amp;"_"&amp;B973&amp;"_"&amp;C973,'Auxiliar Calculos'!$H:$H,'Auxiliar Calculos'!$N:$N)</f>
        <v>128.89500000000001</v>
      </c>
    </row>
    <row r="974" spans="1:4" x14ac:dyDescent="0.25">
      <c r="A974" s="2">
        <v>195</v>
      </c>
      <c r="B974" s="2" t="s">
        <v>750</v>
      </c>
      <c r="C974" s="2">
        <v>112</v>
      </c>
      <c r="D974" s="109">
        <f>_xlfn.XLOOKUP(A974&amp;"_"&amp;B974&amp;"_"&amp;C974,'Auxiliar Calculos'!$H:$H,'Auxiliar Calculos'!$N:$N)</f>
        <v>127.53</v>
      </c>
    </row>
    <row r="975" spans="1:4" x14ac:dyDescent="0.25">
      <c r="A975" s="2">
        <v>195</v>
      </c>
      <c r="B975" s="2" t="s">
        <v>751</v>
      </c>
      <c r="C975" s="2">
        <v>112</v>
      </c>
      <c r="D975" s="109">
        <f>_xlfn.XLOOKUP(A975&amp;"_"&amp;B975&amp;"_"&amp;C975,'Auxiliar Calculos'!$H:$H,'Auxiliar Calculos'!$N:$N)</f>
        <v>124.8</v>
      </c>
    </row>
    <row r="976" spans="1:4" x14ac:dyDescent="0.25">
      <c r="A976" s="2">
        <v>195</v>
      </c>
      <c r="B976" s="2" t="s">
        <v>1604</v>
      </c>
      <c r="C976" s="2">
        <v>112</v>
      </c>
      <c r="D976" s="109">
        <f>_xlfn.XLOOKUP(A976&amp;"_"&amp;B976&amp;"_"&amp;C976,'Auxiliar Calculos'!$H:$H,'Auxiliar Calculos'!$N:$N)</f>
        <v>109.20000000000002</v>
      </c>
    </row>
    <row r="977" spans="1:4" x14ac:dyDescent="0.25">
      <c r="A977" s="2">
        <v>196</v>
      </c>
      <c r="B977" s="2" t="s">
        <v>748</v>
      </c>
      <c r="C977" s="2">
        <v>112</v>
      </c>
      <c r="D977" s="109">
        <f>_xlfn.XLOOKUP(A977&amp;"_"&amp;B977&amp;"_"&amp;C977,'Auxiliar Calculos'!$H:$H,'Auxiliar Calculos'!$N:$N)</f>
        <v>130.732</v>
      </c>
    </row>
    <row r="978" spans="1:4" x14ac:dyDescent="0.25">
      <c r="A978" s="2">
        <v>196</v>
      </c>
      <c r="B978" s="2" t="s">
        <v>749</v>
      </c>
      <c r="C978" s="2">
        <v>112</v>
      </c>
      <c r="D978" s="109">
        <f>_xlfn.XLOOKUP(A978&amp;"_"&amp;B978&amp;"_"&amp;C978,'Auxiliar Calculos'!$H:$H,'Auxiliar Calculos'!$N:$N)</f>
        <v>129.55600000000001</v>
      </c>
    </row>
    <row r="979" spans="1:4" x14ac:dyDescent="0.25">
      <c r="A979" s="2">
        <v>196</v>
      </c>
      <c r="B979" s="2" t="s">
        <v>750</v>
      </c>
      <c r="C979" s="2">
        <v>112</v>
      </c>
      <c r="D979" s="109">
        <f>_xlfn.XLOOKUP(A979&amp;"_"&amp;B979&amp;"_"&amp;C979,'Auxiliar Calculos'!$H:$H,'Auxiliar Calculos'!$N:$N)</f>
        <v>128.184</v>
      </c>
    </row>
    <row r="980" spans="1:4" x14ac:dyDescent="0.25">
      <c r="A980" s="2">
        <v>196</v>
      </c>
      <c r="B980" s="2" t="s">
        <v>751</v>
      </c>
      <c r="C980" s="2">
        <v>112</v>
      </c>
      <c r="D980" s="109">
        <f>_xlfn.XLOOKUP(A980&amp;"_"&amp;B980&amp;"_"&amp;C980,'Auxiliar Calculos'!$H:$H,'Auxiliar Calculos'!$N:$N)</f>
        <v>125.44</v>
      </c>
    </row>
    <row r="981" spans="1:4" x14ac:dyDescent="0.25">
      <c r="A981" s="2">
        <v>196</v>
      </c>
      <c r="B981" s="2" t="s">
        <v>1604</v>
      </c>
      <c r="C981" s="2">
        <v>112</v>
      </c>
      <c r="D981" s="109">
        <f>_xlfn.XLOOKUP(A981&amp;"_"&amp;B981&amp;"_"&amp;C981,'Auxiliar Calculos'!$H:$H,'Auxiliar Calculos'!$N:$N)</f>
        <v>109.76</v>
      </c>
    </row>
    <row r="982" spans="1:4" x14ac:dyDescent="0.25">
      <c r="A982" s="2">
        <v>197</v>
      </c>
      <c r="B982" s="2" t="s">
        <v>748</v>
      </c>
      <c r="C982" s="2">
        <v>112</v>
      </c>
      <c r="D982" s="109">
        <f>_xlfn.XLOOKUP(A982&amp;"_"&amp;B982&amp;"_"&amp;C982,'Auxiliar Calculos'!$H:$H,'Auxiliar Calculos'!$N:$N)</f>
        <v>131.399</v>
      </c>
    </row>
    <row r="983" spans="1:4" x14ac:dyDescent="0.25">
      <c r="A983" s="2">
        <v>197</v>
      </c>
      <c r="B983" s="2" t="s">
        <v>749</v>
      </c>
      <c r="C983" s="2">
        <v>112</v>
      </c>
      <c r="D983" s="109">
        <f>_xlfn.XLOOKUP(A983&amp;"_"&amp;B983&amp;"_"&amp;C983,'Auxiliar Calculos'!$H:$H,'Auxiliar Calculos'!$N:$N)</f>
        <v>130.21700000000001</v>
      </c>
    </row>
    <row r="984" spans="1:4" x14ac:dyDescent="0.25">
      <c r="A984" s="2">
        <v>197</v>
      </c>
      <c r="B984" s="2" t="s">
        <v>750</v>
      </c>
      <c r="C984" s="2">
        <v>112</v>
      </c>
      <c r="D984" s="109">
        <f>_xlfn.XLOOKUP(A984&amp;"_"&amp;B984&amp;"_"&amp;C984,'Auxiliar Calculos'!$H:$H,'Auxiliar Calculos'!$N:$N)</f>
        <v>128.83799999999999</v>
      </c>
    </row>
    <row r="985" spans="1:4" x14ac:dyDescent="0.25">
      <c r="A985" s="2">
        <v>197</v>
      </c>
      <c r="B985" s="2" t="s">
        <v>751</v>
      </c>
      <c r="C985" s="2">
        <v>112</v>
      </c>
      <c r="D985" s="109">
        <f>_xlfn.XLOOKUP(A985&amp;"_"&amp;B985&amp;"_"&amp;C985,'Auxiliar Calculos'!$H:$H,'Auxiliar Calculos'!$N:$N)</f>
        <v>126.08</v>
      </c>
    </row>
    <row r="986" spans="1:4" x14ac:dyDescent="0.25">
      <c r="A986" s="2">
        <v>197</v>
      </c>
      <c r="B986" s="2" t="s">
        <v>1604</v>
      </c>
      <c r="C986" s="2">
        <v>112</v>
      </c>
      <c r="D986" s="109">
        <f>_xlfn.XLOOKUP(A986&amp;"_"&amp;B986&amp;"_"&amp;C986,'Auxiliar Calculos'!$H:$H,'Auxiliar Calculos'!$N:$N)</f>
        <v>110.32000000000001</v>
      </c>
    </row>
    <row r="987" spans="1:4" x14ac:dyDescent="0.25">
      <c r="A987" s="2">
        <v>198</v>
      </c>
      <c r="B987" s="2" t="s">
        <v>748</v>
      </c>
      <c r="C987" s="2">
        <v>112</v>
      </c>
      <c r="D987" s="109">
        <f>_xlfn.XLOOKUP(A987&amp;"_"&amp;B987&amp;"_"&amp;C987,'Auxiliar Calculos'!$H:$H,'Auxiliar Calculos'!$N:$N)</f>
        <v>132.066</v>
      </c>
    </row>
    <row r="988" spans="1:4" x14ac:dyDescent="0.25">
      <c r="A988" s="2">
        <v>198</v>
      </c>
      <c r="B988" s="2" t="s">
        <v>749</v>
      </c>
      <c r="C988" s="2">
        <v>112</v>
      </c>
      <c r="D988" s="109">
        <f>_xlfn.XLOOKUP(A988&amp;"_"&amp;B988&amp;"_"&amp;C988,'Auxiliar Calculos'!$H:$H,'Auxiliar Calculos'!$N:$N)</f>
        <v>130.87800000000001</v>
      </c>
    </row>
    <row r="989" spans="1:4" x14ac:dyDescent="0.25">
      <c r="A989" s="2">
        <v>198</v>
      </c>
      <c r="B989" s="2" t="s">
        <v>750</v>
      </c>
      <c r="C989" s="2">
        <v>112</v>
      </c>
      <c r="D989" s="109">
        <f>_xlfn.XLOOKUP(A989&amp;"_"&amp;B989&amp;"_"&amp;C989,'Auxiliar Calculos'!$H:$H,'Auxiliar Calculos'!$N:$N)</f>
        <v>129.49200000000002</v>
      </c>
    </row>
    <row r="990" spans="1:4" x14ac:dyDescent="0.25">
      <c r="A990" s="2">
        <v>198</v>
      </c>
      <c r="B990" s="2" t="s">
        <v>751</v>
      </c>
      <c r="C990" s="2">
        <v>112</v>
      </c>
      <c r="D990" s="109">
        <f>_xlfn.XLOOKUP(A990&amp;"_"&amp;B990&amp;"_"&amp;C990,'Auxiliar Calculos'!$H:$H,'Auxiliar Calculos'!$N:$N)</f>
        <v>126.72</v>
      </c>
    </row>
    <row r="991" spans="1:4" x14ac:dyDescent="0.25">
      <c r="A991" s="2">
        <v>198</v>
      </c>
      <c r="B991" s="2" t="s">
        <v>1604</v>
      </c>
      <c r="C991" s="2">
        <v>112</v>
      </c>
      <c r="D991" s="109">
        <f>_xlfn.XLOOKUP(A991&amp;"_"&amp;B991&amp;"_"&amp;C991,'Auxiliar Calculos'!$H:$H,'Auxiliar Calculos'!$N:$N)</f>
        <v>110.88000000000001</v>
      </c>
    </row>
    <row r="992" spans="1:4" x14ac:dyDescent="0.25">
      <c r="A992" s="2">
        <v>199</v>
      </c>
      <c r="B992" s="2" t="s">
        <v>748</v>
      </c>
      <c r="C992" s="2">
        <v>112</v>
      </c>
      <c r="D992" s="109">
        <f>_xlfn.XLOOKUP(A992&amp;"_"&amp;B992&amp;"_"&amp;C992,'Auxiliar Calculos'!$H:$H,'Auxiliar Calculos'!$N:$N)</f>
        <v>132.733</v>
      </c>
    </row>
    <row r="993" spans="1:4" x14ac:dyDescent="0.25">
      <c r="A993" s="2">
        <v>199</v>
      </c>
      <c r="B993" s="2" t="s">
        <v>749</v>
      </c>
      <c r="C993" s="2">
        <v>112</v>
      </c>
      <c r="D993" s="109">
        <f>_xlfn.XLOOKUP(A993&amp;"_"&amp;B993&amp;"_"&amp;C993,'Auxiliar Calculos'!$H:$H,'Auxiliar Calculos'!$N:$N)</f>
        <v>131.53900000000002</v>
      </c>
    </row>
    <row r="994" spans="1:4" x14ac:dyDescent="0.25">
      <c r="A994" s="2">
        <v>199</v>
      </c>
      <c r="B994" s="2" t="s">
        <v>750</v>
      </c>
      <c r="C994" s="2">
        <v>112</v>
      </c>
      <c r="D994" s="109">
        <f>_xlfn.XLOOKUP(A994&amp;"_"&amp;B994&amp;"_"&amp;C994,'Auxiliar Calculos'!$H:$H,'Auxiliar Calculos'!$N:$N)</f>
        <v>130.14600000000002</v>
      </c>
    </row>
    <row r="995" spans="1:4" x14ac:dyDescent="0.25">
      <c r="A995" s="2">
        <v>199</v>
      </c>
      <c r="B995" s="2" t="s">
        <v>751</v>
      </c>
      <c r="C995" s="2">
        <v>112</v>
      </c>
      <c r="D995" s="109">
        <f>_xlfn.XLOOKUP(A995&amp;"_"&amp;B995&amp;"_"&amp;C995,'Auxiliar Calculos'!$H:$H,'Auxiliar Calculos'!$N:$N)</f>
        <v>127.36</v>
      </c>
    </row>
    <row r="996" spans="1:4" x14ac:dyDescent="0.25">
      <c r="A996" s="2">
        <v>199</v>
      </c>
      <c r="B996" s="2" t="s">
        <v>1604</v>
      </c>
      <c r="C996" s="2">
        <v>112</v>
      </c>
      <c r="D996" s="109">
        <f>_xlfn.XLOOKUP(A996&amp;"_"&amp;B996&amp;"_"&amp;C996,'Auxiliar Calculos'!$H:$H,'Auxiliar Calculos'!$N:$N)</f>
        <v>111.44000000000001</v>
      </c>
    </row>
    <row r="997" spans="1:4" x14ac:dyDescent="0.25">
      <c r="A997" s="2">
        <v>200</v>
      </c>
      <c r="B997" s="2" t="s">
        <v>748</v>
      </c>
      <c r="C997" s="2">
        <v>112</v>
      </c>
      <c r="D997" s="109">
        <f>_xlfn.XLOOKUP(A997&amp;"_"&amp;B997&amp;"_"&amp;C997,'Auxiliar Calculos'!$H:$H,'Auxiliar Calculos'!$N:$N)</f>
        <v>133.4</v>
      </c>
    </row>
    <row r="998" spans="1:4" x14ac:dyDescent="0.25">
      <c r="A998" s="2">
        <v>200</v>
      </c>
      <c r="B998" s="2" t="s">
        <v>749</v>
      </c>
      <c r="C998" s="2">
        <v>112</v>
      </c>
      <c r="D998" s="109">
        <f>_xlfn.XLOOKUP(A998&amp;"_"&amp;B998&amp;"_"&amp;C998,'Auxiliar Calculos'!$H:$H,'Auxiliar Calculos'!$N:$N)</f>
        <v>132.20000000000002</v>
      </c>
    </row>
    <row r="999" spans="1:4" x14ac:dyDescent="0.25">
      <c r="A999" s="2">
        <v>200</v>
      </c>
      <c r="B999" s="2" t="s">
        <v>750</v>
      </c>
      <c r="C999" s="2">
        <v>112</v>
      </c>
      <c r="D999" s="109">
        <f>_xlfn.XLOOKUP(A999&amp;"_"&amp;B999&amp;"_"&amp;C999,'Auxiliar Calculos'!$H:$H,'Auxiliar Calculos'!$N:$N)</f>
        <v>130.80000000000001</v>
      </c>
    </row>
    <row r="1000" spans="1:4" x14ac:dyDescent="0.25">
      <c r="A1000" s="2">
        <v>200</v>
      </c>
      <c r="B1000" s="2" t="s">
        <v>751</v>
      </c>
      <c r="C1000" s="2">
        <v>112</v>
      </c>
      <c r="D1000" s="109">
        <f>_xlfn.XLOOKUP(A1000&amp;"_"&amp;B1000&amp;"_"&amp;C1000,'Auxiliar Calculos'!$H:$H,'Auxiliar Calculos'!$N:$N)</f>
        <v>128</v>
      </c>
    </row>
    <row r="1001" spans="1:4" x14ac:dyDescent="0.25">
      <c r="A1001" s="2">
        <v>200</v>
      </c>
      <c r="B1001" s="2" t="s">
        <v>1604</v>
      </c>
      <c r="C1001" s="2">
        <v>112</v>
      </c>
      <c r="D1001" s="109">
        <f>_xlfn.XLOOKUP(A1001&amp;"_"&amp;B1001&amp;"_"&amp;C1001,'Auxiliar Calculos'!$H:$H,'Auxiliar Calculos'!$N:$N)</f>
        <v>112.00000000000001</v>
      </c>
    </row>
    <row r="1002" spans="1:4" x14ac:dyDescent="0.25">
      <c r="A1002" s="2">
        <v>201</v>
      </c>
      <c r="B1002" s="2" t="s">
        <v>748</v>
      </c>
      <c r="C1002" s="2">
        <v>112</v>
      </c>
      <c r="D1002" s="109">
        <f>_xlfn.XLOOKUP(A1002&amp;"_"&amp;B1002&amp;"_"&amp;C1002,'Auxiliar Calculos'!$H:$H,'Auxiliar Calculos'!$N:$N)</f>
        <v>134.06700000000001</v>
      </c>
    </row>
    <row r="1003" spans="1:4" x14ac:dyDescent="0.25">
      <c r="A1003" s="2">
        <v>201</v>
      </c>
      <c r="B1003" s="2" t="s">
        <v>749</v>
      </c>
      <c r="C1003" s="2">
        <v>112</v>
      </c>
      <c r="D1003" s="109">
        <f>_xlfn.XLOOKUP(A1003&amp;"_"&amp;B1003&amp;"_"&amp;C1003,'Auxiliar Calculos'!$H:$H,'Auxiliar Calculos'!$N:$N)</f>
        <v>132.86100000000002</v>
      </c>
    </row>
    <row r="1004" spans="1:4" x14ac:dyDescent="0.25">
      <c r="A1004" s="2">
        <v>201</v>
      </c>
      <c r="B1004" s="2" t="s">
        <v>750</v>
      </c>
      <c r="C1004" s="2">
        <v>112</v>
      </c>
      <c r="D1004" s="109">
        <f>_xlfn.XLOOKUP(A1004&amp;"_"&amp;B1004&amp;"_"&amp;C1004,'Auxiliar Calculos'!$H:$H,'Auxiliar Calculos'!$N:$N)</f>
        <v>131.45400000000001</v>
      </c>
    </row>
    <row r="1005" spans="1:4" x14ac:dyDescent="0.25">
      <c r="A1005" s="2">
        <v>201</v>
      </c>
      <c r="B1005" s="2" t="s">
        <v>751</v>
      </c>
      <c r="C1005" s="2">
        <v>112</v>
      </c>
      <c r="D1005" s="109">
        <f>_xlfn.XLOOKUP(A1005&amp;"_"&amp;B1005&amp;"_"&amp;C1005,'Auxiliar Calculos'!$H:$H,'Auxiliar Calculos'!$N:$N)</f>
        <v>128.64000000000001</v>
      </c>
    </row>
    <row r="1006" spans="1:4" x14ac:dyDescent="0.25">
      <c r="A1006" s="2">
        <v>201</v>
      </c>
      <c r="B1006" s="2" t="s">
        <v>1604</v>
      </c>
      <c r="C1006" s="2">
        <v>112</v>
      </c>
      <c r="D1006" s="109">
        <f>_xlfn.XLOOKUP(A1006&amp;"_"&amp;B1006&amp;"_"&amp;C1006,'Auxiliar Calculos'!$H:$H,'Auxiliar Calculos'!$N:$N)</f>
        <v>112.56000000000002</v>
      </c>
    </row>
    <row r="1007" spans="1:4" x14ac:dyDescent="0.25">
      <c r="A1007" s="2">
        <v>202</v>
      </c>
      <c r="B1007" s="2" t="s">
        <v>748</v>
      </c>
      <c r="C1007" s="2">
        <v>112</v>
      </c>
      <c r="D1007" s="109">
        <f>_xlfn.XLOOKUP(A1007&amp;"_"&amp;B1007&amp;"_"&amp;C1007,'Auxiliar Calculos'!$H:$H,'Auxiliar Calculos'!$N:$N)</f>
        <v>134.73400000000001</v>
      </c>
    </row>
    <row r="1008" spans="1:4" x14ac:dyDescent="0.25">
      <c r="A1008" s="2">
        <v>202</v>
      </c>
      <c r="B1008" s="2" t="s">
        <v>749</v>
      </c>
      <c r="C1008" s="2">
        <v>112</v>
      </c>
      <c r="D1008" s="109">
        <f>_xlfn.XLOOKUP(A1008&amp;"_"&amp;B1008&amp;"_"&amp;C1008,'Auxiliar Calculos'!$H:$H,'Auxiliar Calculos'!$N:$N)</f>
        <v>133.52200000000002</v>
      </c>
    </row>
    <row r="1009" spans="1:4" x14ac:dyDescent="0.25">
      <c r="A1009" s="2">
        <v>202</v>
      </c>
      <c r="B1009" s="2" t="s">
        <v>750</v>
      </c>
      <c r="C1009" s="2">
        <v>112</v>
      </c>
      <c r="D1009" s="109">
        <f>_xlfn.XLOOKUP(A1009&amp;"_"&amp;B1009&amp;"_"&amp;C1009,'Auxiliar Calculos'!$H:$H,'Auxiliar Calculos'!$N:$N)</f>
        <v>132.108</v>
      </c>
    </row>
    <row r="1010" spans="1:4" x14ac:dyDescent="0.25">
      <c r="A1010" s="2">
        <v>202</v>
      </c>
      <c r="B1010" s="2" t="s">
        <v>751</v>
      </c>
      <c r="C1010" s="2">
        <v>112</v>
      </c>
      <c r="D1010" s="109">
        <f>_xlfn.XLOOKUP(A1010&amp;"_"&amp;B1010&amp;"_"&amp;C1010,'Auxiliar Calculos'!$H:$H,'Auxiliar Calculos'!$N:$N)</f>
        <v>129.28</v>
      </c>
    </row>
    <row r="1011" spans="1:4" x14ac:dyDescent="0.25">
      <c r="A1011" s="2">
        <v>202</v>
      </c>
      <c r="B1011" s="2" t="s">
        <v>1604</v>
      </c>
      <c r="C1011" s="2">
        <v>112</v>
      </c>
      <c r="D1011" s="109">
        <f>_xlfn.XLOOKUP(A1011&amp;"_"&amp;B1011&amp;"_"&amp;C1011,'Auxiliar Calculos'!$H:$H,'Auxiliar Calculos'!$N:$N)</f>
        <v>113.12</v>
      </c>
    </row>
    <row r="1012" spans="1:4" x14ac:dyDescent="0.25">
      <c r="A1012" s="2">
        <v>203</v>
      </c>
      <c r="B1012" s="2" t="s">
        <v>748</v>
      </c>
      <c r="C1012" s="2">
        <v>112</v>
      </c>
      <c r="D1012" s="109">
        <f>_xlfn.XLOOKUP(A1012&amp;"_"&amp;B1012&amp;"_"&amp;C1012,'Auxiliar Calculos'!$H:$H,'Auxiliar Calculos'!$N:$N)</f>
        <v>135.40100000000001</v>
      </c>
    </row>
    <row r="1013" spans="1:4" x14ac:dyDescent="0.25">
      <c r="A1013" s="2">
        <v>203</v>
      </c>
      <c r="B1013" s="2" t="s">
        <v>749</v>
      </c>
      <c r="C1013" s="2">
        <v>112</v>
      </c>
      <c r="D1013" s="109">
        <f>_xlfn.XLOOKUP(A1013&amp;"_"&amp;B1013&amp;"_"&amp;C1013,'Auxiliar Calculos'!$H:$H,'Auxiliar Calculos'!$N:$N)</f>
        <v>134.18299999999999</v>
      </c>
    </row>
    <row r="1014" spans="1:4" x14ac:dyDescent="0.25">
      <c r="A1014" s="2">
        <v>203</v>
      </c>
      <c r="B1014" s="2" t="s">
        <v>750</v>
      </c>
      <c r="C1014" s="2">
        <v>112</v>
      </c>
      <c r="D1014" s="109">
        <f>_xlfn.XLOOKUP(A1014&amp;"_"&amp;B1014&amp;"_"&amp;C1014,'Auxiliar Calculos'!$H:$H,'Auxiliar Calculos'!$N:$N)</f>
        <v>132.762</v>
      </c>
    </row>
    <row r="1015" spans="1:4" x14ac:dyDescent="0.25">
      <c r="A1015" s="2">
        <v>203</v>
      </c>
      <c r="B1015" s="2" t="s">
        <v>751</v>
      </c>
      <c r="C1015" s="2">
        <v>112</v>
      </c>
      <c r="D1015" s="109">
        <f>_xlfn.XLOOKUP(A1015&amp;"_"&amp;B1015&amp;"_"&amp;C1015,'Auxiliar Calculos'!$H:$H,'Auxiliar Calculos'!$N:$N)</f>
        <v>129.92000000000002</v>
      </c>
    </row>
    <row r="1016" spans="1:4" x14ac:dyDescent="0.25">
      <c r="A1016" s="2">
        <v>203</v>
      </c>
      <c r="B1016" s="2" t="s">
        <v>1604</v>
      </c>
      <c r="C1016" s="2">
        <v>112</v>
      </c>
      <c r="D1016" s="109">
        <f>_xlfn.XLOOKUP(A1016&amp;"_"&amp;B1016&amp;"_"&amp;C1016,'Auxiliar Calculos'!$H:$H,'Auxiliar Calculos'!$N:$N)</f>
        <v>113.68</v>
      </c>
    </row>
    <row r="1017" spans="1:4" x14ac:dyDescent="0.25">
      <c r="A1017" s="2">
        <v>204</v>
      </c>
      <c r="B1017" s="2" t="s">
        <v>748</v>
      </c>
      <c r="C1017" s="2">
        <v>112</v>
      </c>
      <c r="D1017" s="109">
        <f>_xlfn.XLOOKUP(A1017&amp;"_"&amp;B1017&amp;"_"&amp;C1017,'Auxiliar Calculos'!$H:$H,'Auxiliar Calculos'!$N:$N)</f>
        <v>136.06800000000001</v>
      </c>
    </row>
    <row r="1018" spans="1:4" x14ac:dyDescent="0.25">
      <c r="A1018" s="2">
        <v>204</v>
      </c>
      <c r="B1018" s="2" t="s">
        <v>749</v>
      </c>
      <c r="C1018" s="2">
        <v>112</v>
      </c>
      <c r="D1018" s="109">
        <f>_xlfn.XLOOKUP(A1018&amp;"_"&amp;B1018&amp;"_"&amp;C1018,'Auxiliar Calculos'!$H:$H,'Auxiliar Calculos'!$N:$N)</f>
        <v>134.84399999999999</v>
      </c>
    </row>
    <row r="1019" spans="1:4" x14ac:dyDescent="0.25">
      <c r="A1019" s="2">
        <v>204</v>
      </c>
      <c r="B1019" s="2" t="s">
        <v>750</v>
      </c>
      <c r="C1019" s="2">
        <v>112</v>
      </c>
      <c r="D1019" s="109">
        <f>_xlfn.XLOOKUP(A1019&amp;"_"&amp;B1019&amp;"_"&amp;C1019,'Auxiliar Calculos'!$H:$H,'Auxiliar Calculos'!$N:$N)</f>
        <v>133.416</v>
      </c>
    </row>
    <row r="1020" spans="1:4" x14ac:dyDescent="0.25">
      <c r="A1020" s="2">
        <v>204</v>
      </c>
      <c r="B1020" s="2" t="s">
        <v>751</v>
      </c>
      <c r="C1020" s="2">
        <v>112</v>
      </c>
      <c r="D1020" s="109">
        <f>_xlfn.XLOOKUP(A1020&amp;"_"&amp;B1020&amp;"_"&amp;C1020,'Auxiliar Calculos'!$H:$H,'Auxiliar Calculos'!$N:$N)</f>
        <v>130.56</v>
      </c>
    </row>
    <row r="1021" spans="1:4" x14ac:dyDescent="0.25">
      <c r="A1021" s="2">
        <v>204</v>
      </c>
      <c r="B1021" s="2" t="s">
        <v>1604</v>
      </c>
      <c r="C1021" s="2">
        <v>112</v>
      </c>
      <c r="D1021" s="109">
        <f>_xlfn.XLOOKUP(A1021&amp;"_"&amp;B1021&amp;"_"&amp;C1021,'Auxiliar Calculos'!$H:$H,'Auxiliar Calculos'!$N:$N)</f>
        <v>114.24000000000001</v>
      </c>
    </row>
    <row r="1022" spans="1:4" x14ac:dyDescent="0.25">
      <c r="A1022" s="2">
        <v>205</v>
      </c>
      <c r="B1022" s="2" t="s">
        <v>748</v>
      </c>
      <c r="C1022" s="2">
        <v>112</v>
      </c>
      <c r="D1022" s="109">
        <f>_xlfn.XLOOKUP(A1022&amp;"_"&amp;B1022&amp;"_"&amp;C1022,'Auxiliar Calculos'!$H:$H,'Auxiliar Calculos'!$N:$N)</f>
        <v>136.73500000000001</v>
      </c>
    </row>
    <row r="1023" spans="1:4" x14ac:dyDescent="0.25">
      <c r="A1023" s="2">
        <v>205</v>
      </c>
      <c r="B1023" s="2" t="s">
        <v>749</v>
      </c>
      <c r="C1023" s="2">
        <v>112</v>
      </c>
      <c r="D1023" s="109">
        <f>_xlfn.XLOOKUP(A1023&amp;"_"&amp;B1023&amp;"_"&amp;C1023,'Auxiliar Calculos'!$H:$H,'Auxiliar Calculos'!$N:$N)</f>
        <v>135.505</v>
      </c>
    </row>
    <row r="1024" spans="1:4" x14ac:dyDescent="0.25">
      <c r="A1024" s="2">
        <v>205</v>
      </c>
      <c r="B1024" s="2" t="s">
        <v>750</v>
      </c>
      <c r="C1024" s="2">
        <v>112</v>
      </c>
      <c r="D1024" s="109">
        <f>_xlfn.XLOOKUP(A1024&amp;"_"&amp;B1024&amp;"_"&amp;C1024,'Auxiliar Calculos'!$H:$H,'Auxiliar Calculos'!$N:$N)</f>
        <v>134.07</v>
      </c>
    </row>
    <row r="1025" spans="1:4" x14ac:dyDescent="0.25">
      <c r="A1025" s="2">
        <v>205</v>
      </c>
      <c r="B1025" s="2" t="s">
        <v>751</v>
      </c>
      <c r="C1025" s="2">
        <v>112</v>
      </c>
      <c r="D1025" s="109">
        <f>_xlfn.XLOOKUP(A1025&amp;"_"&amp;B1025&amp;"_"&amp;C1025,'Auxiliar Calculos'!$H:$H,'Auxiliar Calculos'!$N:$N)</f>
        <v>131.19999999999999</v>
      </c>
    </row>
    <row r="1026" spans="1:4" x14ac:dyDescent="0.25">
      <c r="A1026" s="2">
        <v>205</v>
      </c>
      <c r="B1026" s="2" t="s">
        <v>1604</v>
      </c>
      <c r="C1026" s="2">
        <v>112</v>
      </c>
      <c r="D1026" s="109">
        <f>_xlfn.XLOOKUP(A1026&amp;"_"&amp;B1026&amp;"_"&amp;C1026,'Auxiliar Calculos'!$H:$H,'Auxiliar Calculos'!$N:$N)</f>
        <v>114.80000000000001</v>
      </c>
    </row>
    <row r="1027" spans="1:4" x14ac:dyDescent="0.25">
      <c r="A1027" s="2">
        <v>206</v>
      </c>
      <c r="B1027" s="2" t="s">
        <v>748</v>
      </c>
      <c r="C1027" s="2">
        <v>112</v>
      </c>
      <c r="D1027" s="109">
        <f>_xlfn.XLOOKUP(A1027&amp;"_"&amp;B1027&amp;"_"&amp;C1027,'Auxiliar Calculos'!$H:$H,'Auxiliar Calculos'!$N:$N)</f>
        <v>137.40200000000002</v>
      </c>
    </row>
    <row r="1028" spans="1:4" x14ac:dyDescent="0.25">
      <c r="A1028" s="2">
        <v>206</v>
      </c>
      <c r="B1028" s="2" t="s">
        <v>749</v>
      </c>
      <c r="C1028" s="2">
        <v>112</v>
      </c>
      <c r="D1028" s="109">
        <f>_xlfn.XLOOKUP(A1028&amp;"_"&amp;B1028&amp;"_"&amp;C1028,'Auxiliar Calculos'!$H:$H,'Auxiliar Calculos'!$N:$N)</f>
        <v>136.166</v>
      </c>
    </row>
    <row r="1029" spans="1:4" x14ac:dyDescent="0.25">
      <c r="A1029" s="2">
        <v>206</v>
      </c>
      <c r="B1029" s="2" t="s">
        <v>750</v>
      </c>
      <c r="C1029" s="2">
        <v>112</v>
      </c>
      <c r="D1029" s="109">
        <f>_xlfn.XLOOKUP(A1029&amp;"_"&amp;B1029&amp;"_"&amp;C1029,'Auxiliar Calculos'!$H:$H,'Auxiliar Calculos'!$N:$N)</f>
        <v>134.72400000000002</v>
      </c>
    </row>
    <row r="1030" spans="1:4" x14ac:dyDescent="0.25">
      <c r="A1030" s="2">
        <v>206</v>
      </c>
      <c r="B1030" s="2" t="s">
        <v>751</v>
      </c>
      <c r="C1030" s="2">
        <v>112</v>
      </c>
      <c r="D1030" s="109">
        <f>_xlfn.XLOOKUP(A1030&amp;"_"&amp;B1030&amp;"_"&amp;C1030,'Auxiliar Calculos'!$H:$H,'Auxiliar Calculos'!$N:$N)</f>
        <v>131.84</v>
      </c>
    </row>
    <row r="1031" spans="1:4" x14ac:dyDescent="0.25">
      <c r="A1031" s="2">
        <v>206</v>
      </c>
      <c r="B1031" s="2" t="s">
        <v>1604</v>
      </c>
      <c r="C1031" s="2">
        <v>112</v>
      </c>
      <c r="D1031" s="109">
        <f>_xlfn.XLOOKUP(A1031&amp;"_"&amp;B1031&amp;"_"&amp;C1031,'Auxiliar Calculos'!$H:$H,'Auxiliar Calculos'!$N:$N)</f>
        <v>115.36000000000001</v>
      </c>
    </row>
    <row r="1032" spans="1:4" x14ac:dyDescent="0.25">
      <c r="A1032" s="2">
        <v>207</v>
      </c>
      <c r="B1032" s="2" t="s">
        <v>748</v>
      </c>
      <c r="C1032" s="2">
        <v>112</v>
      </c>
      <c r="D1032" s="109">
        <f>_xlfn.XLOOKUP(A1032&amp;"_"&amp;B1032&amp;"_"&amp;C1032,'Auxiliar Calculos'!$H:$H,'Auxiliar Calculos'!$N:$N)</f>
        <v>138.06900000000002</v>
      </c>
    </row>
    <row r="1033" spans="1:4" x14ac:dyDescent="0.25">
      <c r="A1033" s="2">
        <v>207</v>
      </c>
      <c r="B1033" s="2" t="s">
        <v>749</v>
      </c>
      <c r="C1033" s="2">
        <v>112</v>
      </c>
      <c r="D1033" s="109">
        <f>_xlfn.XLOOKUP(A1033&amp;"_"&amp;B1033&amp;"_"&amp;C1033,'Auxiliar Calculos'!$H:$H,'Auxiliar Calculos'!$N:$N)</f>
        <v>136.827</v>
      </c>
    </row>
    <row r="1034" spans="1:4" x14ac:dyDescent="0.25">
      <c r="A1034" s="2">
        <v>207</v>
      </c>
      <c r="B1034" s="2" t="s">
        <v>750</v>
      </c>
      <c r="C1034" s="2">
        <v>112</v>
      </c>
      <c r="D1034" s="109">
        <f>_xlfn.XLOOKUP(A1034&amp;"_"&amp;B1034&amp;"_"&amp;C1034,'Auxiliar Calculos'!$H:$H,'Auxiliar Calculos'!$N:$N)</f>
        <v>135.37800000000001</v>
      </c>
    </row>
    <row r="1035" spans="1:4" x14ac:dyDescent="0.25">
      <c r="A1035" s="2">
        <v>207</v>
      </c>
      <c r="B1035" s="2" t="s">
        <v>751</v>
      </c>
      <c r="C1035" s="2">
        <v>112</v>
      </c>
      <c r="D1035" s="109">
        <f>_xlfn.XLOOKUP(A1035&amp;"_"&amp;B1035&amp;"_"&amp;C1035,'Auxiliar Calculos'!$H:$H,'Auxiliar Calculos'!$N:$N)</f>
        <v>132.47999999999999</v>
      </c>
    </row>
    <row r="1036" spans="1:4" x14ac:dyDescent="0.25">
      <c r="A1036" s="2">
        <v>207</v>
      </c>
      <c r="B1036" s="2" t="s">
        <v>1604</v>
      </c>
      <c r="C1036" s="2">
        <v>112</v>
      </c>
      <c r="D1036" s="109">
        <f>_xlfn.XLOOKUP(A1036&amp;"_"&amp;B1036&amp;"_"&amp;C1036,'Auxiliar Calculos'!$H:$H,'Auxiliar Calculos'!$N:$N)</f>
        <v>115.92000000000002</v>
      </c>
    </row>
    <row r="1037" spans="1:4" x14ac:dyDescent="0.25">
      <c r="A1037" s="2">
        <v>208</v>
      </c>
      <c r="B1037" s="2" t="s">
        <v>748</v>
      </c>
      <c r="C1037" s="2">
        <v>112</v>
      </c>
      <c r="D1037" s="109">
        <f>_xlfn.XLOOKUP(A1037&amp;"_"&amp;B1037&amp;"_"&amp;C1037,'Auxiliar Calculos'!$H:$H,'Auxiliar Calculos'!$N:$N)</f>
        <v>138.73600000000002</v>
      </c>
    </row>
    <row r="1038" spans="1:4" x14ac:dyDescent="0.25">
      <c r="A1038" s="2">
        <v>208</v>
      </c>
      <c r="B1038" s="2" t="s">
        <v>749</v>
      </c>
      <c r="C1038" s="2">
        <v>112</v>
      </c>
      <c r="D1038" s="109">
        <f>_xlfn.XLOOKUP(A1038&amp;"_"&amp;B1038&amp;"_"&amp;C1038,'Auxiliar Calculos'!$H:$H,'Auxiliar Calculos'!$N:$N)</f>
        <v>137.488</v>
      </c>
    </row>
    <row r="1039" spans="1:4" x14ac:dyDescent="0.25">
      <c r="A1039" s="2">
        <v>208</v>
      </c>
      <c r="B1039" s="2" t="s">
        <v>750</v>
      </c>
      <c r="C1039" s="2">
        <v>112</v>
      </c>
      <c r="D1039" s="109">
        <f>_xlfn.XLOOKUP(A1039&amp;"_"&amp;B1039&amp;"_"&amp;C1039,'Auxiliar Calculos'!$H:$H,'Auxiliar Calculos'!$N:$N)</f>
        <v>136.03200000000001</v>
      </c>
    </row>
    <row r="1040" spans="1:4" x14ac:dyDescent="0.25">
      <c r="A1040" s="2">
        <v>208</v>
      </c>
      <c r="B1040" s="2" t="s">
        <v>751</v>
      </c>
      <c r="C1040" s="2">
        <v>112</v>
      </c>
      <c r="D1040" s="109">
        <f>_xlfn.XLOOKUP(A1040&amp;"_"&amp;B1040&amp;"_"&amp;C1040,'Auxiliar Calculos'!$H:$H,'Auxiliar Calculos'!$N:$N)</f>
        <v>133.12</v>
      </c>
    </row>
    <row r="1041" spans="1:4" x14ac:dyDescent="0.25">
      <c r="A1041" s="2">
        <v>208</v>
      </c>
      <c r="B1041" s="2" t="s">
        <v>1604</v>
      </c>
      <c r="C1041" s="2">
        <v>112</v>
      </c>
      <c r="D1041" s="109">
        <f>_xlfn.XLOOKUP(A1041&amp;"_"&amp;B1041&amp;"_"&amp;C1041,'Auxiliar Calculos'!$H:$H,'Auxiliar Calculos'!$N:$N)</f>
        <v>116.48000000000002</v>
      </c>
    </row>
    <row r="1042" spans="1:4" x14ac:dyDescent="0.25">
      <c r="A1042" s="2">
        <v>209</v>
      </c>
      <c r="B1042" s="2" t="s">
        <v>748</v>
      </c>
      <c r="C1042" s="2">
        <v>112</v>
      </c>
      <c r="D1042" s="109">
        <f>_xlfn.XLOOKUP(A1042&amp;"_"&amp;B1042&amp;"_"&amp;C1042,'Auxiliar Calculos'!$H:$H,'Auxiliar Calculos'!$N:$N)</f>
        <v>139.40300000000002</v>
      </c>
    </row>
    <row r="1043" spans="1:4" x14ac:dyDescent="0.25">
      <c r="A1043" s="2">
        <v>209</v>
      </c>
      <c r="B1043" s="2" t="s">
        <v>749</v>
      </c>
      <c r="C1043" s="2">
        <v>112</v>
      </c>
      <c r="D1043" s="109">
        <f>_xlfn.XLOOKUP(A1043&amp;"_"&amp;B1043&amp;"_"&amp;C1043,'Auxiliar Calculos'!$H:$H,'Auxiliar Calculos'!$N:$N)</f>
        <v>138.149</v>
      </c>
    </row>
    <row r="1044" spans="1:4" x14ac:dyDescent="0.25">
      <c r="A1044" s="2">
        <v>209</v>
      </c>
      <c r="B1044" s="2" t="s">
        <v>750</v>
      </c>
      <c r="C1044" s="2">
        <v>112</v>
      </c>
      <c r="D1044" s="109">
        <f>_xlfn.XLOOKUP(A1044&amp;"_"&amp;B1044&amp;"_"&amp;C1044,'Auxiliar Calculos'!$H:$H,'Auxiliar Calculos'!$N:$N)</f>
        <v>136.68600000000001</v>
      </c>
    </row>
    <row r="1045" spans="1:4" x14ac:dyDescent="0.25">
      <c r="A1045" s="2">
        <v>209</v>
      </c>
      <c r="B1045" s="2" t="s">
        <v>751</v>
      </c>
      <c r="C1045" s="2">
        <v>112</v>
      </c>
      <c r="D1045" s="109">
        <f>_xlfn.XLOOKUP(A1045&amp;"_"&amp;B1045&amp;"_"&amp;C1045,'Auxiliar Calculos'!$H:$H,'Auxiliar Calculos'!$N:$N)</f>
        <v>133.76</v>
      </c>
    </row>
    <row r="1046" spans="1:4" x14ac:dyDescent="0.25">
      <c r="A1046" s="2">
        <v>209</v>
      </c>
      <c r="B1046" s="2" t="s">
        <v>1604</v>
      </c>
      <c r="C1046" s="2">
        <v>112</v>
      </c>
      <c r="D1046" s="109">
        <f>_xlfn.XLOOKUP(A1046&amp;"_"&amp;B1046&amp;"_"&amp;C1046,'Auxiliar Calculos'!$H:$H,'Auxiliar Calculos'!$N:$N)</f>
        <v>117.04</v>
      </c>
    </row>
    <row r="1047" spans="1:4" x14ac:dyDescent="0.25">
      <c r="A1047" s="2">
        <v>210</v>
      </c>
      <c r="B1047" s="2" t="s">
        <v>748</v>
      </c>
      <c r="C1047" s="2">
        <v>112</v>
      </c>
      <c r="D1047" s="109">
        <f>_xlfn.XLOOKUP(A1047&amp;"_"&amp;B1047&amp;"_"&amp;C1047,'Auxiliar Calculos'!$H:$H,'Auxiliar Calculos'!$N:$N)</f>
        <v>140.07000000000002</v>
      </c>
    </row>
    <row r="1048" spans="1:4" x14ac:dyDescent="0.25">
      <c r="A1048" s="2">
        <v>210</v>
      </c>
      <c r="B1048" s="2" t="s">
        <v>749</v>
      </c>
      <c r="C1048" s="2">
        <v>112</v>
      </c>
      <c r="D1048" s="109">
        <f>_xlfn.XLOOKUP(A1048&amp;"_"&amp;B1048&amp;"_"&amp;C1048,'Auxiliar Calculos'!$H:$H,'Auxiliar Calculos'!$N:$N)</f>
        <v>138.81</v>
      </c>
    </row>
    <row r="1049" spans="1:4" x14ac:dyDescent="0.25">
      <c r="A1049" s="2">
        <v>210</v>
      </c>
      <c r="B1049" s="2" t="s">
        <v>750</v>
      </c>
      <c r="C1049" s="2">
        <v>112</v>
      </c>
      <c r="D1049" s="109">
        <f>_xlfn.XLOOKUP(A1049&amp;"_"&amp;B1049&amp;"_"&amp;C1049,'Auxiliar Calculos'!$H:$H,'Auxiliar Calculos'!$N:$N)</f>
        <v>137.34</v>
      </c>
    </row>
    <row r="1050" spans="1:4" x14ac:dyDescent="0.25">
      <c r="A1050" s="2">
        <v>210</v>
      </c>
      <c r="B1050" s="2" t="s">
        <v>751</v>
      </c>
      <c r="C1050" s="2">
        <v>112</v>
      </c>
      <c r="D1050" s="109">
        <f>_xlfn.XLOOKUP(A1050&amp;"_"&amp;B1050&amp;"_"&amp;C1050,'Auxiliar Calculos'!$H:$H,'Auxiliar Calculos'!$N:$N)</f>
        <v>134.4</v>
      </c>
    </row>
    <row r="1051" spans="1:4" x14ac:dyDescent="0.25">
      <c r="A1051" s="2">
        <v>210</v>
      </c>
      <c r="B1051" s="2" t="s">
        <v>1604</v>
      </c>
      <c r="C1051" s="2">
        <v>112</v>
      </c>
      <c r="D1051" s="109">
        <f>_xlfn.XLOOKUP(A1051&amp;"_"&amp;B1051&amp;"_"&amp;C1051,'Auxiliar Calculos'!$H:$H,'Auxiliar Calculos'!$N:$N)</f>
        <v>117.60000000000001</v>
      </c>
    </row>
    <row r="1052" spans="1:4" x14ac:dyDescent="0.25">
      <c r="A1052" s="2">
        <v>211</v>
      </c>
      <c r="B1052" s="2" t="s">
        <v>748</v>
      </c>
      <c r="C1052" s="2">
        <v>112</v>
      </c>
      <c r="D1052" s="109">
        <f>_xlfn.XLOOKUP(A1052&amp;"_"&amp;B1052&amp;"_"&amp;C1052,'Auxiliar Calculos'!$H:$H,'Auxiliar Calculos'!$N:$N)</f>
        <v>140.73699999999999</v>
      </c>
    </row>
    <row r="1053" spans="1:4" x14ac:dyDescent="0.25">
      <c r="A1053" s="2">
        <v>211</v>
      </c>
      <c r="B1053" s="2" t="s">
        <v>749</v>
      </c>
      <c r="C1053" s="2">
        <v>112</v>
      </c>
      <c r="D1053" s="109">
        <f>_xlfn.XLOOKUP(A1053&amp;"_"&amp;B1053&amp;"_"&amp;C1053,'Auxiliar Calculos'!$H:$H,'Auxiliar Calculos'!$N:$N)</f>
        <v>139.471</v>
      </c>
    </row>
    <row r="1054" spans="1:4" x14ac:dyDescent="0.25">
      <c r="A1054" s="2">
        <v>211</v>
      </c>
      <c r="B1054" s="2" t="s">
        <v>750</v>
      </c>
      <c r="C1054" s="2">
        <v>112</v>
      </c>
      <c r="D1054" s="109">
        <f>_xlfn.XLOOKUP(A1054&amp;"_"&amp;B1054&amp;"_"&amp;C1054,'Auxiliar Calculos'!$H:$H,'Auxiliar Calculos'!$N:$N)</f>
        <v>137.994</v>
      </c>
    </row>
    <row r="1055" spans="1:4" x14ac:dyDescent="0.25">
      <c r="A1055" s="2">
        <v>211</v>
      </c>
      <c r="B1055" s="2" t="s">
        <v>751</v>
      </c>
      <c r="C1055" s="2">
        <v>112</v>
      </c>
      <c r="D1055" s="109">
        <f>_xlfn.XLOOKUP(A1055&amp;"_"&amp;B1055&amp;"_"&amp;C1055,'Auxiliar Calculos'!$H:$H,'Auxiliar Calculos'!$N:$N)</f>
        <v>135.04</v>
      </c>
    </row>
    <row r="1056" spans="1:4" x14ac:dyDescent="0.25">
      <c r="A1056" s="2">
        <v>211</v>
      </c>
      <c r="B1056" s="2" t="s">
        <v>1604</v>
      </c>
      <c r="C1056" s="2">
        <v>112</v>
      </c>
      <c r="D1056" s="109">
        <f>_xlfn.XLOOKUP(A1056&amp;"_"&amp;B1056&amp;"_"&amp;C1056,'Auxiliar Calculos'!$H:$H,'Auxiliar Calculos'!$N:$N)</f>
        <v>118.16000000000001</v>
      </c>
    </row>
    <row r="1057" spans="1:4" x14ac:dyDescent="0.25">
      <c r="A1057" s="2">
        <v>212</v>
      </c>
      <c r="B1057" s="2" t="s">
        <v>748</v>
      </c>
      <c r="C1057" s="2">
        <v>112</v>
      </c>
      <c r="D1057" s="109">
        <f>_xlfn.XLOOKUP(A1057&amp;"_"&amp;B1057&amp;"_"&amp;C1057,'Auxiliar Calculos'!$H:$H,'Auxiliar Calculos'!$N:$N)</f>
        <v>141.404</v>
      </c>
    </row>
    <row r="1058" spans="1:4" x14ac:dyDescent="0.25">
      <c r="A1058" s="2">
        <v>212</v>
      </c>
      <c r="B1058" s="2" t="s">
        <v>749</v>
      </c>
      <c r="C1058" s="2">
        <v>112</v>
      </c>
      <c r="D1058" s="109">
        <f>_xlfn.XLOOKUP(A1058&amp;"_"&amp;B1058&amp;"_"&amp;C1058,'Auxiliar Calculos'!$H:$H,'Auxiliar Calculos'!$N:$N)</f>
        <v>140.13200000000001</v>
      </c>
    </row>
    <row r="1059" spans="1:4" x14ac:dyDescent="0.25">
      <c r="A1059" s="2">
        <v>212</v>
      </c>
      <c r="B1059" s="2" t="s">
        <v>750</v>
      </c>
      <c r="C1059" s="2">
        <v>112</v>
      </c>
      <c r="D1059" s="109">
        <f>_xlfn.XLOOKUP(A1059&amp;"_"&amp;B1059&amp;"_"&amp;C1059,'Auxiliar Calculos'!$H:$H,'Auxiliar Calculos'!$N:$N)</f>
        <v>138.648</v>
      </c>
    </row>
    <row r="1060" spans="1:4" x14ac:dyDescent="0.25">
      <c r="A1060" s="2">
        <v>212</v>
      </c>
      <c r="B1060" s="2" t="s">
        <v>751</v>
      </c>
      <c r="C1060" s="2">
        <v>112</v>
      </c>
      <c r="D1060" s="109">
        <f>_xlfn.XLOOKUP(A1060&amp;"_"&amp;B1060&amp;"_"&amp;C1060,'Auxiliar Calculos'!$H:$H,'Auxiliar Calculos'!$N:$N)</f>
        <v>135.68</v>
      </c>
    </row>
    <row r="1061" spans="1:4" x14ac:dyDescent="0.25">
      <c r="A1061" s="2">
        <v>212</v>
      </c>
      <c r="B1061" s="2" t="s">
        <v>1604</v>
      </c>
      <c r="C1061" s="2">
        <v>112</v>
      </c>
      <c r="D1061" s="109">
        <f>_xlfn.XLOOKUP(A1061&amp;"_"&amp;B1061&amp;"_"&amp;C1061,'Auxiliar Calculos'!$H:$H,'Auxiliar Calculos'!$N:$N)</f>
        <v>118.72000000000001</v>
      </c>
    </row>
    <row r="1062" spans="1:4" x14ac:dyDescent="0.25">
      <c r="A1062" s="2">
        <v>213</v>
      </c>
      <c r="B1062" s="2" t="s">
        <v>748</v>
      </c>
      <c r="C1062" s="2">
        <v>112</v>
      </c>
      <c r="D1062" s="109">
        <f>_xlfn.XLOOKUP(A1062&amp;"_"&amp;B1062&amp;"_"&amp;C1062,'Auxiliar Calculos'!$H:$H,'Auxiliar Calculos'!$N:$N)</f>
        <v>142.071</v>
      </c>
    </row>
    <row r="1063" spans="1:4" x14ac:dyDescent="0.25">
      <c r="A1063" s="2">
        <v>213</v>
      </c>
      <c r="B1063" s="2" t="s">
        <v>749</v>
      </c>
      <c r="C1063" s="2">
        <v>112</v>
      </c>
      <c r="D1063" s="109">
        <f>_xlfn.XLOOKUP(A1063&amp;"_"&amp;B1063&amp;"_"&amp;C1063,'Auxiliar Calculos'!$H:$H,'Auxiliar Calculos'!$N:$N)</f>
        <v>140.79300000000001</v>
      </c>
    </row>
    <row r="1064" spans="1:4" x14ac:dyDescent="0.25">
      <c r="A1064" s="2">
        <v>213</v>
      </c>
      <c r="B1064" s="2" t="s">
        <v>750</v>
      </c>
      <c r="C1064" s="2">
        <v>112</v>
      </c>
      <c r="D1064" s="109">
        <f>_xlfn.XLOOKUP(A1064&amp;"_"&amp;B1064&amp;"_"&amp;C1064,'Auxiliar Calculos'!$H:$H,'Auxiliar Calculos'!$N:$N)</f>
        <v>139.30199999999999</v>
      </c>
    </row>
    <row r="1065" spans="1:4" x14ac:dyDescent="0.25">
      <c r="A1065" s="2">
        <v>213</v>
      </c>
      <c r="B1065" s="2" t="s">
        <v>751</v>
      </c>
      <c r="C1065" s="2">
        <v>112</v>
      </c>
      <c r="D1065" s="109">
        <f>_xlfn.XLOOKUP(A1065&amp;"_"&amp;B1065&amp;"_"&amp;C1065,'Auxiliar Calculos'!$H:$H,'Auxiliar Calculos'!$N:$N)</f>
        <v>136.32</v>
      </c>
    </row>
    <row r="1066" spans="1:4" x14ac:dyDescent="0.25">
      <c r="A1066" s="2">
        <v>213</v>
      </c>
      <c r="B1066" s="2" t="s">
        <v>1604</v>
      </c>
      <c r="C1066" s="2">
        <v>112</v>
      </c>
      <c r="D1066" s="109">
        <f>_xlfn.XLOOKUP(A1066&amp;"_"&amp;B1066&amp;"_"&amp;C1066,'Auxiliar Calculos'!$H:$H,'Auxiliar Calculos'!$N:$N)</f>
        <v>119.28000000000002</v>
      </c>
    </row>
    <row r="1067" spans="1:4" x14ac:dyDescent="0.25">
      <c r="A1067" s="2">
        <v>214</v>
      </c>
      <c r="B1067" s="2" t="s">
        <v>748</v>
      </c>
      <c r="C1067" s="2">
        <v>112</v>
      </c>
      <c r="D1067" s="109">
        <f>_xlfn.XLOOKUP(A1067&amp;"_"&amp;B1067&amp;"_"&amp;C1067,'Auxiliar Calculos'!$H:$H,'Auxiliar Calculos'!$N:$N)</f>
        <v>142.738</v>
      </c>
    </row>
    <row r="1068" spans="1:4" x14ac:dyDescent="0.25">
      <c r="A1068" s="2">
        <v>214</v>
      </c>
      <c r="B1068" s="2" t="s">
        <v>749</v>
      </c>
      <c r="C1068" s="2">
        <v>112</v>
      </c>
      <c r="D1068" s="109">
        <f>_xlfn.XLOOKUP(A1068&amp;"_"&amp;B1068&amp;"_"&amp;C1068,'Auxiliar Calculos'!$H:$H,'Auxiliar Calculos'!$N:$N)</f>
        <v>141.45400000000001</v>
      </c>
    </row>
    <row r="1069" spans="1:4" x14ac:dyDescent="0.25">
      <c r="A1069" s="2">
        <v>214</v>
      </c>
      <c r="B1069" s="2" t="s">
        <v>750</v>
      </c>
      <c r="C1069" s="2">
        <v>112</v>
      </c>
      <c r="D1069" s="109">
        <f>_xlfn.XLOOKUP(A1069&amp;"_"&amp;B1069&amp;"_"&amp;C1069,'Auxiliar Calculos'!$H:$H,'Auxiliar Calculos'!$N:$N)</f>
        <v>139.95600000000002</v>
      </c>
    </row>
    <row r="1070" spans="1:4" x14ac:dyDescent="0.25">
      <c r="A1070" s="2">
        <v>214</v>
      </c>
      <c r="B1070" s="2" t="s">
        <v>751</v>
      </c>
      <c r="C1070" s="2">
        <v>112</v>
      </c>
      <c r="D1070" s="109">
        <f>_xlfn.XLOOKUP(A1070&amp;"_"&amp;B1070&amp;"_"&amp;C1070,'Auxiliar Calculos'!$H:$H,'Auxiliar Calculos'!$N:$N)</f>
        <v>136.96</v>
      </c>
    </row>
    <row r="1071" spans="1:4" x14ac:dyDescent="0.25">
      <c r="A1071" s="2">
        <v>214</v>
      </c>
      <c r="B1071" s="2" t="s">
        <v>1604</v>
      </c>
      <c r="C1071" s="2">
        <v>112</v>
      </c>
      <c r="D1071" s="109">
        <f>_xlfn.XLOOKUP(A1071&amp;"_"&amp;B1071&amp;"_"&amp;C1071,'Auxiliar Calculos'!$H:$H,'Auxiliar Calculos'!$N:$N)</f>
        <v>119.84000000000002</v>
      </c>
    </row>
    <row r="1072" spans="1:4" x14ac:dyDescent="0.25">
      <c r="A1072" s="2">
        <v>215</v>
      </c>
      <c r="B1072" s="2" t="s">
        <v>748</v>
      </c>
      <c r="C1072" s="2">
        <v>112</v>
      </c>
      <c r="D1072" s="109">
        <f>_xlfn.XLOOKUP(A1072&amp;"_"&amp;B1072&amp;"_"&amp;C1072,'Auxiliar Calculos'!$H:$H,'Auxiliar Calculos'!$N:$N)</f>
        <v>143.405</v>
      </c>
    </row>
    <row r="1073" spans="1:4" x14ac:dyDescent="0.25">
      <c r="A1073" s="2">
        <v>215</v>
      </c>
      <c r="B1073" s="2" t="s">
        <v>749</v>
      </c>
      <c r="C1073" s="2">
        <v>112</v>
      </c>
      <c r="D1073" s="109">
        <f>_xlfn.XLOOKUP(A1073&amp;"_"&amp;B1073&amp;"_"&amp;C1073,'Auxiliar Calculos'!$H:$H,'Auxiliar Calculos'!$N:$N)</f>
        <v>142.11500000000001</v>
      </c>
    </row>
    <row r="1074" spans="1:4" x14ac:dyDescent="0.25">
      <c r="A1074" s="2">
        <v>215</v>
      </c>
      <c r="B1074" s="2" t="s">
        <v>750</v>
      </c>
      <c r="C1074" s="2">
        <v>112</v>
      </c>
      <c r="D1074" s="109">
        <f>_xlfn.XLOOKUP(A1074&amp;"_"&amp;B1074&amp;"_"&amp;C1074,'Auxiliar Calculos'!$H:$H,'Auxiliar Calculos'!$N:$N)</f>
        <v>140.61000000000001</v>
      </c>
    </row>
    <row r="1075" spans="1:4" x14ac:dyDescent="0.25">
      <c r="A1075" s="2">
        <v>215</v>
      </c>
      <c r="B1075" s="2" t="s">
        <v>751</v>
      </c>
      <c r="C1075" s="2">
        <v>112</v>
      </c>
      <c r="D1075" s="109">
        <f>_xlfn.XLOOKUP(A1075&amp;"_"&amp;B1075&amp;"_"&amp;C1075,'Auxiliar Calculos'!$H:$H,'Auxiliar Calculos'!$N:$N)</f>
        <v>137.6</v>
      </c>
    </row>
    <row r="1076" spans="1:4" x14ac:dyDescent="0.25">
      <c r="A1076" s="2">
        <v>215</v>
      </c>
      <c r="B1076" s="2" t="s">
        <v>1604</v>
      </c>
      <c r="C1076" s="2">
        <v>112</v>
      </c>
      <c r="D1076" s="109">
        <f>_xlfn.XLOOKUP(A1076&amp;"_"&amp;B1076&amp;"_"&amp;C1076,'Auxiliar Calculos'!$H:$H,'Auxiliar Calculos'!$N:$N)</f>
        <v>120.4</v>
      </c>
    </row>
    <row r="1077" spans="1:4" x14ac:dyDescent="0.25">
      <c r="A1077" s="2">
        <v>216</v>
      </c>
      <c r="B1077" s="2" t="s">
        <v>748</v>
      </c>
      <c r="C1077" s="2">
        <v>112</v>
      </c>
      <c r="D1077" s="109">
        <f>_xlfn.XLOOKUP(A1077&amp;"_"&amp;B1077&amp;"_"&amp;C1077,'Auxiliar Calculos'!$H:$H,'Auxiliar Calculos'!$N:$N)</f>
        <v>144.072</v>
      </c>
    </row>
    <row r="1078" spans="1:4" x14ac:dyDescent="0.25">
      <c r="A1078" s="2">
        <v>216</v>
      </c>
      <c r="B1078" s="2" t="s">
        <v>749</v>
      </c>
      <c r="C1078" s="2">
        <v>112</v>
      </c>
      <c r="D1078" s="109">
        <f>_xlfn.XLOOKUP(A1078&amp;"_"&amp;B1078&amp;"_"&amp;C1078,'Auxiliar Calculos'!$H:$H,'Auxiliar Calculos'!$N:$N)</f>
        <v>142.77600000000001</v>
      </c>
    </row>
    <row r="1079" spans="1:4" x14ac:dyDescent="0.25">
      <c r="A1079" s="2">
        <v>216</v>
      </c>
      <c r="B1079" s="2" t="s">
        <v>750</v>
      </c>
      <c r="C1079" s="2">
        <v>112</v>
      </c>
      <c r="D1079" s="109">
        <f>_xlfn.XLOOKUP(A1079&amp;"_"&amp;B1079&amp;"_"&amp;C1079,'Auxiliar Calculos'!$H:$H,'Auxiliar Calculos'!$N:$N)</f>
        <v>141.26400000000001</v>
      </c>
    </row>
    <row r="1080" spans="1:4" x14ac:dyDescent="0.25">
      <c r="A1080" s="2">
        <v>216</v>
      </c>
      <c r="B1080" s="2" t="s">
        <v>751</v>
      </c>
      <c r="C1080" s="2">
        <v>112</v>
      </c>
      <c r="D1080" s="109">
        <f>_xlfn.XLOOKUP(A1080&amp;"_"&amp;B1080&amp;"_"&amp;C1080,'Auxiliar Calculos'!$H:$H,'Auxiliar Calculos'!$N:$N)</f>
        <v>138.24</v>
      </c>
    </row>
    <row r="1081" spans="1:4" x14ac:dyDescent="0.25">
      <c r="A1081" s="2">
        <v>216</v>
      </c>
      <c r="B1081" s="2" t="s">
        <v>1604</v>
      </c>
      <c r="C1081" s="2">
        <v>112</v>
      </c>
      <c r="D1081" s="109">
        <f>_xlfn.XLOOKUP(A1081&amp;"_"&amp;B1081&amp;"_"&amp;C1081,'Auxiliar Calculos'!$H:$H,'Auxiliar Calculos'!$N:$N)</f>
        <v>120.96000000000001</v>
      </c>
    </row>
    <row r="1082" spans="1:4" x14ac:dyDescent="0.25">
      <c r="A1082" s="2">
        <v>217</v>
      </c>
      <c r="B1082" s="2" t="s">
        <v>748</v>
      </c>
      <c r="C1082" s="2">
        <v>112</v>
      </c>
      <c r="D1082" s="109">
        <f>_xlfn.XLOOKUP(A1082&amp;"_"&amp;B1082&amp;"_"&amp;C1082,'Auxiliar Calculos'!$H:$H,'Auxiliar Calculos'!$N:$N)</f>
        <v>144.739</v>
      </c>
    </row>
    <row r="1083" spans="1:4" x14ac:dyDescent="0.25">
      <c r="A1083" s="2">
        <v>217</v>
      </c>
      <c r="B1083" s="2" t="s">
        <v>749</v>
      </c>
      <c r="C1083" s="2">
        <v>112</v>
      </c>
      <c r="D1083" s="109">
        <f>_xlfn.XLOOKUP(A1083&amp;"_"&amp;B1083&amp;"_"&amp;C1083,'Auxiliar Calculos'!$H:$H,'Auxiliar Calculos'!$N:$N)</f>
        <v>143.43700000000001</v>
      </c>
    </row>
    <row r="1084" spans="1:4" x14ac:dyDescent="0.25">
      <c r="A1084" s="2">
        <v>217</v>
      </c>
      <c r="B1084" s="2" t="s">
        <v>750</v>
      </c>
      <c r="C1084" s="2">
        <v>112</v>
      </c>
      <c r="D1084" s="109">
        <f>_xlfn.XLOOKUP(A1084&amp;"_"&amp;B1084&amp;"_"&amp;C1084,'Auxiliar Calculos'!$H:$H,'Auxiliar Calculos'!$N:$N)</f>
        <v>141.91800000000001</v>
      </c>
    </row>
    <row r="1085" spans="1:4" x14ac:dyDescent="0.25">
      <c r="A1085" s="2">
        <v>217</v>
      </c>
      <c r="B1085" s="2" t="s">
        <v>751</v>
      </c>
      <c r="C1085" s="2">
        <v>112</v>
      </c>
      <c r="D1085" s="109">
        <f>_xlfn.XLOOKUP(A1085&amp;"_"&amp;B1085&amp;"_"&amp;C1085,'Auxiliar Calculos'!$H:$H,'Auxiliar Calculos'!$N:$N)</f>
        <v>138.88</v>
      </c>
    </row>
    <row r="1086" spans="1:4" x14ac:dyDescent="0.25">
      <c r="A1086" s="2">
        <v>217</v>
      </c>
      <c r="B1086" s="2" t="s">
        <v>1604</v>
      </c>
      <c r="C1086" s="2">
        <v>112</v>
      </c>
      <c r="D1086" s="109">
        <f>_xlfn.XLOOKUP(A1086&amp;"_"&amp;B1086&amp;"_"&amp;C1086,'Auxiliar Calculos'!$H:$H,'Auxiliar Calculos'!$N:$N)</f>
        <v>121.52000000000001</v>
      </c>
    </row>
    <row r="1087" spans="1:4" x14ac:dyDescent="0.25">
      <c r="A1087" s="2">
        <v>218</v>
      </c>
      <c r="B1087" s="2" t="s">
        <v>748</v>
      </c>
      <c r="C1087" s="2">
        <v>112</v>
      </c>
      <c r="D1087" s="109">
        <f>_xlfn.XLOOKUP(A1087&amp;"_"&amp;B1087&amp;"_"&amp;C1087,'Auxiliar Calculos'!$H:$H,'Auxiliar Calculos'!$N:$N)</f>
        <v>145.40600000000001</v>
      </c>
    </row>
    <row r="1088" spans="1:4" x14ac:dyDescent="0.25">
      <c r="A1088" s="2">
        <v>218</v>
      </c>
      <c r="B1088" s="2" t="s">
        <v>749</v>
      </c>
      <c r="C1088" s="2">
        <v>112</v>
      </c>
      <c r="D1088" s="109">
        <f>_xlfn.XLOOKUP(A1088&amp;"_"&amp;B1088&amp;"_"&amp;C1088,'Auxiliar Calculos'!$H:$H,'Auxiliar Calculos'!$N:$N)</f>
        <v>144.09800000000001</v>
      </c>
    </row>
    <row r="1089" spans="1:4" x14ac:dyDescent="0.25">
      <c r="A1089" s="2">
        <v>218</v>
      </c>
      <c r="B1089" s="2" t="s">
        <v>750</v>
      </c>
      <c r="C1089" s="2">
        <v>112</v>
      </c>
      <c r="D1089" s="109">
        <f>_xlfn.XLOOKUP(A1089&amp;"_"&amp;B1089&amp;"_"&amp;C1089,'Auxiliar Calculos'!$H:$H,'Auxiliar Calculos'!$N:$N)</f>
        <v>142.572</v>
      </c>
    </row>
    <row r="1090" spans="1:4" x14ac:dyDescent="0.25">
      <c r="A1090" s="2">
        <v>218</v>
      </c>
      <c r="B1090" s="2" t="s">
        <v>751</v>
      </c>
      <c r="C1090" s="2">
        <v>112</v>
      </c>
      <c r="D1090" s="109">
        <f>_xlfn.XLOOKUP(A1090&amp;"_"&amp;B1090&amp;"_"&amp;C1090,'Auxiliar Calculos'!$H:$H,'Auxiliar Calculos'!$N:$N)</f>
        <v>139.52000000000001</v>
      </c>
    </row>
    <row r="1091" spans="1:4" x14ac:dyDescent="0.25">
      <c r="A1091" s="2">
        <v>218</v>
      </c>
      <c r="B1091" s="2" t="s">
        <v>1604</v>
      </c>
      <c r="C1091" s="2">
        <v>112</v>
      </c>
      <c r="D1091" s="109">
        <f>_xlfn.XLOOKUP(A1091&amp;"_"&amp;B1091&amp;"_"&amp;C1091,'Auxiliar Calculos'!$H:$H,'Auxiliar Calculos'!$N:$N)</f>
        <v>122.08000000000001</v>
      </c>
    </row>
    <row r="1092" spans="1:4" x14ac:dyDescent="0.25">
      <c r="A1092" s="2">
        <v>219</v>
      </c>
      <c r="B1092" s="2" t="s">
        <v>748</v>
      </c>
      <c r="C1092" s="2">
        <v>112</v>
      </c>
      <c r="D1092" s="109">
        <f>_xlfn.XLOOKUP(A1092&amp;"_"&amp;B1092&amp;"_"&amp;C1092,'Auxiliar Calculos'!$H:$H,'Auxiliar Calculos'!$N:$N)</f>
        <v>146.07300000000001</v>
      </c>
    </row>
    <row r="1093" spans="1:4" x14ac:dyDescent="0.25">
      <c r="A1093" s="2">
        <v>219</v>
      </c>
      <c r="B1093" s="2" t="s">
        <v>749</v>
      </c>
      <c r="C1093" s="2">
        <v>112</v>
      </c>
      <c r="D1093" s="109">
        <f>_xlfn.XLOOKUP(A1093&amp;"_"&amp;B1093&amp;"_"&amp;C1093,'Auxiliar Calculos'!$H:$H,'Auxiliar Calculos'!$N:$N)</f>
        <v>144.75900000000001</v>
      </c>
    </row>
    <row r="1094" spans="1:4" x14ac:dyDescent="0.25">
      <c r="A1094" s="2">
        <v>219</v>
      </c>
      <c r="B1094" s="2" t="s">
        <v>750</v>
      </c>
      <c r="C1094" s="2">
        <v>112</v>
      </c>
      <c r="D1094" s="109">
        <f>_xlfn.XLOOKUP(A1094&amp;"_"&amp;B1094&amp;"_"&amp;C1094,'Auxiliar Calculos'!$H:$H,'Auxiliar Calculos'!$N:$N)</f>
        <v>143.226</v>
      </c>
    </row>
    <row r="1095" spans="1:4" x14ac:dyDescent="0.25">
      <c r="A1095" s="2">
        <v>219</v>
      </c>
      <c r="B1095" s="2" t="s">
        <v>751</v>
      </c>
      <c r="C1095" s="2">
        <v>112</v>
      </c>
      <c r="D1095" s="109">
        <f>_xlfn.XLOOKUP(A1095&amp;"_"&amp;B1095&amp;"_"&amp;C1095,'Auxiliar Calculos'!$H:$H,'Auxiliar Calculos'!$N:$N)</f>
        <v>140.16</v>
      </c>
    </row>
    <row r="1096" spans="1:4" x14ac:dyDescent="0.25">
      <c r="A1096" s="2">
        <v>219</v>
      </c>
      <c r="B1096" s="2" t="s">
        <v>1604</v>
      </c>
      <c r="C1096" s="2">
        <v>112</v>
      </c>
      <c r="D1096" s="109">
        <f>_xlfn.XLOOKUP(A1096&amp;"_"&amp;B1096&amp;"_"&amp;C1096,'Auxiliar Calculos'!$H:$H,'Auxiliar Calculos'!$N:$N)</f>
        <v>122.64000000000001</v>
      </c>
    </row>
    <row r="1097" spans="1:4" x14ac:dyDescent="0.25">
      <c r="A1097" s="2">
        <v>220</v>
      </c>
      <c r="B1097" s="2" t="s">
        <v>748</v>
      </c>
      <c r="C1097" s="2">
        <v>112</v>
      </c>
      <c r="D1097" s="109">
        <f>_xlfn.XLOOKUP(A1097&amp;"_"&amp;B1097&amp;"_"&amp;C1097,'Auxiliar Calculos'!$H:$H,'Auxiliar Calculos'!$N:$N)</f>
        <v>146.74</v>
      </c>
    </row>
    <row r="1098" spans="1:4" x14ac:dyDescent="0.25">
      <c r="A1098" s="2">
        <v>220</v>
      </c>
      <c r="B1098" s="2" t="s">
        <v>749</v>
      </c>
      <c r="C1098" s="2">
        <v>112</v>
      </c>
      <c r="D1098" s="109">
        <f>_xlfn.XLOOKUP(A1098&amp;"_"&amp;B1098&amp;"_"&amp;C1098,'Auxiliar Calculos'!$H:$H,'Auxiliar Calculos'!$N:$N)</f>
        <v>145.42000000000002</v>
      </c>
    </row>
    <row r="1099" spans="1:4" x14ac:dyDescent="0.25">
      <c r="A1099" s="2">
        <v>220</v>
      </c>
      <c r="B1099" s="2" t="s">
        <v>750</v>
      </c>
      <c r="C1099" s="2">
        <v>112</v>
      </c>
      <c r="D1099" s="109">
        <f>_xlfn.XLOOKUP(A1099&amp;"_"&amp;B1099&amp;"_"&amp;C1099,'Auxiliar Calculos'!$H:$H,'Auxiliar Calculos'!$N:$N)</f>
        <v>143.88</v>
      </c>
    </row>
    <row r="1100" spans="1:4" x14ac:dyDescent="0.25">
      <c r="A1100" s="2">
        <v>220</v>
      </c>
      <c r="B1100" s="2" t="s">
        <v>751</v>
      </c>
      <c r="C1100" s="2">
        <v>112</v>
      </c>
      <c r="D1100" s="109">
        <f>_xlfn.XLOOKUP(A1100&amp;"_"&amp;B1100&amp;"_"&amp;C1100,'Auxiliar Calculos'!$H:$H,'Auxiliar Calculos'!$N:$N)</f>
        <v>140.80000000000001</v>
      </c>
    </row>
    <row r="1101" spans="1:4" x14ac:dyDescent="0.25">
      <c r="A1101" s="2">
        <v>220</v>
      </c>
      <c r="B1101" s="2" t="s">
        <v>1604</v>
      </c>
      <c r="C1101" s="2">
        <v>112</v>
      </c>
      <c r="D1101" s="109">
        <f>_xlfn.XLOOKUP(A1101&amp;"_"&amp;B1101&amp;"_"&amp;C1101,'Auxiliar Calculos'!$H:$H,'Auxiliar Calculos'!$N:$N)</f>
        <v>123.20000000000002</v>
      </c>
    </row>
    <row r="1102" spans="1:4" x14ac:dyDescent="0.25">
      <c r="A1102" s="2">
        <v>221</v>
      </c>
      <c r="B1102" s="2" t="s">
        <v>748</v>
      </c>
      <c r="C1102" s="2">
        <v>112</v>
      </c>
      <c r="D1102" s="109">
        <f>_xlfn.XLOOKUP(A1102&amp;"_"&amp;B1102&amp;"_"&amp;C1102,'Auxiliar Calculos'!$H:$H,'Auxiliar Calculos'!$N:$N)</f>
        <v>147.40700000000001</v>
      </c>
    </row>
    <row r="1103" spans="1:4" x14ac:dyDescent="0.25">
      <c r="A1103" s="2">
        <v>221</v>
      </c>
      <c r="B1103" s="2" t="s">
        <v>749</v>
      </c>
      <c r="C1103" s="2">
        <v>112</v>
      </c>
      <c r="D1103" s="109">
        <f>_xlfn.XLOOKUP(A1103&amp;"_"&amp;B1103&amp;"_"&amp;C1103,'Auxiliar Calculos'!$H:$H,'Auxiliar Calculos'!$N:$N)</f>
        <v>146.08100000000002</v>
      </c>
    </row>
    <row r="1104" spans="1:4" x14ac:dyDescent="0.25">
      <c r="A1104" s="2">
        <v>221</v>
      </c>
      <c r="B1104" s="2" t="s">
        <v>750</v>
      </c>
      <c r="C1104" s="2">
        <v>112</v>
      </c>
      <c r="D1104" s="109">
        <f>_xlfn.XLOOKUP(A1104&amp;"_"&amp;B1104&amp;"_"&amp;C1104,'Auxiliar Calculos'!$H:$H,'Auxiliar Calculos'!$N:$N)</f>
        <v>144.53399999999999</v>
      </c>
    </row>
    <row r="1105" spans="1:4" x14ac:dyDescent="0.25">
      <c r="A1105" s="2">
        <v>221</v>
      </c>
      <c r="B1105" s="2" t="s">
        <v>751</v>
      </c>
      <c r="C1105" s="2">
        <v>112</v>
      </c>
      <c r="D1105" s="109">
        <f>_xlfn.XLOOKUP(A1105&amp;"_"&amp;B1105&amp;"_"&amp;C1105,'Auxiliar Calculos'!$H:$H,'Auxiliar Calculos'!$N:$N)</f>
        <v>141.44</v>
      </c>
    </row>
    <row r="1106" spans="1:4" x14ac:dyDescent="0.25">
      <c r="A1106" s="2">
        <v>221</v>
      </c>
      <c r="B1106" s="2" t="s">
        <v>1604</v>
      </c>
      <c r="C1106" s="2">
        <v>112</v>
      </c>
      <c r="D1106" s="109">
        <f>_xlfn.XLOOKUP(A1106&amp;"_"&amp;B1106&amp;"_"&amp;C1106,'Auxiliar Calculos'!$H:$H,'Auxiliar Calculos'!$N:$N)</f>
        <v>123.76</v>
      </c>
    </row>
    <row r="1107" spans="1:4" x14ac:dyDescent="0.25">
      <c r="A1107" s="2">
        <v>222</v>
      </c>
      <c r="B1107" s="2" t="s">
        <v>748</v>
      </c>
      <c r="C1107" s="2">
        <v>112</v>
      </c>
      <c r="D1107" s="109">
        <f>_xlfn.XLOOKUP(A1107&amp;"_"&amp;B1107&amp;"_"&amp;C1107,'Auxiliar Calculos'!$H:$H,'Auxiliar Calculos'!$N:$N)</f>
        <v>148.07400000000001</v>
      </c>
    </row>
    <row r="1108" spans="1:4" x14ac:dyDescent="0.25">
      <c r="A1108" s="2">
        <v>222</v>
      </c>
      <c r="B1108" s="2" t="s">
        <v>749</v>
      </c>
      <c r="C1108" s="2">
        <v>112</v>
      </c>
      <c r="D1108" s="109">
        <f>_xlfn.XLOOKUP(A1108&amp;"_"&amp;B1108&amp;"_"&amp;C1108,'Auxiliar Calculos'!$H:$H,'Auxiliar Calculos'!$N:$N)</f>
        <v>146.74200000000002</v>
      </c>
    </row>
    <row r="1109" spans="1:4" x14ac:dyDescent="0.25">
      <c r="A1109" s="2">
        <v>222</v>
      </c>
      <c r="B1109" s="2" t="s">
        <v>750</v>
      </c>
      <c r="C1109" s="2">
        <v>112</v>
      </c>
      <c r="D1109" s="109">
        <f>_xlfn.XLOOKUP(A1109&amp;"_"&amp;B1109&amp;"_"&amp;C1109,'Auxiliar Calculos'!$H:$H,'Auxiliar Calculos'!$N:$N)</f>
        <v>145.18800000000002</v>
      </c>
    </row>
    <row r="1110" spans="1:4" x14ac:dyDescent="0.25">
      <c r="A1110" s="2">
        <v>222</v>
      </c>
      <c r="B1110" s="2" t="s">
        <v>751</v>
      </c>
      <c r="C1110" s="2">
        <v>112</v>
      </c>
      <c r="D1110" s="109">
        <f>_xlfn.XLOOKUP(A1110&amp;"_"&amp;B1110&amp;"_"&amp;C1110,'Auxiliar Calculos'!$H:$H,'Auxiliar Calculos'!$N:$N)</f>
        <v>142.08000000000001</v>
      </c>
    </row>
    <row r="1111" spans="1:4" x14ac:dyDescent="0.25">
      <c r="A1111" s="2">
        <v>222</v>
      </c>
      <c r="B1111" s="2" t="s">
        <v>1604</v>
      </c>
      <c r="C1111" s="2">
        <v>112</v>
      </c>
      <c r="D1111" s="109">
        <f>_xlfn.XLOOKUP(A1111&amp;"_"&amp;B1111&amp;"_"&amp;C1111,'Auxiliar Calculos'!$H:$H,'Auxiliar Calculos'!$N:$N)</f>
        <v>124.32000000000001</v>
      </c>
    </row>
    <row r="1112" spans="1:4" x14ac:dyDescent="0.25">
      <c r="A1112" s="2">
        <v>223</v>
      </c>
      <c r="B1112" s="2" t="s">
        <v>748</v>
      </c>
      <c r="C1112" s="2">
        <v>112</v>
      </c>
      <c r="D1112" s="109">
        <f>_xlfn.XLOOKUP(A1112&amp;"_"&amp;B1112&amp;"_"&amp;C1112,'Auxiliar Calculos'!$H:$H,'Auxiliar Calculos'!$N:$N)</f>
        <v>148.74100000000001</v>
      </c>
    </row>
    <row r="1113" spans="1:4" x14ac:dyDescent="0.25">
      <c r="A1113" s="2">
        <v>223</v>
      </c>
      <c r="B1113" s="2" t="s">
        <v>749</v>
      </c>
      <c r="C1113" s="2">
        <v>112</v>
      </c>
      <c r="D1113" s="109">
        <f>_xlfn.XLOOKUP(A1113&amp;"_"&amp;B1113&amp;"_"&amp;C1113,'Auxiliar Calculos'!$H:$H,'Auxiliar Calculos'!$N:$N)</f>
        <v>147.40300000000002</v>
      </c>
    </row>
    <row r="1114" spans="1:4" x14ac:dyDescent="0.25">
      <c r="A1114" s="2">
        <v>223</v>
      </c>
      <c r="B1114" s="2" t="s">
        <v>750</v>
      </c>
      <c r="C1114" s="2">
        <v>112</v>
      </c>
      <c r="D1114" s="109">
        <f>_xlfn.XLOOKUP(A1114&amp;"_"&amp;B1114&amp;"_"&amp;C1114,'Auxiliar Calculos'!$H:$H,'Auxiliar Calculos'!$N:$N)</f>
        <v>145.84200000000001</v>
      </c>
    </row>
    <row r="1115" spans="1:4" x14ac:dyDescent="0.25">
      <c r="A1115" s="2">
        <v>223</v>
      </c>
      <c r="B1115" s="2" t="s">
        <v>751</v>
      </c>
      <c r="C1115" s="2">
        <v>112</v>
      </c>
      <c r="D1115" s="109">
        <f>_xlfn.XLOOKUP(A1115&amp;"_"&amp;B1115&amp;"_"&amp;C1115,'Auxiliar Calculos'!$H:$H,'Auxiliar Calculos'!$N:$N)</f>
        <v>142.72</v>
      </c>
    </row>
    <row r="1116" spans="1:4" x14ac:dyDescent="0.25">
      <c r="A1116" s="2">
        <v>223</v>
      </c>
      <c r="B1116" s="2" t="s">
        <v>1604</v>
      </c>
      <c r="C1116" s="2">
        <v>112</v>
      </c>
      <c r="D1116" s="109">
        <f>_xlfn.XLOOKUP(A1116&amp;"_"&amp;B1116&amp;"_"&amp;C1116,'Auxiliar Calculos'!$H:$H,'Auxiliar Calculos'!$N:$N)</f>
        <v>124.88000000000001</v>
      </c>
    </row>
    <row r="1117" spans="1:4" x14ac:dyDescent="0.25">
      <c r="A1117" s="2">
        <v>224</v>
      </c>
      <c r="B1117" s="2" t="s">
        <v>748</v>
      </c>
      <c r="C1117" s="2">
        <v>112</v>
      </c>
      <c r="D1117" s="109">
        <f>_xlfn.XLOOKUP(A1117&amp;"_"&amp;B1117&amp;"_"&amp;C1117,'Auxiliar Calculos'!$H:$H,'Auxiliar Calculos'!$N:$N)</f>
        <v>149.40800000000002</v>
      </c>
    </row>
    <row r="1118" spans="1:4" x14ac:dyDescent="0.25">
      <c r="A1118" s="2">
        <v>224</v>
      </c>
      <c r="B1118" s="2" t="s">
        <v>749</v>
      </c>
      <c r="C1118" s="2">
        <v>112</v>
      </c>
      <c r="D1118" s="109">
        <f>_xlfn.XLOOKUP(A1118&amp;"_"&amp;B1118&amp;"_"&amp;C1118,'Auxiliar Calculos'!$H:$H,'Auxiliar Calculos'!$N:$N)</f>
        <v>148.06400000000002</v>
      </c>
    </row>
    <row r="1119" spans="1:4" x14ac:dyDescent="0.25">
      <c r="A1119" s="2">
        <v>224</v>
      </c>
      <c r="B1119" s="2" t="s">
        <v>750</v>
      </c>
      <c r="C1119" s="2">
        <v>112</v>
      </c>
      <c r="D1119" s="109">
        <f>_xlfn.XLOOKUP(A1119&amp;"_"&amp;B1119&amp;"_"&amp;C1119,'Auxiliar Calculos'!$H:$H,'Auxiliar Calculos'!$N:$N)</f>
        <v>146.49600000000001</v>
      </c>
    </row>
    <row r="1120" spans="1:4" x14ac:dyDescent="0.25">
      <c r="A1120" s="2">
        <v>224</v>
      </c>
      <c r="B1120" s="2" t="s">
        <v>751</v>
      </c>
      <c r="C1120" s="2">
        <v>112</v>
      </c>
      <c r="D1120" s="109">
        <f>_xlfn.XLOOKUP(A1120&amp;"_"&amp;B1120&amp;"_"&amp;C1120,'Auxiliar Calculos'!$H:$H,'Auxiliar Calculos'!$N:$N)</f>
        <v>143.36000000000001</v>
      </c>
    </row>
    <row r="1121" spans="1:4" x14ac:dyDescent="0.25">
      <c r="A1121" s="2">
        <v>224</v>
      </c>
      <c r="B1121" s="2" t="s">
        <v>1604</v>
      </c>
      <c r="C1121" s="2">
        <v>112</v>
      </c>
      <c r="D1121" s="109">
        <f>_xlfn.XLOOKUP(A1121&amp;"_"&amp;B1121&amp;"_"&amp;C1121,'Auxiliar Calculos'!$H:$H,'Auxiliar Calculos'!$N:$N)</f>
        <v>125.44000000000001</v>
      </c>
    </row>
    <row r="1122" spans="1:4" x14ac:dyDescent="0.25">
      <c r="A1122" s="2">
        <v>225</v>
      </c>
      <c r="B1122" s="2" t="s">
        <v>748</v>
      </c>
      <c r="C1122" s="2">
        <v>112</v>
      </c>
      <c r="D1122" s="109">
        <f>_xlfn.XLOOKUP(A1122&amp;"_"&amp;B1122&amp;"_"&amp;C1122,'Auxiliar Calculos'!$H:$H,'Auxiliar Calculos'!$N:$N)</f>
        <v>150.07500000000002</v>
      </c>
    </row>
    <row r="1123" spans="1:4" x14ac:dyDescent="0.25">
      <c r="A1123" s="2">
        <v>225</v>
      </c>
      <c r="B1123" s="2" t="s">
        <v>749</v>
      </c>
      <c r="C1123" s="2">
        <v>112</v>
      </c>
      <c r="D1123" s="109">
        <f>_xlfn.XLOOKUP(A1123&amp;"_"&amp;B1123&amp;"_"&amp;C1123,'Auxiliar Calculos'!$H:$H,'Auxiliar Calculos'!$N:$N)</f>
        <v>148.72499999999999</v>
      </c>
    </row>
    <row r="1124" spans="1:4" x14ac:dyDescent="0.25">
      <c r="A1124" s="2">
        <v>225</v>
      </c>
      <c r="B1124" s="2" t="s">
        <v>750</v>
      </c>
      <c r="C1124" s="2">
        <v>112</v>
      </c>
      <c r="D1124" s="109">
        <f>_xlfn.XLOOKUP(A1124&amp;"_"&amp;B1124&amp;"_"&amp;C1124,'Auxiliar Calculos'!$H:$H,'Auxiliar Calculos'!$N:$N)</f>
        <v>147.15</v>
      </c>
    </row>
    <row r="1125" spans="1:4" x14ac:dyDescent="0.25">
      <c r="A1125" s="2">
        <v>225</v>
      </c>
      <c r="B1125" s="2" t="s">
        <v>751</v>
      </c>
      <c r="C1125" s="2">
        <v>112</v>
      </c>
      <c r="D1125" s="109">
        <f>_xlfn.XLOOKUP(A1125&amp;"_"&amp;B1125&amp;"_"&amp;C1125,'Auxiliar Calculos'!$H:$H,'Auxiliar Calculos'!$N:$N)</f>
        <v>144</v>
      </c>
    </row>
    <row r="1126" spans="1:4" x14ac:dyDescent="0.25">
      <c r="A1126" s="2">
        <v>225</v>
      </c>
      <c r="B1126" s="2" t="s">
        <v>1604</v>
      </c>
      <c r="C1126" s="2">
        <v>112</v>
      </c>
      <c r="D1126" s="109">
        <f>_xlfn.XLOOKUP(A1126&amp;"_"&amp;B1126&amp;"_"&amp;C1126,'Auxiliar Calculos'!$H:$H,'Auxiliar Calculos'!$N:$N)</f>
        <v>126.00000000000001</v>
      </c>
    </row>
    <row r="1127" spans="1:4" x14ac:dyDescent="0.25">
      <c r="A1127" s="2">
        <v>226</v>
      </c>
      <c r="B1127" s="2" t="s">
        <v>748</v>
      </c>
      <c r="C1127" s="2">
        <v>112</v>
      </c>
      <c r="D1127" s="109">
        <f>_xlfn.XLOOKUP(A1127&amp;"_"&amp;B1127&amp;"_"&amp;C1127,'Auxiliar Calculos'!$H:$H,'Auxiliar Calculos'!$N:$N)</f>
        <v>150.74200000000002</v>
      </c>
    </row>
    <row r="1128" spans="1:4" x14ac:dyDescent="0.25">
      <c r="A1128" s="2">
        <v>226</v>
      </c>
      <c r="B1128" s="2" t="s">
        <v>749</v>
      </c>
      <c r="C1128" s="2">
        <v>112</v>
      </c>
      <c r="D1128" s="109">
        <f>_xlfn.XLOOKUP(A1128&amp;"_"&amp;B1128&amp;"_"&amp;C1128,'Auxiliar Calculos'!$H:$H,'Auxiliar Calculos'!$N:$N)</f>
        <v>149.386</v>
      </c>
    </row>
    <row r="1129" spans="1:4" x14ac:dyDescent="0.25">
      <c r="A1129" s="2">
        <v>226</v>
      </c>
      <c r="B1129" s="2" t="s">
        <v>750</v>
      </c>
      <c r="C1129" s="2">
        <v>112</v>
      </c>
      <c r="D1129" s="109">
        <f>_xlfn.XLOOKUP(A1129&amp;"_"&amp;B1129&amp;"_"&amp;C1129,'Auxiliar Calculos'!$H:$H,'Auxiliar Calculos'!$N:$N)</f>
        <v>147.804</v>
      </c>
    </row>
    <row r="1130" spans="1:4" x14ac:dyDescent="0.25">
      <c r="A1130" s="2">
        <v>226</v>
      </c>
      <c r="B1130" s="2" t="s">
        <v>751</v>
      </c>
      <c r="C1130" s="2">
        <v>112</v>
      </c>
      <c r="D1130" s="109">
        <f>_xlfn.XLOOKUP(A1130&amp;"_"&amp;B1130&amp;"_"&amp;C1130,'Auxiliar Calculos'!$H:$H,'Auxiliar Calculos'!$N:$N)</f>
        <v>144.64000000000001</v>
      </c>
    </row>
    <row r="1131" spans="1:4" x14ac:dyDescent="0.25">
      <c r="A1131" s="2">
        <v>226</v>
      </c>
      <c r="B1131" s="2" t="s">
        <v>1604</v>
      </c>
      <c r="C1131" s="2">
        <v>112</v>
      </c>
      <c r="D1131" s="109">
        <f>_xlfn.XLOOKUP(A1131&amp;"_"&amp;B1131&amp;"_"&amp;C1131,'Auxiliar Calculos'!$H:$H,'Auxiliar Calculos'!$N:$N)</f>
        <v>126.56000000000002</v>
      </c>
    </row>
    <row r="1132" spans="1:4" x14ac:dyDescent="0.25">
      <c r="A1132" s="2">
        <v>227</v>
      </c>
      <c r="B1132" s="2" t="s">
        <v>748</v>
      </c>
      <c r="C1132" s="2">
        <v>112</v>
      </c>
      <c r="D1132" s="109">
        <f>_xlfn.XLOOKUP(A1132&amp;"_"&amp;B1132&amp;"_"&amp;C1132,'Auxiliar Calculos'!$H:$H,'Auxiliar Calculos'!$N:$N)</f>
        <v>151.40900000000002</v>
      </c>
    </row>
    <row r="1133" spans="1:4" x14ac:dyDescent="0.25">
      <c r="A1133" s="2">
        <v>227</v>
      </c>
      <c r="B1133" s="2" t="s">
        <v>749</v>
      </c>
      <c r="C1133" s="2">
        <v>112</v>
      </c>
      <c r="D1133" s="109">
        <f>_xlfn.XLOOKUP(A1133&amp;"_"&amp;B1133&amp;"_"&amp;C1133,'Auxiliar Calculos'!$H:$H,'Auxiliar Calculos'!$N:$N)</f>
        <v>150.047</v>
      </c>
    </row>
    <row r="1134" spans="1:4" x14ac:dyDescent="0.25">
      <c r="A1134" s="2">
        <v>227</v>
      </c>
      <c r="B1134" s="2" t="s">
        <v>750</v>
      </c>
      <c r="C1134" s="2">
        <v>112</v>
      </c>
      <c r="D1134" s="109">
        <f>_xlfn.XLOOKUP(A1134&amp;"_"&amp;B1134&amp;"_"&amp;C1134,'Auxiliar Calculos'!$H:$H,'Auxiliar Calculos'!$N:$N)</f>
        <v>148.458</v>
      </c>
    </row>
    <row r="1135" spans="1:4" x14ac:dyDescent="0.25">
      <c r="A1135" s="2">
        <v>227</v>
      </c>
      <c r="B1135" s="2" t="s">
        <v>751</v>
      </c>
      <c r="C1135" s="2">
        <v>112</v>
      </c>
      <c r="D1135" s="109">
        <f>_xlfn.XLOOKUP(A1135&amp;"_"&amp;B1135&amp;"_"&amp;C1135,'Auxiliar Calculos'!$H:$H,'Auxiliar Calculos'!$N:$N)</f>
        <v>145.28</v>
      </c>
    </row>
    <row r="1136" spans="1:4" x14ac:dyDescent="0.25">
      <c r="A1136" s="2">
        <v>227</v>
      </c>
      <c r="B1136" s="2" t="s">
        <v>1604</v>
      </c>
      <c r="C1136" s="2">
        <v>112</v>
      </c>
      <c r="D1136" s="109">
        <f>_xlfn.XLOOKUP(A1136&amp;"_"&amp;B1136&amp;"_"&amp;C1136,'Auxiliar Calculos'!$H:$H,'Auxiliar Calculos'!$N:$N)</f>
        <v>127.12000000000002</v>
      </c>
    </row>
    <row r="1137" spans="1:4" x14ac:dyDescent="0.25">
      <c r="A1137" s="2">
        <v>228</v>
      </c>
      <c r="B1137" s="2" t="s">
        <v>748</v>
      </c>
      <c r="C1137" s="2">
        <v>112</v>
      </c>
      <c r="D1137" s="109">
        <f>_xlfn.XLOOKUP(A1137&amp;"_"&amp;B1137&amp;"_"&amp;C1137,'Auxiliar Calculos'!$H:$H,'Auxiliar Calculos'!$N:$N)</f>
        <v>152.07600000000002</v>
      </c>
    </row>
    <row r="1138" spans="1:4" x14ac:dyDescent="0.25">
      <c r="A1138" s="2">
        <v>228</v>
      </c>
      <c r="B1138" s="2" t="s">
        <v>749</v>
      </c>
      <c r="C1138" s="2">
        <v>112</v>
      </c>
      <c r="D1138" s="109">
        <f>_xlfn.XLOOKUP(A1138&amp;"_"&amp;B1138&amp;"_"&amp;C1138,'Auxiliar Calculos'!$H:$H,'Auxiliar Calculos'!$N:$N)</f>
        <v>150.708</v>
      </c>
    </row>
    <row r="1139" spans="1:4" x14ac:dyDescent="0.25">
      <c r="A1139" s="2">
        <v>228</v>
      </c>
      <c r="B1139" s="2" t="s">
        <v>750</v>
      </c>
      <c r="C1139" s="2">
        <v>112</v>
      </c>
      <c r="D1139" s="109">
        <f>_xlfn.XLOOKUP(A1139&amp;"_"&amp;B1139&amp;"_"&amp;C1139,'Auxiliar Calculos'!$H:$H,'Auxiliar Calculos'!$N:$N)</f>
        <v>149.11199999999999</v>
      </c>
    </row>
    <row r="1140" spans="1:4" x14ac:dyDescent="0.25">
      <c r="A1140" s="2">
        <v>228</v>
      </c>
      <c r="B1140" s="2" t="s">
        <v>751</v>
      </c>
      <c r="C1140" s="2">
        <v>112</v>
      </c>
      <c r="D1140" s="109">
        <f>_xlfn.XLOOKUP(A1140&amp;"_"&amp;B1140&amp;"_"&amp;C1140,'Auxiliar Calculos'!$H:$H,'Auxiliar Calculos'!$N:$N)</f>
        <v>145.92000000000002</v>
      </c>
    </row>
    <row r="1141" spans="1:4" x14ac:dyDescent="0.25">
      <c r="A1141" s="2">
        <v>228</v>
      </c>
      <c r="B1141" s="2" t="s">
        <v>1604</v>
      </c>
      <c r="C1141" s="2">
        <v>112</v>
      </c>
      <c r="D1141" s="109">
        <f>_xlfn.XLOOKUP(A1141&amp;"_"&amp;B1141&amp;"_"&amp;C1141,'Auxiliar Calculos'!$H:$H,'Auxiliar Calculos'!$N:$N)</f>
        <v>127.68</v>
      </c>
    </row>
    <row r="1142" spans="1:4" x14ac:dyDescent="0.25">
      <c r="A1142" s="2">
        <v>229</v>
      </c>
      <c r="B1142" s="2" t="s">
        <v>748</v>
      </c>
      <c r="C1142" s="2">
        <v>112</v>
      </c>
      <c r="D1142" s="109">
        <f>_xlfn.XLOOKUP(A1142&amp;"_"&amp;B1142&amp;"_"&amp;C1142,'Auxiliar Calculos'!$H:$H,'Auxiliar Calculos'!$N:$N)</f>
        <v>152.74299999999999</v>
      </c>
    </row>
    <row r="1143" spans="1:4" x14ac:dyDescent="0.25">
      <c r="A1143" s="2">
        <v>229</v>
      </c>
      <c r="B1143" s="2" t="s">
        <v>749</v>
      </c>
      <c r="C1143" s="2">
        <v>112</v>
      </c>
      <c r="D1143" s="109">
        <f>_xlfn.XLOOKUP(A1143&amp;"_"&amp;B1143&amp;"_"&amp;C1143,'Auxiliar Calculos'!$H:$H,'Auxiliar Calculos'!$N:$N)</f>
        <v>151.369</v>
      </c>
    </row>
    <row r="1144" spans="1:4" x14ac:dyDescent="0.25">
      <c r="A1144" s="2">
        <v>229</v>
      </c>
      <c r="B1144" s="2" t="s">
        <v>750</v>
      </c>
      <c r="C1144" s="2">
        <v>112</v>
      </c>
      <c r="D1144" s="109">
        <f>_xlfn.XLOOKUP(A1144&amp;"_"&amp;B1144&amp;"_"&amp;C1144,'Auxiliar Calculos'!$H:$H,'Auxiliar Calculos'!$N:$N)</f>
        <v>149.76600000000002</v>
      </c>
    </row>
    <row r="1145" spans="1:4" x14ac:dyDescent="0.25">
      <c r="A1145" s="2">
        <v>229</v>
      </c>
      <c r="B1145" s="2" t="s">
        <v>751</v>
      </c>
      <c r="C1145" s="2">
        <v>112</v>
      </c>
      <c r="D1145" s="109">
        <f>_xlfn.XLOOKUP(A1145&amp;"_"&amp;B1145&amp;"_"&amp;C1145,'Auxiliar Calculos'!$H:$H,'Auxiliar Calculos'!$N:$N)</f>
        <v>146.56</v>
      </c>
    </row>
    <row r="1146" spans="1:4" x14ac:dyDescent="0.25">
      <c r="A1146" s="2">
        <v>229</v>
      </c>
      <c r="B1146" s="2" t="s">
        <v>1604</v>
      </c>
      <c r="C1146" s="2">
        <v>112</v>
      </c>
      <c r="D1146" s="109">
        <f>_xlfn.XLOOKUP(A1146&amp;"_"&amp;B1146&amp;"_"&amp;C1146,'Auxiliar Calculos'!$H:$H,'Auxiliar Calculos'!$N:$N)</f>
        <v>128.24</v>
      </c>
    </row>
    <row r="1147" spans="1:4" x14ac:dyDescent="0.25">
      <c r="A1147" s="2">
        <v>230</v>
      </c>
      <c r="B1147" s="2" t="s">
        <v>748</v>
      </c>
      <c r="C1147" s="2">
        <v>112</v>
      </c>
      <c r="D1147" s="109">
        <f>_xlfn.XLOOKUP(A1147&amp;"_"&amp;B1147&amp;"_"&amp;C1147,'Auxiliar Calculos'!$H:$H,'Auxiliar Calculos'!$N:$N)</f>
        <v>153.41</v>
      </c>
    </row>
    <row r="1148" spans="1:4" x14ac:dyDescent="0.25">
      <c r="A1148" s="2">
        <v>230</v>
      </c>
      <c r="B1148" s="2" t="s">
        <v>749</v>
      </c>
      <c r="C1148" s="2">
        <v>112</v>
      </c>
      <c r="D1148" s="109">
        <f>_xlfn.XLOOKUP(A1148&amp;"_"&amp;B1148&amp;"_"&amp;C1148,'Auxiliar Calculos'!$H:$H,'Auxiliar Calculos'!$N:$N)</f>
        <v>152.03</v>
      </c>
    </row>
    <row r="1149" spans="1:4" x14ac:dyDescent="0.25">
      <c r="A1149" s="2">
        <v>230</v>
      </c>
      <c r="B1149" s="2" t="s">
        <v>750</v>
      </c>
      <c r="C1149" s="2">
        <v>112</v>
      </c>
      <c r="D1149" s="109">
        <f>_xlfn.XLOOKUP(A1149&amp;"_"&amp;B1149&amp;"_"&amp;C1149,'Auxiliar Calculos'!$H:$H,'Auxiliar Calculos'!$N:$N)</f>
        <v>150.42000000000002</v>
      </c>
    </row>
    <row r="1150" spans="1:4" x14ac:dyDescent="0.25">
      <c r="A1150" s="2">
        <v>230</v>
      </c>
      <c r="B1150" s="2" t="s">
        <v>751</v>
      </c>
      <c r="C1150" s="2">
        <v>112</v>
      </c>
      <c r="D1150" s="109">
        <f>_xlfn.XLOOKUP(A1150&amp;"_"&amp;B1150&amp;"_"&amp;C1150,'Auxiliar Calculos'!$H:$H,'Auxiliar Calculos'!$N:$N)</f>
        <v>147.20000000000002</v>
      </c>
    </row>
    <row r="1151" spans="1:4" x14ac:dyDescent="0.25">
      <c r="A1151" s="2">
        <v>230</v>
      </c>
      <c r="B1151" s="2" t="s">
        <v>1604</v>
      </c>
      <c r="C1151" s="2">
        <v>112</v>
      </c>
      <c r="D1151" s="109">
        <f>_xlfn.XLOOKUP(A1151&amp;"_"&amp;B1151&amp;"_"&amp;C1151,'Auxiliar Calculos'!$H:$H,'Auxiliar Calculos'!$N:$N)</f>
        <v>128.80000000000001</v>
      </c>
    </row>
    <row r="1152" spans="1:4" x14ac:dyDescent="0.25">
      <c r="A1152" s="2">
        <v>231</v>
      </c>
      <c r="B1152" s="2" t="s">
        <v>748</v>
      </c>
      <c r="C1152" s="2">
        <v>112</v>
      </c>
      <c r="D1152" s="109">
        <f>_xlfn.XLOOKUP(A1152&amp;"_"&amp;B1152&amp;"_"&amp;C1152,'Auxiliar Calculos'!$H:$H,'Auxiliar Calculos'!$N:$N)</f>
        <v>154.077</v>
      </c>
    </row>
    <row r="1153" spans="1:4" x14ac:dyDescent="0.25">
      <c r="A1153" s="2">
        <v>231</v>
      </c>
      <c r="B1153" s="2" t="s">
        <v>749</v>
      </c>
      <c r="C1153" s="2">
        <v>112</v>
      </c>
      <c r="D1153" s="109">
        <f>_xlfn.XLOOKUP(A1153&amp;"_"&amp;B1153&amp;"_"&amp;C1153,'Auxiliar Calculos'!$H:$H,'Auxiliar Calculos'!$N:$N)</f>
        <v>152.691</v>
      </c>
    </row>
    <row r="1154" spans="1:4" x14ac:dyDescent="0.25">
      <c r="A1154" s="2">
        <v>231</v>
      </c>
      <c r="B1154" s="2" t="s">
        <v>750</v>
      </c>
      <c r="C1154" s="2">
        <v>112</v>
      </c>
      <c r="D1154" s="109">
        <f>_xlfn.XLOOKUP(A1154&amp;"_"&amp;B1154&amp;"_"&amp;C1154,'Auxiliar Calculos'!$H:$H,'Auxiliar Calculos'!$N:$N)</f>
        <v>151.07400000000001</v>
      </c>
    </row>
    <row r="1155" spans="1:4" x14ac:dyDescent="0.25">
      <c r="A1155" s="2">
        <v>231</v>
      </c>
      <c r="B1155" s="2" t="s">
        <v>751</v>
      </c>
      <c r="C1155" s="2">
        <v>112</v>
      </c>
      <c r="D1155" s="109">
        <f>_xlfn.XLOOKUP(A1155&amp;"_"&amp;B1155&amp;"_"&amp;C1155,'Auxiliar Calculos'!$H:$H,'Auxiliar Calculos'!$N:$N)</f>
        <v>147.84</v>
      </c>
    </row>
    <row r="1156" spans="1:4" x14ac:dyDescent="0.25">
      <c r="A1156" s="2">
        <v>231</v>
      </c>
      <c r="B1156" s="2" t="s">
        <v>1604</v>
      </c>
      <c r="C1156" s="2">
        <v>112</v>
      </c>
      <c r="D1156" s="109">
        <f>_xlfn.XLOOKUP(A1156&amp;"_"&amp;B1156&amp;"_"&amp;C1156,'Auxiliar Calculos'!$H:$H,'Auxiliar Calculos'!$N:$N)</f>
        <v>129.36000000000001</v>
      </c>
    </row>
    <row r="1157" spans="1:4" x14ac:dyDescent="0.25">
      <c r="A1157" s="2">
        <v>232</v>
      </c>
      <c r="B1157" s="2" t="s">
        <v>748</v>
      </c>
      <c r="C1157" s="2">
        <v>112</v>
      </c>
      <c r="D1157" s="109">
        <f>_xlfn.XLOOKUP(A1157&amp;"_"&amp;B1157&amp;"_"&amp;C1157,'Auxiliar Calculos'!$H:$H,'Auxiliar Calculos'!$N:$N)</f>
        <v>154.744</v>
      </c>
    </row>
    <row r="1158" spans="1:4" x14ac:dyDescent="0.25">
      <c r="A1158" s="2">
        <v>232</v>
      </c>
      <c r="B1158" s="2" t="s">
        <v>749</v>
      </c>
      <c r="C1158" s="2">
        <v>112</v>
      </c>
      <c r="D1158" s="109">
        <f>_xlfn.XLOOKUP(A1158&amp;"_"&amp;B1158&amp;"_"&amp;C1158,'Auxiliar Calculos'!$H:$H,'Auxiliar Calculos'!$N:$N)</f>
        <v>153.352</v>
      </c>
    </row>
    <row r="1159" spans="1:4" x14ac:dyDescent="0.25">
      <c r="A1159" s="2">
        <v>232</v>
      </c>
      <c r="B1159" s="2" t="s">
        <v>750</v>
      </c>
      <c r="C1159" s="2">
        <v>112</v>
      </c>
      <c r="D1159" s="109">
        <f>_xlfn.XLOOKUP(A1159&amp;"_"&amp;B1159&amp;"_"&amp;C1159,'Auxiliar Calculos'!$H:$H,'Auxiliar Calculos'!$N:$N)</f>
        <v>151.72800000000001</v>
      </c>
    </row>
    <row r="1160" spans="1:4" x14ac:dyDescent="0.25">
      <c r="A1160" s="2">
        <v>232</v>
      </c>
      <c r="B1160" s="2" t="s">
        <v>751</v>
      </c>
      <c r="C1160" s="2">
        <v>112</v>
      </c>
      <c r="D1160" s="109">
        <f>_xlfn.XLOOKUP(A1160&amp;"_"&amp;B1160&amp;"_"&amp;C1160,'Auxiliar Calculos'!$H:$H,'Auxiliar Calculos'!$N:$N)</f>
        <v>148.47999999999999</v>
      </c>
    </row>
    <row r="1161" spans="1:4" x14ac:dyDescent="0.25">
      <c r="A1161" s="2">
        <v>232</v>
      </c>
      <c r="B1161" s="2" t="s">
        <v>1604</v>
      </c>
      <c r="C1161" s="2">
        <v>112</v>
      </c>
      <c r="D1161" s="109">
        <f>_xlfn.XLOOKUP(A1161&amp;"_"&amp;B1161&amp;"_"&amp;C1161,'Auxiliar Calculos'!$H:$H,'Auxiliar Calculos'!$N:$N)</f>
        <v>129.92000000000002</v>
      </c>
    </row>
    <row r="1162" spans="1:4" x14ac:dyDescent="0.25">
      <c r="A1162" s="2">
        <v>233</v>
      </c>
      <c r="B1162" s="2" t="s">
        <v>748</v>
      </c>
      <c r="C1162" s="2">
        <v>112</v>
      </c>
      <c r="D1162" s="109">
        <f>_xlfn.XLOOKUP(A1162&amp;"_"&amp;B1162&amp;"_"&amp;C1162,'Auxiliar Calculos'!$H:$H,'Auxiliar Calculos'!$N:$N)</f>
        <v>155.411</v>
      </c>
    </row>
    <row r="1163" spans="1:4" x14ac:dyDescent="0.25">
      <c r="A1163" s="2">
        <v>233</v>
      </c>
      <c r="B1163" s="2" t="s">
        <v>749</v>
      </c>
      <c r="C1163" s="2">
        <v>112</v>
      </c>
      <c r="D1163" s="109">
        <f>_xlfn.XLOOKUP(A1163&amp;"_"&amp;B1163&amp;"_"&amp;C1163,'Auxiliar Calculos'!$H:$H,'Auxiliar Calculos'!$N:$N)</f>
        <v>154.01300000000001</v>
      </c>
    </row>
    <row r="1164" spans="1:4" x14ac:dyDescent="0.25">
      <c r="A1164" s="2">
        <v>233</v>
      </c>
      <c r="B1164" s="2" t="s">
        <v>750</v>
      </c>
      <c r="C1164" s="2">
        <v>112</v>
      </c>
      <c r="D1164" s="109">
        <f>_xlfn.XLOOKUP(A1164&amp;"_"&amp;B1164&amp;"_"&amp;C1164,'Auxiliar Calculos'!$H:$H,'Auxiliar Calculos'!$N:$N)</f>
        <v>152.38200000000001</v>
      </c>
    </row>
    <row r="1165" spans="1:4" x14ac:dyDescent="0.25">
      <c r="A1165" s="2">
        <v>233</v>
      </c>
      <c r="B1165" s="2" t="s">
        <v>751</v>
      </c>
      <c r="C1165" s="2">
        <v>112</v>
      </c>
      <c r="D1165" s="109">
        <f>_xlfn.XLOOKUP(A1165&amp;"_"&amp;B1165&amp;"_"&amp;C1165,'Auxiliar Calculos'!$H:$H,'Auxiliar Calculos'!$N:$N)</f>
        <v>149.12</v>
      </c>
    </row>
    <row r="1166" spans="1:4" x14ac:dyDescent="0.25">
      <c r="A1166" s="2">
        <v>233</v>
      </c>
      <c r="B1166" s="2" t="s">
        <v>1604</v>
      </c>
      <c r="C1166" s="2">
        <v>112</v>
      </c>
      <c r="D1166" s="109">
        <f>_xlfn.XLOOKUP(A1166&amp;"_"&amp;B1166&amp;"_"&amp;C1166,'Auxiliar Calculos'!$H:$H,'Auxiliar Calculos'!$N:$N)</f>
        <v>130.48000000000002</v>
      </c>
    </row>
    <row r="1167" spans="1:4" x14ac:dyDescent="0.25">
      <c r="A1167" s="2">
        <v>234</v>
      </c>
      <c r="B1167" s="2" t="s">
        <v>748</v>
      </c>
      <c r="C1167" s="2">
        <v>112</v>
      </c>
      <c r="D1167" s="109">
        <f>_xlfn.XLOOKUP(A1167&amp;"_"&amp;B1167&amp;"_"&amp;C1167,'Auxiliar Calculos'!$H:$H,'Auxiliar Calculos'!$N:$N)</f>
        <v>156.078</v>
      </c>
    </row>
    <row r="1168" spans="1:4" x14ac:dyDescent="0.25">
      <c r="A1168" s="2">
        <v>234</v>
      </c>
      <c r="B1168" s="2" t="s">
        <v>749</v>
      </c>
      <c r="C1168" s="2">
        <v>112</v>
      </c>
      <c r="D1168" s="109">
        <f>_xlfn.XLOOKUP(A1168&amp;"_"&amp;B1168&amp;"_"&amp;C1168,'Auxiliar Calculos'!$H:$H,'Auxiliar Calculos'!$N:$N)</f>
        <v>154.67400000000001</v>
      </c>
    </row>
    <row r="1169" spans="1:4" x14ac:dyDescent="0.25">
      <c r="A1169" s="2">
        <v>234</v>
      </c>
      <c r="B1169" s="2" t="s">
        <v>750</v>
      </c>
      <c r="C1169" s="2">
        <v>112</v>
      </c>
      <c r="D1169" s="109">
        <f>_xlfn.XLOOKUP(A1169&amp;"_"&amp;B1169&amp;"_"&amp;C1169,'Auxiliar Calculos'!$H:$H,'Auxiliar Calculos'!$N:$N)</f>
        <v>153.036</v>
      </c>
    </row>
    <row r="1170" spans="1:4" x14ac:dyDescent="0.25">
      <c r="A1170" s="2">
        <v>234</v>
      </c>
      <c r="B1170" s="2" t="s">
        <v>751</v>
      </c>
      <c r="C1170" s="2">
        <v>112</v>
      </c>
      <c r="D1170" s="109">
        <f>_xlfn.XLOOKUP(A1170&amp;"_"&amp;B1170&amp;"_"&amp;C1170,'Auxiliar Calculos'!$H:$H,'Auxiliar Calculos'!$N:$N)</f>
        <v>149.76</v>
      </c>
    </row>
    <row r="1171" spans="1:4" x14ac:dyDescent="0.25">
      <c r="A1171" s="2">
        <v>234</v>
      </c>
      <c r="B1171" s="2" t="s">
        <v>1604</v>
      </c>
      <c r="C1171" s="2">
        <v>112</v>
      </c>
      <c r="D1171" s="109">
        <f>_xlfn.XLOOKUP(A1171&amp;"_"&amp;B1171&amp;"_"&amp;C1171,'Auxiliar Calculos'!$H:$H,'Auxiliar Calculos'!$N:$N)</f>
        <v>131.04000000000002</v>
      </c>
    </row>
    <row r="1172" spans="1:4" x14ac:dyDescent="0.25">
      <c r="A1172" s="2">
        <v>235</v>
      </c>
      <c r="B1172" s="2" t="s">
        <v>748</v>
      </c>
      <c r="C1172" s="2">
        <v>112</v>
      </c>
      <c r="D1172" s="109">
        <f>_xlfn.XLOOKUP(A1172&amp;"_"&amp;B1172&amp;"_"&amp;C1172,'Auxiliar Calculos'!$H:$H,'Auxiliar Calculos'!$N:$N)</f>
        <v>156.745</v>
      </c>
    </row>
    <row r="1173" spans="1:4" x14ac:dyDescent="0.25">
      <c r="A1173" s="2">
        <v>235</v>
      </c>
      <c r="B1173" s="2" t="s">
        <v>749</v>
      </c>
      <c r="C1173" s="2">
        <v>112</v>
      </c>
      <c r="D1173" s="109">
        <f>_xlfn.XLOOKUP(A1173&amp;"_"&amp;B1173&amp;"_"&amp;C1173,'Auxiliar Calculos'!$H:$H,'Auxiliar Calculos'!$N:$N)</f>
        <v>155.33500000000001</v>
      </c>
    </row>
    <row r="1174" spans="1:4" x14ac:dyDescent="0.25">
      <c r="A1174" s="2">
        <v>235</v>
      </c>
      <c r="B1174" s="2" t="s">
        <v>750</v>
      </c>
      <c r="C1174" s="2">
        <v>112</v>
      </c>
      <c r="D1174" s="109">
        <f>_xlfn.XLOOKUP(A1174&amp;"_"&amp;B1174&amp;"_"&amp;C1174,'Auxiliar Calculos'!$H:$H,'Auxiliar Calculos'!$N:$N)</f>
        <v>153.69</v>
      </c>
    </row>
    <row r="1175" spans="1:4" x14ac:dyDescent="0.25">
      <c r="A1175" s="2">
        <v>235</v>
      </c>
      <c r="B1175" s="2" t="s">
        <v>751</v>
      </c>
      <c r="C1175" s="2">
        <v>112</v>
      </c>
      <c r="D1175" s="109">
        <f>_xlfn.XLOOKUP(A1175&amp;"_"&amp;B1175&amp;"_"&amp;C1175,'Auxiliar Calculos'!$H:$H,'Auxiliar Calculos'!$N:$N)</f>
        <v>150.4</v>
      </c>
    </row>
    <row r="1176" spans="1:4" x14ac:dyDescent="0.25">
      <c r="A1176" s="2">
        <v>235</v>
      </c>
      <c r="B1176" s="2" t="s">
        <v>1604</v>
      </c>
      <c r="C1176" s="2">
        <v>112</v>
      </c>
      <c r="D1176" s="109">
        <f>_xlfn.XLOOKUP(A1176&amp;"_"&amp;B1176&amp;"_"&amp;C1176,'Auxiliar Calculos'!$H:$H,'Auxiliar Calculos'!$N:$N)</f>
        <v>131.60000000000002</v>
      </c>
    </row>
    <row r="1177" spans="1:4" x14ac:dyDescent="0.25">
      <c r="A1177" s="2">
        <v>236</v>
      </c>
      <c r="B1177" s="2" t="s">
        <v>748</v>
      </c>
      <c r="C1177" s="2">
        <v>112</v>
      </c>
      <c r="D1177" s="109">
        <f>_xlfn.XLOOKUP(A1177&amp;"_"&amp;B1177&amp;"_"&amp;C1177,'Auxiliar Calculos'!$H:$H,'Auxiliar Calculos'!$N:$N)</f>
        <v>157.41200000000001</v>
      </c>
    </row>
    <row r="1178" spans="1:4" x14ac:dyDescent="0.25">
      <c r="A1178" s="2">
        <v>236</v>
      </c>
      <c r="B1178" s="2" t="s">
        <v>749</v>
      </c>
      <c r="C1178" s="2">
        <v>112</v>
      </c>
      <c r="D1178" s="109">
        <f>_xlfn.XLOOKUP(A1178&amp;"_"&amp;B1178&amp;"_"&amp;C1178,'Auxiliar Calculos'!$H:$H,'Auxiliar Calculos'!$N:$N)</f>
        <v>155.99600000000001</v>
      </c>
    </row>
    <row r="1179" spans="1:4" x14ac:dyDescent="0.25">
      <c r="A1179" s="2">
        <v>236</v>
      </c>
      <c r="B1179" s="2" t="s">
        <v>750</v>
      </c>
      <c r="C1179" s="2">
        <v>112</v>
      </c>
      <c r="D1179" s="109">
        <f>_xlfn.XLOOKUP(A1179&amp;"_"&amp;B1179&amp;"_"&amp;C1179,'Auxiliar Calculos'!$H:$H,'Auxiliar Calculos'!$N:$N)</f>
        <v>154.34399999999999</v>
      </c>
    </row>
    <row r="1180" spans="1:4" x14ac:dyDescent="0.25">
      <c r="A1180" s="2">
        <v>236</v>
      </c>
      <c r="B1180" s="2" t="s">
        <v>751</v>
      </c>
      <c r="C1180" s="2">
        <v>112</v>
      </c>
      <c r="D1180" s="109">
        <f>_xlfn.XLOOKUP(A1180&amp;"_"&amp;B1180&amp;"_"&amp;C1180,'Auxiliar Calculos'!$H:$H,'Auxiliar Calculos'!$N:$N)</f>
        <v>151.04</v>
      </c>
    </row>
    <row r="1181" spans="1:4" x14ac:dyDescent="0.25">
      <c r="A1181" s="2">
        <v>236</v>
      </c>
      <c r="B1181" s="2" t="s">
        <v>1604</v>
      </c>
      <c r="C1181" s="2">
        <v>112</v>
      </c>
      <c r="D1181" s="109">
        <f>_xlfn.XLOOKUP(A1181&amp;"_"&amp;B1181&amp;"_"&amp;C1181,'Auxiliar Calculos'!$H:$H,'Auxiliar Calculos'!$N:$N)</f>
        <v>132.16000000000003</v>
      </c>
    </row>
    <row r="1182" spans="1:4" x14ac:dyDescent="0.25">
      <c r="A1182" s="2">
        <v>237</v>
      </c>
      <c r="B1182" s="2" t="s">
        <v>748</v>
      </c>
      <c r="C1182" s="2">
        <v>112</v>
      </c>
      <c r="D1182" s="109">
        <f>_xlfn.XLOOKUP(A1182&amp;"_"&amp;B1182&amp;"_"&amp;C1182,'Auxiliar Calculos'!$H:$H,'Auxiliar Calculos'!$N:$N)</f>
        <v>158.07900000000001</v>
      </c>
    </row>
    <row r="1183" spans="1:4" x14ac:dyDescent="0.25">
      <c r="A1183" s="2">
        <v>237</v>
      </c>
      <c r="B1183" s="2" t="s">
        <v>749</v>
      </c>
      <c r="C1183" s="2">
        <v>112</v>
      </c>
      <c r="D1183" s="109">
        <f>_xlfn.XLOOKUP(A1183&amp;"_"&amp;B1183&amp;"_"&amp;C1183,'Auxiliar Calculos'!$H:$H,'Auxiliar Calculos'!$N:$N)</f>
        <v>156.65700000000001</v>
      </c>
    </row>
    <row r="1184" spans="1:4" x14ac:dyDescent="0.25">
      <c r="A1184" s="2">
        <v>237</v>
      </c>
      <c r="B1184" s="2" t="s">
        <v>750</v>
      </c>
      <c r="C1184" s="2">
        <v>112</v>
      </c>
      <c r="D1184" s="109">
        <f>_xlfn.XLOOKUP(A1184&amp;"_"&amp;B1184&amp;"_"&amp;C1184,'Auxiliar Calculos'!$H:$H,'Auxiliar Calculos'!$N:$N)</f>
        <v>154.99800000000002</v>
      </c>
    </row>
    <row r="1185" spans="1:4" x14ac:dyDescent="0.25">
      <c r="A1185" s="2">
        <v>237</v>
      </c>
      <c r="B1185" s="2" t="s">
        <v>751</v>
      </c>
      <c r="C1185" s="2">
        <v>112</v>
      </c>
      <c r="D1185" s="109">
        <f>_xlfn.XLOOKUP(A1185&amp;"_"&amp;B1185&amp;"_"&amp;C1185,'Auxiliar Calculos'!$H:$H,'Auxiliar Calculos'!$N:$N)</f>
        <v>151.68</v>
      </c>
    </row>
    <row r="1186" spans="1:4" x14ac:dyDescent="0.25">
      <c r="A1186" s="2">
        <v>237</v>
      </c>
      <c r="B1186" s="2" t="s">
        <v>1604</v>
      </c>
      <c r="C1186" s="2">
        <v>112</v>
      </c>
      <c r="D1186" s="109">
        <f>_xlfn.XLOOKUP(A1186&amp;"_"&amp;B1186&amp;"_"&amp;C1186,'Auxiliar Calculos'!$H:$H,'Auxiliar Calculos'!$N:$N)</f>
        <v>132.72</v>
      </c>
    </row>
    <row r="1187" spans="1:4" x14ac:dyDescent="0.25">
      <c r="A1187" s="2">
        <v>238</v>
      </c>
      <c r="B1187" s="2" t="s">
        <v>748</v>
      </c>
      <c r="C1187" s="2">
        <v>112</v>
      </c>
      <c r="D1187" s="109">
        <f>_xlfn.XLOOKUP(A1187&amp;"_"&amp;B1187&amp;"_"&amp;C1187,'Auxiliar Calculos'!$H:$H,'Auxiliar Calculos'!$N:$N)</f>
        <v>158.74600000000001</v>
      </c>
    </row>
    <row r="1188" spans="1:4" x14ac:dyDescent="0.25">
      <c r="A1188" s="2">
        <v>238</v>
      </c>
      <c r="B1188" s="2" t="s">
        <v>749</v>
      </c>
      <c r="C1188" s="2">
        <v>112</v>
      </c>
      <c r="D1188" s="109">
        <f>_xlfn.XLOOKUP(A1188&amp;"_"&amp;B1188&amp;"_"&amp;C1188,'Auxiliar Calculos'!$H:$H,'Auxiliar Calculos'!$N:$N)</f>
        <v>157.31800000000001</v>
      </c>
    </row>
    <row r="1189" spans="1:4" x14ac:dyDescent="0.25">
      <c r="A1189" s="2">
        <v>238</v>
      </c>
      <c r="B1189" s="2" t="s">
        <v>750</v>
      </c>
      <c r="C1189" s="2">
        <v>112</v>
      </c>
      <c r="D1189" s="109">
        <f>_xlfn.XLOOKUP(A1189&amp;"_"&amp;B1189&amp;"_"&amp;C1189,'Auxiliar Calculos'!$H:$H,'Auxiliar Calculos'!$N:$N)</f>
        <v>155.65200000000002</v>
      </c>
    </row>
    <row r="1190" spans="1:4" x14ac:dyDescent="0.25">
      <c r="A1190" s="2">
        <v>238</v>
      </c>
      <c r="B1190" s="2" t="s">
        <v>751</v>
      </c>
      <c r="C1190" s="2">
        <v>112</v>
      </c>
      <c r="D1190" s="109">
        <f>_xlfn.XLOOKUP(A1190&amp;"_"&amp;B1190&amp;"_"&amp;C1190,'Auxiliar Calculos'!$H:$H,'Auxiliar Calculos'!$N:$N)</f>
        <v>152.32</v>
      </c>
    </row>
    <row r="1191" spans="1:4" x14ac:dyDescent="0.25">
      <c r="A1191" s="2">
        <v>238</v>
      </c>
      <c r="B1191" s="2" t="s">
        <v>1604</v>
      </c>
      <c r="C1191" s="2">
        <v>112</v>
      </c>
      <c r="D1191" s="109">
        <f>_xlfn.XLOOKUP(A1191&amp;"_"&amp;B1191&amp;"_"&amp;C1191,'Auxiliar Calculos'!$H:$H,'Auxiliar Calculos'!$N:$N)</f>
        <v>133.28</v>
      </c>
    </row>
    <row r="1192" spans="1:4" x14ac:dyDescent="0.25">
      <c r="A1192" s="2">
        <v>239</v>
      </c>
      <c r="B1192" s="2" t="s">
        <v>748</v>
      </c>
      <c r="C1192" s="2">
        <v>112</v>
      </c>
      <c r="D1192" s="109">
        <f>_xlfn.XLOOKUP(A1192&amp;"_"&amp;B1192&amp;"_"&amp;C1192,'Auxiliar Calculos'!$H:$H,'Auxiliar Calculos'!$N:$N)</f>
        <v>159.41300000000001</v>
      </c>
    </row>
    <row r="1193" spans="1:4" x14ac:dyDescent="0.25">
      <c r="A1193" s="2">
        <v>239</v>
      </c>
      <c r="B1193" s="2" t="s">
        <v>749</v>
      </c>
      <c r="C1193" s="2">
        <v>112</v>
      </c>
      <c r="D1193" s="109">
        <f>_xlfn.XLOOKUP(A1193&amp;"_"&amp;B1193&amp;"_"&amp;C1193,'Auxiliar Calculos'!$H:$H,'Auxiliar Calculos'!$N:$N)</f>
        <v>157.97900000000001</v>
      </c>
    </row>
    <row r="1194" spans="1:4" x14ac:dyDescent="0.25">
      <c r="A1194" s="2">
        <v>239</v>
      </c>
      <c r="B1194" s="2" t="s">
        <v>750</v>
      </c>
      <c r="C1194" s="2">
        <v>112</v>
      </c>
      <c r="D1194" s="109">
        <f>_xlfn.XLOOKUP(A1194&amp;"_"&amp;B1194&amp;"_"&amp;C1194,'Auxiliar Calculos'!$H:$H,'Auxiliar Calculos'!$N:$N)</f>
        <v>156.30600000000001</v>
      </c>
    </row>
    <row r="1195" spans="1:4" x14ac:dyDescent="0.25">
      <c r="A1195" s="2">
        <v>239</v>
      </c>
      <c r="B1195" s="2" t="s">
        <v>751</v>
      </c>
      <c r="C1195" s="2">
        <v>112</v>
      </c>
      <c r="D1195" s="109">
        <f>_xlfn.XLOOKUP(A1195&amp;"_"&amp;B1195&amp;"_"&amp;C1195,'Auxiliar Calculos'!$H:$H,'Auxiliar Calculos'!$N:$N)</f>
        <v>152.96</v>
      </c>
    </row>
    <row r="1196" spans="1:4" x14ac:dyDescent="0.25">
      <c r="A1196" s="2">
        <v>239</v>
      </c>
      <c r="B1196" s="2" t="s">
        <v>1604</v>
      </c>
      <c r="C1196" s="2">
        <v>112</v>
      </c>
      <c r="D1196" s="109">
        <f>_xlfn.XLOOKUP(A1196&amp;"_"&amp;B1196&amp;"_"&amp;C1196,'Auxiliar Calculos'!$H:$H,'Auxiliar Calculos'!$N:$N)</f>
        <v>133.84</v>
      </c>
    </row>
    <row r="1197" spans="1:4" x14ac:dyDescent="0.25">
      <c r="A1197" s="2">
        <v>240</v>
      </c>
      <c r="B1197" s="2" t="s">
        <v>748</v>
      </c>
      <c r="C1197" s="2">
        <v>112</v>
      </c>
      <c r="D1197" s="109">
        <f>_xlfn.XLOOKUP(A1197&amp;"_"&amp;B1197&amp;"_"&amp;C1197,'Auxiliar Calculos'!$H:$H,'Auxiliar Calculos'!$N:$N)</f>
        <v>160.08000000000001</v>
      </c>
    </row>
    <row r="1198" spans="1:4" x14ac:dyDescent="0.25">
      <c r="A1198" s="2">
        <v>240</v>
      </c>
      <c r="B1198" s="2" t="s">
        <v>749</v>
      </c>
      <c r="C1198" s="2">
        <v>112</v>
      </c>
      <c r="D1198" s="109">
        <f>_xlfn.XLOOKUP(A1198&amp;"_"&amp;B1198&amp;"_"&amp;C1198,'Auxiliar Calculos'!$H:$H,'Auxiliar Calculos'!$N:$N)</f>
        <v>158.64000000000001</v>
      </c>
    </row>
    <row r="1199" spans="1:4" x14ac:dyDescent="0.25">
      <c r="A1199" s="2">
        <v>240</v>
      </c>
      <c r="B1199" s="2" t="s">
        <v>750</v>
      </c>
      <c r="C1199" s="2">
        <v>112</v>
      </c>
      <c r="D1199" s="109">
        <f>_xlfn.XLOOKUP(A1199&amp;"_"&amp;B1199&amp;"_"&amp;C1199,'Auxiliar Calculos'!$H:$H,'Auxiliar Calculos'!$N:$N)</f>
        <v>156.96</v>
      </c>
    </row>
    <row r="1200" spans="1:4" x14ac:dyDescent="0.25">
      <c r="A1200" s="2">
        <v>240</v>
      </c>
      <c r="B1200" s="2" t="s">
        <v>751</v>
      </c>
      <c r="C1200" s="2">
        <v>112</v>
      </c>
      <c r="D1200" s="109">
        <f>_xlfn.XLOOKUP(A1200&amp;"_"&amp;B1200&amp;"_"&amp;C1200,'Auxiliar Calculos'!$H:$H,'Auxiliar Calculos'!$N:$N)</f>
        <v>153.6</v>
      </c>
    </row>
    <row r="1201" spans="1:4" x14ac:dyDescent="0.25">
      <c r="A1201" s="2">
        <v>240</v>
      </c>
      <c r="B1201" s="2" t="s">
        <v>1604</v>
      </c>
      <c r="C1201" s="2">
        <v>112</v>
      </c>
      <c r="D1201" s="109">
        <f>_xlfn.XLOOKUP(A1201&amp;"_"&amp;B1201&amp;"_"&amp;C1201,'Auxiliar Calculos'!$H:$H,'Auxiliar Calculos'!$N:$N)</f>
        <v>134.4</v>
      </c>
    </row>
    <row r="1202" spans="1:4" x14ac:dyDescent="0.25">
      <c r="A1202" s="2">
        <v>241</v>
      </c>
      <c r="B1202" s="2" t="s">
        <v>748</v>
      </c>
      <c r="C1202" s="2">
        <v>112</v>
      </c>
      <c r="D1202" s="109">
        <f>_xlfn.XLOOKUP(A1202&amp;"_"&amp;B1202&amp;"_"&amp;C1202,'Auxiliar Calculos'!$H:$H,'Auxiliar Calculos'!$N:$N)</f>
        <v>160.74700000000001</v>
      </c>
    </row>
    <row r="1203" spans="1:4" x14ac:dyDescent="0.25">
      <c r="A1203" s="2">
        <v>241</v>
      </c>
      <c r="B1203" s="2" t="s">
        <v>749</v>
      </c>
      <c r="C1203" s="2">
        <v>112</v>
      </c>
      <c r="D1203" s="109">
        <f>_xlfn.XLOOKUP(A1203&amp;"_"&amp;B1203&amp;"_"&amp;C1203,'Auxiliar Calculos'!$H:$H,'Auxiliar Calculos'!$N:$N)</f>
        <v>159.30100000000002</v>
      </c>
    </row>
    <row r="1204" spans="1:4" x14ac:dyDescent="0.25">
      <c r="A1204" s="2">
        <v>241</v>
      </c>
      <c r="B1204" s="2" t="s">
        <v>750</v>
      </c>
      <c r="C1204" s="2">
        <v>112</v>
      </c>
      <c r="D1204" s="109">
        <f>_xlfn.XLOOKUP(A1204&amp;"_"&amp;B1204&amp;"_"&amp;C1204,'Auxiliar Calculos'!$H:$H,'Auxiliar Calculos'!$N:$N)</f>
        <v>157.614</v>
      </c>
    </row>
    <row r="1205" spans="1:4" x14ac:dyDescent="0.25">
      <c r="A1205" s="2">
        <v>241</v>
      </c>
      <c r="B1205" s="2" t="s">
        <v>751</v>
      </c>
      <c r="C1205" s="2">
        <v>112</v>
      </c>
      <c r="D1205" s="109">
        <f>_xlfn.XLOOKUP(A1205&amp;"_"&amp;B1205&amp;"_"&amp;C1205,'Auxiliar Calculos'!$H:$H,'Auxiliar Calculos'!$N:$N)</f>
        <v>154.24</v>
      </c>
    </row>
    <row r="1206" spans="1:4" x14ac:dyDescent="0.25">
      <c r="A1206" s="2">
        <v>241</v>
      </c>
      <c r="B1206" s="2" t="s">
        <v>1604</v>
      </c>
      <c r="C1206" s="2">
        <v>112</v>
      </c>
      <c r="D1206" s="109">
        <f>_xlfn.XLOOKUP(A1206&amp;"_"&amp;B1206&amp;"_"&amp;C1206,'Auxiliar Calculos'!$H:$H,'Auxiliar Calculos'!$N:$N)</f>
        <v>134.96</v>
      </c>
    </row>
    <row r="1207" spans="1:4" x14ac:dyDescent="0.25">
      <c r="A1207" s="2">
        <v>242</v>
      </c>
      <c r="B1207" s="2" t="s">
        <v>748</v>
      </c>
      <c r="C1207" s="2">
        <v>112</v>
      </c>
      <c r="D1207" s="109">
        <f>_xlfn.XLOOKUP(A1207&amp;"_"&amp;B1207&amp;"_"&amp;C1207,'Auxiliar Calculos'!$H:$H,'Auxiliar Calculos'!$N:$N)</f>
        <v>161.41400000000002</v>
      </c>
    </row>
    <row r="1208" spans="1:4" x14ac:dyDescent="0.25">
      <c r="A1208" s="2">
        <v>242</v>
      </c>
      <c r="B1208" s="2" t="s">
        <v>749</v>
      </c>
      <c r="C1208" s="2">
        <v>112</v>
      </c>
      <c r="D1208" s="109">
        <f>_xlfn.XLOOKUP(A1208&amp;"_"&amp;B1208&amp;"_"&amp;C1208,'Auxiliar Calculos'!$H:$H,'Auxiliar Calculos'!$N:$N)</f>
        <v>159.96200000000002</v>
      </c>
    </row>
    <row r="1209" spans="1:4" x14ac:dyDescent="0.25">
      <c r="A1209" s="2">
        <v>242</v>
      </c>
      <c r="B1209" s="2" t="s">
        <v>750</v>
      </c>
      <c r="C1209" s="2">
        <v>112</v>
      </c>
      <c r="D1209" s="109">
        <f>_xlfn.XLOOKUP(A1209&amp;"_"&amp;B1209&amp;"_"&amp;C1209,'Auxiliar Calculos'!$H:$H,'Auxiliar Calculos'!$N:$N)</f>
        <v>158.268</v>
      </c>
    </row>
    <row r="1210" spans="1:4" x14ac:dyDescent="0.25">
      <c r="A1210" s="2">
        <v>242</v>
      </c>
      <c r="B1210" s="2" t="s">
        <v>751</v>
      </c>
      <c r="C1210" s="2">
        <v>112</v>
      </c>
      <c r="D1210" s="109">
        <f>_xlfn.XLOOKUP(A1210&amp;"_"&amp;B1210&amp;"_"&amp;C1210,'Auxiliar Calculos'!$H:$H,'Auxiliar Calculos'!$N:$N)</f>
        <v>154.88</v>
      </c>
    </row>
    <row r="1211" spans="1:4" x14ac:dyDescent="0.25">
      <c r="A1211" s="2">
        <v>242</v>
      </c>
      <c r="B1211" s="2" t="s">
        <v>1604</v>
      </c>
      <c r="C1211" s="2">
        <v>112</v>
      </c>
      <c r="D1211" s="109">
        <f>_xlfn.XLOOKUP(A1211&amp;"_"&amp;B1211&amp;"_"&amp;C1211,'Auxiliar Calculos'!$H:$H,'Auxiliar Calculos'!$N:$N)</f>
        <v>135.52000000000001</v>
      </c>
    </row>
    <row r="1212" spans="1:4" x14ac:dyDescent="0.25">
      <c r="A1212" s="2">
        <v>243</v>
      </c>
      <c r="B1212" s="2" t="s">
        <v>748</v>
      </c>
      <c r="C1212" s="2">
        <v>112</v>
      </c>
      <c r="D1212" s="109">
        <f>_xlfn.XLOOKUP(A1212&amp;"_"&amp;B1212&amp;"_"&amp;C1212,'Auxiliar Calculos'!$H:$H,'Auxiliar Calculos'!$N:$N)</f>
        <v>162.08100000000002</v>
      </c>
    </row>
    <row r="1213" spans="1:4" x14ac:dyDescent="0.25">
      <c r="A1213" s="2">
        <v>243</v>
      </c>
      <c r="B1213" s="2" t="s">
        <v>749</v>
      </c>
      <c r="C1213" s="2">
        <v>112</v>
      </c>
      <c r="D1213" s="109">
        <f>_xlfn.XLOOKUP(A1213&amp;"_"&amp;B1213&amp;"_"&amp;C1213,'Auxiliar Calculos'!$H:$H,'Auxiliar Calculos'!$N:$N)</f>
        <v>160.62300000000002</v>
      </c>
    </row>
    <row r="1214" spans="1:4" x14ac:dyDescent="0.25">
      <c r="A1214" s="2">
        <v>243</v>
      </c>
      <c r="B1214" s="2" t="s">
        <v>750</v>
      </c>
      <c r="C1214" s="2">
        <v>112</v>
      </c>
      <c r="D1214" s="109">
        <f>_xlfn.XLOOKUP(A1214&amp;"_"&amp;B1214&amp;"_"&amp;C1214,'Auxiliar Calculos'!$H:$H,'Auxiliar Calculos'!$N:$N)</f>
        <v>158.922</v>
      </c>
    </row>
    <row r="1215" spans="1:4" x14ac:dyDescent="0.25">
      <c r="A1215" s="2">
        <v>243</v>
      </c>
      <c r="B1215" s="2" t="s">
        <v>751</v>
      </c>
      <c r="C1215" s="2">
        <v>112</v>
      </c>
      <c r="D1215" s="109">
        <f>_xlfn.XLOOKUP(A1215&amp;"_"&amp;B1215&amp;"_"&amp;C1215,'Auxiliar Calculos'!$H:$H,'Auxiliar Calculos'!$N:$N)</f>
        <v>155.52000000000001</v>
      </c>
    </row>
    <row r="1216" spans="1:4" x14ac:dyDescent="0.25">
      <c r="A1216" s="2">
        <v>243</v>
      </c>
      <c r="B1216" s="2" t="s">
        <v>1604</v>
      </c>
      <c r="C1216" s="2">
        <v>112</v>
      </c>
      <c r="D1216" s="109">
        <f>_xlfn.XLOOKUP(A1216&amp;"_"&amp;B1216&amp;"_"&amp;C1216,'Auxiliar Calculos'!$H:$H,'Auxiliar Calculos'!$N:$N)</f>
        <v>136.08000000000001</v>
      </c>
    </row>
    <row r="1217" spans="1:4" x14ac:dyDescent="0.25">
      <c r="A1217" s="2">
        <v>244</v>
      </c>
      <c r="B1217" s="2" t="s">
        <v>748</v>
      </c>
      <c r="C1217" s="2">
        <v>112</v>
      </c>
      <c r="D1217" s="109">
        <f>_xlfn.XLOOKUP(A1217&amp;"_"&amp;B1217&amp;"_"&amp;C1217,'Auxiliar Calculos'!$H:$H,'Auxiliar Calculos'!$N:$N)</f>
        <v>162.74800000000002</v>
      </c>
    </row>
    <row r="1218" spans="1:4" x14ac:dyDescent="0.25">
      <c r="A1218" s="2">
        <v>244</v>
      </c>
      <c r="B1218" s="2" t="s">
        <v>749</v>
      </c>
      <c r="C1218" s="2">
        <v>112</v>
      </c>
      <c r="D1218" s="109">
        <f>_xlfn.XLOOKUP(A1218&amp;"_"&amp;B1218&amp;"_"&amp;C1218,'Auxiliar Calculos'!$H:$H,'Auxiliar Calculos'!$N:$N)</f>
        <v>161.28400000000002</v>
      </c>
    </row>
    <row r="1219" spans="1:4" x14ac:dyDescent="0.25">
      <c r="A1219" s="2">
        <v>244</v>
      </c>
      <c r="B1219" s="2" t="s">
        <v>750</v>
      </c>
      <c r="C1219" s="2">
        <v>112</v>
      </c>
      <c r="D1219" s="109">
        <f>_xlfn.XLOOKUP(A1219&amp;"_"&amp;B1219&amp;"_"&amp;C1219,'Auxiliar Calculos'!$H:$H,'Auxiliar Calculos'!$N:$N)</f>
        <v>159.57599999999999</v>
      </c>
    </row>
    <row r="1220" spans="1:4" x14ac:dyDescent="0.25">
      <c r="A1220" s="2">
        <v>244</v>
      </c>
      <c r="B1220" s="2" t="s">
        <v>751</v>
      </c>
      <c r="C1220" s="2">
        <v>112</v>
      </c>
      <c r="D1220" s="109">
        <f>_xlfn.XLOOKUP(A1220&amp;"_"&amp;B1220&amp;"_"&amp;C1220,'Auxiliar Calculos'!$H:$H,'Auxiliar Calculos'!$N:$N)</f>
        <v>156.16</v>
      </c>
    </row>
    <row r="1221" spans="1:4" x14ac:dyDescent="0.25">
      <c r="A1221" s="2">
        <v>244</v>
      </c>
      <c r="B1221" s="2" t="s">
        <v>1604</v>
      </c>
      <c r="C1221" s="2">
        <v>112</v>
      </c>
      <c r="D1221" s="109">
        <f>_xlfn.XLOOKUP(A1221&amp;"_"&amp;B1221&amp;"_"&amp;C1221,'Auxiliar Calculos'!$H:$H,'Auxiliar Calculos'!$N:$N)</f>
        <v>136.64000000000001</v>
      </c>
    </row>
    <row r="1222" spans="1:4" x14ac:dyDescent="0.25">
      <c r="A1222" s="2">
        <v>245</v>
      </c>
      <c r="B1222" s="2" t="s">
        <v>748</v>
      </c>
      <c r="C1222" s="2">
        <v>112</v>
      </c>
      <c r="D1222" s="109">
        <f>_xlfn.XLOOKUP(A1222&amp;"_"&amp;B1222&amp;"_"&amp;C1222,'Auxiliar Calculos'!$H:$H,'Auxiliar Calculos'!$N:$N)</f>
        <v>163.41500000000002</v>
      </c>
    </row>
    <row r="1223" spans="1:4" x14ac:dyDescent="0.25">
      <c r="A1223" s="2">
        <v>245</v>
      </c>
      <c r="B1223" s="2" t="s">
        <v>749</v>
      </c>
      <c r="C1223" s="2">
        <v>112</v>
      </c>
      <c r="D1223" s="109">
        <f>_xlfn.XLOOKUP(A1223&amp;"_"&amp;B1223&amp;"_"&amp;C1223,'Auxiliar Calculos'!$H:$H,'Auxiliar Calculos'!$N:$N)</f>
        <v>161.94500000000002</v>
      </c>
    </row>
    <row r="1224" spans="1:4" x14ac:dyDescent="0.25">
      <c r="A1224" s="2">
        <v>245</v>
      </c>
      <c r="B1224" s="2" t="s">
        <v>750</v>
      </c>
      <c r="C1224" s="2">
        <v>112</v>
      </c>
      <c r="D1224" s="109">
        <f>_xlfn.XLOOKUP(A1224&amp;"_"&amp;B1224&amp;"_"&amp;C1224,'Auxiliar Calculos'!$H:$H,'Auxiliar Calculos'!$N:$N)</f>
        <v>160.23000000000002</v>
      </c>
    </row>
    <row r="1225" spans="1:4" x14ac:dyDescent="0.25">
      <c r="A1225" s="2">
        <v>245</v>
      </c>
      <c r="B1225" s="2" t="s">
        <v>751</v>
      </c>
      <c r="C1225" s="2">
        <v>112</v>
      </c>
      <c r="D1225" s="109">
        <f>_xlfn.XLOOKUP(A1225&amp;"_"&amp;B1225&amp;"_"&amp;C1225,'Auxiliar Calculos'!$H:$H,'Auxiliar Calculos'!$N:$N)</f>
        <v>156.80000000000001</v>
      </c>
    </row>
    <row r="1226" spans="1:4" x14ac:dyDescent="0.25">
      <c r="A1226" s="2">
        <v>245</v>
      </c>
      <c r="B1226" s="2" t="s">
        <v>1604</v>
      </c>
      <c r="C1226" s="2">
        <v>112</v>
      </c>
      <c r="D1226" s="109">
        <f>_xlfn.XLOOKUP(A1226&amp;"_"&amp;B1226&amp;"_"&amp;C1226,'Auxiliar Calculos'!$H:$H,'Auxiliar Calculos'!$N:$N)</f>
        <v>137.20000000000002</v>
      </c>
    </row>
    <row r="1227" spans="1:4" x14ac:dyDescent="0.25">
      <c r="A1227" s="2">
        <v>246</v>
      </c>
      <c r="B1227" s="2" t="s">
        <v>748</v>
      </c>
      <c r="C1227" s="2">
        <v>112</v>
      </c>
      <c r="D1227" s="109">
        <f>_xlfn.XLOOKUP(A1227&amp;"_"&amp;B1227&amp;"_"&amp;C1227,'Auxiliar Calculos'!$H:$H,'Auxiliar Calculos'!$N:$N)</f>
        <v>164.08200000000002</v>
      </c>
    </row>
    <row r="1228" spans="1:4" x14ac:dyDescent="0.25">
      <c r="A1228" s="2">
        <v>246</v>
      </c>
      <c r="B1228" s="2" t="s">
        <v>749</v>
      </c>
      <c r="C1228" s="2">
        <v>112</v>
      </c>
      <c r="D1228" s="109">
        <f>_xlfn.XLOOKUP(A1228&amp;"_"&amp;B1228&amp;"_"&amp;C1228,'Auxiliar Calculos'!$H:$H,'Auxiliar Calculos'!$N:$N)</f>
        <v>162.60599999999999</v>
      </c>
    </row>
    <row r="1229" spans="1:4" x14ac:dyDescent="0.25">
      <c r="A1229" s="2">
        <v>246</v>
      </c>
      <c r="B1229" s="2" t="s">
        <v>750</v>
      </c>
      <c r="C1229" s="2">
        <v>112</v>
      </c>
      <c r="D1229" s="109">
        <f>_xlfn.XLOOKUP(A1229&amp;"_"&amp;B1229&amp;"_"&amp;C1229,'Auxiliar Calculos'!$H:$H,'Auxiliar Calculos'!$N:$N)</f>
        <v>160.88400000000001</v>
      </c>
    </row>
    <row r="1230" spans="1:4" x14ac:dyDescent="0.25">
      <c r="A1230" s="2">
        <v>246</v>
      </c>
      <c r="B1230" s="2" t="s">
        <v>751</v>
      </c>
      <c r="C1230" s="2">
        <v>112</v>
      </c>
      <c r="D1230" s="109">
        <f>_xlfn.XLOOKUP(A1230&amp;"_"&amp;B1230&amp;"_"&amp;C1230,'Auxiliar Calculos'!$H:$H,'Auxiliar Calculos'!$N:$N)</f>
        <v>157.44</v>
      </c>
    </row>
    <row r="1231" spans="1:4" x14ac:dyDescent="0.25">
      <c r="A1231" s="2">
        <v>246</v>
      </c>
      <c r="B1231" s="2" t="s">
        <v>1604</v>
      </c>
      <c r="C1231" s="2">
        <v>112</v>
      </c>
      <c r="D1231" s="109">
        <f>_xlfn.XLOOKUP(A1231&amp;"_"&amp;B1231&amp;"_"&amp;C1231,'Auxiliar Calculos'!$H:$H,'Auxiliar Calculos'!$N:$N)</f>
        <v>137.76000000000002</v>
      </c>
    </row>
    <row r="1232" spans="1:4" x14ac:dyDescent="0.25">
      <c r="A1232" s="2">
        <v>247</v>
      </c>
      <c r="B1232" s="2" t="s">
        <v>748</v>
      </c>
      <c r="C1232" s="2">
        <v>112</v>
      </c>
      <c r="D1232" s="109">
        <f>_xlfn.XLOOKUP(A1232&amp;"_"&amp;B1232&amp;"_"&amp;C1232,'Auxiliar Calculos'!$H:$H,'Auxiliar Calculos'!$N:$N)</f>
        <v>164.749</v>
      </c>
    </row>
    <row r="1233" spans="1:4" x14ac:dyDescent="0.25">
      <c r="A1233" s="2">
        <v>247</v>
      </c>
      <c r="B1233" s="2" t="s">
        <v>749</v>
      </c>
      <c r="C1233" s="2">
        <v>112</v>
      </c>
      <c r="D1233" s="109">
        <f>_xlfn.XLOOKUP(A1233&amp;"_"&amp;B1233&amp;"_"&amp;C1233,'Auxiliar Calculos'!$H:$H,'Auxiliar Calculos'!$N:$N)</f>
        <v>163.267</v>
      </c>
    </row>
    <row r="1234" spans="1:4" x14ac:dyDescent="0.25">
      <c r="A1234" s="2">
        <v>247</v>
      </c>
      <c r="B1234" s="2" t="s">
        <v>750</v>
      </c>
      <c r="C1234" s="2">
        <v>112</v>
      </c>
      <c r="D1234" s="109">
        <f>_xlfn.XLOOKUP(A1234&amp;"_"&amp;B1234&amp;"_"&amp;C1234,'Auxiliar Calculos'!$H:$H,'Auxiliar Calculos'!$N:$N)</f>
        <v>161.53800000000001</v>
      </c>
    </row>
    <row r="1235" spans="1:4" x14ac:dyDescent="0.25">
      <c r="A1235" s="2">
        <v>247</v>
      </c>
      <c r="B1235" s="2" t="s">
        <v>751</v>
      </c>
      <c r="C1235" s="2">
        <v>112</v>
      </c>
      <c r="D1235" s="109">
        <f>_xlfn.XLOOKUP(A1235&amp;"_"&amp;B1235&amp;"_"&amp;C1235,'Auxiliar Calculos'!$H:$H,'Auxiliar Calculos'!$N:$N)</f>
        <v>158.08000000000001</v>
      </c>
    </row>
    <row r="1236" spans="1:4" x14ac:dyDescent="0.25">
      <c r="A1236" s="2">
        <v>247</v>
      </c>
      <c r="B1236" s="2" t="s">
        <v>1604</v>
      </c>
      <c r="C1236" s="2">
        <v>112</v>
      </c>
      <c r="D1236" s="109">
        <f>_xlfn.XLOOKUP(A1236&amp;"_"&amp;B1236&amp;"_"&amp;C1236,'Auxiliar Calculos'!$H:$H,'Auxiliar Calculos'!$N:$N)</f>
        <v>138.32000000000002</v>
      </c>
    </row>
    <row r="1237" spans="1:4" x14ac:dyDescent="0.25">
      <c r="A1237" s="2">
        <v>248</v>
      </c>
      <c r="B1237" s="2" t="s">
        <v>748</v>
      </c>
      <c r="C1237" s="2">
        <v>112</v>
      </c>
      <c r="D1237" s="109">
        <f>_xlfn.XLOOKUP(A1237&amp;"_"&amp;B1237&amp;"_"&amp;C1237,'Auxiliar Calculos'!$H:$H,'Auxiliar Calculos'!$N:$N)</f>
        <v>165.416</v>
      </c>
    </row>
    <row r="1238" spans="1:4" x14ac:dyDescent="0.25">
      <c r="A1238" s="2">
        <v>248</v>
      </c>
      <c r="B1238" s="2" t="s">
        <v>749</v>
      </c>
      <c r="C1238" s="2">
        <v>112</v>
      </c>
      <c r="D1238" s="109">
        <f>_xlfn.XLOOKUP(A1238&amp;"_"&amp;B1238&amp;"_"&amp;C1238,'Auxiliar Calculos'!$H:$H,'Auxiliar Calculos'!$N:$N)</f>
        <v>163.928</v>
      </c>
    </row>
    <row r="1239" spans="1:4" x14ac:dyDescent="0.25">
      <c r="A1239" s="2">
        <v>248</v>
      </c>
      <c r="B1239" s="2" t="s">
        <v>750</v>
      </c>
      <c r="C1239" s="2">
        <v>112</v>
      </c>
      <c r="D1239" s="109">
        <f>_xlfn.XLOOKUP(A1239&amp;"_"&amp;B1239&amp;"_"&amp;C1239,'Auxiliar Calculos'!$H:$H,'Auxiliar Calculos'!$N:$N)</f>
        <v>162.19200000000001</v>
      </c>
    </row>
    <row r="1240" spans="1:4" x14ac:dyDescent="0.25">
      <c r="A1240" s="2">
        <v>248</v>
      </c>
      <c r="B1240" s="2" t="s">
        <v>751</v>
      </c>
      <c r="C1240" s="2">
        <v>112</v>
      </c>
      <c r="D1240" s="109">
        <f>_xlfn.XLOOKUP(A1240&amp;"_"&amp;B1240&amp;"_"&amp;C1240,'Auxiliar Calculos'!$H:$H,'Auxiliar Calculos'!$N:$N)</f>
        <v>158.72</v>
      </c>
    </row>
    <row r="1241" spans="1:4" x14ac:dyDescent="0.25">
      <c r="A1241" s="2">
        <v>248</v>
      </c>
      <c r="B1241" s="2" t="s">
        <v>1604</v>
      </c>
      <c r="C1241" s="2">
        <v>112</v>
      </c>
      <c r="D1241" s="109">
        <f>_xlfn.XLOOKUP(A1241&amp;"_"&amp;B1241&amp;"_"&amp;C1241,'Auxiliar Calculos'!$H:$H,'Auxiliar Calculos'!$N:$N)</f>
        <v>138.88000000000002</v>
      </c>
    </row>
    <row r="1242" spans="1:4" x14ac:dyDescent="0.25">
      <c r="A1242" s="2">
        <v>249</v>
      </c>
      <c r="B1242" s="2" t="s">
        <v>748</v>
      </c>
      <c r="C1242" s="2">
        <v>112</v>
      </c>
      <c r="D1242" s="109">
        <f>_xlfn.XLOOKUP(A1242&amp;"_"&amp;B1242&amp;"_"&amp;C1242,'Auxiliar Calculos'!$H:$H,'Auxiliar Calculos'!$N:$N)</f>
        <v>166.083</v>
      </c>
    </row>
    <row r="1243" spans="1:4" x14ac:dyDescent="0.25">
      <c r="A1243" s="2">
        <v>249</v>
      </c>
      <c r="B1243" s="2" t="s">
        <v>749</v>
      </c>
      <c r="C1243" s="2">
        <v>112</v>
      </c>
      <c r="D1243" s="109">
        <f>_xlfn.XLOOKUP(A1243&amp;"_"&amp;B1243&amp;"_"&amp;C1243,'Auxiliar Calculos'!$H:$H,'Auxiliar Calculos'!$N:$N)</f>
        <v>164.589</v>
      </c>
    </row>
    <row r="1244" spans="1:4" x14ac:dyDescent="0.25">
      <c r="A1244" s="2">
        <v>249</v>
      </c>
      <c r="B1244" s="2" t="s">
        <v>750</v>
      </c>
      <c r="C1244" s="2">
        <v>112</v>
      </c>
      <c r="D1244" s="109">
        <f>_xlfn.XLOOKUP(A1244&amp;"_"&amp;B1244&amp;"_"&amp;C1244,'Auxiliar Calculos'!$H:$H,'Auxiliar Calculos'!$N:$N)</f>
        <v>162.846</v>
      </c>
    </row>
    <row r="1245" spans="1:4" x14ac:dyDescent="0.25">
      <c r="A1245" s="2">
        <v>249</v>
      </c>
      <c r="B1245" s="2" t="s">
        <v>751</v>
      </c>
      <c r="C1245" s="2">
        <v>112</v>
      </c>
      <c r="D1245" s="109">
        <f>_xlfn.XLOOKUP(A1245&amp;"_"&amp;B1245&amp;"_"&amp;C1245,'Auxiliar Calculos'!$H:$H,'Auxiliar Calculos'!$N:$N)</f>
        <v>159.36000000000001</v>
      </c>
    </row>
    <row r="1246" spans="1:4" x14ac:dyDescent="0.25">
      <c r="A1246" s="2">
        <v>249</v>
      </c>
      <c r="B1246" s="2" t="s">
        <v>1604</v>
      </c>
      <c r="C1246" s="2">
        <v>112</v>
      </c>
      <c r="D1246" s="109">
        <f>_xlfn.XLOOKUP(A1246&amp;"_"&amp;B1246&amp;"_"&amp;C1246,'Auxiliar Calculos'!$H:$H,'Auxiliar Calculos'!$N:$N)</f>
        <v>139.44000000000003</v>
      </c>
    </row>
    <row r="1247" spans="1:4" x14ac:dyDescent="0.25">
      <c r="A1247" s="2">
        <v>250</v>
      </c>
      <c r="B1247" s="2" t="s">
        <v>748</v>
      </c>
      <c r="C1247" s="2">
        <v>112</v>
      </c>
      <c r="D1247" s="109">
        <f>_xlfn.XLOOKUP(A1247&amp;"_"&amp;B1247&amp;"_"&amp;C1247,'Auxiliar Calculos'!$H:$H,'Auxiliar Calculos'!$N:$N)</f>
        <v>166.75</v>
      </c>
    </row>
    <row r="1248" spans="1:4" x14ac:dyDescent="0.25">
      <c r="A1248" s="2">
        <v>250</v>
      </c>
      <c r="B1248" s="2" t="s">
        <v>749</v>
      </c>
      <c r="C1248" s="2">
        <v>112</v>
      </c>
      <c r="D1248" s="109">
        <f>_xlfn.XLOOKUP(A1248&amp;"_"&amp;B1248&amp;"_"&amp;C1248,'Auxiliar Calculos'!$H:$H,'Auxiliar Calculos'!$N:$N)</f>
        <v>165.25</v>
      </c>
    </row>
    <row r="1249" spans="1:4" x14ac:dyDescent="0.25">
      <c r="A1249" s="2">
        <v>250</v>
      </c>
      <c r="B1249" s="2" t="s">
        <v>750</v>
      </c>
      <c r="C1249" s="2">
        <v>112</v>
      </c>
      <c r="D1249" s="109">
        <f>_xlfn.XLOOKUP(A1249&amp;"_"&amp;B1249&amp;"_"&amp;C1249,'Auxiliar Calculos'!$H:$H,'Auxiliar Calculos'!$N:$N)</f>
        <v>163.5</v>
      </c>
    </row>
    <row r="1250" spans="1:4" x14ac:dyDescent="0.25">
      <c r="A1250" s="2">
        <v>250</v>
      </c>
      <c r="B1250" s="2" t="s">
        <v>751</v>
      </c>
      <c r="C1250" s="2">
        <v>112</v>
      </c>
      <c r="D1250" s="109">
        <f>_xlfn.XLOOKUP(A1250&amp;"_"&amp;B1250&amp;"_"&amp;C1250,'Auxiliar Calculos'!$H:$H,'Auxiliar Calculos'!$N:$N)</f>
        <v>160</v>
      </c>
    </row>
    <row r="1251" spans="1:4" x14ac:dyDescent="0.25">
      <c r="A1251" s="2">
        <v>250</v>
      </c>
      <c r="B1251" s="2" t="s">
        <v>1604</v>
      </c>
      <c r="C1251" s="2">
        <v>112</v>
      </c>
      <c r="D1251" s="109">
        <f>_xlfn.XLOOKUP(A1251&amp;"_"&amp;B1251&amp;"_"&amp;C1251,'Auxiliar Calculos'!$H:$H,'Auxiliar Calculos'!$N:$N)</f>
        <v>140</v>
      </c>
    </row>
    <row r="1252" spans="1:4" x14ac:dyDescent="0.25">
      <c r="A1252" s="2">
        <v>251</v>
      </c>
      <c r="B1252" s="2" t="s">
        <v>748</v>
      </c>
      <c r="C1252" s="2">
        <v>112</v>
      </c>
      <c r="D1252" s="109">
        <f>_xlfn.XLOOKUP(A1252&amp;"_"&amp;B1252&amp;"_"&amp;C1252,'Auxiliar Calculos'!$H:$H,'Auxiliar Calculos'!$N:$N)</f>
        <v>167.417</v>
      </c>
    </row>
    <row r="1253" spans="1:4" x14ac:dyDescent="0.25">
      <c r="A1253" s="2">
        <v>251</v>
      </c>
      <c r="B1253" s="2" t="s">
        <v>749</v>
      </c>
      <c r="C1253" s="2">
        <v>112</v>
      </c>
      <c r="D1253" s="109">
        <f>_xlfn.XLOOKUP(A1253&amp;"_"&amp;B1253&amp;"_"&amp;C1253,'Auxiliar Calculos'!$H:$H,'Auxiliar Calculos'!$N:$N)</f>
        <v>165.911</v>
      </c>
    </row>
    <row r="1254" spans="1:4" x14ac:dyDescent="0.25">
      <c r="A1254" s="2">
        <v>251</v>
      </c>
      <c r="B1254" s="2" t="s">
        <v>750</v>
      </c>
      <c r="C1254" s="2">
        <v>112</v>
      </c>
      <c r="D1254" s="109">
        <f>_xlfn.XLOOKUP(A1254&amp;"_"&amp;B1254&amp;"_"&amp;C1254,'Auxiliar Calculos'!$H:$H,'Auxiliar Calculos'!$N:$N)</f>
        <v>164.154</v>
      </c>
    </row>
    <row r="1255" spans="1:4" x14ac:dyDescent="0.25">
      <c r="A1255" s="2">
        <v>251</v>
      </c>
      <c r="B1255" s="2" t="s">
        <v>751</v>
      </c>
      <c r="C1255" s="2">
        <v>112</v>
      </c>
      <c r="D1255" s="109">
        <f>_xlfn.XLOOKUP(A1255&amp;"_"&amp;B1255&amp;"_"&amp;C1255,'Auxiliar Calculos'!$H:$H,'Auxiliar Calculos'!$N:$N)</f>
        <v>160.64000000000001</v>
      </c>
    </row>
    <row r="1256" spans="1:4" x14ac:dyDescent="0.25">
      <c r="A1256" s="2">
        <v>251</v>
      </c>
      <c r="B1256" s="2" t="s">
        <v>1604</v>
      </c>
      <c r="C1256" s="2">
        <v>112</v>
      </c>
      <c r="D1256" s="109">
        <f>_xlfn.XLOOKUP(A1256&amp;"_"&amp;B1256&amp;"_"&amp;C1256,'Auxiliar Calculos'!$H:$H,'Auxiliar Calculos'!$N:$N)</f>
        <v>140.56</v>
      </c>
    </row>
    <row r="1257" spans="1:4" x14ac:dyDescent="0.25">
      <c r="A1257" s="2">
        <v>252</v>
      </c>
      <c r="B1257" s="2" t="s">
        <v>748</v>
      </c>
      <c r="C1257" s="2">
        <v>112</v>
      </c>
      <c r="D1257" s="109">
        <f>_xlfn.XLOOKUP(A1257&amp;"_"&amp;B1257&amp;"_"&amp;C1257,'Auxiliar Calculos'!$H:$H,'Auxiliar Calculos'!$N:$N)</f>
        <v>168.084</v>
      </c>
    </row>
    <row r="1258" spans="1:4" x14ac:dyDescent="0.25">
      <c r="A1258" s="2">
        <v>252</v>
      </c>
      <c r="B1258" s="2" t="s">
        <v>749</v>
      </c>
      <c r="C1258" s="2">
        <v>112</v>
      </c>
      <c r="D1258" s="109">
        <f>_xlfn.XLOOKUP(A1258&amp;"_"&amp;B1258&amp;"_"&amp;C1258,'Auxiliar Calculos'!$H:$H,'Auxiliar Calculos'!$N:$N)</f>
        <v>166.572</v>
      </c>
    </row>
    <row r="1259" spans="1:4" x14ac:dyDescent="0.25">
      <c r="A1259" s="2">
        <v>252</v>
      </c>
      <c r="B1259" s="2" t="s">
        <v>750</v>
      </c>
      <c r="C1259" s="2">
        <v>112</v>
      </c>
      <c r="D1259" s="109">
        <f>_xlfn.XLOOKUP(A1259&amp;"_"&amp;B1259&amp;"_"&amp;C1259,'Auxiliar Calculos'!$H:$H,'Auxiliar Calculos'!$N:$N)</f>
        <v>164.80799999999999</v>
      </c>
    </row>
    <row r="1260" spans="1:4" x14ac:dyDescent="0.25">
      <c r="A1260" s="2">
        <v>252</v>
      </c>
      <c r="B1260" s="2" t="s">
        <v>751</v>
      </c>
      <c r="C1260" s="2">
        <v>112</v>
      </c>
      <c r="D1260" s="109">
        <f>_xlfn.XLOOKUP(A1260&amp;"_"&amp;B1260&amp;"_"&amp;C1260,'Auxiliar Calculos'!$H:$H,'Auxiliar Calculos'!$N:$N)</f>
        <v>161.28</v>
      </c>
    </row>
    <row r="1261" spans="1:4" x14ac:dyDescent="0.25">
      <c r="A1261" s="2">
        <v>252</v>
      </c>
      <c r="B1261" s="2" t="s">
        <v>1604</v>
      </c>
      <c r="C1261" s="2">
        <v>112</v>
      </c>
      <c r="D1261" s="109">
        <f>_xlfn.XLOOKUP(A1261&amp;"_"&amp;B1261&amp;"_"&amp;C1261,'Auxiliar Calculos'!$H:$H,'Auxiliar Calculos'!$N:$N)</f>
        <v>141.12</v>
      </c>
    </row>
    <row r="1262" spans="1:4" x14ac:dyDescent="0.25">
      <c r="A1262" s="2">
        <v>253</v>
      </c>
      <c r="B1262" s="2" t="s">
        <v>748</v>
      </c>
      <c r="C1262" s="2">
        <v>112</v>
      </c>
      <c r="D1262" s="109">
        <f>_xlfn.XLOOKUP(A1262&amp;"_"&amp;B1262&amp;"_"&amp;C1262,'Auxiliar Calculos'!$H:$H,'Auxiliar Calculos'!$N:$N)</f>
        <v>168.751</v>
      </c>
    </row>
    <row r="1263" spans="1:4" x14ac:dyDescent="0.25">
      <c r="A1263" s="2">
        <v>253</v>
      </c>
      <c r="B1263" s="2" t="s">
        <v>749</v>
      </c>
      <c r="C1263" s="2">
        <v>112</v>
      </c>
      <c r="D1263" s="109">
        <f>_xlfn.XLOOKUP(A1263&amp;"_"&amp;B1263&amp;"_"&amp;C1263,'Auxiliar Calculos'!$H:$H,'Auxiliar Calculos'!$N:$N)</f>
        <v>167.233</v>
      </c>
    </row>
    <row r="1264" spans="1:4" x14ac:dyDescent="0.25">
      <c r="A1264" s="2">
        <v>253</v>
      </c>
      <c r="B1264" s="2" t="s">
        <v>750</v>
      </c>
      <c r="C1264" s="2">
        <v>112</v>
      </c>
      <c r="D1264" s="109">
        <f>_xlfn.XLOOKUP(A1264&amp;"_"&amp;B1264&amp;"_"&amp;C1264,'Auxiliar Calculos'!$H:$H,'Auxiliar Calculos'!$N:$N)</f>
        <v>165.46200000000002</v>
      </c>
    </row>
    <row r="1265" spans="1:4" x14ac:dyDescent="0.25">
      <c r="A1265" s="2">
        <v>253</v>
      </c>
      <c r="B1265" s="2" t="s">
        <v>751</v>
      </c>
      <c r="C1265" s="2">
        <v>112</v>
      </c>
      <c r="D1265" s="109">
        <f>_xlfn.XLOOKUP(A1265&amp;"_"&amp;B1265&amp;"_"&amp;C1265,'Auxiliar Calculos'!$H:$H,'Auxiliar Calculos'!$N:$N)</f>
        <v>161.92000000000002</v>
      </c>
    </row>
    <row r="1266" spans="1:4" x14ac:dyDescent="0.25">
      <c r="A1266" s="2">
        <v>253</v>
      </c>
      <c r="B1266" s="2" t="s">
        <v>1604</v>
      </c>
      <c r="C1266" s="2">
        <v>112</v>
      </c>
      <c r="D1266" s="109">
        <f>_xlfn.XLOOKUP(A1266&amp;"_"&amp;B1266&amp;"_"&amp;C1266,'Auxiliar Calculos'!$H:$H,'Auxiliar Calculos'!$N:$N)</f>
        <v>141.68</v>
      </c>
    </row>
    <row r="1267" spans="1:4" x14ac:dyDescent="0.25">
      <c r="A1267" s="2">
        <v>254</v>
      </c>
      <c r="B1267" s="2" t="s">
        <v>748</v>
      </c>
      <c r="C1267" s="2">
        <v>112</v>
      </c>
      <c r="D1267" s="109">
        <f>_xlfn.XLOOKUP(A1267&amp;"_"&amp;B1267&amp;"_"&amp;C1267,'Auxiliar Calculos'!$H:$H,'Auxiliar Calculos'!$N:$N)</f>
        <v>169.41800000000001</v>
      </c>
    </row>
    <row r="1268" spans="1:4" x14ac:dyDescent="0.25">
      <c r="A1268" s="2">
        <v>254</v>
      </c>
      <c r="B1268" s="2" t="s">
        <v>749</v>
      </c>
      <c r="C1268" s="2">
        <v>112</v>
      </c>
      <c r="D1268" s="109">
        <f>_xlfn.XLOOKUP(A1268&amp;"_"&amp;B1268&amp;"_"&amp;C1268,'Auxiliar Calculos'!$H:$H,'Auxiliar Calculos'!$N:$N)</f>
        <v>167.89400000000001</v>
      </c>
    </row>
    <row r="1269" spans="1:4" x14ac:dyDescent="0.25">
      <c r="A1269" s="2">
        <v>254</v>
      </c>
      <c r="B1269" s="2" t="s">
        <v>750</v>
      </c>
      <c r="C1269" s="2">
        <v>112</v>
      </c>
      <c r="D1269" s="109">
        <f>_xlfn.XLOOKUP(A1269&amp;"_"&amp;B1269&amp;"_"&amp;C1269,'Auxiliar Calculos'!$H:$H,'Auxiliar Calculos'!$N:$N)</f>
        <v>166.11600000000001</v>
      </c>
    </row>
    <row r="1270" spans="1:4" x14ac:dyDescent="0.25">
      <c r="A1270" s="2">
        <v>254</v>
      </c>
      <c r="B1270" s="2" t="s">
        <v>751</v>
      </c>
      <c r="C1270" s="2">
        <v>112</v>
      </c>
      <c r="D1270" s="109">
        <f>_xlfn.XLOOKUP(A1270&amp;"_"&amp;B1270&amp;"_"&amp;C1270,'Auxiliar Calculos'!$H:$H,'Auxiliar Calculos'!$N:$N)</f>
        <v>162.56</v>
      </c>
    </row>
    <row r="1271" spans="1:4" x14ac:dyDescent="0.25">
      <c r="A1271" s="2">
        <v>254</v>
      </c>
      <c r="B1271" s="2" t="s">
        <v>1604</v>
      </c>
      <c r="C1271" s="2">
        <v>112</v>
      </c>
      <c r="D1271" s="109">
        <f>_xlfn.XLOOKUP(A1271&amp;"_"&amp;B1271&amp;"_"&amp;C1271,'Auxiliar Calculos'!$H:$H,'Auxiliar Calculos'!$N:$N)</f>
        <v>142.24</v>
      </c>
    </row>
    <row r="1272" spans="1:4" x14ac:dyDescent="0.25">
      <c r="A1272" s="2">
        <v>255</v>
      </c>
      <c r="B1272" s="2" t="s">
        <v>748</v>
      </c>
      <c r="C1272" s="2">
        <v>112</v>
      </c>
      <c r="D1272" s="109">
        <f>_xlfn.XLOOKUP(A1272&amp;"_"&amp;B1272&amp;"_"&amp;C1272,'Auxiliar Calculos'!$H:$H,'Auxiliar Calculos'!$N:$N)</f>
        <v>170.08500000000001</v>
      </c>
    </row>
    <row r="1273" spans="1:4" x14ac:dyDescent="0.25">
      <c r="A1273" s="2">
        <v>255</v>
      </c>
      <c r="B1273" s="2" t="s">
        <v>749</v>
      </c>
      <c r="C1273" s="2">
        <v>112</v>
      </c>
      <c r="D1273" s="109">
        <f>_xlfn.XLOOKUP(A1273&amp;"_"&amp;B1273&amp;"_"&amp;C1273,'Auxiliar Calculos'!$H:$H,'Auxiliar Calculos'!$N:$N)</f>
        <v>168.55500000000001</v>
      </c>
    </row>
    <row r="1274" spans="1:4" x14ac:dyDescent="0.25">
      <c r="A1274" s="2">
        <v>255</v>
      </c>
      <c r="B1274" s="2" t="s">
        <v>750</v>
      </c>
      <c r="C1274" s="2">
        <v>112</v>
      </c>
      <c r="D1274" s="109">
        <f>_xlfn.XLOOKUP(A1274&amp;"_"&amp;B1274&amp;"_"&amp;C1274,'Auxiliar Calculos'!$H:$H,'Auxiliar Calculos'!$N:$N)</f>
        <v>166.77</v>
      </c>
    </row>
    <row r="1275" spans="1:4" x14ac:dyDescent="0.25">
      <c r="A1275" s="2">
        <v>255</v>
      </c>
      <c r="B1275" s="2" t="s">
        <v>751</v>
      </c>
      <c r="C1275" s="2">
        <v>112</v>
      </c>
      <c r="D1275" s="109">
        <f>_xlfn.XLOOKUP(A1275&amp;"_"&amp;B1275&amp;"_"&amp;C1275,'Auxiliar Calculos'!$H:$H,'Auxiliar Calculos'!$N:$N)</f>
        <v>163.20000000000002</v>
      </c>
    </row>
    <row r="1276" spans="1:4" x14ac:dyDescent="0.25">
      <c r="A1276" s="2">
        <v>255</v>
      </c>
      <c r="B1276" s="2" t="s">
        <v>1604</v>
      </c>
      <c r="C1276" s="2">
        <v>112</v>
      </c>
      <c r="D1276" s="109">
        <f>_xlfn.XLOOKUP(A1276&amp;"_"&amp;B1276&amp;"_"&amp;C1276,'Auxiliar Calculos'!$H:$H,'Auxiliar Calculos'!$N:$N)</f>
        <v>142.80000000000001</v>
      </c>
    </row>
    <row r="1277" spans="1:4" x14ac:dyDescent="0.25">
      <c r="A1277" s="2">
        <v>256</v>
      </c>
      <c r="B1277" s="2" t="s">
        <v>748</v>
      </c>
      <c r="C1277" s="2">
        <v>112</v>
      </c>
      <c r="D1277" s="109">
        <f>_xlfn.XLOOKUP(A1277&amp;"_"&amp;B1277&amp;"_"&amp;C1277,'Auxiliar Calculos'!$H:$H,'Auxiliar Calculos'!$N:$N)</f>
        <v>170.75200000000001</v>
      </c>
    </row>
    <row r="1278" spans="1:4" x14ac:dyDescent="0.25">
      <c r="A1278" s="2">
        <v>256</v>
      </c>
      <c r="B1278" s="2" t="s">
        <v>749</v>
      </c>
      <c r="C1278" s="2">
        <v>112</v>
      </c>
      <c r="D1278" s="109">
        <f>_xlfn.XLOOKUP(A1278&amp;"_"&amp;B1278&amp;"_"&amp;C1278,'Auxiliar Calculos'!$H:$H,'Auxiliar Calculos'!$N:$N)</f>
        <v>169.21600000000001</v>
      </c>
    </row>
    <row r="1279" spans="1:4" x14ac:dyDescent="0.25">
      <c r="A1279" s="2">
        <v>256</v>
      </c>
      <c r="B1279" s="2" t="s">
        <v>750</v>
      </c>
      <c r="C1279" s="2">
        <v>112</v>
      </c>
      <c r="D1279" s="109">
        <f>_xlfn.XLOOKUP(A1279&amp;"_"&amp;B1279&amp;"_"&amp;C1279,'Auxiliar Calculos'!$H:$H,'Auxiliar Calculos'!$N:$N)</f>
        <v>167.42400000000001</v>
      </c>
    </row>
    <row r="1280" spans="1:4" x14ac:dyDescent="0.25">
      <c r="A1280" s="2">
        <v>256</v>
      </c>
      <c r="B1280" s="2" t="s">
        <v>751</v>
      </c>
      <c r="C1280" s="2">
        <v>112</v>
      </c>
      <c r="D1280" s="109">
        <f>_xlfn.XLOOKUP(A1280&amp;"_"&amp;B1280&amp;"_"&amp;C1280,'Auxiliar Calculos'!$H:$H,'Auxiliar Calculos'!$N:$N)</f>
        <v>163.84</v>
      </c>
    </row>
    <row r="1281" spans="1:4" x14ac:dyDescent="0.25">
      <c r="A1281" s="2">
        <v>256</v>
      </c>
      <c r="B1281" s="2" t="s">
        <v>1604</v>
      </c>
      <c r="C1281" s="2">
        <v>112</v>
      </c>
      <c r="D1281" s="109">
        <f>_xlfn.XLOOKUP(A1281&amp;"_"&amp;B1281&amp;"_"&amp;C1281,'Auxiliar Calculos'!$H:$H,'Auxiliar Calculos'!$N:$N)</f>
        <v>143.36000000000001</v>
      </c>
    </row>
    <row r="1282" spans="1:4" x14ac:dyDescent="0.25">
      <c r="A1282" s="2">
        <v>257</v>
      </c>
      <c r="B1282" s="2" t="s">
        <v>748</v>
      </c>
      <c r="C1282" s="2">
        <v>112</v>
      </c>
      <c r="D1282" s="109">
        <f>_xlfn.XLOOKUP(A1282&amp;"_"&amp;B1282&amp;"_"&amp;C1282,'Auxiliar Calculos'!$H:$H,'Auxiliar Calculos'!$N:$N)</f>
        <v>171.41900000000001</v>
      </c>
    </row>
    <row r="1283" spans="1:4" x14ac:dyDescent="0.25">
      <c r="A1283" s="2">
        <v>257</v>
      </c>
      <c r="B1283" s="2" t="s">
        <v>749</v>
      </c>
      <c r="C1283" s="2">
        <v>112</v>
      </c>
      <c r="D1283" s="109">
        <f>_xlfn.XLOOKUP(A1283&amp;"_"&amp;B1283&amp;"_"&amp;C1283,'Auxiliar Calculos'!$H:$H,'Auxiliar Calculos'!$N:$N)</f>
        <v>169.87700000000001</v>
      </c>
    </row>
    <row r="1284" spans="1:4" x14ac:dyDescent="0.25">
      <c r="A1284" s="2">
        <v>257</v>
      </c>
      <c r="B1284" s="2" t="s">
        <v>750</v>
      </c>
      <c r="C1284" s="2">
        <v>112</v>
      </c>
      <c r="D1284" s="109">
        <f>_xlfn.XLOOKUP(A1284&amp;"_"&amp;B1284&amp;"_"&amp;C1284,'Auxiliar Calculos'!$H:$H,'Auxiliar Calculos'!$N:$N)</f>
        <v>168.078</v>
      </c>
    </row>
    <row r="1285" spans="1:4" x14ac:dyDescent="0.25">
      <c r="A1285" s="2">
        <v>257</v>
      </c>
      <c r="B1285" s="2" t="s">
        <v>751</v>
      </c>
      <c r="C1285" s="2">
        <v>112</v>
      </c>
      <c r="D1285" s="109">
        <f>_xlfn.XLOOKUP(A1285&amp;"_"&amp;B1285&amp;"_"&amp;C1285,'Auxiliar Calculos'!$H:$H,'Auxiliar Calculos'!$N:$N)</f>
        <v>164.48</v>
      </c>
    </row>
    <row r="1286" spans="1:4" x14ac:dyDescent="0.25">
      <c r="A1286" s="2">
        <v>257</v>
      </c>
      <c r="B1286" s="2" t="s">
        <v>1604</v>
      </c>
      <c r="C1286" s="2">
        <v>112</v>
      </c>
      <c r="D1286" s="109">
        <f>_xlfn.XLOOKUP(A1286&amp;"_"&amp;B1286&amp;"_"&amp;C1286,'Auxiliar Calculos'!$H:$H,'Auxiliar Calculos'!$N:$N)</f>
        <v>143.92000000000002</v>
      </c>
    </row>
    <row r="1287" spans="1:4" x14ac:dyDescent="0.25">
      <c r="A1287" s="2">
        <v>258</v>
      </c>
      <c r="B1287" s="2" t="s">
        <v>748</v>
      </c>
      <c r="C1287" s="2">
        <v>112</v>
      </c>
      <c r="D1287" s="109">
        <f>_xlfn.XLOOKUP(A1287&amp;"_"&amp;B1287&amp;"_"&amp;C1287,'Auxiliar Calculos'!$H:$H,'Auxiliar Calculos'!$N:$N)</f>
        <v>172.08600000000001</v>
      </c>
    </row>
    <row r="1288" spans="1:4" x14ac:dyDescent="0.25">
      <c r="A1288" s="2">
        <v>258</v>
      </c>
      <c r="B1288" s="2" t="s">
        <v>749</v>
      </c>
      <c r="C1288" s="2">
        <v>112</v>
      </c>
      <c r="D1288" s="109">
        <f>_xlfn.XLOOKUP(A1288&amp;"_"&amp;B1288&amp;"_"&amp;C1288,'Auxiliar Calculos'!$H:$H,'Auxiliar Calculos'!$N:$N)</f>
        <v>170.53800000000001</v>
      </c>
    </row>
    <row r="1289" spans="1:4" x14ac:dyDescent="0.25">
      <c r="A1289" s="2">
        <v>258</v>
      </c>
      <c r="B1289" s="2" t="s">
        <v>750</v>
      </c>
      <c r="C1289" s="2">
        <v>112</v>
      </c>
      <c r="D1289" s="109">
        <f>_xlfn.XLOOKUP(A1289&amp;"_"&amp;B1289&amp;"_"&amp;C1289,'Auxiliar Calculos'!$H:$H,'Auxiliar Calculos'!$N:$N)</f>
        <v>168.732</v>
      </c>
    </row>
    <row r="1290" spans="1:4" x14ac:dyDescent="0.25">
      <c r="A1290" s="2">
        <v>258</v>
      </c>
      <c r="B1290" s="2" t="s">
        <v>751</v>
      </c>
      <c r="C1290" s="2">
        <v>112</v>
      </c>
      <c r="D1290" s="109">
        <f>_xlfn.XLOOKUP(A1290&amp;"_"&amp;B1290&amp;"_"&amp;C1290,'Auxiliar Calculos'!$H:$H,'Auxiliar Calculos'!$N:$N)</f>
        <v>165.12</v>
      </c>
    </row>
    <row r="1291" spans="1:4" x14ac:dyDescent="0.25">
      <c r="A1291" s="2">
        <v>258</v>
      </c>
      <c r="B1291" s="2" t="s">
        <v>1604</v>
      </c>
      <c r="C1291" s="2">
        <v>112</v>
      </c>
      <c r="D1291" s="109">
        <f>_xlfn.XLOOKUP(A1291&amp;"_"&amp;B1291&amp;"_"&amp;C1291,'Auxiliar Calculos'!$H:$H,'Auxiliar Calculos'!$N:$N)</f>
        <v>144.48000000000002</v>
      </c>
    </row>
    <row r="1292" spans="1:4" x14ac:dyDescent="0.25">
      <c r="A1292" s="2">
        <v>259</v>
      </c>
      <c r="B1292" s="2" t="s">
        <v>748</v>
      </c>
      <c r="C1292" s="2">
        <v>112</v>
      </c>
      <c r="D1292" s="109">
        <f>_xlfn.XLOOKUP(A1292&amp;"_"&amp;B1292&amp;"_"&amp;C1292,'Auxiliar Calculos'!$H:$H,'Auxiliar Calculos'!$N:$N)</f>
        <v>172.75300000000001</v>
      </c>
    </row>
    <row r="1293" spans="1:4" x14ac:dyDescent="0.25">
      <c r="A1293" s="2">
        <v>259</v>
      </c>
      <c r="B1293" s="2" t="s">
        <v>749</v>
      </c>
      <c r="C1293" s="2">
        <v>112</v>
      </c>
      <c r="D1293" s="109">
        <f>_xlfn.XLOOKUP(A1293&amp;"_"&amp;B1293&amp;"_"&amp;C1293,'Auxiliar Calculos'!$H:$H,'Auxiliar Calculos'!$N:$N)</f>
        <v>171.19900000000001</v>
      </c>
    </row>
    <row r="1294" spans="1:4" x14ac:dyDescent="0.25">
      <c r="A1294" s="2">
        <v>259</v>
      </c>
      <c r="B1294" s="2" t="s">
        <v>750</v>
      </c>
      <c r="C1294" s="2">
        <v>112</v>
      </c>
      <c r="D1294" s="109">
        <f>_xlfn.XLOOKUP(A1294&amp;"_"&amp;B1294&amp;"_"&amp;C1294,'Auxiliar Calculos'!$H:$H,'Auxiliar Calculos'!$N:$N)</f>
        <v>169.386</v>
      </c>
    </row>
    <row r="1295" spans="1:4" x14ac:dyDescent="0.25">
      <c r="A1295" s="2">
        <v>259</v>
      </c>
      <c r="B1295" s="2" t="s">
        <v>751</v>
      </c>
      <c r="C1295" s="2">
        <v>112</v>
      </c>
      <c r="D1295" s="109">
        <f>_xlfn.XLOOKUP(A1295&amp;"_"&amp;B1295&amp;"_"&amp;C1295,'Auxiliar Calculos'!$H:$H,'Auxiliar Calculos'!$N:$N)</f>
        <v>165.76</v>
      </c>
    </row>
    <row r="1296" spans="1:4" x14ac:dyDescent="0.25">
      <c r="A1296" s="2">
        <v>259</v>
      </c>
      <c r="B1296" s="2" t="s">
        <v>1604</v>
      </c>
      <c r="C1296" s="2">
        <v>112</v>
      </c>
      <c r="D1296" s="109">
        <f>_xlfn.XLOOKUP(A1296&amp;"_"&amp;B1296&amp;"_"&amp;C1296,'Auxiliar Calculos'!$H:$H,'Auxiliar Calculos'!$N:$N)</f>
        <v>145.04000000000002</v>
      </c>
    </row>
    <row r="1297" spans="1:4" x14ac:dyDescent="0.25">
      <c r="A1297" s="2">
        <v>260</v>
      </c>
      <c r="B1297" s="2" t="s">
        <v>748</v>
      </c>
      <c r="C1297" s="2">
        <v>112</v>
      </c>
      <c r="D1297" s="109">
        <f>_xlfn.XLOOKUP(A1297&amp;"_"&amp;B1297&amp;"_"&amp;C1297,'Auxiliar Calculos'!$H:$H,'Auxiliar Calculos'!$N:$N)</f>
        <v>173.42000000000002</v>
      </c>
    </row>
    <row r="1298" spans="1:4" x14ac:dyDescent="0.25">
      <c r="A1298" s="2">
        <v>260</v>
      </c>
      <c r="B1298" s="2" t="s">
        <v>749</v>
      </c>
      <c r="C1298" s="2">
        <v>112</v>
      </c>
      <c r="D1298" s="109">
        <f>_xlfn.XLOOKUP(A1298&amp;"_"&amp;B1298&amp;"_"&amp;C1298,'Auxiliar Calculos'!$H:$H,'Auxiliar Calculos'!$N:$N)</f>
        <v>171.86</v>
      </c>
    </row>
    <row r="1299" spans="1:4" x14ac:dyDescent="0.25">
      <c r="A1299" s="2">
        <v>260</v>
      </c>
      <c r="B1299" s="2" t="s">
        <v>750</v>
      </c>
      <c r="C1299" s="2">
        <v>112</v>
      </c>
      <c r="D1299" s="109">
        <f>_xlfn.XLOOKUP(A1299&amp;"_"&amp;B1299&amp;"_"&amp;C1299,'Auxiliar Calculos'!$H:$H,'Auxiliar Calculos'!$N:$N)</f>
        <v>170.04000000000002</v>
      </c>
    </row>
    <row r="1300" spans="1:4" x14ac:dyDescent="0.25">
      <c r="A1300" s="2">
        <v>260</v>
      </c>
      <c r="B1300" s="2" t="s">
        <v>751</v>
      </c>
      <c r="C1300" s="2">
        <v>112</v>
      </c>
      <c r="D1300" s="109">
        <f>_xlfn.XLOOKUP(A1300&amp;"_"&amp;B1300&amp;"_"&amp;C1300,'Auxiliar Calculos'!$H:$H,'Auxiliar Calculos'!$N:$N)</f>
        <v>166.4</v>
      </c>
    </row>
    <row r="1301" spans="1:4" x14ac:dyDescent="0.25">
      <c r="A1301" s="2">
        <v>260</v>
      </c>
      <c r="B1301" s="2" t="s">
        <v>1604</v>
      </c>
      <c r="C1301" s="2">
        <v>112</v>
      </c>
      <c r="D1301" s="109">
        <f>_xlfn.XLOOKUP(A1301&amp;"_"&amp;B1301&amp;"_"&amp;C1301,'Auxiliar Calculos'!$H:$H,'Auxiliar Calculos'!$N:$N)</f>
        <v>145.60000000000002</v>
      </c>
    </row>
    <row r="1302" spans="1:4" x14ac:dyDescent="0.25">
      <c r="A1302" s="2">
        <v>261</v>
      </c>
      <c r="B1302" s="2" t="s">
        <v>748</v>
      </c>
      <c r="C1302" s="2">
        <v>112</v>
      </c>
      <c r="D1302" s="109">
        <f>_xlfn.XLOOKUP(A1302&amp;"_"&amp;B1302&amp;"_"&amp;C1302,'Auxiliar Calculos'!$H:$H,'Auxiliar Calculos'!$N:$N)</f>
        <v>174.08700000000002</v>
      </c>
    </row>
    <row r="1303" spans="1:4" x14ac:dyDescent="0.25">
      <c r="A1303" s="2">
        <v>261</v>
      </c>
      <c r="B1303" s="2" t="s">
        <v>749</v>
      </c>
      <c r="C1303" s="2">
        <v>112</v>
      </c>
      <c r="D1303" s="109">
        <f>_xlfn.XLOOKUP(A1303&amp;"_"&amp;B1303&amp;"_"&amp;C1303,'Auxiliar Calculos'!$H:$H,'Auxiliar Calculos'!$N:$N)</f>
        <v>172.52100000000002</v>
      </c>
    </row>
    <row r="1304" spans="1:4" x14ac:dyDescent="0.25">
      <c r="A1304" s="2">
        <v>261</v>
      </c>
      <c r="B1304" s="2" t="s">
        <v>750</v>
      </c>
      <c r="C1304" s="2">
        <v>112</v>
      </c>
      <c r="D1304" s="109">
        <f>_xlfn.XLOOKUP(A1304&amp;"_"&amp;B1304&amp;"_"&amp;C1304,'Auxiliar Calculos'!$H:$H,'Auxiliar Calculos'!$N:$N)</f>
        <v>170.69400000000002</v>
      </c>
    </row>
    <row r="1305" spans="1:4" x14ac:dyDescent="0.25">
      <c r="A1305" s="2">
        <v>261</v>
      </c>
      <c r="B1305" s="2" t="s">
        <v>751</v>
      </c>
      <c r="C1305" s="2">
        <v>112</v>
      </c>
      <c r="D1305" s="109">
        <f>_xlfn.XLOOKUP(A1305&amp;"_"&amp;B1305&amp;"_"&amp;C1305,'Auxiliar Calculos'!$H:$H,'Auxiliar Calculos'!$N:$N)</f>
        <v>167.04</v>
      </c>
    </row>
    <row r="1306" spans="1:4" x14ac:dyDescent="0.25">
      <c r="A1306" s="2">
        <v>261</v>
      </c>
      <c r="B1306" s="2" t="s">
        <v>1604</v>
      </c>
      <c r="C1306" s="2">
        <v>112</v>
      </c>
      <c r="D1306" s="109">
        <f>_xlfn.XLOOKUP(A1306&amp;"_"&amp;B1306&amp;"_"&amp;C1306,'Auxiliar Calculos'!$H:$H,'Auxiliar Calculos'!$N:$N)</f>
        <v>146.16000000000003</v>
      </c>
    </row>
    <row r="1307" spans="1:4" x14ac:dyDescent="0.25">
      <c r="A1307" s="2">
        <v>262</v>
      </c>
      <c r="B1307" s="2" t="s">
        <v>748</v>
      </c>
      <c r="C1307" s="2">
        <v>112</v>
      </c>
      <c r="D1307" s="109">
        <f>_xlfn.XLOOKUP(A1307&amp;"_"&amp;B1307&amp;"_"&amp;C1307,'Auxiliar Calculos'!$H:$H,'Auxiliar Calculos'!$N:$N)</f>
        <v>174.75400000000002</v>
      </c>
    </row>
    <row r="1308" spans="1:4" x14ac:dyDescent="0.25">
      <c r="A1308" s="2">
        <v>262</v>
      </c>
      <c r="B1308" s="2" t="s">
        <v>749</v>
      </c>
      <c r="C1308" s="2">
        <v>112</v>
      </c>
      <c r="D1308" s="109">
        <f>_xlfn.XLOOKUP(A1308&amp;"_"&amp;B1308&amp;"_"&amp;C1308,'Auxiliar Calculos'!$H:$H,'Auxiliar Calculos'!$N:$N)</f>
        <v>173.18200000000002</v>
      </c>
    </row>
    <row r="1309" spans="1:4" x14ac:dyDescent="0.25">
      <c r="A1309" s="2">
        <v>262</v>
      </c>
      <c r="B1309" s="2" t="s">
        <v>750</v>
      </c>
      <c r="C1309" s="2">
        <v>112</v>
      </c>
      <c r="D1309" s="109">
        <f>_xlfn.XLOOKUP(A1309&amp;"_"&amp;B1309&amp;"_"&amp;C1309,'Auxiliar Calculos'!$H:$H,'Auxiliar Calculos'!$N:$N)</f>
        <v>171.34800000000001</v>
      </c>
    </row>
    <row r="1310" spans="1:4" x14ac:dyDescent="0.25">
      <c r="A1310" s="2">
        <v>262</v>
      </c>
      <c r="B1310" s="2" t="s">
        <v>751</v>
      </c>
      <c r="C1310" s="2">
        <v>112</v>
      </c>
      <c r="D1310" s="109">
        <f>_xlfn.XLOOKUP(A1310&amp;"_"&amp;B1310&amp;"_"&amp;C1310,'Auxiliar Calculos'!$H:$H,'Auxiliar Calculos'!$N:$N)</f>
        <v>167.68</v>
      </c>
    </row>
    <row r="1311" spans="1:4" x14ac:dyDescent="0.25">
      <c r="A1311" s="2">
        <v>262</v>
      </c>
      <c r="B1311" s="2" t="s">
        <v>1604</v>
      </c>
      <c r="C1311" s="2">
        <v>112</v>
      </c>
      <c r="D1311" s="109">
        <f>_xlfn.XLOOKUP(A1311&amp;"_"&amp;B1311&amp;"_"&amp;C1311,'Auxiliar Calculos'!$H:$H,'Auxiliar Calculos'!$N:$N)</f>
        <v>146.72000000000003</v>
      </c>
    </row>
    <row r="1312" spans="1:4" x14ac:dyDescent="0.25">
      <c r="A1312" s="2">
        <v>263</v>
      </c>
      <c r="B1312" s="2" t="s">
        <v>748</v>
      </c>
      <c r="C1312" s="2">
        <v>112</v>
      </c>
      <c r="D1312" s="109">
        <f>_xlfn.XLOOKUP(A1312&amp;"_"&amp;B1312&amp;"_"&amp;C1312,'Auxiliar Calculos'!$H:$H,'Auxiliar Calculos'!$N:$N)</f>
        <v>175.42100000000002</v>
      </c>
    </row>
    <row r="1313" spans="1:4" x14ac:dyDescent="0.25">
      <c r="A1313" s="2">
        <v>263</v>
      </c>
      <c r="B1313" s="2" t="s">
        <v>749</v>
      </c>
      <c r="C1313" s="2">
        <v>112</v>
      </c>
      <c r="D1313" s="109">
        <f>_xlfn.XLOOKUP(A1313&amp;"_"&amp;B1313&amp;"_"&amp;C1313,'Auxiliar Calculos'!$H:$H,'Auxiliar Calculos'!$N:$N)</f>
        <v>173.84300000000002</v>
      </c>
    </row>
    <row r="1314" spans="1:4" x14ac:dyDescent="0.25">
      <c r="A1314" s="2">
        <v>263</v>
      </c>
      <c r="B1314" s="2" t="s">
        <v>750</v>
      </c>
      <c r="C1314" s="2">
        <v>112</v>
      </c>
      <c r="D1314" s="109">
        <f>_xlfn.XLOOKUP(A1314&amp;"_"&amp;B1314&amp;"_"&amp;C1314,'Auxiliar Calculos'!$H:$H,'Auxiliar Calculos'!$N:$N)</f>
        <v>172.00200000000001</v>
      </c>
    </row>
    <row r="1315" spans="1:4" x14ac:dyDescent="0.25">
      <c r="A1315" s="2">
        <v>263</v>
      </c>
      <c r="B1315" s="2" t="s">
        <v>751</v>
      </c>
      <c r="C1315" s="2">
        <v>112</v>
      </c>
      <c r="D1315" s="109">
        <f>_xlfn.XLOOKUP(A1315&amp;"_"&amp;B1315&amp;"_"&amp;C1315,'Auxiliar Calculos'!$H:$H,'Auxiliar Calculos'!$N:$N)</f>
        <v>168.32</v>
      </c>
    </row>
    <row r="1316" spans="1:4" x14ac:dyDescent="0.25">
      <c r="A1316" s="2">
        <v>263</v>
      </c>
      <c r="B1316" s="2" t="s">
        <v>1604</v>
      </c>
      <c r="C1316" s="2">
        <v>112</v>
      </c>
      <c r="D1316" s="109">
        <f>_xlfn.XLOOKUP(A1316&amp;"_"&amp;B1316&amp;"_"&amp;C1316,'Auxiliar Calculos'!$H:$H,'Auxiliar Calculos'!$N:$N)</f>
        <v>147.28</v>
      </c>
    </row>
    <row r="1317" spans="1:4" x14ac:dyDescent="0.25">
      <c r="A1317" s="2">
        <v>264</v>
      </c>
      <c r="B1317" s="2" t="s">
        <v>748</v>
      </c>
      <c r="C1317" s="2">
        <v>112</v>
      </c>
      <c r="D1317" s="109">
        <f>_xlfn.XLOOKUP(A1317&amp;"_"&amp;B1317&amp;"_"&amp;C1317,'Auxiliar Calculos'!$H:$H,'Auxiliar Calculos'!$N:$N)</f>
        <v>176.08800000000002</v>
      </c>
    </row>
    <row r="1318" spans="1:4" x14ac:dyDescent="0.25">
      <c r="A1318" s="2">
        <v>264</v>
      </c>
      <c r="B1318" s="2" t="s">
        <v>749</v>
      </c>
      <c r="C1318" s="2">
        <v>112</v>
      </c>
      <c r="D1318" s="109">
        <f>_xlfn.XLOOKUP(A1318&amp;"_"&amp;B1318&amp;"_"&amp;C1318,'Auxiliar Calculos'!$H:$H,'Auxiliar Calculos'!$N:$N)</f>
        <v>174.50400000000002</v>
      </c>
    </row>
    <row r="1319" spans="1:4" x14ac:dyDescent="0.25">
      <c r="A1319" s="2">
        <v>264</v>
      </c>
      <c r="B1319" s="2" t="s">
        <v>750</v>
      </c>
      <c r="C1319" s="2">
        <v>112</v>
      </c>
      <c r="D1319" s="109">
        <f>_xlfn.XLOOKUP(A1319&amp;"_"&amp;B1319&amp;"_"&amp;C1319,'Auxiliar Calculos'!$H:$H,'Auxiliar Calculos'!$N:$N)</f>
        <v>172.65600000000001</v>
      </c>
    </row>
    <row r="1320" spans="1:4" x14ac:dyDescent="0.25">
      <c r="A1320" s="2">
        <v>264</v>
      </c>
      <c r="B1320" s="2" t="s">
        <v>751</v>
      </c>
      <c r="C1320" s="2">
        <v>112</v>
      </c>
      <c r="D1320" s="109">
        <f>_xlfn.XLOOKUP(A1320&amp;"_"&amp;B1320&amp;"_"&amp;C1320,'Auxiliar Calculos'!$H:$H,'Auxiliar Calculos'!$N:$N)</f>
        <v>168.96</v>
      </c>
    </row>
    <row r="1321" spans="1:4" x14ac:dyDescent="0.25">
      <c r="A1321" s="2">
        <v>264</v>
      </c>
      <c r="B1321" s="2" t="s">
        <v>1604</v>
      </c>
      <c r="C1321" s="2">
        <v>112</v>
      </c>
      <c r="D1321" s="109">
        <f>_xlfn.XLOOKUP(A1321&amp;"_"&amp;B1321&amp;"_"&amp;C1321,'Auxiliar Calculos'!$H:$H,'Auxiliar Calculos'!$N:$N)</f>
        <v>147.84</v>
      </c>
    </row>
    <row r="1322" spans="1:4" x14ac:dyDescent="0.25">
      <c r="A1322" s="2">
        <v>265</v>
      </c>
      <c r="B1322" s="2" t="s">
        <v>748</v>
      </c>
      <c r="C1322" s="2">
        <v>112</v>
      </c>
      <c r="D1322" s="109">
        <f>_xlfn.XLOOKUP(A1322&amp;"_"&amp;B1322&amp;"_"&amp;C1322,'Auxiliar Calculos'!$H:$H,'Auxiliar Calculos'!$N:$N)</f>
        <v>176.75500000000002</v>
      </c>
    </row>
    <row r="1323" spans="1:4" x14ac:dyDescent="0.25">
      <c r="A1323" s="2">
        <v>265</v>
      </c>
      <c r="B1323" s="2" t="s">
        <v>749</v>
      </c>
      <c r="C1323" s="2">
        <v>112</v>
      </c>
      <c r="D1323" s="109">
        <f>_xlfn.XLOOKUP(A1323&amp;"_"&amp;B1323&amp;"_"&amp;C1323,'Auxiliar Calculos'!$H:$H,'Auxiliar Calculos'!$N:$N)</f>
        <v>175.16500000000002</v>
      </c>
    </row>
    <row r="1324" spans="1:4" x14ac:dyDescent="0.25">
      <c r="A1324" s="2">
        <v>265</v>
      </c>
      <c r="B1324" s="2" t="s">
        <v>750</v>
      </c>
      <c r="C1324" s="2">
        <v>112</v>
      </c>
      <c r="D1324" s="109">
        <f>_xlfn.XLOOKUP(A1324&amp;"_"&amp;B1324&amp;"_"&amp;C1324,'Auxiliar Calculos'!$H:$H,'Auxiliar Calculos'!$N:$N)</f>
        <v>173.31</v>
      </c>
    </row>
    <row r="1325" spans="1:4" x14ac:dyDescent="0.25">
      <c r="A1325" s="2">
        <v>265</v>
      </c>
      <c r="B1325" s="2" t="s">
        <v>751</v>
      </c>
      <c r="C1325" s="2">
        <v>112</v>
      </c>
      <c r="D1325" s="109">
        <f>_xlfn.XLOOKUP(A1325&amp;"_"&amp;B1325&amp;"_"&amp;C1325,'Auxiliar Calculos'!$H:$H,'Auxiliar Calculos'!$N:$N)</f>
        <v>169.6</v>
      </c>
    </row>
    <row r="1326" spans="1:4" x14ac:dyDescent="0.25">
      <c r="A1326" s="2">
        <v>265</v>
      </c>
      <c r="B1326" s="2" t="s">
        <v>1604</v>
      </c>
      <c r="C1326" s="2">
        <v>112</v>
      </c>
      <c r="D1326" s="109">
        <f>_xlfn.XLOOKUP(A1326&amp;"_"&amp;B1326&amp;"_"&amp;C1326,'Auxiliar Calculos'!$H:$H,'Auxiliar Calculos'!$N:$N)</f>
        <v>148.4</v>
      </c>
    </row>
    <row r="1327" spans="1:4" x14ac:dyDescent="0.25">
      <c r="A1327" s="2">
        <v>266</v>
      </c>
      <c r="B1327" s="2" t="s">
        <v>748</v>
      </c>
      <c r="C1327" s="2">
        <v>112</v>
      </c>
      <c r="D1327" s="109">
        <f>_xlfn.XLOOKUP(A1327&amp;"_"&amp;B1327&amp;"_"&amp;C1327,'Auxiliar Calculos'!$H:$H,'Auxiliar Calculos'!$N:$N)</f>
        <v>177.422</v>
      </c>
    </row>
    <row r="1328" spans="1:4" x14ac:dyDescent="0.25">
      <c r="A1328" s="2">
        <v>266</v>
      </c>
      <c r="B1328" s="2" t="s">
        <v>749</v>
      </c>
      <c r="C1328" s="2">
        <v>112</v>
      </c>
      <c r="D1328" s="109">
        <f>_xlfn.XLOOKUP(A1328&amp;"_"&amp;B1328&amp;"_"&amp;C1328,'Auxiliar Calculos'!$H:$H,'Auxiliar Calculos'!$N:$N)</f>
        <v>175.82600000000002</v>
      </c>
    </row>
    <row r="1329" spans="1:4" x14ac:dyDescent="0.25">
      <c r="A1329" s="2">
        <v>266</v>
      </c>
      <c r="B1329" s="2" t="s">
        <v>750</v>
      </c>
      <c r="C1329" s="2">
        <v>112</v>
      </c>
      <c r="D1329" s="109">
        <f>_xlfn.XLOOKUP(A1329&amp;"_"&amp;B1329&amp;"_"&amp;C1329,'Auxiliar Calculos'!$H:$H,'Auxiliar Calculos'!$N:$N)</f>
        <v>173.964</v>
      </c>
    </row>
    <row r="1330" spans="1:4" x14ac:dyDescent="0.25">
      <c r="A1330" s="2">
        <v>266</v>
      </c>
      <c r="B1330" s="2" t="s">
        <v>751</v>
      </c>
      <c r="C1330" s="2">
        <v>112</v>
      </c>
      <c r="D1330" s="109">
        <f>_xlfn.XLOOKUP(A1330&amp;"_"&amp;B1330&amp;"_"&amp;C1330,'Auxiliar Calculos'!$H:$H,'Auxiliar Calculos'!$N:$N)</f>
        <v>170.24</v>
      </c>
    </row>
    <row r="1331" spans="1:4" x14ac:dyDescent="0.25">
      <c r="A1331" s="2">
        <v>266</v>
      </c>
      <c r="B1331" s="2" t="s">
        <v>1604</v>
      </c>
      <c r="C1331" s="2">
        <v>112</v>
      </c>
      <c r="D1331" s="109">
        <f>_xlfn.XLOOKUP(A1331&amp;"_"&amp;B1331&amp;"_"&amp;C1331,'Auxiliar Calculos'!$H:$H,'Auxiliar Calculos'!$N:$N)</f>
        <v>148.96</v>
      </c>
    </row>
    <row r="1332" spans="1:4" x14ac:dyDescent="0.25">
      <c r="A1332" s="2">
        <v>267</v>
      </c>
      <c r="B1332" s="2" t="s">
        <v>748</v>
      </c>
      <c r="C1332" s="2">
        <v>112</v>
      </c>
      <c r="D1332" s="109">
        <f>_xlfn.XLOOKUP(A1332&amp;"_"&amp;B1332&amp;"_"&amp;C1332,'Auxiliar Calculos'!$H:$H,'Auxiliar Calculos'!$N:$N)</f>
        <v>178.089</v>
      </c>
    </row>
    <row r="1333" spans="1:4" x14ac:dyDescent="0.25">
      <c r="A1333" s="2">
        <v>267</v>
      </c>
      <c r="B1333" s="2" t="s">
        <v>749</v>
      </c>
      <c r="C1333" s="2">
        <v>112</v>
      </c>
      <c r="D1333" s="109">
        <f>_xlfn.XLOOKUP(A1333&amp;"_"&amp;B1333&amp;"_"&amp;C1333,'Auxiliar Calculos'!$H:$H,'Auxiliar Calculos'!$N:$N)</f>
        <v>176.48699999999999</v>
      </c>
    </row>
    <row r="1334" spans="1:4" x14ac:dyDescent="0.25">
      <c r="A1334" s="2">
        <v>267</v>
      </c>
      <c r="B1334" s="2" t="s">
        <v>750</v>
      </c>
      <c r="C1334" s="2">
        <v>112</v>
      </c>
      <c r="D1334" s="109">
        <f>_xlfn.XLOOKUP(A1334&amp;"_"&amp;B1334&amp;"_"&amp;C1334,'Auxiliar Calculos'!$H:$H,'Auxiliar Calculos'!$N:$N)</f>
        <v>174.61799999999999</v>
      </c>
    </row>
    <row r="1335" spans="1:4" x14ac:dyDescent="0.25">
      <c r="A1335" s="2">
        <v>267</v>
      </c>
      <c r="B1335" s="2" t="s">
        <v>751</v>
      </c>
      <c r="C1335" s="2">
        <v>112</v>
      </c>
      <c r="D1335" s="109">
        <f>_xlfn.XLOOKUP(A1335&amp;"_"&amp;B1335&amp;"_"&amp;C1335,'Auxiliar Calculos'!$H:$H,'Auxiliar Calculos'!$N:$N)</f>
        <v>170.88</v>
      </c>
    </row>
    <row r="1336" spans="1:4" x14ac:dyDescent="0.25">
      <c r="A1336" s="2">
        <v>267</v>
      </c>
      <c r="B1336" s="2" t="s">
        <v>1604</v>
      </c>
      <c r="C1336" s="2">
        <v>112</v>
      </c>
      <c r="D1336" s="109">
        <f>_xlfn.XLOOKUP(A1336&amp;"_"&amp;B1336&amp;"_"&amp;C1336,'Auxiliar Calculos'!$H:$H,'Auxiliar Calculos'!$N:$N)</f>
        <v>149.52000000000001</v>
      </c>
    </row>
    <row r="1337" spans="1:4" x14ac:dyDescent="0.25">
      <c r="A1337" s="2">
        <v>268</v>
      </c>
      <c r="B1337" s="2" t="s">
        <v>748</v>
      </c>
      <c r="C1337" s="2">
        <v>112</v>
      </c>
      <c r="D1337" s="109">
        <f>_xlfn.XLOOKUP(A1337&amp;"_"&amp;B1337&amp;"_"&amp;C1337,'Auxiliar Calculos'!$H:$H,'Auxiliar Calculos'!$N:$N)</f>
        <v>178.756</v>
      </c>
    </row>
    <row r="1338" spans="1:4" x14ac:dyDescent="0.25">
      <c r="A1338" s="2">
        <v>268</v>
      </c>
      <c r="B1338" s="2" t="s">
        <v>749</v>
      </c>
      <c r="C1338" s="2">
        <v>112</v>
      </c>
      <c r="D1338" s="109">
        <f>_xlfn.XLOOKUP(A1338&amp;"_"&amp;B1338&amp;"_"&amp;C1338,'Auxiliar Calculos'!$H:$H,'Auxiliar Calculos'!$N:$N)</f>
        <v>177.148</v>
      </c>
    </row>
    <row r="1339" spans="1:4" x14ac:dyDescent="0.25">
      <c r="A1339" s="2">
        <v>268</v>
      </c>
      <c r="B1339" s="2" t="s">
        <v>750</v>
      </c>
      <c r="C1339" s="2">
        <v>112</v>
      </c>
      <c r="D1339" s="109">
        <f>_xlfn.XLOOKUP(A1339&amp;"_"&amp;B1339&amp;"_"&amp;C1339,'Auxiliar Calculos'!$H:$H,'Auxiliar Calculos'!$N:$N)</f>
        <v>175.27200000000002</v>
      </c>
    </row>
    <row r="1340" spans="1:4" x14ac:dyDescent="0.25">
      <c r="A1340" s="2">
        <v>268</v>
      </c>
      <c r="B1340" s="2" t="s">
        <v>751</v>
      </c>
      <c r="C1340" s="2">
        <v>112</v>
      </c>
      <c r="D1340" s="109">
        <f>_xlfn.XLOOKUP(A1340&amp;"_"&amp;B1340&amp;"_"&amp;C1340,'Auxiliar Calculos'!$H:$H,'Auxiliar Calculos'!$N:$N)</f>
        <v>171.52</v>
      </c>
    </row>
    <row r="1341" spans="1:4" x14ac:dyDescent="0.25">
      <c r="A1341" s="2">
        <v>268</v>
      </c>
      <c r="B1341" s="2" t="s">
        <v>1604</v>
      </c>
      <c r="C1341" s="2">
        <v>112</v>
      </c>
      <c r="D1341" s="109">
        <f>_xlfn.XLOOKUP(A1341&amp;"_"&amp;B1341&amp;"_"&amp;C1341,'Auxiliar Calculos'!$H:$H,'Auxiliar Calculos'!$N:$N)</f>
        <v>150.08000000000001</v>
      </c>
    </row>
    <row r="1342" spans="1:4" x14ac:dyDescent="0.25">
      <c r="A1342" s="2">
        <v>269</v>
      </c>
      <c r="B1342" s="2" t="s">
        <v>748</v>
      </c>
      <c r="C1342" s="2">
        <v>112</v>
      </c>
      <c r="D1342" s="109">
        <f>_xlfn.XLOOKUP(A1342&amp;"_"&amp;B1342&amp;"_"&amp;C1342,'Auxiliar Calculos'!$H:$H,'Auxiliar Calculos'!$N:$N)</f>
        <v>179.423</v>
      </c>
    </row>
    <row r="1343" spans="1:4" x14ac:dyDescent="0.25">
      <c r="A1343" s="2">
        <v>269</v>
      </c>
      <c r="B1343" s="2" t="s">
        <v>749</v>
      </c>
      <c r="C1343" s="2">
        <v>112</v>
      </c>
      <c r="D1343" s="109">
        <f>_xlfn.XLOOKUP(A1343&amp;"_"&amp;B1343&amp;"_"&amp;C1343,'Auxiliar Calculos'!$H:$H,'Auxiliar Calculos'!$N:$N)</f>
        <v>177.809</v>
      </c>
    </row>
    <row r="1344" spans="1:4" x14ac:dyDescent="0.25">
      <c r="A1344" s="2">
        <v>269</v>
      </c>
      <c r="B1344" s="2" t="s">
        <v>750</v>
      </c>
      <c r="C1344" s="2">
        <v>112</v>
      </c>
      <c r="D1344" s="109">
        <f>_xlfn.XLOOKUP(A1344&amp;"_"&amp;B1344&amp;"_"&amp;C1344,'Auxiliar Calculos'!$H:$H,'Auxiliar Calculos'!$N:$N)</f>
        <v>175.92600000000002</v>
      </c>
    </row>
    <row r="1345" spans="1:4" x14ac:dyDescent="0.25">
      <c r="A1345" s="2">
        <v>269</v>
      </c>
      <c r="B1345" s="2" t="s">
        <v>751</v>
      </c>
      <c r="C1345" s="2">
        <v>112</v>
      </c>
      <c r="D1345" s="109">
        <f>_xlfn.XLOOKUP(A1345&amp;"_"&amp;B1345&amp;"_"&amp;C1345,'Auxiliar Calculos'!$H:$H,'Auxiliar Calculos'!$N:$N)</f>
        <v>172.16</v>
      </c>
    </row>
    <row r="1346" spans="1:4" x14ac:dyDescent="0.25">
      <c r="A1346" s="2">
        <v>269</v>
      </c>
      <c r="B1346" s="2" t="s">
        <v>1604</v>
      </c>
      <c r="C1346" s="2">
        <v>112</v>
      </c>
      <c r="D1346" s="109">
        <f>_xlfn.XLOOKUP(A1346&amp;"_"&amp;B1346&amp;"_"&amp;C1346,'Auxiliar Calculos'!$H:$H,'Auxiliar Calculos'!$N:$N)</f>
        <v>150.64000000000001</v>
      </c>
    </row>
    <row r="1347" spans="1:4" x14ac:dyDescent="0.25">
      <c r="A1347" s="2">
        <v>270</v>
      </c>
      <c r="B1347" s="2" t="s">
        <v>748</v>
      </c>
      <c r="C1347" s="2">
        <v>112</v>
      </c>
      <c r="D1347" s="109">
        <f>_xlfn.XLOOKUP(A1347&amp;"_"&amp;B1347&amp;"_"&amp;C1347,'Auxiliar Calculos'!$H:$H,'Auxiliar Calculos'!$N:$N)</f>
        <v>180.09</v>
      </c>
    </row>
    <row r="1348" spans="1:4" x14ac:dyDescent="0.25">
      <c r="A1348" s="2">
        <v>270</v>
      </c>
      <c r="B1348" s="2" t="s">
        <v>749</v>
      </c>
      <c r="C1348" s="2">
        <v>112</v>
      </c>
      <c r="D1348" s="109">
        <f>_xlfn.XLOOKUP(A1348&amp;"_"&amp;B1348&amp;"_"&amp;C1348,'Auxiliar Calculos'!$H:$H,'Auxiliar Calculos'!$N:$N)</f>
        <v>178.47</v>
      </c>
    </row>
    <row r="1349" spans="1:4" x14ac:dyDescent="0.25">
      <c r="A1349" s="2">
        <v>270</v>
      </c>
      <c r="B1349" s="2" t="s">
        <v>750</v>
      </c>
      <c r="C1349" s="2">
        <v>112</v>
      </c>
      <c r="D1349" s="109">
        <f>_xlfn.XLOOKUP(A1349&amp;"_"&amp;B1349&amp;"_"&amp;C1349,'Auxiliar Calculos'!$H:$H,'Auxiliar Calculos'!$N:$N)</f>
        <v>176.58</v>
      </c>
    </row>
    <row r="1350" spans="1:4" x14ac:dyDescent="0.25">
      <c r="A1350" s="2">
        <v>270</v>
      </c>
      <c r="B1350" s="2" t="s">
        <v>751</v>
      </c>
      <c r="C1350" s="2">
        <v>112</v>
      </c>
      <c r="D1350" s="109">
        <f>_xlfn.XLOOKUP(A1350&amp;"_"&amp;B1350&amp;"_"&amp;C1350,'Auxiliar Calculos'!$H:$H,'Auxiliar Calculos'!$N:$N)</f>
        <v>172.8</v>
      </c>
    </row>
    <row r="1351" spans="1:4" x14ac:dyDescent="0.25">
      <c r="A1351" s="2">
        <v>270</v>
      </c>
      <c r="B1351" s="2" t="s">
        <v>1604</v>
      </c>
      <c r="C1351" s="2">
        <v>112</v>
      </c>
      <c r="D1351" s="109">
        <f>_xlfn.XLOOKUP(A1351&amp;"_"&amp;B1351&amp;"_"&amp;C1351,'Auxiliar Calculos'!$H:$H,'Auxiliar Calculos'!$N:$N)</f>
        <v>151.20000000000002</v>
      </c>
    </row>
    <row r="1352" spans="1:4" x14ac:dyDescent="0.25">
      <c r="A1352" s="2">
        <v>271</v>
      </c>
      <c r="B1352" s="2" t="s">
        <v>748</v>
      </c>
      <c r="C1352" s="2">
        <v>112</v>
      </c>
      <c r="D1352" s="109">
        <f>_xlfn.XLOOKUP(A1352&amp;"_"&amp;B1352&amp;"_"&amp;C1352,'Auxiliar Calculos'!$H:$H,'Auxiliar Calculos'!$N:$N)</f>
        <v>180.75700000000001</v>
      </c>
    </row>
    <row r="1353" spans="1:4" x14ac:dyDescent="0.25">
      <c r="A1353" s="2">
        <v>271</v>
      </c>
      <c r="B1353" s="2" t="s">
        <v>749</v>
      </c>
      <c r="C1353" s="2">
        <v>112</v>
      </c>
      <c r="D1353" s="109">
        <f>_xlfn.XLOOKUP(A1353&amp;"_"&amp;B1353&amp;"_"&amp;C1353,'Auxiliar Calculos'!$H:$H,'Auxiliar Calculos'!$N:$N)</f>
        <v>179.131</v>
      </c>
    </row>
    <row r="1354" spans="1:4" x14ac:dyDescent="0.25">
      <c r="A1354" s="2">
        <v>271</v>
      </c>
      <c r="B1354" s="2" t="s">
        <v>750</v>
      </c>
      <c r="C1354" s="2">
        <v>112</v>
      </c>
      <c r="D1354" s="109">
        <f>_xlfn.XLOOKUP(A1354&amp;"_"&amp;B1354&amp;"_"&amp;C1354,'Auxiliar Calculos'!$H:$H,'Auxiliar Calculos'!$N:$N)</f>
        <v>177.23400000000001</v>
      </c>
    </row>
    <row r="1355" spans="1:4" x14ac:dyDescent="0.25">
      <c r="A1355" s="2">
        <v>271</v>
      </c>
      <c r="B1355" s="2" t="s">
        <v>751</v>
      </c>
      <c r="C1355" s="2">
        <v>112</v>
      </c>
      <c r="D1355" s="109">
        <f>_xlfn.XLOOKUP(A1355&amp;"_"&amp;B1355&amp;"_"&amp;C1355,'Auxiliar Calculos'!$H:$H,'Auxiliar Calculos'!$N:$N)</f>
        <v>173.44</v>
      </c>
    </row>
    <row r="1356" spans="1:4" x14ac:dyDescent="0.25">
      <c r="A1356" s="2">
        <v>271</v>
      </c>
      <c r="B1356" s="2" t="s">
        <v>1604</v>
      </c>
      <c r="C1356" s="2">
        <v>112</v>
      </c>
      <c r="D1356" s="109">
        <f>_xlfn.XLOOKUP(A1356&amp;"_"&amp;B1356&amp;"_"&amp;C1356,'Auxiliar Calculos'!$H:$H,'Auxiliar Calculos'!$N:$N)</f>
        <v>151.76000000000002</v>
      </c>
    </row>
    <row r="1357" spans="1:4" x14ac:dyDescent="0.25">
      <c r="A1357" s="2">
        <v>272</v>
      </c>
      <c r="B1357" s="2" t="s">
        <v>748</v>
      </c>
      <c r="C1357" s="2">
        <v>112</v>
      </c>
      <c r="D1357" s="109">
        <f>_xlfn.XLOOKUP(A1357&amp;"_"&amp;B1357&amp;"_"&amp;C1357,'Auxiliar Calculos'!$H:$H,'Auxiliar Calculos'!$N:$N)</f>
        <v>181.42400000000001</v>
      </c>
    </row>
    <row r="1358" spans="1:4" x14ac:dyDescent="0.25">
      <c r="A1358" s="2">
        <v>272</v>
      </c>
      <c r="B1358" s="2" t="s">
        <v>749</v>
      </c>
      <c r="C1358" s="2">
        <v>112</v>
      </c>
      <c r="D1358" s="109">
        <f>_xlfn.XLOOKUP(A1358&amp;"_"&amp;B1358&amp;"_"&amp;C1358,'Auxiliar Calculos'!$H:$H,'Auxiliar Calculos'!$N:$N)</f>
        <v>179.792</v>
      </c>
    </row>
    <row r="1359" spans="1:4" x14ac:dyDescent="0.25">
      <c r="A1359" s="2">
        <v>272</v>
      </c>
      <c r="B1359" s="2" t="s">
        <v>750</v>
      </c>
      <c r="C1359" s="2">
        <v>112</v>
      </c>
      <c r="D1359" s="109">
        <f>_xlfn.XLOOKUP(A1359&amp;"_"&amp;B1359&amp;"_"&amp;C1359,'Auxiliar Calculos'!$H:$H,'Auxiliar Calculos'!$N:$N)</f>
        <v>177.88800000000001</v>
      </c>
    </row>
    <row r="1360" spans="1:4" x14ac:dyDescent="0.25">
      <c r="A1360" s="2">
        <v>272</v>
      </c>
      <c r="B1360" s="2" t="s">
        <v>751</v>
      </c>
      <c r="C1360" s="2">
        <v>112</v>
      </c>
      <c r="D1360" s="109">
        <f>_xlfn.XLOOKUP(A1360&amp;"_"&amp;B1360&amp;"_"&amp;C1360,'Auxiliar Calculos'!$H:$H,'Auxiliar Calculos'!$N:$N)</f>
        <v>174.08</v>
      </c>
    </row>
    <row r="1361" spans="1:4" x14ac:dyDescent="0.25">
      <c r="A1361" s="2">
        <v>272</v>
      </c>
      <c r="B1361" s="2" t="s">
        <v>1604</v>
      </c>
      <c r="C1361" s="2">
        <v>112</v>
      </c>
      <c r="D1361" s="109">
        <f>_xlfn.XLOOKUP(A1361&amp;"_"&amp;B1361&amp;"_"&amp;C1361,'Auxiliar Calculos'!$H:$H,'Auxiliar Calculos'!$N:$N)</f>
        <v>152.32000000000002</v>
      </c>
    </row>
    <row r="1362" spans="1:4" x14ac:dyDescent="0.25">
      <c r="A1362" s="2">
        <v>273</v>
      </c>
      <c r="B1362" s="2" t="s">
        <v>748</v>
      </c>
      <c r="C1362" s="2">
        <v>112</v>
      </c>
      <c r="D1362" s="109">
        <f>_xlfn.XLOOKUP(A1362&amp;"_"&amp;B1362&amp;"_"&amp;C1362,'Auxiliar Calculos'!$H:$H,'Auxiliar Calculos'!$N:$N)</f>
        <v>182.09100000000001</v>
      </c>
    </row>
    <row r="1363" spans="1:4" x14ac:dyDescent="0.25">
      <c r="A1363" s="2">
        <v>273</v>
      </c>
      <c r="B1363" s="2" t="s">
        <v>749</v>
      </c>
      <c r="C1363" s="2">
        <v>112</v>
      </c>
      <c r="D1363" s="109">
        <f>_xlfn.XLOOKUP(A1363&amp;"_"&amp;B1363&amp;"_"&amp;C1363,'Auxiliar Calculos'!$H:$H,'Auxiliar Calculos'!$N:$N)</f>
        <v>180.453</v>
      </c>
    </row>
    <row r="1364" spans="1:4" x14ac:dyDescent="0.25">
      <c r="A1364" s="2">
        <v>273</v>
      </c>
      <c r="B1364" s="2" t="s">
        <v>750</v>
      </c>
      <c r="C1364" s="2">
        <v>112</v>
      </c>
      <c r="D1364" s="109">
        <f>_xlfn.XLOOKUP(A1364&amp;"_"&amp;B1364&amp;"_"&amp;C1364,'Auxiliar Calculos'!$H:$H,'Auxiliar Calculos'!$N:$N)</f>
        <v>178.542</v>
      </c>
    </row>
    <row r="1365" spans="1:4" x14ac:dyDescent="0.25">
      <c r="A1365" s="2">
        <v>273</v>
      </c>
      <c r="B1365" s="2" t="s">
        <v>751</v>
      </c>
      <c r="C1365" s="2">
        <v>112</v>
      </c>
      <c r="D1365" s="109">
        <f>_xlfn.XLOOKUP(A1365&amp;"_"&amp;B1365&amp;"_"&amp;C1365,'Auxiliar Calculos'!$H:$H,'Auxiliar Calculos'!$N:$N)</f>
        <v>174.72</v>
      </c>
    </row>
    <row r="1366" spans="1:4" x14ac:dyDescent="0.25">
      <c r="A1366" s="2">
        <v>273</v>
      </c>
      <c r="B1366" s="2" t="s">
        <v>1604</v>
      </c>
      <c r="C1366" s="2">
        <v>112</v>
      </c>
      <c r="D1366" s="109">
        <f>_xlfn.XLOOKUP(A1366&amp;"_"&amp;B1366&amp;"_"&amp;C1366,'Auxiliar Calculos'!$H:$H,'Auxiliar Calculos'!$N:$N)</f>
        <v>152.88000000000002</v>
      </c>
    </row>
    <row r="1367" spans="1:4" x14ac:dyDescent="0.25">
      <c r="A1367" s="2">
        <v>274</v>
      </c>
      <c r="B1367" s="2" t="s">
        <v>748</v>
      </c>
      <c r="C1367" s="2">
        <v>112</v>
      </c>
      <c r="D1367" s="109">
        <f>_xlfn.XLOOKUP(A1367&amp;"_"&amp;B1367&amp;"_"&amp;C1367,'Auxiliar Calculos'!$H:$H,'Auxiliar Calculos'!$N:$N)</f>
        <v>182.75800000000001</v>
      </c>
    </row>
    <row r="1368" spans="1:4" x14ac:dyDescent="0.25">
      <c r="A1368" s="2">
        <v>274</v>
      </c>
      <c r="B1368" s="2" t="s">
        <v>749</v>
      </c>
      <c r="C1368" s="2">
        <v>112</v>
      </c>
      <c r="D1368" s="109">
        <f>_xlfn.XLOOKUP(A1368&amp;"_"&amp;B1368&amp;"_"&amp;C1368,'Auxiliar Calculos'!$H:$H,'Auxiliar Calculos'!$N:$N)</f>
        <v>181.114</v>
      </c>
    </row>
    <row r="1369" spans="1:4" x14ac:dyDescent="0.25">
      <c r="A1369" s="2">
        <v>274</v>
      </c>
      <c r="B1369" s="2" t="s">
        <v>750</v>
      </c>
      <c r="C1369" s="2">
        <v>112</v>
      </c>
      <c r="D1369" s="109">
        <f>_xlfn.XLOOKUP(A1369&amp;"_"&amp;B1369&amp;"_"&amp;C1369,'Auxiliar Calculos'!$H:$H,'Auxiliar Calculos'!$N:$N)</f>
        <v>179.196</v>
      </c>
    </row>
    <row r="1370" spans="1:4" x14ac:dyDescent="0.25">
      <c r="A1370" s="2">
        <v>274</v>
      </c>
      <c r="B1370" s="2" t="s">
        <v>751</v>
      </c>
      <c r="C1370" s="2">
        <v>112</v>
      </c>
      <c r="D1370" s="109">
        <f>_xlfn.XLOOKUP(A1370&amp;"_"&amp;B1370&amp;"_"&amp;C1370,'Auxiliar Calculos'!$H:$H,'Auxiliar Calculos'!$N:$N)</f>
        <v>175.36</v>
      </c>
    </row>
    <row r="1371" spans="1:4" x14ac:dyDescent="0.25">
      <c r="A1371" s="2">
        <v>274</v>
      </c>
      <c r="B1371" s="2" t="s">
        <v>1604</v>
      </c>
      <c r="C1371" s="2">
        <v>112</v>
      </c>
      <c r="D1371" s="109">
        <f>_xlfn.XLOOKUP(A1371&amp;"_"&amp;B1371&amp;"_"&amp;C1371,'Auxiliar Calculos'!$H:$H,'Auxiliar Calculos'!$N:$N)</f>
        <v>153.44000000000003</v>
      </c>
    </row>
    <row r="1372" spans="1:4" x14ac:dyDescent="0.25">
      <c r="A1372" s="2">
        <v>275</v>
      </c>
      <c r="B1372" s="2" t="s">
        <v>748</v>
      </c>
      <c r="C1372" s="2">
        <v>112</v>
      </c>
      <c r="D1372" s="109">
        <f>_xlfn.XLOOKUP(A1372&amp;"_"&amp;B1372&amp;"_"&amp;C1372,'Auxiliar Calculos'!$H:$H,'Auxiliar Calculos'!$N:$N)</f>
        <v>183.42500000000001</v>
      </c>
    </row>
    <row r="1373" spans="1:4" x14ac:dyDescent="0.25">
      <c r="A1373" s="2">
        <v>275</v>
      </c>
      <c r="B1373" s="2" t="s">
        <v>749</v>
      </c>
      <c r="C1373" s="2">
        <v>112</v>
      </c>
      <c r="D1373" s="109">
        <f>_xlfn.XLOOKUP(A1373&amp;"_"&amp;B1373&amp;"_"&amp;C1373,'Auxiliar Calculos'!$H:$H,'Auxiliar Calculos'!$N:$N)</f>
        <v>181.77500000000001</v>
      </c>
    </row>
    <row r="1374" spans="1:4" x14ac:dyDescent="0.25">
      <c r="A1374" s="2">
        <v>275</v>
      </c>
      <c r="B1374" s="2" t="s">
        <v>750</v>
      </c>
      <c r="C1374" s="2">
        <v>112</v>
      </c>
      <c r="D1374" s="109">
        <f>_xlfn.XLOOKUP(A1374&amp;"_"&amp;B1374&amp;"_"&amp;C1374,'Auxiliar Calculos'!$H:$H,'Auxiliar Calculos'!$N:$N)</f>
        <v>179.85</v>
      </c>
    </row>
    <row r="1375" spans="1:4" x14ac:dyDescent="0.25">
      <c r="A1375" s="2">
        <v>275</v>
      </c>
      <c r="B1375" s="2" t="s">
        <v>751</v>
      </c>
      <c r="C1375" s="2">
        <v>112</v>
      </c>
      <c r="D1375" s="109">
        <f>_xlfn.XLOOKUP(A1375&amp;"_"&amp;B1375&amp;"_"&amp;C1375,'Auxiliar Calculos'!$H:$H,'Auxiliar Calculos'!$N:$N)</f>
        <v>176</v>
      </c>
    </row>
    <row r="1376" spans="1:4" x14ac:dyDescent="0.25">
      <c r="A1376" s="2">
        <v>275</v>
      </c>
      <c r="B1376" s="2" t="s">
        <v>1604</v>
      </c>
      <c r="C1376" s="2">
        <v>112</v>
      </c>
      <c r="D1376" s="109">
        <f>_xlfn.XLOOKUP(A1376&amp;"_"&amp;B1376&amp;"_"&amp;C1376,'Auxiliar Calculos'!$H:$H,'Auxiliar Calculos'!$N:$N)</f>
        <v>154.00000000000003</v>
      </c>
    </row>
    <row r="1377" spans="1:4" x14ac:dyDescent="0.25">
      <c r="A1377" s="2">
        <v>276</v>
      </c>
      <c r="B1377" s="2" t="s">
        <v>748</v>
      </c>
      <c r="C1377" s="2">
        <v>112</v>
      </c>
      <c r="D1377" s="109">
        <f>_xlfn.XLOOKUP(A1377&amp;"_"&amp;B1377&amp;"_"&amp;C1377,'Auxiliar Calculos'!$H:$H,'Auxiliar Calculos'!$N:$N)</f>
        <v>184.09200000000001</v>
      </c>
    </row>
    <row r="1378" spans="1:4" x14ac:dyDescent="0.25">
      <c r="A1378" s="2">
        <v>276</v>
      </c>
      <c r="B1378" s="2" t="s">
        <v>749</v>
      </c>
      <c r="C1378" s="2">
        <v>112</v>
      </c>
      <c r="D1378" s="109">
        <f>_xlfn.XLOOKUP(A1378&amp;"_"&amp;B1378&amp;"_"&amp;C1378,'Auxiliar Calculos'!$H:$H,'Auxiliar Calculos'!$N:$N)</f>
        <v>182.43600000000001</v>
      </c>
    </row>
    <row r="1379" spans="1:4" x14ac:dyDescent="0.25">
      <c r="A1379" s="2">
        <v>276</v>
      </c>
      <c r="B1379" s="2" t="s">
        <v>750</v>
      </c>
      <c r="C1379" s="2">
        <v>112</v>
      </c>
      <c r="D1379" s="109">
        <f>_xlfn.XLOOKUP(A1379&amp;"_"&amp;B1379&amp;"_"&amp;C1379,'Auxiliar Calculos'!$H:$H,'Auxiliar Calculos'!$N:$N)</f>
        <v>180.50400000000002</v>
      </c>
    </row>
    <row r="1380" spans="1:4" x14ac:dyDescent="0.25">
      <c r="A1380" s="2">
        <v>276</v>
      </c>
      <c r="B1380" s="2" t="s">
        <v>751</v>
      </c>
      <c r="C1380" s="2">
        <v>112</v>
      </c>
      <c r="D1380" s="109">
        <f>_xlfn.XLOOKUP(A1380&amp;"_"&amp;B1380&amp;"_"&amp;C1380,'Auxiliar Calculos'!$H:$H,'Auxiliar Calculos'!$N:$N)</f>
        <v>176.64000000000001</v>
      </c>
    </row>
    <row r="1381" spans="1:4" x14ac:dyDescent="0.25">
      <c r="A1381" s="2">
        <v>276</v>
      </c>
      <c r="B1381" s="2" t="s">
        <v>1604</v>
      </c>
      <c r="C1381" s="2">
        <v>112</v>
      </c>
      <c r="D1381" s="109">
        <f>_xlfn.XLOOKUP(A1381&amp;"_"&amp;B1381&amp;"_"&amp;C1381,'Auxiliar Calculos'!$H:$H,'Auxiliar Calculos'!$N:$N)</f>
        <v>154.56</v>
      </c>
    </row>
    <row r="1382" spans="1:4" x14ac:dyDescent="0.25">
      <c r="A1382" s="2">
        <v>277</v>
      </c>
      <c r="B1382" s="2" t="s">
        <v>748</v>
      </c>
      <c r="C1382" s="2">
        <v>112</v>
      </c>
      <c r="D1382" s="109">
        <f>_xlfn.XLOOKUP(A1382&amp;"_"&amp;B1382&amp;"_"&amp;C1382,'Auxiliar Calculos'!$H:$H,'Auxiliar Calculos'!$N:$N)</f>
        <v>184.75900000000001</v>
      </c>
    </row>
    <row r="1383" spans="1:4" x14ac:dyDescent="0.25">
      <c r="A1383" s="2">
        <v>277</v>
      </c>
      <c r="B1383" s="2" t="s">
        <v>749</v>
      </c>
      <c r="C1383" s="2">
        <v>112</v>
      </c>
      <c r="D1383" s="109">
        <f>_xlfn.XLOOKUP(A1383&amp;"_"&amp;B1383&amp;"_"&amp;C1383,'Auxiliar Calculos'!$H:$H,'Auxiliar Calculos'!$N:$N)</f>
        <v>183.09700000000001</v>
      </c>
    </row>
    <row r="1384" spans="1:4" x14ac:dyDescent="0.25">
      <c r="A1384" s="2">
        <v>277</v>
      </c>
      <c r="B1384" s="2" t="s">
        <v>750</v>
      </c>
      <c r="C1384" s="2">
        <v>112</v>
      </c>
      <c r="D1384" s="109">
        <f>_xlfn.XLOOKUP(A1384&amp;"_"&amp;B1384&amp;"_"&amp;C1384,'Auxiliar Calculos'!$H:$H,'Auxiliar Calculos'!$N:$N)</f>
        <v>181.15800000000002</v>
      </c>
    </row>
    <row r="1385" spans="1:4" x14ac:dyDescent="0.25">
      <c r="A1385" s="2">
        <v>277</v>
      </c>
      <c r="B1385" s="2" t="s">
        <v>751</v>
      </c>
      <c r="C1385" s="2">
        <v>112</v>
      </c>
      <c r="D1385" s="109">
        <f>_xlfn.XLOOKUP(A1385&amp;"_"&amp;B1385&amp;"_"&amp;C1385,'Auxiliar Calculos'!$H:$H,'Auxiliar Calculos'!$N:$N)</f>
        <v>177.28</v>
      </c>
    </row>
    <row r="1386" spans="1:4" x14ac:dyDescent="0.25">
      <c r="A1386" s="2">
        <v>277</v>
      </c>
      <c r="B1386" s="2" t="s">
        <v>1604</v>
      </c>
      <c r="C1386" s="2">
        <v>112</v>
      </c>
      <c r="D1386" s="109">
        <f>_xlfn.XLOOKUP(A1386&amp;"_"&amp;B1386&amp;"_"&amp;C1386,'Auxiliar Calculos'!$H:$H,'Auxiliar Calculos'!$N:$N)</f>
        <v>155.12</v>
      </c>
    </row>
    <row r="1387" spans="1:4" x14ac:dyDescent="0.25">
      <c r="A1387" s="2">
        <v>278</v>
      </c>
      <c r="B1387" s="2" t="s">
        <v>748</v>
      </c>
      <c r="C1387" s="2">
        <v>112</v>
      </c>
      <c r="D1387" s="109">
        <f>_xlfn.XLOOKUP(A1387&amp;"_"&amp;B1387&amp;"_"&amp;C1387,'Auxiliar Calculos'!$H:$H,'Auxiliar Calculos'!$N:$N)</f>
        <v>185.42600000000002</v>
      </c>
    </row>
    <row r="1388" spans="1:4" x14ac:dyDescent="0.25">
      <c r="A1388" s="2">
        <v>278</v>
      </c>
      <c r="B1388" s="2" t="s">
        <v>749</v>
      </c>
      <c r="C1388" s="2">
        <v>112</v>
      </c>
      <c r="D1388" s="109">
        <f>_xlfn.XLOOKUP(A1388&amp;"_"&amp;B1388&amp;"_"&amp;C1388,'Auxiliar Calculos'!$H:$H,'Auxiliar Calculos'!$N:$N)</f>
        <v>183.75800000000001</v>
      </c>
    </row>
    <row r="1389" spans="1:4" x14ac:dyDescent="0.25">
      <c r="A1389" s="2">
        <v>278</v>
      </c>
      <c r="B1389" s="2" t="s">
        <v>750</v>
      </c>
      <c r="C1389" s="2">
        <v>112</v>
      </c>
      <c r="D1389" s="109">
        <f>_xlfn.XLOOKUP(A1389&amp;"_"&amp;B1389&amp;"_"&amp;C1389,'Auxiliar Calculos'!$H:$H,'Auxiliar Calculos'!$N:$N)</f>
        <v>181.81200000000001</v>
      </c>
    </row>
    <row r="1390" spans="1:4" x14ac:dyDescent="0.25">
      <c r="A1390" s="2">
        <v>278</v>
      </c>
      <c r="B1390" s="2" t="s">
        <v>751</v>
      </c>
      <c r="C1390" s="2">
        <v>112</v>
      </c>
      <c r="D1390" s="109">
        <f>_xlfn.XLOOKUP(A1390&amp;"_"&amp;B1390&amp;"_"&amp;C1390,'Auxiliar Calculos'!$H:$H,'Auxiliar Calculos'!$N:$N)</f>
        <v>177.92000000000002</v>
      </c>
    </row>
    <row r="1391" spans="1:4" x14ac:dyDescent="0.25">
      <c r="A1391" s="2">
        <v>278</v>
      </c>
      <c r="B1391" s="2" t="s">
        <v>1604</v>
      </c>
      <c r="C1391" s="2">
        <v>112</v>
      </c>
      <c r="D1391" s="109">
        <f>_xlfn.XLOOKUP(A1391&amp;"_"&amp;B1391&amp;"_"&amp;C1391,'Auxiliar Calculos'!$H:$H,'Auxiliar Calculos'!$N:$N)</f>
        <v>155.68</v>
      </c>
    </row>
    <row r="1392" spans="1:4" x14ac:dyDescent="0.25">
      <c r="A1392" s="2">
        <v>279</v>
      </c>
      <c r="B1392" s="2" t="s">
        <v>748</v>
      </c>
      <c r="C1392" s="2">
        <v>112</v>
      </c>
      <c r="D1392" s="109">
        <f>_xlfn.XLOOKUP(A1392&amp;"_"&amp;B1392&amp;"_"&amp;C1392,'Auxiliar Calculos'!$H:$H,'Auxiliar Calculos'!$N:$N)</f>
        <v>186.09300000000002</v>
      </c>
    </row>
    <row r="1393" spans="1:4" x14ac:dyDescent="0.25">
      <c r="A1393" s="2">
        <v>279</v>
      </c>
      <c r="B1393" s="2" t="s">
        <v>749</v>
      </c>
      <c r="C1393" s="2">
        <v>112</v>
      </c>
      <c r="D1393" s="109">
        <f>_xlfn.XLOOKUP(A1393&amp;"_"&amp;B1393&amp;"_"&amp;C1393,'Auxiliar Calculos'!$H:$H,'Auxiliar Calculos'!$N:$N)</f>
        <v>184.41900000000001</v>
      </c>
    </row>
    <row r="1394" spans="1:4" x14ac:dyDescent="0.25">
      <c r="A1394" s="2">
        <v>279</v>
      </c>
      <c r="B1394" s="2" t="s">
        <v>750</v>
      </c>
      <c r="C1394" s="2">
        <v>112</v>
      </c>
      <c r="D1394" s="109">
        <f>_xlfn.XLOOKUP(A1394&amp;"_"&amp;B1394&amp;"_"&amp;C1394,'Auxiliar Calculos'!$H:$H,'Auxiliar Calculos'!$N:$N)</f>
        <v>182.46600000000001</v>
      </c>
    </row>
    <row r="1395" spans="1:4" x14ac:dyDescent="0.25">
      <c r="A1395" s="2">
        <v>279</v>
      </c>
      <c r="B1395" s="2" t="s">
        <v>751</v>
      </c>
      <c r="C1395" s="2">
        <v>112</v>
      </c>
      <c r="D1395" s="109">
        <f>_xlfn.XLOOKUP(A1395&amp;"_"&amp;B1395&amp;"_"&amp;C1395,'Auxiliar Calculos'!$H:$H,'Auxiliar Calculos'!$N:$N)</f>
        <v>178.56</v>
      </c>
    </row>
    <row r="1396" spans="1:4" x14ac:dyDescent="0.25">
      <c r="A1396" s="2">
        <v>279</v>
      </c>
      <c r="B1396" s="2" t="s">
        <v>1604</v>
      </c>
      <c r="C1396" s="2">
        <v>112</v>
      </c>
      <c r="D1396" s="109">
        <f>_xlfn.XLOOKUP(A1396&amp;"_"&amp;B1396&amp;"_"&amp;C1396,'Auxiliar Calculos'!$H:$H,'Auxiliar Calculos'!$N:$N)</f>
        <v>156.24</v>
      </c>
    </row>
    <row r="1397" spans="1:4" x14ac:dyDescent="0.25">
      <c r="A1397" s="2">
        <v>280</v>
      </c>
      <c r="B1397" s="2" t="s">
        <v>748</v>
      </c>
      <c r="C1397" s="2">
        <v>112</v>
      </c>
      <c r="D1397" s="109">
        <f>_xlfn.XLOOKUP(A1397&amp;"_"&amp;B1397&amp;"_"&amp;C1397,'Auxiliar Calculos'!$H:$H,'Auxiliar Calculos'!$N:$N)</f>
        <v>186.76000000000002</v>
      </c>
    </row>
    <row r="1398" spans="1:4" x14ac:dyDescent="0.25">
      <c r="A1398" s="2">
        <v>280</v>
      </c>
      <c r="B1398" s="2" t="s">
        <v>749</v>
      </c>
      <c r="C1398" s="2">
        <v>112</v>
      </c>
      <c r="D1398" s="109">
        <f>_xlfn.XLOOKUP(A1398&amp;"_"&amp;B1398&amp;"_"&amp;C1398,'Auxiliar Calculos'!$H:$H,'Auxiliar Calculos'!$N:$N)</f>
        <v>185.08</v>
      </c>
    </row>
    <row r="1399" spans="1:4" x14ac:dyDescent="0.25">
      <c r="A1399" s="2">
        <v>280</v>
      </c>
      <c r="B1399" s="2" t="s">
        <v>750</v>
      </c>
      <c r="C1399" s="2">
        <v>112</v>
      </c>
      <c r="D1399" s="109">
        <f>_xlfn.XLOOKUP(A1399&amp;"_"&amp;B1399&amp;"_"&amp;C1399,'Auxiliar Calculos'!$H:$H,'Auxiliar Calculos'!$N:$N)</f>
        <v>183.12</v>
      </c>
    </row>
    <row r="1400" spans="1:4" x14ac:dyDescent="0.25">
      <c r="A1400" s="2">
        <v>280</v>
      </c>
      <c r="B1400" s="2" t="s">
        <v>751</v>
      </c>
      <c r="C1400" s="2">
        <v>112</v>
      </c>
      <c r="D1400" s="109">
        <f>_xlfn.XLOOKUP(A1400&amp;"_"&amp;B1400&amp;"_"&amp;C1400,'Auxiliar Calculos'!$H:$H,'Auxiliar Calculos'!$N:$N)</f>
        <v>179.20000000000002</v>
      </c>
    </row>
    <row r="1401" spans="1:4" x14ac:dyDescent="0.25">
      <c r="A1401" s="2">
        <v>280</v>
      </c>
      <c r="B1401" s="2" t="s">
        <v>1604</v>
      </c>
      <c r="C1401" s="2">
        <v>112</v>
      </c>
      <c r="D1401" s="109">
        <f>_xlfn.XLOOKUP(A1401&amp;"_"&amp;B1401&amp;"_"&amp;C1401,'Auxiliar Calculos'!$H:$H,'Auxiliar Calculos'!$N:$N)</f>
        <v>156.80000000000001</v>
      </c>
    </row>
    <row r="1402" spans="1:4" x14ac:dyDescent="0.25">
      <c r="A1402" s="2">
        <v>281</v>
      </c>
      <c r="B1402" s="2" t="s">
        <v>748</v>
      </c>
      <c r="C1402" s="2">
        <v>112</v>
      </c>
      <c r="D1402" s="109">
        <f>_xlfn.XLOOKUP(A1402&amp;"_"&amp;B1402&amp;"_"&amp;C1402,'Auxiliar Calculos'!$H:$H,'Auxiliar Calculos'!$N:$N)</f>
        <v>187.42700000000002</v>
      </c>
    </row>
    <row r="1403" spans="1:4" x14ac:dyDescent="0.25">
      <c r="A1403" s="2">
        <v>281</v>
      </c>
      <c r="B1403" s="2" t="s">
        <v>749</v>
      </c>
      <c r="C1403" s="2">
        <v>112</v>
      </c>
      <c r="D1403" s="109">
        <f>_xlfn.XLOOKUP(A1403&amp;"_"&amp;B1403&amp;"_"&amp;C1403,'Auxiliar Calculos'!$H:$H,'Auxiliar Calculos'!$N:$N)</f>
        <v>185.74100000000001</v>
      </c>
    </row>
    <row r="1404" spans="1:4" x14ac:dyDescent="0.25">
      <c r="A1404" s="2">
        <v>281</v>
      </c>
      <c r="B1404" s="2" t="s">
        <v>750</v>
      </c>
      <c r="C1404" s="2">
        <v>112</v>
      </c>
      <c r="D1404" s="109">
        <f>_xlfn.XLOOKUP(A1404&amp;"_"&amp;B1404&amp;"_"&amp;C1404,'Auxiliar Calculos'!$H:$H,'Auxiliar Calculos'!$N:$N)</f>
        <v>183.774</v>
      </c>
    </row>
    <row r="1405" spans="1:4" x14ac:dyDescent="0.25">
      <c r="A1405" s="2">
        <v>281</v>
      </c>
      <c r="B1405" s="2" t="s">
        <v>751</v>
      </c>
      <c r="C1405" s="2">
        <v>112</v>
      </c>
      <c r="D1405" s="109">
        <f>_xlfn.XLOOKUP(A1405&amp;"_"&amp;B1405&amp;"_"&amp;C1405,'Auxiliar Calculos'!$H:$H,'Auxiliar Calculos'!$N:$N)</f>
        <v>179.84</v>
      </c>
    </row>
    <row r="1406" spans="1:4" x14ac:dyDescent="0.25">
      <c r="A1406" s="2">
        <v>281</v>
      </c>
      <c r="B1406" s="2" t="s">
        <v>1604</v>
      </c>
      <c r="C1406" s="2">
        <v>112</v>
      </c>
      <c r="D1406" s="109">
        <f>_xlfn.XLOOKUP(A1406&amp;"_"&amp;B1406&amp;"_"&amp;C1406,'Auxiliar Calculos'!$H:$H,'Auxiliar Calculos'!$N:$N)</f>
        <v>157.36000000000001</v>
      </c>
    </row>
    <row r="1407" spans="1:4" x14ac:dyDescent="0.25">
      <c r="A1407" s="2">
        <v>282</v>
      </c>
      <c r="B1407" s="2" t="s">
        <v>748</v>
      </c>
      <c r="C1407" s="2">
        <v>112</v>
      </c>
      <c r="D1407" s="109">
        <f>_xlfn.XLOOKUP(A1407&amp;"_"&amp;B1407&amp;"_"&amp;C1407,'Auxiliar Calculos'!$H:$H,'Auxiliar Calculos'!$N:$N)</f>
        <v>188.09400000000002</v>
      </c>
    </row>
    <row r="1408" spans="1:4" x14ac:dyDescent="0.25">
      <c r="A1408" s="2">
        <v>282</v>
      </c>
      <c r="B1408" s="2" t="s">
        <v>749</v>
      </c>
      <c r="C1408" s="2">
        <v>112</v>
      </c>
      <c r="D1408" s="109">
        <f>_xlfn.XLOOKUP(A1408&amp;"_"&amp;B1408&amp;"_"&amp;C1408,'Auxiliar Calculos'!$H:$H,'Auxiliar Calculos'!$N:$N)</f>
        <v>186.40200000000002</v>
      </c>
    </row>
    <row r="1409" spans="1:4" x14ac:dyDescent="0.25">
      <c r="A1409" s="2">
        <v>282</v>
      </c>
      <c r="B1409" s="2" t="s">
        <v>750</v>
      </c>
      <c r="C1409" s="2">
        <v>112</v>
      </c>
      <c r="D1409" s="109">
        <f>_xlfn.XLOOKUP(A1409&amp;"_"&amp;B1409&amp;"_"&amp;C1409,'Auxiliar Calculos'!$H:$H,'Auxiliar Calculos'!$N:$N)</f>
        <v>184.428</v>
      </c>
    </row>
    <row r="1410" spans="1:4" x14ac:dyDescent="0.25">
      <c r="A1410" s="2">
        <v>282</v>
      </c>
      <c r="B1410" s="2" t="s">
        <v>751</v>
      </c>
      <c r="C1410" s="2">
        <v>112</v>
      </c>
      <c r="D1410" s="109">
        <f>_xlfn.XLOOKUP(A1410&amp;"_"&amp;B1410&amp;"_"&amp;C1410,'Auxiliar Calculos'!$H:$H,'Auxiliar Calculos'!$N:$N)</f>
        <v>180.48</v>
      </c>
    </row>
    <row r="1411" spans="1:4" x14ac:dyDescent="0.25">
      <c r="A1411" s="2">
        <v>282</v>
      </c>
      <c r="B1411" s="2" t="s">
        <v>1604</v>
      </c>
      <c r="C1411" s="2">
        <v>112</v>
      </c>
      <c r="D1411" s="109">
        <f>_xlfn.XLOOKUP(A1411&amp;"_"&amp;B1411&amp;"_"&amp;C1411,'Auxiliar Calculos'!$H:$H,'Auxiliar Calculos'!$N:$N)</f>
        <v>157.92000000000002</v>
      </c>
    </row>
    <row r="1412" spans="1:4" x14ac:dyDescent="0.25">
      <c r="A1412" s="2">
        <v>283</v>
      </c>
      <c r="B1412" s="2" t="s">
        <v>748</v>
      </c>
      <c r="C1412" s="2">
        <v>112</v>
      </c>
      <c r="D1412" s="109">
        <f>_xlfn.XLOOKUP(A1412&amp;"_"&amp;B1412&amp;"_"&amp;C1412,'Auxiliar Calculos'!$H:$H,'Auxiliar Calculos'!$N:$N)</f>
        <v>188.76100000000002</v>
      </c>
    </row>
    <row r="1413" spans="1:4" x14ac:dyDescent="0.25">
      <c r="A1413" s="2">
        <v>283</v>
      </c>
      <c r="B1413" s="2" t="s">
        <v>749</v>
      </c>
      <c r="C1413" s="2">
        <v>112</v>
      </c>
      <c r="D1413" s="109">
        <f>_xlfn.XLOOKUP(A1413&amp;"_"&amp;B1413&amp;"_"&amp;C1413,'Auxiliar Calculos'!$H:$H,'Auxiliar Calculos'!$N:$N)</f>
        <v>187.06300000000002</v>
      </c>
    </row>
    <row r="1414" spans="1:4" x14ac:dyDescent="0.25">
      <c r="A1414" s="2">
        <v>283</v>
      </c>
      <c r="B1414" s="2" t="s">
        <v>750</v>
      </c>
      <c r="C1414" s="2">
        <v>112</v>
      </c>
      <c r="D1414" s="109">
        <f>_xlfn.XLOOKUP(A1414&amp;"_"&amp;B1414&amp;"_"&amp;C1414,'Auxiliar Calculos'!$H:$H,'Auxiliar Calculos'!$N:$N)</f>
        <v>185.08199999999999</v>
      </c>
    </row>
    <row r="1415" spans="1:4" x14ac:dyDescent="0.25">
      <c r="A1415" s="2">
        <v>283</v>
      </c>
      <c r="B1415" s="2" t="s">
        <v>751</v>
      </c>
      <c r="C1415" s="2">
        <v>112</v>
      </c>
      <c r="D1415" s="109">
        <f>_xlfn.XLOOKUP(A1415&amp;"_"&amp;B1415&amp;"_"&amp;C1415,'Auxiliar Calculos'!$H:$H,'Auxiliar Calculos'!$N:$N)</f>
        <v>181.12</v>
      </c>
    </row>
    <row r="1416" spans="1:4" x14ac:dyDescent="0.25">
      <c r="A1416" s="2">
        <v>283</v>
      </c>
      <c r="B1416" s="2" t="s">
        <v>1604</v>
      </c>
      <c r="C1416" s="2">
        <v>112</v>
      </c>
      <c r="D1416" s="109">
        <f>_xlfn.XLOOKUP(A1416&amp;"_"&amp;B1416&amp;"_"&amp;C1416,'Auxiliar Calculos'!$H:$H,'Auxiliar Calculos'!$N:$N)</f>
        <v>158.48000000000002</v>
      </c>
    </row>
    <row r="1417" spans="1:4" x14ac:dyDescent="0.25">
      <c r="A1417" s="2">
        <v>284</v>
      </c>
      <c r="B1417" s="2" t="s">
        <v>748</v>
      </c>
      <c r="C1417" s="2">
        <v>112</v>
      </c>
      <c r="D1417" s="109">
        <f>_xlfn.XLOOKUP(A1417&amp;"_"&amp;B1417&amp;"_"&amp;C1417,'Auxiliar Calculos'!$H:$H,'Auxiliar Calculos'!$N:$N)</f>
        <v>189.428</v>
      </c>
    </row>
    <row r="1418" spans="1:4" x14ac:dyDescent="0.25">
      <c r="A1418" s="2">
        <v>284</v>
      </c>
      <c r="B1418" s="2" t="s">
        <v>749</v>
      </c>
      <c r="C1418" s="2">
        <v>112</v>
      </c>
      <c r="D1418" s="109">
        <f>_xlfn.XLOOKUP(A1418&amp;"_"&amp;B1418&amp;"_"&amp;C1418,'Auxiliar Calculos'!$H:$H,'Auxiliar Calculos'!$N:$N)</f>
        <v>187.72400000000002</v>
      </c>
    </row>
    <row r="1419" spans="1:4" x14ac:dyDescent="0.25">
      <c r="A1419" s="2">
        <v>284</v>
      </c>
      <c r="B1419" s="2" t="s">
        <v>750</v>
      </c>
      <c r="C1419" s="2">
        <v>112</v>
      </c>
      <c r="D1419" s="109">
        <f>_xlfn.XLOOKUP(A1419&amp;"_"&amp;B1419&amp;"_"&amp;C1419,'Auxiliar Calculos'!$H:$H,'Auxiliar Calculos'!$N:$N)</f>
        <v>185.73600000000002</v>
      </c>
    </row>
    <row r="1420" spans="1:4" x14ac:dyDescent="0.25">
      <c r="A1420" s="2">
        <v>284</v>
      </c>
      <c r="B1420" s="2" t="s">
        <v>751</v>
      </c>
      <c r="C1420" s="2">
        <v>112</v>
      </c>
      <c r="D1420" s="109">
        <f>_xlfn.XLOOKUP(A1420&amp;"_"&amp;B1420&amp;"_"&amp;C1420,'Auxiliar Calculos'!$H:$H,'Auxiliar Calculos'!$N:$N)</f>
        <v>181.76</v>
      </c>
    </row>
    <row r="1421" spans="1:4" x14ac:dyDescent="0.25">
      <c r="A1421" s="2">
        <v>284</v>
      </c>
      <c r="B1421" s="2" t="s">
        <v>1604</v>
      </c>
      <c r="C1421" s="2">
        <v>112</v>
      </c>
      <c r="D1421" s="109">
        <f>_xlfn.XLOOKUP(A1421&amp;"_"&amp;B1421&amp;"_"&amp;C1421,'Auxiliar Calculos'!$H:$H,'Auxiliar Calculos'!$N:$N)</f>
        <v>159.04000000000002</v>
      </c>
    </row>
    <row r="1422" spans="1:4" x14ac:dyDescent="0.25">
      <c r="A1422" s="2">
        <v>285</v>
      </c>
      <c r="B1422" s="2" t="s">
        <v>748</v>
      </c>
      <c r="C1422" s="2">
        <v>112</v>
      </c>
      <c r="D1422" s="109">
        <f>_xlfn.XLOOKUP(A1422&amp;"_"&amp;B1422&amp;"_"&amp;C1422,'Auxiliar Calculos'!$H:$H,'Auxiliar Calculos'!$N:$N)</f>
        <v>190.095</v>
      </c>
    </row>
    <row r="1423" spans="1:4" x14ac:dyDescent="0.25">
      <c r="A1423" s="2">
        <v>285</v>
      </c>
      <c r="B1423" s="2" t="s">
        <v>749</v>
      </c>
      <c r="C1423" s="2">
        <v>112</v>
      </c>
      <c r="D1423" s="109">
        <f>_xlfn.XLOOKUP(A1423&amp;"_"&amp;B1423&amp;"_"&amp;C1423,'Auxiliar Calculos'!$H:$H,'Auxiliar Calculos'!$N:$N)</f>
        <v>188.38500000000002</v>
      </c>
    </row>
    <row r="1424" spans="1:4" x14ac:dyDescent="0.25">
      <c r="A1424" s="2">
        <v>285</v>
      </c>
      <c r="B1424" s="2" t="s">
        <v>750</v>
      </c>
      <c r="C1424" s="2">
        <v>112</v>
      </c>
      <c r="D1424" s="109">
        <f>_xlfn.XLOOKUP(A1424&amp;"_"&amp;B1424&amp;"_"&amp;C1424,'Auxiliar Calculos'!$H:$H,'Auxiliar Calculos'!$N:$N)</f>
        <v>186.39000000000001</v>
      </c>
    </row>
    <row r="1425" spans="1:4" x14ac:dyDescent="0.25">
      <c r="A1425" s="2">
        <v>285</v>
      </c>
      <c r="B1425" s="2" t="s">
        <v>751</v>
      </c>
      <c r="C1425" s="2">
        <v>112</v>
      </c>
      <c r="D1425" s="109">
        <f>_xlfn.XLOOKUP(A1425&amp;"_"&amp;B1425&amp;"_"&amp;C1425,'Auxiliar Calculos'!$H:$H,'Auxiliar Calculos'!$N:$N)</f>
        <v>182.4</v>
      </c>
    </row>
    <row r="1426" spans="1:4" x14ac:dyDescent="0.25">
      <c r="A1426" s="2">
        <v>285</v>
      </c>
      <c r="B1426" s="2" t="s">
        <v>1604</v>
      </c>
      <c r="C1426" s="2">
        <v>112</v>
      </c>
      <c r="D1426" s="109">
        <f>_xlfn.XLOOKUP(A1426&amp;"_"&amp;B1426&amp;"_"&amp;C1426,'Auxiliar Calculos'!$H:$H,'Auxiliar Calculos'!$N:$N)</f>
        <v>159.60000000000002</v>
      </c>
    </row>
    <row r="1427" spans="1:4" x14ac:dyDescent="0.25">
      <c r="A1427" s="2">
        <v>286</v>
      </c>
      <c r="B1427" s="2" t="s">
        <v>748</v>
      </c>
      <c r="C1427" s="2">
        <v>112</v>
      </c>
      <c r="D1427" s="109">
        <f>_xlfn.XLOOKUP(A1427&amp;"_"&amp;B1427&amp;"_"&amp;C1427,'Auxiliar Calculos'!$H:$H,'Auxiliar Calculos'!$N:$N)</f>
        <v>190.762</v>
      </c>
    </row>
    <row r="1428" spans="1:4" x14ac:dyDescent="0.25">
      <c r="A1428" s="2">
        <v>286</v>
      </c>
      <c r="B1428" s="2" t="s">
        <v>749</v>
      </c>
      <c r="C1428" s="2">
        <v>112</v>
      </c>
      <c r="D1428" s="109">
        <f>_xlfn.XLOOKUP(A1428&amp;"_"&amp;B1428&amp;"_"&amp;C1428,'Auxiliar Calculos'!$H:$H,'Auxiliar Calculos'!$N:$N)</f>
        <v>189.04600000000002</v>
      </c>
    </row>
    <row r="1429" spans="1:4" x14ac:dyDescent="0.25">
      <c r="A1429" s="2">
        <v>286</v>
      </c>
      <c r="B1429" s="2" t="s">
        <v>750</v>
      </c>
      <c r="C1429" s="2">
        <v>112</v>
      </c>
      <c r="D1429" s="109">
        <f>_xlfn.XLOOKUP(A1429&amp;"_"&amp;B1429&amp;"_"&amp;C1429,'Auxiliar Calculos'!$H:$H,'Auxiliar Calculos'!$N:$N)</f>
        <v>187.04400000000001</v>
      </c>
    </row>
    <row r="1430" spans="1:4" x14ac:dyDescent="0.25">
      <c r="A1430" s="2">
        <v>286</v>
      </c>
      <c r="B1430" s="2" t="s">
        <v>751</v>
      </c>
      <c r="C1430" s="2">
        <v>112</v>
      </c>
      <c r="D1430" s="109">
        <f>_xlfn.XLOOKUP(A1430&amp;"_"&amp;B1430&amp;"_"&amp;C1430,'Auxiliar Calculos'!$H:$H,'Auxiliar Calculos'!$N:$N)</f>
        <v>183.04</v>
      </c>
    </row>
    <row r="1431" spans="1:4" x14ac:dyDescent="0.25">
      <c r="A1431" s="2">
        <v>286</v>
      </c>
      <c r="B1431" s="2" t="s">
        <v>1604</v>
      </c>
      <c r="C1431" s="2">
        <v>112</v>
      </c>
      <c r="D1431" s="109">
        <f>_xlfn.XLOOKUP(A1431&amp;"_"&amp;B1431&amp;"_"&amp;C1431,'Auxiliar Calculos'!$H:$H,'Auxiliar Calculos'!$N:$N)</f>
        <v>160.16000000000003</v>
      </c>
    </row>
    <row r="1432" spans="1:4" x14ac:dyDescent="0.25">
      <c r="A1432" s="2">
        <v>287</v>
      </c>
      <c r="B1432" s="2" t="s">
        <v>748</v>
      </c>
      <c r="C1432" s="2">
        <v>112</v>
      </c>
      <c r="D1432" s="109">
        <f>_xlfn.XLOOKUP(A1432&amp;"_"&amp;B1432&amp;"_"&amp;C1432,'Auxiliar Calculos'!$H:$H,'Auxiliar Calculos'!$N:$N)</f>
        <v>191.429</v>
      </c>
    </row>
    <row r="1433" spans="1:4" x14ac:dyDescent="0.25">
      <c r="A1433" s="2">
        <v>287</v>
      </c>
      <c r="B1433" s="2" t="s">
        <v>749</v>
      </c>
      <c r="C1433" s="2">
        <v>112</v>
      </c>
      <c r="D1433" s="109">
        <f>_xlfn.XLOOKUP(A1433&amp;"_"&amp;B1433&amp;"_"&amp;C1433,'Auxiliar Calculos'!$H:$H,'Auxiliar Calculos'!$N:$N)</f>
        <v>189.70700000000002</v>
      </c>
    </row>
    <row r="1434" spans="1:4" x14ac:dyDescent="0.25">
      <c r="A1434" s="2">
        <v>287</v>
      </c>
      <c r="B1434" s="2" t="s">
        <v>750</v>
      </c>
      <c r="C1434" s="2">
        <v>112</v>
      </c>
      <c r="D1434" s="109">
        <f>_xlfn.XLOOKUP(A1434&amp;"_"&amp;B1434&amp;"_"&amp;C1434,'Auxiliar Calculos'!$H:$H,'Auxiliar Calculos'!$N:$N)</f>
        <v>187.69800000000001</v>
      </c>
    </row>
    <row r="1435" spans="1:4" x14ac:dyDescent="0.25">
      <c r="A1435" s="2">
        <v>287</v>
      </c>
      <c r="B1435" s="2" t="s">
        <v>751</v>
      </c>
      <c r="C1435" s="2">
        <v>112</v>
      </c>
      <c r="D1435" s="109">
        <f>_xlfn.XLOOKUP(A1435&amp;"_"&amp;B1435&amp;"_"&amp;C1435,'Auxiliar Calculos'!$H:$H,'Auxiliar Calculos'!$N:$N)</f>
        <v>183.68</v>
      </c>
    </row>
    <row r="1436" spans="1:4" x14ac:dyDescent="0.25">
      <c r="A1436" s="2">
        <v>287</v>
      </c>
      <c r="B1436" s="2" t="s">
        <v>1604</v>
      </c>
      <c r="C1436" s="2">
        <v>112</v>
      </c>
      <c r="D1436" s="109">
        <f>_xlfn.XLOOKUP(A1436&amp;"_"&amp;B1436&amp;"_"&amp;C1436,'Auxiliar Calculos'!$H:$H,'Auxiliar Calculos'!$N:$N)</f>
        <v>160.72000000000003</v>
      </c>
    </row>
    <row r="1437" spans="1:4" x14ac:dyDescent="0.25">
      <c r="A1437" s="2">
        <v>288</v>
      </c>
      <c r="B1437" s="2" t="s">
        <v>748</v>
      </c>
      <c r="C1437" s="2">
        <v>112</v>
      </c>
      <c r="D1437" s="109">
        <f>_xlfn.XLOOKUP(A1437&amp;"_"&amp;B1437&amp;"_"&amp;C1437,'Auxiliar Calculos'!$H:$H,'Auxiliar Calculos'!$N:$N)</f>
        <v>192.096</v>
      </c>
    </row>
    <row r="1438" spans="1:4" x14ac:dyDescent="0.25">
      <c r="A1438" s="2">
        <v>288</v>
      </c>
      <c r="B1438" s="2" t="s">
        <v>749</v>
      </c>
      <c r="C1438" s="2">
        <v>112</v>
      </c>
      <c r="D1438" s="109">
        <f>_xlfn.XLOOKUP(A1438&amp;"_"&amp;B1438&amp;"_"&amp;C1438,'Auxiliar Calculos'!$H:$H,'Auxiliar Calculos'!$N:$N)</f>
        <v>190.36799999999999</v>
      </c>
    </row>
    <row r="1439" spans="1:4" x14ac:dyDescent="0.25">
      <c r="A1439" s="2">
        <v>288</v>
      </c>
      <c r="B1439" s="2" t="s">
        <v>750</v>
      </c>
      <c r="C1439" s="2">
        <v>112</v>
      </c>
      <c r="D1439" s="109">
        <f>_xlfn.XLOOKUP(A1439&amp;"_"&amp;B1439&amp;"_"&amp;C1439,'Auxiliar Calculos'!$H:$H,'Auxiliar Calculos'!$N:$N)</f>
        <v>188.352</v>
      </c>
    </row>
    <row r="1440" spans="1:4" x14ac:dyDescent="0.25">
      <c r="A1440" s="2">
        <v>288</v>
      </c>
      <c r="B1440" s="2" t="s">
        <v>751</v>
      </c>
      <c r="C1440" s="2">
        <v>112</v>
      </c>
      <c r="D1440" s="109">
        <f>_xlfn.XLOOKUP(A1440&amp;"_"&amp;B1440&amp;"_"&amp;C1440,'Auxiliar Calculos'!$H:$H,'Auxiliar Calculos'!$N:$N)</f>
        <v>184.32</v>
      </c>
    </row>
    <row r="1441" spans="1:4" x14ac:dyDescent="0.25">
      <c r="A1441" s="2">
        <v>288</v>
      </c>
      <c r="B1441" s="2" t="s">
        <v>1604</v>
      </c>
      <c r="C1441" s="2">
        <v>112</v>
      </c>
      <c r="D1441" s="109">
        <f>_xlfn.XLOOKUP(A1441&amp;"_"&amp;B1441&amp;"_"&amp;C1441,'Auxiliar Calculos'!$H:$H,'Auxiliar Calculos'!$N:$N)</f>
        <v>161.28000000000003</v>
      </c>
    </row>
    <row r="1442" spans="1:4" x14ac:dyDescent="0.25">
      <c r="A1442" s="2">
        <v>289</v>
      </c>
      <c r="B1442" s="2" t="s">
        <v>748</v>
      </c>
      <c r="C1442" s="2">
        <v>112</v>
      </c>
      <c r="D1442" s="109">
        <f>_xlfn.XLOOKUP(A1442&amp;"_"&amp;B1442&amp;"_"&amp;C1442,'Auxiliar Calculos'!$H:$H,'Auxiliar Calculos'!$N:$N)</f>
        <v>192.76300000000001</v>
      </c>
    </row>
    <row r="1443" spans="1:4" x14ac:dyDescent="0.25">
      <c r="A1443" s="2">
        <v>289</v>
      </c>
      <c r="B1443" s="2" t="s">
        <v>749</v>
      </c>
      <c r="C1443" s="2">
        <v>112</v>
      </c>
      <c r="D1443" s="109">
        <f>_xlfn.XLOOKUP(A1443&amp;"_"&amp;B1443&amp;"_"&amp;C1443,'Auxiliar Calculos'!$H:$H,'Auxiliar Calculos'!$N:$N)</f>
        <v>191.029</v>
      </c>
    </row>
    <row r="1444" spans="1:4" x14ac:dyDescent="0.25">
      <c r="A1444" s="2">
        <v>289</v>
      </c>
      <c r="B1444" s="2" t="s">
        <v>750</v>
      </c>
      <c r="C1444" s="2">
        <v>112</v>
      </c>
      <c r="D1444" s="109">
        <f>_xlfn.XLOOKUP(A1444&amp;"_"&amp;B1444&amp;"_"&amp;C1444,'Auxiliar Calculos'!$H:$H,'Auxiliar Calculos'!$N:$N)</f>
        <v>189.006</v>
      </c>
    </row>
    <row r="1445" spans="1:4" x14ac:dyDescent="0.25">
      <c r="A1445" s="2">
        <v>289</v>
      </c>
      <c r="B1445" s="2" t="s">
        <v>751</v>
      </c>
      <c r="C1445" s="2">
        <v>112</v>
      </c>
      <c r="D1445" s="109">
        <f>_xlfn.XLOOKUP(A1445&amp;"_"&amp;B1445&amp;"_"&amp;C1445,'Auxiliar Calculos'!$H:$H,'Auxiliar Calculos'!$N:$N)</f>
        <v>184.96</v>
      </c>
    </row>
    <row r="1446" spans="1:4" x14ac:dyDescent="0.25">
      <c r="A1446" s="2">
        <v>289</v>
      </c>
      <c r="B1446" s="2" t="s">
        <v>1604</v>
      </c>
      <c r="C1446" s="2">
        <v>112</v>
      </c>
      <c r="D1446" s="109">
        <f>_xlfn.XLOOKUP(A1446&amp;"_"&amp;B1446&amp;"_"&amp;C1446,'Auxiliar Calculos'!$H:$H,'Auxiliar Calculos'!$N:$N)</f>
        <v>161.84</v>
      </c>
    </row>
    <row r="1447" spans="1:4" x14ac:dyDescent="0.25">
      <c r="A1447" s="2">
        <v>290</v>
      </c>
      <c r="B1447" s="2" t="s">
        <v>748</v>
      </c>
      <c r="C1447" s="2">
        <v>112</v>
      </c>
      <c r="D1447" s="109">
        <f>_xlfn.XLOOKUP(A1447&amp;"_"&amp;B1447&amp;"_"&amp;C1447,'Auxiliar Calculos'!$H:$H,'Auxiliar Calculos'!$N:$N)</f>
        <v>193.43</v>
      </c>
    </row>
    <row r="1448" spans="1:4" x14ac:dyDescent="0.25">
      <c r="A1448" s="2">
        <v>290</v>
      </c>
      <c r="B1448" s="2" t="s">
        <v>749</v>
      </c>
      <c r="C1448" s="2">
        <v>112</v>
      </c>
      <c r="D1448" s="109">
        <f>_xlfn.XLOOKUP(A1448&amp;"_"&amp;B1448&amp;"_"&amp;C1448,'Auxiliar Calculos'!$H:$H,'Auxiliar Calculos'!$N:$N)</f>
        <v>191.69</v>
      </c>
    </row>
    <row r="1449" spans="1:4" x14ac:dyDescent="0.25">
      <c r="A1449" s="2">
        <v>290</v>
      </c>
      <c r="B1449" s="2" t="s">
        <v>750</v>
      </c>
      <c r="C1449" s="2">
        <v>112</v>
      </c>
      <c r="D1449" s="109">
        <f>_xlfn.XLOOKUP(A1449&amp;"_"&amp;B1449&amp;"_"&amp;C1449,'Auxiliar Calculos'!$H:$H,'Auxiliar Calculos'!$N:$N)</f>
        <v>189.66</v>
      </c>
    </row>
    <row r="1450" spans="1:4" x14ac:dyDescent="0.25">
      <c r="A1450" s="2">
        <v>290</v>
      </c>
      <c r="B1450" s="2" t="s">
        <v>751</v>
      </c>
      <c r="C1450" s="2">
        <v>112</v>
      </c>
      <c r="D1450" s="109">
        <f>_xlfn.XLOOKUP(A1450&amp;"_"&amp;B1450&amp;"_"&amp;C1450,'Auxiliar Calculos'!$H:$H,'Auxiliar Calculos'!$N:$N)</f>
        <v>185.6</v>
      </c>
    </row>
    <row r="1451" spans="1:4" x14ac:dyDescent="0.25">
      <c r="A1451" s="2">
        <v>290</v>
      </c>
      <c r="B1451" s="2" t="s">
        <v>1604</v>
      </c>
      <c r="C1451" s="2">
        <v>112</v>
      </c>
      <c r="D1451" s="109">
        <f>_xlfn.XLOOKUP(A1451&amp;"_"&amp;B1451&amp;"_"&amp;C1451,'Auxiliar Calculos'!$H:$H,'Auxiliar Calculos'!$N:$N)</f>
        <v>162.4</v>
      </c>
    </row>
    <row r="1452" spans="1:4" x14ac:dyDescent="0.25">
      <c r="A1452" s="2">
        <v>291</v>
      </c>
      <c r="B1452" s="2" t="s">
        <v>748</v>
      </c>
      <c r="C1452" s="2">
        <v>112</v>
      </c>
      <c r="D1452" s="109">
        <f>_xlfn.XLOOKUP(A1452&amp;"_"&amp;B1452&amp;"_"&amp;C1452,'Auxiliar Calculos'!$H:$H,'Auxiliar Calculos'!$N:$N)</f>
        <v>194.09700000000001</v>
      </c>
    </row>
    <row r="1453" spans="1:4" x14ac:dyDescent="0.25">
      <c r="A1453" s="2">
        <v>291</v>
      </c>
      <c r="B1453" s="2" t="s">
        <v>749</v>
      </c>
      <c r="C1453" s="2">
        <v>112</v>
      </c>
      <c r="D1453" s="109">
        <f>_xlfn.XLOOKUP(A1453&amp;"_"&amp;B1453&amp;"_"&amp;C1453,'Auxiliar Calculos'!$H:$H,'Auxiliar Calculos'!$N:$N)</f>
        <v>192.351</v>
      </c>
    </row>
    <row r="1454" spans="1:4" x14ac:dyDescent="0.25">
      <c r="A1454" s="2">
        <v>291</v>
      </c>
      <c r="B1454" s="2" t="s">
        <v>750</v>
      </c>
      <c r="C1454" s="2">
        <v>112</v>
      </c>
      <c r="D1454" s="109">
        <f>_xlfn.XLOOKUP(A1454&amp;"_"&amp;B1454&amp;"_"&amp;C1454,'Auxiliar Calculos'!$H:$H,'Auxiliar Calculos'!$N:$N)</f>
        <v>190.31400000000002</v>
      </c>
    </row>
    <row r="1455" spans="1:4" x14ac:dyDescent="0.25">
      <c r="A1455" s="2">
        <v>291</v>
      </c>
      <c r="B1455" s="2" t="s">
        <v>751</v>
      </c>
      <c r="C1455" s="2">
        <v>112</v>
      </c>
      <c r="D1455" s="109">
        <f>_xlfn.XLOOKUP(A1455&amp;"_"&amp;B1455&amp;"_"&amp;C1455,'Auxiliar Calculos'!$H:$H,'Auxiliar Calculos'!$N:$N)</f>
        <v>186.24</v>
      </c>
    </row>
    <row r="1456" spans="1:4" x14ac:dyDescent="0.25">
      <c r="A1456" s="2">
        <v>291</v>
      </c>
      <c r="B1456" s="2" t="s">
        <v>1604</v>
      </c>
      <c r="C1456" s="2">
        <v>112</v>
      </c>
      <c r="D1456" s="109">
        <f>_xlfn.XLOOKUP(A1456&amp;"_"&amp;B1456&amp;"_"&amp;C1456,'Auxiliar Calculos'!$H:$H,'Auxiliar Calculos'!$N:$N)</f>
        <v>162.96</v>
      </c>
    </row>
    <row r="1457" spans="1:4" x14ac:dyDescent="0.25">
      <c r="A1457" s="2">
        <v>292</v>
      </c>
      <c r="B1457" s="2" t="s">
        <v>748</v>
      </c>
      <c r="C1457" s="2">
        <v>112</v>
      </c>
      <c r="D1457" s="109">
        <f>_xlfn.XLOOKUP(A1457&amp;"_"&amp;B1457&amp;"_"&amp;C1457,'Auxiliar Calculos'!$H:$H,'Auxiliar Calculos'!$N:$N)</f>
        <v>194.76400000000001</v>
      </c>
    </row>
    <row r="1458" spans="1:4" x14ac:dyDescent="0.25">
      <c r="A1458" s="2">
        <v>292</v>
      </c>
      <c r="B1458" s="2" t="s">
        <v>749</v>
      </c>
      <c r="C1458" s="2">
        <v>112</v>
      </c>
      <c r="D1458" s="109">
        <f>_xlfn.XLOOKUP(A1458&amp;"_"&amp;B1458&amp;"_"&amp;C1458,'Auxiliar Calculos'!$H:$H,'Auxiliar Calculos'!$N:$N)</f>
        <v>193.012</v>
      </c>
    </row>
    <row r="1459" spans="1:4" x14ac:dyDescent="0.25">
      <c r="A1459" s="2">
        <v>292</v>
      </c>
      <c r="B1459" s="2" t="s">
        <v>750</v>
      </c>
      <c r="C1459" s="2">
        <v>112</v>
      </c>
      <c r="D1459" s="109">
        <f>_xlfn.XLOOKUP(A1459&amp;"_"&amp;B1459&amp;"_"&amp;C1459,'Auxiliar Calculos'!$H:$H,'Auxiliar Calculos'!$N:$N)</f>
        <v>190.96800000000002</v>
      </c>
    </row>
    <row r="1460" spans="1:4" x14ac:dyDescent="0.25">
      <c r="A1460" s="2">
        <v>292</v>
      </c>
      <c r="B1460" s="2" t="s">
        <v>751</v>
      </c>
      <c r="C1460" s="2">
        <v>112</v>
      </c>
      <c r="D1460" s="109">
        <f>_xlfn.XLOOKUP(A1460&amp;"_"&amp;B1460&amp;"_"&amp;C1460,'Auxiliar Calculos'!$H:$H,'Auxiliar Calculos'!$N:$N)</f>
        <v>186.88</v>
      </c>
    </row>
    <row r="1461" spans="1:4" x14ac:dyDescent="0.25">
      <c r="A1461" s="2">
        <v>292</v>
      </c>
      <c r="B1461" s="2" t="s">
        <v>1604</v>
      </c>
      <c r="C1461" s="2">
        <v>112</v>
      </c>
      <c r="D1461" s="109">
        <f>_xlfn.XLOOKUP(A1461&amp;"_"&amp;B1461&amp;"_"&amp;C1461,'Auxiliar Calculos'!$H:$H,'Auxiliar Calculos'!$N:$N)</f>
        <v>163.52000000000001</v>
      </c>
    </row>
    <row r="1462" spans="1:4" x14ac:dyDescent="0.25">
      <c r="A1462" s="2">
        <v>293</v>
      </c>
      <c r="B1462" s="2" t="s">
        <v>748</v>
      </c>
      <c r="C1462" s="2">
        <v>112</v>
      </c>
      <c r="D1462" s="109">
        <f>_xlfn.XLOOKUP(A1462&amp;"_"&amp;B1462&amp;"_"&amp;C1462,'Auxiliar Calculos'!$H:$H,'Auxiliar Calculos'!$N:$N)</f>
        <v>195.43100000000001</v>
      </c>
    </row>
    <row r="1463" spans="1:4" x14ac:dyDescent="0.25">
      <c r="A1463" s="2">
        <v>293</v>
      </c>
      <c r="B1463" s="2" t="s">
        <v>749</v>
      </c>
      <c r="C1463" s="2">
        <v>112</v>
      </c>
      <c r="D1463" s="109">
        <f>_xlfn.XLOOKUP(A1463&amp;"_"&amp;B1463&amp;"_"&amp;C1463,'Auxiliar Calculos'!$H:$H,'Auxiliar Calculos'!$N:$N)</f>
        <v>193.673</v>
      </c>
    </row>
    <row r="1464" spans="1:4" x14ac:dyDescent="0.25">
      <c r="A1464" s="2">
        <v>293</v>
      </c>
      <c r="B1464" s="2" t="s">
        <v>750</v>
      </c>
      <c r="C1464" s="2">
        <v>112</v>
      </c>
      <c r="D1464" s="109">
        <f>_xlfn.XLOOKUP(A1464&amp;"_"&amp;B1464&amp;"_"&amp;C1464,'Auxiliar Calculos'!$H:$H,'Auxiliar Calculos'!$N:$N)</f>
        <v>191.62200000000001</v>
      </c>
    </row>
    <row r="1465" spans="1:4" x14ac:dyDescent="0.25">
      <c r="A1465" s="2">
        <v>293</v>
      </c>
      <c r="B1465" s="2" t="s">
        <v>751</v>
      </c>
      <c r="C1465" s="2">
        <v>112</v>
      </c>
      <c r="D1465" s="109">
        <f>_xlfn.XLOOKUP(A1465&amp;"_"&amp;B1465&amp;"_"&amp;C1465,'Auxiliar Calculos'!$H:$H,'Auxiliar Calculos'!$N:$N)</f>
        <v>187.52</v>
      </c>
    </row>
    <row r="1466" spans="1:4" x14ac:dyDescent="0.25">
      <c r="A1466" s="2">
        <v>293</v>
      </c>
      <c r="B1466" s="2" t="s">
        <v>1604</v>
      </c>
      <c r="C1466" s="2">
        <v>112</v>
      </c>
      <c r="D1466" s="109">
        <f>_xlfn.XLOOKUP(A1466&amp;"_"&amp;B1466&amp;"_"&amp;C1466,'Auxiliar Calculos'!$H:$H,'Auxiliar Calculos'!$N:$N)</f>
        <v>164.08</v>
      </c>
    </row>
    <row r="1467" spans="1:4" x14ac:dyDescent="0.25">
      <c r="A1467" s="2">
        <v>294</v>
      </c>
      <c r="B1467" s="2" t="s">
        <v>748</v>
      </c>
      <c r="C1467" s="2">
        <v>112</v>
      </c>
      <c r="D1467" s="109">
        <f>_xlfn.XLOOKUP(A1467&amp;"_"&amp;B1467&amp;"_"&amp;C1467,'Auxiliar Calculos'!$H:$H,'Auxiliar Calculos'!$N:$N)</f>
        <v>196.09800000000001</v>
      </c>
    </row>
    <row r="1468" spans="1:4" x14ac:dyDescent="0.25">
      <c r="A1468" s="2">
        <v>294</v>
      </c>
      <c r="B1468" s="2" t="s">
        <v>749</v>
      </c>
      <c r="C1468" s="2">
        <v>112</v>
      </c>
      <c r="D1468" s="109">
        <f>_xlfn.XLOOKUP(A1468&amp;"_"&amp;B1468&amp;"_"&amp;C1468,'Auxiliar Calculos'!$H:$H,'Auxiliar Calculos'!$N:$N)</f>
        <v>194.334</v>
      </c>
    </row>
    <row r="1469" spans="1:4" x14ac:dyDescent="0.25">
      <c r="A1469" s="2">
        <v>294</v>
      </c>
      <c r="B1469" s="2" t="s">
        <v>750</v>
      </c>
      <c r="C1469" s="2">
        <v>112</v>
      </c>
      <c r="D1469" s="109">
        <f>_xlfn.XLOOKUP(A1469&amp;"_"&amp;B1469&amp;"_"&amp;C1469,'Auxiliar Calculos'!$H:$H,'Auxiliar Calculos'!$N:$N)</f>
        <v>192.27600000000001</v>
      </c>
    </row>
    <row r="1470" spans="1:4" x14ac:dyDescent="0.25">
      <c r="A1470" s="2">
        <v>294</v>
      </c>
      <c r="B1470" s="2" t="s">
        <v>751</v>
      </c>
      <c r="C1470" s="2">
        <v>112</v>
      </c>
      <c r="D1470" s="109">
        <f>_xlfn.XLOOKUP(A1470&amp;"_"&amp;B1470&amp;"_"&amp;C1470,'Auxiliar Calculos'!$H:$H,'Auxiliar Calculos'!$N:$N)</f>
        <v>188.16</v>
      </c>
    </row>
    <row r="1471" spans="1:4" x14ac:dyDescent="0.25">
      <c r="A1471" s="2">
        <v>294</v>
      </c>
      <c r="B1471" s="2" t="s">
        <v>1604</v>
      </c>
      <c r="C1471" s="2">
        <v>112</v>
      </c>
      <c r="D1471" s="109">
        <f>_xlfn.XLOOKUP(A1471&amp;"_"&amp;B1471&amp;"_"&amp;C1471,'Auxiliar Calculos'!$H:$H,'Auxiliar Calculos'!$N:$N)</f>
        <v>164.64000000000001</v>
      </c>
    </row>
    <row r="1472" spans="1:4" x14ac:dyDescent="0.25">
      <c r="A1472" s="2">
        <v>295</v>
      </c>
      <c r="B1472" s="2" t="s">
        <v>748</v>
      </c>
      <c r="C1472" s="2">
        <v>112</v>
      </c>
      <c r="D1472" s="109">
        <f>_xlfn.XLOOKUP(A1472&amp;"_"&amp;B1472&amp;"_"&amp;C1472,'Auxiliar Calculos'!$H:$H,'Auxiliar Calculos'!$N:$N)</f>
        <v>196.76500000000001</v>
      </c>
    </row>
    <row r="1473" spans="1:4" x14ac:dyDescent="0.25">
      <c r="A1473" s="2">
        <v>295</v>
      </c>
      <c r="B1473" s="2" t="s">
        <v>749</v>
      </c>
      <c r="C1473" s="2">
        <v>112</v>
      </c>
      <c r="D1473" s="109">
        <f>_xlfn.XLOOKUP(A1473&amp;"_"&amp;B1473&amp;"_"&amp;C1473,'Auxiliar Calculos'!$H:$H,'Auxiliar Calculos'!$N:$N)</f>
        <v>194.995</v>
      </c>
    </row>
    <row r="1474" spans="1:4" x14ac:dyDescent="0.25">
      <c r="A1474" s="2">
        <v>295</v>
      </c>
      <c r="B1474" s="2" t="s">
        <v>750</v>
      </c>
      <c r="C1474" s="2">
        <v>112</v>
      </c>
      <c r="D1474" s="109">
        <f>_xlfn.XLOOKUP(A1474&amp;"_"&amp;B1474&amp;"_"&amp;C1474,'Auxiliar Calculos'!$H:$H,'Auxiliar Calculos'!$N:$N)</f>
        <v>192.93</v>
      </c>
    </row>
    <row r="1475" spans="1:4" x14ac:dyDescent="0.25">
      <c r="A1475" s="2">
        <v>295</v>
      </c>
      <c r="B1475" s="2" t="s">
        <v>751</v>
      </c>
      <c r="C1475" s="2">
        <v>112</v>
      </c>
      <c r="D1475" s="109">
        <f>_xlfn.XLOOKUP(A1475&amp;"_"&amp;B1475&amp;"_"&amp;C1475,'Auxiliar Calculos'!$H:$H,'Auxiliar Calculos'!$N:$N)</f>
        <v>188.8</v>
      </c>
    </row>
    <row r="1476" spans="1:4" x14ac:dyDescent="0.25">
      <c r="A1476" s="2">
        <v>295</v>
      </c>
      <c r="B1476" s="2" t="s">
        <v>1604</v>
      </c>
      <c r="C1476" s="2">
        <v>112</v>
      </c>
      <c r="D1476" s="109">
        <f>_xlfn.XLOOKUP(A1476&amp;"_"&amp;B1476&amp;"_"&amp;C1476,'Auxiliar Calculos'!$H:$H,'Auxiliar Calculos'!$N:$N)</f>
        <v>165.20000000000002</v>
      </c>
    </row>
    <row r="1477" spans="1:4" x14ac:dyDescent="0.25">
      <c r="A1477" s="2">
        <v>296</v>
      </c>
      <c r="B1477" s="2" t="s">
        <v>748</v>
      </c>
      <c r="C1477" s="2">
        <v>112</v>
      </c>
      <c r="D1477" s="109">
        <f>_xlfn.XLOOKUP(A1477&amp;"_"&amp;B1477&amp;"_"&amp;C1477,'Auxiliar Calculos'!$H:$H,'Auxiliar Calculos'!$N:$N)</f>
        <v>197.43200000000002</v>
      </c>
    </row>
    <row r="1478" spans="1:4" x14ac:dyDescent="0.25">
      <c r="A1478" s="2">
        <v>296</v>
      </c>
      <c r="B1478" s="2" t="s">
        <v>749</v>
      </c>
      <c r="C1478" s="2">
        <v>112</v>
      </c>
      <c r="D1478" s="109">
        <f>_xlfn.XLOOKUP(A1478&amp;"_"&amp;B1478&amp;"_"&amp;C1478,'Auxiliar Calculos'!$H:$H,'Auxiliar Calculos'!$N:$N)</f>
        <v>195.65600000000001</v>
      </c>
    </row>
    <row r="1479" spans="1:4" x14ac:dyDescent="0.25">
      <c r="A1479" s="2">
        <v>296</v>
      </c>
      <c r="B1479" s="2" t="s">
        <v>750</v>
      </c>
      <c r="C1479" s="2">
        <v>112</v>
      </c>
      <c r="D1479" s="109">
        <f>_xlfn.XLOOKUP(A1479&amp;"_"&amp;B1479&amp;"_"&amp;C1479,'Auxiliar Calculos'!$H:$H,'Auxiliar Calculos'!$N:$N)</f>
        <v>193.584</v>
      </c>
    </row>
    <row r="1480" spans="1:4" x14ac:dyDescent="0.25">
      <c r="A1480" s="2">
        <v>296</v>
      </c>
      <c r="B1480" s="2" t="s">
        <v>751</v>
      </c>
      <c r="C1480" s="2">
        <v>112</v>
      </c>
      <c r="D1480" s="109">
        <f>_xlfn.XLOOKUP(A1480&amp;"_"&amp;B1480&amp;"_"&amp;C1480,'Auxiliar Calculos'!$H:$H,'Auxiliar Calculos'!$N:$N)</f>
        <v>189.44</v>
      </c>
    </row>
    <row r="1481" spans="1:4" x14ac:dyDescent="0.25">
      <c r="A1481" s="2">
        <v>296</v>
      </c>
      <c r="B1481" s="2" t="s">
        <v>1604</v>
      </c>
      <c r="C1481" s="2">
        <v>112</v>
      </c>
      <c r="D1481" s="109">
        <f>_xlfn.XLOOKUP(A1481&amp;"_"&amp;B1481&amp;"_"&amp;C1481,'Auxiliar Calculos'!$H:$H,'Auxiliar Calculos'!$N:$N)</f>
        <v>165.76000000000002</v>
      </c>
    </row>
    <row r="1482" spans="1:4" x14ac:dyDescent="0.25">
      <c r="A1482" s="2">
        <v>297</v>
      </c>
      <c r="B1482" s="2" t="s">
        <v>748</v>
      </c>
      <c r="C1482" s="2">
        <v>112</v>
      </c>
      <c r="D1482" s="109">
        <f>_xlfn.XLOOKUP(A1482&amp;"_"&amp;B1482&amp;"_"&amp;C1482,'Auxiliar Calculos'!$H:$H,'Auxiliar Calculos'!$N:$N)</f>
        <v>198.09900000000002</v>
      </c>
    </row>
    <row r="1483" spans="1:4" x14ac:dyDescent="0.25">
      <c r="A1483" s="2">
        <v>297</v>
      </c>
      <c r="B1483" s="2" t="s">
        <v>749</v>
      </c>
      <c r="C1483" s="2">
        <v>112</v>
      </c>
      <c r="D1483" s="109">
        <f>_xlfn.XLOOKUP(A1483&amp;"_"&amp;B1483&amp;"_"&amp;C1483,'Auxiliar Calculos'!$H:$H,'Auxiliar Calculos'!$N:$N)</f>
        <v>196.31700000000001</v>
      </c>
    </row>
    <row r="1484" spans="1:4" x14ac:dyDescent="0.25">
      <c r="A1484" s="2">
        <v>297</v>
      </c>
      <c r="B1484" s="2" t="s">
        <v>750</v>
      </c>
      <c r="C1484" s="2">
        <v>112</v>
      </c>
      <c r="D1484" s="109">
        <f>_xlfn.XLOOKUP(A1484&amp;"_"&amp;B1484&amp;"_"&amp;C1484,'Auxiliar Calculos'!$H:$H,'Auxiliar Calculos'!$N:$N)</f>
        <v>194.238</v>
      </c>
    </row>
    <row r="1485" spans="1:4" x14ac:dyDescent="0.25">
      <c r="A1485" s="2">
        <v>297</v>
      </c>
      <c r="B1485" s="2" t="s">
        <v>751</v>
      </c>
      <c r="C1485" s="2">
        <v>112</v>
      </c>
      <c r="D1485" s="109">
        <f>_xlfn.XLOOKUP(A1485&amp;"_"&amp;B1485&amp;"_"&amp;C1485,'Auxiliar Calculos'!$H:$H,'Auxiliar Calculos'!$N:$N)</f>
        <v>190.08</v>
      </c>
    </row>
    <row r="1486" spans="1:4" x14ac:dyDescent="0.25">
      <c r="A1486" s="2">
        <v>297</v>
      </c>
      <c r="B1486" s="2" t="s">
        <v>1604</v>
      </c>
      <c r="C1486" s="2">
        <v>112</v>
      </c>
      <c r="D1486" s="109">
        <f>_xlfn.XLOOKUP(A1486&amp;"_"&amp;B1486&amp;"_"&amp;C1486,'Auxiliar Calculos'!$H:$H,'Auxiliar Calculos'!$N:$N)</f>
        <v>166.32000000000002</v>
      </c>
    </row>
    <row r="1487" spans="1:4" x14ac:dyDescent="0.25">
      <c r="A1487" s="2">
        <v>298</v>
      </c>
      <c r="B1487" s="2" t="s">
        <v>748</v>
      </c>
      <c r="C1487" s="2">
        <v>112</v>
      </c>
      <c r="D1487" s="109">
        <f>_xlfn.XLOOKUP(A1487&amp;"_"&amp;B1487&amp;"_"&amp;C1487,'Auxiliar Calculos'!$H:$H,'Auxiliar Calculos'!$N:$N)</f>
        <v>198.76600000000002</v>
      </c>
    </row>
    <row r="1488" spans="1:4" x14ac:dyDescent="0.25">
      <c r="A1488" s="2">
        <v>298</v>
      </c>
      <c r="B1488" s="2" t="s">
        <v>749</v>
      </c>
      <c r="C1488" s="2">
        <v>112</v>
      </c>
      <c r="D1488" s="109">
        <f>_xlfn.XLOOKUP(A1488&amp;"_"&amp;B1488&amp;"_"&amp;C1488,'Auxiliar Calculos'!$H:$H,'Auxiliar Calculos'!$N:$N)</f>
        <v>196.97800000000001</v>
      </c>
    </row>
    <row r="1489" spans="1:4" x14ac:dyDescent="0.25">
      <c r="A1489" s="2">
        <v>298</v>
      </c>
      <c r="B1489" s="2" t="s">
        <v>750</v>
      </c>
      <c r="C1489" s="2">
        <v>112</v>
      </c>
      <c r="D1489" s="109">
        <f>_xlfn.XLOOKUP(A1489&amp;"_"&amp;B1489&amp;"_"&amp;C1489,'Auxiliar Calculos'!$H:$H,'Auxiliar Calculos'!$N:$N)</f>
        <v>194.892</v>
      </c>
    </row>
    <row r="1490" spans="1:4" x14ac:dyDescent="0.25">
      <c r="A1490" s="2">
        <v>298</v>
      </c>
      <c r="B1490" s="2" t="s">
        <v>751</v>
      </c>
      <c r="C1490" s="2">
        <v>112</v>
      </c>
      <c r="D1490" s="109">
        <f>_xlfn.XLOOKUP(A1490&amp;"_"&amp;B1490&amp;"_"&amp;C1490,'Auxiliar Calculos'!$H:$H,'Auxiliar Calculos'!$N:$N)</f>
        <v>190.72</v>
      </c>
    </row>
    <row r="1491" spans="1:4" x14ac:dyDescent="0.25">
      <c r="A1491" s="2">
        <v>298</v>
      </c>
      <c r="B1491" s="2" t="s">
        <v>1604</v>
      </c>
      <c r="C1491" s="2">
        <v>112</v>
      </c>
      <c r="D1491" s="109">
        <f>_xlfn.XLOOKUP(A1491&amp;"_"&amp;B1491&amp;"_"&amp;C1491,'Auxiliar Calculos'!$H:$H,'Auxiliar Calculos'!$N:$N)</f>
        <v>166.88000000000002</v>
      </c>
    </row>
    <row r="1492" spans="1:4" x14ac:dyDescent="0.25">
      <c r="A1492" s="2">
        <v>299</v>
      </c>
      <c r="B1492" s="2" t="s">
        <v>748</v>
      </c>
      <c r="C1492" s="2">
        <v>112</v>
      </c>
      <c r="D1492" s="109">
        <f>_xlfn.XLOOKUP(A1492&amp;"_"&amp;B1492&amp;"_"&amp;C1492,'Auxiliar Calculos'!$H:$H,'Auxiliar Calculos'!$N:$N)</f>
        <v>199.43300000000002</v>
      </c>
    </row>
    <row r="1493" spans="1:4" x14ac:dyDescent="0.25">
      <c r="A1493" s="2">
        <v>299</v>
      </c>
      <c r="B1493" s="2" t="s">
        <v>749</v>
      </c>
      <c r="C1493" s="2">
        <v>112</v>
      </c>
      <c r="D1493" s="109">
        <f>_xlfn.XLOOKUP(A1493&amp;"_"&amp;B1493&amp;"_"&amp;C1493,'Auxiliar Calculos'!$H:$H,'Auxiliar Calculos'!$N:$N)</f>
        <v>197.63900000000001</v>
      </c>
    </row>
    <row r="1494" spans="1:4" x14ac:dyDescent="0.25">
      <c r="A1494" s="2">
        <v>299</v>
      </c>
      <c r="B1494" s="2" t="s">
        <v>750</v>
      </c>
      <c r="C1494" s="2">
        <v>112</v>
      </c>
      <c r="D1494" s="109">
        <f>_xlfn.XLOOKUP(A1494&amp;"_"&amp;B1494&amp;"_"&amp;C1494,'Auxiliar Calculos'!$H:$H,'Auxiliar Calculos'!$N:$N)</f>
        <v>195.54600000000002</v>
      </c>
    </row>
    <row r="1495" spans="1:4" x14ac:dyDescent="0.25">
      <c r="A1495" s="2">
        <v>299</v>
      </c>
      <c r="B1495" s="2" t="s">
        <v>751</v>
      </c>
      <c r="C1495" s="2">
        <v>112</v>
      </c>
      <c r="D1495" s="109">
        <f>_xlfn.XLOOKUP(A1495&amp;"_"&amp;B1495&amp;"_"&amp;C1495,'Auxiliar Calculos'!$H:$H,'Auxiliar Calculos'!$N:$N)</f>
        <v>191.36</v>
      </c>
    </row>
    <row r="1496" spans="1:4" x14ac:dyDescent="0.25">
      <c r="A1496" s="2">
        <v>299</v>
      </c>
      <c r="B1496" s="2" t="s">
        <v>1604</v>
      </c>
      <c r="C1496" s="2">
        <v>112</v>
      </c>
      <c r="D1496" s="109">
        <f>_xlfn.XLOOKUP(A1496&amp;"_"&amp;B1496&amp;"_"&amp;C1496,'Auxiliar Calculos'!$H:$H,'Auxiliar Calculos'!$N:$N)</f>
        <v>167.44000000000003</v>
      </c>
    </row>
    <row r="1497" spans="1:4" x14ac:dyDescent="0.25">
      <c r="A1497" s="2">
        <v>300</v>
      </c>
      <c r="B1497" s="2" t="s">
        <v>748</v>
      </c>
      <c r="C1497" s="2">
        <v>112</v>
      </c>
      <c r="D1497" s="109">
        <f>_xlfn.XLOOKUP(A1497&amp;"_"&amp;B1497&amp;"_"&amp;C1497,'Auxiliar Calculos'!$H:$H,'Auxiliar Calculos'!$N:$N)</f>
        <v>200.10000000000002</v>
      </c>
    </row>
    <row r="1498" spans="1:4" x14ac:dyDescent="0.25">
      <c r="A1498" s="2">
        <v>300</v>
      </c>
      <c r="B1498" s="2" t="s">
        <v>749</v>
      </c>
      <c r="C1498" s="2">
        <v>112</v>
      </c>
      <c r="D1498" s="109">
        <f>_xlfn.XLOOKUP(A1498&amp;"_"&amp;B1498&amp;"_"&amp;C1498,'Auxiliar Calculos'!$H:$H,'Auxiliar Calculos'!$N:$N)</f>
        <v>198.3</v>
      </c>
    </row>
    <row r="1499" spans="1:4" x14ac:dyDescent="0.25">
      <c r="A1499" s="2">
        <v>300</v>
      </c>
      <c r="B1499" s="2" t="s">
        <v>750</v>
      </c>
      <c r="C1499" s="2">
        <v>112</v>
      </c>
      <c r="D1499" s="109">
        <f>_xlfn.XLOOKUP(A1499&amp;"_"&amp;B1499&amp;"_"&amp;C1499,'Auxiliar Calculos'!$H:$H,'Auxiliar Calculos'!$N:$N)</f>
        <v>196.20000000000002</v>
      </c>
    </row>
    <row r="1500" spans="1:4" x14ac:dyDescent="0.25">
      <c r="A1500" s="2">
        <v>300</v>
      </c>
      <c r="B1500" s="2" t="s">
        <v>751</v>
      </c>
      <c r="C1500" s="2">
        <v>112</v>
      </c>
      <c r="D1500" s="109">
        <f>_xlfn.XLOOKUP(A1500&amp;"_"&amp;B1500&amp;"_"&amp;C1500,'Auxiliar Calculos'!$H:$H,'Auxiliar Calculos'!$N:$N)</f>
        <v>192</v>
      </c>
    </row>
    <row r="1501" spans="1:4" x14ac:dyDescent="0.25">
      <c r="A1501" s="2">
        <v>300</v>
      </c>
      <c r="B1501" s="2" t="s">
        <v>1604</v>
      </c>
      <c r="C1501" s="2">
        <v>112</v>
      </c>
      <c r="D1501" s="109">
        <f>_xlfn.XLOOKUP(A1501&amp;"_"&amp;B1501&amp;"_"&amp;C1501,'Auxiliar Calculos'!$H:$H,'Auxiliar Calculos'!$N:$N)</f>
        <v>168.00000000000003</v>
      </c>
    </row>
    <row r="1502" spans="1:4" x14ac:dyDescent="0.25">
      <c r="A1502" s="2">
        <v>1</v>
      </c>
      <c r="B1502" s="2" t="s">
        <v>748</v>
      </c>
      <c r="C1502" s="2">
        <v>6</v>
      </c>
      <c r="D1502" s="109">
        <f>_xlfn.XLOOKUP(A1502&amp;"_"&amp;B1502&amp;"_"&amp;C1502,'Auxiliar Calculos'!$H:$H,'Auxiliar Calculos'!$N:$N)</f>
        <v>3.2000000000000001E-2</v>
      </c>
    </row>
    <row r="1503" spans="1:4" x14ac:dyDescent="0.25">
      <c r="A1503" s="2">
        <v>1</v>
      </c>
      <c r="B1503" s="2" t="s">
        <v>749</v>
      </c>
      <c r="C1503" s="2">
        <v>6</v>
      </c>
      <c r="D1503" s="109">
        <f>_xlfn.XLOOKUP(A1503&amp;"_"&amp;B1503&amp;"_"&amp;C1503,'Auxiliar Calculos'!$H:$H,'Auxiliar Calculos'!$N:$N)</f>
        <v>3.2000000000000001E-2</v>
      </c>
    </row>
    <row r="1504" spans="1:4" x14ac:dyDescent="0.25">
      <c r="A1504" s="2">
        <v>1</v>
      </c>
      <c r="B1504" s="2" t="s">
        <v>750</v>
      </c>
      <c r="C1504" s="2">
        <v>6</v>
      </c>
      <c r="D1504" s="109">
        <f>_xlfn.XLOOKUP(A1504&amp;"_"&amp;B1504&amp;"_"&amp;C1504,'Auxiliar Calculos'!$H:$H,'Auxiliar Calculos'!$N:$N)</f>
        <v>3.2000000000000001E-2</v>
      </c>
    </row>
    <row r="1505" spans="1:4" x14ac:dyDescent="0.25">
      <c r="A1505" s="2">
        <v>1</v>
      </c>
      <c r="B1505" s="2" t="s">
        <v>751</v>
      </c>
      <c r="C1505" s="2">
        <v>6</v>
      </c>
      <c r="D1505" s="109">
        <f>_xlfn.XLOOKUP(A1505&amp;"_"&amp;B1505&amp;"_"&amp;C1505,'Auxiliar Calculos'!$H:$H,'Auxiliar Calculos'!$N:$N)</f>
        <v>3.2000000000000001E-2</v>
      </c>
    </row>
    <row r="1506" spans="1:4" x14ac:dyDescent="0.25">
      <c r="A1506" s="2">
        <v>1</v>
      </c>
      <c r="B1506" s="2" t="s">
        <v>1604</v>
      </c>
      <c r="C1506" s="2">
        <v>6</v>
      </c>
      <c r="D1506" s="109">
        <f>_xlfn.XLOOKUP(A1506&amp;"_"&amp;B1506&amp;"_"&amp;C1506,'Auxiliar Calculos'!$H:$H,'Auxiliar Calculos'!$N:$N)</f>
        <v>3.2000000000000001E-2</v>
      </c>
    </row>
    <row r="1507" spans="1:4" x14ac:dyDescent="0.25">
      <c r="A1507" s="2">
        <v>2</v>
      </c>
      <c r="B1507" s="2" t="s">
        <v>748</v>
      </c>
      <c r="C1507" s="2">
        <v>6</v>
      </c>
      <c r="D1507" s="109">
        <f>_xlfn.XLOOKUP(A1507&amp;"_"&amp;B1507&amp;"_"&amp;C1507,'Auxiliar Calculos'!$H:$H,'Auxiliar Calculos'!$N:$N)</f>
        <v>6.4000000000000001E-2</v>
      </c>
    </row>
    <row r="1508" spans="1:4" x14ac:dyDescent="0.25">
      <c r="A1508" s="2">
        <v>2</v>
      </c>
      <c r="B1508" s="2" t="s">
        <v>749</v>
      </c>
      <c r="C1508" s="2">
        <v>6</v>
      </c>
      <c r="D1508" s="109">
        <f>_xlfn.XLOOKUP(A1508&amp;"_"&amp;B1508&amp;"_"&amp;C1508,'Auxiliar Calculos'!$H:$H,'Auxiliar Calculos'!$N:$N)</f>
        <v>6.4000000000000001E-2</v>
      </c>
    </row>
    <row r="1509" spans="1:4" x14ac:dyDescent="0.25">
      <c r="A1509" s="2">
        <v>2</v>
      </c>
      <c r="B1509" s="2" t="s">
        <v>750</v>
      </c>
      <c r="C1509" s="2">
        <v>6</v>
      </c>
      <c r="D1509" s="109">
        <f>_xlfn.XLOOKUP(A1509&amp;"_"&amp;B1509&amp;"_"&amp;C1509,'Auxiliar Calculos'!$H:$H,'Auxiliar Calculos'!$N:$N)</f>
        <v>6.4000000000000001E-2</v>
      </c>
    </row>
    <row r="1510" spans="1:4" x14ac:dyDescent="0.25">
      <c r="A1510" s="2">
        <v>2</v>
      </c>
      <c r="B1510" s="2" t="s">
        <v>751</v>
      </c>
      <c r="C1510" s="2">
        <v>6</v>
      </c>
      <c r="D1510" s="109">
        <f>_xlfn.XLOOKUP(A1510&amp;"_"&amp;B1510&amp;"_"&amp;C1510,'Auxiliar Calculos'!$H:$H,'Auxiliar Calculos'!$N:$N)</f>
        <v>6.4000000000000001E-2</v>
      </c>
    </row>
    <row r="1511" spans="1:4" x14ac:dyDescent="0.25">
      <c r="A1511" s="2">
        <v>2</v>
      </c>
      <c r="B1511" s="2" t="s">
        <v>1604</v>
      </c>
      <c r="C1511" s="2">
        <v>6</v>
      </c>
      <c r="D1511" s="109">
        <f>_xlfn.XLOOKUP(A1511&amp;"_"&amp;B1511&amp;"_"&amp;C1511,'Auxiliar Calculos'!$H:$H,'Auxiliar Calculos'!$N:$N)</f>
        <v>6.4000000000000001E-2</v>
      </c>
    </row>
    <row r="1512" spans="1:4" x14ac:dyDescent="0.25">
      <c r="A1512" s="2">
        <v>3</v>
      </c>
      <c r="B1512" s="2" t="s">
        <v>748</v>
      </c>
      <c r="C1512" s="2">
        <v>6</v>
      </c>
      <c r="D1512" s="109">
        <f>_xlfn.XLOOKUP(A1512&amp;"_"&amp;B1512&amp;"_"&amp;C1512,'Auxiliar Calculos'!$H:$H,'Auxiliar Calculos'!$N:$N)</f>
        <v>9.6000000000000002E-2</v>
      </c>
    </row>
    <row r="1513" spans="1:4" x14ac:dyDescent="0.25">
      <c r="A1513" s="2">
        <v>3</v>
      </c>
      <c r="B1513" s="2" t="s">
        <v>749</v>
      </c>
      <c r="C1513" s="2">
        <v>6</v>
      </c>
      <c r="D1513" s="109">
        <f>_xlfn.XLOOKUP(A1513&amp;"_"&amp;B1513&amp;"_"&amp;C1513,'Auxiliar Calculos'!$H:$H,'Auxiliar Calculos'!$N:$N)</f>
        <v>9.6000000000000002E-2</v>
      </c>
    </row>
    <row r="1514" spans="1:4" x14ac:dyDescent="0.25">
      <c r="A1514" s="2">
        <v>3</v>
      </c>
      <c r="B1514" s="2" t="s">
        <v>750</v>
      </c>
      <c r="C1514" s="2">
        <v>6</v>
      </c>
      <c r="D1514" s="109">
        <f>_xlfn.XLOOKUP(A1514&amp;"_"&amp;B1514&amp;"_"&amp;C1514,'Auxiliar Calculos'!$H:$H,'Auxiliar Calculos'!$N:$N)</f>
        <v>9.6000000000000002E-2</v>
      </c>
    </row>
    <row r="1515" spans="1:4" x14ac:dyDescent="0.25">
      <c r="A1515" s="2">
        <v>3</v>
      </c>
      <c r="B1515" s="2" t="s">
        <v>751</v>
      </c>
      <c r="C1515" s="2">
        <v>6</v>
      </c>
      <c r="D1515" s="109">
        <f>_xlfn.XLOOKUP(A1515&amp;"_"&amp;B1515&amp;"_"&amp;C1515,'Auxiliar Calculos'!$H:$H,'Auxiliar Calculos'!$N:$N)</f>
        <v>9.6000000000000002E-2</v>
      </c>
    </row>
    <row r="1516" spans="1:4" x14ac:dyDescent="0.25">
      <c r="A1516" s="2">
        <v>3</v>
      </c>
      <c r="B1516" s="2" t="s">
        <v>1604</v>
      </c>
      <c r="C1516" s="2">
        <v>6</v>
      </c>
      <c r="D1516" s="109">
        <f>_xlfn.XLOOKUP(A1516&amp;"_"&amp;B1516&amp;"_"&amp;C1516,'Auxiliar Calculos'!$H:$H,'Auxiliar Calculos'!$N:$N)</f>
        <v>9.6000000000000002E-2</v>
      </c>
    </row>
    <row r="1517" spans="1:4" x14ac:dyDescent="0.25">
      <c r="A1517" s="2">
        <v>4</v>
      </c>
      <c r="B1517" s="2" t="s">
        <v>748</v>
      </c>
      <c r="C1517" s="2">
        <v>6</v>
      </c>
      <c r="D1517" s="109">
        <f>_xlfn.XLOOKUP(A1517&amp;"_"&amp;B1517&amp;"_"&amp;C1517,'Auxiliar Calculos'!$H:$H,'Auxiliar Calculos'!$N:$N)</f>
        <v>0.128</v>
      </c>
    </row>
    <row r="1518" spans="1:4" x14ac:dyDescent="0.25">
      <c r="A1518" s="2">
        <v>4</v>
      </c>
      <c r="B1518" s="2" t="s">
        <v>749</v>
      </c>
      <c r="C1518" s="2">
        <v>6</v>
      </c>
      <c r="D1518" s="109">
        <f>_xlfn.XLOOKUP(A1518&amp;"_"&amp;B1518&amp;"_"&amp;C1518,'Auxiliar Calculos'!$H:$H,'Auxiliar Calculos'!$N:$N)</f>
        <v>0.128</v>
      </c>
    </row>
    <row r="1519" spans="1:4" x14ac:dyDescent="0.25">
      <c r="A1519" s="2">
        <v>4</v>
      </c>
      <c r="B1519" s="2" t="s">
        <v>750</v>
      </c>
      <c r="C1519" s="2">
        <v>6</v>
      </c>
      <c r="D1519" s="109">
        <f>_xlfn.XLOOKUP(A1519&amp;"_"&amp;B1519&amp;"_"&amp;C1519,'Auxiliar Calculos'!$H:$H,'Auxiliar Calculos'!$N:$N)</f>
        <v>0.128</v>
      </c>
    </row>
    <row r="1520" spans="1:4" x14ac:dyDescent="0.25">
      <c r="A1520" s="2">
        <v>4</v>
      </c>
      <c r="B1520" s="2" t="s">
        <v>751</v>
      </c>
      <c r="C1520" s="2">
        <v>6</v>
      </c>
      <c r="D1520" s="109">
        <f>_xlfn.XLOOKUP(A1520&amp;"_"&amp;B1520&amp;"_"&amp;C1520,'Auxiliar Calculos'!$H:$H,'Auxiliar Calculos'!$N:$N)</f>
        <v>0.128</v>
      </c>
    </row>
    <row r="1521" spans="1:4" x14ac:dyDescent="0.25">
      <c r="A1521" s="2">
        <v>4</v>
      </c>
      <c r="B1521" s="2" t="s">
        <v>1604</v>
      </c>
      <c r="C1521" s="2">
        <v>6</v>
      </c>
      <c r="D1521" s="109">
        <f>_xlfn.XLOOKUP(A1521&amp;"_"&amp;B1521&amp;"_"&amp;C1521,'Auxiliar Calculos'!$H:$H,'Auxiliar Calculos'!$N:$N)</f>
        <v>0.128</v>
      </c>
    </row>
    <row r="1522" spans="1:4" x14ac:dyDescent="0.25">
      <c r="A1522" s="2">
        <v>5</v>
      </c>
      <c r="B1522" s="2" t="s">
        <v>748</v>
      </c>
      <c r="C1522" s="2">
        <v>6</v>
      </c>
      <c r="D1522" s="109">
        <f>_xlfn.XLOOKUP(A1522&amp;"_"&amp;B1522&amp;"_"&amp;C1522,'Auxiliar Calculos'!$H:$H,'Auxiliar Calculos'!$N:$N)</f>
        <v>0.16</v>
      </c>
    </row>
    <row r="1523" spans="1:4" x14ac:dyDescent="0.25">
      <c r="A1523" s="2">
        <v>5</v>
      </c>
      <c r="B1523" s="2" t="s">
        <v>749</v>
      </c>
      <c r="C1523" s="2">
        <v>6</v>
      </c>
      <c r="D1523" s="109">
        <f>_xlfn.XLOOKUP(A1523&amp;"_"&amp;B1523&amp;"_"&amp;C1523,'Auxiliar Calculos'!$H:$H,'Auxiliar Calculos'!$N:$N)</f>
        <v>0.16</v>
      </c>
    </row>
    <row r="1524" spans="1:4" x14ac:dyDescent="0.25">
      <c r="A1524" s="2">
        <v>5</v>
      </c>
      <c r="B1524" s="2" t="s">
        <v>750</v>
      </c>
      <c r="C1524" s="2">
        <v>6</v>
      </c>
      <c r="D1524" s="109">
        <f>_xlfn.XLOOKUP(A1524&amp;"_"&amp;B1524&amp;"_"&amp;C1524,'Auxiliar Calculos'!$H:$H,'Auxiliar Calculos'!$N:$N)</f>
        <v>0.16</v>
      </c>
    </row>
    <row r="1525" spans="1:4" x14ac:dyDescent="0.25">
      <c r="A1525" s="2">
        <v>5</v>
      </c>
      <c r="B1525" s="2" t="s">
        <v>751</v>
      </c>
      <c r="C1525" s="2">
        <v>6</v>
      </c>
      <c r="D1525" s="109">
        <f>_xlfn.XLOOKUP(A1525&amp;"_"&amp;B1525&amp;"_"&amp;C1525,'Auxiliar Calculos'!$H:$H,'Auxiliar Calculos'!$N:$N)</f>
        <v>0.16</v>
      </c>
    </row>
    <row r="1526" spans="1:4" x14ac:dyDescent="0.25">
      <c r="A1526" s="2">
        <v>5</v>
      </c>
      <c r="B1526" s="2" t="s">
        <v>1604</v>
      </c>
      <c r="C1526" s="2">
        <v>6</v>
      </c>
      <c r="D1526" s="109">
        <f>_xlfn.XLOOKUP(A1526&amp;"_"&amp;B1526&amp;"_"&amp;C1526,'Auxiliar Calculos'!$H:$H,'Auxiliar Calculos'!$N:$N)</f>
        <v>0.16</v>
      </c>
    </row>
    <row r="1527" spans="1:4" x14ac:dyDescent="0.25">
      <c r="A1527" s="2">
        <v>6</v>
      </c>
      <c r="B1527" s="2" t="s">
        <v>748</v>
      </c>
      <c r="C1527" s="2">
        <v>6</v>
      </c>
      <c r="D1527" s="109">
        <f>_xlfn.XLOOKUP(A1527&amp;"_"&amp;B1527&amp;"_"&amp;C1527,'Auxiliar Calculos'!$H:$H,'Auxiliar Calculos'!$N:$N)</f>
        <v>0.192</v>
      </c>
    </row>
    <row r="1528" spans="1:4" x14ac:dyDescent="0.25">
      <c r="A1528" s="2">
        <v>6</v>
      </c>
      <c r="B1528" s="2" t="s">
        <v>749</v>
      </c>
      <c r="C1528" s="2">
        <v>6</v>
      </c>
      <c r="D1528" s="109">
        <f>_xlfn.XLOOKUP(A1528&amp;"_"&amp;B1528&amp;"_"&amp;C1528,'Auxiliar Calculos'!$H:$H,'Auxiliar Calculos'!$N:$N)</f>
        <v>0.192</v>
      </c>
    </row>
    <row r="1529" spans="1:4" x14ac:dyDescent="0.25">
      <c r="A1529" s="2">
        <v>6</v>
      </c>
      <c r="B1529" s="2" t="s">
        <v>750</v>
      </c>
      <c r="C1529" s="2">
        <v>6</v>
      </c>
      <c r="D1529" s="109">
        <f>_xlfn.XLOOKUP(A1529&amp;"_"&amp;B1529&amp;"_"&amp;C1529,'Auxiliar Calculos'!$H:$H,'Auxiliar Calculos'!$N:$N)</f>
        <v>0.192</v>
      </c>
    </row>
    <row r="1530" spans="1:4" x14ac:dyDescent="0.25">
      <c r="A1530" s="2">
        <v>6</v>
      </c>
      <c r="B1530" s="2" t="s">
        <v>751</v>
      </c>
      <c r="C1530" s="2">
        <v>6</v>
      </c>
      <c r="D1530" s="109">
        <f>_xlfn.XLOOKUP(A1530&amp;"_"&amp;B1530&amp;"_"&amp;C1530,'Auxiliar Calculos'!$H:$H,'Auxiliar Calculos'!$N:$N)</f>
        <v>0.192</v>
      </c>
    </row>
    <row r="1531" spans="1:4" x14ac:dyDescent="0.25">
      <c r="A1531" s="2">
        <v>6</v>
      </c>
      <c r="B1531" s="2" t="s">
        <v>1604</v>
      </c>
      <c r="C1531" s="2">
        <v>6</v>
      </c>
      <c r="D1531" s="109">
        <f>_xlfn.XLOOKUP(A1531&amp;"_"&amp;B1531&amp;"_"&amp;C1531,'Auxiliar Calculos'!$H:$H,'Auxiliar Calculos'!$N:$N)</f>
        <v>0.192</v>
      </c>
    </row>
    <row r="1532" spans="1:4" x14ac:dyDescent="0.25">
      <c r="A1532" s="2">
        <v>7</v>
      </c>
      <c r="B1532" s="2" t="s">
        <v>748</v>
      </c>
      <c r="C1532" s="2">
        <v>6</v>
      </c>
      <c r="D1532" s="109">
        <f>_xlfn.XLOOKUP(A1532&amp;"_"&amp;B1532&amp;"_"&amp;C1532,'Auxiliar Calculos'!$H:$H,'Auxiliar Calculos'!$N:$N)</f>
        <v>0.224</v>
      </c>
    </row>
    <row r="1533" spans="1:4" x14ac:dyDescent="0.25">
      <c r="A1533" s="2">
        <v>7</v>
      </c>
      <c r="B1533" s="2" t="s">
        <v>749</v>
      </c>
      <c r="C1533" s="2">
        <v>6</v>
      </c>
      <c r="D1533" s="109">
        <f>_xlfn.XLOOKUP(A1533&amp;"_"&amp;B1533&amp;"_"&amp;C1533,'Auxiliar Calculos'!$H:$H,'Auxiliar Calculos'!$N:$N)</f>
        <v>0.224</v>
      </c>
    </row>
    <row r="1534" spans="1:4" x14ac:dyDescent="0.25">
      <c r="A1534" s="2">
        <v>7</v>
      </c>
      <c r="B1534" s="2" t="s">
        <v>750</v>
      </c>
      <c r="C1534" s="2">
        <v>6</v>
      </c>
      <c r="D1534" s="109">
        <f>_xlfn.XLOOKUP(A1534&amp;"_"&amp;B1534&amp;"_"&amp;C1534,'Auxiliar Calculos'!$H:$H,'Auxiliar Calculos'!$N:$N)</f>
        <v>0.224</v>
      </c>
    </row>
    <row r="1535" spans="1:4" x14ac:dyDescent="0.25">
      <c r="A1535" s="2">
        <v>7</v>
      </c>
      <c r="B1535" s="2" t="s">
        <v>751</v>
      </c>
      <c r="C1535" s="2">
        <v>6</v>
      </c>
      <c r="D1535" s="109">
        <f>_xlfn.XLOOKUP(A1535&amp;"_"&amp;B1535&amp;"_"&amp;C1535,'Auxiliar Calculos'!$H:$H,'Auxiliar Calculos'!$N:$N)</f>
        <v>0.224</v>
      </c>
    </row>
    <row r="1536" spans="1:4" x14ac:dyDescent="0.25">
      <c r="A1536" s="2">
        <v>7</v>
      </c>
      <c r="B1536" s="2" t="s">
        <v>1604</v>
      </c>
      <c r="C1536" s="2">
        <v>6</v>
      </c>
      <c r="D1536" s="109">
        <f>_xlfn.XLOOKUP(A1536&amp;"_"&amp;B1536&amp;"_"&amp;C1536,'Auxiliar Calculos'!$H:$H,'Auxiliar Calculos'!$N:$N)</f>
        <v>0.224</v>
      </c>
    </row>
    <row r="1537" spans="1:4" x14ac:dyDescent="0.25">
      <c r="A1537" s="2">
        <v>8</v>
      </c>
      <c r="B1537" s="2" t="s">
        <v>748</v>
      </c>
      <c r="C1537" s="2">
        <v>6</v>
      </c>
      <c r="D1537" s="109">
        <f>_xlfn.XLOOKUP(A1537&amp;"_"&amp;B1537&amp;"_"&amp;C1537,'Auxiliar Calculos'!$H:$H,'Auxiliar Calculos'!$N:$N)</f>
        <v>0.25600000000000001</v>
      </c>
    </row>
    <row r="1538" spans="1:4" x14ac:dyDescent="0.25">
      <c r="A1538" s="2">
        <v>8</v>
      </c>
      <c r="B1538" s="2" t="s">
        <v>749</v>
      </c>
      <c r="C1538" s="2">
        <v>6</v>
      </c>
      <c r="D1538" s="109">
        <f>_xlfn.XLOOKUP(A1538&amp;"_"&amp;B1538&amp;"_"&amp;C1538,'Auxiliar Calculos'!$H:$H,'Auxiliar Calculos'!$N:$N)</f>
        <v>0.25600000000000001</v>
      </c>
    </row>
    <row r="1539" spans="1:4" x14ac:dyDescent="0.25">
      <c r="A1539" s="2">
        <v>8</v>
      </c>
      <c r="B1539" s="2" t="s">
        <v>750</v>
      </c>
      <c r="C1539" s="2">
        <v>6</v>
      </c>
      <c r="D1539" s="109">
        <f>_xlfn.XLOOKUP(A1539&amp;"_"&amp;B1539&amp;"_"&amp;C1539,'Auxiliar Calculos'!$H:$H,'Auxiliar Calculos'!$N:$N)</f>
        <v>0.25600000000000001</v>
      </c>
    </row>
    <row r="1540" spans="1:4" x14ac:dyDescent="0.25">
      <c r="A1540" s="2">
        <v>8</v>
      </c>
      <c r="B1540" s="2" t="s">
        <v>751</v>
      </c>
      <c r="C1540" s="2">
        <v>6</v>
      </c>
      <c r="D1540" s="109">
        <f>_xlfn.XLOOKUP(A1540&amp;"_"&amp;B1540&amp;"_"&amp;C1540,'Auxiliar Calculos'!$H:$H,'Auxiliar Calculos'!$N:$N)</f>
        <v>0.25600000000000001</v>
      </c>
    </row>
    <row r="1541" spans="1:4" x14ac:dyDescent="0.25">
      <c r="A1541" s="2">
        <v>8</v>
      </c>
      <c r="B1541" s="2" t="s">
        <v>1604</v>
      </c>
      <c r="C1541" s="2">
        <v>6</v>
      </c>
      <c r="D1541" s="109">
        <f>_xlfn.XLOOKUP(A1541&amp;"_"&amp;B1541&amp;"_"&amp;C1541,'Auxiliar Calculos'!$H:$H,'Auxiliar Calculos'!$N:$N)</f>
        <v>0.25600000000000001</v>
      </c>
    </row>
    <row r="1542" spans="1:4" x14ac:dyDescent="0.25">
      <c r="A1542" s="2">
        <v>9</v>
      </c>
      <c r="B1542" s="2" t="s">
        <v>748</v>
      </c>
      <c r="C1542" s="2">
        <v>6</v>
      </c>
      <c r="D1542" s="109">
        <f>_xlfn.XLOOKUP(A1542&amp;"_"&amp;B1542&amp;"_"&amp;C1542,'Auxiliar Calculos'!$H:$H,'Auxiliar Calculos'!$N:$N)</f>
        <v>0.28800000000000003</v>
      </c>
    </row>
    <row r="1543" spans="1:4" x14ac:dyDescent="0.25">
      <c r="A1543" s="2">
        <v>9</v>
      </c>
      <c r="B1543" s="2" t="s">
        <v>749</v>
      </c>
      <c r="C1543" s="2">
        <v>6</v>
      </c>
      <c r="D1543" s="109">
        <f>_xlfn.XLOOKUP(A1543&amp;"_"&amp;B1543&amp;"_"&amp;C1543,'Auxiliar Calculos'!$H:$H,'Auxiliar Calculos'!$N:$N)</f>
        <v>0.28800000000000003</v>
      </c>
    </row>
    <row r="1544" spans="1:4" x14ac:dyDescent="0.25">
      <c r="A1544" s="2">
        <v>9</v>
      </c>
      <c r="B1544" s="2" t="s">
        <v>750</v>
      </c>
      <c r="C1544" s="2">
        <v>6</v>
      </c>
      <c r="D1544" s="109">
        <f>_xlfn.XLOOKUP(A1544&amp;"_"&amp;B1544&amp;"_"&amp;C1544,'Auxiliar Calculos'!$H:$H,'Auxiliar Calculos'!$N:$N)</f>
        <v>0.28800000000000003</v>
      </c>
    </row>
    <row r="1545" spans="1:4" x14ac:dyDescent="0.25">
      <c r="A1545" s="2">
        <v>9</v>
      </c>
      <c r="B1545" s="2" t="s">
        <v>751</v>
      </c>
      <c r="C1545" s="2">
        <v>6</v>
      </c>
      <c r="D1545" s="109">
        <f>_xlfn.XLOOKUP(A1545&amp;"_"&amp;B1545&amp;"_"&amp;C1545,'Auxiliar Calculos'!$H:$H,'Auxiliar Calculos'!$N:$N)</f>
        <v>0.28800000000000003</v>
      </c>
    </row>
    <row r="1546" spans="1:4" x14ac:dyDescent="0.25">
      <c r="A1546" s="2">
        <v>9</v>
      </c>
      <c r="B1546" s="2" t="s">
        <v>1604</v>
      </c>
      <c r="C1546" s="2">
        <v>6</v>
      </c>
      <c r="D1546" s="109">
        <f>_xlfn.XLOOKUP(A1546&amp;"_"&amp;B1546&amp;"_"&amp;C1546,'Auxiliar Calculos'!$H:$H,'Auxiliar Calculos'!$N:$N)</f>
        <v>0.28800000000000003</v>
      </c>
    </row>
    <row r="1547" spans="1:4" x14ac:dyDescent="0.25">
      <c r="A1547" s="2">
        <v>10</v>
      </c>
      <c r="B1547" s="2" t="s">
        <v>748</v>
      </c>
      <c r="C1547" s="2">
        <v>6</v>
      </c>
      <c r="D1547" s="109">
        <f>_xlfn.XLOOKUP(A1547&amp;"_"&amp;B1547&amp;"_"&amp;C1547,'Auxiliar Calculos'!$H:$H,'Auxiliar Calculos'!$N:$N)</f>
        <v>0.32</v>
      </c>
    </row>
    <row r="1548" spans="1:4" x14ac:dyDescent="0.25">
      <c r="A1548" s="2">
        <v>10</v>
      </c>
      <c r="B1548" s="2" t="s">
        <v>749</v>
      </c>
      <c r="C1548" s="2">
        <v>6</v>
      </c>
      <c r="D1548" s="109">
        <f>_xlfn.XLOOKUP(A1548&amp;"_"&amp;B1548&amp;"_"&amp;C1548,'Auxiliar Calculos'!$H:$H,'Auxiliar Calculos'!$N:$N)</f>
        <v>0.32</v>
      </c>
    </row>
    <row r="1549" spans="1:4" x14ac:dyDescent="0.25">
      <c r="A1549" s="2">
        <v>10</v>
      </c>
      <c r="B1549" s="2" t="s">
        <v>750</v>
      </c>
      <c r="C1549" s="2">
        <v>6</v>
      </c>
      <c r="D1549" s="109">
        <f>_xlfn.XLOOKUP(A1549&amp;"_"&amp;B1549&amp;"_"&amp;C1549,'Auxiliar Calculos'!$H:$H,'Auxiliar Calculos'!$N:$N)</f>
        <v>0.32</v>
      </c>
    </row>
    <row r="1550" spans="1:4" x14ac:dyDescent="0.25">
      <c r="A1550" s="2">
        <v>10</v>
      </c>
      <c r="B1550" s="2" t="s">
        <v>751</v>
      </c>
      <c r="C1550" s="2">
        <v>6</v>
      </c>
      <c r="D1550" s="109">
        <f>_xlfn.XLOOKUP(A1550&amp;"_"&amp;B1550&amp;"_"&amp;C1550,'Auxiliar Calculos'!$H:$H,'Auxiliar Calculos'!$N:$N)</f>
        <v>0.32</v>
      </c>
    </row>
    <row r="1551" spans="1:4" x14ac:dyDescent="0.25">
      <c r="A1551" s="2">
        <v>10</v>
      </c>
      <c r="B1551" s="2" t="s">
        <v>1604</v>
      </c>
      <c r="C1551" s="2">
        <v>6</v>
      </c>
      <c r="D1551" s="109">
        <f>_xlfn.XLOOKUP(A1551&amp;"_"&amp;B1551&amp;"_"&amp;C1551,'Auxiliar Calculos'!$H:$H,'Auxiliar Calculos'!$N:$N)</f>
        <v>0.32</v>
      </c>
    </row>
    <row r="1552" spans="1:4" x14ac:dyDescent="0.25">
      <c r="A1552" s="2">
        <v>11</v>
      </c>
      <c r="B1552" s="2" t="s">
        <v>748</v>
      </c>
      <c r="C1552" s="2">
        <v>6</v>
      </c>
      <c r="D1552" s="109">
        <f>_xlfn.XLOOKUP(A1552&amp;"_"&amp;B1552&amp;"_"&amp;C1552,'Auxiliar Calculos'!$H:$H,'Auxiliar Calculos'!$N:$N)</f>
        <v>0.35199999999999998</v>
      </c>
    </row>
    <row r="1553" spans="1:4" x14ac:dyDescent="0.25">
      <c r="A1553" s="2">
        <v>11</v>
      </c>
      <c r="B1553" s="2" t="s">
        <v>749</v>
      </c>
      <c r="C1553" s="2">
        <v>6</v>
      </c>
      <c r="D1553" s="109">
        <f>_xlfn.XLOOKUP(A1553&amp;"_"&amp;B1553&amp;"_"&amp;C1553,'Auxiliar Calculos'!$H:$H,'Auxiliar Calculos'!$N:$N)</f>
        <v>0.35199999999999998</v>
      </c>
    </row>
    <row r="1554" spans="1:4" x14ac:dyDescent="0.25">
      <c r="A1554" s="2">
        <v>11</v>
      </c>
      <c r="B1554" s="2" t="s">
        <v>750</v>
      </c>
      <c r="C1554" s="2">
        <v>6</v>
      </c>
      <c r="D1554" s="109">
        <f>_xlfn.XLOOKUP(A1554&amp;"_"&amp;B1554&amp;"_"&amp;C1554,'Auxiliar Calculos'!$H:$H,'Auxiliar Calculos'!$N:$N)</f>
        <v>0.35199999999999998</v>
      </c>
    </row>
    <row r="1555" spans="1:4" x14ac:dyDescent="0.25">
      <c r="A1555" s="2">
        <v>11</v>
      </c>
      <c r="B1555" s="2" t="s">
        <v>751</v>
      </c>
      <c r="C1555" s="2">
        <v>6</v>
      </c>
      <c r="D1555" s="109">
        <f>_xlfn.XLOOKUP(A1555&amp;"_"&amp;B1555&amp;"_"&amp;C1555,'Auxiliar Calculos'!$H:$H,'Auxiliar Calculos'!$N:$N)</f>
        <v>0.35199999999999998</v>
      </c>
    </row>
    <row r="1556" spans="1:4" x14ac:dyDescent="0.25">
      <c r="A1556" s="2">
        <v>11</v>
      </c>
      <c r="B1556" s="2" t="s">
        <v>1604</v>
      </c>
      <c r="C1556" s="2">
        <v>6</v>
      </c>
      <c r="D1556" s="109">
        <f>_xlfn.XLOOKUP(A1556&amp;"_"&amp;B1556&amp;"_"&amp;C1556,'Auxiliar Calculos'!$H:$H,'Auxiliar Calculos'!$N:$N)</f>
        <v>0.35199999999999998</v>
      </c>
    </row>
    <row r="1557" spans="1:4" x14ac:dyDescent="0.25">
      <c r="A1557" s="2">
        <v>12</v>
      </c>
      <c r="B1557" s="2" t="s">
        <v>748</v>
      </c>
      <c r="C1557" s="2">
        <v>6</v>
      </c>
      <c r="D1557" s="109">
        <f>_xlfn.XLOOKUP(A1557&amp;"_"&amp;B1557&amp;"_"&amp;C1557,'Auxiliar Calculos'!$H:$H,'Auxiliar Calculos'!$N:$N)</f>
        <v>0.38400000000000001</v>
      </c>
    </row>
    <row r="1558" spans="1:4" x14ac:dyDescent="0.25">
      <c r="A1558" s="2">
        <v>12</v>
      </c>
      <c r="B1558" s="2" t="s">
        <v>749</v>
      </c>
      <c r="C1558" s="2">
        <v>6</v>
      </c>
      <c r="D1558" s="109">
        <f>_xlfn.XLOOKUP(A1558&amp;"_"&amp;B1558&amp;"_"&amp;C1558,'Auxiliar Calculos'!$H:$H,'Auxiliar Calculos'!$N:$N)</f>
        <v>0.38400000000000001</v>
      </c>
    </row>
    <row r="1559" spans="1:4" x14ac:dyDescent="0.25">
      <c r="A1559" s="2">
        <v>12</v>
      </c>
      <c r="B1559" s="2" t="s">
        <v>750</v>
      </c>
      <c r="C1559" s="2">
        <v>6</v>
      </c>
      <c r="D1559" s="109">
        <f>_xlfn.XLOOKUP(A1559&amp;"_"&amp;B1559&amp;"_"&amp;C1559,'Auxiliar Calculos'!$H:$H,'Auxiliar Calculos'!$N:$N)</f>
        <v>0.38400000000000001</v>
      </c>
    </row>
    <row r="1560" spans="1:4" x14ac:dyDescent="0.25">
      <c r="A1560" s="2">
        <v>12</v>
      </c>
      <c r="B1560" s="2" t="s">
        <v>751</v>
      </c>
      <c r="C1560" s="2">
        <v>6</v>
      </c>
      <c r="D1560" s="109">
        <f>_xlfn.XLOOKUP(A1560&amp;"_"&amp;B1560&amp;"_"&amp;C1560,'Auxiliar Calculos'!$H:$H,'Auxiliar Calculos'!$N:$N)</f>
        <v>0.38400000000000001</v>
      </c>
    </row>
    <row r="1561" spans="1:4" x14ac:dyDescent="0.25">
      <c r="A1561" s="2">
        <v>12</v>
      </c>
      <c r="B1561" s="2" t="s">
        <v>1604</v>
      </c>
      <c r="C1561" s="2">
        <v>6</v>
      </c>
      <c r="D1561" s="109">
        <f>_xlfn.XLOOKUP(A1561&amp;"_"&amp;B1561&amp;"_"&amp;C1561,'Auxiliar Calculos'!$H:$H,'Auxiliar Calculos'!$N:$N)</f>
        <v>0.38400000000000001</v>
      </c>
    </row>
    <row r="1562" spans="1:4" x14ac:dyDescent="0.25">
      <c r="A1562" s="2">
        <v>13</v>
      </c>
      <c r="B1562" s="2" t="s">
        <v>748</v>
      </c>
      <c r="C1562" s="2">
        <v>6</v>
      </c>
      <c r="D1562" s="109">
        <f>_xlfn.XLOOKUP(A1562&amp;"_"&amp;B1562&amp;"_"&amp;C1562,'Auxiliar Calculos'!$H:$H,'Auxiliar Calculos'!$N:$N)</f>
        <v>0.41600000000000004</v>
      </c>
    </row>
    <row r="1563" spans="1:4" x14ac:dyDescent="0.25">
      <c r="A1563" s="2">
        <v>13</v>
      </c>
      <c r="B1563" s="2" t="s">
        <v>749</v>
      </c>
      <c r="C1563" s="2">
        <v>6</v>
      </c>
      <c r="D1563" s="109">
        <f>_xlfn.XLOOKUP(A1563&amp;"_"&amp;B1563&amp;"_"&amp;C1563,'Auxiliar Calculos'!$H:$H,'Auxiliar Calculos'!$N:$N)</f>
        <v>0.41600000000000004</v>
      </c>
    </row>
    <row r="1564" spans="1:4" x14ac:dyDescent="0.25">
      <c r="A1564" s="2">
        <v>13</v>
      </c>
      <c r="B1564" s="2" t="s">
        <v>750</v>
      </c>
      <c r="C1564" s="2">
        <v>6</v>
      </c>
      <c r="D1564" s="109">
        <f>_xlfn.XLOOKUP(A1564&amp;"_"&amp;B1564&amp;"_"&amp;C1564,'Auxiliar Calculos'!$H:$H,'Auxiliar Calculos'!$N:$N)</f>
        <v>0.41600000000000004</v>
      </c>
    </row>
    <row r="1565" spans="1:4" x14ac:dyDescent="0.25">
      <c r="A1565" s="2">
        <v>13</v>
      </c>
      <c r="B1565" s="2" t="s">
        <v>751</v>
      </c>
      <c r="C1565" s="2">
        <v>6</v>
      </c>
      <c r="D1565" s="109">
        <f>_xlfn.XLOOKUP(A1565&amp;"_"&amp;B1565&amp;"_"&amp;C1565,'Auxiliar Calculos'!$H:$H,'Auxiliar Calculos'!$N:$N)</f>
        <v>0.41600000000000004</v>
      </c>
    </row>
    <row r="1566" spans="1:4" x14ac:dyDescent="0.25">
      <c r="A1566" s="2">
        <v>13</v>
      </c>
      <c r="B1566" s="2" t="s">
        <v>1604</v>
      </c>
      <c r="C1566" s="2">
        <v>6</v>
      </c>
      <c r="D1566" s="109">
        <f>_xlfn.XLOOKUP(A1566&amp;"_"&amp;B1566&amp;"_"&amp;C1566,'Auxiliar Calculos'!$H:$H,'Auxiliar Calculos'!$N:$N)</f>
        <v>0.41600000000000004</v>
      </c>
    </row>
    <row r="1567" spans="1:4" x14ac:dyDescent="0.25">
      <c r="A1567" s="2">
        <v>14</v>
      </c>
      <c r="B1567" s="2" t="s">
        <v>748</v>
      </c>
      <c r="C1567" s="2">
        <v>6</v>
      </c>
      <c r="D1567" s="109">
        <f>_xlfn.XLOOKUP(A1567&amp;"_"&amp;B1567&amp;"_"&amp;C1567,'Auxiliar Calculos'!$H:$H,'Auxiliar Calculos'!$N:$N)</f>
        <v>0.44800000000000001</v>
      </c>
    </row>
    <row r="1568" spans="1:4" x14ac:dyDescent="0.25">
      <c r="A1568" s="2">
        <v>14</v>
      </c>
      <c r="B1568" s="2" t="s">
        <v>749</v>
      </c>
      <c r="C1568" s="2">
        <v>6</v>
      </c>
      <c r="D1568" s="109">
        <f>_xlfn.XLOOKUP(A1568&amp;"_"&amp;B1568&amp;"_"&amp;C1568,'Auxiliar Calculos'!$H:$H,'Auxiliar Calculos'!$N:$N)</f>
        <v>0.44800000000000001</v>
      </c>
    </row>
    <row r="1569" spans="1:4" x14ac:dyDescent="0.25">
      <c r="A1569" s="2">
        <v>14</v>
      </c>
      <c r="B1569" s="2" t="s">
        <v>750</v>
      </c>
      <c r="C1569" s="2">
        <v>6</v>
      </c>
      <c r="D1569" s="109">
        <f>_xlfn.XLOOKUP(A1569&amp;"_"&amp;B1569&amp;"_"&amp;C1569,'Auxiliar Calculos'!$H:$H,'Auxiliar Calculos'!$N:$N)</f>
        <v>0.44800000000000001</v>
      </c>
    </row>
    <row r="1570" spans="1:4" x14ac:dyDescent="0.25">
      <c r="A1570" s="2">
        <v>14</v>
      </c>
      <c r="B1570" s="2" t="s">
        <v>751</v>
      </c>
      <c r="C1570" s="2">
        <v>6</v>
      </c>
      <c r="D1570" s="109">
        <f>_xlfn.XLOOKUP(A1570&amp;"_"&amp;B1570&amp;"_"&amp;C1570,'Auxiliar Calculos'!$H:$H,'Auxiliar Calculos'!$N:$N)</f>
        <v>0.44800000000000001</v>
      </c>
    </row>
    <row r="1571" spans="1:4" x14ac:dyDescent="0.25">
      <c r="A1571" s="2">
        <v>14</v>
      </c>
      <c r="B1571" s="2" t="s">
        <v>1604</v>
      </c>
      <c r="C1571" s="2">
        <v>6</v>
      </c>
      <c r="D1571" s="109">
        <f>_xlfn.XLOOKUP(A1571&amp;"_"&amp;B1571&amp;"_"&amp;C1571,'Auxiliar Calculos'!$H:$H,'Auxiliar Calculos'!$N:$N)</f>
        <v>0.44800000000000001</v>
      </c>
    </row>
    <row r="1572" spans="1:4" x14ac:dyDescent="0.25">
      <c r="A1572" s="2">
        <v>15</v>
      </c>
      <c r="B1572" s="2" t="s">
        <v>748</v>
      </c>
      <c r="C1572" s="2">
        <v>6</v>
      </c>
      <c r="D1572" s="109">
        <f>_xlfn.XLOOKUP(A1572&amp;"_"&amp;B1572&amp;"_"&amp;C1572,'Auxiliar Calculos'!$H:$H,'Auxiliar Calculos'!$N:$N)</f>
        <v>0.48</v>
      </c>
    </row>
    <row r="1573" spans="1:4" x14ac:dyDescent="0.25">
      <c r="A1573" s="2">
        <v>15</v>
      </c>
      <c r="B1573" s="2" t="s">
        <v>749</v>
      </c>
      <c r="C1573" s="2">
        <v>6</v>
      </c>
      <c r="D1573" s="109">
        <f>_xlfn.XLOOKUP(A1573&amp;"_"&amp;B1573&amp;"_"&amp;C1573,'Auxiliar Calculos'!$H:$H,'Auxiliar Calculos'!$N:$N)</f>
        <v>0.48</v>
      </c>
    </row>
    <row r="1574" spans="1:4" x14ac:dyDescent="0.25">
      <c r="A1574" s="2">
        <v>15</v>
      </c>
      <c r="B1574" s="2" t="s">
        <v>750</v>
      </c>
      <c r="C1574" s="2">
        <v>6</v>
      </c>
      <c r="D1574" s="109">
        <f>_xlfn.XLOOKUP(A1574&amp;"_"&amp;B1574&amp;"_"&amp;C1574,'Auxiliar Calculos'!$H:$H,'Auxiliar Calculos'!$N:$N)</f>
        <v>0.48</v>
      </c>
    </row>
    <row r="1575" spans="1:4" x14ac:dyDescent="0.25">
      <c r="A1575" s="2">
        <v>15</v>
      </c>
      <c r="B1575" s="2" t="s">
        <v>751</v>
      </c>
      <c r="C1575" s="2">
        <v>6</v>
      </c>
      <c r="D1575" s="109">
        <f>_xlfn.XLOOKUP(A1575&amp;"_"&amp;B1575&amp;"_"&amp;C1575,'Auxiliar Calculos'!$H:$H,'Auxiliar Calculos'!$N:$N)</f>
        <v>0.48</v>
      </c>
    </row>
    <row r="1576" spans="1:4" x14ac:dyDescent="0.25">
      <c r="A1576" s="2">
        <v>15</v>
      </c>
      <c r="B1576" s="2" t="s">
        <v>1604</v>
      </c>
      <c r="C1576" s="2">
        <v>6</v>
      </c>
      <c r="D1576" s="109">
        <f>_xlfn.XLOOKUP(A1576&amp;"_"&amp;B1576&amp;"_"&amp;C1576,'Auxiliar Calculos'!$H:$H,'Auxiliar Calculos'!$N:$N)</f>
        <v>0.48</v>
      </c>
    </row>
    <row r="1577" spans="1:4" x14ac:dyDescent="0.25">
      <c r="A1577" s="2">
        <v>16</v>
      </c>
      <c r="B1577" s="2" t="s">
        <v>748</v>
      </c>
      <c r="C1577" s="2">
        <v>6</v>
      </c>
      <c r="D1577" s="109">
        <f>_xlfn.XLOOKUP(A1577&amp;"_"&amp;B1577&amp;"_"&amp;C1577,'Auxiliar Calculos'!$H:$H,'Auxiliar Calculos'!$N:$N)</f>
        <v>0.51200000000000001</v>
      </c>
    </row>
    <row r="1578" spans="1:4" x14ac:dyDescent="0.25">
      <c r="A1578" s="2">
        <v>16</v>
      </c>
      <c r="B1578" s="2" t="s">
        <v>749</v>
      </c>
      <c r="C1578" s="2">
        <v>6</v>
      </c>
      <c r="D1578" s="109">
        <f>_xlfn.XLOOKUP(A1578&amp;"_"&amp;B1578&amp;"_"&amp;C1578,'Auxiliar Calculos'!$H:$H,'Auxiliar Calculos'!$N:$N)</f>
        <v>0.51200000000000001</v>
      </c>
    </row>
    <row r="1579" spans="1:4" x14ac:dyDescent="0.25">
      <c r="A1579" s="2">
        <v>16</v>
      </c>
      <c r="B1579" s="2" t="s">
        <v>750</v>
      </c>
      <c r="C1579" s="2">
        <v>6</v>
      </c>
      <c r="D1579" s="109">
        <f>_xlfn.XLOOKUP(A1579&amp;"_"&amp;B1579&amp;"_"&amp;C1579,'Auxiliar Calculos'!$H:$H,'Auxiliar Calculos'!$N:$N)</f>
        <v>0.51200000000000001</v>
      </c>
    </row>
    <row r="1580" spans="1:4" x14ac:dyDescent="0.25">
      <c r="A1580" s="2">
        <v>16</v>
      </c>
      <c r="B1580" s="2" t="s">
        <v>751</v>
      </c>
      <c r="C1580" s="2">
        <v>6</v>
      </c>
      <c r="D1580" s="109">
        <f>_xlfn.XLOOKUP(A1580&amp;"_"&amp;B1580&amp;"_"&amp;C1580,'Auxiliar Calculos'!$H:$H,'Auxiliar Calculos'!$N:$N)</f>
        <v>0.51200000000000001</v>
      </c>
    </row>
    <row r="1581" spans="1:4" x14ac:dyDescent="0.25">
      <c r="A1581" s="2">
        <v>16</v>
      </c>
      <c r="B1581" s="2" t="s">
        <v>1604</v>
      </c>
      <c r="C1581" s="2">
        <v>6</v>
      </c>
      <c r="D1581" s="109">
        <f>_xlfn.XLOOKUP(A1581&amp;"_"&amp;B1581&amp;"_"&amp;C1581,'Auxiliar Calculos'!$H:$H,'Auxiliar Calculos'!$N:$N)</f>
        <v>0.51200000000000001</v>
      </c>
    </row>
    <row r="1582" spans="1:4" x14ac:dyDescent="0.25">
      <c r="A1582" s="2">
        <v>17</v>
      </c>
      <c r="B1582" s="2" t="s">
        <v>748</v>
      </c>
      <c r="C1582" s="2">
        <v>6</v>
      </c>
      <c r="D1582" s="109">
        <f>_xlfn.XLOOKUP(A1582&amp;"_"&amp;B1582&amp;"_"&amp;C1582,'Auxiliar Calculos'!$H:$H,'Auxiliar Calculos'!$N:$N)</f>
        <v>0.54400000000000004</v>
      </c>
    </row>
    <row r="1583" spans="1:4" x14ac:dyDescent="0.25">
      <c r="A1583" s="2">
        <v>17</v>
      </c>
      <c r="B1583" s="2" t="s">
        <v>749</v>
      </c>
      <c r="C1583" s="2">
        <v>6</v>
      </c>
      <c r="D1583" s="109">
        <f>_xlfn.XLOOKUP(A1583&amp;"_"&amp;B1583&amp;"_"&amp;C1583,'Auxiliar Calculos'!$H:$H,'Auxiliar Calculos'!$N:$N)</f>
        <v>0.54400000000000004</v>
      </c>
    </row>
    <row r="1584" spans="1:4" x14ac:dyDescent="0.25">
      <c r="A1584" s="2">
        <v>17</v>
      </c>
      <c r="B1584" s="2" t="s">
        <v>750</v>
      </c>
      <c r="C1584" s="2">
        <v>6</v>
      </c>
      <c r="D1584" s="109">
        <f>_xlfn.XLOOKUP(A1584&amp;"_"&amp;B1584&amp;"_"&amp;C1584,'Auxiliar Calculos'!$H:$H,'Auxiliar Calculos'!$N:$N)</f>
        <v>0.54400000000000004</v>
      </c>
    </row>
    <row r="1585" spans="1:4" x14ac:dyDescent="0.25">
      <c r="A1585" s="2">
        <v>17</v>
      </c>
      <c r="B1585" s="2" t="s">
        <v>751</v>
      </c>
      <c r="C1585" s="2">
        <v>6</v>
      </c>
      <c r="D1585" s="109">
        <f>_xlfn.XLOOKUP(A1585&amp;"_"&amp;B1585&amp;"_"&amp;C1585,'Auxiliar Calculos'!$H:$H,'Auxiliar Calculos'!$N:$N)</f>
        <v>0.54400000000000004</v>
      </c>
    </row>
    <row r="1586" spans="1:4" x14ac:dyDescent="0.25">
      <c r="A1586" s="2">
        <v>17</v>
      </c>
      <c r="B1586" s="2" t="s">
        <v>1604</v>
      </c>
      <c r="C1586" s="2">
        <v>6</v>
      </c>
      <c r="D1586" s="109">
        <f>_xlfn.XLOOKUP(A1586&amp;"_"&amp;B1586&amp;"_"&amp;C1586,'Auxiliar Calculos'!$H:$H,'Auxiliar Calculos'!$N:$N)</f>
        <v>0.54400000000000004</v>
      </c>
    </row>
    <row r="1587" spans="1:4" x14ac:dyDescent="0.25">
      <c r="A1587" s="2">
        <v>18</v>
      </c>
      <c r="B1587" s="2" t="s">
        <v>748</v>
      </c>
      <c r="C1587" s="2">
        <v>6</v>
      </c>
      <c r="D1587" s="109">
        <f>_xlfn.XLOOKUP(A1587&amp;"_"&amp;B1587&amp;"_"&amp;C1587,'Auxiliar Calculos'!$H:$H,'Auxiliar Calculos'!$N:$N)</f>
        <v>0.57600000000000007</v>
      </c>
    </row>
    <row r="1588" spans="1:4" x14ac:dyDescent="0.25">
      <c r="A1588" s="2">
        <v>18</v>
      </c>
      <c r="B1588" s="2" t="s">
        <v>749</v>
      </c>
      <c r="C1588" s="2">
        <v>6</v>
      </c>
      <c r="D1588" s="109">
        <f>_xlfn.XLOOKUP(A1588&amp;"_"&amp;B1588&amp;"_"&amp;C1588,'Auxiliar Calculos'!$H:$H,'Auxiliar Calculos'!$N:$N)</f>
        <v>0.57600000000000007</v>
      </c>
    </row>
    <row r="1589" spans="1:4" x14ac:dyDescent="0.25">
      <c r="A1589" s="2">
        <v>18</v>
      </c>
      <c r="B1589" s="2" t="s">
        <v>750</v>
      </c>
      <c r="C1589" s="2">
        <v>6</v>
      </c>
      <c r="D1589" s="109">
        <f>_xlfn.XLOOKUP(A1589&amp;"_"&amp;B1589&amp;"_"&amp;C1589,'Auxiliar Calculos'!$H:$H,'Auxiliar Calculos'!$N:$N)</f>
        <v>0.57600000000000007</v>
      </c>
    </row>
    <row r="1590" spans="1:4" x14ac:dyDescent="0.25">
      <c r="A1590" s="2">
        <v>18</v>
      </c>
      <c r="B1590" s="2" t="s">
        <v>751</v>
      </c>
      <c r="C1590" s="2">
        <v>6</v>
      </c>
      <c r="D1590" s="109">
        <f>_xlfn.XLOOKUP(A1590&amp;"_"&amp;B1590&amp;"_"&amp;C1590,'Auxiliar Calculos'!$H:$H,'Auxiliar Calculos'!$N:$N)</f>
        <v>0.57600000000000007</v>
      </c>
    </row>
    <row r="1591" spans="1:4" x14ac:dyDescent="0.25">
      <c r="A1591" s="2">
        <v>18</v>
      </c>
      <c r="B1591" s="2" t="s">
        <v>1604</v>
      </c>
      <c r="C1591" s="2">
        <v>6</v>
      </c>
      <c r="D1591" s="109">
        <f>_xlfn.XLOOKUP(A1591&amp;"_"&amp;B1591&amp;"_"&amp;C1591,'Auxiliar Calculos'!$H:$H,'Auxiliar Calculos'!$N:$N)</f>
        <v>0.57600000000000007</v>
      </c>
    </row>
    <row r="1592" spans="1:4" x14ac:dyDescent="0.25">
      <c r="A1592" s="2">
        <v>19</v>
      </c>
      <c r="B1592" s="2" t="s">
        <v>748</v>
      </c>
      <c r="C1592" s="2">
        <v>6</v>
      </c>
      <c r="D1592" s="109">
        <f>_xlfn.XLOOKUP(A1592&amp;"_"&amp;B1592&amp;"_"&amp;C1592,'Auxiliar Calculos'!$H:$H,'Auxiliar Calculos'!$N:$N)</f>
        <v>0.60799999999999998</v>
      </c>
    </row>
    <row r="1593" spans="1:4" x14ac:dyDescent="0.25">
      <c r="A1593" s="2">
        <v>19</v>
      </c>
      <c r="B1593" s="2" t="s">
        <v>749</v>
      </c>
      <c r="C1593" s="2">
        <v>6</v>
      </c>
      <c r="D1593" s="109">
        <f>_xlfn.XLOOKUP(A1593&amp;"_"&amp;B1593&amp;"_"&amp;C1593,'Auxiliar Calculos'!$H:$H,'Auxiliar Calculos'!$N:$N)</f>
        <v>0.60799999999999998</v>
      </c>
    </row>
    <row r="1594" spans="1:4" x14ac:dyDescent="0.25">
      <c r="A1594" s="2">
        <v>19</v>
      </c>
      <c r="B1594" s="2" t="s">
        <v>750</v>
      </c>
      <c r="C1594" s="2">
        <v>6</v>
      </c>
      <c r="D1594" s="109">
        <f>_xlfn.XLOOKUP(A1594&amp;"_"&amp;B1594&amp;"_"&amp;C1594,'Auxiliar Calculos'!$H:$H,'Auxiliar Calculos'!$N:$N)</f>
        <v>0.60799999999999998</v>
      </c>
    </row>
    <row r="1595" spans="1:4" x14ac:dyDescent="0.25">
      <c r="A1595" s="2">
        <v>19</v>
      </c>
      <c r="B1595" s="2" t="s">
        <v>751</v>
      </c>
      <c r="C1595" s="2">
        <v>6</v>
      </c>
      <c r="D1595" s="109">
        <f>_xlfn.XLOOKUP(A1595&amp;"_"&amp;B1595&amp;"_"&amp;C1595,'Auxiliar Calculos'!$H:$H,'Auxiliar Calculos'!$N:$N)</f>
        <v>0.60799999999999998</v>
      </c>
    </row>
    <row r="1596" spans="1:4" x14ac:dyDescent="0.25">
      <c r="A1596" s="2">
        <v>19</v>
      </c>
      <c r="B1596" s="2" t="s">
        <v>1604</v>
      </c>
      <c r="C1596" s="2">
        <v>6</v>
      </c>
      <c r="D1596" s="109">
        <f>_xlfn.XLOOKUP(A1596&amp;"_"&amp;B1596&amp;"_"&amp;C1596,'Auxiliar Calculos'!$H:$H,'Auxiliar Calculos'!$N:$N)</f>
        <v>0.60799999999999998</v>
      </c>
    </row>
    <row r="1597" spans="1:4" x14ac:dyDescent="0.25">
      <c r="A1597" s="2">
        <v>20</v>
      </c>
      <c r="B1597" s="2" t="s">
        <v>748</v>
      </c>
      <c r="C1597" s="2">
        <v>6</v>
      </c>
      <c r="D1597" s="109">
        <f>_xlfn.XLOOKUP(A1597&amp;"_"&amp;B1597&amp;"_"&amp;C1597,'Auxiliar Calculos'!$H:$H,'Auxiliar Calculos'!$N:$N)</f>
        <v>0.64</v>
      </c>
    </row>
    <row r="1598" spans="1:4" x14ac:dyDescent="0.25">
      <c r="A1598" s="2">
        <v>20</v>
      </c>
      <c r="B1598" s="2" t="s">
        <v>749</v>
      </c>
      <c r="C1598" s="2">
        <v>6</v>
      </c>
      <c r="D1598" s="109">
        <f>_xlfn.XLOOKUP(A1598&amp;"_"&amp;B1598&amp;"_"&amp;C1598,'Auxiliar Calculos'!$H:$H,'Auxiliar Calculos'!$N:$N)</f>
        <v>0.64</v>
      </c>
    </row>
    <row r="1599" spans="1:4" x14ac:dyDescent="0.25">
      <c r="A1599" s="2">
        <v>20</v>
      </c>
      <c r="B1599" s="2" t="s">
        <v>750</v>
      </c>
      <c r="C1599" s="2">
        <v>6</v>
      </c>
      <c r="D1599" s="109">
        <f>_xlfn.XLOOKUP(A1599&amp;"_"&amp;B1599&amp;"_"&amp;C1599,'Auxiliar Calculos'!$H:$H,'Auxiliar Calculos'!$N:$N)</f>
        <v>0.64</v>
      </c>
    </row>
    <row r="1600" spans="1:4" x14ac:dyDescent="0.25">
      <c r="A1600" s="2">
        <v>20</v>
      </c>
      <c r="B1600" s="2" t="s">
        <v>751</v>
      </c>
      <c r="C1600" s="2">
        <v>6</v>
      </c>
      <c r="D1600" s="109">
        <f>_xlfn.XLOOKUP(A1600&amp;"_"&amp;B1600&amp;"_"&amp;C1600,'Auxiliar Calculos'!$H:$H,'Auxiliar Calculos'!$N:$N)</f>
        <v>0.64</v>
      </c>
    </row>
    <row r="1601" spans="1:4" x14ac:dyDescent="0.25">
      <c r="A1601" s="2">
        <v>20</v>
      </c>
      <c r="B1601" s="2" t="s">
        <v>1604</v>
      </c>
      <c r="C1601" s="2">
        <v>6</v>
      </c>
      <c r="D1601" s="109">
        <f>_xlfn.XLOOKUP(A1601&amp;"_"&amp;B1601&amp;"_"&amp;C1601,'Auxiliar Calculos'!$H:$H,'Auxiliar Calculos'!$N:$N)</f>
        <v>0.64</v>
      </c>
    </row>
    <row r="1602" spans="1:4" x14ac:dyDescent="0.25">
      <c r="A1602" s="2">
        <v>21</v>
      </c>
      <c r="B1602" s="2" t="s">
        <v>748</v>
      </c>
      <c r="C1602" s="2">
        <v>6</v>
      </c>
      <c r="D1602" s="109">
        <f>_xlfn.XLOOKUP(A1602&amp;"_"&amp;B1602&amp;"_"&amp;C1602,'Auxiliar Calculos'!$H:$H,'Auxiliar Calculos'!$N:$N)</f>
        <v>0.67200000000000004</v>
      </c>
    </row>
    <row r="1603" spans="1:4" x14ac:dyDescent="0.25">
      <c r="A1603" s="2">
        <v>21</v>
      </c>
      <c r="B1603" s="2" t="s">
        <v>749</v>
      </c>
      <c r="C1603" s="2">
        <v>6</v>
      </c>
      <c r="D1603" s="109">
        <f>_xlfn.XLOOKUP(A1603&amp;"_"&amp;B1603&amp;"_"&amp;C1603,'Auxiliar Calculos'!$H:$H,'Auxiliar Calculos'!$N:$N)</f>
        <v>0.67200000000000004</v>
      </c>
    </row>
    <row r="1604" spans="1:4" x14ac:dyDescent="0.25">
      <c r="A1604" s="2">
        <v>21</v>
      </c>
      <c r="B1604" s="2" t="s">
        <v>750</v>
      </c>
      <c r="C1604" s="2">
        <v>6</v>
      </c>
      <c r="D1604" s="109">
        <f>_xlfn.XLOOKUP(A1604&amp;"_"&amp;B1604&amp;"_"&amp;C1604,'Auxiliar Calculos'!$H:$H,'Auxiliar Calculos'!$N:$N)</f>
        <v>0.67200000000000004</v>
      </c>
    </row>
    <row r="1605" spans="1:4" x14ac:dyDescent="0.25">
      <c r="A1605" s="2">
        <v>21</v>
      </c>
      <c r="B1605" s="2" t="s">
        <v>751</v>
      </c>
      <c r="C1605" s="2">
        <v>6</v>
      </c>
      <c r="D1605" s="109">
        <f>_xlfn.XLOOKUP(A1605&amp;"_"&amp;B1605&amp;"_"&amp;C1605,'Auxiliar Calculos'!$H:$H,'Auxiliar Calculos'!$N:$N)</f>
        <v>0.67200000000000004</v>
      </c>
    </row>
    <row r="1606" spans="1:4" x14ac:dyDescent="0.25">
      <c r="A1606" s="2">
        <v>21</v>
      </c>
      <c r="B1606" s="2" t="s">
        <v>1604</v>
      </c>
      <c r="C1606" s="2">
        <v>6</v>
      </c>
      <c r="D1606" s="109">
        <f>_xlfn.XLOOKUP(A1606&amp;"_"&amp;B1606&amp;"_"&amp;C1606,'Auxiliar Calculos'!$H:$H,'Auxiliar Calculos'!$N:$N)</f>
        <v>0.67200000000000004</v>
      </c>
    </row>
    <row r="1607" spans="1:4" x14ac:dyDescent="0.25">
      <c r="A1607" s="2">
        <v>22</v>
      </c>
      <c r="B1607" s="2" t="s">
        <v>748</v>
      </c>
      <c r="C1607" s="2">
        <v>6</v>
      </c>
      <c r="D1607" s="109">
        <f>_xlfn.XLOOKUP(A1607&amp;"_"&amp;B1607&amp;"_"&amp;C1607,'Auxiliar Calculos'!$H:$H,'Auxiliar Calculos'!$N:$N)</f>
        <v>0.70399999999999996</v>
      </c>
    </row>
    <row r="1608" spans="1:4" x14ac:dyDescent="0.25">
      <c r="A1608" s="2">
        <v>22</v>
      </c>
      <c r="B1608" s="2" t="s">
        <v>749</v>
      </c>
      <c r="C1608" s="2">
        <v>6</v>
      </c>
      <c r="D1608" s="109">
        <f>_xlfn.XLOOKUP(A1608&amp;"_"&amp;B1608&amp;"_"&amp;C1608,'Auxiliar Calculos'!$H:$H,'Auxiliar Calculos'!$N:$N)</f>
        <v>0.70399999999999996</v>
      </c>
    </row>
    <row r="1609" spans="1:4" x14ac:dyDescent="0.25">
      <c r="A1609" s="2">
        <v>22</v>
      </c>
      <c r="B1609" s="2" t="s">
        <v>750</v>
      </c>
      <c r="C1609" s="2">
        <v>6</v>
      </c>
      <c r="D1609" s="109">
        <f>_xlfn.XLOOKUP(A1609&amp;"_"&amp;B1609&amp;"_"&amp;C1609,'Auxiliar Calculos'!$H:$H,'Auxiliar Calculos'!$N:$N)</f>
        <v>0.70399999999999996</v>
      </c>
    </row>
    <row r="1610" spans="1:4" x14ac:dyDescent="0.25">
      <c r="A1610" s="2">
        <v>22</v>
      </c>
      <c r="B1610" s="2" t="s">
        <v>751</v>
      </c>
      <c r="C1610" s="2">
        <v>6</v>
      </c>
      <c r="D1610" s="109">
        <f>_xlfn.XLOOKUP(A1610&amp;"_"&amp;B1610&amp;"_"&amp;C1610,'Auxiliar Calculos'!$H:$H,'Auxiliar Calculos'!$N:$N)</f>
        <v>0.70399999999999996</v>
      </c>
    </row>
    <row r="1611" spans="1:4" x14ac:dyDescent="0.25">
      <c r="A1611" s="2">
        <v>22</v>
      </c>
      <c r="B1611" s="2" t="s">
        <v>1604</v>
      </c>
      <c r="C1611" s="2">
        <v>6</v>
      </c>
      <c r="D1611" s="109">
        <f>_xlfn.XLOOKUP(A1611&amp;"_"&amp;B1611&amp;"_"&amp;C1611,'Auxiliar Calculos'!$H:$H,'Auxiliar Calculos'!$N:$N)</f>
        <v>0.70399999999999996</v>
      </c>
    </row>
    <row r="1612" spans="1:4" x14ac:dyDescent="0.25">
      <c r="A1612" s="2">
        <v>23</v>
      </c>
      <c r="B1612" s="2" t="s">
        <v>748</v>
      </c>
      <c r="C1612" s="2">
        <v>6</v>
      </c>
      <c r="D1612" s="109">
        <f>_xlfn.XLOOKUP(A1612&amp;"_"&amp;B1612&amp;"_"&amp;C1612,'Auxiliar Calculos'!$H:$H,'Auxiliar Calculos'!$N:$N)</f>
        <v>0.73599999999999999</v>
      </c>
    </row>
    <row r="1613" spans="1:4" x14ac:dyDescent="0.25">
      <c r="A1613" s="2">
        <v>23</v>
      </c>
      <c r="B1613" s="2" t="s">
        <v>749</v>
      </c>
      <c r="C1613" s="2">
        <v>6</v>
      </c>
      <c r="D1613" s="109">
        <f>_xlfn.XLOOKUP(A1613&amp;"_"&amp;B1613&amp;"_"&amp;C1613,'Auxiliar Calculos'!$H:$H,'Auxiliar Calculos'!$N:$N)</f>
        <v>0.73599999999999999</v>
      </c>
    </row>
    <row r="1614" spans="1:4" x14ac:dyDescent="0.25">
      <c r="A1614" s="2">
        <v>23</v>
      </c>
      <c r="B1614" s="2" t="s">
        <v>750</v>
      </c>
      <c r="C1614" s="2">
        <v>6</v>
      </c>
      <c r="D1614" s="109">
        <f>_xlfn.XLOOKUP(A1614&amp;"_"&amp;B1614&amp;"_"&amp;C1614,'Auxiliar Calculos'!$H:$H,'Auxiliar Calculos'!$N:$N)</f>
        <v>0.73599999999999999</v>
      </c>
    </row>
    <row r="1615" spans="1:4" x14ac:dyDescent="0.25">
      <c r="A1615" s="2">
        <v>23</v>
      </c>
      <c r="B1615" s="2" t="s">
        <v>751</v>
      </c>
      <c r="C1615" s="2">
        <v>6</v>
      </c>
      <c r="D1615" s="109">
        <f>_xlfn.XLOOKUP(A1615&amp;"_"&amp;B1615&amp;"_"&amp;C1615,'Auxiliar Calculos'!$H:$H,'Auxiliar Calculos'!$N:$N)</f>
        <v>0.73599999999999999</v>
      </c>
    </row>
    <row r="1616" spans="1:4" x14ac:dyDescent="0.25">
      <c r="A1616" s="2">
        <v>23</v>
      </c>
      <c r="B1616" s="2" t="s">
        <v>1604</v>
      </c>
      <c r="C1616" s="2">
        <v>6</v>
      </c>
      <c r="D1616" s="109">
        <f>_xlfn.XLOOKUP(A1616&amp;"_"&amp;B1616&amp;"_"&amp;C1616,'Auxiliar Calculos'!$H:$H,'Auxiliar Calculos'!$N:$N)</f>
        <v>0.73599999999999999</v>
      </c>
    </row>
    <row r="1617" spans="1:4" x14ac:dyDescent="0.25">
      <c r="A1617" s="2">
        <v>24</v>
      </c>
      <c r="B1617" s="2" t="s">
        <v>748</v>
      </c>
      <c r="C1617" s="2">
        <v>6</v>
      </c>
      <c r="D1617" s="109">
        <f>_xlfn.XLOOKUP(A1617&amp;"_"&amp;B1617&amp;"_"&amp;C1617,'Auxiliar Calculos'!$H:$H,'Auxiliar Calculos'!$N:$N)</f>
        <v>0.76800000000000002</v>
      </c>
    </row>
    <row r="1618" spans="1:4" x14ac:dyDescent="0.25">
      <c r="A1618" s="2">
        <v>24</v>
      </c>
      <c r="B1618" s="2" t="s">
        <v>749</v>
      </c>
      <c r="C1618" s="2">
        <v>6</v>
      </c>
      <c r="D1618" s="109">
        <f>_xlfn.XLOOKUP(A1618&amp;"_"&amp;B1618&amp;"_"&amp;C1618,'Auxiliar Calculos'!$H:$H,'Auxiliar Calculos'!$N:$N)</f>
        <v>0.76800000000000002</v>
      </c>
    </row>
    <row r="1619" spans="1:4" x14ac:dyDescent="0.25">
      <c r="A1619" s="2">
        <v>24</v>
      </c>
      <c r="B1619" s="2" t="s">
        <v>750</v>
      </c>
      <c r="C1619" s="2">
        <v>6</v>
      </c>
      <c r="D1619" s="109">
        <f>_xlfn.XLOOKUP(A1619&amp;"_"&amp;B1619&amp;"_"&amp;C1619,'Auxiliar Calculos'!$H:$H,'Auxiliar Calculos'!$N:$N)</f>
        <v>0.76800000000000002</v>
      </c>
    </row>
    <row r="1620" spans="1:4" x14ac:dyDescent="0.25">
      <c r="A1620" s="2">
        <v>24</v>
      </c>
      <c r="B1620" s="2" t="s">
        <v>751</v>
      </c>
      <c r="C1620" s="2">
        <v>6</v>
      </c>
      <c r="D1620" s="109">
        <f>_xlfn.XLOOKUP(A1620&amp;"_"&amp;B1620&amp;"_"&amp;C1620,'Auxiliar Calculos'!$H:$H,'Auxiliar Calculos'!$N:$N)</f>
        <v>0.76800000000000002</v>
      </c>
    </row>
    <row r="1621" spans="1:4" x14ac:dyDescent="0.25">
      <c r="A1621" s="2">
        <v>24</v>
      </c>
      <c r="B1621" s="2" t="s">
        <v>1604</v>
      </c>
      <c r="C1621" s="2">
        <v>6</v>
      </c>
      <c r="D1621" s="109">
        <f>_xlfn.XLOOKUP(A1621&amp;"_"&amp;B1621&amp;"_"&amp;C1621,'Auxiliar Calculos'!$H:$H,'Auxiliar Calculos'!$N:$N)</f>
        <v>0.76800000000000002</v>
      </c>
    </row>
    <row r="1622" spans="1:4" x14ac:dyDescent="0.25">
      <c r="A1622" s="2">
        <v>25</v>
      </c>
      <c r="B1622" s="2" t="s">
        <v>748</v>
      </c>
      <c r="C1622" s="2">
        <v>6</v>
      </c>
      <c r="D1622" s="109">
        <f>_xlfn.XLOOKUP(A1622&amp;"_"&amp;B1622&amp;"_"&amp;C1622,'Auxiliar Calculos'!$H:$H,'Auxiliar Calculos'!$N:$N)</f>
        <v>0.77500000000000002</v>
      </c>
    </row>
    <row r="1623" spans="1:4" x14ac:dyDescent="0.25">
      <c r="A1623" s="2">
        <v>25</v>
      </c>
      <c r="B1623" s="2" t="s">
        <v>749</v>
      </c>
      <c r="C1623" s="2">
        <v>6</v>
      </c>
      <c r="D1623" s="109">
        <f>_xlfn.XLOOKUP(A1623&amp;"_"&amp;B1623&amp;"_"&amp;C1623,'Auxiliar Calculos'!$H:$H,'Auxiliar Calculos'!$N:$N)</f>
        <v>0.75</v>
      </c>
    </row>
    <row r="1624" spans="1:4" x14ac:dyDescent="0.25">
      <c r="A1624" s="2">
        <v>25</v>
      </c>
      <c r="B1624" s="2" t="s">
        <v>750</v>
      </c>
      <c r="C1624" s="2">
        <v>6</v>
      </c>
      <c r="D1624" s="109">
        <f>_xlfn.XLOOKUP(A1624&amp;"_"&amp;B1624&amp;"_"&amp;C1624,'Auxiliar Calculos'!$H:$H,'Auxiliar Calculos'!$N:$N)</f>
        <v>0.75</v>
      </c>
    </row>
    <row r="1625" spans="1:4" x14ac:dyDescent="0.25">
      <c r="A1625" s="2">
        <v>25</v>
      </c>
      <c r="B1625" s="2" t="s">
        <v>751</v>
      </c>
      <c r="C1625" s="2">
        <v>6</v>
      </c>
      <c r="D1625" s="109">
        <f>_xlfn.XLOOKUP(A1625&amp;"_"&amp;B1625&amp;"_"&amp;C1625,'Auxiliar Calculos'!$H:$H,'Auxiliar Calculos'!$N:$N)</f>
        <v>0.75</v>
      </c>
    </row>
    <row r="1626" spans="1:4" x14ac:dyDescent="0.25">
      <c r="A1626" s="2">
        <v>25</v>
      </c>
      <c r="B1626" s="2" t="s">
        <v>1604</v>
      </c>
      <c r="C1626" s="2">
        <v>6</v>
      </c>
      <c r="D1626" s="109">
        <f>_xlfn.XLOOKUP(A1626&amp;"_"&amp;B1626&amp;"_"&amp;C1626,'Auxiliar Calculos'!$H:$H,'Auxiliar Calculos'!$N:$N)</f>
        <v>0.75</v>
      </c>
    </row>
    <row r="1627" spans="1:4" x14ac:dyDescent="0.25">
      <c r="A1627" s="2">
        <v>26</v>
      </c>
      <c r="B1627" s="2" t="s">
        <v>748</v>
      </c>
      <c r="C1627" s="2">
        <v>6</v>
      </c>
      <c r="D1627" s="109">
        <f>_xlfn.XLOOKUP(A1627&amp;"_"&amp;B1627&amp;"_"&amp;C1627,'Auxiliar Calculos'!$H:$H,'Auxiliar Calculos'!$N:$N)</f>
        <v>0.80600000000000005</v>
      </c>
    </row>
    <row r="1628" spans="1:4" x14ac:dyDescent="0.25">
      <c r="A1628" s="2">
        <v>26</v>
      </c>
      <c r="B1628" s="2" t="s">
        <v>749</v>
      </c>
      <c r="C1628" s="2">
        <v>6</v>
      </c>
      <c r="D1628" s="109">
        <f>_xlfn.XLOOKUP(A1628&amp;"_"&amp;B1628&amp;"_"&amp;C1628,'Auxiliar Calculos'!$H:$H,'Auxiliar Calculos'!$N:$N)</f>
        <v>0.78</v>
      </c>
    </row>
    <row r="1629" spans="1:4" x14ac:dyDescent="0.25">
      <c r="A1629" s="2">
        <v>26</v>
      </c>
      <c r="B1629" s="2" t="s">
        <v>750</v>
      </c>
      <c r="C1629" s="2">
        <v>6</v>
      </c>
      <c r="D1629" s="109">
        <f>_xlfn.XLOOKUP(A1629&amp;"_"&amp;B1629&amp;"_"&amp;C1629,'Auxiliar Calculos'!$H:$H,'Auxiliar Calculos'!$N:$N)</f>
        <v>0.78</v>
      </c>
    </row>
    <row r="1630" spans="1:4" x14ac:dyDescent="0.25">
      <c r="A1630" s="2">
        <v>26</v>
      </c>
      <c r="B1630" s="2" t="s">
        <v>751</v>
      </c>
      <c r="C1630" s="2">
        <v>6</v>
      </c>
      <c r="D1630" s="109">
        <f>_xlfn.XLOOKUP(A1630&amp;"_"&amp;B1630&amp;"_"&amp;C1630,'Auxiliar Calculos'!$H:$H,'Auxiliar Calculos'!$N:$N)</f>
        <v>0.78</v>
      </c>
    </row>
    <row r="1631" spans="1:4" x14ac:dyDescent="0.25">
      <c r="A1631" s="2">
        <v>26</v>
      </c>
      <c r="B1631" s="2" t="s">
        <v>1604</v>
      </c>
      <c r="C1631" s="2">
        <v>6</v>
      </c>
      <c r="D1631" s="109">
        <f>_xlfn.XLOOKUP(A1631&amp;"_"&amp;B1631&amp;"_"&amp;C1631,'Auxiliar Calculos'!$H:$H,'Auxiliar Calculos'!$N:$N)</f>
        <v>0.78</v>
      </c>
    </row>
    <row r="1632" spans="1:4" x14ac:dyDescent="0.25">
      <c r="A1632" s="2">
        <v>27</v>
      </c>
      <c r="B1632" s="2" t="s">
        <v>748</v>
      </c>
      <c r="C1632" s="2">
        <v>6</v>
      </c>
      <c r="D1632" s="109">
        <f>_xlfn.XLOOKUP(A1632&amp;"_"&amp;B1632&amp;"_"&amp;C1632,'Auxiliar Calculos'!$H:$H,'Auxiliar Calculos'!$N:$N)</f>
        <v>0.83699999999999997</v>
      </c>
    </row>
    <row r="1633" spans="1:4" x14ac:dyDescent="0.25">
      <c r="A1633" s="2">
        <v>27</v>
      </c>
      <c r="B1633" s="2" t="s">
        <v>749</v>
      </c>
      <c r="C1633" s="2">
        <v>6</v>
      </c>
      <c r="D1633" s="109">
        <f>_xlfn.XLOOKUP(A1633&amp;"_"&amp;B1633&amp;"_"&amp;C1633,'Auxiliar Calculos'!$H:$H,'Auxiliar Calculos'!$N:$N)</f>
        <v>0.80999999999999994</v>
      </c>
    </row>
    <row r="1634" spans="1:4" x14ac:dyDescent="0.25">
      <c r="A1634" s="2">
        <v>27</v>
      </c>
      <c r="B1634" s="2" t="s">
        <v>750</v>
      </c>
      <c r="C1634" s="2">
        <v>6</v>
      </c>
      <c r="D1634" s="109">
        <f>_xlfn.XLOOKUP(A1634&amp;"_"&amp;B1634&amp;"_"&amp;C1634,'Auxiliar Calculos'!$H:$H,'Auxiliar Calculos'!$N:$N)</f>
        <v>0.80999999999999994</v>
      </c>
    </row>
    <row r="1635" spans="1:4" x14ac:dyDescent="0.25">
      <c r="A1635" s="2">
        <v>27</v>
      </c>
      <c r="B1635" s="2" t="s">
        <v>751</v>
      </c>
      <c r="C1635" s="2">
        <v>6</v>
      </c>
      <c r="D1635" s="109">
        <f>_xlfn.XLOOKUP(A1635&amp;"_"&amp;B1635&amp;"_"&amp;C1635,'Auxiliar Calculos'!$H:$H,'Auxiliar Calculos'!$N:$N)</f>
        <v>0.80999999999999994</v>
      </c>
    </row>
    <row r="1636" spans="1:4" x14ac:dyDescent="0.25">
      <c r="A1636" s="2">
        <v>27</v>
      </c>
      <c r="B1636" s="2" t="s">
        <v>1604</v>
      </c>
      <c r="C1636" s="2">
        <v>6</v>
      </c>
      <c r="D1636" s="109">
        <f>_xlfn.XLOOKUP(A1636&amp;"_"&amp;B1636&amp;"_"&amp;C1636,'Auxiliar Calculos'!$H:$H,'Auxiliar Calculos'!$N:$N)</f>
        <v>0.80999999999999994</v>
      </c>
    </row>
    <row r="1637" spans="1:4" x14ac:dyDescent="0.25">
      <c r="A1637" s="2">
        <v>28</v>
      </c>
      <c r="B1637" s="2" t="s">
        <v>748</v>
      </c>
      <c r="C1637" s="2">
        <v>6</v>
      </c>
      <c r="D1637" s="109">
        <f>_xlfn.XLOOKUP(A1637&amp;"_"&amp;B1637&amp;"_"&amp;C1637,'Auxiliar Calculos'!$H:$H,'Auxiliar Calculos'!$N:$N)</f>
        <v>0.86799999999999999</v>
      </c>
    </row>
    <row r="1638" spans="1:4" x14ac:dyDescent="0.25">
      <c r="A1638" s="2">
        <v>28</v>
      </c>
      <c r="B1638" s="2" t="s">
        <v>749</v>
      </c>
      <c r="C1638" s="2">
        <v>6</v>
      </c>
      <c r="D1638" s="109">
        <f>_xlfn.XLOOKUP(A1638&amp;"_"&amp;B1638&amp;"_"&amp;C1638,'Auxiliar Calculos'!$H:$H,'Auxiliar Calculos'!$N:$N)</f>
        <v>0.84</v>
      </c>
    </row>
    <row r="1639" spans="1:4" x14ac:dyDescent="0.25">
      <c r="A1639" s="2">
        <v>28</v>
      </c>
      <c r="B1639" s="2" t="s">
        <v>750</v>
      </c>
      <c r="C1639" s="2">
        <v>6</v>
      </c>
      <c r="D1639" s="109">
        <f>_xlfn.XLOOKUP(A1639&amp;"_"&amp;B1639&amp;"_"&amp;C1639,'Auxiliar Calculos'!$H:$H,'Auxiliar Calculos'!$N:$N)</f>
        <v>0.84</v>
      </c>
    </row>
    <row r="1640" spans="1:4" x14ac:dyDescent="0.25">
      <c r="A1640" s="2">
        <v>28</v>
      </c>
      <c r="B1640" s="2" t="s">
        <v>751</v>
      </c>
      <c r="C1640" s="2">
        <v>6</v>
      </c>
      <c r="D1640" s="109">
        <f>_xlfn.XLOOKUP(A1640&amp;"_"&amp;B1640&amp;"_"&amp;C1640,'Auxiliar Calculos'!$H:$H,'Auxiliar Calculos'!$N:$N)</f>
        <v>0.84</v>
      </c>
    </row>
    <row r="1641" spans="1:4" x14ac:dyDescent="0.25">
      <c r="A1641" s="2">
        <v>28</v>
      </c>
      <c r="B1641" s="2" t="s">
        <v>1604</v>
      </c>
      <c r="C1641" s="2">
        <v>6</v>
      </c>
      <c r="D1641" s="109">
        <f>_xlfn.XLOOKUP(A1641&amp;"_"&amp;B1641&amp;"_"&amp;C1641,'Auxiliar Calculos'!$H:$H,'Auxiliar Calculos'!$N:$N)</f>
        <v>0.84</v>
      </c>
    </row>
    <row r="1642" spans="1:4" x14ac:dyDescent="0.25">
      <c r="A1642" s="2">
        <v>29</v>
      </c>
      <c r="B1642" s="2" t="s">
        <v>748</v>
      </c>
      <c r="C1642" s="2">
        <v>6</v>
      </c>
      <c r="D1642" s="109">
        <f>_xlfn.XLOOKUP(A1642&amp;"_"&amp;B1642&amp;"_"&amp;C1642,'Auxiliar Calculos'!$H:$H,'Auxiliar Calculos'!$N:$N)</f>
        <v>0.89900000000000002</v>
      </c>
    </row>
    <row r="1643" spans="1:4" x14ac:dyDescent="0.25">
      <c r="A1643" s="2">
        <v>29</v>
      </c>
      <c r="B1643" s="2" t="s">
        <v>749</v>
      </c>
      <c r="C1643" s="2">
        <v>6</v>
      </c>
      <c r="D1643" s="109">
        <f>_xlfn.XLOOKUP(A1643&amp;"_"&amp;B1643&amp;"_"&amp;C1643,'Auxiliar Calculos'!$H:$H,'Auxiliar Calculos'!$N:$N)</f>
        <v>0.87</v>
      </c>
    </row>
    <row r="1644" spans="1:4" x14ac:dyDescent="0.25">
      <c r="A1644" s="2">
        <v>29</v>
      </c>
      <c r="B1644" s="2" t="s">
        <v>750</v>
      </c>
      <c r="C1644" s="2">
        <v>6</v>
      </c>
      <c r="D1644" s="109">
        <f>_xlfn.XLOOKUP(A1644&amp;"_"&amp;B1644&amp;"_"&amp;C1644,'Auxiliar Calculos'!$H:$H,'Auxiliar Calculos'!$N:$N)</f>
        <v>0.87</v>
      </c>
    </row>
    <row r="1645" spans="1:4" x14ac:dyDescent="0.25">
      <c r="A1645" s="2">
        <v>29</v>
      </c>
      <c r="B1645" s="2" t="s">
        <v>751</v>
      </c>
      <c r="C1645" s="2">
        <v>6</v>
      </c>
      <c r="D1645" s="109">
        <f>_xlfn.XLOOKUP(A1645&amp;"_"&amp;B1645&amp;"_"&amp;C1645,'Auxiliar Calculos'!$H:$H,'Auxiliar Calculos'!$N:$N)</f>
        <v>0.87</v>
      </c>
    </row>
    <row r="1646" spans="1:4" x14ac:dyDescent="0.25">
      <c r="A1646" s="2">
        <v>29</v>
      </c>
      <c r="B1646" s="2" t="s">
        <v>1604</v>
      </c>
      <c r="C1646" s="2">
        <v>6</v>
      </c>
      <c r="D1646" s="109">
        <f>_xlfn.XLOOKUP(A1646&amp;"_"&amp;B1646&amp;"_"&amp;C1646,'Auxiliar Calculos'!$H:$H,'Auxiliar Calculos'!$N:$N)</f>
        <v>0.87</v>
      </c>
    </row>
    <row r="1647" spans="1:4" x14ac:dyDescent="0.25">
      <c r="A1647" s="2">
        <v>30</v>
      </c>
      <c r="B1647" s="2" t="s">
        <v>748</v>
      </c>
      <c r="C1647" s="2">
        <v>6</v>
      </c>
      <c r="D1647" s="109">
        <f>_xlfn.XLOOKUP(A1647&amp;"_"&amp;B1647&amp;"_"&amp;C1647,'Auxiliar Calculos'!$H:$H,'Auxiliar Calculos'!$N:$N)</f>
        <v>0.92999999999999994</v>
      </c>
    </row>
    <row r="1648" spans="1:4" x14ac:dyDescent="0.25">
      <c r="A1648" s="2">
        <v>30</v>
      </c>
      <c r="B1648" s="2" t="s">
        <v>749</v>
      </c>
      <c r="C1648" s="2">
        <v>6</v>
      </c>
      <c r="D1648" s="109">
        <f>_xlfn.XLOOKUP(A1648&amp;"_"&amp;B1648&amp;"_"&amp;C1648,'Auxiliar Calculos'!$H:$H,'Auxiliar Calculos'!$N:$N)</f>
        <v>0.89999999999999991</v>
      </c>
    </row>
    <row r="1649" spans="1:4" x14ac:dyDescent="0.25">
      <c r="A1649" s="2">
        <v>30</v>
      </c>
      <c r="B1649" s="2" t="s">
        <v>750</v>
      </c>
      <c r="C1649" s="2">
        <v>6</v>
      </c>
      <c r="D1649" s="109">
        <f>_xlfn.XLOOKUP(A1649&amp;"_"&amp;B1649&amp;"_"&amp;C1649,'Auxiliar Calculos'!$H:$H,'Auxiliar Calculos'!$N:$N)</f>
        <v>0.89999999999999991</v>
      </c>
    </row>
    <row r="1650" spans="1:4" x14ac:dyDescent="0.25">
      <c r="A1650" s="2">
        <v>30</v>
      </c>
      <c r="B1650" s="2" t="s">
        <v>751</v>
      </c>
      <c r="C1650" s="2">
        <v>6</v>
      </c>
      <c r="D1650" s="109">
        <f>_xlfn.XLOOKUP(A1650&amp;"_"&amp;B1650&amp;"_"&amp;C1650,'Auxiliar Calculos'!$H:$H,'Auxiliar Calculos'!$N:$N)</f>
        <v>0.89999999999999991</v>
      </c>
    </row>
    <row r="1651" spans="1:4" x14ac:dyDescent="0.25">
      <c r="A1651" s="2">
        <v>30</v>
      </c>
      <c r="B1651" s="2" t="s">
        <v>1604</v>
      </c>
      <c r="C1651" s="2">
        <v>6</v>
      </c>
      <c r="D1651" s="109">
        <f>_xlfn.XLOOKUP(A1651&amp;"_"&amp;B1651&amp;"_"&amp;C1651,'Auxiliar Calculos'!$H:$H,'Auxiliar Calculos'!$N:$N)</f>
        <v>0.89999999999999991</v>
      </c>
    </row>
    <row r="1652" spans="1:4" x14ac:dyDescent="0.25">
      <c r="A1652" s="2">
        <v>31</v>
      </c>
      <c r="B1652" s="2" t="s">
        <v>748</v>
      </c>
      <c r="C1652" s="2">
        <v>6</v>
      </c>
      <c r="D1652" s="109">
        <f>_xlfn.XLOOKUP(A1652&amp;"_"&amp;B1652&amp;"_"&amp;C1652,'Auxiliar Calculos'!$H:$H,'Auxiliar Calculos'!$N:$N)</f>
        <v>0.96099999999999997</v>
      </c>
    </row>
    <row r="1653" spans="1:4" x14ac:dyDescent="0.25">
      <c r="A1653" s="2">
        <v>31</v>
      </c>
      <c r="B1653" s="2" t="s">
        <v>749</v>
      </c>
      <c r="C1653" s="2">
        <v>6</v>
      </c>
      <c r="D1653" s="109">
        <f>_xlfn.XLOOKUP(A1653&amp;"_"&amp;B1653&amp;"_"&amp;C1653,'Auxiliar Calculos'!$H:$H,'Auxiliar Calculos'!$N:$N)</f>
        <v>0.92999999999999994</v>
      </c>
    </row>
    <row r="1654" spans="1:4" x14ac:dyDescent="0.25">
      <c r="A1654" s="2">
        <v>31</v>
      </c>
      <c r="B1654" s="2" t="s">
        <v>750</v>
      </c>
      <c r="C1654" s="2">
        <v>6</v>
      </c>
      <c r="D1654" s="109">
        <f>_xlfn.XLOOKUP(A1654&amp;"_"&amp;B1654&amp;"_"&amp;C1654,'Auxiliar Calculos'!$H:$H,'Auxiliar Calculos'!$N:$N)</f>
        <v>0.92999999999999994</v>
      </c>
    </row>
    <row r="1655" spans="1:4" x14ac:dyDescent="0.25">
      <c r="A1655" s="2">
        <v>31</v>
      </c>
      <c r="B1655" s="2" t="s">
        <v>751</v>
      </c>
      <c r="C1655" s="2">
        <v>6</v>
      </c>
      <c r="D1655" s="109">
        <f>_xlfn.XLOOKUP(A1655&amp;"_"&amp;B1655&amp;"_"&amp;C1655,'Auxiliar Calculos'!$H:$H,'Auxiliar Calculos'!$N:$N)</f>
        <v>0.92999999999999994</v>
      </c>
    </row>
    <row r="1656" spans="1:4" x14ac:dyDescent="0.25">
      <c r="A1656" s="2">
        <v>31</v>
      </c>
      <c r="B1656" s="2" t="s">
        <v>1604</v>
      </c>
      <c r="C1656" s="2">
        <v>6</v>
      </c>
      <c r="D1656" s="109">
        <f>_xlfn.XLOOKUP(A1656&amp;"_"&amp;B1656&amp;"_"&amp;C1656,'Auxiliar Calculos'!$H:$H,'Auxiliar Calculos'!$N:$N)</f>
        <v>0.92999999999999994</v>
      </c>
    </row>
    <row r="1657" spans="1:4" x14ac:dyDescent="0.25">
      <c r="A1657" s="2">
        <v>32</v>
      </c>
      <c r="B1657" s="2" t="s">
        <v>748</v>
      </c>
      <c r="C1657" s="2">
        <v>6</v>
      </c>
      <c r="D1657" s="109">
        <f>_xlfn.XLOOKUP(A1657&amp;"_"&amp;B1657&amp;"_"&amp;C1657,'Auxiliar Calculos'!$H:$H,'Auxiliar Calculos'!$N:$N)</f>
        <v>0.99199999999999999</v>
      </c>
    </row>
    <row r="1658" spans="1:4" x14ac:dyDescent="0.25">
      <c r="A1658" s="2">
        <v>32</v>
      </c>
      <c r="B1658" s="2" t="s">
        <v>749</v>
      </c>
      <c r="C1658" s="2">
        <v>6</v>
      </c>
      <c r="D1658" s="109">
        <f>_xlfn.XLOOKUP(A1658&amp;"_"&amp;B1658&amp;"_"&amp;C1658,'Auxiliar Calculos'!$H:$H,'Auxiliar Calculos'!$N:$N)</f>
        <v>0.96</v>
      </c>
    </row>
    <row r="1659" spans="1:4" x14ac:dyDescent="0.25">
      <c r="A1659" s="2">
        <v>32</v>
      </c>
      <c r="B1659" s="2" t="s">
        <v>750</v>
      </c>
      <c r="C1659" s="2">
        <v>6</v>
      </c>
      <c r="D1659" s="109">
        <f>_xlfn.XLOOKUP(A1659&amp;"_"&amp;B1659&amp;"_"&amp;C1659,'Auxiliar Calculos'!$H:$H,'Auxiliar Calculos'!$N:$N)</f>
        <v>0.96</v>
      </c>
    </row>
    <row r="1660" spans="1:4" x14ac:dyDescent="0.25">
      <c r="A1660" s="2">
        <v>32</v>
      </c>
      <c r="B1660" s="2" t="s">
        <v>751</v>
      </c>
      <c r="C1660" s="2">
        <v>6</v>
      </c>
      <c r="D1660" s="109">
        <f>_xlfn.XLOOKUP(A1660&amp;"_"&amp;B1660&amp;"_"&amp;C1660,'Auxiliar Calculos'!$H:$H,'Auxiliar Calculos'!$N:$N)</f>
        <v>0.96</v>
      </c>
    </row>
    <row r="1661" spans="1:4" x14ac:dyDescent="0.25">
      <c r="A1661" s="2">
        <v>32</v>
      </c>
      <c r="B1661" s="2" t="s">
        <v>1604</v>
      </c>
      <c r="C1661" s="2">
        <v>6</v>
      </c>
      <c r="D1661" s="109">
        <f>_xlfn.XLOOKUP(A1661&amp;"_"&amp;B1661&amp;"_"&amp;C1661,'Auxiliar Calculos'!$H:$H,'Auxiliar Calculos'!$N:$N)</f>
        <v>0.96</v>
      </c>
    </row>
    <row r="1662" spans="1:4" x14ac:dyDescent="0.25">
      <c r="A1662" s="2">
        <v>33</v>
      </c>
      <c r="B1662" s="2" t="s">
        <v>748</v>
      </c>
      <c r="C1662" s="2">
        <v>6</v>
      </c>
      <c r="D1662" s="109">
        <f>_xlfn.XLOOKUP(A1662&amp;"_"&amp;B1662&amp;"_"&amp;C1662,'Auxiliar Calculos'!$H:$H,'Auxiliar Calculos'!$N:$N)</f>
        <v>1.0229999999999999</v>
      </c>
    </row>
    <row r="1663" spans="1:4" x14ac:dyDescent="0.25">
      <c r="A1663" s="2">
        <v>33</v>
      </c>
      <c r="B1663" s="2" t="s">
        <v>749</v>
      </c>
      <c r="C1663" s="2">
        <v>6</v>
      </c>
      <c r="D1663" s="109">
        <f>_xlfn.XLOOKUP(A1663&amp;"_"&amp;B1663&amp;"_"&amp;C1663,'Auxiliar Calculos'!$H:$H,'Auxiliar Calculos'!$N:$N)</f>
        <v>0.99</v>
      </c>
    </row>
    <row r="1664" spans="1:4" x14ac:dyDescent="0.25">
      <c r="A1664" s="2">
        <v>33</v>
      </c>
      <c r="B1664" s="2" t="s">
        <v>750</v>
      </c>
      <c r="C1664" s="2">
        <v>6</v>
      </c>
      <c r="D1664" s="109">
        <f>_xlfn.XLOOKUP(A1664&amp;"_"&amp;B1664&amp;"_"&amp;C1664,'Auxiliar Calculos'!$H:$H,'Auxiliar Calculos'!$N:$N)</f>
        <v>0.99</v>
      </c>
    </row>
    <row r="1665" spans="1:4" x14ac:dyDescent="0.25">
      <c r="A1665" s="2">
        <v>33</v>
      </c>
      <c r="B1665" s="2" t="s">
        <v>751</v>
      </c>
      <c r="C1665" s="2">
        <v>6</v>
      </c>
      <c r="D1665" s="109">
        <f>_xlfn.XLOOKUP(A1665&amp;"_"&amp;B1665&amp;"_"&amp;C1665,'Auxiliar Calculos'!$H:$H,'Auxiliar Calculos'!$N:$N)</f>
        <v>0.99</v>
      </c>
    </row>
    <row r="1666" spans="1:4" x14ac:dyDescent="0.25">
      <c r="A1666" s="2">
        <v>33</v>
      </c>
      <c r="B1666" s="2" t="s">
        <v>1604</v>
      </c>
      <c r="C1666" s="2">
        <v>6</v>
      </c>
      <c r="D1666" s="109">
        <f>_xlfn.XLOOKUP(A1666&amp;"_"&amp;B1666&amp;"_"&amp;C1666,'Auxiliar Calculos'!$H:$H,'Auxiliar Calculos'!$N:$N)</f>
        <v>0.99</v>
      </c>
    </row>
    <row r="1667" spans="1:4" x14ac:dyDescent="0.25">
      <c r="A1667" s="2">
        <v>34</v>
      </c>
      <c r="B1667" s="2" t="s">
        <v>748</v>
      </c>
      <c r="C1667" s="2">
        <v>6</v>
      </c>
      <c r="D1667" s="109">
        <f>_xlfn.XLOOKUP(A1667&amp;"_"&amp;B1667&amp;"_"&amp;C1667,'Auxiliar Calculos'!$H:$H,'Auxiliar Calculos'!$N:$N)</f>
        <v>1.054</v>
      </c>
    </row>
    <row r="1668" spans="1:4" x14ac:dyDescent="0.25">
      <c r="A1668" s="2">
        <v>34</v>
      </c>
      <c r="B1668" s="2" t="s">
        <v>749</v>
      </c>
      <c r="C1668" s="2">
        <v>6</v>
      </c>
      <c r="D1668" s="109">
        <f>_xlfn.XLOOKUP(A1668&amp;"_"&amp;B1668&amp;"_"&amp;C1668,'Auxiliar Calculos'!$H:$H,'Auxiliar Calculos'!$N:$N)</f>
        <v>1.02</v>
      </c>
    </row>
    <row r="1669" spans="1:4" x14ac:dyDescent="0.25">
      <c r="A1669" s="2">
        <v>34</v>
      </c>
      <c r="B1669" s="2" t="s">
        <v>750</v>
      </c>
      <c r="C1669" s="2">
        <v>6</v>
      </c>
      <c r="D1669" s="109">
        <f>_xlfn.XLOOKUP(A1669&amp;"_"&amp;B1669&amp;"_"&amp;C1669,'Auxiliar Calculos'!$H:$H,'Auxiliar Calculos'!$N:$N)</f>
        <v>1.02</v>
      </c>
    </row>
    <row r="1670" spans="1:4" x14ac:dyDescent="0.25">
      <c r="A1670" s="2">
        <v>34</v>
      </c>
      <c r="B1670" s="2" t="s">
        <v>751</v>
      </c>
      <c r="C1670" s="2">
        <v>6</v>
      </c>
      <c r="D1670" s="109">
        <f>_xlfn.XLOOKUP(A1670&amp;"_"&amp;B1670&amp;"_"&amp;C1670,'Auxiliar Calculos'!$H:$H,'Auxiliar Calculos'!$N:$N)</f>
        <v>1.02</v>
      </c>
    </row>
    <row r="1671" spans="1:4" x14ac:dyDescent="0.25">
      <c r="A1671" s="2">
        <v>34</v>
      </c>
      <c r="B1671" s="2" t="s">
        <v>1604</v>
      </c>
      <c r="C1671" s="2">
        <v>6</v>
      </c>
      <c r="D1671" s="109">
        <f>_xlfn.XLOOKUP(A1671&amp;"_"&amp;B1671&amp;"_"&amp;C1671,'Auxiliar Calculos'!$H:$H,'Auxiliar Calculos'!$N:$N)</f>
        <v>1.02</v>
      </c>
    </row>
    <row r="1672" spans="1:4" x14ac:dyDescent="0.25">
      <c r="A1672" s="2">
        <v>35</v>
      </c>
      <c r="B1672" s="2" t="s">
        <v>748</v>
      </c>
      <c r="C1672" s="2">
        <v>6</v>
      </c>
      <c r="D1672" s="109">
        <f>_xlfn.XLOOKUP(A1672&amp;"_"&amp;B1672&amp;"_"&amp;C1672,'Auxiliar Calculos'!$H:$H,'Auxiliar Calculos'!$N:$N)</f>
        <v>1.085</v>
      </c>
    </row>
    <row r="1673" spans="1:4" x14ac:dyDescent="0.25">
      <c r="A1673" s="2">
        <v>35</v>
      </c>
      <c r="B1673" s="2" t="s">
        <v>749</v>
      </c>
      <c r="C1673" s="2">
        <v>6</v>
      </c>
      <c r="D1673" s="109">
        <f>_xlfn.XLOOKUP(A1673&amp;"_"&amp;B1673&amp;"_"&amp;C1673,'Auxiliar Calculos'!$H:$H,'Auxiliar Calculos'!$N:$N)</f>
        <v>1.05</v>
      </c>
    </row>
    <row r="1674" spans="1:4" x14ac:dyDescent="0.25">
      <c r="A1674" s="2">
        <v>35</v>
      </c>
      <c r="B1674" s="2" t="s">
        <v>750</v>
      </c>
      <c r="C1674" s="2">
        <v>6</v>
      </c>
      <c r="D1674" s="109">
        <f>_xlfn.XLOOKUP(A1674&amp;"_"&amp;B1674&amp;"_"&amp;C1674,'Auxiliar Calculos'!$H:$H,'Auxiliar Calculos'!$N:$N)</f>
        <v>1.05</v>
      </c>
    </row>
    <row r="1675" spans="1:4" x14ac:dyDescent="0.25">
      <c r="A1675" s="2">
        <v>35</v>
      </c>
      <c r="B1675" s="2" t="s">
        <v>751</v>
      </c>
      <c r="C1675" s="2">
        <v>6</v>
      </c>
      <c r="D1675" s="109">
        <f>_xlfn.XLOOKUP(A1675&amp;"_"&amp;B1675&amp;"_"&amp;C1675,'Auxiliar Calculos'!$H:$H,'Auxiliar Calculos'!$N:$N)</f>
        <v>1.05</v>
      </c>
    </row>
    <row r="1676" spans="1:4" x14ac:dyDescent="0.25">
      <c r="A1676" s="2">
        <v>35</v>
      </c>
      <c r="B1676" s="2" t="s">
        <v>1604</v>
      </c>
      <c r="C1676" s="2">
        <v>6</v>
      </c>
      <c r="D1676" s="109">
        <f>_xlfn.XLOOKUP(A1676&amp;"_"&amp;B1676&amp;"_"&amp;C1676,'Auxiliar Calculos'!$H:$H,'Auxiliar Calculos'!$N:$N)</f>
        <v>1.05</v>
      </c>
    </row>
    <row r="1677" spans="1:4" x14ac:dyDescent="0.25">
      <c r="A1677" s="2">
        <v>36</v>
      </c>
      <c r="B1677" s="2" t="s">
        <v>748</v>
      </c>
      <c r="C1677" s="2">
        <v>6</v>
      </c>
      <c r="D1677" s="109">
        <f>_xlfn.XLOOKUP(A1677&amp;"_"&amp;B1677&amp;"_"&amp;C1677,'Auxiliar Calculos'!$H:$H,'Auxiliar Calculos'!$N:$N)</f>
        <v>1.1160000000000001</v>
      </c>
    </row>
    <row r="1678" spans="1:4" x14ac:dyDescent="0.25">
      <c r="A1678" s="2">
        <v>36</v>
      </c>
      <c r="B1678" s="2" t="s">
        <v>749</v>
      </c>
      <c r="C1678" s="2">
        <v>6</v>
      </c>
      <c r="D1678" s="109">
        <f>_xlfn.XLOOKUP(A1678&amp;"_"&amp;B1678&amp;"_"&amp;C1678,'Auxiliar Calculos'!$H:$H,'Auxiliar Calculos'!$N:$N)</f>
        <v>1.08</v>
      </c>
    </row>
    <row r="1679" spans="1:4" x14ac:dyDescent="0.25">
      <c r="A1679" s="2">
        <v>36</v>
      </c>
      <c r="B1679" s="2" t="s">
        <v>750</v>
      </c>
      <c r="C1679" s="2">
        <v>6</v>
      </c>
      <c r="D1679" s="109">
        <f>_xlfn.XLOOKUP(A1679&amp;"_"&amp;B1679&amp;"_"&amp;C1679,'Auxiliar Calculos'!$H:$H,'Auxiliar Calculos'!$N:$N)</f>
        <v>1.08</v>
      </c>
    </row>
    <row r="1680" spans="1:4" x14ac:dyDescent="0.25">
      <c r="A1680" s="2">
        <v>36</v>
      </c>
      <c r="B1680" s="2" t="s">
        <v>751</v>
      </c>
      <c r="C1680" s="2">
        <v>6</v>
      </c>
      <c r="D1680" s="109">
        <f>_xlfn.XLOOKUP(A1680&amp;"_"&amp;B1680&amp;"_"&amp;C1680,'Auxiliar Calculos'!$H:$H,'Auxiliar Calculos'!$N:$N)</f>
        <v>1.08</v>
      </c>
    </row>
    <row r="1681" spans="1:4" x14ac:dyDescent="0.25">
      <c r="A1681" s="2">
        <v>36</v>
      </c>
      <c r="B1681" s="2" t="s">
        <v>1604</v>
      </c>
      <c r="C1681" s="2">
        <v>6</v>
      </c>
      <c r="D1681" s="109">
        <f>_xlfn.XLOOKUP(A1681&amp;"_"&amp;B1681&amp;"_"&amp;C1681,'Auxiliar Calculos'!$H:$H,'Auxiliar Calculos'!$N:$N)</f>
        <v>1.08</v>
      </c>
    </row>
    <row r="1682" spans="1:4" x14ac:dyDescent="0.25">
      <c r="A1682" s="2">
        <v>37</v>
      </c>
      <c r="B1682" s="2" t="s">
        <v>748</v>
      </c>
      <c r="C1682" s="2">
        <v>6</v>
      </c>
      <c r="D1682" s="109">
        <f>_xlfn.XLOOKUP(A1682&amp;"_"&amp;B1682&amp;"_"&amp;C1682,'Auxiliar Calculos'!$H:$H,'Auxiliar Calculos'!$N:$N)</f>
        <v>1.147</v>
      </c>
    </row>
    <row r="1683" spans="1:4" x14ac:dyDescent="0.25">
      <c r="A1683" s="2">
        <v>37</v>
      </c>
      <c r="B1683" s="2" t="s">
        <v>749</v>
      </c>
      <c r="C1683" s="2">
        <v>6</v>
      </c>
      <c r="D1683" s="109">
        <f>_xlfn.XLOOKUP(A1683&amp;"_"&amp;B1683&amp;"_"&amp;C1683,'Auxiliar Calculos'!$H:$H,'Auxiliar Calculos'!$N:$N)</f>
        <v>1.1099999999999999</v>
      </c>
    </row>
    <row r="1684" spans="1:4" x14ac:dyDescent="0.25">
      <c r="A1684" s="2">
        <v>37</v>
      </c>
      <c r="B1684" s="2" t="s">
        <v>750</v>
      </c>
      <c r="C1684" s="2">
        <v>6</v>
      </c>
      <c r="D1684" s="109">
        <f>_xlfn.XLOOKUP(A1684&amp;"_"&amp;B1684&amp;"_"&amp;C1684,'Auxiliar Calculos'!$H:$H,'Auxiliar Calculos'!$N:$N)</f>
        <v>1.1099999999999999</v>
      </c>
    </row>
    <row r="1685" spans="1:4" x14ac:dyDescent="0.25">
      <c r="A1685" s="2">
        <v>37</v>
      </c>
      <c r="B1685" s="2" t="s">
        <v>751</v>
      </c>
      <c r="C1685" s="2">
        <v>6</v>
      </c>
      <c r="D1685" s="109">
        <f>_xlfn.XLOOKUP(A1685&amp;"_"&amp;B1685&amp;"_"&amp;C1685,'Auxiliar Calculos'!$H:$H,'Auxiliar Calculos'!$N:$N)</f>
        <v>1.1099999999999999</v>
      </c>
    </row>
    <row r="1686" spans="1:4" x14ac:dyDescent="0.25">
      <c r="A1686" s="2">
        <v>37</v>
      </c>
      <c r="B1686" s="2" t="s">
        <v>1604</v>
      </c>
      <c r="C1686" s="2">
        <v>6</v>
      </c>
      <c r="D1686" s="109">
        <f>_xlfn.XLOOKUP(A1686&amp;"_"&amp;B1686&amp;"_"&amp;C1686,'Auxiliar Calculos'!$H:$H,'Auxiliar Calculos'!$N:$N)</f>
        <v>1.1099999999999999</v>
      </c>
    </row>
    <row r="1687" spans="1:4" x14ac:dyDescent="0.25">
      <c r="A1687" s="2">
        <v>38</v>
      </c>
      <c r="B1687" s="2" t="s">
        <v>748</v>
      </c>
      <c r="C1687" s="2">
        <v>6</v>
      </c>
      <c r="D1687" s="109">
        <f>_xlfn.XLOOKUP(A1687&amp;"_"&amp;B1687&amp;"_"&amp;C1687,'Auxiliar Calculos'!$H:$H,'Auxiliar Calculos'!$N:$N)</f>
        <v>1.1779999999999999</v>
      </c>
    </row>
    <row r="1688" spans="1:4" x14ac:dyDescent="0.25">
      <c r="A1688" s="2">
        <v>38</v>
      </c>
      <c r="B1688" s="2" t="s">
        <v>749</v>
      </c>
      <c r="C1688" s="2">
        <v>6</v>
      </c>
      <c r="D1688" s="109">
        <f>_xlfn.XLOOKUP(A1688&amp;"_"&amp;B1688&amp;"_"&amp;C1688,'Auxiliar Calculos'!$H:$H,'Auxiliar Calculos'!$N:$N)</f>
        <v>1.1399999999999999</v>
      </c>
    </row>
    <row r="1689" spans="1:4" x14ac:dyDescent="0.25">
      <c r="A1689" s="2">
        <v>38</v>
      </c>
      <c r="B1689" s="2" t="s">
        <v>750</v>
      </c>
      <c r="C1689" s="2">
        <v>6</v>
      </c>
      <c r="D1689" s="109">
        <f>_xlfn.XLOOKUP(A1689&amp;"_"&amp;B1689&amp;"_"&amp;C1689,'Auxiliar Calculos'!$H:$H,'Auxiliar Calculos'!$N:$N)</f>
        <v>1.1399999999999999</v>
      </c>
    </row>
    <row r="1690" spans="1:4" x14ac:dyDescent="0.25">
      <c r="A1690" s="2">
        <v>38</v>
      </c>
      <c r="B1690" s="2" t="s">
        <v>751</v>
      </c>
      <c r="C1690" s="2">
        <v>6</v>
      </c>
      <c r="D1690" s="109">
        <f>_xlfn.XLOOKUP(A1690&amp;"_"&amp;B1690&amp;"_"&amp;C1690,'Auxiliar Calculos'!$H:$H,'Auxiliar Calculos'!$N:$N)</f>
        <v>1.1399999999999999</v>
      </c>
    </row>
    <row r="1691" spans="1:4" x14ac:dyDescent="0.25">
      <c r="A1691" s="2">
        <v>38</v>
      </c>
      <c r="B1691" s="2" t="s">
        <v>1604</v>
      </c>
      <c r="C1691" s="2">
        <v>6</v>
      </c>
      <c r="D1691" s="109">
        <f>_xlfn.XLOOKUP(A1691&amp;"_"&amp;B1691&amp;"_"&amp;C1691,'Auxiliar Calculos'!$H:$H,'Auxiliar Calculos'!$N:$N)</f>
        <v>1.1399999999999999</v>
      </c>
    </row>
    <row r="1692" spans="1:4" x14ac:dyDescent="0.25">
      <c r="A1692" s="2">
        <v>39</v>
      </c>
      <c r="B1692" s="2" t="s">
        <v>748</v>
      </c>
      <c r="C1692" s="2">
        <v>6</v>
      </c>
      <c r="D1692" s="109">
        <f>_xlfn.XLOOKUP(A1692&amp;"_"&amp;B1692&amp;"_"&amp;C1692,'Auxiliar Calculos'!$H:$H,'Auxiliar Calculos'!$N:$N)</f>
        <v>1.2090000000000001</v>
      </c>
    </row>
    <row r="1693" spans="1:4" x14ac:dyDescent="0.25">
      <c r="A1693" s="2">
        <v>39</v>
      </c>
      <c r="B1693" s="2" t="s">
        <v>749</v>
      </c>
      <c r="C1693" s="2">
        <v>6</v>
      </c>
      <c r="D1693" s="109">
        <f>_xlfn.XLOOKUP(A1693&amp;"_"&amp;B1693&amp;"_"&amp;C1693,'Auxiliar Calculos'!$H:$H,'Auxiliar Calculos'!$N:$N)</f>
        <v>1.17</v>
      </c>
    </row>
    <row r="1694" spans="1:4" x14ac:dyDescent="0.25">
      <c r="A1694" s="2">
        <v>39</v>
      </c>
      <c r="B1694" s="2" t="s">
        <v>750</v>
      </c>
      <c r="C1694" s="2">
        <v>6</v>
      </c>
      <c r="D1694" s="109">
        <f>_xlfn.XLOOKUP(A1694&amp;"_"&amp;B1694&amp;"_"&amp;C1694,'Auxiliar Calculos'!$H:$H,'Auxiliar Calculos'!$N:$N)</f>
        <v>1.17</v>
      </c>
    </row>
    <row r="1695" spans="1:4" x14ac:dyDescent="0.25">
      <c r="A1695" s="2">
        <v>39</v>
      </c>
      <c r="B1695" s="2" t="s">
        <v>751</v>
      </c>
      <c r="C1695" s="2">
        <v>6</v>
      </c>
      <c r="D1695" s="109">
        <f>_xlfn.XLOOKUP(A1695&amp;"_"&amp;B1695&amp;"_"&amp;C1695,'Auxiliar Calculos'!$H:$H,'Auxiliar Calculos'!$N:$N)</f>
        <v>1.17</v>
      </c>
    </row>
    <row r="1696" spans="1:4" x14ac:dyDescent="0.25">
      <c r="A1696" s="2">
        <v>39</v>
      </c>
      <c r="B1696" s="2" t="s">
        <v>1604</v>
      </c>
      <c r="C1696" s="2">
        <v>6</v>
      </c>
      <c r="D1696" s="109">
        <f>_xlfn.XLOOKUP(A1696&amp;"_"&amp;B1696&amp;"_"&amp;C1696,'Auxiliar Calculos'!$H:$H,'Auxiliar Calculos'!$N:$N)</f>
        <v>1.17</v>
      </c>
    </row>
    <row r="1697" spans="1:4" x14ac:dyDescent="0.25">
      <c r="A1697" s="2">
        <v>40</v>
      </c>
      <c r="B1697" s="2" t="s">
        <v>748</v>
      </c>
      <c r="C1697" s="2">
        <v>6</v>
      </c>
      <c r="D1697" s="109">
        <f>_xlfn.XLOOKUP(A1697&amp;"_"&amp;B1697&amp;"_"&amp;C1697,'Auxiliar Calculos'!$H:$H,'Auxiliar Calculos'!$N:$N)</f>
        <v>1.24</v>
      </c>
    </row>
    <row r="1698" spans="1:4" x14ac:dyDescent="0.25">
      <c r="A1698" s="2">
        <v>40</v>
      </c>
      <c r="B1698" s="2" t="s">
        <v>749</v>
      </c>
      <c r="C1698" s="2">
        <v>6</v>
      </c>
      <c r="D1698" s="109">
        <f>_xlfn.XLOOKUP(A1698&amp;"_"&amp;B1698&amp;"_"&amp;C1698,'Auxiliar Calculos'!$H:$H,'Auxiliar Calculos'!$N:$N)</f>
        <v>1.2</v>
      </c>
    </row>
    <row r="1699" spans="1:4" x14ac:dyDescent="0.25">
      <c r="A1699" s="2">
        <v>40</v>
      </c>
      <c r="B1699" s="2" t="s">
        <v>750</v>
      </c>
      <c r="C1699" s="2">
        <v>6</v>
      </c>
      <c r="D1699" s="109">
        <f>_xlfn.XLOOKUP(A1699&amp;"_"&amp;B1699&amp;"_"&amp;C1699,'Auxiliar Calculos'!$H:$H,'Auxiliar Calculos'!$N:$N)</f>
        <v>1.2</v>
      </c>
    </row>
    <row r="1700" spans="1:4" x14ac:dyDescent="0.25">
      <c r="A1700" s="2">
        <v>40</v>
      </c>
      <c r="B1700" s="2" t="s">
        <v>751</v>
      </c>
      <c r="C1700" s="2">
        <v>6</v>
      </c>
      <c r="D1700" s="109">
        <f>_xlfn.XLOOKUP(A1700&amp;"_"&amp;B1700&amp;"_"&amp;C1700,'Auxiliar Calculos'!$H:$H,'Auxiliar Calculos'!$N:$N)</f>
        <v>1.2</v>
      </c>
    </row>
    <row r="1701" spans="1:4" x14ac:dyDescent="0.25">
      <c r="A1701" s="2">
        <v>40</v>
      </c>
      <c r="B1701" s="2" t="s">
        <v>1604</v>
      </c>
      <c r="C1701" s="2">
        <v>6</v>
      </c>
      <c r="D1701" s="109">
        <f>_xlfn.XLOOKUP(A1701&amp;"_"&amp;B1701&amp;"_"&amp;C1701,'Auxiliar Calculos'!$H:$H,'Auxiliar Calculos'!$N:$N)</f>
        <v>1.2</v>
      </c>
    </row>
    <row r="1702" spans="1:4" x14ac:dyDescent="0.25">
      <c r="A1702" s="2">
        <v>41</v>
      </c>
      <c r="B1702" s="2" t="s">
        <v>748</v>
      </c>
      <c r="C1702" s="2">
        <v>6</v>
      </c>
      <c r="D1702" s="109">
        <f>_xlfn.XLOOKUP(A1702&amp;"_"&amp;B1702&amp;"_"&amp;C1702,'Auxiliar Calculos'!$H:$H,'Auxiliar Calculos'!$N:$N)</f>
        <v>1.2709999999999999</v>
      </c>
    </row>
    <row r="1703" spans="1:4" x14ac:dyDescent="0.25">
      <c r="A1703" s="2">
        <v>41</v>
      </c>
      <c r="B1703" s="2" t="s">
        <v>749</v>
      </c>
      <c r="C1703" s="2">
        <v>6</v>
      </c>
      <c r="D1703" s="109">
        <f>_xlfn.XLOOKUP(A1703&amp;"_"&amp;B1703&amp;"_"&amp;C1703,'Auxiliar Calculos'!$H:$H,'Auxiliar Calculos'!$N:$N)</f>
        <v>1.23</v>
      </c>
    </row>
    <row r="1704" spans="1:4" x14ac:dyDescent="0.25">
      <c r="A1704" s="2">
        <v>41</v>
      </c>
      <c r="B1704" s="2" t="s">
        <v>750</v>
      </c>
      <c r="C1704" s="2">
        <v>6</v>
      </c>
      <c r="D1704" s="109">
        <f>_xlfn.XLOOKUP(A1704&amp;"_"&amp;B1704&amp;"_"&amp;C1704,'Auxiliar Calculos'!$H:$H,'Auxiliar Calculos'!$N:$N)</f>
        <v>1.23</v>
      </c>
    </row>
    <row r="1705" spans="1:4" x14ac:dyDescent="0.25">
      <c r="A1705" s="2">
        <v>41</v>
      </c>
      <c r="B1705" s="2" t="s">
        <v>751</v>
      </c>
      <c r="C1705" s="2">
        <v>6</v>
      </c>
      <c r="D1705" s="109">
        <f>_xlfn.XLOOKUP(A1705&amp;"_"&amp;B1705&amp;"_"&amp;C1705,'Auxiliar Calculos'!$H:$H,'Auxiliar Calculos'!$N:$N)</f>
        <v>1.23</v>
      </c>
    </row>
    <row r="1706" spans="1:4" x14ac:dyDescent="0.25">
      <c r="A1706" s="2">
        <v>41</v>
      </c>
      <c r="B1706" s="2" t="s">
        <v>1604</v>
      </c>
      <c r="C1706" s="2">
        <v>6</v>
      </c>
      <c r="D1706" s="109">
        <f>_xlfn.XLOOKUP(A1706&amp;"_"&amp;B1706&amp;"_"&amp;C1706,'Auxiliar Calculos'!$H:$H,'Auxiliar Calculos'!$N:$N)</f>
        <v>1.23</v>
      </c>
    </row>
    <row r="1707" spans="1:4" x14ac:dyDescent="0.25">
      <c r="A1707" s="2">
        <v>42</v>
      </c>
      <c r="B1707" s="2" t="s">
        <v>748</v>
      </c>
      <c r="C1707" s="2">
        <v>6</v>
      </c>
      <c r="D1707" s="109">
        <f>_xlfn.XLOOKUP(A1707&amp;"_"&amp;B1707&amp;"_"&amp;C1707,'Auxiliar Calculos'!$H:$H,'Auxiliar Calculos'!$N:$N)</f>
        <v>1.302</v>
      </c>
    </row>
    <row r="1708" spans="1:4" x14ac:dyDescent="0.25">
      <c r="A1708" s="2">
        <v>42</v>
      </c>
      <c r="B1708" s="2" t="s">
        <v>749</v>
      </c>
      <c r="C1708" s="2">
        <v>6</v>
      </c>
      <c r="D1708" s="109">
        <f>_xlfn.XLOOKUP(A1708&amp;"_"&amp;B1708&amp;"_"&amp;C1708,'Auxiliar Calculos'!$H:$H,'Auxiliar Calculos'!$N:$N)</f>
        <v>1.26</v>
      </c>
    </row>
    <row r="1709" spans="1:4" x14ac:dyDescent="0.25">
      <c r="A1709" s="2">
        <v>42</v>
      </c>
      <c r="B1709" s="2" t="s">
        <v>750</v>
      </c>
      <c r="C1709" s="2">
        <v>6</v>
      </c>
      <c r="D1709" s="109">
        <f>_xlfn.XLOOKUP(A1709&amp;"_"&amp;B1709&amp;"_"&amp;C1709,'Auxiliar Calculos'!$H:$H,'Auxiliar Calculos'!$N:$N)</f>
        <v>1.26</v>
      </c>
    </row>
    <row r="1710" spans="1:4" x14ac:dyDescent="0.25">
      <c r="A1710" s="2">
        <v>42</v>
      </c>
      <c r="B1710" s="2" t="s">
        <v>751</v>
      </c>
      <c r="C1710" s="2">
        <v>6</v>
      </c>
      <c r="D1710" s="109">
        <f>_xlfn.XLOOKUP(A1710&amp;"_"&amp;B1710&amp;"_"&amp;C1710,'Auxiliar Calculos'!$H:$H,'Auxiliar Calculos'!$N:$N)</f>
        <v>1.26</v>
      </c>
    </row>
    <row r="1711" spans="1:4" x14ac:dyDescent="0.25">
      <c r="A1711" s="2">
        <v>42</v>
      </c>
      <c r="B1711" s="2" t="s">
        <v>1604</v>
      </c>
      <c r="C1711" s="2">
        <v>6</v>
      </c>
      <c r="D1711" s="109">
        <f>_xlfn.XLOOKUP(A1711&amp;"_"&amp;B1711&amp;"_"&amp;C1711,'Auxiliar Calculos'!$H:$H,'Auxiliar Calculos'!$N:$N)</f>
        <v>1.26</v>
      </c>
    </row>
    <row r="1712" spans="1:4" x14ac:dyDescent="0.25">
      <c r="A1712" s="2">
        <v>43</v>
      </c>
      <c r="B1712" s="2" t="s">
        <v>748</v>
      </c>
      <c r="C1712" s="2">
        <v>6</v>
      </c>
      <c r="D1712" s="109">
        <f>_xlfn.XLOOKUP(A1712&amp;"_"&amp;B1712&amp;"_"&amp;C1712,'Auxiliar Calculos'!$H:$H,'Auxiliar Calculos'!$N:$N)</f>
        <v>1.333</v>
      </c>
    </row>
    <row r="1713" spans="1:4" x14ac:dyDescent="0.25">
      <c r="A1713" s="2">
        <v>43</v>
      </c>
      <c r="B1713" s="2" t="s">
        <v>749</v>
      </c>
      <c r="C1713" s="2">
        <v>6</v>
      </c>
      <c r="D1713" s="109">
        <f>_xlfn.XLOOKUP(A1713&amp;"_"&amp;B1713&amp;"_"&amp;C1713,'Auxiliar Calculos'!$H:$H,'Auxiliar Calculos'!$N:$N)</f>
        <v>1.29</v>
      </c>
    </row>
    <row r="1714" spans="1:4" x14ac:dyDescent="0.25">
      <c r="A1714" s="2">
        <v>43</v>
      </c>
      <c r="B1714" s="2" t="s">
        <v>750</v>
      </c>
      <c r="C1714" s="2">
        <v>6</v>
      </c>
      <c r="D1714" s="109">
        <f>_xlfn.XLOOKUP(A1714&amp;"_"&amp;B1714&amp;"_"&amp;C1714,'Auxiliar Calculos'!$H:$H,'Auxiliar Calculos'!$N:$N)</f>
        <v>1.29</v>
      </c>
    </row>
    <row r="1715" spans="1:4" x14ac:dyDescent="0.25">
      <c r="A1715" s="2">
        <v>43</v>
      </c>
      <c r="B1715" s="2" t="s">
        <v>751</v>
      </c>
      <c r="C1715" s="2">
        <v>6</v>
      </c>
      <c r="D1715" s="109">
        <f>_xlfn.XLOOKUP(A1715&amp;"_"&amp;B1715&amp;"_"&amp;C1715,'Auxiliar Calculos'!$H:$H,'Auxiliar Calculos'!$N:$N)</f>
        <v>1.29</v>
      </c>
    </row>
    <row r="1716" spans="1:4" x14ac:dyDescent="0.25">
      <c r="A1716" s="2">
        <v>43</v>
      </c>
      <c r="B1716" s="2" t="s">
        <v>1604</v>
      </c>
      <c r="C1716" s="2">
        <v>6</v>
      </c>
      <c r="D1716" s="109">
        <f>_xlfn.XLOOKUP(A1716&amp;"_"&amp;B1716&amp;"_"&amp;C1716,'Auxiliar Calculos'!$H:$H,'Auxiliar Calculos'!$N:$N)</f>
        <v>1.29</v>
      </c>
    </row>
    <row r="1717" spans="1:4" x14ac:dyDescent="0.25">
      <c r="A1717" s="2">
        <v>44</v>
      </c>
      <c r="B1717" s="2" t="s">
        <v>748</v>
      </c>
      <c r="C1717" s="2">
        <v>6</v>
      </c>
      <c r="D1717" s="109">
        <f>_xlfn.XLOOKUP(A1717&amp;"_"&amp;B1717&amp;"_"&amp;C1717,'Auxiliar Calculos'!$H:$H,'Auxiliar Calculos'!$N:$N)</f>
        <v>1.3639999999999999</v>
      </c>
    </row>
    <row r="1718" spans="1:4" x14ac:dyDescent="0.25">
      <c r="A1718" s="2">
        <v>44</v>
      </c>
      <c r="B1718" s="2" t="s">
        <v>749</v>
      </c>
      <c r="C1718" s="2">
        <v>6</v>
      </c>
      <c r="D1718" s="109">
        <f>_xlfn.XLOOKUP(A1718&amp;"_"&amp;B1718&amp;"_"&amp;C1718,'Auxiliar Calculos'!$H:$H,'Auxiliar Calculos'!$N:$N)</f>
        <v>1.3199999999999998</v>
      </c>
    </row>
    <row r="1719" spans="1:4" x14ac:dyDescent="0.25">
      <c r="A1719" s="2">
        <v>44</v>
      </c>
      <c r="B1719" s="2" t="s">
        <v>750</v>
      </c>
      <c r="C1719" s="2">
        <v>6</v>
      </c>
      <c r="D1719" s="109">
        <f>_xlfn.XLOOKUP(A1719&amp;"_"&amp;B1719&amp;"_"&amp;C1719,'Auxiliar Calculos'!$H:$H,'Auxiliar Calculos'!$N:$N)</f>
        <v>1.3199999999999998</v>
      </c>
    </row>
    <row r="1720" spans="1:4" x14ac:dyDescent="0.25">
      <c r="A1720" s="2">
        <v>44</v>
      </c>
      <c r="B1720" s="2" t="s">
        <v>751</v>
      </c>
      <c r="C1720" s="2">
        <v>6</v>
      </c>
      <c r="D1720" s="109">
        <f>_xlfn.XLOOKUP(A1720&amp;"_"&amp;B1720&amp;"_"&amp;C1720,'Auxiliar Calculos'!$H:$H,'Auxiliar Calculos'!$N:$N)</f>
        <v>1.3199999999999998</v>
      </c>
    </row>
    <row r="1721" spans="1:4" x14ac:dyDescent="0.25">
      <c r="A1721" s="2">
        <v>44</v>
      </c>
      <c r="B1721" s="2" t="s">
        <v>1604</v>
      </c>
      <c r="C1721" s="2">
        <v>6</v>
      </c>
      <c r="D1721" s="109">
        <f>_xlfn.XLOOKUP(A1721&amp;"_"&amp;B1721&amp;"_"&amp;C1721,'Auxiliar Calculos'!$H:$H,'Auxiliar Calculos'!$N:$N)</f>
        <v>1.3199999999999998</v>
      </c>
    </row>
    <row r="1722" spans="1:4" x14ac:dyDescent="0.25">
      <c r="A1722" s="2">
        <v>45</v>
      </c>
      <c r="B1722" s="2" t="s">
        <v>748</v>
      </c>
      <c r="C1722" s="2">
        <v>6</v>
      </c>
      <c r="D1722" s="109">
        <f>_xlfn.XLOOKUP(A1722&amp;"_"&amp;B1722&amp;"_"&amp;C1722,'Auxiliar Calculos'!$H:$H,'Auxiliar Calculos'!$N:$N)</f>
        <v>1.395</v>
      </c>
    </row>
    <row r="1723" spans="1:4" x14ac:dyDescent="0.25">
      <c r="A1723" s="2">
        <v>45</v>
      </c>
      <c r="B1723" s="2" t="s">
        <v>749</v>
      </c>
      <c r="C1723" s="2">
        <v>6</v>
      </c>
      <c r="D1723" s="109">
        <f>_xlfn.XLOOKUP(A1723&amp;"_"&amp;B1723&amp;"_"&amp;C1723,'Auxiliar Calculos'!$H:$H,'Auxiliar Calculos'!$N:$N)</f>
        <v>1.3499999999999999</v>
      </c>
    </row>
    <row r="1724" spans="1:4" x14ac:dyDescent="0.25">
      <c r="A1724" s="2">
        <v>45</v>
      </c>
      <c r="B1724" s="2" t="s">
        <v>750</v>
      </c>
      <c r="C1724" s="2">
        <v>6</v>
      </c>
      <c r="D1724" s="109">
        <f>_xlfn.XLOOKUP(A1724&amp;"_"&amp;B1724&amp;"_"&amp;C1724,'Auxiliar Calculos'!$H:$H,'Auxiliar Calculos'!$N:$N)</f>
        <v>1.3499999999999999</v>
      </c>
    </row>
    <row r="1725" spans="1:4" x14ac:dyDescent="0.25">
      <c r="A1725" s="2">
        <v>45</v>
      </c>
      <c r="B1725" s="2" t="s">
        <v>751</v>
      </c>
      <c r="C1725" s="2">
        <v>6</v>
      </c>
      <c r="D1725" s="109">
        <f>_xlfn.XLOOKUP(A1725&amp;"_"&amp;B1725&amp;"_"&amp;C1725,'Auxiliar Calculos'!$H:$H,'Auxiliar Calculos'!$N:$N)</f>
        <v>1.3499999999999999</v>
      </c>
    </row>
    <row r="1726" spans="1:4" x14ac:dyDescent="0.25">
      <c r="A1726" s="2">
        <v>45</v>
      </c>
      <c r="B1726" s="2" t="s">
        <v>1604</v>
      </c>
      <c r="C1726" s="2">
        <v>6</v>
      </c>
      <c r="D1726" s="109">
        <f>_xlfn.XLOOKUP(A1726&amp;"_"&amp;B1726&amp;"_"&amp;C1726,'Auxiliar Calculos'!$H:$H,'Auxiliar Calculos'!$N:$N)</f>
        <v>1.3499999999999999</v>
      </c>
    </row>
    <row r="1727" spans="1:4" x14ac:dyDescent="0.25">
      <c r="A1727" s="2">
        <v>46</v>
      </c>
      <c r="B1727" s="2" t="s">
        <v>748</v>
      </c>
      <c r="C1727" s="2">
        <v>6</v>
      </c>
      <c r="D1727" s="109">
        <f>_xlfn.XLOOKUP(A1727&amp;"_"&amp;B1727&amp;"_"&amp;C1727,'Auxiliar Calculos'!$H:$H,'Auxiliar Calculos'!$N:$N)</f>
        <v>1.4259999999999999</v>
      </c>
    </row>
    <row r="1728" spans="1:4" x14ac:dyDescent="0.25">
      <c r="A1728" s="2">
        <v>46</v>
      </c>
      <c r="B1728" s="2" t="s">
        <v>749</v>
      </c>
      <c r="C1728" s="2">
        <v>6</v>
      </c>
      <c r="D1728" s="109">
        <f>_xlfn.XLOOKUP(A1728&amp;"_"&amp;B1728&amp;"_"&amp;C1728,'Auxiliar Calculos'!$H:$H,'Auxiliar Calculos'!$N:$N)</f>
        <v>1.38</v>
      </c>
    </row>
    <row r="1729" spans="1:4" x14ac:dyDescent="0.25">
      <c r="A1729" s="2">
        <v>46</v>
      </c>
      <c r="B1729" s="2" t="s">
        <v>750</v>
      </c>
      <c r="C1729" s="2">
        <v>6</v>
      </c>
      <c r="D1729" s="109">
        <f>_xlfn.XLOOKUP(A1729&amp;"_"&amp;B1729&amp;"_"&amp;C1729,'Auxiliar Calculos'!$H:$H,'Auxiliar Calculos'!$N:$N)</f>
        <v>1.38</v>
      </c>
    </row>
    <row r="1730" spans="1:4" x14ac:dyDescent="0.25">
      <c r="A1730" s="2">
        <v>46</v>
      </c>
      <c r="B1730" s="2" t="s">
        <v>751</v>
      </c>
      <c r="C1730" s="2">
        <v>6</v>
      </c>
      <c r="D1730" s="109">
        <f>_xlfn.XLOOKUP(A1730&amp;"_"&amp;B1730&amp;"_"&amp;C1730,'Auxiliar Calculos'!$H:$H,'Auxiliar Calculos'!$N:$N)</f>
        <v>1.38</v>
      </c>
    </row>
    <row r="1731" spans="1:4" x14ac:dyDescent="0.25">
      <c r="A1731" s="2">
        <v>46</v>
      </c>
      <c r="B1731" s="2" t="s">
        <v>1604</v>
      </c>
      <c r="C1731" s="2">
        <v>6</v>
      </c>
      <c r="D1731" s="109">
        <f>_xlfn.XLOOKUP(A1731&amp;"_"&amp;B1731&amp;"_"&amp;C1731,'Auxiliar Calculos'!$H:$H,'Auxiliar Calculos'!$N:$N)</f>
        <v>1.38</v>
      </c>
    </row>
    <row r="1732" spans="1:4" x14ac:dyDescent="0.25">
      <c r="A1732" s="2">
        <v>47</v>
      </c>
      <c r="B1732" s="2" t="s">
        <v>748</v>
      </c>
      <c r="C1732" s="2">
        <v>6</v>
      </c>
      <c r="D1732" s="109">
        <f>_xlfn.XLOOKUP(A1732&amp;"_"&amp;B1732&amp;"_"&amp;C1732,'Auxiliar Calculos'!$H:$H,'Auxiliar Calculos'!$N:$N)</f>
        <v>1.4570000000000001</v>
      </c>
    </row>
    <row r="1733" spans="1:4" x14ac:dyDescent="0.25">
      <c r="A1733" s="2">
        <v>47</v>
      </c>
      <c r="B1733" s="2" t="s">
        <v>749</v>
      </c>
      <c r="C1733" s="2">
        <v>6</v>
      </c>
      <c r="D1733" s="109">
        <f>_xlfn.XLOOKUP(A1733&amp;"_"&amp;B1733&amp;"_"&amp;C1733,'Auxiliar Calculos'!$H:$H,'Auxiliar Calculos'!$N:$N)</f>
        <v>1.41</v>
      </c>
    </row>
    <row r="1734" spans="1:4" x14ac:dyDescent="0.25">
      <c r="A1734" s="2">
        <v>47</v>
      </c>
      <c r="B1734" s="2" t="s">
        <v>750</v>
      </c>
      <c r="C1734" s="2">
        <v>6</v>
      </c>
      <c r="D1734" s="109">
        <f>_xlfn.XLOOKUP(A1734&amp;"_"&amp;B1734&amp;"_"&amp;C1734,'Auxiliar Calculos'!$H:$H,'Auxiliar Calculos'!$N:$N)</f>
        <v>1.41</v>
      </c>
    </row>
    <row r="1735" spans="1:4" x14ac:dyDescent="0.25">
      <c r="A1735" s="2">
        <v>47</v>
      </c>
      <c r="B1735" s="2" t="s">
        <v>751</v>
      </c>
      <c r="C1735" s="2">
        <v>6</v>
      </c>
      <c r="D1735" s="109">
        <f>_xlfn.XLOOKUP(A1735&amp;"_"&amp;B1735&amp;"_"&amp;C1735,'Auxiliar Calculos'!$H:$H,'Auxiliar Calculos'!$N:$N)</f>
        <v>1.41</v>
      </c>
    </row>
    <row r="1736" spans="1:4" x14ac:dyDescent="0.25">
      <c r="A1736" s="2">
        <v>47</v>
      </c>
      <c r="B1736" s="2" t="s">
        <v>1604</v>
      </c>
      <c r="C1736" s="2">
        <v>6</v>
      </c>
      <c r="D1736" s="109">
        <f>_xlfn.XLOOKUP(A1736&amp;"_"&amp;B1736&amp;"_"&amp;C1736,'Auxiliar Calculos'!$H:$H,'Auxiliar Calculos'!$N:$N)</f>
        <v>1.41</v>
      </c>
    </row>
    <row r="1737" spans="1:4" x14ac:dyDescent="0.25">
      <c r="A1737" s="2">
        <v>48</v>
      </c>
      <c r="B1737" s="2" t="s">
        <v>748</v>
      </c>
      <c r="C1737" s="2">
        <v>6</v>
      </c>
      <c r="D1737" s="109">
        <f>_xlfn.XLOOKUP(A1737&amp;"_"&amp;B1737&amp;"_"&amp;C1737,'Auxiliar Calculos'!$H:$H,'Auxiliar Calculos'!$N:$N)</f>
        <v>1.488</v>
      </c>
    </row>
    <row r="1738" spans="1:4" x14ac:dyDescent="0.25">
      <c r="A1738" s="2">
        <v>48</v>
      </c>
      <c r="B1738" s="2" t="s">
        <v>749</v>
      </c>
      <c r="C1738" s="2">
        <v>6</v>
      </c>
      <c r="D1738" s="109">
        <f>_xlfn.XLOOKUP(A1738&amp;"_"&amp;B1738&amp;"_"&amp;C1738,'Auxiliar Calculos'!$H:$H,'Auxiliar Calculos'!$N:$N)</f>
        <v>1.44</v>
      </c>
    </row>
    <row r="1739" spans="1:4" x14ac:dyDescent="0.25">
      <c r="A1739" s="2">
        <v>48</v>
      </c>
      <c r="B1739" s="2" t="s">
        <v>750</v>
      </c>
      <c r="C1739" s="2">
        <v>6</v>
      </c>
      <c r="D1739" s="109">
        <f>_xlfn.XLOOKUP(A1739&amp;"_"&amp;B1739&amp;"_"&amp;C1739,'Auxiliar Calculos'!$H:$H,'Auxiliar Calculos'!$N:$N)</f>
        <v>1.44</v>
      </c>
    </row>
    <row r="1740" spans="1:4" x14ac:dyDescent="0.25">
      <c r="A1740" s="2">
        <v>48</v>
      </c>
      <c r="B1740" s="2" t="s">
        <v>751</v>
      </c>
      <c r="C1740" s="2">
        <v>6</v>
      </c>
      <c r="D1740" s="109">
        <f>_xlfn.XLOOKUP(A1740&amp;"_"&amp;B1740&amp;"_"&amp;C1740,'Auxiliar Calculos'!$H:$H,'Auxiliar Calculos'!$N:$N)</f>
        <v>1.44</v>
      </c>
    </row>
    <row r="1741" spans="1:4" x14ac:dyDescent="0.25">
      <c r="A1741" s="2">
        <v>48</v>
      </c>
      <c r="B1741" s="2" t="s">
        <v>1604</v>
      </c>
      <c r="C1741" s="2">
        <v>6</v>
      </c>
      <c r="D1741" s="109">
        <f>_xlfn.XLOOKUP(A1741&amp;"_"&amp;B1741&amp;"_"&amp;C1741,'Auxiliar Calculos'!$H:$H,'Auxiliar Calculos'!$N:$N)</f>
        <v>1.44</v>
      </c>
    </row>
    <row r="1742" spans="1:4" x14ac:dyDescent="0.25">
      <c r="A1742" s="2">
        <v>49</v>
      </c>
      <c r="B1742" s="2" t="s">
        <v>748</v>
      </c>
      <c r="C1742" s="2">
        <v>6</v>
      </c>
      <c r="D1742" s="109">
        <f>_xlfn.XLOOKUP(A1742&amp;"_"&amp;B1742&amp;"_"&amp;C1742,'Auxiliar Calculos'!$H:$H,'Auxiliar Calculos'!$N:$N)</f>
        <v>1.421</v>
      </c>
    </row>
    <row r="1743" spans="1:4" x14ac:dyDescent="0.25">
      <c r="A1743" s="2">
        <v>49</v>
      </c>
      <c r="B1743" s="2" t="s">
        <v>749</v>
      </c>
      <c r="C1743" s="2">
        <v>6</v>
      </c>
      <c r="D1743" s="109">
        <f>_xlfn.XLOOKUP(A1743&amp;"_"&amp;B1743&amp;"_"&amp;C1743,'Auxiliar Calculos'!$H:$H,'Auxiliar Calculos'!$N:$N)</f>
        <v>1.421</v>
      </c>
    </row>
    <row r="1744" spans="1:4" x14ac:dyDescent="0.25">
      <c r="A1744" s="2">
        <v>49</v>
      </c>
      <c r="B1744" s="2" t="s">
        <v>750</v>
      </c>
      <c r="C1744" s="2">
        <v>6</v>
      </c>
      <c r="D1744" s="109">
        <f>_xlfn.XLOOKUP(A1744&amp;"_"&amp;B1744&amp;"_"&amp;C1744,'Auxiliar Calculos'!$H:$H,'Auxiliar Calculos'!$N:$N)</f>
        <v>1.421</v>
      </c>
    </row>
    <row r="1745" spans="1:4" x14ac:dyDescent="0.25">
      <c r="A1745" s="2">
        <v>49</v>
      </c>
      <c r="B1745" s="2" t="s">
        <v>751</v>
      </c>
      <c r="C1745" s="2">
        <v>6</v>
      </c>
      <c r="D1745" s="109">
        <f>_xlfn.XLOOKUP(A1745&amp;"_"&amp;B1745&amp;"_"&amp;C1745,'Auxiliar Calculos'!$H:$H,'Auxiliar Calculos'!$N:$N)</f>
        <v>1.421</v>
      </c>
    </row>
    <row r="1746" spans="1:4" x14ac:dyDescent="0.25">
      <c r="A1746" s="2">
        <v>49</v>
      </c>
      <c r="B1746" s="2" t="s">
        <v>1604</v>
      </c>
      <c r="C1746" s="2">
        <v>6</v>
      </c>
      <c r="D1746" s="109">
        <f>_xlfn.XLOOKUP(A1746&amp;"_"&amp;B1746&amp;"_"&amp;C1746,'Auxiliar Calculos'!$H:$H,'Auxiliar Calculos'!$N:$N)</f>
        <v>1.421</v>
      </c>
    </row>
    <row r="1747" spans="1:4" x14ac:dyDescent="0.25">
      <c r="A1747" s="2">
        <v>50</v>
      </c>
      <c r="B1747" s="2" t="s">
        <v>748</v>
      </c>
      <c r="C1747" s="2">
        <v>6</v>
      </c>
      <c r="D1747" s="109">
        <f>_xlfn.XLOOKUP(A1747&amp;"_"&amp;B1747&amp;"_"&amp;C1747,'Auxiliar Calculos'!$H:$H,'Auxiliar Calculos'!$N:$N)</f>
        <v>1.4500000000000002</v>
      </c>
    </row>
    <row r="1748" spans="1:4" x14ac:dyDescent="0.25">
      <c r="A1748" s="2">
        <v>50</v>
      </c>
      <c r="B1748" s="2" t="s">
        <v>749</v>
      </c>
      <c r="C1748" s="2">
        <v>6</v>
      </c>
      <c r="D1748" s="109">
        <f>_xlfn.XLOOKUP(A1748&amp;"_"&amp;B1748&amp;"_"&amp;C1748,'Auxiliar Calculos'!$H:$H,'Auxiliar Calculos'!$N:$N)</f>
        <v>1.4500000000000002</v>
      </c>
    </row>
    <row r="1749" spans="1:4" x14ac:dyDescent="0.25">
      <c r="A1749" s="2">
        <v>50</v>
      </c>
      <c r="B1749" s="2" t="s">
        <v>750</v>
      </c>
      <c r="C1749" s="2">
        <v>6</v>
      </c>
      <c r="D1749" s="109">
        <f>_xlfn.XLOOKUP(A1749&amp;"_"&amp;B1749&amp;"_"&amp;C1749,'Auxiliar Calculos'!$H:$H,'Auxiliar Calculos'!$N:$N)</f>
        <v>1.4500000000000002</v>
      </c>
    </row>
    <row r="1750" spans="1:4" x14ac:dyDescent="0.25">
      <c r="A1750" s="2">
        <v>50</v>
      </c>
      <c r="B1750" s="2" t="s">
        <v>751</v>
      </c>
      <c r="C1750" s="2">
        <v>6</v>
      </c>
      <c r="D1750" s="109">
        <f>_xlfn.XLOOKUP(A1750&amp;"_"&amp;B1750&amp;"_"&amp;C1750,'Auxiliar Calculos'!$H:$H,'Auxiliar Calculos'!$N:$N)</f>
        <v>1.4500000000000002</v>
      </c>
    </row>
    <row r="1751" spans="1:4" x14ac:dyDescent="0.25">
      <c r="A1751" s="2">
        <v>50</v>
      </c>
      <c r="B1751" s="2" t="s">
        <v>1604</v>
      </c>
      <c r="C1751" s="2">
        <v>6</v>
      </c>
      <c r="D1751" s="109">
        <f>_xlfn.XLOOKUP(A1751&amp;"_"&amp;B1751&amp;"_"&amp;C1751,'Auxiliar Calculos'!$H:$H,'Auxiliar Calculos'!$N:$N)</f>
        <v>1.4500000000000002</v>
      </c>
    </row>
    <row r="1752" spans="1:4" x14ac:dyDescent="0.25">
      <c r="A1752" s="2">
        <v>51</v>
      </c>
      <c r="B1752" s="2" t="s">
        <v>748</v>
      </c>
      <c r="C1752" s="2">
        <v>6</v>
      </c>
      <c r="D1752" s="109">
        <f>_xlfn.XLOOKUP(A1752&amp;"_"&amp;B1752&amp;"_"&amp;C1752,'Auxiliar Calculos'!$H:$H,'Auxiliar Calculos'!$N:$N)</f>
        <v>1.4790000000000001</v>
      </c>
    </row>
    <row r="1753" spans="1:4" x14ac:dyDescent="0.25">
      <c r="A1753" s="2">
        <v>51</v>
      </c>
      <c r="B1753" s="2" t="s">
        <v>749</v>
      </c>
      <c r="C1753" s="2">
        <v>6</v>
      </c>
      <c r="D1753" s="109">
        <f>_xlfn.XLOOKUP(A1753&amp;"_"&amp;B1753&amp;"_"&amp;C1753,'Auxiliar Calculos'!$H:$H,'Auxiliar Calculos'!$N:$N)</f>
        <v>1.4790000000000001</v>
      </c>
    </row>
    <row r="1754" spans="1:4" x14ac:dyDescent="0.25">
      <c r="A1754" s="2">
        <v>51</v>
      </c>
      <c r="B1754" s="2" t="s">
        <v>750</v>
      </c>
      <c r="C1754" s="2">
        <v>6</v>
      </c>
      <c r="D1754" s="109">
        <f>_xlfn.XLOOKUP(A1754&amp;"_"&amp;B1754&amp;"_"&amp;C1754,'Auxiliar Calculos'!$H:$H,'Auxiliar Calculos'!$N:$N)</f>
        <v>1.4790000000000001</v>
      </c>
    </row>
    <row r="1755" spans="1:4" x14ac:dyDescent="0.25">
      <c r="A1755" s="2">
        <v>51</v>
      </c>
      <c r="B1755" s="2" t="s">
        <v>751</v>
      </c>
      <c r="C1755" s="2">
        <v>6</v>
      </c>
      <c r="D1755" s="109">
        <f>_xlfn.XLOOKUP(A1755&amp;"_"&amp;B1755&amp;"_"&amp;C1755,'Auxiliar Calculos'!$H:$H,'Auxiliar Calculos'!$N:$N)</f>
        <v>1.4790000000000001</v>
      </c>
    </row>
    <row r="1756" spans="1:4" x14ac:dyDescent="0.25">
      <c r="A1756" s="2">
        <v>51</v>
      </c>
      <c r="B1756" s="2" t="s">
        <v>1604</v>
      </c>
      <c r="C1756" s="2">
        <v>6</v>
      </c>
      <c r="D1756" s="109">
        <f>_xlfn.XLOOKUP(A1756&amp;"_"&amp;B1756&amp;"_"&amp;C1756,'Auxiliar Calculos'!$H:$H,'Auxiliar Calculos'!$N:$N)</f>
        <v>1.4790000000000001</v>
      </c>
    </row>
    <row r="1757" spans="1:4" x14ac:dyDescent="0.25">
      <c r="A1757" s="2">
        <v>52</v>
      </c>
      <c r="B1757" s="2" t="s">
        <v>748</v>
      </c>
      <c r="C1757" s="2">
        <v>6</v>
      </c>
      <c r="D1757" s="109">
        <f>_xlfn.XLOOKUP(A1757&amp;"_"&amp;B1757&amp;"_"&amp;C1757,'Auxiliar Calculos'!$H:$H,'Auxiliar Calculos'!$N:$N)</f>
        <v>1.508</v>
      </c>
    </row>
    <row r="1758" spans="1:4" x14ac:dyDescent="0.25">
      <c r="A1758" s="2">
        <v>52</v>
      </c>
      <c r="B1758" s="2" t="s">
        <v>749</v>
      </c>
      <c r="C1758" s="2">
        <v>6</v>
      </c>
      <c r="D1758" s="109">
        <f>_xlfn.XLOOKUP(A1758&amp;"_"&amp;B1758&amp;"_"&amp;C1758,'Auxiliar Calculos'!$H:$H,'Auxiliar Calculos'!$N:$N)</f>
        <v>1.508</v>
      </c>
    </row>
    <row r="1759" spans="1:4" x14ac:dyDescent="0.25">
      <c r="A1759" s="2">
        <v>52</v>
      </c>
      <c r="B1759" s="2" t="s">
        <v>750</v>
      </c>
      <c r="C1759" s="2">
        <v>6</v>
      </c>
      <c r="D1759" s="109">
        <f>_xlfn.XLOOKUP(A1759&amp;"_"&amp;B1759&amp;"_"&amp;C1759,'Auxiliar Calculos'!$H:$H,'Auxiliar Calculos'!$N:$N)</f>
        <v>1.508</v>
      </c>
    </row>
    <row r="1760" spans="1:4" x14ac:dyDescent="0.25">
      <c r="A1760" s="2">
        <v>52</v>
      </c>
      <c r="B1760" s="2" t="s">
        <v>751</v>
      </c>
      <c r="C1760" s="2">
        <v>6</v>
      </c>
      <c r="D1760" s="109">
        <f>_xlfn.XLOOKUP(A1760&amp;"_"&amp;B1760&amp;"_"&amp;C1760,'Auxiliar Calculos'!$H:$H,'Auxiliar Calculos'!$N:$N)</f>
        <v>1.508</v>
      </c>
    </row>
    <row r="1761" spans="1:4" x14ac:dyDescent="0.25">
      <c r="A1761" s="2">
        <v>52</v>
      </c>
      <c r="B1761" s="2" t="s">
        <v>1604</v>
      </c>
      <c r="C1761" s="2">
        <v>6</v>
      </c>
      <c r="D1761" s="109">
        <f>_xlfn.XLOOKUP(A1761&amp;"_"&amp;B1761&amp;"_"&amp;C1761,'Auxiliar Calculos'!$H:$H,'Auxiliar Calculos'!$N:$N)</f>
        <v>1.508</v>
      </c>
    </row>
    <row r="1762" spans="1:4" x14ac:dyDescent="0.25">
      <c r="A1762" s="2">
        <v>53</v>
      </c>
      <c r="B1762" s="2" t="s">
        <v>748</v>
      </c>
      <c r="C1762" s="2">
        <v>6</v>
      </c>
      <c r="D1762" s="109">
        <f>_xlfn.XLOOKUP(A1762&amp;"_"&amp;B1762&amp;"_"&amp;C1762,'Auxiliar Calculos'!$H:$H,'Auxiliar Calculos'!$N:$N)</f>
        <v>1.5370000000000001</v>
      </c>
    </row>
    <row r="1763" spans="1:4" x14ac:dyDescent="0.25">
      <c r="A1763" s="2">
        <v>53</v>
      </c>
      <c r="B1763" s="2" t="s">
        <v>749</v>
      </c>
      <c r="C1763" s="2">
        <v>6</v>
      </c>
      <c r="D1763" s="109">
        <f>_xlfn.XLOOKUP(A1763&amp;"_"&amp;B1763&amp;"_"&amp;C1763,'Auxiliar Calculos'!$H:$H,'Auxiliar Calculos'!$N:$N)</f>
        <v>1.5370000000000001</v>
      </c>
    </row>
    <row r="1764" spans="1:4" x14ac:dyDescent="0.25">
      <c r="A1764" s="2">
        <v>53</v>
      </c>
      <c r="B1764" s="2" t="s">
        <v>750</v>
      </c>
      <c r="C1764" s="2">
        <v>6</v>
      </c>
      <c r="D1764" s="109">
        <f>_xlfn.XLOOKUP(A1764&amp;"_"&amp;B1764&amp;"_"&amp;C1764,'Auxiliar Calculos'!$H:$H,'Auxiliar Calculos'!$N:$N)</f>
        <v>1.5370000000000001</v>
      </c>
    </row>
    <row r="1765" spans="1:4" x14ac:dyDescent="0.25">
      <c r="A1765" s="2">
        <v>53</v>
      </c>
      <c r="B1765" s="2" t="s">
        <v>751</v>
      </c>
      <c r="C1765" s="2">
        <v>6</v>
      </c>
      <c r="D1765" s="109">
        <f>_xlfn.XLOOKUP(A1765&amp;"_"&amp;B1765&amp;"_"&amp;C1765,'Auxiliar Calculos'!$H:$H,'Auxiliar Calculos'!$N:$N)</f>
        <v>1.5370000000000001</v>
      </c>
    </row>
    <row r="1766" spans="1:4" x14ac:dyDescent="0.25">
      <c r="A1766" s="2">
        <v>53</v>
      </c>
      <c r="B1766" s="2" t="s">
        <v>1604</v>
      </c>
      <c r="C1766" s="2">
        <v>6</v>
      </c>
      <c r="D1766" s="109">
        <f>_xlfn.XLOOKUP(A1766&amp;"_"&amp;B1766&amp;"_"&amp;C1766,'Auxiliar Calculos'!$H:$H,'Auxiliar Calculos'!$N:$N)</f>
        <v>1.5370000000000001</v>
      </c>
    </row>
    <row r="1767" spans="1:4" x14ac:dyDescent="0.25">
      <c r="A1767" s="2">
        <v>54</v>
      </c>
      <c r="B1767" s="2" t="s">
        <v>748</v>
      </c>
      <c r="C1767" s="2">
        <v>6</v>
      </c>
      <c r="D1767" s="109">
        <f>_xlfn.XLOOKUP(A1767&amp;"_"&amp;B1767&amp;"_"&amp;C1767,'Auxiliar Calculos'!$H:$H,'Auxiliar Calculos'!$N:$N)</f>
        <v>1.5660000000000001</v>
      </c>
    </row>
    <row r="1768" spans="1:4" x14ac:dyDescent="0.25">
      <c r="A1768" s="2">
        <v>54</v>
      </c>
      <c r="B1768" s="2" t="s">
        <v>749</v>
      </c>
      <c r="C1768" s="2">
        <v>6</v>
      </c>
      <c r="D1768" s="109">
        <f>_xlfn.XLOOKUP(A1768&amp;"_"&amp;B1768&amp;"_"&amp;C1768,'Auxiliar Calculos'!$H:$H,'Auxiliar Calculos'!$N:$N)</f>
        <v>1.5660000000000001</v>
      </c>
    </row>
    <row r="1769" spans="1:4" x14ac:dyDescent="0.25">
      <c r="A1769" s="2">
        <v>54</v>
      </c>
      <c r="B1769" s="2" t="s">
        <v>750</v>
      </c>
      <c r="C1769" s="2">
        <v>6</v>
      </c>
      <c r="D1769" s="109">
        <f>_xlfn.XLOOKUP(A1769&amp;"_"&amp;B1769&amp;"_"&amp;C1769,'Auxiliar Calculos'!$H:$H,'Auxiliar Calculos'!$N:$N)</f>
        <v>1.5660000000000001</v>
      </c>
    </row>
    <row r="1770" spans="1:4" x14ac:dyDescent="0.25">
      <c r="A1770" s="2">
        <v>54</v>
      </c>
      <c r="B1770" s="2" t="s">
        <v>751</v>
      </c>
      <c r="C1770" s="2">
        <v>6</v>
      </c>
      <c r="D1770" s="109">
        <f>_xlfn.XLOOKUP(A1770&amp;"_"&amp;B1770&amp;"_"&amp;C1770,'Auxiliar Calculos'!$H:$H,'Auxiliar Calculos'!$N:$N)</f>
        <v>1.5660000000000001</v>
      </c>
    </row>
    <row r="1771" spans="1:4" x14ac:dyDescent="0.25">
      <c r="A1771" s="2">
        <v>54</v>
      </c>
      <c r="B1771" s="2" t="s">
        <v>1604</v>
      </c>
      <c r="C1771" s="2">
        <v>6</v>
      </c>
      <c r="D1771" s="109">
        <f>_xlfn.XLOOKUP(A1771&amp;"_"&amp;B1771&amp;"_"&amp;C1771,'Auxiliar Calculos'!$H:$H,'Auxiliar Calculos'!$N:$N)</f>
        <v>1.5660000000000001</v>
      </c>
    </row>
    <row r="1772" spans="1:4" x14ac:dyDescent="0.25">
      <c r="A1772" s="2">
        <v>55</v>
      </c>
      <c r="B1772" s="2" t="s">
        <v>748</v>
      </c>
      <c r="C1772" s="2">
        <v>6</v>
      </c>
      <c r="D1772" s="109">
        <f>_xlfn.XLOOKUP(A1772&amp;"_"&amp;B1772&amp;"_"&amp;C1772,'Auxiliar Calculos'!$H:$H,'Auxiliar Calculos'!$N:$N)</f>
        <v>1.595</v>
      </c>
    </row>
    <row r="1773" spans="1:4" x14ac:dyDescent="0.25">
      <c r="A1773" s="2">
        <v>55</v>
      </c>
      <c r="B1773" s="2" t="s">
        <v>749</v>
      </c>
      <c r="C1773" s="2">
        <v>6</v>
      </c>
      <c r="D1773" s="109">
        <f>_xlfn.XLOOKUP(A1773&amp;"_"&amp;B1773&amp;"_"&amp;C1773,'Auxiliar Calculos'!$H:$H,'Auxiliar Calculos'!$N:$N)</f>
        <v>1.595</v>
      </c>
    </row>
    <row r="1774" spans="1:4" x14ac:dyDescent="0.25">
      <c r="A1774" s="2">
        <v>55</v>
      </c>
      <c r="B1774" s="2" t="s">
        <v>750</v>
      </c>
      <c r="C1774" s="2">
        <v>6</v>
      </c>
      <c r="D1774" s="109">
        <f>_xlfn.XLOOKUP(A1774&amp;"_"&amp;B1774&amp;"_"&amp;C1774,'Auxiliar Calculos'!$H:$H,'Auxiliar Calculos'!$N:$N)</f>
        <v>1.595</v>
      </c>
    </row>
    <row r="1775" spans="1:4" x14ac:dyDescent="0.25">
      <c r="A1775" s="2">
        <v>55</v>
      </c>
      <c r="B1775" s="2" t="s">
        <v>751</v>
      </c>
      <c r="C1775" s="2">
        <v>6</v>
      </c>
      <c r="D1775" s="109">
        <f>_xlfn.XLOOKUP(A1775&amp;"_"&amp;B1775&amp;"_"&amp;C1775,'Auxiliar Calculos'!$H:$H,'Auxiliar Calculos'!$N:$N)</f>
        <v>1.595</v>
      </c>
    </row>
    <row r="1776" spans="1:4" x14ac:dyDescent="0.25">
      <c r="A1776" s="2">
        <v>55</v>
      </c>
      <c r="B1776" s="2" t="s">
        <v>1604</v>
      </c>
      <c r="C1776" s="2">
        <v>6</v>
      </c>
      <c r="D1776" s="109">
        <f>_xlfn.XLOOKUP(A1776&amp;"_"&amp;B1776&amp;"_"&amp;C1776,'Auxiliar Calculos'!$H:$H,'Auxiliar Calculos'!$N:$N)</f>
        <v>1.595</v>
      </c>
    </row>
    <row r="1777" spans="1:4" x14ac:dyDescent="0.25">
      <c r="A1777" s="2">
        <v>56</v>
      </c>
      <c r="B1777" s="2" t="s">
        <v>748</v>
      </c>
      <c r="C1777" s="2">
        <v>6</v>
      </c>
      <c r="D1777" s="109">
        <f>_xlfn.XLOOKUP(A1777&amp;"_"&amp;B1777&amp;"_"&amp;C1777,'Auxiliar Calculos'!$H:$H,'Auxiliar Calculos'!$N:$N)</f>
        <v>1.6240000000000001</v>
      </c>
    </row>
    <row r="1778" spans="1:4" x14ac:dyDescent="0.25">
      <c r="A1778" s="2">
        <v>56</v>
      </c>
      <c r="B1778" s="2" t="s">
        <v>749</v>
      </c>
      <c r="C1778" s="2">
        <v>6</v>
      </c>
      <c r="D1778" s="109">
        <f>_xlfn.XLOOKUP(A1778&amp;"_"&amp;B1778&amp;"_"&amp;C1778,'Auxiliar Calculos'!$H:$H,'Auxiliar Calculos'!$N:$N)</f>
        <v>1.6240000000000001</v>
      </c>
    </row>
    <row r="1779" spans="1:4" x14ac:dyDescent="0.25">
      <c r="A1779" s="2">
        <v>56</v>
      </c>
      <c r="B1779" s="2" t="s">
        <v>750</v>
      </c>
      <c r="C1779" s="2">
        <v>6</v>
      </c>
      <c r="D1779" s="109">
        <f>_xlfn.XLOOKUP(A1779&amp;"_"&amp;B1779&amp;"_"&amp;C1779,'Auxiliar Calculos'!$H:$H,'Auxiliar Calculos'!$N:$N)</f>
        <v>1.6240000000000001</v>
      </c>
    </row>
    <row r="1780" spans="1:4" x14ac:dyDescent="0.25">
      <c r="A1780" s="2">
        <v>56</v>
      </c>
      <c r="B1780" s="2" t="s">
        <v>751</v>
      </c>
      <c r="C1780" s="2">
        <v>6</v>
      </c>
      <c r="D1780" s="109">
        <f>_xlfn.XLOOKUP(A1780&amp;"_"&amp;B1780&amp;"_"&amp;C1780,'Auxiliar Calculos'!$H:$H,'Auxiliar Calculos'!$N:$N)</f>
        <v>1.6240000000000001</v>
      </c>
    </row>
    <row r="1781" spans="1:4" x14ac:dyDescent="0.25">
      <c r="A1781" s="2">
        <v>56</v>
      </c>
      <c r="B1781" s="2" t="s">
        <v>1604</v>
      </c>
      <c r="C1781" s="2">
        <v>6</v>
      </c>
      <c r="D1781" s="109">
        <f>_xlfn.XLOOKUP(A1781&amp;"_"&amp;B1781&amp;"_"&amp;C1781,'Auxiliar Calculos'!$H:$H,'Auxiliar Calculos'!$N:$N)</f>
        <v>1.6240000000000001</v>
      </c>
    </row>
    <row r="1782" spans="1:4" x14ac:dyDescent="0.25">
      <c r="A1782" s="2">
        <v>57</v>
      </c>
      <c r="B1782" s="2" t="s">
        <v>748</v>
      </c>
      <c r="C1782" s="2">
        <v>6</v>
      </c>
      <c r="D1782" s="109">
        <f>_xlfn.XLOOKUP(A1782&amp;"_"&amp;B1782&amp;"_"&amp;C1782,'Auxiliar Calculos'!$H:$H,'Auxiliar Calculos'!$N:$N)</f>
        <v>1.653</v>
      </c>
    </row>
    <row r="1783" spans="1:4" x14ac:dyDescent="0.25">
      <c r="A1783" s="2">
        <v>57</v>
      </c>
      <c r="B1783" s="2" t="s">
        <v>749</v>
      </c>
      <c r="C1783" s="2">
        <v>6</v>
      </c>
      <c r="D1783" s="109">
        <f>_xlfn.XLOOKUP(A1783&amp;"_"&amp;B1783&amp;"_"&amp;C1783,'Auxiliar Calculos'!$H:$H,'Auxiliar Calculos'!$N:$N)</f>
        <v>1.653</v>
      </c>
    </row>
    <row r="1784" spans="1:4" x14ac:dyDescent="0.25">
      <c r="A1784" s="2">
        <v>57</v>
      </c>
      <c r="B1784" s="2" t="s">
        <v>750</v>
      </c>
      <c r="C1784" s="2">
        <v>6</v>
      </c>
      <c r="D1784" s="109">
        <f>_xlfn.XLOOKUP(A1784&amp;"_"&amp;B1784&amp;"_"&amp;C1784,'Auxiliar Calculos'!$H:$H,'Auxiliar Calculos'!$N:$N)</f>
        <v>1.653</v>
      </c>
    </row>
    <row r="1785" spans="1:4" x14ac:dyDescent="0.25">
      <c r="A1785" s="2">
        <v>57</v>
      </c>
      <c r="B1785" s="2" t="s">
        <v>751</v>
      </c>
      <c r="C1785" s="2">
        <v>6</v>
      </c>
      <c r="D1785" s="109">
        <f>_xlfn.XLOOKUP(A1785&amp;"_"&amp;B1785&amp;"_"&amp;C1785,'Auxiliar Calculos'!$H:$H,'Auxiliar Calculos'!$N:$N)</f>
        <v>1.653</v>
      </c>
    </row>
    <row r="1786" spans="1:4" x14ac:dyDescent="0.25">
      <c r="A1786" s="2">
        <v>57</v>
      </c>
      <c r="B1786" s="2" t="s">
        <v>1604</v>
      </c>
      <c r="C1786" s="2">
        <v>6</v>
      </c>
      <c r="D1786" s="109">
        <f>_xlfn.XLOOKUP(A1786&amp;"_"&amp;B1786&amp;"_"&amp;C1786,'Auxiliar Calculos'!$H:$H,'Auxiliar Calculos'!$N:$N)</f>
        <v>1.653</v>
      </c>
    </row>
    <row r="1787" spans="1:4" x14ac:dyDescent="0.25">
      <c r="A1787" s="2">
        <v>58</v>
      </c>
      <c r="B1787" s="2" t="s">
        <v>748</v>
      </c>
      <c r="C1787" s="2">
        <v>6</v>
      </c>
      <c r="D1787" s="109">
        <f>_xlfn.XLOOKUP(A1787&amp;"_"&amp;B1787&amp;"_"&amp;C1787,'Auxiliar Calculos'!$H:$H,'Auxiliar Calculos'!$N:$N)</f>
        <v>1.6820000000000002</v>
      </c>
    </row>
    <row r="1788" spans="1:4" x14ac:dyDescent="0.25">
      <c r="A1788" s="2">
        <v>58</v>
      </c>
      <c r="B1788" s="2" t="s">
        <v>749</v>
      </c>
      <c r="C1788" s="2">
        <v>6</v>
      </c>
      <c r="D1788" s="109">
        <f>_xlfn.XLOOKUP(A1788&amp;"_"&amp;B1788&amp;"_"&amp;C1788,'Auxiliar Calculos'!$H:$H,'Auxiliar Calculos'!$N:$N)</f>
        <v>1.6820000000000002</v>
      </c>
    </row>
    <row r="1789" spans="1:4" x14ac:dyDescent="0.25">
      <c r="A1789" s="2">
        <v>58</v>
      </c>
      <c r="B1789" s="2" t="s">
        <v>750</v>
      </c>
      <c r="C1789" s="2">
        <v>6</v>
      </c>
      <c r="D1789" s="109">
        <f>_xlfn.XLOOKUP(A1789&amp;"_"&amp;B1789&amp;"_"&amp;C1789,'Auxiliar Calculos'!$H:$H,'Auxiliar Calculos'!$N:$N)</f>
        <v>1.6820000000000002</v>
      </c>
    </row>
    <row r="1790" spans="1:4" x14ac:dyDescent="0.25">
      <c r="A1790" s="2">
        <v>58</v>
      </c>
      <c r="B1790" s="2" t="s">
        <v>751</v>
      </c>
      <c r="C1790" s="2">
        <v>6</v>
      </c>
      <c r="D1790" s="109">
        <f>_xlfn.XLOOKUP(A1790&amp;"_"&amp;B1790&amp;"_"&amp;C1790,'Auxiliar Calculos'!$H:$H,'Auxiliar Calculos'!$N:$N)</f>
        <v>1.6820000000000002</v>
      </c>
    </row>
    <row r="1791" spans="1:4" x14ac:dyDescent="0.25">
      <c r="A1791" s="2">
        <v>58</v>
      </c>
      <c r="B1791" s="2" t="s">
        <v>1604</v>
      </c>
      <c r="C1791" s="2">
        <v>6</v>
      </c>
      <c r="D1791" s="109">
        <f>_xlfn.XLOOKUP(A1791&amp;"_"&amp;B1791&amp;"_"&amp;C1791,'Auxiliar Calculos'!$H:$H,'Auxiliar Calculos'!$N:$N)</f>
        <v>1.6820000000000002</v>
      </c>
    </row>
    <row r="1792" spans="1:4" x14ac:dyDescent="0.25">
      <c r="A1792" s="2">
        <v>59</v>
      </c>
      <c r="B1792" s="2" t="s">
        <v>748</v>
      </c>
      <c r="C1792" s="2">
        <v>6</v>
      </c>
      <c r="D1792" s="109">
        <f>_xlfn.XLOOKUP(A1792&amp;"_"&amp;B1792&amp;"_"&amp;C1792,'Auxiliar Calculos'!$H:$H,'Auxiliar Calculos'!$N:$N)</f>
        <v>1.7110000000000001</v>
      </c>
    </row>
    <row r="1793" spans="1:4" x14ac:dyDescent="0.25">
      <c r="A1793" s="2">
        <v>59</v>
      </c>
      <c r="B1793" s="2" t="s">
        <v>749</v>
      </c>
      <c r="C1793" s="2">
        <v>6</v>
      </c>
      <c r="D1793" s="109">
        <f>_xlfn.XLOOKUP(A1793&amp;"_"&amp;B1793&amp;"_"&amp;C1793,'Auxiliar Calculos'!$H:$H,'Auxiliar Calculos'!$N:$N)</f>
        <v>1.7110000000000001</v>
      </c>
    </row>
    <row r="1794" spans="1:4" x14ac:dyDescent="0.25">
      <c r="A1794" s="2">
        <v>59</v>
      </c>
      <c r="B1794" s="2" t="s">
        <v>750</v>
      </c>
      <c r="C1794" s="2">
        <v>6</v>
      </c>
      <c r="D1794" s="109">
        <f>_xlfn.XLOOKUP(A1794&amp;"_"&amp;B1794&amp;"_"&amp;C1794,'Auxiliar Calculos'!$H:$H,'Auxiliar Calculos'!$N:$N)</f>
        <v>1.7110000000000001</v>
      </c>
    </row>
    <row r="1795" spans="1:4" x14ac:dyDescent="0.25">
      <c r="A1795" s="2">
        <v>59</v>
      </c>
      <c r="B1795" s="2" t="s">
        <v>751</v>
      </c>
      <c r="C1795" s="2">
        <v>6</v>
      </c>
      <c r="D1795" s="109">
        <f>_xlfn.XLOOKUP(A1795&amp;"_"&amp;B1795&amp;"_"&amp;C1795,'Auxiliar Calculos'!$H:$H,'Auxiliar Calculos'!$N:$N)</f>
        <v>1.7110000000000001</v>
      </c>
    </row>
    <row r="1796" spans="1:4" x14ac:dyDescent="0.25">
      <c r="A1796" s="2">
        <v>59</v>
      </c>
      <c r="B1796" s="2" t="s">
        <v>1604</v>
      </c>
      <c r="C1796" s="2">
        <v>6</v>
      </c>
      <c r="D1796" s="109">
        <f>_xlfn.XLOOKUP(A1796&amp;"_"&amp;B1796&amp;"_"&amp;C1796,'Auxiliar Calculos'!$H:$H,'Auxiliar Calculos'!$N:$N)</f>
        <v>1.7110000000000001</v>
      </c>
    </row>
    <row r="1797" spans="1:4" x14ac:dyDescent="0.25">
      <c r="A1797" s="2">
        <v>60</v>
      </c>
      <c r="B1797" s="2" t="s">
        <v>748</v>
      </c>
      <c r="C1797" s="2">
        <v>6</v>
      </c>
      <c r="D1797" s="109">
        <f>_xlfn.XLOOKUP(A1797&amp;"_"&amp;B1797&amp;"_"&amp;C1797,'Auxiliar Calculos'!$H:$H,'Auxiliar Calculos'!$N:$N)</f>
        <v>1.74</v>
      </c>
    </row>
    <row r="1798" spans="1:4" x14ac:dyDescent="0.25">
      <c r="A1798" s="2">
        <v>60</v>
      </c>
      <c r="B1798" s="2" t="s">
        <v>749</v>
      </c>
      <c r="C1798" s="2">
        <v>6</v>
      </c>
      <c r="D1798" s="109">
        <f>_xlfn.XLOOKUP(A1798&amp;"_"&amp;B1798&amp;"_"&amp;C1798,'Auxiliar Calculos'!$H:$H,'Auxiliar Calculos'!$N:$N)</f>
        <v>1.74</v>
      </c>
    </row>
    <row r="1799" spans="1:4" x14ac:dyDescent="0.25">
      <c r="A1799" s="2">
        <v>60</v>
      </c>
      <c r="B1799" s="2" t="s">
        <v>750</v>
      </c>
      <c r="C1799" s="2">
        <v>6</v>
      </c>
      <c r="D1799" s="109">
        <f>_xlfn.XLOOKUP(A1799&amp;"_"&amp;B1799&amp;"_"&amp;C1799,'Auxiliar Calculos'!$H:$H,'Auxiliar Calculos'!$N:$N)</f>
        <v>1.74</v>
      </c>
    </row>
    <row r="1800" spans="1:4" x14ac:dyDescent="0.25">
      <c r="A1800" s="2">
        <v>60</v>
      </c>
      <c r="B1800" s="2" t="s">
        <v>751</v>
      </c>
      <c r="C1800" s="2">
        <v>6</v>
      </c>
      <c r="D1800" s="109">
        <f>_xlfn.XLOOKUP(A1800&amp;"_"&amp;B1800&amp;"_"&amp;C1800,'Auxiliar Calculos'!$H:$H,'Auxiliar Calculos'!$N:$N)</f>
        <v>1.74</v>
      </c>
    </row>
    <row r="1801" spans="1:4" x14ac:dyDescent="0.25">
      <c r="A1801" s="2">
        <v>60</v>
      </c>
      <c r="B1801" s="2" t="s">
        <v>1604</v>
      </c>
      <c r="C1801" s="2">
        <v>6</v>
      </c>
      <c r="D1801" s="109">
        <f>_xlfn.XLOOKUP(A1801&amp;"_"&amp;B1801&amp;"_"&amp;C1801,'Auxiliar Calculos'!$H:$H,'Auxiliar Calculos'!$N:$N)</f>
        <v>1.74</v>
      </c>
    </row>
    <row r="1802" spans="1:4" x14ac:dyDescent="0.25">
      <c r="A1802" s="2">
        <v>61</v>
      </c>
      <c r="B1802" s="2" t="s">
        <v>748</v>
      </c>
      <c r="C1802" s="2">
        <v>6</v>
      </c>
      <c r="D1802" s="109">
        <f>_xlfn.XLOOKUP(A1802&amp;"_"&amp;B1802&amp;"_"&amp;C1802,'Auxiliar Calculos'!$H:$H,'Auxiliar Calculos'!$N:$N)</f>
        <v>1.7690000000000001</v>
      </c>
    </row>
    <row r="1803" spans="1:4" x14ac:dyDescent="0.25">
      <c r="A1803" s="2">
        <v>61</v>
      </c>
      <c r="B1803" s="2" t="s">
        <v>749</v>
      </c>
      <c r="C1803" s="2">
        <v>6</v>
      </c>
      <c r="D1803" s="109">
        <f>_xlfn.XLOOKUP(A1803&amp;"_"&amp;B1803&amp;"_"&amp;C1803,'Auxiliar Calculos'!$H:$H,'Auxiliar Calculos'!$N:$N)</f>
        <v>1.7690000000000001</v>
      </c>
    </row>
    <row r="1804" spans="1:4" x14ac:dyDescent="0.25">
      <c r="A1804" s="2">
        <v>61</v>
      </c>
      <c r="B1804" s="2" t="s">
        <v>750</v>
      </c>
      <c r="C1804" s="2">
        <v>6</v>
      </c>
      <c r="D1804" s="109">
        <f>_xlfn.XLOOKUP(A1804&amp;"_"&amp;B1804&amp;"_"&amp;C1804,'Auxiliar Calculos'!$H:$H,'Auxiliar Calculos'!$N:$N)</f>
        <v>1.7690000000000001</v>
      </c>
    </row>
    <row r="1805" spans="1:4" x14ac:dyDescent="0.25">
      <c r="A1805" s="2">
        <v>61</v>
      </c>
      <c r="B1805" s="2" t="s">
        <v>751</v>
      </c>
      <c r="C1805" s="2">
        <v>6</v>
      </c>
      <c r="D1805" s="109">
        <f>_xlfn.XLOOKUP(A1805&amp;"_"&amp;B1805&amp;"_"&amp;C1805,'Auxiliar Calculos'!$H:$H,'Auxiliar Calculos'!$N:$N)</f>
        <v>1.7690000000000001</v>
      </c>
    </row>
    <row r="1806" spans="1:4" x14ac:dyDescent="0.25">
      <c r="A1806" s="2">
        <v>61</v>
      </c>
      <c r="B1806" s="2" t="s">
        <v>1604</v>
      </c>
      <c r="C1806" s="2">
        <v>6</v>
      </c>
      <c r="D1806" s="109">
        <f>_xlfn.XLOOKUP(A1806&amp;"_"&amp;B1806&amp;"_"&amp;C1806,'Auxiliar Calculos'!$H:$H,'Auxiliar Calculos'!$N:$N)</f>
        <v>1.7690000000000001</v>
      </c>
    </row>
    <row r="1807" spans="1:4" x14ac:dyDescent="0.25">
      <c r="A1807" s="2">
        <v>62</v>
      </c>
      <c r="B1807" s="2" t="s">
        <v>748</v>
      </c>
      <c r="C1807" s="2">
        <v>6</v>
      </c>
      <c r="D1807" s="109">
        <f>_xlfn.XLOOKUP(A1807&amp;"_"&amp;B1807&amp;"_"&amp;C1807,'Auxiliar Calculos'!$H:$H,'Auxiliar Calculos'!$N:$N)</f>
        <v>1.798</v>
      </c>
    </row>
    <row r="1808" spans="1:4" x14ac:dyDescent="0.25">
      <c r="A1808" s="2">
        <v>62</v>
      </c>
      <c r="B1808" s="2" t="s">
        <v>749</v>
      </c>
      <c r="C1808" s="2">
        <v>6</v>
      </c>
      <c r="D1808" s="109">
        <f>_xlfn.XLOOKUP(A1808&amp;"_"&amp;B1808&amp;"_"&amp;C1808,'Auxiliar Calculos'!$H:$H,'Auxiliar Calculos'!$N:$N)</f>
        <v>1.798</v>
      </c>
    </row>
    <row r="1809" spans="1:4" x14ac:dyDescent="0.25">
      <c r="A1809" s="2">
        <v>62</v>
      </c>
      <c r="B1809" s="2" t="s">
        <v>750</v>
      </c>
      <c r="C1809" s="2">
        <v>6</v>
      </c>
      <c r="D1809" s="109">
        <f>_xlfn.XLOOKUP(A1809&amp;"_"&amp;B1809&amp;"_"&amp;C1809,'Auxiliar Calculos'!$H:$H,'Auxiliar Calculos'!$N:$N)</f>
        <v>1.798</v>
      </c>
    </row>
    <row r="1810" spans="1:4" x14ac:dyDescent="0.25">
      <c r="A1810" s="2">
        <v>62</v>
      </c>
      <c r="B1810" s="2" t="s">
        <v>751</v>
      </c>
      <c r="C1810" s="2">
        <v>6</v>
      </c>
      <c r="D1810" s="109">
        <f>_xlfn.XLOOKUP(A1810&amp;"_"&amp;B1810&amp;"_"&amp;C1810,'Auxiliar Calculos'!$H:$H,'Auxiliar Calculos'!$N:$N)</f>
        <v>1.798</v>
      </c>
    </row>
    <row r="1811" spans="1:4" x14ac:dyDescent="0.25">
      <c r="A1811" s="2">
        <v>62</v>
      </c>
      <c r="B1811" s="2" t="s">
        <v>1604</v>
      </c>
      <c r="C1811" s="2">
        <v>6</v>
      </c>
      <c r="D1811" s="109">
        <f>_xlfn.XLOOKUP(A1811&amp;"_"&amp;B1811&amp;"_"&amp;C1811,'Auxiliar Calculos'!$H:$H,'Auxiliar Calculos'!$N:$N)</f>
        <v>1.798</v>
      </c>
    </row>
    <row r="1812" spans="1:4" x14ac:dyDescent="0.25">
      <c r="A1812" s="2">
        <v>63</v>
      </c>
      <c r="B1812" s="2" t="s">
        <v>748</v>
      </c>
      <c r="C1812" s="2">
        <v>6</v>
      </c>
      <c r="D1812" s="109">
        <f>_xlfn.XLOOKUP(A1812&amp;"_"&amp;B1812&amp;"_"&amp;C1812,'Auxiliar Calculos'!$H:$H,'Auxiliar Calculos'!$N:$N)</f>
        <v>1.8270000000000002</v>
      </c>
    </row>
    <row r="1813" spans="1:4" x14ac:dyDescent="0.25">
      <c r="A1813" s="2">
        <v>63</v>
      </c>
      <c r="B1813" s="2" t="s">
        <v>749</v>
      </c>
      <c r="C1813" s="2">
        <v>6</v>
      </c>
      <c r="D1813" s="109">
        <f>_xlfn.XLOOKUP(A1813&amp;"_"&amp;B1813&amp;"_"&amp;C1813,'Auxiliar Calculos'!$H:$H,'Auxiliar Calculos'!$N:$N)</f>
        <v>1.8270000000000002</v>
      </c>
    </row>
    <row r="1814" spans="1:4" x14ac:dyDescent="0.25">
      <c r="A1814" s="2">
        <v>63</v>
      </c>
      <c r="B1814" s="2" t="s">
        <v>750</v>
      </c>
      <c r="C1814" s="2">
        <v>6</v>
      </c>
      <c r="D1814" s="109">
        <f>_xlfn.XLOOKUP(A1814&amp;"_"&amp;B1814&amp;"_"&amp;C1814,'Auxiliar Calculos'!$H:$H,'Auxiliar Calculos'!$N:$N)</f>
        <v>1.8270000000000002</v>
      </c>
    </row>
    <row r="1815" spans="1:4" x14ac:dyDescent="0.25">
      <c r="A1815" s="2">
        <v>63</v>
      </c>
      <c r="B1815" s="2" t="s">
        <v>751</v>
      </c>
      <c r="C1815" s="2">
        <v>6</v>
      </c>
      <c r="D1815" s="109">
        <f>_xlfn.XLOOKUP(A1815&amp;"_"&amp;B1815&amp;"_"&amp;C1815,'Auxiliar Calculos'!$H:$H,'Auxiliar Calculos'!$N:$N)</f>
        <v>1.8270000000000002</v>
      </c>
    </row>
    <row r="1816" spans="1:4" x14ac:dyDescent="0.25">
      <c r="A1816" s="2">
        <v>63</v>
      </c>
      <c r="B1816" s="2" t="s">
        <v>1604</v>
      </c>
      <c r="C1816" s="2">
        <v>6</v>
      </c>
      <c r="D1816" s="109">
        <f>_xlfn.XLOOKUP(A1816&amp;"_"&amp;B1816&amp;"_"&amp;C1816,'Auxiliar Calculos'!$H:$H,'Auxiliar Calculos'!$N:$N)</f>
        <v>1.8270000000000002</v>
      </c>
    </row>
    <row r="1817" spans="1:4" x14ac:dyDescent="0.25">
      <c r="A1817" s="2">
        <v>64</v>
      </c>
      <c r="B1817" s="2" t="s">
        <v>748</v>
      </c>
      <c r="C1817" s="2">
        <v>6</v>
      </c>
      <c r="D1817" s="109">
        <f>_xlfn.XLOOKUP(A1817&amp;"_"&amp;B1817&amp;"_"&amp;C1817,'Auxiliar Calculos'!$H:$H,'Auxiliar Calculos'!$N:$N)</f>
        <v>1.8560000000000001</v>
      </c>
    </row>
    <row r="1818" spans="1:4" x14ac:dyDescent="0.25">
      <c r="A1818" s="2">
        <v>64</v>
      </c>
      <c r="B1818" s="2" t="s">
        <v>749</v>
      </c>
      <c r="C1818" s="2">
        <v>6</v>
      </c>
      <c r="D1818" s="109">
        <f>_xlfn.XLOOKUP(A1818&amp;"_"&amp;B1818&amp;"_"&amp;C1818,'Auxiliar Calculos'!$H:$H,'Auxiliar Calculos'!$N:$N)</f>
        <v>1.8560000000000001</v>
      </c>
    </row>
    <row r="1819" spans="1:4" x14ac:dyDescent="0.25">
      <c r="A1819" s="2">
        <v>64</v>
      </c>
      <c r="B1819" s="2" t="s">
        <v>750</v>
      </c>
      <c r="C1819" s="2">
        <v>6</v>
      </c>
      <c r="D1819" s="109">
        <f>_xlfn.XLOOKUP(A1819&amp;"_"&amp;B1819&amp;"_"&amp;C1819,'Auxiliar Calculos'!$H:$H,'Auxiliar Calculos'!$N:$N)</f>
        <v>1.8560000000000001</v>
      </c>
    </row>
    <row r="1820" spans="1:4" x14ac:dyDescent="0.25">
      <c r="A1820" s="2">
        <v>64</v>
      </c>
      <c r="B1820" s="2" t="s">
        <v>751</v>
      </c>
      <c r="C1820" s="2">
        <v>6</v>
      </c>
      <c r="D1820" s="109">
        <f>_xlfn.XLOOKUP(A1820&amp;"_"&amp;B1820&amp;"_"&amp;C1820,'Auxiliar Calculos'!$H:$H,'Auxiliar Calculos'!$N:$N)</f>
        <v>1.8560000000000001</v>
      </c>
    </row>
    <row r="1821" spans="1:4" x14ac:dyDescent="0.25">
      <c r="A1821" s="2">
        <v>64</v>
      </c>
      <c r="B1821" s="2" t="s">
        <v>1604</v>
      </c>
      <c r="C1821" s="2">
        <v>6</v>
      </c>
      <c r="D1821" s="109">
        <f>_xlfn.XLOOKUP(A1821&amp;"_"&amp;B1821&amp;"_"&amp;C1821,'Auxiliar Calculos'!$H:$H,'Auxiliar Calculos'!$N:$N)</f>
        <v>1.8560000000000001</v>
      </c>
    </row>
    <row r="1822" spans="1:4" x14ac:dyDescent="0.25">
      <c r="A1822" s="2">
        <v>65</v>
      </c>
      <c r="B1822" s="2" t="s">
        <v>748</v>
      </c>
      <c r="C1822" s="2">
        <v>6</v>
      </c>
      <c r="D1822" s="109">
        <f>_xlfn.XLOOKUP(A1822&amp;"_"&amp;B1822&amp;"_"&amp;C1822,'Auxiliar Calculos'!$H:$H,'Auxiliar Calculos'!$N:$N)</f>
        <v>1.885</v>
      </c>
    </row>
    <row r="1823" spans="1:4" x14ac:dyDescent="0.25">
      <c r="A1823" s="2">
        <v>65</v>
      </c>
      <c r="B1823" s="2" t="s">
        <v>749</v>
      </c>
      <c r="C1823" s="2">
        <v>6</v>
      </c>
      <c r="D1823" s="109">
        <f>_xlfn.XLOOKUP(A1823&amp;"_"&amp;B1823&amp;"_"&amp;C1823,'Auxiliar Calculos'!$H:$H,'Auxiliar Calculos'!$N:$N)</f>
        <v>1.885</v>
      </c>
    </row>
    <row r="1824" spans="1:4" x14ac:dyDescent="0.25">
      <c r="A1824" s="2">
        <v>65</v>
      </c>
      <c r="B1824" s="2" t="s">
        <v>750</v>
      </c>
      <c r="C1824" s="2">
        <v>6</v>
      </c>
      <c r="D1824" s="109">
        <f>_xlfn.XLOOKUP(A1824&amp;"_"&amp;B1824&amp;"_"&amp;C1824,'Auxiliar Calculos'!$H:$H,'Auxiliar Calculos'!$N:$N)</f>
        <v>1.885</v>
      </c>
    </row>
    <row r="1825" spans="1:4" x14ac:dyDescent="0.25">
      <c r="A1825" s="2">
        <v>65</v>
      </c>
      <c r="B1825" s="2" t="s">
        <v>751</v>
      </c>
      <c r="C1825" s="2">
        <v>6</v>
      </c>
      <c r="D1825" s="109">
        <f>_xlfn.XLOOKUP(A1825&amp;"_"&amp;B1825&amp;"_"&amp;C1825,'Auxiliar Calculos'!$H:$H,'Auxiliar Calculos'!$N:$N)</f>
        <v>1.885</v>
      </c>
    </row>
    <row r="1826" spans="1:4" x14ac:dyDescent="0.25">
      <c r="A1826" s="2">
        <v>65</v>
      </c>
      <c r="B1826" s="2" t="s">
        <v>1604</v>
      </c>
      <c r="C1826" s="2">
        <v>6</v>
      </c>
      <c r="D1826" s="109">
        <f>_xlfn.XLOOKUP(A1826&amp;"_"&amp;B1826&amp;"_"&amp;C1826,'Auxiliar Calculos'!$H:$H,'Auxiliar Calculos'!$N:$N)</f>
        <v>1.885</v>
      </c>
    </row>
    <row r="1827" spans="1:4" x14ac:dyDescent="0.25">
      <c r="A1827" s="2">
        <v>66</v>
      </c>
      <c r="B1827" s="2" t="s">
        <v>748</v>
      </c>
      <c r="C1827" s="2">
        <v>6</v>
      </c>
      <c r="D1827" s="109">
        <f>_xlfn.XLOOKUP(A1827&amp;"_"&amp;B1827&amp;"_"&amp;C1827,'Auxiliar Calculos'!$H:$H,'Auxiliar Calculos'!$N:$N)</f>
        <v>1.9140000000000001</v>
      </c>
    </row>
    <row r="1828" spans="1:4" x14ac:dyDescent="0.25">
      <c r="A1828" s="2">
        <v>66</v>
      </c>
      <c r="B1828" s="2" t="s">
        <v>749</v>
      </c>
      <c r="C1828" s="2">
        <v>6</v>
      </c>
      <c r="D1828" s="109">
        <f>_xlfn.XLOOKUP(A1828&amp;"_"&amp;B1828&amp;"_"&amp;C1828,'Auxiliar Calculos'!$H:$H,'Auxiliar Calculos'!$N:$N)</f>
        <v>1.9140000000000001</v>
      </c>
    </row>
    <row r="1829" spans="1:4" x14ac:dyDescent="0.25">
      <c r="A1829" s="2">
        <v>66</v>
      </c>
      <c r="B1829" s="2" t="s">
        <v>750</v>
      </c>
      <c r="C1829" s="2">
        <v>6</v>
      </c>
      <c r="D1829" s="109">
        <f>_xlfn.XLOOKUP(A1829&amp;"_"&amp;B1829&amp;"_"&amp;C1829,'Auxiliar Calculos'!$H:$H,'Auxiliar Calculos'!$N:$N)</f>
        <v>1.9140000000000001</v>
      </c>
    </row>
    <row r="1830" spans="1:4" x14ac:dyDescent="0.25">
      <c r="A1830" s="2">
        <v>66</v>
      </c>
      <c r="B1830" s="2" t="s">
        <v>751</v>
      </c>
      <c r="C1830" s="2">
        <v>6</v>
      </c>
      <c r="D1830" s="109">
        <f>_xlfn.XLOOKUP(A1830&amp;"_"&amp;B1830&amp;"_"&amp;C1830,'Auxiliar Calculos'!$H:$H,'Auxiliar Calculos'!$N:$N)</f>
        <v>1.9140000000000001</v>
      </c>
    </row>
    <row r="1831" spans="1:4" x14ac:dyDescent="0.25">
      <c r="A1831" s="2">
        <v>66</v>
      </c>
      <c r="B1831" s="2" t="s">
        <v>1604</v>
      </c>
      <c r="C1831" s="2">
        <v>6</v>
      </c>
      <c r="D1831" s="109">
        <f>_xlfn.XLOOKUP(A1831&amp;"_"&amp;B1831&amp;"_"&amp;C1831,'Auxiliar Calculos'!$H:$H,'Auxiliar Calculos'!$N:$N)</f>
        <v>1.9140000000000001</v>
      </c>
    </row>
    <row r="1832" spans="1:4" x14ac:dyDescent="0.25">
      <c r="A1832" s="2">
        <v>67</v>
      </c>
      <c r="B1832" s="2" t="s">
        <v>748</v>
      </c>
      <c r="C1832" s="2">
        <v>6</v>
      </c>
      <c r="D1832" s="109">
        <f>_xlfn.XLOOKUP(A1832&amp;"_"&amp;B1832&amp;"_"&amp;C1832,'Auxiliar Calculos'!$H:$H,'Auxiliar Calculos'!$N:$N)</f>
        <v>1.9430000000000001</v>
      </c>
    </row>
    <row r="1833" spans="1:4" x14ac:dyDescent="0.25">
      <c r="A1833" s="2">
        <v>67</v>
      </c>
      <c r="B1833" s="2" t="s">
        <v>749</v>
      </c>
      <c r="C1833" s="2">
        <v>6</v>
      </c>
      <c r="D1833" s="109">
        <f>_xlfn.XLOOKUP(A1833&amp;"_"&amp;B1833&amp;"_"&amp;C1833,'Auxiliar Calculos'!$H:$H,'Auxiliar Calculos'!$N:$N)</f>
        <v>1.9430000000000001</v>
      </c>
    </row>
    <row r="1834" spans="1:4" x14ac:dyDescent="0.25">
      <c r="A1834" s="2">
        <v>67</v>
      </c>
      <c r="B1834" s="2" t="s">
        <v>750</v>
      </c>
      <c r="C1834" s="2">
        <v>6</v>
      </c>
      <c r="D1834" s="109">
        <f>_xlfn.XLOOKUP(A1834&amp;"_"&amp;B1834&amp;"_"&amp;C1834,'Auxiliar Calculos'!$H:$H,'Auxiliar Calculos'!$N:$N)</f>
        <v>1.9430000000000001</v>
      </c>
    </row>
    <row r="1835" spans="1:4" x14ac:dyDescent="0.25">
      <c r="A1835" s="2">
        <v>67</v>
      </c>
      <c r="B1835" s="2" t="s">
        <v>751</v>
      </c>
      <c r="C1835" s="2">
        <v>6</v>
      </c>
      <c r="D1835" s="109">
        <f>_xlfn.XLOOKUP(A1835&amp;"_"&amp;B1835&amp;"_"&amp;C1835,'Auxiliar Calculos'!$H:$H,'Auxiliar Calculos'!$N:$N)</f>
        <v>1.9430000000000001</v>
      </c>
    </row>
    <row r="1836" spans="1:4" x14ac:dyDescent="0.25">
      <c r="A1836" s="2">
        <v>67</v>
      </c>
      <c r="B1836" s="2" t="s">
        <v>1604</v>
      </c>
      <c r="C1836" s="2">
        <v>6</v>
      </c>
      <c r="D1836" s="109">
        <f>_xlfn.XLOOKUP(A1836&amp;"_"&amp;B1836&amp;"_"&amp;C1836,'Auxiliar Calculos'!$H:$H,'Auxiliar Calculos'!$N:$N)</f>
        <v>1.9430000000000001</v>
      </c>
    </row>
    <row r="1837" spans="1:4" x14ac:dyDescent="0.25">
      <c r="A1837" s="2">
        <v>68</v>
      </c>
      <c r="B1837" s="2" t="s">
        <v>748</v>
      </c>
      <c r="C1837" s="2">
        <v>6</v>
      </c>
      <c r="D1837" s="109">
        <f>_xlfn.XLOOKUP(A1837&amp;"_"&amp;B1837&amp;"_"&amp;C1837,'Auxiliar Calculos'!$H:$H,'Auxiliar Calculos'!$N:$N)</f>
        <v>1.9720000000000002</v>
      </c>
    </row>
    <row r="1838" spans="1:4" x14ac:dyDescent="0.25">
      <c r="A1838" s="2">
        <v>68</v>
      </c>
      <c r="B1838" s="2" t="s">
        <v>749</v>
      </c>
      <c r="C1838" s="2">
        <v>6</v>
      </c>
      <c r="D1838" s="109">
        <f>_xlfn.XLOOKUP(A1838&amp;"_"&amp;B1838&amp;"_"&amp;C1838,'Auxiliar Calculos'!$H:$H,'Auxiliar Calculos'!$N:$N)</f>
        <v>1.9720000000000002</v>
      </c>
    </row>
    <row r="1839" spans="1:4" x14ac:dyDescent="0.25">
      <c r="A1839" s="2">
        <v>68</v>
      </c>
      <c r="B1839" s="2" t="s">
        <v>750</v>
      </c>
      <c r="C1839" s="2">
        <v>6</v>
      </c>
      <c r="D1839" s="109">
        <f>_xlfn.XLOOKUP(A1839&amp;"_"&amp;B1839&amp;"_"&amp;C1839,'Auxiliar Calculos'!$H:$H,'Auxiliar Calculos'!$N:$N)</f>
        <v>1.9720000000000002</v>
      </c>
    </row>
    <row r="1840" spans="1:4" x14ac:dyDescent="0.25">
      <c r="A1840" s="2">
        <v>68</v>
      </c>
      <c r="B1840" s="2" t="s">
        <v>751</v>
      </c>
      <c r="C1840" s="2">
        <v>6</v>
      </c>
      <c r="D1840" s="109">
        <f>_xlfn.XLOOKUP(A1840&amp;"_"&amp;B1840&amp;"_"&amp;C1840,'Auxiliar Calculos'!$H:$H,'Auxiliar Calculos'!$N:$N)</f>
        <v>1.9720000000000002</v>
      </c>
    </row>
    <row r="1841" spans="1:4" x14ac:dyDescent="0.25">
      <c r="A1841" s="2">
        <v>68</v>
      </c>
      <c r="B1841" s="2" t="s">
        <v>1604</v>
      </c>
      <c r="C1841" s="2">
        <v>6</v>
      </c>
      <c r="D1841" s="109">
        <f>_xlfn.XLOOKUP(A1841&amp;"_"&amp;B1841&amp;"_"&amp;C1841,'Auxiliar Calculos'!$H:$H,'Auxiliar Calculos'!$N:$N)</f>
        <v>1.9720000000000002</v>
      </c>
    </row>
    <row r="1842" spans="1:4" x14ac:dyDescent="0.25">
      <c r="A1842" s="2">
        <v>69</v>
      </c>
      <c r="B1842" s="2" t="s">
        <v>748</v>
      </c>
      <c r="C1842" s="2">
        <v>6</v>
      </c>
      <c r="D1842" s="109">
        <f>_xlfn.XLOOKUP(A1842&amp;"_"&amp;B1842&amp;"_"&amp;C1842,'Auxiliar Calculos'!$H:$H,'Auxiliar Calculos'!$N:$N)</f>
        <v>2.0009999999999999</v>
      </c>
    </row>
    <row r="1843" spans="1:4" x14ac:dyDescent="0.25">
      <c r="A1843" s="2">
        <v>69</v>
      </c>
      <c r="B1843" s="2" t="s">
        <v>749</v>
      </c>
      <c r="C1843" s="2">
        <v>6</v>
      </c>
      <c r="D1843" s="109">
        <f>_xlfn.XLOOKUP(A1843&amp;"_"&amp;B1843&amp;"_"&amp;C1843,'Auxiliar Calculos'!$H:$H,'Auxiliar Calculos'!$N:$N)</f>
        <v>2.0009999999999999</v>
      </c>
    </row>
    <row r="1844" spans="1:4" x14ac:dyDescent="0.25">
      <c r="A1844" s="2">
        <v>69</v>
      </c>
      <c r="B1844" s="2" t="s">
        <v>750</v>
      </c>
      <c r="C1844" s="2">
        <v>6</v>
      </c>
      <c r="D1844" s="109">
        <f>_xlfn.XLOOKUP(A1844&amp;"_"&amp;B1844&amp;"_"&amp;C1844,'Auxiliar Calculos'!$H:$H,'Auxiliar Calculos'!$N:$N)</f>
        <v>2.0009999999999999</v>
      </c>
    </row>
    <row r="1845" spans="1:4" x14ac:dyDescent="0.25">
      <c r="A1845" s="2">
        <v>69</v>
      </c>
      <c r="B1845" s="2" t="s">
        <v>751</v>
      </c>
      <c r="C1845" s="2">
        <v>6</v>
      </c>
      <c r="D1845" s="109">
        <f>_xlfn.XLOOKUP(A1845&amp;"_"&amp;B1845&amp;"_"&amp;C1845,'Auxiliar Calculos'!$H:$H,'Auxiliar Calculos'!$N:$N)</f>
        <v>2.0009999999999999</v>
      </c>
    </row>
    <row r="1846" spans="1:4" x14ac:dyDescent="0.25">
      <c r="A1846" s="2">
        <v>69</v>
      </c>
      <c r="B1846" s="2" t="s">
        <v>1604</v>
      </c>
      <c r="C1846" s="2">
        <v>6</v>
      </c>
      <c r="D1846" s="109">
        <f>_xlfn.XLOOKUP(A1846&amp;"_"&amp;B1846&amp;"_"&amp;C1846,'Auxiliar Calculos'!$H:$H,'Auxiliar Calculos'!$N:$N)</f>
        <v>2.0009999999999999</v>
      </c>
    </row>
    <row r="1847" spans="1:4" x14ac:dyDescent="0.25">
      <c r="A1847" s="2">
        <v>70</v>
      </c>
      <c r="B1847" s="2" t="s">
        <v>748</v>
      </c>
      <c r="C1847" s="2">
        <v>6</v>
      </c>
      <c r="D1847" s="109">
        <f>_xlfn.XLOOKUP(A1847&amp;"_"&amp;B1847&amp;"_"&amp;C1847,'Auxiliar Calculos'!$H:$H,'Auxiliar Calculos'!$N:$N)</f>
        <v>2.0300000000000002</v>
      </c>
    </row>
    <row r="1848" spans="1:4" x14ac:dyDescent="0.25">
      <c r="A1848" s="2">
        <v>70</v>
      </c>
      <c r="B1848" s="2" t="s">
        <v>749</v>
      </c>
      <c r="C1848" s="2">
        <v>6</v>
      </c>
      <c r="D1848" s="109">
        <f>_xlfn.XLOOKUP(A1848&amp;"_"&amp;B1848&amp;"_"&amp;C1848,'Auxiliar Calculos'!$H:$H,'Auxiliar Calculos'!$N:$N)</f>
        <v>2.0300000000000002</v>
      </c>
    </row>
    <row r="1849" spans="1:4" x14ac:dyDescent="0.25">
      <c r="A1849" s="2">
        <v>70</v>
      </c>
      <c r="B1849" s="2" t="s">
        <v>750</v>
      </c>
      <c r="C1849" s="2">
        <v>6</v>
      </c>
      <c r="D1849" s="109">
        <f>_xlfn.XLOOKUP(A1849&amp;"_"&amp;B1849&amp;"_"&amp;C1849,'Auxiliar Calculos'!$H:$H,'Auxiliar Calculos'!$N:$N)</f>
        <v>2.0300000000000002</v>
      </c>
    </row>
    <row r="1850" spans="1:4" x14ac:dyDescent="0.25">
      <c r="A1850" s="2">
        <v>70</v>
      </c>
      <c r="B1850" s="2" t="s">
        <v>751</v>
      </c>
      <c r="C1850" s="2">
        <v>6</v>
      </c>
      <c r="D1850" s="109">
        <f>_xlfn.XLOOKUP(A1850&amp;"_"&amp;B1850&amp;"_"&amp;C1850,'Auxiliar Calculos'!$H:$H,'Auxiliar Calculos'!$N:$N)</f>
        <v>2.0300000000000002</v>
      </c>
    </row>
    <row r="1851" spans="1:4" x14ac:dyDescent="0.25">
      <c r="A1851" s="2">
        <v>70</v>
      </c>
      <c r="B1851" s="2" t="s">
        <v>1604</v>
      </c>
      <c r="C1851" s="2">
        <v>6</v>
      </c>
      <c r="D1851" s="109">
        <f>_xlfn.XLOOKUP(A1851&amp;"_"&amp;B1851&amp;"_"&amp;C1851,'Auxiliar Calculos'!$H:$H,'Auxiliar Calculos'!$N:$N)</f>
        <v>2.0300000000000002</v>
      </c>
    </row>
    <row r="1852" spans="1:4" x14ac:dyDescent="0.25">
      <c r="A1852" s="2">
        <v>71</v>
      </c>
      <c r="B1852" s="2" t="s">
        <v>748</v>
      </c>
      <c r="C1852" s="2">
        <v>6</v>
      </c>
      <c r="D1852" s="109">
        <f>_xlfn.XLOOKUP(A1852&amp;"_"&amp;B1852&amp;"_"&amp;C1852,'Auxiliar Calculos'!$H:$H,'Auxiliar Calculos'!$N:$N)</f>
        <v>2.0590000000000002</v>
      </c>
    </row>
    <row r="1853" spans="1:4" x14ac:dyDescent="0.25">
      <c r="A1853" s="2">
        <v>71</v>
      </c>
      <c r="B1853" s="2" t="s">
        <v>749</v>
      </c>
      <c r="C1853" s="2">
        <v>6</v>
      </c>
      <c r="D1853" s="109">
        <f>_xlfn.XLOOKUP(A1853&amp;"_"&amp;B1853&amp;"_"&amp;C1853,'Auxiliar Calculos'!$H:$H,'Auxiliar Calculos'!$N:$N)</f>
        <v>2.0590000000000002</v>
      </c>
    </row>
    <row r="1854" spans="1:4" x14ac:dyDescent="0.25">
      <c r="A1854" s="2">
        <v>71</v>
      </c>
      <c r="B1854" s="2" t="s">
        <v>750</v>
      </c>
      <c r="C1854" s="2">
        <v>6</v>
      </c>
      <c r="D1854" s="109">
        <f>_xlfn.XLOOKUP(A1854&amp;"_"&amp;B1854&amp;"_"&amp;C1854,'Auxiliar Calculos'!$H:$H,'Auxiliar Calculos'!$N:$N)</f>
        <v>2.0590000000000002</v>
      </c>
    </row>
    <row r="1855" spans="1:4" x14ac:dyDescent="0.25">
      <c r="A1855" s="2">
        <v>71</v>
      </c>
      <c r="B1855" s="2" t="s">
        <v>751</v>
      </c>
      <c r="C1855" s="2">
        <v>6</v>
      </c>
      <c r="D1855" s="109">
        <f>_xlfn.XLOOKUP(A1855&amp;"_"&amp;B1855&amp;"_"&amp;C1855,'Auxiliar Calculos'!$H:$H,'Auxiliar Calculos'!$N:$N)</f>
        <v>2.0590000000000002</v>
      </c>
    </row>
    <row r="1856" spans="1:4" x14ac:dyDescent="0.25">
      <c r="A1856" s="2">
        <v>71</v>
      </c>
      <c r="B1856" s="2" t="s">
        <v>1604</v>
      </c>
      <c r="C1856" s="2">
        <v>6</v>
      </c>
      <c r="D1856" s="109">
        <f>_xlfn.XLOOKUP(A1856&amp;"_"&amp;B1856&amp;"_"&amp;C1856,'Auxiliar Calculos'!$H:$H,'Auxiliar Calculos'!$N:$N)</f>
        <v>2.0590000000000002</v>
      </c>
    </row>
    <row r="1857" spans="1:4" x14ac:dyDescent="0.25">
      <c r="A1857" s="2">
        <v>72</v>
      </c>
      <c r="B1857" s="2" t="s">
        <v>748</v>
      </c>
      <c r="C1857" s="2">
        <v>6</v>
      </c>
      <c r="D1857" s="109">
        <f>_xlfn.XLOOKUP(A1857&amp;"_"&amp;B1857&amp;"_"&amp;C1857,'Auxiliar Calculos'!$H:$H,'Auxiliar Calculos'!$N:$N)</f>
        <v>2.0880000000000001</v>
      </c>
    </row>
    <row r="1858" spans="1:4" x14ac:dyDescent="0.25">
      <c r="A1858" s="2">
        <v>72</v>
      </c>
      <c r="B1858" s="2" t="s">
        <v>749</v>
      </c>
      <c r="C1858" s="2">
        <v>6</v>
      </c>
      <c r="D1858" s="109">
        <f>_xlfn.XLOOKUP(A1858&amp;"_"&amp;B1858&amp;"_"&amp;C1858,'Auxiliar Calculos'!$H:$H,'Auxiliar Calculos'!$N:$N)</f>
        <v>2.0880000000000001</v>
      </c>
    </row>
    <row r="1859" spans="1:4" x14ac:dyDescent="0.25">
      <c r="A1859" s="2">
        <v>72</v>
      </c>
      <c r="B1859" s="2" t="s">
        <v>750</v>
      </c>
      <c r="C1859" s="2">
        <v>6</v>
      </c>
      <c r="D1859" s="109">
        <f>_xlfn.XLOOKUP(A1859&amp;"_"&amp;B1859&amp;"_"&amp;C1859,'Auxiliar Calculos'!$H:$H,'Auxiliar Calculos'!$N:$N)</f>
        <v>2.0880000000000001</v>
      </c>
    </row>
    <row r="1860" spans="1:4" x14ac:dyDescent="0.25">
      <c r="A1860" s="2">
        <v>72</v>
      </c>
      <c r="B1860" s="2" t="s">
        <v>751</v>
      </c>
      <c r="C1860" s="2">
        <v>6</v>
      </c>
      <c r="D1860" s="109">
        <f>_xlfn.XLOOKUP(A1860&amp;"_"&amp;B1860&amp;"_"&amp;C1860,'Auxiliar Calculos'!$H:$H,'Auxiliar Calculos'!$N:$N)</f>
        <v>2.0880000000000001</v>
      </c>
    </row>
    <row r="1861" spans="1:4" x14ac:dyDescent="0.25">
      <c r="A1861" s="2">
        <v>72</v>
      </c>
      <c r="B1861" s="2" t="s">
        <v>1604</v>
      </c>
      <c r="C1861" s="2">
        <v>6</v>
      </c>
      <c r="D1861" s="109">
        <f>_xlfn.XLOOKUP(A1861&amp;"_"&amp;B1861&amp;"_"&amp;C1861,'Auxiliar Calculos'!$H:$H,'Auxiliar Calculos'!$N:$N)</f>
        <v>2.0880000000000001</v>
      </c>
    </row>
    <row r="1862" spans="1:4" x14ac:dyDescent="0.25">
      <c r="A1862" s="2">
        <v>73</v>
      </c>
      <c r="B1862" s="2" t="s">
        <v>748</v>
      </c>
      <c r="C1862" s="2">
        <v>6</v>
      </c>
      <c r="D1862" s="109">
        <f>_xlfn.XLOOKUP(A1862&amp;"_"&amp;B1862&amp;"_"&amp;C1862,'Auxiliar Calculos'!$H:$H,'Auxiliar Calculos'!$N:$N)</f>
        <v>2.044</v>
      </c>
    </row>
    <row r="1863" spans="1:4" x14ac:dyDescent="0.25">
      <c r="A1863" s="2">
        <v>73</v>
      </c>
      <c r="B1863" s="2" t="s">
        <v>749</v>
      </c>
      <c r="C1863" s="2">
        <v>6</v>
      </c>
      <c r="D1863" s="109">
        <f>_xlfn.XLOOKUP(A1863&amp;"_"&amp;B1863&amp;"_"&amp;C1863,'Auxiliar Calculos'!$H:$H,'Auxiliar Calculos'!$N:$N)</f>
        <v>2.044</v>
      </c>
    </row>
    <row r="1864" spans="1:4" x14ac:dyDescent="0.25">
      <c r="A1864" s="2">
        <v>73</v>
      </c>
      <c r="B1864" s="2" t="s">
        <v>750</v>
      </c>
      <c r="C1864" s="2">
        <v>6</v>
      </c>
      <c r="D1864" s="109">
        <f>_xlfn.XLOOKUP(A1864&amp;"_"&amp;B1864&amp;"_"&amp;C1864,'Auxiliar Calculos'!$H:$H,'Auxiliar Calculos'!$N:$N)</f>
        <v>2.044</v>
      </c>
    </row>
    <row r="1865" spans="1:4" x14ac:dyDescent="0.25">
      <c r="A1865" s="2">
        <v>73</v>
      </c>
      <c r="B1865" s="2" t="s">
        <v>751</v>
      </c>
      <c r="C1865" s="2">
        <v>6</v>
      </c>
      <c r="D1865" s="109">
        <f>_xlfn.XLOOKUP(A1865&amp;"_"&amp;B1865&amp;"_"&amp;C1865,'Auxiliar Calculos'!$H:$H,'Auxiliar Calculos'!$N:$N)</f>
        <v>2.044</v>
      </c>
    </row>
    <row r="1866" spans="1:4" x14ac:dyDescent="0.25">
      <c r="A1866" s="2">
        <v>73</v>
      </c>
      <c r="B1866" s="2" t="s">
        <v>1604</v>
      </c>
      <c r="C1866" s="2">
        <v>6</v>
      </c>
      <c r="D1866" s="109">
        <f>_xlfn.XLOOKUP(A1866&amp;"_"&amp;B1866&amp;"_"&amp;C1866,'Auxiliar Calculos'!$H:$H,'Auxiliar Calculos'!$N:$N)</f>
        <v>2.044</v>
      </c>
    </row>
    <row r="1867" spans="1:4" x14ac:dyDescent="0.25">
      <c r="A1867" s="2">
        <v>74</v>
      </c>
      <c r="B1867" s="2" t="s">
        <v>748</v>
      </c>
      <c r="C1867" s="2">
        <v>6</v>
      </c>
      <c r="D1867" s="109">
        <f>_xlfn.XLOOKUP(A1867&amp;"_"&amp;B1867&amp;"_"&amp;C1867,'Auxiliar Calculos'!$H:$H,'Auxiliar Calculos'!$N:$N)</f>
        <v>2.0720000000000001</v>
      </c>
    </row>
    <row r="1868" spans="1:4" x14ac:dyDescent="0.25">
      <c r="A1868" s="2">
        <v>74</v>
      </c>
      <c r="B1868" s="2" t="s">
        <v>749</v>
      </c>
      <c r="C1868" s="2">
        <v>6</v>
      </c>
      <c r="D1868" s="109">
        <f>_xlfn.XLOOKUP(A1868&amp;"_"&amp;B1868&amp;"_"&amp;C1868,'Auxiliar Calculos'!$H:$H,'Auxiliar Calculos'!$N:$N)</f>
        <v>2.0720000000000001</v>
      </c>
    </row>
    <row r="1869" spans="1:4" x14ac:dyDescent="0.25">
      <c r="A1869" s="2">
        <v>74</v>
      </c>
      <c r="B1869" s="2" t="s">
        <v>750</v>
      </c>
      <c r="C1869" s="2">
        <v>6</v>
      </c>
      <c r="D1869" s="109">
        <f>_xlfn.XLOOKUP(A1869&amp;"_"&amp;B1869&amp;"_"&amp;C1869,'Auxiliar Calculos'!$H:$H,'Auxiliar Calculos'!$N:$N)</f>
        <v>2.0720000000000001</v>
      </c>
    </row>
    <row r="1870" spans="1:4" x14ac:dyDescent="0.25">
      <c r="A1870" s="2">
        <v>74</v>
      </c>
      <c r="B1870" s="2" t="s">
        <v>751</v>
      </c>
      <c r="C1870" s="2">
        <v>6</v>
      </c>
      <c r="D1870" s="109">
        <f>_xlfn.XLOOKUP(A1870&amp;"_"&amp;B1870&amp;"_"&amp;C1870,'Auxiliar Calculos'!$H:$H,'Auxiliar Calculos'!$N:$N)</f>
        <v>2.0720000000000001</v>
      </c>
    </row>
    <row r="1871" spans="1:4" x14ac:dyDescent="0.25">
      <c r="A1871" s="2">
        <v>74</v>
      </c>
      <c r="B1871" s="2" t="s">
        <v>1604</v>
      </c>
      <c r="C1871" s="2">
        <v>6</v>
      </c>
      <c r="D1871" s="109">
        <f>_xlfn.XLOOKUP(A1871&amp;"_"&amp;B1871&amp;"_"&amp;C1871,'Auxiliar Calculos'!$H:$H,'Auxiliar Calculos'!$N:$N)</f>
        <v>2.0720000000000001</v>
      </c>
    </row>
    <row r="1872" spans="1:4" x14ac:dyDescent="0.25">
      <c r="A1872" s="2">
        <v>75</v>
      </c>
      <c r="B1872" s="2" t="s">
        <v>748</v>
      </c>
      <c r="C1872" s="2">
        <v>6</v>
      </c>
      <c r="D1872" s="109">
        <f>_xlfn.XLOOKUP(A1872&amp;"_"&amp;B1872&amp;"_"&amp;C1872,'Auxiliar Calculos'!$H:$H,'Auxiliar Calculos'!$N:$N)</f>
        <v>2.1</v>
      </c>
    </row>
    <row r="1873" spans="1:4" x14ac:dyDescent="0.25">
      <c r="A1873" s="2">
        <v>75</v>
      </c>
      <c r="B1873" s="2" t="s">
        <v>749</v>
      </c>
      <c r="C1873" s="2">
        <v>6</v>
      </c>
      <c r="D1873" s="109">
        <f>_xlfn.XLOOKUP(A1873&amp;"_"&amp;B1873&amp;"_"&amp;C1873,'Auxiliar Calculos'!$H:$H,'Auxiliar Calculos'!$N:$N)</f>
        <v>2.1</v>
      </c>
    </row>
    <row r="1874" spans="1:4" x14ac:dyDescent="0.25">
      <c r="A1874" s="2">
        <v>75</v>
      </c>
      <c r="B1874" s="2" t="s">
        <v>750</v>
      </c>
      <c r="C1874" s="2">
        <v>6</v>
      </c>
      <c r="D1874" s="109">
        <f>_xlfn.XLOOKUP(A1874&amp;"_"&amp;B1874&amp;"_"&amp;C1874,'Auxiliar Calculos'!$H:$H,'Auxiliar Calculos'!$N:$N)</f>
        <v>2.1</v>
      </c>
    </row>
    <row r="1875" spans="1:4" x14ac:dyDescent="0.25">
      <c r="A1875" s="2">
        <v>75</v>
      </c>
      <c r="B1875" s="2" t="s">
        <v>751</v>
      </c>
      <c r="C1875" s="2">
        <v>6</v>
      </c>
      <c r="D1875" s="109">
        <f>_xlfn.XLOOKUP(A1875&amp;"_"&amp;B1875&amp;"_"&amp;C1875,'Auxiliar Calculos'!$H:$H,'Auxiliar Calculos'!$N:$N)</f>
        <v>2.1</v>
      </c>
    </row>
    <row r="1876" spans="1:4" x14ac:dyDescent="0.25">
      <c r="A1876" s="2">
        <v>75</v>
      </c>
      <c r="B1876" s="2" t="s">
        <v>1604</v>
      </c>
      <c r="C1876" s="2">
        <v>6</v>
      </c>
      <c r="D1876" s="109">
        <f>_xlfn.XLOOKUP(A1876&amp;"_"&amp;B1876&amp;"_"&amp;C1876,'Auxiliar Calculos'!$H:$H,'Auxiliar Calculos'!$N:$N)</f>
        <v>2.1</v>
      </c>
    </row>
    <row r="1877" spans="1:4" x14ac:dyDescent="0.25">
      <c r="A1877" s="2">
        <v>76</v>
      </c>
      <c r="B1877" s="2" t="s">
        <v>748</v>
      </c>
      <c r="C1877" s="2">
        <v>6</v>
      </c>
      <c r="D1877" s="109">
        <f>_xlfn.XLOOKUP(A1877&amp;"_"&amp;B1877&amp;"_"&amp;C1877,'Auxiliar Calculos'!$H:$H,'Auxiliar Calculos'!$N:$N)</f>
        <v>2.1280000000000001</v>
      </c>
    </row>
    <row r="1878" spans="1:4" x14ac:dyDescent="0.25">
      <c r="A1878" s="2">
        <v>76</v>
      </c>
      <c r="B1878" s="2" t="s">
        <v>749</v>
      </c>
      <c r="C1878" s="2">
        <v>6</v>
      </c>
      <c r="D1878" s="109">
        <f>_xlfn.XLOOKUP(A1878&amp;"_"&amp;B1878&amp;"_"&amp;C1878,'Auxiliar Calculos'!$H:$H,'Auxiliar Calculos'!$N:$N)</f>
        <v>2.1280000000000001</v>
      </c>
    </row>
    <row r="1879" spans="1:4" x14ac:dyDescent="0.25">
      <c r="A1879" s="2">
        <v>76</v>
      </c>
      <c r="B1879" s="2" t="s">
        <v>750</v>
      </c>
      <c r="C1879" s="2">
        <v>6</v>
      </c>
      <c r="D1879" s="109">
        <f>_xlfn.XLOOKUP(A1879&amp;"_"&amp;B1879&amp;"_"&amp;C1879,'Auxiliar Calculos'!$H:$H,'Auxiliar Calculos'!$N:$N)</f>
        <v>2.1280000000000001</v>
      </c>
    </row>
    <row r="1880" spans="1:4" x14ac:dyDescent="0.25">
      <c r="A1880" s="2">
        <v>76</v>
      </c>
      <c r="B1880" s="2" t="s">
        <v>751</v>
      </c>
      <c r="C1880" s="2">
        <v>6</v>
      </c>
      <c r="D1880" s="109">
        <f>_xlfn.XLOOKUP(A1880&amp;"_"&amp;B1880&amp;"_"&amp;C1880,'Auxiliar Calculos'!$H:$H,'Auxiliar Calculos'!$N:$N)</f>
        <v>2.1280000000000001</v>
      </c>
    </row>
    <row r="1881" spans="1:4" x14ac:dyDescent="0.25">
      <c r="A1881" s="2">
        <v>76</v>
      </c>
      <c r="B1881" s="2" t="s">
        <v>1604</v>
      </c>
      <c r="C1881" s="2">
        <v>6</v>
      </c>
      <c r="D1881" s="109">
        <f>_xlfn.XLOOKUP(A1881&amp;"_"&amp;B1881&amp;"_"&amp;C1881,'Auxiliar Calculos'!$H:$H,'Auxiliar Calculos'!$N:$N)</f>
        <v>2.1280000000000001</v>
      </c>
    </row>
    <row r="1882" spans="1:4" x14ac:dyDescent="0.25">
      <c r="A1882" s="2">
        <v>77</v>
      </c>
      <c r="B1882" s="2" t="s">
        <v>748</v>
      </c>
      <c r="C1882" s="2">
        <v>6</v>
      </c>
      <c r="D1882" s="109">
        <f>_xlfn.XLOOKUP(A1882&amp;"_"&amp;B1882&amp;"_"&amp;C1882,'Auxiliar Calculos'!$H:$H,'Auxiliar Calculos'!$N:$N)</f>
        <v>2.1560000000000001</v>
      </c>
    </row>
    <row r="1883" spans="1:4" x14ac:dyDescent="0.25">
      <c r="A1883" s="2">
        <v>77</v>
      </c>
      <c r="B1883" s="2" t="s">
        <v>749</v>
      </c>
      <c r="C1883" s="2">
        <v>6</v>
      </c>
      <c r="D1883" s="109">
        <f>_xlfn.XLOOKUP(A1883&amp;"_"&amp;B1883&amp;"_"&amp;C1883,'Auxiliar Calculos'!$H:$H,'Auxiliar Calculos'!$N:$N)</f>
        <v>2.1560000000000001</v>
      </c>
    </row>
    <row r="1884" spans="1:4" x14ac:dyDescent="0.25">
      <c r="A1884" s="2">
        <v>77</v>
      </c>
      <c r="B1884" s="2" t="s">
        <v>750</v>
      </c>
      <c r="C1884" s="2">
        <v>6</v>
      </c>
      <c r="D1884" s="109">
        <f>_xlfn.XLOOKUP(A1884&amp;"_"&amp;B1884&amp;"_"&amp;C1884,'Auxiliar Calculos'!$H:$H,'Auxiliar Calculos'!$N:$N)</f>
        <v>2.1560000000000001</v>
      </c>
    </row>
    <row r="1885" spans="1:4" x14ac:dyDescent="0.25">
      <c r="A1885" s="2">
        <v>77</v>
      </c>
      <c r="B1885" s="2" t="s">
        <v>751</v>
      </c>
      <c r="C1885" s="2">
        <v>6</v>
      </c>
      <c r="D1885" s="109">
        <f>_xlfn.XLOOKUP(A1885&amp;"_"&amp;B1885&amp;"_"&amp;C1885,'Auxiliar Calculos'!$H:$H,'Auxiliar Calculos'!$N:$N)</f>
        <v>2.1560000000000001</v>
      </c>
    </row>
    <row r="1886" spans="1:4" x14ac:dyDescent="0.25">
      <c r="A1886" s="2">
        <v>77</v>
      </c>
      <c r="B1886" s="2" t="s">
        <v>1604</v>
      </c>
      <c r="C1886" s="2">
        <v>6</v>
      </c>
      <c r="D1886" s="109">
        <f>_xlfn.XLOOKUP(A1886&amp;"_"&amp;B1886&amp;"_"&amp;C1886,'Auxiliar Calculos'!$H:$H,'Auxiliar Calculos'!$N:$N)</f>
        <v>2.1560000000000001</v>
      </c>
    </row>
    <row r="1887" spans="1:4" x14ac:dyDescent="0.25">
      <c r="A1887" s="2">
        <v>78</v>
      </c>
      <c r="B1887" s="2" t="s">
        <v>748</v>
      </c>
      <c r="C1887" s="2">
        <v>6</v>
      </c>
      <c r="D1887" s="109">
        <f>_xlfn.XLOOKUP(A1887&amp;"_"&amp;B1887&amp;"_"&amp;C1887,'Auxiliar Calculos'!$H:$H,'Auxiliar Calculos'!$N:$N)</f>
        <v>2.1840000000000002</v>
      </c>
    </row>
    <row r="1888" spans="1:4" x14ac:dyDescent="0.25">
      <c r="A1888" s="2">
        <v>78</v>
      </c>
      <c r="B1888" s="2" t="s">
        <v>749</v>
      </c>
      <c r="C1888" s="2">
        <v>6</v>
      </c>
      <c r="D1888" s="109">
        <f>_xlfn.XLOOKUP(A1888&amp;"_"&amp;B1888&amp;"_"&amp;C1888,'Auxiliar Calculos'!$H:$H,'Auxiliar Calculos'!$N:$N)</f>
        <v>2.1840000000000002</v>
      </c>
    </row>
    <row r="1889" spans="1:4" x14ac:dyDescent="0.25">
      <c r="A1889" s="2">
        <v>78</v>
      </c>
      <c r="B1889" s="2" t="s">
        <v>750</v>
      </c>
      <c r="C1889" s="2">
        <v>6</v>
      </c>
      <c r="D1889" s="109">
        <f>_xlfn.XLOOKUP(A1889&amp;"_"&amp;B1889&amp;"_"&amp;C1889,'Auxiliar Calculos'!$H:$H,'Auxiliar Calculos'!$N:$N)</f>
        <v>2.1840000000000002</v>
      </c>
    </row>
    <row r="1890" spans="1:4" x14ac:dyDescent="0.25">
      <c r="A1890" s="2">
        <v>78</v>
      </c>
      <c r="B1890" s="2" t="s">
        <v>751</v>
      </c>
      <c r="C1890" s="2">
        <v>6</v>
      </c>
      <c r="D1890" s="109">
        <f>_xlfn.XLOOKUP(A1890&amp;"_"&amp;B1890&amp;"_"&amp;C1890,'Auxiliar Calculos'!$H:$H,'Auxiliar Calculos'!$N:$N)</f>
        <v>2.1840000000000002</v>
      </c>
    </row>
    <row r="1891" spans="1:4" x14ac:dyDescent="0.25">
      <c r="A1891" s="2">
        <v>78</v>
      </c>
      <c r="B1891" s="2" t="s">
        <v>1604</v>
      </c>
      <c r="C1891" s="2">
        <v>6</v>
      </c>
      <c r="D1891" s="109">
        <f>_xlfn.XLOOKUP(A1891&amp;"_"&amp;B1891&amp;"_"&amp;C1891,'Auxiliar Calculos'!$H:$H,'Auxiliar Calculos'!$N:$N)</f>
        <v>2.1840000000000002</v>
      </c>
    </row>
    <row r="1892" spans="1:4" x14ac:dyDescent="0.25">
      <c r="A1892" s="2">
        <v>79</v>
      </c>
      <c r="B1892" s="2" t="s">
        <v>748</v>
      </c>
      <c r="C1892" s="2">
        <v>6</v>
      </c>
      <c r="D1892" s="109">
        <f>_xlfn.XLOOKUP(A1892&amp;"_"&amp;B1892&amp;"_"&amp;C1892,'Auxiliar Calculos'!$H:$H,'Auxiliar Calculos'!$N:$N)</f>
        <v>2.2120000000000002</v>
      </c>
    </row>
    <row r="1893" spans="1:4" x14ac:dyDescent="0.25">
      <c r="A1893" s="2">
        <v>79</v>
      </c>
      <c r="B1893" s="2" t="s">
        <v>749</v>
      </c>
      <c r="C1893" s="2">
        <v>6</v>
      </c>
      <c r="D1893" s="109">
        <f>_xlfn.XLOOKUP(A1893&amp;"_"&amp;B1893&amp;"_"&amp;C1893,'Auxiliar Calculos'!$H:$H,'Auxiliar Calculos'!$N:$N)</f>
        <v>2.2120000000000002</v>
      </c>
    </row>
    <row r="1894" spans="1:4" x14ac:dyDescent="0.25">
      <c r="A1894" s="2">
        <v>79</v>
      </c>
      <c r="B1894" s="2" t="s">
        <v>750</v>
      </c>
      <c r="C1894" s="2">
        <v>6</v>
      </c>
      <c r="D1894" s="109">
        <f>_xlfn.XLOOKUP(A1894&amp;"_"&amp;B1894&amp;"_"&amp;C1894,'Auxiliar Calculos'!$H:$H,'Auxiliar Calculos'!$N:$N)</f>
        <v>2.2120000000000002</v>
      </c>
    </row>
    <row r="1895" spans="1:4" x14ac:dyDescent="0.25">
      <c r="A1895" s="2">
        <v>79</v>
      </c>
      <c r="B1895" s="2" t="s">
        <v>751</v>
      </c>
      <c r="C1895" s="2">
        <v>6</v>
      </c>
      <c r="D1895" s="109">
        <f>_xlfn.XLOOKUP(A1895&amp;"_"&amp;B1895&amp;"_"&amp;C1895,'Auxiliar Calculos'!$H:$H,'Auxiliar Calculos'!$N:$N)</f>
        <v>2.2120000000000002</v>
      </c>
    </row>
    <row r="1896" spans="1:4" x14ac:dyDescent="0.25">
      <c r="A1896" s="2">
        <v>79</v>
      </c>
      <c r="B1896" s="2" t="s">
        <v>1604</v>
      </c>
      <c r="C1896" s="2">
        <v>6</v>
      </c>
      <c r="D1896" s="109">
        <f>_xlfn.XLOOKUP(A1896&amp;"_"&amp;B1896&amp;"_"&amp;C1896,'Auxiliar Calculos'!$H:$H,'Auxiliar Calculos'!$N:$N)</f>
        <v>2.2120000000000002</v>
      </c>
    </row>
    <row r="1897" spans="1:4" x14ac:dyDescent="0.25">
      <c r="A1897" s="2">
        <v>80</v>
      </c>
      <c r="B1897" s="2" t="s">
        <v>748</v>
      </c>
      <c r="C1897" s="2">
        <v>6</v>
      </c>
      <c r="D1897" s="109">
        <f>_xlfn.XLOOKUP(A1897&amp;"_"&amp;B1897&amp;"_"&amp;C1897,'Auxiliar Calculos'!$H:$H,'Auxiliar Calculos'!$N:$N)</f>
        <v>2.2400000000000002</v>
      </c>
    </row>
    <row r="1898" spans="1:4" x14ac:dyDescent="0.25">
      <c r="A1898" s="2">
        <v>80</v>
      </c>
      <c r="B1898" s="2" t="s">
        <v>749</v>
      </c>
      <c r="C1898" s="2">
        <v>6</v>
      </c>
      <c r="D1898" s="109">
        <f>_xlfn.XLOOKUP(A1898&amp;"_"&amp;B1898&amp;"_"&amp;C1898,'Auxiliar Calculos'!$H:$H,'Auxiliar Calculos'!$N:$N)</f>
        <v>2.2400000000000002</v>
      </c>
    </row>
    <row r="1899" spans="1:4" x14ac:dyDescent="0.25">
      <c r="A1899" s="2">
        <v>80</v>
      </c>
      <c r="B1899" s="2" t="s">
        <v>750</v>
      </c>
      <c r="C1899" s="2">
        <v>6</v>
      </c>
      <c r="D1899" s="109">
        <f>_xlfn.XLOOKUP(A1899&amp;"_"&amp;B1899&amp;"_"&amp;C1899,'Auxiliar Calculos'!$H:$H,'Auxiliar Calculos'!$N:$N)</f>
        <v>2.2400000000000002</v>
      </c>
    </row>
    <row r="1900" spans="1:4" x14ac:dyDescent="0.25">
      <c r="A1900" s="2">
        <v>80</v>
      </c>
      <c r="B1900" s="2" t="s">
        <v>751</v>
      </c>
      <c r="C1900" s="2">
        <v>6</v>
      </c>
      <c r="D1900" s="109">
        <f>_xlfn.XLOOKUP(A1900&amp;"_"&amp;B1900&amp;"_"&amp;C1900,'Auxiliar Calculos'!$H:$H,'Auxiliar Calculos'!$N:$N)</f>
        <v>2.2400000000000002</v>
      </c>
    </row>
    <row r="1901" spans="1:4" x14ac:dyDescent="0.25">
      <c r="A1901" s="2">
        <v>80</v>
      </c>
      <c r="B1901" s="2" t="s">
        <v>1604</v>
      </c>
      <c r="C1901" s="2">
        <v>6</v>
      </c>
      <c r="D1901" s="109">
        <f>_xlfn.XLOOKUP(A1901&amp;"_"&amp;B1901&amp;"_"&amp;C1901,'Auxiliar Calculos'!$H:$H,'Auxiliar Calculos'!$N:$N)</f>
        <v>2.2400000000000002</v>
      </c>
    </row>
    <row r="1902" spans="1:4" x14ac:dyDescent="0.25">
      <c r="A1902" s="2">
        <v>81</v>
      </c>
      <c r="B1902" s="2" t="s">
        <v>748</v>
      </c>
      <c r="C1902" s="2">
        <v>6</v>
      </c>
      <c r="D1902" s="109">
        <f>_xlfn.XLOOKUP(A1902&amp;"_"&amp;B1902&amp;"_"&amp;C1902,'Auxiliar Calculos'!$H:$H,'Auxiliar Calculos'!$N:$N)</f>
        <v>2.2680000000000002</v>
      </c>
    </row>
    <row r="1903" spans="1:4" x14ac:dyDescent="0.25">
      <c r="A1903" s="2">
        <v>81</v>
      </c>
      <c r="B1903" s="2" t="s">
        <v>749</v>
      </c>
      <c r="C1903" s="2">
        <v>6</v>
      </c>
      <c r="D1903" s="109">
        <f>_xlfn.XLOOKUP(A1903&amp;"_"&amp;B1903&amp;"_"&amp;C1903,'Auxiliar Calculos'!$H:$H,'Auxiliar Calculos'!$N:$N)</f>
        <v>2.2680000000000002</v>
      </c>
    </row>
    <row r="1904" spans="1:4" x14ac:dyDescent="0.25">
      <c r="A1904" s="2">
        <v>81</v>
      </c>
      <c r="B1904" s="2" t="s">
        <v>750</v>
      </c>
      <c r="C1904" s="2">
        <v>6</v>
      </c>
      <c r="D1904" s="109">
        <f>_xlfn.XLOOKUP(A1904&amp;"_"&amp;B1904&amp;"_"&amp;C1904,'Auxiliar Calculos'!$H:$H,'Auxiliar Calculos'!$N:$N)</f>
        <v>2.2680000000000002</v>
      </c>
    </row>
    <row r="1905" spans="1:4" x14ac:dyDescent="0.25">
      <c r="A1905" s="2">
        <v>81</v>
      </c>
      <c r="B1905" s="2" t="s">
        <v>751</v>
      </c>
      <c r="C1905" s="2">
        <v>6</v>
      </c>
      <c r="D1905" s="109">
        <f>_xlfn.XLOOKUP(A1905&amp;"_"&amp;B1905&amp;"_"&amp;C1905,'Auxiliar Calculos'!$H:$H,'Auxiliar Calculos'!$N:$N)</f>
        <v>2.2680000000000002</v>
      </c>
    </row>
    <row r="1906" spans="1:4" x14ac:dyDescent="0.25">
      <c r="A1906" s="2">
        <v>81</v>
      </c>
      <c r="B1906" s="2" t="s">
        <v>1604</v>
      </c>
      <c r="C1906" s="2">
        <v>6</v>
      </c>
      <c r="D1906" s="109">
        <f>_xlfn.XLOOKUP(A1906&amp;"_"&amp;B1906&amp;"_"&amp;C1906,'Auxiliar Calculos'!$H:$H,'Auxiliar Calculos'!$N:$N)</f>
        <v>2.2680000000000002</v>
      </c>
    </row>
    <row r="1907" spans="1:4" x14ac:dyDescent="0.25">
      <c r="A1907" s="2">
        <v>82</v>
      </c>
      <c r="B1907" s="2" t="s">
        <v>748</v>
      </c>
      <c r="C1907" s="2">
        <v>6</v>
      </c>
      <c r="D1907" s="109">
        <f>_xlfn.XLOOKUP(A1907&amp;"_"&amp;B1907&amp;"_"&amp;C1907,'Auxiliar Calculos'!$H:$H,'Auxiliar Calculos'!$N:$N)</f>
        <v>2.2960000000000003</v>
      </c>
    </row>
    <row r="1908" spans="1:4" x14ac:dyDescent="0.25">
      <c r="A1908" s="2">
        <v>82</v>
      </c>
      <c r="B1908" s="2" t="s">
        <v>749</v>
      </c>
      <c r="C1908" s="2">
        <v>6</v>
      </c>
      <c r="D1908" s="109">
        <f>_xlfn.XLOOKUP(A1908&amp;"_"&amp;B1908&amp;"_"&amp;C1908,'Auxiliar Calculos'!$H:$H,'Auxiliar Calculos'!$N:$N)</f>
        <v>2.2960000000000003</v>
      </c>
    </row>
    <row r="1909" spans="1:4" x14ac:dyDescent="0.25">
      <c r="A1909" s="2">
        <v>82</v>
      </c>
      <c r="B1909" s="2" t="s">
        <v>750</v>
      </c>
      <c r="C1909" s="2">
        <v>6</v>
      </c>
      <c r="D1909" s="109">
        <f>_xlfn.XLOOKUP(A1909&amp;"_"&amp;B1909&amp;"_"&amp;C1909,'Auxiliar Calculos'!$H:$H,'Auxiliar Calculos'!$N:$N)</f>
        <v>2.2960000000000003</v>
      </c>
    </row>
    <row r="1910" spans="1:4" x14ac:dyDescent="0.25">
      <c r="A1910" s="2">
        <v>82</v>
      </c>
      <c r="B1910" s="2" t="s">
        <v>751</v>
      </c>
      <c r="C1910" s="2">
        <v>6</v>
      </c>
      <c r="D1910" s="109">
        <f>_xlfn.XLOOKUP(A1910&amp;"_"&amp;B1910&amp;"_"&amp;C1910,'Auxiliar Calculos'!$H:$H,'Auxiliar Calculos'!$N:$N)</f>
        <v>2.2960000000000003</v>
      </c>
    </row>
    <row r="1911" spans="1:4" x14ac:dyDescent="0.25">
      <c r="A1911" s="2">
        <v>82</v>
      </c>
      <c r="B1911" s="2" t="s">
        <v>1604</v>
      </c>
      <c r="C1911" s="2">
        <v>6</v>
      </c>
      <c r="D1911" s="109">
        <f>_xlfn.XLOOKUP(A1911&amp;"_"&amp;B1911&amp;"_"&amp;C1911,'Auxiliar Calculos'!$H:$H,'Auxiliar Calculos'!$N:$N)</f>
        <v>2.2960000000000003</v>
      </c>
    </row>
    <row r="1912" spans="1:4" x14ac:dyDescent="0.25">
      <c r="A1912" s="2">
        <v>83</v>
      </c>
      <c r="B1912" s="2" t="s">
        <v>748</v>
      </c>
      <c r="C1912" s="2">
        <v>6</v>
      </c>
      <c r="D1912" s="109">
        <f>_xlfn.XLOOKUP(A1912&amp;"_"&amp;B1912&amp;"_"&amp;C1912,'Auxiliar Calculos'!$H:$H,'Auxiliar Calculos'!$N:$N)</f>
        <v>2.3239999999999998</v>
      </c>
    </row>
    <row r="1913" spans="1:4" x14ac:dyDescent="0.25">
      <c r="A1913" s="2">
        <v>83</v>
      </c>
      <c r="B1913" s="2" t="s">
        <v>749</v>
      </c>
      <c r="C1913" s="2">
        <v>6</v>
      </c>
      <c r="D1913" s="109">
        <f>_xlfn.XLOOKUP(A1913&amp;"_"&amp;B1913&amp;"_"&amp;C1913,'Auxiliar Calculos'!$H:$H,'Auxiliar Calculos'!$N:$N)</f>
        <v>2.3239999999999998</v>
      </c>
    </row>
    <row r="1914" spans="1:4" x14ac:dyDescent="0.25">
      <c r="A1914" s="2">
        <v>83</v>
      </c>
      <c r="B1914" s="2" t="s">
        <v>750</v>
      </c>
      <c r="C1914" s="2">
        <v>6</v>
      </c>
      <c r="D1914" s="109">
        <f>_xlfn.XLOOKUP(A1914&amp;"_"&amp;B1914&amp;"_"&amp;C1914,'Auxiliar Calculos'!$H:$H,'Auxiliar Calculos'!$N:$N)</f>
        <v>2.3239999999999998</v>
      </c>
    </row>
    <row r="1915" spans="1:4" x14ac:dyDescent="0.25">
      <c r="A1915" s="2">
        <v>83</v>
      </c>
      <c r="B1915" s="2" t="s">
        <v>751</v>
      </c>
      <c r="C1915" s="2">
        <v>6</v>
      </c>
      <c r="D1915" s="109">
        <f>_xlfn.XLOOKUP(A1915&amp;"_"&amp;B1915&amp;"_"&amp;C1915,'Auxiliar Calculos'!$H:$H,'Auxiliar Calculos'!$N:$N)</f>
        <v>2.3239999999999998</v>
      </c>
    </row>
    <row r="1916" spans="1:4" x14ac:dyDescent="0.25">
      <c r="A1916" s="2">
        <v>83</v>
      </c>
      <c r="B1916" s="2" t="s">
        <v>1604</v>
      </c>
      <c r="C1916" s="2">
        <v>6</v>
      </c>
      <c r="D1916" s="109">
        <f>_xlfn.XLOOKUP(A1916&amp;"_"&amp;B1916&amp;"_"&amp;C1916,'Auxiliar Calculos'!$H:$H,'Auxiliar Calculos'!$N:$N)</f>
        <v>2.3239999999999998</v>
      </c>
    </row>
    <row r="1917" spans="1:4" x14ac:dyDescent="0.25">
      <c r="A1917" s="2">
        <v>84</v>
      </c>
      <c r="B1917" s="2" t="s">
        <v>748</v>
      </c>
      <c r="C1917" s="2">
        <v>6</v>
      </c>
      <c r="D1917" s="109">
        <f>_xlfn.XLOOKUP(A1917&amp;"_"&amp;B1917&amp;"_"&amp;C1917,'Auxiliar Calculos'!$H:$H,'Auxiliar Calculos'!$N:$N)</f>
        <v>2.3519999999999999</v>
      </c>
    </row>
    <row r="1918" spans="1:4" x14ac:dyDescent="0.25">
      <c r="A1918" s="2">
        <v>84</v>
      </c>
      <c r="B1918" s="2" t="s">
        <v>749</v>
      </c>
      <c r="C1918" s="2">
        <v>6</v>
      </c>
      <c r="D1918" s="109">
        <f>_xlfn.XLOOKUP(A1918&amp;"_"&amp;B1918&amp;"_"&amp;C1918,'Auxiliar Calculos'!$H:$H,'Auxiliar Calculos'!$N:$N)</f>
        <v>2.3519999999999999</v>
      </c>
    </row>
    <row r="1919" spans="1:4" x14ac:dyDescent="0.25">
      <c r="A1919" s="2">
        <v>84</v>
      </c>
      <c r="B1919" s="2" t="s">
        <v>750</v>
      </c>
      <c r="C1919" s="2">
        <v>6</v>
      </c>
      <c r="D1919" s="109">
        <f>_xlfn.XLOOKUP(A1919&amp;"_"&amp;B1919&amp;"_"&amp;C1919,'Auxiliar Calculos'!$H:$H,'Auxiliar Calculos'!$N:$N)</f>
        <v>2.3519999999999999</v>
      </c>
    </row>
    <row r="1920" spans="1:4" x14ac:dyDescent="0.25">
      <c r="A1920" s="2">
        <v>84</v>
      </c>
      <c r="B1920" s="2" t="s">
        <v>751</v>
      </c>
      <c r="C1920" s="2">
        <v>6</v>
      </c>
      <c r="D1920" s="109">
        <f>_xlfn.XLOOKUP(A1920&amp;"_"&amp;B1920&amp;"_"&amp;C1920,'Auxiliar Calculos'!$H:$H,'Auxiliar Calculos'!$N:$N)</f>
        <v>2.3519999999999999</v>
      </c>
    </row>
    <row r="1921" spans="1:4" x14ac:dyDescent="0.25">
      <c r="A1921" s="2">
        <v>84</v>
      </c>
      <c r="B1921" s="2" t="s">
        <v>1604</v>
      </c>
      <c r="C1921" s="2">
        <v>6</v>
      </c>
      <c r="D1921" s="109">
        <f>_xlfn.XLOOKUP(A1921&amp;"_"&amp;B1921&amp;"_"&amp;C1921,'Auxiliar Calculos'!$H:$H,'Auxiliar Calculos'!$N:$N)</f>
        <v>2.3519999999999999</v>
      </c>
    </row>
    <row r="1922" spans="1:4" x14ac:dyDescent="0.25">
      <c r="A1922" s="2">
        <v>85</v>
      </c>
      <c r="B1922" s="2" t="s">
        <v>748</v>
      </c>
      <c r="C1922" s="2">
        <v>6</v>
      </c>
      <c r="D1922" s="109">
        <f>_xlfn.XLOOKUP(A1922&amp;"_"&amp;B1922&amp;"_"&amp;C1922,'Auxiliar Calculos'!$H:$H,'Auxiliar Calculos'!$N:$N)</f>
        <v>2.38</v>
      </c>
    </row>
    <row r="1923" spans="1:4" x14ac:dyDescent="0.25">
      <c r="A1923" s="2">
        <v>85</v>
      </c>
      <c r="B1923" s="2" t="s">
        <v>749</v>
      </c>
      <c r="C1923" s="2">
        <v>6</v>
      </c>
      <c r="D1923" s="109">
        <f>_xlfn.XLOOKUP(A1923&amp;"_"&amp;B1923&amp;"_"&amp;C1923,'Auxiliar Calculos'!$H:$H,'Auxiliar Calculos'!$N:$N)</f>
        <v>2.38</v>
      </c>
    </row>
    <row r="1924" spans="1:4" x14ac:dyDescent="0.25">
      <c r="A1924" s="2">
        <v>85</v>
      </c>
      <c r="B1924" s="2" t="s">
        <v>750</v>
      </c>
      <c r="C1924" s="2">
        <v>6</v>
      </c>
      <c r="D1924" s="109">
        <f>_xlfn.XLOOKUP(A1924&amp;"_"&amp;B1924&amp;"_"&amp;C1924,'Auxiliar Calculos'!$H:$H,'Auxiliar Calculos'!$N:$N)</f>
        <v>2.38</v>
      </c>
    </row>
    <row r="1925" spans="1:4" x14ac:dyDescent="0.25">
      <c r="A1925" s="2">
        <v>85</v>
      </c>
      <c r="B1925" s="2" t="s">
        <v>751</v>
      </c>
      <c r="C1925" s="2">
        <v>6</v>
      </c>
      <c r="D1925" s="109">
        <f>_xlfn.XLOOKUP(A1925&amp;"_"&amp;B1925&amp;"_"&amp;C1925,'Auxiliar Calculos'!$H:$H,'Auxiliar Calculos'!$N:$N)</f>
        <v>2.38</v>
      </c>
    </row>
    <row r="1926" spans="1:4" x14ac:dyDescent="0.25">
      <c r="A1926" s="2">
        <v>85</v>
      </c>
      <c r="B1926" s="2" t="s">
        <v>1604</v>
      </c>
      <c r="C1926" s="2">
        <v>6</v>
      </c>
      <c r="D1926" s="109">
        <f>_xlfn.XLOOKUP(A1926&amp;"_"&amp;B1926&amp;"_"&amp;C1926,'Auxiliar Calculos'!$H:$H,'Auxiliar Calculos'!$N:$N)</f>
        <v>2.38</v>
      </c>
    </row>
    <row r="1927" spans="1:4" x14ac:dyDescent="0.25">
      <c r="A1927" s="2">
        <v>86</v>
      </c>
      <c r="B1927" s="2" t="s">
        <v>748</v>
      </c>
      <c r="C1927" s="2">
        <v>6</v>
      </c>
      <c r="D1927" s="109">
        <f>_xlfn.XLOOKUP(A1927&amp;"_"&amp;B1927&amp;"_"&amp;C1927,'Auxiliar Calculos'!$H:$H,'Auxiliar Calculos'!$N:$N)</f>
        <v>2.4079999999999999</v>
      </c>
    </row>
    <row r="1928" spans="1:4" x14ac:dyDescent="0.25">
      <c r="A1928" s="2">
        <v>86</v>
      </c>
      <c r="B1928" s="2" t="s">
        <v>749</v>
      </c>
      <c r="C1928" s="2">
        <v>6</v>
      </c>
      <c r="D1928" s="109">
        <f>_xlfn.XLOOKUP(A1928&amp;"_"&amp;B1928&amp;"_"&amp;C1928,'Auxiliar Calculos'!$H:$H,'Auxiliar Calculos'!$N:$N)</f>
        <v>2.4079999999999999</v>
      </c>
    </row>
    <row r="1929" spans="1:4" x14ac:dyDescent="0.25">
      <c r="A1929" s="2">
        <v>86</v>
      </c>
      <c r="B1929" s="2" t="s">
        <v>750</v>
      </c>
      <c r="C1929" s="2">
        <v>6</v>
      </c>
      <c r="D1929" s="109">
        <f>_xlfn.XLOOKUP(A1929&amp;"_"&amp;B1929&amp;"_"&amp;C1929,'Auxiliar Calculos'!$H:$H,'Auxiliar Calculos'!$N:$N)</f>
        <v>2.4079999999999999</v>
      </c>
    </row>
    <row r="1930" spans="1:4" x14ac:dyDescent="0.25">
      <c r="A1930" s="2">
        <v>86</v>
      </c>
      <c r="B1930" s="2" t="s">
        <v>751</v>
      </c>
      <c r="C1930" s="2">
        <v>6</v>
      </c>
      <c r="D1930" s="109">
        <f>_xlfn.XLOOKUP(A1930&amp;"_"&amp;B1930&amp;"_"&amp;C1930,'Auxiliar Calculos'!$H:$H,'Auxiliar Calculos'!$N:$N)</f>
        <v>2.4079999999999999</v>
      </c>
    </row>
    <row r="1931" spans="1:4" x14ac:dyDescent="0.25">
      <c r="A1931" s="2">
        <v>86</v>
      </c>
      <c r="B1931" s="2" t="s">
        <v>1604</v>
      </c>
      <c r="C1931" s="2">
        <v>6</v>
      </c>
      <c r="D1931" s="109">
        <f>_xlfn.XLOOKUP(A1931&amp;"_"&amp;B1931&amp;"_"&amp;C1931,'Auxiliar Calculos'!$H:$H,'Auxiliar Calculos'!$N:$N)</f>
        <v>2.4079999999999999</v>
      </c>
    </row>
    <row r="1932" spans="1:4" x14ac:dyDescent="0.25">
      <c r="A1932" s="2">
        <v>87</v>
      </c>
      <c r="B1932" s="2" t="s">
        <v>748</v>
      </c>
      <c r="C1932" s="2">
        <v>6</v>
      </c>
      <c r="D1932" s="109">
        <f>_xlfn.XLOOKUP(A1932&amp;"_"&amp;B1932&amp;"_"&amp;C1932,'Auxiliar Calculos'!$H:$H,'Auxiliar Calculos'!$N:$N)</f>
        <v>2.4359999999999999</v>
      </c>
    </row>
    <row r="1933" spans="1:4" x14ac:dyDescent="0.25">
      <c r="A1933" s="2">
        <v>87</v>
      </c>
      <c r="B1933" s="2" t="s">
        <v>749</v>
      </c>
      <c r="C1933" s="2">
        <v>6</v>
      </c>
      <c r="D1933" s="109">
        <f>_xlfn.XLOOKUP(A1933&amp;"_"&amp;B1933&amp;"_"&amp;C1933,'Auxiliar Calculos'!$H:$H,'Auxiliar Calculos'!$N:$N)</f>
        <v>2.4359999999999999</v>
      </c>
    </row>
    <row r="1934" spans="1:4" x14ac:dyDescent="0.25">
      <c r="A1934" s="2">
        <v>87</v>
      </c>
      <c r="B1934" s="2" t="s">
        <v>750</v>
      </c>
      <c r="C1934" s="2">
        <v>6</v>
      </c>
      <c r="D1934" s="109">
        <f>_xlfn.XLOOKUP(A1934&amp;"_"&amp;B1934&amp;"_"&amp;C1934,'Auxiliar Calculos'!$H:$H,'Auxiliar Calculos'!$N:$N)</f>
        <v>2.4359999999999999</v>
      </c>
    </row>
    <row r="1935" spans="1:4" x14ac:dyDescent="0.25">
      <c r="A1935" s="2">
        <v>87</v>
      </c>
      <c r="B1935" s="2" t="s">
        <v>751</v>
      </c>
      <c r="C1935" s="2">
        <v>6</v>
      </c>
      <c r="D1935" s="109">
        <f>_xlfn.XLOOKUP(A1935&amp;"_"&amp;B1935&amp;"_"&amp;C1935,'Auxiliar Calculos'!$H:$H,'Auxiliar Calculos'!$N:$N)</f>
        <v>2.4359999999999999</v>
      </c>
    </row>
    <row r="1936" spans="1:4" x14ac:dyDescent="0.25">
      <c r="A1936" s="2">
        <v>87</v>
      </c>
      <c r="B1936" s="2" t="s">
        <v>1604</v>
      </c>
      <c r="C1936" s="2">
        <v>6</v>
      </c>
      <c r="D1936" s="109">
        <f>_xlfn.XLOOKUP(A1936&amp;"_"&amp;B1936&amp;"_"&amp;C1936,'Auxiliar Calculos'!$H:$H,'Auxiliar Calculos'!$N:$N)</f>
        <v>2.4359999999999999</v>
      </c>
    </row>
    <row r="1937" spans="1:4" x14ac:dyDescent="0.25">
      <c r="A1937" s="2">
        <v>88</v>
      </c>
      <c r="B1937" s="2" t="s">
        <v>748</v>
      </c>
      <c r="C1937" s="2">
        <v>6</v>
      </c>
      <c r="D1937" s="109">
        <f>_xlfn.XLOOKUP(A1937&amp;"_"&amp;B1937&amp;"_"&amp;C1937,'Auxiliar Calculos'!$H:$H,'Auxiliar Calculos'!$N:$N)</f>
        <v>2.464</v>
      </c>
    </row>
    <row r="1938" spans="1:4" x14ac:dyDescent="0.25">
      <c r="A1938" s="2">
        <v>88</v>
      </c>
      <c r="B1938" s="2" t="s">
        <v>749</v>
      </c>
      <c r="C1938" s="2">
        <v>6</v>
      </c>
      <c r="D1938" s="109">
        <f>_xlfn.XLOOKUP(A1938&amp;"_"&amp;B1938&amp;"_"&amp;C1938,'Auxiliar Calculos'!$H:$H,'Auxiliar Calculos'!$N:$N)</f>
        <v>2.464</v>
      </c>
    </row>
    <row r="1939" spans="1:4" x14ac:dyDescent="0.25">
      <c r="A1939" s="2">
        <v>88</v>
      </c>
      <c r="B1939" s="2" t="s">
        <v>750</v>
      </c>
      <c r="C1939" s="2">
        <v>6</v>
      </c>
      <c r="D1939" s="109">
        <f>_xlfn.XLOOKUP(A1939&amp;"_"&amp;B1939&amp;"_"&amp;C1939,'Auxiliar Calculos'!$H:$H,'Auxiliar Calculos'!$N:$N)</f>
        <v>2.464</v>
      </c>
    </row>
    <row r="1940" spans="1:4" x14ac:dyDescent="0.25">
      <c r="A1940" s="2">
        <v>88</v>
      </c>
      <c r="B1940" s="2" t="s">
        <v>751</v>
      </c>
      <c r="C1940" s="2">
        <v>6</v>
      </c>
      <c r="D1940" s="109">
        <f>_xlfn.XLOOKUP(A1940&amp;"_"&amp;B1940&amp;"_"&amp;C1940,'Auxiliar Calculos'!$H:$H,'Auxiliar Calculos'!$N:$N)</f>
        <v>2.464</v>
      </c>
    </row>
    <row r="1941" spans="1:4" x14ac:dyDescent="0.25">
      <c r="A1941" s="2">
        <v>88</v>
      </c>
      <c r="B1941" s="2" t="s">
        <v>1604</v>
      </c>
      <c r="C1941" s="2">
        <v>6</v>
      </c>
      <c r="D1941" s="109">
        <f>_xlfn.XLOOKUP(A1941&amp;"_"&amp;B1941&amp;"_"&amp;C1941,'Auxiliar Calculos'!$H:$H,'Auxiliar Calculos'!$N:$N)</f>
        <v>2.464</v>
      </c>
    </row>
    <row r="1942" spans="1:4" x14ac:dyDescent="0.25">
      <c r="A1942" s="2">
        <v>89</v>
      </c>
      <c r="B1942" s="2" t="s">
        <v>748</v>
      </c>
      <c r="C1942" s="2">
        <v>6</v>
      </c>
      <c r="D1942" s="109">
        <f>_xlfn.XLOOKUP(A1942&amp;"_"&amp;B1942&amp;"_"&amp;C1942,'Auxiliar Calculos'!$H:$H,'Auxiliar Calculos'!$N:$N)</f>
        <v>2.492</v>
      </c>
    </row>
    <row r="1943" spans="1:4" x14ac:dyDescent="0.25">
      <c r="A1943" s="2">
        <v>89</v>
      </c>
      <c r="B1943" s="2" t="s">
        <v>749</v>
      </c>
      <c r="C1943" s="2">
        <v>6</v>
      </c>
      <c r="D1943" s="109">
        <f>_xlfn.XLOOKUP(A1943&amp;"_"&amp;B1943&amp;"_"&amp;C1943,'Auxiliar Calculos'!$H:$H,'Auxiliar Calculos'!$N:$N)</f>
        <v>2.492</v>
      </c>
    </row>
    <row r="1944" spans="1:4" x14ac:dyDescent="0.25">
      <c r="A1944" s="2">
        <v>89</v>
      </c>
      <c r="B1944" s="2" t="s">
        <v>750</v>
      </c>
      <c r="C1944" s="2">
        <v>6</v>
      </c>
      <c r="D1944" s="109">
        <f>_xlfn.XLOOKUP(A1944&amp;"_"&amp;B1944&amp;"_"&amp;C1944,'Auxiliar Calculos'!$H:$H,'Auxiliar Calculos'!$N:$N)</f>
        <v>2.492</v>
      </c>
    </row>
    <row r="1945" spans="1:4" x14ac:dyDescent="0.25">
      <c r="A1945" s="2">
        <v>89</v>
      </c>
      <c r="B1945" s="2" t="s">
        <v>751</v>
      </c>
      <c r="C1945" s="2">
        <v>6</v>
      </c>
      <c r="D1945" s="109">
        <f>_xlfn.XLOOKUP(A1945&amp;"_"&amp;B1945&amp;"_"&amp;C1945,'Auxiliar Calculos'!$H:$H,'Auxiliar Calculos'!$N:$N)</f>
        <v>2.492</v>
      </c>
    </row>
    <row r="1946" spans="1:4" x14ac:dyDescent="0.25">
      <c r="A1946" s="2">
        <v>89</v>
      </c>
      <c r="B1946" s="2" t="s">
        <v>1604</v>
      </c>
      <c r="C1946" s="2">
        <v>6</v>
      </c>
      <c r="D1946" s="109">
        <f>_xlfn.XLOOKUP(A1946&amp;"_"&amp;B1946&amp;"_"&amp;C1946,'Auxiliar Calculos'!$H:$H,'Auxiliar Calculos'!$N:$N)</f>
        <v>2.492</v>
      </c>
    </row>
    <row r="1947" spans="1:4" x14ac:dyDescent="0.25">
      <c r="A1947" s="2">
        <v>90</v>
      </c>
      <c r="B1947" s="2" t="s">
        <v>748</v>
      </c>
      <c r="C1947" s="2">
        <v>6</v>
      </c>
      <c r="D1947" s="109">
        <f>_xlfn.XLOOKUP(A1947&amp;"_"&amp;B1947&amp;"_"&amp;C1947,'Auxiliar Calculos'!$H:$H,'Auxiliar Calculos'!$N:$N)</f>
        <v>2.52</v>
      </c>
    </row>
    <row r="1948" spans="1:4" x14ac:dyDescent="0.25">
      <c r="A1948" s="2">
        <v>90</v>
      </c>
      <c r="B1948" s="2" t="s">
        <v>749</v>
      </c>
      <c r="C1948" s="2">
        <v>6</v>
      </c>
      <c r="D1948" s="109">
        <f>_xlfn.XLOOKUP(A1948&amp;"_"&amp;B1948&amp;"_"&amp;C1948,'Auxiliar Calculos'!$H:$H,'Auxiliar Calculos'!$N:$N)</f>
        <v>2.52</v>
      </c>
    </row>
    <row r="1949" spans="1:4" x14ac:dyDescent="0.25">
      <c r="A1949" s="2">
        <v>90</v>
      </c>
      <c r="B1949" s="2" t="s">
        <v>750</v>
      </c>
      <c r="C1949" s="2">
        <v>6</v>
      </c>
      <c r="D1949" s="109">
        <f>_xlfn.XLOOKUP(A1949&amp;"_"&amp;B1949&amp;"_"&amp;C1949,'Auxiliar Calculos'!$H:$H,'Auxiliar Calculos'!$N:$N)</f>
        <v>2.52</v>
      </c>
    </row>
    <row r="1950" spans="1:4" x14ac:dyDescent="0.25">
      <c r="A1950" s="2">
        <v>90</v>
      </c>
      <c r="B1950" s="2" t="s">
        <v>751</v>
      </c>
      <c r="C1950" s="2">
        <v>6</v>
      </c>
      <c r="D1950" s="109">
        <f>_xlfn.XLOOKUP(A1950&amp;"_"&amp;B1950&amp;"_"&amp;C1950,'Auxiliar Calculos'!$H:$H,'Auxiliar Calculos'!$N:$N)</f>
        <v>2.52</v>
      </c>
    </row>
    <row r="1951" spans="1:4" x14ac:dyDescent="0.25">
      <c r="A1951" s="2">
        <v>90</v>
      </c>
      <c r="B1951" s="2" t="s">
        <v>1604</v>
      </c>
      <c r="C1951" s="2">
        <v>6</v>
      </c>
      <c r="D1951" s="109">
        <f>_xlfn.XLOOKUP(A1951&amp;"_"&amp;B1951&amp;"_"&amp;C1951,'Auxiliar Calculos'!$H:$H,'Auxiliar Calculos'!$N:$N)</f>
        <v>2.52</v>
      </c>
    </row>
    <row r="1952" spans="1:4" x14ac:dyDescent="0.25">
      <c r="A1952" s="2">
        <v>91</v>
      </c>
      <c r="B1952" s="2" t="s">
        <v>748</v>
      </c>
      <c r="C1952" s="2">
        <v>6</v>
      </c>
      <c r="D1952" s="109">
        <f>_xlfn.XLOOKUP(A1952&amp;"_"&amp;B1952&amp;"_"&amp;C1952,'Auxiliar Calculos'!$H:$H,'Auxiliar Calculos'!$N:$N)</f>
        <v>2.548</v>
      </c>
    </row>
    <row r="1953" spans="1:4" x14ac:dyDescent="0.25">
      <c r="A1953" s="2">
        <v>91</v>
      </c>
      <c r="B1953" s="2" t="s">
        <v>749</v>
      </c>
      <c r="C1953" s="2">
        <v>6</v>
      </c>
      <c r="D1953" s="109">
        <f>_xlfn.XLOOKUP(A1953&amp;"_"&amp;B1953&amp;"_"&amp;C1953,'Auxiliar Calculos'!$H:$H,'Auxiliar Calculos'!$N:$N)</f>
        <v>2.548</v>
      </c>
    </row>
    <row r="1954" spans="1:4" x14ac:dyDescent="0.25">
      <c r="A1954" s="2">
        <v>91</v>
      </c>
      <c r="B1954" s="2" t="s">
        <v>750</v>
      </c>
      <c r="C1954" s="2">
        <v>6</v>
      </c>
      <c r="D1954" s="109">
        <f>_xlfn.XLOOKUP(A1954&amp;"_"&amp;B1954&amp;"_"&amp;C1954,'Auxiliar Calculos'!$H:$H,'Auxiliar Calculos'!$N:$N)</f>
        <v>2.548</v>
      </c>
    </row>
    <row r="1955" spans="1:4" x14ac:dyDescent="0.25">
      <c r="A1955" s="2">
        <v>91</v>
      </c>
      <c r="B1955" s="2" t="s">
        <v>751</v>
      </c>
      <c r="C1955" s="2">
        <v>6</v>
      </c>
      <c r="D1955" s="109">
        <f>_xlfn.XLOOKUP(A1955&amp;"_"&amp;B1955&amp;"_"&amp;C1955,'Auxiliar Calculos'!$H:$H,'Auxiliar Calculos'!$N:$N)</f>
        <v>2.548</v>
      </c>
    </row>
    <row r="1956" spans="1:4" x14ac:dyDescent="0.25">
      <c r="A1956" s="2">
        <v>91</v>
      </c>
      <c r="B1956" s="2" t="s">
        <v>1604</v>
      </c>
      <c r="C1956" s="2">
        <v>6</v>
      </c>
      <c r="D1956" s="109">
        <f>_xlfn.XLOOKUP(A1956&amp;"_"&amp;B1956&amp;"_"&amp;C1956,'Auxiliar Calculos'!$H:$H,'Auxiliar Calculos'!$N:$N)</f>
        <v>2.548</v>
      </c>
    </row>
    <row r="1957" spans="1:4" x14ac:dyDescent="0.25">
      <c r="A1957" s="2">
        <v>92</v>
      </c>
      <c r="B1957" s="2" t="s">
        <v>748</v>
      </c>
      <c r="C1957" s="2">
        <v>6</v>
      </c>
      <c r="D1957" s="109">
        <f>_xlfn.XLOOKUP(A1957&amp;"_"&amp;B1957&amp;"_"&amp;C1957,'Auxiliar Calculos'!$H:$H,'Auxiliar Calculos'!$N:$N)</f>
        <v>2.5760000000000001</v>
      </c>
    </row>
    <row r="1958" spans="1:4" x14ac:dyDescent="0.25">
      <c r="A1958" s="2">
        <v>92</v>
      </c>
      <c r="B1958" s="2" t="s">
        <v>749</v>
      </c>
      <c r="C1958" s="2">
        <v>6</v>
      </c>
      <c r="D1958" s="109">
        <f>_xlfn.XLOOKUP(A1958&amp;"_"&amp;B1958&amp;"_"&amp;C1958,'Auxiliar Calculos'!$H:$H,'Auxiliar Calculos'!$N:$N)</f>
        <v>2.5760000000000001</v>
      </c>
    </row>
    <row r="1959" spans="1:4" x14ac:dyDescent="0.25">
      <c r="A1959" s="2">
        <v>92</v>
      </c>
      <c r="B1959" s="2" t="s">
        <v>750</v>
      </c>
      <c r="C1959" s="2">
        <v>6</v>
      </c>
      <c r="D1959" s="109">
        <f>_xlfn.XLOOKUP(A1959&amp;"_"&amp;B1959&amp;"_"&amp;C1959,'Auxiliar Calculos'!$H:$H,'Auxiliar Calculos'!$N:$N)</f>
        <v>2.5760000000000001</v>
      </c>
    </row>
    <row r="1960" spans="1:4" x14ac:dyDescent="0.25">
      <c r="A1960" s="2">
        <v>92</v>
      </c>
      <c r="B1960" s="2" t="s">
        <v>751</v>
      </c>
      <c r="C1960" s="2">
        <v>6</v>
      </c>
      <c r="D1960" s="109">
        <f>_xlfn.XLOOKUP(A1960&amp;"_"&amp;B1960&amp;"_"&amp;C1960,'Auxiliar Calculos'!$H:$H,'Auxiliar Calculos'!$N:$N)</f>
        <v>2.5760000000000001</v>
      </c>
    </row>
    <row r="1961" spans="1:4" x14ac:dyDescent="0.25">
      <c r="A1961" s="2">
        <v>92</v>
      </c>
      <c r="B1961" s="2" t="s">
        <v>1604</v>
      </c>
      <c r="C1961" s="2">
        <v>6</v>
      </c>
      <c r="D1961" s="109">
        <f>_xlfn.XLOOKUP(A1961&amp;"_"&amp;B1961&amp;"_"&amp;C1961,'Auxiliar Calculos'!$H:$H,'Auxiliar Calculos'!$N:$N)</f>
        <v>2.5760000000000001</v>
      </c>
    </row>
    <row r="1962" spans="1:4" x14ac:dyDescent="0.25">
      <c r="A1962" s="2">
        <v>93</v>
      </c>
      <c r="B1962" s="2" t="s">
        <v>748</v>
      </c>
      <c r="C1962" s="2">
        <v>6</v>
      </c>
      <c r="D1962" s="109">
        <f>_xlfn.XLOOKUP(A1962&amp;"_"&amp;B1962&amp;"_"&amp;C1962,'Auxiliar Calculos'!$H:$H,'Auxiliar Calculos'!$N:$N)</f>
        <v>2.6040000000000001</v>
      </c>
    </row>
    <row r="1963" spans="1:4" x14ac:dyDescent="0.25">
      <c r="A1963" s="2">
        <v>93</v>
      </c>
      <c r="B1963" s="2" t="s">
        <v>749</v>
      </c>
      <c r="C1963" s="2">
        <v>6</v>
      </c>
      <c r="D1963" s="109">
        <f>_xlfn.XLOOKUP(A1963&amp;"_"&amp;B1963&amp;"_"&amp;C1963,'Auxiliar Calculos'!$H:$H,'Auxiliar Calculos'!$N:$N)</f>
        <v>2.6040000000000001</v>
      </c>
    </row>
    <row r="1964" spans="1:4" x14ac:dyDescent="0.25">
      <c r="A1964" s="2">
        <v>93</v>
      </c>
      <c r="B1964" s="2" t="s">
        <v>750</v>
      </c>
      <c r="C1964" s="2">
        <v>6</v>
      </c>
      <c r="D1964" s="109">
        <f>_xlfn.XLOOKUP(A1964&amp;"_"&amp;B1964&amp;"_"&amp;C1964,'Auxiliar Calculos'!$H:$H,'Auxiliar Calculos'!$N:$N)</f>
        <v>2.6040000000000001</v>
      </c>
    </row>
    <row r="1965" spans="1:4" x14ac:dyDescent="0.25">
      <c r="A1965" s="2">
        <v>93</v>
      </c>
      <c r="B1965" s="2" t="s">
        <v>751</v>
      </c>
      <c r="C1965" s="2">
        <v>6</v>
      </c>
      <c r="D1965" s="109">
        <f>_xlfn.XLOOKUP(A1965&amp;"_"&amp;B1965&amp;"_"&amp;C1965,'Auxiliar Calculos'!$H:$H,'Auxiliar Calculos'!$N:$N)</f>
        <v>2.6040000000000001</v>
      </c>
    </row>
    <row r="1966" spans="1:4" x14ac:dyDescent="0.25">
      <c r="A1966" s="2">
        <v>93</v>
      </c>
      <c r="B1966" s="2" t="s">
        <v>1604</v>
      </c>
      <c r="C1966" s="2">
        <v>6</v>
      </c>
      <c r="D1966" s="109">
        <f>_xlfn.XLOOKUP(A1966&amp;"_"&amp;B1966&amp;"_"&amp;C1966,'Auxiliar Calculos'!$H:$H,'Auxiliar Calculos'!$N:$N)</f>
        <v>2.6040000000000001</v>
      </c>
    </row>
    <row r="1967" spans="1:4" x14ac:dyDescent="0.25">
      <c r="A1967" s="2">
        <v>94</v>
      </c>
      <c r="B1967" s="2" t="s">
        <v>748</v>
      </c>
      <c r="C1967" s="2">
        <v>6</v>
      </c>
      <c r="D1967" s="109">
        <f>_xlfn.XLOOKUP(A1967&amp;"_"&amp;B1967&amp;"_"&amp;C1967,'Auxiliar Calculos'!$H:$H,'Auxiliar Calculos'!$N:$N)</f>
        <v>2.6320000000000001</v>
      </c>
    </row>
    <row r="1968" spans="1:4" x14ac:dyDescent="0.25">
      <c r="A1968" s="2">
        <v>94</v>
      </c>
      <c r="B1968" s="2" t="s">
        <v>749</v>
      </c>
      <c r="C1968" s="2">
        <v>6</v>
      </c>
      <c r="D1968" s="109">
        <f>_xlfn.XLOOKUP(A1968&amp;"_"&amp;B1968&amp;"_"&amp;C1968,'Auxiliar Calculos'!$H:$H,'Auxiliar Calculos'!$N:$N)</f>
        <v>2.6320000000000001</v>
      </c>
    </row>
    <row r="1969" spans="1:4" x14ac:dyDescent="0.25">
      <c r="A1969" s="2">
        <v>94</v>
      </c>
      <c r="B1969" s="2" t="s">
        <v>750</v>
      </c>
      <c r="C1969" s="2">
        <v>6</v>
      </c>
      <c r="D1969" s="109">
        <f>_xlfn.XLOOKUP(A1969&amp;"_"&amp;B1969&amp;"_"&amp;C1969,'Auxiliar Calculos'!$H:$H,'Auxiliar Calculos'!$N:$N)</f>
        <v>2.6320000000000001</v>
      </c>
    </row>
    <row r="1970" spans="1:4" x14ac:dyDescent="0.25">
      <c r="A1970" s="2">
        <v>94</v>
      </c>
      <c r="B1970" s="2" t="s">
        <v>751</v>
      </c>
      <c r="C1970" s="2">
        <v>6</v>
      </c>
      <c r="D1970" s="109">
        <f>_xlfn.XLOOKUP(A1970&amp;"_"&amp;B1970&amp;"_"&amp;C1970,'Auxiliar Calculos'!$H:$H,'Auxiliar Calculos'!$N:$N)</f>
        <v>2.6320000000000001</v>
      </c>
    </row>
    <row r="1971" spans="1:4" x14ac:dyDescent="0.25">
      <c r="A1971" s="2">
        <v>94</v>
      </c>
      <c r="B1971" s="2" t="s">
        <v>1604</v>
      </c>
      <c r="C1971" s="2">
        <v>6</v>
      </c>
      <c r="D1971" s="109">
        <f>_xlfn.XLOOKUP(A1971&amp;"_"&amp;B1971&amp;"_"&amp;C1971,'Auxiliar Calculos'!$H:$H,'Auxiliar Calculos'!$N:$N)</f>
        <v>2.6320000000000001</v>
      </c>
    </row>
    <row r="1972" spans="1:4" x14ac:dyDescent="0.25">
      <c r="A1972" s="2">
        <v>95</v>
      </c>
      <c r="B1972" s="2" t="s">
        <v>748</v>
      </c>
      <c r="C1972" s="2">
        <v>6</v>
      </c>
      <c r="D1972" s="109">
        <f>_xlfn.XLOOKUP(A1972&amp;"_"&amp;B1972&amp;"_"&amp;C1972,'Auxiliar Calculos'!$H:$H,'Auxiliar Calculos'!$N:$N)</f>
        <v>2.66</v>
      </c>
    </row>
    <row r="1973" spans="1:4" x14ac:dyDescent="0.25">
      <c r="A1973" s="2">
        <v>95</v>
      </c>
      <c r="B1973" s="2" t="s">
        <v>749</v>
      </c>
      <c r="C1973" s="2">
        <v>6</v>
      </c>
      <c r="D1973" s="109">
        <f>_xlfn.XLOOKUP(A1973&amp;"_"&amp;B1973&amp;"_"&amp;C1973,'Auxiliar Calculos'!$H:$H,'Auxiliar Calculos'!$N:$N)</f>
        <v>2.66</v>
      </c>
    </row>
    <row r="1974" spans="1:4" x14ac:dyDescent="0.25">
      <c r="A1974" s="2">
        <v>95</v>
      </c>
      <c r="B1974" s="2" t="s">
        <v>750</v>
      </c>
      <c r="C1974" s="2">
        <v>6</v>
      </c>
      <c r="D1974" s="109">
        <f>_xlfn.XLOOKUP(A1974&amp;"_"&amp;B1974&amp;"_"&amp;C1974,'Auxiliar Calculos'!$H:$H,'Auxiliar Calculos'!$N:$N)</f>
        <v>2.66</v>
      </c>
    </row>
    <row r="1975" spans="1:4" x14ac:dyDescent="0.25">
      <c r="A1975" s="2">
        <v>95</v>
      </c>
      <c r="B1975" s="2" t="s">
        <v>751</v>
      </c>
      <c r="C1975" s="2">
        <v>6</v>
      </c>
      <c r="D1975" s="109">
        <f>_xlfn.XLOOKUP(A1975&amp;"_"&amp;B1975&amp;"_"&amp;C1975,'Auxiliar Calculos'!$H:$H,'Auxiliar Calculos'!$N:$N)</f>
        <v>2.66</v>
      </c>
    </row>
    <row r="1976" spans="1:4" x14ac:dyDescent="0.25">
      <c r="A1976" s="2">
        <v>95</v>
      </c>
      <c r="B1976" s="2" t="s">
        <v>1604</v>
      </c>
      <c r="C1976" s="2">
        <v>6</v>
      </c>
      <c r="D1976" s="109">
        <f>_xlfn.XLOOKUP(A1976&amp;"_"&amp;B1976&amp;"_"&amp;C1976,'Auxiliar Calculos'!$H:$H,'Auxiliar Calculos'!$N:$N)</f>
        <v>2.66</v>
      </c>
    </row>
    <row r="1977" spans="1:4" x14ac:dyDescent="0.25">
      <c r="A1977" s="2">
        <v>96</v>
      </c>
      <c r="B1977" s="2" t="s">
        <v>748</v>
      </c>
      <c r="C1977" s="2">
        <v>6</v>
      </c>
      <c r="D1977" s="109">
        <f>_xlfn.XLOOKUP(A1977&amp;"_"&amp;B1977&amp;"_"&amp;C1977,'Auxiliar Calculos'!$H:$H,'Auxiliar Calculos'!$N:$N)</f>
        <v>2.6880000000000002</v>
      </c>
    </row>
    <row r="1978" spans="1:4" x14ac:dyDescent="0.25">
      <c r="A1978" s="2">
        <v>96</v>
      </c>
      <c r="B1978" s="2" t="s">
        <v>749</v>
      </c>
      <c r="C1978" s="2">
        <v>6</v>
      </c>
      <c r="D1978" s="109">
        <f>_xlfn.XLOOKUP(A1978&amp;"_"&amp;B1978&amp;"_"&amp;C1978,'Auxiliar Calculos'!$H:$H,'Auxiliar Calculos'!$N:$N)</f>
        <v>2.6880000000000002</v>
      </c>
    </row>
    <row r="1979" spans="1:4" x14ac:dyDescent="0.25">
      <c r="A1979" s="2">
        <v>96</v>
      </c>
      <c r="B1979" s="2" t="s">
        <v>750</v>
      </c>
      <c r="C1979" s="2">
        <v>6</v>
      </c>
      <c r="D1979" s="109">
        <f>_xlfn.XLOOKUP(A1979&amp;"_"&amp;B1979&amp;"_"&amp;C1979,'Auxiliar Calculos'!$H:$H,'Auxiliar Calculos'!$N:$N)</f>
        <v>2.6880000000000002</v>
      </c>
    </row>
    <row r="1980" spans="1:4" x14ac:dyDescent="0.25">
      <c r="A1980" s="2">
        <v>96</v>
      </c>
      <c r="B1980" s="2" t="s">
        <v>751</v>
      </c>
      <c r="C1980" s="2">
        <v>6</v>
      </c>
      <c r="D1980" s="109">
        <f>_xlfn.XLOOKUP(A1980&amp;"_"&amp;B1980&amp;"_"&amp;C1980,'Auxiliar Calculos'!$H:$H,'Auxiliar Calculos'!$N:$N)</f>
        <v>2.6880000000000002</v>
      </c>
    </row>
    <row r="1981" spans="1:4" x14ac:dyDescent="0.25">
      <c r="A1981" s="2">
        <v>96</v>
      </c>
      <c r="B1981" s="2" t="s">
        <v>1604</v>
      </c>
      <c r="C1981" s="2">
        <v>6</v>
      </c>
      <c r="D1981" s="109">
        <f>_xlfn.XLOOKUP(A1981&amp;"_"&amp;B1981&amp;"_"&amp;C1981,'Auxiliar Calculos'!$H:$H,'Auxiliar Calculos'!$N:$N)</f>
        <v>2.6880000000000002</v>
      </c>
    </row>
    <row r="1982" spans="1:4" x14ac:dyDescent="0.25">
      <c r="A1982" s="2">
        <v>97</v>
      </c>
      <c r="B1982" s="2" t="s">
        <v>748</v>
      </c>
      <c r="C1982" s="2">
        <v>6</v>
      </c>
      <c r="D1982" s="109">
        <f>_xlfn.XLOOKUP(A1982&amp;"_"&amp;B1982&amp;"_"&amp;C1982,'Auxiliar Calculos'!$H:$H,'Auxiliar Calculos'!$N:$N)</f>
        <v>2.7160000000000002</v>
      </c>
    </row>
    <row r="1983" spans="1:4" x14ac:dyDescent="0.25">
      <c r="A1983" s="2">
        <v>97</v>
      </c>
      <c r="B1983" s="2" t="s">
        <v>749</v>
      </c>
      <c r="C1983" s="2">
        <v>6</v>
      </c>
      <c r="D1983" s="109">
        <f>_xlfn.XLOOKUP(A1983&amp;"_"&amp;B1983&amp;"_"&amp;C1983,'Auxiliar Calculos'!$H:$H,'Auxiliar Calculos'!$N:$N)</f>
        <v>2.7160000000000002</v>
      </c>
    </row>
    <row r="1984" spans="1:4" x14ac:dyDescent="0.25">
      <c r="A1984" s="2">
        <v>97</v>
      </c>
      <c r="B1984" s="2" t="s">
        <v>750</v>
      </c>
      <c r="C1984" s="2">
        <v>6</v>
      </c>
      <c r="D1984" s="109">
        <f>_xlfn.XLOOKUP(A1984&amp;"_"&amp;B1984&amp;"_"&amp;C1984,'Auxiliar Calculos'!$H:$H,'Auxiliar Calculos'!$N:$N)</f>
        <v>2.7160000000000002</v>
      </c>
    </row>
    <row r="1985" spans="1:4" x14ac:dyDescent="0.25">
      <c r="A1985" s="2">
        <v>97</v>
      </c>
      <c r="B1985" s="2" t="s">
        <v>751</v>
      </c>
      <c r="C1985" s="2">
        <v>6</v>
      </c>
      <c r="D1985" s="109">
        <f>_xlfn.XLOOKUP(A1985&amp;"_"&amp;B1985&amp;"_"&amp;C1985,'Auxiliar Calculos'!$H:$H,'Auxiliar Calculos'!$N:$N)</f>
        <v>2.7160000000000002</v>
      </c>
    </row>
    <row r="1986" spans="1:4" x14ac:dyDescent="0.25">
      <c r="A1986" s="2">
        <v>97</v>
      </c>
      <c r="B1986" s="2" t="s">
        <v>1604</v>
      </c>
      <c r="C1986" s="2">
        <v>6</v>
      </c>
      <c r="D1986" s="109">
        <f>_xlfn.XLOOKUP(A1986&amp;"_"&amp;B1986&amp;"_"&amp;C1986,'Auxiliar Calculos'!$H:$H,'Auxiliar Calculos'!$N:$N)</f>
        <v>2.7160000000000002</v>
      </c>
    </row>
    <row r="1987" spans="1:4" x14ac:dyDescent="0.25">
      <c r="A1987" s="2">
        <v>98</v>
      </c>
      <c r="B1987" s="2" t="s">
        <v>748</v>
      </c>
      <c r="C1987" s="2">
        <v>6</v>
      </c>
      <c r="D1987" s="109">
        <f>_xlfn.XLOOKUP(A1987&amp;"_"&amp;B1987&amp;"_"&amp;C1987,'Auxiliar Calculos'!$H:$H,'Auxiliar Calculos'!$N:$N)</f>
        <v>2.7440000000000002</v>
      </c>
    </row>
    <row r="1988" spans="1:4" x14ac:dyDescent="0.25">
      <c r="A1988" s="2">
        <v>98</v>
      </c>
      <c r="B1988" s="2" t="s">
        <v>749</v>
      </c>
      <c r="C1988" s="2">
        <v>6</v>
      </c>
      <c r="D1988" s="109">
        <f>_xlfn.XLOOKUP(A1988&amp;"_"&amp;B1988&amp;"_"&amp;C1988,'Auxiliar Calculos'!$H:$H,'Auxiliar Calculos'!$N:$N)</f>
        <v>2.7440000000000002</v>
      </c>
    </row>
    <row r="1989" spans="1:4" x14ac:dyDescent="0.25">
      <c r="A1989" s="2">
        <v>98</v>
      </c>
      <c r="B1989" s="2" t="s">
        <v>750</v>
      </c>
      <c r="C1989" s="2">
        <v>6</v>
      </c>
      <c r="D1989" s="109">
        <f>_xlfn.XLOOKUP(A1989&amp;"_"&amp;B1989&amp;"_"&amp;C1989,'Auxiliar Calculos'!$H:$H,'Auxiliar Calculos'!$N:$N)</f>
        <v>2.7440000000000002</v>
      </c>
    </row>
    <row r="1990" spans="1:4" x14ac:dyDescent="0.25">
      <c r="A1990" s="2">
        <v>98</v>
      </c>
      <c r="B1990" s="2" t="s">
        <v>751</v>
      </c>
      <c r="C1990" s="2">
        <v>6</v>
      </c>
      <c r="D1990" s="109">
        <f>_xlfn.XLOOKUP(A1990&amp;"_"&amp;B1990&amp;"_"&amp;C1990,'Auxiliar Calculos'!$H:$H,'Auxiliar Calculos'!$N:$N)</f>
        <v>2.7440000000000002</v>
      </c>
    </row>
    <row r="1991" spans="1:4" x14ac:dyDescent="0.25">
      <c r="A1991" s="2">
        <v>98</v>
      </c>
      <c r="B1991" s="2" t="s">
        <v>1604</v>
      </c>
      <c r="C1991" s="2">
        <v>6</v>
      </c>
      <c r="D1991" s="109">
        <f>_xlfn.XLOOKUP(A1991&amp;"_"&amp;B1991&amp;"_"&amp;C1991,'Auxiliar Calculos'!$H:$H,'Auxiliar Calculos'!$N:$N)</f>
        <v>2.7440000000000002</v>
      </c>
    </row>
    <row r="1992" spans="1:4" x14ac:dyDescent="0.25">
      <c r="A1992" s="2">
        <v>99</v>
      </c>
      <c r="B1992" s="2" t="s">
        <v>748</v>
      </c>
      <c r="C1992" s="2">
        <v>6</v>
      </c>
      <c r="D1992" s="109">
        <f>_xlfn.XLOOKUP(A1992&amp;"_"&amp;B1992&amp;"_"&amp;C1992,'Auxiliar Calculos'!$H:$H,'Auxiliar Calculos'!$N:$N)</f>
        <v>2.7720000000000002</v>
      </c>
    </row>
    <row r="1993" spans="1:4" x14ac:dyDescent="0.25">
      <c r="A1993" s="2">
        <v>99</v>
      </c>
      <c r="B1993" s="2" t="s">
        <v>749</v>
      </c>
      <c r="C1993" s="2">
        <v>6</v>
      </c>
      <c r="D1993" s="109">
        <f>_xlfn.XLOOKUP(A1993&amp;"_"&amp;B1993&amp;"_"&amp;C1993,'Auxiliar Calculos'!$H:$H,'Auxiliar Calculos'!$N:$N)</f>
        <v>2.7720000000000002</v>
      </c>
    </row>
    <row r="1994" spans="1:4" x14ac:dyDescent="0.25">
      <c r="A1994" s="2">
        <v>99</v>
      </c>
      <c r="B1994" s="2" t="s">
        <v>750</v>
      </c>
      <c r="C1994" s="2">
        <v>6</v>
      </c>
      <c r="D1994" s="109">
        <f>_xlfn.XLOOKUP(A1994&amp;"_"&amp;B1994&amp;"_"&amp;C1994,'Auxiliar Calculos'!$H:$H,'Auxiliar Calculos'!$N:$N)</f>
        <v>2.7720000000000002</v>
      </c>
    </row>
    <row r="1995" spans="1:4" x14ac:dyDescent="0.25">
      <c r="A1995" s="2">
        <v>99</v>
      </c>
      <c r="B1995" s="2" t="s">
        <v>751</v>
      </c>
      <c r="C1995" s="2">
        <v>6</v>
      </c>
      <c r="D1995" s="109">
        <f>_xlfn.XLOOKUP(A1995&amp;"_"&amp;B1995&amp;"_"&amp;C1995,'Auxiliar Calculos'!$H:$H,'Auxiliar Calculos'!$N:$N)</f>
        <v>2.7720000000000002</v>
      </c>
    </row>
    <row r="1996" spans="1:4" x14ac:dyDescent="0.25">
      <c r="A1996" s="2">
        <v>99</v>
      </c>
      <c r="B1996" s="2" t="s">
        <v>1604</v>
      </c>
      <c r="C1996" s="2">
        <v>6</v>
      </c>
      <c r="D1996" s="109">
        <f>_xlfn.XLOOKUP(A1996&amp;"_"&amp;B1996&amp;"_"&amp;C1996,'Auxiliar Calculos'!$H:$H,'Auxiliar Calculos'!$N:$N)</f>
        <v>2.7720000000000002</v>
      </c>
    </row>
    <row r="1997" spans="1:4" x14ac:dyDescent="0.25">
      <c r="A1997" s="2">
        <v>100</v>
      </c>
      <c r="B1997" s="2" t="s">
        <v>748</v>
      </c>
      <c r="C1997" s="2">
        <v>6</v>
      </c>
      <c r="D1997" s="109">
        <f>_xlfn.XLOOKUP(A1997&amp;"_"&amp;B1997&amp;"_"&amp;C1997,'Auxiliar Calculos'!$H:$H,'Auxiliar Calculos'!$N:$N)</f>
        <v>2.8000000000000003</v>
      </c>
    </row>
    <row r="1998" spans="1:4" x14ac:dyDescent="0.25">
      <c r="A1998" s="2">
        <v>100</v>
      </c>
      <c r="B1998" s="2" t="s">
        <v>749</v>
      </c>
      <c r="C1998" s="2">
        <v>6</v>
      </c>
      <c r="D1998" s="109">
        <f>_xlfn.XLOOKUP(A1998&amp;"_"&amp;B1998&amp;"_"&amp;C1998,'Auxiliar Calculos'!$H:$H,'Auxiliar Calculos'!$N:$N)</f>
        <v>2.8000000000000003</v>
      </c>
    </row>
    <row r="1999" spans="1:4" x14ac:dyDescent="0.25">
      <c r="A1999" s="2">
        <v>100</v>
      </c>
      <c r="B1999" s="2" t="s">
        <v>750</v>
      </c>
      <c r="C1999" s="2">
        <v>6</v>
      </c>
      <c r="D1999" s="109">
        <f>_xlfn.XLOOKUP(A1999&amp;"_"&amp;B1999&amp;"_"&amp;C1999,'Auxiliar Calculos'!$H:$H,'Auxiliar Calculos'!$N:$N)</f>
        <v>2.8000000000000003</v>
      </c>
    </row>
    <row r="2000" spans="1:4" x14ac:dyDescent="0.25">
      <c r="A2000" s="2">
        <v>100</v>
      </c>
      <c r="B2000" s="2" t="s">
        <v>751</v>
      </c>
      <c r="C2000" s="2">
        <v>6</v>
      </c>
      <c r="D2000" s="109">
        <f>_xlfn.XLOOKUP(A2000&amp;"_"&amp;B2000&amp;"_"&amp;C2000,'Auxiliar Calculos'!$H:$H,'Auxiliar Calculos'!$N:$N)</f>
        <v>2.8000000000000003</v>
      </c>
    </row>
    <row r="2001" spans="1:4" x14ac:dyDescent="0.25">
      <c r="A2001" s="2">
        <v>100</v>
      </c>
      <c r="B2001" s="2" t="s">
        <v>1604</v>
      </c>
      <c r="C2001" s="2">
        <v>6</v>
      </c>
      <c r="D2001" s="109">
        <f>_xlfn.XLOOKUP(A2001&amp;"_"&amp;B2001&amp;"_"&amp;C2001,'Auxiliar Calculos'!$H:$H,'Auxiliar Calculos'!$N:$N)</f>
        <v>2.8000000000000003</v>
      </c>
    </row>
    <row r="2002" spans="1:4" x14ac:dyDescent="0.25">
      <c r="A2002" s="2">
        <v>101</v>
      </c>
      <c r="B2002" s="2" t="s">
        <v>748</v>
      </c>
      <c r="C2002" s="2">
        <v>6</v>
      </c>
      <c r="D2002" s="109">
        <f>_xlfn.XLOOKUP(A2002&amp;"_"&amp;B2002&amp;"_"&amp;C2002,'Auxiliar Calculos'!$H:$H,'Auxiliar Calculos'!$N:$N)</f>
        <v>2.8279999999999998</v>
      </c>
    </row>
    <row r="2003" spans="1:4" x14ac:dyDescent="0.25">
      <c r="A2003" s="2">
        <v>101</v>
      </c>
      <c r="B2003" s="2" t="s">
        <v>749</v>
      </c>
      <c r="C2003" s="2">
        <v>6</v>
      </c>
      <c r="D2003" s="109">
        <f>_xlfn.XLOOKUP(A2003&amp;"_"&amp;B2003&amp;"_"&amp;C2003,'Auxiliar Calculos'!$H:$H,'Auxiliar Calculos'!$N:$N)</f>
        <v>2.8279999999999998</v>
      </c>
    </row>
    <row r="2004" spans="1:4" x14ac:dyDescent="0.25">
      <c r="A2004" s="2">
        <v>101</v>
      </c>
      <c r="B2004" s="2" t="s">
        <v>750</v>
      </c>
      <c r="C2004" s="2">
        <v>6</v>
      </c>
      <c r="D2004" s="109">
        <f>_xlfn.XLOOKUP(A2004&amp;"_"&amp;B2004&amp;"_"&amp;C2004,'Auxiliar Calculos'!$H:$H,'Auxiliar Calculos'!$N:$N)</f>
        <v>2.8279999999999998</v>
      </c>
    </row>
    <row r="2005" spans="1:4" x14ac:dyDescent="0.25">
      <c r="A2005" s="2">
        <v>101</v>
      </c>
      <c r="B2005" s="2" t="s">
        <v>751</v>
      </c>
      <c r="C2005" s="2">
        <v>6</v>
      </c>
      <c r="D2005" s="109">
        <f>_xlfn.XLOOKUP(A2005&amp;"_"&amp;B2005&amp;"_"&amp;C2005,'Auxiliar Calculos'!$H:$H,'Auxiliar Calculos'!$N:$N)</f>
        <v>2.8279999999999998</v>
      </c>
    </row>
    <row r="2006" spans="1:4" x14ac:dyDescent="0.25">
      <c r="A2006" s="2">
        <v>101</v>
      </c>
      <c r="B2006" s="2" t="s">
        <v>1604</v>
      </c>
      <c r="C2006" s="2">
        <v>6</v>
      </c>
      <c r="D2006" s="109">
        <f>_xlfn.XLOOKUP(A2006&amp;"_"&amp;B2006&amp;"_"&amp;C2006,'Auxiliar Calculos'!$H:$H,'Auxiliar Calculos'!$N:$N)</f>
        <v>2.8279999999999998</v>
      </c>
    </row>
    <row r="2007" spans="1:4" x14ac:dyDescent="0.25">
      <c r="A2007" s="2">
        <v>102</v>
      </c>
      <c r="B2007" s="2" t="s">
        <v>748</v>
      </c>
      <c r="C2007" s="2">
        <v>6</v>
      </c>
      <c r="D2007" s="109">
        <f>_xlfn.XLOOKUP(A2007&amp;"_"&amp;B2007&amp;"_"&amp;C2007,'Auxiliar Calculos'!$H:$H,'Auxiliar Calculos'!$N:$N)</f>
        <v>2.8559999999999999</v>
      </c>
    </row>
    <row r="2008" spans="1:4" x14ac:dyDescent="0.25">
      <c r="A2008" s="2">
        <v>102</v>
      </c>
      <c r="B2008" s="2" t="s">
        <v>749</v>
      </c>
      <c r="C2008" s="2">
        <v>6</v>
      </c>
      <c r="D2008" s="109">
        <f>_xlfn.XLOOKUP(A2008&amp;"_"&amp;B2008&amp;"_"&amp;C2008,'Auxiliar Calculos'!$H:$H,'Auxiliar Calculos'!$N:$N)</f>
        <v>2.8559999999999999</v>
      </c>
    </row>
    <row r="2009" spans="1:4" x14ac:dyDescent="0.25">
      <c r="A2009" s="2">
        <v>102</v>
      </c>
      <c r="B2009" s="2" t="s">
        <v>750</v>
      </c>
      <c r="C2009" s="2">
        <v>6</v>
      </c>
      <c r="D2009" s="109">
        <f>_xlfn.XLOOKUP(A2009&amp;"_"&amp;B2009&amp;"_"&amp;C2009,'Auxiliar Calculos'!$H:$H,'Auxiliar Calculos'!$N:$N)</f>
        <v>2.8559999999999999</v>
      </c>
    </row>
    <row r="2010" spans="1:4" x14ac:dyDescent="0.25">
      <c r="A2010" s="2">
        <v>102</v>
      </c>
      <c r="B2010" s="2" t="s">
        <v>751</v>
      </c>
      <c r="C2010" s="2">
        <v>6</v>
      </c>
      <c r="D2010" s="109">
        <f>_xlfn.XLOOKUP(A2010&amp;"_"&amp;B2010&amp;"_"&amp;C2010,'Auxiliar Calculos'!$H:$H,'Auxiliar Calculos'!$N:$N)</f>
        <v>2.8559999999999999</v>
      </c>
    </row>
    <row r="2011" spans="1:4" x14ac:dyDescent="0.25">
      <c r="A2011" s="2">
        <v>102</v>
      </c>
      <c r="B2011" s="2" t="s">
        <v>1604</v>
      </c>
      <c r="C2011" s="2">
        <v>6</v>
      </c>
      <c r="D2011" s="109">
        <f>_xlfn.XLOOKUP(A2011&amp;"_"&amp;B2011&amp;"_"&amp;C2011,'Auxiliar Calculos'!$H:$H,'Auxiliar Calculos'!$N:$N)</f>
        <v>2.8559999999999999</v>
      </c>
    </row>
    <row r="2012" spans="1:4" x14ac:dyDescent="0.25">
      <c r="A2012" s="2">
        <v>103</v>
      </c>
      <c r="B2012" s="2" t="s">
        <v>748</v>
      </c>
      <c r="C2012" s="2">
        <v>6</v>
      </c>
      <c r="D2012" s="109">
        <f>_xlfn.XLOOKUP(A2012&amp;"_"&amp;B2012&amp;"_"&amp;C2012,'Auxiliar Calculos'!$H:$H,'Auxiliar Calculos'!$N:$N)</f>
        <v>2.8839999999999999</v>
      </c>
    </row>
    <row r="2013" spans="1:4" x14ac:dyDescent="0.25">
      <c r="A2013" s="2">
        <v>103</v>
      </c>
      <c r="B2013" s="2" t="s">
        <v>749</v>
      </c>
      <c r="C2013" s="2">
        <v>6</v>
      </c>
      <c r="D2013" s="109">
        <f>_xlfn.XLOOKUP(A2013&amp;"_"&amp;B2013&amp;"_"&amp;C2013,'Auxiliar Calculos'!$H:$H,'Auxiliar Calculos'!$N:$N)</f>
        <v>2.8839999999999999</v>
      </c>
    </row>
    <row r="2014" spans="1:4" x14ac:dyDescent="0.25">
      <c r="A2014" s="2">
        <v>103</v>
      </c>
      <c r="B2014" s="2" t="s">
        <v>750</v>
      </c>
      <c r="C2014" s="2">
        <v>6</v>
      </c>
      <c r="D2014" s="109">
        <f>_xlfn.XLOOKUP(A2014&amp;"_"&amp;B2014&amp;"_"&amp;C2014,'Auxiliar Calculos'!$H:$H,'Auxiliar Calculos'!$N:$N)</f>
        <v>2.8839999999999999</v>
      </c>
    </row>
    <row r="2015" spans="1:4" x14ac:dyDescent="0.25">
      <c r="A2015" s="2">
        <v>103</v>
      </c>
      <c r="B2015" s="2" t="s">
        <v>751</v>
      </c>
      <c r="C2015" s="2">
        <v>6</v>
      </c>
      <c r="D2015" s="109">
        <f>_xlfn.XLOOKUP(A2015&amp;"_"&amp;B2015&amp;"_"&amp;C2015,'Auxiliar Calculos'!$H:$H,'Auxiliar Calculos'!$N:$N)</f>
        <v>2.8839999999999999</v>
      </c>
    </row>
    <row r="2016" spans="1:4" x14ac:dyDescent="0.25">
      <c r="A2016" s="2">
        <v>103</v>
      </c>
      <c r="B2016" s="2" t="s">
        <v>1604</v>
      </c>
      <c r="C2016" s="2">
        <v>6</v>
      </c>
      <c r="D2016" s="109">
        <f>_xlfn.XLOOKUP(A2016&amp;"_"&amp;B2016&amp;"_"&amp;C2016,'Auxiliar Calculos'!$H:$H,'Auxiliar Calculos'!$N:$N)</f>
        <v>2.8839999999999999</v>
      </c>
    </row>
    <row r="2017" spans="1:4" x14ac:dyDescent="0.25">
      <c r="A2017" s="2">
        <v>104</v>
      </c>
      <c r="B2017" s="2" t="s">
        <v>748</v>
      </c>
      <c r="C2017" s="2">
        <v>6</v>
      </c>
      <c r="D2017" s="109">
        <f>_xlfn.XLOOKUP(A2017&amp;"_"&amp;B2017&amp;"_"&amp;C2017,'Auxiliar Calculos'!$H:$H,'Auxiliar Calculos'!$N:$N)</f>
        <v>2.9119999999999999</v>
      </c>
    </row>
    <row r="2018" spans="1:4" x14ac:dyDescent="0.25">
      <c r="A2018" s="2">
        <v>104</v>
      </c>
      <c r="B2018" s="2" t="s">
        <v>749</v>
      </c>
      <c r="C2018" s="2">
        <v>6</v>
      </c>
      <c r="D2018" s="109">
        <f>_xlfn.XLOOKUP(A2018&amp;"_"&amp;B2018&amp;"_"&amp;C2018,'Auxiliar Calculos'!$H:$H,'Auxiliar Calculos'!$N:$N)</f>
        <v>2.9119999999999999</v>
      </c>
    </row>
    <row r="2019" spans="1:4" x14ac:dyDescent="0.25">
      <c r="A2019" s="2">
        <v>104</v>
      </c>
      <c r="B2019" s="2" t="s">
        <v>750</v>
      </c>
      <c r="C2019" s="2">
        <v>6</v>
      </c>
      <c r="D2019" s="109">
        <f>_xlfn.XLOOKUP(A2019&amp;"_"&amp;B2019&amp;"_"&amp;C2019,'Auxiliar Calculos'!$H:$H,'Auxiliar Calculos'!$N:$N)</f>
        <v>2.9119999999999999</v>
      </c>
    </row>
    <row r="2020" spans="1:4" x14ac:dyDescent="0.25">
      <c r="A2020" s="2">
        <v>104</v>
      </c>
      <c r="B2020" s="2" t="s">
        <v>751</v>
      </c>
      <c r="C2020" s="2">
        <v>6</v>
      </c>
      <c r="D2020" s="109">
        <f>_xlfn.XLOOKUP(A2020&amp;"_"&amp;B2020&amp;"_"&amp;C2020,'Auxiliar Calculos'!$H:$H,'Auxiliar Calculos'!$N:$N)</f>
        <v>2.9119999999999999</v>
      </c>
    </row>
    <row r="2021" spans="1:4" x14ac:dyDescent="0.25">
      <c r="A2021" s="2">
        <v>104</v>
      </c>
      <c r="B2021" s="2" t="s">
        <v>1604</v>
      </c>
      <c r="C2021" s="2">
        <v>6</v>
      </c>
      <c r="D2021" s="109">
        <f>_xlfn.XLOOKUP(A2021&amp;"_"&amp;B2021&amp;"_"&amp;C2021,'Auxiliar Calculos'!$H:$H,'Auxiliar Calculos'!$N:$N)</f>
        <v>2.9119999999999999</v>
      </c>
    </row>
    <row r="2022" spans="1:4" x14ac:dyDescent="0.25">
      <c r="A2022" s="2">
        <v>105</v>
      </c>
      <c r="B2022" s="2" t="s">
        <v>748</v>
      </c>
      <c r="C2022" s="2">
        <v>6</v>
      </c>
      <c r="D2022" s="109">
        <f>_xlfn.XLOOKUP(A2022&amp;"_"&amp;B2022&amp;"_"&amp;C2022,'Auxiliar Calculos'!$H:$H,'Auxiliar Calculos'!$N:$N)</f>
        <v>2.94</v>
      </c>
    </row>
    <row r="2023" spans="1:4" x14ac:dyDescent="0.25">
      <c r="A2023" s="2">
        <v>105</v>
      </c>
      <c r="B2023" s="2" t="s">
        <v>749</v>
      </c>
      <c r="C2023" s="2">
        <v>6</v>
      </c>
      <c r="D2023" s="109">
        <f>_xlfn.XLOOKUP(A2023&amp;"_"&amp;B2023&amp;"_"&amp;C2023,'Auxiliar Calculos'!$H:$H,'Auxiliar Calculos'!$N:$N)</f>
        <v>2.94</v>
      </c>
    </row>
    <row r="2024" spans="1:4" x14ac:dyDescent="0.25">
      <c r="A2024" s="2">
        <v>105</v>
      </c>
      <c r="B2024" s="2" t="s">
        <v>750</v>
      </c>
      <c r="C2024" s="2">
        <v>6</v>
      </c>
      <c r="D2024" s="109">
        <f>_xlfn.XLOOKUP(A2024&amp;"_"&amp;B2024&amp;"_"&amp;C2024,'Auxiliar Calculos'!$H:$H,'Auxiliar Calculos'!$N:$N)</f>
        <v>2.94</v>
      </c>
    </row>
    <row r="2025" spans="1:4" x14ac:dyDescent="0.25">
      <c r="A2025" s="2">
        <v>105</v>
      </c>
      <c r="B2025" s="2" t="s">
        <v>751</v>
      </c>
      <c r="C2025" s="2">
        <v>6</v>
      </c>
      <c r="D2025" s="109">
        <f>_xlfn.XLOOKUP(A2025&amp;"_"&amp;B2025&amp;"_"&amp;C2025,'Auxiliar Calculos'!$H:$H,'Auxiliar Calculos'!$N:$N)</f>
        <v>2.94</v>
      </c>
    </row>
    <row r="2026" spans="1:4" x14ac:dyDescent="0.25">
      <c r="A2026" s="2">
        <v>105</v>
      </c>
      <c r="B2026" s="2" t="s">
        <v>1604</v>
      </c>
      <c r="C2026" s="2">
        <v>6</v>
      </c>
      <c r="D2026" s="109">
        <f>_xlfn.XLOOKUP(A2026&amp;"_"&amp;B2026&amp;"_"&amp;C2026,'Auxiliar Calculos'!$H:$H,'Auxiliar Calculos'!$N:$N)</f>
        <v>2.94</v>
      </c>
    </row>
    <row r="2027" spans="1:4" x14ac:dyDescent="0.25">
      <c r="A2027" s="2">
        <v>106</v>
      </c>
      <c r="B2027" s="2" t="s">
        <v>748</v>
      </c>
      <c r="C2027" s="2">
        <v>6</v>
      </c>
      <c r="D2027" s="109">
        <f>_xlfn.XLOOKUP(A2027&amp;"_"&amp;B2027&amp;"_"&amp;C2027,'Auxiliar Calculos'!$H:$H,'Auxiliar Calculos'!$N:$N)</f>
        <v>2.968</v>
      </c>
    </row>
    <row r="2028" spans="1:4" x14ac:dyDescent="0.25">
      <c r="A2028" s="2">
        <v>106</v>
      </c>
      <c r="B2028" s="2" t="s">
        <v>749</v>
      </c>
      <c r="C2028" s="2">
        <v>6</v>
      </c>
      <c r="D2028" s="109">
        <f>_xlfn.XLOOKUP(A2028&amp;"_"&amp;B2028&amp;"_"&amp;C2028,'Auxiliar Calculos'!$H:$H,'Auxiliar Calculos'!$N:$N)</f>
        <v>2.968</v>
      </c>
    </row>
    <row r="2029" spans="1:4" x14ac:dyDescent="0.25">
      <c r="A2029" s="2">
        <v>106</v>
      </c>
      <c r="B2029" s="2" t="s">
        <v>750</v>
      </c>
      <c r="C2029" s="2">
        <v>6</v>
      </c>
      <c r="D2029" s="109">
        <f>_xlfn.XLOOKUP(A2029&amp;"_"&amp;B2029&amp;"_"&amp;C2029,'Auxiliar Calculos'!$H:$H,'Auxiliar Calculos'!$N:$N)</f>
        <v>2.968</v>
      </c>
    </row>
    <row r="2030" spans="1:4" x14ac:dyDescent="0.25">
      <c r="A2030" s="2">
        <v>106</v>
      </c>
      <c r="B2030" s="2" t="s">
        <v>751</v>
      </c>
      <c r="C2030" s="2">
        <v>6</v>
      </c>
      <c r="D2030" s="109">
        <f>_xlfn.XLOOKUP(A2030&amp;"_"&amp;B2030&amp;"_"&amp;C2030,'Auxiliar Calculos'!$H:$H,'Auxiliar Calculos'!$N:$N)</f>
        <v>2.968</v>
      </c>
    </row>
    <row r="2031" spans="1:4" x14ac:dyDescent="0.25">
      <c r="A2031" s="2">
        <v>106</v>
      </c>
      <c r="B2031" s="2" t="s">
        <v>1604</v>
      </c>
      <c r="C2031" s="2">
        <v>6</v>
      </c>
      <c r="D2031" s="109">
        <f>_xlfn.XLOOKUP(A2031&amp;"_"&amp;B2031&amp;"_"&amp;C2031,'Auxiliar Calculos'!$H:$H,'Auxiliar Calculos'!$N:$N)</f>
        <v>2.968</v>
      </c>
    </row>
    <row r="2032" spans="1:4" x14ac:dyDescent="0.25">
      <c r="A2032" s="2">
        <v>107</v>
      </c>
      <c r="B2032" s="2" t="s">
        <v>748</v>
      </c>
      <c r="C2032" s="2">
        <v>6</v>
      </c>
      <c r="D2032" s="109">
        <f>_xlfn.XLOOKUP(A2032&amp;"_"&amp;B2032&amp;"_"&amp;C2032,'Auxiliar Calculos'!$H:$H,'Auxiliar Calculos'!$N:$N)</f>
        <v>2.996</v>
      </c>
    </row>
    <row r="2033" spans="1:4" x14ac:dyDescent="0.25">
      <c r="A2033" s="2">
        <v>107</v>
      </c>
      <c r="B2033" s="2" t="s">
        <v>749</v>
      </c>
      <c r="C2033" s="2">
        <v>6</v>
      </c>
      <c r="D2033" s="109">
        <f>_xlfn.XLOOKUP(A2033&amp;"_"&amp;B2033&amp;"_"&amp;C2033,'Auxiliar Calculos'!$H:$H,'Auxiliar Calculos'!$N:$N)</f>
        <v>2.996</v>
      </c>
    </row>
    <row r="2034" spans="1:4" x14ac:dyDescent="0.25">
      <c r="A2034" s="2">
        <v>107</v>
      </c>
      <c r="B2034" s="2" t="s">
        <v>750</v>
      </c>
      <c r="C2034" s="2">
        <v>6</v>
      </c>
      <c r="D2034" s="109">
        <f>_xlfn.XLOOKUP(A2034&amp;"_"&amp;B2034&amp;"_"&amp;C2034,'Auxiliar Calculos'!$H:$H,'Auxiliar Calculos'!$N:$N)</f>
        <v>2.996</v>
      </c>
    </row>
    <row r="2035" spans="1:4" x14ac:dyDescent="0.25">
      <c r="A2035" s="2">
        <v>107</v>
      </c>
      <c r="B2035" s="2" t="s">
        <v>751</v>
      </c>
      <c r="C2035" s="2">
        <v>6</v>
      </c>
      <c r="D2035" s="109">
        <f>_xlfn.XLOOKUP(A2035&amp;"_"&amp;B2035&amp;"_"&amp;C2035,'Auxiliar Calculos'!$H:$H,'Auxiliar Calculos'!$N:$N)</f>
        <v>2.996</v>
      </c>
    </row>
    <row r="2036" spans="1:4" x14ac:dyDescent="0.25">
      <c r="A2036" s="2">
        <v>107</v>
      </c>
      <c r="B2036" s="2" t="s">
        <v>1604</v>
      </c>
      <c r="C2036" s="2">
        <v>6</v>
      </c>
      <c r="D2036" s="109">
        <f>_xlfn.XLOOKUP(A2036&amp;"_"&amp;B2036&amp;"_"&amp;C2036,'Auxiliar Calculos'!$H:$H,'Auxiliar Calculos'!$N:$N)</f>
        <v>2.996</v>
      </c>
    </row>
    <row r="2037" spans="1:4" x14ac:dyDescent="0.25">
      <c r="A2037" s="2">
        <v>108</v>
      </c>
      <c r="B2037" s="2" t="s">
        <v>748</v>
      </c>
      <c r="C2037" s="2">
        <v>6</v>
      </c>
      <c r="D2037" s="109">
        <f>_xlfn.XLOOKUP(A2037&amp;"_"&amp;B2037&amp;"_"&amp;C2037,'Auxiliar Calculos'!$H:$H,'Auxiliar Calculos'!$N:$N)</f>
        <v>3.024</v>
      </c>
    </row>
    <row r="2038" spans="1:4" x14ac:dyDescent="0.25">
      <c r="A2038" s="2">
        <v>108</v>
      </c>
      <c r="B2038" s="2" t="s">
        <v>749</v>
      </c>
      <c r="C2038" s="2">
        <v>6</v>
      </c>
      <c r="D2038" s="109">
        <f>_xlfn.XLOOKUP(A2038&amp;"_"&amp;B2038&amp;"_"&amp;C2038,'Auxiliar Calculos'!$H:$H,'Auxiliar Calculos'!$N:$N)</f>
        <v>3.024</v>
      </c>
    </row>
    <row r="2039" spans="1:4" x14ac:dyDescent="0.25">
      <c r="A2039" s="2">
        <v>108</v>
      </c>
      <c r="B2039" s="2" t="s">
        <v>750</v>
      </c>
      <c r="C2039" s="2">
        <v>6</v>
      </c>
      <c r="D2039" s="109">
        <f>_xlfn.XLOOKUP(A2039&amp;"_"&amp;B2039&amp;"_"&amp;C2039,'Auxiliar Calculos'!$H:$H,'Auxiliar Calculos'!$N:$N)</f>
        <v>3.024</v>
      </c>
    </row>
    <row r="2040" spans="1:4" x14ac:dyDescent="0.25">
      <c r="A2040" s="2">
        <v>108</v>
      </c>
      <c r="B2040" s="2" t="s">
        <v>751</v>
      </c>
      <c r="C2040" s="2">
        <v>6</v>
      </c>
      <c r="D2040" s="109">
        <f>_xlfn.XLOOKUP(A2040&amp;"_"&amp;B2040&amp;"_"&amp;C2040,'Auxiliar Calculos'!$H:$H,'Auxiliar Calculos'!$N:$N)</f>
        <v>3.024</v>
      </c>
    </row>
    <row r="2041" spans="1:4" x14ac:dyDescent="0.25">
      <c r="A2041" s="2">
        <v>108</v>
      </c>
      <c r="B2041" s="2" t="s">
        <v>1604</v>
      </c>
      <c r="C2041" s="2">
        <v>6</v>
      </c>
      <c r="D2041" s="109">
        <f>_xlfn.XLOOKUP(A2041&amp;"_"&amp;B2041&amp;"_"&amp;C2041,'Auxiliar Calculos'!$H:$H,'Auxiliar Calculos'!$N:$N)</f>
        <v>3.024</v>
      </c>
    </row>
    <row r="2042" spans="1:4" x14ac:dyDescent="0.25">
      <c r="A2042" s="2">
        <v>109</v>
      </c>
      <c r="B2042" s="2" t="s">
        <v>748</v>
      </c>
      <c r="C2042" s="2">
        <v>6</v>
      </c>
      <c r="D2042" s="109">
        <f>_xlfn.XLOOKUP(A2042&amp;"_"&amp;B2042&amp;"_"&amp;C2042,'Auxiliar Calculos'!$H:$H,'Auxiliar Calculos'!$N:$N)</f>
        <v>3.052</v>
      </c>
    </row>
    <row r="2043" spans="1:4" x14ac:dyDescent="0.25">
      <c r="A2043" s="2">
        <v>109</v>
      </c>
      <c r="B2043" s="2" t="s">
        <v>749</v>
      </c>
      <c r="C2043" s="2">
        <v>6</v>
      </c>
      <c r="D2043" s="109">
        <f>_xlfn.XLOOKUP(A2043&amp;"_"&amp;B2043&amp;"_"&amp;C2043,'Auxiliar Calculos'!$H:$H,'Auxiliar Calculos'!$N:$N)</f>
        <v>3.052</v>
      </c>
    </row>
    <row r="2044" spans="1:4" x14ac:dyDescent="0.25">
      <c r="A2044" s="2">
        <v>109</v>
      </c>
      <c r="B2044" s="2" t="s">
        <v>750</v>
      </c>
      <c r="C2044" s="2">
        <v>6</v>
      </c>
      <c r="D2044" s="109">
        <f>_xlfn.XLOOKUP(A2044&amp;"_"&amp;B2044&amp;"_"&amp;C2044,'Auxiliar Calculos'!$H:$H,'Auxiliar Calculos'!$N:$N)</f>
        <v>3.052</v>
      </c>
    </row>
    <row r="2045" spans="1:4" x14ac:dyDescent="0.25">
      <c r="A2045" s="2">
        <v>109</v>
      </c>
      <c r="B2045" s="2" t="s">
        <v>751</v>
      </c>
      <c r="C2045" s="2">
        <v>6</v>
      </c>
      <c r="D2045" s="109">
        <f>_xlfn.XLOOKUP(A2045&amp;"_"&amp;B2045&amp;"_"&amp;C2045,'Auxiliar Calculos'!$H:$H,'Auxiliar Calculos'!$N:$N)</f>
        <v>3.052</v>
      </c>
    </row>
    <row r="2046" spans="1:4" x14ac:dyDescent="0.25">
      <c r="A2046" s="2">
        <v>109</v>
      </c>
      <c r="B2046" s="2" t="s">
        <v>1604</v>
      </c>
      <c r="C2046" s="2">
        <v>6</v>
      </c>
      <c r="D2046" s="109">
        <f>_xlfn.XLOOKUP(A2046&amp;"_"&amp;B2046&amp;"_"&amp;C2046,'Auxiliar Calculos'!$H:$H,'Auxiliar Calculos'!$N:$N)</f>
        <v>3.052</v>
      </c>
    </row>
    <row r="2047" spans="1:4" x14ac:dyDescent="0.25">
      <c r="A2047" s="2">
        <v>110</v>
      </c>
      <c r="B2047" s="2" t="s">
        <v>748</v>
      </c>
      <c r="C2047" s="2">
        <v>6</v>
      </c>
      <c r="D2047" s="109">
        <f>_xlfn.XLOOKUP(A2047&amp;"_"&amp;B2047&amp;"_"&amp;C2047,'Auxiliar Calculos'!$H:$H,'Auxiliar Calculos'!$N:$N)</f>
        <v>3.08</v>
      </c>
    </row>
    <row r="2048" spans="1:4" x14ac:dyDescent="0.25">
      <c r="A2048" s="2">
        <v>110</v>
      </c>
      <c r="B2048" s="2" t="s">
        <v>749</v>
      </c>
      <c r="C2048" s="2">
        <v>6</v>
      </c>
      <c r="D2048" s="109">
        <f>_xlfn.XLOOKUP(A2048&amp;"_"&amp;B2048&amp;"_"&amp;C2048,'Auxiliar Calculos'!$H:$H,'Auxiliar Calculos'!$N:$N)</f>
        <v>3.08</v>
      </c>
    </row>
    <row r="2049" spans="1:4" x14ac:dyDescent="0.25">
      <c r="A2049" s="2">
        <v>110</v>
      </c>
      <c r="B2049" s="2" t="s">
        <v>750</v>
      </c>
      <c r="C2049" s="2">
        <v>6</v>
      </c>
      <c r="D2049" s="109">
        <f>_xlfn.XLOOKUP(A2049&amp;"_"&amp;B2049&amp;"_"&amp;C2049,'Auxiliar Calculos'!$H:$H,'Auxiliar Calculos'!$N:$N)</f>
        <v>3.08</v>
      </c>
    </row>
    <row r="2050" spans="1:4" x14ac:dyDescent="0.25">
      <c r="A2050" s="2">
        <v>110</v>
      </c>
      <c r="B2050" s="2" t="s">
        <v>751</v>
      </c>
      <c r="C2050" s="2">
        <v>6</v>
      </c>
      <c r="D2050" s="109">
        <f>_xlfn.XLOOKUP(A2050&amp;"_"&amp;B2050&amp;"_"&amp;C2050,'Auxiliar Calculos'!$H:$H,'Auxiliar Calculos'!$N:$N)</f>
        <v>3.08</v>
      </c>
    </row>
    <row r="2051" spans="1:4" x14ac:dyDescent="0.25">
      <c r="A2051" s="2">
        <v>110</v>
      </c>
      <c r="B2051" s="2" t="s">
        <v>1604</v>
      </c>
      <c r="C2051" s="2">
        <v>6</v>
      </c>
      <c r="D2051" s="109">
        <f>_xlfn.XLOOKUP(A2051&amp;"_"&amp;B2051&amp;"_"&amp;C2051,'Auxiliar Calculos'!$H:$H,'Auxiliar Calculos'!$N:$N)</f>
        <v>3.08</v>
      </c>
    </row>
    <row r="2052" spans="1:4" x14ac:dyDescent="0.25">
      <c r="A2052" s="2">
        <v>111</v>
      </c>
      <c r="B2052" s="2" t="s">
        <v>748</v>
      </c>
      <c r="C2052" s="2">
        <v>6</v>
      </c>
      <c r="D2052" s="109">
        <f>_xlfn.XLOOKUP(A2052&amp;"_"&amp;B2052&amp;"_"&amp;C2052,'Auxiliar Calculos'!$H:$H,'Auxiliar Calculos'!$N:$N)</f>
        <v>3.1080000000000001</v>
      </c>
    </row>
    <row r="2053" spans="1:4" x14ac:dyDescent="0.25">
      <c r="A2053" s="2">
        <v>111</v>
      </c>
      <c r="B2053" s="2" t="s">
        <v>749</v>
      </c>
      <c r="C2053" s="2">
        <v>6</v>
      </c>
      <c r="D2053" s="109">
        <f>_xlfn.XLOOKUP(A2053&amp;"_"&amp;B2053&amp;"_"&amp;C2053,'Auxiliar Calculos'!$H:$H,'Auxiliar Calculos'!$N:$N)</f>
        <v>3.1080000000000001</v>
      </c>
    </row>
    <row r="2054" spans="1:4" x14ac:dyDescent="0.25">
      <c r="A2054" s="2">
        <v>111</v>
      </c>
      <c r="B2054" s="2" t="s">
        <v>750</v>
      </c>
      <c r="C2054" s="2">
        <v>6</v>
      </c>
      <c r="D2054" s="109">
        <f>_xlfn.XLOOKUP(A2054&amp;"_"&amp;B2054&amp;"_"&amp;C2054,'Auxiliar Calculos'!$H:$H,'Auxiliar Calculos'!$N:$N)</f>
        <v>3.1080000000000001</v>
      </c>
    </row>
    <row r="2055" spans="1:4" x14ac:dyDescent="0.25">
      <c r="A2055" s="2">
        <v>111</v>
      </c>
      <c r="B2055" s="2" t="s">
        <v>751</v>
      </c>
      <c r="C2055" s="2">
        <v>6</v>
      </c>
      <c r="D2055" s="109">
        <f>_xlfn.XLOOKUP(A2055&amp;"_"&amp;B2055&amp;"_"&amp;C2055,'Auxiliar Calculos'!$H:$H,'Auxiliar Calculos'!$N:$N)</f>
        <v>3.1080000000000001</v>
      </c>
    </row>
    <row r="2056" spans="1:4" x14ac:dyDescent="0.25">
      <c r="A2056" s="2">
        <v>111</v>
      </c>
      <c r="B2056" s="2" t="s">
        <v>1604</v>
      </c>
      <c r="C2056" s="2">
        <v>6</v>
      </c>
      <c r="D2056" s="109">
        <f>_xlfn.XLOOKUP(A2056&amp;"_"&amp;B2056&amp;"_"&amp;C2056,'Auxiliar Calculos'!$H:$H,'Auxiliar Calculos'!$N:$N)</f>
        <v>3.1080000000000001</v>
      </c>
    </row>
    <row r="2057" spans="1:4" x14ac:dyDescent="0.25">
      <c r="A2057" s="2">
        <v>112</v>
      </c>
      <c r="B2057" s="2" t="s">
        <v>748</v>
      </c>
      <c r="C2057" s="2">
        <v>6</v>
      </c>
      <c r="D2057" s="109">
        <f>_xlfn.XLOOKUP(A2057&amp;"_"&amp;B2057&amp;"_"&amp;C2057,'Auxiliar Calculos'!$H:$H,'Auxiliar Calculos'!$N:$N)</f>
        <v>3.1360000000000001</v>
      </c>
    </row>
    <row r="2058" spans="1:4" x14ac:dyDescent="0.25">
      <c r="A2058" s="2">
        <v>112</v>
      </c>
      <c r="B2058" s="2" t="s">
        <v>749</v>
      </c>
      <c r="C2058" s="2">
        <v>6</v>
      </c>
      <c r="D2058" s="109">
        <f>_xlfn.XLOOKUP(A2058&amp;"_"&amp;B2058&amp;"_"&amp;C2058,'Auxiliar Calculos'!$H:$H,'Auxiliar Calculos'!$N:$N)</f>
        <v>3.1360000000000001</v>
      </c>
    </row>
    <row r="2059" spans="1:4" x14ac:dyDescent="0.25">
      <c r="A2059" s="2">
        <v>112</v>
      </c>
      <c r="B2059" s="2" t="s">
        <v>750</v>
      </c>
      <c r="C2059" s="2">
        <v>6</v>
      </c>
      <c r="D2059" s="109">
        <f>_xlfn.XLOOKUP(A2059&amp;"_"&amp;B2059&amp;"_"&amp;C2059,'Auxiliar Calculos'!$H:$H,'Auxiliar Calculos'!$N:$N)</f>
        <v>3.1360000000000001</v>
      </c>
    </row>
    <row r="2060" spans="1:4" x14ac:dyDescent="0.25">
      <c r="A2060" s="2">
        <v>112</v>
      </c>
      <c r="B2060" s="2" t="s">
        <v>751</v>
      </c>
      <c r="C2060" s="2">
        <v>6</v>
      </c>
      <c r="D2060" s="109">
        <f>_xlfn.XLOOKUP(A2060&amp;"_"&amp;B2060&amp;"_"&amp;C2060,'Auxiliar Calculos'!$H:$H,'Auxiliar Calculos'!$N:$N)</f>
        <v>3.1360000000000001</v>
      </c>
    </row>
    <row r="2061" spans="1:4" x14ac:dyDescent="0.25">
      <c r="A2061" s="2">
        <v>112</v>
      </c>
      <c r="B2061" s="2" t="s">
        <v>1604</v>
      </c>
      <c r="C2061" s="2">
        <v>6</v>
      </c>
      <c r="D2061" s="109">
        <f>_xlfn.XLOOKUP(A2061&amp;"_"&amp;B2061&amp;"_"&amp;C2061,'Auxiliar Calculos'!$H:$H,'Auxiliar Calculos'!$N:$N)</f>
        <v>3.1360000000000001</v>
      </c>
    </row>
    <row r="2062" spans="1:4" x14ac:dyDescent="0.25">
      <c r="A2062" s="2">
        <v>113</v>
      </c>
      <c r="B2062" s="2" t="s">
        <v>748</v>
      </c>
      <c r="C2062" s="2">
        <v>6</v>
      </c>
      <c r="D2062" s="109">
        <f>_xlfn.XLOOKUP(A2062&amp;"_"&amp;B2062&amp;"_"&amp;C2062,'Auxiliar Calculos'!$H:$H,'Auxiliar Calculos'!$N:$N)</f>
        <v>3.1640000000000001</v>
      </c>
    </row>
    <row r="2063" spans="1:4" x14ac:dyDescent="0.25">
      <c r="A2063" s="2">
        <v>113</v>
      </c>
      <c r="B2063" s="2" t="s">
        <v>749</v>
      </c>
      <c r="C2063" s="2">
        <v>6</v>
      </c>
      <c r="D2063" s="109">
        <f>_xlfn.XLOOKUP(A2063&amp;"_"&amp;B2063&amp;"_"&amp;C2063,'Auxiliar Calculos'!$H:$H,'Auxiliar Calculos'!$N:$N)</f>
        <v>3.1640000000000001</v>
      </c>
    </row>
    <row r="2064" spans="1:4" x14ac:dyDescent="0.25">
      <c r="A2064" s="2">
        <v>113</v>
      </c>
      <c r="B2064" s="2" t="s">
        <v>750</v>
      </c>
      <c r="C2064" s="2">
        <v>6</v>
      </c>
      <c r="D2064" s="109">
        <f>_xlfn.XLOOKUP(A2064&amp;"_"&amp;B2064&amp;"_"&amp;C2064,'Auxiliar Calculos'!$H:$H,'Auxiliar Calculos'!$N:$N)</f>
        <v>3.1640000000000001</v>
      </c>
    </row>
    <row r="2065" spans="1:4" x14ac:dyDescent="0.25">
      <c r="A2065" s="2">
        <v>113</v>
      </c>
      <c r="B2065" s="2" t="s">
        <v>751</v>
      </c>
      <c r="C2065" s="2">
        <v>6</v>
      </c>
      <c r="D2065" s="109">
        <f>_xlfn.XLOOKUP(A2065&amp;"_"&amp;B2065&amp;"_"&amp;C2065,'Auxiliar Calculos'!$H:$H,'Auxiliar Calculos'!$N:$N)</f>
        <v>3.1640000000000001</v>
      </c>
    </row>
    <row r="2066" spans="1:4" x14ac:dyDescent="0.25">
      <c r="A2066" s="2">
        <v>113</v>
      </c>
      <c r="B2066" s="2" t="s">
        <v>1604</v>
      </c>
      <c r="C2066" s="2">
        <v>6</v>
      </c>
      <c r="D2066" s="109">
        <f>_xlfn.XLOOKUP(A2066&amp;"_"&amp;B2066&amp;"_"&amp;C2066,'Auxiliar Calculos'!$H:$H,'Auxiliar Calculos'!$N:$N)</f>
        <v>3.1640000000000001</v>
      </c>
    </row>
    <row r="2067" spans="1:4" x14ac:dyDescent="0.25">
      <c r="A2067" s="2">
        <v>114</v>
      </c>
      <c r="B2067" s="2" t="s">
        <v>748</v>
      </c>
      <c r="C2067" s="2">
        <v>6</v>
      </c>
      <c r="D2067" s="109">
        <f>_xlfn.XLOOKUP(A2067&amp;"_"&amp;B2067&amp;"_"&amp;C2067,'Auxiliar Calculos'!$H:$H,'Auxiliar Calculos'!$N:$N)</f>
        <v>3.1920000000000002</v>
      </c>
    </row>
    <row r="2068" spans="1:4" x14ac:dyDescent="0.25">
      <c r="A2068" s="2">
        <v>114</v>
      </c>
      <c r="B2068" s="2" t="s">
        <v>749</v>
      </c>
      <c r="C2068" s="2">
        <v>6</v>
      </c>
      <c r="D2068" s="109">
        <f>_xlfn.XLOOKUP(A2068&amp;"_"&amp;B2068&amp;"_"&amp;C2068,'Auxiliar Calculos'!$H:$H,'Auxiliar Calculos'!$N:$N)</f>
        <v>3.1920000000000002</v>
      </c>
    </row>
    <row r="2069" spans="1:4" x14ac:dyDescent="0.25">
      <c r="A2069" s="2">
        <v>114</v>
      </c>
      <c r="B2069" s="2" t="s">
        <v>750</v>
      </c>
      <c r="C2069" s="2">
        <v>6</v>
      </c>
      <c r="D2069" s="109">
        <f>_xlfn.XLOOKUP(A2069&amp;"_"&amp;B2069&amp;"_"&amp;C2069,'Auxiliar Calculos'!$H:$H,'Auxiliar Calculos'!$N:$N)</f>
        <v>3.1920000000000002</v>
      </c>
    </row>
    <row r="2070" spans="1:4" x14ac:dyDescent="0.25">
      <c r="A2070" s="2">
        <v>114</v>
      </c>
      <c r="B2070" s="2" t="s">
        <v>751</v>
      </c>
      <c r="C2070" s="2">
        <v>6</v>
      </c>
      <c r="D2070" s="109">
        <f>_xlfn.XLOOKUP(A2070&amp;"_"&amp;B2070&amp;"_"&amp;C2070,'Auxiliar Calculos'!$H:$H,'Auxiliar Calculos'!$N:$N)</f>
        <v>3.1920000000000002</v>
      </c>
    </row>
    <row r="2071" spans="1:4" x14ac:dyDescent="0.25">
      <c r="A2071" s="2">
        <v>114</v>
      </c>
      <c r="B2071" s="2" t="s">
        <v>1604</v>
      </c>
      <c r="C2071" s="2">
        <v>6</v>
      </c>
      <c r="D2071" s="109">
        <f>_xlfn.XLOOKUP(A2071&amp;"_"&amp;B2071&amp;"_"&amp;C2071,'Auxiliar Calculos'!$H:$H,'Auxiliar Calculos'!$N:$N)</f>
        <v>3.1920000000000002</v>
      </c>
    </row>
    <row r="2072" spans="1:4" x14ac:dyDescent="0.25">
      <c r="A2072" s="2">
        <v>115</v>
      </c>
      <c r="B2072" s="2" t="s">
        <v>748</v>
      </c>
      <c r="C2072" s="2">
        <v>6</v>
      </c>
      <c r="D2072" s="109">
        <f>_xlfn.XLOOKUP(A2072&amp;"_"&amp;B2072&amp;"_"&amp;C2072,'Auxiliar Calculos'!$H:$H,'Auxiliar Calculos'!$N:$N)</f>
        <v>3.22</v>
      </c>
    </row>
    <row r="2073" spans="1:4" x14ac:dyDescent="0.25">
      <c r="A2073" s="2">
        <v>115</v>
      </c>
      <c r="B2073" s="2" t="s">
        <v>749</v>
      </c>
      <c r="C2073" s="2">
        <v>6</v>
      </c>
      <c r="D2073" s="109">
        <f>_xlfn.XLOOKUP(A2073&amp;"_"&amp;B2073&amp;"_"&amp;C2073,'Auxiliar Calculos'!$H:$H,'Auxiliar Calculos'!$N:$N)</f>
        <v>3.22</v>
      </c>
    </row>
    <row r="2074" spans="1:4" x14ac:dyDescent="0.25">
      <c r="A2074" s="2">
        <v>115</v>
      </c>
      <c r="B2074" s="2" t="s">
        <v>750</v>
      </c>
      <c r="C2074" s="2">
        <v>6</v>
      </c>
      <c r="D2074" s="109">
        <f>_xlfn.XLOOKUP(A2074&amp;"_"&amp;B2074&amp;"_"&amp;C2074,'Auxiliar Calculos'!$H:$H,'Auxiliar Calculos'!$N:$N)</f>
        <v>3.22</v>
      </c>
    </row>
    <row r="2075" spans="1:4" x14ac:dyDescent="0.25">
      <c r="A2075" s="2">
        <v>115</v>
      </c>
      <c r="B2075" s="2" t="s">
        <v>751</v>
      </c>
      <c r="C2075" s="2">
        <v>6</v>
      </c>
      <c r="D2075" s="109">
        <f>_xlfn.XLOOKUP(A2075&amp;"_"&amp;B2075&amp;"_"&amp;C2075,'Auxiliar Calculos'!$H:$H,'Auxiliar Calculos'!$N:$N)</f>
        <v>3.22</v>
      </c>
    </row>
    <row r="2076" spans="1:4" x14ac:dyDescent="0.25">
      <c r="A2076" s="2">
        <v>115</v>
      </c>
      <c r="B2076" s="2" t="s">
        <v>1604</v>
      </c>
      <c r="C2076" s="2">
        <v>6</v>
      </c>
      <c r="D2076" s="109">
        <f>_xlfn.XLOOKUP(A2076&amp;"_"&amp;B2076&amp;"_"&amp;C2076,'Auxiliar Calculos'!$H:$H,'Auxiliar Calculos'!$N:$N)</f>
        <v>3.22</v>
      </c>
    </row>
    <row r="2077" spans="1:4" x14ac:dyDescent="0.25">
      <c r="A2077" s="2">
        <v>116</v>
      </c>
      <c r="B2077" s="2" t="s">
        <v>748</v>
      </c>
      <c r="C2077" s="2">
        <v>6</v>
      </c>
      <c r="D2077" s="109">
        <f>_xlfn.XLOOKUP(A2077&amp;"_"&amp;B2077&amp;"_"&amp;C2077,'Auxiliar Calculos'!$H:$H,'Auxiliar Calculos'!$N:$N)</f>
        <v>3.2480000000000002</v>
      </c>
    </row>
    <row r="2078" spans="1:4" x14ac:dyDescent="0.25">
      <c r="A2078" s="2">
        <v>116</v>
      </c>
      <c r="B2078" s="2" t="s">
        <v>749</v>
      </c>
      <c r="C2078" s="2">
        <v>6</v>
      </c>
      <c r="D2078" s="109">
        <f>_xlfn.XLOOKUP(A2078&amp;"_"&amp;B2078&amp;"_"&amp;C2078,'Auxiliar Calculos'!$H:$H,'Auxiliar Calculos'!$N:$N)</f>
        <v>3.2480000000000002</v>
      </c>
    </row>
    <row r="2079" spans="1:4" x14ac:dyDescent="0.25">
      <c r="A2079" s="2">
        <v>116</v>
      </c>
      <c r="B2079" s="2" t="s">
        <v>750</v>
      </c>
      <c r="C2079" s="2">
        <v>6</v>
      </c>
      <c r="D2079" s="109">
        <f>_xlfn.XLOOKUP(A2079&amp;"_"&amp;B2079&amp;"_"&amp;C2079,'Auxiliar Calculos'!$H:$H,'Auxiliar Calculos'!$N:$N)</f>
        <v>3.2480000000000002</v>
      </c>
    </row>
    <row r="2080" spans="1:4" x14ac:dyDescent="0.25">
      <c r="A2080" s="2">
        <v>116</v>
      </c>
      <c r="B2080" s="2" t="s">
        <v>751</v>
      </c>
      <c r="C2080" s="2">
        <v>6</v>
      </c>
      <c r="D2080" s="109">
        <f>_xlfn.XLOOKUP(A2080&amp;"_"&amp;B2080&amp;"_"&amp;C2080,'Auxiliar Calculos'!$H:$H,'Auxiliar Calculos'!$N:$N)</f>
        <v>3.2480000000000002</v>
      </c>
    </row>
    <row r="2081" spans="1:4" x14ac:dyDescent="0.25">
      <c r="A2081" s="2">
        <v>116</v>
      </c>
      <c r="B2081" s="2" t="s">
        <v>1604</v>
      </c>
      <c r="C2081" s="2">
        <v>6</v>
      </c>
      <c r="D2081" s="109">
        <f>_xlfn.XLOOKUP(A2081&amp;"_"&amp;B2081&amp;"_"&amp;C2081,'Auxiliar Calculos'!$H:$H,'Auxiliar Calculos'!$N:$N)</f>
        <v>3.2480000000000002</v>
      </c>
    </row>
    <row r="2082" spans="1:4" x14ac:dyDescent="0.25">
      <c r="A2082" s="2">
        <v>117</v>
      </c>
      <c r="B2082" s="2" t="s">
        <v>748</v>
      </c>
      <c r="C2082" s="2">
        <v>6</v>
      </c>
      <c r="D2082" s="109">
        <f>_xlfn.XLOOKUP(A2082&amp;"_"&amp;B2082&amp;"_"&amp;C2082,'Auxiliar Calculos'!$H:$H,'Auxiliar Calculos'!$N:$N)</f>
        <v>3.2760000000000002</v>
      </c>
    </row>
    <row r="2083" spans="1:4" x14ac:dyDescent="0.25">
      <c r="A2083" s="2">
        <v>117</v>
      </c>
      <c r="B2083" s="2" t="s">
        <v>749</v>
      </c>
      <c r="C2083" s="2">
        <v>6</v>
      </c>
      <c r="D2083" s="109">
        <f>_xlfn.XLOOKUP(A2083&amp;"_"&amp;B2083&amp;"_"&amp;C2083,'Auxiliar Calculos'!$H:$H,'Auxiliar Calculos'!$N:$N)</f>
        <v>3.2760000000000002</v>
      </c>
    </row>
    <row r="2084" spans="1:4" x14ac:dyDescent="0.25">
      <c r="A2084" s="2">
        <v>117</v>
      </c>
      <c r="B2084" s="2" t="s">
        <v>750</v>
      </c>
      <c r="C2084" s="2">
        <v>6</v>
      </c>
      <c r="D2084" s="109">
        <f>_xlfn.XLOOKUP(A2084&amp;"_"&amp;B2084&amp;"_"&amp;C2084,'Auxiliar Calculos'!$H:$H,'Auxiliar Calculos'!$N:$N)</f>
        <v>3.2760000000000002</v>
      </c>
    </row>
    <row r="2085" spans="1:4" x14ac:dyDescent="0.25">
      <c r="A2085" s="2">
        <v>117</v>
      </c>
      <c r="B2085" s="2" t="s">
        <v>751</v>
      </c>
      <c r="C2085" s="2">
        <v>6</v>
      </c>
      <c r="D2085" s="109">
        <f>_xlfn.XLOOKUP(A2085&amp;"_"&amp;B2085&amp;"_"&amp;C2085,'Auxiliar Calculos'!$H:$H,'Auxiliar Calculos'!$N:$N)</f>
        <v>3.2760000000000002</v>
      </c>
    </row>
    <row r="2086" spans="1:4" x14ac:dyDescent="0.25">
      <c r="A2086" s="2">
        <v>117</v>
      </c>
      <c r="B2086" s="2" t="s">
        <v>1604</v>
      </c>
      <c r="C2086" s="2">
        <v>6</v>
      </c>
      <c r="D2086" s="109">
        <f>_xlfn.XLOOKUP(A2086&amp;"_"&amp;B2086&amp;"_"&amp;C2086,'Auxiliar Calculos'!$H:$H,'Auxiliar Calculos'!$N:$N)</f>
        <v>3.2760000000000002</v>
      </c>
    </row>
    <row r="2087" spans="1:4" x14ac:dyDescent="0.25">
      <c r="A2087" s="2">
        <v>118</v>
      </c>
      <c r="B2087" s="2" t="s">
        <v>748</v>
      </c>
      <c r="C2087" s="2">
        <v>6</v>
      </c>
      <c r="D2087" s="109">
        <f>_xlfn.XLOOKUP(A2087&amp;"_"&amp;B2087&amp;"_"&amp;C2087,'Auxiliar Calculos'!$H:$H,'Auxiliar Calculos'!$N:$N)</f>
        <v>3.3040000000000003</v>
      </c>
    </row>
    <row r="2088" spans="1:4" x14ac:dyDescent="0.25">
      <c r="A2088" s="2">
        <v>118</v>
      </c>
      <c r="B2088" s="2" t="s">
        <v>749</v>
      </c>
      <c r="C2088" s="2">
        <v>6</v>
      </c>
      <c r="D2088" s="109">
        <f>_xlfn.XLOOKUP(A2088&amp;"_"&amp;B2088&amp;"_"&amp;C2088,'Auxiliar Calculos'!$H:$H,'Auxiliar Calculos'!$N:$N)</f>
        <v>3.3040000000000003</v>
      </c>
    </row>
    <row r="2089" spans="1:4" x14ac:dyDescent="0.25">
      <c r="A2089" s="2">
        <v>118</v>
      </c>
      <c r="B2089" s="2" t="s">
        <v>750</v>
      </c>
      <c r="C2089" s="2">
        <v>6</v>
      </c>
      <c r="D2089" s="109">
        <f>_xlfn.XLOOKUP(A2089&amp;"_"&amp;B2089&amp;"_"&amp;C2089,'Auxiliar Calculos'!$H:$H,'Auxiliar Calculos'!$N:$N)</f>
        <v>3.3040000000000003</v>
      </c>
    </row>
    <row r="2090" spans="1:4" x14ac:dyDescent="0.25">
      <c r="A2090" s="2">
        <v>118</v>
      </c>
      <c r="B2090" s="2" t="s">
        <v>751</v>
      </c>
      <c r="C2090" s="2">
        <v>6</v>
      </c>
      <c r="D2090" s="109">
        <f>_xlfn.XLOOKUP(A2090&amp;"_"&amp;B2090&amp;"_"&amp;C2090,'Auxiliar Calculos'!$H:$H,'Auxiliar Calculos'!$N:$N)</f>
        <v>3.3040000000000003</v>
      </c>
    </row>
    <row r="2091" spans="1:4" x14ac:dyDescent="0.25">
      <c r="A2091" s="2">
        <v>118</v>
      </c>
      <c r="B2091" s="2" t="s">
        <v>1604</v>
      </c>
      <c r="C2091" s="2">
        <v>6</v>
      </c>
      <c r="D2091" s="109">
        <f>_xlfn.XLOOKUP(A2091&amp;"_"&amp;B2091&amp;"_"&amp;C2091,'Auxiliar Calculos'!$H:$H,'Auxiliar Calculos'!$N:$N)</f>
        <v>3.3040000000000003</v>
      </c>
    </row>
    <row r="2092" spans="1:4" x14ac:dyDescent="0.25">
      <c r="A2092" s="2">
        <v>119</v>
      </c>
      <c r="B2092" s="2" t="s">
        <v>748</v>
      </c>
      <c r="C2092" s="2">
        <v>6</v>
      </c>
      <c r="D2092" s="109">
        <f>_xlfn.XLOOKUP(A2092&amp;"_"&amp;B2092&amp;"_"&amp;C2092,'Auxiliar Calculos'!$H:$H,'Auxiliar Calculos'!$N:$N)</f>
        <v>3.3319999999999999</v>
      </c>
    </row>
    <row r="2093" spans="1:4" x14ac:dyDescent="0.25">
      <c r="A2093" s="2">
        <v>119</v>
      </c>
      <c r="B2093" s="2" t="s">
        <v>749</v>
      </c>
      <c r="C2093" s="2">
        <v>6</v>
      </c>
      <c r="D2093" s="109">
        <f>_xlfn.XLOOKUP(A2093&amp;"_"&amp;B2093&amp;"_"&amp;C2093,'Auxiliar Calculos'!$H:$H,'Auxiliar Calculos'!$N:$N)</f>
        <v>3.3319999999999999</v>
      </c>
    </row>
    <row r="2094" spans="1:4" x14ac:dyDescent="0.25">
      <c r="A2094" s="2">
        <v>119</v>
      </c>
      <c r="B2094" s="2" t="s">
        <v>750</v>
      </c>
      <c r="C2094" s="2">
        <v>6</v>
      </c>
      <c r="D2094" s="109">
        <f>_xlfn.XLOOKUP(A2094&amp;"_"&amp;B2094&amp;"_"&amp;C2094,'Auxiliar Calculos'!$H:$H,'Auxiliar Calculos'!$N:$N)</f>
        <v>3.3319999999999999</v>
      </c>
    </row>
    <row r="2095" spans="1:4" x14ac:dyDescent="0.25">
      <c r="A2095" s="2">
        <v>119</v>
      </c>
      <c r="B2095" s="2" t="s">
        <v>751</v>
      </c>
      <c r="C2095" s="2">
        <v>6</v>
      </c>
      <c r="D2095" s="109">
        <f>_xlfn.XLOOKUP(A2095&amp;"_"&amp;B2095&amp;"_"&amp;C2095,'Auxiliar Calculos'!$H:$H,'Auxiliar Calculos'!$N:$N)</f>
        <v>3.3319999999999999</v>
      </c>
    </row>
    <row r="2096" spans="1:4" x14ac:dyDescent="0.25">
      <c r="A2096" s="2">
        <v>119</v>
      </c>
      <c r="B2096" s="2" t="s">
        <v>1604</v>
      </c>
      <c r="C2096" s="2">
        <v>6</v>
      </c>
      <c r="D2096" s="109">
        <f>_xlfn.XLOOKUP(A2096&amp;"_"&amp;B2096&amp;"_"&amp;C2096,'Auxiliar Calculos'!$H:$H,'Auxiliar Calculos'!$N:$N)</f>
        <v>3.3319999999999999</v>
      </c>
    </row>
    <row r="2097" spans="1:4" x14ac:dyDescent="0.25">
      <c r="A2097" s="2">
        <v>120</v>
      </c>
      <c r="B2097" s="2" t="s">
        <v>748</v>
      </c>
      <c r="C2097" s="2">
        <v>6</v>
      </c>
      <c r="D2097" s="109">
        <f>_xlfn.XLOOKUP(A2097&amp;"_"&amp;B2097&amp;"_"&amp;C2097,'Auxiliar Calculos'!$H:$H,'Auxiliar Calculos'!$N:$N)</f>
        <v>3.36</v>
      </c>
    </row>
    <row r="2098" spans="1:4" x14ac:dyDescent="0.25">
      <c r="A2098" s="2">
        <v>120</v>
      </c>
      <c r="B2098" s="2" t="s">
        <v>749</v>
      </c>
      <c r="C2098" s="2">
        <v>6</v>
      </c>
      <c r="D2098" s="109">
        <f>_xlfn.XLOOKUP(A2098&amp;"_"&amp;B2098&amp;"_"&amp;C2098,'Auxiliar Calculos'!$H:$H,'Auxiliar Calculos'!$N:$N)</f>
        <v>3.36</v>
      </c>
    </row>
    <row r="2099" spans="1:4" x14ac:dyDescent="0.25">
      <c r="A2099" s="2">
        <v>120</v>
      </c>
      <c r="B2099" s="2" t="s">
        <v>750</v>
      </c>
      <c r="C2099" s="2">
        <v>6</v>
      </c>
      <c r="D2099" s="109">
        <f>_xlfn.XLOOKUP(A2099&amp;"_"&amp;B2099&amp;"_"&amp;C2099,'Auxiliar Calculos'!$H:$H,'Auxiliar Calculos'!$N:$N)</f>
        <v>3.36</v>
      </c>
    </row>
    <row r="2100" spans="1:4" x14ac:dyDescent="0.25">
      <c r="A2100" s="2">
        <v>120</v>
      </c>
      <c r="B2100" s="2" t="s">
        <v>751</v>
      </c>
      <c r="C2100" s="2">
        <v>6</v>
      </c>
      <c r="D2100" s="109">
        <f>_xlfn.XLOOKUP(A2100&amp;"_"&amp;B2100&amp;"_"&amp;C2100,'Auxiliar Calculos'!$H:$H,'Auxiliar Calculos'!$N:$N)</f>
        <v>3.36</v>
      </c>
    </row>
    <row r="2101" spans="1:4" x14ac:dyDescent="0.25">
      <c r="A2101" s="2">
        <v>120</v>
      </c>
      <c r="B2101" s="2" t="s">
        <v>1604</v>
      </c>
      <c r="C2101" s="2">
        <v>6</v>
      </c>
      <c r="D2101" s="109">
        <f>_xlfn.XLOOKUP(A2101&amp;"_"&amp;B2101&amp;"_"&amp;C2101,'Auxiliar Calculos'!$H:$H,'Auxiliar Calculos'!$N:$N)</f>
        <v>3.36</v>
      </c>
    </row>
    <row r="2102" spans="1:4" x14ac:dyDescent="0.25">
      <c r="A2102" s="2">
        <v>121</v>
      </c>
      <c r="B2102" s="2" t="s">
        <v>748</v>
      </c>
      <c r="C2102" s="2">
        <v>6</v>
      </c>
      <c r="D2102" s="109">
        <f>_xlfn.XLOOKUP(A2102&amp;"_"&amp;B2102&amp;"_"&amp;C2102,'Auxiliar Calculos'!$H:$H,'Auxiliar Calculos'!$N:$N)</f>
        <v>3.3879999999999999</v>
      </c>
    </row>
    <row r="2103" spans="1:4" x14ac:dyDescent="0.25">
      <c r="A2103" s="2">
        <v>121</v>
      </c>
      <c r="B2103" s="2" t="s">
        <v>749</v>
      </c>
      <c r="C2103" s="2">
        <v>6</v>
      </c>
      <c r="D2103" s="109">
        <f>_xlfn.XLOOKUP(A2103&amp;"_"&amp;B2103&amp;"_"&amp;C2103,'Auxiliar Calculos'!$H:$H,'Auxiliar Calculos'!$N:$N)</f>
        <v>3.3879999999999999</v>
      </c>
    </row>
    <row r="2104" spans="1:4" x14ac:dyDescent="0.25">
      <c r="A2104" s="2">
        <v>121</v>
      </c>
      <c r="B2104" s="2" t="s">
        <v>750</v>
      </c>
      <c r="C2104" s="2">
        <v>6</v>
      </c>
      <c r="D2104" s="109">
        <f>_xlfn.XLOOKUP(A2104&amp;"_"&amp;B2104&amp;"_"&amp;C2104,'Auxiliar Calculos'!$H:$H,'Auxiliar Calculos'!$N:$N)</f>
        <v>3.3879999999999999</v>
      </c>
    </row>
    <row r="2105" spans="1:4" x14ac:dyDescent="0.25">
      <c r="A2105" s="2">
        <v>121</v>
      </c>
      <c r="B2105" s="2" t="s">
        <v>751</v>
      </c>
      <c r="C2105" s="2">
        <v>6</v>
      </c>
      <c r="D2105" s="109">
        <f>_xlfn.XLOOKUP(A2105&amp;"_"&amp;B2105&amp;"_"&amp;C2105,'Auxiliar Calculos'!$H:$H,'Auxiliar Calculos'!$N:$N)</f>
        <v>3.3879999999999999</v>
      </c>
    </row>
    <row r="2106" spans="1:4" x14ac:dyDescent="0.25">
      <c r="A2106" s="2">
        <v>121</v>
      </c>
      <c r="B2106" s="2" t="s">
        <v>1604</v>
      </c>
      <c r="C2106" s="2">
        <v>6</v>
      </c>
      <c r="D2106" s="109">
        <f>_xlfn.XLOOKUP(A2106&amp;"_"&amp;B2106&amp;"_"&amp;C2106,'Auxiliar Calculos'!$H:$H,'Auxiliar Calculos'!$N:$N)</f>
        <v>3.3879999999999999</v>
      </c>
    </row>
    <row r="2107" spans="1:4" x14ac:dyDescent="0.25">
      <c r="A2107" s="2">
        <v>122</v>
      </c>
      <c r="B2107" s="2" t="s">
        <v>748</v>
      </c>
      <c r="C2107" s="2">
        <v>6</v>
      </c>
      <c r="D2107" s="109">
        <f>_xlfn.XLOOKUP(A2107&amp;"_"&amp;B2107&amp;"_"&amp;C2107,'Auxiliar Calculos'!$H:$H,'Auxiliar Calculos'!$N:$N)</f>
        <v>3.4159999999999999</v>
      </c>
    </row>
    <row r="2108" spans="1:4" x14ac:dyDescent="0.25">
      <c r="A2108" s="2">
        <v>122</v>
      </c>
      <c r="B2108" s="2" t="s">
        <v>749</v>
      </c>
      <c r="C2108" s="2">
        <v>6</v>
      </c>
      <c r="D2108" s="109">
        <f>_xlfn.XLOOKUP(A2108&amp;"_"&amp;B2108&amp;"_"&amp;C2108,'Auxiliar Calculos'!$H:$H,'Auxiliar Calculos'!$N:$N)</f>
        <v>3.4159999999999999</v>
      </c>
    </row>
    <row r="2109" spans="1:4" x14ac:dyDescent="0.25">
      <c r="A2109" s="2">
        <v>122</v>
      </c>
      <c r="B2109" s="2" t="s">
        <v>750</v>
      </c>
      <c r="C2109" s="2">
        <v>6</v>
      </c>
      <c r="D2109" s="109">
        <f>_xlfn.XLOOKUP(A2109&amp;"_"&amp;B2109&amp;"_"&amp;C2109,'Auxiliar Calculos'!$H:$H,'Auxiliar Calculos'!$N:$N)</f>
        <v>3.4159999999999999</v>
      </c>
    </row>
    <row r="2110" spans="1:4" x14ac:dyDescent="0.25">
      <c r="A2110" s="2">
        <v>122</v>
      </c>
      <c r="B2110" s="2" t="s">
        <v>751</v>
      </c>
      <c r="C2110" s="2">
        <v>6</v>
      </c>
      <c r="D2110" s="109">
        <f>_xlfn.XLOOKUP(A2110&amp;"_"&amp;B2110&amp;"_"&amp;C2110,'Auxiliar Calculos'!$H:$H,'Auxiliar Calculos'!$N:$N)</f>
        <v>3.4159999999999999</v>
      </c>
    </row>
    <row r="2111" spans="1:4" x14ac:dyDescent="0.25">
      <c r="A2111" s="2">
        <v>122</v>
      </c>
      <c r="B2111" s="2" t="s">
        <v>1604</v>
      </c>
      <c r="C2111" s="2">
        <v>6</v>
      </c>
      <c r="D2111" s="109">
        <f>_xlfn.XLOOKUP(A2111&amp;"_"&amp;B2111&amp;"_"&amp;C2111,'Auxiliar Calculos'!$H:$H,'Auxiliar Calculos'!$N:$N)</f>
        <v>3.4159999999999999</v>
      </c>
    </row>
    <row r="2112" spans="1:4" x14ac:dyDescent="0.25">
      <c r="A2112" s="2">
        <v>123</v>
      </c>
      <c r="B2112" s="2" t="s">
        <v>748</v>
      </c>
      <c r="C2112" s="2">
        <v>6</v>
      </c>
      <c r="D2112" s="109">
        <f>_xlfn.XLOOKUP(A2112&amp;"_"&amp;B2112&amp;"_"&amp;C2112,'Auxiliar Calculos'!$H:$H,'Auxiliar Calculos'!$N:$N)</f>
        <v>3.444</v>
      </c>
    </row>
    <row r="2113" spans="1:4" x14ac:dyDescent="0.25">
      <c r="A2113" s="2">
        <v>123</v>
      </c>
      <c r="B2113" s="2" t="s">
        <v>749</v>
      </c>
      <c r="C2113" s="2">
        <v>6</v>
      </c>
      <c r="D2113" s="109">
        <f>_xlfn.XLOOKUP(A2113&amp;"_"&amp;B2113&amp;"_"&amp;C2113,'Auxiliar Calculos'!$H:$H,'Auxiliar Calculos'!$N:$N)</f>
        <v>3.444</v>
      </c>
    </row>
    <row r="2114" spans="1:4" x14ac:dyDescent="0.25">
      <c r="A2114" s="2">
        <v>123</v>
      </c>
      <c r="B2114" s="2" t="s">
        <v>750</v>
      </c>
      <c r="C2114" s="2">
        <v>6</v>
      </c>
      <c r="D2114" s="109">
        <f>_xlfn.XLOOKUP(A2114&amp;"_"&amp;B2114&amp;"_"&amp;C2114,'Auxiliar Calculos'!$H:$H,'Auxiliar Calculos'!$N:$N)</f>
        <v>3.444</v>
      </c>
    </row>
    <row r="2115" spans="1:4" x14ac:dyDescent="0.25">
      <c r="A2115" s="2">
        <v>123</v>
      </c>
      <c r="B2115" s="2" t="s">
        <v>751</v>
      </c>
      <c r="C2115" s="2">
        <v>6</v>
      </c>
      <c r="D2115" s="109">
        <f>_xlfn.XLOOKUP(A2115&amp;"_"&amp;B2115&amp;"_"&amp;C2115,'Auxiliar Calculos'!$H:$H,'Auxiliar Calculos'!$N:$N)</f>
        <v>3.444</v>
      </c>
    </row>
    <row r="2116" spans="1:4" x14ac:dyDescent="0.25">
      <c r="A2116" s="2">
        <v>123</v>
      </c>
      <c r="B2116" s="2" t="s">
        <v>1604</v>
      </c>
      <c r="C2116" s="2">
        <v>6</v>
      </c>
      <c r="D2116" s="109">
        <f>_xlfn.XLOOKUP(A2116&amp;"_"&amp;B2116&amp;"_"&amp;C2116,'Auxiliar Calculos'!$H:$H,'Auxiliar Calculos'!$N:$N)</f>
        <v>3.444</v>
      </c>
    </row>
    <row r="2117" spans="1:4" x14ac:dyDescent="0.25">
      <c r="A2117" s="2">
        <v>124</v>
      </c>
      <c r="B2117" s="2" t="s">
        <v>748</v>
      </c>
      <c r="C2117" s="2">
        <v>6</v>
      </c>
      <c r="D2117" s="109">
        <f>_xlfn.XLOOKUP(A2117&amp;"_"&amp;B2117&amp;"_"&amp;C2117,'Auxiliar Calculos'!$H:$H,'Auxiliar Calculos'!$N:$N)</f>
        <v>3.472</v>
      </c>
    </row>
    <row r="2118" spans="1:4" x14ac:dyDescent="0.25">
      <c r="A2118" s="2">
        <v>124</v>
      </c>
      <c r="B2118" s="2" t="s">
        <v>749</v>
      </c>
      <c r="C2118" s="2">
        <v>6</v>
      </c>
      <c r="D2118" s="109">
        <f>_xlfn.XLOOKUP(A2118&amp;"_"&amp;B2118&amp;"_"&amp;C2118,'Auxiliar Calculos'!$H:$H,'Auxiliar Calculos'!$N:$N)</f>
        <v>3.472</v>
      </c>
    </row>
    <row r="2119" spans="1:4" x14ac:dyDescent="0.25">
      <c r="A2119" s="2">
        <v>124</v>
      </c>
      <c r="B2119" s="2" t="s">
        <v>750</v>
      </c>
      <c r="C2119" s="2">
        <v>6</v>
      </c>
      <c r="D2119" s="109">
        <f>_xlfn.XLOOKUP(A2119&amp;"_"&amp;B2119&amp;"_"&amp;C2119,'Auxiliar Calculos'!$H:$H,'Auxiliar Calculos'!$N:$N)</f>
        <v>3.472</v>
      </c>
    </row>
    <row r="2120" spans="1:4" x14ac:dyDescent="0.25">
      <c r="A2120" s="2">
        <v>124</v>
      </c>
      <c r="B2120" s="2" t="s">
        <v>751</v>
      </c>
      <c r="C2120" s="2">
        <v>6</v>
      </c>
      <c r="D2120" s="109">
        <f>_xlfn.XLOOKUP(A2120&amp;"_"&amp;B2120&amp;"_"&amp;C2120,'Auxiliar Calculos'!$H:$H,'Auxiliar Calculos'!$N:$N)</f>
        <v>3.472</v>
      </c>
    </row>
    <row r="2121" spans="1:4" x14ac:dyDescent="0.25">
      <c r="A2121" s="2">
        <v>124</v>
      </c>
      <c r="B2121" s="2" t="s">
        <v>1604</v>
      </c>
      <c r="C2121" s="2">
        <v>6</v>
      </c>
      <c r="D2121" s="109">
        <f>_xlfn.XLOOKUP(A2121&amp;"_"&amp;B2121&amp;"_"&amp;C2121,'Auxiliar Calculos'!$H:$H,'Auxiliar Calculos'!$N:$N)</f>
        <v>3.472</v>
      </c>
    </row>
    <row r="2122" spans="1:4" x14ac:dyDescent="0.25">
      <c r="A2122" s="2">
        <v>125</v>
      </c>
      <c r="B2122" s="2" t="s">
        <v>748</v>
      </c>
      <c r="C2122" s="2">
        <v>6</v>
      </c>
      <c r="D2122" s="109">
        <f>_xlfn.XLOOKUP(A2122&amp;"_"&amp;B2122&amp;"_"&amp;C2122,'Auxiliar Calculos'!$H:$H,'Auxiliar Calculos'!$N:$N)</f>
        <v>3.5</v>
      </c>
    </row>
    <row r="2123" spans="1:4" x14ac:dyDescent="0.25">
      <c r="A2123" s="2">
        <v>125</v>
      </c>
      <c r="B2123" s="2" t="s">
        <v>749</v>
      </c>
      <c r="C2123" s="2">
        <v>6</v>
      </c>
      <c r="D2123" s="109">
        <f>_xlfn.XLOOKUP(A2123&amp;"_"&amp;B2123&amp;"_"&amp;C2123,'Auxiliar Calculos'!$H:$H,'Auxiliar Calculos'!$N:$N)</f>
        <v>3.5</v>
      </c>
    </row>
    <row r="2124" spans="1:4" x14ac:dyDescent="0.25">
      <c r="A2124" s="2">
        <v>125</v>
      </c>
      <c r="B2124" s="2" t="s">
        <v>750</v>
      </c>
      <c r="C2124" s="2">
        <v>6</v>
      </c>
      <c r="D2124" s="109">
        <f>_xlfn.XLOOKUP(A2124&amp;"_"&amp;B2124&amp;"_"&amp;C2124,'Auxiliar Calculos'!$H:$H,'Auxiliar Calculos'!$N:$N)</f>
        <v>3.5</v>
      </c>
    </row>
    <row r="2125" spans="1:4" x14ac:dyDescent="0.25">
      <c r="A2125" s="2">
        <v>125</v>
      </c>
      <c r="B2125" s="2" t="s">
        <v>751</v>
      </c>
      <c r="C2125" s="2">
        <v>6</v>
      </c>
      <c r="D2125" s="109">
        <f>_xlfn.XLOOKUP(A2125&amp;"_"&amp;B2125&amp;"_"&amp;C2125,'Auxiliar Calculos'!$H:$H,'Auxiliar Calculos'!$N:$N)</f>
        <v>3.5</v>
      </c>
    </row>
    <row r="2126" spans="1:4" x14ac:dyDescent="0.25">
      <c r="A2126" s="2">
        <v>125</v>
      </c>
      <c r="B2126" s="2" t="s">
        <v>1604</v>
      </c>
      <c r="C2126" s="2">
        <v>6</v>
      </c>
      <c r="D2126" s="109">
        <f>_xlfn.XLOOKUP(A2126&amp;"_"&amp;B2126&amp;"_"&amp;C2126,'Auxiliar Calculos'!$H:$H,'Auxiliar Calculos'!$N:$N)</f>
        <v>3.5</v>
      </c>
    </row>
    <row r="2127" spans="1:4" x14ac:dyDescent="0.25">
      <c r="A2127" s="2">
        <v>126</v>
      </c>
      <c r="B2127" s="2" t="s">
        <v>748</v>
      </c>
      <c r="C2127" s="2">
        <v>6</v>
      </c>
      <c r="D2127" s="109">
        <f>_xlfn.XLOOKUP(A2127&amp;"_"&amp;B2127&amp;"_"&amp;C2127,'Auxiliar Calculos'!$H:$H,'Auxiliar Calculos'!$N:$N)</f>
        <v>3.528</v>
      </c>
    </row>
    <row r="2128" spans="1:4" x14ac:dyDescent="0.25">
      <c r="A2128" s="2">
        <v>126</v>
      </c>
      <c r="B2128" s="2" t="s">
        <v>749</v>
      </c>
      <c r="C2128" s="2">
        <v>6</v>
      </c>
      <c r="D2128" s="109">
        <f>_xlfn.XLOOKUP(A2128&amp;"_"&amp;B2128&amp;"_"&amp;C2128,'Auxiliar Calculos'!$H:$H,'Auxiliar Calculos'!$N:$N)</f>
        <v>3.528</v>
      </c>
    </row>
    <row r="2129" spans="1:4" x14ac:dyDescent="0.25">
      <c r="A2129" s="2">
        <v>126</v>
      </c>
      <c r="B2129" s="2" t="s">
        <v>750</v>
      </c>
      <c r="C2129" s="2">
        <v>6</v>
      </c>
      <c r="D2129" s="109">
        <f>_xlfn.XLOOKUP(A2129&amp;"_"&amp;B2129&amp;"_"&amp;C2129,'Auxiliar Calculos'!$H:$H,'Auxiliar Calculos'!$N:$N)</f>
        <v>3.528</v>
      </c>
    </row>
    <row r="2130" spans="1:4" x14ac:dyDescent="0.25">
      <c r="A2130" s="2">
        <v>126</v>
      </c>
      <c r="B2130" s="2" t="s">
        <v>751</v>
      </c>
      <c r="C2130" s="2">
        <v>6</v>
      </c>
      <c r="D2130" s="109">
        <f>_xlfn.XLOOKUP(A2130&amp;"_"&amp;B2130&amp;"_"&amp;C2130,'Auxiliar Calculos'!$H:$H,'Auxiliar Calculos'!$N:$N)</f>
        <v>3.528</v>
      </c>
    </row>
    <row r="2131" spans="1:4" x14ac:dyDescent="0.25">
      <c r="A2131" s="2">
        <v>126</v>
      </c>
      <c r="B2131" s="2" t="s">
        <v>1604</v>
      </c>
      <c r="C2131" s="2">
        <v>6</v>
      </c>
      <c r="D2131" s="109">
        <f>_xlfn.XLOOKUP(A2131&amp;"_"&amp;B2131&amp;"_"&amp;C2131,'Auxiliar Calculos'!$H:$H,'Auxiliar Calculos'!$N:$N)</f>
        <v>3.528</v>
      </c>
    </row>
    <row r="2132" spans="1:4" x14ac:dyDescent="0.25">
      <c r="A2132" s="2">
        <v>127</v>
      </c>
      <c r="B2132" s="2" t="s">
        <v>748</v>
      </c>
      <c r="C2132" s="2">
        <v>6</v>
      </c>
      <c r="D2132" s="109">
        <f>_xlfn.XLOOKUP(A2132&amp;"_"&amp;B2132&amp;"_"&amp;C2132,'Auxiliar Calculos'!$H:$H,'Auxiliar Calculos'!$N:$N)</f>
        <v>3.556</v>
      </c>
    </row>
    <row r="2133" spans="1:4" x14ac:dyDescent="0.25">
      <c r="A2133" s="2">
        <v>127</v>
      </c>
      <c r="B2133" s="2" t="s">
        <v>749</v>
      </c>
      <c r="C2133" s="2">
        <v>6</v>
      </c>
      <c r="D2133" s="109">
        <f>_xlfn.XLOOKUP(A2133&amp;"_"&amp;B2133&amp;"_"&amp;C2133,'Auxiliar Calculos'!$H:$H,'Auxiliar Calculos'!$N:$N)</f>
        <v>3.556</v>
      </c>
    </row>
    <row r="2134" spans="1:4" x14ac:dyDescent="0.25">
      <c r="A2134" s="2">
        <v>127</v>
      </c>
      <c r="B2134" s="2" t="s">
        <v>750</v>
      </c>
      <c r="C2134" s="2">
        <v>6</v>
      </c>
      <c r="D2134" s="109">
        <f>_xlfn.XLOOKUP(A2134&amp;"_"&amp;B2134&amp;"_"&amp;C2134,'Auxiliar Calculos'!$H:$H,'Auxiliar Calculos'!$N:$N)</f>
        <v>3.556</v>
      </c>
    </row>
    <row r="2135" spans="1:4" x14ac:dyDescent="0.25">
      <c r="A2135" s="2">
        <v>127</v>
      </c>
      <c r="B2135" s="2" t="s">
        <v>751</v>
      </c>
      <c r="C2135" s="2">
        <v>6</v>
      </c>
      <c r="D2135" s="109">
        <f>_xlfn.XLOOKUP(A2135&amp;"_"&amp;B2135&amp;"_"&amp;C2135,'Auxiliar Calculos'!$H:$H,'Auxiliar Calculos'!$N:$N)</f>
        <v>3.556</v>
      </c>
    </row>
    <row r="2136" spans="1:4" x14ac:dyDescent="0.25">
      <c r="A2136" s="2">
        <v>127</v>
      </c>
      <c r="B2136" s="2" t="s">
        <v>1604</v>
      </c>
      <c r="C2136" s="2">
        <v>6</v>
      </c>
      <c r="D2136" s="109">
        <f>_xlfn.XLOOKUP(A2136&amp;"_"&amp;B2136&amp;"_"&amp;C2136,'Auxiliar Calculos'!$H:$H,'Auxiliar Calculos'!$N:$N)</f>
        <v>3.556</v>
      </c>
    </row>
    <row r="2137" spans="1:4" x14ac:dyDescent="0.25">
      <c r="A2137" s="2">
        <v>128</v>
      </c>
      <c r="B2137" s="2" t="s">
        <v>748</v>
      </c>
      <c r="C2137" s="2">
        <v>6</v>
      </c>
      <c r="D2137" s="109">
        <f>_xlfn.XLOOKUP(A2137&amp;"_"&amp;B2137&amp;"_"&amp;C2137,'Auxiliar Calculos'!$H:$H,'Auxiliar Calculos'!$N:$N)</f>
        <v>3.5840000000000001</v>
      </c>
    </row>
    <row r="2138" spans="1:4" x14ac:dyDescent="0.25">
      <c r="A2138" s="2">
        <v>128</v>
      </c>
      <c r="B2138" s="2" t="s">
        <v>749</v>
      </c>
      <c r="C2138" s="2">
        <v>6</v>
      </c>
      <c r="D2138" s="109">
        <f>_xlfn.XLOOKUP(A2138&amp;"_"&amp;B2138&amp;"_"&amp;C2138,'Auxiliar Calculos'!$H:$H,'Auxiliar Calculos'!$N:$N)</f>
        <v>3.5840000000000001</v>
      </c>
    </row>
    <row r="2139" spans="1:4" x14ac:dyDescent="0.25">
      <c r="A2139" s="2">
        <v>128</v>
      </c>
      <c r="B2139" s="2" t="s">
        <v>750</v>
      </c>
      <c r="C2139" s="2">
        <v>6</v>
      </c>
      <c r="D2139" s="109">
        <f>_xlfn.XLOOKUP(A2139&amp;"_"&amp;B2139&amp;"_"&amp;C2139,'Auxiliar Calculos'!$H:$H,'Auxiliar Calculos'!$N:$N)</f>
        <v>3.5840000000000001</v>
      </c>
    </row>
    <row r="2140" spans="1:4" x14ac:dyDescent="0.25">
      <c r="A2140" s="2">
        <v>128</v>
      </c>
      <c r="B2140" s="2" t="s">
        <v>751</v>
      </c>
      <c r="C2140" s="2">
        <v>6</v>
      </c>
      <c r="D2140" s="109">
        <f>_xlfn.XLOOKUP(A2140&amp;"_"&amp;B2140&amp;"_"&amp;C2140,'Auxiliar Calculos'!$H:$H,'Auxiliar Calculos'!$N:$N)</f>
        <v>3.5840000000000001</v>
      </c>
    </row>
    <row r="2141" spans="1:4" x14ac:dyDescent="0.25">
      <c r="A2141" s="2">
        <v>128</v>
      </c>
      <c r="B2141" s="2" t="s">
        <v>1604</v>
      </c>
      <c r="C2141" s="2">
        <v>6</v>
      </c>
      <c r="D2141" s="109">
        <f>_xlfn.XLOOKUP(A2141&amp;"_"&amp;B2141&amp;"_"&amp;C2141,'Auxiliar Calculos'!$H:$H,'Auxiliar Calculos'!$N:$N)</f>
        <v>3.5840000000000001</v>
      </c>
    </row>
    <row r="2142" spans="1:4" x14ac:dyDescent="0.25">
      <c r="A2142" s="2">
        <v>129</v>
      </c>
      <c r="B2142" s="2" t="s">
        <v>748</v>
      </c>
      <c r="C2142" s="2">
        <v>6</v>
      </c>
      <c r="D2142" s="109">
        <f>_xlfn.XLOOKUP(A2142&amp;"_"&amp;B2142&amp;"_"&amp;C2142,'Auxiliar Calculos'!$H:$H,'Auxiliar Calculos'!$N:$N)</f>
        <v>3.6120000000000001</v>
      </c>
    </row>
    <row r="2143" spans="1:4" x14ac:dyDescent="0.25">
      <c r="A2143" s="2">
        <v>129</v>
      </c>
      <c r="B2143" s="2" t="s">
        <v>749</v>
      </c>
      <c r="C2143" s="2">
        <v>6</v>
      </c>
      <c r="D2143" s="109">
        <f>_xlfn.XLOOKUP(A2143&amp;"_"&amp;B2143&amp;"_"&amp;C2143,'Auxiliar Calculos'!$H:$H,'Auxiliar Calculos'!$N:$N)</f>
        <v>3.6120000000000001</v>
      </c>
    </row>
    <row r="2144" spans="1:4" x14ac:dyDescent="0.25">
      <c r="A2144" s="2">
        <v>129</v>
      </c>
      <c r="B2144" s="2" t="s">
        <v>750</v>
      </c>
      <c r="C2144" s="2">
        <v>6</v>
      </c>
      <c r="D2144" s="109">
        <f>_xlfn.XLOOKUP(A2144&amp;"_"&amp;B2144&amp;"_"&amp;C2144,'Auxiliar Calculos'!$H:$H,'Auxiliar Calculos'!$N:$N)</f>
        <v>3.6120000000000001</v>
      </c>
    </row>
    <row r="2145" spans="1:4" x14ac:dyDescent="0.25">
      <c r="A2145" s="2">
        <v>129</v>
      </c>
      <c r="B2145" s="2" t="s">
        <v>751</v>
      </c>
      <c r="C2145" s="2">
        <v>6</v>
      </c>
      <c r="D2145" s="109">
        <f>_xlfn.XLOOKUP(A2145&amp;"_"&amp;B2145&amp;"_"&amp;C2145,'Auxiliar Calculos'!$H:$H,'Auxiliar Calculos'!$N:$N)</f>
        <v>3.6120000000000001</v>
      </c>
    </row>
    <row r="2146" spans="1:4" x14ac:dyDescent="0.25">
      <c r="A2146" s="2">
        <v>129</v>
      </c>
      <c r="B2146" s="2" t="s">
        <v>1604</v>
      </c>
      <c r="C2146" s="2">
        <v>6</v>
      </c>
      <c r="D2146" s="109">
        <f>_xlfn.XLOOKUP(A2146&amp;"_"&amp;B2146&amp;"_"&amp;C2146,'Auxiliar Calculos'!$H:$H,'Auxiliar Calculos'!$N:$N)</f>
        <v>3.6120000000000001</v>
      </c>
    </row>
    <row r="2147" spans="1:4" x14ac:dyDescent="0.25">
      <c r="A2147" s="2">
        <v>130</v>
      </c>
      <c r="B2147" s="2" t="s">
        <v>748</v>
      </c>
      <c r="C2147" s="2">
        <v>6</v>
      </c>
      <c r="D2147" s="109">
        <f>_xlfn.XLOOKUP(A2147&amp;"_"&amp;B2147&amp;"_"&amp;C2147,'Auxiliar Calculos'!$H:$H,'Auxiliar Calculos'!$N:$N)</f>
        <v>3.64</v>
      </c>
    </row>
    <row r="2148" spans="1:4" x14ac:dyDescent="0.25">
      <c r="A2148" s="2">
        <v>130</v>
      </c>
      <c r="B2148" s="2" t="s">
        <v>749</v>
      </c>
      <c r="C2148" s="2">
        <v>6</v>
      </c>
      <c r="D2148" s="109">
        <f>_xlfn.XLOOKUP(A2148&amp;"_"&amp;B2148&amp;"_"&amp;C2148,'Auxiliar Calculos'!$H:$H,'Auxiliar Calculos'!$N:$N)</f>
        <v>3.64</v>
      </c>
    </row>
    <row r="2149" spans="1:4" x14ac:dyDescent="0.25">
      <c r="A2149" s="2">
        <v>130</v>
      </c>
      <c r="B2149" s="2" t="s">
        <v>750</v>
      </c>
      <c r="C2149" s="2">
        <v>6</v>
      </c>
      <c r="D2149" s="109">
        <f>_xlfn.XLOOKUP(A2149&amp;"_"&amp;B2149&amp;"_"&amp;C2149,'Auxiliar Calculos'!$H:$H,'Auxiliar Calculos'!$N:$N)</f>
        <v>3.64</v>
      </c>
    </row>
    <row r="2150" spans="1:4" x14ac:dyDescent="0.25">
      <c r="A2150" s="2">
        <v>130</v>
      </c>
      <c r="B2150" s="2" t="s">
        <v>751</v>
      </c>
      <c r="C2150" s="2">
        <v>6</v>
      </c>
      <c r="D2150" s="109">
        <f>_xlfn.XLOOKUP(A2150&amp;"_"&amp;B2150&amp;"_"&amp;C2150,'Auxiliar Calculos'!$H:$H,'Auxiliar Calculos'!$N:$N)</f>
        <v>3.64</v>
      </c>
    </row>
    <row r="2151" spans="1:4" x14ac:dyDescent="0.25">
      <c r="A2151" s="2">
        <v>130</v>
      </c>
      <c r="B2151" s="2" t="s">
        <v>1604</v>
      </c>
      <c r="C2151" s="2">
        <v>6</v>
      </c>
      <c r="D2151" s="109">
        <f>_xlfn.XLOOKUP(A2151&amp;"_"&amp;B2151&amp;"_"&amp;C2151,'Auxiliar Calculos'!$H:$H,'Auxiliar Calculos'!$N:$N)</f>
        <v>3.64</v>
      </c>
    </row>
    <row r="2152" spans="1:4" x14ac:dyDescent="0.25">
      <c r="A2152" s="2">
        <v>131</v>
      </c>
      <c r="B2152" s="2" t="s">
        <v>748</v>
      </c>
      <c r="C2152" s="2">
        <v>6</v>
      </c>
      <c r="D2152" s="109">
        <f>_xlfn.XLOOKUP(A2152&amp;"_"&amp;B2152&amp;"_"&amp;C2152,'Auxiliar Calculos'!$H:$H,'Auxiliar Calculos'!$N:$N)</f>
        <v>3.6680000000000001</v>
      </c>
    </row>
    <row r="2153" spans="1:4" x14ac:dyDescent="0.25">
      <c r="A2153" s="2">
        <v>131</v>
      </c>
      <c r="B2153" s="2" t="s">
        <v>749</v>
      </c>
      <c r="C2153" s="2">
        <v>6</v>
      </c>
      <c r="D2153" s="109">
        <f>_xlfn.XLOOKUP(A2153&amp;"_"&amp;B2153&amp;"_"&amp;C2153,'Auxiliar Calculos'!$H:$H,'Auxiliar Calculos'!$N:$N)</f>
        <v>3.6680000000000001</v>
      </c>
    </row>
    <row r="2154" spans="1:4" x14ac:dyDescent="0.25">
      <c r="A2154" s="2">
        <v>131</v>
      </c>
      <c r="B2154" s="2" t="s">
        <v>750</v>
      </c>
      <c r="C2154" s="2">
        <v>6</v>
      </c>
      <c r="D2154" s="109">
        <f>_xlfn.XLOOKUP(A2154&amp;"_"&amp;B2154&amp;"_"&amp;C2154,'Auxiliar Calculos'!$H:$H,'Auxiliar Calculos'!$N:$N)</f>
        <v>3.6680000000000001</v>
      </c>
    </row>
    <row r="2155" spans="1:4" x14ac:dyDescent="0.25">
      <c r="A2155" s="2">
        <v>131</v>
      </c>
      <c r="B2155" s="2" t="s">
        <v>751</v>
      </c>
      <c r="C2155" s="2">
        <v>6</v>
      </c>
      <c r="D2155" s="109">
        <f>_xlfn.XLOOKUP(A2155&amp;"_"&amp;B2155&amp;"_"&amp;C2155,'Auxiliar Calculos'!$H:$H,'Auxiliar Calculos'!$N:$N)</f>
        <v>3.6680000000000001</v>
      </c>
    </row>
    <row r="2156" spans="1:4" x14ac:dyDescent="0.25">
      <c r="A2156" s="2">
        <v>131</v>
      </c>
      <c r="B2156" s="2" t="s">
        <v>1604</v>
      </c>
      <c r="C2156" s="2">
        <v>6</v>
      </c>
      <c r="D2156" s="109">
        <f>_xlfn.XLOOKUP(A2156&amp;"_"&amp;B2156&amp;"_"&amp;C2156,'Auxiliar Calculos'!$H:$H,'Auxiliar Calculos'!$N:$N)</f>
        <v>3.6680000000000001</v>
      </c>
    </row>
    <row r="2157" spans="1:4" x14ac:dyDescent="0.25">
      <c r="A2157" s="2">
        <v>132</v>
      </c>
      <c r="B2157" s="2" t="s">
        <v>748</v>
      </c>
      <c r="C2157" s="2">
        <v>6</v>
      </c>
      <c r="D2157" s="109">
        <f>_xlfn.XLOOKUP(A2157&amp;"_"&amp;B2157&amp;"_"&amp;C2157,'Auxiliar Calculos'!$H:$H,'Auxiliar Calculos'!$N:$N)</f>
        <v>3.6960000000000002</v>
      </c>
    </row>
    <row r="2158" spans="1:4" x14ac:dyDescent="0.25">
      <c r="A2158" s="2">
        <v>132</v>
      </c>
      <c r="B2158" s="2" t="s">
        <v>749</v>
      </c>
      <c r="C2158" s="2">
        <v>6</v>
      </c>
      <c r="D2158" s="109">
        <f>_xlfn.XLOOKUP(A2158&amp;"_"&amp;B2158&amp;"_"&amp;C2158,'Auxiliar Calculos'!$H:$H,'Auxiliar Calculos'!$N:$N)</f>
        <v>3.6960000000000002</v>
      </c>
    </row>
    <row r="2159" spans="1:4" x14ac:dyDescent="0.25">
      <c r="A2159" s="2">
        <v>132</v>
      </c>
      <c r="B2159" s="2" t="s">
        <v>750</v>
      </c>
      <c r="C2159" s="2">
        <v>6</v>
      </c>
      <c r="D2159" s="109">
        <f>_xlfn.XLOOKUP(A2159&amp;"_"&amp;B2159&amp;"_"&amp;C2159,'Auxiliar Calculos'!$H:$H,'Auxiliar Calculos'!$N:$N)</f>
        <v>3.6960000000000002</v>
      </c>
    </row>
    <row r="2160" spans="1:4" x14ac:dyDescent="0.25">
      <c r="A2160" s="2">
        <v>132</v>
      </c>
      <c r="B2160" s="2" t="s">
        <v>751</v>
      </c>
      <c r="C2160" s="2">
        <v>6</v>
      </c>
      <c r="D2160" s="109">
        <f>_xlfn.XLOOKUP(A2160&amp;"_"&amp;B2160&amp;"_"&amp;C2160,'Auxiliar Calculos'!$H:$H,'Auxiliar Calculos'!$N:$N)</f>
        <v>3.6960000000000002</v>
      </c>
    </row>
    <row r="2161" spans="1:4" x14ac:dyDescent="0.25">
      <c r="A2161" s="2">
        <v>132</v>
      </c>
      <c r="B2161" s="2" t="s">
        <v>1604</v>
      </c>
      <c r="C2161" s="2">
        <v>6</v>
      </c>
      <c r="D2161" s="109">
        <f>_xlfn.XLOOKUP(A2161&amp;"_"&amp;B2161&amp;"_"&amp;C2161,'Auxiliar Calculos'!$H:$H,'Auxiliar Calculos'!$N:$N)</f>
        <v>3.6960000000000002</v>
      </c>
    </row>
    <row r="2162" spans="1:4" x14ac:dyDescent="0.25">
      <c r="A2162" s="2">
        <v>133</v>
      </c>
      <c r="B2162" s="2" t="s">
        <v>748</v>
      </c>
      <c r="C2162" s="2">
        <v>6</v>
      </c>
      <c r="D2162" s="109">
        <f>_xlfn.XLOOKUP(A2162&amp;"_"&amp;B2162&amp;"_"&amp;C2162,'Auxiliar Calculos'!$H:$H,'Auxiliar Calculos'!$N:$N)</f>
        <v>3.7240000000000002</v>
      </c>
    </row>
    <row r="2163" spans="1:4" x14ac:dyDescent="0.25">
      <c r="A2163" s="2">
        <v>133</v>
      </c>
      <c r="B2163" s="2" t="s">
        <v>749</v>
      </c>
      <c r="C2163" s="2">
        <v>6</v>
      </c>
      <c r="D2163" s="109">
        <f>_xlfn.XLOOKUP(A2163&amp;"_"&amp;B2163&amp;"_"&amp;C2163,'Auxiliar Calculos'!$H:$H,'Auxiliar Calculos'!$N:$N)</f>
        <v>3.7240000000000002</v>
      </c>
    </row>
    <row r="2164" spans="1:4" x14ac:dyDescent="0.25">
      <c r="A2164" s="2">
        <v>133</v>
      </c>
      <c r="B2164" s="2" t="s">
        <v>750</v>
      </c>
      <c r="C2164" s="2">
        <v>6</v>
      </c>
      <c r="D2164" s="109">
        <f>_xlfn.XLOOKUP(A2164&amp;"_"&amp;B2164&amp;"_"&amp;C2164,'Auxiliar Calculos'!$H:$H,'Auxiliar Calculos'!$N:$N)</f>
        <v>3.7240000000000002</v>
      </c>
    </row>
    <row r="2165" spans="1:4" x14ac:dyDescent="0.25">
      <c r="A2165" s="2">
        <v>133</v>
      </c>
      <c r="B2165" s="2" t="s">
        <v>751</v>
      </c>
      <c r="C2165" s="2">
        <v>6</v>
      </c>
      <c r="D2165" s="109">
        <f>_xlfn.XLOOKUP(A2165&amp;"_"&amp;B2165&amp;"_"&amp;C2165,'Auxiliar Calculos'!$H:$H,'Auxiliar Calculos'!$N:$N)</f>
        <v>3.7240000000000002</v>
      </c>
    </row>
    <row r="2166" spans="1:4" x14ac:dyDescent="0.25">
      <c r="A2166" s="2">
        <v>133</v>
      </c>
      <c r="B2166" s="2" t="s">
        <v>1604</v>
      </c>
      <c r="C2166" s="2">
        <v>6</v>
      </c>
      <c r="D2166" s="109">
        <f>_xlfn.XLOOKUP(A2166&amp;"_"&amp;B2166&amp;"_"&amp;C2166,'Auxiliar Calculos'!$H:$H,'Auxiliar Calculos'!$N:$N)</f>
        <v>3.7240000000000002</v>
      </c>
    </row>
    <row r="2167" spans="1:4" x14ac:dyDescent="0.25">
      <c r="A2167" s="2">
        <v>134</v>
      </c>
      <c r="B2167" s="2" t="s">
        <v>748</v>
      </c>
      <c r="C2167" s="2">
        <v>6</v>
      </c>
      <c r="D2167" s="109">
        <f>_xlfn.XLOOKUP(A2167&amp;"_"&amp;B2167&amp;"_"&amp;C2167,'Auxiliar Calculos'!$H:$H,'Auxiliar Calculos'!$N:$N)</f>
        <v>3.7520000000000002</v>
      </c>
    </row>
    <row r="2168" spans="1:4" x14ac:dyDescent="0.25">
      <c r="A2168" s="2">
        <v>134</v>
      </c>
      <c r="B2168" s="2" t="s">
        <v>749</v>
      </c>
      <c r="C2168" s="2">
        <v>6</v>
      </c>
      <c r="D2168" s="109">
        <f>_xlfn.XLOOKUP(A2168&amp;"_"&amp;B2168&amp;"_"&amp;C2168,'Auxiliar Calculos'!$H:$H,'Auxiliar Calculos'!$N:$N)</f>
        <v>3.7520000000000002</v>
      </c>
    </row>
    <row r="2169" spans="1:4" x14ac:dyDescent="0.25">
      <c r="A2169" s="2">
        <v>134</v>
      </c>
      <c r="B2169" s="2" t="s">
        <v>750</v>
      </c>
      <c r="C2169" s="2">
        <v>6</v>
      </c>
      <c r="D2169" s="109">
        <f>_xlfn.XLOOKUP(A2169&amp;"_"&amp;B2169&amp;"_"&amp;C2169,'Auxiliar Calculos'!$H:$H,'Auxiliar Calculos'!$N:$N)</f>
        <v>3.7520000000000002</v>
      </c>
    </row>
    <row r="2170" spans="1:4" x14ac:dyDescent="0.25">
      <c r="A2170" s="2">
        <v>134</v>
      </c>
      <c r="B2170" s="2" t="s">
        <v>751</v>
      </c>
      <c r="C2170" s="2">
        <v>6</v>
      </c>
      <c r="D2170" s="109">
        <f>_xlfn.XLOOKUP(A2170&amp;"_"&amp;B2170&amp;"_"&amp;C2170,'Auxiliar Calculos'!$H:$H,'Auxiliar Calculos'!$N:$N)</f>
        <v>3.7520000000000002</v>
      </c>
    </row>
    <row r="2171" spans="1:4" x14ac:dyDescent="0.25">
      <c r="A2171" s="2">
        <v>134</v>
      </c>
      <c r="B2171" s="2" t="s">
        <v>1604</v>
      </c>
      <c r="C2171" s="2">
        <v>6</v>
      </c>
      <c r="D2171" s="109">
        <f>_xlfn.XLOOKUP(A2171&amp;"_"&amp;B2171&amp;"_"&amp;C2171,'Auxiliar Calculos'!$H:$H,'Auxiliar Calculos'!$N:$N)</f>
        <v>3.7520000000000002</v>
      </c>
    </row>
    <row r="2172" spans="1:4" x14ac:dyDescent="0.25">
      <c r="A2172" s="2">
        <v>135</v>
      </c>
      <c r="B2172" s="2" t="s">
        <v>748</v>
      </c>
      <c r="C2172" s="2">
        <v>6</v>
      </c>
      <c r="D2172" s="109">
        <f>_xlfn.XLOOKUP(A2172&amp;"_"&amp;B2172&amp;"_"&amp;C2172,'Auxiliar Calculos'!$H:$H,'Auxiliar Calculos'!$N:$N)</f>
        <v>3.7800000000000002</v>
      </c>
    </row>
    <row r="2173" spans="1:4" x14ac:dyDescent="0.25">
      <c r="A2173" s="2">
        <v>135</v>
      </c>
      <c r="B2173" s="2" t="s">
        <v>749</v>
      </c>
      <c r="C2173" s="2">
        <v>6</v>
      </c>
      <c r="D2173" s="109">
        <f>_xlfn.XLOOKUP(A2173&amp;"_"&amp;B2173&amp;"_"&amp;C2173,'Auxiliar Calculos'!$H:$H,'Auxiliar Calculos'!$N:$N)</f>
        <v>3.7800000000000002</v>
      </c>
    </row>
    <row r="2174" spans="1:4" x14ac:dyDescent="0.25">
      <c r="A2174" s="2">
        <v>135</v>
      </c>
      <c r="B2174" s="2" t="s">
        <v>750</v>
      </c>
      <c r="C2174" s="2">
        <v>6</v>
      </c>
      <c r="D2174" s="109">
        <f>_xlfn.XLOOKUP(A2174&amp;"_"&amp;B2174&amp;"_"&amp;C2174,'Auxiliar Calculos'!$H:$H,'Auxiliar Calculos'!$N:$N)</f>
        <v>3.7800000000000002</v>
      </c>
    </row>
    <row r="2175" spans="1:4" x14ac:dyDescent="0.25">
      <c r="A2175" s="2">
        <v>135</v>
      </c>
      <c r="B2175" s="2" t="s">
        <v>751</v>
      </c>
      <c r="C2175" s="2">
        <v>6</v>
      </c>
      <c r="D2175" s="109">
        <f>_xlfn.XLOOKUP(A2175&amp;"_"&amp;B2175&amp;"_"&amp;C2175,'Auxiliar Calculos'!$H:$H,'Auxiliar Calculos'!$N:$N)</f>
        <v>3.7800000000000002</v>
      </c>
    </row>
    <row r="2176" spans="1:4" x14ac:dyDescent="0.25">
      <c r="A2176" s="2">
        <v>135</v>
      </c>
      <c r="B2176" s="2" t="s">
        <v>1604</v>
      </c>
      <c r="C2176" s="2">
        <v>6</v>
      </c>
      <c r="D2176" s="109">
        <f>_xlfn.XLOOKUP(A2176&amp;"_"&amp;B2176&amp;"_"&amp;C2176,'Auxiliar Calculos'!$H:$H,'Auxiliar Calculos'!$N:$N)</f>
        <v>3.7800000000000002</v>
      </c>
    </row>
    <row r="2177" spans="1:4" x14ac:dyDescent="0.25">
      <c r="A2177" s="2">
        <v>136</v>
      </c>
      <c r="B2177" s="2" t="s">
        <v>748</v>
      </c>
      <c r="C2177" s="2">
        <v>6</v>
      </c>
      <c r="D2177" s="109">
        <f>_xlfn.XLOOKUP(A2177&amp;"_"&amp;B2177&amp;"_"&amp;C2177,'Auxiliar Calculos'!$H:$H,'Auxiliar Calculos'!$N:$N)</f>
        <v>3.8080000000000003</v>
      </c>
    </row>
    <row r="2178" spans="1:4" x14ac:dyDescent="0.25">
      <c r="A2178" s="2">
        <v>136</v>
      </c>
      <c r="B2178" s="2" t="s">
        <v>749</v>
      </c>
      <c r="C2178" s="2">
        <v>6</v>
      </c>
      <c r="D2178" s="109">
        <f>_xlfn.XLOOKUP(A2178&amp;"_"&amp;B2178&amp;"_"&amp;C2178,'Auxiliar Calculos'!$H:$H,'Auxiliar Calculos'!$N:$N)</f>
        <v>3.8080000000000003</v>
      </c>
    </row>
    <row r="2179" spans="1:4" x14ac:dyDescent="0.25">
      <c r="A2179" s="2">
        <v>136</v>
      </c>
      <c r="B2179" s="2" t="s">
        <v>750</v>
      </c>
      <c r="C2179" s="2">
        <v>6</v>
      </c>
      <c r="D2179" s="109">
        <f>_xlfn.XLOOKUP(A2179&amp;"_"&amp;B2179&amp;"_"&amp;C2179,'Auxiliar Calculos'!$H:$H,'Auxiliar Calculos'!$N:$N)</f>
        <v>3.8080000000000003</v>
      </c>
    </row>
    <row r="2180" spans="1:4" x14ac:dyDescent="0.25">
      <c r="A2180" s="2">
        <v>136</v>
      </c>
      <c r="B2180" s="2" t="s">
        <v>751</v>
      </c>
      <c r="C2180" s="2">
        <v>6</v>
      </c>
      <c r="D2180" s="109">
        <f>_xlfn.XLOOKUP(A2180&amp;"_"&amp;B2180&amp;"_"&amp;C2180,'Auxiliar Calculos'!$H:$H,'Auxiliar Calculos'!$N:$N)</f>
        <v>3.8080000000000003</v>
      </c>
    </row>
    <row r="2181" spans="1:4" x14ac:dyDescent="0.25">
      <c r="A2181" s="2">
        <v>136</v>
      </c>
      <c r="B2181" s="2" t="s">
        <v>1604</v>
      </c>
      <c r="C2181" s="2">
        <v>6</v>
      </c>
      <c r="D2181" s="109">
        <f>_xlfn.XLOOKUP(A2181&amp;"_"&amp;B2181&amp;"_"&amp;C2181,'Auxiliar Calculos'!$H:$H,'Auxiliar Calculos'!$N:$N)</f>
        <v>3.8080000000000003</v>
      </c>
    </row>
    <row r="2182" spans="1:4" x14ac:dyDescent="0.25">
      <c r="A2182" s="2">
        <v>137</v>
      </c>
      <c r="B2182" s="2" t="s">
        <v>748</v>
      </c>
      <c r="C2182" s="2">
        <v>6</v>
      </c>
      <c r="D2182" s="109">
        <f>_xlfn.XLOOKUP(A2182&amp;"_"&amp;B2182&amp;"_"&amp;C2182,'Auxiliar Calculos'!$H:$H,'Auxiliar Calculos'!$N:$N)</f>
        <v>3.8360000000000003</v>
      </c>
    </row>
    <row r="2183" spans="1:4" x14ac:dyDescent="0.25">
      <c r="A2183" s="2">
        <v>137</v>
      </c>
      <c r="B2183" s="2" t="s">
        <v>749</v>
      </c>
      <c r="C2183" s="2">
        <v>6</v>
      </c>
      <c r="D2183" s="109">
        <f>_xlfn.XLOOKUP(A2183&amp;"_"&amp;B2183&amp;"_"&amp;C2183,'Auxiliar Calculos'!$H:$H,'Auxiliar Calculos'!$N:$N)</f>
        <v>3.8360000000000003</v>
      </c>
    </row>
    <row r="2184" spans="1:4" x14ac:dyDescent="0.25">
      <c r="A2184" s="2">
        <v>137</v>
      </c>
      <c r="B2184" s="2" t="s">
        <v>750</v>
      </c>
      <c r="C2184" s="2">
        <v>6</v>
      </c>
      <c r="D2184" s="109">
        <f>_xlfn.XLOOKUP(A2184&amp;"_"&amp;B2184&amp;"_"&amp;C2184,'Auxiliar Calculos'!$H:$H,'Auxiliar Calculos'!$N:$N)</f>
        <v>3.8360000000000003</v>
      </c>
    </row>
    <row r="2185" spans="1:4" x14ac:dyDescent="0.25">
      <c r="A2185" s="2">
        <v>137</v>
      </c>
      <c r="B2185" s="2" t="s">
        <v>751</v>
      </c>
      <c r="C2185" s="2">
        <v>6</v>
      </c>
      <c r="D2185" s="109">
        <f>_xlfn.XLOOKUP(A2185&amp;"_"&amp;B2185&amp;"_"&amp;C2185,'Auxiliar Calculos'!$H:$H,'Auxiliar Calculos'!$N:$N)</f>
        <v>3.8360000000000003</v>
      </c>
    </row>
    <row r="2186" spans="1:4" x14ac:dyDescent="0.25">
      <c r="A2186" s="2">
        <v>137</v>
      </c>
      <c r="B2186" s="2" t="s">
        <v>1604</v>
      </c>
      <c r="C2186" s="2">
        <v>6</v>
      </c>
      <c r="D2186" s="109">
        <f>_xlfn.XLOOKUP(A2186&amp;"_"&amp;B2186&amp;"_"&amp;C2186,'Auxiliar Calculos'!$H:$H,'Auxiliar Calculos'!$N:$N)</f>
        <v>3.8360000000000003</v>
      </c>
    </row>
    <row r="2187" spans="1:4" x14ac:dyDescent="0.25">
      <c r="A2187" s="2">
        <v>138</v>
      </c>
      <c r="B2187" s="2" t="s">
        <v>748</v>
      </c>
      <c r="C2187" s="2">
        <v>6</v>
      </c>
      <c r="D2187" s="109">
        <f>_xlfn.XLOOKUP(A2187&amp;"_"&amp;B2187&amp;"_"&amp;C2187,'Auxiliar Calculos'!$H:$H,'Auxiliar Calculos'!$N:$N)</f>
        <v>3.8639999999999999</v>
      </c>
    </row>
    <row r="2188" spans="1:4" x14ac:dyDescent="0.25">
      <c r="A2188" s="2">
        <v>138</v>
      </c>
      <c r="B2188" s="2" t="s">
        <v>749</v>
      </c>
      <c r="C2188" s="2">
        <v>6</v>
      </c>
      <c r="D2188" s="109">
        <f>_xlfn.XLOOKUP(A2188&amp;"_"&amp;B2188&amp;"_"&amp;C2188,'Auxiliar Calculos'!$H:$H,'Auxiliar Calculos'!$N:$N)</f>
        <v>3.8639999999999999</v>
      </c>
    </row>
    <row r="2189" spans="1:4" x14ac:dyDescent="0.25">
      <c r="A2189" s="2">
        <v>138</v>
      </c>
      <c r="B2189" s="2" t="s">
        <v>750</v>
      </c>
      <c r="C2189" s="2">
        <v>6</v>
      </c>
      <c r="D2189" s="109">
        <f>_xlfn.XLOOKUP(A2189&amp;"_"&amp;B2189&amp;"_"&amp;C2189,'Auxiliar Calculos'!$H:$H,'Auxiliar Calculos'!$N:$N)</f>
        <v>3.8639999999999999</v>
      </c>
    </row>
    <row r="2190" spans="1:4" x14ac:dyDescent="0.25">
      <c r="A2190" s="2">
        <v>138</v>
      </c>
      <c r="B2190" s="2" t="s">
        <v>751</v>
      </c>
      <c r="C2190" s="2">
        <v>6</v>
      </c>
      <c r="D2190" s="109">
        <f>_xlfn.XLOOKUP(A2190&amp;"_"&amp;B2190&amp;"_"&amp;C2190,'Auxiliar Calculos'!$H:$H,'Auxiliar Calculos'!$N:$N)</f>
        <v>3.8639999999999999</v>
      </c>
    </row>
    <row r="2191" spans="1:4" x14ac:dyDescent="0.25">
      <c r="A2191" s="2">
        <v>138</v>
      </c>
      <c r="B2191" s="2" t="s">
        <v>1604</v>
      </c>
      <c r="C2191" s="2">
        <v>6</v>
      </c>
      <c r="D2191" s="109">
        <f>_xlfn.XLOOKUP(A2191&amp;"_"&amp;B2191&amp;"_"&amp;C2191,'Auxiliar Calculos'!$H:$H,'Auxiliar Calculos'!$N:$N)</f>
        <v>3.8639999999999999</v>
      </c>
    </row>
    <row r="2192" spans="1:4" x14ac:dyDescent="0.25">
      <c r="A2192" s="2">
        <v>139</v>
      </c>
      <c r="B2192" s="2" t="s">
        <v>748</v>
      </c>
      <c r="C2192" s="2">
        <v>6</v>
      </c>
      <c r="D2192" s="109">
        <f>_xlfn.XLOOKUP(A2192&amp;"_"&amp;B2192&amp;"_"&amp;C2192,'Auxiliar Calculos'!$H:$H,'Auxiliar Calculos'!$N:$N)</f>
        <v>3.8919999999999999</v>
      </c>
    </row>
    <row r="2193" spans="1:4" x14ac:dyDescent="0.25">
      <c r="A2193" s="2">
        <v>139</v>
      </c>
      <c r="B2193" s="2" t="s">
        <v>749</v>
      </c>
      <c r="C2193" s="2">
        <v>6</v>
      </c>
      <c r="D2193" s="109">
        <f>_xlfn.XLOOKUP(A2193&amp;"_"&amp;B2193&amp;"_"&amp;C2193,'Auxiliar Calculos'!$H:$H,'Auxiliar Calculos'!$N:$N)</f>
        <v>3.8919999999999999</v>
      </c>
    </row>
    <row r="2194" spans="1:4" x14ac:dyDescent="0.25">
      <c r="A2194" s="2">
        <v>139</v>
      </c>
      <c r="B2194" s="2" t="s">
        <v>750</v>
      </c>
      <c r="C2194" s="2">
        <v>6</v>
      </c>
      <c r="D2194" s="109">
        <f>_xlfn.XLOOKUP(A2194&amp;"_"&amp;B2194&amp;"_"&amp;C2194,'Auxiliar Calculos'!$H:$H,'Auxiliar Calculos'!$N:$N)</f>
        <v>3.8919999999999999</v>
      </c>
    </row>
    <row r="2195" spans="1:4" x14ac:dyDescent="0.25">
      <c r="A2195" s="2">
        <v>139</v>
      </c>
      <c r="B2195" s="2" t="s">
        <v>751</v>
      </c>
      <c r="C2195" s="2">
        <v>6</v>
      </c>
      <c r="D2195" s="109">
        <f>_xlfn.XLOOKUP(A2195&amp;"_"&amp;B2195&amp;"_"&amp;C2195,'Auxiliar Calculos'!$H:$H,'Auxiliar Calculos'!$N:$N)</f>
        <v>3.8919999999999999</v>
      </c>
    </row>
    <row r="2196" spans="1:4" x14ac:dyDescent="0.25">
      <c r="A2196" s="2">
        <v>139</v>
      </c>
      <c r="B2196" s="2" t="s">
        <v>1604</v>
      </c>
      <c r="C2196" s="2">
        <v>6</v>
      </c>
      <c r="D2196" s="109">
        <f>_xlfn.XLOOKUP(A2196&amp;"_"&amp;B2196&amp;"_"&amp;C2196,'Auxiliar Calculos'!$H:$H,'Auxiliar Calculos'!$N:$N)</f>
        <v>3.8919999999999999</v>
      </c>
    </row>
    <row r="2197" spans="1:4" x14ac:dyDescent="0.25">
      <c r="A2197" s="2">
        <v>140</v>
      </c>
      <c r="B2197" s="2" t="s">
        <v>748</v>
      </c>
      <c r="C2197" s="2">
        <v>6</v>
      </c>
      <c r="D2197" s="109">
        <f>_xlfn.XLOOKUP(A2197&amp;"_"&amp;B2197&amp;"_"&amp;C2197,'Auxiliar Calculos'!$H:$H,'Auxiliar Calculos'!$N:$N)</f>
        <v>3.92</v>
      </c>
    </row>
    <row r="2198" spans="1:4" x14ac:dyDescent="0.25">
      <c r="A2198" s="2">
        <v>140</v>
      </c>
      <c r="B2198" s="2" t="s">
        <v>749</v>
      </c>
      <c r="C2198" s="2">
        <v>6</v>
      </c>
      <c r="D2198" s="109">
        <f>_xlfn.XLOOKUP(A2198&amp;"_"&amp;B2198&amp;"_"&amp;C2198,'Auxiliar Calculos'!$H:$H,'Auxiliar Calculos'!$N:$N)</f>
        <v>3.92</v>
      </c>
    </row>
    <row r="2199" spans="1:4" x14ac:dyDescent="0.25">
      <c r="A2199" s="2">
        <v>140</v>
      </c>
      <c r="B2199" s="2" t="s">
        <v>750</v>
      </c>
      <c r="C2199" s="2">
        <v>6</v>
      </c>
      <c r="D2199" s="109">
        <f>_xlfn.XLOOKUP(A2199&amp;"_"&amp;B2199&amp;"_"&amp;C2199,'Auxiliar Calculos'!$H:$H,'Auxiliar Calculos'!$N:$N)</f>
        <v>3.92</v>
      </c>
    </row>
    <row r="2200" spans="1:4" x14ac:dyDescent="0.25">
      <c r="A2200" s="2">
        <v>140</v>
      </c>
      <c r="B2200" s="2" t="s">
        <v>751</v>
      </c>
      <c r="C2200" s="2">
        <v>6</v>
      </c>
      <c r="D2200" s="109">
        <f>_xlfn.XLOOKUP(A2200&amp;"_"&amp;B2200&amp;"_"&amp;C2200,'Auxiliar Calculos'!$H:$H,'Auxiliar Calculos'!$N:$N)</f>
        <v>3.92</v>
      </c>
    </row>
    <row r="2201" spans="1:4" x14ac:dyDescent="0.25">
      <c r="A2201" s="2">
        <v>140</v>
      </c>
      <c r="B2201" s="2" t="s">
        <v>1604</v>
      </c>
      <c r="C2201" s="2">
        <v>6</v>
      </c>
      <c r="D2201" s="109">
        <f>_xlfn.XLOOKUP(A2201&amp;"_"&amp;B2201&amp;"_"&amp;C2201,'Auxiliar Calculos'!$H:$H,'Auxiliar Calculos'!$N:$N)</f>
        <v>3.92</v>
      </c>
    </row>
    <row r="2202" spans="1:4" x14ac:dyDescent="0.25">
      <c r="A2202" s="2">
        <v>141</v>
      </c>
      <c r="B2202" s="2" t="s">
        <v>748</v>
      </c>
      <c r="C2202" s="2">
        <v>6</v>
      </c>
      <c r="D2202" s="109">
        <f>_xlfn.XLOOKUP(A2202&amp;"_"&amp;B2202&amp;"_"&amp;C2202,'Auxiliar Calculos'!$H:$H,'Auxiliar Calculos'!$N:$N)</f>
        <v>3.948</v>
      </c>
    </row>
    <row r="2203" spans="1:4" x14ac:dyDescent="0.25">
      <c r="A2203" s="2">
        <v>141</v>
      </c>
      <c r="B2203" s="2" t="s">
        <v>749</v>
      </c>
      <c r="C2203" s="2">
        <v>6</v>
      </c>
      <c r="D2203" s="109">
        <f>_xlfn.XLOOKUP(A2203&amp;"_"&amp;B2203&amp;"_"&amp;C2203,'Auxiliar Calculos'!$H:$H,'Auxiliar Calculos'!$N:$N)</f>
        <v>3.948</v>
      </c>
    </row>
    <row r="2204" spans="1:4" x14ac:dyDescent="0.25">
      <c r="A2204" s="2">
        <v>141</v>
      </c>
      <c r="B2204" s="2" t="s">
        <v>750</v>
      </c>
      <c r="C2204" s="2">
        <v>6</v>
      </c>
      <c r="D2204" s="109">
        <f>_xlfn.XLOOKUP(A2204&amp;"_"&amp;B2204&amp;"_"&amp;C2204,'Auxiliar Calculos'!$H:$H,'Auxiliar Calculos'!$N:$N)</f>
        <v>3.948</v>
      </c>
    </row>
    <row r="2205" spans="1:4" x14ac:dyDescent="0.25">
      <c r="A2205" s="2">
        <v>141</v>
      </c>
      <c r="B2205" s="2" t="s">
        <v>751</v>
      </c>
      <c r="C2205" s="2">
        <v>6</v>
      </c>
      <c r="D2205" s="109">
        <f>_xlfn.XLOOKUP(A2205&amp;"_"&amp;B2205&amp;"_"&amp;C2205,'Auxiliar Calculos'!$H:$H,'Auxiliar Calculos'!$N:$N)</f>
        <v>3.948</v>
      </c>
    </row>
    <row r="2206" spans="1:4" x14ac:dyDescent="0.25">
      <c r="A2206" s="2">
        <v>141</v>
      </c>
      <c r="B2206" s="2" t="s">
        <v>1604</v>
      </c>
      <c r="C2206" s="2">
        <v>6</v>
      </c>
      <c r="D2206" s="109">
        <f>_xlfn.XLOOKUP(A2206&amp;"_"&amp;B2206&amp;"_"&amp;C2206,'Auxiliar Calculos'!$H:$H,'Auxiliar Calculos'!$N:$N)</f>
        <v>3.948</v>
      </c>
    </row>
    <row r="2207" spans="1:4" x14ac:dyDescent="0.25">
      <c r="A2207" s="2">
        <v>142</v>
      </c>
      <c r="B2207" s="2" t="s">
        <v>748</v>
      </c>
      <c r="C2207" s="2">
        <v>6</v>
      </c>
      <c r="D2207" s="109">
        <f>_xlfn.XLOOKUP(A2207&amp;"_"&amp;B2207&amp;"_"&amp;C2207,'Auxiliar Calculos'!$H:$H,'Auxiliar Calculos'!$N:$N)</f>
        <v>3.976</v>
      </c>
    </row>
    <row r="2208" spans="1:4" x14ac:dyDescent="0.25">
      <c r="A2208" s="2">
        <v>142</v>
      </c>
      <c r="B2208" s="2" t="s">
        <v>749</v>
      </c>
      <c r="C2208" s="2">
        <v>6</v>
      </c>
      <c r="D2208" s="109">
        <f>_xlfn.XLOOKUP(A2208&amp;"_"&amp;B2208&amp;"_"&amp;C2208,'Auxiliar Calculos'!$H:$H,'Auxiliar Calculos'!$N:$N)</f>
        <v>3.976</v>
      </c>
    </row>
    <row r="2209" spans="1:4" x14ac:dyDescent="0.25">
      <c r="A2209" s="2">
        <v>142</v>
      </c>
      <c r="B2209" s="2" t="s">
        <v>750</v>
      </c>
      <c r="C2209" s="2">
        <v>6</v>
      </c>
      <c r="D2209" s="109">
        <f>_xlfn.XLOOKUP(A2209&amp;"_"&amp;B2209&amp;"_"&amp;C2209,'Auxiliar Calculos'!$H:$H,'Auxiliar Calculos'!$N:$N)</f>
        <v>3.976</v>
      </c>
    </row>
    <row r="2210" spans="1:4" x14ac:dyDescent="0.25">
      <c r="A2210" s="2">
        <v>142</v>
      </c>
      <c r="B2210" s="2" t="s">
        <v>751</v>
      </c>
      <c r="C2210" s="2">
        <v>6</v>
      </c>
      <c r="D2210" s="109">
        <f>_xlfn.XLOOKUP(A2210&amp;"_"&amp;B2210&amp;"_"&amp;C2210,'Auxiliar Calculos'!$H:$H,'Auxiliar Calculos'!$N:$N)</f>
        <v>3.976</v>
      </c>
    </row>
    <row r="2211" spans="1:4" x14ac:dyDescent="0.25">
      <c r="A2211" s="2">
        <v>142</v>
      </c>
      <c r="B2211" s="2" t="s">
        <v>1604</v>
      </c>
      <c r="C2211" s="2">
        <v>6</v>
      </c>
      <c r="D2211" s="109">
        <f>_xlfn.XLOOKUP(A2211&amp;"_"&amp;B2211&amp;"_"&amp;C2211,'Auxiliar Calculos'!$H:$H,'Auxiliar Calculos'!$N:$N)</f>
        <v>3.976</v>
      </c>
    </row>
    <row r="2212" spans="1:4" x14ac:dyDescent="0.25">
      <c r="A2212" s="2">
        <v>143</v>
      </c>
      <c r="B2212" s="2" t="s">
        <v>748</v>
      </c>
      <c r="C2212" s="2">
        <v>6</v>
      </c>
      <c r="D2212" s="109">
        <f>_xlfn.XLOOKUP(A2212&amp;"_"&amp;B2212&amp;"_"&amp;C2212,'Auxiliar Calculos'!$H:$H,'Auxiliar Calculos'!$N:$N)</f>
        <v>4.0040000000000004</v>
      </c>
    </row>
    <row r="2213" spans="1:4" x14ac:dyDescent="0.25">
      <c r="A2213" s="2">
        <v>143</v>
      </c>
      <c r="B2213" s="2" t="s">
        <v>749</v>
      </c>
      <c r="C2213" s="2">
        <v>6</v>
      </c>
      <c r="D2213" s="109">
        <f>_xlfn.XLOOKUP(A2213&amp;"_"&amp;B2213&amp;"_"&amp;C2213,'Auxiliar Calculos'!$H:$H,'Auxiliar Calculos'!$N:$N)</f>
        <v>4.0040000000000004</v>
      </c>
    </row>
    <row r="2214" spans="1:4" x14ac:dyDescent="0.25">
      <c r="A2214" s="2">
        <v>143</v>
      </c>
      <c r="B2214" s="2" t="s">
        <v>750</v>
      </c>
      <c r="C2214" s="2">
        <v>6</v>
      </c>
      <c r="D2214" s="109">
        <f>_xlfn.XLOOKUP(A2214&amp;"_"&amp;B2214&amp;"_"&amp;C2214,'Auxiliar Calculos'!$H:$H,'Auxiliar Calculos'!$N:$N)</f>
        <v>4.0040000000000004</v>
      </c>
    </row>
    <row r="2215" spans="1:4" x14ac:dyDescent="0.25">
      <c r="A2215" s="2">
        <v>143</v>
      </c>
      <c r="B2215" s="2" t="s">
        <v>751</v>
      </c>
      <c r="C2215" s="2">
        <v>6</v>
      </c>
      <c r="D2215" s="109">
        <f>_xlfn.XLOOKUP(A2215&amp;"_"&amp;B2215&amp;"_"&amp;C2215,'Auxiliar Calculos'!$H:$H,'Auxiliar Calculos'!$N:$N)</f>
        <v>4.0040000000000004</v>
      </c>
    </row>
    <row r="2216" spans="1:4" x14ac:dyDescent="0.25">
      <c r="A2216" s="2">
        <v>143</v>
      </c>
      <c r="B2216" s="2" t="s">
        <v>1604</v>
      </c>
      <c r="C2216" s="2">
        <v>6</v>
      </c>
      <c r="D2216" s="109">
        <f>_xlfn.XLOOKUP(A2216&amp;"_"&amp;B2216&amp;"_"&amp;C2216,'Auxiliar Calculos'!$H:$H,'Auxiliar Calculos'!$N:$N)</f>
        <v>4.0040000000000004</v>
      </c>
    </row>
    <row r="2217" spans="1:4" x14ac:dyDescent="0.25">
      <c r="A2217" s="2">
        <v>144</v>
      </c>
      <c r="B2217" s="2" t="s">
        <v>748</v>
      </c>
      <c r="C2217" s="2">
        <v>6</v>
      </c>
      <c r="D2217" s="109">
        <f>_xlfn.XLOOKUP(A2217&amp;"_"&amp;B2217&amp;"_"&amp;C2217,'Auxiliar Calculos'!$H:$H,'Auxiliar Calculos'!$N:$N)</f>
        <v>4.032</v>
      </c>
    </row>
    <row r="2218" spans="1:4" x14ac:dyDescent="0.25">
      <c r="A2218" s="2">
        <v>144</v>
      </c>
      <c r="B2218" s="2" t="s">
        <v>749</v>
      </c>
      <c r="C2218" s="2">
        <v>6</v>
      </c>
      <c r="D2218" s="109">
        <f>_xlfn.XLOOKUP(A2218&amp;"_"&amp;B2218&amp;"_"&amp;C2218,'Auxiliar Calculos'!$H:$H,'Auxiliar Calculos'!$N:$N)</f>
        <v>4.032</v>
      </c>
    </row>
    <row r="2219" spans="1:4" x14ac:dyDescent="0.25">
      <c r="A2219" s="2">
        <v>144</v>
      </c>
      <c r="B2219" s="2" t="s">
        <v>750</v>
      </c>
      <c r="C2219" s="2">
        <v>6</v>
      </c>
      <c r="D2219" s="109">
        <f>_xlfn.XLOOKUP(A2219&amp;"_"&amp;B2219&amp;"_"&amp;C2219,'Auxiliar Calculos'!$H:$H,'Auxiliar Calculos'!$N:$N)</f>
        <v>4.032</v>
      </c>
    </row>
    <row r="2220" spans="1:4" x14ac:dyDescent="0.25">
      <c r="A2220" s="2">
        <v>144</v>
      </c>
      <c r="B2220" s="2" t="s">
        <v>751</v>
      </c>
      <c r="C2220" s="2">
        <v>6</v>
      </c>
      <c r="D2220" s="109">
        <f>_xlfn.XLOOKUP(A2220&amp;"_"&amp;B2220&amp;"_"&amp;C2220,'Auxiliar Calculos'!$H:$H,'Auxiliar Calculos'!$N:$N)</f>
        <v>4.032</v>
      </c>
    </row>
    <row r="2221" spans="1:4" x14ac:dyDescent="0.25">
      <c r="A2221" s="2">
        <v>144</v>
      </c>
      <c r="B2221" s="2" t="s">
        <v>1604</v>
      </c>
      <c r="C2221" s="2">
        <v>6</v>
      </c>
      <c r="D2221" s="109">
        <f>_xlfn.XLOOKUP(A2221&amp;"_"&amp;B2221&amp;"_"&amp;C2221,'Auxiliar Calculos'!$H:$H,'Auxiliar Calculos'!$N:$N)</f>
        <v>4.032</v>
      </c>
    </row>
    <row r="2222" spans="1:4" x14ac:dyDescent="0.25">
      <c r="A2222" s="2">
        <v>145</v>
      </c>
      <c r="B2222" s="2" t="s">
        <v>748</v>
      </c>
      <c r="C2222" s="2">
        <v>6</v>
      </c>
      <c r="D2222" s="109">
        <f>_xlfn.XLOOKUP(A2222&amp;"_"&amp;B2222&amp;"_"&amp;C2222,'Auxiliar Calculos'!$H:$H,'Auxiliar Calculos'!$N:$N)</f>
        <v>4.0600000000000005</v>
      </c>
    </row>
    <row r="2223" spans="1:4" x14ac:dyDescent="0.25">
      <c r="A2223" s="2">
        <v>145</v>
      </c>
      <c r="B2223" s="2" t="s">
        <v>749</v>
      </c>
      <c r="C2223" s="2">
        <v>6</v>
      </c>
      <c r="D2223" s="109">
        <f>_xlfn.XLOOKUP(A2223&amp;"_"&amp;B2223&amp;"_"&amp;C2223,'Auxiliar Calculos'!$H:$H,'Auxiliar Calculos'!$N:$N)</f>
        <v>4.0600000000000005</v>
      </c>
    </row>
    <row r="2224" spans="1:4" x14ac:dyDescent="0.25">
      <c r="A2224" s="2">
        <v>145</v>
      </c>
      <c r="B2224" s="2" t="s">
        <v>750</v>
      </c>
      <c r="C2224" s="2">
        <v>6</v>
      </c>
      <c r="D2224" s="109">
        <f>_xlfn.XLOOKUP(A2224&amp;"_"&amp;B2224&amp;"_"&amp;C2224,'Auxiliar Calculos'!$H:$H,'Auxiliar Calculos'!$N:$N)</f>
        <v>4.0600000000000005</v>
      </c>
    </row>
    <row r="2225" spans="1:4" x14ac:dyDescent="0.25">
      <c r="A2225" s="2">
        <v>145</v>
      </c>
      <c r="B2225" s="2" t="s">
        <v>751</v>
      </c>
      <c r="C2225" s="2">
        <v>6</v>
      </c>
      <c r="D2225" s="109">
        <f>_xlfn.XLOOKUP(A2225&amp;"_"&amp;B2225&amp;"_"&amp;C2225,'Auxiliar Calculos'!$H:$H,'Auxiliar Calculos'!$N:$N)</f>
        <v>4.0600000000000005</v>
      </c>
    </row>
    <row r="2226" spans="1:4" x14ac:dyDescent="0.25">
      <c r="A2226" s="2">
        <v>145</v>
      </c>
      <c r="B2226" s="2" t="s">
        <v>1604</v>
      </c>
      <c r="C2226" s="2">
        <v>6</v>
      </c>
      <c r="D2226" s="109">
        <f>_xlfn.XLOOKUP(A2226&amp;"_"&amp;B2226&amp;"_"&amp;C2226,'Auxiliar Calculos'!$H:$H,'Auxiliar Calculos'!$N:$N)</f>
        <v>4.0600000000000005</v>
      </c>
    </row>
    <row r="2227" spans="1:4" x14ac:dyDescent="0.25">
      <c r="A2227" s="2">
        <v>146</v>
      </c>
      <c r="B2227" s="2" t="s">
        <v>748</v>
      </c>
      <c r="C2227" s="2">
        <v>6</v>
      </c>
      <c r="D2227" s="109">
        <f>_xlfn.XLOOKUP(A2227&amp;"_"&amp;B2227&amp;"_"&amp;C2227,'Auxiliar Calculos'!$H:$H,'Auxiliar Calculos'!$N:$N)</f>
        <v>4.0880000000000001</v>
      </c>
    </row>
    <row r="2228" spans="1:4" x14ac:dyDescent="0.25">
      <c r="A2228" s="2">
        <v>146</v>
      </c>
      <c r="B2228" s="2" t="s">
        <v>749</v>
      </c>
      <c r="C2228" s="2">
        <v>6</v>
      </c>
      <c r="D2228" s="109">
        <f>_xlfn.XLOOKUP(A2228&amp;"_"&amp;B2228&amp;"_"&amp;C2228,'Auxiliar Calculos'!$H:$H,'Auxiliar Calculos'!$N:$N)</f>
        <v>4.0880000000000001</v>
      </c>
    </row>
    <row r="2229" spans="1:4" x14ac:dyDescent="0.25">
      <c r="A2229" s="2">
        <v>146</v>
      </c>
      <c r="B2229" s="2" t="s">
        <v>750</v>
      </c>
      <c r="C2229" s="2">
        <v>6</v>
      </c>
      <c r="D2229" s="109">
        <f>_xlfn.XLOOKUP(A2229&amp;"_"&amp;B2229&amp;"_"&amp;C2229,'Auxiliar Calculos'!$H:$H,'Auxiliar Calculos'!$N:$N)</f>
        <v>4.0880000000000001</v>
      </c>
    </row>
    <row r="2230" spans="1:4" x14ac:dyDescent="0.25">
      <c r="A2230" s="2">
        <v>146</v>
      </c>
      <c r="B2230" s="2" t="s">
        <v>751</v>
      </c>
      <c r="C2230" s="2">
        <v>6</v>
      </c>
      <c r="D2230" s="109">
        <f>_xlfn.XLOOKUP(A2230&amp;"_"&amp;B2230&amp;"_"&amp;C2230,'Auxiliar Calculos'!$H:$H,'Auxiliar Calculos'!$N:$N)</f>
        <v>4.0880000000000001</v>
      </c>
    </row>
    <row r="2231" spans="1:4" x14ac:dyDescent="0.25">
      <c r="A2231" s="2">
        <v>146</v>
      </c>
      <c r="B2231" s="2" t="s">
        <v>1604</v>
      </c>
      <c r="C2231" s="2">
        <v>6</v>
      </c>
      <c r="D2231" s="109">
        <f>_xlfn.XLOOKUP(A2231&amp;"_"&amp;B2231&amp;"_"&amp;C2231,'Auxiliar Calculos'!$H:$H,'Auxiliar Calculos'!$N:$N)</f>
        <v>4.0880000000000001</v>
      </c>
    </row>
    <row r="2232" spans="1:4" x14ac:dyDescent="0.25">
      <c r="A2232" s="2">
        <v>147</v>
      </c>
      <c r="B2232" s="2" t="s">
        <v>748</v>
      </c>
      <c r="C2232" s="2">
        <v>6</v>
      </c>
      <c r="D2232" s="109">
        <f>_xlfn.XLOOKUP(A2232&amp;"_"&amp;B2232&amp;"_"&amp;C2232,'Auxiliar Calculos'!$H:$H,'Auxiliar Calculos'!$N:$N)</f>
        <v>4.1159999999999997</v>
      </c>
    </row>
    <row r="2233" spans="1:4" x14ac:dyDescent="0.25">
      <c r="A2233" s="2">
        <v>147</v>
      </c>
      <c r="B2233" s="2" t="s">
        <v>749</v>
      </c>
      <c r="C2233" s="2">
        <v>6</v>
      </c>
      <c r="D2233" s="109">
        <f>_xlfn.XLOOKUP(A2233&amp;"_"&amp;B2233&amp;"_"&amp;C2233,'Auxiliar Calculos'!$H:$H,'Auxiliar Calculos'!$N:$N)</f>
        <v>4.1159999999999997</v>
      </c>
    </row>
    <row r="2234" spans="1:4" x14ac:dyDescent="0.25">
      <c r="A2234" s="2">
        <v>147</v>
      </c>
      <c r="B2234" s="2" t="s">
        <v>750</v>
      </c>
      <c r="C2234" s="2">
        <v>6</v>
      </c>
      <c r="D2234" s="109">
        <f>_xlfn.XLOOKUP(A2234&amp;"_"&amp;B2234&amp;"_"&amp;C2234,'Auxiliar Calculos'!$H:$H,'Auxiliar Calculos'!$N:$N)</f>
        <v>4.1159999999999997</v>
      </c>
    </row>
    <row r="2235" spans="1:4" x14ac:dyDescent="0.25">
      <c r="A2235" s="2">
        <v>147</v>
      </c>
      <c r="B2235" s="2" t="s">
        <v>751</v>
      </c>
      <c r="C2235" s="2">
        <v>6</v>
      </c>
      <c r="D2235" s="109">
        <f>_xlfn.XLOOKUP(A2235&amp;"_"&amp;B2235&amp;"_"&amp;C2235,'Auxiliar Calculos'!$H:$H,'Auxiliar Calculos'!$N:$N)</f>
        <v>4.1159999999999997</v>
      </c>
    </row>
    <row r="2236" spans="1:4" x14ac:dyDescent="0.25">
      <c r="A2236" s="2">
        <v>147</v>
      </c>
      <c r="B2236" s="2" t="s">
        <v>1604</v>
      </c>
      <c r="C2236" s="2">
        <v>6</v>
      </c>
      <c r="D2236" s="109">
        <f>_xlfn.XLOOKUP(A2236&amp;"_"&amp;B2236&amp;"_"&amp;C2236,'Auxiliar Calculos'!$H:$H,'Auxiliar Calculos'!$N:$N)</f>
        <v>4.1159999999999997</v>
      </c>
    </row>
    <row r="2237" spans="1:4" x14ac:dyDescent="0.25">
      <c r="A2237" s="2">
        <v>148</v>
      </c>
      <c r="B2237" s="2" t="s">
        <v>748</v>
      </c>
      <c r="C2237" s="2">
        <v>6</v>
      </c>
      <c r="D2237" s="109">
        <f>_xlfn.XLOOKUP(A2237&amp;"_"&amp;B2237&amp;"_"&amp;C2237,'Auxiliar Calculos'!$H:$H,'Auxiliar Calculos'!$N:$N)</f>
        <v>4.1440000000000001</v>
      </c>
    </row>
    <row r="2238" spans="1:4" x14ac:dyDescent="0.25">
      <c r="A2238" s="2">
        <v>148</v>
      </c>
      <c r="B2238" s="2" t="s">
        <v>749</v>
      </c>
      <c r="C2238" s="2">
        <v>6</v>
      </c>
      <c r="D2238" s="109">
        <f>_xlfn.XLOOKUP(A2238&amp;"_"&amp;B2238&amp;"_"&amp;C2238,'Auxiliar Calculos'!$H:$H,'Auxiliar Calculos'!$N:$N)</f>
        <v>4.1440000000000001</v>
      </c>
    </row>
    <row r="2239" spans="1:4" x14ac:dyDescent="0.25">
      <c r="A2239" s="2">
        <v>148</v>
      </c>
      <c r="B2239" s="2" t="s">
        <v>750</v>
      </c>
      <c r="C2239" s="2">
        <v>6</v>
      </c>
      <c r="D2239" s="109">
        <f>_xlfn.XLOOKUP(A2239&amp;"_"&amp;B2239&amp;"_"&amp;C2239,'Auxiliar Calculos'!$H:$H,'Auxiliar Calculos'!$N:$N)</f>
        <v>4.1440000000000001</v>
      </c>
    </row>
    <row r="2240" spans="1:4" x14ac:dyDescent="0.25">
      <c r="A2240" s="2">
        <v>148</v>
      </c>
      <c r="B2240" s="2" t="s">
        <v>751</v>
      </c>
      <c r="C2240" s="2">
        <v>6</v>
      </c>
      <c r="D2240" s="109">
        <f>_xlfn.XLOOKUP(A2240&amp;"_"&amp;B2240&amp;"_"&amp;C2240,'Auxiliar Calculos'!$H:$H,'Auxiliar Calculos'!$N:$N)</f>
        <v>4.1440000000000001</v>
      </c>
    </row>
    <row r="2241" spans="1:4" x14ac:dyDescent="0.25">
      <c r="A2241" s="2">
        <v>148</v>
      </c>
      <c r="B2241" s="2" t="s">
        <v>1604</v>
      </c>
      <c r="C2241" s="2">
        <v>6</v>
      </c>
      <c r="D2241" s="109">
        <f>_xlfn.XLOOKUP(A2241&amp;"_"&amp;B2241&amp;"_"&amp;C2241,'Auxiliar Calculos'!$H:$H,'Auxiliar Calculos'!$N:$N)</f>
        <v>4.1440000000000001</v>
      </c>
    </row>
    <row r="2242" spans="1:4" x14ac:dyDescent="0.25">
      <c r="A2242" s="2">
        <v>149</v>
      </c>
      <c r="B2242" s="2" t="s">
        <v>748</v>
      </c>
      <c r="C2242" s="2">
        <v>6</v>
      </c>
      <c r="D2242" s="109">
        <f>_xlfn.XLOOKUP(A2242&amp;"_"&amp;B2242&amp;"_"&amp;C2242,'Auxiliar Calculos'!$H:$H,'Auxiliar Calculos'!$N:$N)</f>
        <v>4.1719999999999997</v>
      </c>
    </row>
    <row r="2243" spans="1:4" x14ac:dyDescent="0.25">
      <c r="A2243" s="2">
        <v>149</v>
      </c>
      <c r="B2243" s="2" t="s">
        <v>749</v>
      </c>
      <c r="C2243" s="2">
        <v>6</v>
      </c>
      <c r="D2243" s="109">
        <f>_xlfn.XLOOKUP(A2243&amp;"_"&amp;B2243&amp;"_"&amp;C2243,'Auxiliar Calculos'!$H:$H,'Auxiliar Calculos'!$N:$N)</f>
        <v>4.1719999999999997</v>
      </c>
    </row>
    <row r="2244" spans="1:4" x14ac:dyDescent="0.25">
      <c r="A2244" s="2">
        <v>149</v>
      </c>
      <c r="B2244" s="2" t="s">
        <v>750</v>
      </c>
      <c r="C2244" s="2">
        <v>6</v>
      </c>
      <c r="D2244" s="109">
        <f>_xlfn.XLOOKUP(A2244&amp;"_"&amp;B2244&amp;"_"&amp;C2244,'Auxiliar Calculos'!$H:$H,'Auxiliar Calculos'!$N:$N)</f>
        <v>4.1719999999999997</v>
      </c>
    </row>
    <row r="2245" spans="1:4" x14ac:dyDescent="0.25">
      <c r="A2245" s="2">
        <v>149</v>
      </c>
      <c r="B2245" s="2" t="s">
        <v>751</v>
      </c>
      <c r="C2245" s="2">
        <v>6</v>
      </c>
      <c r="D2245" s="109">
        <f>_xlfn.XLOOKUP(A2245&amp;"_"&amp;B2245&amp;"_"&amp;C2245,'Auxiliar Calculos'!$H:$H,'Auxiliar Calculos'!$N:$N)</f>
        <v>4.1719999999999997</v>
      </c>
    </row>
    <row r="2246" spans="1:4" x14ac:dyDescent="0.25">
      <c r="A2246" s="2">
        <v>149</v>
      </c>
      <c r="B2246" s="2" t="s">
        <v>1604</v>
      </c>
      <c r="C2246" s="2">
        <v>6</v>
      </c>
      <c r="D2246" s="109">
        <f>_xlfn.XLOOKUP(A2246&amp;"_"&amp;B2246&amp;"_"&amp;C2246,'Auxiliar Calculos'!$H:$H,'Auxiliar Calculos'!$N:$N)</f>
        <v>4.1719999999999997</v>
      </c>
    </row>
    <row r="2247" spans="1:4" x14ac:dyDescent="0.25">
      <c r="A2247" s="2">
        <v>150</v>
      </c>
      <c r="B2247" s="2" t="s">
        <v>748</v>
      </c>
      <c r="C2247" s="2">
        <v>6</v>
      </c>
      <c r="D2247" s="109">
        <f>_xlfn.XLOOKUP(A2247&amp;"_"&amp;B2247&amp;"_"&amp;C2247,'Auxiliar Calculos'!$H:$H,'Auxiliar Calculos'!$N:$N)</f>
        <v>4.2</v>
      </c>
    </row>
    <row r="2248" spans="1:4" x14ac:dyDescent="0.25">
      <c r="A2248" s="2">
        <v>150</v>
      </c>
      <c r="B2248" s="2" t="s">
        <v>749</v>
      </c>
      <c r="C2248" s="2">
        <v>6</v>
      </c>
      <c r="D2248" s="109">
        <f>_xlfn.XLOOKUP(A2248&amp;"_"&amp;B2248&amp;"_"&amp;C2248,'Auxiliar Calculos'!$H:$H,'Auxiliar Calculos'!$N:$N)</f>
        <v>4.2</v>
      </c>
    </row>
    <row r="2249" spans="1:4" x14ac:dyDescent="0.25">
      <c r="A2249" s="2">
        <v>150</v>
      </c>
      <c r="B2249" s="2" t="s">
        <v>750</v>
      </c>
      <c r="C2249" s="2">
        <v>6</v>
      </c>
      <c r="D2249" s="109">
        <f>_xlfn.XLOOKUP(A2249&amp;"_"&amp;B2249&amp;"_"&amp;C2249,'Auxiliar Calculos'!$H:$H,'Auxiliar Calculos'!$N:$N)</f>
        <v>4.2</v>
      </c>
    </row>
    <row r="2250" spans="1:4" x14ac:dyDescent="0.25">
      <c r="A2250" s="2">
        <v>150</v>
      </c>
      <c r="B2250" s="2" t="s">
        <v>751</v>
      </c>
      <c r="C2250" s="2">
        <v>6</v>
      </c>
      <c r="D2250" s="109">
        <f>_xlfn.XLOOKUP(A2250&amp;"_"&amp;B2250&amp;"_"&amp;C2250,'Auxiliar Calculos'!$H:$H,'Auxiliar Calculos'!$N:$N)</f>
        <v>4.2</v>
      </c>
    </row>
    <row r="2251" spans="1:4" x14ac:dyDescent="0.25">
      <c r="A2251" s="2">
        <v>150</v>
      </c>
      <c r="B2251" s="2" t="s">
        <v>1604</v>
      </c>
      <c r="C2251" s="2">
        <v>6</v>
      </c>
      <c r="D2251" s="109">
        <f>_xlfn.XLOOKUP(A2251&amp;"_"&amp;B2251&amp;"_"&amp;C2251,'Auxiliar Calculos'!$H:$H,'Auxiliar Calculos'!$N:$N)</f>
        <v>4.2</v>
      </c>
    </row>
    <row r="2252" spans="1:4" x14ac:dyDescent="0.25">
      <c r="A2252" s="2">
        <v>151</v>
      </c>
      <c r="B2252" s="2" t="s">
        <v>748</v>
      </c>
      <c r="C2252" s="2">
        <v>6</v>
      </c>
      <c r="D2252" s="109">
        <f>_xlfn.XLOOKUP(A2252&amp;"_"&amp;B2252&amp;"_"&amp;C2252,'Auxiliar Calculos'!$H:$H,'Auxiliar Calculos'!$N:$N)</f>
        <v>4.2279999999999998</v>
      </c>
    </row>
    <row r="2253" spans="1:4" x14ac:dyDescent="0.25">
      <c r="A2253" s="2">
        <v>151</v>
      </c>
      <c r="B2253" s="2" t="s">
        <v>749</v>
      </c>
      <c r="C2253" s="2">
        <v>6</v>
      </c>
      <c r="D2253" s="109">
        <f>_xlfn.XLOOKUP(A2253&amp;"_"&amp;B2253&amp;"_"&amp;C2253,'Auxiliar Calculos'!$H:$H,'Auxiliar Calculos'!$N:$N)</f>
        <v>4.2279999999999998</v>
      </c>
    </row>
    <row r="2254" spans="1:4" x14ac:dyDescent="0.25">
      <c r="A2254" s="2">
        <v>151</v>
      </c>
      <c r="B2254" s="2" t="s">
        <v>750</v>
      </c>
      <c r="C2254" s="2">
        <v>6</v>
      </c>
      <c r="D2254" s="109">
        <f>_xlfn.XLOOKUP(A2254&amp;"_"&amp;B2254&amp;"_"&amp;C2254,'Auxiliar Calculos'!$H:$H,'Auxiliar Calculos'!$N:$N)</f>
        <v>4.2279999999999998</v>
      </c>
    </row>
    <row r="2255" spans="1:4" x14ac:dyDescent="0.25">
      <c r="A2255" s="2">
        <v>151</v>
      </c>
      <c r="B2255" s="2" t="s">
        <v>751</v>
      </c>
      <c r="C2255" s="2">
        <v>6</v>
      </c>
      <c r="D2255" s="109">
        <f>_xlfn.XLOOKUP(A2255&amp;"_"&amp;B2255&amp;"_"&amp;C2255,'Auxiliar Calculos'!$H:$H,'Auxiliar Calculos'!$N:$N)</f>
        <v>4.2279999999999998</v>
      </c>
    </row>
    <row r="2256" spans="1:4" x14ac:dyDescent="0.25">
      <c r="A2256" s="2">
        <v>151</v>
      </c>
      <c r="B2256" s="2" t="s">
        <v>1604</v>
      </c>
      <c r="C2256" s="2">
        <v>6</v>
      </c>
      <c r="D2256" s="109">
        <f>_xlfn.XLOOKUP(A2256&amp;"_"&amp;B2256&amp;"_"&amp;C2256,'Auxiliar Calculos'!$H:$H,'Auxiliar Calculos'!$N:$N)</f>
        <v>4.2279999999999998</v>
      </c>
    </row>
    <row r="2257" spans="1:4" x14ac:dyDescent="0.25">
      <c r="A2257" s="2">
        <v>152</v>
      </c>
      <c r="B2257" s="2" t="s">
        <v>748</v>
      </c>
      <c r="C2257" s="2">
        <v>6</v>
      </c>
      <c r="D2257" s="109">
        <f>_xlfn.XLOOKUP(A2257&amp;"_"&amp;B2257&amp;"_"&amp;C2257,'Auxiliar Calculos'!$H:$H,'Auxiliar Calculos'!$N:$N)</f>
        <v>4.2560000000000002</v>
      </c>
    </row>
    <row r="2258" spans="1:4" x14ac:dyDescent="0.25">
      <c r="A2258" s="2">
        <v>152</v>
      </c>
      <c r="B2258" s="2" t="s">
        <v>749</v>
      </c>
      <c r="C2258" s="2">
        <v>6</v>
      </c>
      <c r="D2258" s="109">
        <f>_xlfn.XLOOKUP(A2258&amp;"_"&amp;B2258&amp;"_"&amp;C2258,'Auxiliar Calculos'!$H:$H,'Auxiliar Calculos'!$N:$N)</f>
        <v>4.2560000000000002</v>
      </c>
    </row>
    <row r="2259" spans="1:4" x14ac:dyDescent="0.25">
      <c r="A2259" s="2">
        <v>152</v>
      </c>
      <c r="B2259" s="2" t="s">
        <v>750</v>
      </c>
      <c r="C2259" s="2">
        <v>6</v>
      </c>
      <c r="D2259" s="109">
        <f>_xlfn.XLOOKUP(A2259&amp;"_"&amp;B2259&amp;"_"&amp;C2259,'Auxiliar Calculos'!$H:$H,'Auxiliar Calculos'!$N:$N)</f>
        <v>4.2560000000000002</v>
      </c>
    </row>
    <row r="2260" spans="1:4" x14ac:dyDescent="0.25">
      <c r="A2260" s="2">
        <v>152</v>
      </c>
      <c r="B2260" s="2" t="s">
        <v>751</v>
      </c>
      <c r="C2260" s="2">
        <v>6</v>
      </c>
      <c r="D2260" s="109">
        <f>_xlfn.XLOOKUP(A2260&amp;"_"&amp;B2260&amp;"_"&amp;C2260,'Auxiliar Calculos'!$H:$H,'Auxiliar Calculos'!$N:$N)</f>
        <v>4.2560000000000002</v>
      </c>
    </row>
    <row r="2261" spans="1:4" x14ac:dyDescent="0.25">
      <c r="A2261" s="2">
        <v>152</v>
      </c>
      <c r="B2261" s="2" t="s">
        <v>1604</v>
      </c>
      <c r="C2261" s="2">
        <v>6</v>
      </c>
      <c r="D2261" s="109">
        <f>_xlfn.XLOOKUP(A2261&amp;"_"&amp;B2261&amp;"_"&amp;C2261,'Auxiliar Calculos'!$H:$H,'Auxiliar Calculos'!$N:$N)</f>
        <v>4.2560000000000002</v>
      </c>
    </row>
    <row r="2262" spans="1:4" x14ac:dyDescent="0.25">
      <c r="A2262" s="2">
        <v>153</v>
      </c>
      <c r="B2262" s="2" t="s">
        <v>748</v>
      </c>
      <c r="C2262" s="2">
        <v>6</v>
      </c>
      <c r="D2262" s="109">
        <f>_xlfn.XLOOKUP(A2262&amp;"_"&amp;B2262&amp;"_"&amp;C2262,'Auxiliar Calculos'!$H:$H,'Auxiliar Calculos'!$N:$N)</f>
        <v>4.2839999999999998</v>
      </c>
    </row>
    <row r="2263" spans="1:4" x14ac:dyDescent="0.25">
      <c r="A2263" s="2">
        <v>153</v>
      </c>
      <c r="B2263" s="2" t="s">
        <v>749</v>
      </c>
      <c r="C2263" s="2">
        <v>6</v>
      </c>
      <c r="D2263" s="109">
        <f>_xlfn.XLOOKUP(A2263&amp;"_"&amp;B2263&amp;"_"&amp;C2263,'Auxiliar Calculos'!$H:$H,'Auxiliar Calculos'!$N:$N)</f>
        <v>4.2839999999999998</v>
      </c>
    </row>
    <row r="2264" spans="1:4" x14ac:dyDescent="0.25">
      <c r="A2264" s="2">
        <v>153</v>
      </c>
      <c r="B2264" s="2" t="s">
        <v>750</v>
      </c>
      <c r="C2264" s="2">
        <v>6</v>
      </c>
      <c r="D2264" s="109">
        <f>_xlfn.XLOOKUP(A2264&amp;"_"&amp;B2264&amp;"_"&amp;C2264,'Auxiliar Calculos'!$H:$H,'Auxiliar Calculos'!$N:$N)</f>
        <v>4.2839999999999998</v>
      </c>
    </row>
    <row r="2265" spans="1:4" x14ac:dyDescent="0.25">
      <c r="A2265" s="2">
        <v>153</v>
      </c>
      <c r="B2265" s="2" t="s">
        <v>751</v>
      </c>
      <c r="C2265" s="2">
        <v>6</v>
      </c>
      <c r="D2265" s="109">
        <f>_xlfn.XLOOKUP(A2265&amp;"_"&amp;B2265&amp;"_"&amp;C2265,'Auxiliar Calculos'!$H:$H,'Auxiliar Calculos'!$N:$N)</f>
        <v>4.2839999999999998</v>
      </c>
    </row>
    <row r="2266" spans="1:4" x14ac:dyDescent="0.25">
      <c r="A2266" s="2">
        <v>153</v>
      </c>
      <c r="B2266" s="2" t="s">
        <v>1604</v>
      </c>
      <c r="C2266" s="2">
        <v>6</v>
      </c>
      <c r="D2266" s="109">
        <f>_xlfn.XLOOKUP(A2266&amp;"_"&amp;B2266&amp;"_"&amp;C2266,'Auxiliar Calculos'!$H:$H,'Auxiliar Calculos'!$N:$N)</f>
        <v>4.2839999999999998</v>
      </c>
    </row>
    <row r="2267" spans="1:4" x14ac:dyDescent="0.25">
      <c r="A2267" s="2">
        <v>154</v>
      </c>
      <c r="B2267" s="2" t="s">
        <v>748</v>
      </c>
      <c r="C2267" s="2">
        <v>6</v>
      </c>
      <c r="D2267" s="109">
        <f>_xlfn.XLOOKUP(A2267&amp;"_"&amp;B2267&amp;"_"&amp;C2267,'Auxiliar Calculos'!$H:$H,'Auxiliar Calculos'!$N:$N)</f>
        <v>4.3120000000000003</v>
      </c>
    </row>
    <row r="2268" spans="1:4" x14ac:dyDescent="0.25">
      <c r="A2268" s="2">
        <v>154</v>
      </c>
      <c r="B2268" s="2" t="s">
        <v>749</v>
      </c>
      <c r="C2268" s="2">
        <v>6</v>
      </c>
      <c r="D2268" s="109">
        <f>_xlfn.XLOOKUP(A2268&amp;"_"&amp;B2268&amp;"_"&amp;C2268,'Auxiliar Calculos'!$H:$H,'Auxiliar Calculos'!$N:$N)</f>
        <v>4.3120000000000003</v>
      </c>
    </row>
    <row r="2269" spans="1:4" x14ac:dyDescent="0.25">
      <c r="A2269" s="2">
        <v>154</v>
      </c>
      <c r="B2269" s="2" t="s">
        <v>750</v>
      </c>
      <c r="C2269" s="2">
        <v>6</v>
      </c>
      <c r="D2269" s="109">
        <f>_xlfn.XLOOKUP(A2269&amp;"_"&amp;B2269&amp;"_"&amp;C2269,'Auxiliar Calculos'!$H:$H,'Auxiliar Calculos'!$N:$N)</f>
        <v>4.3120000000000003</v>
      </c>
    </row>
    <row r="2270" spans="1:4" x14ac:dyDescent="0.25">
      <c r="A2270" s="2">
        <v>154</v>
      </c>
      <c r="B2270" s="2" t="s">
        <v>751</v>
      </c>
      <c r="C2270" s="2">
        <v>6</v>
      </c>
      <c r="D2270" s="109">
        <f>_xlfn.XLOOKUP(A2270&amp;"_"&amp;B2270&amp;"_"&amp;C2270,'Auxiliar Calculos'!$H:$H,'Auxiliar Calculos'!$N:$N)</f>
        <v>4.3120000000000003</v>
      </c>
    </row>
    <row r="2271" spans="1:4" x14ac:dyDescent="0.25">
      <c r="A2271" s="2">
        <v>154</v>
      </c>
      <c r="B2271" s="2" t="s">
        <v>1604</v>
      </c>
      <c r="C2271" s="2">
        <v>6</v>
      </c>
      <c r="D2271" s="109">
        <f>_xlfn.XLOOKUP(A2271&amp;"_"&amp;B2271&amp;"_"&amp;C2271,'Auxiliar Calculos'!$H:$H,'Auxiliar Calculos'!$N:$N)</f>
        <v>4.3120000000000003</v>
      </c>
    </row>
    <row r="2272" spans="1:4" x14ac:dyDescent="0.25">
      <c r="A2272" s="2">
        <v>155</v>
      </c>
      <c r="B2272" s="2" t="s">
        <v>748</v>
      </c>
      <c r="C2272" s="2">
        <v>6</v>
      </c>
      <c r="D2272" s="109">
        <f>_xlfn.XLOOKUP(A2272&amp;"_"&amp;B2272&amp;"_"&amp;C2272,'Auxiliar Calculos'!$H:$H,'Auxiliar Calculos'!$N:$N)</f>
        <v>4.34</v>
      </c>
    </row>
    <row r="2273" spans="1:4" x14ac:dyDescent="0.25">
      <c r="A2273" s="2">
        <v>155</v>
      </c>
      <c r="B2273" s="2" t="s">
        <v>749</v>
      </c>
      <c r="C2273" s="2">
        <v>6</v>
      </c>
      <c r="D2273" s="109">
        <f>_xlfn.XLOOKUP(A2273&amp;"_"&amp;B2273&amp;"_"&amp;C2273,'Auxiliar Calculos'!$H:$H,'Auxiliar Calculos'!$N:$N)</f>
        <v>4.34</v>
      </c>
    </row>
    <row r="2274" spans="1:4" x14ac:dyDescent="0.25">
      <c r="A2274" s="2">
        <v>155</v>
      </c>
      <c r="B2274" s="2" t="s">
        <v>750</v>
      </c>
      <c r="C2274" s="2">
        <v>6</v>
      </c>
      <c r="D2274" s="109">
        <f>_xlfn.XLOOKUP(A2274&amp;"_"&amp;B2274&amp;"_"&amp;C2274,'Auxiliar Calculos'!$H:$H,'Auxiliar Calculos'!$N:$N)</f>
        <v>4.34</v>
      </c>
    </row>
    <row r="2275" spans="1:4" x14ac:dyDescent="0.25">
      <c r="A2275" s="2">
        <v>155</v>
      </c>
      <c r="B2275" s="2" t="s">
        <v>751</v>
      </c>
      <c r="C2275" s="2">
        <v>6</v>
      </c>
      <c r="D2275" s="109">
        <f>_xlfn.XLOOKUP(A2275&amp;"_"&amp;B2275&amp;"_"&amp;C2275,'Auxiliar Calculos'!$H:$H,'Auxiliar Calculos'!$N:$N)</f>
        <v>4.34</v>
      </c>
    </row>
    <row r="2276" spans="1:4" x14ac:dyDescent="0.25">
      <c r="A2276" s="2">
        <v>155</v>
      </c>
      <c r="B2276" s="2" t="s">
        <v>1604</v>
      </c>
      <c r="C2276" s="2">
        <v>6</v>
      </c>
      <c r="D2276" s="109">
        <f>_xlfn.XLOOKUP(A2276&amp;"_"&amp;B2276&amp;"_"&amp;C2276,'Auxiliar Calculos'!$H:$H,'Auxiliar Calculos'!$N:$N)</f>
        <v>4.34</v>
      </c>
    </row>
    <row r="2277" spans="1:4" x14ac:dyDescent="0.25">
      <c r="A2277" s="2">
        <v>156</v>
      </c>
      <c r="B2277" s="2" t="s">
        <v>748</v>
      </c>
      <c r="C2277" s="2">
        <v>6</v>
      </c>
      <c r="D2277" s="109">
        <f>_xlfn.XLOOKUP(A2277&amp;"_"&amp;B2277&amp;"_"&amp;C2277,'Auxiliar Calculos'!$H:$H,'Auxiliar Calculos'!$N:$N)</f>
        <v>4.3680000000000003</v>
      </c>
    </row>
    <row r="2278" spans="1:4" x14ac:dyDescent="0.25">
      <c r="A2278" s="2">
        <v>156</v>
      </c>
      <c r="B2278" s="2" t="s">
        <v>749</v>
      </c>
      <c r="C2278" s="2">
        <v>6</v>
      </c>
      <c r="D2278" s="109">
        <f>_xlfn.XLOOKUP(A2278&amp;"_"&amp;B2278&amp;"_"&amp;C2278,'Auxiliar Calculos'!$H:$H,'Auxiliar Calculos'!$N:$N)</f>
        <v>4.3680000000000003</v>
      </c>
    </row>
    <row r="2279" spans="1:4" x14ac:dyDescent="0.25">
      <c r="A2279" s="2">
        <v>156</v>
      </c>
      <c r="B2279" s="2" t="s">
        <v>750</v>
      </c>
      <c r="C2279" s="2">
        <v>6</v>
      </c>
      <c r="D2279" s="109">
        <f>_xlfn.XLOOKUP(A2279&amp;"_"&amp;B2279&amp;"_"&amp;C2279,'Auxiliar Calculos'!$H:$H,'Auxiliar Calculos'!$N:$N)</f>
        <v>4.3680000000000003</v>
      </c>
    </row>
    <row r="2280" spans="1:4" x14ac:dyDescent="0.25">
      <c r="A2280" s="2">
        <v>156</v>
      </c>
      <c r="B2280" s="2" t="s">
        <v>751</v>
      </c>
      <c r="C2280" s="2">
        <v>6</v>
      </c>
      <c r="D2280" s="109">
        <f>_xlfn.XLOOKUP(A2280&amp;"_"&amp;B2280&amp;"_"&amp;C2280,'Auxiliar Calculos'!$H:$H,'Auxiliar Calculos'!$N:$N)</f>
        <v>4.3680000000000003</v>
      </c>
    </row>
    <row r="2281" spans="1:4" x14ac:dyDescent="0.25">
      <c r="A2281" s="2">
        <v>156</v>
      </c>
      <c r="B2281" s="2" t="s">
        <v>1604</v>
      </c>
      <c r="C2281" s="2">
        <v>6</v>
      </c>
      <c r="D2281" s="109">
        <f>_xlfn.XLOOKUP(A2281&amp;"_"&amp;B2281&amp;"_"&amp;C2281,'Auxiliar Calculos'!$H:$H,'Auxiliar Calculos'!$N:$N)</f>
        <v>4.3680000000000003</v>
      </c>
    </row>
    <row r="2282" spans="1:4" x14ac:dyDescent="0.25">
      <c r="A2282" s="2">
        <v>157</v>
      </c>
      <c r="B2282" s="2" t="s">
        <v>748</v>
      </c>
      <c r="C2282" s="2">
        <v>6</v>
      </c>
      <c r="D2282" s="109">
        <f>_xlfn.XLOOKUP(A2282&amp;"_"&amp;B2282&amp;"_"&amp;C2282,'Auxiliar Calculos'!$H:$H,'Auxiliar Calculos'!$N:$N)</f>
        <v>4.3959999999999999</v>
      </c>
    </row>
    <row r="2283" spans="1:4" x14ac:dyDescent="0.25">
      <c r="A2283" s="2">
        <v>157</v>
      </c>
      <c r="B2283" s="2" t="s">
        <v>749</v>
      </c>
      <c r="C2283" s="2">
        <v>6</v>
      </c>
      <c r="D2283" s="109">
        <f>_xlfn.XLOOKUP(A2283&amp;"_"&amp;B2283&amp;"_"&amp;C2283,'Auxiliar Calculos'!$H:$H,'Auxiliar Calculos'!$N:$N)</f>
        <v>4.3959999999999999</v>
      </c>
    </row>
    <row r="2284" spans="1:4" x14ac:dyDescent="0.25">
      <c r="A2284" s="2">
        <v>157</v>
      </c>
      <c r="B2284" s="2" t="s">
        <v>750</v>
      </c>
      <c r="C2284" s="2">
        <v>6</v>
      </c>
      <c r="D2284" s="109">
        <f>_xlfn.XLOOKUP(A2284&amp;"_"&amp;B2284&amp;"_"&amp;C2284,'Auxiliar Calculos'!$H:$H,'Auxiliar Calculos'!$N:$N)</f>
        <v>4.3959999999999999</v>
      </c>
    </row>
    <row r="2285" spans="1:4" x14ac:dyDescent="0.25">
      <c r="A2285" s="2">
        <v>157</v>
      </c>
      <c r="B2285" s="2" t="s">
        <v>751</v>
      </c>
      <c r="C2285" s="2">
        <v>6</v>
      </c>
      <c r="D2285" s="109">
        <f>_xlfn.XLOOKUP(A2285&amp;"_"&amp;B2285&amp;"_"&amp;C2285,'Auxiliar Calculos'!$H:$H,'Auxiliar Calculos'!$N:$N)</f>
        <v>4.3959999999999999</v>
      </c>
    </row>
    <row r="2286" spans="1:4" x14ac:dyDescent="0.25">
      <c r="A2286" s="2">
        <v>157</v>
      </c>
      <c r="B2286" s="2" t="s">
        <v>1604</v>
      </c>
      <c r="C2286" s="2">
        <v>6</v>
      </c>
      <c r="D2286" s="109">
        <f>_xlfn.XLOOKUP(A2286&amp;"_"&amp;B2286&amp;"_"&amp;C2286,'Auxiliar Calculos'!$H:$H,'Auxiliar Calculos'!$N:$N)</f>
        <v>4.3959999999999999</v>
      </c>
    </row>
    <row r="2287" spans="1:4" x14ac:dyDescent="0.25">
      <c r="A2287" s="2">
        <v>158</v>
      </c>
      <c r="B2287" s="2" t="s">
        <v>748</v>
      </c>
      <c r="C2287" s="2">
        <v>6</v>
      </c>
      <c r="D2287" s="109">
        <f>_xlfn.XLOOKUP(A2287&amp;"_"&amp;B2287&amp;"_"&amp;C2287,'Auxiliar Calculos'!$H:$H,'Auxiliar Calculos'!$N:$N)</f>
        <v>4.4240000000000004</v>
      </c>
    </row>
    <row r="2288" spans="1:4" x14ac:dyDescent="0.25">
      <c r="A2288" s="2">
        <v>158</v>
      </c>
      <c r="B2288" s="2" t="s">
        <v>749</v>
      </c>
      <c r="C2288" s="2">
        <v>6</v>
      </c>
      <c r="D2288" s="109">
        <f>_xlfn.XLOOKUP(A2288&amp;"_"&amp;B2288&amp;"_"&amp;C2288,'Auxiliar Calculos'!$H:$H,'Auxiliar Calculos'!$N:$N)</f>
        <v>4.4240000000000004</v>
      </c>
    </row>
    <row r="2289" spans="1:4" x14ac:dyDescent="0.25">
      <c r="A2289" s="2">
        <v>158</v>
      </c>
      <c r="B2289" s="2" t="s">
        <v>750</v>
      </c>
      <c r="C2289" s="2">
        <v>6</v>
      </c>
      <c r="D2289" s="109">
        <f>_xlfn.XLOOKUP(A2289&amp;"_"&amp;B2289&amp;"_"&amp;C2289,'Auxiliar Calculos'!$H:$H,'Auxiliar Calculos'!$N:$N)</f>
        <v>4.4240000000000004</v>
      </c>
    </row>
    <row r="2290" spans="1:4" x14ac:dyDescent="0.25">
      <c r="A2290" s="2">
        <v>158</v>
      </c>
      <c r="B2290" s="2" t="s">
        <v>751</v>
      </c>
      <c r="C2290" s="2">
        <v>6</v>
      </c>
      <c r="D2290" s="109">
        <f>_xlfn.XLOOKUP(A2290&amp;"_"&amp;B2290&amp;"_"&amp;C2290,'Auxiliar Calculos'!$H:$H,'Auxiliar Calculos'!$N:$N)</f>
        <v>4.4240000000000004</v>
      </c>
    </row>
    <row r="2291" spans="1:4" x14ac:dyDescent="0.25">
      <c r="A2291" s="2">
        <v>158</v>
      </c>
      <c r="B2291" s="2" t="s">
        <v>1604</v>
      </c>
      <c r="C2291" s="2">
        <v>6</v>
      </c>
      <c r="D2291" s="109">
        <f>_xlfn.XLOOKUP(A2291&amp;"_"&amp;B2291&amp;"_"&amp;C2291,'Auxiliar Calculos'!$H:$H,'Auxiliar Calculos'!$N:$N)</f>
        <v>4.4240000000000004</v>
      </c>
    </row>
    <row r="2292" spans="1:4" x14ac:dyDescent="0.25">
      <c r="A2292" s="2">
        <v>159</v>
      </c>
      <c r="B2292" s="2" t="s">
        <v>748</v>
      </c>
      <c r="C2292" s="2">
        <v>6</v>
      </c>
      <c r="D2292" s="109">
        <f>_xlfn.XLOOKUP(A2292&amp;"_"&amp;B2292&amp;"_"&amp;C2292,'Auxiliar Calculos'!$H:$H,'Auxiliar Calculos'!$N:$N)</f>
        <v>4.452</v>
      </c>
    </row>
    <row r="2293" spans="1:4" x14ac:dyDescent="0.25">
      <c r="A2293" s="2">
        <v>159</v>
      </c>
      <c r="B2293" s="2" t="s">
        <v>749</v>
      </c>
      <c r="C2293" s="2">
        <v>6</v>
      </c>
      <c r="D2293" s="109">
        <f>_xlfn.XLOOKUP(A2293&amp;"_"&amp;B2293&amp;"_"&amp;C2293,'Auxiliar Calculos'!$H:$H,'Auxiliar Calculos'!$N:$N)</f>
        <v>4.452</v>
      </c>
    </row>
    <row r="2294" spans="1:4" x14ac:dyDescent="0.25">
      <c r="A2294" s="2">
        <v>159</v>
      </c>
      <c r="B2294" s="2" t="s">
        <v>750</v>
      </c>
      <c r="C2294" s="2">
        <v>6</v>
      </c>
      <c r="D2294" s="109">
        <f>_xlfn.XLOOKUP(A2294&amp;"_"&amp;B2294&amp;"_"&amp;C2294,'Auxiliar Calculos'!$H:$H,'Auxiliar Calculos'!$N:$N)</f>
        <v>4.452</v>
      </c>
    </row>
    <row r="2295" spans="1:4" x14ac:dyDescent="0.25">
      <c r="A2295" s="2">
        <v>159</v>
      </c>
      <c r="B2295" s="2" t="s">
        <v>751</v>
      </c>
      <c r="C2295" s="2">
        <v>6</v>
      </c>
      <c r="D2295" s="109">
        <f>_xlfn.XLOOKUP(A2295&amp;"_"&amp;B2295&amp;"_"&amp;C2295,'Auxiliar Calculos'!$H:$H,'Auxiliar Calculos'!$N:$N)</f>
        <v>4.452</v>
      </c>
    </row>
    <row r="2296" spans="1:4" x14ac:dyDescent="0.25">
      <c r="A2296" s="2">
        <v>159</v>
      </c>
      <c r="B2296" s="2" t="s">
        <v>1604</v>
      </c>
      <c r="C2296" s="2">
        <v>6</v>
      </c>
      <c r="D2296" s="109">
        <f>_xlfn.XLOOKUP(A2296&amp;"_"&amp;B2296&amp;"_"&amp;C2296,'Auxiliar Calculos'!$H:$H,'Auxiliar Calculos'!$N:$N)</f>
        <v>4.452</v>
      </c>
    </row>
    <row r="2297" spans="1:4" x14ac:dyDescent="0.25">
      <c r="A2297" s="2">
        <v>160</v>
      </c>
      <c r="B2297" s="2" t="s">
        <v>748</v>
      </c>
      <c r="C2297" s="2">
        <v>6</v>
      </c>
      <c r="D2297" s="109">
        <f>_xlfn.XLOOKUP(A2297&amp;"_"&amp;B2297&amp;"_"&amp;C2297,'Auxiliar Calculos'!$H:$H,'Auxiliar Calculos'!$N:$N)</f>
        <v>4.4800000000000004</v>
      </c>
    </row>
    <row r="2298" spans="1:4" x14ac:dyDescent="0.25">
      <c r="A2298" s="2">
        <v>160</v>
      </c>
      <c r="B2298" s="2" t="s">
        <v>749</v>
      </c>
      <c r="C2298" s="2">
        <v>6</v>
      </c>
      <c r="D2298" s="109">
        <f>_xlfn.XLOOKUP(A2298&amp;"_"&amp;B2298&amp;"_"&amp;C2298,'Auxiliar Calculos'!$H:$H,'Auxiliar Calculos'!$N:$N)</f>
        <v>4.4800000000000004</v>
      </c>
    </row>
    <row r="2299" spans="1:4" x14ac:dyDescent="0.25">
      <c r="A2299" s="2">
        <v>160</v>
      </c>
      <c r="B2299" s="2" t="s">
        <v>750</v>
      </c>
      <c r="C2299" s="2">
        <v>6</v>
      </c>
      <c r="D2299" s="109">
        <f>_xlfn.XLOOKUP(A2299&amp;"_"&amp;B2299&amp;"_"&amp;C2299,'Auxiliar Calculos'!$H:$H,'Auxiliar Calculos'!$N:$N)</f>
        <v>4.4800000000000004</v>
      </c>
    </row>
    <row r="2300" spans="1:4" x14ac:dyDescent="0.25">
      <c r="A2300" s="2">
        <v>160</v>
      </c>
      <c r="B2300" s="2" t="s">
        <v>751</v>
      </c>
      <c r="C2300" s="2">
        <v>6</v>
      </c>
      <c r="D2300" s="109">
        <f>_xlfn.XLOOKUP(A2300&amp;"_"&amp;B2300&amp;"_"&amp;C2300,'Auxiliar Calculos'!$H:$H,'Auxiliar Calculos'!$N:$N)</f>
        <v>4.4800000000000004</v>
      </c>
    </row>
    <row r="2301" spans="1:4" x14ac:dyDescent="0.25">
      <c r="A2301" s="2">
        <v>160</v>
      </c>
      <c r="B2301" s="2" t="s">
        <v>1604</v>
      </c>
      <c r="C2301" s="2">
        <v>6</v>
      </c>
      <c r="D2301" s="109">
        <f>_xlfn.XLOOKUP(A2301&amp;"_"&amp;B2301&amp;"_"&amp;C2301,'Auxiliar Calculos'!$H:$H,'Auxiliar Calculos'!$N:$N)</f>
        <v>4.4800000000000004</v>
      </c>
    </row>
    <row r="2302" spans="1:4" x14ac:dyDescent="0.25">
      <c r="A2302" s="2">
        <v>161</v>
      </c>
      <c r="B2302" s="2" t="s">
        <v>748</v>
      </c>
      <c r="C2302" s="2">
        <v>6</v>
      </c>
      <c r="D2302" s="109">
        <f>_xlfn.XLOOKUP(A2302&amp;"_"&amp;B2302&amp;"_"&amp;C2302,'Auxiliar Calculos'!$H:$H,'Auxiliar Calculos'!$N:$N)</f>
        <v>4.508</v>
      </c>
    </row>
    <row r="2303" spans="1:4" x14ac:dyDescent="0.25">
      <c r="A2303" s="2">
        <v>161</v>
      </c>
      <c r="B2303" s="2" t="s">
        <v>749</v>
      </c>
      <c r="C2303" s="2">
        <v>6</v>
      </c>
      <c r="D2303" s="109">
        <f>_xlfn.XLOOKUP(A2303&amp;"_"&amp;B2303&amp;"_"&amp;C2303,'Auxiliar Calculos'!$H:$H,'Auxiliar Calculos'!$N:$N)</f>
        <v>4.508</v>
      </c>
    </row>
    <row r="2304" spans="1:4" x14ac:dyDescent="0.25">
      <c r="A2304" s="2">
        <v>161</v>
      </c>
      <c r="B2304" s="2" t="s">
        <v>750</v>
      </c>
      <c r="C2304" s="2">
        <v>6</v>
      </c>
      <c r="D2304" s="109">
        <f>_xlfn.XLOOKUP(A2304&amp;"_"&amp;B2304&amp;"_"&amp;C2304,'Auxiliar Calculos'!$H:$H,'Auxiliar Calculos'!$N:$N)</f>
        <v>4.508</v>
      </c>
    </row>
    <row r="2305" spans="1:4" x14ac:dyDescent="0.25">
      <c r="A2305" s="2">
        <v>161</v>
      </c>
      <c r="B2305" s="2" t="s">
        <v>751</v>
      </c>
      <c r="C2305" s="2">
        <v>6</v>
      </c>
      <c r="D2305" s="109">
        <f>_xlfn.XLOOKUP(A2305&amp;"_"&amp;B2305&amp;"_"&amp;C2305,'Auxiliar Calculos'!$H:$H,'Auxiliar Calculos'!$N:$N)</f>
        <v>4.508</v>
      </c>
    </row>
    <row r="2306" spans="1:4" x14ac:dyDescent="0.25">
      <c r="A2306" s="2">
        <v>161</v>
      </c>
      <c r="B2306" s="2" t="s">
        <v>1604</v>
      </c>
      <c r="C2306" s="2">
        <v>6</v>
      </c>
      <c r="D2306" s="109">
        <f>_xlfn.XLOOKUP(A2306&amp;"_"&amp;B2306&amp;"_"&amp;C2306,'Auxiliar Calculos'!$H:$H,'Auxiliar Calculos'!$N:$N)</f>
        <v>4.508</v>
      </c>
    </row>
    <row r="2307" spans="1:4" x14ac:dyDescent="0.25">
      <c r="A2307" s="2">
        <v>162</v>
      </c>
      <c r="B2307" s="2" t="s">
        <v>748</v>
      </c>
      <c r="C2307" s="2">
        <v>6</v>
      </c>
      <c r="D2307" s="109">
        <f>_xlfn.XLOOKUP(A2307&amp;"_"&amp;B2307&amp;"_"&amp;C2307,'Auxiliar Calculos'!$H:$H,'Auxiliar Calculos'!$N:$N)</f>
        <v>4.5360000000000005</v>
      </c>
    </row>
    <row r="2308" spans="1:4" x14ac:dyDescent="0.25">
      <c r="A2308" s="2">
        <v>162</v>
      </c>
      <c r="B2308" s="2" t="s">
        <v>749</v>
      </c>
      <c r="C2308" s="2">
        <v>6</v>
      </c>
      <c r="D2308" s="109">
        <f>_xlfn.XLOOKUP(A2308&amp;"_"&amp;B2308&amp;"_"&amp;C2308,'Auxiliar Calculos'!$H:$H,'Auxiliar Calculos'!$N:$N)</f>
        <v>4.5360000000000005</v>
      </c>
    </row>
    <row r="2309" spans="1:4" x14ac:dyDescent="0.25">
      <c r="A2309" s="2">
        <v>162</v>
      </c>
      <c r="B2309" s="2" t="s">
        <v>750</v>
      </c>
      <c r="C2309" s="2">
        <v>6</v>
      </c>
      <c r="D2309" s="109">
        <f>_xlfn.XLOOKUP(A2309&amp;"_"&amp;B2309&amp;"_"&amp;C2309,'Auxiliar Calculos'!$H:$H,'Auxiliar Calculos'!$N:$N)</f>
        <v>4.5360000000000005</v>
      </c>
    </row>
    <row r="2310" spans="1:4" x14ac:dyDescent="0.25">
      <c r="A2310" s="2">
        <v>162</v>
      </c>
      <c r="B2310" s="2" t="s">
        <v>751</v>
      </c>
      <c r="C2310" s="2">
        <v>6</v>
      </c>
      <c r="D2310" s="109">
        <f>_xlfn.XLOOKUP(A2310&amp;"_"&amp;B2310&amp;"_"&amp;C2310,'Auxiliar Calculos'!$H:$H,'Auxiliar Calculos'!$N:$N)</f>
        <v>4.5360000000000005</v>
      </c>
    </row>
    <row r="2311" spans="1:4" x14ac:dyDescent="0.25">
      <c r="A2311" s="2">
        <v>162</v>
      </c>
      <c r="B2311" s="2" t="s">
        <v>1604</v>
      </c>
      <c r="C2311" s="2">
        <v>6</v>
      </c>
      <c r="D2311" s="109">
        <f>_xlfn.XLOOKUP(A2311&amp;"_"&amp;B2311&amp;"_"&amp;C2311,'Auxiliar Calculos'!$H:$H,'Auxiliar Calculos'!$N:$N)</f>
        <v>4.5360000000000005</v>
      </c>
    </row>
    <row r="2312" spans="1:4" x14ac:dyDescent="0.25">
      <c r="A2312" s="2">
        <v>163</v>
      </c>
      <c r="B2312" s="2" t="s">
        <v>748</v>
      </c>
      <c r="C2312" s="2">
        <v>6</v>
      </c>
      <c r="D2312" s="109">
        <f>_xlfn.XLOOKUP(A2312&amp;"_"&amp;B2312&amp;"_"&amp;C2312,'Auxiliar Calculos'!$H:$H,'Auxiliar Calculos'!$N:$N)</f>
        <v>4.5640000000000001</v>
      </c>
    </row>
    <row r="2313" spans="1:4" x14ac:dyDescent="0.25">
      <c r="A2313" s="2">
        <v>163</v>
      </c>
      <c r="B2313" s="2" t="s">
        <v>749</v>
      </c>
      <c r="C2313" s="2">
        <v>6</v>
      </c>
      <c r="D2313" s="109">
        <f>_xlfn.XLOOKUP(A2313&amp;"_"&amp;B2313&amp;"_"&amp;C2313,'Auxiliar Calculos'!$H:$H,'Auxiliar Calculos'!$N:$N)</f>
        <v>4.5640000000000001</v>
      </c>
    </row>
    <row r="2314" spans="1:4" x14ac:dyDescent="0.25">
      <c r="A2314" s="2">
        <v>163</v>
      </c>
      <c r="B2314" s="2" t="s">
        <v>750</v>
      </c>
      <c r="C2314" s="2">
        <v>6</v>
      </c>
      <c r="D2314" s="109">
        <f>_xlfn.XLOOKUP(A2314&amp;"_"&amp;B2314&amp;"_"&amp;C2314,'Auxiliar Calculos'!$H:$H,'Auxiliar Calculos'!$N:$N)</f>
        <v>4.5640000000000001</v>
      </c>
    </row>
    <row r="2315" spans="1:4" x14ac:dyDescent="0.25">
      <c r="A2315" s="2">
        <v>163</v>
      </c>
      <c r="B2315" s="2" t="s">
        <v>751</v>
      </c>
      <c r="C2315" s="2">
        <v>6</v>
      </c>
      <c r="D2315" s="109">
        <f>_xlfn.XLOOKUP(A2315&amp;"_"&amp;B2315&amp;"_"&amp;C2315,'Auxiliar Calculos'!$H:$H,'Auxiliar Calculos'!$N:$N)</f>
        <v>4.5640000000000001</v>
      </c>
    </row>
    <row r="2316" spans="1:4" x14ac:dyDescent="0.25">
      <c r="A2316" s="2">
        <v>163</v>
      </c>
      <c r="B2316" s="2" t="s">
        <v>1604</v>
      </c>
      <c r="C2316" s="2">
        <v>6</v>
      </c>
      <c r="D2316" s="109">
        <f>_xlfn.XLOOKUP(A2316&amp;"_"&amp;B2316&amp;"_"&amp;C2316,'Auxiliar Calculos'!$H:$H,'Auxiliar Calculos'!$N:$N)</f>
        <v>4.5640000000000001</v>
      </c>
    </row>
    <row r="2317" spans="1:4" x14ac:dyDescent="0.25">
      <c r="A2317" s="2">
        <v>164</v>
      </c>
      <c r="B2317" s="2" t="s">
        <v>748</v>
      </c>
      <c r="C2317" s="2">
        <v>6</v>
      </c>
      <c r="D2317" s="109">
        <f>_xlfn.XLOOKUP(A2317&amp;"_"&amp;B2317&amp;"_"&amp;C2317,'Auxiliar Calculos'!$H:$H,'Auxiliar Calculos'!$N:$N)</f>
        <v>4.5920000000000005</v>
      </c>
    </row>
    <row r="2318" spans="1:4" x14ac:dyDescent="0.25">
      <c r="A2318" s="2">
        <v>164</v>
      </c>
      <c r="B2318" s="2" t="s">
        <v>749</v>
      </c>
      <c r="C2318" s="2">
        <v>6</v>
      </c>
      <c r="D2318" s="109">
        <f>_xlfn.XLOOKUP(A2318&amp;"_"&amp;B2318&amp;"_"&amp;C2318,'Auxiliar Calculos'!$H:$H,'Auxiliar Calculos'!$N:$N)</f>
        <v>4.5920000000000005</v>
      </c>
    </row>
    <row r="2319" spans="1:4" x14ac:dyDescent="0.25">
      <c r="A2319" s="2">
        <v>164</v>
      </c>
      <c r="B2319" s="2" t="s">
        <v>750</v>
      </c>
      <c r="C2319" s="2">
        <v>6</v>
      </c>
      <c r="D2319" s="109">
        <f>_xlfn.XLOOKUP(A2319&amp;"_"&amp;B2319&amp;"_"&amp;C2319,'Auxiliar Calculos'!$H:$H,'Auxiliar Calculos'!$N:$N)</f>
        <v>4.5920000000000005</v>
      </c>
    </row>
    <row r="2320" spans="1:4" x14ac:dyDescent="0.25">
      <c r="A2320" s="2">
        <v>164</v>
      </c>
      <c r="B2320" s="2" t="s">
        <v>751</v>
      </c>
      <c r="C2320" s="2">
        <v>6</v>
      </c>
      <c r="D2320" s="109">
        <f>_xlfn.XLOOKUP(A2320&amp;"_"&amp;B2320&amp;"_"&amp;C2320,'Auxiliar Calculos'!$H:$H,'Auxiliar Calculos'!$N:$N)</f>
        <v>4.5920000000000005</v>
      </c>
    </row>
    <row r="2321" spans="1:4" x14ac:dyDescent="0.25">
      <c r="A2321" s="2">
        <v>164</v>
      </c>
      <c r="B2321" s="2" t="s">
        <v>1604</v>
      </c>
      <c r="C2321" s="2">
        <v>6</v>
      </c>
      <c r="D2321" s="109">
        <f>_xlfn.XLOOKUP(A2321&amp;"_"&amp;B2321&amp;"_"&amp;C2321,'Auxiliar Calculos'!$H:$H,'Auxiliar Calculos'!$N:$N)</f>
        <v>4.5920000000000005</v>
      </c>
    </row>
    <row r="2322" spans="1:4" x14ac:dyDescent="0.25">
      <c r="A2322" s="2">
        <v>165</v>
      </c>
      <c r="B2322" s="2" t="s">
        <v>748</v>
      </c>
      <c r="C2322" s="2">
        <v>6</v>
      </c>
      <c r="D2322" s="109">
        <f>_xlfn.XLOOKUP(A2322&amp;"_"&amp;B2322&amp;"_"&amp;C2322,'Auxiliar Calculos'!$H:$H,'Auxiliar Calculos'!$N:$N)</f>
        <v>4.62</v>
      </c>
    </row>
    <row r="2323" spans="1:4" x14ac:dyDescent="0.25">
      <c r="A2323" s="2">
        <v>165</v>
      </c>
      <c r="B2323" s="2" t="s">
        <v>749</v>
      </c>
      <c r="C2323" s="2">
        <v>6</v>
      </c>
      <c r="D2323" s="109">
        <f>_xlfn.XLOOKUP(A2323&amp;"_"&amp;B2323&amp;"_"&amp;C2323,'Auxiliar Calculos'!$H:$H,'Auxiliar Calculos'!$N:$N)</f>
        <v>4.62</v>
      </c>
    </row>
    <row r="2324" spans="1:4" x14ac:dyDescent="0.25">
      <c r="A2324" s="2">
        <v>165</v>
      </c>
      <c r="B2324" s="2" t="s">
        <v>750</v>
      </c>
      <c r="C2324" s="2">
        <v>6</v>
      </c>
      <c r="D2324" s="109">
        <f>_xlfn.XLOOKUP(A2324&amp;"_"&amp;B2324&amp;"_"&amp;C2324,'Auxiliar Calculos'!$H:$H,'Auxiliar Calculos'!$N:$N)</f>
        <v>4.62</v>
      </c>
    </row>
    <row r="2325" spans="1:4" x14ac:dyDescent="0.25">
      <c r="A2325" s="2">
        <v>165</v>
      </c>
      <c r="B2325" s="2" t="s">
        <v>751</v>
      </c>
      <c r="C2325" s="2">
        <v>6</v>
      </c>
      <c r="D2325" s="109">
        <f>_xlfn.XLOOKUP(A2325&amp;"_"&amp;B2325&amp;"_"&amp;C2325,'Auxiliar Calculos'!$H:$H,'Auxiliar Calculos'!$N:$N)</f>
        <v>4.62</v>
      </c>
    </row>
    <row r="2326" spans="1:4" x14ac:dyDescent="0.25">
      <c r="A2326" s="2">
        <v>165</v>
      </c>
      <c r="B2326" s="2" t="s">
        <v>1604</v>
      </c>
      <c r="C2326" s="2">
        <v>6</v>
      </c>
      <c r="D2326" s="109">
        <f>_xlfn.XLOOKUP(A2326&amp;"_"&amp;B2326&amp;"_"&amp;C2326,'Auxiliar Calculos'!$H:$H,'Auxiliar Calculos'!$N:$N)</f>
        <v>4.62</v>
      </c>
    </row>
    <row r="2327" spans="1:4" x14ac:dyDescent="0.25">
      <c r="A2327" s="2">
        <v>166</v>
      </c>
      <c r="B2327" s="2" t="s">
        <v>748</v>
      </c>
      <c r="C2327" s="2">
        <v>6</v>
      </c>
      <c r="D2327" s="109">
        <f>_xlfn.XLOOKUP(A2327&amp;"_"&amp;B2327&amp;"_"&amp;C2327,'Auxiliar Calculos'!$H:$H,'Auxiliar Calculos'!$N:$N)</f>
        <v>4.6479999999999997</v>
      </c>
    </row>
    <row r="2328" spans="1:4" x14ac:dyDescent="0.25">
      <c r="A2328" s="2">
        <v>166</v>
      </c>
      <c r="B2328" s="2" t="s">
        <v>749</v>
      </c>
      <c r="C2328" s="2">
        <v>6</v>
      </c>
      <c r="D2328" s="109">
        <f>_xlfn.XLOOKUP(A2328&amp;"_"&amp;B2328&amp;"_"&amp;C2328,'Auxiliar Calculos'!$H:$H,'Auxiliar Calculos'!$N:$N)</f>
        <v>4.6479999999999997</v>
      </c>
    </row>
    <row r="2329" spans="1:4" x14ac:dyDescent="0.25">
      <c r="A2329" s="2">
        <v>166</v>
      </c>
      <c r="B2329" s="2" t="s">
        <v>750</v>
      </c>
      <c r="C2329" s="2">
        <v>6</v>
      </c>
      <c r="D2329" s="109">
        <f>_xlfn.XLOOKUP(A2329&amp;"_"&amp;B2329&amp;"_"&amp;C2329,'Auxiliar Calculos'!$H:$H,'Auxiliar Calculos'!$N:$N)</f>
        <v>4.6479999999999997</v>
      </c>
    </row>
    <row r="2330" spans="1:4" x14ac:dyDescent="0.25">
      <c r="A2330" s="2">
        <v>166</v>
      </c>
      <c r="B2330" s="2" t="s">
        <v>751</v>
      </c>
      <c r="C2330" s="2">
        <v>6</v>
      </c>
      <c r="D2330" s="109">
        <f>_xlfn.XLOOKUP(A2330&amp;"_"&amp;B2330&amp;"_"&amp;C2330,'Auxiliar Calculos'!$H:$H,'Auxiliar Calculos'!$N:$N)</f>
        <v>4.6479999999999997</v>
      </c>
    </row>
    <row r="2331" spans="1:4" x14ac:dyDescent="0.25">
      <c r="A2331" s="2">
        <v>166</v>
      </c>
      <c r="B2331" s="2" t="s">
        <v>1604</v>
      </c>
      <c r="C2331" s="2">
        <v>6</v>
      </c>
      <c r="D2331" s="109">
        <f>_xlfn.XLOOKUP(A2331&amp;"_"&amp;B2331&amp;"_"&amp;C2331,'Auxiliar Calculos'!$H:$H,'Auxiliar Calculos'!$N:$N)</f>
        <v>4.6479999999999997</v>
      </c>
    </row>
    <row r="2332" spans="1:4" x14ac:dyDescent="0.25">
      <c r="A2332" s="2">
        <v>167</v>
      </c>
      <c r="B2332" s="2" t="s">
        <v>748</v>
      </c>
      <c r="C2332" s="2">
        <v>6</v>
      </c>
      <c r="D2332" s="109">
        <f>_xlfn.XLOOKUP(A2332&amp;"_"&amp;B2332&amp;"_"&amp;C2332,'Auxiliar Calculos'!$H:$H,'Auxiliar Calculos'!$N:$N)</f>
        <v>4.6760000000000002</v>
      </c>
    </row>
    <row r="2333" spans="1:4" x14ac:dyDescent="0.25">
      <c r="A2333" s="2">
        <v>167</v>
      </c>
      <c r="B2333" s="2" t="s">
        <v>749</v>
      </c>
      <c r="C2333" s="2">
        <v>6</v>
      </c>
      <c r="D2333" s="109">
        <f>_xlfn.XLOOKUP(A2333&amp;"_"&amp;B2333&amp;"_"&amp;C2333,'Auxiliar Calculos'!$H:$H,'Auxiliar Calculos'!$N:$N)</f>
        <v>4.6760000000000002</v>
      </c>
    </row>
    <row r="2334" spans="1:4" x14ac:dyDescent="0.25">
      <c r="A2334" s="2">
        <v>167</v>
      </c>
      <c r="B2334" s="2" t="s">
        <v>750</v>
      </c>
      <c r="C2334" s="2">
        <v>6</v>
      </c>
      <c r="D2334" s="109">
        <f>_xlfn.XLOOKUP(A2334&amp;"_"&amp;B2334&amp;"_"&amp;C2334,'Auxiliar Calculos'!$H:$H,'Auxiliar Calculos'!$N:$N)</f>
        <v>4.6760000000000002</v>
      </c>
    </row>
    <row r="2335" spans="1:4" x14ac:dyDescent="0.25">
      <c r="A2335" s="2">
        <v>167</v>
      </c>
      <c r="B2335" s="2" t="s">
        <v>751</v>
      </c>
      <c r="C2335" s="2">
        <v>6</v>
      </c>
      <c r="D2335" s="109">
        <f>_xlfn.XLOOKUP(A2335&amp;"_"&amp;B2335&amp;"_"&amp;C2335,'Auxiliar Calculos'!$H:$H,'Auxiliar Calculos'!$N:$N)</f>
        <v>4.6760000000000002</v>
      </c>
    </row>
    <row r="2336" spans="1:4" x14ac:dyDescent="0.25">
      <c r="A2336" s="2">
        <v>167</v>
      </c>
      <c r="B2336" s="2" t="s">
        <v>1604</v>
      </c>
      <c r="C2336" s="2">
        <v>6</v>
      </c>
      <c r="D2336" s="109">
        <f>_xlfn.XLOOKUP(A2336&amp;"_"&amp;B2336&amp;"_"&amp;C2336,'Auxiliar Calculos'!$H:$H,'Auxiliar Calculos'!$N:$N)</f>
        <v>4.6760000000000002</v>
      </c>
    </row>
    <row r="2337" spans="1:4" x14ac:dyDescent="0.25">
      <c r="A2337" s="2">
        <v>168</v>
      </c>
      <c r="B2337" s="2" t="s">
        <v>748</v>
      </c>
      <c r="C2337" s="2">
        <v>6</v>
      </c>
      <c r="D2337" s="109">
        <f>_xlfn.XLOOKUP(A2337&amp;"_"&amp;B2337&amp;"_"&amp;C2337,'Auxiliar Calculos'!$H:$H,'Auxiliar Calculos'!$N:$N)</f>
        <v>4.7039999999999997</v>
      </c>
    </row>
    <row r="2338" spans="1:4" x14ac:dyDescent="0.25">
      <c r="A2338" s="2">
        <v>168</v>
      </c>
      <c r="B2338" s="2" t="s">
        <v>749</v>
      </c>
      <c r="C2338" s="2">
        <v>6</v>
      </c>
      <c r="D2338" s="109">
        <f>_xlfn.XLOOKUP(A2338&amp;"_"&amp;B2338&amp;"_"&amp;C2338,'Auxiliar Calculos'!$H:$H,'Auxiliar Calculos'!$N:$N)</f>
        <v>4.7039999999999997</v>
      </c>
    </row>
    <row r="2339" spans="1:4" x14ac:dyDescent="0.25">
      <c r="A2339" s="2">
        <v>168</v>
      </c>
      <c r="B2339" s="2" t="s">
        <v>750</v>
      </c>
      <c r="C2339" s="2">
        <v>6</v>
      </c>
      <c r="D2339" s="109">
        <f>_xlfn.XLOOKUP(A2339&amp;"_"&amp;B2339&amp;"_"&amp;C2339,'Auxiliar Calculos'!$H:$H,'Auxiliar Calculos'!$N:$N)</f>
        <v>4.7039999999999997</v>
      </c>
    </row>
    <row r="2340" spans="1:4" x14ac:dyDescent="0.25">
      <c r="A2340" s="2">
        <v>168</v>
      </c>
      <c r="B2340" s="2" t="s">
        <v>751</v>
      </c>
      <c r="C2340" s="2">
        <v>6</v>
      </c>
      <c r="D2340" s="109">
        <f>_xlfn.XLOOKUP(A2340&amp;"_"&amp;B2340&amp;"_"&amp;C2340,'Auxiliar Calculos'!$H:$H,'Auxiliar Calculos'!$N:$N)</f>
        <v>4.7039999999999997</v>
      </c>
    </row>
    <row r="2341" spans="1:4" x14ac:dyDescent="0.25">
      <c r="A2341" s="2">
        <v>168</v>
      </c>
      <c r="B2341" s="2" t="s">
        <v>1604</v>
      </c>
      <c r="C2341" s="2">
        <v>6</v>
      </c>
      <c r="D2341" s="109">
        <f>_xlfn.XLOOKUP(A2341&amp;"_"&amp;B2341&amp;"_"&amp;C2341,'Auxiliar Calculos'!$H:$H,'Auxiliar Calculos'!$N:$N)</f>
        <v>4.7039999999999997</v>
      </c>
    </row>
    <row r="2342" spans="1:4" x14ac:dyDescent="0.25">
      <c r="A2342" s="2">
        <v>169</v>
      </c>
      <c r="B2342" s="2" t="s">
        <v>748</v>
      </c>
      <c r="C2342" s="2">
        <v>6</v>
      </c>
      <c r="D2342" s="109">
        <f>_xlfn.XLOOKUP(A2342&amp;"_"&amp;B2342&amp;"_"&amp;C2342,'Auxiliar Calculos'!$H:$H,'Auxiliar Calculos'!$N:$N)</f>
        <v>4.7320000000000002</v>
      </c>
    </row>
    <row r="2343" spans="1:4" x14ac:dyDescent="0.25">
      <c r="A2343" s="2">
        <v>169</v>
      </c>
      <c r="B2343" s="2" t="s">
        <v>749</v>
      </c>
      <c r="C2343" s="2">
        <v>6</v>
      </c>
      <c r="D2343" s="109">
        <f>_xlfn.XLOOKUP(A2343&amp;"_"&amp;B2343&amp;"_"&amp;C2343,'Auxiliar Calculos'!$H:$H,'Auxiliar Calculos'!$N:$N)</f>
        <v>4.7320000000000002</v>
      </c>
    </row>
    <row r="2344" spans="1:4" x14ac:dyDescent="0.25">
      <c r="A2344" s="2">
        <v>169</v>
      </c>
      <c r="B2344" s="2" t="s">
        <v>750</v>
      </c>
      <c r="C2344" s="2">
        <v>6</v>
      </c>
      <c r="D2344" s="109">
        <f>_xlfn.XLOOKUP(A2344&amp;"_"&amp;B2344&amp;"_"&amp;C2344,'Auxiliar Calculos'!$H:$H,'Auxiliar Calculos'!$N:$N)</f>
        <v>4.7320000000000002</v>
      </c>
    </row>
    <row r="2345" spans="1:4" x14ac:dyDescent="0.25">
      <c r="A2345" s="2">
        <v>169</v>
      </c>
      <c r="B2345" s="2" t="s">
        <v>751</v>
      </c>
      <c r="C2345" s="2">
        <v>6</v>
      </c>
      <c r="D2345" s="109">
        <f>_xlfn.XLOOKUP(A2345&amp;"_"&amp;B2345&amp;"_"&amp;C2345,'Auxiliar Calculos'!$H:$H,'Auxiliar Calculos'!$N:$N)</f>
        <v>4.7320000000000002</v>
      </c>
    </row>
    <row r="2346" spans="1:4" x14ac:dyDescent="0.25">
      <c r="A2346" s="2">
        <v>169</v>
      </c>
      <c r="B2346" s="2" t="s">
        <v>1604</v>
      </c>
      <c r="C2346" s="2">
        <v>6</v>
      </c>
      <c r="D2346" s="109">
        <f>_xlfn.XLOOKUP(A2346&amp;"_"&amp;B2346&amp;"_"&amp;C2346,'Auxiliar Calculos'!$H:$H,'Auxiliar Calculos'!$N:$N)</f>
        <v>4.7320000000000002</v>
      </c>
    </row>
    <row r="2347" spans="1:4" x14ac:dyDescent="0.25">
      <c r="A2347" s="2">
        <v>170</v>
      </c>
      <c r="B2347" s="2" t="s">
        <v>748</v>
      </c>
      <c r="C2347" s="2">
        <v>6</v>
      </c>
      <c r="D2347" s="109">
        <f>_xlfn.XLOOKUP(A2347&amp;"_"&amp;B2347&amp;"_"&amp;C2347,'Auxiliar Calculos'!$H:$H,'Auxiliar Calculos'!$N:$N)</f>
        <v>4.76</v>
      </c>
    </row>
    <row r="2348" spans="1:4" x14ac:dyDescent="0.25">
      <c r="A2348" s="2">
        <v>170</v>
      </c>
      <c r="B2348" s="2" t="s">
        <v>749</v>
      </c>
      <c r="C2348" s="2">
        <v>6</v>
      </c>
      <c r="D2348" s="109">
        <f>_xlfn.XLOOKUP(A2348&amp;"_"&amp;B2348&amp;"_"&amp;C2348,'Auxiliar Calculos'!$H:$H,'Auxiliar Calculos'!$N:$N)</f>
        <v>4.76</v>
      </c>
    </row>
    <row r="2349" spans="1:4" x14ac:dyDescent="0.25">
      <c r="A2349" s="2">
        <v>170</v>
      </c>
      <c r="B2349" s="2" t="s">
        <v>750</v>
      </c>
      <c r="C2349" s="2">
        <v>6</v>
      </c>
      <c r="D2349" s="109">
        <f>_xlfn.XLOOKUP(A2349&amp;"_"&amp;B2349&amp;"_"&amp;C2349,'Auxiliar Calculos'!$H:$H,'Auxiliar Calculos'!$N:$N)</f>
        <v>4.76</v>
      </c>
    </row>
    <row r="2350" spans="1:4" x14ac:dyDescent="0.25">
      <c r="A2350" s="2">
        <v>170</v>
      </c>
      <c r="B2350" s="2" t="s">
        <v>751</v>
      </c>
      <c r="C2350" s="2">
        <v>6</v>
      </c>
      <c r="D2350" s="109">
        <f>_xlfn.XLOOKUP(A2350&amp;"_"&amp;B2350&amp;"_"&amp;C2350,'Auxiliar Calculos'!$H:$H,'Auxiliar Calculos'!$N:$N)</f>
        <v>4.76</v>
      </c>
    </row>
    <row r="2351" spans="1:4" x14ac:dyDescent="0.25">
      <c r="A2351" s="2">
        <v>170</v>
      </c>
      <c r="B2351" s="2" t="s">
        <v>1604</v>
      </c>
      <c r="C2351" s="2">
        <v>6</v>
      </c>
      <c r="D2351" s="109">
        <f>_xlfn.XLOOKUP(A2351&amp;"_"&amp;B2351&amp;"_"&amp;C2351,'Auxiliar Calculos'!$H:$H,'Auxiliar Calculos'!$N:$N)</f>
        <v>4.76</v>
      </c>
    </row>
    <row r="2352" spans="1:4" x14ac:dyDescent="0.25">
      <c r="A2352" s="2">
        <v>171</v>
      </c>
      <c r="B2352" s="2" t="s">
        <v>748</v>
      </c>
      <c r="C2352" s="2">
        <v>6</v>
      </c>
      <c r="D2352" s="109">
        <f>_xlfn.XLOOKUP(A2352&amp;"_"&amp;B2352&amp;"_"&amp;C2352,'Auxiliar Calculos'!$H:$H,'Auxiliar Calculos'!$N:$N)</f>
        <v>4.7880000000000003</v>
      </c>
    </row>
    <row r="2353" spans="1:4" x14ac:dyDescent="0.25">
      <c r="A2353" s="2">
        <v>171</v>
      </c>
      <c r="B2353" s="2" t="s">
        <v>749</v>
      </c>
      <c r="C2353" s="2">
        <v>6</v>
      </c>
      <c r="D2353" s="109">
        <f>_xlfn.XLOOKUP(A2353&amp;"_"&amp;B2353&amp;"_"&amp;C2353,'Auxiliar Calculos'!$H:$H,'Auxiliar Calculos'!$N:$N)</f>
        <v>4.7880000000000003</v>
      </c>
    </row>
    <row r="2354" spans="1:4" x14ac:dyDescent="0.25">
      <c r="A2354" s="2">
        <v>171</v>
      </c>
      <c r="B2354" s="2" t="s">
        <v>750</v>
      </c>
      <c r="C2354" s="2">
        <v>6</v>
      </c>
      <c r="D2354" s="109">
        <f>_xlfn.XLOOKUP(A2354&amp;"_"&amp;B2354&amp;"_"&amp;C2354,'Auxiliar Calculos'!$H:$H,'Auxiliar Calculos'!$N:$N)</f>
        <v>4.7880000000000003</v>
      </c>
    </row>
    <row r="2355" spans="1:4" x14ac:dyDescent="0.25">
      <c r="A2355" s="2">
        <v>171</v>
      </c>
      <c r="B2355" s="2" t="s">
        <v>751</v>
      </c>
      <c r="C2355" s="2">
        <v>6</v>
      </c>
      <c r="D2355" s="109">
        <f>_xlfn.XLOOKUP(A2355&amp;"_"&amp;B2355&amp;"_"&amp;C2355,'Auxiliar Calculos'!$H:$H,'Auxiliar Calculos'!$N:$N)</f>
        <v>4.7880000000000003</v>
      </c>
    </row>
    <row r="2356" spans="1:4" x14ac:dyDescent="0.25">
      <c r="A2356" s="2">
        <v>171</v>
      </c>
      <c r="B2356" s="2" t="s">
        <v>1604</v>
      </c>
      <c r="C2356" s="2">
        <v>6</v>
      </c>
      <c r="D2356" s="109">
        <f>_xlfn.XLOOKUP(A2356&amp;"_"&amp;B2356&amp;"_"&amp;C2356,'Auxiliar Calculos'!$H:$H,'Auxiliar Calculos'!$N:$N)</f>
        <v>4.7880000000000003</v>
      </c>
    </row>
    <row r="2357" spans="1:4" x14ac:dyDescent="0.25">
      <c r="A2357" s="2">
        <v>172</v>
      </c>
      <c r="B2357" s="2" t="s">
        <v>748</v>
      </c>
      <c r="C2357" s="2">
        <v>6</v>
      </c>
      <c r="D2357" s="109">
        <f>_xlfn.XLOOKUP(A2357&amp;"_"&amp;B2357&amp;"_"&amp;C2357,'Auxiliar Calculos'!$H:$H,'Auxiliar Calculos'!$N:$N)</f>
        <v>4.8159999999999998</v>
      </c>
    </row>
    <row r="2358" spans="1:4" x14ac:dyDescent="0.25">
      <c r="A2358" s="2">
        <v>172</v>
      </c>
      <c r="B2358" s="2" t="s">
        <v>749</v>
      </c>
      <c r="C2358" s="2">
        <v>6</v>
      </c>
      <c r="D2358" s="109">
        <f>_xlfn.XLOOKUP(A2358&amp;"_"&amp;B2358&amp;"_"&amp;C2358,'Auxiliar Calculos'!$H:$H,'Auxiliar Calculos'!$N:$N)</f>
        <v>4.8159999999999998</v>
      </c>
    </row>
    <row r="2359" spans="1:4" x14ac:dyDescent="0.25">
      <c r="A2359" s="2">
        <v>172</v>
      </c>
      <c r="B2359" s="2" t="s">
        <v>750</v>
      </c>
      <c r="C2359" s="2">
        <v>6</v>
      </c>
      <c r="D2359" s="109">
        <f>_xlfn.XLOOKUP(A2359&amp;"_"&amp;B2359&amp;"_"&amp;C2359,'Auxiliar Calculos'!$H:$H,'Auxiliar Calculos'!$N:$N)</f>
        <v>4.8159999999999998</v>
      </c>
    </row>
    <row r="2360" spans="1:4" x14ac:dyDescent="0.25">
      <c r="A2360" s="2">
        <v>172</v>
      </c>
      <c r="B2360" s="2" t="s">
        <v>751</v>
      </c>
      <c r="C2360" s="2">
        <v>6</v>
      </c>
      <c r="D2360" s="109">
        <f>_xlfn.XLOOKUP(A2360&amp;"_"&amp;B2360&amp;"_"&amp;C2360,'Auxiliar Calculos'!$H:$H,'Auxiliar Calculos'!$N:$N)</f>
        <v>4.8159999999999998</v>
      </c>
    </row>
    <row r="2361" spans="1:4" x14ac:dyDescent="0.25">
      <c r="A2361" s="2">
        <v>172</v>
      </c>
      <c r="B2361" s="2" t="s">
        <v>1604</v>
      </c>
      <c r="C2361" s="2">
        <v>6</v>
      </c>
      <c r="D2361" s="109">
        <f>_xlfn.XLOOKUP(A2361&amp;"_"&amp;B2361&amp;"_"&amp;C2361,'Auxiliar Calculos'!$H:$H,'Auxiliar Calculos'!$N:$N)</f>
        <v>4.8159999999999998</v>
      </c>
    </row>
    <row r="2362" spans="1:4" x14ac:dyDescent="0.25">
      <c r="A2362" s="2">
        <v>173</v>
      </c>
      <c r="B2362" s="2" t="s">
        <v>748</v>
      </c>
      <c r="C2362" s="2">
        <v>6</v>
      </c>
      <c r="D2362" s="109">
        <f>_xlfn.XLOOKUP(A2362&amp;"_"&amp;B2362&amp;"_"&amp;C2362,'Auxiliar Calculos'!$H:$H,'Auxiliar Calculos'!$N:$N)</f>
        <v>4.8440000000000003</v>
      </c>
    </row>
    <row r="2363" spans="1:4" x14ac:dyDescent="0.25">
      <c r="A2363" s="2">
        <v>173</v>
      </c>
      <c r="B2363" s="2" t="s">
        <v>749</v>
      </c>
      <c r="C2363" s="2">
        <v>6</v>
      </c>
      <c r="D2363" s="109">
        <f>_xlfn.XLOOKUP(A2363&amp;"_"&amp;B2363&amp;"_"&amp;C2363,'Auxiliar Calculos'!$H:$H,'Auxiliar Calculos'!$N:$N)</f>
        <v>4.8440000000000003</v>
      </c>
    </row>
    <row r="2364" spans="1:4" x14ac:dyDescent="0.25">
      <c r="A2364" s="2">
        <v>173</v>
      </c>
      <c r="B2364" s="2" t="s">
        <v>750</v>
      </c>
      <c r="C2364" s="2">
        <v>6</v>
      </c>
      <c r="D2364" s="109">
        <f>_xlfn.XLOOKUP(A2364&amp;"_"&amp;B2364&amp;"_"&amp;C2364,'Auxiliar Calculos'!$H:$H,'Auxiliar Calculos'!$N:$N)</f>
        <v>4.8440000000000003</v>
      </c>
    </row>
    <row r="2365" spans="1:4" x14ac:dyDescent="0.25">
      <c r="A2365" s="2">
        <v>173</v>
      </c>
      <c r="B2365" s="2" t="s">
        <v>751</v>
      </c>
      <c r="C2365" s="2">
        <v>6</v>
      </c>
      <c r="D2365" s="109">
        <f>_xlfn.XLOOKUP(A2365&amp;"_"&amp;B2365&amp;"_"&amp;C2365,'Auxiliar Calculos'!$H:$H,'Auxiliar Calculos'!$N:$N)</f>
        <v>4.8440000000000003</v>
      </c>
    </row>
    <row r="2366" spans="1:4" x14ac:dyDescent="0.25">
      <c r="A2366" s="2">
        <v>173</v>
      </c>
      <c r="B2366" s="2" t="s">
        <v>1604</v>
      </c>
      <c r="C2366" s="2">
        <v>6</v>
      </c>
      <c r="D2366" s="109">
        <f>_xlfn.XLOOKUP(A2366&amp;"_"&amp;B2366&amp;"_"&amp;C2366,'Auxiliar Calculos'!$H:$H,'Auxiliar Calculos'!$N:$N)</f>
        <v>4.8440000000000003</v>
      </c>
    </row>
    <row r="2367" spans="1:4" x14ac:dyDescent="0.25">
      <c r="A2367" s="2">
        <v>174</v>
      </c>
      <c r="B2367" s="2" t="s">
        <v>748</v>
      </c>
      <c r="C2367" s="2">
        <v>6</v>
      </c>
      <c r="D2367" s="109">
        <f>_xlfn.XLOOKUP(A2367&amp;"_"&amp;B2367&amp;"_"&amp;C2367,'Auxiliar Calculos'!$H:$H,'Auxiliar Calculos'!$N:$N)</f>
        <v>4.8719999999999999</v>
      </c>
    </row>
    <row r="2368" spans="1:4" x14ac:dyDescent="0.25">
      <c r="A2368" s="2">
        <v>174</v>
      </c>
      <c r="B2368" s="2" t="s">
        <v>749</v>
      </c>
      <c r="C2368" s="2">
        <v>6</v>
      </c>
      <c r="D2368" s="109">
        <f>_xlfn.XLOOKUP(A2368&amp;"_"&amp;B2368&amp;"_"&amp;C2368,'Auxiliar Calculos'!$H:$H,'Auxiliar Calculos'!$N:$N)</f>
        <v>4.8719999999999999</v>
      </c>
    </row>
    <row r="2369" spans="1:4" x14ac:dyDescent="0.25">
      <c r="A2369" s="2">
        <v>174</v>
      </c>
      <c r="B2369" s="2" t="s">
        <v>750</v>
      </c>
      <c r="C2369" s="2">
        <v>6</v>
      </c>
      <c r="D2369" s="109">
        <f>_xlfn.XLOOKUP(A2369&amp;"_"&amp;B2369&amp;"_"&amp;C2369,'Auxiliar Calculos'!$H:$H,'Auxiliar Calculos'!$N:$N)</f>
        <v>4.8719999999999999</v>
      </c>
    </row>
    <row r="2370" spans="1:4" x14ac:dyDescent="0.25">
      <c r="A2370" s="2">
        <v>174</v>
      </c>
      <c r="B2370" s="2" t="s">
        <v>751</v>
      </c>
      <c r="C2370" s="2">
        <v>6</v>
      </c>
      <c r="D2370" s="109">
        <f>_xlfn.XLOOKUP(A2370&amp;"_"&amp;B2370&amp;"_"&amp;C2370,'Auxiliar Calculos'!$H:$H,'Auxiliar Calculos'!$N:$N)</f>
        <v>4.8719999999999999</v>
      </c>
    </row>
    <row r="2371" spans="1:4" x14ac:dyDescent="0.25">
      <c r="A2371" s="2">
        <v>174</v>
      </c>
      <c r="B2371" s="2" t="s">
        <v>1604</v>
      </c>
      <c r="C2371" s="2">
        <v>6</v>
      </c>
      <c r="D2371" s="109">
        <f>_xlfn.XLOOKUP(A2371&amp;"_"&amp;B2371&amp;"_"&amp;C2371,'Auxiliar Calculos'!$H:$H,'Auxiliar Calculos'!$N:$N)</f>
        <v>4.8719999999999999</v>
      </c>
    </row>
    <row r="2372" spans="1:4" x14ac:dyDescent="0.25">
      <c r="A2372" s="2">
        <v>175</v>
      </c>
      <c r="B2372" s="2" t="s">
        <v>748</v>
      </c>
      <c r="C2372" s="2">
        <v>6</v>
      </c>
      <c r="D2372" s="109">
        <f>_xlfn.XLOOKUP(A2372&amp;"_"&amp;B2372&amp;"_"&amp;C2372,'Auxiliar Calculos'!$H:$H,'Auxiliar Calculos'!$N:$N)</f>
        <v>4.9000000000000004</v>
      </c>
    </row>
    <row r="2373" spans="1:4" x14ac:dyDescent="0.25">
      <c r="A2373" s="2">
        <v>175</v>
      </c>
      <c r="B2373" s="2" t="s">
        <v>749</v>
      </c>
      <c r="C2373" s="2">
        <v>6</v>
      </c>
      <c r="D2373" s="109">
        <f>_xlfn.XLOOKUP(A2373&amp;"_"&amp;B2373&amp;"_"&amp;C2373,'Auxiliar Calculos'!$H:$H,'Auxiliar Calculos'!$N:$N)</f>
        <v>4.9000000000000004</v>
      </c>
    </row>
    <row r="2374" spans="1:4" x14ac:dyDescent="0.25">
      <c r="A2374" s="2">
        <v>175</v>
      </c>
      <c r="B2374" s="2" t="s">
        <v>750</v>
      </c>
      <c r="C2374" s="2">
        <v>6</v>
      </c>
      <c r="D2374" s="109">
        <f>_xlfn.XLOOKUP(A2374&amp;"_"&amp;B2374&amp;"_"&amp;C2374,'Auxiliar Calculos'!$H:$H,'Auxiliar Calculos'!$N:$N)</f>
        <v>4.9000000000000004</v>
      </c>
    </row>
    <row r="2375" spans="1:4" x14ac:dyDescent="0.25">
      <c r="A2375" s="2">
        <v>175</v>
      </c>
      <c r="B2375" s="2" t="s">
        <v>751</v>
      </c>
      <c r="C2375" s="2">
        <v>6</v>
      </c>
      <c r="D2375" s="109">
        <f>_xlfn.XLOOKUP(A2375&amp;"_"&amp;B2375&amp;"_"&amp;C2375,'Auxiliar Calculos'!$H:$H,'Auxiliar Calculos'!$N:$N)</f>
        <v>4.9000000000000004</v>
      </c>
    </row>
    <row r="2376" spans="1:4" x14ac:dyDescent="0.25">
      <c r="A2376" s="2">
        <v>175</v>
      </c>
      <c r="B2376" s="2" t="s">
        <v>1604</v>
      </c>
      <c r="C2376" s="2">
        <v>6</v>
      </c>
      <c r="D2376" s="109">
        <f>_xlfn.XLOOKUP(A2376&amp;"_"&amp;B2376&amp;"_"&amp;C2376,'Auxiliar Calculos'!$H:$H,'Auxiliar Calculos'!$N:$N)</f>
        <v>4.9000000000000004</v>
      </c>
    </row>
    <row r="2377" spans="1:4" x14ac:dyDescent="0.25">
      <c r="A2377" s="2">
        <v>176</v>
      </c>
      <c r="B2377" s="2" t="s">
        <v>748</v>
      </c>
      <c r="C2377" s="2">
        <v>6</v>
      </c>
      <c r="D2377" s="109">
        <f>_xlfn.XLOOKUP(A2377&amp;"_"&amp;B2377&amp;"_"&amp;C2377,'Auxiliar Calculos'!$H:$H,'Auxiliar Calculos'!$N:$N)</f>
        <v>4.9279999999999999</v>
      </c>
    </row>
    <row r="2378" spans="1:4" x14ac:dyDescent="0.25">
      <c r="A2378" s="2">
        <v>176</v>
      </c>
      <c r="B2378" s="2" t="s">
        <v>749</v>
      </c>
      <c r="C2378" s="2">
        <v>6</v>
      </c>
      <c r="D2378" s="109">
        <f>_xlfn.XLOOKUP(A2378&amp;"_"&amp;B2378&amp;"_"&amp;C2378,'Auxiliar Calculos'!$H:$H,'Auxiliar Calculos'!$N:$N)</f>
        <v>4.9279999999999999</v>
      </c>
    </row>
    <row r="2379" spans="1:4" x14ac:dyDescent="0.25">
      <c r="A2379" s="2">
        <v>176</v>
      </c>
      <c r="B2379" s="2" t="s">
        <v>750</v>
      </c>
      <c r="C2379" s="2">
        <v>6</v>
      </c>
      <c r="D2379" s="109">
        <f>_xlfn.XLOOKUP(A2379&amp;"_"&amp;B2379&amp;"_"&amp;C2379,'Auxiliar Calculos'!$H:$H,'Auxiliar Calculos'!$N:$N)</f>
        <v>4.9279999999999999</v>
      </c>
    </row>
    <row r="2380" spans="1:4" x14ac:dyDescent="0.25">
      <c r="A2380" s="2">
        <v>176</v>
      </c>
      <c r="B2380" s="2" t="s">
        <v>751</v>
      </c>
      <c r="C2380" s="2">
        <v>6</v>
      </c>
      <c r="D2380" s="109">
        <f>_xlfn.XLOOKUP(A2380&amp;"_"&amp;B2380&amp;"_"&amp;C2380,'Auxiliar Calculos'!$H:$H,'Auxiliar Calculos'!$N:$N)</f>
        <v>4.9279999999999999</v>
      </c>
    </row>
    <row r="2381" spans="1:4" x14ac:dyDescent="0.25">
      <c r="A2381" s="2">
        <v>176</v>
      </c>
      <c r="B2381" s="2" t="s">
        <v>1604</v>
      </c>
      <c r="C2381" s="2">
        <v>6</v>
      </c>
      <c r="D2381" s="109">
        <f>_xlfn.XLOOKUP(A2381&amp;"_"&amp;B2381&amp;"_"&amp;C2381,'Auxiliar Calculos'!$H:$H,'Auxiliar Calculos'!$N:$N)</f>
        <v>4.9279999999999999</v>
      </c>
    </row>
    <row r="2382" spans="1:4" x14ac:dyDescent="0.25">
      <c r="A2382" s="2">
        <v>177</v>
      </c>
      <c r="B2382" s="2" t="s">
        <v>748</v>
      </c>
      <c r="C2382" s="2">
        <v>6</v>
      </c>
      <c r="D2382" s="109">
        <f>_xlfn.XLOOKUP(A2382&amp;"_"&amp;B2382&amp;"_"&amp;C2382,'Auxiliar Calculos'!$H:$H,'Auxiliar Calculos'!$N:$N)</f>
        <v>4.9560000000000004</v>
      </c>
    </row>
    <row r="2383" spans="1:4" x14ac:dyDescent="0.25">
      <c r="A2383" s="2">
        <v>177</v>
      </c>
      <c r="B2383" s="2" t="s">
        <v>749</v>
      </c>
      <c r="C2383" s="2">
        <v>6</v>
      </c>
      <c r="D2383" s="109">
        <f>_xlfn.XLOOKUP(A2383&amp;"_"&amp;B2383&amp;"_"&amp;C2383,'Auxiliar Calculos'!$H:$H,'Auxiliar Calculos'!$N:$N)</f>
        <v>4.9560000000000004</v>
      </c>
    </row>
    <row r="2384" spans="1:4" x14ac:dyDescent="0.25">
      <c r="A2384" s="2">
        <v>177</v>
      </c>
      <c r="B2384" s="2" t="s">
        <v>750</v>
      </c>
      <c r="C2384" s="2">
        <v>6</v>
      </c>
      <c r="D2384" s="109">
        <f>_xlfn.XLOOKUP(A2384&amp;"_"&amp;B2384&amp;"_"&amp;C2384,'Auxiliar Calculos'!$H:$H,'Auxiliar Calculos'!$N:$N)</f>
        <v>4.9560000000000004</v>
      </c>
    </row>
    <row r="2385" spans="1:4" x14ac:dyDescent="0.25">
      <c r="A2385" s="2">
        <v>177</v>
      </c>
      <c r="B2385" s="2" t="s">
        <v>751</v>
      </c>
      <c r="C2385" s="2">
        <v>6</v>
      </c>
      <c r="D2385" s="109">
        <f>_xlfn.XLOOKUP(A2385&amp;"_"&amp;B2385&amp;"_"&amp;C2385,'Auxiliar Calculos'!$H:$H,'Auxiliar Calculos'!$N:$N)</f>
        <v>4.9560000000000004</v>
      </c>
    </row>
    <row r="2386" spans="1:4" x14ac:dyDescent="0.25">
      <c r="A2386" s="2">
        <v>177</v>
      </c>
      <c r="B2386" s="2" t="s">
        <v>1604</v>
      </c>
      <c r="C2386" s="2">
        <v>6</v>
      </c>
      <c r="D2386" s="109">
        <f>_xlfn.XLOOKUP(A2386&amp;"_"&amp;B2386&amp;"_"&amp;C2386,'Auxiliar Calculos'!$H:$H,'Auxiliar Calculos'!$N:$N)</f>
        <v>4.9560000000000004</v>
      </c>
    </row>
    <row r="2387" spans="1:4" x14ac:dyDescent="0.25">
      <c r="A2387" s="2">
        <v>178</v>
      </c>
      <c r="B2387" s="2" t="s">
        <v>748</v>
      </c>
      <c r="C2387" s="2">
        <v>6</v>
      </c>
      <c r="D2387" s="109">
        <f>_xlfn.XLOOKUP(A2387&amp;"_"&amp;B2387&amp;"_"&amp;C2387,'Auxiliar Calculos'!$H:$H,'Auxiliar Calculos'!$N:$N)</f>
        <v>4.984</v>
      </c>
    </row>
    <row r="2388" spans="1:4" x14ac:dyDescent="0.25">
      <c r="A2388" s="2">
        <v>178</v>
      </c>
      <c r="B2388" s="2" t="s">
        <v>749</v>
      </c>
      <c r="C2388" s="2">
        <v>6</v>
      </c>
      <c r="D2388" s="109">
        <f>_xlfn.XLOOKUP(A2388&amp;"_"&amp;B2388&amp;"_"&amp;C2388,'Auxiliar Calculos'!$H:$H,'Auxiliar Calculos'!$N:$N)</f>
        <v>4.984</v>
      </c>
    </row>
    <row r="2389" spans="1:4" x14ac:dyDescent="0.25">
      <c r="A2389" s="2">
        <v>178</v>
      </c>
      <c r="B2389" s="2" t="s">
        <v>750</v>
      </c>
      <c r="C2389" s="2">
        <v>6</v>
      </c>
      <c r="D2389" s="109">
        <f>_xlfn.XLOOKUP(A2389&amp;"_"&amp;B2389&amp;"_"&amp;C2389,'Auxiliar Calculos'!$H:$H,'Auxiliar Calculos'!$N:$N)</f>
        <v>4.984</v>
      </c>
    </row>
    <row r="2390" spans="1:4" x14ac:dyDescent="0.25">
      <c r="A2390" s="2">
        <v>178</v>
      </c>
      <c r="B2390" s="2" t="s">
        <v>751</v>
      </c>
      <c r="C2390" s="2">
        <v>6</v>
      </c>
      <c r="D2390" s="109">
        <f>_xlfn.XLOOKUP(A2390&amp;"_"&amp;B2390&amp;"_"&amp;C2390,'Auxiliar Calculos'!$H:$H,'Auxiliar Calculos'!$N:$N)</f>
        <v>4.984</v>
      </c>
    </row>
    <row r="2391" spans="1:4" x14ac:dyDescent="0.25">
      <c r="A2391" s="2">
        <v>178</v>
      </c>
      <c r="B2391" s="2" t="s">
        <v>1604</v>
      </c>
      <c r="C2391" s="2">
        <v>6</v>
      </c>
      <c r="D2391" s="109">
        <f>_xlfn.XLOOKUP(A2391&amp;"_"&amp;B2391&amp;"_"&amp;C2391,'Auxiliar Calculos'!$H:$H,'Auxiliar Calculos'!$N:$N)</f>
        <v>4.984</v>
      </c>
    </row>
    <row r="2392" spans="1:4" x14ac:dyDescent="0.25">
      <c r="A2392" s="2">
        <v>179</v>
      </c>
      <c r="B2392" s="2" t="s">
        <v>748</v>
      </c>
      <c r="C2392" s="2">
        <v>6</v>
      </c>
      <c r="D2392" s="109">
        <f>_xlfn.XLOOKUP(A2392&amp;"_"&amp;B2392&amp;"_"&amp;C2392,'Auxiliar Calculos'!$H:$H,'Auxiliar Calculos'!$N:$N)</f>
        <v>5.0120000000000005</v>
      </c>
    </row>
    <row r="2393" spans="1:4" x14ac:dyDescent="0.25">
      <c r="A2393" s="2">
        <v>179</v>
      </c>
      <c r="B2393" s="2" t="s">
        <v>749</v>
      </c>
      <c r="C2393" s="2">
        <v>6</v>
      </c>
      <c r="D2393" s="109">
        <f>_xlfn.XLOOKUP(A2393&amp;"_"&amp;B2393&amp;"_"&amp;C2393,'Auxiliar Calculos'!$H:$H,'Auxiliar Calculos'!$N:$N)</f>
        <v>5.0120000000000005</v>
      </c>
    </row>
    <row r="2394" spans="1:4" x14ac:dyDescent="0.25">
      <c r="A2394" s="2">
        <v>179</v>
      </c>
      <c r="B2394" s="2" t="s">
        <v>750</v>
      </c>
      <c r="C2394" s="2">
        <v>6</v>
      </c>
      <c r="D2394" s="109">
        <f>_xlfn.XLOOKUP(A2394&amp;"_"&amp;B2394&amp;"_"&amp;C2394,'Auxiliar Calculos'!$H:$H,'Auxiliar Calculos'!$N:$N)</f>
        <v>5.0120000000000005</v>
      </c>
    </row>
    <row r="2395" spans="1:4" x14ac:dyDescent="0.25">
      <c r="A2395" s="2">
        <v>179</v>
      </c>
      <c r="B2395" s="2" t="s">
        <v>751</v>
      </c>
      <c r="C2395" s="2">
        <v>6</v>
      </c>
      <c r="D2395" s="109">
        <f>_xlfn.XLOOKUP(A2395&amp;"_"&amp;B2395&amp;"_"&amp;C2395,'Auxiliar Calculos'!$H:$H,'Auxiliar Calculos'!$N:$N)</f>
        <v>5.0120000000000005</v>
      </c>
    </row>
    <row r="2396" spans="1:4" x14ac:dyDescent="0.25">
      <c r="A2396" s="2">
        <v>179</v>
      </c>
      <c r="B2396" s="2" t="s">
        <v>1604</v>
      </c>
      <c r="C2396" s="2">
        <v>6</v>
      </c>
      <c r="D2396" s="109">
        <f>_xlfn.XLOOKUP(A2396&amp;"_"&amp;B2396&amp;"_"&amp;C2396,'Auxiliar Calculos'!$H:$H,'Auxiliar Calculos'!$N:$N)</f>
        <v>5.0120000000000005</v>
      </c>
    </row>
    <row r="2397" spans="1:4" x14ac:dyDescent="0.25">
      <c r="A2397" s="2">
        <v>180</v>
      </c>
      <c r="B2397" s="2" t="s">
        <v>748</v>
      </c>
      <c r="C2397" s="2">
        <v>6</v>
      </c>
      <c r="D2397" s="109">
        <f>_xlfn.XLOOKUP(A2397&amp;"_"&amp;B2397&amp;"_"&amp;C2397,'Auxiliar Calculos'!$H:$H,'Auxiliar Calculos'!$N:$N)</f>
        <v>5.04</v>
      </c>
    </row>
    <row r="2398" spans="1:4" x14ac:dyDescent="0.25">
      <c r="A2398" s="2">
        <v>180</v>
      </c>
      <c r="B2398" s="2" t="s">
        <v>749</v>
      </c>
      <c r="C2398" s="2">
        <v>6</v>
      </c>
      <c r="D2398" s="109">
        <f>_xlfn.XLOOKUP(A2398&amp;"_"&amp;B2398&amp;"_"&amp;C2398,'Auxiliar Calculos'!$H:$H,'Auxiliar Calculos'!$N:$N)</f>
        <v>5.04</v>
      </c>
    </row>
    <row r="2399" spans="1:4" x14ac:dyDescent="0.25">
      <c r="A2399" s="2">
        <v>180</v>
      </c>
      <c r="B2399" s="2" t="s">
        <v>750</v>
      </c>
      <c r="C2399" s="2">
        <v>6</v>
      </c>
      <c r="D2399" s="109">
        <f>_xlfn.XLOOKUP(A2399&amp;"_"&amp;B2399&amp;"_"&amp;C2399,'Auxiliar Calculos'!$H:$H,'Auxiliar Calculos'!$N:$N)</f>
        <v>5.04</v>
      </c>
    </row>
    <row r="2400" spans="1:4" x14ac:dyDescent="0.25">
      <c r="A2400" s="2">
        <v>180</v>
      </c>
      <c r="B2400" s="2" t="s">
        <v>751</v>
      </c>
      <c r="C2400" s="2">
        <v>6</v>
      </c>
      <c r="D2400" s="109">
        <f>_xlfn.XLOOKUP(A2400&amp;"_"&amp;B2400&amp;"_"&amp;C2400,'Auxiliar Calculos'!$H:$H,'Auxiliar Calculos'!$N:$N)</f>
        <v>5.04</v>
      </c>
    </row>
    <row r="2401" spans="1:4" x14ac:dyDescent="0.25">
      <c r="A2401" s="2">
        <v>180</v>
      </c>
      <c r="B2401" s="2" t="s">
        <v>1604</v>
      </c>
      <c r="C2401" s="2">
        <v>6</v>
      </c>
      <c r="D2401" s="109">
        <f>_xlfn.XLOOKUP(A2401&amp;"_"&amp;B2401&amp;"_"&amp;C2401,'Auxiliar Calculos'!$H:$H,'Auxiliar Calculos'!$N:$N)</f>
        <v>5.04</v>
      </c>
    </row>
    <row r="2402" spans="1:4" x14ac:dyDescent="0.25">
      <c r="A2402" s="2">
        <v>181</v>
      </c>
      <c r="B2402" s="2" t="s">
        <v>748</v>
      </c>
      <c r="C2402" s="2">
        <v>6</v>
      </c>
      <c r="D2402" s="109">
        <f>_xlfn.XLOOKUP(A2402&amp;"_"&amp;B2402&amp;"_"&amp;C2402,'Auxiliar Calculos'!$H:$H,'Auxiliar Calculos'!$N:$N)</f>
        <v>5.0680000000000005</v>
      </c>
    </row>
    <row r="2403" spans="1:4" x14ac:dyDescent="0.25">
      <c r="A2403" s="2">
        <v>181</v>
      </c>
      <c r="B2403" s="2" t="s">
        <v>749</v>
      </c>
      <c r="C2403" s="2">
        <v>6</v>
      </c>
      <c r="D2403" s="109">
        <f>_xlfn.XLOOKUP(A2403&amp;"_"&amp;B2403&amp;"_"&amp;C2403,'Auxiliar Calculos'!$H:$H,'Auxiliar Calculos'!$N:$N)</f>
        <v>5.0680000000000005</v>
      </c>
    </row>
    <row r="2404" spans="1:4" x14ac:dyDescent="0.25">
      <c r="A2404" s="2">
        <v>181</v>
      </c>
      <c r="B2404" s="2" t="s">
        <v>750</v>
      </c>
      <c r="C2404" s="2">
        <v>6</v>
      </c>
      <c r="D2404" s="109">
        <f>_xlfn.XLOOKUP(A2404&amp;"_"&amp;B2404&amp;"_"&amp;C2404,'Auxiliar Calculos'!$H:$H,'Auxiliar Calculos'!$N:$N)</f>
        <v>5.0680000000000005</v>
      </c>
    </row>
    <row r="2405" spans="1:4" x14ac:dyDescent="0.25">
      <c r="A2405" s="2">
        <v>181</v>
      </c>
      <c r="B2405" s="2" t="s">
        <v>751</v>
      </c>
      <c r="C2405" s="2">
        <v>6</v>
      </c>
      <c r="D2405" s="109">
        <f>_xlfn.XLOOKUP(A2405&amp;"_"&amp;B2405&amp;"_"&amp;C2405,'Auxiliar Calculos'!$H:$H,'Auxiliar Calculos'!$N:$N)</f>
        <v>5.0680000000000005</v>
      </c>
    </row>
    <row r="2406" spans="1:4" x14ac:dyDescent="0.25">
      <c r="A2406" s="2">
        <v>181</v>
      </c>
      <c r="B2406" s="2" t="s">
        <v>1604</v>
      </c>
      <c r="C2406" s="2">
        <v>6</v>
      </c>
      <c r="D2406" s="109">
        <f>_xlfn.XLOOKUP(A2406&amp;"_"&amp;B2406&amp;"_"&amp;C2406,'Auxiliar Calculos'!$H:$H,'Auxiliar Calculos'!$N:$N)</f>
        <v>5.0680000000000005</v>
      </c>
    </row>
    <row r="2407" spans="1:4" x14ac:dyDescent="0.25">
      <c r="A2407" s="2">
        <v>182</v>
      </c>
      <c r="B2407" s="2" t="s">
        <v>748</v>
      </c>
      <c r="C2407" s="2">
        <v>6</v>
      </c>
      <c r="D2407" s="109">
        <f>_xlfn.XLOOKUP(A2407&amp;"_"&amp;B2407&amp;"_"&amp;C2407,'Auxiliar Calculos'!$H:$H,'Auxiliar Calculos'!$N:$N)</f>
        <v>5.0960000000000001</v>
      </c>
    </row>
    <row r="2408" spans="1:4" x14ac:dyDescent="0.25">
      <c r="A2408" s="2">
        <v>182</v>
      </c>
      <c r="B2408" s="2" t="s">
        <v>749</v>
      </c>
      <c r="C2408" s="2">
        <v>6</v>
      </c>
      <c r="D2408" s="109">
        <f>_xlfn.XLOOKUP(A2408&amp;"_"&amp;B2408&amp;"_"&amp;C2408,'Auxiliar Calculos'!$H:$H,'Auxiliar Calculos'!$N:$N)</f>
        <v>5.0960000000000001</v>
      </c>
    </row>
    <row r="2409" spans="1:4" x14ac:dyDescent="0.25">
      <c r="A2409" s="2">
        <v>182</v>
      </c>
      <c r="B2409" s="2" t="s">
        <v>750</v>
      </c>
      <c r="C2409" s="2">
        <v>6</v>
      </c>
      <c r="D2409" s="109">
        <f>_xlfn.XLOOKUP(A2409&amp;"_"&amp;B2409&amp;"_"&amp;C2409,'Auxiliar Calculos'!$H:$H,'Auxiliar Calculos'!$N:$N)</f>
        <v>5.0960000000000001</v>
      </c>
    </row>
    <row r="2410" spans="1:4" x14ac:dyDescent="0.25">
      <c r="A2410" s="2">
        <v>182</v>
      </c>
      <c r="B2410" s="2" t="s">
        <v>751</v>
      </c>
      <c r="C2410" s="2">
        <v>6</v>
      </c>
      <c r="D2410" s="109">
        <f>_xlfn.XLOOKUP(A2410&amp;"_"&amp;B2410&amp;"_"&amp;C2410,'Auxiliar Calculos'!$H:$H,'Auxiliar Calculos'!$N:$N)</f>
        <v>5.0960000000000001</v>
      </c>
    </row>
    <row r="2411" spans="1:4" x14ac:dyDescent="0.25">
      <c r="A2411" s="2">
        <v>182</v>
      </c>
      <c r="B2411" s="2" t="s">
        <v>1604</v>
      </c>
      <c r="C2411" s="2">
        <v>6</v>
      </c>
      <c r="D2411" s="109">
        <f>_xlfn.XLOOKUP(A2411&amp;"_"&amp;B2411&amp;"_"&amp;C2411,'Auxiliar Calculos'!$H:$H,'Auxiliar Calculos'!$N:$N)</f>
        <v>5.0960000000000001</v>
      </c>
    </row>
    <row r="2412" spans="1:4" x14ac:dyDescent="0.25">
      <c r="A2412" s="2">
        <v>183</v>
      </c>
      <c r="B2412" s="2" t="s">
        <v>748</v>
      </c>
      <c r="C2412" s="2">
        <v>6</v>
      </c>
      <c r="D2412" s="109">
        <f>_xlfn.XLOOKUP(A2412&amp;"_"&amp;B2412&amp;"_"&amp;C2412,'Auxiliar Calculos'!$H:$H,'Auxiliar Calculos'!$N:$N)</f>
        <v>5.1239999999999997</v>
      </c>
    </row>
    <row r="2413" spans="1:4" x14ac:dyDescent="0.25">
      <c r="A2413" s="2">
        <v>183</v>
      </c>
      <c r="B2413" s="2" t="s">
        <v>749</v>
      </c>
      <c r="C2413" s="2">
        <v>6</v>
      </c>
      <c r="D2413" s="109">
        <f>_xlfn.XLOOKUP(A2413&amp;"_"&amp;B2413&amp;"_"&amp;C2413,'Auxiliar Calculos'!$H:$H,'Auxiliar Calculos'!$N:$N)</f>
        <v>5.1239999999999997</v>
      </c>
    </row>
    <row r="2414" spans="1:4" x14ac:dyDescent="0.25">
      <c r="A2414" s="2">
        <v>183</v>
      </c>
      <c r="B2414" s="2" t="s">
        <v>750</v>
      </c>
      <c r="C2414" s="2">
        <v>6</v>
      </c>
      <c r="D2414" s="109">
        <f>_xlfn.XLOOKUP(A2414&amp;"_"&amp;B2414&amp;"_"&amp;C2414,'Auxiliar Calculos'!$H:$H,'Auxiliar Calculos'!$N:$N)</f>
        <v>5.1239999999999997</v>
      </c>
    </row>
    <row r="2415" spans="1:4" x14ac:dyDescent="0.25">
      <c r="A2415" s="2">
        <v>183</v>
      </c>
      <c r="B2415" s="2" t="s">
        <v>751</v>
      </c>
      <c r="C2415" s="2">
        <v>6</v>
      </c>
      <c r="D2415" s="109">
        <f>_xlfn.XLOOKUP(A2415&amp;"_"&amp;B2415&amp;"_"&amp;C2415,'Auxiliar Calculos'!$H:$H,'Auxiliar Calculos'!$N:$N)</f>
        <v>5.1239999999999997</v>
      </c>
    </row>
    <row r="2416" spans="1:4" x14ac:dyDescent="0.25">
      <c r="A2416" s="2">
        <v>183</v>
      </c>
      <c r="B2416" s="2" t="s">
        <v>1604</v>
      </c>
      <c r="C2416" s="2">
        <v>6</v>
      </c>
      <c r="D2416" s="109">
        <f>_xlfn.XLOOKUP(A2416&amp;"_"&amp;B2416&amp;"_"&amp;C2416,'Auxiliar Calculos'!$H:$H,'Auxiliar Calculos'!$N:$N)</f>
        <v>5.1239999999999997</v>
      </c>
    </row>
    <row r="2417" spans="1:4" x14ac:dyDescent="0.25">
      <c r="A2417" s="2">
        <v>184</v>
      </c>
      <c r="B2417" s="2" t="s">
        <v>748</v>
      </c>
      <c r="C2417" s="2">
        <v>6</v>
      </c>
      <c r="D2417" s="109">
        <f>_xlfn.XLOOKUP(A2417&amp;"_"&amp;B2417&amp;"_"&amp;C2417,'Auxiliar Calculos'!$H:$H,'Auxiliar Calculos'!$N:$N)</f>
        <v>5.1520000000000001</v>
      </c>
    </row>
    <row r="2418" spans="1:4" x14ac:dyDescent="0.25">
      <c r="A2418" s="2">
        <v>184</v>
      </c>
      <c r="B2418" s="2" t="s">
        <v>749</v>
      </c>
      <c r="C2418" s="2">
        <v>6</v>
      </c>
      <c r="D2418" s="109">
        <f>_xlfn.XLOOKUP(A2418&amp;"_"&amp;B2418&amp;"_"&amp;C2418,'Auxiliar Calculos'!$H:$H,'Auxiliar Calculos'!$N:$N)</f>
        <v>5.1520000000000001</v>
      </c>
    </row>
    <row r="2419" spans="1:4" x14ac:dyDescent="0.25">
      <c r="A2419" s="2">
        <v>184</v>
      </c>
      <c r="B2419" s="2" t="s">
        <v>750</v>
      </c>
      <c r="C2419" s="2">
        <v>6</v>
      </c>
      <c r="D2419" s="109">
        <f>_xlfn.XLOOKUP(A2419&amp;"_"&amp;B2419&amp;"_"&amp;C2419,'Auxiliar Calculos'!$H:$H,'Auxiliar Calculos'!$N:$N)</f>
        <v>5.1520000000000001</v>
      </c>
    </row>
    <row r="2420" spans="1:4" x14ac:dyDescent="0.25">
      <c r="A2420" s="2">
        <v>184</v>
      </c>
      <c r="B2420" s="2" t="s">
        <v>751</v>
      </c>
      <c r="C2420" s="2">
        <v>6</v>
      </c>
      <c r="D2420" s="109">
        <f>_xlfn.XLOOKUP(A2420&amp;"_"&amp;B2420&amp;"_"&amp;C2420,'Auxiliar Calculos'!$H:$H,'Auxiliar Calculos'!$N:$N)</f>
        <v>5.1520000000000001</v>
      </c>
    </row>
    <row r="2421" spans="1:4" x14ac:dyDescent="0.25">
      <c r="A2421" s="2">
        <v>184</v>
      </c>
      <c r="B2421" s="2" t="s">
        <v>1604</v>
      </c>
      <c r="C2421" s="2">
        <v>6</v>
      </c>
      <c r="D2421" s="109">
        <f>_xlfn.XLOOKUP(A2421&amp;"_"&amp;B2421&amp;"_"&amp;C2421,'Auxiliar Calculos'!$H:$H,'Auxiliar Calculos'!$N:$N)</f>
        <v>5.1520000000000001</v>
      </c>
    </row>
    <row r="2422" spans="1:4" x14ac:dyDescent="0.25">
      <c r="A2422" s="2">
        <v>185</v>
      </c>
      <c r="B2422" s="2" t="s">
        <v>748</v>
      </c>
      <c r="C2422" s="2">
        <v>6</v>
      </c>
      <c r="D2422" s="109">
        <f>_xlfn.XLOOKUP(A2422&amp;"_"&amp;B2422&amp;"_"&amp;C2422,'Auxiliar Calculos'!$H:$H,'Auxiliar Calculos'!$N:$N)</f>
        <v>5.18</v>
      </c>
    </row>
    <row r="2423" spans="1:4" x14ac:dyDescent="0.25">
      <c r="A2423" s="2">
        <v>185</v>
      </c>
      <c r="B2423" s="2" t="s">
        <v>749</v>
      </c>
      <c r="C2423" s="2">
        <v>6</v>
      </c>
      <c r="D2423" s="109">
        <f>_xlfn.XLOOKUP(A2423&amp;"_"&amp;B2423&amp;"_"&amp;C2423,'Auxiliar Calculos'!$H:$H,'Auxiliar Calculos'!$N:$N)</f>
        <v>5.18</v>
      </c>
    </row>
    <row r="2424" spans="1:4" x14ac:dyDescent="0.25">
      <c r="A2424" s="2">
        <v>185</v>
      </c>
      <c r="B2424" s="2" t="s">
        <v>750</v>
      </c>
      <c r="C2424" s="2">
        <v>6</v>
      </c>
      <c r="D2424" s="109">
        <f>_xlfn.XLOOKUP(A2424&amp;"_"&amp;B2424&amp;"_"&amp;C2424,'Auxiliar Calculos'!$H:$H,'Auxiliar Calculos'!$N:$N)</f>
        <v>5.18</v>
      </c>
    </row>
    <row r="2425" spans="1:4" x14ac:dyDescent="0.25">
      <c r="A2425" s="2">
        <v>185</v>
      </c>
      <c r="B2425" s="2" t="s">
        <v>751</v>
      </c>
      <c r="C2425" s="2">
        <v>6</v>
      </c>
      <c r="D2425" s="109">
        <f>_xlfn.XLOOKUP(A2425&amp;"_"&amp;B2425&amp;"_"&amp;C2425,'Auxiliar Calculos'!$H:$H,'Auxiliar Calculos'!$N:$N)</f>
        <v>5.18</v>
      </c>
    </row>
    <row r="2426" spans="1:4" x14ac:dyDescent="0.25">
      <c r="A2426" s="2">
        <v>185</v>
      </c>
      <c r="B2426" s="2" t="s">
        <v>1604</v>
      </c>
      <c r="C2426" s="2">
        <v>6</v>
      </c>
      <c r="D2426" s="109">
        <f>_xlfn.XLOOKUP(A2426&amp;"_"&amp;B2426&amp;"_"&amp;C2426,'Auxiliar Calculos'!$H:$H,'Auxiliar Calculos'!$N:$N)</f>
        <v>5.18</v>
      </c>
    </row>
    <row r="2427" spans="1:4" x14ac:dyDescent="0.25">
      <c r="A2427" s="2">
        <v>186</v>
      </c>
      <c r="B2427" s="2" t="s">
        <v>748</v>
      </c>
      <c r="C2427" s="2">
        <v>6</v>
      </c>
      <c r="D2427" s="109">
        <f>_xlfn.XLOOKUP(A2427&amp;"_"&amp;B2427&amp;"_"&amp;C2427,'Auxiliar Calculos'!$H:$H,'Auxiliar Calculos'!$N:$N)</f>
        <v>5.2080000000000002</v>
      </c>
    </row>
    <row r="2428" spans="1:4" x14ac:dyDescent="0.25">
      <c r="A2428" s="2">
        <v>186</v>
      </c>
      <c r="B2428" s="2" t="s">
        <v>749</v>
      </c>
      <c r="C2428" s="2">
        <v>6</v>
      </c>
      <c r="D2428" s="109">
        <f>_xlfn.XLOOKUP(A2428&amp;"_"&amp;B2428&amp;"_"&amp;C2428,'Auxiliar Calculos'!$H:$H,'Auxiliar Calculos'!$N:$N)</f>
        <v>5.2080000000000002</v>
      </c>
    </row>
    <row r="2429" spans="1:4" x14ac:dyDescent="0.25">
      <c r="A2429" s="2">
        <v>186</v>
      </c>
      <c r="B2429" s="2" t="s">
        <v>750</v>
      </c>
      <c r="C2429" s="2">
        <v>6</v>
      </c>
      <c r="D2429" s="109">
        <f>_xlfn.XLOOKUP(A2429&amp;"_"&amp;B2429&amp;"_"&amp;C2429,'Auxiliar Calculos'!$H:$H,'Auxiliar Calculos'!$N:$N)</f>
        <v>5.2080000000000002</v>
      </c>
    </row>
    <row r="2430" spans="1:4" x14ac:dyDescent="0.25">
      <c r="A2430" s="2">
        <v>186</v>
      </c>
      <c r="B2430" s="2" t="s">
        <v>751</v>
      </c>
      <c r="C2430" s="2">
        <v>6</v>
      </c>
      <c r="D2430" s="109">
        <f>_xlfn.XLOOKUP(A2430&amp;"_"&amp;B2430&amp;"_"&amp;C2430,'Auxiliar Calculos'!$H:$H,'Auxiliar Calculos'!$N:$N)</f>
        <v>5.2080000000000002</v>
      </c>
    </row>
    <row r="2431" spans="1:4" x14ac:dyDescent="0.25">
      <c r="A2431" s="2">
        <v>186</v>
      </c>
      <c r="B2431" s="2" t="s">
        <v>1604</v>
      </c>
      <c r="C2431" s="2">
        <v>6</v>
      </c>
      <c r="D2431" s="109">
        <f>_xlfn.XLOOKUP(A2431&amp;"_"&amp;B2431&amp;"_"&amp;C2431,'Auxiliar Calculos'!$H:$H,'Auxiliar Calculos'!$N:$N)</f>
        <v>5.2080000000000002</v>
      </c>
    </row>
    <row r="2432" spans="1:4" x14ac:dyDescent="0.25">
      <c r="A2432" s="2">
        <v>187</v>
      </c>
      <c r="B2432" s="2" t="s">
        <v>748</v>
      </c>
      <c r="C2432" s="2">
        <v>6</v>
      </c>
      <c r="D2432" s="109">
        <f>_xlfn.XLOOKUP(A2432&amp;"_"&amp;B2432&amp;"_"&amp;C2432,'Auxiliar Calculos'!$H:$H,'Auxiliar Calculos'!$N:$N)</f>
        <v>5.2359999999999998</v>
      </c>
    </row>
    <row r="2433" spans="1:4" x14ac:dyDescent="0.25">
      <c r="A2433" s="2">
        <v>187</v>
      </c>
      <c r="B2433" s="2" t="s">
        <v>749</v>
      </c>
      <c r="C2433" s="2">
        <v>6</v>
      </c>
      <c r="D2433" s="109">
        <f>_xlfn.XLOOKUP(A2433&amp;"_"&amp;B2433&amp;"_"&amp;C2433,'Auxiliar Calculos'!$H:$H,'Auxiliar Calculos'!$N:$N)</f>
        <v>5.2359999999999998</v>
      </c>
    </row>
    <row r="2434" spans="1:4" x14ac:dyDescent="0.25">
      <c r="A2434" s="2">
        <v>187</v>
      </c>
      <c r="B2434" s="2" t="s">
        <v>750</v>
      </c>
      <c r="C2434" s="2">
        <v>6</v>
      </c>
      <c r="D2434" s="109">
        <f>_xlfn.XLOOKUP(A2434&amp;"_"&amp;B2434&amp;"_"&amp;C2434,'Auxiliar Calculos'!$H:$H,'Auxiliar Calculos'!$N:$N)</f>
        <v>5.2359999999999998</v>
      </c>
    </row>
    <row r="2435" spans="1:4" x14ac:dyDescent="0.25">
      <c r="A2435" s="2">
        <v>187</v>
      </c>
      <c r="B2435" s="2" t="s">
        <v>751</v>
      </c>
      <c r="C2435" s="2">
        <v>6</v>
      </c>
      <c r="D2435" s="109">
        <f>_xlfn.XLOOKUP(A2435&amp;"_"&amp;B2435&amp;"_"&amp;C2435,'Auxiliar Calculos'!$H:$H,'Auxiliar Calculos'!$N:$N)</f>
        <v>5.2359999999999998</v>
      </c>
    </row>
    <row r="2436" spans="1:4" x14ac:dyDescent="0.25">
      <c r="A2436" s="2">
        <v>187</v>
      </c>
      <c r="B2436" s="2" t="s">
        <v>1604</v>
      </c>
      <c r="C2436" s="2">
        <v>6</v>
      </c>
      <c r="D2436" s="109">
        <f>_xlfn.XLOOKUP(A2436&amp;"_"&amp;B2436&amp;"_"&amp;C2436,'Auxiliar Calculos'!$H:$H,'Auxiliar Calculos'!$N:$N)</f>
        <v>5.2359999999999998</v>
      </c>
    </row>
    <row r="2437" spans="1:4" x14ac:dyDescent="0.25">
      <c r="A2437" s="2">
        <v>188</v>
      </c>
      <c r="B2437" s="2" t="s">
        <v>748</v>
      </c>
      <c r="C2437" s="2">
        <v>6</v>
      </c>
      <c r="D2437" s="109">
        <f>_xlfn.XLOOKUP(A2437&amp;"_"&amp;B2437&amp;"_"&amp;C2437,'Auxiliar Calculos'!$H:$H,'Auxiliar Calculos'!$N:$N)</f>
        <v>5.2640000000000002</v>
      </c>
    </row>
    <row r="2438" spans="1:4" x14ac:dyDescent="0.25">
      <c r="A2438" s="2">
        <v>188</v>
      </c>
      <c r="B2438" s="2" t="s">
        <v>749</v>
      </c>
      <c r="C2438" s="2">
        <v>6</v>
      </c>
      <c r="D2438" s="109">
        <f>_xlfn.XLOOKUP(A2438&amp;"_"&amp;B2438&amp;"_"&amp;C2438,'Auxiliar Calculos'!$H:$H,'Auxiliar Calculos'!$N:$N)</f>
        <v>5.2640000000000002</v>
      </c>
    </row>
    <row r="2439" spans="1:4" x14ac:dyDescent="0.25">
      <c r="A2439" s="2">
        <v>188</v>
      </c>
      <c r="B2439" s="2" t="s">
        <v>750</v>
      </c>
      <c r="C2439" s="2">
        <v>6</v>
      </c>
      <c r="D2439" s="109">
        <f>_xlfn.XLOOKUP(A2439&amp;"_"&amp;B2439&amp;"_"&amp;C2439,'Auxiliar Calculos'!$H:$H,'Auxiliar Calculos'!$N:$N)</f>
        <v>5.2640000000000002</v>
      </c>
    </row>
    <row r="2440" spans="1:4" x14ac:dyDescent="0.25">
      <c r="A2440" s="2">
        <v>188</v>
      </c>
      <c r="B2440" s="2" t="s">
        <v>751</v>
      </c>
      <c r="C2440" s="2">
        <v>6</v>
      </c>
      <c r="D2440" s="109">
        <f>_xlfn.XLOOKUP(A2440&amp;"_"&amp;B2440&amp;"_"&amp;C2440,'Auxiliar Calculos'!$H:$H,'Auxiliar Calculos'!$N:$N)</f>
        <v>5.2640000000000002</v>
      </c>
    </row>
    <row r="2441" spans="1:4" x14ac:dyDescent="0.25">
      <c r="A2441" s="2">
        <v>188</v>
      </c>
      <c r="B2441" s="2" t="s">
        <v>1604</v>
      </c>
      <c r="C2441" s="2">
        <v>6</v>
      </c>
      <c r="D2441" s="109">
        <f>_xlfn.XLOOKUP(A2441&amp;"_"&amp;B2441&amp;"_"&amp;C2441,'Auxiliar Calculos'!$H:$H,'Auxiliar Calculos'!$N:$N)</f>
        <v>5.2640000000000002</v>
      </c>
    </row>
    <row r="2442" spans="1:4" x14ac:dyDescent="0.25">
      <c r="A2442" s="2">
        <v>189</v>
      </c>
      <c r="B2442" s="2" t="s">
        <v>748</v>
      </c>
      <c r="C2442" s="2">
        <v>6</v>
      </c>
      <c r="D2442" s="109">
        <f>_xlfn.XLOOKUP(A2442&amp;"_"&amp;B2442&amp;"_"&amp;C2442,'Auxiliar Calculos'!$H:$H,'Auxiliar Calculos'!$N:$N)</f>
        <v>5.2919999999999998</v>
      </c>
    </row>
    <row r="2443" spans="1:4" x14ac:dyDescent="0.25">
      <c r="A2443" s="2">
        <v>189</v>
      </c>
      <c r="B2443" s="2" t="s">
        <v>749</v>
      </c>
      <c r="C2443" s="2">
        <v>6</v>
      </c>
      <c r="D2443" s="109">
        <f>_xlfn.XLOOKUP(A2443&amp;"_"&amp;B2443&amp;"_"&amp;C2443,'Auxiliar Calculos'!$H:$H,'Auxiliar Calculos'!$N:$N)</f>
        <v>5.2919999999999998</v>
      </c>
    </row>
    <row r="2444" spans="1:4" x14ac:dyDescent="0.25">
      <c r="A2444" s="2">
        <v>189</v>
      </c>
      <c r="B2444" s="2" t="s">
        <v>750</v>
      </c>
      <c r="C2444" s="2">
        <v>6</v>
      </c>
      <c r="D2444" s="109">
        <f>_xlfn.XLOOKUP(A2444&amp;"_"&amp;B2444&amp;"_"&amp;C2444,'Auxiliar Calculos'!$H:$H,'Auxiliar Calculos'!$N:$N)</f>
        <v>5.2919999999999998</v>
      </c>
    </row>
    <row r="2445" spans="1:4" x14ac:dyDescent="0.25">
      <c r="A2445" s="2">
        <v>189</v>
      </c>
      <c r="B2445" s="2" t="s">
        <v>751</v>
      </c>
      <c r="C2445" s="2">
        <v>6</v>
      </c>
      <c r="D2445" s="109">
        <f>_xlfn.XLOOKUP(A2445&amp;"_"&amp;B2445&amp;"_"&amp;C2445,'Auxiliar Calculos'!$H:$H,'Auxiliar Calculos'!$N:$N)</f>
        <v>5.2919999999999998</v>
      </c>
    </row>
    <row r="2446" spans="1:4" x14ac:dyDescent="0.25">
      <c r="A2446" s="2">
        <v>189</v>
      </c>
      <c r="B2446" s="2" t="s">
        <v>1604</v>
      </c>
      <c r="C2446" s="2">
        <v>6</v>
      </c>
      <c r="D2446" s="109">
        <f>_xlfn.XLOOKUP(A2446&amp;"_"&amp;B2446&amp;"_"&amp;C2446,'Auxiliar Calculos'!$H:$H,'Auxiliar Calculos'!$N:$N)</f>
        <v>5.2919999999999998</v>
      </c>
    </row>
    <row r="2447" spans="1:4" x14ac:dyDescent="0.25">
      <c r="A2447" s="2">
        <v>190</v>
      </c>
      <c r="B2447" s="2" t="s">
        <v>748</v>
      </c>
      <c r="C2447" s="2">
        <v>6</v>
      </c>
      <c r="D2447" s="109">
        <f>_xlfn.XLOOKUP(A2447&amp;"_"&amp;B2447&amp;"_"&amp;C2447,'Auxiliar Calculos'!$H:$H,'Auxiliar Calculos'!$N:$N)</f>
        <v>5.32</v>
      </c>
    </row>
    <row r="2448" spans="1:4" x14ac:dyDescent="0.25">
      <c r="A2448" s="2">
        <v>190</v>
      </c>
      <c r="B2448" s="2" t="s">
        <v>749</v>
      </c>
      <c r="C2448" s="2">
        <v>6</v>
      </c>
      <c r="D2448" s="109">
        <f>_xlfn.XLOOKUP(A2448&amp;"_"&amp;B2448&amp;"_"&amp;C2448,'Auxiliar Calculos'!$H:$H,'Auxiliar Calculos'!$N:$N)</f>
        <v>5.32</v>
      </c>
    </row>
    <row r="2449" spans="1:4" x14ac:dyDescent="0.25">
      <c r="A2449" s="2">
        <v>190</v>
      </c>
      <c r="B2449" s="2" t="s">
        <v>750</v>
      </c>
      <c r="C2449" s="2">
        <v>6</v>
      </c>
      <c r="D2449" s="109">
        <f>_xlfn.XLOOKUP(A2449&amp;"_"&amp;B2449&amp;"_"&amp;C2449,'Auxiliar Calculos'!$H:$H,'Auxiliar Calculos'!$N:$N)</f>
        <v>5.32</v>
      </c>
    </row>
    <row r="2450" spans="1:4" x14ac:dyDescent="0.25">
      <c r="A2450" s="2">
        <v>190</v>
      </c>
      <c r="B2450" s="2" t="s">
        <v>751</v>
      </c>
      <c r="C2450" s="2">
        <v>6</v>
      </c>
      <c r="D2450" s="109">
        <f>_xlfn.XLOOKUP(A2450&amp;"_"&amp;B2450&amp;"_"&amp;C2450,'Auxiliar Calculos'!$H:$H,'Auxiliar Calculos'!$N:$N)</f>
        <v>5.32</v>
      </c>
    </row>
    <row r="2451" spans="1:4" x14ac:dyDescent="0.25">
      <c r="A2451" s="2">
        <v>190</v>
      </c>
      <c r="B2451" s="2" t="s">
        <v>1604</v>
      </c>
      <c r="C2451" s="2">
        <v>6</v>
      </c>
      <c r="D2451" s="109">
        <f>_xlfn.XLOOKUP(A2451&amp;"_"&amp;B2451&amp;"_"&amp;C2451,'Auxiliar Calculos'!$H:$H,'Auxiliar Calculos'!$N:$N)</f>
        <v>5.32</v>
      </c>
    </row>
    <row r="2452" spans="1:4" x14ac:dyDescent="0.25">
      <c r="A2452" s="2">
        <v>191</v>
      </c>
      <c r="B2452" s="2" t="s">
        <v>748</v>
      </c>
      <c r="C2452" s="2">
        <v>6</v>
      </c>
      <c r="D2452" s="109">
        <f>_xlfn.XLOOKUP(A2452&amp;"_"&amp;B2452&amp;"_"&amp;C2452,'Auxiliar Calculos'!$H:$H,'Auxiliar Calculos'!$N:$N)</f>
        <v>5.3479999999999999</v>
      </c>
    </row>
    <row r="2453" spans="1:4" x14ac:dyDescent="0.25">
      <c r="A2453" s="2">
        <v>191</v>
      </c>
      <c r="B2453" s="2" t="s">
        <v>749</v>
      </c>
      <c r="C2453" s="2">
        <v>6</v>
      </c>
      <c r="D2453" s="109">
        <f>_xlfn.XLOOKUP(A2453&amp;"_"&amp;B2453&amp;"_"&amp;C2453,'Auxiliar Calculos'!$H:$H,'Auxiliar Calculos'!$N:$N)</f>
        <v>5.3479999999999999</v>
      </c>
    </row>
    <row r="2454" spans="1:4" x14ac:dyDescent="0.25">
      <c r="A2454" s="2">
        <v>191</v>
      </c>
      <c r="B2454" s="2" t="s">
        <v>750</v>
      </c>
      <c r="C2454" s="2">
        <v>6</v>
      </c>
      <c r="D2454" s="109">
        <f>_xlfn.XLOOKUP(A2454&amp;"_"&amp;B2454&amp;"_"&amp;C2454,'Auxiliar Calculos'!$H:$H,'Auxiliar Calculos'!$N:$N)</f>
        <v>5.3479999999999999</v>
      </c>
    </row>
    <row r="2455" spans="1:4" x14ac:dyDescent="0.25">
      <c r="A2455" s="2">
        <v>191</v>
      </c>
      <c r="B2455" s="2" t="s">
        <v>751</v>
      </c>
      <c r="C2455" s="2">
        <v>6</v>
      </c>
      <c r="D2455" s="109">
        <f>_xlfn.XLOOKUP(A2455&amp;"_"&amp;B2455&amp;"_"&amp;C2455,'Auxiliar Calculos'!$H:$H,'Auxiliar Calculos'!$N:$N)</f>
        <v>5.3479999999999999</v>
      </c>
    </row>
    <row r="2456" spans="1:4" x14ac:dyDescent="0.25">
      <c r="A2456" s="2">
        <v>191</v>
      </c>
      <c r="B2456" s="2" t="s">
        <v>1604</v>
      </c>
      <c r="C2456" s="2">
        <v>6</v>
      </c>
      <c r="D2456" s="109">
        <f>_xlfn.XLOOKUP(A2456&amp;"_"&amp;B2456&amp;"_"&amp;C2456,'Auxiliar Calculos'!$H:$H,'Auxiliar Calculos'!$N:$N)</f>
        <v>5.3479999999999999</v>
      </c>
    </row>
    <row r="2457" spans="1:4" x14ac:dyDescent="0.25">
      <c r="A2457" s="2">
        <v>192</v>
      </c>
      <c r="B2457" s="2" t="s">
        <v>748</v>
      </c>
      <c r="C2457" s="2">
        <v>6</v>
      </c>
      <c r="D2457" s="109">
        <f>_xlfn.XLOOKUP(A2457&amp;"_"&amp;B2457&amp;"_"&amp;C2457,'Auxiliar Calculos'!$H:$H,'Auxiliar Calculos'!$N:$N)</f>
        <v>5.3760000000000003</v>
      </c>
    </row>
    <row r="2458" spans="1:4" x14ac:dyDescent="0.25">
      <c r="A2458" s="2">
        <v>192</v>
      </c>
      <c r="B2458" s="2" t="s">
        <v>749</v>
      </c>
      <c r="C2458" s="2">
        <v>6</v>
      </c>
      <c r="D2458" s="109">
        <f>_xlfn.XLOOKUP(A2458&amp;"_"&amp;B2458&amp;"_"&amp;C2458,'Auxiliar Calculos'!$H:$H,'Auxiliar Calculos'!$N:$N)</f>
        <v>5.3760000000000003</v>
      </c>
    </row>
    <row r="2459" spans="1:4" x14ac:dyDescent="0.25">
      <c r="A2459" s="2">
        <v>192</v>
      </c>
      <c r="B2459" s="2" t="s">
        <v>750</v>
      </c>
      <c r="C2459" s="2">
        <v>6</v>
      </c>
      <c r="D2459" s="109">
        <f>_xlfn.XLOOKUP(A2459&amp;"_"&amp;B2459&amp;"_"&amp;C2459,'Auxiliar Calculos'!$H:$H,'Auxiliar Calculos'!$N:$N)</f>
        <v>5.3760000000000003</v>
      </c>
    </row>
    <row r="2460" spans="1:4" x14ac:dyDescent="0.25">
      <c r="A2460" s="2">
        <v>192</v>
      </c>
      <c r="B2460" s="2" t="s">
        <v>751</v>
      </c>
      <c r="C2460" s="2">
        <v>6</v>
      </c>
      <c r="D2460" s="109">
        <f>_xlfn.XLOOKUP(A2460&amp;"_"&amp;B2460&amp;"_"&amp;C2460,'Auxiliar Calculos'!$H:$H,'Auxiliar Calculos'!$N:$N)</f>
        <v>5.3760000000000003</v>
      </c>
    </row>
    <row r="2461" spans="1:4" x14ac:dyDescent="0.25">
      <c r="A2461" s="2">
        <v>192</v>
      </c>
      <c r="B2461" s="2" t="s">
        <v>1604</v>
      </c>
      <c r="C2461" s="2">
        <v>6</v>
      </c>
      <c r="D2461" s="109">
        <f>_xlfn.XLOOKUP(A2461&amp;"_"&amp;B2461&amp;"_"&amp;C2461,'Auxiliar Calculos'!$H:$H,'Auxiliar Calculos'!$N:$N)</f>
        <v>5.3760000000000003</v>
      </c>
    </row>
    <row r="2462" spans="1:4" x14ac:dyDescent="0.25">
      <c r="A2462" s="2">
        <v>193</v>
      </c>
      <c r="B2462" s="2" t="s">
        <v>748</v>
      </c>
      <c r="C2462" s="2">
        <v>6</v>
      </c>
      <c r="D2462" s="109">
        <f>_xlfn.XLOOKUP(A2462&amp;"_"&amp;B2462&amp;"_"&amp;C2462,'Auxiliar Calculos'!$H:$H,'Auxiliar Calculos'!$N:$N)</f>
        <v>5.4039999999999999</v>
      </c>
    </row>
    <row r="2463" spans="1:4" x14ac:dyDescent="0.25">
      <c r="A2463" s="2">
        <v>193</v>
      </c>
      <c r="B2463" s="2" t="s">
        <v>749</v>
      </c>
      <c r="C2463" s="2">
        <v>6</v>
      </c>
      <c r="D2463" s="109">
        <f>_xlfn.XLOOKUP(A2463&amp;"_"&amp;B2463&amp;"_"&amp;C2463,'Auxiliar Calculos'!$H:$H,'Auxiliar Calculos'!$N:$N)</f>
        <v>5.4039999999999999</v>
      </c>
    </row>
    <row r="2464" spans="1:4" x14ac:dyDescent="0.25">
      <c r="A2464" s="2">
        <v>193</v>
      </c>
      <c r="B2464" s="2" t="s">
        <v>750</v>
      </c>
      <c r="C2464" s="2">
        <v>6</v>
      </c>
      <c r="D2464" s="109">
        <f>_xlfn.XLOOKUP(A2464&amp;"_"&amp;B2464&amp;"_"&amp;C2464,'Auxiliar Calculos'!$H:$H,'Auxiliar Calculos'!$N:$N)</f>
        <v>5.4039999999999999</v>
      </c>
    </row>
    <row r="2465" spans="1:4" x14ac:dyDescent="0.25">
      <c r="A2465" s="2">
        <v>193</v>
      </c>
      <c r="B2465" s="2" t="s">
        <v>751</v>
      </c>
      <c r="C2465" s="2">
        <v>6</v>
      </c>
      <c r="D2465" s="109">
        <f>_xlfn.XLOOKUP(A2465&amp;"_"&amp;B2465&amp;"_"&amp;C2465,'Auxiliar Calculos'!$H:$H,'Auxiliar Calculos'!$N:$N)</f>
        <v>5.4039999999999999</v>
      </c>
    </row>
    <row r="2466" spans="1:4" x14ac:dyDescent="0.25">
      <c r="A2466" s="2">
        <v>193</v>
      </c>
      <c r="B2466" s="2" t="s">
        <v>1604</v>
      </c>
      <c r="C2466" s="2">
        <v>6</v>
      </c>
      <c r="D2466" s="109">
        <f>_xlfn.XLOOKUP(A2466&amp;"_"&amp;B2466&amp;"_"&amp;C2466,'Auxiliar Calculos'!$H:$H,'Auxiliar Calculos'!$N:$N)</f>
        <v>5.4039999999999999</v>
      </c>
    </row>
    <row r="2467" spans="1:4" x14ac:dyDescent="0.25">
      <c r="A2467" s="2">
        <v>194</v>
      </c>
      <c r="B2467" s="2" t="s">
        <v>748</v>
      </c>
      <c r="C2467" s="2">
        <v>6</v>
      </c>
      <c r="D2467" s="109">
        <f>_xlfn.XLOOKUP(A2467&amp;"_"&amp;B2467&amp;"_"&amp;C2467,'Auxiliar Calculos'!$H:$H,'Auxiliar Calculos'!$N:$N)</f>
        <v>5.4320000000000004</v>
      </c>
    </row>
    <row r="2468" spans="1:4" x14ac:dyDescent="0.25">
      <c r="A2468" s="2">
        <v>194</v>
      </c>
      <c r="B2468" s="2" t="s">
        <v>749</v>
      </c>
      <c r="C2468" s="2">
        <v>6</v>
      </c>
      <c r="D2468" s="109">
        <f>_xlfn.XLOOKUP(A2468&amp;"_"&amp;B2468&amp;"_"&amp;C2468,'Auxiliar Calculos'!$H:$H,'Auxiliar Calculos'!$N:$N)</f>
        <v>5.4320000000000004</v>
      </c>
    </row>
    <row r="2469" spans="1:4" x14ac:dyDescent="0.25">
      <c r="A2469" s="2">
        <v>194</v>
      </c>
      <c r="B2469" s="2" t="s">
        <v>750</v>
      </c>
      <c r="C2469" s="2">
        <v>6</v>
      </c>
      <c r="D2469" s="109">
        <f>_xlfn.XLOOKUP(A2469&amp;"_"&amp;B2469&amp;"_"&amp;C2469,'Auxiliar Calculos'!$H:$H,'Auxiliar Calculos'!$N:$N)</f>
        <v>5.4320000000000004</v>
      </c>
    </row>
    <row r="2470" spans="1:4" x14ac:dyDescent="0.25">
      <c r="A2470" s="2">
        <v>194</v>
      </c>
      <c r="B2470" s="2" t="s">
        <v>751</v>
      </c>
      <c r="C2470" s="2">
        <v>6</v>
      </c>
      <c r="D2470" s="109">
        <f>_xlfn.XLOOKUP(A2470&amp;"_"&amp;B2470&amp;"_"&amp;C2470,'Auxiliar Calculos'!$H:$H,'Auxiliar Calculos'!$N:$N)</f>
        <v>5.4320000000000004</v>
      </c>
    </row>
    <row r="2471" spans="1:4" x14ac:dyDescent="0.25">
      <c r="A2471" s="2">
        <v>194</v>
      </c>
      <c r="B2471" s="2" t="s">
        <v>1604</v>
      </c>
      <c r="C2471" s="2">
        <v>6</v>
      </c>
      <c r="D2471" s="109">
        <f>_xlfn.XLOOKUP(A2471&amp;"_"&amp;B2471&amp;"_"&amp;C2471,'Auxiliar Calculos'!$H:$H,'Auxiliar Calculos'!$N:$N)</f>
        <v>5.4320000000000004</v>
      </c>
    </row>
    <row r="2472" spans="1:4" x14ac:dyDescent="0.25">
      <c r="A2472" s="2">
        <v>195</v>
      </c>
      <c r="B2472" s="2" t="s">
        <v>748</v>
      </c>
      <c r="C2472" s="2">
        <v>6</v>
      </c>
      <c r="D2472" s="109">
        <f>_xlfn.XLOOKUP(A2472&amp;"_"&amp;B2472&amp;"_"&amp;C2472,'Auxiliar Calculos'!$H:$H,'Auxiliar Calculos'!$N:$N)</f>
        <v>5.46</v>
      </c>
    </row>
    <row r="2473" spans="1:4" x14ac:dyDescent="0.25">
      <c r="A2473" s="2">
        <v>195</v>
      </c>
      <c r="B2473" s="2" t="s">
        <v>749</v>
      </c>
      <c r="C2473" s="2">
        <v>6</v>
      </c>
      <c r="D2473" s="109">
        <f>_xlfn.XLOOKUP(A2473&amp;"_"&amp;B2473&amp;"_"&amp;C2473,'Auxiliar Calculos'!$H:$H,'Auxiliar Calculos'!$N:$N)</f>
        <v>5.46</v>
      </c>
    </row>
    <row r="2474" spans="1:4" x14ac:dyDescent="0.25">
      <c r="A2474" s="2">
        <v>195</v>
      </c>
      <c r="B2474" s="2" t="s">
        <v>750</v>
      </c>
      <c r="C2474" s="2">
        <v>6</v>
      </c>
      <c r="D2474" s="109">
        <f>_xlfn.XLOOKUP(A2474&amp;"_"&amp;B2474&amp;"_"&amp;C2474,'Auxiliar Calculos'!$H:$H,'Auxiliar Calculos'!$N:$N)</f>
        <v>5.46</v>
      </c>
    </row>
    <row r="2475" spans="1:4" x14ac:dyDescent="0.25">
      <c r="A2475" s="2">
        <v>195</v>
      </c>
      <c r="B2475" s="2" t="s">
        <v>751</v>
      </c>
      <c r="C2475" s="2">
        <v>6</v>
      </c>
      <c r="D2475" s="109">
        <f>_xlfn.XLOOKUP(A2475&amp;"_"&amp;B2475&amp;"_"&amp;C2475,'Auxiliar Calculos'!$H:$H,'Auxiliar Calculos'!$N:$N)</f>
        <v>5.46</v>
      </c>
    </row>
    <row r="2476" spans="1:4" x14ac:dyDescent="0.25">
      <c r="A2476" s="2">
        <v>195</v>
      </c>
      <c r="B2476" s="2" t="s">
        <v>1604</v>
      </c>
      <c r="C2476" s="2">
        <v>6</v>
      </c>
      <c r="D2476" s="109">
        <f>_xlfn.XLOOKUP(A2476&amp;"_"&amp;B2476&amp;"_"&amp;C2476,'Auxiliar Calculos'!$H:$H,'Auxiliar Calculos'!$N:$N)</f>
        <v>5.46</v>
      </c>
    </row>
    <row r="2477" spans="1:4" x14ac:dyDescent="0.25">
      <c r="A2477" s="2">
        <v>196</v>
      </c>
      <c r="B2477" s="2" t="s">
        <v>748</v>
      </c>
      <c r="C2477" s="2">
        <v>6</v>
      </c>
      <c r="D2477" s="109">
        <f>_xlfn.XLOOKUP(A2477&amp;"_"&amp;B2477&amp;"_"&amp;C2477,'Auxiliar Calculos'!$H:$H,'Auxiliar Calculos'!$N:$N)</f>
        <v>5.4880000000000004</v>
      </c>
    </row>
    <row r="2478" spans="1:4" x14ac:dyDescent="0.25">
      <c r="A2478" s="2">
        <v>196</v>
      </c>
      <c r="B2478" s="2" t="s">
        <v>749</v>
      </c>
      <c r="C2478" s="2">
        <v>6</v>
      </c>
      <c r="D2478" s="109">
        <f>_xlfn.XLOOKUP(A2478&amp;"_"&amp;B2478&amp;"_"&amp;C2478,'Auxiliar Calculos'!$H:$H,'Auxiliar Calculos'!$N:$N)</f>
        <v>5.4880000000000004</v>
      </c>
    </row>
    <row r="2479" spans="1:4" x14ac:dyDescent="0.25">
      <c r="A2479" s="2">
        <v>196</v>
      </c>
      <c r="B2479" s="2" t="s">
        <v>750</v>
      </c>
      <c r="C2479" s="2">
        <v>6</v>
      </c>
      <c r="D2479" s="109">
        <f>_xlfn.XLOOKUP(A2479&amp;"_"&amp;B2479&amp;"_"&amp;C2479,'Auxiliar Calculos'!$H:$H,'Auxiliar Calculos'!$N:$N)</f>
        <v>5.4880000000000004</v>
      </c>
    </row>
    <row r="2480" spans="1:4" x14ac:dyDescent="0.25">
      <c r="A2480" s="2">
        <v>196</v>
      </c>
      <c r="B2480" s="2" t="s">
        <v>751</v>
      </c>
      <c r="C2480" s="2">
        <v>6</v>
      </c>
      <c r="D2480" s="109">
        <f>_xlfn.XLOOKUP(A2480&amp;"_"&amp;B2480&amp;"_"&amp;C2480,'Auxiliar Calculos'!$H:$H,'Auxiliar Calculos'!$N:$N)</f>
        <v>5.4880000000000004</v>
      </c>
    </row>
    <row r="2481" spans="1:4" x14ac:dyDescent="0.25">
      <c r="A2481" s="2">
        <v>196</v>
      </c>
      <c r="B2481" s="2" t="s">
        <v>1604</v>
      </c>
      <c r="C2481" s="2">
        <v>6</v>
      </c>
      <c r="D2481" s="109">
        <f>_xlfn.XLOOKUP(A2481&amp;"_"&amp;B2481&amp;"_"&amp;C2481,'Auxiliar Calculos'!$H:$H,'Auxiliar Calculos'!$N:$N)</f>
        <v>5.4880000000000004</v>
      </c>
    </row>
    <row r="2482" spans="1:4" x14ac:dyDescent="0.25">
      <c r="A2482" s="2">
        <v>197</v>
      </c>
      <c r="B2482" s="2" t="s">
        <v>748</v>
      </c>
      <c r="C2482" s="2">
        <v>6</v>
      </c>
      <c r="D2482" s="109">
        <f>_xlfn.XLOOKUP(A2482&amp;"_"&amp;B2482&amp;"_"&amp;C2482,'Auxiliar Calculos'!$H:$H,'Auxiliar Calculos'!$N:$N)</f>
        <v>5.516</v>
      </c>
    </row>
    <row r="2483" spans="1:4" x14ac:dyDescent="0.25">
      <c r="A2483" s="2">
        <v>197</v>
      </c>
      <c r="B2483" s="2" t="s">
        <v>749</v>
      </c>
      <c r="C2483" s="2">
        <v>6</v>
      </c>
      <c r="D2483" s="109">
        <f>_xlfn.XLOOKUP(A2483&amp;"_"&amp;B2483&amp;"_"&amp;C2483,'Auxiliar Calculos'!$H:$H,'Auxiliar Calculos'!$N:$N)</f>
        <v>5.516</v>
      </c>
    </row>
    <row r="2484" spans="1:4" x14ac:dyDescent="0.25">
      <c r="A2484" s="2">
        <v>197</v>
      </c>
      <c r="B2484" s="2" t="s">
        <v>750</v>
      </c>
      <c r="C2484" s="2">
        <v>6</v>
      </c>
      <c r="D2484" s="109">
        <f>_xlfn.XLOOKUP(A2484&amp;"_"&amp;B2484&amp;"_"&amp;C2484,'Auxiliar Calculos'!$H:$H,'Auxiliar Calculos'!$N:$N)</f>
        <v>5.516</v>
      </c>
    </row>
    <row r="2485" spans="1:4" x14ac:dyDescent="0.25">
      <c r="A2485" s="2">
        <v>197</v>
      </c>
      <c r="B2485" s="2" t="s">
        <v>751</v>
      </c>
      <c r="C2485" s="2">
        <v>6</v>
      </c>
      <c r="D2485" s="109">
        <f>_xlfn.XLOOKUP(A2485&amp;"_"&amp;B2485&amp;"_"&amp;C2485,'Auxiliar Calculos'!$H:$H,'Auxiliar Calculos'!$N:$N)</f>
        <v>5.516</v>
      </c>
    </row>
    <row r="2486" spans="1:4" x14ac:dyDescent="0.25">
      <c r="A2486" s="2">
        <v>197</v>
      </c>
      <c r="B2486" s="2" t="s">
        <v>1604</v>
      </c>
      <c r="C2486" s="2">
        <v>6</v>
      </c>
      <c r="D2486" s="109">
        <f>_xlfn.XLOOKUP(A2486&amp;"_"&amp;B2486&amp;"_"&amp;C2486,'Auxiliar Calculos'!$H:$H,'Auxiliar Calculos'!$N:$N)</f>
        <v>5.516</v>
      </c>
    </row>
    <row r="2487" spans="1:4" x14ac:dyDescent="0.25">
      <c r="A2487" s="2">
        <v>198</v>
      </c>
      <c r="B2487" s="2" t="s">
        <v>748</v>
      </c>
      <c r="C2487" s="2">
        <v>6</v>
      </c>
      <c r="D2487" s="109">
        <f>_xlfn.XLOOKUP(A2487&amp;"_"&amp;B2487&amp;"_"&amp;C2487,'Auxiliar Calculos'!$H:$H,'Auxiliar Calculos'!$N:$N)</f>
        <v>5.5440000000000005</v>
      </c>
    </row>
    <row r="2488" spans="1:4" x14ac:dyDescent="0.25">
      <c r="A2488" s="2">
        <v>198</v>
      </c>
      <c r="B2488" s="2" t="s">
        <v>749</v>
      </c>
      <c r="C2488" s="2">
        <v>6</v>
      </c>
      <c r="D2488" s="109">
        <f>_xlfn.XLOOKUP(A2488&amp;"_"&amp;B2488&amp;"_"&amp;C2488,'Auxiliar Calculos'!$H:$H,'Auxiliar Calculos'!$N:$N)</f>
        <v>5.5440000000000005</v>
      </c>
    </row>
    <row r="2489" spans="1:4" x14ac:dyDescent="0.25">
      <c r="A2489" s="2">
        <v>198</v>
      </c>
      <c r="B2489" s="2" t="s">
        <v>750</v>
      </c>
      <c r="C2489" s="2">
        <v>6</v>
      </c>
      <c r="D2489" s="109">
        <f>_xlfn.XLOOKUP(A2489&amp;"_"&amp;B2489&amp;"_"&amp;C2489,'Auxiliar Calculos'!$H:$H,'Auxiliar Calculos'!$N:$N)</f>
        <v>5.5440000000000005</v>
      </c>
    </row>
    <row r="2490" spans="1:4" x14ac:dyDescent="0.25">
      <c r="A2490" s="2">
        <v>198</v>
      </c>
      <c r="B2490" s="2" t="s">
        <v>751</v>
      </c>
      <c r="C2490" s="2">
        <v>6</v>
      </c>
      <c r="D2490" s="109">
        <f>_xlfn.XLOOKUP(A2490&amp;"_"&amp;B2490&amp;"_"&amp;C2490,'Auxiliar Calculos'!$H:$H,'Auxiliar Calculos'!$N:$N)</f>
        <v>5.5440000000000005</v>
      </c>
    </row>
    <row r="2491" spans="1:4" x14ac:dyDescent="0.25">
      <c r="A2491" s="2">
        <v>198</v>
      </c>
      <c r="B2491" s="2" t="s">
        <v>1604</v>
      </c>
      <c r="C2491" s="2">
        <v>6</v>
      </c>
      <c r="D2491" s="109">
        <f>_xlfn.XLOOKUP(A2491&amp;"_"&amp;B2491&amp;"_"&amp;C2491,'Auxiliar Calculos'!$H:$H,'Auxiliar Calculos'!$N:$N)</f>
        <v>5.5440000000000005</v>
      </c>
    </row>
    <row r="2492" spans="1:4" x14ac:dyDescent="0.25">
      <c r="A2492" s="2">
        <v>199</v>
      </c>
      <c r="B2492" s="2" t="s">
        <v>748</v>
      </c>
      <c r="C2492" s="2">
        <v>6</v>
      </c>
      <c r="D2492" s="109">
        <f>_xlfn.XLOOKUP(A2492&amp;"_"&amp;B2492&amp;"_"&amp;C2492,'Auxiliar Calculos'!$H:$H,'Auxiliar Calculos'!$N:$N)</f>
        <v>5.5720000000000001</v>
      </c>
    </row>
    <row r="2493" spans="1:4" x14ac:dyDescent="0.25">
      <c r="A2493" s="2">
        <v>199</v>
      </c>
      <c r="B2493" s="2" t="s">
        <v>749</v>
      </c>
      <c r="C2493" s="2">
        <v>6</v>
      </c>
      <c r="D2493" s="109">
        <f>_xlfn.XLOOKUP(A2493&amp;"_"&amp;B2493&amp;"_"&amp;C2493,'Auxiliar Calculos'!$H:$H,'Auxiliar Calculos'!$N:$N)</f>
        <v>5.5720000000000001</v>
      </c>
    </row>
    <row r="2494" spans="1:4" x14ac:dyDescent="0.25">
      <c r="A2494" s="2">
        <v>199</v>
      </c>
      <c r="B2494" s="2" t="s">
        <v>750</v>
      </c>
      <c r="C2494" s="2">
        <v>6</v>
      </c>
      <c r="D2494" s="109">
        <f>_xlfn.XLOOKUP(A2494&amp;"_"&amp;B2494&amp;"_"&amp;C2494,'Auxiliar Calculos'!$H:$H,'Auxiliar Calculos'!$N:$N)</f>
        <v>5.5720000000000001</v>
      </c>
    </row>
    <row r="2495" spans="1:4" x14ac:dyDescent="0.25">
      <c r="A2495" s="2">
        <v>199</v>
      </c>
      <c r="B2495" s="2" t="s">
        <v>751</v>
      </c>
      <c r="C2495" s="2">
        <v>6</v>
      </c>
      <c r="D2495" s="109">
        <f>_xlfn.XLOOKUP(A2495&amp;"_"&amp;B2495&amp;"_"&amp;C2495,'Auxiliar Calculos'!$H:$H,'Auxiliar Calculos'!$N:$N)</f>
        <v>5.5720000000000001</v>
      </c>
    </row>
    <row r="2496" spans="1:4" x14ac:dyDescent="0.25">
      <c r="A2496" s="2">
        <v>199</v>
      </c>
      <c r="B2496" s="2" t="s">
        <v>1604</v>
      </c>
      <c r="C2496" s="2">
        <v>6</v>
      </c>
      <c r="D2496" s="109">
        <f>_xlfn.XLOOKUP(A2496&amp;"_"&amp;B2496&amp;"_"&amp;C2496,'Auxiliar Calculos'!$H:$H,'Auxiliar Calculos'!$N:$N)</f>
        <v>5.5720000000000001</v>
      </c>
    </row>
    <row r="2497" spans="1:4" x14ac:dyDescent="0.25">
      <c r="A2497" s="2">
        <v>200</v>
      </c>
      <c r="B2497" s="2" t="s">
        <v>748</v>
      </c>
      <c r="C2497" s="2">
        <v>6</v>
      </c>
      <c r="D2497" s="109">
        <f>_xlfn.XLOOKUP(A2497&amp;"_"&amp;B2497&amp;"_"&amp;C2497,'Auxiliar Calculos'!$H:$H,'Auxiliar Calculos'!$N:$N)</f>
        <v>5.6000000000000005</v>
      </c>
    </row>
    <row r="2498" spans="1:4" x14ac:dyDescent="0.25">
      <c r="A2498" s="2">
        <v>200</v>
      </c>
      <c r="B2498" s="2" t="s">
        <v>749</v>
      </c>
      <c r="C2498" s="2">
        <v>6</v>
      </c>
      <c r="D2498" s="109">
        <f>_xlfn.XLOOKUP(A2498&amp;"_"&amp;B2498&amp;"_"&amp;C2498,'Auxiliar Calculos'!$H:$H,'Auxiliar Calculos'!$N:$N)</f>
        <v>5.6000000000000005</v>
      </c>
    </row>
    <row r="2499" spans="1:4" x14ac:dyDescent="0.25">
      <c r="A2499" s="2">
        <v>200</v>
      </c>
      <c r="B2499" s="2" t="s">
        <v>750</v>
      </c>
      <c r="C2499" s="2">
        <v>6</v>
      </c>
      <c r="D2499" s="109">
        <f>_xlfn.XLOOKUP(A2499&amp;"_"&amp;B2499&amp;"_"&amp;C2499,'Auxiliar Calculos'!$H:$H,'Auxiliar Calculos'!$N:$N)</f>
        <v>5.6000000000000005</v>
      </c>
    </row>
    <row r="2500" spans="1:4" x14ac:dyDescent="0.25">
      <c r="A2500" s="2">
        <v>200</v>
      </c>
      <c r="B2500" s="2" t="s">
        <v>751</v>
      </c>
      <c r="C2500" s="2">
        <v>6</v>
      </c>
      <c r="D2500" s="109">
        <f>_xlfn.XLOOKUP(A2500&amp;"_"&amp;B2500&amp;"_"&amp;C2500,'Auxiliar Calculos'!$H:$H,'Auxiliar Calculos'!$N:$N)</f>
        <v>5.6000000000000005</v>
      </c>
    </row>
    <row r="2501" spans="1:4" x14ac:dyDescent="0.25">
      <c r="A2501" s="2">
        <v>200</v>
      </c>
      <c r="B2501" s="2" t="s">
        <v>1604</v>
      </c>
      <c r="C2501" s="2">
        <v>6</v>
      </c>
      <c r="D2501" s="109">
        <f>_xlfn.XLOOKUP(A2501&amp;"_"&amp;B2501&amp;"_"&amp;C2501,'Auxiliar Calculos'!$H:$H,'Auxiliar Calculos'!$N:$N)</f>
        <v>5.6000000000000005</v>
      </c>
    </row>
    <row r="2502" spans="1:4" x14ac:dyDescent="0.25">
      <c r="A2502" s="2">
        <v>201</v>
      </c>
      <c r="B2502" s="2" t="s">
        <v>748</v>
      </c>
      <c r="C2502" s="2">
        <v>6</v>
      </c>
      <c r="D2502" s="109">
        <f>_xlfn.XLOOKUP(A2502&amp;"_"&amp;B2502&amp;"_"&amp;C2502,'Auxiliar Calculos'!$H:$H,'Auxiliar Calculos'!$N:$N)</f>
        <v>5.6280000000000001</v>
      </c>
    </row>
    <row r="2503" spans="1:4" x14ac:dyDescent="0.25">
      <c r="A2503" s="2">
        <v>201</v>
      </c>
      <c r="B2503" s="2" t="s">
        <v>749</v>
      </c>
      <c r="C2503" s="2">
        <v>6</v>
      </c>
      <c r="D2503" s="109">
        <f>_xlfn.XLOOKUP(A2503&amp;"_"&amp;B2503&amp;"_"&amp;C2503,'Auxiliar Calculos'!$H:$H,'Auxiliar Calculos'!$N:$N)</f>
        <v>5.6280000000000001</v>
      </c>
    </row>
    <row r="2504" spans="1:4" x14ac:dyDescent="0.25">
      <c r="A2504" s="2">
        <v>201</v>
      </c>
      <c r="B2504" s="2" t="s">
        <v>750</v>
      </c>
      <c r="C2504" s="2">
        <v>6</v>
      </c>
      <c r="D2504" s="109">
        <f>_xlfn.XLOOKUP(A2504&amp;"_"&amp;B2504&amp;"_"&amp;C2504,'Auxiliar Calculos'!$H:$H,'Auxiliar Calculos'!$N:$N)</f>
        <v>5.6280000000000001</v>
      </c>
    </row>
    <row r="2505" spans="1:4" x14ac:dyDescent="0.25">
      <c r="A2505" s="2">
        <v>201</v>
      </c>
      <c r="B2505" s="2" t="s">
        <v>751</v>
      </c>
      <c r="C2505" s="2">
        <v>6</v>
      </c>
      <c r="D2505" s="109">
        <f>_xlfn.XLOOKUP(A2505&amp;"_"&amp;B2505&amp;"_"&amp;C2505,'Auxiliar Calculos'!$H:$H,'Auxiliar Calculos'!$N:$N)</f>
        <v>5.6280000000000001</v>
      </c>
    </row>
    <row r="2506" spans="1:4" x14ac:dyDescent="0.25">
      <c r="A2506" s="2">
        <v>201</v>
      </c>
      <c r="B2506" s="2" t="s">
        <v>1604</v>
      </c>
      <c r="C2506" s="2">
        <v>6</v>
      </c>
      <c r="D2506" s="109">
        <f>_xlfn.XLOOKUP(A2506&amp;"_"&amp;B2506&amp;"_"&amp;C2506,'Auxiliar Calculos'!$H:$H,'Auxiliar Calculos'!$N:$N)</f>
        <v>5.6280000000000001</v>
      </c>
    </row>
    <row r="2507" spans="1:4" x14ac:dyDescent="0.25">
      <c r="A2507" s="2">
        <v>202</v>
      </c>
      <c r="B2507" s="2" t="s">
        <v>748</v>
      </c>
      <c r="C2507" s="2">
        <v>6</v>
      </c>
      <c r="D2507" s="109">
        <f>_xlfn.XLOOKUP(A2507&amp;"_"&amp;B2507&amp;"_"&amp;C2507,'Auxiliar Calculos'!$H:$H,'Auxiliar Calculos'!$N:$N)</f>
        <v>5.6559999999999997</v>
      </c>
    </row>
    <row r="2508" spans="1:4" x14ac:dyDescent="0.25">
      <c r="A2508" s="2">
        <v>202</v>
      </c>
      <c r="B2508" s="2" t="s">
        <v>749</v>
      </c>
      <c r="C2508" s="2">
        <v>6</v>
      </c>
      <c r="D2508" s="109">
        <f>_xlfn.XLOOKUP(A2508&amp;"_"&amp;B2508&amp;"_"&amp;C2508,'Auxiliar Calculos'!$H:$H,'Auxiliar Calculos'!$N:$N)</f>
        <v>5.6559999999999997</v>
      </c>
    </row>
    <row r="2509" spans="1:4" x14ac:dyDescent="0.25">
      <c r="A2509" s="2">
        <v>202</v>
      </c>
      <c r="B2509" s="2" t="s">
        <v>750</v>
      </c>
      <c r="C2509" s="2">
        <v>6</v>
      </c>
      <c r="D2509" s="109">
        <f>_xlfn.XLOOKUP(A2509&amp;"_"&amp;B2509&amp;"_"&amp;C2509,'Auxiliar Calculos'!$H:$H,'Auxiliar Calculos'!$N:$N)</f>
        <v>5.6559999999999997</v>
      </c>
    </row>
    <row r="2510" spans="1:4" x14ac:dyDescent="0.25">
      <c r="A2510" s="2">
        <v>202</v>
      </c>
      <c r="B2510" s="2" t="s">
        <v>751</v>
      </c>
      <c r="C2510" s="2">
        <v>6</v>
      </c>
      <c r="D2510" s="109">
        <f>_xlfn.XLOOKUP(A2510&amp;"_"&amp;B2510&amp;"_"&amp;C2510,'Auxiliar Calculos'!$H:$H,'Auxiliar Calculos'!$N:$N)</f>
        <v>5.6559999999999997</v>
      </c>
    </row>
    <row r="2511" spans="1:4" x14ac:dyDescent="0.25">
      <c r="A2511" s="2">
        <v>202</v>
      </c>
      <c r="B2511" s="2" t="s">
        <v>1604</v>
      </c>
      <c r="C2511" s="2">
        <v>6</v>
      </c>
      <c r="D2511" s="109">
        <f>_xlfn.XLOOKUP(A2511&amp;"_"&amp;B2511&amp;"_"&amp;C2511,'Auxiliar Calculos'!$H:$H,'Auxiliar Calculos'!$N:$N)</f>
        <v>5.6559999999999997</v>
      </c>
    </row>
    <row r="2512" spans="1:4" x14ac:dyDescent="0.25">
      <c r="A2512" s="2">
        <v>203</v>
      </c>
      <c r="B2512" s="2" t="s">
        <v>748</v>
      </c>
      <c r="C2512" s="2">
        <v>6</v>
      </c>
      <c r="D2512" s="109">
        <f>_xlfn.XLOOKUP(A2512&amp;"_"&amp;B2512&amp;"_"&amp;C2512,'Auxiliar Calculos'!$H:$H,'Auxiliar Calculos'!$N:$N)</f>
        <v>5.6840000000000002</v>
      </c>
    </row>
    <row r="2513" spans="1:4" x14ac:dyDescent="0.25">
      <c r="A2513" s="2">
        <v>203</v>
      </c>
      <c r="B2513" s="2" t="s">
        <v>749</v>
      </c>
      <c r="C2513" s="2">
        <v>6</v>
      </c>
      <c r="D2513" s="109">
        <f>_xlfn.XLOOKUP(A2513&amp;"_"&amp;B2513&amp;"_"&amp;C2513,'Auxiliar Calculos'!$H:$H,'Auxiliar Calculos'!$N:$N)</f>
        <v>5.6840000000000002</v>
      </c>
    </row>
    <row r="2514" spans="1:4" x14ac:dyDescent="0.25">
      <c r="A2514" s="2">
        <v>203</v>
      </c>
      <c r="B2514" s="2" t="s">
        <v>750</v>
      </c>
      <c r="C2514" s="2">
        <v>6</v>
      </c>
      <c r="D2514" s="109">
        <f>_xlfn.XLOOKUP(A2514&amp;"_"&amp;B2514&amp;"_"&amp;C2514,'Auxiliar Calculos'!$H:$H,'Auxiliar Calculos'!$N:$N)</f>
        <v>5.6840000000000002</v>
      </c>
    </row>
    <row r="2515" spans="1:4" x14ac:dyDescent="0.25">
      <c r="A2515" s="2">
        <v>203</v>
      </c>
      <c r="B2515" s="2" t="s">
        <v>751</v>
      </c>
      <c r="C2515" s="2">
        <v>6</v>
      </c>
      <c r="D2515" s="109">
        <f>_xlfn.XLOOKUP(A2515&amp;"_"&amp;B2515&amp;"_"&amp;C2515,'Auxiliar Calculos'!$H:$H,'Auxiliar Calculos'!$N:$N)</f>
        <v>5.6840000000000002</v>
      </c>
    </row>
    <row r="2516" spans="1:4" x14ac:dyDescent="0.25">
      <c r="A2516" s="2">
        <v>203</v>
      </c>
      <c r="B2516" s="2" t="s">
        <v>1604</v>
      </c>
      <c r="C2516" s="2">
        <v>6</v>
      </c>
      <c r="D2516" s="109">
        <f>_xlfn.XLOOKUP(A2516&amp;"_"&amp;B2516&amp;"_"&amp;C2516,'Auxiliar Calculos'!$H:$H,'Auxiliar Calculos'!$N:$N)</f>
        <v>5.6840000000000002</v>
      </c>
    </row>
    <row r="2517" spans="1:4" x14ac:dyDescent="0.25">
      <c r="A2517" s="2">
        <v>204</v>
      </c>
      <c r="B2517" s="2" t="s">
        <v>748</v>
      </c>
      <c r="C2517" s="2">
        <v>6</v>
      </c>
      <c r="D2517" s="109">
        <f>_xlfn.XLOOKUP(A2517&amp;"_"&amp;B2517&amp;"_"&amp;C2517,'Auxiliar Calculos'!$H:$H,'Auxiliar Calculos'!$N:$N)</f>
        <v>5.7119999999999997</v>
      </c>
    </row>
    <row r="2518" spans="1:4" x14ac:dyDescent="0.25">
      <c r="A2518" s="2">
        <v>204</v>
      </c>
      <c r="B2518" s="2" t="s">
        <v>749</v>
      </c>
      <c r="C2518" s="2">
        <v>6</v>
      </c>
      <c r="D2518" s="109">
        <f>_xlfn.XLOOKUP(A2518&amp;"_"&amp;B2518&amp;"_"&amp;C2518,'Auxiliar Calculos'!$H:$H,'Auxiliar Calculos'!$N:$N)</f>
        <v>5.7119999999999997</v>
      </c>
    </row>
    <row r="2519" spans="1:4" x14ac:dyDescent="0.25">
      <c r="A2519" s="2">
        <v>204</v>
      </c>
      <c r="B2519" s="2" t="s">
        <v>750</v>
      </c>
      <c r="C2519" s="2">
        <v>6</v>
      </c>
      <c r="D2519" s="109">
        <f>_xlfn.XLOOKUP(A2519&amp;"_"&amp;B2519&amp;"_"&amp;C2519,'Auxiliar Calculos'!$H:$H,'Auxiliar Calculos'!$N:$N)</f>
        <v>5.7119999999999997</v>
      </c>
    </row>
    <row r="2520" spans="1:4" x14ac:dyDescent="0.25">
      <c r="A2520" s="2">
        <v>204</v>
      </c>
      <c r="B2520" s="2" t="s">
        <v>751</v>
      </c>
      <c r="C2520" s="2">
        <v>6</v>
      </c>
      <c r="D2520" s="109">
        <f>_xlfn.XLOOKUP(A2520&amp;"_"&amp;B2520&amp;"_"&amp;C2520,'Auxiliar Calculos'!$H:$H,'Auxiliar Calculos'!$N:$N)</f>
        <v>5.7119999999999997</v>
      </c>
    </row>
    <row r="2521" spans="1:4" x14ac:dyDescent="0.25">
      <c r="A2521" s="2">
        <v>204</v>
      </c>
      <c r="B2521" s="2" t="s">
        <v>1604</v>
      </c>
      <c r="C2521" s="2">
        <v>6</v>
      </c>
      <c r="D2521" s="109">
        <f>_xlfn.XLOOKUP(A2521&amp;"_"&amp;B2521&amp;"_"&amp;C2521,'Auxiliar Calculos'!$H:$H,'Auxiliar Calculos'!$N:$N)</f>
        <v>5.7119999999999997</v>
      </c>
    </row>
    <row r="2522" spans="1:4" x14ac:dyDescent="0.25">
      <c r="A2522" s="2">
        <v>205</v>
      </c>
      <c r="B2522" s="2" t="s">
        <v>748</v>
      </c>
      <c r="C2522" s="2">
        <v>6</v>
      </c>
      <c r="D2522" s="109">
        <f>_xlfn.XLOOKUP(A2522&amp;"_"&amp;B2522&amp;"_"&amp;C2522,'Auxiliar Calculos'!$H:$H,'Auxiliar Calculos'!$N:$N)</f>
        <v>5.74</v>
      </c>
    </row>
    <row r="2523" spans="1:4" x14ac:dyDescent="0.25">
      <c r="A2523" s="2">
        <v>205</v>
      </c>
      <c r="B2523" s="2" t="s">
        <v>749</v>
      </c>
      <c r="C2523" s="2">
        <v>6</v>
      </c>
      <c r="D2523" s="109">
        <f>_xlfn.XLOOKUP(A2523&amp;"_"&amp;B2523&amp;"_"&amp;C2523,'Auxiliar Calculos'!$H:$H,'Auxiliar Calculos'!$N:$N)</f>
        <v>5.74</v>
      </c>
    </row>
    <row r="2524" spans="1:4" x14ac:dyDescent="0.25">
      <c r="A2524" s="2">
        <v>205</v>
      </c>
      <c r="B2524" s="2" t="s">
        <v>750</v>
      </c>
      <c r="C2524" s="2">
        <v>6</v>
      </c>
      <c r="D2524" s="109">
        <f>_xlfn.XLOOKUP(A2524&amp;"_"&amp;B2524&amp;"_"&amp;C2524,'Auxiliar Calculos'!$H:$H,'Auxiliar Calculos'!$N:$N)</f>
        <v>5.74</v>
      </c>
    </row>
    <row r="2525" spans="1:4" x14ac:dyDescent="0.25">
      <c r="A2525" s="2">
        <v>205</v>
      </c>
      <c r="B2525" s="2" t="s">
        <v>751</v>
      </c>
      <c r="C2525" s="2">
        <v>6</v>
      </c>
      <c r="D2525" s="109">
        <f>_xlfn.XLOOKUP(A2525&amp;"_"&amp;B2525&amp;"_"&amp;C2525,'Auxiliar Calculos'!$H:$H,'Auxiliar Calculos'!$N:$N)</f>
        <v>5.74</v>
      </c>
    </row>
    <row r="2526" spans="1:4" x14ac:dyDescent="0.25">
      <c r="A2526" s="2">
        <v>205</v>
      </c>
      <c r="B2526" s="2" t="s">
        <v>1604</v>
      </c>
      <c r="C2526" s="2">
        <v>6</v>
      </c>
      <c r="D2526" s="109">
        <f>_xlfn.XLOOKUP(A2526&amp;"_"&amp;B2526&amp;"_"&amp;C2526,'Auxiliar Calculos'!$H:$H,'Auxiliar Calculos'!$N:$N)</f>
        <v>5.74</v>
      </c>
    </row>
    <row r="2527" spans="1:4" x14ac:dyDescent="0.25">
      <c r="A2527" s="2">
        <v>206</v>
      </c>
      <c r="B2527" s="2" t="s">
        <v>748</v>
      </c>
      <c r="C2527" s="2">
        <v>6</v>
      </c>
      <c r="D2527" s="109">
        <f>_xlfn.XLOOKUP(A2527&amp;"_"&amp;B2527&amp;"_"&amp;C2527,'Auxiliar Calculos'!$H:$H,'Auxiliar Calculos'!$N:$N)</f>
        <v>5.7679999999999998</v>
      </c>
    </row>
    <row r="2528" spans="1:4" x14ac:dyDescent="0.25">
      <c r="A2528" s="2">
        <v>206</v>
      </c>
      <c r="B2528" s="2" t="s">
        <v>749</v>
      </c>
      <c r="C2528" s="2">
        <v>6</v>
      </c>
      <c r="D2528" s="109">
        <f>_xlfn.XLOOKUP(A2528&amp;"_"&amp;B2528&amp;"_"&amp;C2528,'Auxiliar Calculos'!$H:$H,'Auxiliar Calculos'!$N:$N)</f>
        <v>5.7679999999999998</v>
      </c>
    </row>
    <row r="2529" spans="1:4" x14ac:dyDescent="0.25">
      <c r="A2529" s="2">
        <v>206</v>
      </c>
      <c r="B2529" s="2" t="s">
        <v>750</v>
      </c>
      <c r="C2529" s="2">
        <v>6</v>
      </c>
      <c r="D2529" s="109">
        <f>_xlfn.XLOOKUP(A2529&amp;"_"&amp;B2529&amp;"_"&amp;C2529,'Auxiliar Calculos'!$H:$H,'Auxiliar Calculos'!$N:$N)</f>
        <v>5.7679999999999998</v>
      </c>
    </row>
    <row r="2530" spans="1:4" x14ac:dyDescent="0.25">
      <c r="A2530" s="2">
        <v>206</v>
      </c>
      <c r="B2530" s="2" t="s">
        <v>751</v>
      </c>
      <c r="C2530" s="2">
        <v>6</v>
      </c>
      <c r="D2530" s="109">
        <f>_xlfn.XLOOKUP(A2530&amp;"_"&amp;B2530&amp;"_"&amp;C2530,'Auxiliar Calculos'!$H:$H,'Auxiliar Calculos'!$N:$N)</f>
        <v>5.7679999999999998</v>
      </c>
    </row>
    <row r="2531" spans="1:4" x14ac:dyDescent="0.25">
      <c r="A2531" s="2">
        <v>206</v>
      </c>
      <c r="B2531" s="2" t="s">
        <v>1604</v>
      </c>
      <c r="C2531" s="2">
        <v>6</v>
      </c>
      <c r="D2531" s="109">
        <f>_xlfn.XLOOKUP(A2531&amp;"_"&amp;B2531&amp;"_"&amp;C2531,'Auxiliar Calculos'!$H:$H,'Auxiliar Calculos'!$N:$N)</f>
        <v>5.7679999999999998</v>
      </c>
    </row>
    <row r="2532" spans="1:4" x14ac:dyDescent="0.25">
      <c r="A2532" s="2">
        <v>207</v>
      </c>
      <c r="B2532" s="2" t="s">
        <v>748</v>
      </c>
      <c r="C2532" s="2">
        <v>6</v>
      </c>
      <c r="D2532" s="109">
        <f>_xlfn.XLOOKUP(A2532&amp;"_"&amp;B2532&amp;"_"&amp;C2532,'Auxiliar Calculos'!$H:$H,'Auxiliar Calculos'!$N:$N)</f>
        <v>5.7960000000000003</v>
      </c>
    </row>
    <row r="2533" spans="1:4" x14ac:dyDescent="0.25">
      <c r="A2533" s="2">
        <v>207</v>
      </c>
      <c r="B2533" s="2" t="s">
        <v>749</v>
      </c>
      <c r="C2533" s="2">
        <v>6</v>
      </c>
      <c r="D2533" s="109">
        <f>_xlfn.XLOOKUP(A2533&amp;"_"&amp;B2533&amp;"_"&amp;C2533,'Auxiliar Calculos'!$H:$H,'Auxiliar Calculos'!$N:$N)</f>
        <v>5.7960000000000003</v>
      </c>
    </row>
    <row r="2534" spans="1:4" x14ac:dyDescent="0.25">
      <c r="A2534" s="2">
        <v>207</v>
      </c>
      <c r="B2534" s="2" t="s">
        <v>750</v>
      </c>
      <c r="C2534" s="2">
        <v>6</v>
      </c>
      <c r="D2534" s="109">
        <f>_xlfn.XLOOKUP(A2534&amp;"_"&amp;B2534&amp;"_"&amp;C2534,'Auxiliar Calculos'!$H:$H,'Auxiliar Calculos'!$N:$N)</f>
        <v>5.7960000000000003</v>
      </c>
    </row>
    <row r="2535" spans="1:4" x14ac:dyDescent="0.25">
      <c r="A2535" s="2">
        <v>207</v>
      </c>
      <c r="B2535" s="2" t="s">
        <v>751</v>
      </c>
      <c r="C2535" s="2">
        <v>6</v>
      </c>
      <c r="D2535" s="109">
        <f>_xlfn.XLOOKUP(A2535&amp;"_"&amp;B2535&amp;"_"&amp;C2535,'Auxiliar Calculos'!$H:$H,'Auxiliar Calculos'!$N:$N)</f>
        <v>5.7960000000000003</v>
      </c>
    </row>
    <row r="2536" spans="1:4" x14ac:dyDescent="0.25">
      <c r="A2536" s="2">
        <v>207</v>
      </c>
      <c r="B2536" s="2" t="s">
        <v>1604</v>
      </c>
      <c r="C2536" s="2">
        <v>6</v>
      </c>
      <c r="D2536" s="109">
        <f>_xlfn.XLOOKUP(A2536&amp;"_"&amp;B2536&amp;"_"&amp;C2536,'Auxiliar Calculos'!$H:$H,'Auxiliar Calculos'!$N:$N)</f>
        <v>5.7960000000000003</v>
      </c>
    </row>
    <row r="2537" spans="1:4" x14ac:dyDescent="0.25">
      <c r="A2537" s="2">
        <v>208</v>
      </c>
      <c r="B2537" s="2" t="s">
        <v>748</v>
      </c>
      <c r="C2537" s="2">
        <v>6</v>
      </c>
      <c r="D2537" s="109">
        <f>_xlfn.XLOOKUP(A2537&amp;"_"&amp;B2537&amp;"_"&amp;C2537,'Auxiliar Calculos'!$H:$H,'Auxiliar Calculos'!$N:$N)</f>
        <v>5.8239999999999998</v>
      </c>
    </row>
    <row r="2538" spans="1:4" x14ac:dyDescent="0.25">
      <c r="A2538" s="2">
        <v>208</v>
      </c>
      <c r="B2538" s="2" t="s">
        <v>749</v>
      </c>
      <c r="C2538" s="2">
        <v>6</v>
      </c>
      <c r="D2538" s="109">
        <f>_xlfn.XLOOKUP(A2538&amp;"_"&amp;B2538&amp;"_"&amp;C2538,'Auxiliar Calculos'!$H:$H,'Auxiliar Calculos'!$N:$N)</f>
        <v>5.8239999999999998</v>
      </c>
    </row>
    <row r="2539" spans="1:4" x14ac:dyDescent="0.25">
      <c r="A2539" s="2">
        <v>208</v>
      </c>
      <c r="B2539" s="2" t="s">
        <v>750</v>
      </c>
      <c r="C2539" s="2">
        <v>6</v>
      </c>
      <c r="D2539" s="109">
        <f>_xlfn.XLOOKUP(A2539&amp;"_"&amp;B2539&amp;"_"&amp;C2539,'Auxiliar Calculos'!$H:$H,'Auxiliar Calculos'!$N:$N)</f>
        <v>5.8239999999999998</v>
      </c>
    </row>
    <row r="2540" spans="1:4" x14ac:dyDescent="0.25">
      <c r="A2540" s="2">
        <v>208</v>
      </c>
      <c r="B2540" s="2" t="s">
        <v>751</v>
      </c>
      <c r="C2540" s="2">
        <v>6</v>
      </c>
      <c r="D2540" s="109">
        <f>_xlfn.XLOOKUP(A2540&amp;"_"&amp;B2540&amp;"_"&amp;C2540,'Auxiliar Calculos'!$H:$H,'Auxiliar Calculos'!$N:$N)</f>
        <v>5.8239999999999998</v>
      </c>
    </row>
    <row r="2541" spans="1:4" x14ac:dyDescent="0.25">
      <c r="A2541" s="2">
        <v>208</v>
      </c>
      <c r="B2541" s="2" t="s">
        <v>1604</v>
      </c>
      <c r="C2541" s="2">
        <v>6</v>
      </c>
      <c r="D2541" s="109">
        <f>_xlfn.XLOOKUP(A2541&amp;"_"&amp;B2541&amp;"_"&amp;C2541,'Auxiliar Calculos'!$H:$H,'Auxiliar Calculos'!$N:$N)</f>
        <v>5.8239999999999998</v>
      </c>
    </row>
    <row r="2542" spans="1:4" x14ac:dyDescent="0.25">
      <c r="A2542" s="2">
        <v>209</v>
      </c>
      <c r="B2542" s="2" t="s">
        <v>748</v>
      </c>
      <c r="C2542" s="2">
        <v>6</v>
      </c>
      <c r="D2542" s="109">
        <f>_xlfn.XLOOKUP(A2542&amp;"_"&amp;B2542&amp;"_"&amp;C2542,'Auxiliar Calculos'!$H:$H,'Auxiliar Calculos'!$N:$N)</f>
        <v>5.8520000000000003</v>
      </c>
    </row>
    <row r="2543" spans="1:4" x14ac:dyDescent="0.25">
      <c r="A2543" s="2">
        <v>209</v>
      </c>
      <c r="B2543" s="2" t="s">
        <v>749</v>
      </c>
      <c r="C2543" s="2">
        <v>6</v>
      </c>
      <c r="D2543" s="109">
        <f>_xlfn.XLOOKUP(A2543&amp;"_"&amp;B2543&amp;"_"&amp;C2543,'Auxiliar Calculos'!$H:$H,'Auxiliar Calculos'!$N:$N)</f>
        <v>5.8520000000000003</v>
      </c>
    </row>
    <row r="2544" spans="1:4" x14ac:dyDescent="0.25">
      <c r="A2544" s="2">
        <v>209</v>
      </c>
      <c r="B2544" s="2" t="s">
        <v>750</v>
      </c>
      <c r="C2544" s="2">
        <v>6</v>
      </c>
      <c r="D2544" s="109">
        <f>_xlfn.XLOOKUP(A2544&amp;"_"&amp;B2544&amp;"_"&amp;C2544,'Auxiliar Calculos'!$H:$H,'Auxiliar Calculos'!$N:$N)</f>
        <v>5.8520000000000003</v>
      </c>
    </row>
    <row r="2545" spans="1:4" x14ac:dyDescent="0.25">
      <c r="A2545" s="2">
        <v>209</v>
      </c>
      <c r="B2545" s="2" t="s">
        <v>751</v>
      </c>
      <c r="C2545" s="2">
        <v>6</v>
      </c>
      <c r="D2545" s="109">
        <f>_xlfn.XLOOKUP(A2545&amp;"_"&amp;B2545&amp;"_"&amp;C2545,'Auxiliar Calculos'!$H:$H,'Auxiliar Calculos'!$N:$N)</f>
        <v>5.8520000000000003</v>
      </c>
    </row>
    <row r="2546" spans="1:4" x14ac:dyDescent="0.25">
      <c r="A2546" s="2">
        <v>209</v>
      </c>
      <c r="B2546" s="2" t="s">
        <v>1604</v>
      </c>
      <c r="C2546" s="2">
        <v>6</v>
      </c>
      <c r="D2546" s="109">
        <f>_xlfn.XLOOKUP(A2546&amp;"_"&amp;B2546&amp;"_"&amp;C2546,'Auxiliar Calculos'!$H:$H,'Auxiliar Calculos'!$N:$N)</f>
        <v>5.8520000000000003</v>
      </c>
    </row>
    <row r="2547" spans="1:4" x14ac:dyDescent="0.25">
      <c r="A2547" s="2">
        <v>210</v>
      </c>
      <c r="B2547" s="2" t="s">
        <v>748</v>
      </c>
      <c r="C2547" s="2">
        <v>6</v>
      </c>
      <c r="D2547" s="109">
        <f>_xlfn.XLOOKUP(A2547&amp;"_"&amp;B2547&amp;"_"&amp;C2547,'Auxiliar Calculos'!$H:$H,'Auxiliar Calculos'!$N:$N)</f>
        <v>5.88</v>
      </c>
    </row>
    <row r="2548" spans="1:4" x14ac:dyDescent="0.25">
      <c r="A2548" s="2">
        <v>210</v>
      </c>
      <c r="B2548" s="2" t="s">
        <v>749</v>
      </c>
      <c r="C2548" s="2">
        <v>6</v>
      </c>
      <c r="D2548" s="109">
        <f>_xlfn.XLOOKUP(A2548&amp;"_"&amp;B2548&amp;"_"&amp;C2548,'Auxiliar Calculos'!$H:$H,'Auxiliar Calculos'!$N:$N)</f>
        <v>5.88</v>
      </c>
    </row>
    <row r="2549" spans="1:4" x14ac:dyDescent="0.25">
      <c r="A2549" s="2">
        <v>210</v>
      </c>
      <c r="B2549" s="2" t="s">
        <v>750</v>
      </c>
      <c r="C2549" s="2">
        <v>6</v>
      </c>
      <c r="D2549" s="109">
        <f>_xlfn.XLOOKUP(A2549&amp;"_"&amp;B2549&amp;"_"&amp;C2549,'Auxiliar Calculos'!$H:$H,'Auxiliar Calculos'!$N:$N)</f>
        <v>5.88</v>
      </c>
    </row>
    <row r="2550" spans="1:4" x14ac:dyDescent="0.25">
      <c r="A2550" s="2">
        <v>210</v>
      </c>
      <c r="B2550" s="2" t="s">
        <v>751</v>
      </c>
      <c r="C2550" s="2">
        <v>6</v>
      </c>
      <c r="D2550" s="109">
        <f>_xlfn.XLOOKUP(A2550&amp;"_"&amp;B2550&amp;"_"&amp;C2550,'Auxiliar Calculos'!$H:$H,'Auxiliar Calculos'!$N:$N)</f>
        <v>5.88</v>
      </c>
    </row>
    <row r="2551" spans="1:4" x14ac:dyDescent="0.25">
      <c r="A2551" s="2">
        <v>210</v>
      </c>
      <c r="B2551" s="2" t="s">
        <v>1604</v>
      </c>
      <c r="C2551" s="2">
        <v>6</v>
      </c>
      <c r="D2551" s="109">
        <f>_xlfn.XLOOKUP(A2551&amp;"_"&amp;B2551&amp;"_"&amp;C2551,'Auxiliar Calculos'!$H:$H,'Auxiliar Calculos'!$N:$N)</f>
        <v>5.88</v>
      </c>
    </row>
    <row r="2552" spans="1:4" x14ac:dyDescent="0.25">
      <c r="A2552" s="2">
        <v>211</v>
      </c>
      <c r="B2552" s="2" t="s">
        <v>748</v>
      </c>
      <c r="C2552" s="2">
        <v>6</v>
      </c>
      <c r="D2552" s="109">
        <f>_xlfn.XLOOKUP(A2552&amp;"_"&amp;B2552&amp;"_"&amp;C2552,'Auxiliar Calculos'!$H:$H,'Auxiliar Calculos'!$N:$N)</f>
        <v>5.9080000000000004</v>
      </c>
    </row>
    <row r="2553" spans="1:4" x14ac:dyDescent="0.25">
      <c r="A2553" s="2">
        <v>211</v>
      </c>
      <c r="B2553" s="2" t="s">
        <v>749</v>
      </c>
      <c r="C2553" s="2">
        <v>6</v>
      </c>
      <c r="D2553" s="109">
        <f>_xlfn.XLOOKUP(A2553&amp;"_"&amp;B2553&amp;"_"&amp;C2553,'Auxiliar Calculos'!$H:$H,'Auxiliar Calculos'!$N:$N)</f>
        <v>5.9080000000000004</v>
      </c>
    </row>
    <row r="2554" spans="1:4" x14ac:dyDescent="0.25">
      <c r="A2554" s="2">
        <v>211</v>
      </c>
      <c r="B2554" s="2" t="s">
        <v>750</v>
      </c>
      <c r="C2554" s="2">
        <v>6</v>
      </c>
      <c r="D2554" s="109">
        <f>_xlfn.XLOOKUP(A2554&amp;"_"&amp;B2554&amp;"_"&amp;C2554,'Auxiliar Calculos'!$H:$H,'Auxiliar Calculos'!$N:$N)</f>
        <v>5.9080000000000004</v>
      </c>
    </row>
    <row r="2555" spans="1:4" x14ac:dyDescent="0.25">
      <c r="A2555" s="2">
        <v>211</v>
      </c>
      <c r="B2555" s="2" t="s">
        <v>751</v>
      </c>
      <c r="C2555" s="2">
        <v>6</v>
      </c>
      <c r="D2555" s="109">
        <f>_xlfn.XLOOKUP(A2555&amp;"_"&amp;B2555&amp;"_"&amp;C2555,'Auxiliar Calculos'!$H:$H,'Auxiliar Calculos'!$N:$N)</f>
        <v>5.9080000000000004</v>
      </c>
    </row>
    <row r="2556" spans="1:4" x14ac:dyDescent="0.25">
      <c r="A2556" s="2">
        <v>211</v>
      </c>
      <c r="B2556" s="2" t="s">
        <v>1604</v>
      </c>
      <c r="C2556" s="2">
        <v>6</v>
      </c>
      <c r="D2556" s="109">
        <f>_xlfn.XLOOKUP(A2556&amp;"_"&amp;B2556&amp;"_"&amp;C2556,'Auxiliar Calculos'!$H:$H,'Auxiliar Calculos'!$N:$N)</f>
        <v>5.9080000000000004</v>
      </c>
    </row>
    <row r="2557" spans="1:4" x14ac:dyDescent="0.25">
      <c r="A2557" s="2">
        <v>212</v>
      </c>
      <c r="B2557" s="2" t="s">
        <v>748</v>
      </c>
      <c r="C2557" s="2">
        <v>6</v>
      </c>
      <c r="D2557" s="109">
        <f>_xlfn.XLOOKUP(A2557&amp;"_"&amp;B2557&amp;"_"&amp;C2557,'Auxiliar Calculos'!$H:$H,'Auxiliar Calculos'!$N:$N)</f>
        <v>5.9359999999999999</v>
      </c>
    </row>
    <row r="2558" spans="1:4" x14ac:dyDescent="0.25">
      <c r="A2558" s="2">
        <v>212</v>
      </c>
      <c r="B2558" s="2" t="s">
        <v>749</v>
      </c>
      <c r="C2558" s="2">
        <v>6</v>
      </c>
      <c r="D2558" s="109">
        <f>_xlfn.XLOOKUP(A2558&amp;"_"&amp;B2558&amp;"_"&amp;C2558,'Auxiliar Calculos'!$H:$H,'Auxiliar Calculos'!$N:$N)</f>
        <v>5.9359999999999999</v>
      </c>
    </row>
    <row r="2559" spans="1:4" x14ac:dyDescent="0.25">
      <c r="A2559" s="2">
        <v>212</v>
      </c>
      <c r="B2559" s="2" t="s">
        <v>750</v>
      </c>
      <c r="C2559" s="2">
        <v>6</v>
      </c>
      <c r="D2559" s="109">
        <f>_xlfn.XLOOKUP(A2559&amp;"_"&amp;B2559&amp;"_"&amp;C2559,'Auxiliar Calculos'!$H:$H,'Auxiliar Calculos'!$N:$N)</f>
        <v>5.9359999999999999</v>
      </c>
    </row>
    <row r="2560" spans="1:4" x14ac:dyDescent="0.25">
      <c r="A2560" s="2">
        <v>212</v>
      </c>
      <c r="B2560" s="2" t="s">
        <v>751</v>
      </c>
      <c r="C2560" s="2">
        <v>6</v>
      </c>
      <c r="D2560" s="109">
        <f>_xlfn.XLOOKUP(A2560&amp;"_"&amp;B2560&amp;"_"&amp;C2560,'Auxiliar Calculos'!$H:$H,'Auxiliar Calculos'!$N:$N)</f>
        <v>5.9359999999999999</v>
      </c>
    </row>
    <row r="2561" spans="1:4" x14ac:dyDescent="0.25">
      <c r="A2561" s="2">
        <v>212</v>
      </c>
      <c r="B2561" s="2" t="s">
        <v>1604</v>
      </c>
      <c r="C2561" s="2">
        <v>6</v>
      </c>
      <c r="D2561" s="109">
        <f>_xlfn.XLOOKUP(A2561&amp;"_"&amp;B2561&amp;"_"&amp;C2561,'Auxiliar Calculos'!$H:$H,'Auxiliar Calculos'!$N:$N)</f>
        <v>5.9359999999999999</v>
      </c>
    </row>
    <row r="2562" spans="1:4" x14ac:dyDescent="0.25">
      <c r="A2562" s="2">
        <v>213</v>
      </c>
      <c r="B2562" s="2" t="s">
        <v>748</v>
      </c>
      <c r="C2562" s="2">
        <v>6</v>
      </c>
      <c r="D2562" s="109">
        <f>_xlfn.XLOOKUP(A2562&amp;"_"&amp;B2562&amp;"_"&amp;C2562,'Auxiliar Calculos'!$H:$H,'Auxiliar Calculos'!$N:$N)</f>
        <v>5.9640000000000004</v>
      </c>
    </row>
    <row r="2563" spans="1:4" x14ac:dyDescent="0.25">
      <c r="A2563" s="2">
        <v>213</v>
      </c>
      <c r="B2563" s="2" t="s">
        <v>749</v>
      </c>
      <c r="C2563" s="2">
        <v>6</v>
      </c>
      <c r="D2563" s="109">
        <f>_xlfn.XLOOKUP(A2563&amp;"_"&amp;B2563&amp;"_"&amp;C2563,'Auxiliar Calculos'!$H:$H,'Auxiliar Calculos'!$N:$N)</f>
        <v>5.9640000000000004</v>
      </c>
    </row>
    <row r="2564" spans="1:4" x14ac:dyDescent="0.25">
      <c r="A2564" s="2">
        <v>213</v>
      </c>
      <c r="B2564" s="2" t="s">
        <v>750</v>
      </c>
      <c r="C2564" s="2">
        <v>6</v>
      </c>
      <c r="D2564" s="109">
        <f>_xlfn.XLOOKUP(A2564&amp;"_"&amp;B2564&amp;"_"&amp;C2564,'Auxiliar Calculos'!$H:$H,'Auxiliar Calculos'!$N:$N)</f>
        <v>5.9640000000000004</v>
      </c>
    </row>
    <row r="2565" spans="1:4" x14ac:dyDescent="0.25">
      <c r="A2565" s="2">
        <v>213</v>
      </c>
      <c r="B2565" s="2" t="s">
        <v>751</v>
      </c>
      <c r="C2565" s="2">
        <v>6</v>
      </c>
      <c r="D2565" s="109">
        <f>_xlfn.XLOOKUP(A2565&amp;"_"&amp;B2565&amp;"_"&amp;C2565,'Auxiliar Calculos'!$H:$H,'Auxiliar Calculos'!$N:$N)</f>
        <v>5.9640000000000004</v>
      </c>
    </row>
    <row r="2566" spans="1:4" x14ac:dyDescent="0.25">
      <c r="A2566" s="2">
        <v>213</v>
      </c>
      <c r="B2566" s="2" t="s">
        <v>1604</v>
      </c>
      <c r="C2566" s="2">
        <v>6</v>
      </c>
      <c r="D2566" s="109">
        <f>_xlfn.XLOOKUP(A2566&amp;"_"&amp;B2566&amp;"_"&amp;C2566,'Auxiliar Calculos'!$H:$H,'Auxiliar Calculos'!$N:$N)</f>
        <v>5.9640000000000004</v>
      </c>
    </row>
    <row r="2567" spans="1:4" x14ac:dyDescent="0.25">
      <c r="A2567" s="2">
        <v>214</v>
      </c>
      <c r="B2567" s="2" t="s">
        <v>748</v>
      </c>
      <c r="C2567" s="2">
        <v>6</v>
      </c>
      <c r="D2567" s="109">
        <f>_xlfn.XLOOKUP(A2567&amp;"_"&amp;B2567&amp;"_"&amp;C2567,'Auxiliar Calculos'!$H:$H,'Auxiliar Calculos'!$N:$N)</f>
        <v>5.992</v>
      </c>
    </row>
    <row r="2568" spans="1:4" x14ac:dyDescent="0.25">
      <c r="A2568" s="2">
        <v>214</v>
      </c>
      <c r="B2568" s="2" t="s">
        <v>749</v>
      </c>
      <c r="C2568" s="2">
        <v>6</v>
      </c>
      <c r="D2568" s="109">
        <f>_xlfn.XLOOKUP(A2568&amp;"_"&amp;B2568&amp;"_"&amp;C2568,'Auxiliar Calculos'!$H:$H,'Auxiliar Calculos'!$N:$N)</f>
        <v>5.992</v>
      </c>
    </row>
    <row r="2569" spans="1:4" x14ac:dyDescent="0.25">
      <c r="A2569" s="2">
        <v>214</v>
      </c>
      <c r="B2569" s="2" t="s">
        <v>750</v>
      </c>
      <c r="C2569" s="2">
        <v>6</v>
      </c>
      <c r="D2569" s="109">
        <f>_xlfn.XLOOKUP(A2569&amp;"_"&amp;B2569&amp;"_"&amp;C2569,'Auxiliar Calculos'!$H:$H,'Auxiliar Calculos'!$N:$N)</f>
        <v>5.992</v>
      </c>
    </row>
    <row r="2570" spans="1:4" x14ac:dyDescent="0.25">
      <c r="A2570" s="2">
        <v>214</v>
      </c>
      <c r="B2570" s="2" t="s">
        <v>751</v>
      </c>
      <c r="C2570" s="2">
        <v>6</v>
      </c>
      <c r="D2570" s="109">
        <f>_xlfn.XLOOKUP(A2570&amp;"_"&amp;B2570&amp;"_"&amp;C2570,'Auxiliar Calculos'!$H:$H,'Auxiliar Calculos'!$N:$N)</f>
        <v>5.992</v>
      </c>
    </row>
    <row r="2571" spans="1:4" x14ac:dyDescent="0.25">
      <c r="A2571" s="2">
        <v>214</v>
      </c>
      <c r="B2571" s="2" t="s">
        <v>1604</v>
      </c>
      <c r="C2571" s="2">
        <v>6</v>
      </c>
      <c r="D2571" s="109">
        <f>_xlfn.XLOOKUP(A2571&amp;"_"&amp;B2571&amp;"_"&amp;C2571,'Auxiliar Calculos'!$H:$H,'Auxiliar Calculos'!$N:$N)</f>
        <v>5.992</v>
      </c>
    </row>
    <row r="2572" spans="1:4" x14ac:dyDescent="0.25">
      <c r="A2572" s="2">
        <v>215</v>
      </c>
      <c r="B2572" s="2" t="s">
        <v>748</v>
      </c>
      <c r="C2572" s="2">
        <v>6</v>
      </c>
      <c r="D2572" s="109">
        <f>_xlfn.XLOOKUP(A2572&amp;"_"&amp;B2572&amp;"_"&amp;C2572,'Auxiliar Calculos'!$H:$H,'Auxiliar Calculos'!$N:$N)</f>
        <v>6.0200000000000005</v>
      </c>
    </row>
    <row r="2573" spans="1:4" x14ac:dyDescent="0.25">
      <c r="A2573" s="2">
        <v>215</v>
      </c>
      <c r="B2573" s="2" t="s">
        <v>749</v>
      </c>
      <c r="C2573" s="2">
        <v>6</v>
      </c>
      <c r="D2573" s="109">
        <f>_xlfn.XLOOKUP(A2573&amp;"_"&amp;B2573&amp;"_"&amp;C2573,'Auxiliar Calculos'!$H:$H,'Auxiliar Calculos'!$N:$N)</f>
        <v>6.0200000000000005</v>
      </c>
    </row>
    <row r="2574" spans="1:4" x14ac:dyDescent="0.25">
      <c r="A2574" s="2">
        <v>215</v>
      </c>
      <c r="B2574" s="2" t="s">
        <v>750</v>
      </c>
      <c r="C2574" s="2">
        <v>6</v>
      </c>
      <c r="D2574" s="109">
        <f>_xlfn.XLOOKUP(A2574&amp;"_"&amp;B2574&amp;"_"&amp;C2574,'Auxiliar Calculos'!$H:$H,'Auxiliar Calculos'!$N:$N)</f>
        <v>6.0200000000000005</v>
      </c>
    </row>
    <row r="2575" spans="1:4" x14ac:dyDescent="0.25">
      <c r="A2575" s="2">
        <v>215</v>
      </c>
      <c r="B2575" s="2" t="s">
        <v>751</v>
      </c>
      <c r="C2575" s="2">
        <v>6</v>
      </c>
      <c r="D2575" s="109">
        <f>_xlfn.XLOOKUP(A2575&amp;"_"&amp;B2575&amp;"_"&amp;C2575,'Auxiliar Calculos'!$H:$H,'Auxiliar Calculos'!$N:$N)</f>
        <v>6.0200000000000005</v>
      </c>
    </row>
    <row r="2576" spans="1:4" x14ac:dyDescent="0.25">
      <c r="A2576" s="2">
        <v>215</v>
      </c>
      <c r="B2576" s="2" t="s">
        <v>1604</v>
      </c>
      <c r="C2576" s="2">
        <v>6</v>
      </c>
      <c r="D2576" s="109">
        <f>_xlfn.XLOOKUP(A2576&amp;"_"&amp;B2576&amp;"_"&amp;C2576,'Auxiliar Calculos'!$H:$H,'Auxiliar Calculos'!$N:$N)</f>
        <v>6.0200000000000005</v>
      </c>
    </row>
    <row r="2577" spans="1:4" x14ac:dyDescent="0.25">
      <c r="A2577" s="2">
        <v>216</v>
      </c>
      <c r="B2577" s="2" t="s">
        <v>748</v>
      </c>
      <c r="C2577" s="2">
        <v>6</v>
      </c>
      <c r="D2577" s="109">
        <f>_xlfn.XLOOKUP(A2577&amp;"_"&amp;B2577&amp;"_"&amp;C2577,'Auxiliar Calculos'!$H:$H,'Auxiliar Calculos'!$N:$N)</f>
        <v>6.048</v>
      </c>
    </row>
    <row r="2578" spans="1:4" x14ac:dyDescent="0.25">
      <c r="A2578" s="2">
        <v>216</v>
      </c>
      <c r="B2578" s="2" t="s">
        <v>749</v>
      </c>
      <c r="C2578" s="2">
        <v>6</v>
      </c>
      <c r="D2578" s="109">
        <f>_xlfn.XLOOKUP(A2578&amp;"_"&amp;B2578&amp;"_"&amp;C2578,'Auxiliar Calculos'!$H:$H,'Auxiliar Calculos'!$N:$N)</f>
        <v>6.048</v>
      </c>
    </row>
    <row r="2579" spans="1:4" x14ac:dyDescent="0.25">
      <c r="A2579" s="2">
        <v>216</v>
      </c>
      <c r="B2579" s="2" t="s">
        <v>750</v>
      </c>
      <c r="C2579" s="2">
        <v>6</v>
      </c>
      <c r="D2579" s="109">
        <f>_xlfn.XLOOKUP(A2579&amp;"_"&amp;B2579&amp;"_"&amp;C2579,'Auxiliar Calculos'!$H:$H,'Auxiliar Calculos'!$N:$N)</f>
        <v>6.048</v>
      </c>
    </row>
    <row r="2580" spans="1:4" x14ac:dyDescent="0.25">
      <c r="A2580" s="2">
        <v>216</v>
      </c>
      <c r="B2580" s="2" t="s">
        <v>751</v>
      </c>
      <c r="C2580" s="2">
        <v>6</v>
      </c>
      <c r="D2580" s="109">
        <f>_xlfn.XLOOKUP(A2580&amp;"_"&amp;B2580&amp;"_"&amp;C2580,'Auxiliar Calculos'!$H:$H,'Auxiliar Calculos'!$N:$N)</f>
        <v>6.048</v>
      </c>
    </row>
    <row r="2581" spans="1:4" x14ac:dyDescent="0.25">
      <c r="A2581" s="2">
        <v>216</v>
      </c>
      <c r="B2581" s="2" t="s">
        <v>1604</v>
      </c>
      <c r="C2581" s="2">
        <v>6</v>
      </c>
      <c r="D2581" s="109">
        <f>_xlfn.XLOOKUP(A2581&amp;"_"&amp;B2581&amp;"_"&amp;C2581,'Auxiliar Calculos'!$H:$H,'Auxiliar Calculos'!$N:$N)</f>
        <v>6.048</v>
      </c>
    </row>
    <row r="2582" spans="1:4" x14ac:dyDescent="0.25">
      <c r="A2582" s="2">
        <v>217</v>
      </c>
      <c r="B2582" s="2" t="s">
        <v>748</v>
      </c>
      <c r="C2582" s="2">
        <v>6</v>
      </c>
      <c r="D2582" s="109">
        <f>_xlfn.XLOOKUP(A2582&amp;"_"&amp;B2582&amp;"_"&amp;C2582,'Auxiliar Calculos'!$H:$H,'Auxiliar Calculos'!$N:$N)</f>
        <v>6.0760000000000005</v>
      </c>
    </row>
    <row r="2583" spans="1:4" x14ac:dyDescent="0.25">
      <c r="A2583" s="2">
        <v>217</v>
      </c>
      <c r="B2583" s="2" t="s">
        <v>749</v>
      </c>
      <c r="C2583" s="2">
        <v>6</v>
      </c>
      <c r="D2583" s="109">
        <f>_xlfn.XLOOKUP(A2583&amp;"_"&amp;B2583&amp;"_"&amp;C2583,'Auxiliar Calculos'!$H:$H,'Auxiliar Calculos'!$N:$N)</f>
        <v>6.0760000000000005</v>
      </c>
    </row>
    <row r="2584" spans="1:4" x14ac:dyDescent="0.25">
      <c r="A2584" s="2">
        <v>217</v>
      </c>
      <c r="B2584" s="2" t="s">
        <v>750</v>
      </c>
      <c r="C2584" s="2">
        <v>6</v>
      </c>
      <c r="D2584" s="109">
        <f>_xlfn.XLOOKUP(A2584&amp;"_"&amp;B2584&amp;"_"&amp;C2584,'Auxiliar Calculos'!$H:$H,'Auxiliar Calculos'!$N:$N)</f>
        <v>6.0760000000000005</v>
      </c>
    </row>
    <row r="2585" spans="1:4" x14ac:dyDescent="0.25">
      <c r="A2585" s="2">
        <v>217</v>
      </c>
      <c r="B2585" s="2" t="s">
        <v>751</v>
      </c>
      <c r="C2585" s="2">
        <v>6</v>
      </c>
      <c r="D2585" s="109">
        <f>_xlfn.XLOOKUP(A2585&amp;"_"&amp;B2585&amp;"_"&amp;C2585,'Auxiliar Calculos'!$H:$H,'Auxiliar Calculos'!$N:$N)</f>
        <v>6.0760000000000005</v>
      </c>
    </row>
    <row r="2586" spans="1:4" x14ac:dyDescent="0.25">
      <c r="A2586" s="2">
        <v>217</v>
      </c>
      <c r="B2586" s="2" t="s">
        <v>1604</v>
      </c>
      <c r="C2586" s="2">
        <v>6</v>
      </c>
      <c r="D2586" s="109">
        <f>_xlfn.XLOOKUP(A2586&amp;"_"&amp;B2586&amp;"_"&amp;C2586,'Auxiliar Calculos'!$H:$H,'Auxiliar Calculos'!$N:$N)</f>
        <v>6.0760000000000005</v>
      </c>
    </row>
    <row r="2587" spans="1:4" x14ac:dyDescent="0.25">
      <c r="A2587" s="2">
        <v>218</v>
      </c>
      <c r="B2587" s="2" t="s">
        <v>748</v>
      </c>
      <c r="C2587" s="2">
        <v>6</v>
      </c>
      <c r="D2587" s="109">
        <f>_xlfn.XLOOKUP(A2587&amp;"_"&amp;B2587&amp;"_"&amp;C2587,'Auxiliar Calculos'!$H:$H,'Auxiliar Calculos'!$N:$N)</f>
        <v>6.1040000000000001</v>
      </c>
    </row>
    <row r="2588" spans="1:4" x14ac:dyDescent="0.25">
      <c r="A2588" s="2">
        <v>218</v>
      </c>
      <c r="B2588" s="2" t="s">
        <v>749</v>
      </c>
      <c r="C2588" s="2">
        <v>6</v>
      </c>
      <c r="D2588" s="109">
        <f>_xlfn.XLOOKUP(A2588&amp;"_"&amp;B2588&amp;"_"&amp;C2588,'Auxiliar Calculos'!$H:$H,'Auxiliar Calculos'!$N:$N)</f>
        <v>6.1040000000000001</v>
      </c>
    </row>
    <row r="2589" spans="1:4" x14ac:dyDescent="0.25">
      <c r="A2589" s="2">
        <v>218</v>
      </c>
      <c r="B2589" s="2" t="s">
        <v>750</v>
      </c>
      <c r="C2589" s="2">
        <v>6</v>
      </c>
      <c r="D2589" s="109">
        <f>_xlfn.XLOOKUP(A2589&amp;"_"&amp;B2589&amp;"_"&amp;C2589,'Auxiliar Calculos'!$H:$H,'Auxiliar Calculos'!$N:$N)</f>
        <v>6.1040000000000001</v>
      </c>
    </row>
    <row r="2590" spans="1:4" x14ac:dyDescent="0.25">
      <c r="A2590" s="2">
        <v>218</v>
      </c>
      <c r="B2590" s="2" t="s">
        <v>751</v>
      </c>
      <c r="C2590" s="2">
        <v>6</v>
      </c>
      <c r="D2590" s="109">
        <f>_xlfn.XLOOKUP(A2590&amp;"_"&amp;B2590&amp;"_"&amp;C2590,'Auxiliar Calculos'!$H:$H,'Auxiliar Calculos'!$N:$N)</f>
        <v>6.1040000000000001</v>
      </c>
    </row>
    <row r="2591" spans="1:4" x14ac:dyDescent="0.25">
      <c r="A2591" s="2">
        <v>218</v>
      </c>
      <c r="B2591" s="2" t="s">
        <v>1604</v>
      </c>
      <c r="C2591" s="2">
        <v>6</v>
      </c>
      <c r="D2591" s="109">
        <f>_xlfn.XLOOKUP(A2591&amp;"_"&amp;B2591&amp;"_"&amp;C2591,'Auxiliar Calculos'!$H:$H,'Auxiliar Calculos'!$N:$N)</f>
        <v>6.1040000000000001</v>
      </c>
    </row>
    <row r="2592" spans="1:4" x14ac:dyDescent="0.25">
      <c r="A2592" s="2">
        <v>219</v>
      </c>
      <c r="B2592" s="2" t="s">
        <v>748</v>
      </c>
      <c r="C2592" s="2">
        <v>6</v>
      </c>
      <c r="D2592" s="109">
        <f>_xlfn.XLOOKUP(A2592&amp;"_"&amp;B2592&amp;"_"&amp;C2592,'Auxiliar Calculos'!$H:$H,'Auxiliar Calculos'!$N:$N)</f>
        <v>6.1320000000000006</v>
      </c>
    </row>
    <row r="2593" spans="1:4" x14ac:dyDescent="0.25">
      <c r="A2593" s="2">
        <v>219</v>
      </c>
      <c r="B2593" s="2" t="s">
        <v>749</v>
      </c>
      <c r="C2593" s="2">
        <v>6</v>
      </c>
      <c r="D2593" s="109">
        <f>_xlfn.XLOOKUP(A2593&amp;"_"&amp;B2593&amp;"_"&amp;C2593,'Auxiliar Calculos'!$H:$H,'Auxiliar Calculos'!$N:$N)</f>
        <v>6.1320000000000006</v>
      </c>
    </row>
    <row r="2594" spans="1:4" x14ac:dyDescent="0.25">
      <c r="A2594" s="2">
        <v>219</v>
      </c>
      <c r="B2594" s="2" t="s">
        <v>750</v>
      </c>
      <c r="C2594" s="2">
        <v>6</v>
      </c>
      <c r="D2594" s="109">
        <f>_xlfn.XLOOKUP(A2594&amp;"_"&amp;B2594&amp;"_"&amp;C2594,'Auxiliar Calculos'!$H:$H,'Auxiliar Calculos'!$N:$N)</f>
        <v>6.1320000000000006</v>
      </c>
    </row>
    <row r="2595" spans="1:4" x14ac:dyDescent="0.25">
      <c r="A2595" s="2">
        <v>219</v>
      </c>
      <c r="B2595" s="2" t="s">
        <v>751</v>
      </c>
      <c r="C2595" s="2">
        <v>6</v>
      </c>
      <c r="D2595" s="109">
        <f>_xlfn.XLOOKUP(A2595&amp;"_"&amp;B2595&amp;"_"&amp;C2595,'Auxiliar Calculos'!$H:$H,'Auxiliar Calculos'!$N:$N)</f>
        <v>6.1320000000000006</v>
      </c>
    </row>
    <row r="2596" spans="1:4" x14ac:dyDescent="0.25">
      <c r="A2596" s="2">
        <v>219</v>
      </c>
      <c r="B2596" s="2" t="s">
        <v>1604</v>
      </c>
      <c r="C2596" s="2">
        <v>6</v>
      </c>
      <c r="D2596" s="109">
        <f>_xlfn.XLOOKUP(A2596&amp;"_"&amp;B2596&amp;"_"&amp;C2596,'Auxiliar Calculos'!$H:$H,'Auxiliar Calculos'!$N:$N)</f>
        <v>6.1320000000000006</v>
      </c>
    </row>
    <row r="2597" spans="1:4" x14ac:dyDescent="0.25">
      <c r="A2597" s="2">
        <v>220</v>
      </c>
      <c r="B2597" s="2" t="s">
        <v>748</v>
      </c>
      <c r="C2597" s="2">
        <v>6</v>
      </c>
      <c r="D2597" s="109">
        <f>_xlfn.XLOOKUP(A2597&amp;"_"&amp;B2597&amp;"_"&amp;C2597,'Auxiliar Calculos'!$H:$H,'Auxiliar Calculos'!$N:$N)</f>
        <v>6.16</v>
      </c>
    </row>
    <row r="2598" spans="1:4" x14ac:dyDescent="0.25">
      <c r="A2598" s="2">
        <v>220</v>
      </c>
      <c r="B2598" s="2" t="s">
        <v>749</v>
      </c>
      <c r="C2598" s="2">
        <v>6</v>
      </c>
      <c r="D2598" s="109">
        <f>_xlfn.XLOOKUP(A2598&amp;"_"&amp;B2598&amp;"_"&amp;C2598,'Auxiliar Calculos'!$H:$H,'Auxiliar Calculos'!$N:$N)</f>
        <v>6.16</v>
      </c>
    </row>
    <row r="2599" spans="1:4" x14ac:dyDescent="0.25">
      <c r="A2599" s="2">
        <v>220</v>
      </c>
      <c r="B2599" s="2" t="s">
        <v>750</v>
      </c>
      <c r="C2599" s="2">
        <v>6</v>
      </c>
      <c r="D2599" s="109">
        <f>_xlfn.XLOOKUP(A2599&amp;"_"&amp;B2599&amp;"_"&amp;C2599,'Auxiliar Calculos'!$H:$H,'Auxiliar Calculos'!$N:$N)</f>
        <v>6.16</v>
      </c>
    </row>
    <row r="2600" spans="1:4" x14ac:dyDescent="0.25">
      <c r="A2600" s="2">
        <v>220</v>
      </c>
      <c r="B2600" s="2" t="s">
        <v>751</v>
      </c>
      <c r="C2600" s="2">
        <v>6</v>
      </c>
      <c r="D2600" s="109">
        <f>_xlfn.XLOOKUP(A2600&amp;"_"&amp;B2600&amp;"_"&amp;C2600,'Auxiliar Calculos'!$H:$H,'Auxiliar Calculos'!$N:$N)</f>
        <v>6.16</v>
      </c>
    </row>
    <row r="2601" spans="1:4" x14ac:dyDescent="0.25">
      <c r="A2601" s="2">
        <v>220</v>
      </c>
      <c r="B2601" s="2" t="s">
        <v>1604</v>
      </c>
      <c r="C2601" s="2">
        <v>6</v>
      </c>
      <c r="D2601" s="109">
        <f>_xlfn.XLOOKUP(A2601&amp;"_"&amp;B2601&amp;"_"&amp;C2601,'Auxiliar Calculos'!$H:$H,'Auxiliar Calculos'!$N:$N)</f>
        <v>6.16</v>
      </c>
    </row>
    <row r="2602" spans="1:4" x14ac:dyDescent="0.25">
      <c r="A2602" s="2">
        <v>221</v>
      </c>
      <c r="B2602" s="2" t="s">
        <v>748</v>
      </c>
      <c r="C2602" s="2">
        <v>6</v>
      </c>
      <c r="D2602" s="109">
        <f>_xlfn.XLOOKUP(A2602&amp;"_"&amp;B2602&amp;"_"&amp;C2602,'Auxiliar Calculos'!$H:$H,'Auxiliar Calculos'!$N:$N)</f>
        <v>6.1879999999999997</v>
      </c>
    </row>
    <row r="2603" spans="1:4" x14ac:dyDescent="0.25">
      <c r="A2603" s="2">
        <v>221</v>
      </c>
      <c r="B2603" s="2" t="s">
        <v>749</v>
      </c>
      <c r="C2603" s="2">
        <v>6</v>
      </c>
      <c r="D2603" s="109">
        <f>_xlfn.XLOOKUP(A2603&amp;"_"&amp;B2603&amp;"_"&amp;C2603,'Auxiliar Calculos'!$H:$H,'Auxiliar Calculos'!$N:$N)</f>
        <v>6.1879999999999997</v>
      </c>
    </row>
    <row r="2604" spans="1:4" x14ac:dyDescent="0.25">
      <c r="A2604" s="2">
        <v>221</v>
      </c>
      <c r="B2604" s="2" t="s">
        <v>750</v>
      </c>
      <c r="C2604" s="2">
        <v>6</v>
      </c>
      <c r="D2604" s="109">
        <f>_xlfn.XLOOKUP(A2604&amp;"_"&amp;B2604&amp;"_"&amp;C2604,'Auxiliar Calculos'!$H:$H,'Auxiliar Calculos'!$N:$N)</f>
        <v>6.1879999999999997</v>
      </c>
    </row>
    <row r="2605" spans="1:4" x14ac:dyDescent="0.25">
      <c r="A2605" s="2">
        <v>221</v>
      </c>
      <c r="B2605" s="2" t="s">
        <v>751</v>
      </c>
      <c r="C2605" s="2">
        <v>6</v>
      </c>
      <c r="D2605" s="109">
        <f>_xlfn.XLOOKUP(A2605&amp;"_"&amp;B2605&amp;"_"&amp;C2605,'Auxiliar Calculos'!$H:$H,'Auxiliar Calculos'!$N:$N)</f>
        <v>6.1879999999999997</v>
      </c>
    </row>
    <row r="2606" spans="1:4" x14ac:dyDescent="0.25">
      <c r="A2606" s="2">
        <v>221</v>
      </c>
      <c r="B2606" s="2" t="s">
        <v>1604</v>
      </c>
      <c r="C2606" s="2">
        <v>6</v>
      </c>
      <c r="D2606" s="109">
        <f>_xlfn.XLOOKUP(A2606&amp;"_"&amp;B2606&amp;"_"&amp;C2606,'Auxiliar Calculos'!$H:$H,'Auxiliar Calculos'!$N:$N)</f>
        <v>6.1879999999999997</v>
      </c>
    </row>
    <row r="2607" spans="1:4" x14ac:dyDescent="0.25">
      <c r="A2607" s="2">
        <v>222</v>
      </c>
      <c r="B2607" s="2" t="s">
        <v>748</v>
      </c>
      <c r="C2607" s="2">
        <v>6</v>
      </c>
      <c r="D2607" s="109">
        <f>_xlfn.XLOOKUP(A2607&amp;"_"&amp;B2607&amp;"_"&amp;C2607,'Auxiliar Calculos'!$H:$H,'Auxiliar Calculos'!$N:$N)</f>
        <v>6.2160000000000002</v>
      </c>
    </row>
    <row r="2608" spans="1:4" x14ac:dyDescent="0.25">
      <c r="A2608" s="2">
        <v>222</v>
      </c>
      <c r="B2608" s="2" t="s">
        <v>749</v>
      </c>
      <c r="C2608" s="2">
        <v>6</v>
      </c>
      <c r="D2608" s="109">
        <f>_xlfn.XLOOKUP(A2608&amp;"_"&amp;B2608&amp;"_"&amp;C2608,'Auxiliar Calculos'!$H:$H,'Auxiliar Calculos'!$N:$N)</f>
        <v>6.2160000000000002</v>
      </c>
    </row>
    <row r="2609" spans="1:4" x14ac:dyDescent="0.25">
      <c r="A2609" s="2">
        <v>222</v>
      </c>
      <c r="B2609" s="2" t="s">
        <v>750</v>
      </c>
      <c r="C2609" s="2">
        <v>6</v>
      </c>
      <c r="D2609" s="109">
        <f>_xlfn.XLOOKUP(A2609&amp;"_"&amp;B2609&amp;"_"&amp;C2609,'Auxiliar Calculos'!$H:$H,'Auxiliar Calculos'!$N:$N)</f>
        <v>6.2160000000000002</v>
      </c>
    </row>
    <row r="2610" spans="1:4" x14ac:dyDescent="0.25">
      <c r="A2610" s="2">
        <v>222</v>
      </c>
      <c r="B2610" s="2" t="s">
        <v>751</v>
      </c>
      <c r="C2610" s="2">
        <v>6</v>
      </c>
      <c r="D2610" s="109">
        <f>_xlfn.XLOOKUP(A2610&amp;"_"&amp;B2610&amp;"_"&amp;C2610,'Auxiliar Calculos'!$H:$H,'Auxiliar Calculos'!$N:$N)</f>
        <v>6.2160000000000002</v>
      </c>
    </row>
    <row r="2611" spans="1:4" x14ac:dyDescent="0.25">
      <c r="A2611" s="2">
        <v>222</v>
      </c>
      <c r="B2611" s="2" t="s">
        <v>1604</v>
      </c>
      <c r="C2611" s="2">
        <v>6</v>
      </c>
      <c r="D2611" s="109">
        <f>_xlfn.XLOOKUP(A2611&amp;"_"&amp;B2611&amp;"_"&amp;C2611,'Auxiliar Calculos'!$H:$H,'Auxiliar Calculos'!$N:$N)</f>
        <v>6.2160000000000002</v>
      </c>
    </row>
    <row r="2612" spans="1:4" x14ac:dyDescent="0.25">
      <c r="A2612" s="2">
        <v>223</v>
      </c>
      <c r="B2612" s="2" t="s">
        <v>748</v>
      </c>
      <c r="C2612" s="2">
        <v>6</v>
      </c>
      <c r="D2612" s="109">
        <f>_xlfn.XLOOKUP(A2612&amp;"_"&amp;B2612&amp;"_"&amp;C2612,'Auxiliar Calculos'!$H:$H,'Auxiliar Calculos'!$N:$N)</f>
        <v>6.2439999999999998</v>
      </c>
    </row>
    <row r="2613" spans="1:4" x14ac:dyDescent="0.25">
      <c r="A2613" s="2">
        <v>223</v>
      </c>
      <c r="B2613" s="2" t="s">
        <v>749</v>
      </c>
      <c r="C2613" s="2">
        <v>6</v>
      </c>
      <c r="D2613" s="109">
        <f>_xlfn.XLOOKUP(A2613&amp;"_"&amp;B2613&amp;"_"&amp;C2613,'Auxiliar Calculos'!$H:$H,'Auxiliar Calculos'!$N:$N)</f>
        <v>6.2439999999999998</v>
      </c>
    </row>
    <row r="2614" spans="1:4" x14ac:dyDescent="0.25">
      <c r="A2614" s="2">
        <v>223</v>
      </c>
      <c r="B2614" s="2" t="s">
        <v>750</v>
      </c>
      <c r="C2614" s="2">
        <v>6</v>
      </c>
      <c r="D2614" s="109">
        <f>_xlfn.XLOOKUP(A2614&amp;"_"&amp;B2614&amp;"_"&amp;C2614,'Auxiliar Calculos'!$H:$H,'Auxiliar Calculos'!$N:$N)</f>
        <v>6.2439999999999998</v>
      </c>
    </row>
    <row r="2615" spans="1:4" x14ac:dyDescent="0.25">
      <c r="A2615" s="2">
        <v>223</v>
      </c>
      <c r="B2615" s="2" t="s">
        <v>751</v>
      </c>
      <c r="C2615" s="2">
        <v>6</v>
      </c>
      <c r="D2615" s="109">
        <f>_xlfn.XLOOKUP(A2615&amp;"_"&amp;B2615&amp;"_"&amp;C2615,'Auxiliar Calculos'!$H:$H,'Auxiliar Calculos'!$N:$N)</f>
        <v>6.2439999999999998</v>
      </c>
    </row>
    <row r="2616" spans="1:4" x14ac:dyDescent="0.25">
      <c r="A2616" s="2">
        <v>223</v>
      </c>
      <c r="B2616" s="2" t="s">
        <v>1604</v>
      </c>
      <c r="C2616" s="2">
        <v>6</v>
      </c>
      <c r="D2616" s="109">
        <f>_xlfn.XLOOKUP(A2616&amp;"_"&amp;B2616&amp;"_"&amp;C2616,'Auxiliar Calculos'!$H:$H,'Auxiliar Calculos'!$N:$N)</f>
        <v>6.2439999999999998</v>
      </c>
    </row>
    <row r="2617" spans="1:4" x14ac:dyDescent="0.25">
      <c r="A2617" s="2">
        <v>224</v>
      </c>
      <c r="B2617" s="2" t="s">
        <v>748</v>
      </c>
      <c r="C2617" s="2">
        <v>6</v>
      </c>
      <c r="D2617" s="109">
        <f>_xlfn.XLOOKUP(A2617&amp;"_"&amp;B2617&amp;"_"&amp;C2617,'Auxiliar Calculos'!$H:$H,'Auxiliar Calculos'!$N:$N)</f>
        <v>6.2720000000000002</v>
      </c>
    </row>
    <row r="2618" spans="1:4" x14ac:dyDescent="0.25">
      <c r="A2618" s="2">
        <v>224</v>
      </c>
      <c r="B2618" s="2" t="s">
        <v>749</v>
      </c>
      <c r="C2618" s="2">
        <v>6</v>
      </c>
      <c r="D2618" s="109">
        <f>_xlfn.XLOOKUP(A2618&amp;"_"&amp;B2618&amp;"_"&amp;C2618,'Auxiliar Calculos'!$H:$H,'Auxiliar Calculos'!$N:$N)</f>
        <v>6.2720000000000002</v>
      </c>
    </row>
    <row r="2619" spans="1:4" x14ac:dyDescent="0.25">
      <c r="A2619" s="2">
        <v>224</v>
      </c>
      <c r="B2619" s="2" t="s">
        <v>750</v>
      </c>
      <c r="C2619" s="2">
        <v>6</v>
      </c>
      <c r="D2619" s="109">
        <f>_xlfn.XLOOKUP(A2619&amp;"_"&amp;B2619&amp;"_"&amp;C2619,'Auxiliar Calculos'!$H:$H,'Auxiliar Calculos'!$N:$N)</f>
        <v>6.2720000000000002</v>
      </c>
    </row>
    <row r="2620" spans="1:4" x14ac:dyDescent="0.25">
      <c r="A2620" s="2">
        <v>224</v>
      </c>
      <c r="B2620" s="2" t="s">
        <v>751</v>
      </c>
      <c r="C2620" s="2">
        <v>6</v>
      </c>
      <c r="D2620" s="109">
        <f>_xlfn.XLOOKUP(A2620&amp;"_"&amp;B2620&amp;"_"&amp;C2620,'Auxiliar Calculos'!$H:$H,'Auxiliar Calculos'!$N:$N)</f>
        <v>6.2720000000000002</v>
      </c>
    </row>
    <row r="2621" spans="1:4" x14ac:dyDescent="0.25">
      <c r="A2621" s="2">
        <v>224</v>
      </c>
      <c r="B2621" s="2" t="s">
        <v>1604</v>
      </c>
      <c r="C2621" s="2">
        <v>6</v>
      </c>
      <c r="D2621" s="109">
        <f>_xlfn.XLOOKUP(A2621&amp;"_"&amp;B2621&amp;"_"&amp;C2621,'Auxiliar Calculos'!$H:$H,'Auxiliar Calculos'!$N:$N)</f>
        <v>6.2720000000000002</v>
      </c>
    </row>
    <row r="2622" spans="1:4" x14ac:dyDescent="0.25">
      <c r="A2622" s="2">
        <v>225</v>
      </c>
      <c r="B2622" s="2" t="s">
        <v>748</v>
      </c>
      <c r="C2622" s="2">
        <v>6</v>
      </c>
      <c r="D2622" s="109">
        <f>_xlfn.XLOOKUP(A2622&amp;"_"&amp;B2622&amp;"_"&amp;C2622,'Auxiliar Calculos'!$H:$H,'Auxiliar Calculos'!$N:$N)</f>
        <v>6.3</v>
      </c>
    </row>
    <row r="2623" spans="1:4" x14ac:dyDescent="0.25">
      <c r="A2623" s="2">
        <v>225</v>
      </c>
      <c r="B2623" s="2" t="s">
        <v>749</v>
      </c>
      <c r="C2623" s="2">
        <v>6</v>
      </c>
      <c r="D2623" s="109">
        <f>_xlfn.XLOOKUP(A2623&amp;"_"&amp;B2623&amp;"_"&amp;C2623,'Auxiliar Calculos'!$H:$H,'Auxiliar Calculos'!$N:$N)</f>
        <v>6.3</v>
      </c>
    </row>
    <row r="2624" spans="1:4" x14ac:dyDescent="0.25">
      <c r="A2624" s="2">
        <v>225</v>
      </c>
      <c r="B2624" s="2" t="s">
        <v>750</v>
      </c>
      <c r="C2624" s="2">
        <v>6</v>
      </c>
      <c r="D2624" s="109">
        <f>_xlfn.XLOOKUP(A2624&amp;"_"&amp;B2624&amp;"_"&amp;C2624,'Auxiliar Calculos'!$H:$H,'Auxiliar Calculos'!$N:$N)</f>
        <v>6.3</v>
      </c>
    </row>
    <row r="2625" spans="1:4" x14ac:dyDescent="0.25">
      <c r="A2625" s="2">
        <v>225</v>
      </c>
      <c r="B2625" s="2" t="s">
        <v>751</v>
      </c>
      <c r="C2625" s="2">
        <v>6</v>
      </c>
      <c r="D2625" s="109">
        <f>_xlfn.XLOOKUP(A2625&amp;"_"&amp;B2625&amp;"_"&amp;C2625,'Auxiliar Calculos'!$H:$H,'Auxiliar Calculos'!$N:$N)</f>
        <v>6.3</v>
      </c>
    </row>
    <row r="2626" spans="1:4" x14ac:dyDescent="0.25">
      <c r="A2626" s="2">
        <v>225</v>
      </c>
      <c r="B2626" s="2" t="s">
        <v>1604</v>
      </c>
      <c r="C2626" s="2">
        <v>6</v>
      </c>
      <c r="D2626" s="109">
        <f>_xlfn.XLOOKUP(A2626&amp;"_"&amp;B2626&amp;"_"&amp;C2626,'Auxiliar Calculos'!$H:$H,'Auxiliar Calculos'!$N:$N)</f>
        <v>6.3</v>
      </c>
    </row>
    <row r="2627" spans="1:4" x14ac:dyDescent="0.25">
      <c r="A2627" s="2">
        <v>226</v>
      </c>
      <c r="B2627" s="2" t="s">
        <v>748</v>
      </c>
      <c r="C2627" s="2">
        <v>6</v>
      </c>
      <c r="D2627" s="109">
        <f>_xlfn.XLOOKUP(A2627&amp;"_"&amp;B2627&amp;"_"&amp;C2627,'Auxiliar Calculos'!$H:$H,'Auxiliar Calculos'!$N:$N)</f>
        <v>6.3280000000000003</v>
      </c>
    </row>
    <row r="2628" spans="1:4" x14ac:dyDescent="0.25">
      <c r="A2628" s="2">
        <v>226</v>
      </c>
      <c r="B2628" s="2" t="s">
        <v>749</v>
      </c>
      <c r="C2628" s="2">
        <v>6</v>
      </c>
      <c r="D2628" s="109">
        <f>_xlfn.XLOOKUP(A2628&amp;"_"&amp;B2628&amp;"_"&amp;C2628,'Auxiliar Calculos'!$H:$H,'Auxiliar Calculos'!$N:$N)</f>
        <v>6.3280000000000003</v>
      </c>
    </row>
    <row r="2629" spans="1:4" x14ac:dyDescent="0.25">
      <c r="A2629" s="2">
        <v>226</v>
      </c>
      <c r="B2629" s="2" t="s">
        <v>750</v>
      </c>
      <c r="C2629" s="2">
        <v>6</v>
      </c>
      <c r="D2629" s="109">
        <f>_xlfn.XLOOKUP(A2629&amp;"_"&amp;B2629&amp;"_"&amp;C2629,'Auxiliar Calculos'!$H:$H,'Auxiliar Calculos'!$N:$N)</f>
        <v>6.3280000000000003</v>
      </c>
    </row>
    <row r="2630" spans="1:4" x14ac:dyDescent="0.25">
      <c r="A2630" s="2">
        <v>226</v>
      </c>
      <c r="B2630" s="2" t="s">
        <v>751</v>
      </c>
      <c r="C2630" s="2">
        <v>6</v>
      </c>
      <c r="D2630" s="109">
        <f>_xlfn.XLOOKUP(A2630&amp;"_"&amp;B2630&amp;"_"&amp;C2630,'Auxiliar Calculos'!$H:$H,'Auxiliar Calculos'!$N:$N)</f>
        <v>6.3280000000000003</v>
      </c>
    </row>
    <row r="2631" spans="1:4" x14ac:dyDescent="0.25">
      <c r="A2631" s="2">
        <v>226</v>
      </c>
      <c r="B2631" s="2" t="s">
        <v>1604</v>
      </c>
      <c r="C2631" s="2">
        <v>6</v>
      </c>
      <c r="D2631" s="109">
        <f>_xlfn.XLOOKUP(A2631&amp;"_"&amp;B2631&amp;"_"&amp;C2631,'Auxiliar Calculos'!$H:$H,'Auxiliar Calculos'!$N:$N)</f>
        <v>6.3280000000000003</v>
      </c>
    </row>
    <row r="2632" spans="1:4" x14ac:dyDescent="0.25">
      <c r="A2632" s="2">
        <v>227</v>
      </c>
      <c r="B2632" s="2" t="s">
        <v>748</v>
      </c>
      <c r="C2632" s="2">
        <v>6</v>
      </c>
      <c r="D2632" s="109">
        <f>_xlfn.XLOOKUP(A2632&amp;"_"&amp;B2632&amp;"_"&amp;C2632,'Auxiliar Calculos'!$H:$H,'Auxiliar Calculos'!$N:$N)</f>
        <v>6.3559999999999999</v>
      </c>
    </row>
    <row r="2633" spans="1:4" x14ac:dyDescent="0.25">
      <c r="A2633" s="2">
        <v>227</v>
      </c>
      <c r="B2633" s="2" t="s">
        <v>749</v>
      </c>
      <c r="C2633" s="2">
        <v>6</v>
      </c>
      <c r="D2633" s="109">
        <f>_xlfn.XLOOKUP(A2633&amp;"_"&amp;B2633&amp;"_"&amp;C2633,'Auxiliar Calculos'!$H:$H,'Auxiliar Calculos'!$N:$N)</f>
        <v>6.3559999999999999</v>
      </c>
    </row>
    <row r="2634" spans="1:4" x14ac:dyDescent="0.25">
      <c r="A2634" s="2">
        <v>227</v>
      </c>
      <c r="B2634" s="2" t="s">
        <v>750</v>
      </c>
      <c r="C2634" s="2">
        <v>6</v>
      </c>
      <c r="D2634" s="109">
        <f>_xlfn.XLOOKUP(A2634&amp;"_"&amp;B2634&amp;"_"&amp;C2634,'Auxiliar Calculos'!$H:$H,'Auxiliar Calculos'!$N:$N)</f>
        <v>6.3559999999999999</v>
      </c>
    </row>
    <row r="2635" spans="1:4" x14ac:dyDescent="0.25">
      <c r="A2635" s="2">
        <v>227</v>
      </c>
      <c r="B2635" s="2" t="s">
        <v>751</v>
      </c>
      <c r="C2635" s="2">
        <v>6</v>
      </c>
      <c r="D2635" s="109">
        <f>_xlfn.XLOOKUP(A2635&amp;"_"&amp;B2635&amp;"_"&amp;C2635,'Auxiliar Calculos'!$H:$H,'Auxiliar Calculos'!$N:$N)</f>
        <v>6.3559999999999999</v>
      </c>
    </row>
    <row r="2636" spans="1:4" x14ac:dyDescent="0.25">
      <c r="A2636" s="2">
        <v>227</v>
      </c>
      <c r="B2636" s="2" t="s">
        <v>1604</v>
      </c>
      <c r="C2636" s="2">
        <v>6</v>
      </c>
      <c r="D2636" s="109">
        <f>_xlfn.XLOOKUP(A2636&amp;"_"&amp;B2636&amp;"_"&amp;C2636,'Auxiliar Calculos'!$H:$H,'Auxiliar Calculos'!$N:$N)</f>
        <v>6.3559999999999999</v>
      </c>
    </row>
    <row r="2637" spans="1:4" x14ac:dyDescent="0.25">
      <c r="A2637" s="2">
        <v>228</v>
      </c>
      <c r="B2637" s="2" t="s">
        <v>748</v>
      </c>
      <c r="C2637" s="2">
        <v>6</v>
      </c>
      <c r="D2637" s="109">
        <f>_xlfn.XLOOKUP(A2637&amp;"_"&amp;B2637&amp;"_"&amp;C2637,'Auxiliar Calculos'!$H:$H,'Auxiliar Calculos'!$N:$N)</f>
        <v>6.3840000000000003</v>
      </c>
    </row>
    <row r="2638" spans="1:4" x14ac:dyDescent="0.25">
      <c r="A2638" s="2">
        <v>228</v>
      </c>
      <c r="B2638" s="2" t="s">
        <v>749</v>
      </c>
      <c r="C2638" s="2">
        <v>6</v>
      </c>
      <c r="D2638" s="109">
        <f>_xlfn.XLOOKUP(A2638&amp;"_"&amp;B2638&amp;"_"&amp;C2638,'Auxiliar Calculos'!$H:$H,'Auxiliar Calculos'!$N:$N)</f>
        <v>6.3840000000000003</v>
      </c>
    </row>
    <row r="2639" spans="1:4" x14ac:dyDescent="0.25">
      <c r="A2639" s="2">
        <v>228</v>
      </c>
      <c r="B2639" s="2" t="s">
        <v>750</v>
      </c>
      <c r="C2639" s="2">
        <v>6</v>
      </c>
      <c r="D2639" s="109">
        <f>_xlfn.XLOOKUP(A2639&amp;"_"&amp;B2639&amp;"_"&amp;C2639,'Auxiliar Calculos'!$H:$H,'Auxiliar Calculos'!$N:$N)</f>
        <v>6.3840000000000003</v>
      </c>
    </row>
    <row r="2640" spans="1:4" x14ac:dyDescent="0.25">
      <c r="A2640" s="2">
        <v>228</v>
      </c>
      <c r="B2640" s="2" t="s">
        <v>751</v>
      </c>
      <c r="C2640" s="2">
        <v>6</v>
      </c>
      <c r="D2640" s="109">
        <f>_xlfn.XLOOKUP(A2640&amp;"_"&amp;B2640&amp;"_"&amp;C2640,'Auxiliar Calculos'!$H:$H,'Auxiliar Calculos'!$N:$N)</f>
        <v>6.3840000000000003</v>
      </c>
    </row>
    <row r="2641" spans="1:4" x14ac:dyDescent="0.25">
      <c r="A2641" s="2">
        <v>228</v>
      </c>
      <c r="B2641" s="2" t="s">
        <v>1604</v>
      </c>
      <c r="C2641" s="2">
        <v>6</v>
      </c>
      <c r="D2641" s="109">
        <f>_xlfn.XLOOKUP(A2641&amp;"_"&amp;B2641&amp;"_"&amp;C2641,'Auxiliar Calculos'!$H:$H,'Auxiliar Calculos'!$N:$N)</f>
        <v>6.3840000000000003</v>
      </c>
    </row>
    <row r="2642" spans="1:4" x14ac:dyDescent="0.25">
      <c r="A2642" s="2">
        <v>229</v>
      </c>
      <c r="B2642" s="2" t="s">
        <v>748</v>
      </c>
      <c r="C2642" s="2">
        <v>6</v>
      </c>
      <c r="D2642" s="109">
        <f>_xlfn.XLOOKUP(A2642&amp;"_"&amp;B2642&amp;"_"&amp;C2642,'Auxiliar Calculos'!$H:$H,'Auxiliar Calculos'!$N:$N)</f>
        <v>6.4119999999999999</v>
      </c>
    </row>
    <row r="2643" spans="1:4" x14ac:dyDescent="0.25">
      <c r="A2643" s="2">
        <v>229</v>
      </c>
      <c r="B2643" s="2" t="s">
        <v>749</v>
      </c>
      <c r="C2643" s="2">
        <v>6</v>
      </c>
      <c r="D2643" s="109">
        <f>_xlfn.XLOOKUP(A2643&amp;"_"&amp;B2643&amp;"_"&amp;C2643,'Auxiliar Calculos'!$H:$H,'Auxiliar Calculos'!$N:$N)</f>
        <v>6.4119999999999999</v>
      </c>
    </row>
    <row r="2644" spans="1:4" x14ac:dyDescent="0.25">
      <c r="A2644" s="2">
        <v>229</v>
      </c>
      <c r="B2644" s="2" t="s">
        <v>750</v>
      </c>
      <c r="C2644" s="2">
        <v>6</v>
      </c>
      <c r="D2644" s="109">
        <f>_xlfn.XLOOKUP(A2644&amp;"_"&amp;B2644&amp;"_"&amp;C2644,'Auxiliar Calculos'!$H:$H,'Auxiliar Calculos'!$N:$N)</f>
        <v>6.4119999999999999</v>
      </c>
    </row>
    <row r="2645" spans="1:4" x14ac:dyDescent="0.25">
      <c r="A2645" s="2">
        <v>229</v>
      </c>
      <c r="B2645" s="2" t="s">
        <v>751</v>
      </c>
      <c r="C2645" s="2">
        <v>6</v>
      </c>
      <c r="D2645" s="109">
        <f>_xlfn.XLOOKUP(A2645&amp;"_"&amp;B2645&amp;"_"&amp;C2645,'Auxiliar Calculos'!$H:$H,'Auxiliar Calculos'!$N:$N)</f>
        <v>6.4119999999999999</v>
      </c>
    </row>
    <row r="2646" spans="1:4" x14ac:dyDescent="0.25">
      <c r="A2646" s="2">
        <v>229</v>
      </c>
      <c r="B2646" s="2" t="s">
        <v>1604</v>
      </c>
      <c r="C2646" s="2">
        <v>6</v>
      </c>
      <c r="D2646" s="109">
        <f>_xlfn.XLOOKUP(A2646&amp;"_"&amp;B2646&amp;"_"&amp;C2646,'Auxiliar Calculos'!$H:$H,'Auxiliar Calculos'!$N:$N)</f>
        <v>6.4119999999999999</v>
      </c>
    </row>
    <row r="2647" spans="1:4" x14ac:dyDescent="0.25">
      <c r="A2647" s="2">
        <v>230</v>
      </c>
      <c r="B2647" s="2" t="s">
        <v>748</v>
      </c>
      <c r="C2647" s="2">
        <v>6</v>
      </c>
      <c r="D2647" s="109">
        <f>_xlfn.XLOOKUP(A2647&amp;"_"&amp;B2647&amp;"_"&amp;C2647,'Auxiliar Calculos'!$H:$H,'Auxiliar Calculos'!$N:$N)</f>
        <v>6.44</v>
      </c>
    </row>
    <row r="2648" spans="1:4" x14ac:dyDescent="0.25">
      <c r="A2648" s="2">
        <v>230</v>
      </c>
      <c r="B2648" s="2" t="s">
        <v>749</v>
      </c>
      <c r="C2648" s="2">
        <v>6</v>
      </c>
      <c r="D2648" s="109">
        <f>_xlfn.XLOOKUP(A2648&amp;"_"&amp;B2648&amp;"_"&amp;C2648,'Auxiliar Calculos'!$H:$H,'Auxiliar Calculos'!$N:$N)</f>
        <v>6.44</v>
      </c>
    </row>
    <row r="2649" spans="1:4" x14ac:dyDescent="0.25">
      <c r="A2649" s="2">
        <v>230</v>
      </c>
      <c r="B2649" s="2" t="s">
        <v>750</v>
      </c>
      <c r="C2649" s="2">
        <v>6</v>
      </c>
      <c r="D2649" s="109">
        <f>_xlfn.XLOOKUP(A2649&amp;"_"&amp;B2649&amp;"_"&amp;C2649,'Auxiliar Calculos'!$H:$H,'Auxiliar Calculos'!$N:$N)</f>
        <v>6.44</v>
      </c>
    </row>
    <row r="2650" spans="1:4" x14ac:dyDescent="0.25">
      <c r="A2650" s="2">
        <v>230</v>
      </c>
      <c r="B2650" s="2" t="s">
        <v>751</v>
      </c>
      <c r="C2650" s="2">
        <v>6</v>
      </c>
      <c r="D2650" s="109">
        <f>_xlfn.XLOOKUP(A2650&amp;"_"&amp;B2650&amp;"_"&amp;C2650,'Auxiliar Calculos'!$H:$H,'Auxiliar Calculos'!$N:$N)</f>
        <v>6.44</v>
      </c>
    </row>
    <row r="2651" spans="1:4" x14ac:dyDescent="0.25">
      <c r="A2651" s="2">
        <v>230</v>
      </c>
      <c r="B2651" s="2" t="s">
        <v>1604</v>
      </c>
      <c r="C2651" s="2">
        <v>6</v>
      </c>
      <c r="D2651" s="109">
        <f>_xlfn.XLOOKUP(A2651&amp;"_"&amp;B2651&amp;"_"&amp;C2651,'Auxiliar Calculos'!$H:$H,'Auxiliar Calculos'!$N:$N)</f>
        <v>6.44</v>
      </c>
    </row>
    <row r="2652" spans="1:4" x14ac:dyDescent="0.25">
      <c r="A2652" s="2">
        <v>231</v>
      </c>
      <c r="B2652" s="2" t="s">
        <v>748</v>
      </c>
      <c r="C2652" s="2">
        <v>6</v>
      </c>
      <c r="D2652" s="109">
        <f>_xlfn.XLOOKUP(A2652&amp;"_"&amp;B2652&amp;"_"&amp;C2652,'Auxiliar Calculos'!$H:$H,'Auxiliar Calculos'!$N:$N)</f>
        <v>6.468</v>
      </c>
    </row>
    <row r="2653" spans="1:4" x14ac:dyDescent="0.25">
      <c r="A2653" s="2">
        <v>231</v>
      </c>
      <c r="B2653" s="2" t="s">
        <v>749</v>
      </c>
      <c r="C2653" s="2">
        <v>6</v>
      </c>
      <c r="D2653" s="109">
        <f>_xlfn.XLOOKUP(A2653&amp;"_"&amp;B2653&amp;"_"&amp;C2653,'Auxiliar Calculos'!$H:$H,'Auxiliar Calculos'!$N:$N)</f>
        <v>6.468</v>
      </c>
    </row>
    <row r="2654" spans="1:4" x14ac:dyDescent="0.25">
      <c r="A2654" s="2">
        <v>231</v>
      </c>
      <c r="B2654" s="2" t="s">
        <v>750</v>
      </c>
      <c r="C2654" s="2">
        <v>6</v>
      </c>
      <c r="D2654" s="109">
        <f>_xlfn.XLOOKUP(A2654&amp;"_"&amp;B2654&amp;"_"&amp;C2654,'Auxiliar Calculos'!$H:$H,'Auxiliar Calculos'!$N:$N)</f>
        <v>6.468</v>
      </c>
    </row>
    <row r="2655" spans="1:4" x14ac:dyDescent="0.25">
      <c r="A2655" s="2">
        <v>231</v>
      </c>
      <c r="B2655" s="2" t="s">
        <v>751</v>
      </c>
      <c r="C2655" s="2">
        <v>6</v>
      </c>
      <c r="D2655" s="109">
        <f>_xlfn.XLOOKUP(A2655&amp;"_"&amp;B2655&amp;"_"&amp;C2655,'Auxiliar Calculos'!$H:$H,'Auxiliar Calculos'!$N:$N)</f>
        <v>6.468</v>
      </c>
    </row>
    <row r="2656" spans="1:4" x14ac:dyDescent="0.25">
      <c r="A2656" s="2">
        <v>231</v>
      </c>
      <c r="B2656" s="2" t="s">
        <v>1604</v>
      </c>
      <c r="C2656" s="2">
        <v>6</v>
      </c>
      <c r="D2656" s="109">
        <f>_xlfn.XLOOKUP(A2656&amp;"_"&amp;B2656&amp;"_"&amp;C2656,'Auxiliar Calculos'!$H:$H,'Auxiliar Calculos'!$N:$N)</f>
        <v>6.468</v>
      </c>
    </row>
    <row r="2657" spans="1:4" x14ac:dyDescent="0.25">
      <c r="A2657" s="2">
        <v>232</v>
      </c>
      <c r="B2657" s="2" t="s">
        <v>748</v>
      </c>
      <c r="C2657" s="2">
        <v>6</v>
      </c>
      <c r="D2657" s="109">
        <f>_xlfn.XLOOKUP(A2657&amp;"_"&amp;B2657&amp;"_"&amp;C2657,'Auxiliar Calculos'!$H:$H,'Auxiliar Calculos'!$N:$N)</f>
        <v>6.4960000000000004</v>
      </c>
    </row>
    <row r="2658" spans="1:4" x14ac:dyDescent="0.25">
      <c r="A2658" s="2">
        <v>232</v>
      </c>
      <c r="B2658" s="2" t="s">
        <v>749</v>
      </c>
      <c r="C2658" s="2">
        <v>6</v>
      </c>
      <c r="D2658" s="109">
        <f>_xlfn.XLOOKUP(A2658&amp;"_"&amp;B2658&amp;"_"&amp;C2658,'Auxiliar Calculos'!$H:$H,'Auxiliar Calculos'!$N:$N)</f>
        <v>6.4960000000000004</v>
      </c>
    </row>
    <row r="2659" spans="1:4" x14ac:dyDescent="0.25">
      <c r="A2659" s="2">
        <v>232</v>
      </c>
      <c r="B2659" s="2" t="s">
        <v>750</v>
      </c>
      <c r="C2659" s="2">
        <v>6</v>
      </c>
      <c r="D2659" s="109">
        <f>_xlfn.XLOOKUP(A2659&amp;"_"&amp;B2659&amp;"_"&amp;C2659,'Auxiliar Calculos'!$H:$H,'Auxiliar Calculos'!$N:$N)</f>
        <v>6.4960000000000004</v>
      </c>
    </row>
    <row r="2660" spans="1:4" x14ac:dyDescent="0.25">
      <c r="A2660" s="2">
        <v>232</v>
      </c>
      <c r="B2660" s="2" t="s">
        <v>751</v>
      </c>
      <c r="C2660" s="2">
        <v>6</v>
      </c>
      <c r="D2660" s="109">
        <f>_xlfn.XLOOKUP(A2660&amp;"_"&amp;B2660&amp;"_"&amp;C2660,'Auxiliar Calculos'!$H:$H,'Auxiliar Calculos'!$N:$N)</f>
        <v>6.4960000000000004</v>
      </c>
    </row>
    <row r="2661" spans="1:4" x14ac:dyDescent="0.25">
      <c r="A2661" s="2">
        <v>232</v>
      </c>
      <c r="B2661" s="2" t="s">
        <v>1604</v>
      </c>
      <c r="C2661" s="2">
        <v>6</v>
      </c>
      <c r="D2661" s="109">
        <f>_xlfn.XLOOKUP(A2661&amp;"_"&amp;B2661&amp;"_"&amp;C2661,'Auxiliar Calculos'!$H:$H,'Auxiliar Calculos'!$N:$N)</f>
        <v>6.4960000000000004</v>
      </c>
    </row>
    <row r="2662" spans="1:4" x14ac:dyDescent="0.25">
      <c r="A2662" s="2">
        <v>233</v>
      </c>
      <c r="B2662" s="2" t="s">
        <v>748</v>
      </c>
      <c r="C2662" s="2">
        <v>6</v>
      </c>
      <c r="D2662" s="109">
        <f>_xlfn.XLOOKUP(A2662&amp;"_"&amp;B2662&amp;"_"&amp;C2662,'Auxiliar Calculos'!$H:$H,'Auxiliar Calculos'!$N:$N)</f>
        <v>6.524</v>
      </c>
    </row>
    <row r="2663" spans="1:4" x14ac:dyDescent="0.25">
      <c r="A2663" s="2">
        <v>233</v>
      </c>
      <c r="B2663" s="2" t="s">
        <v>749</v>
      </c>
      <c r="C2663" s="2">
        <v>6</v>
      </c>
      <c r="D2663" s="109">
        <f>_xlfn.XLOOKUP(A2663&amp;"_"&amp;B2663&amp;"_"&amp;C2663,'Auxiliar Calculos'!$H:$H,'Auxiliar Calculos'!$N:$N)</f>
        <v>6.524</v>
      </c>
    </row>
    <row r="2664" spans="1:4" x14ac:dyDescent="0.25">
      <c r="A2664" s="2">
        <v>233</v>
      </c>
      <c r="B2664" s="2" t="s">
        <v>750</v>
      </c>
      <c r="C2664" s="2">
        <v>6</v>
      </c>
      <c r="D2664" s="109">
        <f>_xlfn.XLOOKUP(A2664&amp;"_"&amp;B2664&amp;"_"&amp;C2664,'Auxiliar Calculos'!$H:$H,'Auxiliar Calculos'!$N:$N)</f>
        <v>6.524</v>
      </c>
    </row>
    <row r="2665" spans="1:4" x14ac:dyDescent="0.25">
      <c r="A2665" s="2">
        <v>233</v>
      </c>
      <c r="B2665" s="2" t="s">
        <v>751</v>
      </c>
      <c r="C2665" s="2">
        <v>6</v>
      </c>
      <c r="D2665" s="109">
        <f>_xlfn.XLOOKUP(A2665&amp;"_"&amp;B2665&amp;"_"&amp;C2665,'Auxiliar Calculos'!$H:$H,'Auxiliar Calculos'!$N:$N)</f>
        <v>6.524</v>
      </c>
    </row>
    <row r="2666" spans="1:4" x14ac:dyDescent="0.25">
      <c r="A2666" s="2">
        <v>233</v>
      </c>
      <c r="B2666" s="2" t="s">
        <v>1604</v>
      </c>
      <c r="C2666" s="2">
        <v>6</v>
      </c>
      <c r="D2666" s="109">
        <f>_xlfn.XLOOKUP(A2666&amp;"_"&amp;B2666&amp;"_"&amp;C2666,'Auxiliar Calculos'!$H:$H,'Auxiliar Calculos'!$N:$N)</f>
        <v>6.524</v>
      </c>
    </row>
    <row r="2667" spans="1:4" x14ac:dyDescent="0.25">
      <c r="A2667" s="2">
        <v>234</v>
      </c>
      <c r="B2667" s="2" t="s">
        <v>748</v>
      </c>
      <c r="C2667" s="2">
        <v>6</v>
      </c>
      <c r="D2667" s="109">
        <f>_xlfn.XLOOKUP(A2667&amp;"_"&amp;B2667&amp;"_"&amp;C2667,'Auxiliar Calculos'!$H:$H,'Auxiliar Calculos'!$N:$N)</f>
        <v>6.5520000000000005</v>
      </c>
    </row>
    <row r="2668" spans="1:4" x14ac:dyDescent="0.25">
      <c r="A2668" s="2">
        <v>234</v>
      </c>
      <c r="B2668" s="2" t="s">
        <v>749</v>
      </c>
      <c r="C2668" s="2">
        <v>6</v>
      </c>
      <c r="D2668" s="109">
        <f>_xlfn.XLOOKUP(A2668&amp;"_"&amp;B2668&amp;"_"&amp;C2668,'Auxiliar Calculos'!$H:$H,'Auxiliar Calculos'!$N:$N)</f>
        <v>6.5520000000000005</v>
      </c>
    </row>
    <row r="2669" spans="1:4" x14ac:dyDescent="0.25">
      <c r="A2669" s="2">
        <v>234</v>
      </c>
      <c r="B2669" s="2" t="s">
        <v>750</v>
      </c>
      <c r="C2669" s="2">
        <v>6</v>
      </c>
      <c r="D2669" s="109">
        <f>_xlfn.XLOOKUP(A2669&amp;"_"&amp;B2669&amp;"_"&amp;C2669,'Auxiliar Calculos'!$H:$H,'Auxiliar Calculos'!$N:$N)</f>
        <v>6.5520000000000005</v>
      </c>
    </row>
    <row r="2670" spans="1:4" x14ac:dyDescent="0.25">
      <c r="A2670" s="2">
        <v>234</v>
      </c>
      <c r="B2670" s="2" t="s">
        <v>751</v>
      </c>
      <c r="C2670" s="2">
        <v>6</v>
      </c>
      <c r="D2670" s="109">
        <f>_xlfn.XLOOKUP(A2670&amp;"_"&amp;B2670&amp;"_"&amp;C2670,'Auxiliar Calculos'!$H:$H,'Auxiliar Calculos'!$N:$N)</f>
        <v>6.5520000000000005</v>
      </c>
    </row>
    <row r="2671" spans="1:4" x14ac:dyDescent="0.25">
      <c r="A2671" s="2">
        <v>234</v>
      </c>
      <c r="B2671" s="2" t="s">
        <v>1604</v>
      </c>
      <c r="C2671" s="2">
        <v>6</v>
      </c>
      <c r="D2671" s="109">
        <f>_xlfn.XLOOKUP(A2671&amp;"_"&amp;B2671&amp;"_"&amp;C2671,'Auxiliar Calculos'!$H:$H,'Auxiliar Calculos'!$N:$N)</f>
        <v>6.5520000000000005</v>
      </c>
    </row>
    <row r="2672" spans="1:4" x14ac:dyDescent="0.25">
      <c r="A2672" s="2">
        <v>235</v>
      </c>
      <c r="B2672" s="2" t="s">
        <v>748</v>
      </c>
      <c r="C2672" s="2">
        <v>6</v>
      </c>
      <c r="D2672" s="109">
        <f>_xlfn.XLOOKUP(A2672&amp;"_"&amp;B2672&amp;"_"&amp;C2672,'Auxiliar Calculos'!$H:$H,'Auxiliar Calculos'!$N:$N)</f>
        <v>6.58</v>
      </c>
    </row>
    <row r="2673" spans="1:4" x14ac:dyDescent="0.25">
      <c r="A2673" s="2">
        <v>235</v>
      </c>
      <c r="B2673" s="2" t="s">
        <v>749</v>
      </c>
      <c r="C2673" s="2">
        <v>6</v>
      </c>
      <c r="D2673" s="109">
        <f>_xlfn.XLOOKUP(A2673&amp;"_"&amp;B2673&amp;"_"&amp;C2673,'Auxiliar Calculos'!$H:$H,'Auxiliar Calculos'!$N:$N)</f>
        <v>6.58</v>
      </c>
    </row>
    <row r="2674" spans="1:4" x14ac:dyDescent="0.25">
      <c r="A2674" s="2">
        <v>235</v>
      </c>
      <c r="B2674" s="2" t="s">
        <v>750</v>
      </c>
      <c r="C2674" s="2">
        <v>6</v>
      </c>
      <c r="D2674" s="109">
        <f>_xlfn.XLOOKUP(A2674&amp;"_"&amp;B2674&amp;"_"&amp;C2674,'Auxiliar Calculos'!$H:$H,'Auxiliar Calculos'!$N:$N)</f>
        <v>6.58</v>
      </c>
    </row>
    <row r="2675" spans="1:4" x14ac:dyDescent="0.25">
      <c r="A2675" s="2">
        <v>235</v>
      </c>
      <c r="B2675" s="2" t="s">
        <v>751</v>
      </c>
      <c r="C2675" s="2">
        <v>6</v>
      </c>
      <c r="D2675" s="109">
        <f>_xlfn.XLOOKUP(A2675&amp;"_"&amp;B2675&amp;"_"&amp;C2675,'Auxiliar Calculos'!$H:$H,'Auxiliar Calculos'!$N:$N)</f>
        <v>6.58</v>
      </c>
    </row>
    <row r="2676" spans="1:4" x14ac:dyDescent="0.25">
      <c r="A2676" s="2">
        <v>235</v>
      </c>
      <c r="B2676" s="2" t="s">
        <v>1604</v>
      </c>
      <c r="C2676" s="2">
        <v>6</v>
      </c>
      <c r="D2676" s="109">
        <f>_xlfn.XLOOKUP(A2676&amp;"_"&amp;B2676&amp;"_"&amp;C2676,'Auxiliar Calculos'!$H:$H,'Auxiliar Calculos'!$N:$N)</f>
        <v>6.58</v>
      </c>
    </row>
    <row r="2677" spans="1:4" x14ac:dyDescent="0.25">
      <c r="A2677" s="2">
        <v>236</v>
      </c>
      <c r="B2677" s="2" t="s">
        <v>748</v>
      </c>
      <c r="C2677" s="2">
        <v>6</v>
      </c>
      <c r="D2677" s="109">
        <f>_xlfn.XLOOKUP(A2677&amp;"_"&amp;B2677&amp;"_"&amp;C2677,'Auxiliar Calculos'!$H:$H,'Auxiliar Calculos'!$N:$N)</f>
        <v>6.6080000000000005</v>
      </c>
    </row>
    <row r="2678" spans="1:4" x14ac:dyDescent="0.25">
      <c r="A2678" s="2">
        <v>236</v>
      </c>
      <c r="B2678" s="2" t="s">
        <v>749</v>
      </c>
      <c r="C2678" s="2">
        <v>6</v>
      </c>
      <c r="D2678" s="109">
        <f>_xlfn.XLOOKUP(A2678&amp;"_"&amp;B2678&amp;"_"&amp;C2678,'Auxiliar Calculos'!$H:$H,'Auxiliar Calculos'!$N:$N)</f>
        <v>6.6080000000000005</v>
      </c>
    </row>
    <row r="2679" spans="1:4" x14ac:dyDescent="0.25">
      <c r="A2679" s="2">
        <v>236</v>
      </c>
      <c r="B2679" s="2" t="s">
        <v>750</v>
      </c>
      <c r="C2679" s="2">
        <v>6</v>
      </c>
      <c r="D2679" s="109">
        <f>_xlfn.XLOOKUP(A2679&amp;"_"&amp;B2679&amp;"_"&amp;C2679,'Auxiliar Calculos'!$H:$H,'Auxiliar Calculos'!$N:$N)</f>
        <v>6.6080000000000005</v>
      </c>
    </row>
    <row r="2680" spans="1:4" x14ac:dyDescent="0.25">
      <c r="A2680" s="2">
        <v>236</v>
      </c>
      <c r="B2680" s="2" t="s">
        <v>751</v>
      </c>
      <c r="C2680" s="2">
        <v>6</v>
      </c>
      <c r="D2680" s="109">
        <f>_xlfn.XLOOKUP(A2680&amp;"_"&amp;B2680&amp;"_"&amp;C2680,'Auxiliar Calculos'!$H:$H,'Auxiliar Calculos'!$N:$N)</f>
        <v>6.6080000000000005</v>
      </c>
    </row>
    <row r="2681" spans="1:4" x14ac:dyDescent="0.25">
      <c r="A2681" s="2">
        <v>236</v>
      </c>
      <c r="B2681" s="2" t="s">
        <v>1604</v>
      </c>
      <c r="C2681" s="2">
        <v>6</v>
      </c>
      <c r="D2681" s="109">
        <f>_xlfn.XLOOKUP(A2681&amp;"_"&amp;B2681&amp;"_"&amp;C2681,'Auxiliar Calculos'!$H:$H,'Auxiliar Calculos'!$N:$N)</f>
        <v>6.6080000000000005</v>
      </c>
    </row>
    <row r="2682" spans="1:4" x14ac:dyDescent="0.25">
      <c r="A2682" s="2">
        <v>237</v>
      </c>
      <c r="B2682" s="2" t="s">
        <v>748</v>
      </c>
      <c r="C2682" s="2">
        <v>6</v>
      </c>
      <c r="D2682" s="109">
        <f>_xlfn.XLOOKUP(A2682&amp;"_"&amp;B2682&amp;"_"&amp;C2682,'Auxiliar Calculos'!$H:$H,'Auxiliar Calculos'!$N:$N)</f>
        <v>6.6360000000000001</v>
      </c>
    </row>
    <row r="2683" spans="1:4" x14ac:dyDescent="0.25">
      <c r="A2683" s="2">
        <v>237</v>
      </c>
      <c r="B2683" s="2" t="s">
        <v>749</v>
      </c>
      <c r="C2683" s="2">
        <v>6</v>
      </c>
      <c r="D2683" s="109">
        <f>_xlfn.XLOOKUP(A2683&amp;"_"&amp;B2683&amp;"_"&amp;C2683,'Auxiliar Calculos'!$H:$H,'Auxiliar Calculos'!$N:$N)</f>
        <v>6.6360000000000001</v>
      </c>
    </row>
    <row r="2684" spans="1:4" x14ac:dyDescent="0.25">
      <c r="A2684" s="2">
        <v>237</v>
      </c>
      <c r="B2684" s="2" t="s">
        <v>750</v>
      </c>
      <c r="C2684" s="2">
        <v>6</v>
      </c>
      <c r="D2684" s="109">
        <f>_xlfn.XLOOKUP(A2684&amp;"_"&amp;B2684&amp;"_"&amp;C2684,'Auxiliar Calculos'!$H:$H,'Auxiliar Calculos'!$N:$N)</f>
        <v>6.6360000000000001</v>
      </c>
    </row>
    <row r="2685" spans="1:4" x14ac:dyDescent="0.25">
      <c r="A2685" s="2">
        <v>237</v>
      </c>
      <c r="B2685" s="2" t="s">
        <v>751</v>
      </c>
      <c r="C2685" s="2">
        <v>6</v>
      </c>
      <c r="D2685" s="109">
        <f>_xlfn.XLOOKUP(A2685&amp;"_"&amp;B2685&amp;"_"&amp;C2685,'Auxiliar Calculos'!$H:$H,'Auxiliar Calculos'!$N:$N)</f>
        <v>6.6360000000000001</v>
      </c>
    </row>
    <row r="2686" spans="1:4" x14ac:dyDescent="0.25">
      <c r="A2686" s="2">
        <v>237</v>
      </c>
      <c r="B2686" s="2" t="s">
        <v>1604</v>
      </c>
      <c r="C2686" s="2">
        <v>6</v>
      </c>
      <c r="D2686" s="109">
        <f>_xlfn.XLOOKUP(A2686&amp;"_"&amp;B2686&amp;"_"&amp;C2686,'Auxiliar Calculos'!$H:$H,'Auxiliar Calculos'!$N:$N)</f>
        <v>6.6360000000000001</v>
      </c>
    </row>
    <row r="2687" spans="1:4" x14ac:dyDescent="0.25">
      <c r="A2687" s="2">
        <v>238</v>
      </c>
      <c r="B2687" s="2" t="s">
        <v>748</v>
      </c>
      <c r="C2687" s="2">
        <v>6</v>
      </c>
      <c r="D2687" s="109">
        <f>_xlfn.XLOOKUP(A2687&amp;"_"&amp;B2687&amp;"_"&amp;C2687,'Auxiliar Calculos'!$H:$H,'Auxiliar Calculos'!$N:$N)</f>
        <v>6.6639999999999997</v>
      </c>
    </row>
    <row r="2688" spans="1:4" x14ac:dyDescent="0.25">
      <c r="A2688" s="2">
        <v>238</v>
      </c>
      <c r="B2688" s="2" t="s">
        <v>749</v>
      </c>
      <c r="C2688" s="2">
        <v>6</v>
      </c>
      <c r="D2688" s="109">
        <f>_xlfn.XLOOKUP(A2688&amp;"_"&amp;B2688&amp;"_"&amp;C2688,'Auxiliar Calculos'!$H:$H,'Auxiliar Calculos'!$N:$N)</f>
        <v>6.6639999999999997</v>
      </c>
    </row>
    <row r="2689" spans="1:4" x14ac:dyDescent="0.25">
      <c r="A2689" s="2">
        <v>238</v>
      </c>
      <c r="B2689" s="2" t="s">
        <v>750</v>
      </c>
      <c r="C2689" s="2">
        <v>6</v>
      </c>
      <c r="D2689" s="109">
        <f>_xlfn.XLOOKUP(A2689&amp;"_"&amp;B2689&amp;"_"&amp;C2689,'Auxiliar Calculos'!$H:$H,'Auxiliar Calculos'!$N:$N)</f>
        <v>6.6639999999999997</v>
      </c>
    </row>
    <row r="2690" spans="1:4" x14ac:dyDescent="0.25">
      <c r="A2690" s="2">
        <v>238</v>
      </c>
      <c r="B2690" s="2" t="s">
        <v>751</v>
      </c>
      <c r="C2690" s="2">
        <v>6</v>
      </c>
      <c r="D2690" s="109">
        <f>_xlfn.XLOOKUP(A2690&amp;"_"&amp;B2690&amp;"_"&amp;C2690,'Auxiliar Calculos'!$H:$H,'Auxiliar Calculos'!$N:$N)</f>
        <v>6.6639999999999997</v>
      </c>
    </row>
    <row r="2691" spans="1:4" x14ac:dyDescent="0.25">
      <c r="A2691" s="2">
        <v>238</v>
      </c>
      <c r="B2691" s="2" t="s">
        <v>1604</v>
      </c>
      <c r="C2691" s="2">
        <v>6</v>
      </c>
      <c r="D2691" s="109">
        <f>_xlfn.XLOOKUP(A2691&amp;"_"&amp;B2691&amp;"_"&amp;C2691,'Auxiliar Calculos'!$H:$H,'Auxiliar Calculos'!$N:$N)</f>
        <v>6.6639999999999997</v>
      </c>
    </row>
    <row r="2692" spans="1:4" x14ac:dyDescent="0.25">
      <c r="A2692" s="2">
        <v>239</v>
      </c>
      <c r="B2692" s="2" t="s">
        <v>748</v>
      </c>
      <c r="C2692" s="2">
        <v>6</v>
      </c>
      <c r="D2692" s="109">
        <f>_xlfn.XLOOKUP(A2692&amp;"_"&amp;B2692&amp;"_"&amp;C2692,'Auxiliar Calculos'!$H:$H,'Auxiliar Calculos'!$N:$N)</f>
        <v>6.6920000000000002</v>
      </c>
    </row>
    <row r="2693" spans="1:4" x14ac:dyDescent="0.25">
      <c r="A2693" s="2">
        <v>239</v>
      </c>
      <c r="B2693" s="2" t="s">
        <v>749</v>
      </c>
      <c r="C2693" s="2">
        <v>6</v>
      </c>
      <c r="D2693" s="109">
        <f>_xlfn.XLOOKUP(A2693&amp;"_"&amp;B2693&amp;"_"&amp;C2693,'Auxiliar Calculos'!$H:$H,'Auxiliar Calculos'!$N:$N)</f>
        <v>6.6920000000000002</v>
      </c>
    </row>
    <row r="2694" spans="1:4" x14ac:dyDescent="0.25">
      <c r="A2694" s="2">
        <v>239</v>
      </c>
      <c r="B2694" s="2" t="s">
        <v>750</v>
      </c>
      <c r="C2694" s="2">
        <v>6</v>
      </c>
      <c r="D2694" s="109">
        <f>_xlfn.XLOOKUP(A2694&amp;"_"&amp;B2694&amp;"_"&amp;C2694,'Auxiliar Calculos'!$H:$H,'Auxiliar Calculos'!$N:$N)</f>
        <v>6.6920000000000002</v>
      </c>
    </row>
    <row r="2695" spans="1:4" x14ac:dyDescent="0.25">
      <c r="A2695" s="2">
        <v>239</v>
      </c>
      <c r="B2695" s="2" t="s">
        <v>751</v>
      </c>
      <c r="C2695" s="2">
        <v>6</v>
      </c>
      <c r="D2695" s="109">
        <f>_xlfn.XLOOKUP(A2695&amp;"_"&amp;B2695&amp;"_"&amp;C2695,'Auxiliar Calculos'!$H:$H,'Auxiliar Calculos'!$N:$N)</f>
        <v>6.6920000000000002</v>
      </c>
    </row>
    <row r="2696" spans="1:4" x14ac:dyDescent="0.25">
      <c r="A2696" s="2">
        <v>239</v>
      </c>
      <c r="B2696" s="2" t="s">
        <v>1604</v>
      </c>
      <c r="C2696" s="2">
        <v>6</v>
      </c>
      <c r="D2696" s="109">
        <f>_xlfn.XLOOKUP(A2696&amp;"_"&amp;B2696&amp;"_"&amp;C2696,'Auxiliar Calculos'!$H:$H,'Auxiliar Calculos'!$N:$N)</f>
        <v>6.6920000000000002</v>
      </c>
    </row>
    <row r="2697" spans="1:4" x14ac:dyDescent="0.25">
      <c r="A2697" s="2">
        <v>240</v>
      </c>
      <c r="B2697" s="2" t="s">
        <v>748</v>
      </c>
      <c r="C2697" s="2">
        <v>6</v>
      </c>
      <c r="D2697" s="109">
        <f>_xlfn.XLOOKUP(A2697&amp;"_"&amp;B2697&amp;"_"&amp;C2697,'Auxiliar Calculos'!$H:$H,'Auxiliar Calculos'!$N:$N)</f>
        <v>6.72</v>
      </c>
    </row>
    <row r="2698" spans="1:4" x14ac:dyDescent="0.25">
      <c r="A2698" s="2">
        <v>240</v>
      </c>
      <c r="B2698" s="2" t="s">
        <v>749</v>
      </c>
      <c r="C2698" s="2">
        <v>6</v>
      </c>
      <c r="D2698" s="109">
        <f>_xlfn.XLOOKUP(A2698&amp;"_"&amp;B2698&amp;"_"&amp;C2698,'Auxiliar Calculos'!$H:$H,'Auxiliar Calculos'!$N:$N)</f>
        <v>6.72</v>
      </c>
    </row>
    <row r="2699" spans="1:4" x14ac:dyDescent="0.25">
      <c r="A2699" s="2">
        <v>240</v>
      </c>
      <c r="B2699" s="2" t="s">
        <v>750</v>
      </c>
      <c r="C2699" s="2">
        <v>6</v>
      </c>
      <c r="D2699" s="109">
        <f>_xlfn.XLOOKUP(A2699&amp;"_"&amp;B2699&amp;"_"&amp;C2699,'Auxiliar Calculos'!$H:$H,'Auxiliar Calculos'!$N:$N)</f>
        <v>6.72</v>
      </c>
    </row>
    <row r="2700" spans="1:4" x14ac:dyDescent="0.25">
      <c r="A2700" s="2">
        <v>240</v>
      </c>
      <c r="B2700" s="2" t="s">
        <v>751</v>
      </c>
      <c r="C2700" s="2">
        <v>6</v>
      </c>
      <c r="D2700" s="109">
        <f>_xlfn.XLOOKUP(A2700&amp;"_"&amp;B2700&amp;"_"&amp;C2700,'Auxiliar Calculos'!$H:$H,'Auxiliar Calculos'!$N:$N)</f>
        <v>6.72</v>
      </c>
    </row>
    <row r="2701" spans="1:4" x14ac:dyDescent="0.25">
      <c r="A2701" s="2">
        <v>240</v>
      </c>
      <c r="B2701" s="2" t="s">
        <v>1604</v>
      </c>
      <c r="C2701" s="2">
        <v>6</v>
      </c>
      <c r="D2701" s="109">
        <f>_xlfn.XLOOKUP(A2701&amp;"_"&amp;B2701&amp;"_"&amp;C2701,'Auxiliar Calculos'!$H:$H,'Auxiliar Calculos'!$N:$N)</f>
        <v>6.72</v>
      </c>
    </row>
    <row r="2702" spans="1:4" x14ac:dyDescent="0.25">
      <c r="A2702" s="2">
        <v>241</v>
      </c>
      <c r="B2702" s="2" t="s">
        <v>748</v>
      </c>
      <c r="C2702" s="2">
        <v>6</v>
      </c>
      <c r="D2702" s="109">
        <f>_xlfn.XLOOKUP(A2702&amp;"_"&amp;B2702&amp;"_"&amp;C2702,'Auxiliar Calculos'!$H:$H,'Auxiliar Calculos'!$N:$N)</f>
        <v>6.7480000000000002</v>
      </c>
    </row>
    <row r="2703" spans="1:4" x14ac:dyDescent="0.25">
      <c r="A2703" s="2">
        <v>241</v>
      </c>
      <c r="B2703" s="2" t="s">
        <v>749</v>
      </c>
      <c r="C2703" s="2">
        <v>6</v>
      </c>
      <c r="D2703" s="109">
        <f>_xlfn.XLOOKUP(A2703&amp;"_"&amp;B2703&amp;"_"&amp;C2703,'Auxiliar Calculos'!$H:$H,'Auxiliar Calculos'!$N:$N)</f>
        <v>6.7480000000000002</v>
      </c>
    </row>
    <row r="2704" spans="1:4" x14ac:dyDescent="0.25">
      <c r="A2704" s="2">
        <v>241</v>
      </c>
      <c r="B2704" s="2" t="s">
        <v>750</v>
      </c>
      <c r="C2704" s="2">
        <v>6</v>
      </c>
      <c r="D2704" s="109">
        <f>_xlfn.XLOOKUP(A2704&amp;"_"&amp;B2704&amp;"_"&amp;C2704,'Auxiliar Calculos'!$H:$H,'Auxiliar Calculos'!$N:$N)</f>
        <v>6.7480000000000002</v>
      </c>
    </row>
    <row r="2705" spans="1:4" x14ac:dyDescent="0.25">
      <c r="A2705" s="2">
        <v>241</v>
      </c>
      <c r="B2705" s="2" t="s">
        <v>751</v>
      </c>
      <c r="C2705" s="2">
        <v>6</v>
      </c>
      <c r="D2705" s="109">
        <f>_xlfn.XLOOKUP(A2705&amp;"_"&amp;B2705&amp;"_"&amp;C2705,'Auxiliar Calculos'!$H:$H,'Auxiliar Calculos'!$N:$N)</f>
        <v>6.7480000000000002</v>
      </c>
    </row>
    <row r="2706" spans="1:4" x14ac:dyDescent="0.25">
      <c r="A2706" s="2">
        <v>241</v>
      </c>
      <c r="B2706" s="2" t="s">
        <v>1604</v>
      </c>
      <c r="C2706" s="2">
        <v>6</v>
      </c>
      <c r="D2706" s="109">
        <f>_xlfn.XLOOKUP(A2706&amp;"_"&amp;B2706&amp;"_"&amp;C2706,'Auxiliar Calculos'!$H:$H,'Auxiliar Calculos'!$N:$N)</f>
        <v>6.7480000000000002</v>
      </c>
    </row>
    <row r="2707" spans="1:4" x14ac:dyDescent="0.25">
      <c r="A2707" s="2">
        <v>242</v>
      </c>
      <c r="B2707" s="2" t="s">
        <v>748</v>
      </c>
      <c r="C2707" s="2">
        <v>6</v>
      </c>
      <c r="D2707" s="109">
        <f>_xlfn.XLOOKUP(A2707&amp;"_"&amp;B2707&amp;"_"&amp;C2707,'Auxiliar Calculos'!$H:$H,'Auxiliar Calculos'!$N:$N)</f>
        <v>6.7759999999999998</v>
      </c>
    </row>
    <row r="2708" spans="1:4" x14ac:dyDescent="0.25">
      <c r="A2708" s="2">
        <v>242</v>
      </c>
      <c r="B2708" s="2" t="s">
        <v>749</v>
      </c>
      <c r="C2708" s="2">
        <v>6</v>
      </c>
      <c r="D2708" s="109">
        <f>_xlfn.XLOOKUP(A2708&amp;"_"&amp;B2708&amp;"_"&amp;C2708,'Auxiliar Calculos'!$H:$H,'Auxiliar Calculos'!$N:$N)</f>
        <v>6.7759999999999998</v>
      </c>
    </row>
    <row r="2709" spans="1:4" x14ac:dyDescent="0.25">
      <c r="A2709" s="2">
        <v>242</v>
      </c>
      <c r="B2709" s="2" t="s">
        <v>750</v>
      </c>
      <c r="C2709" s="2">
        <v>6</v>
      </c>
      <c r="D2709" s="109">
        <f>_xlfn.XLOOKUP(A2709&amp;"_"&amp;B2709&amp;"_"&amp;C2709,'Auxiliar Calculos'!$H:$H,'Auxiliar Calculos'!$N:$N)</f>
        <v>6.7759999999999998</v>
      </c>
    </row>
    <row r="2710" spans="1:4" x14ac:dyDescent="0.25">
      <c r="A2710" s="2">
        <v>242</v>
      </c>
      <c r="B2710" s="2" t="s">
        <v>751</v>
      </c>
      <c r="C2710" s="2">
        <v>6</v>
      </c>
      <c r="D2710" s="109">
        <f>_xlfn.XLOOKUP(A2710&amp;"_"&amp;B2710&amp;"_"&amp;C2710,'Auxiliar Calculos'!$H:$H,'Auxiliar Calculos'!$N:$N)</f>
        <v>6.7759999999999998</v>
      </c>
    </row>
    <row r="2711" spans="1:4" x14ac:dyDescent="0.25">
      <c r="A2711" s="2">
        <v>242</v>
      </c>
      <c r="B2711" s="2" t="s">
        <v>1604</v>
      </c>
      <c r="C2711" s="2">
        <v>6</v>
      </c>
      <c r="D2711" s="109">
        <f>_xlfn.XLOOKUP(A2711&amp;"_"&amp;B2711&amp;"_"&amp;C2711,'Auxiliar Calculos'!$H:$H,'Auxiliar Calculos'!$N:$N)</f>
        <v>6.7759999999999998</v>
      </c>
    </row>
    <row r="2712" spans="1:4" x14ac:dyDescent="0.25">
      <c r="A2712" s="2">
        <v>243</v>
      </c>
      <c r="B2712" s="2" t="s">
        <v>748</v>
      </c>
      <c r="C2712" s="2">
        <v>6</v>
      </c>
      <c r="D2712" s="109">
        <f>_xlfn.XLOOKUP(A2712&amp;"_"&amp;B2712&amp;"_"&amp;C2712,'Auxiliar Calculos'!$H:$H,'Auxiliar Calculos'!$N:$N)</f>
        <v>6.8040000000000003</v>
      </c>
    </row>
    <row r="2713" spans="1:4" x14ac:dyDescent="0.25">
      <c r="A2713" s="2">
        <v>243</v>
      </c>
      <c r="B2713" s="2" t="s">
        <v>749</v>
      </c>
      <c r="C2713" s="2">
        <v>6</v>
      </c>
      <c r="D2713" s="109">
        <f>_xlfn.XLOOKUP(A2713&amp;"_"&amp;B2713&amp;"_"&amp;C2713,'Auxiliar Calculos'!$H:$H,'Auxiliar Calculos'!$N:$N)</f>
        <v>6.8040000000000003</v>
      </c>
    </row>
    <row r="2714" spans="1:4" x14ac:dyDescent="0.25">
      <c r="A2714" s="2">
        <v>243</v>
      </c>
      <c r="B2714" s="2" t="s">
        <v>750</v>
      </c>
      <c r="C2714" s="2">
        <v>6</v>
      </c>
      <c r="D2714" s="109">
        <f>_xlfn.XLOOKUP(A2714&amp;"_"&amp;B2714&amp;"_"&amp;C2714,'Auxiliar Calculos'!$H:$H,'Auxiliar Calculos'!$N:$N)</f>
        <v>6.8040000000000003</v>
      </c>
    </row>
    <row r="2715" spans="1:4" x14ac:dyDescent="0.25">
      <c r="A2715" s="2">
        <v>243</v>
      </c>
      <c r="B2715" s="2" t="s">
        <v>751</v>
      </c>
      <c r="C2715" s="2">
        <v>6</v>
      </c>
      <c r="D2715" s="109">
        <f>_xlfn.XLOOKUP(A2715&amp;"_"&amp;B2715&amp;"_"&amp;C2715,'Auxiliar Calculos'!$H:$H,'Auxiliar Calculos'!$N:$N)</f>
        <v>6.8040000000000003</v>
      </c>
    </row>
    <row r="2716" spans="1:4" x14ac:dyDescent="0.25">
      <c r="A2716" s="2">
        <v>243</v>
      </c>
      <c r="B2716" s="2" t="s">
        <v>1604</v>
      </c>
      <c r="C2716" s="2">
        <v>6</v>
      </c>
      <c r="D2716" s="109">
        <f>_xlfn.XLOOKUP(A2716&amp;"_"&amp;B2716&amp;"_"&amp;C2716,'Auxiliar Calculos'!$H:$H,'Auxiliar Calculos'!$N:$N)</f>
        <v>6.8040000000000003</v>
      </c>
    </row>
    <row r="2717" spans="1:4" x14ac:dyDescent="0.25">
      <c r="A2717" s="2">
        <v>244</v>
      </c>
      <c r="B2717" s="2" t="s">
        <v>748</v>
      </c>
      <c r="C2717" s="2">
        <v>6</v>
      </c>
      <c r="D2717" s="109">
        <f>_xlfn.XLOOKUP(A2717&amp;"_"&amp;B2717&amp;"_"&amp;C2717,'Auxiliar Calculos'!$H:$H,'Auxiliar Calculos'!$N:$N)</f>
        <v>6.8319999999999999</v>
      </c>
    </row>
    <row r="2718" spans="1:4" x14ac:dyDescent="0.25">
      <c r="A2718" s="2">
        <v>244</v>
      </c>
      <c r="B2718" s="2" t="s">
        <v>749</v>
      </c>
      <c r="C2718" s="2">
        <v>6</v>
      </c>
      <c r="D2718" s="109">
        <f>_xlfn.XLOOKUP(A2718&amp;"_"&amp;B2718&amp;"_"&amp;C2718,'Auxiliar Calculos'!$H:$H,'Auxiliar Calculos'!$N:$N)</f>
        <v>6.8319999999999999</v>
      </c>
    </row>
    <row r="2719" spans="1:4" x14ac:dyDescent="0.25">
      <c r="A2719" s="2">
        <v>244</v>
      </c>
      <c r="B2719" s="2" t="s">
        <v>750</v>
      </c>
      <c r="C2719" s="2">
        <v>6</v>
      </c>
      <c r="D2719" s="109">
        <f>_xlfn.XLOOKUP(A2719&amp;"_"&amp;B2719&amp;"_"&amp;C2719,'Auxiliar Calculos'!$H:$H,'Auxiliar Calculos'!$N:$N)</f>
        <v>6.8319999999999999</v>
      </c>
    </row>
    <row r="2720" spans="1:4" x14ac:dyDescent="0.25">
      <c r="A2720" s="2">
        <v>244</v>
      </c>
      <c r="B2720" s="2" t="s">
        <v>751</v>
      </c>
      <c r="C2720" s="2">
        <v>6</v>
      </c>
      <c r="D2720" s="109">
        <f>_xlfn.XLOOKUP(A2720&amp;"_"&amp;B2720&amp;"_"&amp;C2720,'Auxiliar Calculos'!$H:$H,'Auxiliar Calculos'!$N:$N)</f>
        <v>6.8319999999999999</v>
      </c>
    </row>
    <row r="2721" spans="1:4" x14ac:dyDescent="0.25">
      <c r="A2721" s="2">
        <v>244</v>
      </c>
      <c r="B2721" s="2" t="s">
        <v>1604</v>
      </c>
      <c r="C2721" s="2">
        <v>6</v>
      </c>
      <c r="D2721" s="109">
        <f>_xlfn.XLOOKUP(A2721&amp;"_"&amp;B2721&amp;"_"&amp;C2721,'Auxiliar Calculos'!$H:$H,'Auxiliar Calculos'!$N:$N)</f>
        <v>6.8319999999999999</v>
      </c>
    </row>
    <row r="2722" spans="1:4" x14ac:dyDescent="0.25">
      <c r="A2722" s="2">
        <v>245</v>
      </c>
      <c r="B2722" s="2" t="s">
        <v>748</v>
      </c>
      <c r="C2722" s="2">
        <v>6</v>
      </c>
      <c r="D2722" s="109">
        <f>_xlfn.XLOOKUP(A2722&amp;"_"&amp;B2722&amp;"_"&amp;C2722,'Auxiliar Calculos'!$H:$H,'Auxiliar Calculos'!$N:$N)</f>
        <v>6.86</v>
      </c>
    </row>
    <row r="2723" spans="1:4" x14ac:dyDescent="0.25">
      <c r="A2723" s="2">
        <v>245</v>
      </c>
      <c r="B2723" s="2" t="s">
        <v>749</v>
      </c>
      <c r="C2723" s="2">
        <v>6</v>
      </c>
      <c r="D2723" s="109">
        <f>_xlfn.XLOOKUP(A2723&amp;"_"&amp;B2723&amp;"_"&amp;C2723,'Auxiliar Calculos'!$H:$H,'Auxiliar Calculos'!$N:$N)</f>
        <v>6.86</v>
      </c>
    </row>
    <row r="2724" spans="1:4" x14ac:dyDescent="0.25">
      <c r="A2724" s="2">
        <v>245</v>
      </c>
      <c r="B2724" s="2" t="s">
        <v>750</v>
      </c>
      <c r="C2724" s="2">
        <v>6</v>
      </c>
      <c r="D2724" s="109">
        <f>_xlfn.XLOOKUP(A2724&amp;"_"&amp;B2724&amp;"_"&amp;C2724,'Auxiliar Calculos'!$H:$H,'Auxiliar Calculos'!$N:$N)</f>
        <v>6.86</v>
      </c>
    </row>
    <row r="2725" spans="1:4" x14ac:dyDescent="0.25">
      <c r="A2725" s="2">
        <v>245</v>
      </c>
      <c r="B2725" s="2" t="s">
        <v>751</v>
      </c>
      <c r="C2725" s="2">
        <v>6</v>
      </c>
      <c r="D2725" s="109">
        <f>_xlfn.XLOOKUP(A2725&amp;"_"&amp;B2725&amp;"_"&amp;C2725,'Auxiliar Calculos'!$H:$H,'Auxiliar Calculos'!$N:$N)</f>
        <v>6.86</v>
      </c>
    </row>
    <row r="2726" spans="1:4" x14ac:dyDescent="0.25">
      <c r="A2726" s="2">
        <v>245</v>
      </c>
      <c r="B2726" s="2" t="s">
        <v>1604</v>
      </c>
      <c r="C2726" s="2">
        <v>6</v>
      </c>
      <c r="D2726" s="109">
        <f>_xlfn.XLOOKUP(A2726&amp;"_"&amp;B2726&amp;"_"&amp;C2726,'Auxiliar Calculos'!$H:$H,'Auxiliar Calculos'!$N:$N)</f>
        <v>6.86</v>
      </c>
    </row>
    <row r="2727" spans="1:4" x14ac:dyDescent="0.25">
      <c r="A2727" s="2">
        <v>246</v>
      </c>
      <c r="B2727" s="2" t="s">
        <v>748</v>
      </c>
      <c r="C2727" s="2">
        <v>6</v>
      </c>
      <c r="D2727" s="109">
        <f>_xlfn.XLOOKUP(A2727&amp;"_"&amp;B2727&amp;"_"&amp;C2727,'Auxiliar Calculos'!$H:$H,'Auxiliar Calculos'!$N:$N)</f>
        <v>6.8879999999999999</v>
      </c>
    </row>
    <row r="2728" spans="1:4" x14ac:dyDescent="0.25">
      <c r="A2728" s="2">
        <v>246</v>
      </c>
      <c r="B2728" s="2" t="s">
        <v>749</v>
      </c>
      <c r="C2728" s="2">
        <v>6</v>
      </c>
      <c r="D2728" s="109">
        <f>_xlfn.XLOOKUP(A2728&amp;"_"&amp;B2728&amp;"_"&amp;C2728,'Auxiliar Calculos'!$H:$H,'Auxiliar Calculos'!$N:$N)</f>
        <v>6.8879999999999999</v>
      </c>
    </row>
    <row r="2729" spans="1:4" x14ac:dyDescent="0.25">
      <c r="A2729" s="2">
        <v>246</v>
      </c>
      <c r="B2729" s="2" t="s">
        <v>750</v>
      </c>
      <c r="C2729" s="2">
        <v>6</v>
      </c>
      <c r="D2729" s="109">
        <f>_xlfn.XLOOKUP(A2729&amp;"_"&amp;B2729&amp;"_"&amp;C2729,'Auxiliar Calculos'!$H:$H,'Auxiliar Calculos'!$N:$N)</f>
        <v>6.8879999999999999</v>
      </c>
    </row>
    <row r="2730" spans="1:4" x14ac:dyDescent="0.25">
      <c r="A2730" s="2">
        <v>246</v>
      </c>
      <c r="B2730" s="2" t="s">
        <v>751</v>
      </c>
      <c r="C2730" s="2">
        <v>6</v>
      </c>
      <c r="D2730" s="109">
        <f>_xlfn.XLOOKUP(A2730&amp;"_"&amp;B2730&amp;"_"&amp;C2730,'Auxiliar Calculos'!$H:$H,'Auxiliar Calculos'!$N:$N)</f>
        <v>6.8879999999999999</v>
      </c>
    </row>
    <row r="2731" spans="1:4" x14ac:dyDescent="0.25">
      <c r="A2731" s="2">
        <v>246</v>
      </c>
      <c r="B2731" s="2" t="s">
        <v>1604</v>
      </c>
      <c r="C2731" s="2">
        <v>6</v>
      </c>
      <c r="D2731" s="109">
        <f>_xlfn.XLOOKUP(A2731&amp;"_"&amp;B2731&amp;"_"&amp;C2731,'Auxiliar Calculos'!$H:$H,'Auxiliar Calculos'!$N:$N)</f>
        <v>6.8879999999999999</v>
      </c>
    </row>
    <row r="2732" spans="1:4" x14ac:dyDescent="0.25">
      <c r="A2732" s="2">
        <v>247</v>
      </c>
      <c r="B2732" s="2" t="s">
        <v>748</v>
      </c>
      <c r="C2732" s="2">
        <v>6</v>
      </c>
      <c r="D2732" s="109">
        <f>_xlfn.XLOOKUP(A2732&amp;"_"&amp;B2732&amp;"_"&amp;C2732,'Auxiliar Calculos'!$H:$H,'Auxiliar Calculos'!$N:$N)</f>
        <v>6.9160000000000004</v>
      </c>
    </row>
    <row r="2733" spans="1:4" x14ac:dyDescent="0.25">
      <c r="A2733" s="2">
        <v>247</v>
      </c>
      <c r="B2733" s="2" t="s">
        <v>749</v>
      </c>
      <c r="C2733" s="2">
        <v>6</v>
      </c>
      <c r="D2733" s="109">
        <f>_xlfn.XLOOKUP(A2733&amp;"_"&amp;B2733&amp;"_"&amp;C2733,'Auxiliar Calculos'!$H:$H,'Auxiliar Calculos'!$N:$N)</f>
        <v>6.9160000000000004</v>
      </c>
    </row>
    <row r="2734" spans="1:4" x14ac:dyDescent="0.25">
      <c r="A2734" s="2">
        <v>247</v>
      </c>
      <c r="B2734" s="2" t="s">
        <v>750</v>
      </c>
      <c r="C2734" s="2">
        <v>6</v>
      </c>
      <c r="D2734" s="109">
        <f>_xlfn.XLOOKUP(A2734&amp;"_"&amp;B2734&amp;"_"&amp;C2734,'Auxiliar Calculos'!$H:$H,'Auxiliar Calculos'!$N:$N)</f>
        <v>6.9160000000000004</v>
      </c>
    </row>
    <row r="2735" spans="1:4" x14ac:dyDescent="0.25">
      <c r="A2735" s="2">
        <v>247</v>
      </c>
      <c r="B2735" s="2" t="s">
        <v>751</v>
      </c>
      <c r="C2735" s="2">
        <v>6</v>
      </c>
      <c r="D2735" s="109">
        <f>_xlfn.XLOOKUP(A2735&amp;"_"&amp;B2735&amp;"_"&amp;C2735,'Auxiliar Calculos'!$H:$H,'Auxiliar Calculos'!$N:$N)</f>
        <v>6.9160000000000004</v>
      </c>
    </row>
    <row r="2736" spans="1:4" x14ac:dyDescent="0.25">
      <c r="A2736" s="2">
        <v>247</v>
      </c>
      <c r="B2736" s="2" t="s">
        <v>1604</v>
      </c>
      <c r="C2736" s="2">
        <v>6</v>
      </c>
      <c r="D2736" s="109">
        <f>_xlfn.XLOOKUP(A2736&amp;"_"&amp;B2736&amp;"_"&amp;C2736,'Auxiliar Calculos'!$H:$H,'Auxiliar Calculos'!$N:$N)</f>
        <v>6.9160000000000004</v>
      </c>
    </row>
    <row r="2737" spans="1:4" x14ac:dyDescent="0.25">
      <c r="A2737" s="2">
        <v>248</v>
      </c>
      <c r="B2737" s="2" t="s">
        <v>748</v>
      </c>
      <c r="C2737" s="2">
        <v>6</v>
      </c>
      <c r="D2737" s="109">
        <f>_xlfn.XLOOKUP(A2737&amp;"_"&amp;B2737&amp;"_"&amp;C2737,'Auxiliar Calculos'!$H:$H,'Auxiliar Calculos'!$N:$N)</f>
        <v>6.944</v>
      </c>
    </row>
    <row r="2738" spans="1:4" x14ac:dyDescent="0.25">
      <c r="A2738" s="2">
        <v>248</v>
      </c>
      <c r="B2738" s="2" t="s">
        <v>749</v>
      </c>
      <c r="C2738" s="2">
        <v>6</v>
      </c>
      <c r="D2738" s="109">
        <f>_xlfn.XLOOKUP(A2738&amp;"_"&amp;B2738&amp;"_"&amp;C2738,'Auxiliar Calculos'!$H:$H,'Auxiliar Calculos'!$N:$N)</f>
        <v>6.944</v>
      </c>
    </row>
    <row r="2739" spans="1:4" x14ac:dyDescent="0.25">
      <c r="A2739" s="2">
        <v>248</v>
      </c>
      <c r="B2739" s="2" t="s">
        <v>750</v>
      </c>
      <c r="C2739" s="2">
        <v>6</v>
      </c>
      <c r="D2739" s="109">
        <f>_xlfn.XLOOKUP(A2739&amp;"_"&amp;B2739&amp;"_"&amp;C2739,'Auxiliar Calculos'!$H:$H,'Auxiliar Calculos'!$N:$N)</f>
        <v>6.944</v>
      </c>
    </row>
    <row r="2740" spans="1:4" x14ac:dyDescent="0.25">
      <c r="A2740" s="2">
        <v>248</v>
      </c>
      <c r="B2740" s="2" t="s">
        <v>751</v>
      </c>
      <c r="C2740" s="2">
        <v>6</v>
      </c>
      <c r="D2740" s="109">
        <f>_xlfn.XLOOKUP(A2740&amp;"_"&amp;B2740&amp;"_"&amp;C2740,'Auxiliar Calculos'!$H:$H,'Auxiliar Calculos'!$N:$N)</f>
        <v>6.944</v>
      </c>
    </row>
    <row r="2741" spans="1:4" x14ac:dyDescent="0.25">
      <c r="A2741" s="2">
        <v>248</v>
      </c>
      <c r="B2741" s="2" t="s">
        <v>1604</v>
      </c>
      <c r="C2741" s="2">
        <v>6</v>
      </c>
      <c r="D2741" s="109">
        <f>_xlfn.XLOOKUP(A2741&amp;"_"&amp;B2741&amp;"_"&amp;C2741,'Auxiliar Calculos'!$H:$H,'Auxiliar Calculos'!$N:$N)</f>
        <v>6.944</v>
      </c>
    </row>
    <row r="2742" spans="1:4" x14ac:dyDescent="0.25">
      <c r="A2742" s="2">
        <v>249</v>
      </c>
      <c r="B2742" s="2" t="s">
        <v>748</v>
      </c>
      <c r="C2742" s="2">
        <v>6</v>
      </c>
      <c r="D2742" s="109">
        <f>_xlfn.XLOOKUP(A2742&amp;"_"&amp;B2742&amp;"_"&amp;C2742,'Auxiliar Calculos'!$H:$H,'Auxiliar Calculos'!$N:$N)</f>
        <v>6.9720000000000004</v>
      </c>
    </row>
    <row r="2743" spans="1:4" x14ac:dyDescent="0.25">
      <c r="A2743" s="2">
        <v>249</v>
      </c>
      <c r="B2743" s="2" t="s">
        <v>749</v>
      </c>
      <c r="C2743" s="2">
        <v>6</v>
      </c>
      <c r="D2743" s="109">
        <f>_xlfn.XLOOKUP(A2743&amp;"_"&amp;B2743&amp;"_"&amp;C2743,'Auxiliar Calculos'!$H:$H,'Auxiliar Calculos'!$N:$N)</f>
        <v>6.9720000000000004</v>
      </c>
    </row>
    <row r="2744" spans="1:4" x14ac:dyDescent="0.25">
      <c r="A2744" s="2">
        <v>249</v>
      </c>
      <c r="B2744" s="2" t="s">
        <v>750</v>
      </c>
      <c r="C2744" s="2">
        <v>6</v>
      </c>
      <c r="D2744" s="109">
        <f>_xlfn.XLOOKUP(A2744&amp;"_"&amp;B2744&amp;"_"&amp;C2744,'Auxiliar Calculos'!$H:$H,'Auxiliar Calculos'!$N:$N)</f>
        <v>6.9720000000000004</v>
      </c>
    </row>
    <row r="2745" spans="1:4" x14ac:dyDescent="0.25">
      <c r="A2745" s="2">
        <v>249</v>
      </c>
      <c r="B2745" s="2" t="s">
        <v>751</v>
      </c>
      <c r="C2745" s="2">
        <v>6</v>
      </c>
      <c r="D2745" s="109">
        <f>_xlfn.XLOOKUP(A2745&amp;"_"&amp;B2745&amp;"_"&amp;C2745,'Auxiliar Calculos'!$H:$H,'Auxiliar Calculos'!$N:$N)</f>
        <v>6.9720000000000004</v>
      </c>
    </row>
    <row r="2746" spans="1:4" x14ac:dyDescent="0.25">
      <c r="A2746" s="2">
        <v>249</v>
      </c>
      <c r="B2746" s="2" t="s">
        <v>1604</v>
      </c>
      <c r="C2746" s="2">
        <v>6</v>
      </c>
      <c r="D2746" s="109">
        <f>_xlfn.XLOOKUP(A2746&amp;"_"&amp;B2746&amp;"_"&amp;C2746,'Auxiliar Calculos'!$H:$H,'Auxiliar Calculos'!$N:$N)</f>
        <v>6.9720000000000004</v>
      </c>
    </row>
    <row r="2747" spans="1:4" x14ac:dyDescent="0.25">
      <c r="A2747" s="2">
        <v>250</v>
      </c>
      <c r="B2747" s="2" t="s">
        <v>748</v>
      </c>
      <c r="C2747" s="2">
        <v>6</v>
      </c>
      <c r="D2747" s="109">
        <f>_xlfn.XLOOKUP(A2747&amp;"_"&amp;B2747&amp;"_"&amp;C2747,'Auxiliar Calculos'!$H:$H,'Auxiliar Calculos'!$N:$N)</f>
        <v>7</v>
      </c>
    </row>
    <row r="2748" spans="1:4" x14ac:dyDescent="0.25">
      <c r="A2748" s="2">
        <v>250</v>
      </c>
      <c r="B2748" s="2" t="s">
        <v>749</v>
      </c>
      <c r="C2748" s="2">
        <v>6</v>
      </c>
      <c r="D2748" s="109">
        <f>_xlfn.XLOOKUP(A2748&amp;"_"&amp;B2748&amp;"_"&amp;C2748,'Auxiliar Calculos'!$H:$H,'Auxiliar Calculos'!$N:$N)</f>
        <v>7</v>
      </c>
    </row>
    <row r="2749" spans="1:4" x14ac:dyDescent="0.25">
      <c r="A2749" s="2">
        <v>250</v>
      </c>
      <c r="B2749" s="2" t="s">
        <v>750</v>
      </c>
      <c r="C2749" s="2">
        <v>6</v>
      </c>
      <c r="D2749" s="109">
        <f>_xlfn.XLOOKUP(A2749&amp;"_"&amp;B2749&amp;"_"&amp;C2749,'Auxiliar Calculos'!$H:$H,'Auxiliar Calculos'!$N:$N)</f>
        <v>7</v>
      </c>
    </row>
    <row r="2750" spans="1:4" x14ac:dyDescent="0.25">
      <c r="A2750" s="2">
        <v>250</v>
      </c>
      <c r="B2750" s="2" t="s">
        <v>751</v>
      </c>
      <c r="C2750" s="2">
        <v>6</v>
      </c>
      <c r="D2750" s="109">
        <f>_xlfn.XLOOKUP(A2750&amp;"_"&amp;B2750&amp;"_"&amp;C2750,'Auxiliar Calculos'!$H:$H,'Auxiliar Calculos'!$N:$N)</f>
        <v>7</v>
      </c>
    </row>
    <row r="2751" spans="1:4" x14ac:dyDescent="0.25">
      <c r="A2751" s="2">
        <v>250</v>
      </c>
      <c r="B2751" s="2" t="s">
        <v>1604</v>
      </c>
      <c r="C2751" s="2">
        <v>6</v>
      </c>
      <c r="D2751" s="109">
        <f>_xlfn.XLOOKUP(A2751&amp;"_"&amp;B2751&amp;"_"&amp;C2751,'Auxiliar Calculos'!$H:$H,'Auxiliar Calculos'!$N:$N)</f>
        <v>7</v>
      </c>
    </row>
    <row r="2752" spans="1:4" x14ac:dyDescent="0.25">
      <c r="A2752" s="2">
        <v>251</v>
      </c>
      <c r="B2752" s="2" t="s">
        <v>748</v>
      </c>
      <c r="C2752" s="2">
        <v>6</v>
      </c>
      <c r="D2752" s="109">
        <f>_xlfn.XLOOKUP(A2752&amp;"_"&amp;B2752&amp;"_"&amp;C2752,'Auxiliar Calculos'!$H:$H,'Auxiliar Calculos'!$N:$N)</f>
        <v>7.0280000000000005</v>
      </c>
    </row>
    <row r="2753" spans="1:4" x14ac:dyDescent="0.25">
      <c r="A2753" s="2">
        <v>251</v>
      </c>
      <c r="B2753" s="2" t="s">
        <v>749</v>
      </c>
      <c r="C2753" s="2">
        <v>6</v>
      </c>
      <c r="D2753" s="109">
        <f>_xlfn.XLOOKUP(A2753&amp;"_"&amp;B2753&amp;"_"&amp;C2753,'Auxiliar Calculos'!$H:$H,'Auxiliar Calculos'!$N:$N)</f>
        <v>7.0280000000000005</v>
      </c>
    </row>
    <row r="2754" spans="1:4" x14ac:dyDescent="0.25">
      <c r="A2754" s="2">
        <v>251</v>
      </c>
      <c r="B2754" s="2" t="s">
        <v>750</v>
      </c>
      <c r="C2754" s="2">
        <v>6</v>
      </c>
      <c r="D2754" s="109">
        <f>_xlfn.XLOOKUP(A2754&amp;"_"&amp;B2754&amp;"_"&amp;C2754,'Auxiliar Calculos'!$H:$H,'Auxiliar Calculos'!$N:$N)</f>
        <v>7.0280000000000005</v>
      </c>
    </row>
    <row r="2755" spans="1:4" x14ac:dyDescent="0.25">
      <c r="A2755" s="2">
        <v>251</v>
      </c>
      <c r="B2755" s="2" t="s">
        <v>751</v>
      </c>
      <c r="C2755" s="2">
        <v>6</v>
      </c>
      <c r="D2755" s="109">
        <f>_xlfn.XLOOKUP(A2755&amp;"_"&amp;B2755&amp;"_"&amp;C2755,'Auxiliar Calculos'!$H:$H,'Auxiliar Calculos'!$N:$N)</f>
        <v>7.0280000000000005</v>
      </c>
    </row>
    <row r="2756" spans="1:4" x14ac:dyDescent="0.25">
      <c r="A2756" s="2">
        <v>251</v>
      </c>
      <c r="B2756" s="2" t="s">
        <v>1604</v>
      </c>
      <c r="C2756" s="2">
        <v>6</v>
      </c>
      <c r="D2756" s="109">
        <f>_xlfn.XLOOKUP(A2756&amp;"_"&amp;B2756&amp;"_"&amp;C2756,'Auxiliar Calculos'!$H:$H,'Auxiliar Calculos'!$N:$N)</f>
        <v>7.0280000000000005</v>
      </c>
    </row>
    <row r="2757" spans="1:4" x14ac:dyDescent="0.25">
      <c r="A2757" s="2">
        <v>252</v>
      </c>
      <c r="B2757" s="2" t="s">
        <v>748</v>
      </c>
      <c r="C2757" s="2">
        <v>6</v>
      </c>
      <c r="D2757" s="109">
        <f>_xlfn.XLOOKUP(A2757&amp;"_"&amp;B2757&amp;"_"&amp;C2757,'Auxiliar Calculos'!$H:$H,'Auxiliar Calculos'!$N:$N)</f>
        <v>7.056</v>
      </c>
    </row>
    <row r="2758" spans="1:4" x14ac:dyDescent="0.25">
      <c r="A2758" s="2">
        <v>252</v>
      </c>
      <c r="B2758" s="2" t="s">
        <v>749</v>
      </c>
      <c r="C2758" s="2">
        <v>6</v>
      </c>
      <c r="D2758" s="109">
        <f>_xlfn.XLOOKUP(A2758&amp;"_"&amp;B2758&amp;"_"&amp;C2758,'Auxiliar Calculos'!$H:$H,'Auxiliar Calculos'!$N:$N)</f>
        <v>7.056</v>
      </c>
    </row>
    <row r="2759" spans="1:4" x14ac:dyDescent="0.25">
      <c r="A2759" s="2">
        <v>252</v>
      </c>
      <c r="B2759" s="2" t="s">
        <v>750</v>
      </c>
      <c r="C2759" s="2">
        <v>6</v>
      </c>
      <c r="D2759" s="109">
        <f>_xlfn.XLOOKUP(A2759&amp;"_"&amp;B2759&amp;"_"&amp;C2759,'Auxiliar Calculos'!$H:$H,'Auxiliar Calculos'!$N:$N)</f>
        <v>7.056</v>
      </c>
    </row>
    <row r="2760" spans="1:4" x14ac:dyDescent="0.25">
      <c r="A2760" s="2">
        <v>252</v>
      </c>
      <c r="B2760" s="2" t="s">
        <v>751</v>
      </c>
      <c r="C2760" s="2">
        <v>6</v>
      </c>
      <c r="D2760" s="109">
        <f>_xlfn.XLOOKUP(A2760&amp;"_"&amp;B2760&amp;"_"&amp;C2760,'Auxiliar Calculos'!$H:$H,'Auxiliar Calculos'!$N:$N)</f>
        <v>7.056</v>
      </c>
    </row>
    <row r="2761" spans="1:4" x14ac:dyDescent="0.25">
      <c r="A2761" s="2">
        <v>252</v>
      </c>
      <c r="B2761" s="2" t="s">
        <v>1604</v>
      </c>
      <c r="C2761" s="2">
        <v>6</v>
      </c>
      <c r="D2761" s="109">
        <f>_xlfn.XLOOKUP(A2761&amp;"_"&amp;B2761&amp;"_"&amp;C2761,'Auxiliar Calculos'!$H:$H,'Auxiliar Calculos'!$N:$N)</f>
        <v>7.056</v>
      </c>
    </row>
    <row r="2762" spans="1:4" x14ac:dyDescent="0.25">
      <c r="A2762" s="2">
        <v>253</v>
      </c>
      <c r="B2762" s="2" t="s">
        <v>748</v>
      </c>
      <c r="C2762" s="2">
        <v>6</v>
      </c>
      <c r="D2762" s="109">
        <f>_xlfn.XLOOKUP(A2762&amp;"_"&amp;B2762&amp;"_"&amp;C2762,'Auxiliar Calculos'!$H:$H,'Auxiliar Calculos'!$N:$N)</f>
        <v>7.0840000000000005</v>
      </c>
    </row>
    <row r="2763" spans="1:4" x14ac:dyDescent="0.25">
      <c r="A2763" s="2">
        <v>253</v>
      </c>
      <c r="B2763" s="2" t="s">
        <v>749</v>
      </c>
      <c r="C2763" s="2">
        <v>6</v>
      </c>
      <c r="D2763" s="109">
        <f>_xlfn.XLOOKUP(A2763&amp;"_"&amp;B2763&amp;"_"&amp;C2763,'Auxiliar Calculos'!$H:$H,'Auxiliar Calculos'!$N:$N)</f>
        <v>7.0840000000000005</v>
      </c>
    </row>
    <row r="2764" spans="1:4" x14ac:dyDescent="0.25">
      <c r="A2764" s="2">
        <v>253</v>
      </c>
      <c r="B2764" s="2" t="s">
        <v>750</v>
      </c>
      <c r="C2764" s="2">
        <v>6</v>
      </c>
      <c r="D2764" s="109">
        <f>_xlfn.XLOOKUP(A2764&amp;"_"&amp;B2764&amp;"_"&amp;C2764,'Auxiliar Calculos'!$H:$H,'Auxiliar Calculos'!$N:$N)</f>
        <v>7.0840000000000005</v>
      </c>
    </row>
    <row r="2765" spans="1:4" x14ac:dyDescent="0.25">
      <c r="A2765" s="2">
        <v>253</v>
      </c>
      <c r="B2765" s="2" t="s">
        <v>751</v>
      </c>
      <c r="C2765" s="2">
        <v>6</v>
      </c>
      <c r="D2765" s="109">
        <f>_xlfn.XLOOKUP(A2765&amp;"_"&amp;B2765&amp;"_"&amp;C2765,'Auxiliar Calculos'!$H:$H,'Auxiliar Calculos'!$N:$N)</f>
        <v>7.0840000000000005</v>
      </c>
    </row>
    <row r="2766" spans="1:4" x14ac:dyDescent="0.25">
      <c r="A2766" s="2">
        <v>253</v>
      </c>
      <c r="B2766" s="2" t="s">
        <v>1604</v>
      </c>
      <c r="C2766" s="2">
        <v>6</v>
      </c>
      <c r="D2766" s="109">
        <f>_xlfn.XLOOKUP(A2766&amp;"_"&amp;B2766&amp;"_"&amp;C2766,'Auxiliar Calculos'!$H:$H,'Auxiliar Calculos'!$N:$N)</f>
        <v>7.0840000000000005</v>
      </c>
    </row>
    <row r="2767" spans="1:4" x14ac:dyDescent="0.25">
      <c r="A2767" s="2">
        <v>254</v>
      </c>
      <c r="B2767" s="2" t="s">
        <v>748</v>
      </c>
      <c r="C2767" s="2">
        <v>6</v>
      </c>
      <c r="D2767" s="109">
        <f>_xlfn.XLOOKUP(A2767&amp;"_"&amp;B2767&amp;"_"&amp;C2767,'Auxiliar Calculos'!$H:$H,'Auxiliar Calculos'!$N:$N)</f>
        <v>7.1120000000000001</v>
      </c>
    </row>
    <row r="2768" spans="1:4" x14ac:dyDescent="0.25">
      <c r="A2768" s="2">
        <v>254</v>
      </c>
      <c r="B2768" s="2" t="s">
        <v>749</v>
      </c>
      <c r="C2768" s="2">
        <v>6</v>
      </c>
      <c r="D2768" s="109">
        <f>_xlfn.XLOOKUP(A2768&amp;"_"&amp;B2768&amp;"_"&amp;C2768,'Auxiliar Calculos'!$H:$H,'Auxiliar Calculos'!$N:$N)</f>
        <v>7.1120000000000001</v>
      </c>
    </row>
    <row r="2769" spans="1:4" x14ac:dyDescent="0.25">
      <c r="A2769" s="2">
        <v>254</v>
      </c>
      <c r="B2769" s="2" t="s">
        <v>750</v>
      </c>
      <c r="C2769" s="2">
        <v>6</v>
      </c>
      <c r="D2769" s="109">
        <f>_xlfn.XLOOKUP(A2769&amp;"_"&amp;B2769&amp;"_"&amp;C2769,'Auxiliar Calculos'!$H:$H,'Auxiliar Calculos'!$N:$N)</f>
        <v>7.1120000000000001</v>
      </c>
    </row>
    <row r="2770" spans="1:4" x14ac:dyDescent="0.25">
      <c r="A2770" s="2">
        <v>254</v>
      </c>
      <c r="B2770" s="2" t="s">
        <v>751</v>
      </c>
      <c r="C2770" s="2">
        <v>6</v>
      </c>
      <c r="D2770" s="109">
        <f>_xlfn.XLOOKUP(A2770&amp;"_"&amp;B2770&amp;"_"&amp;C2770,'Auxiliar Calculos'!$H:$H,'Auxiliar Calculos'!$N:$N)</f>
        <v>7.1120000000000001</v>
      </c>
    </row>
    <row r="2771" spans="1:4" x14ac:dyDescent="0.25">
      <c r="A2771" s="2">
        <v>254</v>
      </c>
      <c r="B2771" s="2" t="s">
        <v>1604</v>
      </c>
      <c r="C2771" s="2">
        <v>6</v>
      </c>
      <c r="D2771" s="109">
        <f>_xlfn.XLOOKUP(A2771&amp;"_"&amp;B2771&amp;"_"&amp;C2771,'Auxiliar Calculos'!$H:$H,'Auxiliar Calculos'!$N:$N)</f>
        <v>7.1120000000000001</v>
      </c>
    </row>
    <row r="2772" spans="1:4" x14ac:dyDescent="0.25">
      <c r="A2772" s="2">
        <v>255</v>
      </c>
      <c r="B2772" s="2" t="s">
        <v>748</v>
      </c>
      <c r="C2772" s="2">
        <v>6</v>
      </c>
      <c r="D2772" s="109">
        <f>_xlfn.XLOOKUP(A2772&amp;"_"&amp;B2772&amp;"_"&amp;C2772,'Auxiliar Calculos'!$H:$H,'Auxiliar Calculos'!$N:$N)</f>
        <v>7.1400000000000006</v>
      </c>
    </row>
    <row r="2773" spans="1:4" x14ac:dyDescent="0.25">
      <c r="A2773" s="2">
        <v>255</v>
      </c>
      <c r="B2773" s="2" t="s">
        <v>749</v>
      </c>
      <c r="C2773" s="2">
        <v>6</v>
      </c>
      <c r="D2773" s="109">
        <f>_xlfn.XLOOKUP(A2773&amp;"_"&amp;B2773&amp;"_"&amp;C2773,'Auxiliar Calculos'!$H:$H,'Auxiliar Calculos'!$N:$N)</f>
        <v>7.1400000000000006</v>
      </c>
    </row>
    <row r="2774" spans="1:4" x14ac:dyDescent="0.25">
      <c r="A2774" s="2">
        <v>255</v>
      </c>
      <c r="B2774" s="2" t="s">
        <v>750</v>
      </c>
      <c r="C2774" s="2">
        <v>6</v>
      </c>
      <c r="D2774" s="109">
        <f>_xlfn.XLOOKUP(A2774&amp;"_"&amp;B2774&amp;"_"&amp;C2774,'Auxiliar Calculos'!$H:$H,'Auxiliar Calculos'!$N:$N)</f>
        <v>7.1400000000000006</v>
      </c>
    </row>
    <row r="2775" spans="1:4" x14ac:dyDescent="0.25">
      <c r="A2775" s="2">
        <v>255</v>
      </c>
      <c r="B2775" s="2" t="s">
        <v>751</v>
      </c>
      <c r="C2775" s="2">
        <v>6</v>
      </c>
      <c r="D2775" s="109">
        <f>_xlfn.XLOOKUP(A2775&amp;"_"&amp;B2775&amp;"_"&amp;C2775,'Auxiliar Calculos'!$H:$H,'Auxiliar Calculos'!$N:$N)</f>
        <v>7.1400000000000006</v>
      </c>
    </row>
    <row r="2776" spans="1:4" x14ac:dyDescent="0.25">
      <c r="A2776" s="2">
        <v>255</v>
      </c>
      <c r="B2776" s="2" t="s">
        <v>1604</v>
      </c>
      <c r="C2776" s="2">
        <v>6</v>
      </c>
      <c r="D2776" s="109">
        <f>_xlfn.XLOOKUP(A2776&amp;"_"&amp;B2776&amp;"_"&amp;C2776,'Auxiliar Calculos'!$H:$H,'Auxiliar Calculos'!$N:$N)</f>
        <v>7.1400000000000006</v>
      </c>
    </row>
    <row r="2777" spans="1:4" x14ac:dyDescent="0.25">
      <c r="A2777" s="2">
        <v>256</v>
      </c>
      <c r="B2777" s="2" t="s">
        <v>748</v>
      </c>
      <c r="C2777" s="2">
        <v>6</v>
      </c>
      <c r="D2777" s="109">
        <f>_xlfn.XLOOKUP(A2777&amp;"_"&amp;B2777&amp;"_"&amp;C2777,'Auxiliar Calculos'!$H:$H,'Auxiliar Calculos'!$N:$N)</f>
        <v>7.1680000000000001</v>
      </c>
    </row>
    <row r="2778" spans="1:4" x14ac:dyDescent="0.25">
      <c r="A2778" s="2">
        <v>256</v>
      </c>
      <c r="B2778" s="2" t="s">
        <v>749</v>
      </c>
      <c r="C2778" s="2">
        <v>6</v>
      </c>
      <c r="D2778" s="109">
        <f>_xlfn.XLOOKUP(A2778&amp;"_"&amp;B2778&amp;"_"&amp;C2778,'Auxiliar Calculos'!$H:$H,'Auxiliar Calculos'!$N:$N)</f>
        <v>7.1680000000000001</v>
      </c>
    </row>
    <row r="2779" spans="1:4" x14ac:dyDescent="0.25">
      <c r="A2779" s="2">
        <v>256</v>
      </c>
      <c r="B2779" s="2" t="s">
        <v>750</v>
      </c>
      <c r="C2779" s="2">
        <v>6</v>
      </c>
      <c r="D2779" s="109">
        <f>_xlfn.XLOOKUP(A2779&amp;"_"&amp;B2779&amp;"_"&amp;C2779,'Auxiliar Calculos'!$H:$H,'Auxiliar Calculos'!$N:$N)</f>
        <v>7.1680000000000001</v>
      </c>
    </row>
    <row r="2780" spans="1:4" x14ac:dyDescent="0.25">
      <c r="A2780" s="2">
        <v>256</v>
      </c>
      <c r="B2780" s="2" t="s">
        <v>751</v>
      </c>
      <c r="C2780" s="2">
        <v>6</v>
      </c>
      <c r="D2780" s="109">
        <f>_xlfn.XLOOKUP(A2780&amp;"_"&amp;B2780&amp;"_"&amp;C2780,'Auxiliar Calculos'!$H:$H,'Auxiliar Calculos'!$N:$N)</f>
        <v>7.1680000000000001</v>
      </c>
    </row>
    <row r="2781" spans="1:4" x14ac:dyDescent="0.25">
      <c r="A2781" s="2">
        <v>256</v>
      </c>
      <c r="B2781" s="2" t="s">
        <v>1604</v>
      </c>
      <c r="C2781" s="2">
        <v>6</v>
      </c>
      <c r="D2781" s="109">
        <f>_xlfn.XLOOKUP(A2781&amp;"_"&amp;B2781&amp;"_"&amp;C2781,'Auxiliar Calculos'!$H:$H,'Auxiliar Calculos'!$N:$N)</f>
        <v>7.1680000000000001</v>
      </c>
    </row>
    <row r="2782" spans="1:4" x14ac:dyDescent="0.25">
      <c r="A2782" s="2">
        <v>257</v>
      </c>
      <c r="B2782" s="2" t="s">
        <v>748</v>
      </c>
      <c r="C2782" s="2">
        <v>6</v>
      </c>
      <c r="D2782" s="109">
        <f>_xlfn.XLOOKUP(A2782&amp;"_"&amp;B2782&amp;"_"&amp;C2782,'Auxiliar Calculos'!$H:$H,'Auxiliar Calculos'!$N:$N)</f>
        <v>7.1959999999999997</v>
      </c>
    </row>
    <row r="2783" spans="1:4" x14ac:dyDescent="0.25">
      <c r="A2783" s="2">
        <v>257</v>
      </c>
      <c r="B2783" s="2" t="s">
        <v>749</v>
      </c>
      <c r="C2783" s="2">
        <v>6</v>
      </c>
      <c r="D2783" s="109">
        <f>_xlfn.XLOOKUP(A2783&amp;"_"&amp;B2783&amp;"_"&amp;C2783,'Auxiliar Calculos'!$H:$H,'Auxiliar Calculos'!$N:$N)</f>
        <v>7.1959999999999997</v>
      </c>
    </row>
    <row r="2784" spans="1:4" x14ac:dyDescent="0.25">
      <c r="A2784" s="2">
        <v>257</v>
      </c>
      <c r="B2784" s="2" t="s">
        <v>750</v>
      </c>
      <c r="C2784" s="2">
        <v>6</v>
      </c>
      <c r="D2784" s="109">
        <f>_xlfn.XLOOKUP(A2784&amp;"_"&amp;B2784&amp;"_"&amp;C2784,'Auxiliar Calculos'!$H:$H,'Auxiliar Calculos'!$N:$N)</f>
        <v>7.1959999999999997</v>
      </c>
    </row>
    <row r="2785" spans="1:4" x14ac:dyDescent="0.25">
      <c r="A2785" s="2">
        <v>257</v>
      </c>
      <c r="B2785" s="2" t="s">
        <v>751</v>
      </c>
      <c r="C2785" s="2">
        <v>6</v>
      </c>
      <c r="D2785" s="109">
        <f>_xlfn.XLOOKUP(A2785&amp;"_"&amp;B2785&amp;"_"&amp;C2785,'Auxiliar Calculos'!$H:$H,'Auxiliar Calculos'!$N:$N)</f>
        <v>7.1959999999999997</v>
      </c>
    </row>
    <row r="2786" spans="1:4" x14ac:dyDescent="0.25">
      <c r="A2786" s="2">
        <v>257</v>
      </c>
      <c r="B2786" s="2" t="s">
        <v>1604</v>
      </c>
      <c r="C2786" s="2">
        <v>6</v>
      </c>
      <c r="D2786" s="109">
        <f>_xlfn.XLOOKUP(A2786&amp;"_"&amp;B2786&amp;"_"&amp;C2786,'Auxiliar Calculos'!$H:$H,'Auxiliar Calculos'!$N:$N)</f>
        <v>7.1959999999999997</v>
      </c>
    </row>
    <row r="2787" spans="1:4" x14ac:dyDescent="0.25">
      <c r="A2787" s="2">
        <v>258</v>
      </c>
      <c r="B2787" s="2" t="s">
        <v>748</v>
      </c>
      <c r="C2787" s="2">
        <v>6</v>
      </c>
      <c r="D2787" s="109">
        <f>_xlfn.XLOOKUP(A2787&amp;"_"&amp;B2787&amp;"_"&amp;C2787,'Auxiliar Calculos'!$H:$H,'Auxiliar Calculos'!$N:$N)</f>
        <v>7.2240000000000002</v>
      </c>
    </row>
    <row r="2788" spans="1:4" x14ac:dyDescent="0.25">
      <c r="A2788" s="2">
        <v>258</v>
      </c>
      <c r="B2788" s="2" t="s">
        <v>749</v>
      </c>
      <c r="C2788" s="2">
        <v>6</v>
      </c>
      <c r="D2788" s="109">
        <f>_xlfn.XLOOKUP(A2788&amp;"_"&amp;B2788&amp;"_"&amp;C2788,'Auxiliar Calculos'!$H:$H,'Auxiliar Calculos'!$N:$N)</f>
        <v>7.2240000000000002</v>
      </c>
    </row>
    <row r="2789" spans="1:4" x14ac:dyDescent="0.25">
      <c r="A2789" s="2">
        <v>258</v>
      </c>
      <c r="B2789" s="2" t="s">
        <v>750</v>
      </c>
      <c r="C2789" s="2">
        <v>6</v>
      </c>
      <c r="D2789" s="109">
        <f>_xlfn.XLOOKUP(A2789&amp;"_"&amp;B2789&amp;"_"&amp;C2789,'Auxiliar Calculos'!$H:$H,'Auxiliar Calculos'!$N:$N)</f>
        <v>7.2240000000000002</v>
      </c>
    </row>
    <row r="2790" spans="1:4" x14ac:dyDescent="0.25">
      <c r="A2790" s="2">
        <v>258</v>
      </c>
      <c r="B2790" s="2" t="s">
        <v>751</v>
      </c>
      <c r="C2790" s="2">
        <v>6</v>
      </c>
      <c r="D2790" s="109">
        <f>_xlfn.XLOOKUP(A2790&amp;"_"&amp;B2790&amp;"_"&amp;C2790,'Auxiliar Calculos'!$H:$H,'Auxiliar Calculos'!$N:$N)</f>
        <v>7.2240000000000002</v>
      </c>
    </row>
    <row r="2791" spans="1:4" x14ac:dyDescent="0.25">
      <c r="A2791" s="2">
        <v>258</v>
      </c>
      <c r="B2791" s="2" t="s">
        <v>1604</v>
      </c>
      <c r="C2791" s="2">
        <v>6</v>
      </c>
      <c r="D2791" s="109">
        <f>_xlfn.XLOOKUP(A2791&amp;"_"&amp;B2791&amp;"_"&amp;C2791,'Auxiliar Calculos'!$H:$H,'Auxiliar Calculos'!$N:$N)</f>
        <v>7.2240000000000002</v>
      </c>
    </row>
    <row r="2792" spans="1:4" x14ac:dyDescent="0.25">
      <c r="A2792" s="2">
        <v>259</v>
      </c>
      <c r="B2792" s="2" t="s">
        <v>748</v>
      </c>
      <c r="C2792" s="2">
        <v>6</v>
      </c>
      <c r="D2792" s="109">
        <f>_xlfn.XLOOKUP(A2792&amp;"_"&amp;B2792&amp;"_"&amp;C2792,'Auxiliar Calculos'!$H:$H,'Auxiliar Calculos'!$N:$N)</f>
        <v>7.2519999999999998</v>
      </c>
    </row>
    <row r="2793" spans="1:4" x14ac:dyDescent="0.25">
      <c r="A2793" s="2">
        <v>259</v>
      </c>
      <c r="B2793" s="2" t="s">
        <v>749</v>
      </c>
      <c r="C2793" s="2">
        <v>6</v>
      </c>
      <c r="D2793" s="109">
        <f>_xlfn.XLOOKUP(A2793&amp;"_"&amp;B2793&amp;"_"&amp;C2793,'Auxiliar Calculos'!$H:$H,'Auxiliar Calculos'!$N:$N)</f>
        <v>7.2519999999999998</v>
      </c>
    </row>
    <row r="2794" spans="1:4" x14ac:dyDescent="0.25">
      <c r="A2794" s="2">
        <v>259</v>
      </c>
      <c r="B2794" s="2" t="s">
        <v>750</v>
      </c>
      <c r="C2794" s="2">
        <v>6</v>
      </c>
      <c r="D2794" s="109">
        <f>_xlfn.XLOOKUP(A2794&amp;"_"&amp;B2794&amp;"_"&amp;C2794,'Auxiliar Calculos'!$H:$H,'Auxiliar Calculos'!$N:$N)</f>
        <v>7.2519999999999998</v>
      </c>
    </row>
    <row r="2795" spans="1:4" x14ac:dyDescent="0.25">
      <c r="A2795" s="2">
        <v>259</v>
      </c>
      <c r="B2795" s="2" t="s">
        <v>751</v>
      </c>
      <c r="C2795" s="2">
        <v>6</v>
      </c>
      <c r="D2795" s="109">
        <f>_xlfn.XLOOKUP(A2795&amp;"_"&amp;B2795&amp;"_"&amp;C2795,'Auxiliar Calculos'!$H:$H,'Auxiliar Calculos'!$N:$N)</f>
        <v>7.2519999999999998</v>
      </c>
    </row>
    <row r="2796" spans="1:4" x14ac:dyDescent="0.25">
      <c r="A2796" s="2">
        <v>259</v>
      </c>
      <c r="B2796" s="2" t="s">
        <v>1604</v>
      </c>
      <c r="C2796" s="2">
        <v>6</v>
      </c>
      <c r="D2796" s="109">
        <f>_xlfn.XLOOKUP(A2796&amp;"_"&amp;B2796&amp;"_"&amp;C2796,'Auxiliar Calculos'!$H:$H,'Auxiliar Calculos'!$N:$N)</f>
        <v>7.2519999999999998</v>
      </c>
    </row>
    <row r="2797" spans="1:4" x14ac:dyDescent="0.25">
      <c r="A2797" s="2">
        <v>260</v>
      </c>
      <c r="B2797" s="2" t="s">
        <v>748</v>
      </c>
      <c r="C2797" s="2">
        <v>6</v>
      </c>
      <c r="D2797" s="109">
        <f>_xlfn.XLOOKUP(A2797&amp;"_"&amp;B2797&amp;"_"&amp;C2797,'Auxiliar Calculos'!$H:$H,'Auxiliar Calculos'!$N:$N)</f>
        <v>7.28</v>
      </c>
    </row>
    <row r="2798" spans="1:4" x14ac:dyDescent="0.25">
      <c r="A2798" s="2">
        <v>260</v>
      </c>
      <c r="B2798" s="2" t="s">
        <v>749</v>
      </c>
      <c r="C2798" s="2">
        <v>6</v>
      </c>
      <c r="D2798" s="109">
        <f>_xlfn.XLOOKUP(A2798&amp;"_"&amp;B2798&amp;"_"&amp;C2798,'Auxiliar Calculos'!$H:$H,'Auxiliar Calculos'!$N:$N)</f>
        <v>7.28</v>
      </c>
    </row>
    <row r="2799" spans="1:4" x14ac:dyDescent="0.25">
      <c r="A2799" s="2">
        <v>260</v>
      </c>
      <c r="B2799" s="2" t="s">
        <v>750</v>
      </c>
      <c r="C2799" s="2">
        <v>6</v>
      </c>
      <c r="D2799" s="109">
        <f>_xlfn.XLOOKUP(A2799&amp;"_"&amp;B2799&amp;"_"&amp;C2799,'Auxiliar Calculos'!$H:$H,'Auxiliar Calculos'!$N:$N)</f>
        <v>7.28</v>
      </c>
    </row>
    <row r="2800" spans="1:4" x14ac:dyDescent="0.25">
      <c r="A2800" s="2">
        <v>260</v>
      </c>
      <c r="B2800" s="2" t="s">
        <v>751</v>
      </c>
      <c r="C2800" s="2">
        <v>6</v>
      </c>
      <c r="D2800" s="109">
        <f>_xlfn.XLOOKUP(A2800&amp;"_"&amp;B2800&amp;"_"&amp;C2800,'Auxiliar Calculos'!$H:$H,'Auxiliar Calculos'!$N:$N)</f>
        <v>7.28</v>
      </c>
    </row>
    <row r="2801" spans="1:4" x14ac:dyDescent="0.25">
      <c r="A2801" s="2">
        <v>260</v>
      </c>
      <c r="B2801" s="2" t="s">
        <v>1604</v>
      </c>
      <c r="C2801" s="2">
        <v>6</v>
      </c>
      <c r="D2801" s="109">
        <f>_xlfn.XLOOKUP(A2801&amp;"_"&amp;B2801&amp;"_"&amp;C2801,'Auxiliar Calculos'!$H:$H,'Auxiliar Calculos'!$N:$N)</f>
        <v>7.28</v>
      </c>
    </row>
    <row r="2802" spans="1:4" x14ac:dyDescent="0.25">
      <c r="A2802" s="2">
        <v>261</v>
      </c>
      <c r="B2802" s="2" t="s">
        <v>748</v>
      </c>
      <c r="C2802" s="2">
        <v>6</v>
      </c>
      <c r="D2802" s="109">
        <f>_xlfn.XLOOKUP(A2802&amp;"_"&amp;B2802&amp;"_"&amp;C2802,'Auxiliar Calculos'!$H:$H,'Auxiliar Calculos'!$N:$N)</f>
        <v>7.3079999999999998</v>
      </c>
    </row>
    <row r="2803" spans="1:4" x14ac:dyDescent="0.25">
      <c r="A2803" s="2">
        <v>261</v>
      </c>
      <c r="B2803" s="2" t="s">
        <v>749</v>
      </c>
      <c r="C2803" s="2">
        <v>6</v>
      </c>
      <c r="D2803" s="109">
        <f>_xlfn.XLOOKUP(A2803&amp;"_"&amp;B2803&amp;"_"&amp;C2803,'Auxiliar Calculos'!$H:$H,'Auxiliar Calculos'!$N:$N)</f>
        <v>7.3079999999999998</v>
      </c>
    </row>
    <row r="2804" spans="1:4" x14ac:dyDescent="0.25">
      <c r="A2804" s="2">
        <v>261</v>
      </c>
      <c r="B2804" s="2" t="s">
        <v>750</v>
      </c>
      <c r="C2804" s="2">
        <v>6</v>
      </c>
      <c r="D2804" s="109">
        <f>_xlfn.XLOOKUP(A2804&amp;"_"&amp;B2804&amp;"_"&amp;C2804,'Auxiliar Calculos'!$H:$H,'Auxiliar Calculos'!$N:$N)</f>
        <v>7.3079999999999998</v>
      </c>
    </row>
    <row r="2805" spans="1:4" x14ac:dyDescent="0.25">
      <c r="A2805" s="2">
        <v>261</v>
      </c>
      <c r="B2805" s="2" t="s">
        <v>751</v>
      </c>
      <c r="C2805" s="2">
        <v>6</v>
      </c>
      <c r="D2805" s="109">
        <f>_xlfn.XLOOKUP(A2805&amp;"_"&amp;B2805&amp;"_"&amp;C2805,'Auxiliar Calculos'!$H:$H,'Auxiliar Calculos'!$N:$N)</f>
        <v>7.3079999999999998</v>
      </c>
    </row>
    <row r="2806" spans="1:4" x14ac:dyDescent="0.25">
      <c r="A2806" s="2">
        <v>261</v>
      </c>
      <c r="B2806" s="2" t="s">
        <v>1604</v>
      </c>
      <c r="C2806" s="2">
        <v>6</v>
      </c>
      <c r="D2806" s="109">
        <f>_xlfn.XLOOKUP(A2806&amp;"_"&amp;B2806&amp;"_"&amp;C2806,'Auxiliar Calculos'!$H:$H,'Auxiliar Calculos'!$N:$N)</f>
        <v>7.3079999999999998</v>
      </c>
    </row>
    <row r="2807" spans="1:4" x14ac:dyDescent="0.25">
      <c r="A2807" s="2">
        <v>262</v>
      </c>
      <c r="B2807" s="2" t="s">
        <v>748</v>
      </c>
      <c r="C2807" s="2">
        <v>6</v>
      </c>
      <c r="D2807" s="109">
        <f>_xlfn.XLOOKUP(A2807&amp;"_"&amp;B2807&amp;"_"&amp;C2807,'Auxiliar Calculos'!$H:$H,'Auxiliar Calculos'!$N:$N)</f>
        <v>7.3360000000000003</v>
      </c>
    </row>
    <row r="2808" spans="1:4" x14ac:dyDescent="0.25">
      <c r="A2808" s="2">
        <v>262</v>
      </c>
      <c r="B2808" s="2" t="s">
        <v>749</v>
      </c>
      <c r="C2808" s="2">
        <v>6</v>
      </c>
      <c r="D2808" s="109">
        <f>_xlfn.XLOOKUP(A2808&amp;"_"&amp;B2808&amp;"_"&amp;C2808,'Auxiliar Calculos'!$H:$H,'Auxiliar Calculos'!$N:$N)</f>
        <v>7.3360000000000003</v>
      </c>
    </row>
    <row r="2809" spans="1:4" x14ac:dyDescent="0.25">
      <c r="A2809" s="2">
        <v>262</v>
      </c>
      <c r="B2809" s="2" t="s">
        <v>750</v>
      </c>
      <c r="C2809" s="2">
        <v>6</v>
      </c>
      <c r="D2809" s="109">
        <f>_xlfn.XLOOKUP(A2809&amp;"_"&amp;B2809&amp;"_"&amp;C2809,'Auxiliar Calculos'!$H:$H,'Auxiliar Calculos'!$N:$N)</f>
        <v>7.3360000000000003</v>
      </c>
    </row>
    <row r="2810" spans="1:4" x14ac:dyDescent="0.25">
      <c r="A2810" s="2">
        <v>262</v>
      </c>
      <c r="B2810" s="2" t="s">
        <v>751</v>
      </c>
      <c r="C2810" s="2">
        <v>6</v>
      </c>
      <c r="D2810" s="109">
        <f>_xlfn.XLOOKUP(A2810&amp;"_"&amp;B2810&amp;"_"&amp;C2810,'Auxiliar Calculos'!$H:$H,'Auxiliar Calculos'!$N:$N)</f>
        <v>7.3360000000000003</v>
      </c>
    </row>
    <row r="2811" spans="1:4" x14ac:dyDescent="0.25">
      <c r="A2811" s="2">
        <v>262</v>
      </c>
      <c r="B2811" s="2" t="s">
        <v>1604</v>
      </c>
      <c r="C2811" s="2">
        <v>6</v>
      </c>
      <c r="D2811" s="109">
        <f>_xlfn.XLOOKUP(A2811&amp;"_"&amp;B2811&amp;"_"&amp;C2811,'Auxiliar Calculos'!$H:$H,'Auxiliar Calculos'!$N:$N)</f>
        <v>7.3360000000000003</v>
      </c>
    </row>
    <row r="2812" spans="1:4" x14ac:dyDescent="0.25">
      <c r="A2812" s="2">
        <v>263</v>
      </c>
      <c r="B2812" s="2" t="s">
        <v>748</v>
      </c>
      <c r="C2812" s="2">
        <v>6</v>
      </c>
      <c r="D2812" s="109">
        <f>_xlfn.XLOOKUP(A2812&amp;"_"&amp;B2812&amp;"_"&amp;C2812,'Auxiliar Calculos'!$H:$H,'Auxiliar Calculos'!$N:$N)</f>
        <v>7.3639999999999999</v>
      </c>
    </row>
    <row r="2813" spans="1:4" x14ac:dyDescent="0.25">
      <c r="A2813" s="2">
        <v>263</v>
      </c>
      <c r="B2813" s="2" t="s">
        <v>749</v>
      </c>
      <c r="C2813" s="2">
        <v>6</v>
      </c>
      <c r="D2813" s="109">
        <f>_xlfn.XLOOKUP(A2813&amp;"_"&amp;B2813&amp;"_"&amp;C2813,'Auxiliar Calculos'!$H:$H,'Auxiliar Calculos'!$N:$N)</f>
        <v>7.3639999999999999</v>
      </c>
    </row>
    <row r="2814" spans="1:4" x14ac:dyDescent="0.25">
      <c r="A2814" s="2">
        <v>263</v>
      </c>
      <c r="B2814" s="2" t="s">
        <v>750</v>
      </c>
      <c r="C2814" s="2">
        <v>6</v>
      </c>
      <c r="D2814" s="109">
        <f>_xlfn.XLOOKUP(A2814&amp;"_"&amp;B2814&amp;"_"&amp;C2814,'Auxiliar Calculos'!$H:$H,'Auxiliar Calculos'!$N:$N)</f>
        <v>7.3639999999999999</v>
      </c>
    </row>
    <row r="2815" spans="1:4" x14ac:dyDescent="0.25">
      <c r="A2815" s="2">
        <v>263</v>
      </c>
      <c r="B2815" s="2" t="s">
        <v>751</v>
      </c>
      <c r="C2815" s="2">
        <v>6</v>
      </c>
      <c r="D2815" s="109">
        <f>_xlfn.XLOOKUP(A2815&amp;"_"&amp;B2815&amp;"_"&amp;C2815,'Auxiliar Calculos'!$H:$H,'Auxiliar Calculos'!$N:$N)</f>
        <v>7.3639999999999999</v>
      </c>
    </row>
    <row r="2816" spans="1:4" x14ac:dyDescent="0.25">
      <c r="A2816" s="2">
        <v>263</v>
      </c>
      <c r="B2816" s="2" t="s">
        <v>1604</v>
      </c>
      <c r="C2816" s="2">
        <v>6</v>
      </c>
      <c r="D2816" s="109">
        <f>_xlfn.XLOOKUP(A2816&amp;"_"&amp;B2816&amp;"_"&amp;C2816,'Auxiliar Calculos'!$H:$H,'Auxiliar Calculos'!$N:$N)</f>
        <v>7.3639999999999999</v>
      </c>
    </row>
    <row r="2817" spans="1:4" x14ac:dyDescent="0.25">
      <c r="A2817" s="2">
        <v>264</v>
      </c>
      <c r="B2817" s="2" t="s">
        <v>748</v>
      </c>
      <c r="C2817" s="2">
        <v>6</v>
      </c>
      <c r="D2817" s="109">
        <f>_xlfn.XLOOKUP(A2817&amp;"_"&amp;B2817&amp;"_"&amp;C2817,'Auxiliar Calculos'!$H:$H,'Auxiliar Calculos'!$N:$N)</f>
        <v>7.3920000000000003</v>
      </c>
    </row>
    <row r="2818" spans="1:4" x14ac:dyDescent="0.25">
      <c r="A2818" s="2">
        <v>264</v>
      </c>
      <c r="B2818" s="2" t="s">
        <v>749</v>
      </c>
      <c r="C2818" s="2">
        <v>6</v>
      </c>
      <c r="D2818" s="109">
        <f>_xlfn.XLOOKUP(A2818&amp;"_"&amp;B2818&amp;"_"&amp;C2818,'Auxiliar Calculos'!$H:$H,'Auxiliar Calculos'!$N:$N)</f>
        <v>7.3920000000000003</v>
      </c>
    </row>
    <row r="2819" spans="1:4" x14ac:dyDescent="0.25">
      <c r="A2819" s="2">
        <v>264</v>
      </c>
      <c r="B2819" s="2" t="s">
        <v>750</v>
      </c>
      <c r="C2819" s="2">
        <v>6</v>
      </c>
      <c r="D2819" s="109">
        <f>_xlfn.XLOOKUP(A2819&amp;"_"&amp;B2819&amp;"_"&amp;C2819,'Auxiliar Calculos'!$H:$H,'Auxiliar Calculos'!$N:$N)</f>
        <v>7.3920000000000003</v>
      </c>
    </row>
    <row r="2820" spans="1:4" x14ac:dyDescent="0.25">
      <c r="A2820" s="2">
        <v>264</v>
      </c>
      <c r="B2820" s="2" t="s">
        <v>751</v>
      </c>
      <c r="C2820" s="2">
        <v>6</v>
      </c>
      <c r="D2820" s="109">
        <f>_xlfn.XLOOKUP(A2820&amp;"_"&amp;B2820&amp;"_"&amp;C2820,'Auxiliar Calculos'!$H:$H,'Auxiliar Calculos'!$N:$N)</f>
        <v>7.3920000000000003</v>
      </c>
    </row>
    <row r="2821" spans="1:4" x14ac:dyDescent="0.25">
      <c r="A2821" s="2">
        <v>264</v>
      </c>
      <c r="B2821" s="2" t="s">
        <v>1604</v>
      </c>
      <c r="C2821" s="2">
        <v>6</v>
      </c>
      <c r="D2821" s="109">
        <f>_xlfn.XLOOKUP(A2821&amp;"_"&amp;B2821&amp;"_"&amp;C2821,'Auxiliar Calculos'!$H:$H,'Auxiliar Calculos'!$N:$N)</f>
        <v>7.3920000000000003</v>
      </c>
    </row>
    <row r="2822" spans="1:4" x14ac:dyDescent="0.25">
      <c r="A2822" s="2">
        <v>265</v>
      </c>
      <c r="B2822" s="2" t="s">
        <v>748</v>
      </c>
      <c r="C2822" s="2">
        <v>6</v>
      </c>
      <c r="D2822" s="109">
        <f>_xlfn.XLOOKUP(A2822&amp;"_"&amp;B2822&amp;"_"&amp;C2822,'Auxiliar Calculos'!$H:$H,'Auxiliar Calculos'!$N:$N)</f>
        <v>7.42</v>
      </c>
    </row>
    <row r="2823" spans="1:4" x14ac:dyDescent="0.25">
      <c r="A2823" s="2">
        <v>265</v>
      </c>
      <c r="B2823" s="2" t="s">
        <v>749</v>
      </c>
      <c r="C2823" s="2">
        <v>6</v>
      </c>
      <c r="D2823" s="109">
        <f>_xlfn.XLOOKUP(A2823&amp;"_"&amp;B2823&amp;"_"&amp;C2823,'Auxiliar Calculos'!$H:$H,'Auxiliar Calculos'!$N:$N)</f>
        <v>7.42</v>
      </c>
    </row>
    <row r="2824" spans="1:4" x14ac:dyDescent="0.25">
      <c r="A2824" s="2">
        <v>265</v>
      </c>
      <c r="B2824" s="2" t="s">
        <v>750</v>
      </c>
      <c r="C2824" s="2">
        <v>6</v>
      </c>
      <c r="D2824" s="109">
        <f>_xlfn.XLOOKUP(A2824&amp;"_"&amp;B2824&amp;"_"&amp;C2824,'Auxiliar Calculos'!$H:$H,'Auxiliar Calculos'!$N:$N)</f>
        <v>7.42</v>
      </c>
    </row>
    <row r="2825" spans="1:4" x14ac:dyDescent="0.25">
      <c r="A2825" s="2">
        <v>265</v>
      </c>
      <c r="B2825" s="2" t="s">
        <v>751</v>
      </c>
      <c r="C2825" s="2">
        <v>6</v>
      </c>
      <c r="D2825" s="109">
        <f>_xlfn.XLOOKUP(A2825&amp;"_"&amp;B2825&amp;"_"&amp;C2825,'Auxiliar Calculos'!$H:$H,'Auxiliar Calculos'!$N:$N)</f>
        <v>7.42</v>
      </c>
    </row>
    <row r="2826" spans="1:4" x14ac:dyDescent="0.25">
      <c r="A2826" s="2">
        <v>265</v>
      </c>
      <c r="B2826" s="2" t="s">
        <v>1604</v>
      </c>
      <c r="C2826" s="2">
        <v>6</v>
      </c>
      <c r="D2826" s="109">
        <f>_xlfn.XLOOKUP(A2826&amp;"_"&amp;B2826&amp;"_"&amp;C2826,'Auxiliar Calculos'!$H:$H,'Auxiliar Calculos'!$N:$N)</f>
        <v>7.42</v>
      </c>
    </row>
    <row r="2827" spans="1:4" x14ac:dyDescent="0.25">
      <c r="A2827" s="2">
        <v>266</v>
      </c>
      <c r="B2827" s="2" t="s">
        <v>748</v>
      </c>
      <c r="C2827" s="2">
        <v>6</v>
      </c>
      <c r="D2827" s="109">
        <f>_xlfn.XLOOKUP(A2827&amp;"_"&amp;B2827&amp;"_"&amp;C2827,'Auxiliar Calculos'!$H:$H,'Auxiliar Calculos'!$N:$N)</f>
        <v>7.4480000000000004</v>
      </c>
    </row>
    <row r="2828" spans="1:4" x14ac:dyDescent="0.25">
      <c r="A2828" s="2">
        <v>266</v>
      </c>
      <c r="B2828" s="2" t="s">
        <v>749</v>
      </c>
      <c r="C2828" s="2">
        <v>6</v>
      </c>
      <c r="D2828" s="109">
        <f>_xlfn.XLOOKUP(A2828&amp;"_"&amp;B2828&amp;"_"&amp;C2828,'Auxiliar Calculos'!$H:$H,'Auxiliar Calculos'!$N:$N)</f>
        <v>7.4480000000000004</v>
      </c>
    </row>
    <row r="2829" spans="1:4" x14ac:dyDescent="0.25">
      <c r="A2829" s="2">
        <v>266</v>
      </c>
      <c r="B2829" s="2" t="s">
        <v>750</v>
      </c>
      <c r="C2829" s="2">
        <v>6</v>
      </c>
      <c r="D2829" s="109">
        <f>_xlfn.XLOOKUP(A2829&amp;"_"&amp;B2829&amp;"_"&amp;C2829,'Auxiliar Calculos'!$H:$H,'Auxiliar Calculos'!$N:$N)</f>
        <v>7.4480000000000004</v>
      </c>
    </row>
    <row r="2830" spans="1:4" x14ac:dyDescent="0.25">
      <c r="A2830" s="2">
        <v>266</v>
      </c>
      <c r="B2830" s="2" t="s">
        <v>751</v>
      </c>
      <c r="C2830" s="2">
        <v>6</v>
      </c>
      <c r="D2830" s="109">
        <f>_xlfn.XLOOKUP(A2830&amp;"_"&amp;B2830&amp;"_"&amp;C2830,'Auxiliar Calculos'!$H:$H,'Auxiliar Calculos'!$N:$N)</f>
        <v>7.4480000000000004</v>
      </c>
    </row>
    <row r="2831" spans="1:4" x14ac:dyDescent="0.25">
      <c r="A2831" s="2">
        <v>266</v>
      </c>
      <c r="B2831" s="2" t="s">
        <v>1604</v>
      </c>
      <c r="C2831" s="2">
        <v>6</v>
      </c>
      <c r="D2831" s="109">
        <f>_xlfn.XLOOKUP(A2831&amp;"_"&amp;B2831&amp;"_"&amp;C2831,'Auxiliar Calculos'!$H:$H,'Auxiliar Calculos'!$N:$N)</f>
        <v>7.4480000000000004</v>
      </c>
    </row>
    <row r="2832" spans="1:4" x14ac:dyDescent="0.25">
      <c r="A2832" s="2">
        <v>267</v>
      </c>
      <c r="B2832" s="2" t="s">
        <v>748</v>
      </c>
      <c r="C2832" s="2">
        <v>6</v>
      </c>
      <c r="D2832" s="109">
        <f>_xlfn.XLOOKUP(A2832&amp;"_"&amp;B2832&amp;"_"&amp;C2832,'Auxiliar Calculos'!$H:$H,'Auxiliar Calculos'!$N:$N)</f>
        <v>7.476</v>
      </c>
    </row>
    <row r="2833" spans="1:4" x14ac:dyDescent="0.25">
      <c r="A2833" s="2">
        <v>267</v>
      </c>
      <c r="B2833" s="2" t="s">
        <v>749</v>
      </c>
      <c r="C2833" s="2">
        <v>6</v>
      </c>
      <c r="D2833" s="109">
        <f>_xlfn.XLOOKUP(A2833&amp;"_"&amp;B2833&amp;"_"&amp;C2833,'Auxiliar Calculos'!$H:$H,'Auxiliar Calculos'!$N:$N)</f>
        <v>7.476</v>
      </c>
    </row>
    <row r="2834" spans="1:4" x14ac:dyDescent="0.25">
      <c r="A2834" s="2">
        <v>267</v>
      </c>
      <c r="B2834" s="2" t="s">
        <v>750</v>
      </c>
      <c r="C2834" s="2">
        <v>6</v>
      </c>
      <c r="D2834" s="109">
        <f>_xlfn.XLOOKUP(A2834&amp;"_"&amp;B2834&amp;"_"&amp;C2834,'Auxiliar Calculos'!$H:$H,'Auxiliar Calculos'!$N:$N)</f>
        <v>7.476</v>
      </c>
    </row>
    <row r="2835" spans="1:4" x14ac:dyDescent="0.25">
      <c r="A2835" s="2">
        <v>267</v>
      </c>
      <c r="B2835" s="2" t="s">
        <v>751</v>
      </c>
      <c r="C2835" s="2">
        <v>6</v>
      </c>
      <c r="D2835" s="109">
        <f>_xlfn.XLOOKUP(A2835&amp;"_"&amp;B2835&amp;"_"&amp;C2835,'Auxiliar Calculos'!$H:$H,'Auxiliar Calculos'!$N:$N)</f>
        <v>7.476</v>
      </c>
    </row>
    <row r="2836" spans="1:4" x14ac:dyDescent="0.25">
      <c r="A2836" s="2">
        <v>267</v>
      </c>
      <c r="B2836" s="2" t="s">
        <v>1604</v>
      </c>
      <c r="C2836" s="2">
        <v>6</v>
      </c>
      <c r="D2836" s="109">
        <f>_xlfn.XLOOKUP(A2836&amp;"_"&amp;B2836&amp;"_"&amp;C2836,'Auxiliar Calculos'!$H:$H,'Auxiliar Calculos'!$N:$N)</f>
        <v>7.476</v>
      </c>
    </row>
    <row r="2837" spans="1:4" x14ac:dyDescent="0.25">
      <c r="A2837" s="2">
        <v>268</v>
      </c>
      <c r="B2837" s="2" t="s">
        <v>748</v>
      </c>
      <c r="C2837" s="2">
        <v>6</v>
      </c>
      <c r="D2837" s="109">
        <f>_xlfn.XLOOKUP(A2837&amp;"_"&amp;B2837&amp;"_"&amp;C2837,'Auxiliar Calculos'!$H:$H,'Auxiliar Calculos'!$N:$N)</f>
        <v>7.5040000000000004</v>
      </c>
    </row>
    <row r="2838" spans="1:4" x14ac:dyDescent="0.25">
      <c r="A2838" s="2">
        <v>268</v>
      </c>
      <c r="B2838" s="2" t="s">
        <v>749</v>
      </c>
      <c r="C2838" s="2">
        <v>6</v>
      </c>
      <c r="D2838" s="109">
        <f>_xlfn.XLOOKUP(A2838&amp;"_"&amp;B2838&amp;"_"&amp;C2838,'Auxiliar Calculos'!$H:$H,'Auxiliar Calculos'!$N:$N)</f>
        <v>7.5040000000000004</v>
      </c>
    </row>
    <row r="2839" spans="1:4" x14ac:dyDescent="0.25">
      <c r="A2839" s="2">
        <v>268</v>
      </c>
      <c r="B2839" s="2" t="s">
        <v>750</v>
      </c>
      <c r="C2839" s="2">
        <v>6</v>
      </c>
      <c r="D2839" s="109">
        <f>_xlfn.XLOOKUP(A2839&amp;"_"&amp;B2839&amp;"_"&amp;C2839,'Auxiliar Calculos'!$H:$H,'Auxiliar Calculos'!$N:$N)</f>
        <v>7.5040000000000004</v>
      </c>
    </row>
    <row r="2840" spans="1:4" x14ac:dyDescent="0.25">
      <c r="A2840" s="2">
        <v>268</v>
      </c>
      <c r="B2840" s="2" t="s">
        <v>751</v>
      </c>
      <c r="C2840" s="2">
        <v>6</v>
      </c>
      <c r="D2840" s="109">
        <f>_xlfn.XLOOKUP(A2840&amp;"_"&amp;B2840&amp;"_"&amp;C2840,'Auxiliar Calculos'!$H:$H,'Auxiliar Calculos'!$N:$N)</f>
        <v>7.5040000000000004</v>
      </c>
    </row>
    <row r="2841" spans="1:4" x14ac:dyDescent="0.25">
      <c r="A2841" s="2">
        <v>268</v>
      </c>
      <c r="B2841" s="2" t="s">
        <v>1604</v>
      </c>
      <c r="C2841" s="2">
        <v>6</v>
      </c>
      <c r="D2841" s="109">
        <f>_xlfn.XLOOKUP(A2841&amp;"_"&amp;B2841&amp;"_"&amp;C2841,'Auxiliar Calculos'!$H:$H,'Auxiliar Calculos'!$N:$N)</f>
        <v>7.5040000000000004</v>
      </c>
    </row>
    <row r="2842" spans="1:4" x14ac:dyDescent="0.25">
      <c r="A2842" s="2">
        <v>269</v>
      </c>
      <c r="B2842" s="2" t="s">
        <v>748</v>
      </c>
      <c r="C2842" s="2">
        <v>6</v>
      </c>
      <c r="D2842" s="109">
        <f>_xlfn.XLOOKUP(A2842&amp;"_"&amp;B2842&amp;"_"&amp;C2842,'Auxiliar Calculos'!$H:$H,'Auxiliar Calculos'!$N:$N)</f>
        <v>7.532</v>
      </c>
    </row>
    <row r="2843" spans="1:4" x14ac:dyDescent="0.25">
      <c r="A2843" s="2">
        <v>269</v>
      </c>
      <c r="B2843" s="2" t="s">
        <v>749</v>
      </c>
      <c r="C2843" s="2">
        <v>6</v>
      </c>
      <c r="D2843" s="109">
        <f>_xlfn.XLOOKUP(A2843&amp;"_"&amp;B2843&amp;"_"&amp;C2843,'Auxiliar Calculos'!$H:$H,'Auxiliar Calculos'!$N:$N)</f>
        <v>7.532</v>
      </c>
    </row>
    <row r="2844" spans="1:4" x14ac:dyDescent="0.25">
      <c r="A2844" s="2">
        <v>269</v>
      </c>
      <c r="B2844" s="2" t="s">
        <v>750</v>
      </c>
      <c r="C2844" s="2">
        <v>6</v>
      </c>
      <c r="D2844" s="109">
        <f>_xlfn.XLOOKUP(A2844&amp;"_"&amp;B2844&amp;"_"&amp;C2844,'Auxiliar Calculos'!$H:$H,'Auxiliar Calculos'!$N:$N)</f>
        <v>7.532</v>
      </c>
    </row>
    <row r="2845" spans="1:4" x14ac:dyDescent="0.25">
      <c r="A2845" s="2">
        <v>269</v>
      </c>
      <c r="B2845" s="2" t="s">
        <v>751</v>
      </c>
      <c r="C2845" s="2">
        <v>6</v>
      </c>
      <c r="D2845" s="109">
        <f>_xlfn.XLOOKUP(A2845&amp;"_"&amp;B2845&amp;"_"&amp;C2845,'Auxiliar Calculos'!$H:$H,'Auxiliar Calculos'!$N:$N)</f>
        <v>7.532</v>
      </c>
    </row>
    <row r="2846" spans="1:4" x14ac:dyDescent="0.25">
      <c r="A2846" s="2">
        <v>269</v>
      </c>
      <c r="B2846" s="2" t="s">
        <v>1604</v>
      </c>
      <c r="C2846" s="2">
        <v>6</v>
      </c>
      <c r="D2846" s="109">
        <f>_xlfn.XLOOKUP(A2846&amp;"_"&amp;B2846&amp;"_"&amp;C2846,'Auxiliar Calculos'!$H:$H,'Auxiliar Calculos'!$N:$N)</f>
        <v>7.532</v>
      </c>
    </row>
    <row r="2847" spans="1:4" x14ac:dyDescent="0.25">
      <c r="A2847" s="2">
        <v>270</v>
      </c>
      <c r="B2847" s="2" t="s">
        <v>748</v>
      </c>
      <c r="C2847" s="2">
        <v>6</v>
      </c>
      <c r="D2847" s="109">
        <f>_xlfn.XLOOKUP(A2847&amp;"_"&amp;B2847&amp;"_"&amp;C2847,'Auxiliar Calculos'!$H:$H,'Auxiliar Calculos'!$N:$N)</f>
        <v>7.5600000000000005</v>
      </c>
    </row>
    <row r="2848" spans="1:4" x14ac:dyDescent="0.25">
      <c r="A2848" s="2">
        <v>270</v>
      </c>
      <c r="B2848" s="2" t="s">
        <v>749</v>
      </c>
      <c r="C2848" s="2">
        <v>6</v>
      </c>
      <c r="D2848" s="109">
        <f>_xlfn.XLOOKUP(A2848&amp;"_"&amp;B2848&amp;"_"&amp;C2848,'Auxiliar Calculos'!$H:$H,'Auxiliar Calculos'!$N:$N)</f>
        <v>7.5600000000000005</v>
      </c>
    </row>
    <row r="2849" spans="1:4" x14ac:dyDescent="0.25">
      <c r="A2849" s="2">
        <v>270</v>
      </c>
      <c r="B2849" s="2" t="s">
        <v>750</v>
      </c>
      <c r="C2849" s="2">
        <v>6</v>
      </c>
      <c r="D2849" s="109">
        <f>_xlfn.XLOOKUP(A2849&amp;"_"&amp;B2849&amp;"_"&amp;C2849,'Auxiliar Calculos'!$H:$H,'Auxiliar Calculos'!$N:$N)</f>
        <v>7.5600000000000005</v>
      </c>
    </row>
    <row r="2850" spans="1:4" x14ac:dyDescent="0.25">
      <c r="A2850" s="2">
        <v>270</v>
      </c>
      <c r="B2850" s="2" t="s">
        <v>751</v>
      </c>
      <c r="C2850" s="2">
        <v>6</v>
      </c>
      <c r="D2850" s="109">
        <f>_xlfn.XLOOKUP(A2850&amp;"_"&amp;B2850&amp;"_"&amp;C2850,'Auxiliar Calculos'!$H:$H,'Auxiliar Calculos'!$N:$N)</f>
        <v>7.5600000000000005</v>
      </c>
    </row>
    <row r="2851" spans="1:4" x14ac:dyDescent="0.25">
      <c r="A2851" s="2">
        <v>270</v>
      </c>
      <c r="B2851" s="2" t="s">
        <v>1604</v>
      </c>
      <c r="C2851" s="2">
        <v>6</v>
      </c>
      <c r="D2851" s="109">
        <f>_xlfn.XLOOKUP(A2851&amp;"_"&amp;B2851&amp;"_"&amp;C2851,'Auxiliar Calculos'!$H:$H,'Auxiliar Calculos'!$N:$N)</f>
        <v>7.5600000000000005</v>
      </c>
    </row>
    <row r="2852" spans="1:4" x14ac:dyDescent="0.25">
      <c r="A2852" s="2">
        <v>271</v>
      </c>
      <c r="B2852" s="2" t="s">
        <v>748</v>
      </c>
      <c r="C2852" s="2">
        <v>6</v>
      </c>
      <c r="D2852" s="109">
        <f>_xlfn.XLOOKUP(A2852&amp;"_"&amp;B2852&amp;"_"&amp;C2852,'Auxiliar Calculos'!$H:$H,'Auxiliar Calculos'!$N:$N)</f>
        <v>7.5880000000000001</v>
      </c>
    </row>
    <row r="2853" spans="1:4" x14ac:dyDescent="0.25">
      <c r="A2853" s="2">
        <v>271</v>
      </c>
      <c r="B2853" s="2" t="s">
        <v>749</v>
      </c>
      <c r="C2853" s="2">
        <v>6</v>
      </c>
      <c r="D2853" s="109">
        <f>_xlfn.XLOOKUP(A2853&amp;"_"&amp;B2853&amp;"_"&amp;C2853,'Auxiliar Calculos'!$H:$H,'Auxiliar Calculos'!$N:$N)</f>
        <v>7.5880000000000001</v>
      </c>
    </row>
    <row r="2854" spans="1:4" x14ac:dyDescent="0.25">
      <c r="A2854" s="2">
        <v>271</v>
      </c>
      <c r="B2854" s="2" t="s">
        <v>750</v>
      </c>
      <c r="C2854" s="2">
        <v>6</v>
      </c>
      <c r="D2854" s="109">
        <f>_xlfn.XLOOKUP(A2854&amp;"_"&amp;B2854&amp;"_"&amp;C2854,'Auxiliar Calculos'!$H:$H,'Auxiliar Calculos'!$N:$N)</f>
        <v>7.5880000000000001</v>
      </c>
    </row>
    <row r="2855" spans="1:4" x14ac:dyDescent="0.25">
      <c r="A2855" s="2">
        <v>271</v>
      </c>
      <c r="B2855" s="2" t="s">
        <v>751</v>
      </c>
      <c r="C2855" s="2">
        <v>6</v>
      </c>
      <c r="D2855" s="109">
        <f>_xlfn.XLOOKUP(A2855&amp;"_"&amp;B2855&amp;"_"&amp;C2855,'Auxiliar Calculos'!$H:$H,'Auxiliar Calculos'!$N:$N)</f>
        <v>7.5880000000000001</v>
      </c>
    </row>
    <row r="2856" spans="1:4" x14ac:dyDescent="0.25">
      <c r="A2856" s="2">
        <v>271</v>
      </c>
      <c r="B2856" s="2" t="s">
        <v>1604</v>
      </c>
      <c r="C2856" s="2">
        <v>6</v>
      </c>
      <c r="D2856" s="109">
        <f>_xlfn.XLOOKUP(A2856&amp;"_"&amp;B2856&amp;"_"&amp;C2856,'Auxiliar Calculos'!$H:$H,'Auxiliar Calculos'!$N:$N)</f>
        <v>7.5880000000000001</v>
      </c>
    </row>
    <row r="2857" spans="1:4" x14ac:dyDescent="0.25">
      <c r="A2857" s="2">
        <v>272</v>
      </c>
      <c r="B2857" s="2" t="s">
        <v>748</v>
      </c>
      <c r="C2857" s="2">
        <v>6</v>
      </c>
      <c r="D2857" s="109">
        <f>_xlfn.XLOOKUP(A2857&amp;"_"&amp;B2857&amp;"_"&amp;C2857,'Auxiliar Calculos'!$H:$H,'Auxiliar Calculos'!$N:$N)</f>
        <v>7.6160000000000005</v>
      </c>
    </row>
    <row r="2858" spans="1:4" x14ac:dyDescent="0.25">
      <c r="A2858" s="2">
        <v>272</v>
      </c>
      <c r="B2858" s="2" t="s">
        <v>749</v>
      </c>
      <c r="C2858" s="2">
        <v>6</v>
      </c>
      <c r="D2858" s="109">
        <f>_xlfn.XLOOKUP(A2858&amp;"_"&amp;B2858&amp;"_"&amp;C2858,'Auxiliar Calculos'!$H:$H,'Auxiliar Calculos'!$N:$N)</f>
        <v>7.6160000000000005</v>
      </c>
    </row>
    <row r="2859" spans="1:4" x14ac:dyDescent="0.25">
      <c r="A2859" s="2">
        <v>272</v>
      </c>
      <c r="B2859" s="2" t="s">
        <v>750</v>
      </c>
      <c r="C2859" s="2">
        <v>6</v>
      </c>
      <c r="D2859" s="109">
        <f>_xlfn.XLOOKUP(A2859&amp;"_"&amp;B2859&amp;"_"&amp;C2859,'Auxiliar Calculos'!$H:$H,'Auxiliar Calculos'!$N:$N)</f>
        <v>7.6160000000000005</v>
      </c>
    </row>
    <row r="2860" spans="1:4" x14ac:dyDescent="0.25">
      <c r="A2860" s="2">
        <v>272</v>
      </c>
      <c r="B2860" s="2" t="s">
        <v>751</v>
      </c>
      <c r="C2860" s="2">
        <v>6</v>
      </c>
      <c r="D2860" s="109">
        <f>_xlfn.XLOOKUP(A2860&amp;"_"&amp;B2860&amp;"_"&amp;C2860,'Auxiliar Calculos'!$H:$H,'Auxiliar Calculos'!$N:$N)</f>
        <v>7.6160000000000005</v>
      </c>
    </row>
    <row r="2861" spans="1:4" x14ac:dyDescent="0.25">
      <c r="A2861" s="2">
        <v>272</v>
      </c>
      <c r="B2861" s="2" t="s">
        <v>1604</v>
      </c>
      <c r="C2861" s="2">
        <v>6</v>
      </c>
      <c r="D2861" s="109">
        <f>_xlfn.XLOOKUP(A2861&amp;"_"&amp;B2861&amp;"_"&amp;C2861,'Auxiliar Calculos'!$H:$H,'Auxiliar Calculos'!$N:$N)</f>
        <v>7.6160000000000005</v>
      </c>
    </row>
    <row r="2862" spans="1:4" x14ac:dyDescent="0.25">
      <c r="A2862" s="2">
        <v>273</v>
      </c>
      <c r="B2862" s="2" t="s">
        <v>748</v>
      </c>
      <c r="C2862" s="2">
        <v>6</v>
      </c>
      <c r="D2862" s="109">
        <f>_xlfn.XLOOKUP(A2862&amp;"_"&amp;B2862&amp;"_"&amp;C2862,'Auxiliar Calculos'!$H:$H,'Auxiliar Calculos'!$N:$N)</f>
        <v>7.6440000000000001</v>
      </c>
    </row>
    <row r="2863" spans="1:4" x14ac:dyDescent="0.25">
      <c r="A2863" s="2">
        <v>273</v>
      </c>
      <c r="B2863" s="2" t="s">
        <v>749</v>
      </c>
      <c r="C2863" s="2">
        <v>6</v>
      </c>
      <c r="D2863" s="109">
        <f>_xlfn.XLOOKUP(A2863&amp;"_"&amp;B2863&amp;"_"&amp;C2863,'Auxiliar Calculos'!$H:$H,'Auxiliar Calculos'!$N:$N)</f>
        <v>7.6440000000000001</v>
      </c>
    </row>
    <row r="2864" spans="1:4" x14ac:dyDescent="0.25">
      <c r="A2864" s="2">
        <v>273</v>
      </c>
      <c r="B2864" s="2" t="s">
        <v>750</v>
      </c>
      <c r="C2864" s="2">
        <v>6</v>
      </c>
      <c r="D2864" s="109">
        <f>_xlfn.XLOOKUP(A2864&amp;"_"&amp;B2864&amp;"_"&amp;C2864,'Auxiliar Calculos'!$H:$H,'Auxiliar Calculos'!$N:$N)</f>
        <v>7.6440000000000001</v>
      </c>
    </row>
    <row r="2865" spans="1:4" x14ac:dyDescent="0.25">
      <c r="A2865" s="2">
        <v>273</v>
      </c>
      <c r="B2865" s="2" t="s">
        <v>751</v>
      </c>
      <c r="C2865" s="2">
        <v>6</v>
      </c>
      <c r="D2865" s="109">
        <f>_xlfn.XLOOKUP(A2865&amp;"_"&amp;B2865&amp;"_"&amp;C2865,'Auxiliar Calculos'!$H:$H,'Auxiliar Calculos'!$N:$N)</f>
        <v>7.6440000000000001</v>
      </c>
    </row>
    <row r="2866" spans="1:4" x14ac:dyDescent="0.25">
      <c r="A2866" s="2">
        <v>273</v>
      </c>
      <c r="B2866" s="2" t="s">
        <v>1604</v>
      </c>
      <c r="C2866" s="2">
        <v>6</v>
      </c>
      <c r="D2866" s="109">
        <f>_xlfn.XLOOKUP(A2866&amp;"_"&amp;B2866&amp;"_"&amp;C2866,'Auxiliar Calculos'!$H:$H,'Auxiliar Calculos'!$N:$N)</f>
        <v>7.6440000000000001</v>
      </c>
    </row>
    <row r="2867" spans="1:4" x14ac:dyDescent="0.25">
      <c r="A2867" s="2">
        <v>274</v>
      </c>
      <c r="B2867" s="2" t="s">
        <v>748</v>
      </c>
      <c r="C2867" s="2">
        <v>6</v>
      </c>
      <c r="D2867" s="109">
        <f>_xlfn.XLOOKUP(A2867&amp;"_"&amp;B2867&amp;"_"&amp;C2867,'Auxiliar Calculos'!$H:$H,'Auxiliar Calculos'!$N:$N)</f>
        <v>7.6720000000000006</v>
      </c>
    </row>
    <row r="2868" spans="1:4" x14ac:dyDescent="0.25">
      <c r="A2868" s="2">
        <v>274</v>
      </c>
      <c r="B2868" s="2" t="s">
        <v>749</v>
      </c>
      <c r="C2868" s="2">
        <v>6</v>
      </c>
      <c r="D2868" s="109">
        <f>_xlfn.XLOOKUP(A2868&amp;"_"&amp;B2868&amp;"_"&amp;C2868,'Auxiliar Calculos'!$H:$H,'Auxiliar Calculos'!$N:$N)</f>
        <v>7.6720000000000006</v>
      </c>
    </row>
    <row r="2869" spans="1:4" x14ac:dyDescent="0.25">
      <c r="A2869" s="2">
        <v>274</v>
      </c>
      <c r="B2869" s="2" t="s">
        <v>750</v>
      </c>
      <c r="C2869" s="2">
        <v>6</v>
      </c>
      <c r="D2869" s="109">
        <f>_xlfn.XLOOKUP(A2869&amp;"_"&amp;B2869&amp;"_"&amp;C2869,'Auxiliar Calculos'!$H:$H,'Auxiliar Calculos'!$N:$N)</f>
        <v>7.6720000000000006</v>
      </c>
    </row>
    <row r="2870" spans="1:4" x14ac:dyDescent="0.25">
      <c r="A2870" s="2">
        <v>274</v>
      </c>
      <c r="B2870" s="2" t="s">
        <v>751</v>
      </c>
      <c r="C2870" s="2">
        <v>6</v>
      </c>
      <c r="D2870" s="109">
        <f>_xlfn.XLOOKUP(A2870&amp;"_"&amp;B2870&amp;"_"&amp;C2870,'Auxiliar Calculos'!$H:$H,'Auxiliar Calculos'!$N:$N)</f>
        <v>7.6720000000000006</v>
      </c>
    </row>
    <row r="2871" spans="1:4" x14ac:dyDescent="0.25">
      <c r="A2871" s="2">
        <v>274</v>
      </c>
      <c r="B2871" s="2" t="s">
        <v>1604</v>
      </c>
      <c r="C2871" s="2">
        <v>6</v>
      </c>
      <c r="D2871" s="109">
        <f>_xlfn.XLOOKUP(A2871&amp;"_"&amp;B2871&amp;"_"&amp;C2871,'Auxiliar Calculos'!$H:$H,'Auxiliar Calculos'!$N:$N)</f>
        <v>7.6720000000000006</v>
      </c>
    </row>
    <row r="2872" spans="1:4" x14ac:dyDescent="0.25">
      <c r="A2872" s="2">
        <v>275</v>
      </c>
      <c r="B2872" s="2" t="s">
        <v>748</v>
      </c>
      <c r="C2872" s="2">
        <v>6</v>
      </c>
      <c r="D2872" s="109">
        <f>_xlfn.XLOOKUP(A2872&amp;"_"&amp;B2872&amp;"_"&amp;C2872,'Auxiliar Calculos'!$H:$H,'Auxiliar Calculos'!$N:$N)</f>
        <v>7.7</v>
      </c>
    </row>
    <row r="2873" spans="1:4" x14ac:dyDescent="0.25">
      <c r="A2873" s="2">
        <v>275</v>
      </c>
      <c r="B2873" s="2" t="s">
        <v>749</v>
      </c>
      <c r="C2873" s="2">
        <v>6</v>
      </c>
      <c r="D2873" s="109">
        <f>_xlfn.XLOOKUP(A2873&amp;"_"&amp;B2873&amp;"_"&amp;C2873,'Auxiliar Calculos'!$H:$H,'Auxiliar Calculos'!$N:$N)</f>
        <v>7.7</v>
      </c>
    </row>
    <row r="2874" spans="1:4" x14ac:dyDescent="0.25">
      <c r="A2874" s="2">
        <v>275</v>
      </c>
      <c r="B2874" s="2" t="s">
        <v>750</v>
      </c>
      <c r="C2874" s="2">
        <v>6</v>
      </c>
      <c r="D2874" s="109">
        <f>_xlfn.XLOOKUP(A2874&amp;"_"&amp;B2874&amp;"_"&amp;C2874,'Auxiliar Calculos'!$H:$H,'Auxiliar Calculos'!$N:$N)</f>
        <v>7.7</v>
      </c>
    </row>
    <row r="2875" spans="1:4" x14ac:dyDescent="0.25">
      <c r="A2875" s="2">
        <v>275</v>
      </c>
      <c r="B2875" s="2" t="s">
        <v>751</v>
      </c>
      <c r="C2875" s="2">
        <v>6</v>
      </c>
      <c r="D2875" s="109">
        <f>_xlfn.XLOOKUP(A2875&amp;"_"&amp;B2875&amp;"_"&amp;C2875,'Auxiliar Calculos'!$H:$H,'Auxiliar Calculos'!$N:$N)</f>
        <v>7.7</v>
      </c>
    </row>
    <row r="2876" spans="1:4" x14ac:dyDescent="0.25">
      <c r="A2876" s="2">
        <v>275</v>
      </c>
      <c r="B2876" s="2" t="s">
        <v>1604</v>
      </c>
      <c r="C2876" s="2">
        <v>6</v>
      </c>
      <c r="D2876" s="109">
        <f>_xlfn.XLOOKUP(A2876&amp;"_"&amp;B2876&amp;"_"&amp;C2876,'Auxiliar Calculos'!$H:$H,'Auxiliar Calculos'!$N:$N)</f>
        <v>7.7</v>
      </c>
    </row>
    <row r="2877" spans="1:4" x14ac:dyDescent="0.25">
      <c r="A2877" s="2">
        <v>276</v>
      </c>
      <c r="B2877" s="2" t="s">
        <v>748</v>
      </c>
      <c r="C2877" s="2">
        <v>6</v>
      </c>
      <c r="D2877" s="109">
        <f>_xlfn.XLOOKUP(A2877&amp;"_"&amp;B2877&amp;"_"&amp;C2877,'Auxiliar Calculos'!$H:$H,'Auxiliar Calculos'!$N:$N)</f>
        <v>7.7279999999999998</v>
      </c>
    </row>
    <row r="2878" spans="1:4" x14ac:dyDescent="0.25">
      <c r="A2878" s="2">
        <v>276</v>
      </c>
      <c r="B2878" s="2" t="s">
        <v>749</v>
      </c>
      <c r="C2878" s="2">
        <v>6</v>
      </c>
      <c r="D2878" s="109">
        <f>_xlfn.XLOOKUP(A2878&amp;"_"&amp;B2878&amp;"_"&amp;C2878,'Auxiliar Calculos'!$H:$H,'Auxiliar Calculos'!$N:$N)</f>
        <v>7.7279999999999998</v>
      </c>
    </row>
    <row r="2879" spans="1:4" x14ac:dyDescent="0.25">
      <c r="A2879" s="2">
        <v>276</v>
      </c>
      <c r="B2879" s="2" t="s">
        <v>750</v>
      </c>
      <c r="C2879" s="2">
        <v>6</v>
      </c>
      <c r="D2879" s="109">
        <f>_xlfn.XLOOKUP(A2879&amp;"_"&amp;B2879&amp;"_"&amp;C2879,'Auxiliar Calculos'!$H:$H,'Auxiliar Calculos'!$N:$N)</f>
        <v>7.7279999999999998</v>
      </c>
    </row>
    <row r="2880" spans="1:4" x14ac:dyDescent="0.25">
      <c r="A2880" s="2">
        <v>276</v>
      </c>
      <c r="B2880" s="2" t="s">
        <v>751</v>
      </c>
      <c r="C2880" s="2">
        <v>6</v>
      </c>
      <c r="D2880" s="109">
        <f>_xlfn.XLOOKUP(A2880&amp;"_"&amp;B2880&amp;"_"&amp;C2880,'Auxiliar Calculos'!$H:$H,'Auxiliar Calculos'!$N:$N)</f>
        <v>7.7279999999999998</v>
      </c>
    </row>
    <row r="2881" spans="1:4" x14ac:dyDescent="0.25">
      <c r="A2881" s="2">
        <v>276</v>
      </c>
      <c r="B2881" s="2" t="s">
        <v>1604</v>
      </c>
      <c r="C2881" s="2">
        <v>6</v>
      </c>
      <c r="D2881" s="109">
        <f>_xlfn.XLOOKUP(A2881&amp;"_"&amp;B2881&amp;"_"&amp;C2881,'Auxiliar Calculos'!$H:$H,'Auxiliar Calculos'!$N:$N)</f>
        <v>7.7279999999999998</v>
      </c>
    </row>
    <row r="2882" spans="1:4" x14ac:dyDescent="0.25">
      <c r="A2882" s="2">
        <v>277</v>
      </c>
      <c r="B2882" s="2" t="s">
        <v>748</v>
      </c>
      <c r="C2882" s="2">
        <v>6</v>
      </c>
      <c r="D2882" s="109">
        <f>_xlfn.XLOOKUP(A2882&amp;"_"&amp;B2882&amp;"_"&amp;C2882,'Auxiliar Calculos'!$H:$H,'Auxiliar Calculos'!$N:$N)</f>
        <v>7.7560000000000002</v>
      </c>
    </row>
    <row r="2883" spans="1:4" x14ac:dyDescent="0.25">
      <c r="A2883" s="2">
        <v>277</v>
      </c>
      <c r="B2883" s="2" t="s">
        <v>749</v>
      </c>
      <c r="C2883" s="2">
        <v>6</v>
      </c>
      <c r="D2883" s="109">
        <f>_xlfn.XLOOKUP(A2883&amp;"_"&amp;B2883&amp;"_"&amp;C2883,'Auxiliar Calculos'!$H:$H,'Auxiliar Calculos'!$N:$N)</f>
        <v>7.7560000000000002</v>
      </c>
    </row>
    <row r="2884" spans="1:4" x14ac:dyDescent="0.25">
      <c r="A2884" s="2">
        <v>277</v>
      </c>
      <c r="B2884" s="2" t="s">
        <v>750</v>
      </c>
      <c r="C2884" s="2">
        <v>6</v>
      </c>
      <c r="D2884" s="109">
        <f>_xlfn.XLOOKUP(A2884&amp;"_"&amp;B2884&amp;"_"&amp;C2884,'Auxiliar Calculos'!$H:$H,'Auxiliar Calculos'!$N:$N)</f>
        <v>7.7560000000000002</v>
      </c>
    </row>
    <row r="2885" spans="1:4" x14ac:dyDescent="0.25">
      <c r="A2885" s="2">
        <v>277</v>
      </c>
      <c r="B2885" s="2" t="s">
        <v>751</v>
      </c>
      <c r="C2885" s="2">
        <v>6</v>
      </c>
      <c r="D2885" s="109">
        <f>_xlfn.XLOOKUP(A2885&amp;"_"&amp;B2885&amp;"_"&amp;C2885,'Auxiliar Calculos'!$H:$H,'Auxiliar Calculos'!$N:$N)</f>
        <v>7.7560000000000002</v>
      </c>
    </row>
    <row r="2886" spans="1:4" x14ac:dyDescent="0.25">
      <c r="A2886" s="2">
        <v>277</v>
      </c>
      <c r="B2886" s="2" t="s">
        <v>1604</v>
      </c>
      <c r="C2886" s="2">
        <v>6</v>
      </c>
      <c r="D2886" s="109">
        <f>_xlfn.XLOOKUP(A2886&amp;"_"&amp;B2886&amp;"_"&amp;C2886,'Auxiliar Calculos'!$H:$H,'Auxiliar Calculos'!$N:$N)</f>
        <v>7.7560000000000002</v>
      </c>
    </row>
    <row r="2887" spans="1:4" x14ac:dyDescent="0.25">
      <c r="A2887" s="2">
        <v>278</v>
      </c>
      <c r="B2887" s="2" t="s">
        <v>748</v>
      </c>
      <c r="C2887" s="2">
        <v>6</v>
      </c>
      <c r="D2887" s="109">
        <f>_xlfn.XLOOKUP(A2887&amp;"_"&amp;B2887&amp;"_"&amp;C2887,'Auxiliar Calculos'!$H:$H,'Auxiliar Calculos'!$N:$N)</f>
        <v>7.7839999999999998</v>
      </c>
    </row>
    <row r="2888" spans="1:4" x14ac:dyDescent="0.25">
      <c r="A2888" s="2">
        <v>278</v>
      </c>
      <c r="B2888" s="2" t="s">
        <v>749</v>
      </c>
      <c r="C2888" s="2">
        <v>6</v>
      </c>
      <c r="D2888" s="109">
        <f>_xlfn.XLOOKUP(A2888&amp;"_"&amp;B2888&amp;"_"&amp;C2888,'Auxiliar Calculos'!$H:$H,'Auxiliar Calculos'!$N:$N)</f>
        <v>7.7839999999999998</v>
      </c>
    </row>
    <row r="2889" spans="1:4" x14ac:dyDescent="0.25">
      <c r="A2889" s="2">
        <v>278</v>
      </c>
      <c r="B2889" s="2" t="s">
        <v>750</v>
      </c>
      <c r="C2889" s="2">
        <v>6</v>
      </c>
      <c r="D2889" s="109">
        <f>_xlfn.XLOOKUP(A2889&amp;"_"&amp;B2889&amp;"_"&amp;C2889,'Auxiliar Calculos'!$H:$H,'Auxiliar Calculos'!$N:$N)</f>
        <v>7.7839999999999998</v>
      </c>
    </row>
    <row r="2890" spans="1:4" x14ac:dyDescent="0.25">
      <c r="A2890" s="2">
        <v>278</v>
      </c>
      <c r="B2890" s="2" t="s">
        <v>751</v>
      </c>
      <c r="C2890" s="2">
        <v>6</v>
      </c>
      <c r="D2890" s="109">
        <f>_xlfn.XLOOKUP(A2890&amp;"_"&amp;B2890&amp;"_"&amp;C2890,'Auxiliar Calculos'!$H:$H,'Auxiliar Calculos'!$N:$N)</f>
        <v>7.7839999999999998</v>
      </c>
    </row>
    <row r="2891" spans="1:4" x14ac:dyDescent="0.25">
      <c r="A2891" s="2">
        <v>278</v>
      </c>
      <c r="B2891" s="2" t="s">
        <v>1604</v>
      </c>
      <c r="C2891" s="2">
        <v>6</v>
      </c>
      <c r="D2891" s="109">
        <f>_xlfn.XLOOKUP(A2891&amp;"_"&amp;B2891&amp;"_"&amp;C2891,'Auxiliar Calculos'!$H:$H,'Auxiliar Calculos'!$N:$N)</f>
        <v>7.7839999999999998</v>
      </c>
    </row>
    <row r="2892" spans="1:4" x14ac:dyDescent="0.25">
      <c r="A2892" s="2">
        <v>279</v>
      </c>
      <c r="B2892" s="2" t="s">
        <v>748</v>
      </c>
      <c r="C2892" s="2">
        <v>6</v>
      </c>
      <c r="D2892" s="109">
        <f>_xlfn.XLOOKUP(A2892&amp;"_"&amp;B2892&amp;"_"&amp;C2892,'Auxiliar Calculos'!$H:$H,'Auxiliar Calculos'!$N:$N)</f>
        <v>7.8120000000000003</v>
      </c>
    </row>
    <row r="2893" spans="1:4" x14ac:dyDescent="0.25">
      <c r="A2893" s="2">
        <v>279</v>
      </c>
      <c r="B2893" s="2" t="s">
        <v>749</v>
      </c>
      <c r="C2893" s="2">
        <v>6</v>
      </c>
      <c r="D2893" s="109">
        <f>_xlfn.XLOOKUP(A2893&amp;"_"&amp;B2893&amp;"_"&amp;C2893,'Auxiliar Calculos'!$H:$H,'Auxiliar Calculos'!$N:$N)</f>
        <v>7.8120000000000003</v>
      </c>
    </row>
    <row r="2894" spans="1:4" x14ac:dyDescent="0.25">
      <c r="A2894" s="2">
        <v>279</v>
      </c>
      <c r="B2894" s="2" t="s">
        <v>750</v>
      </c>
      <c r="C2894" s="2">
        <v>6</v>
      </c>
      <c r="D2894" s="109">
        <f>_xlfn.XLOOKUP(A2894&amp;"_"&amp;B2894&amp;"_"&amp;C2894,'Auxiliar Calculos'!$H:$H,'Auxiliar Calculos'!$N:$N)</f>
        <v>7.8120000000000003</v>
      </c>
    </row>
    <row r="2895" spans="1:4" x14ac:dyDescent="0.25">
      <c r="A2895" s="2">
        <v>279</v>
      </c>
      <c r="B2895" s="2" t="s">
        <v>751</v>
      </c>
      <c r="C2895" s="2">
        <v>6</v>
      </c>
      <c r="D2895" s="109">
        <f>_xlfn.XLOOKUP(A2895&amp;"_"&amp;B2895&amp;"_"&amp;C2895,'Auxiliar Calculos'!$H:$H,'Auxiliar Calculos'!$N:$N)</f>
        <v>7.8120000000000003</v>
      </c>
    </row>
    <row r="2896" spans="1:4" x14ac:dyDescent="0.25">
      <c r="A2896" s="2">
        <v>279</v>
      </c>
      <c r="B2896" s="2" t="s">
        <v>1604</v>
      </c>
      <c r="C2896" s="2">
        <v>6</v>
      </c>
      <c r="D2896" s="109">
        <f>_xlfn.XLOOKUP(A2896&amp;"_"&amp;B2896&amp;"_"&amp;C2896,'Auxiliar Calculos'!$H:$H,'Auxiliar Calculos'!$N:$N)</f>
        <v>7.8120000000000003</v>
      </c>
    </row>
    <row r="2897" spans="1:4" x14ac:dyDescent="0.25">
      <c r="A2897" s="2">
        <v>280</v>
      </c>
      <c r="B2897" s="2" t="s">
        <v>748</v>
      </c>
      <c r="C2897" s="2">
        <v>6</v>
      </c>
      <c r="D2897" s="109">
        <f>_xlfn.XLOOKUP(A2897&amp;"_"&amp;B2897&amp;"_"&amp;C2897,'Auxiliar Calculos'!$H:$H,'Auxiliar Calculos'!$N:$N)</f>
        <v>7.84</v>
      </c>
    </row>
    <row r="2898" spans="1:4" x14ac:dyDescent="0.25">
      <c r="A2898" s="2">
        <v>280</v>
      </c>
      <c r="B2898" s="2" t="s">
        <v>749</v>
      </c>
      <c r="C2898" s="2">
        <v>6</v>
      </c>
      <c r="D2898" s="109">
        <f>_xlfn.XLOOKUP(A2898&amp;"_"&amp;B2898&amp;"_"&amp;C2898,'Auxiliar Calculos'!$H:$H,'Auxiliar Calculos'!$N:$N)</f>
        <v>7.84</v>
      </c>
    </row>
    <row r="2899" spans="1:4" x14ac:dyDescent="0.25">
      <c r="A2899" s="2">
        <v>280</v>
      </c>
      <c r="B2899" s="2" t="s">
        <v>750</v>
      </c>
      <c r="C2899" s="2">
        <v>6</v>
      </c>
      <c r="D2899" s="109">
        <f>_xlfn.XLOOKUP(A2899&amp;"_"&amp;B2899&amp;"_"&amp;C2899,'Auxiliar Calculos'!$H:$H,'Auxiliar Calculos'!$N:$N)</f>
        <v>7.84</v>
      </c>
    </row>
    <row r="2900" spans="1:4" x14ac:dyDescent="0.25">
      <c r="A2900" s="2">
        <v>280</v>
      </c>
      <c r="B2900" s="2" t="s">
        <v>751</v>
      </c>
      <c r="C2900" s="2">
        <v>6</v>
      </c>
      <c r="D2900" s="109">
        <f>_xlfn.XLOOKUP(A2900&amp;"_"&amp;B2900&amp;"_"&amp;C2900,'Auxiliar Calculos'!$H:$H,'Auxiliar Calculos'!$N:$N)</f>
        <v>7.84</v>
      </c>
    </row>
    <row r="2901" spans="1:4" x14ac:dyDescent="0.25">
      <c r="A2901" s="2">
        <v>280</v>
      </c>
      <c r="B2901" s="2" t="s">
        <v>1604</v>
      </c>
      <c r="C2901" s="2">
        <v>6</v>
      </c>
      <c r="D2901" s="109">
        <f>_xlfn.XLOOKUP(A2901&amp;"_"&amp;B2901&amp;"_"&amp;C2901,'Auxiliar Calculos'!$H:$H,'Auxiliar Calculos'!$N:$N)</f>
        <v>7.84</v>
      </c>
    </row>
    <row r="2902" spans="1:4" x14ac:dyDescent="0.25">
      <c r="A2902" s="2">
        <v>281</v>
      </c>
      <c r="B2902" s="2" t="s">
        <v>748</v>
      </c>
      <c r="C2902" s="2">
        <v>6</v>
      </c>
      <c r="D2902" s="109">
        <f>_xlfn.XLOOKUP(A2902&amp;"_"&amp;B2902&amp;"_"&amp;C2902,'Auxiliar Calculos'!$H:$H,'Auxiliar Calculos'!$N:$N)</f>
        <v>7.8680000000000003</v>
      </c>
    </row>
    <row r="2903" spans="1:4" x14ac:dyDescent="0.25">
      <c r="A2903" s="2">
        <v>281</v>
      </c>
      <c r="B2903" s="2" t="s">
        <v>749</v>
      </c>
      <c r="C2903" s="2">
        <v>6</v>
      </c>
      <c r="D2903" s="109">
        <f>_xlfn.XLOOKUP(A2903&amp;"_"&amp;B2903&amp;"_"&amp;C2903,'Auxiliar Calculos'!$H:$H,'Auxiliar Calculos'!$N:$N)</f>
        <v>7.8680000000000003</v>
      </c>
    </row>
    <row r="2904" spans="1:4" x14ac:dyDescent="0.25">
      <c r="A2904" s="2">
        <v>281</v>
      </c>
      <c r="B2904" s="2" t="s">
        <v>750</v>
      </c>
      <c r="C2904" s="2">
        <v>6</v>
      </c>
      <c r="D2904" s="109">
        <f>_xlfn.XLOOKUP(A2904&amp;"_"&amp;B2904&amp;"_"&amp;C2904,'Auxiliar Calculos'!$H:$H,'Auxiliar Calculos'!$N:$N)</f>
        <v>7.8680000000000003</v>
      </c>
    </row>
    <row r="2905" spans="1:4" x14ac:dyDescent="0.25">
      <c r="A2905" s="2">
        <v>281</v>
      </c>
      <c r="B2905" s="2" t="s">
        <v>751</v>
      </c>
      <c r="C2905" s="2">
        <v>6</v>
      </c>
      <c r="D2905" s="109">
        <f>_xlfn.XLOOKUP(A2905&amp;"_"&amp;B2905&amp;"_"&amp;C2905,'Auxiliar Calculos'!$H:$H,'Auxiliar Calculos'!$N:$N)</f>
        <v>7.8680000000000003</v>
      </c>
    </row>
    <row r="2906" spans="1:4" x14ac:dyDescent="0.25">
      <c r="A2906" s="2">
        <v>281</v>
      </c>
      <c r="B2906" s="2" t="s">
        <v>1604</v>
      </c>
      <c r="C2906" s="2">
        <v>6</v>
      </c>
      <c r="D2906" s="109">
        <f>_xlfn.XLOOKUP(A2906&amp;"_"&amp;B2906&amp;"_"&amp;C2906,'Auxiliar Calculos'!$H:$H,'Auxiliar Calculos'!$N:$N)</f>
        <v>7.8680000000000003</v>
      </c>
    </row>
    <row r="2907" spans="1:4" x14ac:dyDescent="0.25">
      <c r="A2907" s="2">
        <v>282</v>
      </c>
      <c r="B2907" s="2" t="s">
        <v>748</v>
      </c>
      <c r="C2907" s="2">
        <v>6</v>
      </c>
      <c r="D2907" s="109">
        <f>_xlfn.XLOOKUP(A2907&amp;"_"&amp;B2907&amp;"_"&amp;C2907,'Auxiliar Calculos'!$H:$H,'Auxiliar Calculos'!$N:$N)</f>
        <v>7.8959999999999999</v>
      </c>
    </row>
    <row r="2908" spans="1:4" x14ac:dyDescent="0.25">
      <c r="A2908" s="2">
        <v>282</v>
      </c>
      <c r="B2908" s="2" t="s">
        <v>749</v>
      </c>
      <c r="C2908" s="2">
        <v>6</v>
      </c>
      <c r="D2908" s="109">
        <f>_xlfn.XLOOKUP(A2908&amp;"_"&amp;B2908&amp;"_"&amp;C2908,'Auxiliar Calculos'!$H:$H,'Auxiliar Calculos'!$N:$N)</f>
        <v>7.8959999999999999</v>
      </c>
    </row>
    <row r="2909" spans="1:4" x14ac:dyDescent="0.25">
      <c r="A2909" s="2">
        <v>282</v>
      </c>
      <c r="B2909" s="2" t="s">
        <v>750</v>
      </c>
      <c r="C2909" s="2">
        <v>6</v>
      </c>
      <c r="D2909" s="109">
        <f>_xlfn.XLOOKUP(A2909&amp;"_"&amp;B2909&amp;"_"&amp;C2909,'Auxiliar Calculos'!$H:$H,'Auxiliar Calculos'!$N:$N)</f>
        <v>7.8959999999999999</v>
      </c>
    </row>
    <row r="2910" spans="1:4" x14ac:dyDescent="0.25">
      <c r="A2910" s="2">
        <v>282</v>
      </c>
      <c r="B2910" s="2" t="s">
        <v>751</v>
      </c>
      <c r="C2910" s="2">
        <v>6</v>
      </c>
      <c r="D2910" s="109">
        <f>_xlfn.XLOOKUP(A2910&amp;"_"&amp;B2910&amp;"_"&amp;C2910,'Auxiliar Calculos'!$H:$H,'Auxiliar Calculos'!$N:$N)</f>
        <v>7.8959999999999999</v>
      </c>
    </row>
    <row r="2911" spans="1:4" x14ac:dyDescent="0.25">
      <c r="A2911" s="2">
        <v>282</v>
      </c>
      <c r="B2911" s="2" t="s">
        <v>1604</v>
      </c>
      <c r="C2911" s="2">
        <v>6</v>
      </c>
      <c r="D2911" s="109">
        <f>_xlfn.XLOOKUP(A2911&amp;"_"&amp;B2911&amp;"_"&amp;C2911,'Auxiliar Calculos'!$H:$H,'Auxiliar Calculos'!$N:$N)</f>
        <v>7.8959999999999999</v>
      </c>
    </row>
    <row r="2912" spans="1:4" x14ac:dyDescent="0.25">
      <c r="A2912" s="2">
        <v>283</v>
      </c>
      <c r="B2912" s="2" t="s">
        <v>748</v>
      </c>
      <c r="C2912" s="2">
        <v>6</v>
      </c>
      <c r="D2912" s="109">
        <f>_xlfn.XLOOKUP(A2912&amp;"_"&amp;B2912&amp;"_"&amp;C2912,'Auxiliar Calculos'!$H:$H,'Auxiliar Calculos'!$N:$N)</f>
        <v>7.9240000000000004</v>
      </c>
    </row>
    <row r="2913" spans="1:4" x14ac:dyDescent="0.25">
      <c r="A2913" s="2">
        <v>283</v>
      </c>
      <c r="B2913" s="2" t="s">
        <v>749</v>
      </c>
      <c r="C2913" s="2">
        <v>6</v>
      </c>
      <c r="D2913" s="109">
        <f>_xlfn.XLOOKUP(A2913&amp;"_"&amp;B2913&amp;"_"&amp;C2913,'Auxiliar Calculos'!$H:$H,'Auxiliar Calculos'!$N:$N)</f>
        <v>7.9240000000000004</v>
      </c>
    </row>
    <row r="2914" spans="1:4" x14ac:dyDescent="0.25">
      <c r="A2914" s="2">
        <v>283</v>
      </c>
      <c r="B2914" s="2" t="s">
        <v>750</v>
      </c>
      <c r="C2914" s="2">
        <v>6</v>
      </c>
      <c r="D2914" s="109">
        <f>_xlfn.XLOOKUP(A2914&amp;"_"&amp;B2914&amp;"_"&amp;C2914,'Auxiliar Calculos'!$H:$H,'Auxiliar Calculos'!$N:$N)</f>
        <v>7.9240000000000004</v>
      </c>
    </row>
    <row r="2915" spans="1:4" x14ac:dyDescent="0.25">
      <c r="A2915" s="2">
        <v>283</v>
      </c>
      <c r="B2915" s="2" t="s">
        <v>751</v>
      </c>
      <c r="C2915" s="2">
        <v>6</v>
      </c>
      <c r="D2915" s="109">
        <f>_xlfn.XLOOKUP(A2915&amp;"_"&amp;B2915&amp;"_"&amp;C2915,'Auxiliar Calculos'!$H:$H,'Auxiliar Calculos'!$N:$N)</f>
        <v>7.9240000000000004</v>
      </c>
    </row>
    <row r="2916" spans="1:4" x14ac:dyDescent="0.25">
      <c r="A2916" s="2">
        <v>283</v>
      </c>
      <c r="B2916" s="2" t="s">
        <v>1604</v>
      </c>
      <c r="C2916" s="2">
        <v>6</v>
      </c>
      <c r="D2916" s="109">
        <f>_xlfn.XLOOKUP(A2916&amp;"_"&amp;B2916&amp;"_"&amp;C2916,'Auxiliar Calculos'!$H:$H,'Auxiliar Calculos'!$N:$N)</f>
        <v>7.9240000000000004</v>
      </c>
    </row>
    <row r="2917" spans="1:4" x14ac:dyDescent="0.25">
      <c r="A2917" s="2">
        <v>284</v>
      </c>
      <c r="B2917" s="2" t="s">
        <v>748</v>
      </c>
      <c r="C2917" s="2">
        <v>6</v>
      </c>
      <c r="D2917" s="109">
        <f>_xlfn.XLOOKUP(A2917&amp;"_"&amp;B2917&amp;"_"&amp;C2917,'Auxiliar Calculos'!$H:$H,'Auxiliar Calculos'!$N:$N)</f>
        <v>7.952</v>
      </c>
    </row>
    <row r="2918" spans="1:4" x14ac:dyDescent="0.25">
      <c r="A2918" s="2">
        <v>284</v>
      </c>
      <c r="B2918" s="2" t="s">
        <v>749</v>
      </c>
      <c r="C2918" s="2">
        <v>6</v>
      </c>
      <c r="D2918" s="109">
        <f>_xlfn.XLOOKUP(A2918&amp;"_"&amp;B2918&amp;"_"&amp;C2918,'Auxiliar Calculos'!$H:$H,'Auxiliar Calculos'!$N:$N)</f>
        <v>7.952</v>
      </c>
    </row>
    <row r="2919" spans="1:4" x14ac:dyDescent="0.25">
      <c r="A2919" s="2">
        <v>284</v>
      </c>
      <c r="B2919" s="2" t="s">
        <v>750</v>
      </c>
      <c r="C2919" s="2">
        <v>6</v>
      </c>
      <c r="D2919" s="109">
        <f>_xlfn.XLOOKUP(A2919&amp;"_"&amp;B2919&amp;"_"&amp;C2919,'Auxiliar Calculos'!$H:$H,'Auxiliar Calculos'!$N:$N)</f>
        <v>7.952</v>
      </c>
    </row>
    <row r="2920" spans="1:4" x14ac:dyDescent="0.25">
      <c r="A2920" s="2">
        <v>284</v>
      </c>
      <c r="B2920" s="2" t="s">
        <v>751</v>
      </c>
      <c r="C2920" s="2">
        <v>6</v>
      </c>
      <c r="D2920" s="109">
        <f>_xlfn.XLOOKUP(A2920&amp;"_"&amp;B2920&amp;"_"&amp;C2920,'Auxiliar Calculos'!$H:$H,'Auxiliar Calculos'!$N:$N)</f>
        <v>7.952</v>
      </c>
    </row>
    <row r="2921" spans="1:4" x14ac:dyDescent="0.25">
      <c r="A2921" s="2">
        <v>284</v>
      </c>
      <c r="B2921" s="2" t="s">
        <v>1604</v>
      </c>
      <c r="C2921" s="2">
        <v>6</v>
      </c>
      <c r="D2921" s="109">
        <f>_xlfn.XLOOKUP(A2921&amp;"_"&amp;B2921&amp;"_"&amp;C2921,'Auxiliar Calculos'!$H:$H,'Auxiliar Calculos'!$N:$N)</f>
        <v>7.952</v>
      </c>
    </row>
    <row r="2922" spans="1:4" x14ac:dyDescent="0.25">
      <c r="A2922" s="2">
        <v>285</v>
      </c>
      <c r="B2922" s="2" t="s">
        <v>748</v>
      </c>
      <c r="C2922" s="2">
        <v>6</v>
      </c>
      <c r="D2922" s="109">
        <f>_xlfn.XLOOKUP(A2922&amp;"_"&amp;B2922&amp;"_"&amp;C2922,'Auxiliar Calculos'!$H:$H,'Auxiliar Calculos'!$N:$N)</f>
        <v>7.98</v>
      </c>
    </row>
    <row r="2923" spans="1:4" x14ac:dyDescent="0.25">
      <c r="A2923" s="2">
        <v>285</v>
      </c>
      <c r="B2923" s="2" t="s">
        <v>749</v>
      </c>
      <c r="C2923" s="2">
        <v>6</v>
      </c>
      <c r="D2923" s="109">
        <f>_xlfn.XLOOKUP(A2923&amp;"_"&amp;B2923&amp;"_"&amp;C2923,'Auxiliar Calculos'!$H:$H,'Auxiliar Calculos'!$N:$N)</f>
        <v>7.98</v>
      </c>
    </row>
    <row r="2924" spans="1:4" x14ac:dyDescent="0.25">
      <c r="A2924" s="2">
        <v>285</v>
      </c>
      <c r="B2924" s="2" t="s">
        <v>750</v>
      </c>
      <c r="C2924" s="2">
        <v>6</v>
      </c>
      <c r="D2924" s="109">
        <f>_xlfn.XLOOKUP(A2924&amp;"_"&amp;B2924&amp;"_"&amp;C2924,'Auxiliar Calculos'!$H:$H,'Auxiliar Calculos'!$N:$N)</f>
        <v>7.98</v>
      </c>
    </row>
    <row r="2925" spans="1:4" x14ac:dyDescent="0.25">
      <c r="A2925" s="2">
        <v>285</v>
      </c>
      <c r="B2925" s="2" t="s">
        <v>751</v>
      </c>
      <c r="C2925" s="2">
        <v>6</v>
      </c>
      <c r="D2925" s="109">
        <f>_xlfn.XLOOKUP(A2925&amp;"_"&amp;B2925&amp;"_"&amp;C2925,'Auxiliar Calculos'!$H:$H,'Auxiliar Calculos'!$N:$N)</f>
        <v>7.98</v>
      </c>
    </row>
    <row r="2926" spans="1:4" x14ac:dyDescent="0.25">
      <c r="A2926" s="2">
        <v>285</v>
      </c>
      <c r="B2926" s="2" t="s">
        <v>1604</v>
      </c>
      <c r="C2926" s="2">
        <v>6</v>
      </c>
      <c r="D2926" s="109">
        <f>_xlfn.XLOOKUP(A2926&amp;"_"&amp;B2926&amp;"_"&amp;C2926,'Auxiliar Calculos'!$H:$H,'Auxiliar Calculos'!$N:$N)</f>
        <v>7.98</v>
      </c>
    </row>
    <row r="2927" spans="1:4" x14ac:dyDescent="0.25">
      <c r="A2927" s="2">
        <v>286</v>
      </c>
      <c r="B2927" s="2" t="s">
        <v>748</v>
      </c>
      <c r="C2927" s="2">
        <v>6</v>
      </c>
      <c r="D2927" s="109">
        <f>_xlfn.XLOOKUP(A2927&amp;"_"&amp;B2927&amp;"_"&amp;C2927,'Auxiliar Calculos'!$H:$H,'Auxiliar Calculos'!$N:$N)</f>
        <v>8.0080000000000009</v>
      </c>
    </row>
    <row r="2928" spans="1:4" x14ac:dyDescent="0.25">
      <c r="A2928" s="2">
        <v>286</v>
      </c>
      <c r="B2928" s="2" t="s">
        <v>749</v>
      </c>
      <c r="C2928" s="2">
        <v>6</v>
      </c>
      <c r="D2928" s="109">
        <f>_xlfn.XLOOKUP(A2928&amp;"_"&amp;B2928&amp;"_"&amp;C2928,'Auxiliar Calculos'!$H:$H,'Auxiliar Calculos'!$N:$N)</f>
        <v>8.0080000000000009</v>
      </c>
    </row>
    <row r="2929" spans="1:4" x14ac:dyDescent="0.25">
      <c r="A2929" s="2">
        <v>286</v>
      </c>
      <c r="B2929" s="2" t="s">
        <v>750</v>
      </c>
      <c r="C2929" s="2">
        <v>6</v>
      </c>
      <c r="D2929" s="109">
        <f>_xlfn.XLOOKUP(A2929&amp;"_"&amp;B2929&amp;"_"&amp;C2929,'Auxiliar Calculos'!$H:$H,'Auxiliar Calculos'!$N:$N)</f>
        <v>8.0080000000000009</v>
      </c>
    </row>
    <row r="2930" spans="1:4" x14ac:dyDescent="0.25">
      <c r="A2930" s="2">
        <v>286</v>
      </c>
      <c r="B2930" s="2" t="s">
        <v>751</v>
      </c>
      <c r="C2930" s="2">
        <v>6</v>
      </c>
      <c r="D2930" s="109">
        <f>_xlfn.XLOOKUP(A2930&amp;"_"&amp;B2930&amp;"_"&amp;C2930,'Auxiliar Calculos'!$H:$H,'Auxiliar Calculos'!$N:$N)</f>
        <v>8.0080000000000009</v>
      </c>
    </row>
    <row r="2931" spans="1:4" x14ac:dyDescent="0.25">
      <c r="A2931" s="2">
        <v>286</v>
      </c>
      <c r="B2931" s="2" t="s">
        <v>1604</v>
      </c>
      <c r="C2931" s="2">
        <v>6</v>
      </c>
      <c r="D2931" s="109">
        <f>_xlfn.XLOOKUP(A2931&amp;"_"&amp;B2931&amp;"_"&amp;C2931,'Auxiliar Calculos'!$H:$H,'Auxiliar Calculos'!$N:$N)</f>
        <v>8.0080000000000009</v>
      </c>
    </row>
    <row r="2932" spans="1:4" x14ac:dyDescent="0.25">
      <c r="A2932" s="2">
        <v>287</v>
      </c>
      <c r="B2932" s="2" t="s">
        <v>748</v>
      </c>
      <c r="C2932" s="2">
        <v>6</v>
      </c>
      <c r="D2932" s="109">
        <f>_xlfn.XLOOKUP(A2932&amp;"_"&amp;B2932&amp;"_"&amp;C2932,'Auxiliar Calculos'!$H:$H,'Auxiliar Calculos'!$N:$N)</f>
        <v>8.0359999999999996</v>
      </c>
    </row>
    <row r="2933" spans="1:4" x14ac:dyDescent="0.25">
      <c r="A2933" s="2">
        <v>287</v>
      </c>
      <c r="B2933" s="2" t="s">
        <v>749</v>
      </c>
      <c r="C2933" s="2">
        <v>6</v>
      </c>
      <c r="D2933" s="109">
        <f>_xlfn.XLOOKUP(A2933&amp;"_"&amp;B2933&amp;"_"&amp;C2933,'Auxiliar Calculos'!$H:$H,'Auxiliar Calculos'!$N:$N)</f>
        <v>8.0359999999999996</v>
      </c>
    </row>
    <row r="2934" spans="1:4" x14ac:dyDescent="0.25">
      <c r="A2934" s="2">
        <v>287</v>
      </c>
      <c r="B2934" s="2" t="s">
        <v>750</v>
      </c>
      <c r="C2934" s="2">
        <v>6</v>
      </c>
      <c r="D2934" s="109">
        <f>_xlfn.XLOOKUP(A2934&amp;"_"&amp;B2934&amp;"_"&amp;C2934,'Auxiliar Calculos'!$H:$H,'Auxiliar Calculos'!$N:$N)</f>
        <v>8.0359999999999996</v>
      </c>
    </row>
    <row r="2935" spans="1:4" x14ac:dyDescent="0.25">
      <c r="A2935" s="2">
        <v>287</v>
      </c>
      <c r="B2935" s="2" t="s">
        <v>751</v>
      </c>
      <c r="C2935" s="2">
        <v>6</v>
      </c>
      <c r="D2935" s="109">
        <f>_xlfn.XLOOKUP(A2935&amp;"_"&amp;B2935&amp;"_"&amp;C2935,'Auxiliar Calculos'!$H:$H,'Auxiliar Calculos'!$N:$N)</f>
        <v>8.0359999999999996</v>
      </c>
    </row>
    <row r="2936" spans="1:4" x14ac:dyDescent="0.25">
      <c r="A2936" s="2">
        <v>287</v>
      </c>
      <c r="B2936" s="2" t="s">
        <v>1604</v>
      </c>
      <c r="C2936" s="2">
        <v>6</v>
      </c>
      <c r="D2936" s="109">
        <f>_xlfn.XLOOKUP(A2936&amp;"_"&amp;B2936&amp;"_"&amp;C2936,'Auxiliar Calculos'!$H:$H,'Auxiliar Calculos'!$N:$N)</f>
        <v>8.0359999999999996</v>
      </c>
    </row>
    <row r="2937" spans="1:4" x14ac:dyDescent="0.25">
      <c r="A2937" s="2">
        <v>288</v>
      </c>
      <c r="B2937" s="2" t="s">
        <v>748</v>
      </c>
      <c r="C2937" s="2">
        <v>6</v>
      </c>
      <c r="D2937" s="109">
        <f>_xlfn.XLOOKUP(A2937&amp;"_"&amp;B2937&amp;"_"&amp;C2937,'Auxiliar Calculos'!$H:$H,'Auxiliar Calculos'!$N:$N)</f>
        <v>8.0640000000000001</v>
      </c>
    </row>
    <row r="2938" spans="1:4" x14ac:dyDescent="0.25">
      <c r="A2938" s="2">
        <v>288</v>
      </c>
      <c r="B2938" s="2" t="s">
        <v>749</v>
      </c>
      <c r="C2938" s="2">
        <v>6</v>
      </c>
      <c r="D2938" s="109">
        <f>_xlfn.XLOOKUP(A2938&amp;"_"&amp;B2938&amp;"_"&amp;C2938,'Auxiliar Calculos'!$H:$H,'Auxiliar Calculos'!$N:$N)</f>
        <v>8.0640000000000001</v>
      </c>
    </row>
    <row r="2939" spans="1:4" x14ac:dyDescent="0.25">
      <c r="A2939" s="2">
        <v>288</v>
      </c>
      <c r="B2939" s="2" t="s">
        <v>750</v>
      </c>
      <c r="C2939" s="2">
        <v>6</v>
      </c>
      <c r="D2939" s="109">
        <f>_xlfn.XLOOKUP(A2939&amp;"_"&amp;B2939&amp;"_"&amp;C2939,'Auxiliar Calculos'!$H:$H,'Auxiliar Calculos'!$N:$N)</f>
        <v>8.0640000000000001</v>
      </c>
    </row>
    <row r="2940" spans="1:4" x14ac:dyDescent="0.25">
      <c r="A2940" s="2">
        <v>288</v>
      </c>
      <c r="B2940" s="2" t="s">
        <v>751</v>
      </c>
      <c r="C2940" s="2">
        <v>6</v>
      </c>
      <c r="D2940" s="109">
        <f>_xlfn.XLOOKUP(A2940&amp;"_"&amp;B2940&amp;"_"&amp;C2940,'Auxiliar Calculos'!$H:$H,'Auxiliar Calculos'!$N:$N)</f>
        <v>8.0640000000000001</v>
      </c>
    </row>
    <row r="2941" spans="1:4" x14ac:dyDescent="0.25">
      <c r="A2941" s="2">
        <v>288</v>
      </c>
      <c r="B2941" s="2" t="s">
        <v>1604</v>
      </c>
      <c r="C2941" s="2">
        <v>6</v>
      </c>
      <c r="D2941" s="109">
        <f>_xlfn.XLOOKUP(A2941&amp;"_"&amp;B2941&amp;"_"&amp;C2941,'Auxiliar Calculos'!$H:$H,'Auxiliar Calculos'!$N:$N)</f>
        <v>8.0640000000000001</v>
      </c>
    </row>
    <row r="2942" spans="1:4" x14ac:dyDescent="0.25">
      <c r="A2942" s="2">
        <v>289</v>
      </c>
      <c r="B2942" s="2" t="s">
        <v>748</v>
      </c>
      <c r="C2942" s="2">
        <v>6</v>
      </c>
      <c r="D2942" s="109">
        <f>_xlfn.XLOOKUP(A2942&amp;"_"&amp;B2942&amp;"_"&amp;C2942,'Auxiliar Calculos'!$H:$H,'Auxiliar Calculos'!$N:$N)</f>
        <v>8.0920000000000005</v>
      </c>
    </row>
    <row r="2943" spans="1:4" x14ac:dyDescent="0.25">
      <c r="A2943" s="2">
        <v>289</v>
      </c>
      <c r="B2943" s="2" t="s">
        <v>749</v>
      </c>
      <c r="C2943" s="2">
        <v>6</v>
      </c>
      <c r="D2943" s="109">
        <f>_xlfn.XLOOKUP(A2943&amp;"_"&amp;B2943&amp;"_"&amp;C2943,'Auxiliar Calculos'!$H:$H,'Auxiliar Calculos'!$N:$N)</f>
        <v>8.0920000000000005</v>
      </c>
    </row>
    <row r="2944" spans="1:4" x14ac:dyDescent="0.25">
      <c r="A2944" s="2">
        <v>289</v>
      </c>
      <c r="B2944" s="2" t="s">
        <v>750</v>
      </c>
      <c r="C2944" s="2">
        <v>6</v>
      </c>
      <c r="D2944" s="109">
        <f>_xlfn.XLOOKUP(A2944&amp;"_"&amp;B2944&amp;"_"&amp;C2944,'Auxiliar Calculos'!$H:$H,'Auxiliar Calculos'!$N:$N)</f>
        <v>8.0920000000000005</v>
      </c>
    </row>
    <row r="2945" spans="1:4" x14ac:dyDescent="0.25">
      <c r="A2945" s="2">
        <v>289</v>
      </c>
      <c r="B2945" s="2" t="s">
        <v>751</v>
      </c>
      <c r="C2945" s="2">
        <v>6</v>
      </c>
      <c r="D2945" s="109">
        <f>_xlfn.XLOOKUP(A2945&amp;"_"&amp;B2945&amp;"_"&amp;C2945,'Auxiliar Calculos'!$H:$H,'Auxiliar Calculos'!$N:$N)</f>
        <v>8.0920000000000005</v>
      </c>
    </row>
    <row r="2946" spans="1:4" x14ac:dyDescent="0.25">
      <c r="A2946" s="2">
        <v>289</v>
      </c>
      <c r="B2946" s="2" t="s">
        <v>1604</v>
      </c>
      <c r="C2946" s="2">
        <v>6</v>
      </c>
      <c r="D2946" s="109">
        <f>_xlfn.XLOOKUP(A2946&amp;"_"&amp;B2946&amp;"_"&amp;C2946,'Auxiliar Calculos'!$H:$H,'Auxiliar Calculos'!$N:$N)</f>
        <v>8.0920000000000005</v>
      </c>
    </row>
    <row r="2947" spans="1:4" x14ac:dyDescent="0.25">
      <c r="A2947" s="2">
        <v>290</v>
      </c>
      <c r="B2947" s="2" t="s">
        <v>748</v>
      </c>
      <c r="C2947" s="2">
        <v>6</v>
      </c>
      <c r="D2947" s="109">
        <f>_xlfn.XLOOKUP(A2947&amp;"_"&amp;B2947&amp;"_"&amp;C2947,'Auxiliar Calculos'!$H:$H,'Auxiliar Calculos'!$N:$N)</f>
        <v>8.120000000000001</v>
      </c>
    </row>
    <row r="2948" spans="1:4" x14ac:dyDescent="0.25">
      <c r="A2948" s="2">
        <v>290</v>
      </c>
      <c r="B2948" s="2" t="s">
        <v>749</v>
      </c>
      <c r="C2948" s="2">
        <v>6</v>
      </c>
      <c r="D2948" s="109">
        <f>_xlfn.XLOOKUP(A2948&amp;"_"&amp;B2948&amp;"_"&amp;C2948,'Auxiliar Calculos'!$H:$H,'Auxiliar Calculos'!$N:$N)</f>
        <v>8.120000000000001</v>
      </c>
    </row>
    <row r="2949" spans="1:4" x14ac:dyDescent="0.25">
      <c r="A2949" s="2">
        <v>290</v>
      </c>
      <c r="B2949" s="2" t="s">
        <v>750</v>
      </c>
      <c r="C2949" s="2">
        <v>6</v>
      </c>
      <c r="D2949" s="109">
        <f>_xlfn.XLOOKUP(A2949&amp;"_"&amp;B2949&amp;"_"&amp;C2949,'Auxiliar Calculos'!$H:$H,'Auxiliar Calculos'!$N:$N)</f>
        <v>8.120000000000001</v>
      </c>
    </row>
    <row r="2950" spans="1:4" x14ac:dyDescent="0.25">
      <c r="A2950" s="2">
        <v>290</v>
      </c>
      <c r="B2950" s="2" t="s">
        <v>751</v>
      </c>
      <c r="C2950" s="2">
        <v>6</v>
      </c>
      <c r="D2950" s="109">
        <f>_xlfn.XLOOKUP(A2950&amp;"_"&amp;B2950&amp;"_"&amp;C2950,'Auxiliar Calculos'!$H:$H,'Auxiliar Calculos'!$N:$N)</f>
        <v>8.120000000000001</v>
      </c>
    </row>
    <row r="2951" spans="1:4" x14ac:dyDescent="0.25">
      <c r="A2951" s="2">
        <v>290</v>
      </c>
      <c r="B2951" s="2" t="s">
        <v>1604</v>
      </c>
      <c r="C2951" s="2">
        <v>6</v>
      </c>
      <c r="D2951" s="109">
        <f>_xlfn.XLOOKUP(A2951&amp;"_"&amp;B2951&amp;"_"&amp;C2951,'Auxiliar Calculos'!$H:$H,'Auxiliar Calculos'!$N:$N)</f>
        <v>8.120000000000001</v>
      </c>
    </row>
    <row r="2952" spans="1:4" x14ac:dyDescent="0.25">
      <c r="A2952" s="2">
        <v>291</v>
      </c>
      <c r="B2952" s="2" t="s">
        <v>748</v>
      </c>
      <c r="C2952" s="2">
        <v>6</v>
      </c>
      <c r="D2952" s="109">
        <f>_xlfn.XLOOKUP(A2952&amp;"_"&amp;B2952&amp;"_"&amp;C2952,'Auxiliar Calculos'!$H:$H,'Auxiliar Calculos'!$N:$N)</f>
        <v>8.1479999999999997</v>
      </c>
    </row>
    <row r="2953" spans="1:4" x14ac:dyDescent="0.25">
      <c r="A2953" s="2">
        <v>291</v>
      </c>
      <c r="B2953" s="2" t="s">
        <v>749</v>
      </c>
      <c r="C2953" s="2">
        <v>6</v>
      </c>
      <c r="D2953" s="109">
        <f>_xlfn.XLOOKUP(A2953&amp;"_"&amp;B2953&amp;"_"&amp;C2953,'Auxiliar Calculos'!$H:$H,'Auxiliar Calculos'!$N:$N)</f>
        <v>8.1479999999999997</v>
      </c>
    </row>
    <row r="2954" spans="1:4" x14ac:dyDescent="0.25">
      <c r="A2954" s="2">
        <v>291</v>
      </c>
      <c r="B2954" s="2" t="s">
        <v>750</v>
      </c>
      <c r="C2954" s="2">
        <v>6</v>
      </c>
      <c r="D2954" s="109">
        <f>_xlfn.XLOOKUP(A2954&amp;"_"&amp;B2954&amp;"_"&amp;C2954,'Auxiliar Calculos'!$H:$H,'Auxiliar Calculos'!$N:$N)</f>
        <v>8.1479999999999997</v>
      </c>
    </row>
    <row r="2955" spans="1:4" x14ac:dyDescent="0.25">
      <c r="A2955" s="2">
        <v>291</v>
      </c>
      <c r="B2955" s="2" t="s">
        <v>751</v>
      </c>
      <c r="C2955" s="2">
        <v>6</v>
      </c>
      <c r="D2955" s="109">
        <f>_xlfn.XLOOKUP(A2955&amp;"_"&amp;B2955&amp;"_"&amp;C2955,'Auxiliar Calculos'!$H:$H,'Auxiliar Calculos'!$N:$N)</f>
        <v>8.1479999999999997</v>
      </c>
    </row>
    <row r="2956" spans="1:4" x14ac:dyDescent="0.25">
      <c r="A2956" s="2">
        <v>291</v>
      </c>
      <c r="B2956" s="2" t="s">
        <v>1604</v>
      </c>
      <c r="C2956" s="2">
        <v>6</v>
      </c>
      <c r="D2956" s="109">
        <f>_xlfn.XLOOKUP(A2956&amp;"_"&amp;B2956&amp;"_"&amp;C2956,'Auxiliar Calculos'!$H:$H,'Auxiliar Calculos'!$N:$N)</f>
        <v>8.1479999999999997</v>
      </c>
    </row>
    <row r="2957" spans="1:4" x14ac:dyDescent="0.25">
      <c r="A2957" s="2">
        <v>292</v>
      </c>
      <c r="B2957" s="2" t="s">
        <v>748</v>
      </c>
      <c r="C2957" s="2">
        <v>6</v>
      </c>
      <c r="D2957" s="109">
        <f>_xlfn.XLOOKUP(A2957&amp;"_"&amp;B2957&amp;"_"&amp;C2957,'Auxiliar Calculos'!$H:$H,'Auxiliar Calculos'!$N:$N)</f>
        <v>8.1760000000000002</v>
      </c>
    </row>
    <row r="2958" spans="1:4" x14ac:dyDescent="0.25">
      <c r="A2958" s="2">
        <v>292</v>
      </c>
      <c r="B2958" s="2" t="s">
        <v>749</v>
      </c>
      <c r="C2958" s="2">
        <v>6</v>
      </c>
      <c r="D2958" s="109">
        <f>_xlfn.XLOOKUP(A2958&amp;"_"&amp;B2958&amp;"_"&amp;C2958,'Auxiliar Calculos'!$H:$H,'Auxiliar Calculos'!$N:$N)</f>
        <v>8.1760000000000002</v>
      </c>
    </row>
    <row r="2959" spans="1:4" x14ac:dyDescent="0.25">
      <c r="A2959" s="2">
        <v>292</v>
      </c>
      <c r="B2959" s="2" t="s">
        <v>750</v>
      </c>
      <c r="C2959" s="2">
        <v>6</v>
      </c>
      <c r="D2959" s="109">
        <f>_xlfn.XLOOKUP(A2959&amp;"_"&amp;B2959&amp;"_"&amp;C2959,'Auxiliar Calculos'!$H:$H,'Auxiliar Calculos'!$N:$N)</f>
        <v>8.1760000000000002</v>
      </c>
    </row>
    <row r="2960" spans="1:4" x14ac:dyDescent="0.25">
      <c r="A2960" s="2">
        <v>292</v>
      </c>
      <c r="B2960" s="2" t="s">
        <v>751</v>
      </c>
      <c r="C2960" s="2">
        <v>6</v>
      </c>
      <c r="D2960" s="109">
        <f>_xlfn.XLOOKUP(A2960&amp;"_"&amp;B2960&amp;"_"&amp;C2960,'Auxiliar Calculos'!$H:$H,'Auxiliar Calculos'!$N:$N)</f>
        <v>8.1760000000000002</v>
      </c>
    </row>
    <row r="2961" spans="1:4" x14ac:dyDescent="0.25">
      <c r="A2961" s="2">
        <v>292</v>
      </c>
      <c r="B2961" s="2" t="s">
        <v>1604</v>
      </c>
      <c r="C2961" s="2">
        <v>6</v>
      </c>
      <c r="D2961" s="109">
        <f>_xlfn.XLOOKUP(A2961&amp;"_"&amp;B2961&amp;"_"&amp;C2961,'Auxiliar Calculos'!$H:$H,'Auxiliar Calculos'!$N:$N)</f>
        <v>8.1760000000000002</v>
      </c>
    </row>
    <row r="2962" spans="1:4" x14ac:dyDescent="0.25">
      <c r="A2962" s="2">
        <v>293</v>
      </c>
      <c r="B2962" s="2" t="s">
        <v>748</v>
      </c>
      <c r="C2962" s="2">
        <v>6</v>
      </c>
      <c r="D2962" s="109">
        <f>_xlfn.XLOOKUP(A2962&amp;"_"&amp;B2962&amp;"_"&amp;C2962,'Auxiliar Calculos'!$H:$H,'Auxiliar Calculos'!$N:$N)</f>
        <v>8.2040000000000006</v>
      </c>
    </row>
    <row r="2963" spans="1:4" x14ac:dyDescent="0.25">
      <c r="A2963" s="2">
        <v>293</v>
      </c>
      <c r="B2963" s="2" t="s">
        <v>749</v>
      </c>
      <c r="C2963" s="2">
        <v>6</v>
      </c>
      <c r="D2963" s="109">
        <f>_xlfn.XLOOKUP(A2963&amp;"_"&amp;B2963&amp;"_"&amp;C2963,'Auxiliar Calculos'!$H:$H,'Auxiliar Calculos'!$N:$N)</f>
        <v>8.2040000000000006</v>
      </c>
    </row>
    <row r="2964" spans="1:4" x14ac:dyDescent="0.25">
      <c r="A2964" s="2">
        <v>293</v>
      </c>
      <c r="B2964" s="2" t="s">
        <v>750</v>
      </c>
      <c r="C2964" s="2">
        <v>6</v>
      </c>
      <c r="D2964" s="109">
        <f>_xlfn.XLOOKUP(A2964&amp;"_"&amp;B2964&amp;"_"&amp;C2964,'Auxiliar Calculos'!$H:$H,'Auxiliar Calculos'!$N:$N)</f>
        <v>8.2040000000000006</v>
      </c>
    </row>
    <row r="2965" spans="1:4" x14ac:dyDescent="0.25">
      <c r="A2965" s="2">
        <v>293</v>
      </c>
      <c r="B2965" s="2" t="s">
        <v>751</v>
      </c>
      <c r="C2965" s="2">
        <v>6</v>
      </c>
      <c r="D2965" s="109">
        <f>_xlfn.XLOOKUP(A2965&amp;"_"&amp;B2965&amp;"_"&amp;C2965,'Auxiliar Calculos'!$H:$H,'Auxiliar Calculos'!$N:$N)</f>
        <v>8.2040000000000006</v>
      </c>
    </row>
    <row r="2966" spans="1:4" x14ac:dyDescent="0.25">
      <c r="A2966" s="2">
        <v>293</v>
      </c>
      <c r="B2966" s="2" t="s">
        <v>1604</v>
      </c>
      <c r="C2966" s="2">
        <v>6</v>
      </c>
      <c r="D2966" s="109">
        <f>_xlfn.XLOOKUP(A2966&amp;"_"&amp;B2966&amp;"_"&amp;C2966,'Auxiliar Calculos'!$H:$H,'Auxiliar Calculos'!$N:$N)</f>
        <v>8.2040000000000006</v>
      </c>
    </row>
    <row r="2967" spans="1:4" x14ac:dyDescent="0.25">
      <c r="A2967" s="2">
        <v>294</v>
      </c>
      <c r="B2967" s="2" t="s">
        <v>748</v>
      </c>
      <c r="C2967" s="2">
        <v>6</v>
      </c>
      <c r="D2967" s="109">
        <f>_xlfn.XLOOKUP(A2967&amp;"_"&amp;B2967&amp;"_"&amp;C2967,'Auxiliar Calculos'!$H:$H,'Auxiliar Calculos'!$N:$N)</f>
        <v>8.2319999999999993</v>
      </c>
    </row>
    <row r="2968" spans="1:4" x14ac:dyDescent="0.25">
      <c r="A2968" s="2">
        <v>294</v>
      </c>
      <c r="B2968" s="2" t="s">
        <v>749</v>
      </c>
      <c r="C2968" s="2">
        <v>6</v>
      </c>
      <c r="D2968" s="109">
        <f>_xlfn.XLOOKUP(A2968&amp;"_"&amp;B2968&amp;"_"&amp;C2968,'Auxiliar Calculos'!$H:$H,'Auxiliar Calculos'!$N:$N)</f>
        <v>8.2319999999999993</v>
      </c>
    </row>
    <row r="2969" spans="1:4" x14ac:dyDescent="0.25">
      <c r="A2969" s="2">
        <v>294</v>
      </c>
      <c r="B2969" s="2" t="s">
        <v>750</v>
      </c>
      <c r="C2969" s="2">
        <v>6</v>
      </c>
      <c r="D2969" s="109">
        <f>_xlfn.XLOOKUP(A2969&amp;"_"&amp;B2969&amp;"_"&amp;C2969,'Auxiliar Calculos'!$H:$H,'Auxiliar Calculos'!$N:$N)</f>
        <v>8.2319999999999993</v>
      </c>
    </row>
    <row r="2970" spans="1:4" x14ac:dyDescent="0.25">
      <c r="A2970" s="2">
        <v>294</v>
      </c>
      <c r="B2970" s="2" t="s">
        <v>751</v>
      </c>
      <c r="C2970" s="2">
        <v>6</v>
      </c>
      <c r="D2970" s="109">
        <f>_xlfn.XLOOKUP(A2970&amp;"_"&amp;B2970&amp;"_"&amp;C2970,'Auxiliar Calculos'!$H:$H,'Auxiliar Calculos'!$N:$N)</f>
        <v>8.2319999999999993</v>
      </c>
    </row>
    <row r="2971" spans="1:4" x14ac:dyDescent="0.25">
      <c r="A2971" s="2">
        <v>294</v>
      </c>
      <c r="B2971" s="2" t="s">
        <v>1604</v>
      </c>
      <c r="C2971" s="2">
        <v>6</v>
      </c>
      <c r="D2971" s="109">
        <f>_xlfn.XLOOKUP(A2971&amp;"_"&amp;B2971&amp;"_"&amp;C2971,'Auxiliar Calculos'!$H:$H,'Auxiliar Calculos'!$N:$N)</f>
        <v>8.2319999999999993</v>
      </c>
    </row>
    <row r="2972" spans="1:4" x14ac:dyDescent="0.25">
      <c r="A2972" s="2">
        <v>295</v>
      </c>
      <c r="B2972" s="2" t="s">
        <v>748</v>
      </c>
      <c r="C2972" s="2">
        <v>6</v>
      </c>
      <c r="D2972" s="109">
        <f>_xlfn.XLOOKUP(A2972&amp;"_"&amp;B2972&amp;"_"&amp;C2972,'Auxiliar Calculos'!$H:$H,'Auxiliar Calculos'!$N:$N)</f>
        <v>8.26</v>
      </c>
    </row>
    <row r="2973" spans="1:4" x14ac:dyDescent="0.25">
      <c r="A2973" s="2">
        <v>295</v>
      </c>
      <c r="B2973" s="2" t="s">
        <v>749</v>
      </c>
      <c r="C2973" s="2">
        <v>6</v>
      </c>
      <c r="D2973" s="109">
        <f>_xlfn.XLOOKUP(A2973&amp;"_"&amp;B2973&amp;"_"&amp;C2973,'Auxiliar Calculos'!$H:$H,'Auxiliar Calculos'!$N:$N)</f>
        <v>8.26</v>
      </c>
    </row>
    <row r="2974" spans="1:4" x14ac:dyDescent="0.25">
      <c r="A2974" s="2">
        <v>295</v>
      </c>
      <c r="B2974" s="2" t="s">
        <v>750</v>
      </c>
      <c r="C2974" s="2">
        <v>6</v>
      </c>
      <c r="D2974" s="109">
        <f>_xlfn.XLOOKUP(A2974&amp;"_"&amp;B2974&amp;"_"&amp;C2974,'Auxiliar Calculos'!$H:$H,'Auxiliar Calculos'!$N:$N)</f>
        <v>8.26</v>
      </c>
    </row>
    <row r="2975" spans="1:4" x14ac:dyDescent="0.25">
      <c r="A2975" s="2">
        <v>295</v>
      </c>
      <c r="B2975" s="2" t="s">
        <v>751</v>
      </c>
      <c r="C2975" s="2">
        <v>6</v>
      </c>
      <c r="D2975" s="109">
        <f>_xlfn.XLOOKUP(A2975&amp;"_"&amp;B2975&amp;"_"&amp;C2975,'Auxiliar Calculos'!$H:$H,'Auxiliar Calculos'!$N:$N)</f>
        <v>8.26</v>
      </c>
    </row>
    <row r="2976" spans="1:4" x14ac:dyDescent="0.25">
      <c r="A2976" s="2">
        <v>295</v>
      </c>
      <c r="B2976" s="2" t="s">
        <v>1604</v>
      </c>
      <c r="C2976" s="2">
        <v>6</v>
      </c>
      <c r="D2976" s="109">
        <f>_xlfn.XLOOKUP(A2976&amp;"_"&amp;B2976&amp;"_"&amp;C2976,'Auxiliar Calculos'!$H:$H,'Auxiliar Calculos'!$N:$N)</f>
        <v>8.26</v>
      </c>
    </row>
    <row r="2977" spans="1:4" x14ac:dyDescent="0.25">
      <c r="A2977" s="2">
        <v>296</v>
      </c>
      <c r="B2977" s="2" t="s">
        <v>748</v>
      </c>
      <c r="C2977" s="2">
        <v>6</v>
      </c>
      <c r="D2977" s="109">
        <f>_xlfn.XLOOKUP(A2977&amp;"_"&amp;B2977&amp;"_"&amp;C2977,'Auxiliar Calculos'!$H:$H,'Auxiliar Calculos'!$N:$N)</f>
        <v>8.2880000000000003</v>
      </c>
    </row>
    <row r="2978" spans="1:4" x14ac:dyDescent="0.25">
      <c r="A2978" s="2">
        <v>296</v>
      </c>
      <c r="B2978" s="2" t="s">
        <v>749</v>
      </c>
      <c r="C2978" s="2">
        <v>6</v>
      </c>
      <c r="D2978" s="109">
        <f>_xlfn.XLOOKUP(A2978&amp;"_"&amp;B2978&amp;"_"&amp;C2978,'Auxiliar Calculos'!$H:$H,'Auxiliar Calculos'!$N:$N)</f>
        <v>8.2880000000000003</v>
      </c>
    </row>
    <row r="2979" spans="1:4" x14ac:dyDescent="0.25">
      <c r="A2979" s="2">
        <v>296</v>
      </c>
      <c r="B2979" s="2" t="s">
        <v>750</v>
      </c>
      <c r="C2979" s="2">
        <v>6</v>
      </c>
      <c r="D2979" s="109">
        <f>_xlfn.XLOOKUP(A2979&amp;"_"&amp;B2979&amp;"_"&amp;C2979,'Auxiliar Calculos'!$H:$H,'Auxiliar Calculos'!$N:$N)</f>
        <v>8.2880000000000003</v>
      </c>
    </row>
    <row r="2980" spans="1:4" x14ac:dyDescent="0.25">
      <c r="A2980" s="2">
        <v>296</v>
      </c>
      <c r="B2980" s="2" t="s">
        <v>751</v>
      </c>
      <c r="C2980" s="2">
        <v>6</v>
      </c>
      <c r="D2980" s="109">
        <f>_xlfn.XLOOKUP(A2980&amp;"_"&amp;B2980&amp;"_"&amp;C2980,'Auxiliar Calculos'!$H:$H,'Auxiliar Calculos'!$N:$N)</f>
        <v>8.2880000000000003</v>
      </c>
    </row>
    <row r="2981" spans="1:4" x14ac:dyDescent="0.25">
      <c r="A2981" s="2">
        <v>296</v>
      </c>
      <c r="B2981" s="2" t="s">
        <v>1604</v>
      </c>
      <c r="C2981" s="2">
        <v>6</v>
      </c>
      <c r="D2981" s="109">
        <f>_xlfn.XLOOKUP(A2981&amp;"_"&amp;B2981&amp;"_"&amp;C2981,'Auxiliar Calculos'!$H:$H,'Auxiliar Calculos'!$N:$N)</f>
        <v>8.2880000000000003</v>
      </c>
    </row>
    <row r="2982" spans="1:4" x14ac:dyDescent="0.25">
      <c r="A2982" s="2">
        <v>297</v>
      </c>
      <c r="B2982" s="2" t="s">
        <v>748</v>
      </c>
      <c r="C2982" s="2">
        <v>6</v>
      </c>
      <c r="D2982" s="109">
        <f>_xlfn.XLOOKUP(A2982&amp;"_"&amp;B2982&amp;"_"&amp;C2982,'Auxiliar Calculos'!$H:$H,'Auxiliar Calculos'!$N:$N)</f>
        <v>8.3160000000000007</v>
      </c>
    </row>
    <row r="2983" spans="1:4" x14ac:dyDescent="0.25">
      <c r="A2983" s="2">
        <v>297</v>
      </c>
      <c r="B2983" s="2" t="s">
        <v>749</v>
      </c>
      <c r="C2983" s="2">
        <v>6</v>
      </c>
      <c r="D2983" s="109">
        <f>_xlfn.XLOOKUP(A2983&amp;"_"&amp;B2983&amp;"_"&amp;C2983,'Auxiliar Calculos'!$H:$H,'Auxiliar Calculos'!$N:$N)</f>
        <v>8.3160000000000007</v>
      </c>
    </row>
    <row r="2984" spans="1:4" x14ac:dyDescent="0.25">
      <c r="A2984" s="2">
        <v>297</v>
      </c>
      <c r="B2984" s="2" t="s">
        <v>750</v>
      </c>
      <c r="C2984" s="2">
        <v>6</v>
      </c>
      <c r="D2984" s="109">
        <f>_xlfn.XLOOKUP(A2984&amp;"_"&amp;B2984&amp;"_"&amp;C2984,'Auxiliar Calculos'!$H:$H,'Auxiliar Calculos'!$N:$N)</f>
        <v>8.3160000000000007</v>
      </c>
    </row>
    <row r="2985" spans="1:4" x14ac:dyDescent="0.25">
      <c r="A2985" s="2">
        <v>297</v>
      </c>
      <c r="B2985" s="2" t="s">
        <v>751</v>
      </c>
      <c r="C2985" s="2">
        <v>6</v>
      </c>
      <c r="D2985" s="109">
        <f>_xlfn.XLOOKUP(A2985&amp;"_"&amp;B2985&amp;"_"&amp;C2985,'Auxiliar Calculos'!$H:$H,'Auxiliar Calculos'!$N:$N)</f>
        <v>8.3160000000000007</v>
      </c>
    </row>
    <row r="2986" spans="1:4" x14ac:dyDescent="0.25">
      <c r="A2986" s="2">
        <v>297</v>
      </c>
      <c r="B2986" s="2" t="s">
        <v>1604</v>
      </c>
      <c r="C2986" s="2">
        <v>6</v>
      </c>
      <c r="D2986" s="109">
        <f>_xlfn.XLOOKUP(A2986&amp;"_"&amp;B2986&amp;"_"&amp;C2986,'Auxiliar Calculos'!$H:$H,'Auxiliar Calculos'!$N:$N)</f>
        <v>8.3160000000000007</v>
      </c>
    </row>
    <row r="2987" spans="1:4" x14ac:dyDescent="0.25">
      <c r="A2987" s="2">
        <v>298</v>
      </c>
      <c r="B2987" s="2" t="s">
        <v>748</v>
      </c>
      <c r="C2987" s="2">
        <v>6</v>
      </c>
      <c r="D2987" s="109">
        <f>_xlfn.XLOOKUP(A2987&amp;"_"&amp;B2987&amp;"_"&amp;C2987,'Auxiliar Calculos'!$H:$H,'Auxiliar Calculos'!$N:$N)</f>
        <v>8.3439999999999994</v>
      </c>
    </row>
    <row r="2988" spans="1:4" x14ac:dyDescent="0.25">
      <c r="A2988" s="2">
        <v>298</v>
      </c>
      <c r="B2988" s="2" t="s">
        <v>749</v>
      </c>
      <c r="C2988" s="2">
        <v>6</v>
      </c>
      <c r="D2988" s="109">
        <f>_xlfn.XLOOKUP(A2988&amp;"_"&amp;B2988&amp;"_"&amp;C2988,'Auxiliar Calculos'!$H:$H,'Auxiliar Calculos'!$N:$N)</f>
        <v>8.3439999999999994</v>
      </c>
    </row>
    <row r="2989" spans="1:4" x14ac:dyDescent="0.25">
      <c r="A2989" s="2">
        <v>298</v>
      </c>
      <c r="B2989" s="2" t="s">
        <v>750</v>
      </c>
      <c r="C2989" s="2">
        <v>6</v>
      </c>
      <c r="D2989" s="109">
        <f>_xlfn.XLOOKUP(A2989&amp;"_"&amp;B2989&amp;"_"&amp;C2989,'Auxiliar Calculos'!$H:$H,'Auxiliar Calculos'!$N:$N)</f>
        <v>8.3439999999999994</v>
      </c>
    </row>
    <row r="2990" spans="1:4" x14ac:dyDescent="0.25">
      <c r="A2990" s="2">
        <v>298</v>
      </c>
      <c r="B2990" s="2" t="s">
        <v>751</v>
      </c>
      <c r="C2990" s="2">
        <v>6</v>
      </c>
      <c r="D2990" s="109">
        <f>_xlfn.XLOOKUP(A2990&amp;"_"&amp;B2990&amp;"_"&amp;C2990,'Auxiliar Calculos'!$H:$H,'Auxiliar Calculos'!$N:$N)</f>
        <v>8.3439999999999994</v>
      </c>
    </row>
    <row r="2991" spans="1:4" x14ac:dyDescent="0.25">
      <c r="A2991" s="2">
        <v>298</v>
      </c>
      <c r="B2991" s="2" t="s">
        <v>1604</v>
      </c>
      <c r="C2991" s="2">
        <v>6</v>
      </c>
      <c r="D2991" s="109">
        <f>_xlfn.XLOOKUP(A2991&amp;"_"&amp;B2991&amp;"_"&amp;C2991,'Auxiliar Calculos'!$H:$H,'Auxiliar Calculos'!$N:$N)</f>
        <v>8.3439999999999994</v>
      </c>
    </row>
    <row r="2992" spans="1:4" x14ac:dyDescent="0.25">
      <c r="A2992" s="2">
        <v>299</v>
      </c>
      <c r="B2992" s="2" t="s">
        <v>748</v>
      </c>
      <c r="C2992" s="2">
        <v>6</v>
      </c>
      <c r="D2992" s="109">
        <f>_xlfn.XLOOKUP(A2992&amp;"_"&amp;B2992&amp;"_"&amp;C2992,'Auxiliar Calculos'!$H:$H,'Auxiliar Calculos'!$N:$N)</f>
        <v>8.3719999999999999</v>
      </c>
    </row>
    <row r="2993" spans="1:4" x14ac:dyDescent="0.25">
      <c r="A2993" s="2">
        <v>299</v>
      </c>
      <c r="B2993" s="2" t="s">
        <v>749</v>
      </c>
      <c r="C2993" s="2">
        <v>6</v>
      </c>
      <c r="D2993" s="109">
        <f>_xlfn.XLOOKUP(A2993&amp;"_"&amp;B2993&amp;"_"&amp;C2993,'Auxiliar Calculos'!$H:$H,'Auxiliar Calculos'!$N:$N)</f>
        <v>8.3719999999999999</v>
      </c>
    </row>
    <row r="2994" spans="1:4" x14ac:dyDescent="0.25">
      <c r="A2994" s="2">
        <v>299</v>
      </c>
      <c r="B2994" s="2" t="s">
        <v>750</v>
      </c>
      <c r="C2994" s="2">
        <v>6</v>
      </c>
      <c r="D2994" s="109">
        <f>_xlfn.XLOOKUP(A2994&amp;"_"&amp;B2994&amp;"_"&amp;C2994,'Auxiliar Calculos'!$H:$H,'Auxiliar Calculos'!$N:$N)</f>
        <v>8.3719999999999999</v>
      </c>
    </row>
    <row r="2995" spans="1:4" x14ac:dyDescent="0.25">
      <c r="A2995" s="2">
        <v>299</v>
      </c>
      <c r="B2995" s="2" t="s">
        <v>751</v>
      </c>
      <c r="C2995" s="2">
        <v>6</v>
      </c>
      <c r="D2995" s="109">
        <f>_xlfn.XLOOKUP(A2995&amp;"_"&amp;B2995&amp;"_"&amp;C2995,'Auxiliar Calculos'!$H:$H,'Auxiliar Calculos'!$N:$N)</f>
        <v>8.3719999999999999</v>
      </c>
    </row>
    <row r="2996" spans="1:4" x14ac:dyDescent="0.25">
      <c r="A2996" s="2">
        <v>299</v>
      </c>
      <c r="B2996" s="2" t="s">
        <v>1604</v>
      </c>
      <c r="C2996" s="2">
        <v>6</v>
      </c>
      <c r="D2996" s="109">
        <f>_xlfn.XLOOKUP(A2996&amp;"_"&amp;B2996&amp;"_"&amp;C2996,'Auxiliar Calculos'!$H:$H,'Auxiliar Calculos'!$N:$N)</f>
        <v>8.3719999999999999</v>
      </c>
    </row>
    <row r="2997" spans="1:4" x14ac:dyDescent="0.25">
      <c r="A2997" s="2">
        <v>300</v>
      </c>
      <c r="B2997" s="2" t="s">
        <v>748</v>
      </c>
      <c r="C2997" s="2">
        <v>6</v>
      </c>
      <c r="D2997" s="109">
        <f>_xlfn.XLOOKUP(A2997&amp;"_"&amp;B2997&amp;"_"&amp;C2997,'Auxiliar Calculos'!$H:$H,'Auxiliar Calculos'!$N:$N)</f>
        <v>8.4</v>
      </c>
    </row>
    <row r="2998" spans="1:4" x14ac:dyDescent="0.25">
      <c r="A2998" s="2">
        <v>300</v>
      </c>
      <c r="B2998" s="2" t="s">
        <v>749</v>
      </c>
      <c r="C2998" s="2">
        <v>6</v>
      </c>
      <c r="D2998" s="109">
        <f>_xlfn.XLOOKUP(A2998&amp;"_"&amp;B2998&amp;"_"&amp;C2998,'Auxiliar Calculos'!$H:$H,'Auxiliar Calculos'!$N:$N)</f>
        <v>8.4</v>
      </c>
    </row>
    <row r="2999" spans="1:4" x14ac:dyDescent="0.25">
      <c r="A2999" s="2">
        <v>300</v>
      </c>
      <c r="B2999" s="2" t="s">
        <v>750</v>
      </c>
      <c r="C2999" s="2">
        <v>6</v>
      </c>
      <c r="D2999" s="109">
        <f>_xlfn.XLOOKUP(A2999&amp;"_"&amp;B2999&amp;"_"&amp;C2999,'Auxiliar Calculos'!$H:$H,'Auxiliar Calculos'!$N:$N)</f>
        <v>8.4</v>
      </c>
    </row>
    <row r="3000" spans="1:4" x14ac:dyDescent="0.25">
      <c r="A3000" s="2">
        <v>300</v>
      </c>
      <c r="B3000" s="2" t="s">
        <v>751</v>
      </c>
      <c r="C3000" s="2">
        <v>6</v>
      </c>
      <c r="D3000" s="109">
        <f>_xlfn.XLOOKUP(A3000&amp;"_"&amp;B3000&amp;"_"&amp;C3000,'Auxiliar Calculos'!$H:$H,'Auxiliar Calculos'!$N:$N)</f>
        <v>8.4</v>
      </c>
    </row>
    <row r="3001" spans="1:4" x14ac:dyDescent="0.25">
      <c r="A3001" s="2">
        <v>300</v>
      </c>
      <c r="B3001" s="2" t="s">
        <v>1604</v>
      </c>
      <c r="C3001" s="2">
        <v>6</v>
      </c>
      <c r="D3001" s="109">
        <f>_xlfn.XLOOKUP(A3001&amp;"_"&amp;B3001&amp;"_"&amp;C3001,'Auxiliar Calculos'!$H:$H,'Auxiliar Calculos'!$N:$N)</f>
        <v>8.4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F1F7C-E354-4B7F-8C16-966FCD318670}">
  <sheetPr>
    <tabColor rgb="FFFF0000"/>
  </sheetPr>
  <dimension ref="A1:C37"/>
  <sheetViews>
    <sheetView workbookViewId="0">
      <selection activeCell="I8" sqref="I8"/>
    </sheetView>
  </sheetViews>
  <sheetFormatPr baseColWidth="10" defaultRowHeight="15" x14ac:dyDescent="0.25"/>
  <sheetData>
    <row r="1" spans="1:3" ht="22.5" x14ac:dyDescent="0.25">
      <c r="A1" s="103" t="s">
        <v>182</v>
      </c>
      <c r="B1" s="103" t="s">
        <v>122</v>
      </c>
      <c r="C1" s="103" t="s">
        <v>129</v>
      </c>
    </row>
    <row r="2" spans="1:3" x14ac:dyDescent="0.25">
      <c r="A2" s="2" t="s">
        <v>183</v>
      </c>
      <c r="B2" s="2">
        <v>22</v>
      </c>
      <c r="C2" s="109">
        <v>0.45</v>
      </c>
    </row>
    <row r="3" spans="1:3" x14ac:dyDescent="0.25">
      <c r="A3" s="2" t="s">
        <v>10574</v>
      </c>
      <c r="B3" s="2">
        <v>22</v>
      </c>
      <c r="C3" s="109">
        <v>0.51</v>
      </c>
    </row>
    <row r="4" spans="1:3" x14ac:dyDescent="0.25">
      <c r="A4" s="2" t="s">
        <v>184</v>
      </c>
      <c r="B4" s="2">
        <v>22</v>
      </c>
      <c r="C4" s="109">
        <v>0.57999999999999996</v>
      </c>
    </row>
    <row r="5" spans="1:3" x14ac:dyDescent="0.25">
      <c r="A5" s="2" t="s">
        <v>185</v>
      </c>
      <c r="B5" s="2">
        <v>22</v>
      </c>
      <c r="C5" s="109">
        <v>0.66</v>
      </c>
    </row>
    <row r="6" spans="1:3" x14ac:dyDescent="0.25">
      <c r="A6" s="2" t="s">
        <v>186</v>
      </c>
      <c r="B6" s="2">
        <v>22</v>
      </c>
      <c r="C6" s="109">
        <v>0.76</v>
      </c>
    </row>
    <row r="7" spans="1:3" x14ac:dyDescent="0.25">
      <c r="A7" s="2" t="s">
        <v>10575</v>
      </c>
      <c r="B7" s="2">
        <v>22</v>
      </c>
      <c r="C7" s="109">
        <v>1</v>
      </c>
    </row>
    <row r="8" spans="1:3" x14ac:dyDescent="0.25">
      <c r="A8" s="2" t="s">
        <v>183</v>
      </c>
      <c r="B8" s="2">
        <v>23</v>
      </c>
      <c r="C8" s="109">
        <v>0.45</v>
      </c>
    </row>
    <row r="9" spans="1:3" x14ac:dyDescent="0.25">
      <c r="A9" s="2" t="s">
        <v>10574</v>
      </c>
      <c r="B9" s="2">
        <v>23</v>
      </c>
      <c r="C9" s="109">
        <v>0.51</v>
      </c>
    </row>
    <row r="10" spans="1:3" x14ac:dyDescent="0.25">
      <c r="A10" s="2" t="s">
        <v>184</v>
      </c>
      <c r="B10" s="2">
        <v>23</v>
      </c>
      <c r="C10" s="109">
        <v>0.57999999999999996</v>
      </c>
    </row>
    <row r="11" spans="1:3" x14ac:dyDescent="0.25">
      <c r="A11" s="2" t="s">
        <v>185</v>
      </c>
      <c r="B11" s="2">
        <v>23</v>
      </c>
      <c r="C11" s="109">
        <v>0.66</v>
      </c>
    </row>
    <row r="12" spans="1:3" x14ac:dyDescent="0.25">
      <c r="A12" s="2" t="s">
        <v>186</v>
      </c>
      <c r="B12" s="2">
        <v>23</v>
      </c>
      <c r="C12" s="109">
        <v>0.76</v>
      </c>
    </row>
    <row r="13" spans="1:3" x14ac:dyDescent="0.25">
      <c r="A13" s="2" t="s">
        <v>10575</v>
      </c>
      <c r="B13" s="2">
        <v>23</v>
      </c>
      <c r="C13" s="109">
        <v>1</v>
      </c>
    </row>
    <row r="14" spans="1:3" x14ac:dyDescent="0.25">
      <c r="A14" s="2" t="s">
        <v>183</v>
      </c>
      <c r="B14" s="2">
        <v>20</v>
      </c>
      <c r="C14" s="109">
        <v>0.52</v>
      </c>
    </row>
    <row r="15" spans="1:3" x14ac:dyDescent="0.25">
      <c r="A15" s="2" t="s">
        <v>10574</v>
      </c>
      <c r="B15" s="2">
        <v>20</v>
      </c>
      <c r="C15" s="109">
        <v>0.65</v>
      </c>
    </row>
    <row r="16" spans="1:3" x14ac:dyDescent="0.25">
      <c r="A16" s="2" t="s">
        <v>184</v>
      </c>
      <c r="B16" s="2">
        <v>20</v>
      </c>
      <c r="C16" s="109">
        <v>0.78</v>
      </c>
    </row>
    <row r="17" spans="1:3" x14ac:dyDescent="0.25">
      <c r="A17" s="2" t="s">
        <v>185</v>
      </c>
      <c r="B17" s="2">
        <v>20</v>
      </c>
      <c r="C17" s="109">
        <v>0.93</v>
      </c>
    </row>
    <row r="18" spans="1:3" x14ac:dyDescent="0.25">
      <c r="A18" s="2" t="s">
        <v>186</v>
      </c>
      <c r="B18" s="2">
        <v>20</v>
      </c>
      <c r="C18" s="109">
        <v>1.1200000000000001</v>
      </c>
    </row>
    <row r="19" spans="1:3" x14ac:dyDescent="0.25">
      <c r="A19" s="2" t="s">
        <v>10575</v>
      </c>
      <c r="B19" s="2">
        <v>20</v>
      </c>
      <c r="C19" s="109">
        <v>1.55</v>
      </c>
    </row>
    <row r="20" spans="1:3" x14ac:dyDescent="0.25">
      <c r="A20" s="2" t="s">
        <v>183</v>
      </c>
      <c r="B20" s="2">
        <v>24</v>
      </c>
      <c r="C20" s="109">
        <v>0.52</v>
      </c>
    </row>
    <row r="21" spans="1:3" x14ac:dyDescent="0.25">
      <c r="A21" s="2" t="s">
        <v>10574</v>
      </c>
      <c r="B21" s="2">
        <v>24</v>
      </c>
      <c r="C21" s="109">
        <v>0.65</v>
      </c>
    </row>
    <row r="22" spans="1:3" x14ac:dyDescent="0.25">
      <c r="A22" s="2" t="s">
        <v>184</v>
      </c>
      <c r="B22" s="2">
        <v>24</v>
      </c>
      <c r="C22" s="109">
        <v>0.78</v>
      </c>
    </row>
    <row r="23" spans="1:3" x14ac:dyDescent="0.25">
      <c r="A23" s="2" t="s">
        <v>185</v>
      </c>
      <c r="B23" s="2">
        <v>24</v>
      </c>
      <c r="C23" s="109">
        <v>0.93</v>
      </c>
    </row>
    <row r="24" spans="1:3" x14ac:dyDescent="0.25">
      <c r="A24" s="2" t="s">
        <v>186</v>
      </c>
      <c r="B24" s="2">
        <v>24</v>
      </c>
      <c r="C24" s="109">
        <v>1.1200000000000001</v>
      </c>
    </row>
    <row r="25" spans="1:3" x14ac:dyDescent="0.25">
      <c r="A25" s="2" t="s">
        <v>10575</v>
      </c>
      <c r="B25" s="2">
        <v>24</v>
      </c>
      <c r="C25" s="109">
        <v>1.55</v>
      </c>
    </row>
    <row r="26" spans="1:3" x14ac:dyDescent="0.25">
      <c r="A26" s="2" t="s">
        <v>183</v>
      </c>
      <c r="B26" s="2">
        <v>21</v>
      </c>
      <c r="C26" s="109">
        <v>0.92</v>
      </c>
    </row>
    <row r="27" spans="1:3" x14ac:dyDescent="0.25">
      <c r="A27" s="2" t="s">
        <v>10574</v>
      </c>
      <c r="B27" s="2">
        <v>21</v>
      </c>
      <c r="C27" s="109">
        <v>1.1399999999999999</v>
      </c>
    </row>
    <row r="28" spans="1:3" x14ac:dyDescent="0.25">
      <c r="A28" s="2" t="s">
        <v>184</v>
      </c>
      <c r="B28" s="2">
        <v>21</v>
      </c>
      <c r="C28" s="109">
        <v>1.41</v>
      </c>
    </row>
    <row r="29" spans="1:3" x14ac:dyDescent="0.25">
      <c r="A29" s="2" t="s">
        <v>185</v>
      </c>
      <c r="B29" s="2">
        <v>21</v>
      </c>
      <c r="C29" s="109">
        <v>1.74</v>
      </c>
    </row>
    <row r="30" spans="1:3" x14ac:dyDescent="0.25">
      <c r="A30" s="2" t="s">
        <v>186</v>
      </c>
      <c r="B30" s="2">
        <v>21</v>
      </c>
      <c r="C30" s="109">
        <v>2.16</v>
      </c>
    </row>
    <row r="31" spans="1:3" x14ac:dyDescent="0.25">
      <c r="A31" s="2" t="s">
        <v>10575</v>
      </c>
      <c r="B31" s="2">
        <v>21</v>
      </c>
      <c r="C31" s="109">
        <v>3.07</v>
      </c>
    </row>
    <row r="32" spans="1:3" x14ac:dyDescent="0.25">
      <c r="A32" s="2" t="s">
        <v>183</v>
      </c>
      <c r="B32" s="2">
        <v>25</v>
      </c>
      <c r="C32" s="109">
        <v>0.92</v>
      </c>
    </row>
    <row r="33" spans="1:3" x14ac:dyDescent="0.25">
      <c r="A33" s="2" t="s">
        <v>10574</v>
      </c>
      <c r="B33" s="2">
        <v>25</v>
      </c>
      <c r="C33" s="109">
        <v>1.1399999999999999</v>
      </c>
    </row>
    <row r="34" spans="1:3" x14ac:dyDescent="0.25">
      <c r="A34" s="2" t="s">
        <v>184</v>
      </c>
      <c r="B34" s="2">
        <v>25</v>
      </c>
      <c r="C34" s="109">
        <v>1.41</v>
      </c>
    </row>
    <row r="35" spans="1:3" x14ac:dyDescent="0.25">
      <c r="A35" s="2" t="s">
        <v>185</v>
      </c>
      <c r="B35" s="2">
        <v>25</v>
      </c>
      <c r="C35" s="109">
        <v>1.74</v>
      </c>
    </row>
    <row r="36" spans="1:3" x14ac:dyDescent="0.25">
      <c r="A36" s="2" t="s">
        <v>186</v>
      </c>
      <c r="B36" s="2">
        <v>25</v>
      </c>
      <c r="C36" s="109">
        <v>2.16</v>
      </c>
    </row>
    <row r="37" spans="1:3" x14ac:dyDescent="0.25">
      <c r="A37" s="2" t="s">
        <v>10575</v>
      </c>
      <c r="B37" s="2">
        <v>25</v>
      </c>
      <c r="C37" s="109">
        <v>3.07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BA5F-BC26-4E08-AADF-AA62E57D81C8}">
  <sheetPr>
    <tabColor rgb="FFFF0000"/>
  </sheetPr>
  <dimension ref="A1:B6"/>
  <sheetViews>
    <sheetView showGridLines="0" zoomScale="130" zoomScaleNormal="130" workbookViewId="0">
      <selection activeCell="G20" sqref="G20"/>
    </sheetView>
  </sheetViews>
  <sheetFormatPr baseColWidth="10" defaultRowHeight="15" x14ac:dyDescent="0.25"/>
  <sheetData>
    <row r="1" spans="1:2" ht="22.5" x14ac:dyDescent="0.25">
      <c r="A1" s="103" t="s">
        <v>122</v>
      </c>
      <c r="B1" s="103" t="s">
        <v>129</v>
      </c>
    </row>
    <row r="2" spans="1:2" x14ac:dyDescent="0.25">
      <c r="A2" s="2">
        <v>1</v>
      </c>
      <c r="B2" s="104">
        <v>4.9500000000000002E-2</v>
      </c>
    </row>
    <row r="3" spans="1:2" x14ac:dyDescent="0.25">
      <c r="A3" s="2">
        <v>2</v>
      </c>
      <c r="B3" s="104">
        <v>9.9000000000000005E-2</v>
      </c>
    </row>
    <row r="4" spans="1:2" x14ac:dyDescent="0.25">
      <c r="A4" s="2">
        <v>3</v>
      </c>
      <c r="B4" s="104">
        <v>0.18559999999999999</v>
      </c>
    </row>
    <row r="5" spans="1:2" x14ac:dyDescent="0.25">
      <c r="A5" s="2">
        <v>4</v>
      </c>
      <c r="B5" s="104">
        <v>0.32990000000000003</v>
      </c>
    </row>
    <row r="6" spans="1:2" x14ac:dyDescent="0.25">
      <c r="A6" s="2">
        <v>5</v>
      </c>
      <c r="B6" s="104">
        <v>0.65980000000000005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B7"/>
  <sheetViews>
    <sheetView showGridLines="0" zoomScale="115" zoomScaleNormal="115" workbookViewId="0">
      <selection activeCell="B7" sqref="B2:B7"/>
    </sheetView>
  </sheetViews>
  <sheetFormatPr baseColWidth="10" defaultRowHeight="15" x14ac:dyDescent="0.25"/>
  <sheetData>
    <row r="1" spans="1:2" ht="27" thickTop="1" thickBot="1" x14ac:dyDescent="0.3">
      <c r="A1" s="12" t="s">
        <v>41</v>
      </c>
      <c r="B1" s="12" t="s">
        <v>131</v>
      </c>
    </row>
    <row r="2" spans="1:2" ht="15.75" thickTop="1" x14ac:dyDescent="0.25">
      <c r="A2" s="13" t="s">
        <v>42</v>
      </c>
      <c r="B2" s="15">
        <v>999000000</v>
      </c>
    </row>
    <row r="3" spans="1:2" x14ac:dyDescent="0.25">
      <c r="A3" s="10" t="s">
        <v>43</v>
      </c>
      <c r="B3" s="16">
        <v>999000000</v>
      </c>
    </row>
    <row r="4" spans="1:2" x14ac:dyDescent="0.25">
      <c r="A4" s="10" t="s">
        <v>44</v>
      </c>
      <c r="B4" s="16">
        <v>999000000</v>
      </c>
    </row>
    <row r="5" spans="1:2" x14ac:dyDescent="0.25">
      <c r="A5" s="10" t="s">
        <v>45</v>
      </c>
      <c r="B5" s="16">
        <v>999000000</v>
      </c>
    </row>
    <row r="6" spans="1:2" x14ac:dyDescent="0.25">
      <c r="A6" s="10" t="s">
        <v>46</v>
      </c>
      <c r="B6" s="16">
        <v>999000000</v>
      </c>
    </row>
    <row r="7" spans="1:2" x14ac:dyDescent="0.25">
      <c r="A7" s="10" t="s">
        <v>47</v>
      </c>
      <c r="B7" s="11">
        <v>999000000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B7"/>
  <sheetViews>
    <sheetView showGridLines="0" zoomScale="115" zoomScaleNormal="115" workbookViewId="0">
      <selection activeCell="B6" sqref="B6"/>
    </sheetView>
  </sheetViews>
  <sheetFormatPr baseColWidth="10" defaultRowHeight="15" x14ac:dyDescent="0.25"/>
  <sheetData>
    <row r="1" spans="1:2" ht="27" thickTop="1" thickBot="1" x14ac:dyDescent="0.3">
      <c r="A1" s="12" t="s">
        <v>41</v>
      </c>
      <c r="B1" s="12" t="s">
        <v>131</v>
      </c>
    </row>
    <row r="2" spans="1:2" ht="15.75" thickTop="1" x14ac:dyDescent="0.25">
      <c r="A2" s="13" t="s">
        <v>42</v>
      </c>
      <c r="B2" s="14">
        <v>999000000</v>
      </c>
    </row>
    <row r="3" spans="1:2" x14ac:dyDescent="0.25">
      <c r="A3" s="10" t="s">
        <v>43</v>
      </c>
      <c r="B3" s="11">
        <v>999000000</v>
      </c>
    </row>
    <row r="4" spans="1:2" x14ac:dyDescent="0.25">
      <c r="A4" s="10" t="s">
        <v>44</v>
      </c>
      <c r="B4" s="11">
        <v>999000000</v>
      </c>
    </row>
    <row r="5" spans="1:2" x14ac:dyDescent="0.25">
      <c r="A5" s="10" t="s">
        <v>45</v>
      </c>
      <c r="B5" s="11">
        <v>999000000</v>
      </c>
    </row>
    <row r="6" spans="1:2" x14ac:dyDescent="0.25">
      <c r="A6" s="10" t="s">
        <v>46</v>
      </c>
      <c r="B6" s="11">
        <v>999000000</v>
      </c>
    </row>
    <row r="7" spans="1:2" x14ac:dyDescent="0.25">
      <c r="A7" s="10" t="s">
        <v>47</v>
      </c>
      <c r="B7" s="11">
        <v>999000000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B6"/>
  <sheetViews>
    <sheetView showGridLines="0" workbookViewId="0"/>
  </sheetViews>
  <sheetFormatPr baseColWidth="10" defaultRowHeight="15" x14ac:dyDescent="0.25"/>
  <cols>
    <col min="1" max="1" width="11.7109375" bestFit="1" customWidth="1"/>
  </cols>
  <sheetData>
    <row r="1" spans="1:2" ht="25.5" x14ac:dyDescent="0.25">
      <c r="A1" s="3" t="s">
        <v>176</v>
      </c>
      <c r="B1" s="3" t="s">
        <v>131</v>
      </c>
    </row>
    <row r="2" spans="1:2" x14ac:dyDescent="0.25">
      <c r="A2" s="8" t="s">
        <v>721</v>
      </c>
      <c r="B2" s="7">
        <v>2000</v>
      </c>
    </row>
    <row r="3" spans="1:2" x14ac:dyDescent="0.25">
      <c r="A3" s="8" t="s">
        <v>730</v>
      </c>
      <c r="B3" s="7">
        <v>3000</v>
      </c>
    </row>
    <row r="5" spans="1:2" x14ac:dyDescent="0.25">
      <c r="A5" s="8"/>
    </row>
    <row r="6" spans="1:2" x14ac:dyDescent="0.25">
      <c r="A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93BB-A639-47C7-B746-2927EFCFB45F}">
  <sheetPr>
    <tabColor rgb="FFFF0000"/>
  </sheetPr>
  <dimension ref="A1:B3"/>
  <sheetViews>
    <sheetView showGridLines="0" workbookViewId="0">
      <selection activeCell="B3" sqref="B3"/>
    </sheetView>
  </sheetViews>
  <sheetFormatPr baseColWidth="10" defaultRowHeight="15" x14ac:dyDescent="0.25"/>
  <sheetData>
    <row r="1" spans="1:2" ht="25.5" x14ac:dyDescent="0.25">
      <c r="A1" s="3" t="s">
        <v>176</v>
      </c>
      <c r="B1" s="3" t="s">
        <v>131</v>
      </c>
    </row>
    <row r="2" spans="1:2" x14ac:dyDescent="0.25">
      <c r="A2" s="2" t="s">
        <v>755</v>
      </c>
      <c r="B2" s="7">
        <v>2000</v>
      </c>
    </row>
    <row r="3" spans="1:2" x14ac:dyDescent="0.25">
      <c r="A3" s="2" t="s">
        <v>756</v>
      </c>
      <c r="B3" s="7">
        <v>3500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3018-6F1E-437A-B718-3D34B04F5123}">
  <sheetPr>
    <tabColor theme="5" tint="-0.499984740745262"/>
  </sheetPr>
  <dimension ref="A1:AE3001"/>
  <sheetViews>
    <sheetView showGridLines="0" topLeftCell="V1" workbookViewId="0">
      <selection activeCell="AB18" sqref="AB18"/>
    </sheetView>
  </sheetViews>
  <sheetFormatPr baseColWidth="10" defaultRowHeight="15" x14ac:dyDescent="0.25"/>
  <cols>
    <col min="1" max="1" width="19.7109375" bestFit="1" customWidth="1"/>
    <col min="24" max="24" width="23.140625" customWidth="1"/>
    <col min="25" max="25" width="27.7109375" customWidth="1"/>
    <col min="29" max="29" width="19.5703125" customWidth="1"/>
    <col min="30" max="30" width="22.7109375" customWidth="1"/>
  </cols>
  <sheetData>
    <row r="1" spans="1:31" ht="22.5" x14ac:dyDescent="0.25">
      <c r="A1" s="103" t="s">
        <v>726</v>
      </c>
      <c r="B1" s="103" t="s">
        <v>1609</v>
      </c>
      <c r="C1" s="103" t="s">
        <v>741</v>
      </c>
      <c r="D1" s="103" t="s">
        <v>752</v>
      </c>
      <c r="E1" s="103" t="s">
        <v>123</v>
      </c>
      <c r="F1" s="103" t="s">
        <v>129</v>
      </c>
      <c r="H1" s="103" t="s">
        <v>726</v>
      </c>
      <c r="I1" s="103" t="s">
        <v>1608</v>
      </c>
      <c r="J1" s="103" t="s">
        <v>1610</v>
      </c>
      <c r="K1" s="103" t="s">
        <v>1607</v>
      </c>
      <c r="L1" s="103" t="s">
        <v>752</v>
      </c>
      <c r="M1" s="103" t="s">
        <v>123</v>
      </c>
      <c r="N1" s="103" t="s">
        <v>129</v>
      </c>
      <c r="P1" s="103" t="s">
        <v>1608</v>
      </c>
      <c r="Q1" s="103" t="s">
        <v>752</v>
      </c>
      <c r="S1" s="103" t="s">
        <v>123</v>
      </c>
      <c r="U1" s="103" t="s">
        <v>1609</v>
      </c>
      <c r="V1" s="103" t="s">
        <v>741</v>
      </c>
      <c r="X1" s="3" t="s">
        <v>34</v>
      </c>
      <c r="Y1" s="3" t="s">
        <v>141</v>
      </c>
      <c r="AA1" s="3" t="s">
        <v>726</v>
      </c>
      <c r="AB1" s="3" t="s">
        <v>182</v>
      </c>
      <c r="AC1" s="3" t="s">
        <v>190</v>
      </c>
      <c r="AD1" s="3" t="s">
        <v>129</v>
      </c>
    </row>
    <row r="2" spans="1:31" x14ac:dyDescent="0.25">
      <c r="A2" s="2" t="str">
        <f>C2&amp;"_"&amp;D2&amp;"_"&amp;E2</f>
        <v>0-24_0-120_112</v>
      </c>
      <c r="B2" s="2">
        <v>0</v>
      </c>
      <c r="C2" s="2" t="s">
        <v>742</v>
      </c>
      <c r="D2" s="2" t="s">
        <v>748</v>
      </c>
      <c r="E2" s="2">
        <v>112</v>
      </c>
      <c r="F2" s="109">
        <v>0.76400000000000001</v>
      </c>
      <c r="H2" s="2" t="str">
        <f>K2&amp;"_"&amp;L2&amp;"_"&amp;M2</f>
        <v>1_0-120_112</v>
      </c>
      <c r="I2" s="2">
        <v>0</v>
      </c>
      <c r="J2" s="2" t="str">
        <f>VLOOKUP(K2,$U$2:$V$7,2,1)</f>
        <v>0-24</v>
      </c>
      <c r="K2" s="2">
        <v>1</v>
      </c>
      <c r="L2" s="2" t="str">
        <f>VLOOKUP(MOD(I2,5),$P$2:$Q$6,2,0)</f>
        <v>0-120</v>
      </c>
      <c r="M2" s="2">
        <f>$S$2</f>
        <v>112</v>
      </c>
      <c r="N2" s="109">
        <f>VLOOKUP(J2&amp;"_"&amp;L2&amp;"_"&amp;M2,$A$2:$F$61,6,0)*K2</f>
        <v>0.76400000000000001</v>
      </c>
      <c r="P2" s="2">
        <v>0</v>
      </c>
      <c r="Q2" s="2" t="s">
        <v>748</v>
      </c>
      <c r="R2" s="2"/>
      <c r="S2" s="2">
        <v>112</v>
      </c>
      <c r="U2" s="2">
        <v>0</v>
      </c>
      <c r="V2" s="2" t="s">
        <v>742</v>
      </c>
      <c r="X2" s="2" t="s">
        <v>38</v>
      </c>
      <c r="Y2" s="2" t="s">
        <v>68</v>
      </c>
      <c r="AA2" s="2" t="str">
        <f t="shared" ref="AA2:AA31" si="0">AB2&amp;"_"&amp;AC2</f>
        <v>0-49_1</v>
      </c>
      <c r="AB2" s="2" t="s">
        <v>192</v>
      </c>
      <c r="AC2" s="2">
        <v>1</v>
      </c>
      <c r="AD2" s="109">
        <v>0.113</v>
      </c>
      <c r="AE2" s="118"/>
    </row>
    <row r="3" spans="1:31" x14ac:dyDescent="0.25">
      <c r="A3" s="2" t="str">
        <f t="shared" ref="A3:A61" si="1">C3&amp;"_"&amp;D3&amp;"_"&amp;E3</f>
        <v>0-24_120-250_112</v>
      </c>
      <c r="B3" s="2">
        <v>0</v>
      </c>
      <c r="C3" s="2" t="s">
        <v>742</v>
      </c>
      <c r="D3" s="2" t="s">
        <v>749</v>
      </c>
      <c r="E3" s="2">
        <v>112</v>
      </c>
      <c r="F3" s="109">
        <v>0.72299999999999998</v>
      </c>
      <c r="H3" s="2" t="str">
        <f t="shared" ref="H3:H66" si="2">K3&amp;"_"&amp;L3&amp;"_"&amp;M3</f>
        <v>1_120-250_112</v>
      </c>
      <c r="I3" s="2">
        <f>+I2+1</f>
        <v>1</v>
      </c>
      <c r="J3" s="2" t="str">
        <f t="shared" ref="J3:J66" si="3">VLOOKUP(K3,$U$2:$V$7,2,1)</f>
        <v>0-24</v>
      </c>
      <c r="K3" s="2">
        <f>K2</f>
        <v>1</v>
      </c>
      <c r="L3" s="2" t="str">
        <f t="shared" ref="L3:L66" si="4">VLOOKUP(MOD(I3,5),$P$2:$Q$6,2,0)</f>
        <v>120-250</v>
      </c>
      <c r="M3" s="2">
        <f t="shared" ref="M3:M66" si="5">$S$2</f>
        <v>112</v>
      </c>
      <c r="N3" s="109">
        <f t="shared" ref="N3:N66" si="6">VLOOKUP(J3&amp;"_"&amp;L3&amp;"_"&amp;M3,$A$2:$F$61,6,0)*K3</f>
        <v>0.72299999999999998</v>
      </c>
      <c r="P3" s="2">
        <f>+P2+1</f>
        <v>1</v>
      </c>
      <c r="Q3" s="2" t="s">
        <v>749</v>
      </c>
      <c r="R3" s="2"/>
      <c r="S3" s="2">
        <v>6</v>
      </c>
      <c r="U3" s="2">
        <v>25</v>
      </c>
      <c r="V3" s="2" t="s">
        <v>743</v>
      </c>
      <c r="X3" s="2" t="s">
        <v>133</v>
      </c>
      <c r="Y3" s="2" t="s">
        <v>68</v>
      </c>
      <c r="AA3" s="2" t="str">
        <f t="shared" si="0"/>
        <v>50-59_1</v>
      </c>
      <c r="AB3" s="2" t="s">
        <v>184</v>
      </c>
      <c r="AC3" s="2">
        <v>1</v>
      </c>
      <c r="AD3" s="109">
        <v>0.36</v>
      </c>
      <c r="AE3" s="118"/>
    </row>
    <row r="4" spans="1:31" x14ac:dyDescent="0.25">
      <c r="A4" s="2" t="str">
        <f t="shared" si="1"/>
        <v>0-24_250-400_112</v>
      </c>
      <c r="B4" s="2">
        <v>0</v>
      </c>
      <c r="C4" s="2" t="s">
        <v>742</v>
      </c>
      <c r="D4" s="2" t="s">
        <v>750</v>
      </c>
      <c r="E4" s="2">
        <v>112</v>
      </c>
      <c r="F4" s="109">
        <v>0.72299999999999998</v>
      </c>
      <c r="H4" s="2" t="str">
        <f t="shared" si="2"/>
        <v>1_250-400_112</v>
      </c>
      <c r="I4" s="2">
        <f t="shared" ref="I4:I67" si="7">+I3+1</f>
        <v>2</v>
      </c>
      <c r="J4" s="2" t="str">
        <f t="shared" si="3"/>
        <v>0-24</v>
      </c>
      <c r="K4" s="2">
        <f t="shared" ref="K4:K6" si="8">K3</f>
        <v>1</v>
      </c>
      <c r="L4" s="2" t="str">
        <f t="shared" si="4"/>
        <v>250-400</v>
      </c>
      <c r="M4" s="2">
        <f t="shared" si="5"/>
        <v>112</v>
      </c>
      <c r="N4" s="109">
        <f t="shared" si="6"/>
        <v>0.72299999999999998</v>
      </c>
      <c r="P4" s="2">
        <f t="shared" ref="P4:P6" si="9">+P3+1</f>
        <v>2</v>
      </c>
      <c r="Q4" s="2" t="s">
        <v>750</v>
      </c>
      <c r="R4" s="2"/>
      <c r="U4" s="2">
        <v>49</v>
      </c>
      <c r="V4" s="2" t="s">
        <v>744</v>
      </c>
      <c r="X4" s="2" t="s">
        <v>165</v>
      </c>
      <c r="Y4" s="2" t="s">
        <v>68</v>
      </c>
      <c r="AA4" s="2" t="str">
        <f t="shared" si="0"/>
        <v>60-69_1</v>
      </c>
      <c r="AB4" s="2" t="s">
        <v>185</v>
      </c>
      <c r="AC4" s="2">
        <v>1</v>
      </c>
      <c r="AD4" s="109">
        <v>0.61599999999999999</v>
      </c>
      <c r="AE4" s="118"/>
    </row>
    <row r="5" spans="1:31" x14ac:dyDescent="0.25">
      <c r="A5" s="2" t="str">
        <f t="shared" si="1"/>
        <v>0-24_400-1000_112</v>
      </c>
      <c r="B5" s="2">
        <v>0</v>
      </c>
      <c r="C5" s="2" t="s">
        <v>742</v>
      </c>
      <c r="D5" s="2" t="s">
        <v>751</v>
      </c>
      <c r="E5" s="2">
        <v>112</v>
      </c>
      <c r="F5" s="109">
        <v>0.72199999999999998</v>
      </c>
      <c r="H5" s="2" t="str">
        <f t="shared" si="2"/>
        <v>1_400-1000_112</v>
      </c>
      <c r="I5" s="2">
        <f t="shared" si="7"/>
        <v>3</v>
      </c>
      <c r="J5" s="2" t="str">
        <f t="shared" si="3"/>
        <v>0-24</v>
      </c>
      <c r="K5" s="2">
        <f t="shared" si="8"/>
        <v>1</v>
      </c>
      <c r="L5" s="2" t="str">
        <f t="shared" si="4"/>
        <v>400-1000</v>
      </c>
      <c r="M5" s="2">
        <f t="shared" si="5"/>
        <v>112</v>
      </c>
      <c r="N5" s="109">
        <f t="shared" si="6"/>
        <v>0.72199999999999998</v>
      </c>
      <c r="P5" s="2">
        <f t="shared" si="9"/>
        <v>3</v>
      </c>
      <c r="Q5" s="2" t="s">
        <v>751</v>
      </c>
      <c r="R5" s="2"/>
      <c r="U5" s="2">
        <v>61</v>
      </c>
      <c r="V5" s="2" t="s">
        <v>745</v>
      </c>
      <c r="AA5" s="2" t="str">
        <f t="shared" si="0"/>
        <v>70-79_1</v>
      </c>
      <c r="AB5" s="2" t="s">
        <v>186</v>
      </c>
      <c r="AC5" s="2">
        <v>1</v>
      </c>
      <c r="AD5" s="109">
        <v>1.1719999999999999</v>
      </c>
      <c r="AE5" s="118"/>
    </row>
    <row r="6" spans="1:31" x14ac:dyDescent="0.25">
      <c r="A6" s="2" t="str">
        <f t="shared" si="1"/>
        <v>0-24_1000-9999999_112</v>
      </c>
      <c r="B6" s="2">
        <v>0</v>
      </c>
      <c r="C6" s="2" t="s">
        <v>742</v>
      </c>
      <c r="D6" s="2" t="s">
        <v>1604</v>
      </c>
      <c r="E6" s="2">
        <v>112</v>
      </c>
      <c r="F6" s="109">
        <v>0.70699999999999996</v>
      </c>
      <c r="H6" s="2" t="str">
        <f t="shared" si="2"/>
        <v>1_1000-9999999_112</v>
      </c>
      <c r="I6" s="2">
        <f t="shared" si="7"/>
        <v>4</v>
      </c>
      <c r="J6" s="2" t="str">
        <f t="shared" si="3"/>
        <v>0-24</v>
      </c>
      <c r="K6" s="2">
        <f t="shared" si="8"/>
        <v>1</v>
      </c>
      <c r="L6" s="2" t="str">
        <f t="shared" si="4"/>
        <v>1000-9999999</v>
      </c>
      <c r="M6" s="2">
        <f t="shared" si="5"/>
        <v>112</v>
      </c>
      <c r="N6" s="109">
        <f t="shared" si="6"/>
        <v>0.70699999999999996</v>
      </c>
      <c r="P6" s="2">
        <f t="shared" si="9"/>
        <v>4</v>
      </c>
      <c r="Q6" s="2" t="s">
        <v>1604</v>
      </c>
      <c r="U6" s="2">
        <v>73</v>
      </c>
      <c r="V6" s="2" t="s">
        <v>746</v>
      </c>
      <c r="AA6" s="2" t="str">
        <f t="shared" si="0"/>
        <v>80-115_1</v>
      </c>
      <c r="AB6" s="2" t="s">
        <v>187</v>
      </c>
      <c r="AC6" s="2">
        <v>1</v>
      </c>
      <c r="AD6" s="109">
        <v>1.891</v>
      </c>
      <c r="AE6" s="118"/>
    </row>
    <row r="7" spans="1:31" x14ac:dyDescent="0.25">
      <c r="A7" s="2" t="str">
        <f t="shared" si="1"/>
        <v>25-48_0-120_112</v>
      </c>
      <c r="B7" s="2">
        <v>25</v>
      </c>
      <c r="C7" s="2" t="s">
        <v>743</v>
      </c>
      <c r="D7" s="2" t="s">
        <v>748</v>
      </c>
      <c r="E7" s="2">
        <v>112</v>
      </c>
      <c r="F7" s="109">
        <v>0.64300000000000002</v>
      </c>
      <c r="H7" s="2" t="str">
        <f t="shared" si="2"/>
        <v>2_0-120_112</v>
      </c>
      <c r="I7" s="2">
        <f t="shared" si="7"/>
        <v>5</v>
      </c>
      <c r="J7" s="2" t="str">
        <f t="shared" si="3"/>
        <v>0-24</v>
      </c>
      <c r="K7" s="2">
        <f>+K2+1</f>
        <v>2</v>
      </c>
      <c r="L7" s="2" t="str">
        <f t="shared" si="4"/>
        <v>0-120</v>
      </c>
      <c r="M7" s="2">
        <f t="shared" si="5"/>
        <v>112</v>
      </c>
      <c r="N7" s="109">
        <f t="shared" si="6"/>
        <v>1.528</v>
      </c>
      <c r="U7" s="2">
        <v>97</v>
      </c>
      <c r="V7" s="2" t="s">
        <v>747</v>
      </c>
      <c r="AA7" s="2" t="str">
        <f t="shared" si="0"/>
        <v>0-49_2</v>
      </c>
      <c r="AB7" s="2" t="s">
        <v>192</v>
      </c>
      <c r="AC7" s="2">
        <f t="shared" ref="AC7:AC31" si="10">AC2+1</f>
        <v>2</v>
      </c>
      <c r="AD7" s="109">
        <v>0.22600000000000001</v>
      </c>
      <c r="AE7" s="118"/>
    </row>
    <row r="8" spans="1:31" x14ac:dyDescent="0.25">
      <c r="A8" s="2" t="str">
        <f t="shared" si="1"/>
        <v>25-48_120-250_112</v>
      </c>
      <c r="B8" s="2">
        <v>25</v>
      </c>
      <c r="C8" s="2" t="s">
        <v>743</v>
      </c>
      <c r="D8" s="2" t="s">
        <v>749</v>
      </c>
      <c r="E8" s="2">
        <v>112</v>
      </c>
      <c r="F8" s="109">
        <v>0.625</v>
      </c>
      <c r="H8" s="2" t="str">
        <f t="shared" si="2"/>
        <v>2_120-250_112</v>
      </c>
      <c r="I8" s="2">
        <f t="shared" si="7"/>
        <v>6</v>
      </c>
      <c r="J8" s="2" t="str">
        <f t="shared" si="3"/>
        <v>0-24</v>
      </c>
      <c r="K8" s="2">
        <f t="shared" ref="K8:K71" si="11">+K3+1</f>
        <v>2</v>
      </c>
      <c r="L8" s="2" t="str">
        <f t="shared" si="4"/>
        <v>120-250</v>
      </c>
      <c r="M8" s="2">
        <f t="shared" si="5"/>
        <v>112</v>
      </c>
      <c r="N8" s="109">
        <f t="shared" si="6"/>
        <v>1.446</v>
      </c>
      <c r="AA8" s="2" t="str">
        <f t="shared" si="0"/>
        <v>50-59_2</v>
      </c>
      <c r="AB8" s="2" t="s">
        <v>184</v>
      </c>
      <c r="AC8" s="2">
        <f t="shared" si="10"/>
        <v>2</v>
      </c>
      <c r="AD8" s="109">
        <v>0.72099999999999997</v>
      </c>
      <c r="AE8" s="118"/>
    </row>
    <row r="9" spans="1:31" x14ac:dyDescent="0.25">
      <c r="A9" s="2" t="str">
        <f t="shared" si="1"/>
        <v>25-48_250-400_112</v>
      </c>
      <c r="B9" s="2">
        <v>25</v>
      </c>
      <c r="C9" s="2" t="s">
        <v>743</v>
      </c>
      <c r="D9" s="2" t="s">
        <v>750</v>
      </c>
      <c r="E9" s="2">
        <v>112</v>
      </c>
      <c r="F9" s="109">
        <v>0.68799999999999994</v>
      </c>
      <c r="H9" s="2" t="str">
        <f t="shared" si="2"/>
        <v>2_250-400_112</v>
      </c>
      <c r="I9" s="2">
        <f t="shared" si="7"/>
        <v>7</v>
      </c>
      <c r="J9" s="2" t="str">
        <f t="shared" si="3"/>
        <v>0-24</v>
      </c>
      <c r="K9" s="2">
        <f t="shared" si="11"/>
        <v>2</v>
      </c>
      <c r="L9" s="2" t="str">
        <f t="shared" si="4"/>
        <v>250-400</v>
      </c>
      <c r="M9" s="2">
        <f t="shared" si="5"/>
        <v>112</v>
      </c>
      <c r="N9" s="109">
        <f t="shared" si="6"/>
        <v>1.446</v>
      </c>
      <c r="AA9" s="2" t="str">
        <f t="shared" si="0"/>
        <v>60-69_2</v>
      </c>
      <c r="AB9" s="2" t="s">
        <v>185</v>
      </c>
      <c r="AC9" s="2">
        <f t="shared" si="10"/>
        <v>2</v>
      </c>
      <c r="AD9" s="109">
        <v>1.232</v>
      </c>
      <c r="AE9" s="118"/>
    </row>
    <row r="10" spans="1:31" x14ac:dyDescent="0.25">
      <c r="A10" s="2" t="str">
        <f t="shared" si="1"/>
        <v>25-48_400-1000_112</v>
      </c>
      <c r="B10" s="2">
        <v>25</v>
      </c>
      <c r="C10" s="2" t="s">
        <v>743</v>
      </c>
      <c r="D10" s="2" t="s">
        <v>751</v>
      </c>
      <c r="E10" s="2">
        <v>112</v>
      </c>
      <c r="F10" s="109">
        <v>0.68600000000000005</v>
      </c>
      <c r="H10" s="2" t="str">
        <f t="shared" si="2"/>
        <v>2_400-1000_112</v>
      </c>
      <c r="I10" s="2">
        <f t="shared" si="7"/>
        <v>8</v>
      </c>
      <c r="J10" s="2" t="str">
        <f t="shared" si="3"/>
        <v>0-24</v>
      </c>
      <c r="K10" s="2">
        <f t="shared" si="11"/>
        <v>2</v>
      </c>
      <c r="L10" s="2" t="str">
        <f t="shared" si="4"/>
        <v>400-1000</v>
      </c>
      <c r="M10" s="2">
        <f t="shared" si="5"/>
        <v>112</v>
      </c>
      <c r="N10" s="109">
        <f t="shared" si="6"/>
        <v>1.444</v>
      </c>
      <c r="AA10" s="2" t="str">
        <f t="shared" si="0"/>
        <v>70-79_2</v>
      </c>
      <c r="AB10" s="2" t="s">
        <v>186</v>
      </c>
      <c r="AC10" s="2">
        <f t="shared" si="10"/>
        <v>2</v>
      </c>
      <c r="AD10" s="109">
        <v>2.3439999999999999</v>
      </c>
      <c r="AE10" s="118"/>
    </row>
    <row r="11" spans="1:31" x14ac:dyDescent="0.25">
      <c r="A11" s="2" t="str">
        <f t="shared" si="1"/>
        <v>25-48_1000-9999999_112</v>
      </c>
      <c r="B11" s="2">
        <v>25</v>
      </c>
      <c r="C11" s="2" t="s">
        <v>743</v>
      </c>
      <c r="D11" s="2" t="s">
        <v>1604</v>
      </c>
      <c r="E11" s="2">
        <v>112</v>
      </c>
      <c r="F11" s="109">
        <v>0.66400000000000003</v>
      </c>
      <c r="H11" s="2" t="str">
        <f t="shared" si="2"/>
        <v>2_1000-9999999_112</v>
      </c>
      <c r="I11" s="2">
        <f t="shared" si="7"/>
        <v>9</v>
      </c>
      <c r="J11" s="2" t="str">
        <f t="shared" si="3"/>
        <v>0-24</v>
      </c>
      <c r="K11" s="2">
        <f t="shared" si="11"/>
        <v>2</v>
      </c>
      <c r="L11" s="2" t="str">
        <f t="shared" si="4"/>
        <v>1000-9999999</v>
      </c>
      <c r="M11" s="2">
        <f t="shared" si="5"/>
        <v>112</v>
      </c>
      <c r="N11" s="109">
        <f t="shared" si="6"/>
        <v>1.4139999999999999</v>
      </c>
      <c r="AA11" s="2" t="str">
        <f t="shared" si="0"/>
        <v>80-115_2</v>
      </c>
      <c r="AB11" s="2" t="s">
        <v>187</v>
      </c>
      <c r="AC11" s="2">
        <f t="shared" si="10"/>
        <v>2</v>
      </c>
      <c r="AD11" s="109">
        <v>3.7829999999999999</v>
      </c>
      <c r="AE11" s="118"/>
    </row>
    <row r="12" spans="1:31" x14ac:dyDescent="0.25">
      <c r="A12" s="2" t="str">
        <f t="shared" si="1"/>
        <v>49-60_0-120_112</v>
      </c>
      <c r="B12" s="2">
        <v>49</v>
      </c>
      <c r="C12" s="2" t="s">
        <v>744</v>
      </c>
      <c r="D12" s="2" t="s">
        <v>748</v>
      </c>
      <c r="E12" s="2">
        <v>112</v>
      </c>
      <c r="F12" s="109">
        <v>0.71399999999999997</v>
      </c>
      <c r="H12" s="2" t="str">
        <f t="shared" si="2"/>
        <v>3_0-120_112</v>
      </c>
      <c r="I12" s="2">
        <f t="shared" si="7"/>
        <v>10</v>
      </c>
      <c r="J12" s="2" t="str">
        <f t="shared" si="3"/>
        <v>0-24</v>
      </c>
      <c r="K12" s="2">
        <f t="shared" si="11"/>
        <v>3</v>
      </c>
      <c r="L12" s="2" t="str">
        <f t="shared" si="4"/>
        <v>0-120</v>
      </c>
      <c r="M12" s="2">
        <f t="shared" si="5"/>
        <v>112</v>
      </c>
      <c r="N12" s="109">
        <f t="shared" si="6"/>
        <v>2.2919999999999998</v>
      </c>
      <c r="AA12" s="2" t="str">
        <f t="shared" si="0"/>
        <v>0-49_3</v>
      </c>
      <c r="AB12" s="2" t="s">
        <v>192</v>
      </c>
      <c r="AC12" s="2">
        <f t="shared" si="10"/>
        <v>3</v>
      </c>
      <c r="AD12" s="109">
        <v>0.29100000000000004</v>
      </c>
      <c r="AE12" s="119"/>
    </row>
    <row r="13" spans="1:31" x14ac:dyDescent="0.25">
      <c r="A13" s="2" t="str">
        <f t="shared" si="1"/>
        <v>49-60_120-250_112</v>
      </c>
      <c r="B13" s="2">
        <v>49</v>
      </c>
      <c r="C13" s="2" t="s">
        <v>744</v>
      </c>
      <c r="D13" s="2" t="s">
        <v>749</v>
      </c>
      <c r="E13" s="2">
        <v>112</v>
      </c>
      <c r="F13" s="109">
        <v>0.71299999999999997</v>
      </c>
      <c r="H13" s="2" t="str">
        <f t="shared" si="2"/>
        <v>3_120-250_112</v>
      </c>
      <c r="I13" s="2">
        <f t="shared" si="7"/>
        <v>11</v>
      </c>
      <c r="J13" s="2" t="str">
        <f t="shared" si="3"/>
        <v>0-24</v>
      </c>
      <c r="K13" s="2">
        <f t="shared" si="11"/>
        <v>3</v>
      </c>
      <c r="L13" s="2" t="str">
        <f t="shared" si="4"/>
        <v>120-250</v>
      </c>
      <c r="M13" s="2">
        <f t="shared" si="5"/>
        <v>112</v>
      </c>
      <c r="N13" s="109">
        <f t="shared" si="6"/>
        <v>2.169</v>
      </c>
      <c r="AA13" s="2" t="str">
        <f t="shared" si="0"/>
        <v>50-59_3</v>
      </c>
      <c r="AB13" s="2" t="s">
        <v>184</v>
      </c>
      <c r="AC13" s="2">
        <f t="shared" si="10"/>
        <v>3</v>
      </c>
      <c r="AD13" s="109">
        <v>0.78500000000000003</v>
      </c>
      <c r="AE13" s="119"/>
    </row>
    <row r="14" spans="1:31" x14ac:dyDescent="0.25">
      <c r="A14" s="2" t="str">
        <f t="shared" si="1"/>
        <v>49-60_250-400_112</v>
      </c>
      <c r="B14" s="2">
        <v>49</v>
      </c>
      <c r="C14" s="2" t="s">
        <v>744</v>
      </c>
      <c r="D14" s="2" t="s">
        <v>750</v>
      </c>
      <c r="E14" s="2">
        <v>112</v>
      </c>
      <c r="F14" s="109">
        <v>0.68700000000000006</v>
      </c>
      <c r="H14" s="2" t="str">
        <f t="shared" si="2"/>
        <v>3_250-400_112</v>
      </c>
      <c r="I14" s="2">
        <f t="shared" si="7"/>
        <v>12</v>
      </c>
      <c r="J14" s="2" t="str">
        <f t="shared" si="3"/>
        <v>0-24</v>
      </c>
      <c r="K14" s="2">
        <f t="shared" si="11"/>
        <v>3</v>
      </c>
      <c r="L14" s="2" t="str">
        <f t="shared" si="4"/>
        <v>250-400</v>
      </c>
      <c r="M14" s="2">
        <f t="shared" si="5"/>
        <v>112</v>
      </c>
      <c r="N14" s="109">
        <f t="shared" si="6"/>
        <v>2.169</v>
      </c>
      <c r="AA14" s="2" t="str">
        <f t="shared" si="0"/>
        <v>60-69_3</v>
      </c>
      <c r="AB14" s="2" t="s">
        <v>185</v>
      </c>
      <c r="AC14" s="2">
        <f t="shared" si="10"/>
        <v>3</v>
      </c>
      <c r="AD14" s="109">
        <v>1.296</v>
      </c>
      <c r="AE14" s="119"/>
    </row>
    <row r="15" spans="1:31" x14ac:dyDescent="0.25">
      <c r="A15" s="2" t="str">
        <f t="shared" si="1"/>
        <v>49-60_400-1000_112</v>
      </c>
      <c r="B15" s="2">
        <v>49</v>
      </c>
      <c r="C15" s="2" t="s">
        <v>744</v>
      </c>
      <c r="D15" s="2" t="s">
        <v>751</v>
      </c>
      <c r="E15" s="2">
        <v>112</v>
      </c>
      <c r="F15" s="109">
        <v>0.68600000000000005</v>
      </c>
      <c r="H15" s="2" t="str">
        <f t="shared" si="2"/>
        <v>3_400-1000_112</v>
      </c>
      <c r="I15" s="2">
        <f t="shared" si="7"/>
        <v>13</v>
      </c>
      <c r="J15" s="2" t="str">
        <f t="shared" si="3"/>
        <v>0-24</v>
      </c>
      <c r="K15" s="2">
        <f t="shared" si="11"/>
        <v>3</v>
      </c>
      <c r="L15" s="2" t="str">
        <f t="shared" si="4"/>
        <v>400-1000</v>
      </c>
      <c r="M15" s="2">
        <f t="shared" si="5"/>
        <v>112</v>
      </c>
      <c r="N15" s="109">
        <f t="shared" si="6"/>
        <v>2.1659999999999999</v>
      </c>
      <c r="AA15" s="2" t="str">
        <f t="shared" si="0"/>
        <v>70-79_3</v>
      </c>
      <c r="AB15" s="2" t="s">
        <v>186</v>
      </c>
      <c r="AC15" s="2">
        <f t="shared" si="10"/>
        <v>3</v>
      </c>
      <c r="AD15" s="109">
        <v>2.4089999999999998</v>
      </c>
      <c r="AE15" s="119"/>
    </row>
    <row r="16" spans="1:31" x14ac:dyDescent="0.25">
      <c r="A16" s="2" t="str">
        <f t="shared" si="1"/>
        <v>49-60_1000-9999999_112</v>
      </c>
      <c r="B16" s="2">
        <v>49</v>
      </c>
      <c r="C16" s="2" t="s">
        <v>744</v>
      </c>
      <c r="D16" s="2" t="s">
        <v>1604</v>
      </c>
      <c r="E16" s="2">
        <v>112</v>
      </c>
      <c r="F16" s="109">
        <v>0.65</v>
      </c>
      <c r="H16" s="2" t="str">
        <f t="shared" si="2"/>
        <v>3_1000-9999999_112</v>
      </c>
      <c r="I16" s="2">
        <f t="shared" si="7"/>
        <v>14</v>
      </c>
      <c r="J16" s="2" t="str">
        <f t="shared" si="3"/>
        <v>0-24</v>
      </c>
      <c r="K16" s="2">
        <f t="shared" si="11"/>
        <v>3</v>
      </c>
      <c r="L16" s="2" t="str">
        <f t="shared" si="4"/>
        <v>1000-9999999</v>
      </c>
      <c r="M16" s="2">
        <f t="shared" si="5"/>
        <v>112</v>
      </c>
      <c r="N16" s="109">
        <f t="shared" si="6"/>
        <v>2.121</v>
      </c>
      <c r="AA16" s="2" t="str">
        <f t="shared" si="0"/>
        <v>80-115_3</v>
      </c>
      <c r="AB16" s="2" t="s">
        <v>187</v>
      </c>
      <c r="AC16" s="2">
        <f t="shared" si="10"/>
        <v>3</v>
      </c>
      <c r="AD16" s="109">
        <v>3.847</v>
      </c>
      <c r="AE16" s="119"/>
    </row>
    <row r="17" spans="1:31" x14ac:dyDescent="0.25">
      <c r="A17" s="2" t="str">
        <f t="shared" si="1"/>
        <v>61-72_0-120_112</v>
      </c>
      <c r="B17" s="2">
        <v>61</v>
      </c>
      <c r="C17" s="2" t="s">
        <v>745</v>
      </c>
      <c r="D17" s="2" t="s">
        <v>748</v>
      </c>
      <c r="E17" s="2">
        <v>112</v>
      </c>
      <c r="F17" s="109">
        <v>0.71</v>
      </c>
      <c r="H17" s="2" t="str">
        <f t="shared" si="2"/>
        <v>4_0-120_112</v>
      </c>
      <c r="I17" s="2">
        <f t="shared" si="7"/>
        <v>15</v>
      </c>
      <c r="J17" s="2" t="str">
        <f t="shared" si="3"/>
        <v>0-24</v>
      </c>
      <c r="K17" s="2">
        <f t="shared" si="11"/>
        <v>4</v>
      </c>
      <c r="L17" s="2" t="str">
        <f t="shared" si="4"/>
        <v>0-120</v>
      </c>
      <c r="M17" s="2">
        <f t="shared" si="5"/>
        <v>112</v>
      </c>
      <c r="N17" s="109">
        <f t="shared" si="6"/>
        <v>3.056</v>
      </c>
      <c r="AA17" s="2" t="str">
        <f t="shared" si="0"/>
        <v>0-49_4</v>
      </c>
      <c r="AB17" s="2" t="s">
        <v>192</v>
      </c>
      <c r="AC17" s="2">
        <f t="shared" si="10"/>
        <v>4</v>
      </c>
      <c r="AD17" s="109">
        <v>0.35499999999999998</v>
      </c>
      <c r="AE17" s="119"/>
    </row>
    <row r="18" spans="1:31" x14ac:dyDescent="0.25">
      <c r="A18" s="2" t="str">
        <f t="shared" si="1"/>
        <v>61-72_120-250_112</v>
      </c>
      <c r="B18" s="2">
        <v>61</v>
      </c>
      <c r="C18" s="2" t="s">
        <v>745</v>
      </c>
      <c r="D18" s="2" t="s">
        <v>749</v>
      </c>
      <c r="E18" s="2">
        <v>112</v>
      </c>
      <c r="F18" s="109">
        <v>0.71</v>
      </c>
      <c r="H18" s="2" t="str">
        <f t="shared" si="2"/>
        <v>4_120-250_112</v>
      </c>
      <c r="I18" s="2">
        <f t="shared" si="7"/>
        <v>16</v>
      </c>
      <c r="J18" s="2" t="str">
        <f t="shared" si="3"/>
        <v>0-24</v>
      </c>
      <c r="K18" s="2">
        <f t="shared" si="11"/>
        <v>4</v>
      </c>
      <c r="L18" s="2" t="str">
        <f t="shared" si="4"/>
        <v>120-250</v>
      </c>
      <c r="M18" s="2">
        <f t="shared" si="5"/>
        <v>112</v>
      </c>
      <c r="N18" s="109">
        <f t="shared" si="6"/>
        <v>2.8919999999999999</v>
      </c>
      <c r="AA18" s="2" t="str">
        <f t="shared" si="0"/>
        <v>50-59_4</v>
      </c>
      <c r="AB18" s="2" t="s">
        <v>184</v>
      </c>
      <c r="AC18" s="2">
        <f t="shared" si="10"/>
        <v>4</v>
      </c>
      <c r="AD18" s="109">
        <v>0.85</v>
      </c>
      <c r="AE18" s="119"/>
    </row>
    <row r="19" spans="1:31" x14ac:dyDescent="0.25">
      <c r="A19" s="2" t="str">
        <f t="shared" si="1"/>
        <v>61-72_250-400_112</v>
      </c>
      <c r="B19" s="2">
        <v>61</v>
      </c>
      <c r="C19" s="2" t="s">
        <v>745</v>
      </c>
      <c r="D19" s="2" t="s">
        <v>750</v>
      </c>
      <c r="E19" s="2">
        <v>112</v>
      </c>
      <c r="F19" s="109">
        <v>0.68700000000000006</v>
      </c>
      <c r="H19" s="2" t="str">
        <f t="shared" si="2"/>
        <v>4_250-400_112</v>
      </c>
      <c r="I19" s="2">
        <f t="shared" si="7"/>
        <v>17</v>
      </c>
      <c r="J19" s="2" t="str">
        <f t="shared" si="3"/>
        <v>0-24</v>
      </c>
      <c r="K19" s="2">
        <f t="shared" si="11"/>
        <v>4</v>
      </c>
      <c r="L19" s="2" t="str">
        <f t="shared" si="4"/>
        <v>250-400</v>
      </c>
      <c r="M19" s="2">
        <f t="shared" si="5"/>
        <v>112</v>
      </c>
      <c r="N19" s="109">
        <f t="shared" si="6"/>
        <v>2.8919999999999999</v>
      </c>
      <c r="AA19" s="2" t="str">
        <f t="shared" si="0"/>
        <v>60-69_4</v>
      </c>
      <c r="AB19" s="2" t="s">
        <v>185</v>
      </c>
      <c r="AC19" s="2">
        <f t="shared" si="10"/>
        <v>4</v>
      </c>
      <c r="AD19" s="109">
        <v>1.3610000000000002</v>
      </c>
      <c r="AE19" s="119"/>
    </row>
    <row r="20" spans="1:31" x14ac:dyDescent="0.25">
      <c r="A20" s="2" t="str">
        <f t="shared" si="1"/>
        <v>61-72_400-1000_112</v>
      </c>
      <c r="B20" s="2">
        <v>61</v>
      </c>
      <c r="C20" s="2" t="s">
        <v>745</v>
      </c>
      <c r="D20" s="2" t="s">
        <v>751</v>
      </c>
      <c r="E20" s="2">
        <v>112</v>
      </c>
      <c r="F20" s="109">
        <v>0.66900000000000004</v>
      </c>
      <c r="H20" s="2" t="str">
        <f t="shared" si="2"/>
        <v>4_400-1000_112</v>
      </c>
      <c r="I20" s="2">
        <f t="shared" si="7"/>
        <v>18</v>
      </c>
      <c r="J20" s="2" t="str">
        <f t="shared" si="3"/>
        <v>0-24</v>
      </c>
      <c r="K20" s="2">
        <f t="shared" si="11"/>
        <v>4</v>
      </c>
      <c r="L20" s="2" t="str">
        <f t="shared" si="4"/>
        <v>400-1000</v>
      </c>
      <c r="M20" s="2">
        <f t="shared" si="5"/>
        <v>112</v>
      </c>
      <c r="N20" s="109">
        <f t="shared" si="6"/>
        <v>2.8879999999999999</v>
      </c>
      <c r="AA20" s="2" t="str">
        <f t="shared" si="0"/>
        <v>70-79_4</v>
      </c>
      <c r="AB20" s="2" t="s">
        <v>186</v>
      </c>
      <c r="AC20" s="2">
        <f t="shared" si="10"/>
        <v>4</v>
      </c>
      <c r="AD20" s="109">
        <v>2.4739999999999998</v>
      </c>
      <c r="AE20" s="119"/>
    </row>
    <row r="21" spans="1:31" x14ac:dyDescent="0.25">
      <c r="A21" s="2" t="str">
        <f t="shared" si="1"/>
        <v>61-72_1000-9999999_112</v>
      </c>
      <c r="B21" s="2">
        <v>61</v>
      </c>
      <c r="C21" s="2" t="s">
        <v>745</v>
      </c>
      <c r="D21" s="2" t="s">
        <v>1604</v>
      </c>
      <c r="E21" s="2">
        <v>112</v>
      </c>
      <c r="F21" s="109">
        <v>0.61299999999999999</v>
      </c>
      <c r="H21" s="2" t="str">
        <f t="shared" si="2"/>
        <v>4_1000-9999999_112</v>
      </c>
      <c r="I21" s="2">
        <f t="shared" si="7"/>
        <v>19</v>
      </c>
      <c r="J21" s="2" t="str">
        <f t="shared" si="3"/>
        <v>0-24</v>
      </c>
      <c r="K21" s="2">
        <f t="shared" si="11"/>
        <v>4</v>
      </c>
      <c r="L21" s="2" t="str">
        <f t="shared" si="4"/>
        <v>1000-9999999</v>
      </c>
      <c r="M21" s="2">
        <f t="shared" si="5"/>
        <v>112</v>
      </c>
      <c r="N21" s="109">
        <f t="shared" si="6"/>
        <v>2.8279999999999998</v>
      </c>
      <c r="AA21" s="2" t="str">
        <f t="shared" si="0"/>
        <v>80-115_4</v>
      </c>
      <c r="AB21" s="2" t="s">
        <v>187</v>
      </c>
      <c r="AC21" s="2">
        <f t="shared" si="10"/>
        <v>4</v>
      </c>
      <c r="AD21" s="109">
        <v>3.9119999999999999</v>
      </c>
      <c r="AE21" s="119"/>
    </row>
    <row r="22" spans="1:31" x14ac:dyDescent="0.25">
      <c r="A22" s="2" t="str">
        <f t="shared" si="1"/>
        <v>73-96_0-120_112</v>
      </c>
      <c r="B22" s="2">
        <v>73</v>
      </c>
      <c r="C22" s="2" t="s">
        <v>746</v>
      </c>
      <c r="D22" s="2" t="s">
        <v>748</v>
      </c>
      <c r="E22" s="2">
        <v>112</v>
      </c>
      <c r="F22" s="109">
        <v>0.68100000000000005</v>
      </c>
      <c r="H22" s="2" t="str">
        <f t="shared" si="2"/>
        <v>5_0-120_112</v>
      </c>
      <c r="I22" s="2">
        <f t="shared" si="7"/>
        <v>20</v>
      </c>
      <c r="J22" s="2" t="str">
        <f t="shared" si="3"/>
        <v>0-24</v>
      </c>
      <c r="K22" s="2">
        <f t="shared" si="11"/>
        <v>5</v>
      </c>
      <c r="L22" s="2" t="str">
        <f t="shared" si="4"/>
        <v>0-120</v>
      </c>
      <c r="M22" s="2">
        <f t="shared" si="5"/>
        <v>112</v>
      </c>
      <c r="N22" s="109">
        <f t="shared" si="6"/>
        <v>3.8200000000000003</v>
      </c>
      <c r="AA22" s="2" t="str">
        <f t="shared" si="0"/>
        <v>0-49_5</v>
      </c>
      <c r="AB22" s="2" t="s">
        <v>192</v>
      </c>
      <c r="AC22" s="2">
        <f t="shared" si="10"/>
        <v>5</v>
      </c>
      <c r="AD22" s="109">
        <v>0.42000000000000004</v>
      </c>
      <c r="AE22" s="119"/>
    </row>
    <row r="23" spans="1:31" x14ac:dyDescent="0.25">
      <c r="A23" s="2" t="str">
        <f t="shared" si="1"/>
        <v>73-96_120-250_112</v>
      </c>
      <c r="B23" s="2">
        <v>73</v>
      </c>
      <c r="C23" s="2" t="s">
        <v>746</v>
      </c>
      <c r="D23" s="2" t="s">
        <v>749</v>
      </c>
      <c r="E23" s="2">
        <v>112</v>
      </c>
      <c r="F23" s="109">
        <v>0.65700000000000003</v>
      </c>
      <c r="H23" s="2" t="str">
        <f t="shared" si="2"/>
        <v>5_120-250_112</v>
      </c>
      <c r="I23" s="2">
        <f t="shared" si="7"/>
        <v>21</v>
      </c>
      <c r="J23" s="2" t="str">
        <f t="shared" si="3"/>
        <v>0-24</v>
      </c>
      <c r="K23" s="2">
        <f t="shared" si="11"/>
        <v>5</v>
      </c>
      <c r="L23" s="2" t="str">
        <f t="shared" si="4"/>
        <v>120-250</v>
      </c>
      <c r="M23" s="2">
        <f t="shared" si="5"/>
        <v>112</v>
      </c>
      <c r="N23" s="109">
        <f t="shared" si="6"/>
        <v>3.6149999999999998</v>
      </c>
      <c r="AA23" s="2" t="str">
        <f t="shared" si="0"/>
        <v>50-59_5</v>
      </c>
      <c r="AB23" s="2" t="s">
        <v>184</v>
      </c>
      <c r="AC23" s="2">
        <f t="shared" si="10"/>
        <v>5</v>
      </c>
      <c r="AD23" s="109">
        <v>0.91499999999999992</v>
      </c>
      <c r="AE23" s="119"/>
    </row>
    <row r="24" spans="1:31" x14ac:dyDescent="0.25">
      <c r="A24" s="2" t="str">
        <f t="shared" si="1"/>
        <v>73-96_250-400_112</v>
      </c>
      <c r="B24" s="2">
        <v>73</v>
      </c>
      <c r="C24" s="2" t="s">
        <v>746</v>
      </c>
      <c r="D24" s="2" t="s">
        <v>750</v>
      </c>
      <c r="E24" s="2">
        <v>112</v>
      </c>
      <c r="F24" s="109">
        <v>0.65100000000000002</v>
      </c>
      <c r="H24" s="2" t="str">
        <f t="shared" si="2"/>
        <v>5_250-400_112</v>
      </c>
      <c r="I24" s="2">
        <f t="shared" si="7"/>
        <v>22</v>
      </c>
      <c r="J24" s="2" t="str">
        <f t="shared" si="3"/>
        <v>0-24</v>
      </c>
      <c r="K24" s="2">
        <f t="shared" si="11"/>
        <v>5</v>
      </c>
      <c r="L24" s="2" t="str">
        <f t="shared" si="4"/>
        <v>250-400</v>
      </c>
      <c r="M24" s="2">
        <f t="shared" si="5"/>
        <v>112</v>
      </c>
      <c r="N24" s="109">
        <f t="shared" si="6"/>
        <v>3.6149999999999998</v>
      </c>
      <c r="AA24" s="2" t="str">
        <f t="shared" si="0"/>
        <v>60-69_5</v>
      </c>
      <c r="AB24" s="2" t="s">
        <v>185</v>
      </c>
      <c r="AC24" s="2">
        <f t="shared" si="10"/>
        <v>5</v>
      </c>
      <c r="AD24" s="109">
        <v>1.425</v>
      </c>
      <c r="AE24" s="119"/>
    </row>
    <row r="25" spans="1:31" x14ac:dyDescent="0.25">
      <c r="A25" s="2" t="str">
        <f t="shared" si="1"/>
        <v>73-96_400-1000_112</v>
      </c>
      <c r="B25" s="2">
        <v>73</v>
      </c>
      <c r="C25" s="2" t="s">
        <v>746</v>
      </c>
      <c r="D25" s="2" t="s">
        <v>751</v>
      </c>
      <c r="E25" s="2">
        <v>112</v>
      </c>
      <c r="F25" s="109">
        <v>0.63700000000000001</v>
      </c>
      <c r="H25" s="2" t="str">
        <f t="shared" si="2"/>
        <v>5_400-1000_112</v>
      </c>
      <c r="I25" s="2">
        <f t="shared" si="7"/>
        <v>23</v>
      </c>
      <c r="J25" s="2" t="str">
        <f t="shared" si="3"/>
        <v>0-24</v>
      </c>
      <c r="K25" s="2">
        <f t="shared" si="11"/>
        <v>5</v>
      </c>
      <c r="L25" s="2" t="str">
        <f t="shared" si="4"/>
        <v>400-1000</v>
      </c>
      <c r="M25" s="2">
        <f t="shared" si="5"/>
        <v>112</v>
      </c>
      <c r="N25" s="109">
        <f t="shared" si="6"/>
        <v>3.61</v>
      </c>
      <c r="AA25" s="2" t="str">
        <f t="shared" si="0"/>
        <v>70-79_5</v>
      </c>
      <c r="AB25" s="2" t="s">
        <v>186</v>
      </c>
      <c r="AC25" s="2">
        <f t="shared" si="10"/>
        <v>5</v>
      </c>
      <c r="AD25" s="109">
        <v>2.5379999999999998</v>
      </c>
      <c r="AE25" s="119"/>
    </row>
    <row r="26" spans="1:31" x14ac:dyDescent="0.25">
      <c r="A26" s="2" t="str">
        <f t="shared" si="1"/>
        <v>73-96_1000-9999999_112</v>
      </c>
      <c r="B26" s="2">
        <v>73</v>
      </c>
      <c r="C26" s="2" t="s">
        <v>746</v>
      </c>
      <c r="D26" s="2" t="s">
        <v>1604</v>
      </c>
      <c r="E26" s="2">
        <v>112</v>
      </c>
      <c r="F26" s="109">
        <v>0.56999999999999995</v>
      </c>
      <c r="H26" s="2" t="str">
        <f t="shared" si="2"/>
        <v>5_1000-9999999_112</v>
      </c>
      <c r="I26" s="2">
        <f t="shared" si="7"/>
        <v>24</v>
      </c>
      <c r="J26" s="2" t="str">
        <f t="shared" si="3"/>
        <v>0-24</v>
      </c>
      <c r="K26" s="2">
        <f t="shared" si="11"/>
        <v>5</v>
      </c>
      <c r="L26" s="2" t="str">
        <f t="shared" si="4"/>
        <v>1000-9999999</v>
      </c>
      <c r="M26" s="2">
        <f t="shared" si="5"/>
        <v>112</v>
      </c>
      <c r="N26" s="109">
        <f t="shared" si="6"/>
        <v>3.5349999999999997</v>
      </c>
      <c r="AA26" s="2" t="str">
        <f t="shared" si="0"/>
        <v>80-115_5</v>
      </c>
      <c r="AB26" s="2" t="s">
        <v>187</v>
      </c>
      <c r="AC26" s="2">
        <f t="shared" si="10"/>
        <v>5</v>
      </c>
      <c r="AD26" s="109">
        <v>3.976</v>
      </c>
      <c r="AE26" s="119"/>
    </row>
    <row r="27" spans="1:31" x14ac:dyDescent="0.25">
      <c r="A27" s="2" t="str">
        <f t="shared" si="1"/>
        <v>97-999_0-120_112</v>
      </c>
      <c r="B27" s="2">
        <v>97</v>
      </c>
      <c r="C27" s="2" t="s">
        <v>747</v>
      </c>
      <c r="D27" s="2" t="s">
        <v>748</v>
      </c>
      <c r="E27" s="2">
        <v>112</v>
      </c>
      <c r="F27" s="109">
        <v>0.66700000000000004</v>
      </c>
      <c r="H27" s="2" t="str">
        <f t="shared" si="2"/>
        <v>6_0-120_112</v>
      </c>
      <c r="I27" s="2">
        <f t="shared" si="7"/>
        <v>25</v>
      </c>
      <c r="J27" s="2" t="str">
        <f t="shared" si="3"/>
        <v>0-24</v>
      </c>
      <c r="K27" s="2">
        <f t="shared" si="11"/>
        <v>6</v>
      </c>
      <c r="L27" s="2" t="str">
        <f t="shared" si="4"/>
        <v>0-120</v>
      </c>
      <c r="M27" s="2">
        <f t="shared" si="5"/>
        <v>112</v>
      </c>
      <c r="N27" s="109">
        <f t="shared" si="6"/>
        <v>4.5839999999999996</v>
      </c>
      <c r="AA27" s="2" t="str">
        <f t="shared" si="0"/>
        <v>0-49_6</v>
      </c>
      <c r="AB27" s="2" t="s">
        <v>192</v>
      </c>
      <c r="AC27" s="2">
        <f t="shared" si="10"/>
        <v>6</v>
      </c>
      <c r="AD27" s="109">
        <v>0.48499999999999999</v>
      </c>
      <c r="AE27" s="119"/>
    </row>
    <row r="28" spans="1:31" x14ac:dyDescent="0.25">
      <c r="A28" s="2" t="str">
        <f t="shared" si="1"/>
        <v>97-999_120-250_112</v>
      </c>
      <c r="B28" s="2">
        <v>97</v>
      </c>
      <c r="C28" s="2" t="s">
        <v>747</v>
      </c>
      <c r="D28" s="2" t="s">
        <v>749</v>
      </c>
      <c r="E28" s="2">
        <v>112</v>
      </c>
      <c r="F28" s="109">
        <v>0.66100000000000003</v>
      </c>
      <c r="H28" s="2" t="str">
        <f t="shared" si="2"/>
        <v>6_120-250_112</v>
      </c>
      <c r="I28" s="2">
        <f t="shared" si="7"/>
        <v>26</v>
      </c>
      <c r="J28" s="2" t="str">
        <f t="shared" si="3"/>
        <v>0-24</v>
      </c>
      <c r="K28" s="2">
        <f t="shared" si="11"/>
        <v>6</v>
      </c>
      <c r="L28" s="2" t="str">
        <f t="shared" si="4"/>
        <v>120-250</v>
      </c>
      <c r="M28" s="2">
        <f t="shared" si="5"/>
        <v>112</v>
      </c>
      <c r="N28" s="109">
        <f t="shared" si="6"/>
        <v>4.3380000000000001</v>
      </c>
      <c r="AA28" s="2" t="str">
        <f t="shared" si="0"/>
        <v>50-59_6</v>
      </c>
      <c r="AB28" s="2" t="s">
        <v>184</v>
      </c>
      <c r="AC28" s="2">
        <f t="shared" si="10"/>
        <v>6</v>
      </c>
      <c r="AD28" s="109">
        <v>0.97899999999999998</v>
      </c>
      <c r="AE28" s="119"/>
    </row>
    <row r="29" spans="1:31" x14ac:dyDescent="0.25">
      <c r="A29" s="2" t="str">
        <f t="shared" si="1"/>
        <v>97-999_250-400_112</v>
      </c>
      <c r="B29" s="2">
        <v>97</v>
      </c>
      <c r="C29" s="2" t="s">
        <v>747</v>
      </c>
      <c r="D29" s="2" t="s">
        <v>750</v>
      </c>
      <c r="E29" s="2">
        <v>112</v>
      </c>
      <c r="F29" s="109">
        <v>0.65400000000000003</v>
      </c>
      <c r="H29" s="2" t="str">
        <f t="shared" si="2"/>
        <v>6_250-400_112</v>
      </c>
      <c r="I29" s="2">
        <f t="shared" si="7"/>
        <v>27</v>
      </c>
      <c r="J29" s="2" t="str">
        <f t="shared" si="3"/>
        <v>0-24</v>
      </c>
      <c r="K29" s="2">
        <f t="shared" si="11"/>
        <v>6</v>
      </c>
      <c r="L29" s="2" t="str">
        <f t="shared" si="4"/>
        <v>250-400</v>
      </c>
      <c r="M29" s="2">
        <f t="shared" si="5"/>
        <v>112</v>
      </c>
      <c r="N29" s="109">
        <f t="shared" si="6"/>
        <v>4.3380000000000001</v>
      </c>
      <c r="AA29" s="2" t="str">
        <f t="shared" si="0"/>
        <v>60-69_6</v>
      </c>
      <c r="AB29" s="2" t="s">
        <v>185</v>
      </c>
      <c r="AC29" s="2">
        <f t="shared" si="10"/>
        <v>6</v>
      </c>
      <c r="AD29" s="109">
        <v>1.49</v>
      </c>
      <c r="AE29" s="119"/>
    </row>
    <row r="30" spans="1:31" x14ac:dyDescent="0.25">
      <c r="A30" s="2" t="str">
        <f t="shared" si="1"/>
        <v>97-999_400-1000_112</v>
      </c>
      <c r="B30" s="2">
        <v>97</v>
      </c>
      <c r="C30" s="2" t="s">
        <v>747</v>
      </c>
      <c r="D30" s="2" t="s">
        <v>751</v>
      </c>
      <c r="E30" s="2">
        <v>112</v>
      </c>
      <c r="F30" s="109">
        <v>0.64</v>
      </c>
      <c r="H30" s="2" t="str">
        <f t="shared" si="2"/>
        <v>6_400-1000_112</v>
      </c>
      <c r="I30" s="2">
        <f t="shared" si="7"/>
        <v>28</v>
      </c>
      <c r="J30" s="2" t="str">
        <f t="shared" si="3"/>
        <v>0-24</v>
      </c>
      <c r="K30" s="2">
        <f t="shared" si="11"/>
        <v>6</v>
      </c>
      <c r="L30" s="2" t="str">
        <f t="shared" si="4"/>
        <v>400-1000</v>
      </c>
      <c r="M30" s="2">
        <f t="shared" si="5"/>
        <v>112</v>
      </c>
      <c r="N30" s="109">
        <f t="shared" si="6"/>
        <v>4.3319999999999999</v>
      </c>
      <c r="AA30" s="2" t="str">
        <f t="shared" si="0"/>
        <v>70-79_6</v>
      </c>
      <c r="AB30" s="2" t="s">
        <v>186</v>
      </c>
      <c r="AC30" s="2">
        <f t="shared" si="10"/>
        <v>6</v>
      </c>
      <c r="AD30" s="109">
        <v>2.6030000000000002</v>
      </c>
      <c r="AE30" s="119"/>
    </row>
    <row r="31" spans="1:31" x14ac:dyDescent="0.25">
      <c r="A31" s="2" t="str">
        <f t="shared" si="1"/>
        <v>97-999_1000-9999999_112</v>
      </c>
      <c r="B31" s="2">
        <v>97</v>
      </c>
      <c r="C31" s="2" t="s">
        <v>747</v>
      </c>
      <c r="D31" s="2" t="s">
        <v>1604</v>
      </c>
      <c r="E31" s="2">
        <v>112</v>
      </c>
      <c r="F31" s="109">
        <v>0.56000000000000005</v>
      </c>
      <c r="H31" s="2" t="str">
        <f t="shared" si="2"/>
        <v>6_1000-9999999_112</v>
      </c>
      <c r="I31" s="2">
        <f t="shared" si="7"/>
        <v>29</v>
      </c>
      <c r="J31" s="2" t="str">
        <f t="shared" si="3"/>
        <v>0-24</v>
      </c>
      <c r="K31" s="2">
        <f t="shared" si="11"/>
        <v>6</v>
      </c>
      <c r="L31" s="2" t="str">
        <f t="shared" si="4"/>
        <v>1000-9999999</v>
      </c>
      <c r="M31" s="2">
        <f t="shared" si="5"/>
        <v>112</v>
      </c>
      <c r="N31" s="109">
        <f t="shared" si="6"/>
        <v>4.242</v>
      </c>
      <c r="AA31" s="2" t="str">
        <f t="shared" si="0"/>
        <v>80-115_6</v>
      </c>
      <c r="AB31" s="2" t="s">
        <v>187</v>
      </c>
      <c r="AC31" s="2">
        <f t="shared" si="10"/>
        <v>6</v>
      </c>
      <c r="AD31" s="109">
        <v>4.0410000000000004</v>
      </c>
      <c r="AE31" s="119"/>
    </row>
    <row r="32" spans="1:31" x14ac:dyDescent="0.25">
      <c r="A32" s="2" t="str">
        <f t="shared" si="1"/>
        <v>0-24_0-120_6</v>
      </c>
      <c r="B32" s="2">
        <v>0</v>
      </c>
      <c r="C32" s="2" t="s">
        <v>742</v>
      </c>
      <c r="D32" s="2" t="s">
        <v>748</v>
      </c>
      <c r="E32" s="2">
        <v>6</v>
      </c>
      <c r="F32" s="109">
        <v>3.2000000000000001E-2</v>
      </c>
      <c r="H32" s="2" t="str">
        <f t="shared" si="2"/>
        <v>7_0-120_112</v>
      </c>
      <c r="I32" s="2">
        <f t="shared" si="7"/>
        <v>30</v>
      </c>
      <c r="J32" s="2" t="str">
        <f t="shared" si="3"/>
        <v>0-24</v>
      </c>
      <c r="K32" s="2">
        <f t="shared" si="11"/>
        <v>7</v>
      </c>
      <c r="L32" s="2" t="str">
        <f t="shared" si="4"/>
        <v>0-120</v>
      </c>
      <c r="M32" s="2">
        <f t="shared" si="5"/>
        <v>112</v>
      </c>
      <c r="N32" s="109">
        <f t="shared" si="6"/>
        <v>5.3479999999999999</v>
      </c>
      <c r="AC32" s="2" t="s">
        <v>191</v>
      </c>
      <c r="AD32" s="119">
        <v>6.5000000000000002E-2</v>
      </c>
    </row>
    <row r="33" spans="1:29" x14ac:dyDescent="0.25">
      <c r="A33" s="2" t="str">
        <f t="shared" si="1"/>
        <v>0-24_120-250_6</v>
      </c>
      <c r="B33" s="2">
        <v>0</v>
      </c>
      <c r="C33" s="2" t="s">
        <v>742</v>
      </c>
      <c r="D33" s="2" t="s">
        <v>749</v>
      </c>
      <c r="E33" s="2">
        <v>6</v>
      </c>
      <c r="F33" s="109">
        <v>3.2000000000000001E-2</v>
      </c>
      <c r="H33" s="2" t="str">
        <f t="shared" si="2"/>
        <v>7_120-250_112</v>
      </c>
      <c r="I33" s="2">
        <f t="shared" si="7"/>
        <v>31</v>
      </c>
      <c r="J33" s="2" t="str">
        <f t="shared" si="3"/>
        <v>0-24</v>
      </c>
      <c r="K33" s="2">
        <f t="shared" si="11"/>
        <v>7</v>
      </c>
      <c r="L33" s="2" t="str">
        <f t="shared" si="4"/>
        <v>120-250</v>
      </c>
      <c r="M33" s="2">
        <f t="shared" si="5"/>
        <v>112</v>
      </c>
      <c r="N33" s="109">
        <f t="shared" si="6"/>
        <v>5.0609999999999999</v>
      </c>
      <c r="AC33" s="2"/>
    </row>
    <row r="34" spans="1:29" x14ac:dyDescent="0.25">
      <c r="A34" s="2" t="str">
        <f t="shared" si="1"/>
        <v>0-24_250-400_6</v>
      </c>
      <c r="B34" s="2">
        <v>0</v>
      </c>
      <c r="C34" s="2" t="s">
        <v>742</v>
      </c>
      <c r="D34" s="2" t="s">
        <v>750</v>
      </c>
      <c r="E34" s="2">
        <v>6</v>
      </c>
      <c r="F34" s="109">
        <v>3.2000000000000001E-2</v>
      </c>
      <c r="H34" s="2" t="str">
        <f t="shared" si="2"/>
        <v>7_250-400_112</v>
      </c>
      <c r="I34" s="2">
        <f t="shared" si="7"/>
        <v>32</v>
      </c>
      <c r="J34" s="2" t="str">
        <f t="shared" si="3"/>
        <v>0-24</v>
      </c>
      <c r="K34" s="2">
        <f t="shared" si="11"/>
        <v>7</v>
      </c>
      <c r="L34" s="2" t="str">
        <f t="shared" si="4"/>
        <v>250-400</v>
      </c>
      <c r="M34" s="2">
        <f t="shared" si="5"/>
        <v>112</v>
      </c>
      <c r="N34" s="109">
        <f t="shared" si="6"/>
        <v>5.0609999999999999</v>
      </c>
      <c r="AC34" s="2"/>
    </row>
    <row r="35" spans="1:29" x14ac:dyDescent="0.25">
      <c r="A35" s="2" t="str">
        <f t="shared" si="1"/>
        <v>0-24_400-1000_6</v>
      </c>
      <c r="B35" s="2">
        <v>0</v>
      </c>
      <c r="C35" s="2" t="s">
        <v>742</v>
      </c>
      <c r="D35" s="2" t="s">
        <v>751</v>
      </c>
      <c r="E35" s="2">
        <v>6</v>
      </c>
      <c r="F35" s="109">
        <v>3.2000000000000001E-2</v>
      </c>
      <c r="H35" s="2" t="str">
        <f t="shared" si="2"/>
        <v>7_400-1000_112</v>
      </c>
      <c r="I35" s="2">
        <f t="shared" si="7"/>
        <v>33</v>
      </c>
      <c r="J35" s="2" t="str">
        <f t="shared" si="3"/>
        <v>0-24</v>
      </c>
      <c r="K35" s="2">
        <f t="shared" si="11"/>
        <v>7</v>
      </c>
      <c r="L35" s="2" t="str">
        <f t="shared" si="4"/>
        <v>400-1000</v>
      </c>
      <c r="M35" s="2">
        <f t="shared" si="5"/>
        <v>112</v>
      </c>
      <c r="N35" s="109">
        <f t="shared" si="6"/>
        <v>5.0540000000000003</v>
      </c>
      <c r="AC35" s="2"/>
    </row>
    <row r="36" spans="1:29" x14ac:dyDescent="0.25">
      <c r="A36" s="2" t="str">
        <f t="shared" si="1"/>
        <v>0-24_1000-9999999_6</v>
      </c>
      <c r="B36" s="2">
        <v>0</v>
      </c>
      <c r="C36" s="2" t="s">
        <v>742</v>
      </c>
      <c r="D36" s="2" t="s">
        <v>1604</v>
      </c>
      <c r="E36" s="2">
        <v>6</v>
      </c>
      <c r="F36" s="109">
        <v>3.2000000000000001E-2</v>
      </c>
      <c r="H36" s="2" t="str">
        <f t="shared" si="2"/>
        <v>7_1000-9999999_112</v>
      </c>
      <c r="I36" s="2">
        <f t="shared" si="7"/>
        <v>34</v>
      </c>
      <c r="J36" s="2" t="str">
        <f t="shared" si="3"/>
        <v>0-24</v>
      </c>
      <c r="K36" s="2">
        <f t="shared" si="11"/>
        <v>7</v>
      </c>
      <c r="L36" s="2" t="str">
        <f t="shared" si="4"/>
        <v>1000-9999999</v>
      </c>
      <c r="M36" s="2">
        <f t="shared" si="5"/>
        <v>112</v>
      </c>
      <c r="N36" s="109">
        <f t="shared" si="6"/>
        <v>4.9489999999999998</v>
      </c>
      <c r="AC36" s="2"/>
    </row>
    <row r="37" spans="1:29" x14ac:dyDescent="0.25">
      <c r="A37" s="2" t="str">
        <f t="shared" si="1"/>
        <v>25-48_0-120_6</v>
      </c>
      <c r="B37" s="2">
        <v>25</v>
      </c>
      <c r="C37" s="2" t="s">
        <v>743</v>
      </c>
      <c r="D37" s="2" t="s">
        <v>748</v>
      </c>
      <c r="E37" s="2">
        <v>6</v>
      </c>
      <c r="F37" s="109">
        <v>3.1E-2</v>
      </c>
      <c r="H37" s="2" t="str">
        <f t="shared" si="2"/>
        <v>8_0-120_112</v>
      </c>
      <c r="I37" s="2">
        <f t="shared" si="7"/>
        <v>35</v>
      </c>
      <c r="J37" s="2" t="str">
        <f t="shared" si="3"/>
        <v>0-24</v>
      </c>
      <c r="K37" s="2">
        <f t="shared" si="11"/>
        <v>8</v>
      </c>
      <c r="L37" s="2" t="str">
        <f t="shared" si="4"/>
        <v>0-120</v>
      </c>
      <c r="M37" s="2">
        <f t="shared" si="5"/>
        <v>112</v>
      </c>
      <c r="N37" s="109">
        <f t="shared" si="6"/>
        <v>6.1120000000000001</v>
      </c>
      <c r="AC37" s="2"/>
    </row>
    <row r="38" spans="1:29" x14ac:dyDescent="0.25">
      <c r="A38" s="2" t="str">
        <f t="shared" si="1"/>
        <v>25-48_120-250_6</v>
      </c>
      <c r="B38" s="2">
        <v>25</v>
      </c>
      <c r="C38" s="2" t="s">
        <v>743</v>
      </c>
      <c r="D38" s="2" t="s">
        <v>749</v>
      </c>
      <c r="E38" s="2">
        <v>6</v>
      </c>
      <c r="F38" s="109">
        <v>0.03</v>
      </c>
      <c r="H38" s="2" t="str">
        <f t="shared" si="2"/>
        <v>8_120-250_112</v>
      </c>
      <c r="I38" s="2">
        <f t="shared" si="7"/>
        <v>36</v>
      </c>
      <c r="J38" s="2" t="str">
        <f t="shared" si="3"/>
        <v>0-24</v>
      </c>
      <c r="K38" s="2">
        <f t="shared" si="11"/>
        <v>8</v>
      </c>
      <c r="L38" s="2" t="str">
        <f t="shared" si="4"/>
        <v>120-250</v>
      </c>
      <c r="M38" s="2">
        <f t="shared" si="5"/>
        <v>112</v>
      </c>
      <c r="N38" s="109">
        <f t="shared" si="6"/>
        <v>5.7839999999999998</v>
      </c>
      <c r="AC38" s="2"/>
    </row>
    <row r="39" spans="1:29" x14ac:dyDescent="0.25">
      <c r="A39" s="2" t="str">
        <f t="shared" si="1"/>
        <v>25-48_250-400_6</v>
      </c>
      <c r="B39" s="2">
        <v>25</v>
      </c>
      <c r="C39" s="2" t="s">
        <v>743</v>
      </c>
      <c r="D39" s="2" t="s">
        <v>750</v>
      </c>
      <c r="E39" s="2">
        <v>6</v>
      </c>
      <c r="F39" s="109">
        <v>0.03</v>
      </c>
      <c r="H39" s="2" t="str">
        <f t="shared" si="2"/>
        <v>8_250-400_112</v>
      </c>
      <c r="I39" s="2">
        <f t="shared" si="7"/>
        <v>37</v>
      </c>
      <c r="J39" s="2" t="str">
        <f t="shared" si="3"/>
        <v>0-24</v>
      </c>
      <c r="K39" s="2">
        <f t="shared" si="11"/>
        <v>8</v>
      </c>
      <c r="L39" s="2" t="str">
        <f t="shared" si="4"/>
        <v>250-400</v>
      </c>
      <c r="M39" s="2">
        <f t="shared" si="5"/>
        <v>112</v>
      </c>
      <c r="N39" s="109">
        <f t="shared" si="6"/>
        <v>5.7839999999999998</v>
      </c>
      <c r="AC39" s="2"/>
    </row>
    <row r="40" spans="1:29" x14ac:dyDescent="0.25">
      <c r="A40" s="2" t="str">
        <f t="shared" si="1"/>
        <v>25-48_400-1000_6</v>
      </c>
      <c r="B40" s="2">
        <v>25</v>
      </c>
      <c r="C40" s="2" t="s">
        <v>743</v>
      </c>
      <c r="D40" s="2" t="s">
        <v>751</v>
      </c>
      <c r="E40" s="2">
        <v>6</v>
      </c>
      <c r="F40" s="109">
        <v>0.03</v>
      </c>
      <c r="H40" s="2" t="str">
        <f t="shared" si="2"/>
        <v>8_400-1000_112</v>
      </c>
      <c r="I40" s="2">
        <f t="shared" si="7"/>
        <v>38</v>
      </c>
      <c r="J40" s="2" t="str">
        <f t="shared" si="3"/>
        <v>0-24</v>
      </c>
      <c r="K40" s="2">
        <f t="shared" si="11"/>
        <v>8</v>
      </c>
      <c r="L40" s="2" t="str">
        <f t="shared" si="4"/>
        <v>400-1000</v>
      </c>
      <c r="M40" s="2">
        <f t="shared" si="5"/>
        <v>112</v>
      </c>
      <c r="N40" s="109">
        <f t="shared" si="6"/>
        <v>5.7759999999999998</v>
      </c>
      <c r="AC40" s="2"/>
    </row>
    <row r="41" spans="1:29" x14ac:dyDescent="0.25">
      <c r="A41" s="2" t="str">
        <f t="shared" si="1"/>
        <v>25-48_1000-9999999_6</v>
      </c>
      <c r="B41" s="2">
        <v>25</v>
      </c>
      <c r="C41" s="2" t="s">
        <v>743</v>
      </c>
      <c r="D41" s="2" t="s">
        <v>1604</v>
      </c>
      <c r="E41" s="2">
        <v>6</v>
      </c>
      <c r="F41" s="109">
        <v>0.03</v>
      </c>
      <c r="H41" s="2" t="str">
        <f t="shared" si="2"/>
        <v>8_1000-9999999_112</v>
      </c>
      <c r="I41" s="2">
        <f t="shared" si="7"/>
        <v>39</v>
      </c>
      <c r="J41" s="2" t="str">
        <f t="shared" si="3"/>
        <v>0-24</v>
      </c>
      <c r="K41" s="2">
        <f t="shared" si="11"/>
        <v>8</v>
      </c>
      <c r="L41" s="2" t="str">
        <f t="shared" si="4"/>
        <v>1000-9999999</v>
      </c>
      <c r="M41" s="2">
        <f t="shared" si="5"/>
        <v>112</v>
      </c>
      <c r="N41" s="109">
        <f t="shared" si="6"/>
        <v>5.6559999999999997</v>
      </c>
      <c r="AC41" s="2"/>
    </row>
    <row r="42" spans="1:29" x14ac:dyDescent="0.25">
      <c r="A42" s="2" t="str">
        <f t="shared" si="1"/>
        <v>49-60_0-120_6</v>
      </c>
      <c r="B42" s="2">
        <v>49</v>
      </c>
      <c r="C42" s="2" t="s">
        <v>744</v>
      </c>
      <c r="D42" s="2" t="s">
        <v>748</v>
      </c>
      <c r="E42" s="2">
        <v>6</v>
      </c>
      <c r="F42" s="109">
        <v>2.9000000000000001E-2</v>
      </c>
      <c r="H42" s="2" t="str">
        <f t="shared" si="2"/>
        <v>9_0-120_112</v>
      </c>
      <c r="I42" s="2">
        <f t="shared" si="7"/>
        <v>40</v>
      </c>
      <c r="J42" s="2" t="str">
        <f t="shared" si="3"/>
        <v>0-24</v>
      </c>
      <c r="K42" s="2">
        <f t="shared" si="11"/>
        <v>9</v>
      </c>
      <c r="L42" s="2" t="str">
        <f t="shared" si="4"/>
        <v>0-120</v>
      </c>
      <c r="M42" s="2">
        <f t="shared" si="5"/>
        <v>112</v>
      </c>
      <c r="N42" s="109">
        <f t="shared" si="6"/>
        <v>6.8760000000000003</v>
      </c>
      <c r="AC42" s="2"/>
    </row>
    <row r="43" spans="1:29" x14ac:dyDescent="0.25">
      <c r="A43" s="2" t="str">
        <f t="shared" si="1"/>
        <v>49-60_120-250_6</v>
      </c>
      <c r="B43" s="2">
        <v>49</v>
      </c>
      <c r="C43" s="2" t="s">
        <v>744</v>
      </c>
      <c r="D43" s="2" t="s">
        <v>749</v>
      </c>
      <c r="E43" s="2">
        <v>6</v>
      </c>
      <c r="F43" s="109">
        <v>2.9000000000000001E-2</v>
      </c>
      <c r="H43" s="2" t="str">
        <f t="shared" si="2"/>
        <v>9_120-250_112</v>
      </c>
      <c r="I43" s="2">
        <f t="shared" si="7"/>
        <v>41</v>
      </c>
      <c r="J43" s="2" t="str">
        <f t="shared" si="3"/>
        <v>0-24</v>
      </c>
      <c r="K43" s="2">
        <f t="shared" si="11"/>
        <v>9</v>
      </c>
      <c r="L43" s="2" t="str">
        <f t="shared" si="4"/>
        <v>120-250</v>
      </c>
      <c r="M43" s="2">
        <f t="shared" si="5"/>
        <v>112</v>
      </c>
      <c r="N43" s="109">
        <f t="shared" si="6"/>
        <v>6.5069999999999997</v>
      </c>
      <c r="AC43" s="2"/>
    </row>
    <row r="44" spans="1:29" x14ac:dyDescent="0.25">
      <c r="A44" s="2" t="str">
        <f t="shared" si="1"/>
        <v>49-60_250-400_6</v>
      </c>
      <c r="B44" s="2">
        <v>49</v>
      </c>
      <c r="C44" s="2" t="s">
        <v>744</v>
      </c>
      <c r="D44" s="2" t="s">
        <v>750</v>
      </c>
      <c r="E44" s="2">
        <v>6</v>
      </c>
      <c r="F44" s="109">
        <v>2.9000000000000001E-2</v>
      </c>
      <c r="H44" s="2" t="str">
        <f t="shared" si="2"/>
        <v>9_250-400_112</v>
      </c>
      <c r="I44" s="2">
        <f t="shared" si="7"/>
        <v>42</v>
      </c>
      <c r="J44" s="2" t="str">
        <f t="shared" si="3"/>
        <v>0-24</v>
      </c>
      <c r="K44" s="2">
        <f t="shared" si="11"/>
        <v>9</v>
      </c>
      <c r="L44" s="2" t="str">
        <f t="shared" si="4"/>
        <v>250-400</v>
      </c>
      <c r="M44" s="2">
        <f t="shared" si="5"/>
        <v>112</v>
      </c>
      <c r="N44" s="109">
        <f t="shared" si="6"/>
        <v>6.5069999999999997</v>
      </c>
      <c r="AC44" s="2"/>
    </row>
    <row r="45" spans="1:29" x14ac:dyDescent="0.25">
      <c r="A45" s="2" t="str">
        <f t="shared" si="1"/>
        <v>49-60_400-1000_6</v>
      </c>
      <c r="B45" s="2">
        <v>49</v>
      </c>
      <c r="C45" s="2" t="s">
        <v>744</v>
      </c>
      <c r="D45" s="2" t="s">
        <v>751</v>
      </c>
      <c r="E45" s="2">
        <v>6</v>
      </c>
      <c r="F45" s="109">
        <v>2.9000000000000001E-2</v>
      </c>
      <c r="H45" s="2" t="str">
        <f t="shared" si="2"/>
        <v>9_400-1000_112</v>
      </c>
      <c r="I45" s="2">
        <f t="shared" si="7"/>
        <v>43</v>
      </c>
      <c r="J45" s="2" t="str">
        <f t="shared" si="3"/>
        <v>0-24</v>
      </c>
      <c r="K45" s="2">
        <f t="shared" si="11"/>
        <v>9</v>
      </c>
      <c r="L45" s="2" t="str">
        <f t="shared" si="4"/>
        <v>400-1000</v>
      </c>
      <c r="M45" s="2">
        <f t="shared" si="5"/>
        <v>112</v>
      </c>
      <c r="N45" s="109">
        <f t="shared" si="6"/>
        <v>6.4979999999999993</v>
      </c>
    </row>
    <row r="46" spans="1:29" x14ac:dyDescent="0.25">
      <c r="A46" s="2" t="str">
        <f t="shared" si="1"/>
        <v>49-60_1000-9999999_6</v>
      </c>
      <c r="B46" s="2">
        <v>49</v>
      </c>
      <c r="C46" s="2" t="s">
        <v>744</v>
      </c>
      <c r="D46" s="2" t="s">
        <v>1604</v>
      </c>
      <c r="E46" s="2">
        <v>6</v>
      </c>
      <c r="F46" s="109">
        <v>2.9000000000000001E-2</v>
      </c>
      <c r="H46" s="2" t="str">
        <f t="shared" si="2"/>
        <v>9_1000-9999999_112</v>
      </c>
      <c r="I46" s="2">
        <f t="shared" si="7"/>
        <v>44</v>
      </c>
      <c r="J46" s="2" t="str">
        <f t="shared" si="3"/>
        <v>0-24</v>
      </c>
      <c r="K46" s="2">
        <f t="shared" si="11"/>
        <v>9</v>
      </c>
      <c r="L46" s="2" t="str">
        <f t="shared" si="4"/>
        <v>1000-9999999</v>
      </c>
      <c r="M46" s="2">
        <f t="shared" si="5"/>
        <v>112</v>
      </c>
      <c r="N46" s="109">
        <f t="shared" si="6"/>
        <v>6.3629999999999995</v>
      </c>
    </row>
    <row r="47" spans="1:29" x14ac:dyDescent="0.25">
      <c r="A47" s="2" t="str">
        <f t="shared" si="1"/>
        <v>61-72_0-120_6</v>
      </c>
      <c r="B47" s="2">
        <v>61</v>
      </c>
      <c r="C47" s="2" t="s">
        <v>745</v>
      </c>
      <c r="D47" s="2" t="s">
        <v>748</v>
      </c>
      <c r="E47" s="2">
        <v>6</v>
      </c>
      <c r="F47" s="109">
        <v>2.9000000000000001E-2</v>
      </c>
      <c r="H47" s="2" t="str">
        <f t="shared" si="2"/>
        <v>10_0-120_112</v>
      </c>
      <c r="I47" s="2">
        <f t="shared" si="7"/>
        <v>45</v>
      </c>
      <c r="J47" s="2" t="str">
        <f t="shared" si="3"/>
        <v>0-24</v>
      </c>
      <c r="K47" s="2">
        <f t="shared" si="11"/>
        <v>10</v>
      </c>
      <c r="L47" s="2" t="str">
        <f t="shared" si="4"/>
        <v>0-120</v>
      </c>
      <c r="M47" s="2">
        <f t="shared" si="5"/>
        <v>112</v>
      </c>
      <c r="N47" s="109">
        <f t="shared" si="6"/>
        <v>7.6400000000000006</v>
      </c>
    </row>
    <row r="48" spans="1:29" x14ac:dyDescent="0.25">
      <c r="A48" s="2" t="str">
        <f t="shared" si="1"/>
        <v>61-72_120-250_6</v>
      </c>
      <c r="B48" s="2">
        <v>61</v>
      </c>
      <c r="C48" s="2" t="s">
        <v>745</v>
      </c>
      <c r="D48" s="2" t="s">
        <v>749</v>
      </c>
      <c r="E48" s="2">
        <v>6</v>
      </c>
      <c r="F48" s="109">
        <v>2.9000000000000001E-2</v>
      </c>
      <c r="H48" s="2" t="str">
        <f t="shared" si="2"/>
        <v>10_120-250_112</v>
      </c>
      <c r="I48" s="2">
        <f t="shared" si="7"/>
        <v>46</v>
      </c>
      <c r="J48" s="2" t="str">
        <f t="shared" si="3"/>
        <v>0-24</v>
      </c>
      <c r="K48" s="2">
        <f t="shared" si="11"/>
        <v>10</v>
      </c>
      <c r="L48" s="2" t="str">
        <f t="shared" si="4"/>
        <v>120-250</v>
      </c>
      <c r="M48" s="2">
        <f t="shared" si="5"/>
        <v>112</v>
      </c>
      <c r="N48" s="109">
        <f t="shared" si="6"/>
        <v>7.2299999999999995</v>
      </c>
    </row>
    <row r="49" spans="1:14" x14ac:dyDescent="0.25">
      <c r="A49" s="2" t="str">
        <f t="shared" si="1"/>
        <v>61-72_250-400_6</v>
      </c>
      <c r="B49" s="2">
        <v>61</v>
      </c>
      <c r="C49" s="2" t="s">
        <v>745</v>
      </c>
      <c r="D49" s="2" t="s">
        <v>750</v>
      </c>
      <c r="E49" s="2">
        <v>6</v>
      </c>
      <c r="F49" s="109">
        <v>2.9000000000000001E-2</v>
      </c>
      <c r="H49" s="2" t="str">
        <f t="shared" si="2"/>
        <v>10_250-400_112</v>
      </c>
      <c r="I49" s="2">
        <f t="shared" si="7"/>
        <v>47</v>
      </c>
      <c r="J49" s="2" t="str">
        <f t="shared" si="3"/>
        <v>0-24</v>
      </c>
      <c r="K49" s="2">
        <f t="shared" si="11"/>
        <v>10</v>
      </c>
      <c r="L49" s="2" t="str">
        <f t="shared" si="4"/>
        <v>250-400</v>
      </c>
      <c r="M49" s="2">
        <f t="shared" si="5"/>
        <v>112</v>
      </c>
      <c r="N49" s="109">
        <f t="shared" si="6"/>
        <v>7.2299999999999995</v>
      </c>
    </row>
    <row r="50" spans="1:14" x14ac:dyDescent="0.25">
      <c r="A50" s="2" t="str">
        <f t="shared" si="1"/>
        <v>61-72_400-1000_6</v>
      </c>
      <c r="B50" s="2">
        <v>61</v>
      </c>
      <c r="C50" s="2" t="s">
        <v>745</v>
      </c>
      <c r="D50" s="2" t="s">
        <v>751</v>
      </c>
      <c r="E50" s="2">
        <v>6</v>
      </c>
      <c r="F50" s="109">
        <v>2.9000000000000001E-2</v>
      </c>
      <c r="H50" s="2" t="str">
        <f t="shared" si="2"/>
        <v>10_400-1000_112</v>
      </c>
      <c r="I50" s="2">
        <f t="shared" si="7"/>
        <v>48</v>
      </c>
      <c r="J50" s="2" t="str">
        <f t="shared" si="3"/>
        <v>0-24</v>
      </c>
      <c r="K50" s="2">
        <f t="shared" si="11"/>
        <v>10</v>
      </c>
      <c r="L50" s="2" t="str">
        <f t="shared" si="4"/>
        <v>400-1000</v>
      </c>
      <c r="M50" s="2">
        <f t="shared" si="5"/>
        <v>112</v>
      </c>
      <c r="N50" s="109">
        <f t="shared" si="6"/>
        <v>7.22</v>
      </c>
    </row>
    <row r="51" spans="1:14" x14ac:dyDescent="0.25">
      <c r="A51" s="2" t="str">
        <f t="shared" si="1"/>
        <v>61-72_1000-9999999_6</v>
      </c>
      <c r="B51" s="2">
        <v>61</v>
      </c>
      <c r="C51" s="2" t="s">
        <v>745</v>
      </c>
      <c r="D51" s="2" t="s">
        <v>1604</v>
      </c>
      <c r="E51" s="2">
        <v>6</v>
      </c>
      <c r="F51" s="109">
        <v>2.9000000000000001E-2</v>
      </c>
      <c r="H51" s="2" t="str">
        <f t="shared" si="2"/>
        <v>10_1000-9999999_112</v>
      </c>
      <c r="I51" s="2">
        <f t="shared" si="7"/>
        <v>49</v>
      </c>
      <c r="J51" s="2" t="str">
        <f t="shared" si="3"/>
        <v>0-24</v>
      </c>
      <c r="K51" s="2">
        <f t="shared" si="11"/>
        <v>10</v>
      </c>
      <c r="L51" s="2" t="str">
        <f t="shared" si="4"/>
        <v>1000-9999999</v>
      </c>
      <c r="M51" s="2">
        <f t="shared" si="5"/>
        <v>112</v>
      </c>
      <c r="N51" s="109">
        <f t="shared" si="6"/>
        <v>7.0699999999999994</v>
      </c>
    </row>
    <row r="52" spans="1:14" x14ac:dyDescent="0.25">
      <c r="A52" s="2" t="str">
        <f t="shared" si="1"/>
        <v>73-96_0-120_6</v>
      </c>
      <c r="B52" s="2">
        <v>73</v>
      </c>
      <c r="C52" s="2" t="s">
        <v>746</v>
      </c>
      <c r="D52" s="2" t="s">
        <v>748</v>
      </c>
      <c r="E52" s="2">
        <v>6</v>
      </c>
      <c r="F52" s="109">
        <v>2.8000000000000001E-2</v>
      </c>
      <c r="H52" s="2" t="str">
        <f t="shared" si="2"/>
        <v>11_0-120_112</v>
      </c>
      <c r="I52" s="2">
        <f t="shared" si="7"/>
        <v>50</v>
      </c>
      <c r="J52" s="2" t="str">
        <f t="shared" si="3"/>
        <v>0-24</v>
      </c>
      <c r="K52" s="2">
        <f t="shared" si="11"/>
        <v>11</v>
      </c>
      <c r="L52" s="2" t="str">
        <f t="shared" si="4"/>
        <v>0-120</v>
      </c>
      <c r="M52" s="2">
        <f t="shared" si="5"/>
        <v>112</v>
      </c>
      <c r="N52" s="109">
        <f t="shared" si="6"/>
        <v>8.4039999999999999</v>
      </c>
    </row>
    <row r="53" spans="1:14" x14ac:dyDescent="0.25">
      <c r="A53" s="2" t="str">
        <f t="shared" si="1"/>
        <v>73-96_120-250_6</v>
      </c>
      <c r="B53" s="2">
        <v>73</v>
      </c>
      <c r="C53" s="2" t="s">
        <v>746</v>
      </c>
      <c r="D53" s="2" t="s">
        <v>749</v>
      </c>
      <c r="E53" s="2">
        <v>6</v>
      </c>
      <c r="F53" s="109">
        <v>2.8000000000000001E-2</v>
      </c>
      <c r="H53" s="2" t="str">
        <f t="shared" si="2"/>
        <v>11_120-250_112</v>
      </c>
      <c r="I53" s="2">
        <f t="shared" si="7"/>
        <v>51</v>
      </c>
      <c r="J53" s="2" t="str">
        <f t="shared" si="3"/>
        <v>0-24</v>
      </c>
      <c r="K53" s="2">
        <f t="shared" si="11"/>
        <v>11</v>
      </c>
      <c r="L53" s="2" t="str">
        <f t="shared" si="4"/>
        <v>120-250</v>
      </c>
      <c r="M53" s="2">
        <f t="shared" si="5"/>
        <v>112</v>
      </c>
      <c r="N53" s="109">
        <f t="shared" si="6"/>
        <v>7.9529999999999994</v>
      </c>
    </row>
    <row r="54" spans="1:14" x14ac:dyDescent="0.25">
      <c r="A54" s="2" t="str">
        <f t="shared" si="1"/>
        <v>73-96_250-400_6</v>
      </c>
      <c r="B54" s="2">
        <v>73</v>
      </c>
      <c r="C54" s="2" t="s">
        <v>746</v>
      </c>
      <c r="D54" s="2" t="s">
        <v>750</v>
      </c>
      <c r="E54" s="2">
        <v>6</v>
      </c>
      <c r="F54" s="109">
        <v>2.8000000000000001E-2</v>
      </c>
      <c r="H54" s="2" t="str">
        <f t="shared" si="2"/>
        <v>11_250-400_112</v>
      </c>
      <c r="I54" s="2">
        <f t="shared" si="7"/>
        <v>52</v>
      </c>
      <c r="J54" s="2" t="str">
        <f t="shared" si="3"/>
        <v>0-24</v>
      </c>
      <c r="K54" s="2">
        <f t="shared" si="11"/>
        <v>11</v>
      </c>
      <c r="L54" s="2" t="str">
        <f t="shared" si="4"/>
        <v>250-400</v>
      </c>
      <c r="M54" s="2">
        <f t="shared" si="5"/>
        <v>112</v>
      </c>
      <c r="N54" s="109">
        <f t="shared" si="6"/>
        <v>7.9529999999999994</v>
      </c>
    </row>
    <row r="55" spans="1:14" x14ac:dyDescent="0.25">
      <c r="A55" s="2" t="str">
        <f t="shared" si="1"/>
        <v>73-96_400-1000_6</v>
      </c>
      <c r="B55" s="2">
        <v>73</v>
      </c>
      <c r="C55" s="2" t="s">
        <v>746</v>
      </c>
      <c r="D55" s="2" t="s">
        <v>751</v>
      </c>
      <c r="E55" s="2">
        <v>6</v>
      </c>
      <c r="F55" s="109">
        <v>2.8000000000000001E-2</v>
      </c>
      <c r="H55" s="2" t="str">
        <f t="shared" si="2"/>
        <v>11_400-1000_112</v>
      </c>
      <c r="I55" s="2">
        <f t="shared" si="7"/>
        <v>53</v>
      </c>
      <c r="J55" s="2" t="str">
        <f t="shared" si="3"/>
        <v>0-24</v>
      </c>
      <c r="K55" s="2">
        <f t="shared" si="11"/>
        <v>11</v>
      </c>
      <c r="L55" s="2" t="str">
        <f t="shared" si="4"/>
        <v>400-1000</v>
      </c>
      <c r="M55" s="2">
        <f t="shared" si="5"/>
        <v>112</v>
      </c>
      <c r="N55" s="109">
        <f t="shared" si="6"/>
        <v>7.9420000000000002</v>
      </c>
    </row>
    <row r="56" spans="1:14" x14ac:dyDescent="0.25">
      <c r="A56" s="2" t="str">
        <f t="shared" si="1"/>
        <v>73-96_1000-9999999_6</v>
      </c>
      <c r="B56" s="2">
        <v>73</v>
      </c>
      <c r="C56" s="2" t="s">
        <v>746</v>
      </c>
      <c r="D56" s="2" t="s">
        <v>1604</v>
      </c>
      <c r="E56" s="2">
        <v>6</v>
      </c>
      <c r="F56" s="109">
        <v>2.8000000000000001E-2</v>
      </c>
      <c r="H56" s="2" t="str">
        <f t="shared" si="2"/>
        <v>11_1000-9999999_112</v>
      </c>
      <c r="I56" s="2">
        <f t="shared" si="7"/>
        <v>54</v>
      </c>
      <c r="J56" s="2" t="str">
        <f t="shared" si="3"/>
        <v>0-24</v>
      </c>
      <c r="K56" s="2">
        <f t="shared" si="11"/>
        <v>11</v>
      </c>
      <c r="L56" s="2" t="str">
        <f t="shared" si="4"/>
        <v>1000-9999999</v>
      </c>
      <c r="M56" s="2">
        <f t="shared" si="5"/>
        <v>112</v>
      </c>
      <c r="N56" s="109">
        <f t="shared" si="6"/>
        <v>7.7769999999999992</v>
      </c>
    </row>
    <row r="57" spans="1:14" x14ac:dyDescent="0.25">
      <c r="A57" s="2" t="str">
        <f t="shared" si="1"/>
        <v>97-999_0-120_6</v>
      </c>
      <c r="B57" s="2">
        <v>97</v>
      </c>
      <c r="C57" s="2" t="s">
        <v>747</v>
      </c>
      <c r="D57" s="2" t="s">
        <v>748</v>
      </c>
      <c r="E57" s="2">
        <v>6</v>
      </c>
      <c r="F57" s="109">
        <v>2.8000000000000001E-2</v>
      </c>
      <c r="H57" s="2" t="str">
        <f t="shared" si="2"/>
        <v>12_0-120_112</v>
      </c>
      <c r="I57" s="2">
        <f t="shared" si="7"/>
        <v>55</v>
      </c>
      <c r="J57" s="2" t="str">
        <f t="shared" si="3"/>
        <v>0-24</v>
      </c>
      <c r="K57" s="2">
        <f t="shared" si="11"/>
        <v>12</v>
      </c>
      <c r="L57" s="2" t="str">
        <f t="shared" si="4"/>
        <v>0-120</v>
      </c>
      <c r="M57" s="2">
        <f t="shared" si="5"/>
        <v>112</v>
      </c>
      <c r="N57" s="109">
        <f t="shared" si="6"/>
        <v>9.1679999999999993</v>
      </c>
    </row>
    <row r="58" spans="1:14" x14ac:dyDescent="0.25">
      <c r="A58" s="2" t="str">
        <f t="shared" si="1"/>
        <v>97-999_120-250_6</v>
      </c>
      <c r="B58" s="2">
        <v>97</v>
      </c>
      <c r="C58" s="2" t="s">
        <v>747</v>
      </c>
      <c r="D58" s="2" t="s">
        <v>749</v>
      </c>
      <c r="E58" s="2">
        <v>6</v>
      </c>
      <c r="F58" s="109">
        <v>2.8000000000000001E-2</v>
      </c>
      <c r="H58" s="2" t="str">
        <f t="shared" si="2"/>
        <v>12_120-250_112</v>
      </c>
      <c r="I58" s="2">
        <f t="shared" si="7"/>
        <v>56</v>
      </c>
      <c r="J58" s="2" t="str">
        <f t="shared" si="3"/>
        <v>0-24</v>
      </c>
      <c r="K58" s="2">
        <f t="shared" si="11"/>
        <v>12</v>
      </c>
      <c r="L58" s="2" t="str">
        <f t="shared" si="4"/>
        <v>120-250</v>
      </c>
      <c r="M58" s="2">
        <f t="shared" si="5"/>
        <v>112</v>
      </c>
      <c r="N58" s="109">
        <f t="shared" si="6"/>
        <v>8.6760000000000002</v>
      </c>
    </row>
    <row r="59" spans="1:14" x14ac:dyDescent="0.25">
      <c r="A59" s="2" t="str">
        <f t="shared" si="1"/>
        <v>97-999_250-400_6</v>
      </c>
      <c r="B59" s="2">
        <v>97</v>
      </c>
      <c r="C59" s="2" t="s">
        <v>747</v>
      </c>
      <c r="D59" s="2" t="s">
        <v>750</v>
      </c>
      <c r="E59" s="2">
        <v>6</v>
      </c>
      <c r="F59" s="109">
        <v>2.8000000000000001E-2</v>
      </c>
      <c r="H59" s="2" t="str">
        <f t="shared" si="2"/>
        <v>12_250-400_112</v>
      </c>
      <c r="I59" s="2">
        <f t="shared" si="7"/>
        <v>57</v>
      </c>
      <c r="J59" s="2" t="str">
        <f t="shared" si="3"/>
        <v>0-24</v>
      </c>
      <c r="K59" s="2">
        <f t="shared" si="11"/>
        <v>12</v>
      </c>
      <c r="L59" s="2" t="str">
        <f t="shared" si="4"/>
        <v>250-400</v>
      </c>
      <c r="M59" s="2">
        <f t="shared" si="5"/>
        <v>112</v>
      </c>
      <c r="N59" s="109">
        <f t="shared" si="6"/>
        <v>8.6760000000000002</v>
      </c>
    </row>
    <row r="60" spans="1:14" x14ac:dyDescent="0.25">
      <c r="A60" s="2" t="str">
        <f t="shared" si="1"/>
        <v>97-999_400-1000_6</v>
      </c>
      <c r="B60" s="2">
        <v>97</v>
      </c>
      <c r="C60" s="2" t="s">
        <v>747</v>
      </c>
      <c r="D60" s="2" t="s">
        <v>751</v>
      </c>
      <c r="E60" s="2">
        <v>6</v>
      </c>
      <c r="F60" s="109">
        <v>2.8000000000000001E-2</v>
      </c>
      <c r="H60" s="2" t="str">
        <f t="shared" si="2"/>
        <v>12_400-1000_112</v>
      </c>
      <c r="I60" s="2">
        <f t="shared" si="7"/>
        <v>58</v>
      </c>
      <c r="J60" s="2" t="str">
        <f t="shared" si="3"/>
        <v>0-24</v>
      </c>
      <c r="K60" s="2">
        <f t="shared" si="11"/>
        <v>12</v>
      </c>
      <c r="L60" s="2" t="str">
        <f t="shared" si="4"/>
        <v>400-1000</v>
      </c>
      <c r="M60" s="2">
        <f t="shared" si="5"/>
        <v>112</v>
      </c>
      <c r="N60" s="109">
        <f t="shared" si="6"/>
        <v>8.6639999999999997</v>
      </c>
    </row>
    <row r="61" spans="1:14" x14ac:dyDescent="0.25">
      <c r="A61" s="2" t="str">
        <f t="shared" si="1"/>
        <v>97-999_1000-9999999_6</v>
      </c>
      <c r="B61" s="2">
        <v>97</v>
      </c>
      <c r="C61" s="2" t="s">
        <v>747</v>
      </c>
      <c r="D61" s="2" t="s">
        <v>1604</v>
      </c>
      <c r="E61" s="2">
        <v>6</v>
      </c>
      <c r="F61" s="109">
        <v>2.8000000000000001E-2</v>
      </c>
      <c r="H61" s="2" t="str">
        <f t="shared" si="2"/>
        <v>12_1000-9999999_112</v>
      </c>
      <c r="I61" s="2">
        <f t="shared" si="7"/>
        <v>59</v>
      </c>
      <c r="J61" s="2" t="str">
        <f t="shared" si="3"/>
        <v>0-24</v>
      </c>
      <c r="K61" s="2">
        <f t="shared" si="11"/>
        <v>12</v>
      </c>
      <c r="L61" s="2" t="str">
        <f t="shared" si="4"/>
        <v>1000-9999999</v>
      </c>
      <c r="M61" s="2">
        <f t="shared" si="5"/>
        <v>112</v>
      </c>
      <c r="N61" s="109">
        <f t="shared" si="6"/>
        <v>8.484</v>
      </c>
    </row>
    <row r="62" spans="1:14" x14ac:dyDescent="0.25">
      <c r="H62" s="2" t="str">
        <f t="shared" si="2"/>
        <v>13_0-120_112</v>
      </c>
      <c r="I62" s="2">
        <f t="shared" si="7"/>
        <v>60</v>
      </c>
      <c r="J62" s="2" t="str">
        <f t="shared" si="3"/>
        <v>0-24</v>
      </c>
      <c r="K62" s="2">
        <f t="shared" si="11"/>
        <v>13</v>
      </c>
      <c r="L62" s="2" t="str">
        <f t="shared" si="4"/>
        <v>0-120</v>
      </c>
      <c r="M62" s="2">
        <f t="shared" si="5"/>
        <v>112</v>
      </c>
      <c r="N62" s="109">
        <f t="shared" si="6"/>
        <v>9.9320000000000004</v>
      </c>
    </row>
    <row r="63" spans="1:14" x14ac:dyDescent="0.25">
      <c r="H63" s="2" t="str">
        <f t="shared" si="2"/>
        <v>13_120-250_112</v>
      </c>
      <c r="I63" s="2">
        <f t="shared" si="7"/>
        <v>61</v>
      </c>
      <c r="J63" s="2" t="str">
        <f t="shared" si="3"/>
        <v>0-24</v>
      </c>
      <c r="K63" s="2">
        <f t="shared" si="11"/>
        <v>13</v>
      </c>
      <c r="L63" s="2" t="str">
        <f t="shared" si="4"/>
        <v>120-250</v>
      </c>
      <c r="M63" s="2">
        <f t="shared" si="5"/>
        <v>112</v>
      </c>
      <c r="N63" s="109">
        <f t="shared" si="6"/>
        <v>9.3989999999999991</v>
      </c>
    </row>
    <row r="64" spans="1:14" x14ac:dyDescent="0.25">
      <c r="H64" s="2" t="str">
        <f t="shared" si="2"/>
        <v>13_250-400_112</v>
      </c>
      <c r="I64" s="2">
        <f t="shared" si="7"/>
        <v>62</v>
      </c>
      <c r="J64" s="2" t="str">
        <f t="shared" si="3"/>
        <v>0-24</v>
      </c>
      <c r="K64" s="2">
        <f t="shared" si="11"/>
        <v>13</v>
      </c>
      <c r="L64" s="2" t="str">
        <f t="shared" si="4"/>
        <v>250-400</v>
      </c>
      <c r="M64" s="2">
        <f t="shared" si="5"/>
        <v>112</v>
      </c>
      <c r="N64" s="109">
        <f t="shared" si="6"/>
        <v>9.3989999999999991</v>
      </c>
    </row>
    <row r="65" spans="8:14" x14ac:dyDescent="0.25">
      <c r="H65" s="2" t="str">
        <f t="shared" si="2"/>
        <v>13_400-1000_112</v>
      </c>
      <c r="I65" s="2">
        <f t="shared" si="7"/>
        <v>63</v>
      </c>
      <c r="J65" s="2" t="str">
        <f t="shared" si="3"/>
        <v>0-24</v>
      </c>
      <c r="K65" s="2">
        <f t="shared" si="11"/>
        <v>13</v>
      </c>
      <c r="L65" s="2" t="str">
        <f t="shared" si="4"/>
        <v>400-1000</v>
      </c>
      <c r="M65" s="2">
        <f t="shared" si="5"/>
        <v>112</v>
      </c>
      <c r="N65" s="109">
        <f t="shared" si="6"/>
        <v>9.3859999999999992</v>
      </c>
    </row>
    <row r="66" spans="8:14" x14ac:dyDescent="0.25">
      <c r="H66" s="2" t="str">
        <f t="shared" si="2"/>
        <v>13_1000-9999999_112</v>
      </c>
      <c r="I66" s="2">
        <f t="shared" si="7"/>
        <v>64</v>
      </c>
      <c r="J66" s="2" t="str">
        <f t="shared" si="3"/>
        <v>0-24</v>
      </c>
      <c r="K66" s="2">
        <f t="shared" si="11"/>
        <v>13</v>
      </c>
      <c r="L66" s="2" t="str">
        <f t="shared" si="4"/>
        <v>1000-9999999</v>
      </c>
      <c r="M66" s="2">
        <f t="shared" si="5"/>
        <v>112</v>
      </c>
      <c r="N66" s="109">
        <f t="shared" si="6"/>
        <v>9.1909999999999989</v>
      </c>
    </row>
    <row r="67" spans="8:14" x14ac:dyDescent="0.25">
      <c r="H67" s="2" t="str">
        <f t="shared" ref="H67:H130" si="12">K67&amp;"_"&amp;L67&amp;"_"&amp;M67</f>
        <v>14_0-120_112</v>
      </c>
      <c r="I67" s="2">
        <f t="shared" si="7"/>
        <v>65</v>
      </c>
      <c r="J67" s="2" t="str">
        <f t="shared" ref="J67:J130" si="13">VLOOKUP(K67,$U$2:$V$7,2,1)</f>
        <v>0-24</v>
      </c>
      <c r="K67" s="2">
        <f t="shared" si="11"/>
        <v>14</v>
      </c>
      <c r="L67" s="2" t="str">
        <f t="shared" ref="L67:L130" si="14">VLOOKUP(MOD(I67,5),$P$2:$Q$6,2,0)</f>
        <v>0-120</v>
      </c>
      <c r="M67" s="2">
        <f t="shared" ref="M67:M130" si="15">$S$2</f>
        <v>112</v>
      </c>
      <c r="N67" s="109">
        <f t="shared" ref="N67:N130" si="16">VLOOKUP(J67&amp;"_"&amp;L67&amp;"_"&amp;M67,$A$2:$F$61,6,0)*K67</f>
        <v>10.696</v>
      </c>
    </row>
    <row r="68" spans="8:14" x14ac:dyDescent="0.25">
      <c r="H68" s="2" t="str">
        <f t="shared" si="12"/>
        <v>14_120-250_112</v>
      </c>
      <c r="I68" s="2">
        <f t="shared" ref="I68:I131" si="17">+I67+1</f>
        <v>66</v>
      </c>
      <c r="J68" s="2" t="str">
        <f t="shared" si="13"/>
        <v>0-24</v>
      </c>
      <c r="K68" s="2">
        <f t="shared" si="11"/>
        <v>14</v>
      </c>
      <c r="L68" s="2" t="str">
        <f t="shared" si="14"/>
        <v>120-250</v>
      </c>
      <c r="M68" s="2">
        <f t="shared" si="15"/>
        <v>112</v>
      </c>
      <c r="N68" s="109">
        <f t="shared" si="16"/>
        <v>10.122</v>
      </c>
    </row>
    <row r="69" spans="8:14" x14ac:dyDescent="0.25">
      <c r="H69" s="2" t="str">
        <f t="shared" si="12"/>
        <v>14_250-400_112</v>
      </c>
      <c r="I69" s="2">
        <f t="shared" si="17"/>
        <v>67</v>
      </c>
      <c r="J69" s="2" t="str">
        <f t="shared" si="13"/>
        <v>0-24</v>
      </c>
      <c r="K69" s="2">
        <f t="shared" si="11"/>
        <v>14</v>
      </c>
      <c r="L69" s="2" t="str">
        <f t="shared" si="14"/>
        <v>250-400</v>
      </c>
      <c r="M69" s="2">
        <f t="shared" si="15"/>
        <v>112</v>
      </c>
      <c r="N69" s="109">
        <f t="shared" si="16"/>
        <v>10.122</v>
      </c>
    </row>
    <row r="70" spans="8:14" x14ac:dyDescent="0.25">
      <c r="H70" s="2" t="str">
        <f t="shared" si="12"/>
        <v>14_400-1000_112</v>
      </c>
      <c r="I70" s="2">
        <f t="shared" si="17"/>
        <v>68</v>
      </c>
      <c r="J70" s="2" t="str">
        <f t="shared" si="13"/>
        <v>0-24</v>
      </c>
      <c r="K70" s="2">
        <f t="shared" si="11"/>
        <v>14</v>
      </c>
      <c r="L70" s="2" t="str">
        <f t="shared" si="14"/>
        <v>400-1000</v>
      </c>
      <c r="M70" s="2">
        <f t="shared" si="15"/>
        <v>112</v>
      </c>
      <c r="N70" s="109">
        <f t="shared" si="16"/>
        <v>10.108000000000001</v>
      </c>
    </row>
    <row r="71" spans="8:14" x14ac:dyDescent="0.25">
      <c r="H71" s="2" t="str">
        <f t="shared" si="12"/>
        <v>14_1000-9999999_112</v>
      </c>
      <c r="I71" s="2">
        <f t="shared" si="17"/>
        <v>69</v>
      </c>
      <c r="J71" s="2" t="str">
        <f t="shared" si="13"/>
        <v>0-24</v>
      </c>
      <c r="K71" s="2">
        <f t="shared" si="11"/>
        <v>14</v>
      </c>
      <c r="L71" s="2" t="str">
        <f t="shared" si="14"/>
        <v>1000-9999999</v>
      </c>
      <c r="M71" s="2">
        <f t="shared" si="15"/>
        <v>112</v>
      </c>
      <c r="N71" s="109">
        <f t="shared" si="16"/>
        <v>9.8979999999999997</v>
      </c>
    </row>
    <row r="72" spans="8:14" x14ac:dyDescent="0.25">
      <c r="H72" s="2" t="str">
        <f t="shared" si="12"/>
        <v>15_0-120_112</v>
      </c>
      <c r="I72" s="2">
        <f t="shared" si="17"/>
        <v>70</v>
      </c>
      <c r="J72" s="2" t="str">
        <f t="shared" si="13"/>
        <v>0-24</v>
      </c>
      <c r="K72" s="2">
        <f t="shared" ref="K72:K135" si="18">+K67+1</f>
        <v>15</v>
      </c>
      <c r="L72" s="2" t="str">
        <f t="shared" si="14"/>
        <v>0-120</v>
      </c>
      <c r="M72" s="2">
        <f t="shared" si="15"/>
        <v>112</v>
      </c>
      <c r="N72" s="109">
        <f t="shared" si="16"/>
        <v>11.46</v>
      </c>
    </row>
    <row r="73" spans="8:14" x14ac:dyDescent="0.25">
      <c r="H73" s="2" t="str">
        <f t="shared" si="12"/>
        <v>15_120-250_112</v>
      </c>
      <c r="I73" s="2">
        <f t="shared" si="17"/>
        <v>71</v>
      </c>
      <c r="J73" s="2" t="str">
        <f t="shared" si="13"/>
        <v>0-24</v>
      </c>
      <c r="K73" s="2">
        <f t="shared" si="18"/>
        <v>15</v>
      </c>
      <c r="L73" s="2" t="str">
        <f t="shared" si="14"/>
        <v>120-250</v>
      </c>
      <c r="M73" s="2">
        <f t="shared" si="15"/>
        <v>112</v>
      </c>
      <c r="N73" s="109">
        <f t="shared" si="16"/>
        <v>10.844999999999999</v>
      </c>
    </row>
    <row r="74" spans="8:14" x14ac:dyDescent="0.25">
      <c r="H74" s="2" t="str">
        <f t="shared" si="12"/>
        <v>15_250-400_112</v>
      </c>
      <c r="I74" s="2">
        <f t="shared" si="17"/>
        <v>72</v>
      </c>
      <c r="J74" s="2" t="str">
        <f t="shared" si="13"/>
        <v>0-24</v>
      </c>
      <c r="K74" s="2">
        <f t="shared" si="18"/>
        <v>15</v>
      </c>
      <c r="L74" s="2" t="str">
        <f t="shared" si="14"/>
        <v>250-400</v>
      </c>
      <c r="M74" s="2">
        <f t="shared" si="15"/>
        <v>112</v>
      </c>
      <c r="N74" s="109">
        <f t="shared" si="16"/>
        <v>10.844999999999999</v>
      </c>
    </row>
    <row r="75" spans="8:14" x14ac:dyDescent="0.25">
      <c r="H75" s="2" t="str">
        <f t="shared" si="12"/>
        <v>15_400-1000_112</v>
      </c>
      <c r="I75" s="2">
        <f t="shared" si="17"/>
        <v>73</v>
      </c>
      <c r="J75" s="2" t="str">
        <f t="shared" si="13"/>
        <v>0-24</v>
      </c>
      <c r="K75" s="2">
        <f t="shared" si="18"/>
        <v>15</v>
      </c>
      <c r="L75" s="2" t="str">
        <f t="shared" si="14"/>
        <v>400-1000</v>
      </c>
      <c r="M75" s="2">
        <f t="shared" si="15"/>
        <v>112</v>
      </c>
      <c r="N75" s="109">
        <f t="shared" si="16"/>
        <v>10.83</v>
      </c>
    </row>
    <row r="76" spans="8:14" x14ac:dyDescent="0.25">
      <c r="H76" s="2" t="str">
        <f t="shared" si="12"/>
        <v>15_1000-9999999_112</v>
      </c>
      <c r="I76" s="2">
        <f t="shared" si="17"/>
        <v>74</v>
      </c>
      <c r="J76" s="2" t="str">
        <f t="shared" si="13"/>
        <v>0-24</v>
      </c>
      <c r="K76" s="2">
        <f t="shared" si="18"/>
        <v>15</v>
      </c>
      <c r="L76" s="2" t="str">
        <f t="shared" si="14"/>
        <v>1000-9999999</v>
      </c>
      <c r="M76" s="2">
        <f t="shared" si="15"/>
        <v>112</v>
      </c>
      <c r="N76" s="109">
        <f t="shared" si="16"/>
        <v>10.604999999999999</v>
      </c>
    </row>
    <row r="77" spans="8:14" x14ac:dyDescent="0.25">
      <c r="H77" s="2" t="str">
        <f t="shared" si="12"/>
        <v>16_0-120_112</v>
      </c>
      <c r="I77" s="2">
        <f t="shared" si="17"/>
        <v>75</v>
      </c>
      <c r="J77" s="2" t="str">
        <f t="shared" si="13"/>
        <v>0-24</v>
      </c>
      <c r="K77" s="2">
        <f t="shared" si="18"/>
        <v>16</v>
      </c>
      <c r="L77" s="2" t="str">
        <f t="shared" si="14"/>
        <v>0-120</v>
      </c>
      <c r="M77" s="2">
        <f t="shared" si="15"/>
        <v>112</v>
      </c>
      <c r="N77" s="109">
        <f t="shared" si="16"/>
        <v>12.224</v>
      </c>
    </row>
    <row r="78" spans="8:14" x14ac:dyDescent="0.25">
      <c r="H78" s="2" t="str">
        <f t="shared" si="12"/>
        <v>16_120-250_112</v>
      </c>
      <c r="I78" s="2">
        <f t="shared" si="17"/>
        <v>76</v>
      </c>
      <c r="J78" s="2" t="str">
        <f t="shared" si="13"/>
        <v>0-24</v>
      </c>
      <c r="K78" s="2">
        <f t="shared" si="18"/>
        <v>16</v>
      </c>
      <c r="L78" s="2" t="str">
        <f t="shared" si="14"/>
        <v>120-250</v>
      </c>
      <c r="M78" s="2">
        <f t="shared" si="15"/>
        <v>112</v>
      </c>
      <c r="N78" s="109">
        <f t="shared" si="16"/>
        <v>11.568</v>
      </c>
    </row>
    <row r="79" spans="8:14" x14ac:dyDescent="0.25">
      <c r="H79" s="2" t="str">
        <f t="shared" si="12"/>
        <v>16_250-400_112</v>
      </c>
      <c r="I79" s="2">
        <f t="shared" si="17"/>
        <v>77</v>
      </c>
      <c r="J79" s="2" t="str">
        <f t="shared" si="13"/>
        <v>0-24</v>
      </c>
      <c r="K79" s="2">
        <f t="shared" si="18"/>
        <v>16</v>
      </c>
      <c r="L79" s="2" t="str">
        <f t="shared" si="14"/>
        <v>250-400</v>
      </c>
      <c r="M79" s="2">
        <f t="shared" si="15"/>
        <v>112</v>
      </c>
      <c r="N79" s="109">
        <f t="shared" si="16"/>
        <v>11.568</v>
      </c>
    </row>
    <row r="80" spans="8:14" x14ac:dyDescent="0.25">
      <c r="H80" s="2" t="str">
        <f t="shared" si="12"/>
        <v>16_400-1000_112</v>
      </c>
      <c r="I80" s="2">
        <f t="shared" si="17"/>
        <v>78</v>
      </c>
      <c r="J80" s="2" t="str">
        <f t="shared" si="13"/>
        <v>0-24</v>
      </c>
      <c r="K80" s="2">
        <f t="shared" si="18"/>
        <v>16</v>
      </c>
      <c r="L80" s="2" t="str">
        <f t="shared" si="14"/>
        <v>400-1000</v>
      </c>
      <c r="M80" s="2">
        <f t="shared" si="15"/>
        <v>112</v>
      </c>
      <c r="N80" s="109">
        <f t="shared" si="16"/>
        <v>11.552</v>
      </c>
    </row>
    <row r="81" spans="8:14" x14ac:dyDescent="0.25">
      <c r="H81" s="2" t="str">
        <f t="shared" si="12"/>
        <v>16_1000-9999999_112</v>
      </c>
      <c r="I81" s="2">
        <f t="shared" si="17"/>
        <v>79</v>
      </c>
      <c r="J81" s="2" t="str">
        <f t="shared" si="13"/>
        <v>0-24</v>
      </c>
      <c r="K81" s="2">
        <f t="shared" si="18"/>
        <v>16</v>
      </c>
      <c r="L81" s="2" t="str">
        <f t="shared" si="14"/>
        <v>1000-9999999</v>
      </c>
      <c r="M81" s="2">
        <f t="shared" si="15"/>
        <v>112</v>
      </c>
      <c r="N81" s="109">
        <f t="shared" si="16"/>
        <v>11.311999999999999</v>
      </c>
    </row>
    <row r="82" spans="8:14" x14ac:dyDescent="0.25">
      <c r="H82" s="2" t="str">
        <f t="shared" si="12"/>
        <v>17_0-120_112</v>
      </c>
      <c r="I82" s="2">
        <f t="shared" si="17"/>
        <v>80</v>
      </c>
      <c r="J82" s="2" t="str">
        <f t="shared" si="13"/>
        <v>0-24</v>
      </c>
      <c r="K82" s="2">
        <f t="shared" si="18"/>
        <v>17</v>
      </c>
      <c r="L82" s="2" t="str">
        <f t="shared" si="14"/>
        <v>0-120</v>
      </c>
      <c r="M82" s="2">
        <f t="shared" si="15"/>
        <v>112</v>
      </c>
      <c r="N82" s="109">
        <f t="shared" si="16"/>
        <v>12.988</v>
      </c>
    </row>
    <row r="83" spans="8:14" x14ac:dyDescent="0.25">
      <c r="H83" s="2" t="str">
        <f t="shared" si="12"/>
        <v>17_120-250_112</v>
      </c>
      <c r="I83" s="2">
        <f t="shared" si="17"/>
        <v>81</v>
      </c>
      <c r="J83" s="2" t="str">
        <f t="shared" si="13"/>
        <v>0-24</v>
      </c>
      <c r="K83" s="2">
        <f t="shared" si="18"/>
        <v>17</v>
      </c>
      <c r="L83" s="2" t="str">
        <f t="shared" si="14"/>
        <v>120-250</v>
      </c>
      <c r="M83" s="2">
        <f t="shared" si="15"/>
        <v>112</v>
      </c>
      <c r="N83" s="109">
        <f t="shared" si="16"/>
        <v>12.291</v>
      </c>
    </row>
    <row r="84" spans="8:14" x14ac:dyDescent="0.25">
      <c r="H84" s="2" t="str">
        <f t="shared" si="12"/>
        <v>17_250-400_112</v>
      </c>
      <c r="I84" s="2">
        <f t="shared" si="17"/>
        <v>82</v>
      </c>
      <c r="J84" s="2" t="str">
        <f t="shared" si="13"/>
        <v>0-24</v>
      </c>
      <c r="K84" s="2">
        <f t="shared" si="18"/>
        <v>17</v>
      </c>
      <c r="L84" s="2" t="str">
        <f t="shared" si="14"/>
        <v>250-400</v>
      </c>
      <c r="M84" s="2">
        <f t="shared" si="15"/>
        <v>112</v>
      </c>
      <c r="N84" s="109">
        <f t="shared" si="16"/>
        <v>12.291</v>
      </c>
    </row>
    <row r="85" spans="8:14" x14ac:dyDescent="0.25">
      <c r="H85" s="2" t="str">
        <f t="shared" si="12"/>
        <v>17_400-1000_112</v>
      </c>
      <c r="I85" s="2">
        <f t="shared" si="17"/>
        <v>83</v>
      </c>
      <c r="J85" s="2" t="str">
        <f t="shared" si="13"/>
        <v>0-24</v>
      </c>
      <c r="K85" s="2">
        <f t="shared" si="18"/>
        <v>17</v>
      </c>
      <c r="L85" s="2" t="str">
        <f t="shared" si="14"/>
        <v>400-1000</v>
      </c>
      <c r="M85" s="2">
        <f t="shared" si="15"/>
        <v>112</v>
      </c>
      <c r="N85" s="109">
        <f t="shared" si="16"/>
        <v>12.273999999999999</v>
      </c>
    </row>
    <row r="86" spans="8:14" x14ac:dyDescent="0.25">
      <c r="H86" s="2" t="str">
        <f t="shared" si="12"/>
        <v>17_1000-9999999_112</v>
      </c>
      <c r="I86" s="2">
        <f t="shared" si="17"/>
        <v>84</v>
      </c>
      <c r="J86" s="2" t="str">
        <f t="shared" si="13"/>
        <v>0-24</v>
      </c>
      <c r="K86" s="2">
        <f t="shared" si="18"/>
        <v>17</v>
      </c>
      <c r="L86" s="2" t="str">
        <f t="shared" si="14"/>
        <v>1000-9999999</v>
      </c>
      <c r="M86" s="2">
        <f t="shared" si="15"/>
        <v>112</v>
      </c>
      <c r="N86" s="109">
        <f t="shared" si="16"/>
        <v>12.019</v>
      </c>
    </row>
    <row r="87" spans="8:14" x14ac:dyDescent="0.25">
      <c r="H87" s="2" t="str">
        <f t="shared" si="12"/>
        <v>18_0-120_112</v>
      </c>
      <c r="I87" s="2">
        <f t="shared" si="17"/>
        <v>85</v>
      </c>
      <c r="J87" s="2" t="str">
        <f t="shared" si="13"/>
        <v>0-24</v>
      </c>
      <c r="K87" s="2">
        <f t="shared" si="18"/>
        <v>18</v>
      </c>
      <c r="L87" s="2" t="str">
        <f t="shared" si="14"/>
        <v>0-120</v>
      </c>
      <c r="M87" s="2">
        <f t="shared" si="15"/>
        <v>112</v>
      </c>
      <c r="N87" s="109">
        <f t="shared" si="16"/>
        <v>13.752000000000001</v>
      </c>
    </row>
    <row r="88" spans="8:14" x14ac:dyDescent="0.25">
      <c r="H88" s="2" t="str">
        <f t="shared" si="12"/>
        <v>18_120-250_112</v>
      </c>
      <c r="I88" s="2">
        <f t="shared" si="17"/>
        <v>86</v>
      </c>
      <c r="J88" s="2" t="str">
        <f t="shared" si="13"/>
        <v>0-24</v>
      </c>
      <c r="K88" s="2">
        <f t="shared" si="18"/>
        <v>18</v>
      </c>
      <c r="L88" s="2" t="str">
        <f t="shared" si="14"/>
        <v>120-250</v>
      </c>
      <c r="M88" s="2">
        <f t="shared" si="15"/>
        <v>112</v>
      </c>
      <c r="N88" s="109">
        <f t="shared" si="16"/>
        <v>13.013999999999999</v>
      </c>
    </row>
    <row r="89" spans="8:14" x14ac:dyDescent="0.25">
      <c r="H89" s="2" t="str">
        <f t="shared" si="12"/>
        <v>18_250-400_112</v>
      </c>
      <c r="I89" s="2">
        <f t="shared" si="17"/>
        <v>87</v>
      </c>
      <c r="J89" s="2" t="str">
        <f t="shared" si="13"/>
        <v>0-24</v>
      </c>
      <c r="K89" s="2">
        <f t="shared" si="18"/>
        <v>18</v>
      </c>
      <c r="L89" s="2" t="str">
        <f t="shared" si="14"/>
        <v>250-400</v>
      </c>
      <c r="M89" s="2">
        <f t="shared" si="15"/>
        <v>112</v>
      </c>
      <c r="N89" s="109">
        <f t="shared" si="16"/>
        <v>13.013999999999999</v>
      </c>
    </row>
    <row r="90" spans="8:14" x14ac:dyDescent="0.25">
      <c r="H90" s="2" t="str">
        <f t="shared" si="12"/>
        <v>18_400-1000_112</v>
      </c>
      <c r="I90" s="2">
        <f t="shared" si="17"/>
        <v>88</v>
      </c>
      <c r="J90" s="2" t="str">
        <f t="shared" si="13"/>
        <v>0-24</v>
      </c>
      <c r="K90" s="2">
        <f t="shared" si="18"/>
        <v>18</v>
      </c>
      <c r="L90" s="2" t="str">
        <f t="shared" si="14"/>
        <v>400-1000</v>
      </c>
      <c r="M90" s="2">
        <f t="shared" si="15"/>
        <v>112</v>
      </c>
      <c r="N90" s="109">
        <f t="shared" si="16"/>
        <v>12.995999999999999</v>
      </c>
    </row>
    <row r="91" spans="8:14" x14ac:dyDescent="0.25">
      <c r="H91" s="2" t="str">
        <f t="shared" si="12"/>
        <v>18_1000-9999999_112</v>
      </c>
      <c r="I91" s="2">
        <f t="shared" si="17"/>
        <v>89</v>
      </c>
      <c r="J91" s="2" t="str">
        <f t="shared" si="13"/>
        <v>0-24</v>
      </c>
      <c r="K91" s="2">
        <f t="shared" si="18"/>
        <v>18</v>
      </c>
      <c r="L91" s="2" t="str">
        <f t="shared" si="14"/>
        <v>1000-9999999</v>
      </c>
      <c r="M91" s="2">
        <f t="shared" si="15"/>
        <v>112</v>
      </c>
      <c r="N91" s="109">
        <f t="shared" si="16"/>
        <v>12.725999999999999</v>
      </c>
    </row>
    <row r="92" spans="8:14" x14ac:dyDescent="0.25">
      <c r="H92" s="2" t="str">
        <f t="shared" si="12"/>
        <v>19_0-120_112</v>
      </c>
      <c r="I92" s="2">
        <f t="shared" si="17"/>
        <v>90</v>
      </c>
      <c r="J92" s="2" t="str">
        <f t="shared" si="13"/>
        <v>0-24</v>
      </c>
      <c r="K92" s="2">
        <f t="shared" si="18"/>
        <v>19</v>
      </c>
      <c r="L92" s="2" t="str">
        <f t="shared" si="14"/>
        <v>0-120</v>
      </c>
      <c r="M92" s="2">
        <f t="shared" si="15"/>
        <v>112</v>
      </c>
      <c r="N92" s="109">
        <f t="shared" si="16"/>
        <v>14.516</v>
      </c>
    </row>
    <row r="93" spans="8:14" x14ac:dyDescent="0.25">
      <c r="H93" s="2" t="str">
        <f t="shared" si="12"/>
        <v>19_120-250_112</v>
      </c>
      <c r="I93" s="2">
        <f t="shared" si="17"/>
        <v>91</v>
      </c>
      <c r="J93" s="2" t="str">
        <f t="shared" si="13"/>
        <v>0-24</v>
      </c>
      <c r="K93" s="2">
        <f t="shared" si="18"/>
        <v>19</v>
      </c>
      <c r="L93" s="2" t="str">
        <f t="shared" si="14"/>
        <v>120-250</v>
      </c>
      <c r="M93" s="2">
        <f t="shared" si="15"/>
        <v>112</v>
      </c>
      <c r="N93" s="109">
        <f t="shared" si="16"/>
        <v>13.737</v>
      </c>
    </row>
    <row r="94" spans="8:14" x14ac:dyDescent="0.25">
      <c r="H94" s="2" t="str">
        <f t="shared" si="12"/>
        <v>19_250-400_112</v>
      </c>
      <c r="I94" s="2">
        <f t="shared" si="17"/>
        <v>92</v>
      </c>
      <c r="J94" s="2" t="str">
        <f t="shared" si="13"/>
        <v>0-24</v>
      </c>
      <c r="K94" s="2">
        <f t="shared" si="18"/>
        <v>19</v>
      </c>
      <c r="L94" s="2" t="str">
        <f t="shared" si="14"/>
        <v>250-400</v>
      </c>
      <c r="M94" s="2">
        <f t="shared" si="15"/>
        <v>112</v>
      </c>
      <c r="N94" s="109">
        <f t="shared" si="16"/>
        <v>13.737</v>
      </c>
    </row>
    <row r="95" spans="8:14" x14ac:dyDescent="0.25">
      <c r="H95" s="2" t="str">
        <f t="shared" si="12"/>
        <v>19_400-1000_112</v>
      </c>
      <c r="I95" s="2">
        <f t="shared" si="17"/>
        <v>93</v>
      </c>
      <c r="J95" s="2" t="str">
        <f t="shared" si="13"/>
        <v>0-24</v>
      </c>
      <c r="K95" s="2">
        <f t="shared" si="18"/>
        <v>19</v>
      </c>
      <c r="L95" s="2" t="str">
        <f t="shared" si="14"/>
        <v>400-1000</v>
      </c>
      <c r="M95" s="2">
        <f t="shared" si="15"/>
        <v>112</v>
      </c>
      <c r="N95" s="109">
        <f t="shared" si="16"/>
        <v>13.718</v>
      </c>
    </row>
    <row r="96" spans="8:14" x14ac:dyDescent="0.25">
      <c r="H96" s="2" t="str">
        <f t="shared" si="12"/>
        <v>19_1000-9999999_112</v>
      </c>
      <c r="I96" s="2">
        <f t="shared" si="17"/>
        <v>94</v>
      </c>
      <c r="J96" s="2" t="str">
        <f t="shared" si="13"/>
        <v>0-24</v>
      </c>
      <c r="K96" s="2">
        <f t="shared" si="18"/>
        <v>19</v>
      </c>
      <c r="L96" s="2" t="str">
        <f t="shared" si="14"/>
        <v>1000-9999999</v>
      </c>
      <c r="M96" s="2">
        <f t="shared" si="15"/>
        <v>112</v>
      </c>
      <c r="N96" s="109">
        <f t="shared" si="16"/>
        <v>13.433</v>
      </c>
    </row>
    <row r="97" spans="8:14" x14ac:dyDescent="0.25">
      <c r="H97" s="2" t="str">
        <f t="shared" si="12"/>
        <v>20_0-120_112</v>
      </c>
      <c r="I97" s="2">
        <f t="shared" si="17"/>
        <v>95</v>
      </c>
      <c r="J97" s="2" t="str">
        <f t="shared" si="13"/>
        <v>0-24</v>
      </c>
      <c r="K97" s="2">
        <f t="shared" si="18"/>
        <v>20</v>
      </c>
      <c r="L97" s="2" t="str">
        <f t="shared" si="14"/>
        <v>0-120</v>
      </c>
      <c r="M97" s="2">
        <f t="shared" si="15"/>
        <v>112</v>
      </c>
      <c r="N97" s="109">
        <f t="shared" si="16"/>
        <v>15.280000000000001</v>
      </c>
    </row>
    <row r="98" spans="8:14" x14ac:dyDescent="0.25">
      <c r="H98" s="2" t="str">
        <f t="shared" si="12"/>
        <v>20_120-250_112</v>
      </c>
      <c r="I98" s="2">
        <f t="shared" si="17"/>
        <v>96</v>
      </c>
      <c r="J98" s="2" t="str">
        <f t="shared" si="13"/>
        <v>0-24</v>
      </c>
      <c r="K98" s="2">
        <f t="shared" si="18"/>
        <v>20</v>
      </c>
      <c r="L98" s="2" t="str">
        <f t="shared" si="14"/>
        <v>120-250</v>
      </c>
      <c r="M98" s="2">
        <f t="shared" si="15"/>
        <v>112</v>
      </c>
      <c r="N98" s="109">
        <f t="shared" si="16"/>
        <v>14.459999999999999</v>
      </c>
    </row>
    <row r="99" spans="8:14" x14ac:dyDescent="0.25">
      <c r="H99" s="2" t="str">
        <f t="shared" si="12"/>
        <v>20_250-400_112</v>
      </c>
      <c r="I99" s="2">
        <f t="shared" si="17"/>
        <v>97</v>
      </c>
      <c r="J99" s="2" t="str">
        <f t="shared" si="13"/>
        <v>0-24</v>
      </c>
      <c r="K99" s="2">
        <f t="shared" si="18"/>
        <v>20</v>
      </c>
      <c r="L99" s="2" t="str">
        <f t="shared" si="14"/>
        <v>250-400</v>
      </c>
      <c r="M99" s="2">
        <f t="shared" si="15"/>
        <v>112</v>
      </c>
      <c r="N99" s="109">
        <f t="shared" si="16"/>
        <v>14.459999999999999</v>
      </c>
    </row>
    <row r="100" spans="8:14" x14ac:dyDescent="0.25">
      <c r="H100" s="2" t="str">
        <f t="shared" si="12"/>
        <v>20_400-1000_112</v>
      </c>
      <c r="I100" s="2">
        <f t="shared" si="17"/>
        <v>98</v>
      </c>
      <c r="J100" s="2" t="str">
        <f t="shared" si="13"/>
        <v>0-24</v>
      </c>
      <c r="K100" s="2">
        <f t="shared" si="18"/>
        <v>20</v>
      </c>
      <c r="L100" s="2" t="str">
        <f t="shared" si="14"/>
        <v>400-1000</v>
      </c>
      <c r="M100" s="2">
        <f t="shared" si="15"/>
        <v>112</v>
      </c>
      <c r="N100" s="109">
        <f t="shared" si="16"/>
        <v>14.44</v>
      </c>
    </row>
    <row r="101" spans="8:14" x14ac:dyDescent="0.25">
      <c r="H101" s="2" t="str">
        <f t="shared" si="12"/>
        <v>20_1000-9999999_112</v>
      </c>
      <c r="I101" s="2">
        <f t="shared" si="17"/>
        <v>99</v>
      </c>
      <c r="J101" s="2" t="str">
        <f t="shared" si="13"/>
        <v>0-24</v>
      </c>
      <c r="K101" s="2">
        <f t="shared" si="18"/>
        <v>20</v>
      </c>
      <c r="L101" s="2" t="str">
        <f t="shared" si="14"/>
        <v>1000-9999999</v>
      </c>
      <c r="M101" s="2">
        <f t="shared" si="15"/>
        <v>112</v>
      </c>
      <c r="N101" s="109">
        <f t="shared" si="16"/>
        <v>14.139999999999999</v>
      </c>
    </row>
    <row r="102" spans="8:14" x14ac:dyDescent="0.25">
      <c r="H102" s="2" t="str">
        <f t="shared" si="12"/>
        <v>21_0-120_112</v>
      </c>
      <c r="I102" s="2">
        <f t="shared" si="17"/>
        <v>100</v>
      </c>
      <c r="J102" s="2" t="str">
        <f t="shared" si="13"/>
        <v>0-24</v>
      </c>
      <c r="K102" s="2">
        <f t="shared" si="18"/>
        <v>21</v>
      </c>
      <c r="L102" s="2" t="str">
        <f t="shared" si="14"/>
        <v>0-120</v>
      </c>
      <c r="M102" s="2">
        <f t="shared" si="15"/>
        <v>112</v>
      </c>
      <c r="N102" s="109">
        <f t="shared" si="16"/>
        <v>16.044</v>
      </c>
    </row>
    <row r="103" spans="8:14" x14ac:dyDescent="0.25">
      <c r="H103" s="2" t="str">
        <f t="shared" si="12"/>
        <v>21_120-250_112</v>
      </c>
      <c r="I103" s="2">
        <f t="shared" si="17"/>
        <v>101</v>
      </c>
      <c r="J103" s="2" t="str">
        <f t="shared" si="13"/>
        <v>0-24</v>
      </c>
      <c r="K103" s="2">
        <f t="shared" si="18"/>
        <v>21</v>
      </c>
      <c r="L103" s="2" t="str">
        <f t="shared" si="14"/>
        <v>120-250</v>
      </c>
      <c r="M103" s="2">
        <f t="shared" si="15"/>
        <v>112</v>
      </c>
      <c r="N103" s="109">
        <f t="shared" si="16"/>
        <v>15.183</v>
      </c>
    </row>
    <row r="104" spans="8:14" x14ac:dyDescent="0.25">
      <c r="H104" s="2" t="str">
        <f t="shared" si="12"/>
        <v>21_250-400_112</v>
      </c>
      <c r="I104" s="2">
        <f t="shared" si="17"/>
        <v>102</v>
      </c>
      <c r="J104" s="2" t="str">
        <f t="shared" si="13"/>
        <v>0-24</v>
      </c>
      <c r="K104" s="2">
        <f t="shared" si="18"/>
        <v>21</v>
      </c>
      <c r="L104" s="2" t="str">
        <f t="shared" si="14"/>
        <v>250-400</v>
      </c>
      <c r="M104" s="2">
        <f t="shared" si="15"/>
        <v>112</v>
      </c>
      <c r="N104" s="109">
        <f t="shared" si="16"/>
        <v>15.183</v>
      </c>
    </row>
    <row r="105" spans="8:14" x14ac:dyDescent="0.25">
      <c r="H105" s="2" t="str">
        <f t="shared" si="12"/>
        <v>21_400-1000_112</v>
      </c>
      <c r="I105" s="2">
        <f t="shared" si="17"/>
        <v>103</v>
      </c>
      <c r="J105" s="2" t="str">
        <f t="shared" si="13"/>
        <v>0-24</v>
      </c>
      <c r="K105" s="2">
        <f t="shared" si="18"/>
        <v>21</v>
      </c>
      <c r="L105" s="2" t="str">
        <f t="shared" si="14"/>
        <v>400-1000</v>
      </c>
      <c r="M105" s="2">
        <f t="shared" si="15"/>
        <v>112</v>
      </c>
      <c r="N105" s="109">
        <f t="shared" si="16"/>
        <v>15.161999999999999</v>
      </c>
    </row>
    <row r="106" spans="8:14" x14ac:dyDescent="0.25">
      <c r="H106" s="2" t="str">
        <f t="shared" si="12"/>
        <v>21_1000-9999999_112</v>
      </c>
      <c r="I106" s="2">
        <f t="shared" si="17"/>
        <v>104</v>
      </c>
      <c r="J106" s="2" t="str">
        <f t="shared" si="13"/>
        <v>0-24</v>
      </c>
      <c r="K106" s="2">
        <f t="shared" si="18"/>
        <v>21</v>
      </c>
      <c r="L106" s="2" t="str">
        <f t="shared" si="14"/>
        <v>1000-9999999</v>
      </c>
      <c r="M106" s="2">
        <f t="shared" si="15"/>
        <v>112</v>
      </c>
      <c r="N106" s="109">
        <f t="shared" si="16"/>
        <v>14.847</v>
      </c>
    </row>
    <row r="107" spans="8:14" x14ac:dyDescent="0.25">
      <c r="H107" s="2" t="str">
        <f t="shared" si="12"/>
        <v>22_0-120_112</v>
      </c>
      <c r="I107" s="2">
        <f t="shared" si="17"/>
        <v>105</v>
      </c>
      <c r="J107" s="2" t="str">
        <f t="shared" si="13"/>
        <v>0-24</v>
      </c>
      <c r="K107" s="2">
        <f t="shared" si="18"/>
        <v>22</v>
      </c>
      <c r="L107" s="2" t="str">
        <f t="shared" si="14"/>
        <v>0-120</v>
      </c>
      <c r="M107" s="2">
        <f t="shared" si="15"/>
        <v>112</v>
      </c>
      <c r="N107" s="109">
        <f t="shared" si="16"/>
        <v>16.808</v>
      </c>
    </row>
    <row r="108" spans="8:14" x14ac:dyDescent="0.25">
      <c r="H108" s="2" t="str">
        <f t="shared" si="12"/>
        <v>22_120-250_112</v>
      </c>
      <c r="I108" s="2">
        <f t="shared" si="17"/>
        <v>106</v>
      </c>
      <c r="J108" s="2" t="str">
        <f t="shared" si="13"/>
        <v>0-24</v>
      </c>
      <c r="K108" s="2">
        <f t="shared" si="18"/>
        <v>22</v>
      </c>
      <c r="L108" s="2" t="str">
        <f t="shared" si="14"/>
        <v>120-250</v>
      </c>
      <c r="M108" s="2">
        <f t="shared" si="15"/>
        <v>112</v>
      </c>
      <c r="N108" s="109">
        <f t="shared" si="16"/>
        <v>15.905999999999999</v>
      </c>
    </row>
    <row r="109" spans="8:14" x14ac:dyDescent="0.25">
      <c r="H109" s="2" t="str">
        <f t="shared" si="12"/>
        <v>22_250-400_112</v>
      </c>
      <c r="I109" s="2">
        <f t="shared" si="17"/>
        <v>107</v>
      </c>
      <c r="J109" s="2" t="str">
        <f t="shared" si="13"/>
        <v>0-24</v>
      </c>
      <c r="K109" s="2">
        <f t="shared" si="18"/>
        <v>22</v>
      </c>
      <c r="L109" s="2" t="str">
        <f t="shared" si="14"/>
        <v>250-400</v>
      </c>
      <c r="M109" s="2">
        <f t="shared" si="15"/>
        <v>112</v>
      </c>
      <c r="N109" s="109">
        <f t="shared" si="16"/>
        <v>15.905999999999999</v>
      </c>
    </row>
    <row r="110" spans="8:14" x14ac:dyDescent="0.25">
      <c r="H110" s="2" t="str">
        <f t="shared" si="12"/>
        <v>22_400-1000_112</v>
      </c>
      <c r="I110" s="2">
        <f t="shared" si="17"/>
        <v>108</v>
      </c>
      <c r="J110" s="2" t="str">
        <f t="shared" si="13"/>
        <v>0-24</v>
      </c>
      <c r="K110" s="2">
        <f t="shared" si="18"/>
        <v>22</v>
      </c>
      <c r="L110" s="2" t="str">
        <f t="shared" si="14"/>
        <v>400-1000</v>
      </c>
      <c r="M110" s="2">
        <f t="shared" si="15"/>
        <v>112</v>
      </c>
      <c r="N110" s="109">
        <f t="shared" si="16"/>
        <v>15.884</v>
      </c>
    </row>
    <row r="111" spans="8:14" x14ac:dyDescent="0.25">
      <c r="H111" s="2" t="str">
        <f t="shared" si="12"/>
        <v>22_1000-9999999_112</v>
      </c>
      <c r="I111" s="2">
        <f t="shared" si="17"/>
        <v>109</v>
      </c>
      <c r="J111" s="2" t="str">
        <f t="shared" si="13"/>
        <v>0-24</v>
      </c>
      <c r="K111" s="2">
        <f t="shared" si="18"/>
        <v>22</v>
      </c>
      <c r="L111" s="2" t="str">
        <f t="shared" si="14"/>
        <v>1000-9999999</v>
      </c>
      <c r="M111" s="2">
        <f t="shared" si="15"/>
        <v>112</v>
      </c>
      <c r="N111" s="109">
        <f t="shared" si="16"/>
        <v>15.553999999999998</v>
      </c>
    </row>
    <row r="112" spans="8:14" x14ac:dyDescent="0.25">
      <c r="H112" s="2" t="str">
        <f t="shared" si="12"/>
        <v>23_0-120_112</v>
      </c>
      <c r="I112" s="2">
        <f t="shared" si="17"/>
        <v>110</v>
      </c>
      <c r="J112" s="2" t="str">
        <f t="shared" si="13"/>
        <v>0-24</v>
      </c>
      <c r="K112" s="2">
        <f t="shared" si="18"/>
        <v>23</v>
      </c>
      <c r="L112" s="2" t="str">
        <f t="shared" si="14"/>
        <v>0-120</v>
      </c>
      <c r="M112" s="2">
        <f t="shared" si="15"/>
        <v>112</v>
      </c>
      <c r="N112" s="109">
        <f t="shared" si="16"/>
        <v>17.571999999999999</v>
      </c>
    </row>
    <row r="113" spans="8:14" x14ac:dyDescent="0.25">
      <c r="H113" s="2" t="str">
        <f t="shared" si="12"/>
        <v>23_120-250_112</v>
      </c>
      <c r="I113" s="2">
        <f t="shared" si="17"/>
        <v>111</v>
      </c>
      <c r="J113" s="2" t="str">
        <f t="shared" si="13"/>
        <v>0-24</v>
      </c>
      <c r="K113" s="2">
        <f t="shared" si="18"/>
        <v>23</v>
      </c>
      <c r="L113" s="2" t="str">
        <f t="shared" si="14"/>
        <v>120-250</v>
      </c>
      <c r="M113" s="2">
        <f t="shared" si="15"/>
        <v>112</v>
      </c>
      <c r="N113" s="109">
        <f t="shared" si="16"/>
        <v>16.628999999999998</v>
      </c>
    </row>
    <row r="114" spans="8:14" x14ac:dyDescent="0.25">
      <c r="H114" s="2" t="str">
        <f t="shared" si="12"/>
        <v>23_250-400_112</v>
      </c>
      <c r="I114" s="2">
        <f t="shared" si="17"/>
        <v>112</v>
      </c>
      <c r="J114" s="2" t="str">
        <f t="shared" si="13"/>
        <v>0-24</v>
      </c>
      <c r="K114" s="2">
        <f t="shared" si="18"/>
        <v>23</v>
      </c>
      <c r="L114" s="2" t="str">
        <f t="shared" si="14"/>
        <v>250-400</v>
      </c>
      <c r="M114" s="2">
        <f t="shared" si="15"/>
        <v>112</v>
      </c>
      <c r="N114" s="109">
        <f t="shared" si="16"/>
        <v>16.628999999999998</v>
      </c>
    </row>
    <row r="115" spans="8:14" x14ac:dyDescent="0.25">
      <c r="H115" s="2" t="str">
        <f t="shared" si="12"/>
        <v>23_400-1000_112</v>
      </c>
      <c r="I115" s="2">
        <f t="shared" si="17"/>
        <v>113</v>
      </c>
      <c r="J115" s="2" t="str">
        <f t="shared" si="13"/>
        <v>0-24</v>
      </c>
      <c r="K115" s="2">
        <f t="shared" si="18"/>
        <v>23</v>
      </c>
      <c r="L115" s="2" t="str">
        <f t="shared" si="14"/>
        <v>400-1000</v>
      </c>
      <c r="M115" s="2">
        <f t="shared" si="15"/>
        <v>112</v>
      </c>
      <c r="N115" s="109">
        <f t="shared" si="16"/>
        <v>16.605999999999998</v>
      </c>
    </row>
    <row r="116" spans="8:14" x14ac:dyDescent="0.25">
      <c r="H116" s="2" t="str">
        <f t="shared" si="12"/>
        <v>23_1000-9999999_112</v>
      </c>
      <c r="I116" s="2">
        <f t="shared" si="17"/>
        <v>114</v>
      </c>
      <c r="J116" s="2" t="str">
        <f t="shared" si="13"/>
        <v>0-24</v>
      </c>
      <c r="K116" s="2">
        <f t="shared" si="18"/>
        <v>23</v>
      </c>
      <c r="L116" s="2" t="str">
        <f t="shared" si="14"/>
        <v>1000-9999999</v>
      </c>
      <c r="M116" s="2">
        <f t="shared" si="15"/>
        <v>112</v>
      </c>
      <c r="N116" s="109">
        <f t="shared" si="16"/>
        <v>16.260999999999999</v>
      </c>
    </row>
    <row r="117" spans="8:14" x14ac:dyDescent="0.25">
      <c r="H117" s="2" t="str">
        <f t="shared" si="12"/>
        <v>24_0-120_112</v>
      </c>
      <c r="I117" s="2">
        <f t="shared" si="17"/>
        <v>115</v>
      </c>
      <c r="J117" s="2" t="str">
        <f t="shared" si="13"/>
        <v>0-24</v>
      </c>
      <c r="K117" s="2">
        <f t="shared" si="18"/>
        <v>24</v>
      </c>
      <c r="L117" s="2" t="str">
        <f t="shared" si="14"/>
        <v>0-120</v>
      </c>
      <c r="M117" s="2">
        <f t="shared" si="15"/>
        <v>112</v>
      </c>
      <c r="N117" s="109">
        <f t="shared" si="16"/>
        <v>18.335999999999999</v>
      </c>
    </row>
    <row r="118" spans="8:14" x14ac:dyDescent="0.25">
      <c r="H118" s="2" t="str">
        <f t="shared" si="12"/>
        <v>24_120-250_112</v>
      </c>
      <c r="I118" s="2">
        <f t="shared" si="17"/>
        <v>116</v>
      </c>
      <c r="J118" s="2" t="str">
        <f t="shared" si="13"/>
        <v>0-24</v>
      </c>
      <c r="K118" s="2">
        <f t="shared" si="18"/>
        <v>24</v>
      </c>
      <c r="L118" s="2" t="str">
        <f t="shared" si="14"/>
        <v>120-250</v>
      </c>
      <c r="M118" s="2">
        <f t="shared" si="15"/>
        <v>112</v>
      </c>
      <c r="N118" s="109">
        <f t="shared" si="16"/>
        <v>17.352</v>
      </c>
    </row>
    <row r="119" spans="8:14" x14ac:dyDescent="0.25">
      <c r="H119" s="2" t="str">
        <f t="shared" si="12"/>
        <v>24_250-400_112</v>
      </c>
      <c r="I119" s="2">
        <f t="shared" si="17"/>
        <v>117</v>
      </c>
      <c r="J119" s="2" t="str">
        <f t="shared" si="13"/>
        <v>0-24</v>
      </c>
      <c r="K119" s="2">
        <f t="shared" si="18"/>
        <v>24</v>
      </c>
      <c r="L119" s="2" t="str">
        <f t="shared" si="14"/>
        <v>250-400</v>
      </c>
      <c r="M119" s="2">
        <f t="shared" si="15"/>
        <v>112</v>
      </c>
      <c r="N119" s="109">
        <f t="shared" si="16"/>
        <v>17.352</v>
      </c>
    </row>
    <row r="120" spans="8:14" x14ac:dyDescent="0.25">
      <c r="H120" s="2" t="str">
        <f t="shared" si="12"/>
        <v>24_400-1000_112</v>
      </c>
      <c r="I120" s="2">
        <f t="shared" si="17"/>
        <v>118</v>
      </c>
      <c r="J120" s="2" t="str">
        <f t="shared" si="13"/>
        <v>0-24</v>
      </c>
      <c r="K120" s="2">
        <f t="shared" si="18"/>
        <v>24</v>
      </c>
      <c r="L120" s="2" t="str">
        <f t="shared" si="14"/>
        <v>400-1000</v>
      </c>
      <c r="M120" s="2">
        <f t="shared" si="15"/>
        <v>112</v>
      </c>
      <c r="N120" s="109">
        <f t="shared" si="16"/>
        <v>17.327999999999999</v>
      </c>
    </row>
    <row r="121" spans="8:14" x14ac:dyDescent="0.25">
      <c r="H121" s="2" t="str">
        <f t="shared" si="12"/>
        <v>24_1000-9999999_112</v>
      </c>
      <c r="I121" s="2">
        <f t="shared" si="17"/>
        <v>119</v>
      </c>
      <c r="J121" s="2" t="str">
        <f t="shared" si="13"/>
        <v>0-24</v>
      </c>
      <c r="K121" s="2">
        <f t="shared" si="18"/>
        <v>24</v>
      </c>
      <c r="L121" s="2" t="str">
        <f t="shared" si="14"/>
        <v>1000-9999999</v>
      </c>
      <c r="M121" s="2">
        <f t="shared" si="15"/>
        <v>112</v>
      </c>
      <c r="N121" s="109">
        <f t="shared" si="16"/>
        <v>16.968</v>
      </c>
    </row>
    <row r="122" spans="8:14" x14ac:dyDescent="0.25">
      <c r="H122" s="2" t="str">
        <f t="shared" si="12"/>
        <v>25_0-120_112</v>
      </c>
      <c r="I122" s="2">
        <f t="shared" si="17"/>
        <v>120</v>
      </c>
      <c r="J122" s="2" t="str">
        <f t="shared" si="13"/>
        <v>25-48</v>
      </c>
      <c r="K122" s="2">
        <f t="shared" si="18"/>
        <v>25</v>
      </c>
      <c r="L122" s="2" t="str">
        <f t="shared" si="14"/>
        <v>0-120</v>
      </c>
      <c r="M122" s="2">
        <f t="shared" si="15"/>
        <v>112</v>
      </c>
      <c r="N122" s="109">
        <f t="shared" si="16"/>
        <v>16.074999999999999</v>
      </c>
    </row>
    <row r="123" spans="8:14" x14ac:dyDescent="0.25">
      <c r="H123" s="2" t="str">
        <f t="shared" si="12"/>
        <v>25_120-250_112</v>
      </c>
      <c r="I123" s="2">
        <f t="shared" si="17"/>
        <v>121</v>
      </c>
      <c r="J123" s="2" t="str">
        <f t="shared" si="13"/>
        <v>25-48</v>
      </c>
      <c r="K123" s="2">
        <f t="shared" si="18"/>
        <v>25</v>
      </c>
      <c r="L123" s="2" t="str">
        <f t="shared" si="14"/>
        <v>120-250</v>
      </c>
      <c r="M123" s="2">
        <f t="shared" si="15"/>
        <v>112</v>
      </c>
      <c r="N123" s="109">
        <f t="shared" si="16"/>
        <v>15.625</v>
      </c>
    </row>
    <row r="124" spans="8:14" x14ac:dyDescent="0.25">
      <c r="H124" s="2" t="str">
        <f t="shared" si="12"/>
        <v>25_250-400_112</v>
      </c>
      <c r="I124" s="2">
        <f t="shared" si="17"/>
        <v>122</v>
      </c>
      <c r="J124" s="2" t="str">
        <f t="shared" si="13"/>
        <v>25-48</v>
      </c>
      <c r="K124" s="2">
        <f t="shared" si="18"/>
        <v>25</v>
      </c>
      <c r="L124" s="2" t="str">
        <f t="shared" si="14"/>
        <v>250-400</v>
      </c>
      <c r="M124" s="2">
        <f t="shared" si="15"/>
        <v>112</v>
      </c>
      <c r="N124" s="109">
        <f t="shared" si="16"/>
        <v>17.2</v>
      </c>
    </row>
    <row r="125" spans="8:14" x14ac:dyDescent="0.25">
      <c r="H125" s="2" t="str">
        <f t="shared" si="12"/>
        <v>25_400-1000_112</v>
      </c>
      <c r="I125" s="2">
        <f t="shared" si="17"/>
        <v>123</v>
      </c>
      <c r="J125" s="2" t="str">
        <f t="shared" si="13"/>
        <v>25-48</v>
      </c>
      <c r="K125" s="2">
        <f t="shared" si="18"/>
        <v>25</v>
      </c>
      <c r="L125" s="2" t="str">
        <f t="shared" si="14"/>
        <v>400-1000</v>
      </c>
      <c r="M125" s="2">
        <f t="shared" si="15"/>
        <v>112</v>
      </c>
      <c r="N125" s="109">
        <f t="shared" si="16"/>
        <v>17.150000000000002</v>
      </c>
    </row>
    <row r="126" spans="8:14" x14ac:dyDescent="0.25">
      <c r="H126" s="2" t="str">
        <f t="shared" si="12"/>
        <v>25_1000-9999999_112</v>
      </c>
      <c r="I126" s="2">
        <f t="shared" si="17"/>
        <v>124</v>
      </c>
      <c r="J126" s="2" t="str">
        <f t="shared" si="13"/>
        <v>25-48</v>
      </c>
      <c r="K126" s="2">
        <f t="shared" si="18"/>
        <v>25</v>
      </c>
      <c r="L126" s="2" t="str">
        <f t="shared" si="14"/>
        <v>1000-9999999</v>
      </c>
      <c r="M126" s="2">
        <f t="shared" si="15"/>
        <v>112</v>
      </c>
      <c r="N126" s="109">
        <f t="shared" si="16"/>
        <v>16.600000000000001</v>
      </c>
    </row>
    <row r="127" spans="8:14" x14ac:dyDescent="0.25">
      <c r="H127" s="2" t="str">
        <f t="shared" si="12"/>
        <v>26_0-120_112</v>
      </c>
      <c r="I127" s="2">
        <f t="shared" si="17"/>
        <v>125</v>
      </c>
      <c r="J127" s="2" t="str">
        <f t="shared" si="13"/>
        <v>25-48</v>
      </c>
      <c r="K127" s="2">
        <f t="shared" si="18"/>
        <v>26</v>
      </c>
      <c r="L127" s="2" t="str">
        <f t="shared" si="14"/>
        <v>0-120</v>
      </c>
      <c r="M127" s="2">
        <f t="shared" si="15"/>
        <v>112</v>
      </c>
      <c r="N127" s="109">
        <f t="shared" si="16"/>
        <v>16.718</v>
      </c>
    </row>
    <row r="128" spans="8:14" x14ac:dyDescent="0.25">
      <c r="H128" s="2" t="str">
        <f t="shared" si="12"/>
        <v>26_120-250_112</v>
      </c>
      <c r="I128" s="2">
        <f t="shared" si="17"/>
        <v>126</v>
      </c>
      <c r="J128" s="2" t="str">
        <f t="shared" si="13"/>
        <v>25-48</v>
      </c>
      <c r="K128" s="2">
        <f t="shared" si="18"/>
        <v>26</v>
      </c>
      <c r="L128" s="2" t="str">
        <f t="shared" si="14"/>
        <v>120-250</v>
      </c>
      <c r="M128" s="2">
        <f t="shared" si="15"/>
        <v>112</v>
      </c>
      <c r="N128" s="109">
        <f t="shared" si="16"/>
        <v>16.25</v>
      </c>
    </row>
    <row r="129" spans="8:14" x14ac:dyDescent="0.25">
      <c r="H129" s="2" t="str">
        <f t="shared" si="12"/>
        <v>26_250-400_112</v>
      </c>
      <c r="I129" s="2">
        <f t="shared" si="17"/>
        <v>127</v>
      </c>
      <c r="J129" s="2" t="str">
        <f t="shared" si="13"/>
        <v>25-48</v>
      </c>
      <c r="K129" s="2">
        <f t="shared" si="18"/>
        <v>26</v>
      </c>
      <c r="L129" s="2" t="str">
        <f t="shared" si="14"/>
        <v>250-400</v>
      </c>
      <c r="M129" s="2">
        <f t="shared" si="15"/>
        <v>112</v>
      </c>
      <c r="N129" s="109">
        <f t="shared" si="16"/>
        <v>17.887999999999998</v>
      </c>
    </row>
    <row r="130" spans="8:14" x14ac:dyDescent="0.25">
      <c r="H130" s="2" t="str">
        <f t="shared" si="12"/>
        <v>26_400-1000_112</v>
      </c>
      <c r="I130" s="2">
        <f t="shared" si="17"/>
        <v>128</v>
      </c>
      <c r="J130" s="2" t="str">
        <f t="shared" si="13"/>
        <v>25-48</v>
      </c>
      <c r="K130" s="2">
        <f t="shared" si="18"/>
        <v>26</v>
      </c>
      <c r="L130" s="2" t="str">
        <f t="shared" si="14"/>
        <v>400-1000</v>
      </c>
      <c r="M130" s="2">
        <f t="shared" si="15"/>
        <v>112</v>
      </c>
      <c r="N130" s="109">
        <f t="shared" si="16"/>
        <v>17.836000000000002</v>
      </c>
    </row>
    <row r="131" spans="8:14" x14ac:dyDescent="0.25">
      <c r="H131" s="2" t="str">
        <f t="shared" ref="H131:H194" si="19">K131&amp;"_"&amp;L131&amp;"_"&amp;M131</f>
        <v>26_1000-9999999_112</v>
      </c>
      <c r="I131" s="2">
        <f t="shared" si="17"/>
        <v>129</v>
      </c>
      <c r="J131" s="2" t="str">
        <f t="shared" ref="J131:J194" si="20">VLOOKUP(K131,$U$2:$V$7,2,1)</f>
        <v>25-48</v>
      </c>
      <c r="K131" s="2">
        <f t="shared" si="18"/>
        <v>26</v>
      </c>
      <c r="L131" s="2" t="str">
        <f t="shared" ref="L131:L194" si="21">VLOOKUP(MOD(I131,5),$P$2:$Q$6,2,0)</f>
        <v>1000-9999999</v>
      </c>
      <c r="M131" s="2">
        <f t="shared" ref="M131:M194" si="22">$S$2</f>
        <v>112</v>
      </c>
      <c r="N131" s="109">
        <f t="shared" ref="N131:N194" si="23">VLOOKUP(J131&amp;"_"&amp;L131&amp;"_"&amp;M131,$A$2:$F$61,6,0)*K131</f>
        <v>17.263999999999999</v>
      </c>
    </row>
    <row r="132" spans="8:14" x14ac:dyDescent="0.25">
      <c r="H132" s="2" t="str">
        <f t="shared" si="19"/>
        <v>27_0-120_112</v>
      </c>
      <c r="I132" s="2">
        <f t="shared" ref="I132:I195" si="24">+I131+1</f>
        <v>130</v>
      </c>
      <c r="J132" s="2" t="str">
        <f t="shared" si="20"/>
        <v>25-48</v>
      </c>
      <c r="K132" s="2">
        <f t="shared" si="18"/>
        <v>27</v>
      </c>
      <c r="L132" s="2" t="str">
        <f t="shared" si="21"/>
        <v>0-120</v>
      </c>
      <c r="M132" s="2">
        <f t="shared" si="22"/>
        <v>112</v>
      </c>
      <c r="N132" s="109">
        <f t="shared" si="23"/>
        <v>17.361000000000001</v>
      </c>
    </row>
    <row r="133" spans="8:14" x14ac:dyDescent="0.25">
      <c r="H133" s="2" t="str">
        <f t="shared" si="19"/>
        <v>27_120-250_112</v>
      </c>
      <c r="I133" s="2">
        <f t="shared" si="24"/>
        <v>131</v>
      </c>
      <c r="J133" s="2" t="str">
        <f t="shared" si="20"/>
        <v>25-48</v>
      </c>
      <c r="K133" s="2">
        <f t="shared" si="18"/>
        <v>27</v>
      </c>
      <c r="L133" s="2" t="str">
        <f t="shared" si="21"/>
        <v>120-250</v>
      </c>
      <c r="M133" s="2">
        <f t="shared" si="22"/>
        <v>112</v>
      </c>
      <c r="N133" s="109">
        <f t="shared" si="23"/>
        <v>16.875</v>
      </c>
    </row>
    <row r="134" spans="8:14" x14ac:dyDescent="0.25">
      <c r="H134" s="2" t="str">
        <f t="shared" si="19"/>
        <v>27_250-400_112</v>
      </c>
      <c r="I134" s="2">
        <f t="shared" si="24"/>
        <v>132</v>
      </c>
      <c r="J134" s="2" t="str">
        <f t="shared" si="20"/>
        <v>25-48</v>
      </c>
      <c r="K134" s="2">
        <f t="shared" si="18"/>
        <v>27</v>
      </c>
      <c r="L134" s="2" t="str">
        <f t="shared" si="21"/>
        <v>250-400</v>
      </c>
      <c r="M134" s="2">
        <f t="shared" si="22"/>
        <v>112</v>
      </c>
      <c r="N134" s="109">
        <f t="shared" si="23"/>
        <v>18.575999999999997</v>
      </c>
    </row>
    <row r="135" spans="8:14" x14ac:dyDescent="0.25">
      <c r="H135" s="2" t="str">
        <f t="shared" si="19"/>
        <v>27_400-1000_112</v>
      </c>
      <c r="I135" s="2">
        <f t="shared" si="24"/>
        <v>133</v>
      </c>
      <c r="J135" s="2" t="str">
        <f t="shared" si="20"/>
        <v>25-48</v>
      </c>
      <c r="K135" s="2">
        <f t="shared" si="18"/>
        <v>27</v>
      </c>
      <c r="L135" s="2" t="str">
        <f t="shared" si="21"/>
        <v>400-1000</v>
      </c>
      <c r="M135" s="2">
        <f t="shared" si="22"/>
        <v>112</v>
      </c>
      <c r="N135" s="109">
        <f t="shared" si="23"/>
        <v>18.522000000000002</v>
      </c>
    </row>
    <row r="136" spans="8:14" x14ac:dyDescent="0.25">
      <c r="H136" s="2" t="str">
        <f t="shared" si="19"/>
        <v>27_1000-9999999_112</v>
      </c>
      <c r="I136" s="2">
        <f t="shared" si="24"/>
        <v>134</v>
      </c>
      <c r="J136" s="2" t="str">
        <f t="shared" si="20"/>
        <v>25-48</v>
      </c>
      <c r="K136" s="2">
        <f t="shared" ref="K136:K199" si="25">+K131+1</f>
        <v>27</v>
      </c>
      <c r="L136" s="2" t="str">
        <f t="shared" si="21"/>
        <v>1000-9999999</v>
      </c>
      <c r="M136" s="2">
        <f t="shared" si="22"/>
        <v>112</v>
      </c>
      <c r="N136" s="109">
        <f t="shared" si="23"/>
        <v>17.928000000000001</v>
      </c>
    </row>
    <row r="137" spans="8:14" x14ac:dyDescent="0.25">
      <c r="H137" s="2" t="str">
        <f t="shared" si="19"/>
        <v>28_0-120_112</v>
      </c>
      <c r="I137" s="2">
        <f t="shared" si="24"/>
        <v>135</v>
      </c>
      <c r="J137" s="2" t="str">
        <f t="shared" si="20"/>
        <v>25-48</v>
      </c>
      <c r="K137" s="2">
        <f t="shared" si="25"/>
        <v>28</v>
      </c>
      <c r="L137" s="2" t="str">
        <f t="shared" si="21"/>
        <v>0-120</v>
      </c>
      <c r="M137" s="2">
        <f t="shared" si="22"/>
        <v>112</v>
      </c>
      <c r="N137" s="109">
        <f t="shared" si="23"/>
        <v>18.004000000000001</v>
      </c>
    </row>
    <row r="138" spans="8:14" x14ac:dyDescent="0.25">
      <c r="H138" s="2" t="str">
        <f t="shared" si="19"/>
        <v>28_120-250_112</v>
      </c>
      <c r="I138" s="2">
        <f t="shared" si="24"/>
        <v>136</v>
      </c>
      <c r="J138" s="2" t="str">
        <f t="shared" si="20"/>
        <v>25-48</v>
      </c>
      <c r="K138" s="2">
        <f t="shared" si="25"/>
        <v>28</v>
      </c>
      <c r="L138" s="2" t="str">
        <f t="shared" si="21"/>
        <v>120-250</v>
      </c>
      <c r="M138" s="2">
        <f t="shared" si="22"/>
        <v>112</v>
      </c>
      <c r="N138" s="109">
        <f t="shared" si="23"/>
        <v>17.5</v>
      </c>
    </row>
    <row r="139" spans="8:14" x14ac:dyDescent="0.25">
      <c r="H139" s="2" t="str">
        <f t="shared" si="19"/>
        <v>28_250-400_112</v>
      </c>
      <c r="I139" s="2">
        <f t="shared" si="24"/>
        <v>137</v>
      </c>
      <c r="J139" s="2" t="str">
        <f t="shared" si="20"/>
        <v>25-48</v>
      </c>
      <c r="K139" s="2">
        <f t="shared" si="25"/>
        <v>28</v>
      </c>
      <c r="L139" s="2" t="str">
        <f t="shared" si="21"/>
        <v>250-400</v>
      </c>
      <c r="M139" s="2">
        <f t="shared" si="22"/>
        <v>112</v>
      </c>
      <c r="N139" s="109">
        <f t="shared" si="23"/>
        <v>19.263999999999999</v>
      </c>
    </row>
    <row r="140" spans="8:14" x14ac:dyDescent="0.25">
      <c r="H140" s="2" t="str">
        <f t="shared" si="19"/>
        <v>28_400-1000_112</v>
      </c>
      <c r="I140" s="2">
        <f t="shared" si="24"/>
        <v>138</v>
      </c>
      <c r="J140" s="2" t="str">
        <f t="shared" si="20"/>
        <v>25-48</v>
      </c>
      <c r="K140" s="2">
        <f t="shared" si="25"/>
        <v>28</v>
      </c>
      <c r="L140" s="2" t="str">
        <f t="shared" si="21"/>
        <v>400-1000</v>
      </c>
      <c r="M140" s="2">
        <f t="shared" si="22"/>
        <v>112</v>
      </c>
      <c r="N140" s="109">
        <f t="shared" si="23"/>
        <v>19.208000000000002</v>
      </c>
    </row>
    <row r="141" spans="8:14" x14ac:dyDescent="0.25">
      <c r="H141" s="2" t="str">
        <f t="shared" si="19"/>
        <v>28_1000-9999999_112</v>
      </c>
      <c r="I141" s="2">
        <f t="shared" si="24"/>
        <v>139</v>
      </c>
      <c r="J141" s="2" t="str">
        <f t="shared" si="20"/>
        <v>25-48</v>
      </c>
      <c r="K141" s="2">
        <f t="shared" si="25"/>
        <v>28</v>
      </c>
      <c r="L141" s="2" t="str">
        <f t="shared" si="21"/>
        <v>1000-9999999</v>
      </c>
      <c r="M141" s="2">
        <f t="shared" si="22"/>
        <v>112</v>
      </c>
      <c r="N141" s="109">
        <f t="shared" si="23"/>
        <v>18.592000000000002</v>
      </c>
    </row>
    <row r="142" spans="8:14" x14ac:dyDescent="0.25">
      <c r="H142" s="2" t="str">
        <f t="shared" si="19"/>
        <v>29_0-120_112</v>
      </c>
      <c r="I142" s="2">
        <f t="shared" si="24"/>
        <v>140</v>
      </c>
      <c r="J142" s="2" t="str">
        <f t="shared" si="20"/>
        <v>25-48</v>
      </c>
      <c r="K142" s="2">
        <f t="shared" si="25"/>
        <v>29</v>
      </c>
      <c r="L142" s="2" t="str">
        <f t="shared" si="21"/>
        <v>0-120</v>
      </c>
      <c r="M142" s="2">
        <f t="shared" si="22"/>
        <v>112</v>
      </c>
      <c r="N142" s="109">
        <f t="shared" si="23"/>
        <v>18.647000000000002</v>
      </c>
    </row>
    <row r="143" spans="8:14" x14ac:dyDescent="0.25">
      <c r="H143" s="2" t="str">
        <f t="shared" si="19"/>
        <v>29_120-250_112</v>
      </c>
      <c r="I143" s="2">
        <f t="shared" si="24"/>
        <v>141</v>
      </c>
      <c r="J143" s="2" t="str">
        <f t="shared" si="20"/>
        <v>25-48</v>
      </c>
      <c r="K143" s="2">
        <f t="shared" si="25"/>
        <v>29</v>
      </c>
      <c r="L143" s="2" t="str">
        <f t="shared" si="21"/>
        <v>120-250</v>
      </c>
      <c r="M143" s="2">
        <f t="shared" si="22"/>
        <v>112</v>
      </c>
      <c r="N143" s="109">
        <f t="shared" si="23"/>
        <v>18.125</v>
      </c>
    </row>
    <row r="144" spans="8:14" x14ac:dyDescent="0.25">
      <c r="H144" s="2" t="str">
        <f t="shared" si="19"/>
        <v>29_250-400_112</v>
      </c>
      <c r="I144" s="2">
        <f t="shared" si="24"/>
        <v>142</v>
      </c>
      <c r="J144" s="2" t="str">
        <f t="shared" si="20"/>
        <v>25-48</v>
      </c>
      <c r="K144" s="2">
        <f t="shared" si="25"/>
        <v>29</v>
      </c>
      <c r="L144" s="2" t="str">
        <f t="shared" si="21"/>
        <v>250-400</v>
      </c>
      <c r="M144" s="2">
        <f t="shared" si="22"/>
        <v>112</v>
      </c>
      <c r="N144" s="109">
        <f t="shared" si="23"/>
        <v>19.951999999999998</v>
      </c>
    </row>
    <row r="145" spans="8:14" x14ac:dyDescent="0.25">
      <c r="H145" s="2" t="str">
        <f t="shared" si="19"/>
        <v>29_400-1000_112</v>
      </c>
      <c r="I145" s="2">
        <f t="shared" si="24"/>
        <v>143</v>
      </c>
      <c r="J145" s="2" t="str">
        <f t="shared" si="20"/>
        <v>25-48</v>
      </c>
      <c r="K145" s="2">
        <f t="shared" si="25"/>
        <v>29</v>
      </c>
      <c r="L145" s="2" t="str">
        <f t="shared" si="21"/>
        <v>400-1000</v>
      </c>
      <c r="M145" s="2">
        <f t="shared" si="22"/>
        <v>112</v>
      </c>
      <c r="N145" s="109">
        <f t="shared" si="23"/>
        <v>19.894000000000002</v>
      </c>
    </row>
    <row r="146" spans="8:14" x14ac:dyDescent="0.25">
      <c r="H146" s="2" t="str">
        <f t="shared" si="19"/>
        <v>29_1000-9999999_112</v>
      </c>
      <c r="I146" s="2">
        <f t="shared" si="24"/>
        <v>144</v>
      </c>
      <c r="J146" s="2" t="str">
        <f t="shared" si="20"/>
        <v>25-48</v>
      </c>
      <c r="K146" s="2">
        <f t="shared" si="25"/>
        <v>29</v>
      </c>
      <c r="L146" s="2" t="str">
        <f t="shared" si="21"/>
        <v>1000-9999999</v>
      </c>
      <c r="M146" s="2">
        <f t="shared" si="22"/>
        <v>112</v>
      </c>
      <c r="N146" s="109">
        <f t="shared" si="23"/>
        <v>19.256</v>
      </c>
    </row>
    <row r="147" spans="8:14" x14ac:dyDescent="0.25">
      <c r="H147" s="2" t="str">
        <f t="shared" si="19"/>
        <v>30_0-120_112</v>
      </c>
      <c r="I147" s="2">
        <f t="shared" si="24"/>
        <v>145</v>
      </c>
      <c r="J147" s="2" t="str">
        <f t="shared" si="20"/>
        <v>25-48</v>
      </c>
      <c r="K147" s="2">
        <f t="shared" si="25"/>
        <v>30</v>
      </c>
      <c r="L147" s="2" t="str">
        <f t="shared" si="21"/>
        <v>0-120</v>
      </c>
      <c r="M147" s="2">
        <f t="shared" si="22"/>
        <v>112</v>
      </c>
      <c r="N147" s="109">
        <f t="shared" si="23"/>
        <v>19.29</v>
      </c>
    </row>
    <row r="148" spans="8:14" x14ac:dyDescent="0.25">
      <c r="H148" s="2" t="str">
        <f t="shared" si="19"/>
        <v>30_120-250_112</v>
      </c>
      <c r="I148" s="2">
        <f t="shared" si="24"/>
        <v>146</v>
      </c>
      <c r="J148" s="2" t="str">
        <f t="shared" si="20"/>
        <v>25-48</v>
      </c>
      <c r="K148" s="2">
        <f t="shared" si="25"/>
        <v>30</v>
      </c>
      <c r="L148" s="2" t="str">
        <f t="shared" si="21"/>
        <v>120-250</v>
      </c>
      <c r="M148" s="2">
        <f t="shared" si="22"/>
        <v>112</v>
      </c>
      <c r="N148" s="109">
        <f t="shared" si="23"/>
        <v>18.75</v>
      </c>
    </row>
    <row r="149" spans="8:14" x14ac:dyDescent="0.25">
      <c r="H149" s="2" t="str">
        <f t="shared" si="19"/>
        <v>30_250-400_112</v>
      </c>
      <c r="I149" s="2">
        <f t="shared" si="24"/>
        <v>147</v>
      </c>
      <c r="J149" s="2" t="str">
        <f t="shared" si="20"/>
        <v>25-48</v>
      </c>
      <c r="K149" s="2">
        <f t="shared" si="25"/>
        <v>30</v>
      </c>
      <c r="L149" s="2" t="str">
        <f t="shared" si="21"/>
        <v>250-400</v>
      </c>
      <c r="M149" s="2">
        <f t="shared" si="22"/>
        <v>112</v>
      </c>
      <c r="N149" s="109">
        <f t="shared" si="23"/>
        <v>20.639999999999997</v>
      </c>
    </row>
    <row r="150" spans="8:14" x14ac:dyDescent="0.25">
      <c r="H150" s="2" t="str">
        <f t="shared" si="19"/>
        <v>30_400-1000_112</v>
      </c>
      <c r="I150" s="2">
        <f t="shared" si="24"/>
        <v>148</v>
      </c>
      <c r="J150" s="2" t="str">
        <f t="shared" si="20"/>
        <v>25-48</v>
      </c>
      <c r="K150" s="2">
        <f t="shared" si="25"/>
        <v>30</v>
      </c>
      <c r="L150" s="2" t="str">
        <f t="shared" si="21"/>
        <v>400-1000</v>
      </c>
      <c r="M150" s="2">
        <f t="shared" si="22"/>
        <v>112</v>
      </c>
      <c r="N150" s="109">
        <f t="shared" si="23"/>
        <v>20.580000000000002</v>
      </c>
    </row>
    <row r="151" spans="8:14" x14ac:dyDescent="0.25">
      <c r="H151" s="2" t="str">
        <f t="shared" si="19"/>
        <v>30_1000-9999999_112</v>
      </c>
      <c r="I151" s="2">
        <f t="shared" si="24"/>
        <v>149</v>
      </c>
      <c r="J151" s="2" t="str">
        <f t="shared" si="20"/>
        <v>25-48</v>
      </c>
      <c r="K151" s="2">
        <f t="shared" si="25"/>
        <v>30</v>
      </c>
      <c r="L151" s="2" t="str">
        <f t="shared" si="21"/>
        <v>1000-9999999</v>
      </c>
      <c r="M151" s="2">
        <f t="shared" si="22"/>
        <v>112</v>
      </c>
      <c r="N151" s="109">
        <f t="shared" si="23"/>
        <v>19.920000000000002</v>
      </c>
    </row>
    <row r="152" spans="8:14" x14ac:dyDescent="0.25">
      <c r="H152" s="2" t="str">
        <f t="shared" si="19"/>
        <v>31_0-120_112</v>
      </c>
      <c r="I152" s="2">
        <f t="shared" si="24"/>
        <v>150</v>
      </c>
      <c r="J152" s="2" t="str">
        <f t="shared" si="20"/>
        <v>25-48</v>
      </c>
      <c r="K152" s="2">
        <f t="shared" si="25"/>
        <v>31</v>
      </c>
      <c r="L152" s="2" t="str">
        <f t="shared" si="21"/>
        <v>0-120</v>
      </c>
      <c r="M152" s="2">
        <f t="shared" si="22"/>
        <v>112</v>
      </c>
      <c r="N152" s="109">
        <f t="shared" si="23"/>
        <v>19.933</v>
      </c>
    </row>
    <row r="153" spans="8:14" x14ac:dyDescent="0.25">
      <c r="H153" s="2" t="str">
        <f t="shared" si="19"/>
        <v>31_120-250_112</v>
      </c>
      <c r="I153" s="2">
        <f t="shared" si="24"/>
        <v>151</v>
      </c>
      <c r="J153" s="2" t="str">
        <f t="shared" si="20"/>
        <v>25-48</v>
      </c>
      <c r="K153" s="2">
        <f t="shared" si="25"/>
        <v>31</v>
      </c>
      <c r="L153" s="2" t="str">
        <f t="shared" si="21"/>
        <v>120-250</v>
      </c>
      <c r="M153" s="2">
        <f t="shared" si="22"/>
        <v>112</v>
      </c>
      <c r="N153" s="109">
        <f t="shared" si="23"/>
        <v>19.375</v>
      </c>
    </row>
    <row r="154" spans="8:14" x14ac:dyDescent="0.25">
      <c r="H154" s="2" t="str">
        <f t="shared" si="19"/>
        <v>31_250-400_112</v>
      </c>
      <c r="I154" s="2">
        <f t="shared" si="24"/>
        <v>152</v>
      </c>
      <c r="J154" s="2" t="str">
        <f t="shared" si="20"/>
        <v>25-48</v>
      </c>
      <c r="K154" s="2">
        <f t="shared" si="25"/>
        <v>31</v>
      </c>
      <c r="L154" s="2" t="str">
        <f t="shared" si="21"/>
        <v>250-400</v>
      </c>
      <c r="M154" s="2">
        <f t="shared" si="22"/>
        <v>112</v>
      </c>
      <c r="N154" s="109">
        <f t="shared" si="23"/>
        <v>21.327999999999999</v>
      </c>
    </row>
    <row r="155" spans="8:14" x14ac:dyDescent="0.25">
      <c r="H155" s="2" t="str">
        <f t="shared" si="19"/>
        <v>31_400-1000_112</v>
      </c>
      <c r="I155" s="2">
        <f t="shared" si="24"/>
        <v>153</v>
      </c>
      <c r="J155" s="2" t="str">
        <f t="shared" si="20"/>
        <v>25-48</v>
      </c>
      <c r="K155" s="2">
        <f t="shared" si="25"/>
        <v>31</v>
      </c>
      <c r="L155" s="2" t="str">
        <f t="shared" si="21"/>
        <v>400-1000</v>
      </c>
      <c r="M155" s="2">
        <f t="shared" si="22"/>
        <v>112</v>
      </c>
      <c r="N155" s="109">
        <f t="shared" si="23"/>
        <v>21.266000000000002</v>
      </c>
    </row>
    <row r="156" spans="8:14" x14ac:dyDescent="0.25">
      <c r="H156" s="2" t="str">
        <f t="shared" si="19"/>
        <v>31_1000-9999999_112</v>
      </c>
      <c r="I156" s="2">
        <f t="shared" si="24"/>
        <v>154</v>
      </c>
      <c r="J156" s="2" t="str">
        <f t="shared" si="20"/>
        <v>25-48</v>
      </c>
      <c r="K156" s="2">
        <f t="shared" si="25"/>
        <v>31</v>
      </c>
      <c r="L156" s="2" t="str">
        <f t="shared" si="21"/>
        <v>1000-9999999</v>
      </c>
      <c r="M156" s="2">
        <f t="shared" si="22"/>
        <v>112</v>
      </c>
      <c r="N156" s="109">
        <f t="shared" si="23"/>
        <v>20.584</v>
      </c>
    </row>
    <row r="157" spans="8:14" x14ac:dyDescent="0.25">
      <c r="H157" s="2" t="str">
        <f t="shared" si="19"/>
        <v>32_0-120_112</v>
      </c>
      <c r="I157" s="2">
        <f t="shared" si="24"/>
        <v>155</v>
      </c>
      <c r="J157" s="2" t="str">
        <f t="shared" si="20"/>
        <v>25-48</v>
      </c>
      <c r="K157" s="2">
        <f t="shared" si="25"/>
        <v>32</v>
      </c>
      <c r="L157" s="2" t="str">
        <f t="shared" si="21"/>
        <v>0-120</v>
      </c>
      <c r="M157" s="2">
        <f t="shared" si="22"/>
        <v>112</v>
      </c>
      <c r="N157" s="109">
        <f t="shared" si="23"/>
        <v>20.576000000000001</v>
      </c>
    </row>
    <row r="158" spans="8:14" x14ac:dyDescent="0.25">
      <c r="H158" s="2" t="str">
        <f t="shared" si="19"/>
        <v>32_120-250_112</v>
      </c>
      <c r="I158" s="2">
        <f t="shared" si="24"/>
        <v>156</v>
      </c>
      <c r="J158" s="2" t="str">
        <f t="shared" si="20"/>
        <v>25-48</v>
      </c>
      <c r="K158" s="2">
        <f t="shared" si="25"/>
        <v>32</v>
      </c>
      <c r="L158" s="2" t="str">
        <f t="shared" si="21"/>
        <v>120-250</v>
      </c>
      <c r="M158" s="2">
        <f t="shared" si="22"/>
        <v>112</v>
      </c>
      <c r="N158" s="109">
        <f t="shared" si="23"/>
        <v>20</v>
      </c>
    </row>
    <row r="159" spans="8:14" x14ac:dyDescent="0.25">
      <c r="H159" s="2" t="str">
        <f t="shared" si="19"/>
        <v>32_250-400_112</v>
      </c>
      <c r="I159" s="2">
        <f t="shared" si="24"/>
        <v>157</v>
      </c>
      <c r="J159" s="2" t="str">
        <f t="shared" si="20"/>
        <v>25-48</v>
      </c>
      <c r="K159" s="2">
        <f t="shared" si="25"/>
        <v>32</v>
      </c>
      <c r="L159" s="2" t="str">
        <f t="shared" si="21"/>
        <v>250-400</v>
      </c>
      <c r="M159" s="2">
        <f t="shared" si="22"/>
        <v>112</v>
      </c>
      <c r="N159" s="109">
        <f t="shared" si="23"/>
        <v>22.015999999999998</v>
      </c>
    </row>
    <row r="160" spans="8:14" x14ac:dyDescent="0.25">
      <c r="H160" s="2" t="str">
        <f t="shared" si="19"/>
        <v>32_400-1000_112</v>
      </c>
      <c r="I160" s="2">
        <f t="shared" si="24"/>
        <v>158</v>
      </c>
      <c r="J160" s="2" t="str">
        <f t="shared" si="20"/>
        <v>25-48</v>
      </c>
      <c r="K160" s="2">
        <f t="shared" si="25"/>
        <v>32</v>
      </c>
      <c r="L160" s="2" t="str">
        <f t="shared" si="21"/>
        <v>400-1000</v>
      </c>
      <c r="M160" s="2">
        <f t="shared" si="22"/>
        <v>112</v>
      </c>
      <c r="N160" s="109">
        <f t="shared" si="23"/>
        <v>21.952000000000002</v>
      </c>
    </row>
    <row r="161" spans="8:14" x14ac:dyDescent="0.25">
      <c r="H161" s="2" t="str">
        <f t="shared" si="19"/>
        <v>32_1000-9999999_112</v>
      </c>
      <c r="I161" s="2">
        <f t="shared" si="24"/>
        <v>159</v>
      </c>
      <c r="J161" s="2" t="str">
        <f t="shared" si="20"/>
        <v>25-48</v>
      </c>
      <c r="K161" s="2">
        <f t="shared" si="25"/>
        <v>32</v>
      </c>
      <c r="L161" s="2" t="str">
        <f t="shared" si="21"/>
        <v>1000-9999999</v>
      </c>
      <c r="M161" s="2">
        <f t="shared" si="22"/>
        <v>112</v>
      </c>
      <c r="N161" s="109">
        <f t="shared" si="23"/>
        <v>21.248000000000001</v>
      </c>
    </row>
    <row r="162" spans="8:14" x14ac:dyDescent="0.25">
      <c r="H162" s="2" t="str">
        <f t="shared" si="19"/>
        <v>33_0-120_112</v>
      </c>
      <c r="I162" s="2">
        <f t="shared" si="24"/>
        <v>160</v>
      </c>
      <c r="J162" s="2" t="str">
        <f t="shared" si="20"/>
        <v>25-48</v>
      </c>
      <c r="K162" s="2">
        <f t="shared" si="25"/>
        <v>33</v>
      </c>
      <c r="L162" s="2" t="str">
        <f t="shared" si="21"/>
        <v>0-120</v>
      </c>
      <c r="M162" s="2">
        <f t="shared" si="22"/>
        <v>112</v>
      </c>
      <c r="N162" s="109">
        <f t="shared" si="23"/>
        <v>21.219000000000001</v>
      </c>
    </row>
    <row r="163" spans="8:14" x14ac:dyDescent="0.25">
      <c r="H163" s="2" t="str">
        <f t="shared" si="19"/>
        <v>33_120-250_112</v>
      </c>
      <c r="I163" s="2">
        <f t="shared" si="24"/>
        <v>161</v>
      </c>
      <c r="J163" s="2" t="str">
        <f t="shared" si="20"/>
        <v>25-48</v>
      </c>
      <c r="K163" s="2">
        <f t="shared" si="25"/>
        <v>33</v>
      </c>
      <c r="L163" s="2" t="str">
        <f t="shared" si="21"/>
        <v>120-250</v>
      </c>
      <c r="M163" s="2">
        <f t="shared" si="22"/>
        <v>112</v>
      </c>
      <c r="N163" s="109">
        <f t="shared" si="23"/>
        <v>20.625</v>
      </c>
    </row>
    <row r="164" spans="8:14" x14ac:dyDescent="0.25">
      <c r="H164" s="2" t="str">
        <f t="shared" si="19"/>
        <v>33_250-400_112</v>
      </c>
      <c r="I164" s="2">
        <f t="shared" si="24"/>
        <v>162</v>
      </c>
      <c r="J164" s="2" t="str">
        <f t="shared" si="20"/>
        <v>25-48</v>
      </c>
      <c r="K164" s="2">
        <f t="shared" si="25"/>
        <v>33</v>
      </c>
      <c r="L164" s="2" t="str">
        <f t="shared" si="21"/>
        <v>250-400</v>
      </c>
      <c r="M164" s="2">
        <f t="shared" si="22"/>
        <v>112</v>
      </c>
      <c r="N164" s="109">
        <f t="shared" si="23"/>
        <v>22.703999999999997</v>
      </c>
    </row>
    <row r="165" spans="8:14" x14ac:dyDescent="0.25">
      <c r="H165" s="2" t="str">
        <f t="shared" si="19"/>
        <v>33_400-1000_112</v>
      </c>
      <c r="I165" s="2">
        <f t="shared" si="24"/>
        <v>163</v>
      </c>
      <c r="J165" s="2" t="str">
        <f t="shared" si="20"/>
        <v>25-48</v>
      </c>
      <c r="K165" s="2">
        <f t="shared" si="25"/>
        <v>33</v>
      </c>
      <c r="L165" s="2" t="str">
        <f t="shared" si="21"/>
        <v>400-1000</v>
      </c>
      <c r="M165" s="2">
        <f t="shared" si="22"/>
        <v>112</v>
      </c>
      <c r="N165" s="109">
        <f t="shared" si="23"/>
        <v>22.638000000000002</v>
      </c>
    </row>
    <row r="166" spans="8:14" x14ac:dyDescent="0.25">
      <c r="H166" s="2" t="str">
        <f t="shared" si="19"/>
        <v>33_1000-9999999_112</v>
      </c>
      <c r="I166" s="2">
        <f t="shared" si="24"/>
        <v>164</v>
      </c>
      <c r="J166" s="2" t="str">
        <f t="shared" si="20"/>
        <v>25-48</v>
      </c>
      <c r="K166" s="2">
        <f t="shared" si="25"/>
        <v>33</v>
      </c>
      <c r="L166" s="2" t="str">
        <f t="shared" si="21"/>
        <v>1000-9999999</v>
      </c>
      <c r="M166" s="2">
        <f t="shared" si="22"/>
        <v>112</v>
      </c>
      <c r="N166" s="109">
        <f t="shared" si="23"/>
        <v>21.912000000000003</v>
      </c>
    </row>
    <row r="167" spans="8:14" x14ac:dyDescent="0.25">
      <c r="H167" s="2" t="str">
        <f t="shared" si="19"/>
        <v>34_0-120_112</v>
      </c>
      <c r="I167" s="2">
        <f t="shared" si="24"/>
        <v>165</v>
      </c>
      <c r="J167" s="2" t="str">
        <f t="shared" si="20"/>
        <v>25-48</v>
      </c>
      <c r="K167" s="2">
        <f t="shared" si="25"/>
        <v>34</v>
      </c>
      <c r="L167" s="2" t="str">
        <f t="shared" si="21"/>
        <v>0-120</v>
      </c>
      <c r="M167" s="2">
        <f t="shared" si="22"/>
        <v>112</v>
      </c>
      <c r="N167" s="109">
        <f t="shared" si="23"/>
        <v>21.862000000000002</v>
      </c>
    </row>
    <row r="168" spans="8:14" x14ac:dyDescent="0.25">
      <c r="H168" s="2" t="str">
        <f t="shared" si="19"/>
        <v>34_120-250_112</v>
      </c>
      <c r="I168" s="2">
        <f t="shared" si="24"/>
        <v>166</v>
      </c>
      <c r="J168" s="2" t="str">
        <f t="shared" si="20"/>
        <v>25-48</v>
      </c>
      <c r="K168" s="2">
        <f t="shared" si="25"/>
        <v>34</v>
      </c>
      <c r="L168" s="2" t="str">
        <f t="shared" si="21"/>
        <v>120-250</v>
      </c>
      <c r="M168" s="2">
        <f t="shared" si="22"/>
        <v>112</v>
      </c>
      <c r="N168" s="109">
        <f t="shared" si="23"/>
        <v>21.25</v>
      </c>
    </row>
    <row r="169" spans="8:14" x14ac:dyDescent="0.25">
      <c r="H169" s="2" t="str">
        <f t="shared" si="19"/>
        <v>34_250-400_112</v>
      </c>
      <c r="I169" s="2">
        <f t="shared" si="24"/>
        <v>167</v>
      </c>
      <c r="J169" s="2" t="str">
        <f t="shared" si="20"/>
        <v>25-48</v>
      </c>
      <c r="K169" s="2">
        <f t="shared" si="25"/>
        <v>34</v>
      </c>
      <c r="L169" s="2" t="str">
        <f t="shared" si="21"/>
        <v>250-400</v>
      </c>
      <c r="M169" s="2">
        <f t="shared" si="22"/>
        <v>112</v>
      </c>
      <c r="N169" s="109">
        <f t="shared" si="23"/>
        <v>23.391999999999999</v>
      </c>
    </row>
    <row r="170" spans="8:14" x14ac:dyDescent="0.25">
      <c r="H170" s="2" t="str">
        <f t="shared" si="19"/>
        <v>34_400-1000_112</v>
      </c>
      <c r="I170" s="2">
        <f t="shared" si="24"/>
        <v>168</v>
      </c>
      <c r="J170" s="2" t="str">
        <f t="shared" si="20"/>
        <v>25-48</v>
      </c>
      <c r="K170" s="2">
        <f t="shared" si="25"/>
        <v>34</v>
      </c>
      <c r="L170" s="2" t="str">
        <f t="shared" si="21"/>
        <v>400-1000</v>
      </c>
      <c r="M170" s="2">
        <f t="shared" si="22"/>
        <v>112</v>
      </c>
      <c r="N170" s="109">
        <f t="shared" si="23"/>
        <v>23.324000000000002</v>
      </c>
    </row>
    <row r="171" spans="8:14" x14ac:dyDescent="0.25">
      <c r="H171" s="2" t="str">
        <f t="shared" si="19"/>
        <v>34_1000-9999999_112</v>
      </c>
      <c r="I171" s="2">
        <f t="shared" si="24"/>
        <v>169</v>
      </c>
      <c r="J171" s="2" t="str">
        <f t="shared" si="20"/>
        <v>25-48</v>
      </c>
      <c r="K171" s="2">
        <f t="shared" si="25"/>
        <v>34</v>
      </c>
      <c r="L171" s="2" t="str">
        <f t="shared" si="21"/>
        <v>1000-9999999</v>
      </c>
      <c r="M171" s="2">
        <f t="shared" si="22"/>
        <v>112</v>
      </c>
      <c r="N171" s="109">
        <f t="shared" si="23"/>
        <v>22.576000000000001</v>
      </c>
    </row>
    <row r="172" spans="8:14" x14ac:dyDescent="0.25">
      <c r="H172" s="2" t="str">
        <f t="shared" si="19"/>
        <v>35_0-120_112</v>
      </c>
      <c r="I172" s="2">
        <f t="shared" si="24"/>
        <v>170</v>
      </c>
      <c r="J172" s="2" t="str">
        <f t="shared" si="20"/>
        <v>25-48</v>
      </c>
      <c r="K172" s="2">
        <f t="shared" si="25"/>
        <v>35</v>
      </c>
      <c r="L172" s="2" t="str">
        <f t="shared" si="21"/>
        <v>0-120</v>
      </c>
      <c r="M172" s="2">
        <f t="shared" si="22"/>
        <v>112</v>
      </c>
      <c r="N172" s="109">
        <f t="shared" si="23"/>
        <v>22.504999999999999</v>
      </c>
    </row>
    <row r="173" spans="8:14" x14ac:dyDescent="0.25">
      <c r="H173" s="2" t="str">
        <f t="shared" si="19"/>
        <v>35_120-250_112</v>
      </c>
      <c r="I173" s="2">
        <f t="shared" si="24"/>
        <v>171</v>
      </c>
      <c r="J173" s="2" t="str">
        <f t="shared" si="20"/>
        <v>25-48</v>
      </c>
      <c r="K173" s="2">
        <f t="shared" si="25"/>
        <v>35</v>
      </c>
      <c r="L173" s="2" t="str">
        <f t="shared" si="21"/>
        <v>120-250</v>
      </c>
      <c r="M173" s="2">
        <f t="shared" si="22"/>
        <v>112</v>
      </c>
      <c r="N173" s="109">
        <f t="shared" si="23"/>
        <v>21.875</v>
      </c>
    </row>
    <row r="174" spans="8:14" x14ac:dyDescent="0.25">
      <c r="H174" s="2" t="str">
        <f t="shared" si="19"/>
        <v>35_250-400_112</v>
      </c>
      <c r="I174" s="2">
        <f t="shared" si="24"/>
        <v>172</v>
      </c>
      <c r="J174" s="2" t="str">
        <f t="shared" si="20"/>
        <v>25-48</v>
      </c>
      <c r="K174" s="2">
        <f t="shared" si="25"/>
        <v>35</v>
      </c>
      <c r="L174" s="2" t="str">
        <f t="shared" si="21"/>
        <v>250-400</v>
      </c>
      <c r="M174" s="2">
        <f t="shared" si="22"/>
        <v>112</v>
      </c>
      <c r="N174" s="109">
        <f t="shared" si="23"/>
        <v>24.08</v>
      </c>
    </row>
    <row r="175" spans="8:14" x14ac:dyDescent="0.25">
      <c r="H175" s="2" t="str">
        <f t="shared" si="19"/>
        <v>35_400-1000_112</v>
      </c>
      <c r="I175" s="2">
        <f t="shared" si="24"/>
        <v>173</v>
      </c>
      <c r="J175" s="2" t="str">
        <f t="shared" si="20"/>
        <v>25-48</v>
      </c>
      <c r="K175" s="2">
        <f t="shared" si="25"/>
        <v>35</v>
      </c>
      <c r="L175" s="2" t="str">
        <f t="shared" si="21"/>
        <v>400-1000</v>
      </c>
      <c r="M175" s="2">
        <f t="shared" si="22"/>
        <v>112</v>
      </c>
      <c r="N175" s="109">
        <f t="shared" si="23"/>
        <v>24.01</v>
      </c>
    </row>
    <row r="176" spans="8:14" x14ac:dyDescent="0.25">
      <c r="H176" s="2" t="str">
        <f t="shared" si="19"/>
        <v>35_1000-9999999_112</v>
      </c>
      <c r="I176" s="2">
        <f t="shared" si="24"/>
        <v>174</v>
      </c>
      <c r="J176" s="2" t="str">
        <f t="shared" si="20"/>
        <v>25-48</v>
      </c>
      <c r="K176" s="2">
        <f t="shared" si="25"/>
        <v>35</v>
      </c>
      <c r="L176" s="2" t="str">
        <f t="shared" si="21"/>
        <v>1000-9999999</v>
      </c>
      <c r="M176" s="2">
        <f t="shared" si="22"/>
        <v>112</v>
      </c>
      <c r="N176" s="109">
        <f t="shared" si="23"/>
        <v>23.240000000000002</v>
      </c>
    </row>
    <row r="177" spans="8:14" x14ac:dyDescent="0.25">
      <c r="H177" s="2" t="str">
        <f t="shared" si="19"/>
        <v>36_0-120_112</v>
      </c>
      <c r="I177" s="2">
        <f t="shared" si="24"/>
        <v>175</v>
      </c>
      <c r="J177" s="2" t="str">
        <f t="shared" si="20"/>
        <v>25-48</v>
      </c>
      <c r="K177" s="2">
        <f t="shared" si="25"/>
        <v>36</v>
      </c>
      <c r="L177" s="2" t="str">
        <f t="shared" si="21"/>
        <v>0-120</v>
      </c>
      <c r="M177" s="2">
        <f t="shared" si="22"/>
        <v>112</v>
      </c>
      <c r="N177" s="109">
        <f t="shared" si="23"/>
        <v>23.148</v>
      </c>
    </row>
    <row r="178" spans="8:14" x14ac:dyDescent="0.25">
      <c r="H178" s="2" t="str">
        <f t="shared" si="19"/>
        <v>36_120-250_112</v>
      </c>
      <c r="I178" s="2">
        <f t="shared" si="24"/>
        <v>176</v>
      </c>
      <c r="J178" s="2" t="str">
        <f t="shared" si="20"/>
        <v>25-48</v>
      </c>
      <c r="K178" s="2">
        <f t="shared" si="25"/>
        <v>36</v>
      </c>
      <c r="L178" s="2" t="str">
        <f t="shared" si="21"/>
        <v>120-250</v>
      </c>
      <c r="M178" s="2">
        <f t="shared" si="22"/>
        <v>112</v>
      </c>
      <c r="N178" s="109">
        <f t="shared" si="23"/>
        <v>22.5</v>
      </c>
    </row>
    <row r="179" spans="8:14" x14ac:dyDescent="0.25">
      <c r="H179" s="2" t="str">
        <f t="shared" si="19"/>
        <v>36_250-400_112</v>
      </c>
      <c r="I179" s="2">
        <f t="shared" si="24"/>
        <v>177</v>
      </c>
      <c r="J179" s="2" t="str">
        <f t="shared" si="20"/>
        <v>25-48</v>
      </c>
      <c r="K179" s="2">
        <f t="shared" si="25"/>
        <v>36</v>
      </c>
      <c r="L179" s="2" t="str">
        <f t="shared" si="21"/>
        <v>250-400</v>
      </c>
      <c r="M179" s="2">
        <f t="shared" si="22"/>
        <v>112</v>
      </c>
      <c r="N179" s="109">
        <f t="shared" si="23"/>
        <v>24.767999999999997</v>
      </c>
    </row>
    <row r="180" spans="8:14" x14ac:dyDescent="0.25">
      <c r="H180" s="2" t="str">
        <f t="shared" si="19"/>
        <v>36_400-1000_112</v>
      </c>
      <c r="I180" s="2">
        <f t="shared" si="24"/>
        <v>178</v>
      </c>
      <c r="J180" s="2" t="str">
        <f t="shared" si="20"/>
        <v>25-48</v>
      </c>
      <c r="K180" s="2">
        <f t="shared" si="25"/>
        <v>36</v>
      </c>
      <c r="L180" s="2" t="str">
        <f t="shared" si="21"/>
        <v>400-1000</v>
      </c>
      <c r="M180" s="2">
        <f t="shared" si="22"/>
        <v>112</v>
      </c>
      <c r="N180" s="109">
        <f t="shared" si="23"/>
        <v>24.696000000000002</v>
      </c>
    </row>
    <row r="181" spans="8:14" x14ac:dyDescent="0.25">
      <c r="H181" s="2" t="str">
        <f t="shared" si="19"/>
        <v>36_1000-9999999_112</v>
      </c>
      <c r="I181" s="2">
        <f t="shared" si="24"/>
        <v>179</v>
      </c>
      <c r="J181" s="2" t="str">
        <f t="shared" si="20"/>
        <v>25-48</v>
      </c>
      <c r="K181" s="2">
        <f t="shared" si="25"/>
        <v>36</v>
      </c>
      <c r="L181" s="2" t="str">
        <f t="shared" si="21"/>
        <v>1000-9999999</v>
      </c>
      <c r="M181" s="2">
        <f t="shared" si="22"/>
        <v>112</v>
      </c>
      <c r="N181" s="109">
        <f t="shared" si="23"/>
        <v>23.904</v>
      </c>
    </row>
    <row r="182" spans="8:14" x14ac:dyDescent="0.25">
      <c r="H182" s="2" t="str">
        <f t="shared" si="19"/>
        <v>37_0-120_112</v>
      </c>
      <c r="I182" s="2">
        <f t="shared" si="24"/>
        <v>180</v>
      </c>
      <c r="J182" s="2" t="str">
        <f t="shared" si="20"/>
        <v>25-48</v>
      </c>
      <c r="K182" s="2">
        <f t="shared" si="25"/>
        <v>37</v>
      </c>
      <c r="L182" s="2" t="str">
        <f t="shared" si="21"/>
        <v>0-120</v>
      </c>
      <c r="M182" s="2">
        <f t="shared" si="22"/>
        <v>112</v>
      </c>
      <c r="N182" s="109">
        <f t="shared" si="23"/>
        <v>23.791</v>
      </c>
    </row>
    <row r="183" spans="8:14" x14ac:dyDescent="0.25">
      <c r="H183" s="2" t="str">
        <f t="shared" si="19"/>
        <v>37_120-250_112</v>
      </c>
      <c r="I183" s="2">
        <f t="shared" si="24"/>
        <v>181</v>
      </c>
      <c r="J183" s="2" t="str">
        <f t="shared" si="20"/>
        <v>25-48</v>
      </c>
      <c r="K183" s="2">
        <f t="shared" si="25"/>
        <v>37</v>
      </c>
      <c r="L183" s="2" t="str">
        <f t="shared" si="21"/>
        <v>120-250</v>
      </c>
      <c r="M183" s="2">
        <f t="shared" si="22"/>
        <v>112</v>
      </c>
      <c r="N183" s="109">
        <f t="shared" si="23"/>
        <v>23.125</v>
      </c>
    </row>
    <row r="184" spans="8:14" x14ac:dyDescent="0.25">
      <c r="H184" s="2" t="str">
        <f t="shared" si="19"/>
        <v>37_250-400_112</v>
      </c>
      <c r="I184" s="2">
        <f t="shared" si="24"/>
        <v>182</v>
      </c>
      <c r="J184" s="2" t="str">
        <f t="shared" si="20"/>
        <v>25-48</v>
      </c>
      <c r="K184" s="2">
        <f t="shared" si="25"/>
        <v>37</v>
      </c>
      <c r="L184" s="2" t="str">
        <f t="shared" si="21"/>
        <v>250-400</v>
      </c>
      <c r="M184" s="2">
        <f t="shared" si="22"/>
        <v>112</v>
      </c>
      <c r="N184" s="109">
        <f t="shared" si="23"/>
        <v>25.456</v>
      </c>
    </row>
    <row r="185" spans="8:14" x14ac:dyDescent="0.25">
      <c r="H185" s="2" t="str">
        <f t="shared" si="19"/>
        <v>37_400-1000_112</v>
      </c>
      <c r="I185" s="2">
        <f t="shared" si="24"/>
        <v>183</v>
      </c>
      <c r="J185" s="2" t="str">
        <f t="shared" si="20"/>
        <v>25-48</v>
      </c>
      <c r="K185" s="2">
        <f t="shared" si="25"/>
        <v>37</v>
      </c>
      <c r="L185" s="2" t="str">
        <f t="shared" si="21"/>
        <v>400-1000</v>
      </c>
      <c r="M185" s="2">
        <f t="shared" si="22"/>
        <v>112</v>
      </c>
      <c r="N185" s="109">
        <f t="shared" si="23"/>
        <v>25.382000000000001</v>
      </c>
    </row>
    <row r="186" spans="8:14" x14ac:dyDescent="0.25">
      <c r="H186" s="2" t="str">
        <f t="shared" si="19"/>
        <v>37_1000-9999999_112</v>
      </c>
      <c r="I186" s="2">
        <f t="shared" si="24"/>
        <v>184</v>
      </c>
      <c r="J186" s="2" t="str">
        <f t="shared" si="20"/>
        <v>25-48</v>
      </c>
      <c r="K186" s="2">
        <f t="shared" si="25"/>
        <v>37</v>
      </c>
      <c r="L186" s="2" t="str">
        <f t="shared" si="21"/>
        <v>1000-9999999</v>
      </c>
      <c r="M186" s="2">
        <f t="shared" si="22"/>
        <v>112</v>
      </c>
      <c r="N186" s="109">
        <f t="shared" si="23"/>
        <v>24.568000000000001</v>
      </c>
    </row>
    <row r="187" spans="8:14" x14ac:dyDescent="0.25">
      <c r="H187" s="2" t="str">
        <f t="shared" si="19"/>
        <v>38_0-120_112</v>
      </c>
      <c r="I187" s="2">
        <f t="shared" si="24"/>
        <v>185</v>
      </c>
      <c r="J187" s="2" t="str">
        <f t="shared" si="20"/>
        <v>25-48</v>
      </c>
      <c r="K187" s="2">
        <f t="shared" si="25"/>
        <v>38</v>
      </c>
      <c r="L187" s="2" t="str">
        <f t="shared" si="21"/>
        <v>0-120</v>
      </c>
      <c r="M187" s="2">
        <f t="shared" si="22"/>
        <v>112</v>
      </c>
      <c r="N187" s="109">
        <f t="shared" si="23"/>
        <v>24.434000000000001</v>
      </c>
    </row>
    <row r="188" spans="8:14" x14ac:dyDescent="0.25">
      <c r="H188" s="2" t="str">
        <f t="shared" si="19"/>
        <v>38_120-250_112</v>
      </c>
      <c r="I188" s="2">
        <f t="shared" si="24"/>
        <v>186</v>
      </c>
      <c r="J188" s="2" t="str">
        <f t="shared" si="20"/>
        <v>25-48</v>
      </c>
      <c r="K188" s="2">
        <f t="shared" si="25"/>
        <v>38</v>
      </c>
      <c r="L188" s="2" t="str">
        <f t="shared" si="21"/>
        <v>120-250</v>
      </c>
      <c r="M188" s="2">
        <f t="shared" si="22"/>
        <v>112</v>
      </c>
      <c r="N188" s="109">
        <f t="shared" si="23"/>
        <v>23.75</v>
      </c>
    </row>
    <row r="189" spans="8:14" x14ac:dyDescent="0.25">
      <c r="H189" s="2" t="str">
        <f t="shared" si="19"/>
        <v>38_250-400_112</v>
      </c>
      <c r="I189" s="2">
        <f t="shared" si="24"/>
        <v>187</v>
      </c>
      <c r="J189" s="2" t="str">
        <f t="shared" si="20"/>
        <v>25-48</v>
      </c>
      <c r="K189" s="2">
        <f t="shared" si="25"/>
        <v>38</v>
      </c>
      <c r="L189" s="2" t="str">
        <f t="shared" si="21"/>
        <v>250-400</v>
      </c>
      <c r="M189" s="2">
        <f t="shared" si="22"/>
        <v>112</v>
      </c>
      <c r="N189" s="109">
        <f t="shared" si="23"/>
        <v>26.143999999999998</v>
      </c>
    </row>
    <row r="190" spans="8:14" x14ac:dyDescent="0.25">
      <c r="H190" s="2" t="str">
        <f t="shared" si="19"/>
        <v>38_400-1000_112</v>
      </c>
      <c r="I190" s="2">
        <f t="shared" si="24"/>
        <v>188</v>
      </c>
      <c r="J190" s="2" t="str">
        <f t="shared" si="20"/>
        <v>25-48</v>
      </c>
      <c r="K190" s="2">
        <f t="shared" si="25"/>
        <v>38</v>
      </c>
      <c r="L190" s="2" t="str">
        <f t="shared" si="21"/>
        <v>400-1000</v>
      </c>
      <c r="M190" s="2">
        <f t="shared" si="22"/>
        <v>112</v>
      </c>
      <c r="N190" s="109">
        <f t="shared" si="23"/>
        <v>26.068000000000001</v>
      </c>
    </row>
    <row r="191" spans="8:14" x14ac:dyDescent="0.25">
      <c r="H191" s="2" t="str">
        <f t="shared" si="19"/>
        <v>38_1000-9999999_112</v>
      </c>
      <c r="I191" s="2">
        <f t="shared" si="24"/>
        <v>189</v>
      </c>
      <c r="J191" s="2" t="str">
        <f t="shared" si="20"/>
        <v>25-48</v>
      </c>
      <c r="K191" s="2">
        <f t="shared" si="25"/>
        <v>38</v>
      </c>
      <c r="L191" s="2" t="str">
        <f t="shared" si="21"/>
        <v>1000-9999999</v>
      </c>
      <c r="M191" s="2">
        <f t="shared" si="22"/>
        <v>112</v>
      </c>
      <c r="N191" s="109">
        <f t="shared" si="23"/>
        <v>25.232000000000003</v>
      </c>
    </row>
    <row r="192" spans="8:14" x14ac:dyDescent="0.25">
      <c r="H192" s="2" t="str">
        <f t="shared" si="19"/>
        <v>39_0-120_112</v>
      </c>
      <c r="I192" s="2">
        <f t="shared" si="24"/>
        <v>190</v>
      </c>
      <c r="J192" s="2" t="str">
        <f t="shared" si="20"/>
        <v>25-48</v>
      </c>
      <c r="K192" s="2">
        <f t="shared" si="25"/>
        <v>39</v>
      </c>
      <c r="L192" s="2" t="str">
        <f t="shared" si="21"/>
        <v>0-120</v>
      </c>
      <c r="M192" s="2">
        <f t="shared" si="22"/>
        <v>112</v>
      </c>
      <c r="N192" s="109">
        <f t="shared" si="23"/>
        <v>25.077000000000002</v>
      </c>
    </row>
    <row r="193" spans="8:14" x14ac:dyDescent="0.25">
      <c r="H193" s="2" t="str">
        <f t="shared" si="19"/>
        <v>39_120-250_112</v>
      </c>
      <c r="I193" s="2">
        <f t="shared" si="24"/>
        <v>191</v>
      </c>
      <c r="J193" s="2" t="str">
        <f t="shared" si="20"/>
        <v>25-48</v>
      </c>
      <c r="K193" s="2">
        <f t="shared" si="25"/>
        <v>39</v>
      </c>
      <c r="L193" s="2" t="str">
        <f t="shared" si="21"/>
        <v>120-250</v>
      </c>
      <c r="M193" s="2">
        <f t="shared" si="22"/>
        <v>112</v>
      </c>
      <c r="N193" s="109">
        <f t="shared" si="23"/>
        <v>24.375</v>
      </c>
    </row>
    <row r="194" spans="8:14" x14ac:dyDescent="0.25">
      <c r="H194" s="2" t="str">
        <f t="shared" si="19"/>
        <v>39_250-400_112</v>
      </c>
      <c r="I194" s="2">
        <f t="shared" si="24"/>
        <v>192</v>
      </c>
      <c r="J194" s="2" t="str">
        <f t="shared" si="20"/>
        <v>25-48</v>
      </c>
      <c r="K194" s="2">
        <f t="shared" si="25"/>
        <v>39</v>
      </c>
      <c r="L194" s="2" t="str">
        <f t="shared" si="21"/>
        <v>250-400</v>
      </c>
      <c r="M194" s="2">
        <f t="shared" si="22"/>
        <v>112</v>
      </c>
      <c r="N194" s="109">
        <f t="shared" si="23"/>
        <v>26.831999999999997</v>
      </c>
    </row>
    <row r="195" spans="8:14" x14ac:dyDescent="0.25">
      <c r="H195" s="2" t="str">
        <f t="shared" ref="H195:H258" si="26">K195&amp;"_"&amp;L195&amp;"_"&amp;M195</f>
        <v>39_400-1000_112</v>
      </c>
      <c r="I195" s="2">
        <f t="shared" si="24"/>
        <v>193</v>
      </c>
      <c r="J195" s="2" t="str">
        <f t="shared" ref="J195:J258" si="27">VLOOKUP(K195,$U$2:$V$7,2,1)</f>
        <v>25-48</v>
      </c>
      <c r="K195" s="2">
        <f t="shared" si="25"/>
        <v>39</v>
      </c>
      <c r="L195" s="2" t="str">
        <f t="shared" ref="L195:L258" si="28">VLOOKUP(MOD(I195,5),$P$2:$Q$6,2,0)</f>
        <v>400-1000</v>
      </c>
      <c r="M195" s="2">
        <f t="shared" ref="M195:M258" si="29">$S$2</f>
        <v>112</v>
      </c>
      <c r="N195" s="109">
        <f t="shared" ref="N195:N258" si="30">VLOOKUP(J195&amp;"_"&amp;L195&amp;"_"&amp;M195,$A$2:$F$61,6,0)*K195</f>
        <v>26.754000000000001</v>
      </c>
    </row>
    <row r="196" spans="8:14" x14ac:dyDescent="0.25">
      <c r="H196" s="2" t="str">
        <f t="shared" si="26"/>
        <v>39_1000-9999999_112</v>
      </c>
      <c r="I196" s="2">
        <f t="shared" ref="I196:I259" si="31">+I195+1</f>
        <v>194</v>
      </c>
      <c r="J196" s="2" t="str">
        <f t="shared" si="27"/>
        <v>25-48</v>
      </c>
      <c r="K196" s="2">
        <f t="shared" si="25"/>
        <v>39</v>
      </c>
      <c r="L196" s="2" t="str">
        <f t="shared" si="28"/>
        <v>1000-9999999</v>
      </c>
      <c r="M196" s="2">
        <f t="shared" si="29"/>
        <v>112</v>
      </c>
      <c r="N196" s="109">
        <f t="shared" si="30"/>
        <v>25.896000000000001</v>
      </c>
    </row>
    <row r="197" spans="8:14" x14ac:dyDescent="0.25">
      <c r="H197" s="2" t="str">
        <f t="shared" si="26"/>
        <v>40_0-120_112</v>
      </c>
      <c r="I197" s="2">
        <f t="shared" si="31"/>
        <v>195</v>
      </c>
      <c r="J197" s="2" t="str">
        <f t="shared" si="27"/>
        <v>25-48</v>
      </c>
      <c r="K197" s="2">
        <f t="shared" si="25"/>
        <v>40</v>
      </c>
      <c r="L197" s="2" t="str">
        <f t="shared" si="28"/>
        <v>0-120</v>
      </c>
      <c r="M197" s="2">
        <f t="shared" si="29"/>
        <v>112</v>
      </c>
      <c r="N197" s="109">
        <f t="shared" si="30"/>
        <v>25.72</v>
      </c>
    </row>
    <row r="198" spans="8:14" x14ac:dyDescent="0.25">
      <c r="H198" s="2" t="str">
        <f t="shared" si="26"/>
        <v>40_120-250_112</v>
      </c>
      <c r="I198" s="2">
        <f t="shared" si="31"/>
        <v>196</v>
      </c>
      <c r="J198" s="2" t="str">
        <f t="shared" si="27"/>
        <v>25-48</v>
      </c>
      <c r="K198" s="2">
        <f t="shared" si="25"/>
        <v>40</v>
      </c>
      <c r="L198" s="2" t="str">
        <f t="shared" si="28"/>
        <v>120-250</v>
      </c>
      <c r="M198" s="2">
        <f t="shared" si="29"/>
        <v>112</v>
      </c>
      <c r="N198" s="109">
        <f t="shared" si="30"/>
        <v>25</v>
      </c>
    </row>
    <row r="199" spans="8:14" x14ac:dyDescent="0.25">
      <c r="H199" s="2" t="str">
        <f t="shared" si="26"/>
        <v>40_250-400_112</v>
      </c>
      <c r="I199" s="2">
        <f t="shared" si="31"/>
        <v>197</v>
      </c>
      <c r="J199" s="2" t="str">
        <f t="shared" si="27"/>
        <v>25-48</v>
      </c>
      <c r="K199" s="2">
        <f t="shared" si="25"/>
        <v>40</v>
      </c>
      <c r="L199" s="2" t="str">
        <f t="shared" si="28"/>
        <v>250-400</v>
      </c>
      <c r="M199" s="2">
        <f t="shared" si="29"/>
        <v>112</v>
      </c>
      <c r="N199" s="109">
        <f t="shared" si="30"/>
        <v>27.519999999999996</v>
      </c>
    </row>
    <row r="200" spans="8:14" x14ac:dyDescent="0.25">
      <c r="H200" s="2" t="str">
        <f t="shared" si="26"/>
        <v>40_400-1000_112</v>
      </c>
      <c r="I200" s="2">
        <f t="shared" si="31"/>
        <v>198</v>
      </c>
      <c r="J200" s="2" t="str">
        <f t="shared" si="27"/>
        <v>25-48</v>
      </c>
      <c r="K200" s="2">
        <f t="shared" ref="K200:K263" si="32">+K195+1</f>
        <v>40</v>
      </c>
      <c r="L200" s="2" t="str">
        <f t="shared" si="28"/>
        <v>400-1000</v>
      </c>
      <c r="M200" s="2">
        <f t="shared" si="29"/>
        <v>112</v>
      </c>
      <c r="N200" s="109">
        <f t="shared" si="30"/>
        <v>27.44</v>
      </c>
    </row>
    <row r="201" spans="8:14" x14ac:dyDescent="0.25">
      <c r="H201" s="2" t="str">
        <f t="shared" si="26"/>
        <v>40_1000-9999999_112</v>
      </c>
      <c r="I201" s="2">
        <f t="shared" si="31"/>
        <v>199</v>
      </c>
      <c r="J201" s="2" t="str">
        <f t="shared" si="27"/>
        <v>25-48</v>
      </c>
      <c r="K201" s="2">
        <f t="shared" si="32"/>
        <v>40</v>
      </c>
      <c r="L201" s="2" t="str">
        <f t="shared" si="28"/>
        <v>1000-9999999</v>
      </c>
      <c r="M201" s="2">
        <f t="shared" si="29"/>
        <v>112</v>
      </c>
      <c r="N201" s="109">
        <f t="shared" si="30"/>
        <v>26.560000000000002</v>
      </c>
    </row>
    <row r="202" spans="8:14" x14ac:dyDescent="0.25">
      <c r="H202" s="2" t="str">
        <f t="shared" si="26"/>
        <v>41_0-120_112</v>
      </c>
      <c r="I202" s="2">
        <f t="shared" si="31"/>
        <v>200</v>
      </c>
      <c r="J202" s="2" t="str">
        <f t="shared" si="27"/>
        <v>25-48</v>
      </c>
      <c r="K202" s="2">
        <f t="shared" si="32"/>
        <v>41</v>
      </c>
      <c r="L202" s="2" t="str">
        <f t="shared" si="28"/>
        <v>0-120</v>
      </c>
      <c r="M202" s="2">
        <f t="shared" si="29"/>
        <v>112</v>
      </c>
      <c r="N202" s="109">
        <f t="shared" si="30"/>
        <v>26.363</v>
      </c>
    </row>
    <row r="203" spans="8:14" x14ac:dyDescent="0.25">
      <c r="H203" s="2" t="str">
        <f t="shared" si="26"/>
        <v>41_120-250_112</v>
      </c>
      <c r="I203" s="2">
        <f t="shared" si="31"/>
        <v>201</v>
      </c>
      <c r="J203" s="2" t="str">
        <f t="shared" si="27"/>
        <v>25-48</v>
      </c>
      <c r="K203" s="2">
        <f t="shared" si="32"/>
        <v>41</v>
      </c>
      <c r="L203" s="2" t="str">
        <f t="shared" si="28"/>
        <v>120-250</v>
      </c>
      <c r="M203" s="2">
        <f t="shared" si="29"/>
        <v>112</v>
      </c>
      <c r="N203" s="109">
        <f t="shared" si="30"/>
        <v>25.625</v>
      </c>
    </row>
    <row r="204" spans="8:14" x14ac:dyDescent="0.25">
      <c r="H204" s="2" t="str">
        <f t="shared" si="26"/>
        <v>41_250-400_112</v>
      </c>
      <c r="I204" s="2">
        <f t="shared" si="31"/>
        <v>202</v>
      </c>
      <c r="J204" s="2" t="str">
        <f t="shared" si="27"/>
        <v>25-48</v>
      </c>
      <c r="K204" s="2">
        <f t="shared" si="32"/>
        <v>41</v>
      </c>
      <c r="L204" s="2" t="str">
        <f t="shared" si="28"/>
        <v>250-400</v>
      </c>
      <c r="M204" s="2">
        <f t="shared" si="29"/>
        <v>112</v>
      </c>
      <c r="N204" s="109">
        <f t="shared" si="30"/>
        <v>28.207999999999998</v>
      </c>
    </row>
    <row r="205" spans="8:14" x14ac:dyDescent="0.25">
      <c r="H205" s="2" t="str">
        <f t="shared" si="26"/>
        <v>41_400-1000_112</v>
      </c>
      <c r="I205" s="2">
        <f t="shared" si="31"/>
        <v>203</v>
      </c>
      <c r="J205" s="2" t="str">
        <f t="shared" si="27"/>
        <v>25-48</v>
      </c>
      <c r="K205" s="2">
        <f t="shared" si="32"/>
        <v>41</v>
      </c>
      <c r="L205" s="2" t="str">
        <f t="shared" si="28"/>
        <v>400-1000</v>
      </c>
      <c r="M205" s="2">
        <f t="shared" si="29"/>
        <v>112</v>
      </c>
      <c r="N205" s="109">
        <f t="shared" si="30"/>
        <v>28.126000000000001</v>
      </c>
    </row>
    <row r="206" spans="8:14" x14ac:dyDescent="0.25">
      <c r="H206" s="2" t="str">
        <f t="shared" si="26"/>
        <v>41_1000-9999999_112</v>
      </c>
      <c r="I206" s="2">
        <f t="shared" si="31"/>
        <v>204</v>
      </c>
      <c r="J206" s="2" t="str">
        <f t="shared" si="27"/>
        <v>25-48</v>
      </c>
      <c r="K206" s="2">
        <f t="shared" si="32"/>
        <v>41</v>
      </c>
      <c r="L206" s="2" t="str">
        <f t="shared" si="28"/>
        <v>1000-9999999</v>
      </c>
      <c r="M206" s="2">
        <f t="shared" si="29"/>
        <v>112</v>
      </c>
      <c r="N206" s="109">
        <f t="shared" si="30"/>
        <v>27.224</v>
      </c>
    </row>
    <row r="207" spans="8:14" x14ac:dyDescent="0.25">
      <c r="H207" s="2" t="str">
        <f t="shared" si="26"/>
        <v>42_0-120_112</v>
      </c>
      <c r="I207" s="2">
        <f t="shared" si="31"/>
        <v>205</v>
      </c>
      <c r="J207" s="2" t="str">
        <f t="shared" si="27"/>
        <v>25-48</v>
      </c>
      <c r="K207" s="2">
        <f t="shared" si="32"/>
        <v>42</v>
      </c>
      <c r="L207" s="2" t="str">
        <f t="shared" si="28"/>
        <v>0-120</v>
      </c>
      <c r="M207" s="2">
        <f t="shared" si="29"/>
        <v>112</v>
      </c>
      <c r="N207" s="109">
        <f t="shared" si="30"/>
        <v>27.006</v>
      </c>
    </row>
    <row r="208" spans="8:14" x14ac:dyDescent="0.25">
      <c r="H208" s="2" t="str">
        <f t="shared" si="26"/>
        <v>42_120-250_112</v>
      </c>
      <c r="I208" s="2">
        <f t="shared" si="31"/>
        <v>206</v>
      </c>
      <c r="J208" s="2" t="str">
        <f t="shared" si="27"/>
        <v>25-48</v>
      </c>
      <c r="K208" s="2">
        <f t="shared" si="32"/>
        <v>42</v>
      </c>
      <c r="L208" s="2" t="str">
        <f t="shared" si="28"/>
        <v>120-250</v>
      </c>
      <c r="M208" s="2">
        <f t="shared" si="29"/>
        <v>112</v>
      </c>
      <c r="N208" s="109">
        <f t="shared" si="30"/>
        <v>26.25</v>
      </c>
    </row>
    <row r="209" spans="8:14" x14ac:dyDescent="0.25">
      <c r="H209" s="2" t="str">
        <f t="shared" si="26"/>
        <v>42_250-400_112</v>
      </c>
      <c r="I209" s="2">
        <f t="shared" si="31"/>
        <v>207</v>
      </c>
      <c r="J209" s="2" t="str">
        <f t="shared" si="27"/>
        <v>25-48</v>
      </c>
      <c r="K209" s="2">
        <f t="shared" si="32"/>
        <v>42</v>
      </c>
      <c r="L209" s="2" t="str">
        <f t="shared" si="28"/>
        <v>250-400</v>
      </c>
      <c r="M209" s="2">
        <f t="shared" si="29"/>
        <v>112</v>
      </c>
      <c r="N209" s="109">
        <f t="shared" si="30"/>
        <v>28.895999999999997</v>
      </c>
    </row>
    <row r="210" spans="8:14" x14ac:dyDescent="0.25">
      <c r="H210" s="2" t="str">
        <f t="shared" si="26"/>
        <v>42_400-1000_112</v>
      </c>
      <c r="I210" s="2">
        <f t="shared" si="31"/>
        <v>208</v>
      </c>
      <c r="J210" s="2" t="str">
        <f t="shared" si="27"/>
        <v>25-48</v>
      </c>
      <c r="K210" s="2">
        <f t="shared" si="32"/>
        <v>42</v>
      </c>
      <c r="L210" s="2" t="str">
        <f t="shared" si="28"/>
        <v>400-1000</v>
      </c>
      <c r="M210" s="2">
        <f t="shared" si="29"/>
        <v>112</v>
      </c>
      <c r="N210" s="109">
        <f t="shared" si="30"/>
        <v>28.812000000000001</v>
      </c>
    </row>
    <row r="211" spans="8:14" x14ac:dyDescent="0.25">
      <c r="H211" s="2" t="str">
        <f t="shared" si="26"/>
        <v>42_1000-9999999_112</v>
      </c>
      <c r="I211" s="2">
        <f t="shared" si="31"/>
        <v>209</v>
      </c>
      <c r="J211" s="2" t="str">
        <f t="shared" si="27"/>
        <v>25-48</v>
      </c>
      <c r="K211" s="2">
        <f t="shared" si="32"/>
        <v>42</v>
      </c>
      <c r="L211" s="2" t="str">
        <f t="shared" si="28"/>
        <v>1000-9999999</v>
      </c>
      <c r="M211" s="2">
        <f t="shared" si="29"/>
        <v>112</v>
      </c>
      <c r="N211" s="109">
        <f t="shared" si="30"/>
        <v>27.888000000000002</v>
      </c>
    </row>
    <row r="212" spans="8:14" x14ac:dyDescent="0.25">
      <c r="H212" s="2" t="str">
        <f t="shared" si="26"/>
        <v>43_0-120_112</v>
      </c>
      <c r="I212" s="2">
        <f t="shared" si="31"/>
        <v>210</v>
      </c>
      <c r="J212" s="2" t="str">
        <f t="shared" si="27"/>
        <v>25-48</v>
      </c>
      <c r="K212" s="2">
        <f t="shared" si="32"/>
        <v>43</v>
      </c>
      <c r="L212" s="2" t="str">
        <f t="shared" si="28"/>
        <v>0-120</v>
      </c>
      <c r="M212" s="2">
        <f t="shared" si="29"/>
        <v>112</v>
      </c>
      <c r="N212" s="109">
        <f t="shared" si="30"/>
        <v>27.649000000000001</v>
      </c>
    </row>
    <row r="213" spans="8:14" x14ac:dyDescent="0.25">
      <c r="H213" s="2" t="str">
        <f t="shared" si="26"/>
        <v>43_120-250_112</v>
      </c>
      <c r="I213" s="2">
        <f t="shared" si="31"/>
        <v>211</v>
      </c>
      <c r="J213" s="2" t="str">
        <f t="shared" si="27"/>
        <v>25-48</v>
      </c>
      <c r="K213" s="2">
        <f t="shared" si="32"/>
        <v>43</v>
      </c>
      <c r="L213" s="2" t="str">
        <f t="shared" si="28"/>
        <v>120-250</v>
      </c>
      <c r="M213" s="2">
        <f t="shared" si="29"/>
        <v>112</v>
      </c>
      <c r="N213" s="109">
        <f t="shared" si="30"/>
        <v>26.875</v>
      </c>
    </row>
    <row r="214" spans="8:14" x14ac:dyDescent="0.25">
      <c r="H214" s="2" t="str">
        <f t="shared" si="26"/>
        <v>43_250-400_112</v>
      </c>
      <c r="I214" s="2">
        <f t="shared" si="31"/>
        <v>212</v>
      </c>
      <c r="J214" s="2" t="str">
        <f t="shared" si="27"/>
        <v>25-48</v>
      </c>
      <c r="K214" s="2">
        <f t="shared" si="32"/>
        <v>43</v>
      </c>
      <c r="L214" s="2" t="str">
        <f t="shared" si="28"/>
        <v>250-400</v>
      </c>
      <c r="M214" s="2">
        <f t="shared" si="29"/>
        <v>112</v>
      </c>
      <c r="N214" s="109">
        <f t="shared" si="30"/>
        <v>29.583999999999996</v>
      </c>
    </row>
    <row r="215" spans="8:14" x14ac:dyDescent="0.25">
      <c r="H215" s="2" t="str">
        <f t="shared" si="26"/>
        <v>43_400-1000_112</v>
      </c>
      <c r="I215" s="2">
        <f t="shared" si="31"/>
        <v>213</v>
      </c>
      <c r="J215" s="2" t="str">
        <f t="shared" si="27"/>
        <v>25-48</v>
      </c>
      <c r="K215" s="2">
        <f t="shared" si="32"/>
        <v>43</v>
      </c>
      <c r="L215" s="2" t="str">
        <f t="shared" si="28"/>
        <v>400-1000</v>
      </c>
      <c r="M215" s="2">
        <f t="shared" si="29"/>
        <v>112</v>
      </c>
      <c r="N215" s="109">
        <f t="shared" si="30"/>
        <v>29.498000000000001</v>
      </c>
    </row>
    <row r="216" spans="8:14" x14ac:dyDescent="0.25">
      <c r="H216" s="2" t="str">
        <f t="shared" si="26"/>
        <v>43_1000-9999999_112</v>
      </c>
      <c r="I216" s="2">
        <f t="shared" si="31"/>
        <v>214</v>
      </c>
      <c r="J216" s="2" t="str">
        <f t="shared" si="27"/>
        <v>25-48</v>
      </c>
      <c r="K216" s="2">
        <f t="shared" si="32"/>
        <v>43</v>
      </c>
      <c r="L216" s="2" t="str">
        <f t="shared" si="28"/>
        <v>1000-9999999</v>
      </c>
      <c r="M216" s="2">
        <f t="shared" si="29"/>
        <v>112</v>
      </c>
      <c r="N216" s="109">
        <f t="shared" si="30"/>
        <v>28.552000000000003</v>
      </c>
    </row>
    <row r="217" spans="8:14" x14ac:dyDescent="0.25">
      <c r="H217" s="2" t="str">
        <f t="shared" si="26"/>
        <v>44_0-120_112</v>
      </c>
      <c r="I217" s="2">
        <f t="shared" si="31"/>
        <v>215</v>
      </c>
      <c r="J217" s="2" t="str">
        <f t="shared" si="27"/>
        <v>25-48</v>
      </c>
      <c r="K217" s="2">
        <f t="shared" si="32"/>
        <v>44</v>
      </c>
      <c r="L217" s="2" t="str">
        <f t="shared" si="28"/>
        <v>0-120</v>
      </c>
      <c r="M217" s="2">
        <f t="shared" si="29"/>
        <v>112</v>
      </c>
      <c r="N217" s="109">
        <f t="shared" si="30"/>
        <v>28.292000000000002</v>
      </c>
    </row>
    <row r="218" spans="8:14" x14ac:dyDescent="0.25">
      <c r="H218" s="2" t="str">
        <f t="shared" si="26"/>
        <v>44_120-250_112</v>
      </c>
      <c r="I218" s="2">
        <f t="shared" si="31"/>
        <v>216</v>
      </c>
      <c r="J218" s="2" t="str">
        <f t="shared" si="27"/>
        <v>25-48</v>
      </c>
      <c r="K218" s="2">
        <f t="shared" si="32"/>
        <v>44</v>
      </c>
      <c r="L218" s="2" t="str">
        <f t="shared" si="28"/>
        <v>120-250</v>
      </c>
      <c r="M218" s="2">
        <f t="shared" si="29"/>
        <v>112</v>
      </c>
      <c r="N218" s="109">
        <f t="shared" si="30"/>
        <v>27.5</v>
      </c>
    </row>
    <row r="219" spans="8:14" x14ac:dyDescent="0.25">
      <c r="H219" s="2" t="str">
        <f t="shared" si="26"/>
        <v>44_250-400_112</v>
      </c>
      <c r="I219" s="2">
        <f t="shared" si="31"/>
        <v>217</v>
      </c>
      <c r="J219" s="2" t="str">
        <f t="shared" si="27"/>
        <v>25-48</v>
      </c>
      <c r="K219" s="2">
        <f t="shared" si="32"/>
        <v>44</v>
      </c>
      <c r="L219" s="2" t="str">
        <f t="shared" si="28"/>
        <v>250-400</v>
      </c>
      <c r="M219" s="2">
        <f t="shared" si="29"/>
        <v>112</v>
      </c>
      <c r="N219" s="109">
        <f t="shared" si="30"/>
        <v>30.271999999999998</v>
      </c>
    </row>
    <row r="220" spans="8:14" x14ac:dyDescent="0.25">
      <c r="H220" s="2" t="str">
        <f t="shared" si="26"/>
        <v>44_400-1000_112</v>
      </c>
      <c r="I220" s="2">
        <f t="shared" si="31"/>
        <v>218</v>
      </c>
      <c r="J220" s="2" t="str">
        <f t="shared" si="27"/>
        <v>25-48</v>
      </c>
      <c r="K220" s="2">
        <f t="shared" si="32"/>
        <v>44</v>
      </c>
      <c r="L220" s="2" t="str">
        <f t="shared" si="28"/>
        <v>400-1000</v>
      </c>
      <c r="M220" s="2">
        <f t="shared" si="29"/>
        <v>112</v>
      </c>
      <c r="N220" s="109">
        <f t="shared" si="30"/>
        <v>30.184000000000001</v>
      </c>
    </row>
    <row r="221" spans="8:14" x14ac:dyDescent="0.25">
      <c r="H221" s="2" t="str">
        <f t="shared" si="26"/>
        <v>44_1000-9999999_112</v>
      </c>
      <c r="I221" s="2">
        <f t="shared" si="31"/>
        <v>219</v>
      </c>
      <c r="J221" s="2" t="str">
        <f t="shared" si="27"/>
        <v>25-48</v>
      </c>
      <c r="K221" s="2">
        <f t="shared" si="32"/>
        <v>44</v>
      </c>
      <c r="L221" s="2" t="str">
        <f t="shared" si="28"/>
        <v>1000-9999999</v>
      </c>
      <c r="M221" s="2">
        <f t="shared" si="29"/>
        <v>112</v>
      </c>
      <c r="N221" s="109">
        <f t="shared" si="30"/>
        <v>29.216000000000001</v>
      </c>
    </row>
    <row r="222" spans="8:14" x14ac:dyDescent="0.25">
      <c r="H222" s="2" t="str">
        <f t="shared" si="26"/>
        <v>45_0-120_112</v>
      </c>
      <c r="I222" s="2">
        <f t="shared" si="31"/>
        <v>220</v>
      </c>
      <c r="J222" s="2" t="str">
        <f t="shared" si="27"/>
        <v>25-48</v>
      </c>
      <c r="K222" s="2">
        <f t="shared" si="32"/>
        <v>45</v>
      </c>
      <c r="L222" s="2" t="str">
        <f t="shared" si="28"/>
        <v>0-120</v>
      </c>
      <c r="M222" s="2">
        <f t="shared" si="29"/>
        <v>112</v>
      </c>
      <c r="N222" s="109">
        <f t="shared" si="30"/>
        <v>28.935000000000002</v>
      </c>
    </row>
    <row r="223" spans="8:14" x14ac:dyDescent="0.25">
      <c r="H223" s="2" t="str">
        <f t="shared" si="26"/>
        <v>45_120-250_112</v>
      </c>
      <c r="I223" s="2">
        <f t="shared" si="31"/>
        <v>221</v>
      </c>
      <c r="J223" s="2" t="str">
        <f t="shared" si="27"/>
        <v>25-48</v>
      </c>
      <c r="K223" s="2">
        <f t="shared" si="32"/>
        <v>45</v>
      </c>
      <c r="L223" s="2" t="str">
        <f t="shared" si="28"/>
        <v>120-250</v>
      </c>
      <c r="M223" s="2">
        <f t="shared" si="29"/>
        <v>112</v>
      </c>
      <c r="N223" s="109">
        <f t="shared" si="30"/>
        <v>28.125</v>
      </c>
    </row>
    <row r="224" spans="8:14" x14ac:dyDescent="0.25">
      <c r="H224" s="2" t="str">
        <f t="shared" si="26"/>
        <v>45_250-400_112</v>
      </c>
      <c r="I224" s="2">
        <f t="shared" si="31"/>
        <v>222</v>
      </c>
      <c r="J224" s="2" t="str">
        <f t="shared" si="27"/>
        <v>25-48</v>
      </c>
      <c r="K224" s="2">
        <f t="shared" si="32"/>
        <v>45</v>
      </c>
      <c r="L224" s="2" t="str">
        <f t="shared" si="28"/>
        <v>250-400</v>
      </c>
      <c r="M224" s="2">
        <f t="shared" si="29"/>
        <v>112</v>
      </c>
      <c r="N224" s="109">
        <f t="shared" si="30"/>
        <v>30.959999999999997</v>
      </c>
    </row>
    <row r="225" spans="8:14" x14ac:dyDescent="0.25">
      <c r="H225" s="2" t="str">
        <f t="shared" si="26"/>
        <v>45_400-1000_112</v>
      </c>
      <c r="I225" s="2">
        <f t="shared" si="31"/>
        <v>223</v>
      </c>
      <c r="J225" s="2" t="str">
        <f t="shared" si="27"/>
        <v>25-48</v>
      </c>
      <c r="K225" s="2">
        <f t="shared" si="32"/>
        <v>45</v>
      </c>
      <c r="L225" s="2" t="str">
        <f t="shared" si="28"/>
        <v>400-1000</v>
      </c>
      <c r="M225" s="2">
        <f t="shared" si="29"/>
        <v>112</v>
      </c>
      <c r="N225" s="109">
        <f t="shared" si="30"/>
        <v>30.87</v>
      </c>
    </row>
    <row r="226" spans="8:14" x14ac:dyDescent="0.25">
      <c r="H226" s="2" t="str">
        <f t="shared" si="26"/>
        <v>45_1000-9999999_112</v>
      </c>
      <c r="I226" s="2">
        <f t="shared" si="31"/>
        <v>224</v>
      </c>
      <c r="J226" s="2" t="str">
        <f t="shared" si="27"/>
        <v>25-48</v>
      </c>
      <c r="K226" s="2">
        <f t="shared" si="32"/>
        <v>45</v>
      </c>
      <c r="L226" s="2" t="str">
        <f t="shared" si="28"/>
        <v>1000-9999999</v>
      </c>
      <c r="M226" s="2">
        <f t="shared" si="29"/>
        <v>112</v>
      </c>
      <c r="N226" s="109">
        <f t="shared" si="30"/>
        <v>29.880000000000003</v>
      </c>
    </row>
    <row r="227" spans="8:14" x14ac:dyDescent="0.25">
      <c r="H227" s="2" t="str">
        <f t="shared" si="26"/>
        <v>46_0-120_112</v>
      </c>
      <c r="I227" s="2">
        <f t="shared" si="31"/>
        <v>225</v>
      </c>
      <c r="J227" s="2" t="str">
        <f t="shared" si="27"/>
        <v>25-48</v>
      </c>
      <c r="K227" s="2">
        <f t="shared" si="32"/>
        <v>46</v>
      </c>
      <c r="L227" s="2" t="str">
        <f t="shared" si="28"/>
        <v>0-120</v>
      </c>
      <c r="M227" s="2">
        <f t="shared" si="29"/>
        <v>112</v>
      </c>
      <c r="N227" s="109">
        <f t="shared" si="30"/>
        <v>29.577999999999999</v>
      </c>
    </row>
    <row r="228" spans="8:14" x14ac:dyDescent="0.25">
      <c r="H228" s="2" t="str">
        <f t="shared" si="26"/>
        <v>46_120-250_112</v>
      </c>
      <c r="I228" s="2">
        <f t="shared" si="31"/>
        <v>226</v>
      </c>
      <c r="J228" s="2" t="str">
        <f t="shared" si="27"/>
        <v>25-48</v>
      </c>
      <c r="K228" s="2">
        <f t="shared" si="32"/>
        <v>46</v>
      </c>
      <c r="L228" s="2" t="str">
        <f t="shared" si="28"/>
        <v>120-250</v>
      </c>
      <c r="M228" s="2">
        <f t="shared" si="29"/>
        <v>112</v>
      </c>
      <c r="N228" s="109">
        <f t="shared" si="30"/>
        <v>28.75</v>
      </c>
    </row>
    <row r="229" spans="8:14" x14ac:dyDescent="0.25">
      <c r="H229" s="2" t="str">
        <f t="shared" si="26"/>
        <v>46_250-400_112</v>
      </c>
      <c r="I229" s="2">
        <f t="shared" si="31"/>
        <v>227</v>
      </c>
      <c r="J229" s="2" t="str">
        <f t="shared" si="27"/>
        <v>25-48</v>
      </c>
      <c r="K229" s="2">
        <f t="shared" si="32"/>
        <v>46</v>
      </c>
      <c r="L229" s="2" t="str">
        <f t="shared" si="28"/>
        <v>250-400</v>
      </c>
      <c r="M229" s="2">
        <f t="shared" si="29"/>
        <v>112</v>
      </c>
      <c r="N229" s="109">
        <f t="shared" si="30"/>
        <v>31.647999999999996</v>
      </c>
    </row>
    <row r="230" spans="8:14" x14ac:dyDescent="0.25">
      <c r="H230" s="2" t="str">
        <f t="shared" si="26"/>
        <v>46_400-1000_112</v>
      </c>
      <c r="I230" s="2">
        <f t="shared" si="31"/>
        <v>228</v>
      </c>
      <c r="J230" s="2" t="str">
        <f t="shared" si="27"/>
        <v>25-48</v>
      </c>
      <c r="K230" s="2">
        <f t="shared" si="32"/>
        <v>46</v>
      </c>
      <c r="L230" s="2" t="str">
        <f t="shared" si="28"/>
        <v>400-1000</v>
      </c>
      <c r="M230" s="2">
        <f t="shared" si="29"/>
        <v>112</v>
      </c>
      <c r="N230" s="109">
        <f t="shared" si="30"/>
        <v>31.556000000000001</v>
      </c>
    </row>
    <row r="231" spans="8:14" x14ac:dyDescent="0.25">
      <c r="H231" s="2" t="str">
        <f t="shared" si="26"/>
        <v>46_1000-9999999_112</v>
      </c>
      <c r="I231" s="2">
        <f t="shared" si="31"/>
        <v>229</v>
      </c>
      <c r="J231" s="2" t="str">
        <f t="shared" si="27"/>
        <v>25-48</v>
      </c>
      <c r="K231" s="2">
        <f t="shared" si="32"/>
        <v>46</v>
      </c>
      <c r="L231" s="2" t="str">
        <f t="shared" si="28"/>
        <v>1000-9999999</v>
      </c>
      <c r="M231" s="2">
        <f t="shared" si="29"/>
        <v>112</v>
      </c>
      <c r="N231" s="109">
        <f t="shared" si="30"/>
        <v>30.544</v>
      </c>
    </row>
    <row r="232" spans="8:14" x14ac:dyDescent="0.25">
      <c r="H232" s="2" t="str">
        <f t="shared" si="26"/>
        <v>47_0-120_112</v>
      </c>
      <c r="I232" s="2">
        <f t="shared" si="31"/>
        <v>230</v>
      </c>
      <c r="J232" s="2" t="str">
        <f t="shared" si="27"/>
        <v>25-48</v>
      </c>
      <c r="K232" s="2">
        <f t="shared" si="32"/>
        <v>47</v>
      </c>
      <c r="L232" s="2" t="str">
        <f t="shared" si="28"/>
        <v>0-120</v>
      </c>
      <c r="M232" s="2">
        <f t="shared" si="29"/>
        <v>112</v>
      </c>
      <c r="N232" s="109">
        <f t="shared" si="30"/>
        <v>30.221</v>
      </c>
    </row>
    <row r="233" spans="8:14" x14ac:dyDescent="0.25">
      <c r="H233" s="2" t="str">
        <f t="shared" si="26"/>
        <v>47_120-250_112</v>
      </c>
      <c r="I233" s="2">
        <f t="shared" si="31"/>
        <v>231</v>
      </c>
      <c r="J233" s="2" t="str">
        <f t="shared" si="27"/>
        <v>25-48</v>
      </c>
      <c r="K233" s="2">
        <f t="shared" si="32"/>
        <v>47</v>
      </c>
      <c r="L233" s="2" t="str">
        <f t="shared" si="28"/>
        <v>120-250</v>
      </c>
      <c r="M233" s="2">
        <f t="shared" si="29"/>
        <v>112</v>
      </c>
      <c r="N233" s="109">
        <f t="shared" si="30"/>
        <v>29.375</v>
      </c>
    </row>
    <row r="234" spans="8:14" x14ac:dyDescent="0.25">
      <c r="H234" s="2" t="str">
        <f t="shared" si="26"/>
        <v>47_250-400_112</v>
      </c>
      <c r="I234" s="2">
        <f t="shared" si="31"/>
        <v>232</v>
      </c>
      <c r="J234" s="2" t="str">
        <f t="shared" si="27"/>
        <v>25-48</v>
      </c>
      <c r="K234" s="2">
        <f t="shared" si="32"/>
        <v>47</v>
      </c>
      <c r="L234" s="2" t="str">
        <f t="shared" si="28"/>
        <v>250-400</v>
      </c>
      <c r="M234" s="2">
        <f t="shared" si="29"/>
        <v>112</v>
      </c>
      <c r="N234" s="109">
        <f t="shared" si="30"/>
        <v>32.335999999999999</v>
      </c>
    </row>
    <row r="235" spans="8:14" x14ac:dyDescent="0.25">
      <c r="H235" s="2" t="str">
        <f t="shared" si="26"/>
        <v>47_400-1000_112</v>
      </c>
      <c r="I235" s="2">
        <f t="shared" si="31"/>
        <v>233</v>
      </c>
      <c r="J235" s="2" t="str">
        <f t="shared" si="27"/>
        <v>25-48</v>
      </c>
      <c r="K235" s="2">
        <f t="shared" si="32"/>
        <v>47</v>
      </c>
      <c r="L235" s="2" t="str">
        <f t="shared" si="28"/>
        <v>400-1000</v>
      </c>
      <c r="M235" s="2">
        <f t="shared" si="29"/>
        <v>112</v>
      </c>
      <c r="N235" s="109">
        <f t="shared" si="30"/>
        <v>32.242000000000004</v>
      </c>
    </row>
    <row r="236" spans="8:14" x14ac:dyDescent="0.25">
      <c r="H236" s="2" t="str">
        <f t="shared" si="26"/>
        <v>47_1000-9999999_112</v>
      </c>
      <c r="I236" s="2">
        <f t="shared" si="31"/>
        <v>234</v>
      </c>
      <c r="J236" s="2" t="str">
        <f t="shared" si="27"/>
        <v>25-48</v>
      </c>
      <c r="K236" s="2">
        <f t="shared" si="32"/>
        <v>47</v>
      </c>
      <c r="L236" s="2" t="str">
        <f t="shared" si="28"/>
        <v>1000-9999999</v>
      </c>
      <c r="M236" s="2">
        <f t="shared" si="29"/>
        <v>112</v>
      </c>
      <c r="N236" s="109">
        <f t="shared" si="30"/>
        <v>31.208000000000002</v>
      </c>
    </row>
    <row r="237" spans="8:14" x14ac:dyDescent="0.25">
      <c r="H237" s="2" t="str">
        <f t="shared" si="26"/>
        <v>48_0-120_112</v>
      </c>
      <c r="I237" s="2">
        <f t="shared" si="31"/>
        <v>235</v>
      </c>
      <c r="J237" s="2" t="str">
        <f t="shared" si="27"/>
        <v>25-48</v>
      </c>
      <c r="K237" s="2">
        <f t="shared" si="32"/>
        <v>48</v>
      </c>
      <c r="L237" s="2" t="str">
        <f t="shared" si="28"/>
        <v>0-120</v>
      </c>
      <c r="M237" s="2">
        <f t="shared" si="29"/>
        <v>112</v>
      </c>
      <c r="N237" s="109">
        <f t="shared" si="30"/>
        <v>30.864000000000001</v>
      </c>
    </row>
    <row r="238" spans="8:14" x14ac:dyDescent="0.25">
      <c r="H238" s="2" t="str">
        <f t="shared" si="26"/>
        <v>48_120-250_112</v>
      </c>
      <c r="I238" s="2">
        <f t="shared" si="31"/>
        <v>236</v>
      </c>
      <c r="J238" s="2" t="str">
        <f t="shared" si="27"/>
        <v>25-48</v>
      </c>
      <c r="K238" s="2">
        <f t="shared" si="32"/>
        <v>48</v>
      </c>
      <c r="L238" s="2" t="str">
        <f t="shared" si="28"/>
        <v>120-250</v>
      </c>
      <c r="M238" s="2">
        <f t="shared" si="29"/>
        <v>112</v>
      </c>
      <c r="N238" s="109">
        <f t="shared" si="30"/>
        <v>30</v>
      </c>
    </row>
    <row r="239" spans="8:14" x14ac:dyDescent="0.25">
      <c r="H239" s="2" t="str">
        <f t="shared" si="26"/>
        <v>48_250-400_112</v>
      </c>
      <c r="I239" s="2">
        <f t="shared" si="31"/>
        <v>237</v>
      </c>
      <c r="J239" s="2" t="str">
        <f t="shared" si="27"/>
        <v>25-48</v>
      </c>
      <c r="K239" s="2">
        <f t="shared" si="32"/>
        <v>48</v>
      </c>
      <c r="L239" s="2" t="str">
        <f t="shared" si="28"/>
        <v>250-400</v>
      </c>
      <c r="M239" s="2">
        <f t="shared" si="29"/>
        <v>112</v>
      </c>
      <c r="N239" s="109">
        <f t="shared" si="30"/>
        <v>33.024000000000001</v>
      </c>
    </row>
    <row r="240" spans="8:14" x14ac:dyDescent="0.25">
      <c r="H240" s="2" t="str">
        <f t="shared" si="26"/>
        <v>48_400-1000_112</v>
      </c>
      <c r="I240" s="2">
        <f t="shared" si="31"/>
        <v>238</v>
      </c>
      <c r="J240" s="2" t="str">
        <f t="shared" si="27"/>
        <v>25-48</v>
      </c>
      <c r="K240" s="2">
        <f t="shared" si="32"/>
        <v>48</v>
      </c>
      <c r="L240" s="2" t="str">
        <f t="shared" si="28"/>
        <v>400-1000</v>
      </c>
      <c r="M240" s="2">
        <f t="shared" si="29"/>
        <v>112</v>
      </c>
      <c r="N240" s="109">
        <f t="shared" si="30"/>
        <v>32.928000000000004</v>
      </c>
    </row>
    <row r="241" spans="8:14" x14ac:dyDescent="0.25">
      <c r="H241" s="2" t="str">
        <f t="shared" si="26"/>
        <v>48_1000-9999999_112</v>
      </c>
      <c r="I241" s="2">
        <f t="shared" si="31"/>
        <v>239</v>
      </c>
      <c r="J241" s="2" t="str">
        <f t="shared" si="27"/>
        <v>25-48</v>
      </c>
      <c r="K241" s="2">
        <f t="shared" si="32"/>
        <v>48</v>
      </c>
      <c r="L241" s="2" t="str">
        <f t="shared" si="28"/>
        <v>1000-9999999</v>
      </c>
      <c r="M241" s="2">
        <f t="shared" si="29"/>
        <v>112</v>
      </c>
      <c r="N241" s="109">
        <f t="shared" si="30"/>
        <v>31.872</v>
      </c>
    </row>
    <row r="242" spans="8:14" x14ac:dyDescent="0.25">
      <c r="H242" s="2" t="str">
        <f t="shared" si="26"/>
        <v>49_0-120_112</v>
      </c>
      <c r="I242" s="2">
        <f t="shared" si="31"/>
        <v>240</v>
      </c>
      <c r="J242" s="2" t="str">
        <f t="shared" si="27"/>
        <v>49-60</v>
      </c>
      <c r="K242" s="2">
        <f t="shared" si="32"/>
        <v>49</v>
      </c>
      <c r="L242" s="2" t="str">
        <f t="shared" si="28"/>
        <v>0-120</v>
      </c>
      <c r="M242" s="2">
        <f t="shared" si="29"/>
        <v>112</v>
      </c>
      <c r="N242" s="109">
        <f t="shared" si="30"/>
        <v>34.985999999999997</v>
      </c>
    </row>
    <row r="243" spans="8:14" x14ac:dyDescent="0.25">
      <c r="H243" s="2" t="str">
        <f t="shared" si="26"/>
        <v>49_120-250_112</v>
      </c>
      <c r="I243" s="2">
        <f t="shared" si="31"/>
        <v>241</v>
      </c>
      <c r="J243" s="2" t="str">
        <f t="shared" si="27"/>
        <v>49-60</v>
      </c>
      <c r="K243" s="2">
        <f t="shared" si="32"/>
        <v>49</v>
      </c>
      <c r="L243" s="2" t="str">
        <f t="shared" si="28"/>
        <v>120-250</v>
      </c>
      <c r="M243" s="2">
        <f t="shared" si="29"/>
        <v>112</v>
      </c>
      <c r="N243" s="109">
        <f t="shared" si="30"/>
        <v>34.936999999999998</v>
      </c>
    </row>
    <row r="244" spans="8:14" x14ac:dyDescent="0.25">
      <c r="H244" s="2" t="str">
        <f t="shared" si="26"/>
        <v>49_250-400_112</v>
      </c>
      <c r="I244" s="2">
        <f t="shared" si="31"/>
        <v>242</v>
      </c>
      <c r="J244" s="2" t="str">
        <f t="shared" si="27"/>
        <v>49-60</v>
      </c>
      <c r="K244" s="2">
        <f t="shared" si="32"/>
        <v>49</v>
      </c>
      <c r="L244" s="2" t="str">
        <f t="shared" si="28"/>
        <v>250-400</v>
      </c>
      <c r="M244" s="2">
        <f t="shared" si="29"/>
        <v>112</v>
      </c>
      <c r="N244" s="109">
        <f t="shared" si="30"/>
        <v>33.663000000000004</v>
      </c>
    </row>
    <row r="245" spans="8:14" x14ac:dyDescent="0.25">
      <c r="H245" s="2" t="str">
        <f t="shared" si="26"/>
        <v>49_400-1000_112</v>
      </c>
      <c r="I245" s="2">
        <f t="shared" si="31"/>
        <v>243</v>
      </c>
      <c r="J245" s="2" t="str">
        <f t="shared" si="27"/>
        <v>49-60</v>
      </c>
      <c r="K245" s="2">
        <f t="shared" si="32"/>
        <v>49</v>
      </c>
      <c r="L245" s="2" t="str">
        <f t="shared" si="28"/>
        <v>400-1000</v>
      </c>
      <c r="M245" s="2">
        <f t="shared" si="29"/>
        <v>112</v>
      </c>
      <c r="N245" s="109">
        <f t="shared" si="30"/>
        <v>33.614000000000004</v>
      </c>
    </row>
    <row r="246" spans="8:14" x14ac:dyDescent="0.25">
      <c r="H246" s="2" t="str">
        <f t="shared" si="26"/>
        <v>49_1000-9999999_112</v>
      </c>
      <c r="I246" s="2">
        <f t="shared" si="31"/>
        <v>244</v>
      </c>
      <c r="J246" s="2" t="str">
        <f t="shared" si="27"/>
        <v>49-60</v>
      </c>
      <c r="K246" s="2">
        <f t="shared" si="32"/>
        <v>49</v>
      </c>
      <c r="L246" s="2" t="str">
        <f t="shared" si="28"/>
        <v>1000-9999999</v>
      </c>
      <c r="M246" s="2">
        <f t="shared" si="29"/>
        <v>112</v>
      </c>
      <c r="N246" s="109">
        <f t="shared" si="30"/>
        <v>31.85</v>
      </c>
    </row>
    <row r="247" spans="8:14" x14ac:dyDescent="0.25">
      <c r="H247" s="2" t="str">
        <f t="shared" si="26"/>
        <v>50_0-120_112</v>
      </c>
      <c r="I247" s="2">
        <f t="shared" si="31"/>
        <v>245</v>
      </c>
      <c r="J247" s="2" t="str">
        <f t="shared" si="27"/>
        <v>49-60</v>
      </c>
      <c r="K247" s="2">
        <f t="shared" si="32"/>
        <v>50</v>
      </c>
      <c r="L247" s="2" t="str">
        <f t="shared" si="28"/>
        <v>0-120</v>
      </c>
      <c r="M247" s="2">
        <f t="shared" si="29"/>
        <v>112</v>
      </c>
      <c r="N247" s="109">
        <f t="shared" si="30"/>
        <v>35.699999999999996</v>
      </c>
    </row>
    <row r="248" spans="8:14" x14ac:dyDescent="0.25">
      <c r="H248" s="2" t="str">
        <f t="shared" si="26"/>
        <v>50_120-250_112</v>
      </c>
      <c r="I248" s="2">
        <f t="shared" si="31"/>
        <v>246</v>
      </c>
      <c r="J248" s="2" t="str">
        <f t="shared" si="27"/>
        <v>49-60</v>
      </c>
      <c r="K248" s="2">
        <f t="shared" si="32"/>
        <v>50</v>
      </c>
      <c r="L248" s="2" t="str">
        <f t="shared" si="28"/>
        <v>120-250</v>
      </c>
      <c r="M248" s="2">
        <f t="shared" si="29"/>
        <v>112</v>
      </c>
      <c r="N248" s="109">
        <f t="shared" si="30"/>
        <v>35.65</v>
      </c>
    </row>
    <row r="249" spans="8:14" x14ac:dyDescent="0.25">
      <c r="H249" s="2" t="str">
        <f t="shared" si="26"/>
        <v>50_250-400_112</v>
      </c>
      <c r="I249" s="2">
        <f t="shared" si="31"/>
        <v>247</v>
      </c>
      <c r="J249" s="2" t="str">
        <f t="shared" si="27"/>
        <v>49-60</v>
      </c>
      <c r="K249" s="2">
        <f t="shared" si="32"/>
        <v>50</v>
      </c>
      <c r="L249" s="2" t="str">
        <f t="shared" si="28"/>
        <v>250-400</v>
      </c>
      <c r="M249" s="2">
        <f t="shared" si="29"/>
        <v>112</v>
      </c>
      <c r="N249" s="109">
        <f t="shared" si="30"/>
        <v>34.35</v>
      </c>
    </row>
    <row r="250" spans="8:14" x14ac:dyDescent="0.25">
      <c r="H250" s="2" t="str">
        <f t="shared" si="26"/>
        <v>50_400-1000_112</v>
      </c>
      <c r="I250" s="2">
        <f t="shared" si="31"/>
        <v>248</v>
      </c>
      <c r="J250" s="2" t="str">
        <f t="shared" si="27"/>
        <v>49-60</v>
      </c>
      <c r="K250" s="2">
        <f t="shared" si="32"/>
        <v>50</v>
      </c>
      <c r="L250" s="2" t="str">
        <f t="shared" si="28"/>
        <v>400-1000</v>
      </c>
      <c r="M250" s="2">
        <f t="shared" si="29"/>
        <v>112</v>
      </c>
      <c r="N250" s="109">
        <f t="shared" si="30"/>
        <v>34.300000000000004</v>
      </c>
    </row>
    <row r="251" spans="8:14" x14ac:dyDescent="0.25">
      <c r="H251" s="2" t="str">
        <f t="shared" si="26"/>
        <v>50_1000-9999999_112</v>
      </c>
      <c r="I251" s="2">
        <f t="shared" si="31"/>
        <v>249</v>
      </c>
      <c r="J251" s="2" t="str">
        <f t="shared" si="27"/>
        <v>49-60</v>
      </c>
      <c r="K251" s="2">
        <f t="shared" si="32"/>
        <v>50</v>
      </c>
      <c r="L251" s="2" t="str">
        <f t="shared" si="28"/>
        <v>1000-9999999</v>
      </c>
      <c r="M251" s="2">
        <f t="shared" si="29"/>
        <v>112</v>
      </c>
      <c r="N251" s="109">
        <f t="shared" si="30"/>
        <v>32.5</v>
      </c>
    </row>
    <row r="252" spans="8:14" x14ac:dyDescent="0.25">
      <c r="H252" s="2" t="str">
        <f t="shared" si="26"/>
        <v>51_0-120_112</v>
      </c>
      <c r="I252" s="2">
        <f t="shared" si="31"/>
        <v>250</v>
      </c>
      <c r="J252" s="2" t="str">
        <f t="shared" si="27"/>
        <v>49-60</v>
      </c>
      <c r="K252" s="2">
        <f t="shared" si="32"/>
        <v>51</v>
      </c>
      <c r="L252" s="2" t="str">
        <f t="shared" si="28"/>
        <v>0-120</v>
      </c>
      <c r="M252" s="2">
        <f t="shared" si="29"/>
        <v>112</v>
      </c>
      <c r="N252" s="109">
        <f t="shared" si="30"/>
        <v>36.414000000000001</v>
      </c>
    </row>
    <row r="253" spans="8:14" x14ac:dyDescent="0.25">
      <c r="H253" s="2" t="str">
        <f t="shared" si="26"/>
        <v>51_120-250_112</v>
      </c>
      <c r="I253" s="2">
        <f t="shared" si="31"/>
        <v>251</v>
      </c>
      <c r="J253" s="2" t="str">
        <f t="shared" si="27"/>
        <v>49-60</v>
      </c>
      <c r="K253" s="2">
        <f t="shared" si="32"/>
        <v>51</v>
      </c>
      <c r="L253" s="2" t="str">
        <f t="shared" si="28"/>
        <v>120-250</v>
      </c>
      <c r="M253" s="2">
        <f t="shared" si="29"/>
        <v>112</v>
      </c>
      <c r="N253" s="109">
        <f t="shared" si="30"/>
        <v>36.363</v>
      </c>
    </row>
    <row r="254" spans="8:14" x14ac:dyDescent="0.25">
      <c r="H254" s="2" t="str">
        <f t="shared" si="26"/>
        <v>51_250-400_112</v>
      </c>
      <c r="I254" s="2">
        <f t="shared" si="31"/>
        <v>252</v>
      </c>
      <c r="J254" s="2" t="str">
        <f t="shared" si="27"/>
        <v>49-60</v>
      </c>
      <c r="K254" s="2">
        <f t="shared" si="32"/>
        <v>51</v>
      </c>
      <c r="L254" s="2" t="str">
        <f t="shared" si="28"/>
        <v>250-400</v>
      </c>
      <c r="M254" s="2">
        <f t="shared" si="29"/>
        <v>112</v>
      </c>
      <c r="N254" s="109">
        <f t="shared" si="30"/>
        <v>35.037000000000006</v>
      </c>
    </row>
    <row r="255" spans="8:14" x14ac:dyDescent="0.25">
      <c r="H255" s="2" t="str">
        <f t="shared" si="26"/>
        <v>51_400-1000_112</v>
      </c>
      <c r="I255" s="2">
        <f t="shared" si="31"/>
        <v>253</v>
      </c>
      <c r="J255" s="2" t="str">
        <f t="shared" si="27"/>
        <v>49-60</v>
      </c>
      <c r="K255" s="2">
        <f t="shared" si="32"/>
        <v>51</v>
      </c>
      <c r="L255" s="2" t="str">
        <f t="shared" si="28"/>
        <v>400-1000</v>
      </c>
      <c r="M255" s="2">
        <f t="shared" si="29"/>
        <v>112</v>
      </c>
      <c r="N255" s="109">
        <f t="shared" si="30"/>
        <v>34.986000000000004</v>
      </c>
    </row>
    <row r="256" spans="8:14" x14ac:dyDescent="0.25">
      <c r="H256" s="2" t="str">
        <f t="shared" si="26"/>
        <v>51_1000-9999999_112</v>
      </c>
      <c r="I256" s="2">
        <f t="shared" si="31"/>
        <v>254</v>
      </c>
      <c r="J256" s="2" t="str">
        <f t="shared" si="27"/>
        <v>49-60</v>
      </c>
      <c r="K256" s="2">
        <f t="shared" si="32"/>
        <v>51</v>
      </c>
      <c r="L256" s="2" t="str">
        <f t="shared" si="28"/>
        <v>1000-9999999</v>
      </c>
      <c r="M256" s="2">
        <f t="shared" si="29"/>
        <v>112</v>
      </c>
      <c r="N256" s="109">
        <f t="shared" si="30"/>
        <v>33.15</v>
      </c>
    </row>
    <row r="257" spans="8:14" x14ac:dyDescent="0.25">
      <c r="H257" s="2" t="str">
        <f t="shared" si="26"/>
        <v>52_0-120_112</v>
      </c>
      <c r="I257" s="2">
        <f t="shared" si="31"/>
        <v>255</v>
      </c>
      <c r="J257" s="2" t="str">
        <f t="shared" si="27"/>
        <v>49-60</v>
      </c>
      <c r="K257" s="2">
        <f t="shared" si="32"/>
        <v>52</v>
      </c>
      <c r="L257" s="2" t="str">
        <f t="shared" si="28"/>
        <v>0-120</v>
      </c>
      <c r="M257" s="2">
        <f t="shared" si="29"/>
        <v>112</v>
      </c>
      <c r="N257" s="109">
        <f t="shared" si="30"/>
        <v>37.128</v>
      </c>
    </row>
    <row r="258" spans="8:14" x14ac:dyDescent="0.25">
      <c r="H258" s="2" t="str">
        <f t="shared" si="26"/>
        <v>52_120-250_112</v>
      </c>
      <c r="I258" s="2">
        <f t="shared" si="31"/>
        <v>256</v>
      </c>
      <c r="J258" s="2" t="str">
        <f t="shared" si="27"/>
        <v>49-60</v>
      </c>
      <c r="K258" s="2">
        <f t="shared" si="32"/>
        <v>52</v>
      </c>
      <c r="L258" s="2" t="str">
        <f t="shared" si="28"/>
        <v>120-250</v>
      </c>
      <c r="M258" s="2">
        <f t="shared" si="29"/>
        <v>112</v>
      </c>
      <c r="N258" s="109">
        <f t="shared" si="30"/>
        <v>37.076000000000001</v>
      </c>
    </row>
    <row r="259" spans="8:14" x14ac:dyDescent="0.25">
      <c r="H259" s="2" t="str">
        <f t="shared" ref="H259:H322" si="33">K259&amp;"_"&amp;L259&amp;"_"&amp;M259</f>
        <v>52_250-400_112</v>
      </c>
      <c r="I259" s="2">
        <f t="shared" si="31"/>
        <v>257</v>
      </c>
      <c r="J259" s="2" t="str">
        <f t="shared" ref="J259:J322" si="34">VLOOKUP(K259,$U$2:$V$7,2,1)</f>
        <v>49-60</v>
      </c>
      <c r="K259" s="2">
        <f t="shared" si="32"/>
        <v>52</v>
      </c>
      <c r="L259" s="2" t="str">
        <f t="shared" ref="L259:L322" si="35">VLOOKUP(MOD(I259,5),$P$2:$Q$6,2,0)</f>
        <v>250-400</v>
      </c>
      <c r="M259" s="2">
        <f t="shared" ref="M259:M322" si="36">$S$2</f>
        <v>112</v>
      </c>
      <c r="N259" s="109">
        <f t="shared" ref="N259:N322" si="37">VLOOKUP(J259&amp;"_"&amp;L259&amp;"_"&amp;M259,$A$2:$F$61,6,0)*K259</f>
        <v>35.724000000000004</v>
      </c>
    </row>
    <row r="260" spans="8:14" x14ac:dyDescent="0.25">
      <c r="H260" s="2" t="str">
        <f t="shared" si="33"/>
        <v>52_400-1000_112</v>
      </c>
      <c r="I260" s="2">
        <f t="shared" ref="I260:I323" si="38">+I259+1</f>
        <v>258</v>
      </c>
      <c r="J260" s="2" t="str">
        <f t="shared" si="34"/>
        <v>49-60</v>
      </c>
      <c r="K260" s="2">
        <f t="shared" si="32"/>
        <v>52</v>
      </c>
      <c r="L260" s="2" t="str">
        <f t="shared" si="35"/>
        <v>400-1000</v>
      </c>
      <c r="M260" s="2">
        <f t="shared" si="36"/>
        <v>112</v>
      </c>
      <c r="N260" s="109">
        <f t="shared" si="37"/>
        <v>35.672000000000004</v>
      </c>
    </row>
    <row r="261" spans="8:14" x14ac:dyDescent="0.25">
      <c r="H261" s="2" t="str">
        <f t="shared" si="33"/>
        <v>52_1000-9999999_112</v>
      </c>
      <c r="I261" s="2">
        <f t="shared" si="38"/>
        <v>259</v>
      </c>
      <c r="J261" s="2" t="str">
        <f t="shared" si="34"/>
        <v>49-60</v>
      </c>
      <c r="K261" s="2">
        <f t="shared" si="32"/>
        <v>52</v>
      </c>
      <c r="L261" s="2" t="str">
        <f t="shared" si="35"/>
        <v>1000-9999999</v>
      </c>
      <c r="M261" s="2">
        <f t="shared" si="36"/>
        <v>112</v>
      </c>
      <c r="N261" s="109">
        <f t="shared" si="37"/>
        <v>33.800000000000004</v>
      </c>
    </row>
    <row r="262" spans="8:14" x14ac:dyDescent="0.25">
      <c r="H262" s="2" t="str">
        <f t="shared" si="33"/>
        <v>53_0-120_112</v>
      </c>
      <c r="I262" s="2">
        <f t="shared" si="38"/>
        <v>260</v>
      </c>
      <c r="J262" s="2" t="str">
        <f t="shared" si="34"/>
        <v>49-60</v>
      </c>
      <c r="K262" s="2">
        <f t="shared" si="32"/>
        <v>53</v>
      </c>
      <c r="L262" s="2" t="str">
        <f t="shared" si="35"/>
        <v>0-120</v>
      </c>
      <c r="M262" s="2">
        <f t="shared" si="36"/>
        <v>112</v>
      </c>
      <c r="N262" s="109">
        <f t="shared" si="37"/>
        <v>37.841999999999999</v>
      </c>
    </row>
    <row r="263" spans="8:14" x14ac:dyDescent="0.25">
      <c r="H263" s="2" t="str">
        <f t="shared" si="33"/>
        <v>53_120-250_112</v>
      </c>
      <c r="I263" s="2">
        <f t="shared" si="38"/>
        <v>261</v>
      </c>
      <c r="J263" s="2" t="str">
        <f t="shared" si="34"/>
        <v>49-60</v>
      </c>
      <c r="K263" s="2">
        <f t="shared" si="32"/>
        <v>53</v>
      </c>
      <c r="L263" s="2" t="str">
        <f t="shared" si="35"/>
        <v>120-250</v>
      </c>
      <c r="M263" s="2">
        <f t="shared" si="36"/>
        <v>112</v>
      </c>
      <c r="N263" s="109">
        <f t="shared" si="37"/>
        <v>37.789000000000001</v>
      </c>
    </row>
    <row r="264" spans="8:14" x14ac:dyDescent="0.25">
      <c r="H264" s="2" t="str">
        <f t="shared" si="33"/>
        <v>53_250-400_112</v>
      </c>
      <c r="I264" s="2">
        <f t="shared" si="38"/>
        <v>262</v>
      </c>
      <c r="J264" s="2" t="str">
        <f t="shared" si="34"/>
        <v>49-60</v>
      </c>
      <c r="K264" s="2">
        <f t="shared" ref="K264:K327" si="39">+K259+1</f>
        <v>53</v>
      </c>
      <c r="L264" s="2" t="str">
        <f t="shared" si="35"/>
        <v>250-400</v>
      </c>
      <c r="M264" s="2">
        <f t="shared" si="36"/>
        <v>112</v>
      </c>
      <c r="N264" s="109">
        <f t="shared" si="37"/>
        <v>36.411000000000001</v>
      </c>
    </row>
    <row r="265" spans="8:14" x14ac:dyDescent="0.25">
      <c r="H265" s="2" t="str">
        <f t="shared" si="33"/>
        <v>53_400-1000_112</v>
      </c>
      <c r="I265" s="2">
        <f t="shared" si="38"/>
        <v>263</v>
      </c>
      <c r="J265" s="2" t="str">
        <f t="shared" si="34"/>
        <v>49-60</v>
      </c>
      <c r="K265" s="2">
        <f t="shared" si="39"/>
        <v>53</v>
      </c>
      <c r="L265" s="2" t="str">
        <f t="shared" si="35"/>
        <v>400-1000</v>
      </c>
      <c r="M265" s="2">
        <f t="shared" si="36"/>
        <v>112</v>
      </c>
      <c r="N265" s="109">
        <f t="shared" si="37"/>
        <v>36.358000000000004</v>
      </c>
    </row>
    <row r="266" spans="8:14" x14ac:dyDescent="0.25">
      <c r="H266" s="2" t="str">
        <f t="shared" si="33"/>
        <v>53_1000-9999999_112</v>
      </c>
      <c r="I266" s="2">
        <f t="shared" si="38"/>
        <v>264</v>
      </c>
      <c r="J266" s="2" t="str">
        <f t="shared" si="34"/>
        <v>49-60</v>
      </c>
      <c r="K266" s="2">
        <f t="shared" si="39"/>
        <v>53</v>
      </c>
      <c r="L266" s="2" t="str">
        <f t="shared" si="35"/>
        <v>1000-9999999</v>
      </c>
      <c r="M266" s="2">
        <f t="shared" si="36"/>
        <v>112</v>
      </c>
      <c r="N266" s="109">
        <f t="shared" si="37"/>
        <v>34.450000000000003</v>
      </c>
    </row>
    <row r="267" spans="8:14" x14ac:dyDescent="0.25">
      <c r="H267" s="2" t="str">
        <f t="shared" si="33"/>
        <v>54_0-120_112</v>
      </c>
      <c r="I267" s="2">
        <f t="shared" si="38"/>
        <v>265</v>
      </c>
      <c r="J267" s="2" t="str">
        <f t="shared" si="34"/>
        <v>49-60</v>
      </c>
      <c r="K267" s="2">
        <f t="shared" si="39"/>
        <v>54</v>
      </c>
      <c r="L267" s="2" t="str">
        <f t="shared" si="35"/>
        <v>0-120</v>
      </c>
      <c r="M267" s="2">
        <f t="shared" si="36"/>
        <v>112</v>
      </c>
      <c r="N267" s="109">
        <f t="shared" si="37"/>
        <v>38.555999999999997</v>
      </c>
    </row>
    <row r="268" spans="8:14" x14ac:dyDescent="0.25">
      <c r="H268" s="2" t="str">
        <f t="shared" si="33"/>
        <v>54_120-250_112</v>
      </c>
      <c r="I268" s="2">
        <f t="shared" si="38"/>
        <v>266</v>
      </c>
      <c r="J268" s="2" t="str">
        <f t="shared" si="34"/>
        <v>49-60</v>
      </c>
      <c r="K268" s="2">
        <f t="shared" si="39"/>
        <v>54</v>
      </c>
      <c r="L268" s="2" t="str">
        <f t="shared" si="35"/>
        <v>120-250</v>
      </c>
      <c r="M268" s="2">
        <f t="shared" si="36"/>
        <v>112</v>
      </c>
      <c r="N268" s="109">
        <f t="shared" si="37"/>
        <v>38.501999999999995</v>
      </c>
    </row>
    <row r="269" spans="8:14" x14ac:dyDescent="0.25">
      <c r="H269" s="2" t="str">
        <f t="shared" si="33"/>
        <v>54_250-400_112</v>
      </c>
      <c r="I269" s="2">
        <f t="shared" si="38"/>
        <v>267</v>
      </c>
      <c r="J269" s="2" t="str">
        <f t="shared" si="34"/>
        <v>49-60</v>
      </c>
      <c r="K269" s="2">
        <f t="shared" si="39"/>
        <v>54</v>
      </c>
      <c r="L269" s="2" t="str">
        <f t="shared" si="35"/>
        <v>250-400</v>
      </c>
      <c r="M269" s="2">
        <f t="shared" si="36"/>
        <v>112</v>
      </c>
      <c r="N269" s="109">
        <f t="shared" si="37"/>
        <v>37.098000000000006</v>
      </c>
    </row>
    <row r="270" spans="8:14" x14ac:dyDescent="0.25">
      <c r="H270" s="2" t="str">
        <f t="shared" si="33"/>
        <v>54_400-1000_112</v>
      </c>
      <c r="I270" s="2">
        <f t="shared" si="38"/>
        <v>268</v>
      </c>
      <c r="J270" s="2" t="str">
        <f t="shared" si="34"/>
        <v>49-60</v>
      </c>
      <c r="K270" s="2">
        <f t="shared" si="39"/>
        <v>54</v>
      </c>
      <c r="L270" s="2" t="str">
        <f t="shared" si="35"/>
        <v>400-1000</v>
      </c>
      <c r="M270" s="2">
        <f t="shared" si="36"/>
        <v>112</v>
      </c>
      <c r="N270" s="109">
        <f t="shared" si="37"/>
        <v>37.044000000000004</v>
      </c>
    </row>
    <row r="271" spans="8:14" x14ac:dyDescent="0.25">
      <c r="H271" s="2" t="str">
        <f t="shared" si="33"/>
        <v>54_1000-9999999_112</v>
      </c>
      <c r="I271" s="2">
        <f t="shared" si="38"/>
        <v>269</v>
      </c>
      <c r="J271" s="2" t="str">
        <f t="shared" si="34"/>
        <v>49-60</v>
      </c>
      <c r="K271" s="2">
        <f t="shared" si="39"/>
        <v>54</v>
      </c>
      <c r="L271" s="2" t="str">
        <f t="shared" si="35"/>
        <v>1000-9999999</v>
      </c>
      <c r="M271" s="2">
        <f t="shared" si="36"/>
        <v>112</v>
      </c>
      <c r="N271" s="109">
        <f t="shared" si="37"/>
        <v>35.1</v>
      </c>
    </row>
    <row r="272" spans="8:14" x14ac:dyDescent="0.25">
      <c r="H272" s="2" t="str">
        <f t="shared" si="33"/>
        <v>55_0-120_112</v>
      </c>
      <c r="I272" s="2">
        <f t="shared" si="38"/>
        <v>270</v>
      </c>
      <c r="J272" s="2" t="str">
        <f t="shared" si="34"/>
        <v>49-60</v>
      </c>
      <c r="K272" s="2">
        <f t="shared" si="39"/>
        <v>55</v>
      </c>
      <c r="L272" s="2" t="str">
        <f t="shared" si="35"/>
        <v>0-120</v>
      </c>
      <c r="M272" s="2">
        <f t="shared" si="36"/>
        <v>112</v>
      </c>
      <c r="N272" s="109">
        <f t="shared" si="37"/>
        <v>39.269999999999996</v>
      </c>
    </row>
    <row r="273" spans="8:14" x14ac:dyDescent="0.25">
      <c r="H273" s="2" t="str">
        <f t="shared" si="33"/>
        <v>55_120-250_112</v>
      </c>
      <c r="I273" s="2">
        <f t="shared" si="38"/>
        <v>271</v>
      </c>
      <c r="J273" s="2" t="str">
        <f t="shared" si="34"/>
        <v>49-60</v>
      </c>
      <c r="K273" s="2">
        <f t="shared" si="39"/>
        <v>55</v>
      </c>
      <c r="L273" s="2" t="str">
        <f t="shared" si="35"/>
        <v>120-250</v>
      </c>
      <c r="M273" s="2">
        <f t="shared" si="36"/>
        <v>112</v>
      </c>
      <c r="N273" s="109">
        <f t="shared" si="37"/>
        <v>39.214999999999996</v>
      </c>
    </row>
    <row r="274" spans="8:14" x14ac:dyDescent="0.25">
      <c r="H274" s="2" t="str">
        <f t="shared" si="33"/>
        <v>55_250-400_112</v>
      </c>
      <c r="I274" s="2">
        <f t="shared" si="38"/>
        <v>272</v>
      </c>
      <c r="J274" s="2" t="str">
        <f t="shared" si="34"/>
        <v>49-60</v>
      </c>
      <c r="K274" s="2">
        <f t="shared" si="39"/>
        <v>55</v>
      </c>
      <c r="L274" s="2" t="str">
        <f t="shared" si="35"/>
        <v>250-400</v>
      </c>
      <c r="M274" s="2">
        <f t="shared" si="36"/>
        <v>112</v>
      </c>
      <c r="N274" s="109">
        <f t="shared" si="37"/>
        <v>37.785000000000004</v>
      </c>
    </row>
    <row r="275" spans="8:14" x14ac:dyDescent="0.25">
      <c r="H275" s="2" t="str">
        <f t="shared" si="33"/>
        <v>55_400-1000_112</v>
      </c>
      <c r="I275" s="2">
        <f t="shared" si="38"/>
        <v>273</v>
      </c>
      <c r="J275" s="2" t="str">
        <f t="shared" si="34"/>
        <v>49-60</v>
      </c>
      <c r="K275" s="2">
        <f t="shared" si="39"/>
        <v>55</v>
      </c>
      <c r="L275" s="2" t="str">
        <f t="shared" si="35"/>
        <v>400-1000</v>
      </c>
      <c r="M275" s="2">
        <f t="shared" si="36"/>
        <v>112</v>
      </c>
      <c r="N275" s="109">
        <f t="shared" si="37"/>
        <v>37.730000000000004</v>
      </c>
    </row>
    <row r="276" spans="8:14" x14ac:dyDescent="0.25">
      <c r="H276" s="2" t="str">
        <f t="shared" si="33"/>
        <v>55_1000-9999999_112</v>
      </c>
      <c r="I276" s="2">
        <f t="shared" si="38"/>
        <v>274</v>
      </c>
      <c r="J276" s="2" t="str">
        <f t="shared" si="34"/>
        <v>49-60</v>
      </c>
      <c r="K276" s="2">
        <f t="shared" si="39"/>
        <v>55</v>
      </c>
      <c r="L276" s="2" t="str">
        <f t="shared" si="35"/>
        <v>1000-9999999</v>
      </c>
      <c r="M276" s="2">
        <f t="shared" si="36"/>
        <v>112</v>
      </c>
      <c r="N276" s="109">
        <f t="shared" si="37"/>
        <v>35.75</v>
      </c>
    </row>
    <row r="277" spans="8:14" x14ac:dyDescent="0.25">
      <c r="H277" s="2" t="str">
        <f t="shared" si="33"/>
        <v>56_0-120_112</v>
      </c>
      <c r="I277" s="2">
        <f t="shared" si="38"/>
        <v>275</v>
      </c>
      <c r="J277" s="2" t="str">
        <f t="shared" si="34"/>
        <v>49-60</v>
      </c>
      <c r="K277" s="2">
        <f t="shared" si="39"/>
        <v>56</v>
      </c>
      <c r="L277" s="2" t="str">
        <f t="shared" si="35"/>
        <v>0-120</v>
      </c>
      <c r="M277" s="2">
        <f t="shared" si="36"/>
        <v>112</v>
      </c>
      <c r="N277" s="109">
        <f t="shared" si="37"/>
        <v>39.983999999999995</v>
      </c>
    </row>
    <row r="278" spans="8:14" x14ac:dyDescent="0.25">
      <c r="H278" s="2" t="str">
        <f t="shared" si="33"/>
        <v>56_120-250_112</v>
      </c>
      <c r="I278" s="2">
        <f t="shared" si="38"/>
        <v>276</v>
      </c>
      <c r="J278" s="2" t="str">
        <f t="shared" si="34"/>
        <v>49-60</v>
      </c>
      <c r="K278" s="2">
        <f t="shared" si="39"/>
        <v>56</v>
      </c>
      <c r="L278" s="2" t="str">
        <f t="shared" si="35"/>
        <v>120-250</v>
      </c>
      <c r="M278" s="2">
        <f t="shared" si="36"/>
        <v>112</v>
      </c>
      <c r="N278" s="109">
        <f t="shared" si="37"/>
        <v>39.927999999999997</v>
      </c>
    </row>
    <row r="279" spans="8:14" x14ac:dyDescent="0.25">
      <c r="H279" s="2" t="str">
        <f t="shared" si="33"/>
        <v>56_250-400_112</v>
      </c>
      <c r="I279" s="2">
        <f t="shared" si="38"/>
        <v>277</v>
      </c>
      <c r="J279" s="2" t="str">
        <f t="shared" si="34"/>
        <v>49-60</v>
      </c>
      <c r="K279" s="2">
        <f t="shared" si="39"/>
        <v>56</v>
      </c>
      <c r="L279" s="2" t="str">
        <f t="shared" si="35"/>
        <v>250-400</v>
      </c>
      <c r="M279" s="2">
        <f t="shared" si="36"/>
        <v>112</v>
      </c>
      <c r="N279" s="109">
        <f t="shared" si="37"/>
        <v>38.472000000000001</v>
      </c>
    </row>
    <row r="280" spans="8:14" x14ac:dyDescent="0.25">
      <c r="H280" s="2" t="str">
        <f t="shared" si="33"/>
        <v>56_400-1000_112</v>
      </c>
      <c r="I280" s="2">
        <f t="shared" si="38"/>
        <v>278</v>
      </c>
      <c r="J280" s="2" t="str">
        <f t="shared" si="34"/>
        <v>49-60</v>
      </c>
      <c r="K280" s="2">
        <f t="shared" si="39"/>
        <v>56</v>
      </c>
      <c r="L280" s="2" t="str">
        <f t="shared" si="35"/>
        <v>400-1000</v>
      </c>
      <c r="M280" s="2">
        <f t="shared" si="36"/>
        <v>112</v>
      </c>
      <c r="N280" s="109">
        <f t="shared" si="37"/>
        <v>38.416000000000004</v>
      </c>
    </row>
    <row r="281" spans="8:14" x14ac:dyDescent="0.25">
      <c r="H281" s="2" t="str">
        <f t="shared" si="33"/>
        <v>56_1000-9999999_112</v>
      </c>
      <c r="I281" s="2">
        <f t="shared" si="38"/>
        <v>279</v>
      </c>
      <c r="J281" s="2" t="str">
        <f t="shared" si="34"/>
        <v>49-60</v>
      </c>
      <c r="K281" s="2">
        <f t="shared" si="39"/>
        <v>56</v>
      </c>
      <c r="L281" s="2" t="str">
        <f t="shared" si="35"/>
        <v>1000-9999999</v>
      </c>
      <c r="M281" s="2">
        <f t="shared" si="36"/>
        <v>112</v>
      </c>
      <c r="N281" s="109">
        <f t="shared" si="37"/>
        <v>36.4</v>
      </c>
    </row>
    <row r="282" spans="8:14" x14ac:dyDescent="0.25">
      <c r="H282" s="2" t="str">
        <f t="shared" si="33"/>
        <v>57_0-120_112</v>
      </c>
      <c r="I282" s="2">
        <f t="shared" si="38"/>
        <v>280</v>
      </c>
      <c r="J282" s="2" t="str">
        <f t="shared" si="34"/>
        <v>49-60</v>
      </c>
      <c r="K282" s="2">
        <f t="shared" si="39"/>
        <v>57</v>
      </c>
      <c r="L282" s="2" t="str">
        <f t="shared" si="35"/>
        <v>0-120</v>
      </c>
      <c r="M282" s="2">
        <f t="shared" si="36"/>
        <v>112</v>
      </c>
      <c r="N282" s="109">
        <f t="shared" si="37"/>
        <v>40.698</v>
      </c>
    </row>
    <row r="283" spans="8:14" x14ac:dyDescent="0.25">
      <c r="H283" s="2" t="str">
        <f t="shared" si="33"/>
        <v>57_120-250_112</v>
      </c>
      <c r="I283" s="2">
        <f t="shared" si="38"/>
        <v>281</v>
      </c>
      <c r="J283" s="2" t="str">
        <f t="shared" si="34"/>
        <v>49-60</v>
      </c>
      <c r="K283" s="2">
        <f t="shared" si="39"/>
        <v>57</v>
      </c>
      <c r="L283" s="2" t="str">
        <f t="shared" si="35"/>
        <v>120-250</v>
      </c>
      <c r="M283" s="2">
        <f t="shared" si="36"/>
        <v>112</v>
      </c>
      <c r="N283" s="109">
        <f t="shared" si="37"/>
        <v>40.640999999999998</v>
      </c>
    </row>
    <row r="284" spans="8:14" x14ac:dyDescent="0.25">
      <c r="H284" s="2" t="str">
        <f t="shared" si="33"/>
        <v>57_250-400_112</v>
      </c>
      <c r="I284" s="2">
        <f t="shared" si="38"/>
        <v>282</v>
      </c>
      <c r="J284" s="2" t="str">
        <f t="shared" si="34"/>
        <v>49-60</v>
      </c>
      <c r="K284" s="2">
        <f t="shared" si="39"/>
        <v>57</v>
      </c>
      <c r="L284" s="2" t="str">
        <f t="shared" si="35"/>
        <v>250-400</v>
      </c>
      <c r="M284" s="2">
        <f t="shared" si="36"/>
        <v>112</v>
      </c>
      <c r="N284" s="109">
        <f t="shared" si="37"/>
        <v>39.159000000000006</v>
      </c>
    </row>
    <row r="285" spans="8:14" x14ac:dyDescent="0.25">
      <c r="H285" s="2" t="str">
        <f t="shared" si="33"/>
        <v>57_400-1000_112</v>
      </c>
      <c r="I285" s="2">
        <f t="shared" si="38"/>
        <v>283</v>
      </c>
      <c r="J285" s="2" t="str">
        <f t="shared" si="34"/>
        <v>49-60</v>
      </c>
      <c r="K285" s="2">
        <f t="shared" si="39"/>
        <v>57</v>
      </c>
      <c r="L285" s="2" t="str">
        <f t="shared" si="35"/>
        <v>400-1000</v>
      </c>
      <c r="M285" s="2">
        <f t="shared" si="36"/>
        <v>112</v>
      </c>
      <c r="N285" s="109">
        <f t="shared" si="37"/>
        <v>39.102000000000004</v>
      </c>
    </row>
    <row r="286" spans="8:14" x14ac:dyDescent="0.25">
      <c r="H286" s="2" t="str">
        <f t="shared" si="33"/>
        <v>57_1000-9999999_112</v>
      </c>
      <c r="I286" s="2">
        <f t="shared" si="38"/>
        <v>284</v>
      </c>
      <c r="J286" s="2" t="str">
        <f t="shared" si="34"/>
        <v>49-60</v>
      </c>
      <c r="K286" s="2">
        <f t="shared" si="39"/>
        <v>57</v>
      </c>
      <c r="L286" s="2" t="str">
        <f t="shared" si="35"/>
        <v>1000-9999999</v>
      </c>
      <c r="M286" s="2">
        <f t="shared" si="36"/>
        <v>112</v>
      </c>
      <c r="N286" s="109">
        <f t="shared" si="37"/>
        <v>37.050000000000004</v>
      </c>
    </row>
    <row r="287" spans="8:14" x14ac:dyDescent="0.25">
      <c r="H287" s="2" t="str">
        <f t="shared" si="33"/>
        <v>58_0-120_112</v>
      </c>
      <c r="I287" s="2">
        <f t="shared" si="38"/>
        <v>285</v>
      </c>
      <c r="J287" s="2" t="str">
        <f t="shared" si="34"/>
        <v>49-60</v>
      </c>
      <c r="K287" s="2">
        <f t="shared" si="39"/>
        <v>58</v>
      </c>
      <c r="L287" s="2" t="str">
        <f t="shared" si="35"/>
        <v>0-120</v>
      </c>
      <c r="M287" s="2">
        <f t="shared" si="36"/>
        <v>112</v>
      </c>
      <c r="N287" s="109">
        <f t="shared" si="37"/>
        <v>41.411999999999999</v>
      </c>
    </row>
    <row r="288" spans="8:14" x14ac:dyDescent="0.25">
      <c r="H288" s="2" t="str">
        <f t="shared" si="33"/>
        <v>58_120-250_112</v>
      </c>
      <c r="I288" s="2">
        <f t="shared" si="38"/>
        <v>286</v>
      </c>
      <c r="J288" s="2" t="str">
        <f t="shared" si="34"/>
        <v>49-60</v>
      </c>
      <c r="K288" s="2">
        <f t="shared" si="39"/>
        <v>58</v>
      </c>
      <c r="L288" s="2" t="str">
        <f t="shared" si="35"/>
        <v>120-250</v>
      </c>
      <c r="M288" s="2">
        <f t="shared" si="36"/>
        <v>112</v>
      </c>
      <c r="N288" s="109">
        <f t="shared" si="37"/>
        <v>41.353999999999999</v>
      </c>
    </row>
    <row r="289" spans="8:14" x14ac:dyDescent="0.25">
      <c r="H289" s="2" t="str">
        <f t="shared" si="33"/>
        <v>58_250-400_112</v>
      </c>
      <c r="I289" s="2">
        <f t="shared" si="38"/>
        <v>287</v>
      </c>
      <c r="J289" s="2" t="str">
        <f t="shared" si="34"/>
        <v>49-60</v>
      </c>
      <c r="K289" s="2">
        <f t="shared" si="39"/>
        <v>58</v>
      </c>
      <c r="L289" s="2" t="str">
        <f t="shared" si="35"/>
        <v>250-400</v>
      </c>
      <c r="M289" s="2">
        <f t="shared" si="36"/>
        <v>112</v>
      </c>
      <c r="N289" s="109">
        <f t="shared" si="37"/>
        <v>39.846000000000004</v>
      </c>
    </row>
    <row r="290" spans="8:14" x14ac:dyDescent="0.25">
      <c r="H290" s="2" t="str">
        <f t="shared" si="33"/>
        <v>58_400-1000_112</v>
      </c>
      <c r="I290" s="2">
        <f t="shared" si="38"/>
        <v>288</v>
      </c>
      <c r="J290" s="2" t="str">
        <f t="shared" si="34"/>
        <v>49-60</v>
      </c>
      <c r="K290" s="2">
        <f t="shared" si="39"/>
        <v>58</v>
      </c>
      <c r="L290" s="2" t="str">
        <f t="shared" si="35"/>
        <v>400-1000</v>
      </c>
      <c r="M290" s="2">
        <f t="shared" si="36"/>
        <v>112</v>
      </c>
      <c r="N290" s="109">
        <f t="shared" si="37"/>
        <v>39.788000000000004</v>
      </c>
    </row>
    <row r="291" spans="8:14" x14ac:dyDescent="0.25">
      <c r="H291" s="2" t="str">
        <f t="shared" si="33"/>
        <v>58_1000-9999999_112</v>
      </c>
      <c r="I291" s="2">
        <f t="shared" si="38"/>
        <v>289</v>
      </c>
      <c r="J291" s="2" t="str">
        <f t="shared" si="34"/>
        <v>49-60</v>
      </c>
      <c r="K291" s="2">
        <f t="shared" si="39"/>
        <v>58</v>
      </c>
      <c r="L291" s="2" t="str">
        <f t="shared" si="35"/>
        <v>1000-9999999</v>
      </c>
      <c r="M291" s="2">
        <f t="shared" si="36"/>
        <v>112</v>
      </c>
      <c r="N291" s="109">
        <f t="shared" si="37"/>
        <v>37.700000000000003</v>
      </c>
    </row>
    <row r="292" spans="8:14" x14ac:dyDescent="0.25">
      <c r="H292" s="2" t="str">
        <f t="shared" si="33"/>
        <v>59_0-120_112</v>
      </c>
      <c r="I292" s="2">
        <f t="shared" si="38"/>
        <v>290</v>
      </c>
      <c r="J292" s="2" t="str">
        <f t="shared" si="34"/>
        <v>49-60</v>
      </c>
      <c r="K292" s="2">
        <f t="shared" si="39"/>
        <v>59</v>
      </c>
      <c r="L292" s="2" t="str">
        <f t="shared" si="35"/>
        <v>0-120</v>
      </c>
      <c r="M292" s="2">
        <f t="shared" si="36"/>
        <v>112</v>
      </c>
      <c r="N292" s="109">
        <f t="shared" si="37"/>
        <v>42.125999999999998</v>
      </c>
    </row>
    <row r="293" spans="8:14" x14ac:dyDescent="0.25">
      <c r="H293" s="2" t="str">
        <f t="shared" si="33"/>
        <v>59_120-250_112</v>
      </c>
      <c r="I293" s="2">
        <f t="shared" si="38"/>
        <v>291</v>
      </c>
      <c r="J293" s="2" t="str">
        <f t="shared" si="34"/>
        <v>49-60</v>
      </c>
      <c r="K293" s="2">
        <f t="shared" si="39"/>
        <v>59</v>
      </c>
      <c r="L293" s="2" t="str">
        <f t="shared" si="35"/>
        <v>120-250</v>
      </c>
      <c r="M293" s="2">
        <f t="shared" si="36"/>
        <v>112</v>
      </c>
      <c r="N293" s="109">
        <f t="shared" si="37"/>
        <v>42.067</v>
      </c>
    </row>
    <row r="294" spans="8:14" x14ac:dyDescent="0.25">
      <c r="H294" s="2" t="str">
        <f t="shared" si="33"/>
        <v>59_250-400_112</v>
      </c>
      <c r="I294" s="2">
        <f t="shared" si="38"/>
        <v>292</v>
      </c>
      <c r="J294" s="2" t="str">
        <f t="shared" si="34"/>
        <v>49-60</v>
      </c>
      <c r="K294" s="2">
        <f t="shared" si="39"/>
        <v>59</v>
      </c>
      <c r="L294" s="2" t="str">
        <f t="shared" si="35"/>
        <v>250-400</v>
      </c>
      <c r="M294" s="2">
        <f t="shared" si="36"/>
        <v>112</v>
      </c>
      <c r="N294" s="109">
        <f t="shared" si="37"/>
        <v>40.533000000000001</v>
      </c>
    </row>
    <row r="295" spans="8:14" x14ac:dyDescent="0.25">
      <c r="H295" s="2" t="str">
        <f t="shared" si="33"/>
        <v>59_400-1000_112</v>
      </c>
      <c r="I295" s="2">
        <f t="shared" si="38"/>
        <v>293</v>
      </c>
      <c r="J295" s="2" t="str">
        <f t="shared" si="34"/>
        <v>49-60</v>
      </c>
      <c r="K295" s="2">
        <f t="shared" si="39"/>
        <v>59</v>
      </c>
      <c r="L295" s="2" t="str">
        <f t="shared" si="35"/>
        <v>400-1000</v>
      </c>
      <c r="M295" s="2">
        <f t="shared" si="36"/>
        <v>112</v>
      </c>
      <c r="N295" s="109">
        <f t="shared" si="37"/>
        <v>40.474000000000004</v>
      </c>
    </row>
    <row r="296" spans="8:14" x14ac:dyDescent="0.25">
      <c r="H296" s="2" t="str">
        <f t="shared" si="33"/>
        <v>59_1000-9999999_112</v>
      </c>
      <c r="I296" s="2">
        <f t="shared" si="38"/>
        <v>294</v>
      </c>
      <c r="J296" s="2" t="str">
        <f t="shared" si="34"/>
        <v>49-60</v>
      </c>
      <c r="K296" s="2">
        <f t="shared" si="39"/>
        <v>59</v>
      </c>
      <c r="L296" s="2" t="str">
        <f t="shared" si="35"/>
        <v>1000-9999999</v>
      </c>
      <c r="M296" s="2">
        <f t="shared" si="36"/>
        <v>112</v>
      </c>
      <c r="N296" s="109">
        <f t="shared" si="37"/>
        <v>38.35</v>
      </c>
    </row>
    <row r="297" spans="8:14" x14ac:dyDescent="0.25">
      <c r="H297" s="2" t="str">
        <f t="shared" si="33"/>
        <v>60_0-120_112</v>
      </c>
      <c r="I297" s="2">
        <f t="shared" si="38"/>
        <v>295</v>
      </c>
      <c r="J297" s="2" t="str">
        <f t="shared" si="34"/>
        <v>49-60</v>
      </c>
      <c r="K297" s="2">
        <f t="shared" si="39"/>
        <v>60</v>
      </c>
      <c r="L297" s="2" t="str">
        <f t="shared" si="35"/>
        <v>0-120</v>
      </c>
      <c r="M297" s="2">
        <f t="shared" si="36"/>
        <v>112</v>
      </c>
      <c r="N297" s="109">
        <f t="shared" si="37"/>
        <v>42.839999999999996</v>
      </c>
    </row>
    <row r="298" spans="8:14" x14ac:dyDescent="0.25">
      <c r="H298" s="2" t="str">
        <f t="shared" si="33"/>
        <v>60_120-250_112</v>
      </c>
      <c r="I298" s="2">
        <f t="shared" si="38"/>
        <v>296</v>
      </c>
      <c r="J298" s="2" t="str">
        <f t="shared" si="34"/>
        <v>49-60</v>
      </c>
      <c r="K298" s="2">
        <f t="shared" si="39"/>
        <v>60</v>
      </c>
      <c r="L298" s="2" t="str">
        <f t="shared" si="35"/>
        <v>120-250</v>
      </c>
      <c r="M298" s="2">
        <f t="shared" si="36"/>
        <v>112</v>
      </c>
      <c r="N298" s="109">
        <f t="shared" si="37"/>
        <v>42.78</v>
      </c>
    </row>
    <row r="299" spans="8:14" x14ac:dyDescent="0.25">
      <c r="H299" s="2" t="str">
        <f t="shared" si="33"/>
        <v>60_250-400_112</v>
      </c>
      <c r="I299" s="2">
        <f t="shared" si="38"/>
        <v>297</v>
      </c>
      <c r="J299" s="2" t="str">
        <f t="shared" si="34"/>
        <v>49-60</v>
      </c>
      <c r="K299" s="2">
        <f t="shared" si="39"/>
        <v>60</v>
      </c>
      <c r="L299" s="2" t="str">
        <f t="shared" si="35"/>
        <v>250-400</v>
      </c>
      <c r="M299" s="2">
        <f t="shared" si="36"/>
        <v>112</v>
      </c>
      <c r="N299" s="109">
        <f t="shared" si="37"/>
        <v>41.220000000000006</v>
      </c>
    </row>
    <row r="300" spans="8:14" x14ac:dyDescent="0.25">
      <c r="H300" s="2" t="str">
        <f t="shared" si="33"/>
        <v>60_400-1000_112</v>
      </c>
      <c r="I300" s="2">
        <f t="shared" si="38"/>
        <v>298</v>
      </c>
      <c r="J300" s="2" t="str">
        <f t="shared" si="34"/>
        <v>49-60</v>
      </c>
      <c r="K300" s="2">
        <f t="shared" si="39"/>
        <v>60</v>
      </c>
      <c r="L300" s="2" t="str">
        <f t="shared" si="35"/>
        <v>400-1000</v>
      </c>
      <c r="M300" s="2">
        <f t="shared" si="36"/>
        <v>112</v>
      </c>
      <c r="N300" s="109">
        <f t="shared" si="37"/>
        <v>41.160000000000004</v>
      </c>
    </row>
    <row r="301" spans="8:14" x14ac:dyDescent="0.25">
      <c r="H301" s="2" t="str">
        <f t="shared" si="33"/>
        <v>60_1000-9999999_112</v>
      </c>
      <c r="I301" s="2">
        <f t="shared" si="38"/>
        <v>299</v>
      </c>
      <c r="J301" s="2" t="str">
        <f t="shared" si="34"/>
        <v>49-60</v>
      </c>
      <c r="K301" s="2">
        <f t="shared" si="39"/>
        <v>60</v>
      </c>
      <c r="L301" s="2" t="str">
        <f t="shared" si="35"/>
        <v>1000-9999999</v>
      </c>
      <c r="M301" s="2">
        <f t="shared" si="36"/>
        <v>112</v>
      </c>
      <c r="N301" s="109">
        <f t="shared" si="37"/>
        <v>39</v>
      </c>
    </row>
    <row r="302" spans="8:14" x14ac:dyDescent="0.25">
      <c r="H302" s="2" t="str">
        <f t="shared" si="33"/>
        <v>61_0-120_112</v>
      </c>
      <c r="I302" s="2">
        <f t="shared" si="38"/>
        <v>300</v>
      </c>
      <c r="J302" s="2" t="str">
        <f t="shared" si="34"/>
        <v>61-72</v>
      </c>
      <c r="K302" s="2">
        <f t="shared" si="39"/>
        <v>61</v>
      </c>
      <c r="L302" s="2" t="str">
        <f t="shared" si="35"/>
        <v>0-120</v>
      </c>
      <c r="M302" s="2">
        <f t="shared" si="36"/>
        <v>112</v>
      </c>
      <c r="N302" s="109">
        <f t="shared" si="37"/>
        <v>43.309999999999995</v>
      </c>
    </row>
    <row r="303" spans="8:14" x14ac:dyDescent="0.25">
      <c r="H303" s="2" t="str">
        <f t="shared" si="33"/>
        <v>61_120-250_112</v>
      </c>
      <c r="I303" s="2">
        <f t="shared" si="38"/>
        <v>301</v>
      </c>
      <c r="J303" s="2" t="str">
        <f t="shared" si="34"/>
        <v>61-72</v>
      </c>
      <c r="K303" s="2">
        <f t="shared" si="39"/>
        <v>61</v>
      </c>
      <c r="L303" s="2" t="str">
        <f t="shared" si="35"/>
        <v>120-250</v>
      </c>
      <c r="M303" s="2">
        <f t="shared" si="36"/>
        <v>112</v>
      </c>
      <c r="N303" s="109">
        <f t="shared" si="37"/>
        <v>43.309999999999995</v>
      </c>
    </row>
    <row r="304" spans="8:14" x14ac:dyDescent="0.25">
      <c r="H304" s="2" t="str">
        <f t="shared" si="33"/>
        <v>61_250-400_112</v>
      </c>
      <c r="I304" s="2">
        <f t="shared" si="38"/>
        <v>302</v>
      </c>
      <c r="J304" s="2" t="str">
        <f t="shared" si="34"/>
        <v>61-72</v>
      </c>
      <c r="K304" s="2">
        <f t="shared" si="39"/>
        <v>61</v>
      </c>
      <c r="L304" s="2" t="str">
        <f t="shared" si="35"/>
        <v>250-400</v>
      </c>
      <c r="M304" s="2">
        <f t="shared" si="36"/>
        <v>112</v>
      </c>
      <c r="N304" s="109">
        <f t="shared" si="37"/>
        <v>41.907000000000004</v>
      </c>
    </row>
    <row r="305" spans="8:14" x14ac:dyDescent="0.25">
      <c r="H305" s="2" t="str">
        <f t="shared" si="33"/>
        <v>61_400-1000_112</v>
      </c>
      <c r="I305" s="2">
        <f t="shared" si="38"/>
        <v>303</v>
      </c>
      <c r="J305" s="2" t="str">
        <f t="shared" si="34"/>
        <v>61-72</v>
      </c>
      <c r="K305" s="2">
        <f t="shared" si="39"/>
        <v>61</v>
      </c>
      <c r="L305" s="2" t="str">
        <f t="shared" si="35"/>
        <v>400-1000</v>
      </c>
      <c r="M305" s="2">
        <f t="shared" si="36"/>
        <v>112</v>
      </c>
      <c r="N305" s="109">
        <f t="shared" si="37"/>
        <v>40.809000000000005</v>
      </c>
    </row>
    <row r="306" spans="8:14" x14ac:dyDescent="0.25">
      <c r="H306" s="2" t="str">
        <f t="shared" si="33"/>
        <v>61_1000-9999999_112</v>
      </c>
      <c r="I306" s="2">
        <f t="shared" si="38"/>
        <v>304</v>
      </c>
      <c r="J306" s="2" t="str">
        <f t="shared" si="34"/>
        <v>61-72</v>
      </c>
      <c r="K306" s="2">
        <f t="shared" si="39"/>
        <v>61</v>
      </c>
      <c r="L306" s="2" t="str">
        <f t="shared" si="35"/>
        <v>1000-9999999</v>
      </c>
      <c r="M306" s="2">
        <f t="shared" si="36"/>
        <v>112</v>
      </c>
      <c r="N306" s="109">
        <f t="shared" si="37"/>
        <v>37.393000000000001</v>
      </c>
    </row>
    <row r="307" spans="8:14" x14ac:dyDescent="0.25">
      <c r="H307" s="2" t="str">
        <f t="shared" si="33"/>
        <v>62_0-120_112</v>
      </c>
      <c r="I307" s="2">
        <f t="shared" si="38"/>
        <v>305</v>
      </c>
      <c r="J307" s="2" t="str">
        <f t="shared" si="34"/>
        <v>61-72</v>
      </c>
      <c r="K307" s="2">
        <f t="shared" si="39"/>
        <v>62</v>
      </c>
      <c r="L307" s="2" t="str">
        <f t="shared" si="35"/>
        <v>0-120</v>
      </c>
      <c r="M307" s="2">
        <f t="shared" si="36"/>
        <v>112</v>
      </c>
      <c r="N307" s="109">
        <f t="shared" si="37"/>
        <v>44.019999999999996</v>
      </c>
    </row>
    <row r="308" spans="8:14" x14ac:dyDescent="0.25">
      <c r="H308" s="2" t="str">
        <f t="shared" si="33"/>
        <v>62_120-250_112</v>
      </c>
      <c r="I308" s="2">
        <f t="shared" si="38"/>
        <v>306</v>
      </c>
      <c r="J308" s="2" t="str">
        <f t="shared" si="34"/>
        <v>61-72</v>
      </c>
      <c r="K308" s="2">
        <f t="shared" si="39"/>
        <v>62</v>
      </c>
      <c r="L308" s="2" t="str">
        <f t="shared" si="35"/>
        <v>120-250</v>
      </c>
      <c r="M308" s="2">
        <f t="shared" si="36"/>
        <v>112</v>
      </c>
      <c r="N308" s="109">
        <f t="shared" si="37"/>
        <v>44.019999999999996</v>
      </c>
    </row>
    <row r="309" spans="8:14" x14ac:dyDescent="0.25">
      <c r="H309" s="2" t="str">
        <f t="shared" si="33"/>
        <v>62_250-400_112</v>
      </c>
      <c r="I309" s="2">
        <f t="shared" si="38"/>
        <v>307</v>
      </c>
      <c r="J309" s="2" t="str">
        <f t="shared" si="34"/>
        <v>61-72</v>
      </c>
      <c r="K309" s="2">
        <f t="shared" si="39"/>
        <v>62</v>
      </c>
      <c r="L309" s="2" t="str">
        <f t="shared" si="35"/>
        <v>250-400</v>
      </c>
      <c r="M309" s="2">
        <f t="shared" si="36"/>
        <v>112</v>
      </c>
      <c r="N309" s="109">
        <f t="shared" si="37"/>
        <v>42.594000000000001</v>
      </c>
    </row>
    <row r="310" spans="8:14" x14ac:dyDescent="0.25">
      <c r="H310" s="2" t="str">
        <f t="shared" si="33"/>
        <v>62_400-1000_112</v>
      </c>
      <c r="I310" s="2">
        <f t="shared" si="38"/>
        <v>308</v>
      </c>
      <c r="J310" s="2" t="str">
        <f t="shared" si="34"/>
        <v>61-72</v>
      </c>
      <c r="K310" s="2">
        <f t="shared" si="39"/>
        <v>62</v>
      </c>
      <c r="L310" s="2" t="str">
        <f t="shared" si="35"/>
        <v>400-1000</v>
      </c>
      <c r="M310" s="2">
        <f t="shared" si="36"/>
        <v>112</v>
      </c>
      <c r="N310" s="109">
        <f t="shared" si="37"/>
        <v>41.478000000000002</v>
      </c>
    </row>
    <row r="311" spans="8:14" x14ac:dyDescent="0.25">
      <c r="H311" s="2" t="str">
        <f t="shared" si="33"/>
        <v>62_1000-9999999_112</v>
      </c>
      <c r="I311" s="2">
        <f t="shared" si="38"/>
        <v>309</v>
      </c>
      <c r="J311" s="2" t="str">
        <f t="shared" si="34"/>
        <v>61-72</v>
      </c>
      <c r="K311" s="2">
        <f t="shared" si="39"/>
        <v>62</v>
      </c>
      <c r="L311" s="2" t="str">
        <f t="shared" si="35"/>
        <v>1000-9999999</v>
      </c>
      <c r="M311" s="2">
        <f t="shared" si="36"/>
        <v>112</v>
      </c>
      <c r="N311" s="109">
        <f t="shared" si="37"/>
        <v>38.006</v>
      </c>
    </row>
    <row r="312" spans="8:14" x14ac:dyDescent="0.25">
      <c r="H312" s="2" t="str">
        <f t="shared" si="33"/>
        <v>63_0-120_112</v>
      </c>
      <c r="I312" s="2">
        <f t="shared" si="38"/>
        <v>310</v>
      </c>
      <c r="J312" s="2" t="str">
        <f t="shared" si="34"/>
        <v>61-72</v>
      </c>
      <c r="K312" s="2">
        <f t="shared" si="39"/>
        <v>63</v>
      </c>
      <c r="L312" s="2" t="str">
        <f t="shared" si="35"/>
        <v>0-120</v>
      </c>
      <c r="M312" s="2">
        <f t="shared" si="36"/>
        <v>112</v>
      </c>
      <c r="N312" s="109">
        <f t="shared" si="37"/>
        <v>44.73</v>
      </c>
    </row>
    <row r="313" spans="8:14" x14ac:dyDescent="0.25">
      <c r="H313" s="2" t="str">
        <f t="shared" si="33"/>
        <v>63_120-250_112</v>
      </c>
      <c r="I313" s="2">
        <f t="shared" si="38"/>
        <v>311</v>
      </c>
      <c r="J313" s="2" t="str">
        <f t="shared" si="34"/>
        <v>61-72</v>
      </c>
      <c r="K313" s="2">
        <f t="shared" si="39"/>
        <v>63</v>
      </c>
      <c r="L313" s="2" t="str">
        <f t="shared" si="35"/>
        <v>120-250</v>
      </c>
      <c r="M313" s="2">
        <f t="shared" si="36"/>
        <v>112</v>
      </c>
      <c r="N313" s="109">
        <f t="shared" si="37"/>
        <v>44.73</v>
      </c>
    </row>
    <row r="314" spans="8:14" x14ac:dyDescent="0.25">
      <c r="H314" s="2" t="str">
        <f t="shared" si="33"/>
        <v>63_250-400_112</v>
      </c>
      <c r="I314" s="2">
        <f t="shared" si="38"/>
        <v>312</v>
      </c>
      <c r="J314" s="2" t="str">
        <f t="shared" si="34"/>
        <v>61-72</v>
      </c>
      <c r="K314" s="2">
        <f t="shared" si="39"/>
        <v>63</v>
      </c>
      <c r="L314" s="2" t="str">
        <f t="shared" si="35"/>
        <v>250-400</v>
      </c>
      <c r="M314" s="2">
        <f t="shared" si="36"/>
        <v>112</v>
      </c>
      <c r="N314" s="109">
        <f t="shared" si="37"/>
        <v>43.281000000000006</v>
      </c>
    </row>
    <row r="315" spans="8:14" x14ac:dyDescent="0.25">
      <c r="H315" s="2" t="str">
        <f t="shared" si="33"/>
        <v>63_400-1000_112</v>
      </c>
      <c r="I315" s="2">
        <f t="shared" si="38"/>
        <v>313</v>
      </c>
      <c r="J315" s="2" t="str">
        <f t="shared" si="34"/>
        <v>61-72</v>
      </c>
      <c r="K315" s="2">
        <f t="shared" si="39"/>
        <v>63</v>
      </c>
      <c r="L315" s="2" t="str">
        <f t="shared" si="35"/>
        <v>400-1000</v>
      </c>
      <c r="M315" s="2">
        <f t="shared" si="36"/>
        <v>112</v>
      </c>
      <c r="N315" s="109">
        <f t="shared" si="37"/>
        <v>42.147000000000006</v>
      </c>
    </row>
    <row r="316" spans="8:14" x14ac:dyDescent="0.25">
      <c r="H316" s="2" t="str">
        <f t="shared" si="33"/>
        <v>63_1000-9999999_112</v>
      </c>
      <c r="I316" s="2">
        <f t="shared" si="38"/>
        <v>314</v>
      </c>
      <c r="J316" s="2" t="str">
        <f t="shared" si="34"/>
        <v>61-72</v>
      </c>
      <c r="K316" s="2">
        <f t="shared" si="39"/>
        <v>63</v>
      </c>
      <c r="L316" s="2" t="str">
        <f t="shared" si="35"/>
        <v>1000-9999999</v>
      </c>
      <c r="M316" s="2">
        <f t="shared" si="36"/>
        <v>112</v>
      </c>
      <c r="N316" s="109">
        <f t="shared" si="37"/>
        <v>38.619</v>
      </c>
    </row>
    <row r="317" spans="8:14" x14ac:dyDescent="0.25">
      <c r="H317" s="2" t="str">
        <f t="shared" si="33"/>
        <v>64_0-120_112</v>
      </c>
      <c r="I317" s="2">
        <f t="shared" si="38"/>
        <v>315</v>
      </c>
      <c r="J317" s="2" t="str">
        <f t="shared" si="34"/>
        <v>61-72</v>
      </c>
      <c r="K317" s="2">
        <f t="shared" si="39"/>
        <v>64</v>
      </c>
      <c r="L317" s="2" t="str">
        <f t="shared" si="35"/>
        <v>0-120</v>
      </c>
      <c r="M317" s="2">
        <f t="shared" si="36"/>
        <v>112</v>
      </c>
      <c r="N317" s="109">
        <f t="shared" si="37"/>
        <v>45.44</v>
      </c>
    </row>
    <row r="318" spans="8:14" x14ac:dyDescent="0.25">
      <c r="H318" s="2" t="str">
        <f t="shared" si="33"/>
        <v>64_120-250_112</v>
      </c>
      <c r="I318" s="2">
        <f t="shared" si="38"/>
        <v>316</v>
      </c>
      <c r="J318" s="2" t="str">
        <f t="shared" si="34"/>
        <v>61-72</v>
      </c>
      <c r="K318" s="2">
        <f t="shared" si="39"/>
        <v>64</v>
      </c>
      <c r="L318" s="2" t="str">
        <f t="shared" si="35"/>
        <v>120-250</v>
      </c>
      <c r="M318" s="2">
        <f t="shared" si="36"/>
        <v>112</v>
      </c>
      <c r="N318" s="109">
        <f t="shared" si="37"/>
        <v>45.44</v>
      </c>
    </row>
    <row r="319" spans="8:14" x14ac:dyDescent="0.25">
      <c r="H319" s="2" t="str">
        <f t="shared" si="33"/>
        <v>64_250-400_112</v>
      </c>
      <c r="I319" s="2">
        <f t="shared" si="38"/>
        <v>317</v>
      </c>
      <c r="J319" s="2" t="str">
        <f t="shared" si="34"/>
        <v>61-72</v>
      </c>
      <c r="K319" s="2">
        <f t="shared" si="39"/>
        <v>64</v>
      </c>
      <c r="L319" s="2" t="str">
        <f t="shared" si="35"/>
        <v>250-400</v>
      </c>
      <c r="M319" s="2">
        <f t="shared" si="36"/>
        <v>112</v>
      </c>
      <c r="N319" s="109">
        <f t="shared" si="37"/>
        <v>43.968000000000004</v>
      </c>
    </row>
    <row r="320" spans="8:14" x14ac:dyDescent="0.25">
      <c r="H320" s="2" t="str">
        <f t="shared" si="33"/>
        <v>64_400-1000_112</v>
      </c>
      <c r="I320" s="2">
        <f t="shared" si="38"/>
        <v>318</v>
      </c>
      <c r="J320" s="2" t="str">
        <f t="shared" si="34"/>
        <v>61-72</v>
      </c>
      <c r="K320" s="2">
        <f t="shared" si="39"/>
        <v>64</v>
      </c>
      <c r="L320" s="2" t="str">
        <f t="shared" si="35"/>
        <v>400-1000</v>
      </c>
      <c r="M320" s="2">
        <f t="shared" si="36"/>
        <v>112</v>
      </c>
      <c r="N320" s="109">
        <f t="shared" si="37"/>
        <v>42.816000000000003</v>
      </c>
    </row>
    <row r="321" spans="8:14" x14ac:dyDescent="0.25">
      <c r="H321" s="2" t="str">
        <f t="shared" si="33"/>
        <v>64_1000-9999999_112</v>
      </c>
      <c r="I321" s="2">
        <f t="shared" si="38"/>
        <v>319</v>
      </c>
      <c r="J321" s="2" t="str">
        <f t="shared" si="34"/>
        <v>61-72</v>
      </c>
      <c r="K321" s="2">
        <f t="shared" si="39"/>
        <v>64</v>
      </c>
      <c r="L321" s="2" t="str">
        <f t="shared" si="35"/>
        <v>1000-9999999</v>
      </c>
      <c r="M321" s="2">
        <f t="shared" si="36"/>
        <v>112</v>
      </c>
      <c r="N321" s="109">
        <f t="shared" si="37"/>
        <v>39.231999999999999</v>
      </c>
    </row>
    <row r="322" spans="8:14" x14ac:dyDescent="0.25">
      <c r="H322" s="2" t="str">
        <f t="shared" si="33"/>
        <v>65_0-120_112</v>
      </c>
      <c r="I322" s="2">
        <f t="shared" si="38"/>
        <v>320</v>
      </c>
      <c r="J322" s="2" t="str">
        <f t="shared" si="34"/>
        <v>61-72</v>
      </c>
      <c r="K322" s="2">
        <f t="shared" si="39"/>
        <v>65</v>
      </c>
      <c r="L322" s="2" t="str">
        <f t="shared" si="35"/>
        <v>0-120</v>
      </c>
      <c r="M322" s="2">
        <f t="shared" si="36"/>
        <v>112</v>
      </c>
      <c r="N322" s="109">
        <f t="shared" si="37"/>
        <v>46.15</v>
      </c>
    </row>
    <row r="323" spans="8:14" x14ac:dyDescent="0.25">
      <c r="H323" s="2" t="str">
        <f t="shared" ref="H323:H386" si="40">K323&amp;"_"&amp;L323&amp;"_"&amp;M323</f>
        <v>65_120-250_112</v>
      </c>
      <c r="I323" s="2">
        <f t="shared" si="38"/>
        <v>321</v>
      </c>
      <c r="J323" s="2" t="str">
        <f t="shared" ref="J323:J386" si="41">VLOOKUP(K323,$U$2:$V$7,2,1)</f>
        <v>61-72</v>
      </c>
      <c r="K323" s="2">
        <f t="shared" si="39"/>
        <v>65</v>
      </c>
      <c r="L323" s="2" t="str">
        <f t="shared" ref="L323:L386" si="42">VLOOKUP(MOD(I323,5),$P$2:$Q$6,2,0)</f>
        <v>120-250</v>
      </c>
      <c r="M323" s="2">
        <f t="shared" ref="M323:M386" si="43">$S$2</f>
        <v>112</v>
      </c>
      <c r="N323" s="109">
        <f t="shared" ref="N323:N386" si="44">VLOOKUP(J323&amp;"_"&amp;L323&amp;"_"&amp;M323,$A$2:$F$61,6,0)*K323</f>
        <v>46.15</v>
      </c>
    </row>
    <row r="324" spans="8:14" x14ac:dyDescent="0.25">
      <c r="H324" s="2" t="str">
        <f t="shared" si="40"/>
        <v>65_250-400_112</v>
      </c>
      <c r="I324" s="2">
        <f t="shared" ref="I324:I387" si="45">+I323+1</f>
        <v>322</v>
      </c>
      <c r="J324" s="2" t="str">
        <f t="shared" si="41"/>
        <v>61-72</v>
      </c>
      <c r="K324" s="2">
        <f t="shared" si="39"/>
        <v>65</v>
      </c>
      <c r="L324" s="2" t="str">
        <f t="shared" si="42"/>
        <v>250-400</v>
      </c>
      <c r="M324" s="2">
        <f t="shared" si="43"/>
        <v>112</v>
      </c>
      <c r="N324" s="109">
        <f t="shared" si="44"/>
        <v>44.655000000000001</v>
      </c>
    </row>
    <row r="325" spans="8:14" x14ac:dyDescent="0.25">
      <c r="H325" s="2" t="str">
        <f t="shared" si="40"/>
        <v>65_400-1000_112</v>
      </c>
      <c r="I325" s="2">
        <f t="shared" si="45"/>
        <v>323</v>
      </c>
      <c r="J325" s="2" t="str">
        <f t="shared" si="41"/>
        <v>61-72</v>
      </c>
      <c r="K325" s="2">
        <f t="shared" si="39"/>
        <v>65</v>
      </c>
      <c r="L325" s="2" t="str">
        <f t="shared" si="42"/>
        <v>400-1000</v>
      </c>
      <c r="M325" s="2">
        <f t="shared" si="43"/>
        <v>112</v>
      </c>
      <c r="N325" s="109">
        <f t="shared" si="44"/>
        <v>43.484999999999999</v>
      </c>
    </row>
    <row r="326" spans="8:14" x14ac:dyDescent="0.25">
      <c r="H326" s="2" t="str">
        <f t="shared" si="40"/>
        <v>65_1000-9999999_112</v>
      </c>
      <c r="I326" s="2">
        <f t="shared" si="45"/>
        <v>324</v>
      </c>
      <c r="J326" s="2" t="str">
        <f t="shared" si="41"/>
        <v>61-72</v>
      </c>
      <c r="K326" s="2">
        <f t="shared" si="39"/>
        <v>65</v>
      </c>
      <c r="L326" s="2" t="str">
        <f t="shared" si="42"/>
        <v>1000-9999999</v>
      </c>
      <c r="M326" s="2">
        <f t="shared" si="43"/>
        <v>112</v>
      </c>
      <c r="N326" s="109">
        <f t="shared" si="44"/>
        <v>39.844999999999999</v>
      </c>
    </row>
    <row r="327" spans="8:14" x14ac:dyDescent="0.25">
      <c r="H327" s="2" t="str">
        <f t="shared" si="40"/>
        <v>66_0-120_112</v>
      </c>
      <c r="I327" s="2">
        <f t="shared" si="45"/>
        <v>325</v>
      </c>
      <c r="J327" s="2" t="str">
        <f t="shared" si="41"/>
        <v>61-72</v>
      </c>
      <c r="K327" s="2">
        <f t="shared" si="39"/>
        <v>66</v>
      </c>
      <c r="L327" s="2" t="str">
        <f t="shared" si="42"/>
        <v>0-120</v>
      </c>
      <c r="M327" s="2">
        <f t="shared" si="43"/>
        <v>112</v>
      </c>
      <c r="N327" s="109">
        <f t="shared" si="44"/>
        <v>46.86</v>
      </c>
    </row>
    <row r="328" spans="8:14" x14ac:dyDescent="0.25">
      <c r="H328" s="2" t="str">
        <f t="shared" si="40"/>
        <v>66_120-250_112</v>
      </c>
      <c r="I328" s="2">
        <f t="shared" si="45"/>
        <v>326</v>
      </c>
      <c r="J328" s="2" t="str">
        <f t="shared" si="41"/>
        <v>61-72</v>
      </c>
      <c r="K328" s="2">
        <f t="shared" ref="K328:K391" si="46">+K323+1</f>
        <v>66</v>
      </c>
      <c r="L328" s="2" t="str">
        <f t="shared" si="42"/>
        <v>120-250</v>
      </c>
      <c r="M328" s="2">
        <f t="shared" si="43"/>
        <v>112</v>
      </c>
      <c r="N328" s="109">
        <f t="shared" si="44"/>
        <v>46.86</v>
      </c>
    </row>
    <row r="329" spans="8:14" x14ac:dyDescent="0.25">
      <c r="H329" s="2" t="str">
        <f t="shared" si="40"/>
        <v>66_250-400_112</v>
      </c>
      <c r="I329" s="2">
        <f t="shared" si="45"/>
        <v>327</v>
      </c>
      <c r="J329" s="2" t="str">
        <f t="shared" si="41"/>
        <v>61-72</v>
      </c>
      <c r="K329" s="2">
        <f t="shared" si="46"/>
        <v>66</v>
      </c>
      <c r="L329" s="2" t="str">
        <f t="shared" si="42"/>
        <v>250-400</v>
      </c>
      <c r="M329" s="2">
        <f t="shared" si="43"/>
        <v>112</v>
      </c>
      <c r="N329" s="109">
        <f t="shared" si="44"/>
        <v>45.342000000000006</v>
      </c>
    </row>
    <row r="330" spans="8:14" x14ac:dyDescent="0.25">
      <c r="H330" s="2" t="str">
        <f t="shared" si="40"/>
        <v>66_400-1000_112</v>
      </c>
      <c r="I330" s="2">
        <f t="shared" si="45"/>
        <v>328</v>
      </c>
      <c r="J330" s="2" t="str">
        <f t="shared" si="41"/>
        <v>61-72</v>
      </c>
      <c r="K330" s="2">
        <f t="shared" si="46"/>
        <v>66</v>
      </c>
      <c r="L330" s="2" t="str">
        <f t="shared" si="42"/>
        <v>400-1000</v>
      </c>
      <c r="M330" s="2">
        <f t="shared" si="43"/>
        <v>112</v>
      </c>
      <c r="N330" s="109">
        <f t="shared" si="44"/>
        <v>44.154000000000003</v>
      </c>
    </row>
    <row r="331" spans="8:14" x14ac:dyDescent="0.25">
      <c r="H331" s="2" t="str">
        <f t="shared" si="40"/>
        <v>66_1000-9999999_112</v>
      </c>
      <c r="I331" s="2">
        <f t="shared" si="45"/>
        <v>329</v>
      </c>
      <c r="J331" s="2" t="str">
        <f t="shared" si="41"/>
        <v>61-72</v>
      </c>
      <c r="K331" s="2">
        <f t="shared" si="46"/>
        <v>66</v>
      </c>
      <c r="L331" s="2" t="str">
        <f t="shared" si="42"/>
        <v>1000-9999999</v>
      </c>
      <c r="M331" s="2">
        <f t="shared" si="43"/>
        <v>112</v>
      </c>
      <c r="N331" s="109">
        <f t="shared" si="44"/>
        <v>40.457999999999998</v>
      </c>
    </row>
    <row r="332" spans="8:14" x14ac:dyDescent="0.25">
      <c r="H332" s="2" t="str">
        <f t="shared" si="40"/>
        <v>67_0-120_112</v>
      </c>
      <c r="I332" s="2">
        <f t="shared" si="45"/>
        <v>330</v>
      </c>
      <c r="J332" s="2" t="str">
        <f t="shared" si="41"/>
        <v>61-72</v>
      </c>
      <c r="K332" s="2">
        <f t="shared" si="46"/>
        <v>67</v>
      </c>
      <c r="L332" s="2" t="str">
        <f t="shared" si="42"/>
        <v>0-120</v>
      </c>
      <c r="M332" s="2">
        <f t="shared" si="43"/>
        <v>112</v>
      </c>
      <c r="N332" s="109">
        <f t="shared" si="44"/>
        <v>47.57</v>
      </c>
    </row>
    <row r="333" spans="8:14" x14ac:dyDescent="0.25">
      <c r="H333" s="2" t="str">
        <f t="shared" si="40"/>
        <v>67_120-250_112</v>
      </c>
      <c r="I333" s="2">
        <f t="shared" si="45"/>
        <v>331</v>
      </c>
      <c r="J333" s="2" t="str">
        <f t="shared" si="41"/>
        <v>61-72</v>
      </c>
      <c r="K333" s="2">
        <f t="shared" si="46"/>
        <v>67</v>
      </c>
      <c r="L333" s="2" t="str">
        <f t="shared" si="42"/>
        <v>120-250</v>
      </c>
      <c r="M333" s="2">
        <f t="shared" si="43"/>
        <v>112</v>
      </c>
      <c r="N333" s="109">
        <f t="shared" si="44"/>
        <v>47.57</v>
      </c>
    </row>
    <row r="334" spans="8:14" x14ac:dyDescent="0.25">
      <c r="H334" s="2" t="str">
        <f t="shared" si="40"/>
        <v>67_250-400_112</v>
      </c>
      <c r="I334" s="2">
        <f t="shared" si="45"/>
        <v>332</v>
      </c>
      <c r="J334" s="2" t="str">
        <f t="shared" si="41"/>
        <v>61-72</v>
      </c>
      <c r="K334" s="2">
        <f t="shared" si="46"/>
        <v>67</v>
      </c>
      <c r="L334" s="2" t="str">
        <f t="shared" si="42"/>
        <v>250-400</v>
      </c>
      <c r="M334" s="2">
        <f t="shared" si="43"/>
        <v>112</v>
      </c>
      <c r="N334" s="109">
        <f t="shared" si="44"/>
        <v>46.029000000000003</v>
      </c>
    </row>
    <row r="335" spans="8:14" x14ac:dyDescent="0.25">
      <c r="H335" s="2" t="str">
        <f t="shared" si="40"/>
        <v>67_400-1000_112</v>
      </c>
      <c r="I335" s="2">
        <f t="shared" si="45"/>
        <v>333</v>
      </c>
      <c r="J335" s="2" t="str">
        <f t="shared" si="41"/>
        <v>61-72</v>
      </c>
      <c r="K335" s="2">
        <f t="shared" si="46"/>
        <v>67</v>
      </c>
      <c r="L335" s="2" t="str">
        <f t="shared" si="42"/>
        <v>400-1000</v>
      </c>
      <c r="M335" s="2">
        <f t="shared" si="43"/>
        <v>112</v>
      </c>
      <c r="N335" s="109">
        <f t="shared" si="44"/>
        <v>44.823</v>
      </c>
    </row>
    <row r="336" spans="8:14" x14ac:dyDescent="0.25">
      <c r="H336" s="2" t="str">
        <f t="shared" si="40"/>
        <v>67_1000-9999999_112</v>
      </c>
      <c r="I336" s="2">
        <f t="shared" si="45"/>
        <v>334</v>
      </c>
      <c r="J336" s="2" t="str">
        <f t="shared" si="41"/>
        <v>61-72</v>
      </c>
      <c r="K336" s="2">
        <f t="shared" si="46"/>
        <v>67</v>
      </c>
      <c r="L336" s="2" t="str">
        <f t="shared" si="42"/>
        <v>1000-9999999</v>
      </c>
      <c r="M336" s="2">
        <f t="shared" si="43"/>
        <v>112</v>
      </c>
      <c r="N336" s="109">
        <f t="shared" si="44"/>
        <v>41.070999999999998</v>
      </c>
    </row>
    <row r="337" spans="8:14" x14ac:dyDescent="0.25">
      <c r="H337" s="2" t="str">
        <f t="shared" si="40"/>
        <v>68_0-120_112</v>
      </c>
      <c r="I337" s="2">
        <f t="shared" si="45"/>
        <v>335</v>
      </c>
      <c r="J337" s="2" t="str">
        <f t="shared" si="41"/>
        <v>61-72</v>
      </c>
      <c r="K337" s="2">
        <f t="shared" si="46"/>
        <v>68</v>
      </c>
      <c r="L337" s="2" t="str">
        <f t="shared" si="42"/>
        <v>0-120</v>
      </c>
      <c r="M337" s="2">
        <f t="shared" si="43"/>
        <v>112</v>
      </c>
      <c r="N337" s="109">
        <f t="shared" si="44"/>
        <v>48.28</v>
      </c>
    </row>
    <row r="338" spans="8:14" x14ac:dyDescent="0.25">
      <c r="H338" s="2" t="str">
        <f t="shared" si="40"/>
        <v>68_120-250_112</v>
      </c>
      <c r="I338" s="2">
        <f t="shared" si="45"/>
        <v>336</v>
      </c>
      <c r="J338" s="2" t="str">
        <f t="shared" si="41"/>
        <v>61-72</v>
      </c>
      <c r="K338" s="2">
        <f t="shared" si="46"/>
        <v>68</v>
      </c>
      <c r="L338" s="2" t="str">
        <f t="shared" si="42"/>
        <v>120-250</v>
      </c>
      <c r="M338" s="2">
        <f t="shared" si="43"/>
        <v>112</v>
      </c>
      <c r="N338" s="109">
        <f t="shared" si="44"/>
        <v>48.28</v>
      </c>
    </row>
    <row r="339" spans="8:14" x14ac:dyDescent="0.25">
      <c r="H339" s="2" t="str">
        <f t="shared" si="40"/>
        <v>68_250-400_112</v>
      </c>
      <c r="I339" s="2">
        <f t="shared" si="45"/>
        <v>337</v>
      </c>
      <c r="J339" s="2" t="str">
        <f t="shared" si="41"/>
        <v>61-72</v>
      </c>
      <c r="K339" s="2">
        <f t="shared" si="46"/>
        <v>68</v>
      </c>
      <c r="L339" s="2" t="str">
        <f t="shared" si="42"/>
        <v>250-400</v>
      </c>
      <c r="M339" s="2">
        <f t="shared" si="43"/>
        <v>112</v>
      </c>
      <c r="N339" s="109">
        <f t="shared" si="44"/>
        <v>46.716000000000001</v>
      </c>
    </row>
    <row r="340" spans="8:14" x14ac:dyDescent="0.25">
      <c r="H340" s="2" t="str">
        <f t="shared" si="40"/>
        <v>68_400-1000_112</v>
      </c>
      <c r="I340" s="2">
        <f t="shared" si="45"/>
        <v>338</v>
      </c>
      <c r="J340" s="2" t="str">
        <f t="shared" si="41"/>
        <v>61-72</v>
      </c>
      <c r="K340" s="2">
        <f t="shared" si="46"/>
        <v>68</v>
      </c>
      <c r="L340" s="2" t="str">
        <f t="shared" si="42"/>
        <v>400-1000</v>
      </c>
      <c r="M340" s="2">
        <f t="shared" si="43"/>
        <v>112</v>
      </c>
      <c r="N340" s="109">
        <f t="shared" si="44"/>
        <v>45.492000000000004</v>
      </c>
    </row>
    <row r="341" spans="8:14" x14ac:dyDescent="0.25">
      <c r="H341" s="2" t="str">
        <f t="shared" si="40"/>
        <v>68_1000-9999999_112</v>
      </c>
      <c r="I341" s="2">
        <f t="shared" si="45"/>
        <v>339</v>
      </c>
      <c r="J341" s="2" t="str">
        <f t="shared" si="41"/>
        <v>61-72</v>
      </c>
      <c r="K341" s="2">
        <f t="shared" si="46"/>
        <v>68</v>
      </c>
      <c r="L341" s="2" t="str">
        <f t="shared" si="42"/>
        <v>1000-9999999</v>
      </c>
      <c r="M341" s="2">
        <f t="shared" si="43"/>
        <v>112</v>
      </c>
      <c r="N341" s="109">
        <f t="shared" si="44"/>
        <v>41.683999999999997</v>
      </c>
    </row>
    <row r="342" spans="8:14" x14ac:dyDescent="0.25">
      <c r="H342" s="2" t="str">
        <f t="shared" si="40"/>
        <v>69_0-120_112</v>
      </c>
      <c r="I342" s="2">
        <f t="shared" si="45"/>
        <v>340</v>
      </c>
      <c r="J342" s="2" t="str">
        <f t="shared" si="41"/>
        <v>61-72</v>
      </c>
      <c r="K342" s="2">
        <f t="shared" si="46"/>
        <v>69</v>
      </c>
      <c r="L342" s="2" t="str">
        <f t="shared" si="42"/>
        <v>0-120</v>
      </c>
      <c r="M342" s="2">
        <f t="shared" si="43"/>
        <v>112</v>
      </c>
      <c r="N342" s="109">
        <f t="shared" si="44"/>
        <v>48.989999999999995</v>
      </c>
    </row>
    <row r="343" spans="8:14" x14ac:dyDescent="0.25">
      <c r="H343" s="2" t="str">
        <f t="shared" si="40"/>
        <v>69_120-250_112</v>
      </c>
      <c r="I343" s="2">
        <f t="shared" si="45"/>
        <v>341</v>
      </c>
      <c r="J343" s="2" t="str">
        <f t="shared" si="41"/>
        <v>61-72</v>
      </c>
      <c r="K343" s="2">
        <f t="shared" si="46"/>
        <v>69</v>
      </c>
      <c r="L343" s="2" t="str">
        <f t="shared" si="42"/>
        <v>120-250</v>
      </c>
      <c r="M343" s="2">
        <f t="shared" si="43"/>
        <v>112</v>
      </c>
      <c r="N343" s="109">
        <f t="shared" si="44"/>
        <v>48.989999999999995</v>
      </c>
    </row>
    <row r="344" spans="8:14" x14ac:dyDescent="0.25">
      <c r="H344" s="2" t="str">
        <f t="shared" si="40"/>
        <v>69_250-400_112</v>
      </c>
      <c r="I344" s="2">
        <f t="shared" si="45"/>
        <v>342</v>
      </c>
      <c r="J344" s="2" t="str">
        <f t="shared" si="41"/>
        <v>61-72</v>
      </c>
      <c r="K344" s="2">
        <f t="shared" si="46"/>
        <v>69</v>
      </c>
      <c r="L344" s="2" t="str">
        <f t="shared" si="42"/>
        <v>250-400</v>
      </c>
      <c r="M344" s="2">
        <f t="shared" si="43"/>
        <v>112</v>
      </c>
      <c r="N344" s="109">
        <f t="shared" si="44"/>
        <v>47.403000000000006</v>
      </c>
    </row>
    <row r="345" spans="8:14" x14ac:dyDescent="0.25">
      <c r="H345" s="2" t="str">
        <f t="shared" si="40"/>
        <v>69_400-1000_112</v>
      </c>
      <c r="I345" s="2">
        <f t="shared" si="45"/>
        <v>343</v>
      </c>
      <c r="J345" s="2" t="str">
        <f t="shared" si="41"/>
        <v>61-72</v>
      </c>
      <c r="K345" s="2">
        <f t="shared" si="46"/>
        <v>69</v>
      </c>
      <c r="L345" s="2" t="str">
        <f t="shared" si="42"/>
        <v>400-1000</v>
      </c>
      <c r="M345" s="2">
        <f t="shared" si="43"/>
        <v>112</v>
      </c>
      <c r="N345" s="109">
        <f t="shared" si="44"/>
        <v>46.161000000000001</v>
      </c>
    </row>
    <row r="346" spans="8:14" x14ac:dyDescent="0.25">
      <c r="H346" s="2" t="str">
        <f t="shared" si="40"/>
        <v>69_1000-9999999_112</v>
      </c>
      <c r="I346" s="2">
        <f t="shared" si="45"/>
        <v>344</v>
      </c>
      <c r="J346" s="2" t="str">
        <f t="shared" si="41"/>
        <v>61-72</v>
      </c>
      <c r="K346" s="2">
        <f t="shared" si="46"/>
        <v>69</v>
      </c>
      <c r="L346" s="2" t="str">
        <f t="shared" si="42"/>
        <v>1000-9999999</v>
      </c>
      <c r="M346" s="2">
        <f t="shared" si="43"/>
        <v>112</v>
      </c>
      <c r="N346" s="109">
        <f t="shared" si="44"/>
        <v>42.296999999999997</v>
      </c>
    </row>
    <row r="347" spans="8:14" x14ac:dyDescent="0.25">
      <c r="H347" s="2" t="str">
        <f t="shared" si="40"/>
        <v>70_0-120_112</v>
      </c>
      <c r="I347" s="2">
        <f t="shared" si="45"/>
        <v>345</v>
      </c>
      <c r="J347" s="2" t="str">
        <f t="shared" si="41"/>
        <v>61-72</v>
      </c>
      <c r="K347" s="2">
        <f t="shared" si="46"/>
        <v>70</v>
      </c>
      <c r="L347" s="2" t="str">
        <f t="shared" si="42"/>
        <v>0-120</v>
      </c>
      <c r="M347" s="2">
        <f t="shared" si="43"/>
        <v>112</v>
      </c>
      <c r="N347" s="109">
        <f t="shared" si="44"/>
        <v>49.699999999999996</v>
      </c>
    </row>
    <row r="348" spans="8:14" x14ac:dyDescent="0.25">
      <c r="H348" s="2" t="str">
        <f t="shared" si="40"/>
        <v>70_120-250_112</v>
      </c>
      <c r="I348" s="2">
        <f t="shared" si="45"/>
        <v>346</v>
      </c>
      <c r="J348" s="2" t="str">
        <f t="shared" si="41"/>
        <v>61-72</v>
      </c>
      <c r="K348" s="2">
        <f t="shared" si="46"/>
        <v>70</v>
      </c>
      <c r="L348" s="2" t="str">
        <f t="shared" si="42"/>
        <v>120-250</v>
      </c>
      <c r="M348" s="2">
        <f t="shared" si="43"/>
        <v>112</v>
      </c>
      <c r="N348" s="109">
        <f t="shared" si="44"/>
        <v>49.699999999999996</v>
      </c>
    </row>
    <row r="349" spans="8:14" x14ac:dyDescent="0.25">
      <c r="H349" s="2" t="str">
        <f t="shared" si="40"/>
        <v>70_250-400_112</v>
      </c>
      <c r="I349" s="2">
        <f t="shared" si="45"/>
        <v>347</v>
      </c>
      <c r="J349" s="2" t="str">
        <f t="shared" si="41"/>
        <v>61-72</v>
      </c>
      <c r="K349" s="2">
        <f t="shared" si="46"/>
        <v>70</v>
      </c>
      <c r="L349" s="2" t="str">
        <f t="shared" si="42"/>
        <v>250-400</v>
      </c>
      <c r="M349" s="2">
        <f t="shared" si="43"/>
        <v>112</v>
      </c>
      <c r="N349" s="109">
        <f t="shared" si="44"/>
        <v>48.09</v>
      </c>
    </row>
    <row r="350" spans="8:14" x14ac:dyDescent="0.25">
      <c r="H350" s="2" t="str">
        <f t="shared" si="40"/>
        <v>70_400-1000_112</v>
      </c>
      <c r="I350" s="2">
        <f t="shared" si="45"/>
        <v>348</v>
      </c>
      <c r="J350" s="2" t="str">
        <f t="shared" si="41"/>
        <v>61-72</v>
      </c>
      <c r="K350" s="2">
        <f t="shared" si="46"/>
        <v>70</v>
      </c>
      <c r="L350" s="2" t="str">
        <f t="shared" si="42"/>
        <v>400-1000</v>
      </c>
      <c r="M350" s="2">
        <f t="shared" si="43"/>
        <v>112</v>
      </c>
      <c r="N350" s="109">
        <f t="shared" si="44"/>
        <v>46.830000000000005</v>
      </c>
    </row>
    <row r="351" spans="8:14" x14ac:dyDescent="0.25">
      <c r="H351" s="2" t="str">
        <f t="shared" si="40"/>
        <v>70_1000-9999999_112</v>
      </c>
      <c r="I351" s="2">
        <f t="shared" si="45"/>
        <v>349</v>
      </c>
      <c r="J351" s="2" t="str">
        <f t="shared" si="41"/>
        <v>61-72</v>
      </c>
      <c r="K351" s="2">
        <f t="shared" si="46"/>
        <v>70</v>
      </c>
      <c r="L351" s="2" t="str">
        <f t="shared" si="42"/>
        <v>1000-9999999</v>
      </c>
      <c r="M351" s="2">
        <f t="shared" si="43"/>
        <v>112</v>
      </c>
      <c r="N351" s="109">
        <f t="shared" si="44"/>
        <v>42.91</v>
      </c>
    </row>
    <row r="352" spans="8:14" x14ac:dyDescent="0.25">
      <c r="H352" s="2" t="str">
        <f t="shared" si="40"/>
        <v>71_0-120_112</v>
      </c>
      <c r="I352" s="2">
        <f t="shared" si="45"/>
        <v>350</v>
      </c>
      <c r="J352" s="2" t="str">
        <f t="shared" si="41"/>
        <v>61-72</v>
      </c>
      <c r="K352" s="2">
        <f t="shared" si="46"/>
        <v>71</v>
      </c>
      <c r="L352" s="2" t="str">
        <f t="shared" si="42"/>
        <v>0-120</v>
      </c>
      <c r="M352" s="2">
        <f t="shared" si="43"/>
        <v>112</v>
      </c>
      <c r="N352" s="109">
        <f t="shared" si="44"/>
        <v>50.41</v>
      </c>
    </row>
    <row r="353" spans="8:14" x14ac:dyDescent="0.25">
      <c r="H353" s="2" t="str">
        <f t="shared" si="40"/>
        <v>71_120-250_112</v>
      </c>
      <c r="I353" s="2">
        <f t="shared" si="45"/>
        <v>351</v>
      </c>
      <c r="J353" s="2" t="str">
        <f t="shared" si="41"/>
        <v>61-72</v>
      </c>
      <c r="K353" s="2">
        <f t="shared" si="46"/>
        <v>71</v>
      </c>
      <c r="L353" s="2" t="str">
        <f t="shared" si="42"/>
        <v>120-250</v>
      </c>
      <c r="M353" s="2">
        <f t="shared" si="43"/>
        <v>112</v>
      </c>
      <c r="N353" s="109">
        <f t="shared" si="44"/>
        <v>50.41</v>
      </c>
    </row>
    <row r="354" spans="8:14" x14ac:dyDescent="0.25">
      <c r="H354" s="2" t="str">
        <f t="shared" si="40"/>
        <v>71_250-400_112</v>
      </c>
      <c r="I354" s="2">
        <f t="shared" si="45"/>
        <v>352</v>
      </c>
      <c r="J354" s="2" t="str">
        <f t="shared" si="41"/>
        <v>61-72</v>
      </c>
      <c r="K354" s="2">
        <f t="shared" si="46"/>
        <v>71</v>
      </c>
      <c r="L354" s="2" t="str">
        <f t="shared" si="42"/>
        <v>250-400</v>
      </c>
      <c r="M354" s="2">
        <f t="shared" si="43"/>
        <v>112</v>
      </c>
      <c r="N354" s="109">
        <f t="shared" si="44"/>
        <v>48.777000000000001</v>
      </c>
    </row>
    <row r="355" spans="8:14" x14ac:dyDescent="0.25">
      <c r="H355" s="2" t="str">
        <f t="shared" si="40"/>
        <v>71_400-1000_112</v>
      </c>
      <c r="I355" s="2">
        <f t="shared" si="45"/>
        <v>353</v>
      </c>
      <c r="J355" s="2" t="str">
        <f t="shared" si="41"/>
        <v>61-72</v>
      </c>
      <c r="K355" s="2">
        <f t="shared" si="46"/>
        <v>71</v>
      </c>
      <c r="L355" s="2" t="str">
        <f t="shared" si="42"/>
        <v>400-1000</v>
      </c>
      <c r="M355" s="2">
        <f t="shared" si="43"/>
        <v>112</v>
      </c>
      <c r="N355" s="109">
        <f t="shared" si="44"/>
        <v>47.499000000000002</v>
      </c>
    </row>
    <row r="356" spans="8:14" x14ac:dyDescent="0.25">
      <c r="H356" s="2" t="str">
        <f t="shared" si="40"/>
        <v>71_1000-9999999_112</v>
      </c>
      <c r="I356" s="2">
        <f t="shared" si="45"/>
        <v>354</v>
      </c>
      <c r="J356" s="2" t="str">
        <f t="shared" si="41"/>
        <v>61-72</v>
      </c>
      <c r="K356" s="2">
        <f t="shared" si="46"/>
        <v>71</v>
      </c>
      <c r="L356" s="2" t="str">
        <f t="shared" si="42"/>
        <v>1000-9999999</v>
      </c>
      <c r="M356" s="2">
        <f t="shared" si="43"/>
        <v>112</v>
      </c>
      <c r="N356" s="109">
        <f t="shared" si="44"/>
        <v>43.522999999999996</v>
      </c>
    </row>
    <row r="357" spans="8:14" x14ac:dyDescent="0.25">
      <c r="H357" s="2" t="str">
        <f t="shared" si="40"/>
        <v>72_0-120_112</v>
      </c>
      <c r="I357" s="2">
        <f t="shared" si="45"/>
        <v>355</v>
      </c>
      <c r="J357" s="2" t="str">
        <f t="shared" si="41"/>
        <v>61-72</v>
      </c>
      <c r="K357" s="2">
        <f t="shared" si="46"/>
        <v>72</v>
      </c>
      <c r="L357" s="2" t="str">
        <f t="shared" si="42"/>
        <v>0-120</v>
      </c>
      <c r="M357" s="2">
        <f t="shared" si="43"/>
        <v>112</v>
      </c>
      <c r="N357" s="109">
        <f t="shared" si="44"/>
        <v>51.12</v>
      </c>
    </row>
    <row r="358" spans="8:14" x14ac:dyDescent="0.25">
      <c r="H358" s="2" t="str">
        <f t="shared" si="40"/>
        <v>72_120-250_112</v>
      </c>
      <c r="I358" s="2">
        <f t="shared" si="45"/>
        <v>356</v>
      </c>
      <c r="J358" s="2" t="str">
        <f t="shared" si="41"/>
        <v>61-72</v>
      </c>
      <c r="K358" s="2">
        <f t="shared" si="46"/>
        <v>72</v>
      </c>
      <c r="L358" s="2" t="str">
        <f t="shared" si="42"/>
        <v>120-250</v>
      </c>
      <c r="M358" s="2">
        <f t="shared" si="43"/>
        <v>112</v>
      </c>
      <c r="N358" s="109">
        <f t="shared" si="44"/>
        <v>51.12</v>
      </c>
    </row>
    <row r="359" spans="8:14" x14ac:dyDescent="0.25">
      <c r="H359" s="2" t="str">
        <f t="shared" si="40"/>
        <v>72_250-400_112</v>
      </c>
      <c r="I359" s="2">
        <f t="shared" si="45"/>
        <v>357</v>
      </c>
      <c r="J359" s="2" t="str">
        <f t="shared" si="41"/>
        <v>61-72</v>
      </c>
      <c r="K359" s="2">
        <f t="shared" si="46"/>
        <v>72</v>
      </c>
      <c r="L359" s="2" t="str">
        <f t="shared" si="42"/>
        <v>250-400</v>
      </c>
      <c r="M359" s="2">
        <f t="shared" si="43"/>
        <v>112</v>
      </c>
      <c r="N359" s="109">
        <f t="shared" si="44"/>
        <v>49.464000000000006</v>
      </c>
    </row>
    <row r="360" spans="8:14" x14ac:dyDescent="0.25">
      <c r="H360" s="2" t="str">
        <f t="shared" si="40"/>
        <v>72_400-1000_112</v>
      </c>
      <c r="I360" s="2">
        <f t="shared" si="45"/>
        <v>358</v>
      </c>
      <c r="J360" s="2" t="str">
        <f t="shared" si="41"/>
        <v>61-72</v>
      </c>
      <c r="K360" s="2">
        <f t="shared" si="46"/>
        <v>72</v>
      </c>
      <c r="L360" s="2" t="str">
        <f t="shared" si="42"/>
        <v>400-1000</v>
      </c>
      <c r="M360" s="2">
        <f t="shared" si="43"/>
        <v>112</v>
      </c>
      <c r="N360" s="109">
        <f t="shared" si="44"/>
        <v>48.168000000000006</v>
      </c>
    </row>
    <row r="361" spans="8:14" x14ac:dyDescent="0.25">
      <c r="H361" s="2" t="str">
        <f t="shared" si="40"/>
        <v>72_1000-9999999_112</v>
      </c>
      <c r="I361" s="2">
        <f t="shared" si="45"/>
        <v>359</v>
      </c>
      <c r="J361" s="2" t="str">
        <f t="shared" si="41"/>
        <v>61-72</v>
      </c>
      <c r="K361" s="2">
        <f t="shared" si="46"/>
        <v>72</v>
      </c>
      <c r="L361" s="2" t="str">
        <f t="shared" si="42"/>
        <v>1000-9999999</v>
      </c>
      <c r="M361" s="2">
        <f t="shared" si="43"/>
        <v>112</v>
      </c>
      <c r="N361" s="109">
        <f t="shared" si="44"/>
        <v>44.135999999999996</v>
      </c>
    </row>
    <row r="362" spans="8:14" x14ac:dyDescent="0.25">
      <c r="H362" s="2" t="str">
        <f t="shared" si="40"/>
        <v>73_0-120_112</v>
      </c>
      <c r="I362" s="2">
        <f t="shared" si="45"/>
        <v>360</v>
      </c>
      <c r="J362" s="2" t="str">
        <f t="shared" si="41"/>
        <v>73-96</v>
      </c>
      <c r="K362" s="2">
        <f t="shared" si="46"/>
        <v>73</v>
      </c>
      <c r="L362" s="2" t="str">
        <f t="shared" si="42"/>
        <v>0-120</v>
      </c>
      <c r="M362" s="2">
        <f t="shared" si="43"/>
        <v>112</v>
      </c>
      <c r="N362" s="109">
        <f t="shared" si="44"/>
        <v>49.713000000000001</v>
      </c>
    </row>
    <row r="363" spans="8:14" x14ac:dyDescent="0.25">
      <c r="H363" s="2" t="str">
        <f t="shared" si="40"/>
        <v>73_120-250_112</v>
      </c>
      <c r="I363" s="2">
        <f t="shared" si="45"/>
        <v>361</v>
      </c>
      <c r="J363" s="2" t="str">
        <f t="shared" si="41"/>
        <v>73-96</v>
      </c>
      <c r="K363" s="2">
        <f t="shared" si="46"/>
        <v>73</v>
      </c>
      <c r="L363" s="2" t="str">
        <f t="shared" si="42"/>
        <v>120-250</v>
      </c>
      <c r="M363" s="2">
        <f t="shared" si="43"/>
        <v>112</v>
      </c>
      <c r="N363" s="109">
        <f t="shared" si="44"/>
        <v>47.960999999999999</v>
      </c>
    </row>
    <row r="364" spans="8:14" x14ac:dyDescent="0.25">
      <c r="H364" s="2" t="str">
        <f t="shared" si="40"/>
        <v>73_250-400_112</v>
      </c>
      <c r="I364" s="2">
        <f t="shared" si="45"/>
        <v>362</v>
      </c>
      <c r="J364" s="2" t="str">
        <f t="shared" si="41"/>
        <v>73-96</v>
      </c>
      <c r="K364" s="2">
        <f t="shared" si="46"/>
        <v>73</v>
      </c>
      <c r="L364" s="2" t="str">
        <f t="shared" si="42"/>
        <v>250-400</v>
      </c>
      <c r="M364" s="2">
        <f t="shared" si="43"/>
        <v>112</v>
      </c>
      <c r="N364" s="109">
        <f t="shared" si="44"/>
        <v>47.523000000000003</v>
      </c>
    </row>
    <row r="365" spans="8:14" x14ac:dyDescent="0.25">
      <c r="H365" s="2" t="str">
        <f t="shared" si="40"/>
        <v>73_400-1000_112</v>
      </c>
      <c r="I365" s="2">
        <f t="shared" si="45"/>
        <v>363</v>
      </c>
      <c r="J365" s="2" t="str">
        <f t="shared" si="41"/>
        <v>73-96</v>
      </c>
      <c r="K365" s="2">
        <f t="shared" si="46"/>
        <v>73</v>
      </c>
      <c r="L365" s="2" t="str">
        <f t="shared" si="42"/>
        <v>400-1000</v>
      </c>
      <c r="M365" s="2">
        <f t="shared" si="43"/>
        <v>112</v>
      </c>
      <c r="N365" s="109">
        <f t="shared" si="44"/>
        <v>46.500999999999998</v>
      </c>
    </row>
    <row r="366" spans="8:14" x14ac:dyDescent="0.25">
      <c r="H366" s="2" t="str">
        <f t="shared" si="40"/>
        <v>73_1000-9999999_112</v>
      </c>
      <c r="I366" s="2">
        <f t="shared" si="45"/>
        <v>364</v>
      </c>
      <c r="J366" s="2" t="str">
        <f t="shared" si="41"/>
        <v>73-96</v>
      </c>
      <c r="K366" s="2">
        <f t="shared" si="46"/>
        <v>73</v>
      </c>
      <c r="L366" s="2" t="str">
        <f t="shared" si="42"/>
        <v>1000-9999999</v>
      </c>
      <c r="M366" s="2">
        <f t="shared" si="43"/>
        <v>112</v>
      </c>
      <c r="N366" s="109">
        <f t="shared" si="44"/>
        <v>41.61</v>
      </c>
    </row>
    <row r="367" spans="8:14" x14ac:dyDescent="0.25">
      <c r="H367" s="2" t="str">
        <f t="shared" si="40"/>
        <v>74_0-120_112</v>
      </c>
      <c r="I367" s="2">
        <f t="shared" si="45"/>
        <v>365</v>
      </c>
      <c r="J367" s="2" t="str">
        <f t="shared" si="41"/>
        <v>73-96</v>
      </c>
      <c r="K367" s="2">
        <f t="shared" si="46"/>
        <v>74</v>
      </c>
      <c r="L367" s="2" t="str">
        <f t="shared" si="42"/>
        <v>0-120</v>
      </c>
      <c r="M367" s="2">
        <f t="shared" si="43"/>
        <v>112</v>
      </c>
      <c r="N367" s="109">
        <f t="shared" si="44"/>
        <v>50.394000000000005</v>
      </c>
    </row>
    <row r="368" spans="8:14" x14ac:dyDescent="0.25">
      <c r="H368" s="2" t="str">
        <f t="shared" si="40"/>
        <v>74_120-250_112</v>
      </c>
      <c r="I368" s="2">
        <f t="shared" si="45"/>
        <v>366</v>
      </c>
      <c r="J368" s="2" t="str">
        <f t="shared" si="41"/>
        <v>73-96</v>
      </c>
      <c r="K368" s="2">
        <f t="shared" si="46"/>
        <v>74</v>
      </c>
      <c r="L368" s="2" t="str">
        <f t="shared" si="42"/>
        <v>120-250</v>
      </c>
      <c r="M368" s="2">
        <f t="shared" si="43"/>
        <v>112</v>
      </c>
      <c r="N368" s="109">
        <f t="shared" si="44"/>
        <v>48.618000000000002</v>
      </c>
    </row>
    <row r="369" spans="8:14" x14ac:dyDescent="0.25">
      <c r="H369" s="2" t="str">
        <f t="shared" si="40"/>
        <v>74_250-400_112</v>
      </c>
      <c r="I369" s="2">
        <f t="shared" si="45"/>
        <v>367</v>
      </c>
      <c r="J369" s="2" t="str">
        <f t="shared" si="41"/>
        <v>73-96</v>
      </c>
      <c r="K369" s="2">
        <f t="shared" si="46"/>
        <v>74</v>
      </c>
      <c r="L369" s="2" t="str">
        <f t="shared" si="42"/>
        <v>250-400</v>
      </c>
      <c r="M369" s="2">
        <f t="shared" si="43"/>
        <v>112</v>
      </c>
      <c r="N369" s="109">
        <f t="shared" si="44"/>
        <v>48.173999999999999</v>
      </c>
    </row>
    <row r="370" spans="8:14" x14ac:dyDescent="0.25">
      <c r="H370" s="2" t="str">
        <f t="shared" si="40"/>
        <v>74_400-1000_112</v>
      </c>
      <c r="I370" s="2">
        <f t="shared" si="45"/>
        <v>368</v>
      </c>
      <c r="J370" s="2" t="str">
        <f t="shared" si="41"/>
        <v>73-96</v>
      </c>
      <c r="K370" s="2">
        <f t="shared" si="46"/>
        <v>74</v>
      </c>
      <c r="L370" s="2" t="str">
        <f t="shared" si="42"/>
        <v>400-1000</v>
      </c>
      <c r="M370" s="2">
        <f t="shared" si="43"/>
        <v>112</v>
      </c>
      <c r="N370" s="109">
        <f t="shared" si="44"/>
        <v>47.137999999999998</v>
      </c>
    </row>
    <row r="371" spans="8:14" x14ac:dyDescent="0.25">
      <c r="H371" s="2" t="str">
        <f t="shared" si="40"/>
        <v>74_1000-9999999_112</v>
      </c>
      <c r="I371" s="2">
        <f t="shared" si="45"/>
        <v>369</v>
      </c>
      <c r="J371" s="2" t="str">
        <f t="shared" si="41"/>
        <v>73-96</v>
      </c>
      <c r="K371" s="2">
        <f t="shared" si="46"/>
        <v>74</v>
      </c>
      <c r="L371" s="2" t="str">
        <f t="shared" si="42"/>
        <v>1000-9999999</v>
      </c>
      <c r="M371" s="2">
        <f t="shared" si="43"/>
        <v>112</v>
      </c>
      <c r="N371" s="109">
        <f t="shared" si="44"/>
        <v>42.18</v>
      </c>
    </row>
    <row r="372" spans="8:14" x14ac:dyDescent="0.25">
      <c r="H372" s="2" t="str">
        <f t="shared" si="40"/>
        <v>75_0-120_112</v>
      </c>
      <c r="I372" s="2">
        <f t="shared" si="45"/>
        <v>370</v>
      </c>
      <c r="J372" s="2" t="str">
        <f t="shared" si="41"/>
        <v>73-96</v>
      </c>
      <c r="K372" s="2">
        <f t="shared" si="46"/>
        <v>75</v>
      </c>
      <c r="L372" s="2" t="str">
        <f t="shared" si="42"/>
        <v>0-120</v>
      </c>
      <c r="M372" s="2">
        <f t="shared" si="43"/>
        <v>112</v>
      </c>
      <c r="N372" s="109">
        <f t="shared" si="44"/>
        <v>51.075000000000003</v>
      </c>
    </row>
    <row r="373" spans="8:14" x14ac:dyDescent="0.25">
      <c r="H373" s="2" t="str">
        <f t="shared" si="40"/>
        <v>75_120-250_112</v>
      </c>
      <c r="I373" s="2">
        <f t="shared" si="45"/>
        <v>371</v>
      </c>
      <c r="J373" s="2" t="str">
        <f t="shared" si="41"/>
        <v>73-96</v>
      </c>
      <c r="K373" s="2">
        <f t="shared" si="46"/>
        <v>75</v>
      </c>
      <c r="L373" s="2" t="str">
        <f t="shared" si="42"/>
        <v>120-250</v>
      </c>
      <c r="M373" s="2">
        <f t="shared" si="43"/>
        <v>112</v>
      </c>
      <c r="N373" s="109">
        <f t="shared" si="44"/>
        <v>49.275000000000006</v>
      </c>
    </row>
    <row r="374" spans="8:14" x14ac:dyDescent="0.25">
      <c r="H374" s="2" t="str">
        <f t="shared" si="40"/>
        <v>75_250-400_112</v>
      </c>
      <c r="I374" s="2">
        <f t="shared" si="45"/>
        <v>372</v>
      </c>
      <c r="J374" s="2" t="str">
        <f t="shared" si="41"/>
        <v>73-96</v>
      </c>
      <c r="K374" s="2">
        <f t="shared" si="46"/>
        <v>75</v>
      </c>
      <c r="L374" s="2" t="str">
        <f t="shared" si="42"/>
        <v>250-400</v>
      </c>
      <c r="M374" s="2">
        <f t="shared" si="43"/>
        <v>112</v>
      </c>
      <c r="N374" s="109">
        <f t="shared" si="44"/>
        <v>48.825000000000003</v>
      </c>
    </row>
    <row r="375" spans="8:14" x14ac:dyDescent="0.25">
      <c r="H375" s="2" t="str">
        <f t="shared" si="40"/>
        <v>75_400-1000_112</v>
      </c>
      <c r="I375" s="2">
        <f t="shared" si="45"/>
        <v>373</v>
      </c>
      <c r="J375" s="2" t="str">
        <f t="shared" si="41"/>
        <v>73-96</v>
      </c>
      <c r="K375" s="2">
        <f t="shared" si="46"/>
        <v>75</v>
      </c>
      <c r="L375" s="2" t="str">
        <f t="shared" si="42"/>
        <v>400-1000</v>
      </c>
      <c r="M375" s="2">
        <f t="shared" si="43"/>
        <v>112</v>
      </c>
      <c r="N375" s="109">
        <f t="shared" si="44"/>
        <v>47.774999999999999</v>
      </c>
    </row>
    <row r="376" spans="8:14" x14ac:dyDescent="0.25">
      <c r="H376" s="2" t="str">
        <f t="shared" si="40"/>
        <v>75_1000-9999999_112</v>
      </c>
      <c r="I376" s="2">
        <f t="shared" si="45"/>
        <v>374</v>
      </c>
      <c r="J376" s="2" t="str">
        <f t="shared" si="41"/>
        <v>73-96</v>
      </c>
      <c r="K376" s="2">
        <f t="shared" si="46"/>
        <v>75</v>
      </c>
      <c r="L376" s="2" t="str">
        <f t="shared" si="42"/>
        <v>1000-9999999</v>
      </c>
      <c r="M376" s="2">
        <f t="shared" si="43"/>
        <v>112</v>
      </c>
      <c r="N376" s="109">
        <f t="shared" si="44"/>
        <v>42.749999999999993</v>
      </c>
    </row>
    <row r="377" spans="8:14" x14ac:dyDescent="0.25">
      <c r="H377" s="2" t="str">
        <f t="shared" si="40"/>
        <v>76_0-120_112</v>
      </c>
      <c r="I377" s="2">
        <f t="shared" si="45"/>
        <v>375</v>
      </c>
      <c r="J377" s="2" t="str">
        <f t="shared" si="41"/>
        <v>73-96</v>
      </c>
      <c r="K377" s="2">
        <f t="shared" si="46"/>
        <v>76</v>
      </c>
      <c r="L377" s="2" t="str">
        <f t="shared" si="42"/>
        <v>0-120</v>
      </c>
      <c r="M377" s="2">
        <f t="shared" si="43"/>
        <v>112</v>
      </c>
      <c r="N377" s="109">
        <f t="shared" si="44"/>
        <v>51.756</v>
      </c>
    </row>
    <row r="378" spans="8:14" x14ac:dyDescent="0.25">
      <c r="H378" s="2" t="str">
        <f t="shared" si="40"/>
        <v>76_120-250_112</v>
      </c>
      <c r="I378" s="2">
        <f t="shared" si="45"/>
        <v>376</v>
      </c>
      <c r="J378" s="2" t="str">
        <f t="shared" si="41"/>
        <v>73-96</v>
      </c>
      <c r="K378" s="2">
        <f t="shared" si="46"/>
        <v>76</v>
      </c>
      <c r="L378" s="2" t="str">
        <f t="shared" si="42"/>
        <v>120-250</v>
      </c>
      <c r="M378" s="2">
        <f t="shared" si="43"/>
        <v>112</v>
      </c>
      <c r="N378" s="109">
        <f t="shared" si="44"/>
        <v>49.932000000000002</v>
      </c>
    </row>
    <row r="379" spans="8:14" x14ac:dyDescent="0.25">
      <c r="H379" s="2" t="str">
        <f t="shared" si="40"/>
        <v>76_250-400_112</v>
      </c>
      <c r="I379" s="2">
        <f t="shared" si="45"/>
        <v>377</v>
      </c>
      <c r="J379" s="2" t="str">
        <f t="shared" si="41"/>
        <v>73-96</v>
      </c>
      <c r="K379" s="2">
        <f t="shared" si="46"/>
        <v>76</v>
      </c>
      <c r="L379" s="2" t="str">
        <f t="shared" si="42"/>
        <v>250-400</v>
      </c>
      <c r="M379" s="2">
        <f t="shared" si="43"/>
        <v>112</v>
      </c>
      <c r="N379" s="109">
        <f t="shared" si="44"/>
        <v>49.475999999999999</v>
      </c>
    </row>
    <row r="380" spans="8:14" x14ac:dyDescent="0.25">
      <c r="H380" s="2" t="str">
        <f t="shared" si="40"/>
        <v>76_400-1000_112</v>
      </c>
      <c r="I380" s="2">
        <f t="shared" si="45"/>
        <v>378</v>
      </c>
      <c r="J380" s="2" t="str">
        <f t="shared" si="41"/>
        <v>73-96</v>
      </c>
      <c r="K380" s="2">
        <f t="shared" si="46"/>
        <v>76</v>
      </c>
      <c r="L380" s="2" t="str">
        <f t="shared" si="42"/>
        <v>400-1000</v>
      </c>
      <c r="M380" s="2">
        <f t="shared" si="43"/>
        <v>112</v>
      </c>
      <c r="N380" s="109">
        <f t="shared" si="44"/>
        <v>48.411999999999999</v>
      </c>
    </row>
    <row r="381" spans="8:14" x14ac:dyDescent="0.25">
      <c r="H381" s="2" t="str">
        <f t="shared" si="40"/>
        <v>76_1000-9999999_112</v>
      </c>
      <c r="I381" s="2">
        <f t="shared" si="45"/>
        <v>379</v>
      </c>
      <c r="J381" s="2" t="str">
        <f t="shared" si="41"/>
        <v>73-96</v>
      </c>
      <c r="K381" s="2">
        <f t="shared" si="46"/>
        <v>76</v>
      </c>
      <c r="L381" s="2" t="str">
        <f t="shared" si="42"/>
        <v>1000-9999999</v>
      </c>
      <c r="M381" s="2">
        <f t="shared" si="43"/>
        <v>112</v>
      </c>
      <c r="N381" s="109">
        <f t="shared" si="44"/>
        <v>43.319999999999993</v>
      </c>
    </row>
    <row r="382" spans="8:14" x14ac:dyDescent="0.25">
      <c r="H382" s="2" t="str">
        <f t="shared" si="40"/>
        <v>77_0-120_112</v>
      </c>
      <c r="I382" s="2">
        <f t="shared" si="45"/>
        <v>380</v>
      </c>
      <c r="J382" s="2" t="str">
        <f t="shared" si="41"/>
        <v>73-96</v>
      </c>
      <c r="K382" s="2">
        <f t="shared" si="46"/>
        <v>77</v>
      </c>
      <c r="L382" s="2" t="str">
        <f t="shared" si="42"/>
        <v>0-120</v>
      </c>
      <c r="M382" s="2">
        <f t="shared" si="43"/>
        <v>112</v>
      </c>
      <c r="N382" s="109">
        <f t="shared" si="44"/>
        <v>52.437000000000005</v>
      </c>
    </row>
    <row r="383" spans="8:14" x14ac:dyDescent="0.25">
      <c r="H383" s="2" t="str">
        <f t="shared" si="40"/>
        <v>77_120-250_112</v>
      </c>
      <c r="I383" s="2">
        <f t="shared" si="45"/>
        <v>381</v>
      </c>
      <c r="J383" s="2" t="str">
        <f t="shared" si="41"/>
        <v>73-96</v>
      </c>
      <c r="K383" s="2">
        <f t="shared" si="46"/>
        <v>77</v>
      </c>
      <c r="L383" s="2" t="str">
        <f t="shared" si="42"/>
        <v>120-250</v>
      </c>
      <c r="M383" s="2">
        <f t="shared" si="43"/>
        <v>112</v>
      </c>
      <c r="N383" s="109">
        <f t="shared" si="44"/>
        <v>50.588999999999999</v>
      </c>
    </row>
    <row r="384" spans="8:14" x14ac:dyDescent="0.25">
      <c r="H384" s="2" t="str">
        <f t="shared" si="40"/>
        <v>77_250-400_112</v>
      </c>
      <c r="I384" s="2">
        <f t="shared" si="45"/>
        <v>382</v>
      </c>
      <c r="J384" s="2" t="str">
        <f t="shared" si="41"/>
        <v>73-96</v>
      </c>
      <c r="K384" s="2">
        <f t="shared" si="46"/>
        <v>77</v>
      </c>
      <c r="L384" s="2" t="str">
        <f t="shared" si="42"/>
        <v>250-400</v>
      </c>
      <c r="M384" s="2">
        <f t="shared" si="43"/>
        <v>112</v>
      </c>
      <c r="N384" s="109">
        <f t="shared" si="44"/>
        <v>50.127000000000002</v>
      </c>
    </row>
    <row r="385" spans="8:14" x14ac:dyDescent="0.25">
      <c r="H385" s="2" t="str">
        <f t="shared" si="40"/>
        <v>77_400-1000_112</v>
      </c>
      <c r="I385" s="2">
        <f t="shared" si="45"/>
        <v>383</v>
      </c>
      <c r="J385" s="2" t="str">
        <f t="shared" si="41"/>
        <v>73-96</v>
      </c>
      <c r="K385" s="2">
        <f t="shared" si="46"/>
        <v>77</v>
      </c>
      <c r="L385" s="2" t="str">
        <f t="shared" si="42"/>
        <v>400-1000</v>
      </c>
      <c r="M385" s="2">
        <f t="shared" si="43"/>
        <v>112</v>
      </c>
      <c r="N385" s="109">
        <f t="shared" si="44"/>
        <v>49.048999999999999</v>
      </c>
    </row>
    <row r="386" spans="8:14" x14ac:dyDescent="0.25">
      <c r="H386" s="2" t="str">
        <f t="shared" si="40"/>
        <v>77_1000-9999999_112</v>
      </c>
      <c r="I386" s="2">
        <f t="shared" si="45"/>
        <v>384</v>
      </c>
      <c r="J386" s="2" t="str">
        <f t="shared" si="41"/>
        <v>73-96</v>
      </c>
      <c r="K386" s="2">
        <f t="shared" si="46"/>
        <v>77</v>
      </c>
      <c r="L386" s="2" t="str">
        <f t="shared" si="42"/>
        <v>1000-9999999</v>
      </c>
      <c r="M386" s="2">
        <f t="shared" si="43"/>
        <v>112</v>
      </c>
      <c r="N386" s="109">
        <f t="shared" si="44"/>
        <v>43.889999999999993</v>
      </c>
    </row>
    <row r="387" spans="8:14" x14ac:dyDescent="0.25">
      <c r="H387" s="2" t="str">
        <f t="shared" ref="H387:H450" si="47">K387&amp;"_"&amp;L387&amp;"_"&amp;M387</f>
        <v>78_0-120_112</v>
      </c>
      <c r="I387" s="2">
        <f t="shared" si="45"/>
        <v>385</v>
      </c>
      <c r="J387" s="2" t="str">
        <f t="shared" ref="J387:J450" si="48">VLOOKUP(K387,$U$2:$V$7,2,1)</f>
        <v>73-96</v>
      </c>
      <c r="K387" s="2">
        <f t="shared" si="46"/>
        <v>78</v>
      </c>
      <c r="L387" s="2" t="str">
        <f t="shared" ref="L387:L450" si="49">VLOOKUP(MOD(I387,5),$P$2:$Q$6,2,0)</f>
        <v>0-120</v>
      </c>
      <c r="M387" s="2">
        <f t="shared" ref="M387:M450" si="50">$S$2</f>
        <v>112</v>
      </c>
      <c r="N387" s="109">
        <f t="shared" ref="N387:N450" si="51">VLOOKUP(J387&amp;"_"&amp;L387&amp;"_"&amp;M387,$A$2:$F$61,6,0)*K387</f>
        <v>53.118000000000002</v>
      </c>
    </row>
    <row r="388" spans="8:14" x14ac:dyDescent="0.25">
      <c r="H388" s="2" t="str">
        <f t="shared" si="47"/>
        <v>78_120-250_112</v>
      </c>
      <c r="I388" s="2">
        <f t="shared" ref="I388:I451" si="52">+I387+1</f>
        <v>386</v>
      </c>
      <c r="J388" s="2" t="str">
        <f t="shared" si="48"/>
        <v>73-96</v>
      </c>
      <c r="K388" s="2">
        <f t="shared" si="46"/>
        <v>78</v>
      </c>
      <c r="L388" s="2" t="str">
        <f t="shared" si="49"/>
        <v>120-250</v>
      </c>
      <c r="M388" s="2">
        <f t="shared" si="50"/>
        <v>112</v>
      </c>
      <c r="N388" s="109">
        <f t="shared" si="51"/>
        <v>51.246000000000002</v>
      </c>
    </row>
    <row r="389" spans="8:14" x14ac:dyDescent="0.25">
      <c r="H389" s="2" t="str">
        <f t="shared" si="47"/>
        <v>78_250-400_112</v>
      </c>
      <c r="I389" s="2">
        <f t="shared" si="52"/>
        <v>387</v>
      </c>
      <c r="J389" s="2" t="str">
        <f t="shared" si="48"/>
        <v>73-96</v>
      </c>
      <c r="K389" s="2">
        <f t="shared" si="46"/>
        <v>78</v>
      </c>
      <c r="L389" s="2" t="str">
        <f t="shared" si="49"/>
        <v>250-400</v>
      </c>
      <c r="M389" s="2">
        <f t="shared" si="50"/>
        <v>112</v>
      </c>
      <c r="N389" s="109">
        <f t="shared" si="51"/>
        <v>50.777999999999999</v>
      </c>
    </row>
    <row r="390" spans="8:14" x14ac:dyDescent="0.25">
      <c r="H390" s="2" t="str">
        <f t="shared" si="47"/>
        <v>78_400-1000_112</v>
      </c>
      <c r="I390" s="2">
        <f t="shared" si="52"/>
        <v>388</v>
      </c>
      <c r="J390" s="2" t="str">
        <f t="shared" si="48"/>
        <v>73-96</v>
      </c>
      <c r="K390" s="2">
        <f t="shared" si="46"/>
        <v>78</v>
      </c>
      <c r="L390" s="2" t="str">
        <f t="shared" si="49"/>
        <v>400-1000</v>
      </c>
      <c r="M390" s="2">
        <f t="shared" si="50"/>
        <v>112</v>
      </c>
      <c r="N390" s="109">
        <f t="shared" si="51"/>
        <v>49.686</v>
      </c>
    </row>
    <row r="391" spans="8:14" x14ac:dyDescent="0.25">
      <c r="H391" s="2" t="str">
        <f t="shared" si="47"/>
        <v>78_1000-9999999_112</v>
      </c>
      <c r="I391" s="2">
        <f t="shared" si="52"/>
        <v>389</v>
      </c>
      <c r="J391" s="2" t="str">
        <f t="shared" si="48"/>
        <v>73-96</v>
      </c>
      <c r="K391" s="2">
        <f t="shared" si="46"/>
        <v>78</v>
      </c>
      <c r="L391" s="2" t="str">
        <f t="shared" si="49"/>
        <v>1000-9999999</v>
      </c>
      <c r="M391" s="2">
        <f t="shared" si="50"/>
        <v>112</v>
      </c>
      <c r="N391" s="109">
        <f t="shared" si="51"/>
        <v>44.459999999999994</v>
      </c>
    </row>
    <row r="392" spans="8:14" x14ac:dyDescent="0.25">
      <c r="H392" s="2" t="str">
        <f t="shared" si="47"/>
        <v>79_0-120_112</v>
      </c>
      <c r="I392" s="2">
        <f t="shared" si="52"/>
        <v>390</v>
      </c>
      <c r="J392" s="2" t="str">
        <f t="shared" si="48"/>
        <v>73-96</v>
      </c>
      <c r="K392" s="2">
        <f t="shared" ref="K392:K455" si="53">+K387+1</f>
        <v>79</v>
      </c>
      <c r="L392" s="2" t="str">
        <f t="shared" si="49"/>
        <v>0-120</v>
      </c>
      <c r="M392" s="2">
        <f t="shared" si="50"/>
        <v>112</v>
      </c>
      <c r="N392" s="109">
        <f t="shared" si="51"/>
        <v>53.799000000000007</v>
      </c>
    </row>
    <row r="393" spans="8:14" x14ac:dyDescent="0.25">
      <c r="H393" s="2" t="str">
        <f t="shared" si="47"/>
        <v>79_120-250_112</v>
      </c>
      <c r="I393" s="2">
        <f t="shared" si="52"/>
        <v>391</v>
      </c>
      <c r="J393" s="2" t="str">
        <f t="shared" si="48"/>
        <v>73-96</v>
      </c>
      <c r="K393" s="2">
        <f t="shared" si="53"/>
        <v>79</v>
      </c>
      <c r="L393" s="2" t="str">
        <f t="shared" si="49"/>
        <v>120-250</v>
      </c>
      <c r="M393" s="2">
        <f t="shared" si="50"/>
        <v>112</v>
      </c>
      <c r="N393" s="109">
        <f t="shared" si="51"/>
        <v>51.903000000000006</v>
      </c>
    </row>
    <row r="394" spans="8:14" x14ac:dyDescent="0.25">
      <c r="H394" s="2" t="str">
        <f t="shared" si="47"/>
        <v>79_250-400_112</v>
      </c>
      <c r="I394" s="2">
        <f t="shared" si="52"/>
        <v>392</v>
      </c>
      <c r="J394" s="2" t="str">
        <f t="shared" si="48"/>
        <v>73-96</v>
      </c>
      <c r="K394" s="2">
        <f t="shared" si="53"/>
        <v>79</v>
      </c>
      <c r="L394" s="2" t="str">
        <f t="shared" si="49"/>
        <v>250-400</v>
      </c>
      <c r="M394" s="2">
        <f t="shared" si="50"/>
        <v>112</v>
      </c>
      <c r="N394" s="109">
        <f t="shared" si="51"/>
        <v>51.429000000000002</v>
      </c>
    </row>
    <row r="395" spans="8:14" x14ac:dyDescent="0.25">
      <c r="H395" s="2" t="str">
        <f t="shared" si="47"/>
        <v>79_400-1000_112</v>
      </c>
      <c r="I395" s="2">
        <f t="shared" si="52"/>
        <v>393</v>
      </c>
      <c r="J395" s="2" t="str">
        <f t="shared" si="48"/>
        <v>73-96</v>
      </c>
      <c r="K395" s="2">
        <f t="shared" si="53"/>
        <v>79</v>
      </c>
      <c r="L395" s="2" t="str">
        <f t="shared" si="49"/>
        <v>400-1000</v>
      </c>
      <c r="M395" s="2">
        <f t="shared" si="50"/>
        <v>112</v>
      </c>
      <c r="N395" s="109">
        <f t="shared" si="51"/>
        <v>50.323</v>
      </c>
    </row>
    <row r="396" spans="8:14" x14ac:dyDescent="0.25">
      <c r="H396" s="2" t="str">
        <f t="shared" si="47"/>
        <v>79_1000-9999999_112</v>
      </c>
      <c r="I396" s="2">
        <f t="shared" si="52"/>
        <v>394</v>
      </c>
      <c r="J396" s="2" t="str">
        <f t="shared" si="48"/>
        <v>73-96</v>
      </c>
      <c r="K396" s="2">
        <f t="shared" si="53"/>
        <v>79</v>
      </c>
      <c r="L396" s="2" t="str">
        <f t="shared" si="49"/>
        <v>1000-9999999</v>
      </c>
      <c r="M396" s="2">
        <f t="shared" si="50"/>
        <v>112</v>
      </c>
      <c r="N396" s="109">
        <f t="shared" si="51"/>
        <v>45.029999999999994</v>
      </c>
    </row>
    <row r="397" spans="8:14" x14ac:dyDescent="0.25">
      <c r="H397" s="2" t="str">
        <f t="shared" si="47"/>
        <v>80_0-120_112</v>
      </c>
      <c r="I397" s="2">
        <f t="shared" si="52"/>
        <v>395</v>
      </c>
      <c r="J397" s="2" t="str">
        <f t="shared" si="48"/>
        <v>73-96</v>
      </c>
      <c r="K397" s="2">
        <f t="shared" si="53"/>
        <v>80</v>
      </c>
      <c r="L397" s="2" t="str">
        <f t="shared" si="49"/>
        <v>0-120</v>
      </c>
      <c r="M397" s="2">
        <f t="shared" si="50"/>
        <v>112</v>
      </c>
      <c r="N397" s="109">
        <f t="shared" si="51"/>
        <v>54.480000000000004</v>
      </c>
    </row>
    <row r="398" spans="8:14" x14ac:dyDescent="0.25">
      <c r="H398" s="2" t="str">
        <f t="shared" si="47"/>
        <v>80_120-250_112</v>
      </c>
      <c r="I398" s="2">
        <f t="shared" si="52"/>
        <v>396</v>
      </c>
      <c r="J398" s="2" t="str">
        <f t="shared" si="48"/>
        <v>73-96</v>
      </c>
      <c r="K398" s="2">
        <f t="shared" si="53"/>
        <v>80</v>
      </c>
      <c r="L398" s="2" t="str">
        <f t="shared" si="49"/>
        <v>120-250</v>
      </c>
      <c r="M398" s="2">
        <f t="shared" si="50"/>
        <v>112</v>
      </c>
      <c r="N398" s="109">
        <f t="shared" si="51"/>
        <v>52.56</v>
      </c>
    </row>
    <row r="399" spans="8:14" x14ac:dyDescent="0.25">
      <c r="H399" s="2" t="str">
        <f t="shared" si="47"/>
        <v>80_250-400_112</v>
      </c>
      <c r="I399" s="2">
        <f t="shared" si="52"/>
        <v>397</v>
      </c>
      <c r="J399" s="2" t="str">
        <f t="shared" si="48"/>
        <v>73-96</v>
      </c>
      <c r="K399" s="2">
        <f t="shared" si="53"/>
        <v>80</v>
      </c>
      <c r="L399" s="2" t="str">
        <f t="shared" si="49"/>
        <v>250-400</v>
      </c>
      <c r="M399" s="2">
        <f t="shared" si="50"/>
        <v>112</v>
      </c>
      <c r="N399" s="109">
        <f t="shared" si="51"/>
        <v>52.08</v>
      </c>
    </row>
    <row r="400" spans="8:14" x14ac:dyDescent="0.25">
      <c r="H400" s="2" t="str">
        <f t="shared" si="47"/>
        <v>80_400-1000_112</v>
      </c>
      <c r="I400" s="2">
        <f t="shared" si="52"/>
        <v>398</v>
      </c>
      <c r="J400" s="2" t="str">
        <f t="shared" si="48"/>
        <v>73-96</v>
      </c>
      <c r="K400" s="2">
        <f t="shared" si="53"/>
        <v>80</v>
      </c>
      <c r="L400" s="2" t="str">
        <f t="shared" si="49"/>
        <v>400-1000</v>
      </c>
      <c r="M400" s="2">
        <f t="shared" si="50"/>
        <v>112</v>
      </c>
      <c r="N400" s="109">
        <f t="shared" si="51"/>
        <v>50.96</v>
      </c>
    </row>
    <row r="401" spans="8:14" x14ac:dyDescent="0.25">
      <c r="H401" s="2" t="str">
        <f t="shared" si="47"/>
        <v>80_1000-9999999_112</v>
      </c>
      <c r="I401" s="2">
        <f t="shared" si="52"/>
        <v>399</v>
      </c>
      <c r="J401" s="2" t="str">
        <f t="shared" si="48"/>
        <v>73-96</v>
      </c>
      <c r="K401" s="2">
        <f t="shared" si="53"/>
        <v>80</v>
      </c>
      <c r="L401" s="2" t="str">
        <f t="shared" si="49"/>
        <v>1000-9999999</v>
      </c>
      <c r="M401" s="2">
        <f t="shared" si="50"/>
        <v>112</v>
      </c>
      <c r="N401" s="109">
        <f t="shared" si="51"/>
        <v>45.599999999999994</v>
      </c>
    </row>
    <row r="402" spans="8:14" x14ac:dyDescent="0.25">
      <c r="H402" s="2" t="str">
        <f t="shared" si="47"/>
        <v>81_0-120_112</v>
      </c>
      <c r="I402" s="2">
        <f t="shared" si="52"/>
        <v>400</v>
      </c>
      <c r="J402" s="2" t="str">
        <f t="shared" si="48"/>
        <v>73-96</v>
      </c>
      <c r="K402" s="2">
        <f t="shared" si="53"/>
        <v>81</v>
      </c>
      <c r="L402" s="2" t="str">
        <f t="shared" si="49"/>
        <v>0-120</v>
      </c>
      <c r="M402" s="2">
        <f t="shared" si="50"/>
        <v>112</v>
      </c>
      <c r="N402" s="109">
        <f t="shared" si="51"/>
        <v>55.161000000000001</v>
      </c>
    </row>
    <row r="403" spans="8:14" x14ac:dyDescent="0.25">
      <c r="H403" s="2" t="str">
        <f t="shared" si="47"/>
        <v>81_120-250_112</v>
      </c>
      <c r="I403" s="2">
        <f t="shared" si="52"/>
        <v>401</v>
      </c>
      <c r="J403" s="2" t="str">
        <f t="shared" si="48"/>
        <v>73-96</v>
      </c>
      <c r="K403" s="2">
        <f t="shared" si="53"/>
        <v>81</v>
      </c>
      <c r="L403" s="2" t="str">
        <f t="shared" si="49"/>
        <v>120-250</v>
      </c>
      <c r="M403" s="2">
        <f t="shared" si="50"/>
        <v>112</v>
      </c>
      <c r="N403" s="109">
        <f t="shared" si="51"/>
        <v>53.216999999999999</v>
      </c>
    </row>
    <row r="404" spans="8:14" x14ac:dyDescent="0.25">
      <c r="H404" s="2" t="str">
        <f t="shared" si="47"/>
        <v>81_250-400_112</v>
      </c>
      <c r="I404" s="2">
        <f t="shared" si="52"/>
        <v>402</v>
      </c>
      <c r="J404" s="2" t="str">
        <f t="shared" si="48"/>
        <v>73-96</v>
      </c>
      <c r="K404" s="2">
        <f t="shared" si="53"/>
        <v>81</v>
      </c>
      <c r="L404" s="2" t="str">
        <f t="shared" si="49"/>
        <v>250-400</v>
      </c>
      <c r="M404" s="2">
        <f t="shared" si="50"/>
        <v>112</v>
      </c>
      <c r="N404" s="109">
        <f t="shared" si="51"/>
        <v>52.731000000000002</v>
      </c>
    </row>
    <row r="405" spans="8:14" x14ac:dyDescent="0.25">
      <c r="H405" s="2" t="str">
        <f t="shared" si="47"/>
        <v>81_400-1000_112</v>
      </c>
      <c r="I405" s="2">
        <f t="shared" si="52"/>
        <v>403</v>
      </c>
      <c r="J405" s="2" t="str">
        <f t="shared" si="48"/>
        <v>73-96</v>
      </c>
      <c r="K405" s="2">
        <f t="shared" si="53"/>
        <v>81</v>
      </c>
      <c r="L405" s="2" t="str">
        <f t="shared" si="49"/>
        <v>400-1000</v>
      </c>
      <c r="M405" s="2">
        <f t="shared" si="50"/>
        <v>112</v>
      </c>
      <c r="N405" s="109">
        <f t="shared" si="51"/>
        <v>51.597000000000001</v>
      </c>
    </row>
    <row r="406" spans="8:14" x14ac:dyDescent="0.25">
      <c r="H406" s="2" t="str">
        <f t="shared" si="47"/>
        <v>81_1000-9999999_112</v>
      </c>
      <c r="I406" s="2">
        <f t="shared" si="52"/>
        <v>404</v>
      </c>
      <c r="J406" s="2" t="str">
        <f t="shared" si="48"/>
        <v>73-96</v>
      </c>
      <c r="K406" s="2">
        <f t="shared" si="53"/>
        <v>81</v>
      </c>
      <c r="L406" s="2" t="str">
        <f t="shared" si="49"/>
        <v>1000-9999999</v>
      </c>
      <c r="M406" s="2">
        <f t="shared" si="50"/>
        <v>112</v>
      </c>
      <c r="N406" s="109">
        <f t="shared" si="51"/>
        <v>46.169999999999995</v>
      </c>
    </row>
    <row r="407" spans="8:14" x14ac:dyDescent="0.25">
      <c r="H407" s="2" t="str">
        <f t="shared" si="47"/>
        <v>82_0-120_112</v>
      </c>
      <c r="I407" s="2">
        <f t="shared" si="52"/>
        <v>405</v>
      </c>
      <c r="J407" s="2" t="str">
        <f t="shared" si="48"/>
        <v>73-96</v>
      </c>
      <c r="K407" s="2">
        <f t="shared" si="53"/>
        <v>82</v>
      </c>
      <c r="L407" s="2" t="str">
        <f t="shared" si="49"/>
        <v>0-120</v>
      </c>
      <c r="M407" s="2">
        <f t="shared" si="50"/>
        <v>112</v>
      </c>
      <c r="N407" s="109">
        <f t="shared" si="51"/>
        <v>55.842000000000006</v>
      </c>
    </row>
    <row r="408" spans="8:14" x14ac:dyDescent="0.25">
      <c r="H408" s="2" t="str">
        <f t="shared" si="47"/>
        <v>82_120-250_112</v>
      </c>
      <c r="I408" s="2">
        <f t="shared" si="52"/>
        <v>406</v>
      </c>
      <c r="J408" s="2" t="str">
        <f t="shared" si="48"/>
        <v>73-96</v>
      </c>
      <c r="K408" s="2">
        <f t="shared" si="53"/>
        <v>82</v>
      </c>
      <c r="L408" s="2" t="str">
        <f t="shared" si="49"/>
        <v>120-250</v>
      </c>
      <c r="M408" s="2">
        <f t="shared" si="50"/>
        <v>112</v>
      </c>
      <c r="N408" s="109">
        <f t="shared" si="51"/>
        <v>53.874000000000002</v>
      </c>
    </row>
    <row r="409" spans="8:14" x14ac:dyDescent="0.25">
      <c r="H409" s="2" t="str">
        <f t="shared" si="47"/>
        <v>82_250-400_112</v>
      </c>
      <c r="I409" s="2">
        <f t="shared" si="52"/>
        <v>407</v>
      </c>
      <c r="J409" s="2" t="str">
        <f t="shared" si="48"/>
        <v>73-96</v>
      </c>
      <c r="K409" s="2">
        <f t="shared" si="53"/>
        <v>82</v>
      </c>
      <c r="L409" s="2" t="str">
        <f t="shared" si="49"/>
        <v>250-400</v>
      </c>
      <c r="M409" s="2">
        <f t="shared" si="50"/>
        <v>112</v>
      </c>
      <c r="N409" s="109">
        <f t="shared" si="51"/>
        <v>53.382000000000005</v>
      </c>
    </row>
    <row r="410" spans="8:14" x14ac:dyDescent="0.25">
      <c r="H410" s="2" t="str">
        <f t="shared" si="47"/>
        <v>82_400-1000_112</v>
      </c>
      <c r="I410" s="2">
        <f t="shared" si="52"/>
        <v>408</v>
      </c>
      <c r="J410" s="2" t="str">
        <f t="shared" si="48"/>
        <v>73-96</v>
      </c>
      <c r="K410" s="2">
        <f t="shared" si="53"/>
        <v>82</v>
      </c>
      <c r="L410" s="2" t="str">
        <f t="shared" si="49"/>
        <v>400-1000</v>
      </c>
      <c r="M410" s="2">
        <f t="shared" si="50"/>
        <v>112</v>
      </c>
      <c r="N410" s="109">
        <f t="shared" si="51"/>
        <v>52.234000000000002</v>
      </c>
    </row>
    <row r="411" spans="8:14" x14ac:dyDescent="0.25">
      <c r="H411" s="2" t="str">
        <f t="shared" si="47"/>
        <v>82_1000-9999999_112</v>
      </c>
      <c r="I411" s="2">
        <f t="shared" si="52"/>
        <v>409</v>
      </c>
      <c r="J411" s="2" t="str">
        <f t="shared" si="48"/>
        <v>73-96</v>
      </c>
      <c r="K411" s="2">
        <f t="shared" si="53"/>
        <v>82</v>
      </c>
      <c r="L411" s="2" t="str">
        <f t="shared" si="49"/>
        <v>1000-9999999</v>
      </c>
      <c r="M411" s="2">
        <f t="shared" si="50"/>
        <v>112</v>
      </c>
      <c r="N411" s="109">
        <f t="shared" si="51"/>
        <v>46.739999999999995</v>
      </c>
    </row>
    <row r="412" spans="8:14" x14ac:dyDescent="0.25">
      <c r="H412" s="2" t="str">
        <f t="shared" si="47"/>
        <v>83_0-120_112</v>
      </c>
      <c r="I412" s="2">
        <f t="shared" si="52"/>
        <v>410</v>
      </c>
      <c r="J412" s="2" t="str">
        <f t="shared" si="48"/>
        <v>73-96</v>
      </c>
      <c r="K412" s="2">
        <f t="shared" si="53"/>
        <v>83</v>
      </c>
      <c r="L412" s="2" t="str">
        <f t="shared" si="49"/>
        <v>0-120</v>
      </c>
      <c r="M412" s="2">
        <f t="shared" si="50"/>
        <v>112</v>
      </c>
      <c r="N412" s="109">
        <f t="shared" si="51"/>
        <v>56.523000000000003</v>
      </c>
    </row>
    <row r="413" spans="8:14" x14ac:dyDescent="0.25">
      <c r="H413" s="2" t="str">
        <f t="shared" si="47"/>
        <v>83_120-250_112</v>
      </c>
      <c r="I413" s="2">
        <f t="shared" si="52"/>
        <v>411</v>
      </c>
      <c r="J413" s="2" t="str">
        <f t="shared" si="48"/>
        <v>73-96</v>
      </c>
      <c r="K413" s="2">
        <f t="shared" si="53"/>
        <v>83</v>
      </c>
      <c r="L413" s="2" t="str">
        <f t="shared" si="49"/>
        <v>120-250</v>
      </c>
      <c r="M413" s="2">
        <f t="shared" si="50"/>
        <v>112</v>
      </c>
      <c r="N413" s="109">
        <f t="shared" si="51"/>
        <v>54.531000000000006</v>
      </c>
    </row>
    <row r="414" spans="8:14" x14ac:dyDescent="0.25">
      <c r="H414" s="2" t="str">
        <f t="shared" si="47"/>
        <v>83_250-400_112</v>
      </c>
      <c r="I414" s="2">
        <f t="shared" si="52"/>
        <v>412</v>
      </c>
      <c r="J414" s="2" t="str">
        <f t="shared" si="48"/>
        <v>73-96</v>
      </c>
      <c r="K414" s="2">
        <f t="shared" si="53"/>
        <v>83</v>
      </c>
      <c r="L414" s="2" t="str">
        <f t="shared" si="49"/>
        <v>250-400</v>
      </c>
      <c r="M414" s="2">
        <f t="shared" si="50"/>
        <v>112</v>
      </c>
      <c r="N414" s="109">
        <f t="shared" si="51"/>
        <v>54.033000000000001</v>
      </c>
    </row>
    <row r="415" spans="8:14" x14ac:dyDescent="0.25">
      <c r="H415" s="2" t="str">
        <f t="shared" si="47"/>
        <v>83_400-1000_112</v>
      </c>
      <c r="I415" s="2">
        <f t="shared" si="52"/>
        <v>413</v>
      </c>
      <c r="J415" s="2" t="str">
        <f t="shared" si="48"/>
        <v>73-96</v>
      </c>
      <c r="K415" s="2">
        <f t="shared" si="53"/>
        <v>83</v>
      </c>
      <c r="L415" s="2" t="str">
        <f t="shared" si="49"/>
        <v>400-1000</v>
      </c>
      <c r="M415" s="2">
        <f t="shared" si="50"/>
        <v>112</v>
      </c>
      <c r="N415" s="109">
        <f t="shared" si="51"/>
        <v>52.871000000000002</v>
      </c>
    </row>
    <row r="416" spans="8:14" x14ac:dyDescent="0.25">
      <c r="H416" s="2" t="str">
        <f t="shared" si="47"/>
        <v>83_1000-9999999_112</v>
      </c>
      <c r="I416" s="2">
        <f t="shared" si="52"/>
        <v>414</v>
      </c>
      <c r="J416" s="2" t="str">
        <f t="shared" si="48"/>
        <v>73-96</v>
      </c>
      <c r="K416" s="2">
        <f t="shared" si="53"/>
        <v>83</v>
      </c>
      <c r="L416" s="2" t="str">
        <f t="shared" si="49"/>
        <v>1000-9999999</v>
      </c>
      <c r="M416" s="2">
        <f t="shared" si="50"/>
        <v>112</v>
      </c>
      <c r="N416" s="109">
        <f t="shared" si="51"/>
        <v>47.309999999999995</v>
      </c>
    </row>
    <row r="417" spans="8:14" x14ac:dyDescent="0.25">
      <c r="H417" s="2" t="str">
        <f t="shared" si="47"/>
        <v>84_0-120_112</v>
      </c>
      <c r="I417" s="2">
        <f t="shared" si="52"/>
        <v>415</v>
      </c>
      <c r="J417" s="2" t="str">
        <f t="shared" si="48"/>
        <v>73-96</v>
      </c>
      <c r="K417" s="2">
        <f t="shared" si="53"/>
        <v>84</v>
      </c>
      <c r="L417" s="2" t="str">
        <f t="shared" si="49"/>
        <v>0-120</v>
      </c>
      <c r="M417" s="2">
        <f t="shared" si="50"/>
        <v>112</v>
      </c>
      <c r="N417" s="109">
        <f t="shared" si="51"/>
        <v>57.204000000000008</v>
      </c>
    </row>
    <row r="418" spans="8:14" x14ac:dyDescent="0.25">
      <c r="H418" s="2" t="str">
        <f t="shared" si="47"/>
        <v>84_120-250_112</v>
      </c>
      <c r="I418" s="2">
        <f t="shared" si="52"/>
        <v>416</v>
      </c>
      <c r="J418" s="2" t="str">
        <f t="shared" si="48"/>
        <v>73-96</v>
      </c>
      <c r="K418" s="2">
        <f t="shared" si="53"/>
        <v>84</v>
      </c>
      <c r="L418" s="2" t="str">
        <f t="shared" si="49"/>
        <v>120-250</v>
      </c>
      <c r="M418" s="2">
        <f t="shared" si="50"/>
        <v>112</v>
      </c>
      <c r="N418" s="109">
        <f t="shared" si="51"/>
        <v>55.188000000000002</v>
      </c>
    </row>
    <row r="419" spans="8:14" x14ac:dyDescent="0.25">
      <c r="H419" s="2" t="str">
        <f t="shared" si="47"/>
        <v>84_250-400_112</v>
      </c>
      <c r="I419" s="2">
        <f t="shared" si="52"/>
        <v>417</v>
      </c>
      <c r="J419" s="2" t="str">
        <f t="shared" si="48"/>
        <v>73-96</v>
      </c>
      <c r="K419" s="2">
        <f t="shared" si="53"/>
        <v>84</v>
      </c>
      <c r="L419" s="2" t="str">
        <f t="shared" si="49"/>
        <v>250-400</v>
      </c>
      <c r="M419" s="2">
        <f t="shared" si="50"/>
        <v>112</v>
      </c>
      <c r="N419" s="109">
        <f t="shared" si="51"/>
        <v>54.684000000000005</v>
      </c>
    </row>
    <row r="420" spans="8:14" x14ac:dyDescent="0.25">
      <c r="H420" s="2" t="str">
        <f t="shared" si="47"/>
        <v>84_400-1000_112</v>
      </c>
      <c r="I420" s="2">
        <f t="shared" si="52"/>
        <v>418</v>
      </c>
      <c r="J420" s="2" t="str">
        <f t="shared" si="48"/>
        <v>73-96</v>
      </c>
      <c r="K420" s="2">
        <f t="shared" si="53"/>
        <v>84</v>
      </c>
      <c r="L420" s="2" t="str">
        <f t="shared" si="49"/>
        <v>400-1000</v>
      </c>
      <c r="M420" s="2">
        <f t="shared" si="50"/>
        <v>112</v>
      </c>
      <c r="N420" s="109">
        <f t="shared" si="51"/>
        <v>53.508000000000003</v>
      </c>
    </row>
    <row r="421" spans="8:14" x14ac:dyDescent="0.25">
      <c r="H421" s="2" t="str">
        <f t="shared" si="47"/>
        <v>84_1000-9999999_112</v>
      </c>
      <c r="I421" s="2">
        <f t="shared" si="52"/>
        <v>419</v>
      </c>
      <c r="J421" s="2" t="str">
        <f t="shared" si="48"/>
        <v>73-96</v>
      </c>
      <c r="K421" s="2">
        <f t="shared" si="53"/>
        <v>84</v>
      </c>
      <c r="L421" s="2" t="str">
        <f t="shared" si="49"/>
        <v>1000-9999999</v>
      </c>
      <c r="M421" s="2">
        <f t="shared" si="50"/>
        <v>112</v>
      </c>
      <c r="N421" s="109">
        <f t="shared" si="51"/>
        <v>47.879999999999995</v>
      </c>
    </row>
    <row r="422" spans="8:14" x14ac:dyDescent="0.25">
      <c r="H422" s="2" t="str">
        <f t="shared" si="47"/>
        <v>85_0-120_112</v>
      </c>
      <c r="I422" s="2">
        <f t="shared" si="52"/>
        <v>420</v>
      </c>
      <c r="J422" s="2" t="str">
        <f t="shared" si="48"/>
        <v>73-96</v>
      </c>
      <c r="K422" s="2">
        <f t="shared" si="53"/>
        <v>85</v>
      </c>
      <c r="L422" s="2" t="str">
        <f t="shared" si="49"/>
        <v>0-120</v>
      </c>
      <c r="M422" s="2">
        <f t="shared" si="50"/>
        <v>112</v>
      </c>
      <c r="N422" s="109">
        <f t="shared" si="51"/>
        <v>57.885000000000005</v>
      </c>
    </row>
    <row r="423" spans="8:14" x14ac:dyDescent="0.25">
      <c r="H423" s="2" t="str">
        <f t="shared" si="47"/>
        <v>85_120-250_112</v>
      </c>
      <c r="I423" s="2">
        <f t="shared" si="52"/>
        <v>421</v>
      </c>
      <c r="J423" s="2" t="str">
        <f t="shared" si="48"/>
        <v>73-96</v>
      </c>
      <c r="K423" s="2">
        <f t="shared" si="53"/>
        <v>85</v>
      </c>
      <c r="L423" s="2" t="str">
        <f t="shared" si="49"/>
        <v>120-250</v>
      </c>
      <c r="M423" s="2">
        <f t="shared" si="50"/>
        <v>112</v>
      </c>
      <c r="N423" s="109">
        <f t="shared" si="51"/>
        <v>55.844999999999999</v>
      </c>
    </row>
    <row r="424" spans="8:14" x14ac:dyDescent="0.25">
      <c r="H424" s="2" t="str">
        <f t="shared" si="47"/>
        <v>85_250-400_112</v>
      </c>
      <c r="I424" s="2">
        <f t="shared" si="52"/>
        <v>422</v>
      </c>
      <c r="J424" s="2" t="str">
        <f t="shared" si="48"/>
        <v>73-96</v>
      </c>
      <c r="K424" s="2">
        <f t="shared" si="53"/>
        <v>85</v>
      </c>
      <c r="L424" s="2" t="str">
        <f t="shared" si="49"/>
        <v>250-400</v>
      </c>
      <c r="M424" s="2">
        <f t="shared" si="50"/>
        <v>112</v>
      </c>
      <c r="N424" s="109">
        <f t="shared" si="51"/>
        <v>55.335000000000001</v>
      </c>
    </row>
    <row r="425" spans="8:14" x14ac:dyDescent="0.25">
      <c r="H425" s="2" t="str">
        <f t="shared" si="47"/>
        <v>85_400-1000_112</v>
      </c>
      <c r="I425" s="2">
        <f t="shared" si="52"/>
        <v>423</v>
      </c>
      <c r="J425" s="2" t="str">
        <f t="shared" si="48"/>
        <v>73-96</v>
      </c>
      <c r="K425" s="2">
        <f t="shared" si="53"/>
        <v>85</v>
      </c>
      <c r="L425" s="2" t="str">
        <f t="shared" si="49"/>
        <v>400-1000</v>
      </c>
      <c r="M425" s="2">
        <f t="shared" si="50"/>
        <v>112</v>
      </c>
      <c r="N425" s="109">
        <f t="shared" si="51"/>
        <v>54.145000000000003</v>
      </c>
    </row>
    <row r="426" spans="8:14" x14ac:dyDescent="0.25">
      <c r="H426" s="2" t="str">
        <f t="shared" si="47"/>
        <v>85_1000-9999999_112</v>
      </c>
      <c r="I426" s="2">
        <f t="shared" si="52"/>
        <v>424</v>
      </c>
      <c r="J426" s="2" t="str">
        <f t="shared" si="48"/>
        <v>73-96</v>
      </c>
      <c r="K426" s="2">
        <f t="shared" si="53"/>
        <v>85</v>
      </c>
      <c r="L426" s="2" t="str">
        <f t="shared" si="49"/>
        <v>1000-9999999</v>
      </c>
      <c r="M426" s="2">
        <f t="shared" si="50"/>
        <v>112</v>
      </c>
      <c r="N426" s="109">
        <f t="shared" si="51"/>
        <v>48.449999999999996</v>
      </c>
    </row>
    <row r="427" spans="8:14" x14ac:dyDescent="0.25">
      <c r="H427" s="2" t="str">
        <f t="shared" si="47"/>
        <v>86_0-120_112</v>
      </c>
      <c r="I427" s="2">
        <f t="shared" si="52"/>
        <v>425</v>
      </c>
      <c r="J427" s="2" t="str">
        <f t="shared" si="48"/>
        <v>73-96</v>
      </c>
      <c r="K427" s="2">
        <f t="shared" si="53"/>
        <v>86</v>
      </c>
      <c r="L427" s="2" t="str">
        <f t="shared" si="49"/>
        <v>0-120</v>
      </c>
      <c r="M427" s="2">
        <f t="shared" si="50"/>
        <v>112</v>
      </c>
      <c r="N427" s="109">
        <f t="shared" si="51"/>
        <v>58.566000000000003</v>
      </c>
    </row>
    <row r="428" spans="8:14" x14ac:dyDescent="0.25">
      <c r="H428" s="2" t="str">
        <f t="shared" si="47"/>
        <v>86_120-250_112</v>
      </c>
      <c r="I428" s="2">
        <f t="shared" si="52"/>
        <v>426</v>
      </c>
      <c r="J428" s="2" t="str">
        <f t="shared" si="48"/>
        <v>73-96</v>
      </c>
      <c r="K428" s="2">
        <f t="shared" si="53"/>
        <v>86</v>
      </c>
      <c r="L428" s="2" t="str">
        <f t="shared" si="49"/>
        <v>120-250</v>
      </c>
      <c r="M428" s="2">
        <f t="shared" si="50"/>
        <v>112</v>
      </c>
      <c r="N428" s="109">
        <f t="shared" si="51"/>
        <v>56.502000000000002</v>
      </c>
    </row>
    <row r="429" spans="8:14" x14ac:dyDescent="0.25">
      <c r="H429" s="2" t="str">
        <f t="shared" si="47"/>
        <v>86_250-400_112</v>
      </c>
      <c r="I429" s="2">
        <f t="shared" si="52"/>
        <v>427</v>
      </c>
      <c r="J429" s="2" t="str">
        <f t="shared" si="48"/>
        <v>73-96</v>
      </c>
      <c r="K429" s="2">
        <f t="shared" si="53"/>
        <v>86</v>
      </c>
      <c r="L429" s="2" t="str">
        <f t="shared" si="49"/>
        <v>250-400</v>
      </c>
      <c r="M429" s="2">
        <f t="shared" si="50"/>
        <v>112</v>
      </c>
      <c r="N429" s="109">
        <f t="shared" si="51"/>
        <v>55.986000000000004</v>
      </c>
    </row>
    <row r="430" spans="8:14" x14ac:dyDescent="0.25">
      <c r="H430" s="2" t="str">
        <f t="shared" si="47"/>
        <v>86_400-1000_112</v>
      </c>
      <c r="I430" s="2">
        <f t="shared" si="52"/>
        <v>428</v>
      </c>
      <c r="J430" s="2" t="str">
        <f t="shared" si="48"/>
        <v>73-96</v>
      </c>
      <c r="K430" s="2">
        <f t="shared" si="53"/>
        <v>86</v>
      </c>
      <c r="L430" s="2" t="str">
        <f t="shared" si="49"/>
        <v>400-1000</v>
      </c>
      <c r="M430" s="2">
        <f t="shared" si="50"/>
        <v>112</v>
      </c>
      <c r="N430" s="109">
        <f t="shared" si="51"/>
        <v>54.782000000000004</v>
      </c>
    </row>
    <row r="431" spans="8:14" x14ac:dyDescent="0.25">
      <c r="H431" s="2" t="str">
        <f t="shared" si="47"/>
        <v>86_1000-9999999_112</v>
      </c>
      <c r="I431" s="2">
        <f t="shared" si="52"/>
        <v>429</v>
      </c>
      <c r="J431" s="2" t="str">
        <f t="shared" si="48"/>
        <v>73-96</v>
      </c>
      <c r="K431" s="2">
        <f t="shared" si="53"/>
        <v>86</v>
      </c>
      <c r="L431" s="2" t="str">
        <f t="shared" si="49"/>
        <v>1000-9999999</v>
      </c>
      <c r="M431" s="2">
        <f t="shared" si="50"/>
        <v>112</v>
      </c>
      <c r="N431" s="109">
        <f t="shared" si="51"/>
        <v>49.019999999999996</v>
      </c>
    </row>
    <row r="432" spans="8:14" x14ac:dyDescent="0.25">
      <c r="H432" s="2" t="str">
        <f t="shared" si="47"/>
        <v>87_0-120_112</v>
      </c>
      <c r="I432" s="2">
        <f t="shared" si="52"/>
        <v>430</v>
      </c>
      <c r="J432" s="2" t="str">
        <f t="shared" si="48"/>
        <v>73-96</v>
      </c>
      <c r="K432" s="2">
        <f t="shared" si="53"/>
        <v>87</v>
      </c>
      <c r="L432" s="2" t="str">
        <f t="shared" si="49"/>
        <v>0-120</v>
      </c>
      <c r="M432" s="2">
        <f t="shared" si="50"/>
        <v>112</v>
      </c>
      <c r="N432" s="109">
        <f t="shared" si="51"/>
        <v>59.247000000000007</v>
      </c>
    </row>
    <row r="433" spans="8:14" x14ac:dyDescent="0.25">
      <c r="H433" s="2" t="str">
        <f t="shared" si="47"/>
        <v>87_120-250_112</v>
      </c>
      <c r="I433" s="2">
        <f t="shared" si="52"/>
        <v>431</v>
      </c>
      <c r="J433" s="2" t="str">
        <f t="shared" si="48"/>
        <v>73-96</v>
      </c>
      <c r="K433" s="2">
        <f t="shared" si="53"/>
        <v>87</v>
      </c>
      <c r="L433" s="2" t="str">
        <f t="shared" si="49"/>
        <v>120-250</v>
      </c>
      <c r="M433" s="2">
        <f t="shared" si="50"/>
        <v>112</v>
      </c>
      <c r="N433" s="109">
        <f t="shared" si="51"/>
        <v>57.159000000000006</v>
      </c>
    </row>
    <row r="434" spans="8:14" x14ac:dyDescent="0.25">
      <c r="H434" s="2" t="str">
        <f t="shared" si="47"/>
        <v>87_250-400_112</v>
      </c>
      <c r="I434" s="2">
        <f t="shared" si="52"/>
        <v>432</v>
      </c>
      <c r="J434" s="2" t="str">
        <f t="shared" si="48"/>
        <v>73-96</v>
      </c>
      <c r="K434" s="2">
        <f t="shared" si="53"/>
        <v>87</v>
      </c>
      <c r="L434" s="2" t="str">
        <f t="shared" si="49"/>
        <v>250-400</v>
      </c>
      <c r="M434" s="2">
        <f t="shared" si="50"/>
        <v>112</v>
      </c>
      <c r="N434" s="109">
        <f t="shared" si="51"/>
        <v>56.637</v>
      </c>
    </row>
    <row r="435" spans="8:14" x14ac:dyDescent="0.25">
      <c r="H435" s="2" t="str">
        <f t="shared" si="47"/>
        <v>87_400-1000_112</v>
      </c>
      <c r="I435" s="2">
        <f t="shared" si="52"/>
        <v>433</v>
      </c>
      <c r="J435" s="2" t="str">
        <f t="shared" si="48"/>
        <v>73-96</v>
      </c>
      <c r="K435" s="2">
        <f t="shared" si="53"/>
        <v>87</v>
      </c>
      <c r="L435" s="2" t="str">
        <f t="shared" si="49"/>
        <v>400-1000</v>
      </c>
      <c r="M435" s="2">
        <f t="shared" si="50"/>
        <v>112</v>
      </c>
      <c r="N435" s="109">
        <f t="shared" si="51"/>
        <v>55.419000000000004</v>
      </c>
    </row>
    <row r="436" spans="8:14" x14ac:dyDescent="0.25">
      <c r="H436" s="2" t="str">
        <f t="shared" si="47"/>
        <v>87_1000-9999999_112</v>
      </c>
      <c r="I436" s="2">
        <f t="shared" si="52"/>
        <v>434</v>
      </c>
      <c r="J436" s="2" t="str">
        <f t="shared" si="48"/>
        <v>73-96</v>
      </c>
      <c r="K436" s="2">
        <f t="shared" si="53"/>
        <v>87</v>
      </c>
      <c r="L436" s="2" t="str">
        <f t="shared" si="49"/>
        <v>1000-9999999</v>
      </c>
      <c r="M436" s="2">
        <f t="shared" si="50"/>
        <v>112</v>
      </c>
      <c r="N436" s="109">
        <f t="shared" si="51"/>
        <v>49.589999999999996</v>
      </c>
    </row>
    <row r="437" spans="8:14" x14ac:dyDescent="0.25">
      <c r="H437" s="2" t="str">
        <f t="shared" si="47"/>
        <v>88_0-120_112</v>
      </c>
      <c r="I437" s="2">
        <f t="shared" si="52"/>
        <v>435</v>
      </c>
      <c r="J437" s="2" t="str">
        <f t="shared" si="48"/>
        <v>73-96</v>
      </c>
      <c r="K437" s="2">
        <f t="shared" si="53"/>
        <v>88</v>
      </c>
      <c r="L437" s="2" t="str">
        <f t="shared" si="49"/>
        <v>0-120</v>
      </c>
      <c r="M437" s="2">
        <f t="shared" si="50"/>
        <v>112</v>
      </c>
      <c r="N437" s="109">
        <f t="shared" si="51"/>
        <v>59.928000000000004</v>
      </c>
    </row>
    <row r="438" spans="8:14" x14ac:dyDescent="0.25">
      <c r="H438" s="2" t="str">
        <f t="shared" si="47"/>
        <v>88_120-250_112</v>
      </c>
      <c r="I438" s="2">
        <f t="shared" si="52"/>
        <v>436</v>
      </c>
      <c r="J438" s="2" t="str">
        <f t="shared" si="48"/>
        <v>73-96</v>
      </c>
      <c r="K438" s="2">
        <f t="shared" si="53"/>
        <v>88</v>
      </c>
      <c r="L438" s="2" t="str">
        <f t="shared" si="49"/>
        <v>120-250</v>
      </c>
      <c r="M438" s="2">
        <f t="shared" si="50"/>
        <v>112</v>
      </c>
      <c r="N438" s="109">
        <f t="shared" si="51"/>
        <v>57.816000000000003</v>
      </c>
    </row>
    <row r="439" spans="8:14" x14ac:dyDescent="0.25">
      <c r="H439" s="2" t="str">
        <f t="shared" si="47"/>
        <v>88_250-400_112</v>
      </c>
      <c r="I439" s="2">
        <f t="shared" si="52"/>
        <v>437</v>
      </c>
      <c r="J439" s="2" t="str">
        <f t="shared" si="48"/>
        <v>73-96</v>
      </c>
      <c r="K439" s="2">
        <f t="shared" si="53"/>
        <v>88</v>
      </c>
      <c r="L439" s="2" t="str">
        <f t="shared" si="49"/>
        <v>250-400</v>
      </c>
      <c r="M439" s="2">
        <f t="shared" si="50"/>
        <v>112</v>
      </c>
      <c r="N439" s="109">
        <f t="shared" si="51"/>
        <v>57.288000000000004</v>
      </c>
    </row>
    <row r="440" spans="8:14" x14ac:dyDescent="0.25">
      <c r="H440" s="2" t="str">
        <f t="shared" si="47"/>
        <v>88_400-1000_112</v>
      </c>
      <c r="I440" s="2">
        <f t="shared" si="52"/>
        <v>438</v>
      </c>
      <c r="J440" s="2" t="str">
        <f t="shared" si="48"/>
        <v>73-96</v>
      </c>
      <c r="K440" s="2">
        <f t="shared" si="53"/>
        <v>88</v>
      </c>
      <c r="L440" s="2" t="str">
        <f t="shared" si="49"/>
        <v>400-1000</v>
      </c>
      <c r="M440" s="2">
        <f t="shared" si="50"/>
        <v>112</v>
      </c>
      <c r="N440" s="109">
        <f t="shared" si="51"/>
        <v>56.055999999999997</v>
      </c>
    </row>
    <row r="441" spans="8:14" x14ac:dyDescent="0.25">
      <c r="H441" s="2" t="str">
        <f t="shared" si="47"/>
        <v>88_1000-9999999_112</v>
      </c>
      <c r="I441" s="2">
        <f t="shared" si="52"/>
        <v>439</v>
      </c>
      <c r="J441" s="2" t="str">
        <f t="shared" si="48"/>
        <v>73-96</v>
      </c>
      <c r="K441" s="2">
        <f t="shared" si="53"/>
        <v>88</v>
      </c>
      <c r="L441" s="2" t="str">
        <f t="shared" si="49"/>
        <v>1000-9999999</v>
      </c>
      <c r="M441" s="2">
        <f t="shared" si="50"/>
        <v>112</v>
      </c>
      <c r="N441" s="109">
        <f t="shared" si="51"/>
        <v>50.16</v>
      </c>
    </row>
    <row r="442" spans="8:14" x14ac:dyDescent="0.25">
      <c r="H442" s="2" t="str">
        <f t="shared" si="47"/>
        <v>89_0-120_112</v>
      </c>
      <c r="I442" s="2">
        <f t="shared" si="52"/>
        <v>440</v>
      </c>
      <c r="J442" s="2" t="str">
        <f t="shared" si="48"/>
        <v>73-96</v>
      </c>
      <c r="K442" s="2">
        <f t="shared" si="53"/>
        <v>89</v>
      </c>
      <c r="L442" s="2" t="str">
        <f t="shared" si="49"/>
        <v>0-120</v>
      </c>
      <c r="M442" s="2">
        <f t="shared" si="50"/>
        <v>112</v>
      </c>
      <c r="N442" s="109">
        <f t="shared" si="51"/>
        <v>60.609000000000002</v>
      </c>
    </row>
    <row r="443" spans="8:14" x14ac:dyDescent="0.25">
      <c r="H443" s="2" t="str">
        <f t="shared" si="47"/>
        <v>89_120-250_112</v>
      </c>
      <c r="I443" s="2">
        <f t="shared" si="52"/>
        <v>441</v>
      </c>
      <c r="J443" s="2" t="str">
        <f t="shared" si="48"/>
        <v>73-96</v>
      </c>
      <c r="K443" s="2">
        <f t="shared" si="53"/>
        <v>89</v>
      </c>
      <c r="L443" s="2" t="str">
        <f t="shared" si="49"/>
        <v>120-250</v>
      </c>
      <c r="M443" s="2">
        <f t="shared" si="50"/>
        <v>112</v>
      </c>
      <c r="N443" s="109">
        <f t="shared" si="51"/>
        <v>58.472999999999999</v>
      </c>
    </row>
    <row r="444" spans="8:14" x14ac:dyDescent="0.25">
      <c r="H444" s="2" t="str">
        <f t="shared" si="47"/>
        <v>89_250-400_112</v>
      </c>
      <c r="I444" s="2">
        <f t="shared" si="52"/>
        <v>442</v>
      </c>
      <c r="J444" s="2" t="str">
        <f t="shared" si="48"/>
        <v>73-96</v>
      </c>
      <c r="K444" s="2">
        <f t="shared" si="53"/>
        <v>89</v>
      </c>
      <c r="L444" s="2" t="str">
        <f t="shared" si="49"/>
        <v>250-400</v>
      </c>
      <c r="M444" s="2">
        <f t="shared" si="50"/>
        <v>112</v>
      </c>
      <c r="N444" s="109">
        <f t="shared" si="51"/>
        <v>57.939</v>
      </c>
    </row>
    <row r="445" spans="8:14" x14ac:dyDescent="0.25">
      <c r="H445" s="2" t="str">
        <f t="shared" si="47"/>
        <v>89_400-1000_112</v>
      </c>
      <c r="I445" s="2">
        <f t="shared" si="52"/>
        <v>443</v>
      </c>
      <c r="J445" s="2" t="str">
        <f t="shared" si="48"/>
        <v>73-96</v>
      </c>
      <c r="K445" s="2">
        <f t="shared" si="53"/>
        <v>89</v>
      </c>
      <c r="L445" s="2" t="str">
        <f t="shared" si="49"/>
        <v>400-1000</v>
      </c>
      <c r="M445" s="2">
        <f t="shared" si="50"/>
        <v>112</v>
      </c>
      <c r="N445" s="109">
        <f t="shared" si="51"/>
        <v>56.692999999999998</v>
      </c>
    </row>
    <row r="446" spans="8:14" x14ac:dyDescent="0.25">
      <c r="H446" s="2" t="str">
        <f t="shared" si="47"/>
        <v>89_1000-9999999_112</v>
      </c>
      <c r="I446" s="2">
        <f t="shared" si="52"/>
        <v>444</v>
      </c>
      <c r="J446" s="2" t="str">
        <f t="shared" si="48"/>
        <v>73-96</v>
      </c>
      <c r="K446" s="2">
        <f t="shared" si="53"/>
        <v>89</v>
      </c>
      <c r="L446" s="2" t="str">
        <f t="shared" si="49"/>
        <v>1000-9999999</v>
      </c>
      <c r="M446" s="2">
        <f t="shared" si="50"/>
        <v>112</v>
      </c>
      <c r="N446" s="109">
        <f t="shared" si="51"/>
        <v>50.73</v>
      </c>
    </row>
    <row r="447" spans="8:14" x14ac:dyDescent="0.25">
      <c r="H447" s="2" t="str">
        <f t="shared" si="47"/>
        <v>90_0-120_112</v>
      </c>
      <c r="I447" s="2">
        <f t="shared" si="52"/>
        <v>445</v>
      </c>
      <c r="J447" s="2" t="str">
        <f t="shared" si="48"/>
        <v>73-96</v>
      </c>
      <c r="K447" s="2">
        <f t="shared" si="53"/>
        <v>90</v>
      </c>
      <c r="L447" s="2" t="str">
        <f t="shared" si="49"/>
        <v>0-120</v>
      </c>
      <c r="M447" s="2">
        <f t="shared" si="50"/>
        <v>112</v>
      </c>
      <c r="N447" s="109">
        <f t="shared" si="51"/>
        <v>61.290000000000006</v>
      </c>
    </row>
    <row r="448" spans="8:14" x14ac:dyDescent="0.25">
      <c r="H448" s="2" t="str">
        <f t="shared" si="47"/>
        <v>90_120-250_112</v>
      </c>
      <c r="I448" s="2">
        <f t="shared" si="52"/>
        <v>446</v>
      </c>
      <c r="J448" s="2" t="str">
        <f t="shared" si="48"/>
        <v>73-96</v>
      </c>
      <c r="K448" s="2">
        <f t="shared" si="53"/>
        <v>90</v>
      </c>
      <c r="L448" s="2" t="str">
        <f t="shared" si="49"/>
        <v>120-250</v>
      </c>
      <c r="M448" s="2">
        <f t="shared" si="50"/>
        <v>112</v>
      </c>
      <c r="N448" s="109">
        <f t="shared" si="51"/>
        <v>59.13</v>
      </c>
    </row>
    <row r="449" spans="8:14" x14ac:dyDescent="0.25">
      <c r="H449" s="2" t="str">
        <f t="shared" si="47"/>
        <v>90_250-400_112</v>
      </c>
      <c r="I449" s="2">
        <f t="shared" si="52"/>
        <v>447</v>
      </c>
      <c r="J449" s="2" t="str">
        <f t="shared" si="48"/>
        <v>73-96</v>
      </c>
      <c r="K449" s="2">
        <f t="shared" si="53"/>
        <v>90</v>
      </c>
      <c r="L449" s="2" t="str">
        <f t="shared" si="49"/>
        <v>250-400</v>
      </c>
      <c r="M449" s="2">
        <f t="shared" si="50"/>
        <v>112</v>
      </c>
      <c r="N449" s="109">
        <f t="shared" si="51"/>
        <v>58.59</v>
      </c>
    </row>
    <row r="450" spans="8:14" x14ac:dyDescent="0.25">
      <c r="H450" s="2" t="str">
        <f t="shared" si="47"/>
        <v>90_400-1000_112</v>
      </c>
      <c r="I450" s="2">
        <f t="shared" si="52"/>
        <v>448</v>
      </c>
      <c r="J450" s="2" t="str">
        <f t="shared" si="48"/>
        <v>73-96</v>
      </c>
      <c r="K450" s="2">
        <f t="shared" si="53"/>
        <v>90</v>
      </c>
      <c r="L450" s="2" t="str">
        <f t="shared" si="49"/>
        <v>400-1000</v>
      </c>
      <c r="M450" s="2">
        <f t="shared" si="50"/>
        <v>112</v>
      </c>
      <c r="N450" s="109">
        <f t="shared" si="51"/>
        <v>57.33</v>
      </c>
    </row>
    <row r="451" spans="8:14" x14ac:dyDescent="0.25">
      <c r="H451" s="2" t="str">
        <f t="shared" ref="H451:H514" si="54">K451&amp;"_"&amp;L451&amp;"_"&amp;M451</f>
        <v>90_1000-9999999_112</v>
      </c>
      <c r="I451" s="2">
        <f t="shared" si="52"/>
        <v>449</v>
      </c>
      <c r="J451" s="2" t="str">
        <f t="shared" ref="J451:J514" si="55">VLOOKUP(K451,$U$2:$V$7,2,1)</f>
        <v>73-96</v>
      </c>
      <c r="K451" s="2">
        <f t="shared" si="53"/>
        <v>90</v>
      </c>
      <c r="L451" s="2" t="str">
        <f t="shared" ref="L451:L514" si="56">VLOOKUP(MOD(I451,5),$P$2:$Q$6,2,0)</f>
        <v>1000-9999999</v>
      </c>
      <c r="M451" s="2">
        <f t="shared" ref="M451:M514" si="57">$S$2</f>
        <v>112</v>
      </c>
      <c r="N451" s="109">
        <f t="shared" ref="N451:N514" si="58">VLOOKUP(J451&amp;"_"&amp;L451&amp;"_"&amp;M451,$A$2:$F$61,6,0)*K451</f>
        <v>51.3</v>
      </c>
    </row>
    <row r="452" spans="8:14" x14ac:dyDescent="0.25">
      <c r="H452" s="2" t="str">
        <f t="shared" si="54"/>
        <v>91_0-120_112</v>
      </c>
      <c r="I452" s="2">
        <f t="shared" ref="I452:I515" si="59">+I451+1</f>
        <v>450</v>
      </c>
      <c r="J452" s="2" t="str">
        <f t="shared" si="55"/>
        <v>73-96</v>
      </c>
      <c r="K452" s="2">
        <f t="shared" si="53"/>
        <v>91</v>
      </c>
      <c r="L452" s="2" t="str">
        <f t="shared" si="56"/>
        <v>0-120</v>
      </c>
      <c r="M452" s="2">
        <f t="shared" si="57"/>
        <v>112</v>
      </c>
      <c r="N452" s="109">
        <f t="shared" si="58"/>
        <v>61.971000000000004</v>
      </c>
    </row>
    <row r="453" spans="8:14" x14ac:dyDescent="0.25">
      <c r="H453" s="2" t="str">
        <f t="shared" si="54"/>
        <v>91_120-250_112</v>
      </c>
      <c r="I453" s="2">
        <f t="shared" si="59"/>
        <v>451</v>
      </c>
      <c r="J453" s="2" t="str">
        <f t="shared" si="55"/>
        <v>73-96</v>
      </c>
      <c r="K453" s="2">
        <f t="shared" si="53"/>
        <v>91</v>
      </c>
      <c r="L453" s="2" t="str">
        <f t="shared" si="56"/>
        <v>120-250</v>
      </c>
      <c r="M453" s="2">
        <f t="shared" si="57"/>
        <v>112</v>
      </c>
      <c r="N453" s="109">
        <f t="shared" si="58"/>
        <v>59.787000000000006</v>
      </c>
    </row>
    <row r="454" spans="8:14" x14ac:dyDescent="0.25">
      <c r="H454" s="2" t="str">
        <f t="shared" si="54"/>
        <v>91_250-400_112</v>
      </c>
      <c r="I454" s="2">
        <f t="shared" si="59"/>
        <v>452</v>
      </c>
      <c r="J454" s="2" t="str">
        <f t="shared" si="55"/>
        <v>73-96</v>
      </c>
      <c r="K454" s="2">
        <f t="shared" si="53"/>
        <v>91</v>
      </c>
      <c r="L454" s="2" t="str">
        <f t="shared" si="56"/>
        <v>250-400</v>
      </c>
      <c r="M454" s="2">
        <f t="shared" si="57"/>
        <v>112</v>
      </c>
      <c r="N454" s="109">
        <f t="shared" si="58"/>
        <v>59.241</v>
      </c>
    </row>
    <row r="455" spans="8:14" x14ac:dyDescent="0.25">
      <c r="H455" s="2" t="str">
        <f t="shared" si="54"/>
        <v>91_400-1000_112</v>
      </c>
      <c r="I455" s="2">
        <f t="shared" si="59"/>
        <v>453</v>
      </c>
      <c r="J455" s="2" t="str">
        <f t="shared" si="55"/>
        <v>73-96</v>
      </c>
      <c r="K455" s="2">
        <f t="shared" si="53"/>
        <v>91</v>
      </c>
      <c r="L455" s="2" t="str">
        <f t="shared" si="56"/>
        <v>400-1000</v>
      </c>
      <c r="M455" s="2">
        <f t="shared" si="57"/>
        <v>112</v>
      </c>
      <c r="N455" s="109">
        <f t="shared" si="58"/>
        <v>57.966999999999999</v>
      </c>
    </row>
    <row r="456" spans="8:14" x14ac:dyDescent="0.25">
      <c r="H456" s="2" t="str">
        <f t="shared" si="54"/>
        <v>91_1000-9999999_112</v>
      </c>
      <c r="I456" s="2">
        <f t="shared" si="59"/>
        <v>454</v>
      </c>
      <c r="J456" s="2" t="str">
        <f t="shared" si="55"/>
        <v>73-96</v>
      </c>
      <c r="K456" s="2">
        <f t="shared" ref="K456:K519" si="60">+K451+1</f>
        <v>91</v>
      </c>
      <c r="L456" s="2" t="str">
        <f t="shared" si="56"/>
        <v>1000-9999999</v>
      </c>
      <c r="M456" s="2">
        <f t="shared" si="57"/>
        <v>112</v>
      </c>
      <c r="N456" s="109">
        <f t="shared" si="58"/>
        <v>51.87</v>
      </c>
    </row>
    <row r="457" spans="8:14" x14ac:dyDescent="0.25">
      <c r="H457" s="2" t="str">
        <f t="shared" si="54"/>
        <v>92_0-120_112</v>
      </c>
      <c r="I457" s="2">
        <f t="shared" si="59"/>
        <v>455</v>
      </c>
      <c r="J457" s="2" t="str">
        <f t="shared" si="55"/>
        <v>73-96</v>
      </c>
      <c r="K457" s="2">
        <f t="shared" si="60"/>
        <v>92</v>
      </c>
      <c r="L457" s="2" t="str">
        <f t="shared" si="56"/>
        <v>0-120</v>
      </c>
      <c r="M457" s="2">
        <f t="shared" si="57"/>
        <v>112</v>
      </c>
      <c r="N457" s="109">
        <f t="shared" si="58"/>
        <v>62.652000000000001</v>
      </c>
    </row>
    <row r="458" spans="8:14" x14ac:dyDescent="0.25">
      <c r="H458" s="2" t="str">
        <f t="shared" si="54"/>
        <v>92_120-250_112</v>
      </c>
      <c r="I458" s="2">
        <f t="shared" si="59"/>
        <v>456</v>
      </c>
      <c r="J458" s="2" t="str">
        <f t="shared" si="55"/>
        <v>73-96</v>
      </c>
      <c r="K458" s="2">
        <f t="shared" si="60"/>
        <v>92</v>
      </c>
      <c r="L458" s="2" t="str">
        <f t="shared" si="56"/>
        <v>120-250</v>
      </c>
      <c r="M458" s="2">
        <f t="shared" si="57"/>
        <v>112</v>
      </c>
      <c r="N458" s="109">
        <f t="shared" si="58"/>
        <v>60.444000000000003</v>
      </c>
    </row>
    <row r="459" spans="8:14" x14ac:dyDescent="0.25">
      <c r="H459" s="2" t="str">
        <f t="shared" si="54"/>
        <v>92_250-400_112</v>
      </c>
      <c r="I459" s="2">
        <f t="shared" si="59"/>
        <v>457</v>
      </c>
      <c r="J459" s="2" t="str">
        <f t="shared" si="55"/>
        <v>73-96</v>
      </c>
      <c r="K459" s="2">
        <f t="shared" si="60"/>
        <v>92</v>
      </c>
      <c r="L459" s="2" t="str">
        <f t="shared" si="56"/>
        <v>250-400</v>
      </c>
      <c r="M459" s="2">
        <f t="shared" si="57"/>
        <v>112</v>
      </c>
      <c r="N459" s="109">
        <f t="shared" si="58"/>
        <v>59.892000000000003</v>
      </c>
    </row>
    <row r="460" spans="8:14" x14ac:dyDescent="0.25">
      <c r="H460" s="2" t="str">
        <f t="shared" si="54"/>
        <v>92_400-1000_112</v>
      </c>
      <c r="I460" s="2">
        <f t="shared" si="59"/>
        <v>458</v>
      </c>
      <c r="J460" s="2" t="str">
        <f t="shared" si="55"/>
        <v>73-96</v>
      </c>
      <c r="K460" s="2">
        <f t="shared" si="60"/>
        <v>92</v>
      </c>
      <c r="L460" s="2" t="str">
        <f t="shared" si="56"/>
        <v>400-1000</v>
      </c>
      <c r="M460" s="2">
        <f t="shared" si="57"/>
        <v>112</v>
      </c>
      <c r="N460" s="109">
        <f t="shared" si="58"/>
        <v>58.603999999999999</v>
      </c>
    </row>
    <row r="461" spans="8:14" x14ac:dyDescent="0.25">
      <c r="H461" s="2" t="str">
        <f t="shared" si="54"/>
        <v>92_1000-9999999_112</v>
      </c>
      <c r="I461" s="2">
        <f t="shared" si="59"/>
        <v>459</v>
      </c>
      <c r="J461" s="2" t="str">
        <f t="shared" si="55"/>
        <v>73-96</v>
      </c>
      <c r="K461" s="2">
        <f t="shared" si="60"/>
        <v>92</v>
      </c>
      <c r="L461" s="2" t="str">
        <f t="shared" si="56"/>
        <v>1000-9999999</v>
      </c>
      <c r="M461" s="2">
        <f t="shared" si="57"/>
        <v>112</v>
      </c>
      <c r="N461" s="109">
        <f t="shared" si="58"/>
        <v>52.44</v>
      </c>
    </row>
    <row r="462" spans="8:14" x14ac:dyDescent="0.25">
      <c r="H462" s="2" t="str">
        <f t="shared" si="54"/>
        <v>93_0-120_112</v>
      </c>
      <c r="I462" s="2">
        <f t="shared" si="59"/>
        <v>460</v>
      </c>
      <c r="J462" s="2" t="str">
        <f t="shared" si="55"/>
        <v>73-96</v>
      </c>
      <c r="K462" s="2">
        <f t="shared" si="60"/>
        <v>93</v>
      </c>
      <c r="L462" s="2" t="str">
        <f t="shared" si="56"/>
        <v>0-120</v>
      </c>
      <c r="M462" s="2">
        <f t="shared" si="57"/>
        <v>112</v>
      </c>
      <c r="N462" s="109">
        <f t="shared" si="58"/>
        <v>63.333000000000006</v>
      </c>
    </row>
    <row r="463" spans="8:14" x14ac:dyDescent="0.25">
      <c r="H463" s="2" t="str">
        <f t="shared" si="54"/>
        <v>93_120-250_112</v>
      </c>
      <c r="I463" s="2">
        <f t="shared" si="59"/>
        <v>461</v>
      </c>
      <c r="J463" s="2" t="str">
        <f t="shared" si="55"/>
        <v>73-96</v>
      </c>
      <c r="K463" s="2">
        <f t="shared" si="60"/>
        <v>93</v>
      </c>
      <c r="L463" s="2" t="str">
        <f t="shared" si="56"/>
        <v>120-250</v>
      </c>
      <c r="M463" s="2">
        <f t="shared" si="57"/>
        <v>112</v>
      </c>
      <c r="N463" s="109">
        <f t="shared" si="58"/>
        <v>61.100999999999999</v>
      </c>
    </row>
    <row r="464" spans="8:14" x14ac:dyDescent="0.25">
      <c r="H464" s="2" t="str">
        <f t="shared" si="54"/>
        <v>93_250-400_112</v>
      </c>
      <c r="I464" s="2">
        <f t="shared" si="59"/>
        <v>462</v>
      </c>
      <c r="J464" s="2" t="str">
        <f t="shared" si="55"/>
        <v>73-96</v>
      </c>
      <c r="K464" s="2">
        <f t="shared" si="60"/>
        <v>93</v>
      </c>
      <c r="L464" s="2" t="str">
        <f t="shared" si="56"/>
        <v>250-400</v>
      </c>
      <c r="M464" s="2">
        <f t="shared" si="57"/>
        <v>112</v>
      </c>
      <c r="N464" s="109">
        <f t="shared" si="58"/>
        <v>60.542999999999999</v>
      </c>
    </row>
    <row r="465" spans="8:14" x14ac:dyDescent="0.25">
      <c r="H465" s="2" t="str">
        <f t="shared" si="54"/>
        <v>93_400-1000_112</v>
      </c>
      <c r="I465" s="2">
        <f t="shared" si="59"/>
        <v>463</v>
      </c>
      <c r="J465" s="2" t="str">
        <f t="shared" si="55"/>
        <v>73-96</v>
      </c>
      <c r="K465" s="2">
        <f t="shared" si="60"/>
        <v>93</v>
      </c>
      <c r="L465" s="2" t="str">
        <f t="shared" si="56"/>
        <v>400-1000</v>
      </c>
      <c r="M465" s="2">
        <f t="shared" si="57"/>
        <v>112</v>
      </c>
      <c r="N465" s="109">
        <f t="shared" si="58"/>
        <v>59.241</v>
      </c>
    </row>
    <row r="466" spans="8:14" x14ac:dyDescent="0.25">
      <c r="H466" s="2" t="str">
        <f t="shared" si="54"/>
        <v>93_1000-9999999_112</v>
      </c>
      <c r="I466" s="2">
        <f t="shared" si="59"/>
        <v>464</v>
      </c>
      <c r="J466" s="2" t="str">
        <f t="shared" si="55"/>
        <v>73-96</v>
      </c>
      <c r="K466" s="2">
        <f t="shared" si="60"/>
        <v>93</v>
      </c>
      <c r="L466" s="2" t="str">
        <f t="shared" si="56"/>
        <v>1000-9999999</v>
      </c>
      <c r="M466" s="2">
        <f t="shared" si="57"/>
        <v>112</v>
      </c>
      <c r="N466" s="109">
        <f t="shared" si="58"/>
        <v>53.01</v>
      </c>
    </row>
    <row r="467" spans="8:14" x14ac:dyDescent="0.25">
      <c r="H467" s="2" t="str">
        <f t="shared" si="54"/>
        <v>94_0-120_112</v>
      </c>
      <c r="I467" s="2">
        <f t="shared" si="59"/>
        <v>465</v>
      </c>
      <c r="J467" s="2" t="str">
        <f t="shared" si="55"/>
        <v>73-96</v>
      </c>
      <c r="K467" s="2">
        <f t="shared" si="60"/>
        <v>94</v>
      </c>
      <c r="L467" s="2" t="str">
        <f t="shared" si="56"/>
        <v>0-120</v>
      </c>
      <c r="M467" s="2">
        <f t="shared" si="57"/>
        <v>112</v>
      </c>
      <c r="N467" s="109">
        <f t="shared" si="58"/>
        <v>64.01400000000001</v>
      </c>
    </row>
    <row r="468" spans="8:14" x14ac:dyDescent="0.25">
      <c r="H468" s="2" t="str">
        <f t="shared" si="54"/>
        <v>94_120-250_112</v>
      </c>
      <c r="I468" s="2">
        <f t="shared" si="59"/>
        <v>466</v>
      </c>
      <c r="J468" s="2" t="str">
        <f t="shared" si="55"/>
        <v>73-96</v>
      </c>
      <c r="K468" s="2">
        <f t="shared" si="60"/>
        <v>94</v>
      </c>
      <c r="L468" s="2" t="str">
        <f t="shared" si="56"/>
        <v>120-250</v>
      </c>
      <c r="M468" s="2">
        <f t="shared" si="57"/>
        <v>112</v>
      </c>
      <c r="N468" s="109">
        <f t="shared" si="58"/>
        <v>61.758000000000003</v>
      </c>
    </row>
    <row r="469" spans="8:14" x14ac:dyDescent="0.25">
      <c r="H469" s="2" t="str">
        <f t="shared" si="54"/>
        <v>94_250-400_112</v>
      </c>
      <c r="I469" s="2">
        <f t="shared" si="59"/>
        <v>467</v>
      </c>
      <c r="J469" s="2" t="str">
        <f t="shared" si="55"/>
        <v>73-96</v>
      </c>
      <c r="K469" s="2">
        <f t="shared" si="60"/>
        <v>94</v>
      </c>
      <c r="L469" s="2" t="str">
        <f t="shared" si="56"/>
        <v>250-400</v>
      </c>
      <c r="M469" s="2">
        <f t="shared" si="57"/>
        <v>112</v>
      </c>
      <c r="N469" s="109">
        <f t="shared" si="58"/>
        <v>61.194000000000003</v>
      </c>
    </row>
    <row r="470" spans="8:14" x14ac:dyDescent="0.25">
      <c r="H470" s="2" t="str">
        <f t="shared" si="54"/>
        <v>94_400-1000_112</v>
      </c>
      <c r="I470" s="2">
        <f t="shared" si="59"/>
        <v>468</v>
      </c>
      <c r="J470" s="2" t="str">
        <f t="shared" si="55"/>
        <v>73-96</v>
      </c>
      <c r="K470" s="2">
        <f t="shared" si="60"/>
        <v>94</v>
      </c>
      <c r="L470" s="2" t="str">
        <f t="shared" si="56"/>
        <v>400-1000</v>
      </c>
      <c r="M470" s="2">
        <f t="shared" si="57"/>
        <v>112</v>
      </c>
      <c r="N470" s="109">
        <f t="shared" si="58"/>
        <v>59.878</v>
      </c>
    </row>
    <row r="471" spans="8:14" x14ac:dyDescent="0.25">
      <c r="H471" s="2" t="str">
        <f t="shared" si="54"/>
        <v>94_1000-9999999_112</v>
      </c>
      <c r="I471" s="2">
        <f t="shared" si="59"/>
        <v>469</v>
      </c>
      <c r="J471" s="2" t="str">
        <f t="shared" si="55"/>
        <v>73-96</v>
      </c>
      <c r="K471" s="2">
        <f t="shared" si="60"/>
        <v>94</v>
      </c>
      <c r="L471" s="2" t="str">
        <f t="shared" si="56"/>
        <v>1000-9999999</v>
      </c>
      <c r="M471" s="2">
        <f t="shared" si="57"/>
        <v>112</v>
      </c>
      <c r="N471" s="109">
        <f t="shared" si="58"/>
        <v>53.58</v>
      </c>
    </row>
    <row r="472" spans="8:14" x14ac:dyDescent="0.25">
      <c r="H472" s="2" t="str">
        <f t="shared" si="54"/>
        <v>95_0-120_112</v>
      </c>
      <c r="I472" s="2">
        <f t="shared" si="59"/>
        <v>470</v>
      </c>
      <c r="J472" s="2" t="str">
        <f t="shared" si="55"/>
        <v>73-96</v>
      </c>
      <c r="K472" s="2">
        <f t="shared" si="60"/>
        <v>95</v>
      </c>
      <c r="L472" s="2" t="str">
        <f t="shared" si="56"/>
        <v>0-120</v>
      </c>
      <c r="M472" s="2">
        <f t="shared" si="57"/>
        <v>112</v>
      </c>
      <c r="N472" s="109">
        <f t="shared" si="58"/>
        <v>64.695000000000007</v>
      </c>
    </row>
    <row r="473" spans="8:14" x14ac:dyDescent="0.25">
      <c r="H473" s="2" t="str">
        <f t="shared" si="54"/>
        <v>95_120-250_112</v>
      </c>
      <c r="I473" s="2">
        <f t="shared" si="59"/>
        <v>471</v>
      </c>
      <c r="J473" s="2" t="str">
        <f t="shared" si="55"/>
        <v>73-96</v>
      </c>
      <c r="K473" s="2">
        <f t="shared" si="60"/>
        <v>95</v>
      </c>
      <c r="L473" s="2" t="str">
        <f t="shared" si="56"/>
        <v>120-250</v>
      </c>
      <c r="M473" s="2">
        <f t="shared" si="57"/>
        <v>112</v>
      </c>
      <c r="N473" s="109">
        <f t="shared" si="58"/>
        <v>62.415000000000006</v>
      </c>
    </row>
    <row r="474" spans="8:14" x14ac:dyDescent="0.25">
      <c r="H474" s="2" t="str">
        <f t="shared" si="54"/>
        <v>95_250-400_112</v>
      </c>
      <c r="I474" s="2">
        <f t="shared" si="59"/>
        <v>472</v>
      </c>
      <c r="J474" s="2" t="str">
        <f t="shared" si="55"/>
        <v>73-96</v>
      </c>
      <c r="K474" s="2">
        <f t="shared" si="60"/>
        <v>95</v>
      </c>
      <c r="L474" s="2" t="str">
        <f t="shared" si="56"/>
        <v>250-400</v>
      </c>
      <c r="M474" s="2">
        <f t="shared" si="57"/>
        <v>112</v>
      </c>
      <c r="N474" s="109">
        <f t="shared" si="58"/>
        <v>61.844999999999999</v>
      </c>
    </row>
    <row r="475" spans="8:14" x14ac:dyDescent="0.25">
      <c r="H475" s="2" t="str">
        <f t="shared" si="54"/>
        <v>95_400-1000_112</v>
      </c>
      <c r="I475" s="2">
        <f t="shared" si="59"/>
        <v>473</v>
      </c>
      <c r="J475" s="2" t="str">
        <f t="shared" si="55"/>
        <v>73-96</v>
      </c>
      <c r="K475" s="2">
        <f t="shared" si="60"/>
        <v>95</v>
      </c>
      <c r="L475" s="2" t="str">
        <f t="shared" si="56"/>
        <v>400-1000</v>
      </c>
      <c r="M475" s="2">
        <f t="shared" si="57"/>
        <v>112</v>
      </c>
      <c r="N475" s="109">
        <f t="shared" si="58"/>
        <v>60.515000000000001</v>
      </c>
    </row>
    <row r="476" spans="8:14" x14ac:dyDescent="0.25">
      <c r="H476" s="2" t="str">
        <f t="shared" si="54"/>
        <v>95_1000-9999999_112</v>
      </c>
      <c r="I476" s="2">
        <f t="shared" si="59"/>
        <v>474</v>
      </c>
      <c r="J476" s="2" t="str">
        <f t="shared" si="55"/>
        <v>73-96</v>
      </c>
      <c r="K476" s="2">
        <f t="shared" si="60"/>
        <v>95</v>
      </c>
      <c r="L476" s="2" t="str">
        <f t="shared" si="56"/>
        <v>1000-9999999</v>
      </c>
      <c r="M476" s="2">
        <f t="shared" si="57"/>
        <v>112</v>
      </c>
      <c r="N476" s="109">
        <f t="shared" si="58"/>
        <v>54.15</v>
      </c>
    </row>
    <row r="477" spans="8:14" x14ac:dyDescent="0.25">
      <c r="H477" s="2" t="str">
        <f t="shared" si="54"/>
        <v>96_0-120_112</v>
      </c>
      <c r="I477" s="2">
        <f t="shared" si="59"/>
        <v>475</v>
      </c>
      <c r="J477" s="2" t="str">
        <f t="shared" si="55"/>
        <v>73-96</v>
      </c>
      <c r="K477" s="2">
        <f t="shared" si="60"/>
        <v>96</v>
      </c>
      <c r="L477" s="2" t="str">
        <f t="shared" si="56"/>
        <v>0-120</v>
      </c>
      <c r="M477" s="2">
        <f t="shared" si="57"/>
        <v>112</v>
      </c>
      <c r="N477" s="109">
        <f t="shared" si="58"/>
        <v>65.376000000000005</v>
      </c>
    </row>
    <row r="478" spans="8:14" x14ac:dyDescent="0.25">
      <c r="H478" s="2" t="str">
        <f t="shared" si="54"/>
        <v>96_120-250_112</v>
      </c>
      <c r="I478" s="2">
        <f t="shared" si="59"/>
        <v>476</v>
      </c>
      <c r="J478" s="2" t="str">
        <f t="shared" si="55"/>
        <v>73-96</v>
      </c>
      <c r="K478" s="2">
        <f t="shared" si="60"/>
        <v>96</v>
      </c>
      <c r="L478" s="2" t="str">
        <f t="shared" si="56"/>
        <v>120-250</v>
      </c>
      <c r="M478" s="2">
        <f t="shared" si="57"/>
        <v>112</v>
      </c>
      <c r="N478" s="109">
        <f t="shared" si="58"/>
        <v>63.072000000000003</v>
      </c>
    </row>
    <row r="479" spans="8:14" x14ac:dyDescent="0.25">
      <c r="H479" s="2" t="str">
        <f t="shared" si="54"/>
        <v>96_250-400_112</v>
      </c>
      <c r="I479" s="2">
        <f t="shared" si="59"/>
        <v>477</v>
      </c>
      <c r="J479" s="2" t="str">
        <f t="shared" si="55"/>
        <v>73-96</v>
      </c>
      <c r="K479" s="2">
        <f t="shared" si="60"/>
        <v>96</v>
      </c>
      <c r="L479" s="2" t="str">
        <f t="shared" si="56"/>
        <v>250-400</v>
      </c>
      <c r="M479" s="2">
        <f t="shared" si="57"/>
        <v>112</v>
      </c>
      <c r="N479" s="109">
        <f t="shared" si="58"/>
        <v>62.496000000000002</v>
      </c>
    </row>
    <row r="480" spans="8:14" x14ac:dyDescent="0.25">
      <c r="H480" s="2" t="str">
        <f t="shared" si="54"/>
        <v>96_400-1000_112</v>
      </c>
      <c r="I480" s="2">
        <f t="shared" si="59"/>
        <v>478</v>
      </c>
      <c r="J480" s="2" t="str">
        <f t="shared" si="55"/>
        <v>73-96</v>
      </c>
      <c r="K480" s="2">
        <f t="shared" si="60"/>
        <v>96</v>
      </c>
      <c r="L480" s="2" t="str">
        <f t="shared" si="56"/>
        <v>400-1000</v>
      </c>
      <c r="M480" s="2">
        <f t="shared" si="57"/>
        <v>112</v>
      </c>
      <c r="N480" s="109">
        <f t="shared" si="58"/>
        <v>61.152000000000001</v>
      </c>
    </row>
    <row r="481" spans="8:14" x14ac:dyDescent="0.25">
      <c r="H481" s="2" t="str">
        <f t="shared" si="54"/>
        <v>96_1000-9999999_112</v>
      </c>
      <c r="I481" s="2">
        <f t="shared" si="59"/>
        <v>479</v>
      </c>
      <c r="J481" s="2" t="str">
        <f t="shared" si="55"/>
        <v>73-96</v>
      </c>
      <c r="K481" s="2">
        <f t="shared" si="60"/>
        <v>96</v>
      </c>
      <c r="L481" s="2" t="str">
        <f t="shared" si="56"/>
        <v>1000-9999999</v>
      </c>
      <c r="M481" s="2">
        <f t="shared" si="57"/>
        <v>112</v>
      </c>
      <c r="N481" s="109">
        <f t="shared" si="58"/>
        <v>54.72</v>
      </c>
    </row>
    <row r="482" spans="8:14" x14ac:dyDescent="0.25">
      <c r="H482" s="2" t="str">
        <f t="shared" si="54"/>
        <v>97_0-120_112</v>
      </c>
      <c r="I482" s="2">
        <f t="shared" si="59"/>
        <v>480</v>
      </c>
      <c r="J482" s="2" t="str">
        <f t="shared" si="55"/>
        <v>97-999</v>
      </c>
      <c r="K482" s="2">
        <f t="shared" si="60"/>
        <v>97</v>
      </c>
      <c r="L482" s="2" t="str">
        <f t="shared" si="56"/>
        <v>0-120</v>
      </c>
      <c r="M482" s="2">
        <f t="shared" si="57"/>
        <v>112</v>
      </c>
      <c r="N482" s="109">
        <f t="shared" si="58"/>
        <v>64.698999999999998</v>
      </c>
    </row>
    <row r="483" spans="8:14" x14ac:dyDescent="0.25">
      <c r="H483" s="2" t="str">
        <f t="shared" si="54"/>
        <v>97_120-250_112</v>
      </c>
      <c r="I483" s="2">
        <f t="shared" si="59"/>
        <v>481</v>
      </c>
      <c r="J483" s="2" t="str">
        <f t="shared" si="55"/>
        <v>97-999</v>
      </c>
      <c r="K483" s="2">
        <f t="shared" si="60"/>
        <v>97</v>
      </c>
      <c r="L483" s="2" t="str">
        <f t="shared" si="56"/>
        <v>120-250</v>
      </c>
      <c r="M483" s="2">
        <f t="shared" si="57"/>
        <v>112</v>
      </c>
      <c r="N483" s="109">
        <f t="shared" si="58"/>
        <v>64.117000000000004</v>
      </c>
    </row>
    <row r="484" spans="8:14" x14ac:dyDescent="0.25">
      <c r="H484" s="2" t="str">
        <f t="shared" si="54"/>
        <v>97_250-400_112</v>
      </c>
      <c r="I484" s="2">
        <f t="shared" si="59"/>
        <v>482</v>
      </c>
      <c r="J484" s="2" t="str">
        <f t="shared" si="55"/>
        <v>97-999</v>
      </c>
      <c r="K484" s="2">
        <f t="shared" si="60"/>
        <v>97</v>
      </c>
      <c r="L484" s="2" t="str">
        <f t="shared" si="56"/>
        <v>250-400</v>
      </c>
      <c r="M484" s="2">
        <f t="shared" si="57"/>
        <v>112</v>
      </c>
      <c r="N484" s="109">
        <f t="shared" si="58"/>
        <v>63.438000000000002</v>
      </c>
    </row>
    <row r="485" spans="8:14" x14ac:dyDescent="0.25">
      <c r="H485" s="2" t="str">
        <f t="shared" si="54"/>
        <v>97_400-1000_112</v>
      </c>
      <c r="I485" s="2">
        <f t="shared" si="59"/>
        <v>483</v>
      </c>
      <c r="J485" s="2" t="str">
        <f t="shared" si="55"/>
        <v>97-999</v>
      </c>
      <c r="K485" s="2">
        <f t="shared" si="60"/>
        <v>97</v>
      </c>
      <c r="L485" s="2" t="str">
        <f t="shared" si="56"/>
        <v>400-1000</v>
      </c>
      <c r="M485" s="2">
        <f t="shared" si="57"/>
        <v>112</v>
      </c>
      <c r="N485" s="109">
        <f t="shared" si="58"/>
        <v>62.08</v>
      </c>
    </row>
    <row r="486" spans="8:14" x14ac:dyDescent="0.25">
      <c r="H486" s="2" t="str">
        <f t="shared" si="54"/>
        <v>97_1000-9999999_112</v>
      </c>
      <c r="I486" s="2">
        <f t="shared" si="59"/>
        <v>484</v>
      </c>
      <c r="J486" s="2" t="str">
        <f t="shared" si="55"/>
        <v>97-999</v>
      </c>
      <c r="K486" s="2">
        <f t="shared" si="60"/>
        <v>97</v>
      </c>
      <c r="L486" s="2" t="str">
        <f t="shared" si="56"/>
        <v>1000-9999999</v>
      </c>
      <c r="M486" s="2">
        <f t="shared" si="57"/>
        <v>112</v>
      </c>
      <c r="N486" s="109">
        <f t="shared" si="58"/>
        <v>54.320000000000007</v>
      </c>
    </row>
    <row r="487" spans="8:14" x14ac:dyDescent="0.25">
      <c r="H487" s="2" t="str">
        <f t="shared" si="54"/>
        <v>98_0-120_112</v>
      </c>
      <c r="I487" s="2">
        <f t="shared" si="59"/>
        <v>485</v>
      </c>
      <c r="J487" s="2" t="str">
        <f t="shared" si="55"/>
        <v>97-999</v>
      </c>
      <c r="K487" s="2">
        <f t="shared" si="60"/>
        <v>98</v>
      </c>
      <c r="L487" s="2" t="str">
        <f t="shared" si="56"/>
        <v>0-120</v>
      </c>
      <c r="M487" s="2">
        <f t="shared" si="57"/>
        <v>112</v>
      </c>
      <c r="N487" s="109">
        <f t="shared" si="58"/>
        <v>65.366</v>
      </c>
    </row>
    <row r="488" spans="8:14" x14ac:dyDescent="0.25">
      <c r="H488" s="2" t="str">
        <f t="shared" si="54"/>
        <v>98_120-250_112</v>
      </c>
      <c r="I488" s="2">
        <f t="shared" si="59"/>
        <v>486</v>
      </c>
      <c r="J488" s="2" t="str">
        <f t="shared" si="55"/>
        <v>97-999</v>
      </c>
      <c r="K488" s="2">
        <f t="shared" si="60"/>
        <v>98</v>
      </c>
      <c r="L488" s="2" t="str">
        <f t="shared" si="56"/>
        <v>120-250</v>
      </c>
      <c r="M488" s="2">
        <f t="shared" si="57"/>
        <v>112</v>
      </c>
      <c r="N488" s="109">
        <f t="shared" si="58"/>
        <v>64.778000000000006</v>
      </c>
    </row>
    <row r="489" spans="8:14" x14ac:dyDescent="0.25">
      <c r="H489" s="2" t="str">
        <f t="shared" si="54"/>
        <v>98_250-400_112</v>
      </c>
      <c r="I489" s="2">
        <f t="shared" si="59"/>
        <v>487</v>
      </c>
      <c r="J489" s="2" t="str">
        <f t="shared" si="55"/>
        <v>97-999</v>
      </c>
      <c r="K489" s="2">
        <f t="shared" si="60"/>
        <v>98</v>
      </c>
      <c r="L489" s="2" t="str">
        <f t="shared" si="56"/>
        <v>250-400</v>
      </c>
      <c r="M489" s="2">
        <f t="shared" si="57"/>
        <v>112</v>
      </c>
      <c r="N489" s="109">
        <f t="shared" si="58"/>
        <v>64.091999999999999</v>
      </c>
    </row>
    <row r="490" spans="8:14" x14ac:dyDescent="0.25">
      <c r="H490" s="2" t="str">
        <f t="shared" si="54"/>
        <v>98_400-1000_112</v>
      </c>
      <c r="I490" s="2">
        <f t="shared" si="59"/>
        <v>488</v>
      </c>
      <c r="J490" s="2" t="str">
        <f t="shared" si="55"/>
        <v>97-999</v>
      </c>
      <c r="K490" s="2">
        <f t="shared" si="60"/>
        <v>98</v>
      </c>
      <c r="L490" s="2" t="str">
        <f t="shared" si="56"/>
        <v>400-1000</v>
      </c>
      <c r="M490" s="2">
        <f t="shared" si="57"/>
        <v>112</v>
      </c>
      <c r="N490" s="109">
        <f t="shared" si="58"/>
        <v>62.72</v>
      </c>
    </row>
    <row r="491" spans="8:14" x14ac:dyDescent="0.25">
      <c r="H491" s="2" t="str">
        <f t="shared" si="54"/>
        <v>98_1000-9999999_112</v>
      </c>
      <c r="I491" s="2">
        <f t="shared" si="59"/>
        <v>489</v>
      </c>
      <c r="J491" s="2" t="str">
        <f t="shared" si="55"/>
        <v>97-999</v>
      </c>
      <c r="K491" s="2">
        <f t="shared" si="60"/>
        <v>98</v>
      </c>
      <c r="L491" s="2" t="str">
        <f t="shared" si="56"/>
        <v>1000-9999999</v>
      </c>
      <c r="M491" s="2">
        <f t="shared" si="57"/>
        <v>112</v>
      </c>
      <c r="N491" s="109">
        <f t="shared" si="58"/>
        <v>54.88</v>
      </c>
    </row>
    <row r="492" spans="8:14" x14ac:dyDescent="0.25">
      <c r="H492" s="2" t="str">
        <f t="shared" si="54"/>
        <v>99_0-120_112</v>
      </c>
      <c r="I492" s="2">
        <f t="shared" si="59"/>
        <v>490</v>
      </c>
      <c r="J492" s="2" t="str">
        <f t="shared" si="55"/>
        <v>97-999</v>
      </c>
      <c r="K492" s="2">
        <f t="shared" si="60"/>
        <v>99</v>
      </c>
      <c r="L492" s="2" t="str">
        <f t="shared" si="56"/>
        <v>0-120</v>
      </c>
      <c r="M492" s="2">
        <f t="shared" si="57"/>
        <v>112</v>
      </c>
      <c r="N492" s="109">
        <f t="shared" si="58"/>
        <v>66.033000000000001</v>
      </c>
    </row>
    <row r="493" spans="8:14" x14ac:dyDescent="0.25">
      <c r="H493" s="2" t="str">
        <f t="shared" si="54"/>
        <v>99_120-250_112</v>
      </c>
      <c r="I493" s="2">
        <f t="shared" si="59"/>
        <v>491</v>
      </c>
      <c r="J493" s="2" t="str">
        <f t="shared" si="55"/>
        <v>97-999</v>
      </c>
      <c r="K493" s="2">
        <f t="shared" si="60"/>
        <v>99</v>
      </c>
      <c r="L493" s="2" t="str">
        <f t="shared" si="56"/>
        <v>120-250</v>
      </c>
      <c r="M493" s="2">
        <f t="shared" si="57"/>
        <v>112</v>
      </c>
      <c r="N493" s="109">
        <f t="shared" si="58"/>
        <v>65.439000000000007</v>
      </c>
    </row>
    <row r="494" spans="8:14" x14ac:dyDescent="0.25">
      <c r="H494" s="2" t="str">
        <f t="shared" si="54"/>
        <v>99_250-400_112</v>
      </c>
      <c r="I494" s="2">
        <f t="shared" si="59"/>
        <v>492</v>
      </c>
      <c r="J494" s="2" t="str">
        <f t="shared" si="55"/>
        <v>97-999</v>
      </c>
      <c r="K494" s="2">
        <f t="shared" si="60"/>
        <v>99</v>
      </c>
      <c r="L494" s="2" t="str">
        <f t="shared" si="56"/>
        <v>250-400</v>
      </c>
      <c r="M494" s="2">
        <f t="shared" si="57"/>
        <v>112</v>
      </c>
      <c r="N494" s="109">
        <f t="shared" si="58"/>
        <v>64.746000000000009</v>
      </c>
    </row>
    <row r="495" spans="8:14" x14ac:dyDescent="0.25">
      <c r="H495" s="2" t="str">
        <f t="shared" si="54"/>
        <v>99_400-1000_112</v>
      </c>
      <c r="I495" s="2">
        <f t="shared" si="59"/>
        <v>493</v>
      </c>
      <c r="J495" s="2" t="str">
        <f t="shared" si="55"/>
        <v>97-999</v>
      </c>
      <c r="K495" s="2">
        <f t="shared" si="60"/>
        <v>99</v>
      </c>
      <c r="L495" s="2" t="str">
        <f t="shared" si="56"/>
        <v>400-1000</v>
      </c>
      <c r="M495" s="2">
        <f t="shared" si="57"/>
        <v>112</v>
      </c>
      <c r="N495" s="109">
        <f t="shared" si="58"/>
        <v>63.36</v>
      </c>
    </row>
    <row r="496" spans="8:14" x14ac:dyDescent="0.25">
      <c r="H496" s="2" t="str">
        <f t="shared" si="54"/>
        <v>99_1000-9999999_112</v>
      </c>
      <c r="I496" s="2">
        <f t="shared" si="59"/>
        <v>494</v>
      </c>
      <c r="J496" s="2" t="str">
        <f t="shared" si="55"/>
        <v>97-999</v>
      </c>
      <c r="K496" s="2">
        <f t="shared" si="60"/>
        <v>99</v>
      </c>
      <c r="L496" s="2" t="str">
        <f t="shared" si="56"/>
        <v>1000-9999999</v>
      </c>
      <c r="M496" s="2">
        <f t="shared" si="57"/>
        <v>112</v>
      </c>
      <c r="N496" s="109">
        <f t="shared" si="58"/>
        <v>55.440000000000005</v>
      </c>
    </row>
    <row r="497" spans="8:14" x14ac:dyDescent="0.25">
      <c r="H497" s="2" t="str">
        <f t="shared" si="54"/>
        <v>100_0-120_112</v>
      </c>
      <c r="I497" s="2">
        <f t="shared" si="59"/>
        <v>495</v>
      </c>
      <c r="J497" s="2" t="str">
        <f t="shared" si="55"/>
        <v>97-999</v>
      </c>
      <c r="K497" s="2">
        <f t="shared" si="60"/>
        <v>100</v>
      </c>
      <c r="L497" s="2" t="str">
        <f t="shared" si="56"/>
        <v>0-120</v>
      </c>
      <c r="M497" s="2">
        <f t="shared" si="57"/>
        <v>112</v>
      </c>
      <c r="N497" s="109">
        <f t="shared" si="58"/>
        <v>66.7</v>
      </c>
    </row>
    <row r="498" spans="8:14" x14ac:dyDescent="0.25">
      <c r="H498" s="2" t="str">
        <f t="shared" si="54"/>
        <v>100_120-250_112</v>
      </c>
      <c r="I498" s="2">
        <f t="shared" si="59"/>
        <v>496</v>
      </c>
      <c r="J498" s="2" t="str">
        <f t="shared" si="55"/>
        <v>97-999</v>
      </c>
      <c r="K498" s="2">
        <f t="shared" si="60"/>
        <v>100</v>
      </c>
      <c r="L498" s="2" t="str">
        <f t="shared" si="56"/>
        <v>120-250</v>
      </c>
      <c r="M498" s="2">
        <f t="shared" si="57"/>
        <v>112</v>
      </c>
      <c r="N498" s="109">
        <f t="shared" si="58"/>
        <v>66.100000000000009</v>
      </c>
    </row>
    <row r="499" spans="8:14" x14ac:dyDescent="0.25">
      <c r="H499" s="2" t="str">
        <f t="shared" si="54"/>
        <v>100_250-400_112</v>
      </c>
      <c r="I499" s="2">
        <f t="shared" si="59"/>
        <v>497</v>
      </c>
      <c r="J499" s="2" t="str">
        <f t="shared" si="55"/>
        <v>97-999</v>
      </c>
      <c r="K499" s="2">
        <f t="shared" si="60"/>
        <v>100</v>
      </c>
      <c r="L499" s="2" t="str">
        <f t="shared" si="56"/>
        <v>250-400</v>
      </c>
      <c r="M499" s="2">
        <f t="shared" si="57"/>
        <v>112</v>
      </c>
      <c r="N499" s="109">
        <f t="shared" si="58"/>
        <v>65.400000000000006</v>
      </c>
    </row>
    <row r="500" spans="8:14" x14ac:dyDescent="0.25">
      <c r="H500" s="2" t="str">
        <f t="shared" si="54"/>
        <v>100_400-1000_112</v>
      </c>
      <c r="I500" s="2">
        <f t="shared" si="59"/>
        <v>498</v>
      </c>
      <c r="J500" s="2" t="str">
        <f t="shared" si="55"/>
        <v>97-999</v>
      </c>
      <c r="K500" s="2">
        <f t="shared" si="60"/>
        <v>100</v>
      </c>
      <c r="L500" s="2" t="str">
        <f t="shared" si="56"/>
        <v>400-1000</v>
      </c>
      <c r="M500" s="2">
        <f t="shared" si="57"/>
        <v>112</v>
      </c>
      <c r="N500" s="109">
        <f t="shared" si="58"/>
        <v>64</v>
      </c>
    </row>
    <row r="501" spans="8:14" x14ac:dyDescent="0.25">
      <c r="H501" s="2" t="str">
        <f t="shared" si="54"/>
        <v>100_1000-9999999_112</v>
      </c>
      <c r="I501" s="2">
        <f t="shared" si="59"/>
        <v>499</v>
      </c>
      <c r="J501" s="2" t="str">
        <f t="shared" si="55"/>
        <v>97-999</v>
      </c>
      <c r="K501" s="2">
        <f t="shared" si="60"/>
        <v>100</v>
      </c>
      <c r="L501" s="2" t="str">
        <f t="shared" si="56"/>
        <v>1000-9999999</v>
      </c>
      <c r="M501" s="2">
        <f t="shared" si="57"/>
        <v>112</v>
      </c>
      <c r="N501" s="109">
        <f t="shared" si="58"/>
        <v>56.000000000000007</v>
      </c>
    </row>
    <row r="502" spans="8:14" x14ac:dyDescent="0.25">
      <c r="H502" s="2" t="str">
        <f t="shared" si="54"/>
        <v>101_0-120_112</v>
      </c>
      <c r="I502" s="2">
        <f t="shared" si="59"/>
        <v>500</v>
      </c>
      <c r="J502" s="2" t="str">
        <f t="shared" si="55"/>
        <v>97-999</v>
      </c>
      <c r="K502" s="2">
        <f t="shared" si="60"/>
        <v>101</v>
      </c>
      <c r="L502" s="2" t="str">
        <f t="shared" si="56"/>
        <v>0-120</v>
      </c>
      <c r="M502" s="2">
        <f t="shared" si="57"/>
        <v>112</v>
      </c>
      <c r="N502" s="109">
        <f t="shared" si="58"/>
        <v>67.367000000000004</v>
      </c>
    </row>
    <row r="503" spans="8:14" x14ac:dyDescent="0.25">
      <c r="H503" s="2" t="str">
        <f t="shared" si="54"/>
        <v>101_120-250_112</v>
      </c>
      <c r="I503" s="2">
        <f t="shared" si="59"/>
        <v>501</v>
      </c>
      <c r="J503" s="2" t="str">
        <f t="shared" si="55"/>
        <v>97-999</v>
      </c>
      <c r="K503" s="2">
        <f t="shared" si="60"/>
        <v>101</v>
      </c>
      <c r="L503" s="2" t="str">
        <f t="shared" si="56"/>
        <v>120-250</v>
      </c>
      <c r="M503" s="2">
        <f t="shared" si="57"/>
        <v>112</v>
      </c>
      <c r="N503" s="109">
        <f t="shared" si="58"/>
        <v>66.76100000000001</v>
      </c>
    </row>
    <row r="504" spans="8:14" x14ac:dyDescent="0.25">
      <c r="H504" s="2" t="str">
        <f t="shared" si="54"/>
        <v>101_250-400_112</v>
      </c>
      <c r="I504" s="2">
        <f t="shared" si="59"/>
        <v>502</v>
      </c>
      <c r="J504" s="2" t="str">
        <f t="shared" si="55"/>
        <v>97-999</v>
      </c>
      <c r="K504" s="2">
        <f t="shared" si="60"/>
        <v>101</v>
      </c>
      <c r="L504" s="2" t="str">
        <f t="shared" si="56"/>
        <v>250-400</v>
      </c>
      <c r="M504" s="2">
        <f t="shared" si="57"/>
        <v>112</v>
      </c>
      <c r="N504" s="109">
        <f t="shared" si="58"/>
        <v>66.054000000000002</v>
      </c>
    </row>
    <row r="505" spans="8:14" x14ac:dyDescent="0.25">
      <c r="H505" s="2" t="str">
        <f t="shared" si="54"/>
        <v>101_400-1000_112</v>
      </c>
      <c r="I505" s="2">
        <f t="shared" si="59"/>
        <v>503</v>
      </c>
      <c r="J505" s="2" t="str">
        <f t="shared" si="55"/>
        <v>97-999</v>
      </c>
      <c r="K505" s="2">
        <f t="shared" si="60"/>
        <v>101</v>
      </c>
      <c r="L505" s="2" t="str">
        <f t="shared" si="56"/>
        <v>400-1000</v>
      </c>
      <c r="M505" s="2">
        <f t="shared" si="57"/>
        <v>112</v>
      </c>
      <c r="N505" s="109">
        <f t="shared" si="58"/>
        <v>64.64</v>
      </c>
    </row>
    <row r="506" spans="8:14" x14ac:dyDescent="0.25">
      <c r="H506" s="2" t="str">
        <f t="shared" si="54"/>
        <v>101_1000-9999999_112</v>
      </c>
      <c r="I506" s="2">
        <f t="shared" si="59"/>
        <v>504</v>
      </c>
      <c r="J506" s="2" t="str">
        <f t="shared" si="55"/>
        <v>97-999</v>
      </c>
      <c r="K506" s="2">
        <f t="shared" si="60"/>
        <v>101</v>
      </c>
      <c r="L506" s="2" t="str">
        <f t="shared" si="56"/>
        <v>1000-9999999</v>
      </c>
      <c r="M506" s="2">
        <f t="shared" si="57"/>
        <v>112</v>
      </c>
      <c r="N506" s="109">
        <f t="shared" si="58"/>
        <v>56.56</v>
      </c>
    </row>
    <row r="507" spans="8:14" x14ac:dyDescent="0.25">
      <c r="H507" s="2" t="str">
        <f t="shared" si="54"/>
        <v>102_0-120_112</v>
      </c>
      <c r="I507" s="2">
        <f t="shared" si="59"/>
        <v>505</v>
      </c>
      <c r="J507" s="2" t="str">
        <f t="shared" si="55"/>
        <v>97-999</v>
      </c>
      <c r="K507" s="2">
        <f t="shared" si="60"/>
        <v>102</v>
      </c>
      <c r="L507" s="2" t="str">
        <f t="shared" si="56"/>
        <v>0-120</v>
      </c>
      <c r="M507" s="2">
        <f t="shared" si="57"/>
        <v>112</v>
      </c>
      <c r="N507" s="109">
        <f t="shared" si="58"/>
        <v>68.034000000000006</v>
      </c>
    </row>
    <row r="508" spans="8:14" x14ac:dyDescent="0.25">
      <c r="H508" s="2" t="str">
        <f t="shared" si="54"/>
        <v>102_120-250_112</v>
      </c>
      <c r="I508" s="2">
        <f t="shared" si="59"/>
        <v>506</v>
      </c>
      <c r="J508" s="2" t="str">
        <f t="shared" si="55"/>
        <v>97-999</v>
      </c>
      <c r="K508" s="2">
        <f t="shared" si="60"/>
        <v>102</v>
      </c>
      <c r="L508" s="2" t="str">
        <f t="shared" si="56"/>
        <v>120-250</v>
      </c>
      <c r="M508" s="2">
        <f t="shared" si="57"/>
        <v>112</v>
      </c>
      <c r="N508" s="109">
        <f t="shared" si="58"/>
        <v>67.421999999999997</v>
      </c>
    </row>
    <row r="509" spans="8:14" x14ac:dyDescent="0.25">
      <c r="H509" s="2" t="str">
        <f t="shared" si="54"/>
        <v>102_250-400_112</v>
      </c>
      <c r="I509" s="2">
        <f t="shared" si="59"/>
        <v>507</v>
      </c>
      <c r="J509" s="2" t="str">
        <f t="shared" si="55"/>
        <v>97-999</v>
      </c>
      <c r="K509" s="2">
        <f t="shared" si="60"/>
        <v>102</v>
      </c>
      <c r="L509" s="2" t="str">
        <f t="shared" si="56"/>
        <v>250-400</v>
      </c>
      <c r="M509" s="2">
        <f t="shared" si="57"/>
        <v>112</v>
      </c>
      <c r="N509" s="109">
        <f t="shared" si="58"/>
        <v>66.707999999999998</v>
      </c>
    </row>
    <row r="510" spans="8:14" x14ac:dyDescent="0.25">
      <c r="H510" s="2" t="str">
        <f t="shared" si="54"/>
        <v>102_400-1000_112</v>
      </c>
      <c r="I510" s="2">
        <f t="shared" si="59"/>
        <v>508</v>
      </c>
      <c r="J510" s="2" t="str">
        <f t="shared" si="55"/>
        <v>97-999</v>
      </c>
      <c r="K510" s="2">
        <f t="shared" si="60"/>
        <v>102</v>
      </c>
      <c r="L510" s="2" t="str">
        <f t="shared" si="56"/>
        <v>400-1000</v>
      </c>
      <c r="M510" s="2">
        <f t="shared" si="57"/>
        <v>112</v>
      </c>
      <c r="N510" s="109">
        <f t="shared" si="58"/>
        <v>65.28</v>
      </c>
    </row>
    <row r="511" spans="8:14" x14ac:dyDescent="0.25">
      <c r="H511" s="2" t="str">
        <f t="shared" si="54"/>
        <v>102_1000-9999999_112</v>
      </c>
      <c r="I511" s="2">
        <f t="shared" si="59"/>
        <v>509</v>
      </c>
      <c r="J511" s="2" t="str">
        <f t="shared" si="55"/>
        <v>97-999</v>
      </c>
      <c r="K511" s="2">
        <f t="shared" si="60"/>
        <v>102</v>
      </c>
      <c r="L511" s="2" t="str">
        <f t="shared" si="56"/>
        <v>1000-9999999</v>
      </c>
      <c r="M511" s="2">
        <f t="shared" si="57"/>
        <v>112</v>
      </c>
      <c r="N511" s="109">
        <f t="shared" si="58"/>
        <v>57.120000000000005</v>
      </c>
    </row>
    <row r="512" spans="8:14" x14ac:dyDescent="0.25">
      <c r="H512" s="2" t="str">
        <f t="shared" si="54"/>
        <v>103_0-120_112</v>
      </c>
      <c r="I512" s="2">
        <f t="shared" si="59"/>
        <v>510</v>
      </c>
      <c r="J512" s="2" t="str">
        <f t="shared" si="55"/>
        <v>97-999</v>
      </c>
      <c r="K512" s="2">
        <f t="shared" si="60"/>
        <v>103</v>
      </c>
      <c r="L512" s="2" t="str">
        <f t="shared" si="56"/>
        <v>0-120</v>
      </c>
      <c r="M512" s="2">
        <f t="shared" si="57"/>
        <v>112</v>
      </c>
      <c r="N512" s="109">
        <f t="shared" si="58"/>
        <v>68.701000000000008</v>
      </c>
    </row>
    <row r="513" spans="8:14" x14ac:dyDescent="0.25">
      <c r="H513" s="2" t="str">
        <f t="shared" si="54"/>
        <v>103_120-250_112</v>
      </c>
      <c r="I513" s="2">
        <f t="shared" si="59"/>
        <v>511</v>
      </c>
      <c r="J513" s="2" t="str">
        <f t="shared" si="55"/>
        <v>97-999</v>
      </c>
      <c r="K513" s="2">
        <f t="shared" si="60"/>
        <v>103</v>
      </c>
      <c r="L513" s="2" t="str">
        <f t="shared" si="56"/>
        <v>120-250</v>
      </c>
      <c r="M513" s="2">
        <f t="shared" si="57"/>
        <v>112</v>
      </c>
      <c r="N513" s="109">
        <f t="shared" si="58"/>
        <v>68.082999999999998</v>
      </c>
    </row>
    <row r="514" spans="8:14" x14ac:dyDescent="0.25">
      <c r="H514" s="2" t="str">
        <f t="shared" si="54"/>
        <v>103_250-400_112</v>
      </c>
      <c r="I514" s="2">
        <f t="shared" si="59"/>
        <v>512</v>
      </c>
      <c r="J514" s="2" t="str">
        <f t="shared" si="55"/>
        <v>97-999</v>
      </c>
      <c r="K514" s="2">
        <f t="shared" si="60"/>
        <v>103</v>
      </c>
      <c r="L514" s="2" t="str">
        <f t="shared" si="56"/>
        <v>250-400</v>
      </c>
      <c r="M514" s="2">
        <f t="shared" si="57"/>
        <v>112</v>
      </c>
      <c r="N514" s="109">
        <f t="shared" si="58"/>
        <v>67.362000000000009</v>
      </c>
    </row>
    <row r="515" spans="8:14" x14ac:dyDescent="0.25">
      <c r="H515" s="2" t="str">
        <f t="shared" ref="H515:H578" si="61">K515&amp;"_"&amp;L515&amp;"_"&amp;M515</f>
        <v>103_400-1000_112</v>
      </c>
      <c r="I515" s="2">
        <f t="shared" si="59"/>
        <v>513</v>
      </c>
      <c r="J515" s="2" t="str">
        <f t="shared" ref="J515:J578" si="62">VLOOKUP(K515,$U$2:$V$7,2,1)</f>
        <v>97-999</v>
      </c>
      <c r="K515" s="2">
        <f t="shared" si="60"/>
        <v>103</v>
      </c>
      <c r="L515" s="2" t="str">
        <f t="shared" ref="L515:L578" si="63">VLOOKUP(MOD(I515,5),$P$2:$Q$6,2,0)</f>
        <v>400-1000</v>
      </c>
      <c r="M515" s="2">
        <f t="shared" ref="M515:M578" si="64">$S$2</f>
        <v>112</v>
      </c>
      <c r="N515" s="109">
        <f t="shared" ref="N515:N578" si="65">VLOOKUP(J515&amp;"_"&amp;L515&amp;"_"&amp;M515,$A$2:$F$61,6,0)*K515</f>
        <v>65.92</v>
      </c>
    </row>
    <row r="516" spans="8:14" x14ac:dyDescent="0.25">
      <c r="H516" s="2" t="str">
        <f t="shared" si="61"/>
        <v>103_1000-9999999_112</v>
      </c>
      <c r="I516" s="2">
        <f t="shared" ref="I516:I579" si="66">+I515+1</f>
        <v>514</v>
      </c>
      <c r="J516" s="2" t="str">
        <f t="shared" si="62"/>
        <v>97-999</v>
      </c>
      <c r="K516" s="2">
        <f t="shared" si="60"/>
        <v>103</v>
      </c>
      <c r="L516" s="2" t="str">
        <f t="shared" si="63"/>
        <v>1000-9999999</v>
      </c>
      <c r="M516" s="2">
        <f t="shared" si="64"/>
        <v>112</v>
      </c>
      <c r="N516" s="109">
        <f t="shared" si="65"/>
        <v>57.680000000000007</v>
      </c>
    </row>
    <row r="517" spans="8:14" x14ac:dyDescent="0.25">
      <c r="H517" s="2" t="str">
        <f t="shared" si="61"/>
        <v>104_0-120_112</v>
      </c>
      <c r="I517" s="2">
        <f t="shared" si="66"/>
        <v>515</v>
      </c>
      <c r="J517" s="2" t="str">
        <f t="shared" si="62"/>
        <v>97-999</v>
      </c>
      <c r="K517" s="2">
        <f t="shared" si="60"/>
        <v>104</v>
      </c>
      <c r="L517" s="2" t="str">
        <f t="shared" si="63"/>
        <v>0-120</v>
      </c>
      <c r="M517" s="2">
        <f t="shared" si="64"/>
        <v>112</v>
      </c>
      <c r="N517" s="109">
        <f t="shared" si="65"/>
        <v>69.368000000000009</v>
      </c>
    </row>
    <row r="518" spans="8:14" x14ac:dyDescent="0.25">
      <c r="H518" s="2" t="str">
        <f t="shared" si="61"/>
        <v>104_120-250_112</v>
      </c>
      <c r="I518" s="2">
        <f t="shared" si="66"/>
        <v>516</v>
      </c>
      <c r="J518" s="2" t="str">
        <f t="shared" si="62"/>
        <v>97-999</v>
      </c>
      <c r="K518" s="2">
        <f t="shared" si="60"/>
        <v>104</v>
      </c>
      <c r="L518" s="2" t="str">
        <f t="shared" si="63"/>
        <v>120-250</v>
      </c>
      <c r="M518" s="2">
        <f t="shared" si="64"/>
        <v>112</v>
      </c>
      <c r="N518" s="109">
        <f t="shared" si="65"/>
        <v>68.744</v>
      </c>
    </row>
    <row r="519" spans="8:14" x14ac:dyDescent="0.25">
      <c r="H519" s="2" t="str">
        <f t="shared" si="61"/>
        <v>104_250-400_112</v>
      </c>
      <c r="I519" s="2">
        <f t="shared" si="66"/>
        <v>517</v>
      </c>
      <c r="J519" s="2" t="str">
        <f t="shared" si="62"/>
        <v>97-999</v>
      </c>
      <c r="K519" s="2">
        <f t="shared" si="60"/>
        <v>104</v>
      </c>
      <c r="L519" s="2" t="str">
        <f t="shared" si="63"/>
        <v>250-400</v>
      </c>
      <c r="M519" s="2">
        <f t="shared" si="64"/>
        <v>112</v>
      </c>
      <c r="N519" s="109">
        <f t="shared" si="65"/>
        <v>68.016000000000005</v>
      </c>
    </row>
    <row r="520" spans="8:14" x14ac:dyDescent="0.25">
      <c r="H520" s="2" t="str">
        <f t="shared" si="61"/>
        <v>104_400-1000_112</v>
      </c>
      <c r="I520" s="2">
        <f t="shared" si="66"/>
        <v>518</v>
      </c>
      <c r="J520" s="2" t="str">
        <f t="shared" si="62"/>
        <v>97-999</v>
      </c>
      <c r="K520" s="2">
        <f t="shared" ref="K520:K583" si="67">+K515+1</f>
        <v>104</v>
      </c>
      <c r="L520" s="2" t="str">
        <f t="shared" si="63"/>
        <v>400-1000</v>
      </c>
      <c r="M520" s="2">
        <f t="shared" si="64"/>
        <v>112</v>
      </c>
      <c r="N520" s="109">
        <f t="shared" si="65"/>
        <v>66.56</v>
      </c>
    </row>
    <row r="521" spans="8:14" x14ac:dyDescent="0.25">
      <c r="H521" s="2" t="str">
        <f t="shared" si="61"/>
        <v>104_1000-9999999_112</v>
      </c>
      <c r="I521" s="2">
        <f t="shared" si="66"/>
        <v>519</v>
      </c>
      <c r="J521" s="2" t="str">
        <f t="shared" si="62"/>
        <v>97-999</v>
      </c>
      <c r="K521" s="2">
        <f t="shared" si="67"/>
        <v>104</v>
      </c>
      <c r="L521" s="2" t="str">
        <f t="shared" si="63"/>
        <v>1000-9999999</v>
      </c>
      <c r="M521" s="2">
        <f t="shared" si="64"/>
        <v>112</v>
      </c>
      <c r="N521" s="109">
        <f t="shared" si="65"/>
        <v>58.240000000000009</v>
      </c>
    </row>
    <row r="522" spans="8:14" x14ac:dyDescent="0.25">
      <c r="H522" s="2" t="str">
        <f t="shared" si="61"/>
        <v>105_0-120_112</v>
      </c>
      <c r="I522" s="2">
        <f t="shared" si="66"/>
        <v>520</v>
      </c>
      <c r="J522" s="2" t="str">
        <f t="shared" si="62"/>
        <v>97-999</v>
      </c>
      <c r="K522" s="2">
        <f t="shared" si="67"/>
        <v>105</v>
      </c>
      <c r="L522" s="2" t="str">
        <f t="shared" si="63"/>
        <v>0-120</v>
      </c>
      <c r="M522" s="2">
        <f t="shared" si="64"/>
        <v>112</v>
      </c>
      <c r="N522" s="109">
        <f t="shared" si="65"/>
        <v>70.035000000000011</v>
      </c>
    </row>
    <row r="523" spans="8:14" x14ac:dyDescent="0.25">
      <c r="H523" s="2" t="str">
        <f t="shared" si="61"/>
        <v>105_120-250_112</v>
      </c>
      <c r="I523" s="2">
        <f t="shared" si="66"/>
        <v>521</v>
      </c>
      <c r="J523" s="2" t="str">
        <f t="shared" si="62"/>
        <v>97-999</v>
      </c>
      <c r="K523" s="2">
        <f t="shared" si="67"/>
        <v>105</v>
      </c>
      <c r="L523" s="2" t="str">
        <f t="shared" si="63"/>
        <v>120-250</v>
      </c>
      <c r="M523" s="2">
        <f t="shared" si="64"/>
        <v>112</v>
      </c>
      <c r="N523" s="109">
        <f t="shared" si="65"/>
        <v>69.405000000000001</v>
      </c>
    </row>
    <row r="524" spans="8:14" x14ac:dyDescent="0.25">
      <c r="H524" s="2" t="str">
        <f t="shared" si="61"/>
        <v>105_250-400_112</v>
      </c>
      <c r="I524" s="2">
        <f t="shared" si="66"/>
        <v>522</v>
      </c>
      <c r="J524" s="2" t="str">
        <f t="shared" si="62"/>
        <v>97-999</v>
      </c>
      <c r="K524" s="2">
        <f t="shared" si="67"/>
        <v>105</v>
      </c>
      <c r="L524" s="2" t="str">
        <f t="shared" si="63"/>
        <v>250-400</v>
      </c>
      <c r="M524" s="2">
        <f t="shared" si="64"/>
        <v>112</v>
      </c>
      <c r="N524" s="109">
        <f t="shared" si="65"/>
        <v>68.67</v>
      </c>
    </row>
    <row r="525" spans="8:14" x14ac:dyDescent="0.25">
      <c r="H525" s="2" t="str">
        <f t="shared" si="61"/>
        <v>105_400-1000_112</v>
      </c>
      <c r="I525" s="2">
        <f t="shared" si="66"/>
        <v>523</v>
      </c>
      <c r="J525" s="2" t="str">
        <f t="shared" si="62"/>
        <v>97-999</v>
      </c>
      <c r="K525" s="2">
        <f t="shared" si="67"/>
        <v>105</v>
      </c>
      <c r="L525" s="2" t="str">
        <f t="shared" si="63"/>
        <v>400-1000</v>
      </c>
      <c r="M525" s="2">
        <f t="shared" si="64"/>
        <v>112</v>
      </c>
      <c r="N525" s="109">
        <f t="shared" si="65"/>
        <v>67.2</v>
      </c>
    </row>
    <row r="526" spans="8:14" x14ac:dyDescent="0.25">
      <c r="H526" s="2" t="str">
        <f t="shared" si="61"/>
        <v>105_1000-9999999_112</v>
      </c>
      <c r="I526" s="2">
        <f t="shared" si="66"/>
        <v>524</v>
      </c>
      <c r="J526" s="2" t="str">
        <f t="shared" si="62"/>
        <v>97-999</v>
      </c>
      <c r="K526" s="2">
        <f t="shared" si="67"/>
        <v>105</v>
      </c>
      <c r="L526" s="2" t="str">
        <f t="shared" si="63"/>
        <v>1000-9999999</v>
      </c>
      <c r="M526" s="2">
        <f t="shared" si="64"/>
        <v>112</v>
      </c>
      <c r="N526" s="109">
        <f t="shared" si="65"/>
        <v>58.800000000000004</v>
      </c>
    </row>
    <row r="527" spans="8:14" x14ac:dyDescent="0.25">
      <c r="H527" s="2" t="str">
        <f t="shared" si="61"/>
        <v>106_0-120_112</v>
      </c>
      <c r="I527" s="2">
        <f t="shared" si="66"/>
        <v>525</v>
      </c>
      <c r="J527" s="2" t="str">
        <f t="shared" si="62"/>
        <v>97-999</v>
      </c>
      <c r="K527" s="2">
        <f t="shared" si="67"/>
        <v>106</v>
      </c>
      <c r="L527" s="2" t="str">
        <f t="shared" si="63"/>
        <v>0-120</v>
      </c>
      <c r="M527" s="2">
        <f t="shared" si="64"/>
        <v>112</v>
      </c>
      <c r="N527" s="109">
        <f t="shared" si="65"/>
        <v>70.701999999999998</v>
      </c>
    </row>
    <row r="528" spans="8:14" x14ac:dyDescent="0.25">
      <c r="H528" s="2" t="str">
        <f t="shared" si="61"/>
        <v>106_120-250_112</v>
      </c>
      <c r="I528" s="2">
        <f t="shared" si="66"/>
        <v>526</v>
      </c>
      <c r="J528" s="2" t="str">
        <f t="shared" si="62"/>
        <v>97-999</v>
      </c>
      <c r="K528" s="2">
        <f t="shared" si="67"/>
        <v>106</v>
      </c>
      <c r="L528" s="2" t="str">
        <f t="shared" si="63"/>
        <v>120-250</v>
      </c>
      <c r="M528" s="2">
        <f t="shared" si="64"/>
        <v>112</v>
      </c>
      <c r="N528" s="109">
        <f t="shared" si="65"/>
        <v>70.066000000000003</v>
      </c>
    </row>
    <row r="529" spans="8:14" x14ac:dyDescent="0.25">
      <c r="H529" s="2" t="str">
        <f t="shared" si="61"/>
        <v>106_250-400_112</v>
      </c>
      <c r="I529" s="2">
        <f t="shared" si="66"/>
        <v>527</v>
      </c>
      <c r="J529" s="2" t="str">
        <f t="shared" si="62"/>
        <v>97-999</v>
      </c>
      <c r="K529" s="2">
        <f t="shared" si="67"/>
        <v>106</v>
      </c>
      <c r="L529" s="2" t="str">
        <f t="shared" si="63"/>
        <v>250-400</v>
      </c>
      <c r="M529" s="2">
        <f t="shared" si="64"/>
        <v>112</v>
      </c>
      <c r="N529" s="109">
        <f t="shared" si="65"/>
        <v>69.323999999999998</v>
      </c>
    </row>
    <row r="530" spans="8:14" x14ac:dyDescent="0.25">
      <c r="H530" s="2" t="str">
        <f t="shared" si="61"/>
        <v>106_400-1000_112</v>
      </c>
      <c r="I530" s="2">
        <f t="shared" si="66"/>
        <v>528</v>
      </c>
      <c r="J530" s="2" t="str">
        <f t="shared" si="62"/>
        <v>97-999</v>
      </c>
      <c r="K530" s="2">
        <f t="shared" si="67"/>
        <v>106</v>
      </c>
      <c r="L530" s="2" t="str">
        <f t="shared" si="63"/>
        <v>400-1000</v>
      </c>
      <c r="M530" s="2">
        <f t="shared" si="64"/>
        <v>112</v>
      </c>
      <c r="N530" s="109">
        <f t="shared" si="65"/>
        <v>67.84</v>
      </c>
    </row>
    <row r="531" spans="8:14" x14ac:dyDescent="0.25">
      <c r="H531" s="2" t="str">
        <f t="shared" si="61"/>
        <v>106_1000-9999999_112</v>
      </c>
      <c r="I531" s="2">
        <f t="shared" si="66"/>
        <v>529</v>
      </c>
      <c r="J531" s="2" t="str">
        <f t="shared" si="62"/>
        <v>97-999</v>
      </c>
      <c r="K531" s="2">
        <f t="shared" si="67"/>
        <v>106</v>
      </c>
      <c r="L531" s="2" t="str">
        <f t="shared" si="63"/>
        <v>1000-9999999</v>
      </c>
      <c r="M531" s="2">
        <f t="shared" si="64"/>
        <v>112</v>
      </c>
      <c r="N531" s="109">
        <f t="shared" si="65"/>
        <v>59.360000000000007</v>
      </c>
    </row>
    <row r="532" spans="8:14" x14ac:dyDescent="0.25">
      <c r="H532" s="2" t="str">
        <f t="shared" si="61"/>
        <v>107_0-120_112</v>
      </c>
      <c r="I532" s="2">
        <f t="shared" si="66"/>
        <v>530</v>
      </c>
      <c r="J532" s="2" t="str">
        <f t="shared" si="62"/>
        <v>97-999</v>
      </c>
      <c r="K532" s="2">
        <f t="shared" si="67"/>
        <v>107</v>
      </c>
      <c r="L532" s="2" t="str">
        <f t="shared" si="63"/>
        <v>0-120</v>
      </c>
      <c r="M532" s="2">
        <f t="shared" si="64"/>
        <v>112</v>
      </c>
      <c r="N532" s="109">
        <f t="shared" si="65"/>
        <v>71.369</v>
      </c>
    </row>
    <row r="533" spans="8:14" x14ac:dyDescent="0.25">
      <c r="H533" s="2" t="str">
        <f t="shared" si="61"/>
        <v>107_120-250_112</v>
      </c>
      <c r="I533" s="2">
        <f t="shared" si="66"/>
        <v>531</v>
      </c>
      <c r="J533" s="2" t="str">
        <f t="shared" si="62"/>
        <v>97-999</v>
      </c>
      <c r="K533" s="2">
        <f t="shared" si="67"/>
        <v>107</v>
      </c>
      <c r="L533" s="2" t="str">
        <f t="shared" si="63"/>
        <v>120-250</v>
      </c>
      <c r="M533" s="2">
        <f t="shared" si="64"/>
        <v>112</v>
      </c>
      <c r="N533" s="109">
        <f t="shared" si="65"/>
        <v>70.727000000000004</v>
      </c>
    </row>
    <row r="534" spans="8:14" x14ac:dyDescent="0.25">
      <c r="H534" s="2" t="str">
        <f t="shared" si="61"/>
        <v>107_250-400_112</v>
      </c>
      <c r="I534" s="2">
        <f t="shared" si="66"/>
        <v>532</v>
      </c>
      <c r="J534" s="2" t="str">
        <f t="shared" si="62"/>
        <v>97-999</v>
      </c>
      <c r="K534" s="2">
        <f t="shared" si="67"/>
        <v>107</v>
      </c>
      <c r="L534" s="2" t="str">
        <f t="shared" si="63"/>
        <v>250-400</v>
      </c>
      <c r="M534" s="2">
        <f t="shared" si="64"/>
        <v>112</v>
      </c>
      <c r="N534" s="109">
        <f t="shared" si="65"/>
        <v>69.978000000000009</v>
      </c>
    </row>
    <row r="535" spans="8:14" x14ac:dyDescent="0.25">
      <c r="H535" s="2" t="str">
        <f t="shared" si="61"/>
        <v>107_400-1000_112</v>
      </c>
      <c r="I535" s="2">
        <f t="shared" si="66"/>
        <v>533</v>
      </c>
      <c r="J535" s="2" t="str">
        <f t="shared" si="62"/>
        <v>97-999</v>
      </c>
      <c r="K535" s="2">
        <f t="shared" si="67"/>
        <v>107</v>
      </c>
      <c r="L535" s="2" t="str">
        <f t="shared" si="63"/>
        <v>400-1000</v>
      </c>
      <c r="M535" s="2">
        <f t="shared" si="64"/>
        <v>112</v>
      </c>
      <c r="N535" s="109">
        <f t="shared" si="65"/>
        <v>68.48</v>
      </c>
    </row>
    <row r="536" spans="8:14" x14ac:dyDescent="0.25">
      <c r="H536" s="2" t="str">
        <f t="shared" si="61"/>
        <v>107_1000-9999999_112</v>
      </c>
      <c r="I536" s="2">
        <f t="shared" si="66"/>
        <v>534</v>
      </c>
      <c r="J536" s="2" t="str">
        <f t="shared" si="62"/>
        <v>97-999</v>
      </c>
      <c r="K536" s="2">
        <f t="shared" si="67"/>
        <v>107</v>
      </c>
      <c r="L536" s="2" t="str">
        <f t="shared" si="63"/>
        <v>1000-9999999</v>
      </c>
      <c r="M536" s="2">
        <f t="shared" si="64"/>
        <v>112</v>
      </c>
      <c r="N536" s="109">
        <f t="shared" si="65"/>
        <v>59.920000000000009</v>
      </c>
    </row>
    <row r="537" spans="8:14" x14ac:dyDescent="0.25">
      <c r="H537" s="2" t="str">
        <f t="shared" si="61"/>
        <v>108_0-120_112</v>
      </c>
      <c r="I537" s="2">
        <f t="shared" si="66"/>
        <v>535</v>
      </c>
      <c r="J537" s="2" t="str">
        <f t="shared" si="62"/>
        <v>97-999</v>
      </c>
      <c r="K537" s="2">
        <f t="shared" si="67"/>
        <v>108</v>
      </c>
      <c r="L537" s="2" t="str">
        <f t="shared" si="63"/>
        <v>0-120</v>
      </c>
      <c r="M537" s="2">
        <f t="shared" si="64"/>
        <v>112</v>
      </c>
      <c r="N537" s="109">
        <f t="shared" si="65"/>
        <v>72.036000000000001</v>
      </c>
    </row>
    <row r="538" spans="8:14" x14ac:dyDescent="0.25">
      <c r="H538" s="2" t="str">
        <f t="shared" si="61"/>
        <v>108_120-250_112</v>
      </c>
      <c r="I538" s="2">
        <f t="shared" si="66"/>
        <v>536</v>
      </c>
      <c r="J538" s="2" t="str">
        <f t="shared" si="62"/>
        <v>97-999</v>
      </c>
      <c r="K538" s="2">
        <f t="shared" si="67"/>
        <v>108</v>
      </c>
      <c r="L538" s="2" t="str">
        <f t="shared" si="63"/>
        <v>120-250</v>
      </c>
      <c r="M538" s="2">
        <f t="shared" si="64"/>
        <v>112</v>
      </c>
      <c r="N538" s="109">
        <f t="shared" si="65"/>
        <v>71.388000000000005</v>
      </c>
    </row>
    <row r="539" spans="8:14" x14ac:dyDescent="0.25">
      <c r="H539" s="2" t="str">
        <f t="shared" si="61"/>
        <v>108_250-400_112</v>
      </c>
      <c r="I539" s="2">
        <f t="shared" si="66"/>
        <v>537</v>
      </c>
      <c r="J539" s="2" t="str">
        <f t="shared" si="62"/>
        <v>97-999</v>
      </c>
      <c r="K539" s="2">
        <f t="shared" si="67"/>
        <v>108</v>
      </c>
      <c r="L539" s="2" t="str">
        <f t="shared" si="63"/>
        <v>250-400</v>
      </c>
      <c r="M539" s="2">
        <f t="shared" si="64"/>
        <v>112</v>
      </c>
      <c r="N539" s="109">
        <f t="shared" si="65"/>
        <v>70.632000000000005</v>
      </c>
    </row>
    <row r="540" spans="8:14" x14ac:dyDescent="0.25">
      <c r="H540" s="2" t="str">
        <f t="shared" si="61"/>
        <v>108_400-1000_112</v>
      </c>
      <c r="I540" s="2">
        <f t="shared" si="66"/>
        <v>538</v>
      </c>
      <c r="J540" s="2" t="str">
        <f t="shared" si="62"/>
        <v>97-999</v>
      </c>
      <c r="K540" s="2">
        <f t="shared" si="67"/>
        <v>108</v>
      </c>
      <c r="L540" s="2" t="str">
        <f t="shared" si="63"/>
        <v>400-1000</v>
      </c>
      <c r="M540" s="2">
        <f t="shared" si="64"/>
        <v>112</v>
      </c>
      <c r="N540" s="109">
        <f t="shared" si="65"/>
        <v>69.12</v>
      </c>
    </row>
    <row r="541" spans="8:14" x14ac:dyDescent="0.25">
      <c r="H541" s="2" t="str">
        <f t="shared" si="61"/>
        <v>108_1000-9999999_112</v>
      </c>
      <c r="I541" s="2">
        <f t="shared" si="66"/>
        <v>539</v>
      </c>
      <c r="J541" s="2" t="str">
        <f t="shared" si="62"/>
        <v>97-999</v>
      </c>
      <c r="K541" s="2">
        <f t="shared" si="67"/>
        <v>108</v>
      </c>
      <c r="L541" s="2" t="str">
        <f t="shared" si="63"/>
        <v>1000-9999999</v>
      </c>
      <c r="M541" s="2">
        <f t="shared" si="64"/>
        <v>112</v>
      </c>
      <c r="N541" s="109">
        <f t="shared" si="65"/>
        <v>60.480000000000004</v>
      </c>
    </row>
    <row r="542" spans="8:14" x14ac:dyDescent="0.25">
      <c r="H542" s="2" t="str">
        <f t="shared" si="61"/>
        <v>109_0-120_112</v>
      </c>
      <c r="I542" s="2">
        <f t="shared" si="66"/>
        <v>540</v>
      </c>
      <c r="J542" s="2" t="str">
        <f t="shared" si="62"/>
        <v>97-999</v>
      </c>
      <c r="K542" s="2">
        <f t="shared" si="67"/>
        <v>109</v>
      </c>
      <c r="L542" s="2" t="str">
        <f t="shared" si="63"/>
        <v>0-120</v>
      </c>
      <c r="M542" s="2">
        <f t="shared" si="64"/>
        <v>112</v>
      </c>
      <c r="N542" s="109">
        <f t="shared" si="65"/>
        <v>72.703000000000003</v>
      </c>
    </row>
    <row r="543" spans="8:14" x14ac:dyDescent="0.25">
      <c r="H543" s="2" t="str">
        <f t="shared" si="61"/>
        <v>109_120-250_112</v>
      </c>
      <c r="I543" s="2">
        <f t="shared" si="66"/>
        <v>541</v>
      </c>
      <c r="J543" s="2" t="str">
        <f t="shared" si="62"/>
        <v>97-999</v>
      </c>
      <c r="K543" s="2">
        <f t="shared" si="67"/>
        <v>109</v>
      </c>
      <c r="L543" s="2" t="str">
        <f t="shared" si="63"/>
        <v>120-250</v>
      </c>
      <c r="M543" s="2">
        <f t="shared" si="64"/>
        <v>112</v>
      </c>
      <c r="N543" s="109">
        <f t="shared" si="65"/>
        <v>72.049000000000007</v>
      </c>
    </row>
    <row r="544" spans="8:14" x14ac:dyDescent="0.25">
      <c r="H544" s="2" t="str">
        <f t="shared" si="61"/>
        <v>109_250-400_112</v>
      </c>
      <c r="I544" s="2">
        <f t="shared" si="66"/>
        <v>542</v>
      </c>
      <c r="J544" s="2" t="str">
        <f t="shared" si="62"/>
        <v>97-999</v>
      </c>
      <c r="K544" s="2">
        <f t="shared" si="67"/>
        <v>109</v>
      </c>
      <c r="L544" s="2" t="str">
        <f t="shared" si="63"/>
        <v>250-400</v>
      </c>
      <c r="M544" s="2">
        <f t="shared" si="64"/>
        <v>112</v>
      </c>
      <c r="N544" s="109">
        <f t="shared" si="65"/>
        <v>71.286000000000001</v>
      </c>
    </row>
    <row r="545" spans="8:14" x14ac:dyDescent="0.25">
      <c r="H545" s="2" t="str">
        <f t="shared" si="61"/>
        <v>109_400-1000_112</v>
      </c>
      <c r="I545" s="2">
        <f t="shared" si="66"/>
        <v>543</v>
      </c>
      <c r="J545" s="2" t="str">
        <f t="shared" si="62"/>
        <v>97-999</v>
      </c>
      <c r="K545" s="2">
        <f t="shared" si="67"/>
        <v>109</v>
      </c>
      <c r="L545" s="2" t="str">
        <f t="shared" si="63"/>
        <v>400-1000</v>
      </c>
      <c r="M545" s="2">
        <f t="shared" si="64"/>
        <v>112</v>
      </c>
      <c r="N545" s="109">
        <f t="shared" si="65"/>
        <v>69.760000000000005</v>
      </c>
    </row>
    <row r="546" spans="8:14" x14ac:dyDescent="0.25">
      <c r="H546" s="2" t="str">
        <f t="shared" si="61"/>
        <v>109_1000-9999999_112</v>
      </c>
      <c r="I546" s="2">
        <f t="shared" si="66"/>
        <v>544</v>
      </c>
      <c r="J546" s="2" t="str">
        <f t="shared" si="62"/>
        <v>97-999</v>
      </c>
      <c r="K546" s="2">
        <f t="shared" si="67"/>
        <v>109</v>
      </c>
      <c r="L546" s="2" t="str">
        <f t="shared" si="63"/>
        <v>1000-9999999</v>
      </c>
      <c r="M546" s="2">
        <f t="shared" si="64"/>
        <v>112</v>
      </c>
      <c r="N546" s="109">
        <f t="shared" si="65"/>
        <v>61.040000000000006</v>
      </c>
    </row>
    <row r="547" spans="8:14" x14ac:dyDescent="0.25">
      <c r="H547" s="2" t="str">
        <f t="shared" si="61"/>
        <v>110_0-120_112</v>
      </c>
      <c r="I547" s="2">
        <f t="shared" si="66"/>
        <v>545</v>
      </c>
      <c r="J547" s="2" t="str">
        <f t="shared" si="62"/>
        <v>97-999</v>
      </c>
      <c r="K547" s="2">
        <f t="shared" si="67"/>
        <v>110</v>
      </c>
      <c r="L547" s="2" t="str">
        <f t="shared" si="63"/>
        <v>0-120</v>
      </c>
      <c r="M547" s="2">
        <f t="shared" si="64"/>
        <v>112</v>
      </c>
      <c r="N547" s="109">
        <f t="shared" si="65"/>
        <v>73.37</v>
      </c>
    </row>
    <row r="548" spans="8:14" x14ac:dyDescent="0.25">
      <c r="H548" s="2" t="str">
        <f t="shared" si="61"/>
        <v>110_120-250_112</v>
      </c>
      <c r="I548" s="2">
        <f t="shared" si="66"/>
        <v>546</v>
      </c>
      <c r="J548" s="2" t="str">
        <f t="shared" si="62"/>
        <v>97-999</v>
      </c>
      <c r="K548" s="2">
        <f t="shared" si="67"/>
        <v>110</v>
      </c>
      <c r="L548" s="2" t="str">
        <f t="shared" si="63"/>
        <v>120-250</v>
      </c>
      <c r="M548" s="2">
        <f t="shared" si="64"/>
        <v>112</v>
      </c>
      <c r="N548" s="109">
        <f t="shared" si="65"/>
        <v>72.710000000000008</v>
      </c>
    </row>
    <row r="549" spans="8:14" x14ac:dyDescent="0.25">
      <c r="H549" s="2" t="str">
        <f t="shared" si="61"/>
        <v>110_250-400_112</v>
      </c>
      <c r="I549" s="2">
        <f t="shared" si="66"/>
        <v>547</v>
      </c>
      <c r="J549" s="2" t="str">
        <f t="shared" si="62"/>
        <v>97-999</v>
      </c>
      <c r="K549" s="2">
        <f t="shared" si="67"/>
        <v>110</v>
      </c>
      <c r="L549" s="2" t="str">
        <f t="shared" si="63"/>
        <v>250-400</v>
      </c>
      <c r="M549" s="2">
        <f t="shared" si="64"/>
        <v>112</v>
      </c>
      <c r="N549" s="109">
        <f t="shared" si="65"/>
        <v>71.94</v>
      </c>
    </row>
    <row r="550" spans="8:14" x14ac:dyDescent="0.25">
      <c r="H550" s="2" t="str">
        <f t="shared" si="61"/>
        <v>110_400-1000_112</v>
      </c>
      <c r="I550" s="2">
        <f t="shared" si="66"/>
        <v>548</v>
      </c>
      <c r="J550" s="2" t="str">
        <f t="shared" si="62"/>
        <v>97-999</v>
      </c>
      <c r="K550" s="2">
        <f t="shared" si="67"/>
        <v>110</v>
      </c>
      <c r="L550" s="2" t="str">
        <f t="shared" si="63"/>
        <v>400-1000</v>
      </c>
      <c r="M550" s="2">
        <f t="shared" si="64"/>
        <v>112</v>
      </c>
      <c r="N550" s="109">
        <f t="shared" si="65"/>
        <v>70.400000000000006</v>
      </c>
    </row>
    <row r="551" spans="8:14" x14ac:dyDescent="0.25">
      <c r="H551" s="2" t="str">
        <f t="shared" si="61"/>
        <v>110_1000-9999999_112</v>
      </c>
      <c r="I551" s="2">
        <f t="shared" si="66"/>
        <v>549</v>
      </c>
      <c r="J551" s="2" t="str">
        <f t="shared" si="62"/>
        <v>97-999</v>
      </c>
      <c r="K551" s="2">
        <f t="shared" si="67"/>
        <v>110</v>
      </c>
      <c r="L551" s="2" t="str">
        <f t="shared" si="63"/>
        <v>1000-9999999</v>
      </c>
      <c r="M551" s="2">
        <f t="shared" si="64"/>
        <v>112</v>
      </c>
      <c r="N551" s="109">
        <f t="shared" si="65"/>
        <v>61.600000000000009</v>
      </c>
    </row>
    <row r="552" spans="8:14" x14ac:dyDescent="0.25">
      <c r="H552" s="2" t="str">
        <f t="shared" si="61"/>
        <v>111_0-120_112</v>
      </c>
      <c r="I552" s="2">
        <f t="shared" si="66"/>
        <v>550</v>
      </c>
      <c r="J552" s="2" t="str">
        <f t="shared" si="62"/>
        <v>97-999</v>
      </c>
      <c r="K552" s="2">
        <f t="shared" si="67"/>
        <v>111</v>
      </c>
      <c r="L552" s="2" t="str">
        <f t="shared" si="63"/>
        <v>0-120</v>
      </c>
      <c r="M552" s="2">
        <f t="shared" si="64"/>
        <v>112</v>
      </c>
      <c r="N552" s="109">
        <f t="shared" si="65"/>
        <v>74.037000000000006</v>
      </c>
    </row>
    <row r="553" spans="8:14" x14ac:dyDescent="0.25">
      <c r="H553" s="2" t="str">
        <f t="shared" si="61"/>
        <v>111_120-250_112</v>
      </c>
      <c r="I553" s="2">
        <f t="shared" si="66"/>
        <v>551</v>
      </c>
      <c r="J553" s="2" t="str">
        <f t="shared" si="62"/>
        <v>97-999</v>
      </c>
      <c r="K553" s="2">
        <f t="shared" si="67"/>
        <v>111</v>
      </c>
      <c r="L553" s="2" t="str">
        <f t="shared" si="63"/>
        <v>120-250</v>
      </c>
      <c r="M553" s="2">
        <f t="shared" si="64"/>
        <v>112</v>
      </c>
      <c r="N553" s="109">
        <f t="shared" si="65"/>
        <v>73.371000000000009</v>
      </c>
    </row>
    <row r="554" spans="8:14" x14ac:dyDescent="0.25">
      <c r="H554" s="2" t="str">
        <f t="shared" si="61"/>
        <v>111_250-400_112</v>
      </c>
      <c r="I554" s="2">
        <f t="shared" si="66"/>
        <v>552</v>
      </c>
      <c r="J554" s="2" t="str">
        <f t="shared" si="62"/>
        <v>97-999</v>
      </c>
      <c r="K554" s="2">
        <f t="shared" si="67"/>
        <v>111</v>
      </c>
      <c r="L554" s="2" t="str">
        <f t="shared" si="63"/>
        <v>250-400</v>
      </c>
      <c r="M554" s="2">
        <f t="shared" si="64"/>
        <v>112</v>
      </c>
      <c r="N554" s="109">
        <f t="shared" si="65"/>
        <v>72.594000000000008</v>
      </c>
    </row>
    <row r="555" spans="8:14" x14ac:dyDescent="0.25">
      <c r="H555" s="2" t="str">
        <f t="shared" si="61"/>
        <v>111_400-1000_112</v>
      </c>
      <c r="I555" s="2">
        <f t="shared" si="66"/>
        <v>553</v>
      </c>
      <c r="J555" s="2" t="str">
        <f t="shared" si="62"/>
        <v>97-999</v>
      </c>
      <c r="K555" s="2">
        <f t="shared" si="67"/>
        <v>111</v>
      </c>
      <c r="L555" s="2" t="str">
        <f t="shared" si="63"/>
        <v>400-1000</v>
      </c>
      <c r="M555" s="2">
        <f t="shared" si="64"/>
        <v>112</v>
      </c>
      <c r="N555" s="109">
        <f t="shared" si="65"/>
        <v>71.040000000000006</v>
      </c>
    </row>
    <row r="556" spans="8:14" x14ac:dyDescent="0.25">
      <c r="H556" s="2" t="str">
        <f t="shared" si="61"/>
        <v>111_1000-9999999_112</v>
      </c>
      <c r="I556" s="2">
        <f t="shared" si="66"/>
        <v>554</v>
      </c>
      <c r="J556" s="2" t="str">
        <f t="shared" si="62"/>
        <v>97-999</v>
      </c>
      <c r="K556" s="2">
        <f t="shared" si="67"/>
        <v>111</v>
      </c>
      <c r="L556" s="2" t="str">
        <f t="shared" si="63"/>
        <v>1000-9999999</v>
      </c>
      <c r="M556" s="2">
        <f t="shared" si="64"/>
        <v>112</v>
      </c>
      <c r="N556" s="109">
        <f t="shared" si="65"/>
        <v>62.160000000000004</v>
      </c>
    </row>
    <row r="557" spans="8:14" x14ac:dyDescent="0.25">
      <c r="H557" s="2" t="str">
        <f t="shared" si="61"/>
        <v>112_0-120_112</v>
      </c>
      <c r="I557" s="2">
        <f t="shared" si="66"/>
        <v>555</v>
      </c>
      <c r="J557" s="2" t="str">
        <f t="shared" si="62"/>
        <v>97-999</v>
      </c>
      <c r="K557" s="2">
        <f t="shared" si="67"/>
        <v>112</v>
      </c>
      <c r="L557" s="2" t="str">
        <f t="shared" si="63"/>
        <v>0-120</v>
      </c>
      <c r="M557" s="2">
        <f t="shared" si="64"/>
        <v>112</v>
      </c>
      <c r="N557" s="109">
        <f t="shared" si="65"/>
        <v>74.704000000000008</v>
      </c>
    </row>
    <row r="558" spans="8:14" x14ac:dyDescent="0.25">
      <c r="H558" s="2" t="str">
        <f t="shared" si="61"/>
        <v>112_120-250_112</v>
      </c>
      <c r="I558" s="2">
        <f t="shared" si="66"/>
        <v>556</v>
      </c>
      <c r="J558" s="2" t="str">
        <f t="shared" si="62"/>
        <v>97-999</v>
      </c>
      <c r="K558" s="2">
        <f t="shared" si="67"/>
        <v>112</v>
      </c>
      <c r="L558" s="2" t="str">
        <f t="shared" si="63"/>
        <v>120-250</v>
      </c>
      <c r="M558" s="2">
        <f t="shared" si="64"/>
        <v>112</v>
      </c>
      <c r="N558" s="109">
        <f t="shared" si="65"/>
        <v>74.032000000000011</v>
      </c>
    </row>
    <row r="559" spans="8:14" x14ac:dyDescent="0.25">
      <c r="H559" s="2" t="str">
        <f t="shared" si="61"/>
        <v>112_250-400_112</v>
      </c>
      <c r="I559" s="2">
        <f t="shared" si="66"/>
        <v>557</v>
      </c>
      <c r="J559" s="2" t="str">
        <f t="shared" si="62"/>
        <v>97-999</v>
      </c>
      <c r="K559" s="2">
        <f t="shared" si="67"/>
        <v>112</v>
      </c>
      <c r="L559" s="2" t="str">
        <f t="shared" si="63"/>
        <v>250-400</v>
      </c>
      <c r="M559" s="2">
        <f t="shared" si="64"/>
        <v>112</v>
      </c>
      <c r="N559" s="109">
        <f t="shared" si="65"/>
        <v>73.248000000000005</v>
      </c>
    </row>
    <row r="560" spans="8:14" x14ac:dyDescent="0.25">
      <c r="H560" s="2" t="str">
        <f t="shared" si="61"/>
        <v>112_400-1000_112</v>
      </c>
      <c r="I560" s="2">
        <f t="shared" si="66"/>
        <v>558</v>
      </c>
      <c r="J560" s="2" t="str">
        <f t="shared" si="62"/>
        <v>97-999</v>
      </c>
      <c r="K560" s="2">
        <f t="shared" si="67"/>
        <v>112</v>
      </c>
      <c r="L560" s="2" t="str">
        <f t="shared" si="63"/>
        <v>400-1000</v>
      </c>
      <c r="M560" s="2">
        <f t="shared" si="64"/>
        <v>112</v>
      </c>
      <c r="N560" s="109">
        <f t="shared" si="65"/>
        <v>71.680000000000007</v>
      </c>
    </row>
    <row r="561" spans="8:14" x14ac:dyDescent="0.25">
      <c r="H561" s="2" t="str">
        <f t="shared" si="61"/>
        <v>112_1000-9999999_112</v>
      </c>
      <c r="I561" s="2">
        <f t="shared" si="66"/>
        <v>559</v>
      </c>
      <c r="J561" s="2" t="str">
        <f t="shared" si="62"/>
        <v>97-999</v>
      </c>
      <c r="K561" s="2">
        <f t="shared" si="67"/>
        <v>112</v>
      </c>
      <c r="L561" s="2" t="str">
        <f t="shared" si="63"/>
        <v>1000-9999999</v>
      </c>
      <c r="M561" s="2">
        <f t="shared" si="64"/>
        <v>112</v>
      </c>
      <c r="N561" s="109">
        <f t="shared" si="65"/>
        <v>62.720000000000006</v>
      </c>
    </row>
    <row r="562" spans="8:14" x14ac:dyDescent="0.25">
      <c r="H562" s="2" t="str">
        <f t="shared" si="61"/>
        <v>113_0-120_112</v>
      </c>
      <c r="I562" s="2">
        <f t="shared" si="66"/>
        <v>560</v>
      </c>
      <c r="J562" s="2" t="str">
        <f t="shared" si="62"/>
        <v>97-999</v>
      </c>
      <c r="K562" s="2">
        <f t="shared" si="67"/>
        <v>113</v>
      </c>
      <c r="L562" s="2" t="str">
        <f t="shared" si="63"/>
        <v>0-120</v>
      </c>
      <c r="M562" s="2">
        <f t="shared" si="64"/>
        <v>112</v>
      </c>
      <c r="N562" s="109">
        <f t="shared" si="65"/>
        <v>75.371000000000009</v>
      </c>
    </row>
    <row r="563" spans="8:14" x14ac:dyDescent="0.25">
      <c r="H563" s="2" t="str">
        <f t="shared" si="61"/>
        <v>113_120-250_112</v>
      </c>
      <c r="I563" s="2">
        <f t="shared" si="66"/>
        <v>561</v>
      </c>
      <c r="J563" s="2" t="str">
        <f t="shared" si="62"/>
        <v>97-999</v>
      </c>
      <c r="K563" s="2">
        <f t="shared" si="67"/>
        <v>113</v>
      </c>
      <c r="L563" s="2" t="str">
        <f t="shared" si="63"/>
        <v>120-250</v>
      </c>
      <c r="M563" s="2">
        <f t="shared" si="64"/>
        <v>112</v>
      </c>
      <c r="N563" s="109">
        <f t="shared" si="65"/>
        <v>74.692999999999998</v>
      </c>
    </row>
    <row r="564" spans="8:14" x14ac:dyDescent="0.25">
      <c r="H564" s="2" t="str">
        <f t="shared" si="61"/>
        <v>113_250-400_112</v>
      </c>
      <c r="I564" s="2">
        <f t="shared" si="66"/>
        <v>562</v>
      </c>
      <c r="J564" s="2" t="str">
        <f t="shared" si="62"/>
        <v>97-999</v>
      </c>
      <c r="K564" s="2">
        <f t="shared" si="67"/>
        <v>113</v>
      </c>
      <c r="L564" s="2" t="str">
        <f t="shared" si="63"/>
        <v>250-400</v>
      </c>
      <c r="M564" s="2">
        <f t="shared" si="64"/>
        <v>112</v>
      </c>
      <c r="N564" s="109">
        <f t="shared" si="65"/>
        <v>73.902000000000001</v>
      </c>
    </row>
    <row r="565" spans="8:14" x14ac:dyDescent="0.25">
      <c r="H565" s="2" t="str">
        <f t="shared" si="61"/>
        <v>113_400-1000_112</v>
      </c>
      <c r="I565" s="2">
        <f t="shared" si="66"/>
        <v>563</v>
      </c>
      <c r="J565" s="2" t="str">
        <f t="shared" si="62"/>
        <v>97-999</v>
      </c>
      <c r="K565" s="2">
        <f t="shared" si="67"/>
        <v>113</v>
      </c>
      <c r="L565" s="2" t="str">
        <f t="shared" si="63"/>
        <v>400-1000</v>
      </c>
      <c r="M565" s="2">
        <f t="shared" si="64"/>
        <v>112</v>
      </c>
      <c r="N565" s="109">
        <f t="shared" si="65"/>
        <v>72.320000000000007</v>
      </c>
    </row>
    <row r="566" spans="8:14" x14ac:dyDescent="0.25">
      <c r="H566" s="2" t="str">
        <f t="shared" si="61"/>
        <v>113_1000-9999999_112</v>
      </c>
      <c r="I566" s="2">
        <f t="shared" si="66"/>
        <v>564</v>
      </c>
      <c r="J566" s="2" t="str">
        <f t="shared" si="62"/>
        <v>97-999</v>
      </c>
      <c r="K566" s="2">
        <f t="shared" si="67"/>
        <v>113</v>
      </c>
      <c r="L566" s="2" t="str">
        <f t="shared" si="63"/>
        <v>1000-9999999</v>
      </c>
      <c r="M566" s="2">
        <f t="shared" si="64"/>
        <v>112</v>
      </c>
      <c r="N566" s="109">
        <f t="shared" si="65"/>
        <v>63.280000000000008</v>
      </c>
    </row>
    <row r="567" spans="8:14" x14ac:dyDescent="0.25">
      <c r="H567" s="2" t="str">
        <f t="shared" si="61"/>
        <v>114_0-120_112</v>
      </c>
      <c r="I567" s="2">
        <f t="shared" si="66"/>
        <v>565</v>
      </c>
      <c r="J567" s="2" t="str">
        <f t="shared" si="62"/>
        <v>97-999</v>
      </c>
      <c r="K567" s="2">
        <f t="shared" si="67"/>
        <v>114</v>
      </c>
      <c r="L567" s="2" t="str">
        <f t="shared" si="63"/>
        <v>0-120</v>
      </c>
      <c r="M567" s="2">
        <f t="shared" si="64"/>
        <v>112</v>
      </c>
      <c r="N567" s="109">
        <f t="shared" si="65"/>
        <v>76.038000000000011</v>
      </c>
    </row>
    <row r="568" spans="8:14" x14ac:dyDescent="0.25">
      <c r="H568" s="2" t="str">
        <f t="shared" si="61"/>
        <v>114_120-250_112</v>
      </c>
      <c r="I568" s="2">
        <f t="shared" si="66"/>
        <v>566</v>
      </c>
      <c r="J568" s="2" t="str">
        <f t="shared" si="62"/>
        <v>97-999</v>
      </c>
      <c r="K568" s="2">
        <f t="shared" si="67"/>
        <v>114</v>
      </c>
      <c r="L568" s="2" t="str">
        <f t="shared" si="63"/>
        <v>120-250</v>
      </c>
      <c r="M568" s="2">
        <f t="shared" si="64"/>
        <v>112</v>
      </c>
      <c r="N568" s="109">
        <f t="shared" si="65"/>
        <v>75.353999999999999</v>
      </c>
    </row>
    <row r="569" spans="8:14" x14ac:dyDescent="0.25">
      <c r="H569" s="2" t="str">
        <f t="shared" si="61"/>
        <v>114_250-400_112</v>
      </c>
      <c r="I569" s="2">
        <f t="shared" si="66"/>
        <v>567</v>
      </c>
      <c r="J569" s="2" t="str">
        <f t="shared" si="62"/>
        <v>97-999</v>
      </c>
      <c r="K569" s="2">
        <f t="shared" si="67"/>
        <v>114</v>
      </c>
      <c r="L569" s="2" t="str">
        <f t="shared" si="63"/>
        <v>250-400</v>
      </c>
      <c r="M569" s="2">
        <f t="shared" si="64"/>
        <v>112</v>
      </c>
      <c r="N569" s="109">
        <f t="shared" si="65"/>
        <v>74.555999999999997</v>
      </c>
    </row>
    <row r="570" spans="8:14" x14ac:dyDescent="0.25">
      <c r="H570" s="2" t="str">
        <f t="shared" si="61"/>
        <v>114_400-1000_112</v>
      </c>
      <c r="I570" s="2">
        <f t="shared" si="66"/>
        <v>568</v>
      </c>
      <c r="J570" s="2" t="str">
        <f t="shared" si="62"/>
        <v>97-999</v>
      </c>
      <c r="K570" s="2">
        <f t="shared" si="67"/>
        <v>114</v>
      </c>
      <c r="L570" s="2" t="str">
        <f t="shared" si="63"/>
        <v>400-1000</v>
      </c>
      <c r="M570" s="2">
        <f t="shared" si="64"/>
        <v>112</v>
      </c>
      <c r="N570" s="109">
        <f t="shared" si="65"/>
        <v>72.960000000000008</v>
      </c>
    </row>
    <row r="571" spans="8:14" x14ac:dyDescent="0.25">
      <c r="H571" s="2" t="str">
        <f t="shared" si="61"/>
        <v>114_1000-9999999_112</v>
      </c>
      <c r="I571" s="2">
        <f t="shared" si="66"/>
        <v>569</v>
      </c>
      <c r="J571" s="2" t="str">
        <f t="shared" si="62"/>
        <v>97-999</v>
      </c>
      <c r="K571" s="2">
        <f t="shared" si="67"/>
        <v>114</v>
      </c>
      <c r="L571" s="2" t="str">
        <f t="shared" si="63"/>
        <v>1000-9999999</v>
      </c>
      <c r="M571" s="2">
        <f t="shared" si="64"/>
        <v>112</v>
      </c>
      <c r="N571" s="109">
        <f t="shared" si="65"/>
        <v>63.84</v>
      </c>
    </row>
    <row r="572" spans="8:14" x14ac:dyDescent="0.25">
      <c r="H572" s="2" t="str">
        <f t="shared" si="61"/>
        <v>115_0-120_112</v>
      </c>
      <c r="I572" s="2">
        <f t="shared" si="66"/>
        <v>570</v>
      </c>
      <c r="J572" s="2" t="str">
        <f t="shared" si="62"/>
        <v>97-999</v>
      </c>
      <c r="K572" s="2">
        <f t="shared" si="67"/>
        <v>115</v>
      </c>
      <c r="L572" s="2" t="str">
        <f t="shared" si="63"/>
        <v>0-120</v>
      </c>
      <c r="M572" s="2">
        <f t="shared" si="64"/>
        <v>112</v>
      </c>
      <c r="N572" s="109">
        <f t="shared" si="65"/>
        <v>76.704999999999998</v>
      </c>
    </row>
    <row r="573" spans="8:14" x14ac:dyDescent="0.25">
      <c r="H573" s="2" t="str">
        <f t="shared" si="61"/>
        <v>115_120-250_112</v>
      </c>
      <c r="I573" s="2">
        <f t="shared" si="66"/>
        <v>571</v>
      </c>
      <c r="J573" s="2" t="str">
        <f t="shared" si="62"/>
        <v>97-999</v>
      </c>
      <c r="K573" s="2">
        <f t="shared" si="67"/>
        <v>115</v>
      </c>
      <c r="L573" s="2" t="str">
        <f t="shared" si="63"/>
        <v>120-250</v>
      </c>
      <c r="M573" s="2">
        <f t="shared" si="64"/>
        <v>112</v>
      </c>
      <c r="N573" s="109">
        <f t="shared" si="65"/>
        <v>76.015000000000001</v>
      </c>
    </row>
    <row r="574" spans="8:14" x14ac:dyDescent="0.25">
      <c r="H574" s="2" t="str">
        <f t="shared" si="61"/>
        <v>115_250-400_112</v>
      </c>
      <c r="I574" s="2">
        <f t="shared" si="66"/>
        <v>572</v>
      </c>
      <c r="J574" s="2" t="str">
        <f t="shared" si="62"/>
        <v>97-999</v>
      </c>
      <c r="K574" s="2">
        <f t="shared" si="67"/>
        <v>115</v>
      </c>
      <c r="L574" s="2" t="str">
        <f t="shared" si="63"/>
        <v>250-400</v>
      </c>
      <c r="M574" s="2">
        <f t="shared" si="64"/>
        <v>112</v>
      </c>
      <c r="N574" s="109">
        <f t="shared" si="65"/>
        <v>75.210000000000008</v>
      </c>
    </row>
    <row r="575" spans="8:14" x14ac:dyDescent="0.25">
      <c r="H575" s="2" t="str">
        <f t="shared" si="61"/>
        <v>115_400-1000_112</v>
      </c>
      <c r="I575" s="2">
        <f t="shared" si="66"/>
        <v>573</v>
      </c>
      <c r="J575" s="2" t="str">
        <f t="shared" si="62"/>
        <v>97-999</v>
      </c>
      <c r="K575" s="2">
        <f t="shared" si="67"/>
        <v>115</v>
      </c>
      <c r="L575" s="2" t="str">
        <f t="shared" si="63"/>
        <v>400-1000</v>
      </c>
      <c r="M575" s="2">
        <f t="shared" si="64"/>
        <v>112</v>
      </c>
      <c r="N575" s="109">
        <f t="shared" si="65"/>
        <v>73.600000000000009</v>
      </c>
    </row>
    <row r="576" spans="8:14" x14ac:dyDescent="0.25">
      <c r="H576" s="2" t="str">
        <f t="shared" si="61"/>
        <v>115_1000-9999999_112</v>
      </c>
      <c r="I576" s="2">
        <f t="shared" si="66"/>
        <v>574</v>
      </c>
      <c r="J576" s="2" t="str">
        <f t="shared" si="62"/>
        <v>97-999</v>
      </c>
      <c r="K576" s="2">
        <f t="shared" si="67"/>
        <v>115</v>
      </c>
      <c r="L576" s="2" t="str">
        <f t="shared" si="63"/>
        <v>1000-9999999</v>
      </c>
      <c r="M576" s="2">
        <f t="shared" si="64"/>
        <v>112</v>
      </c>
      <c r="N576" s="109">
        <f t="shared" si="65"/>
        <v>64.400000000000006</v>
      </c>
    </row>
    <row r="577" spans="8:14" x14ac:dyDescent="0.25">
      <c r="H577" s="2" t="str">
        <f t="shared" si="61"/>
        <v>116_0-120_112</v>
      </c>
      <c r="I577" s="2">
        <f t="shared" si="66"/>
        <v>575</v>
      </c>
      <c r="J577" s="2" t="str">
        <f t="shared" si="62"/>
        <v>97-999</v>
      </c>
      <c r="K577" s="2">
        <f t="shared" si="67"/>
        <v>116</v>
      </c>
      <c r="L577" s="2" t="str">
        <f t="shared" si="63"/>
        <v>0-120</v>
      </c>
      <c r="M577" s="2">
        <f t="shared" si="64"/>
        <v>112</v>
      </c>
      <c r="N577" s="109">
        <f t="shared" si="65"/>
        <v>77.372</v>
      </c>
    </row>
    <row r="578" spans="8:14" x14ac:dyDescent="0.25">
      <c r="H578" s="2" t="str">
        <f t="shared" si="61"/>
        <v>116_120-250_112</v>
      </c>
      <c r="I578" s="2">
        <f t="shared" si="66"/>
        <v>576</v>
      </c>
      <c r="J578" s="2" t="str">
        <f t="shared" si="62"/>
        <v>97-999</v>
      </c>
      <c r="K578" s="2">
        <f t="shared" si="67"/>
        <v>116</v>
      </c>
      <c r="L578" s="2" t="str">
        <f t="shared" si="63"/>
        <v>120-250</v>
      </c>
      <c r="M578" s="2">
        <f t="shared" si="64"/>
        <v>112</v>
      </c>
      <c r="N578" s="109">
        <f t="shared" si="65"/>
        <v>76.676000000000002</v>
      </c>
    </row>
    <row r="579" spans="8:14" x14ac:dyDescent="0.25">
      <c r="H579" s="2" t="str">
        <f t="shared" ref="H579:H642" si="68">K579&amp;"_"&amp;L579&amp;"_"&amp;M579</f>
        <v>116_250-400_112</v>
      </c>
      <c r="I579" s="2">
        <f t="shared" si="66"/>
        <v>577</v>
      </c>
      <c r="J579" s="2" t="str">
        <f t="shared" ref="J579:J642" si="69">VLOOKUP(K579,$U$2:$V$7,2,1)</f>
        <v>97-999</v>
      </c>
      <c r="K579" s="2">
        <f t="shared" si="67"/>
        <v>116</v>
      </c>
      <c r="L579" s="2" t="str">
        <f t="shared" ref="L579:L642" si="70">VLOOKUP(MOD(I579,5),$P$2:$Q$6,2,0)</f>
        <v>250-400</v>
      </c>
      <c r="M579" s="2">
        <f t="shared" ref="M579:M642" si="71">$S$2</f>
        <v>112</v>
      </c>
      <c r="N579" s="109">
        <f t="shared" ref="N579:N642" si="72">VLOOKUP(J579&amp;"_"&amp;L579&amp;"_"&amp;M579,$A$2:$F$61,6,0)*K579</f>
        <v>75.864000000000004</v>
      </c>
    </row>
    <row r="580" spans="8:14" x14ac:dyDescent="0.25">
      <c r="H580" s="2" t="str">
        <f t="shared" si="68"/>
        <v>116_400-1000_112</v>
      </c>
      <c r="I580" s="2">
        <f t="shared" ref="I580:I643" si="73">+I579+1</f>
        <v>578</v>
      </c>
      <c r="J580" s="2" t="str">
        <f t="shared" si="69"/>
        <v>97-999</v>
      </c>
      <c r="K580" s="2">
        <f t="shared" si="67"/>
        <v>116</v>
      </c>
      <c r="L580" s="2" t="str">
        <f t="shared" si="70"/>
        <v>400-1000</v>
      </c>
      <c r="M580" s="2">
        <f t="shared" si="71"/>
        <v>112</v>
      </c>
      <c r="N580" s="109">
        <f t="shared" si="72"/>
        <v>74.239999999999995</v>
      </c>
    </row>
    <row r="581" spans="8:14" x14ac:dyDescent="0.25">
      <c r="H581" s="2" t="str">
        <f t="shared" si="68"/>
        <v>116_1000-9999999_112</v>
      </c>
      <c r="I581" s="2">
        <f t="shared" si="73"/>
        <v>579</v>
      </c>
      <c r="J581" s="2" t="str">
        <f t="shared" si="69"/>
        <v>97-999</v>
      </c>
      <c r="K581" s="2">
        <f t="shared" si="67"/>
        <v>116</v>
      </c>
      <c r="L581" s="2" t="str">
        <f t="shared" si="70"/>
        <v>1000-9999999</v>
      </c>
      <c r="M581" s="2">
        <f t="shared" si="71"/>
        <v>112</v>
      </c>
      <c r="N581" s="109">
        <f t="shared" si="72"/>
        <v>64.960000000000008</v>
      </c>
    </row>
    <row r="582" spans="8:14" x14ac:dyDescent="0.25">
      <c r="H582" s="2" t="str">
        <f t="shared" si="68"/>
        <v>117_0-120_112</v>
      </c>
      <c r="I582" s="2">
        <f t="shared" si="73"/>
        <v>580</v>
      </c>
      <c r="J582" s="2" t="str">
        <f t="shared" si="69"/>
        <v>97-999</v>
      </c>
      <c r="K582" s="2">
        <f t="shared" si="67"/>
        <v>117</v>
      </c>
      <c r="L582" s="2" t="str">
        <f t="shared" si="70"/>
        <v>0-120</v>
      </c>
      <c r="M582" s="2">
        <f t="shared" si="71"/>
        <v>112</v>
      </c>
      <c r="N582" s="109">
        <f t="shared" si="72"/>
        <v>78.039000000000001</v>
      </c>
    </row>
    <row r="583" spans="8:14" x14ac:dyDescent="0.25">
      <c r="H583" s="2" t="str">
        <f t="shared" si="68"/>
        <v>117_120-250_112</v>
      </c>
      <c r="I583" s="2">
        <f t="shared" si="73"/>
        <v>581</v>
      </c>
      <c r="J583" s="2" t="str">
        <f t="shared" si="69"/>
        <v>97-999</v>
      </c>
      <c r="K583" s="2">
        <f t="shared" si="67"/>
        <v>117</v>
      </c>
      <c r="L583" s="2" t="str">
        <f t="shared" si="70"/>
        <v>120-250</v>
      </c>
      <c r="M583" s="2">
        <f t="shared" si="71"/>
        <v>112</v>
      </c>
      <c r="N583" s="109">
        <f t="shared" si="72"/>
        <v>77.337000000000003</v>
      </c>
    </row>
    <row r="584" spans="8:14" x14ac:dyDescent="0.25">
      <c r="H584" s="2" t="str">
        <f t="shared" si="68"/>
        <v>117_250-400_112</v>
      </c>
      <c r="I584" s="2">
        <f t="shared" si="73"/>
        <v>582</v>
      </c>
      <c r="J584" s="2" t="str">
        <f t="shared" si="69"/>
        <v>97-999</v>
      </c>
      <c r="K584" s="2">
        <f t="shared" ref="K584:K647" si="74">+K579+1</f>
        <v>117</v>
      </c>
      <c r="L584" s="2" t="str">
        <f t="shared" si="70"/>
        <v>250-400</v>
      </c>
      <c r="M584" s="2">
        <f t="shared" si="71"/>
        <v>112</v>
      </c>
      <c r="N584" s="109">
        <f t="shared" si="72"/>
        <v>76.518000000000001</v>
      </c>
    </row>
    <row r="585" spans="8:14" x14ac:dyDescent="0.25">
      <c r="H585" s="2" t="str">
        <f t="shared" si="68"/>
        <v>117_400-1000_112</v>
      </c>
      <c r="I585" s="2">
        <f t="shared" si="73"/>
        <v>583</v>
      </c>
      <c r="J585" s="2" t="str">
        <f t="shared" si="69"/>
        <v>97-999</v>
      </c>
      <c r="K585" s="2">
        <f t="shared" si="74"/>
        <v>117</v>
      </c>
      <c r="L585" s="2" t="str">
        <f t="shared" si="70"/>
        <v>400-1000</v>
      </c>
      <c r="M585" s="2">
        <f t="shared" si="71"/>
        <v>112</v>
      </c>
      <c r="N585" s="109">
        <f t="shared" si="72"/>
        <v>74.88</v>
      </c>
    </row>
    <row r="586" spans="8:14" x14ac:dyDescent="0.25">
      <c r="H586" s="2" t="str">
        <f t="shared" si="68"/>
        <v>117_1000-9999999_112</v>
      </c>
      <c r="I586" s="2">
        <f t="shared" si="73"/>
        <v>584</v>
      </c>
      <c r="J586" s="2" t="str">
        <f t="shared" si="69"/>
        <v>97-999</v>
      </c>
      <c r="K586" s="2">
        <f t="shared" si="74"/>
        <v>117</v>
      </c>
      <c r="L586" s="2" t="str">
        <f t="shared" si="70"/>
        <v>1000-9999999</v>
      </c>
      <c r="M586" s="2">
        <f t="shared" si="71"/>
        <v>112</v>
      </c>
      <c r="N586" s="109">
        <f t="shared" si="72"/>
        <v>65.52000000000001</v>
      </c>
    </row>
    <row r="587" spans="8:14" x14ac:dyDescent="0.25">
      <c r="H587" s="2" t="str">
        <f t="shared" si="68"/>
        <v>118_0-120_112</v>
      </c>
      <c r="I587" s="2">
        <f t="shared" si="73"/>
        <v>585</v>
      </c>
      <c r="J587" s="2" t="str">
        <f t="shared" si="69"/>
        <v>97-999</v>
      </c>
      <c r="K587" s="2">
        <f t="shared" si="74"/>
        <v>118</v>
      </c>
      <c r="L587" s="2" t="str">
        <f t="shared" si="70"/>
        <v>0-120</v>
      </c>
      <c r="M587" s="2">
        <f t="shared" si="71"/>
        <v>112</v>
      </c>
      <c r="N587" s="109">
        <f t="shared" si="72"/>
        <v>78.706000000000003</v>
      </c>
    </row>
    <row r="588" spans="8:14" x14ac:dyDescent="0.25">
      <c r="H588" s="2" t="str">
        <f t="shared" si="68"/>
        <v>118_120-250_112</v>
      </c>
      <c r="I588" s="2">
        <f t="shared" si="73"/>
        <v>586</v>
      </c>
      <c r="J588" s="2" t="str">
        <f t="shared" si="69"/>
        <v>97-999</v>
      </c>
      <c r="K588" s="2">
        <f t="shared" si="74"/>
        <v>118</v>
      </c>
      <c r="L588" s="2" t="str">
        <f t="shared" si="70"/>
        <v>120-250</v>
      </c>
      <c r="M588" s="2">
        <f t="shared" si="71"/>
        <v>112</v>
      </c>
      <c r="N588" s="109">
        <f t="shared" si="72"/>
        <v>77.998000000000005</v>
      </c>
    </row>
    <row r="589" spans="8:14" x14ac:dyDescent="0.25">
      <c r="H589" s="2" t="str">
        <f t="shared" si="68"/>
        <v>118_250-400_112</v>
      </c>
      <c r="I589" s="2">
        <f t="shared" si="73"/>
        <v>587</v>
      </c>
      <c r="J589" s="2" t="str">
        <f t="shared" si="69"/>
        <v>97-999</v>
      </c>
      <c r="K589" s="2">
        <f t="shared" si="74"/>
        <v>118</v>
      </c>
      <c r="L589" s="2" t="str">
        <f t="shared" si="70"/>
        <v>250-400</v>
      </c>
      <c r="M589" s="2">
        <f t="shared" si="71"/>
        <v>112</v>
      </c>
      <c r="N589" s="109">
        <f t="shared" si="72"/>
        <v>77.171999999999997</v>
      </c>
    </row>
    <row r="590" spans="8:14" x14ac:dyDescent="0.25">
      <c r="H590" s="2" t="str">
        <f t="shared" si="68"/>
        <v>118_400-1000_112</v>
      </c>
      <c r="I590" s="2">
        <f t="shared" si="73"/>
        <v>588</v>
      </c>
      <c r="J590" s="2" t="str">
        <f t="shared" si="69"/>
        <v>97-999</v>
      </c>
      <c r="K590" s="2">
        <f t="shared" si="74"/>
        <v>118</v>
      </c>
      <c r="L590" s="2" t="str">
        <f t="shared" si="70"/>
        <v>400-1000</v>
      </c>
      <c r="M590" s="2">
        <f t="shared" si="71"/>
        <v>112</v>
      </c>
      <c r="N590" s="109">
        <f t="shared" si="72"/>
        <v>75.52</v>
      </c>
    </row>
    <row r="591" spans="8:14" x14ac:dyDescent="0.25">
      <c r="H591" s="2" t="str">
        <f t="shared" si="68"/>
        <v>118_1000-9999999_112</v>
      </c>
      <c r="I591" s="2">
        <f t="shared" si="73"/>
        <v>589</v>
      </c>
      <c r="J591" s="2" t="str">
        <f t="shared" si="69"/>
        <v>97-999</v>
      </c>
      <c r="K591" s="2">
        <f t="shared" si="74"/>
        <v>118</v>
      </c>
      <c r="L591" s="2" t="str">
        <f t="shared" si="70"/>
        <v>1000-9999999</v>
      </c>
      <c r="M591" s="2">
        <f t="shared" si="71"/>
        <v>112</v>
      </c>
      <c r="N591" s="109">
        <f t="shared" si="72"/>
        <v>66.080000000000013</v>
      </c>
    </row>
    <row r="592" spans="8:14" x14ac:dyDescent="0.25">
      <c r="H592" s="2" t="str">
        <f t="shared" si="68"/>
        <v>119_0-120_112</v>
      </c>
      <c r="I592" s="2">
        <f t="shared" si="73"/>
        <v>590</v>
      </c>
      <c r="J592" s="2" t="str">
        <f t="shared" si="69"/>
        <v>97-999</v>
      </c>
      <c r="K592" s="2">
        <f t="shared" si="74"/>
        <v>119</v>
      </c>
      <c r="L592" s="2" t="str">
        <f t="shared" si="70"/>
        <v>0-120</v>
      </c>
      <c r="M592" s="2">
        <f t="shared" si="71"/>
        <v>112</v>
      </c>
      <c r="N592" s="109">
        <f t="shared" si="72"/>
        <v>79.373000000000005</v>
      </c>
    </row>
    <row r="593" spans="8:14" x14ac:dyDescent="0.25">
      <c r="H593" s="2" t="str">
        <f t="shared" si="68"/>
        <v>119_120-250_112</v>
      </c>
      <c r="I593" s="2">
        <f t="shared" si="73"/>
        <v>591</v>
      </c>
      <c r="J593" s="2" t="str">
        <f t="shared" si="69"/>
        <v>97-999</v>
      </c>
      <c r="K593" s="2">
        <f t="shared" si="74"/>
        <v>119</v>
      </c>
      <c r="L593" s="2" t="str">
        <f t="shared" si="70"/>
        <v>120-250</v>
      </c>
      <c r="M593" s="2">
        <f t="shared" si="71"/>
        <v>112</v>
      </c>
      <c r="N593" s="109">
        <f t="shared" si="72"/>
        <v>78.659000000000006</v>
      </c>
    </row>
    <row r="594" spans="8:14" x14ac:dyDescent="0.25">
      <c r="H594" s="2" t="str">
        <f t="shared" si="68"/>
        <v>119_250-400_112</v>
      </c>
      <c r="I594" s="2">
        <f t="shared" si="73"/>
        <v>592</v>
      </c>
      <c r="J594" s="2" t="str">
        <f t="shared" si="69"/>
        <v>97-999</v>
      </c>
      <c r="K594" s="2">
        <f t="shared" si="74"/>
        <v>119</v>
      </c>
      <c r="L594" s="2" t="str">
        <f t="shared" si="70"/>
        <v>250-400</v>
      </c>
      <c r="M594" s="2">
        <f t="shared" si="71"/>
        <v>112</v>
      </c>
      <c r="N594" s="109">
        <f t="shared" si="72"/>
        <v>77.826000000000008</v>
      </c>
    </row>
    <row r="595" spans="8:14" x14ac:dyDescent="0.25">
      <c r="H595" s="2" t="str">
        <f t="shared" si="68"/>
        <v>119_400-1000_112</v>
      </c>
      <c r="I595" s="2">
        <f t="shared" si="73"/>
        <v>593</v>
      </c>
      <c r="J595" s="2" t="str">
        <f t="shared" si="69"/>
        <v>97-999</v>
      </c>
      <c r="K595" s="2">
        <f t="shared" si="74"/>
        <v>119</v>
      </c>
      <c r="L595" s="2" t="str">
        <f t="shared" si="70"/>
        <v>400-1000</v>
      </c>
      <c r="M595" s="2">
        <f t="shared" si="71"/>
        <v>112</v>
      </c>
      <c r="N595" s="109">
        <f t="shared" si="72"/>
        <v>76.16</v>
      </c>
    </row>
    <row r="596" spans="8:14" x14ac:dyDescent="0.25">
      <c r="H596" s="2" t="str">
        <f t="shared" si="68"/>
        <v>119_1000-9999999_112</v>
      </c>
      <c r="I596" s="2">
        <f t="shared" si="73"/>
        <v>594</v>
      </c>
      <c r="J596" s="2" t="str">
        <f t="shared" si="69"/>
        <v>97-999</v>
      </c>
      <c r="K596" s="2">
        <f t="shared" si="74"/>
        <v>119</v>
      </c>
      <c r="L596" s="2" t="str">
        <f t="shared" si="70"/>
        <v>1000-9999999</v>
      </c>
      <c r="M596" s="2">
        <f t="shared" si="71"/>
        <v>112</v>
      </c>
      <c r="N596" s="109">
        <f t="shared" si="72"/>
        <v>66.64</v>
      </c>
    </row>
    <row r="597" spans="8:14" x14ac:dyDescent="0.25">
      <c r="H597" s="2" t="str">
        <f t="shared" si="68"/>
        <v>120_0-120_112</v>
      </c>
      <c r="I597" s="2">
        <f t="shared" si="73"/>
        <v>595</v>
      </c>
      <c r="J597" s="2" t="str">
        <f t="shared" si="69"/>
        <v>97-999</v>
      </c>
      <c r="K597" s="2">
        <f t="shared" si="74"/>
        <v>120</v>
      </c>
      <c r="L597" s="2" t="str">
        <f t="shared" si="70"/>
        <v>0-120</v>
      </c>
      <c r="M597" s="2">
        <f t="shared" si="71"/>
        <v>112</v>
      </c>
      <c r="N597" s="109">
        <f t="shared" si="72"/>
        <v>80.040000000000006</v>
      </c>
    </row>
    <row r="598" spans="8:14" x14ac:dyDescent="0.25">
      <c r="H598" s="2" t="str">
        <f t="shared" si="68"/>
        <v>120_120-250_112</v>
      </c>
      <c r="I598" s="2">
        <f t="shared" si="73"/>
        <v>596</v>
      </c>
      <c r="J598" s="2" t="str">
        <f t="shared" si="69"/>
        <v>97-999</v>
      </c>
      <c r="K598" s="2">
        <f t="shared" si="74"/>
        <v>120</v>
      </c>
      <c r="L598" s="2" t="str">
        <f t="shared" si="70"/>
        <v>120-250</v>
      </c>
      <c r="M598" s="2">
        <f t="shared" si="71"/>
        <v>112</v>
      </c>
      <c r="N598" s="109">
        <f t="shared" si="72"/>
        <v>79.320000000000007</v>
      </c>
    </row>
    <row r="599" spans="8:14" x14ac:dyDescent="0.25">
      <c r="H599" s="2" t="str">
        <f t="shared" si="68"/>
        <v>120_250-400_112</v>
      </c>
      <c r="I599" s="2">
        <f t="shared" si="73"/>
        <v>597</v>
      </c>
      <c r="J599" s="2" t="str">
        <f t="shared" si="69"/>
        <v>97-999</v>
      </c>
      <c r="K599" s="2">
        <f t="shared" si="74"/>
        <v>120</v>
      </c>
      <c r="L599" s="2" t="str">
        <f t="shared" si="70"/>
        <v>250-400</v>
      </c>
      <c r="M599" s="2">
        <f t="shared" si="71"/>
        <v>112</v>
      </c>
      <c r="N599" s="109">
        <f t="shared" si="72"/>
        <v>78.48</v>
      </c>
    </row>
    <row r="600" spans="8:14" x14ac:dyDescent="0.25">
      <c r="H600" s="2" t="str">
        <f t="shared" si="68"/>
        <v>120_400-1000_112</v>
      </c>
      <c r="I600" s="2">
        <f t="shared" si="73"/>
        <v>598</v>
      </c>
      <c r="J600" s="2" t="str">
        <f t="shared" si="69"/>
        <v>97-999</v>
      </c>
      <c r="K600" s="2">
        <f t="shared" si="74"/>
        <v>120</v>
      </c>
      <c r="L600" s="2" t="str">
        <f t="shared" si="70"/>
        <v>400-1000</v>
      </c>
      <c r="M600" s="2">
        <f t="shared" si="71"/>
        <v>112</v>
      </c>
      <c r="N600" s="109">
        <f t="shared" si="72"/>
        <v>76.8</v>
      </c>
    </row>
    <row r="601" spans="8:14" x14ac:dyDescent="0.25">
      <c r="H601" s="2" t="str">
        <f t="shared" si="68"/>
        <v>120_1000-9999999_112</v>
      </c>
      <c r="I601" s="2">
        <f t="shared" si="73"/>
        <v>599</v>
      </c>
      <c r="J601" s="2" t="str">
        <f t="shared" si="69"/>
        <v>97-999</v>
      </c>
      <c r="K601" s="2">
        <f t="shared" si="74"/>
        <v>120</v>
      </c>
      <c r="L601" s="2" t="str">
        <f t="shared" si="70"/>
        <v>1000-9999999</v>
      </c>
      <c r="M601" s="2">
        <f t="shared" si="71"/>
        <v>112</v>
      </c>
      <c r="N601" s="109">
        <f t="shared" si="72"/>
        <v>67.2</v>
      </c>
    </row>
    <row r="602" spans="8:14" x14ac:dyDescent="0.25">
      <c r="H602" s="2" t="str">
        <f t="shared" si="68"/>
        <v>121_0-120_112</v>
      </c>
      <c r="I602" s="2">
        <f t="shared" si="73"/>
        <v>600</v>
      </c>
      <c r="J602" s="2" t="str">
        <f t="shared" si="69"/>
        <v>97-999</v>
      </c>
      <c r="K602" s="2">
        <f t="shared" si="74"/>
        <v>121</v>
      </c>
      <c r="L602" s="2" t="str">
        <f t="shared" si="70"/>
        <v>0-120</v>
      </c>
      <c r="M602" s="2">
        <f t="shared" si="71"/>
        <v>112</v>
      </c>
      <c r="N602" s="109">
        <f t="shared" si="72"/>
        <v>80.707000000000008</v>
      </c>
    </row>
    <row r="603" spans="8:14" x14ac:dyDescent="0.25">
      <c r="H603" s="2" t="str">
        <f t="shared" si="68"/>
        <v>121_120-250_112</v>
      </c>
      <c r="I603" s="2">
        <f t="shared" si="73"/>
        <v>601</v>
      </c>
      <c r="J603" s="2" t="str">
        <f t="shared" si="69"/>
        <v>97-999</v>
      </c>
      <c r="K603" s="2">
        <f t="shared" si="74"/>
        <v>121</v>
      </c>
      <c r="L603" s="2" t="str">
        <f t="shared" si="70"/>
        <v>120-250</v>
      </c>
      <c r="M603" s="2">
        <f t="shared" si="71"/>
        <v>112</v>
      </c>
      <c r="N603" s="109">
        <f t="shared" si="72"/>
        <v>79.981000000000009</v>
      </c>
    </row>
    <row r="604" spans="8:14" x14ac:dyDescent="0.25">
      <c r="H604" s="2" t="str">
        <f t="shared" si="68"/>
        <v>121_250-400_112</v>
      </c>
      <c r="I604" s="2">
        <f t="shared" si="73"/>
        <v>602</v>
      </c>
      <c r="J604" s="2" t="str">
        <f t="shared" si="69"/>
        <v>97-999</v>
      </c>
      <c r="K604" s="2">
        <f t="shared" si="74"/>
        <v>121</v>
      </c>
      <c r="L604" s="2" t="str">
        <f t="shared" si="70"/>
        <v>250-400</v>
      </c>
      <c r="M604" s="2">
        <f t="shared" si="71"/>
        <v>112</v>
      </c>
      <c r="N604" s="109">
        <f t="shared" si="72"/>
        <v>79.134</v>
      </c>
    </row>
    <row r="605" spans="8:14" x14ac:dyDescent="0.25">
      <c r="H605" s="2" t="str">
        <f t="shared" si="68"/>
        <v>121_400-1000_112</v>
      </c>
      <c r="I605" s="2">
        <f t="shared" si="73"/>
        <v>603</v>
      </c>
      <c r="J605" s="2" t="str">
        <f t="shared" si="69"/>
        <v>97-999</v>
      </c>
      <c r="K605" s="2">
        <f t="shared" si="74"/>
        <v>121</v>
      </c>
      <c r="L605" s="2" t="str">
        <f t="shared" si="70"/>
        <v>400-1000</v>
      </c>
      <c r="M605" s="2">
        <f t="shared" si="71"/>
        <v>112</v>
      </c>
      <c r="N605" s="109">
        <f t="shared" si="72"/>
        <v>77.44</v>
      </c>
    </row>
    <row r="606" spans="8:14" x14ac:dyDescent="0.25">
      <c r="H606" s="2" t="str">
        <f t="shared" si="68"/>
        <v>121_1000-9999999_112</v>
      </c>
      <c r="I606" s="2">
        <f t="shared" si="73"/>
        <v>604</v>
      </c>
      <c r="J606" s="2" t="str">
        <f t="shared" si="69"/>
        <v>97-999</v>
      </c>
      <c r="K606" s="2">
        <f t="shared" si="74"/>
        <v>121</v>
      </c>
      <c r="L606" s="2" t="str">
        <f t="shared" si="70"/>
        <v>1000-9999999</v>
      </c>
      <c r="M606" s="2">
        <f t="shared" si="71"/>
        <v>112</v>
      </c>
      <c r="N606" s="109">
        <f t="shared" si="72"/>
        <v>67.760000000000005</v>
      </c>
    </row>
    <row r="607" spans="8:14" x14ac:dyDescent="0.25">
      <c r="H607" s="2" t="str">
        <f t="shared" si="68"/>
        <v>122_0-120_112</v>
      </c>
      <c r="I607" s="2">
        <f t="shared" si="73"/>
        <v>605</v>
      </c>
      <c r="J607" s="2" t="str">
        <f t="shared" si="69"/>
        <v>97-999</v>
      </c>
      <c r="K607" s="2">
        <f t="shared" si="74"/>
        <v>122</v>
      </c>
      <c r="L607" s="2" t="str">
        <f t="shared" si="70"/>
        <v>0-120</v>
      </c>
      <c r="M607" s="2">
        <f t="shared" si="71"/>
        <v>112</v>
      </c>
      <c r="N607" s="109">
        <f t="shared" si="72"/>
        <v>81.374000000000009</v>
      </c>
    </row>
    <row r="608" spans="8:14" x14ac:dyDescent="0.25">
      <c r="H608" s="2" t="str">
        <f t="shared" si="68"/>
        <v>122_120-250_112</v>
      </c>
      <c r="I608" s="2">
        <f t="shared" si="73"/>
        <v>606</v>
      </c>
      <c r="J608" s="2" t="str">
        <f t="shared" si="69"/>
        <v>97-999</v>
      </c>
      <c r="K608" s="2">
        <f t="shared" si="74"/>
        <v>122</v>
      </c>
      <c r="L608" s="2" t="str">
        <f t="shared" si="70"/>
        <v>120-250</v>
      </c>
      <c r="M608" s="2">
        <f t="shared" si="71"/>
        <v>112</v>
      </c>
      <c r="N608" s="109">
        <f t="shared" si="72"/>
        <v>80.64200000000001</v>
      </c>
    </row>
    <row r="609" spans="8:14" x14ac:dyDescent="0.25">
      <c r="H609" s="2" t="str">
        <f t="shared" si="68"/>
        <v>122_250-400_112</v>
      </c>
      <c r="I609" s="2">
        <f t="shared" si="73"/>
        <v>607</v>
      </c>
      <c r="J609" s="2" t="str">
        <f t="shared" si="69"/>
        <v>97-999</v>
      </c>
      <c r="K609" s="2">
        <f t="shared" si="74"/>
        <v>122</v>
      </c>
      <c r="L609" s="2" t="str">
        <f t="shared" si="70"/>
        <v>250-400</v>
      </c>
      <c r="M609" s="2">
        <f t="shared" si="71"/>
        <v>112</v>
      </c>
      <c r="N609" s="109">
        <f t="shared" si="72"/>
        <v>79.787999999999997</v>
      </c>
    </row>
    <row r="610" spans="8:14" x14ac:dyDescent="0.25">
      <c r="H610" s="2" t="str">
        <f t="shared" si="68"/>
        <v>122_400-1000_112</v>
      </c>
      <c r="I610" s="2">
        <f t="shared" si="73"/>
        <v>608</v>
      </c>
      <c r="J610" s="2" t="str">
        <f t="shared" si="69"/>
        <v>97-999</v>
      </c>
      <c r="K610" s="2">
        <f t="shared" si="74"/>
        <v>122</v>
      </c>
      <c r="L610" s="2" t="str">
        <f t="shared" si="70"/>
        <v>400-1000</v>
      </c>
      <c r="M610" s="2">
        <f t="shared" si="71"/>
        <v>112</v>
      </c>
      <c r="N610" s="109">
        <f t="shared" si="72"/>
        <v>78.08</v>
      </c>
    </row>
    <row r="611" spans="8:14" x14ac:dyDescent="0.25">
      <c r="H611" s="2" t="str">
        <f t="shared" si="68"/>
        <v>122_1000-9999999_112</v>
      </c>
      <c r="I611" s="2">
        <f t="shared" si="73"/>
        <v>609</v>
      </c>
      <c r="J611" s="2" t="str">
        <f t="shared" si="69"/>
        <v>97-999</v>
      </c>
      <c r="K611" s="2">
        <f t="shared" si="74"/>
        <v>122</v>
      </c>
      <c r="L611" s="2" t="str">
        <f t="shared" si="70"/>
        <v>1000-9999999</v>
      </c>
      <c r="M611" s="2">
        <f t="shared" si="71"/>
        <v>112</v>
      </c>
      <c r="N611" s="109">
        <f t="shared" si="72"/>
        <v>68.320000000000007</v>
      </c>
    </row>
    <row r="612" spans="8:14" x14ac:dyDescent="0.25">
      <c r="H612" s="2" t="str">
        <f t="shared" si="68"/>
        <v>123_0-120_112</v>
      </c>
      <c r="I612" s="2">
        <f t="shared" si="73"/>
        <v>610</v>
      </c>
      <c r="J612" s="2" t="str">
        <f t="shared" si="69"/>
        <v>97-999</v>
      </c>
      <c r="K612" s="2">
        <f t="shared" si="74"/>
        <v>123</v>
      </c>
      <c r="L612" s="2" t="str">
        <f t="shared" si="70"/>
        <v>0-120</v>
      </c>
      <c r="M612" s="2">
        <f t="shared" si="71"/>
        <v>112</v>
      </c>
      <c r="N612" s="109">
        <f t="shared" si="72"/>
        <v>82.041000000000011</v>
      </c>
    </row>
    <row r="613" spans="8:14" x14ac:dyDescent="0.25">
      <c r="H613" s="2" t="str">
        <f t="shared" si="68"/>
        <v>123_120-250_112</v>
      </c>
      <c r="I613" s="2">
        <f t="shared" si="73"/>
        <v>611</v>
      </c>
      <c r="J613" s="2" t="str">
        <f t="shared" si="69"/>
        <v>97-999</v>
      </c>
      <c r="K613" s="2">
        <f t="shared" si="74"/>
        <v>123</v>
      </c>
      <c r="L613" s="2" t="str">
        <f t="shared" si="70"/>
        <v>120-250</v>
      </c>
      <c r="M613" s="2">
        <f t="shared" si="71"/>
        <v>112</v>
      </c>
      <c r="N613" s="109">
        <f t="shared" si="72"/>
        <v>81.302999999999997</v>
      </c>
    </row>
    <row r="614" spans="8:14" x14ac:dyDescent="0.25">
      <c r="H614" s="2" t="str">
        <f t="shared" si="68"/>
        <v>123_250-400_112</v>
      </c>
      <c r="I614" s="2">
        <f t="shared" si="73"/>
        <v>612</v>
      </c>
      <c r="J614" s="2" t="str">
        <f t="shared" si="69"/>
        <v>97-999</v>
      </c>
      <c r="K614" s="2">
        <f t="shared" si="74"/>
        <v>123</v>
      </c>
      <c r="L614" s="2" t="str">
        <f t="shared" si="70"/>
        <v>250-400</v>
      </c>
      <c r="M614" s="2">
        <f t="shared" si="71"/>
        <v>112</v>
      </c>
      <c r="N614" s="109">
        <f t="shared" si="72"/>
        <v>80.442000000000007</v>
      </c>
    </row>
    <row r="615" spans="8:14" x14ac:dyDescent="0.25">
      <c r="H615" s="2" t="str">
        <f t="shared" si="68"/>
        <v>123_400-1000_112</v>
      </c>
      <c r="I615" s="2">
        <f t="shared" si="73"/>
        <v>613</v>
      </c>
      <c r="J615" s="2" t="str">
        <f t="shared" si="69"/>
        <v>97-999</v>
      </c>
      <c r="K615" s="2">
        <f t="shared" si="74"/>
        <v>123</v>
      </c>
      <c r="L615" s="2" t="str">
        <f t="shared" si="70"/>
        <v>400-1000</v>
      </c>
      <c r="M615" s="2">
        <f t="shared" si="71"/>
        <v>112</v>
      </c>
      <c r="N615" s="109">
        <f t="shared" si="72"/>
        <v>78.72</v>
      </c>
    </row>
    <row r="616" spans="8:14" x14ac:dyDescent="0.25">
      <c r="H616" s="2" t="str">
        <f t="shared" si="68"/>
        <v>123_1000-9999999_112</v>
      </c>
      <c r="I616" s="2">
        <f t="shared" si="73"/>
        <v>614</v>
      </c>
      <c r="J616" s="2" t="str">
        <f t="shared" si="69"/>
        <v>97-999</v>
      </c>
      <c r="K616" s="2">
        <f t="shared" si="74"/>
        <v>123</v>
      </c>
      <c r="L616" s="2" t="str">
        <f t="shared" si="70"/>
        <v>1000-9999999</v>
      </c>
      <c r="M616" s="2">
        <f t="shared" si="71"/>
        <v>112</v>
      </c>
      <c r="N616" s="109">
        <f t="shared" si="72"/>
        <v>68.88000000000001</v>
      </c>
    </row>
    <row r="617" spans="8:14" x14ac:dyDescent="0.25">
      <c r="H617" s="2" t="str">
        <f t="shared" si="68"/>
        <v>124_0-120_112</v>
      </c>
      <c r="I617" s="2">
        <f t="shared" si="73"/>
        <v>615</v>
      </c>
      <c r="J617" s="2" t="str">
        <f t="shared" si="69"/>
        <v>97-999</v>
      </c>
      <c r="K617" s="2">
        <f t="shared" si="74"/>
        <v>124</v>
      </c>
      <c r="L617" s="2" t="str">
        <f t="shared" si="70"/>
        <v>0-120</v>
      </c>
      <c r="M617" s="2">
        <f t="shared" si="71"/>
        <v>112</v>
      </c>
      <c r="N617" s="109">
        <f t="shared" si="72"/>
        <v>82.707999999999998</v>
      </c>
    </row>
    <row r="618" spans="8:14" x14ac:dyDescent="0.25">
      <c r="H618" s="2" t="str">
        <f t="shared" si="68"/>
        <v>124_120-250_112</v>
      </c>
      <c r="I618" s="2">
        <f t="shared" si="73"/>
        <v>616</v>
      </c>
      <c r="J618" s="2" t="str">
        <f t="shared" si="69"/>
        <v>97-999</v>
      </c>
      <c r="K618" s="2">
        <f t="shared" si="74"/>
        <v>124</v>
      </c>
      <c r="L618" s="2" t="str">
        <f t="shared" si="70"/>
        <v>120-250</v>
      </c>
      <c r="M618" s="2">
        <f t="shared" si="71"/>
        <v>112</v>
      </c>
      <c r="N618" s="109">
        <f t="shared" si="72"/>
        <v>81.963999999999999</v>
      </c>
    </row>
    <row r="619" spans="8:14" x14ac:dyDescent="0.25">
      <c r="H619" s="2" t="str">
        <f t="shared" si="68"/>
        <v>124_250-400_112</v>
      </c>
      <c r="I619" s="2">
        <f t="shared" si="73"/>
        <v>617</v>
      </c>
      <c r="J619" s="2" t="str">
        <f t="shared" si="69"/>
        <v>97-999</v>
      </c>
      <c r="K619" s="2">
        <f t="shared" si="74"/>
        <v>124</v>
      </c>
      <c r="L619" s="2" t="str">
        <f t="shared" si="70"/>
        <v>250-400</v>
      </c>
      <c r="M619" s="2">
        <f t="shared" si="71"/>
        <v>112</v>
      </c>
      <c r="N619" s="109">
        <f t="shared" si="72"/>
        <v>81.096000000000004</v>
      </c>
    </row>
    <row r="620" spans="8:14" x14ac:dyDescent="0.25">
      <c r="H620" s="2" t="str">
        <f t="shared" si="68"/>
        <v>124_400-1000_112</v>
      </c>
      <c r="I620" s="2">
        <f t="shared" si="73"/>
        <v>618</v>
      </c>
      <c r="J620" s="2" t="str">
        <f t="shared" si="69"/>
        <v>97-999</v>
      </c>
      <c r="K620" s="2">
        <f t="shared" si="74"/>
        <v>124</v>
      </c>
      <c r="L620" s="2" t="str">
        <f t="shared" si="70"/>
        <v>400-1000</v>
      </c>
      <c r="M620" s="2">
        <f t="shared" si="71"/>
        <v>112</v>
      </c>
      <c r="N620" s="109">
        <f t="shared" si="72"/>
        <v>79.36</v>
      </c>
    </row>
    <row r="621" spans="8:14" x14ac:dyDescent="0.25">
      <c r="H621" s="2" t="str">
        <f t="shared" si="68"/>
        <v>124_1000-9999999_112</v>
      </c>
      <c r="I621" s="2">
        <f t="shared" si="73"/>
        <v>619</v>
      </c>
      <c r="J621" s="2" t="str">
        <f t="shared" si="69"/>
        <v>97-999</v>
      </c>
      <c r="K621" s="2">
        <f t="shared" si="74"/>
        <v>124</v>
      </c>
      <c r="L621" s="2" t="str">
        <f t="shared" si="70"/>
        <v>1000-9999999</v>
      </c>
      <c r="M621" s="2">
        <f t="shared" si="71"/>
        <v>112</v>
      </c>
      <c r="N621" s="109">
        <f t="shared" si="72"/>
        <v>69.440000000000012</v>
      </c>
    </row>
    <row r="622" spans="8:14" x14ac:dyDescent="0.25">
      <c r="H622" s="2" t="str">
        <f t="shared" si="68"/>
        <v>125_0-120_112</v>
      </c>
      <c r="I622" s="2">
        <f t="shared" si="73"/>
        <v>620</v>
      </c>
      <c r="J622" s="2" t="str">
        <f t="shared" si="69"/>
        <v>97-999</v>
      </c>
      <c r="K622" s="2">
        <f t="shared" si="74"/>
        <v>125</v>
      </c>
      <c r="L622" s="2" t="str">
        <f t="shared" si="70"/>
        <v>0-120</v>
      </c>
      <c r="M622" s="2">
        <f t="shared" si="71"/>
        <v>112</v>
      </c>
      <c r="N622" s="109">
        <f t="shared" si="72"/>
        <v>83.375</v>
      </c>
    </row>
    <row r="623" spans="8:14" x14ac:dyDescent="0.25">
      <c r="H623" s="2" t="str">
        <f t="shared" si="68"/>
        <v>125_120-250_112</v>
      </c>
      <c r="I623" s="2">
        <f t="shared" si="73"/>
        <v>621</v>
      </c>
      <c r="J623" s="2" t="str">
        <f t="shared" si="69"/>
        <v>97-999</v>
      </c>
      <c r="K623" s="2">
        <f t="shared" si="74"/>
        <v>125</v>
      </c>
      <c r="L623" s="2" t="str">
        <f t="shared" si="70"/>
        <v>120-250</v>
      </c>
      <c r="M623" s="2">
        <f t="shared" si="71"/>
        <v>112</v>
      </c>
      <c r="N623" s="109">
        <f t="shared" si="72"/>
        <v>82.625</v>
      </c>
    </row>
    <row r="624" spans="8:14" x14ac:dyDescent="0.25">
      <c r="H624" s="2" t="str">
        <f t="shared" si="68"/>
        <v>125_250-400_112</v>
      </c>
      <c r="I624" s="2">
        <f t="shared" si="73"/>
        <v>622</v>
      </c>
      <c r="J624" s="2" t="str">
        <f t="shared" si="69"/>
        <v>97-999</v>
      </c>
      <c r="K624" s="2">
        <f t="shared" si="74"/>
        <v>125</v>
      </c>
      <c r="L624" s="2" t="str">
        <f t="shared" si="70"/>
        <v>250-400</v>
      </c>
      <c r="M624" s="2">
        <f t="shared" si="71"/>
        <v>112</v>
      </c>
      <c r="N624" s="109">
        <f t="shared" si="72"/>
        <v>81.75</v>
      </c>
    </row>
    <row r="625" spans="8:14" x14ac:dyDescent="0.25">
      <c r="H625" s="2" t="str">
        <f t="shared" si="68"/>
        <v>125_400-1000_112</v>
      </c>
      <c r="I625" s="2">
        <f t="shared" si="73"/>
        <v>623</v>
      </c>
      <c r="J625" s="2" t="str">
        <f t="shared" si="69"/>
        <v>97-999</v>
      </c>
      <c r="K625" s="2">
        <f t="shared" si="74"/>
        <v>125</v>
      </c>
      <c r="L625" s="2" t="str">
        <f t="shared" si="70"/>
        <v>400-1000</v>
      </c>
      <c r="M625" s="2">
        <f t="shared" si="71"/>
        <v>112</v>
      </c>
      <c r="N625" s="109">
        <f t="shared" si="72"/>
        <v>80</v>
      </c>
    </row>
    <row r="626" spans="8:14" x14ac:dyDescent="0.25">
      <c r="H626" s="2" t="str">
        <f t="shared" si="68"/>
        <v>125_1000-9999999_112</v>
      </c>
      <c r="I626" s="2">
        <f t="shared" si="73"/>
        <v>624</v>
      </c>
      <c r="J626" s="2" t="str">
        <f t="shared" si="69"/>
        <v>97-999</v>
      </c>
      <c r="K626" s="2">
        <f t="shared" si="74"/>
        <v>125</v>
      </c>
      <c r="L626" s="2" t="str">
        <f t="shared" si="70"/>
        <v>1000-9999999</v>
      </c>
      <c r="M626" s="2">
        <f t="shared" si="71"/>
        <v>112</v>
      </c>
      <c r="N626" s="109">
        <f t="shared" si="72"/>
        <v>70</v>
      </c>
    </row>
    <row r="627" spans="8:14" x14ac:dyDescent="0.25">
      <c r="H627" s="2" t="str">
        <f t="shared" si="68"/>
        <v>126_0-120_112</v>
      </c>
      <c r="I627" s="2">
        <f t="shared" si="73"/>
        <v>625</v>
      </c>
      <c r="J627" s="2" t="str">
        <f t="shared" si="69"/>
        <v>97-999</v>
      </c>
      <c r="K627" s="2">
        <f t="shared" si="74"/>
        <v>126</v>
      </c>
      <c r="L627" s="2" t="str">
        <f t="shared" si="70"/>
        <v>0-120</v>
      </c>
      <c r="M627" s="2">
        <f t="shared" si="71"/>
        <v>112</v>
      </c>
      <c r="N627" s="109">
        <f t="shared" si="72"/>
        <v>84.042000000000002</v>
      </c>
    </row>
    <row r="628" spans="8:14" x14ac:dyDescent="0.25">
      <c r="H628" s="2" t="str">
        <f t="shared" si="68"/>
        <v>126_120-250_112</v>
      </c>
      <c r="I628" s="2">
        <f t="shared" si="73"/>
        <v>626</v>
      </c>
      <c r="J628" s="2" t="str">
        <f t="shared" si="69"/>
        <v>97-999</v>
      </c>
      <c r="K628" s="2">
        <f t="shared" si="74"/>
        <v>126</v>
      </c>
      <c r="L628" s="2" t="str">
        <f t="shared" si="70"/>
        <v>120-250</v>
      </c>
      <c r="M628" s="2">
        <f t="shared" si="71"/>
        <v>112</v>
      </c>
      <c r="N628" s="109">
        <f t="shared" si="72"/>
        <v>83.286000000000001</v>
      </c>
    </row>
    <row r="629" spans="8:14" x14ac:dyDescent="0.25">
      <c r="H629" s="2" t="str">
        <f t="shared" si="68"/>
        <v>126_250-400_112</v>
      </c>
      <c r="I629" s="2">
        <f t="shared" si="73"/>
        <v>627</v>
      </c>
      <c r="J629" s="2" t="str">
        <f t="shared" si="69"/>
        <v>97-999</v>
      </c>
      <c r="K629" s="2">
        <f t="shared" si="74"/>
        <v>126</v>
      </c>
      <c r="L629" s="2" t="str">
        <f t="shared" si="70"/>
        <v>250-400</v>
      </c>
      <c r="M629" s="2">
        <f t="shared" si="71"/>
        <v>112</v>
      </c>
      <c r="N629" s="109">
        <f t="shared" si="72"/>
        <v>82.403999999999996</v>
      </c>
    </row>
    <row r="630" spans="8:14" x14ac:dyDescent="0.25">
      <c r="H630" s="2" t="str">
        <f t="shared" si="68"/>
        <v>126_400-1000_112</v>
      </c>
      <c r="I630" s="2">
        <f t="shared" si="73"/>
        <v>628</v>
      </c>
      <c r="J630" s="2" t="str">
        <f t="shared" si="69"/>
        <v>97-999</v>
      </c>
      <c r="K630" s="2">
        <f t="shared" si="74"/>
        <v>126</v>
      </c>
      <c r="L630" s="2" t="str">
        <f t="shared" si="70"/>
        <v>400-1000</v>
      </c>
      <c r="M630" s="2">
        <f t="shared" si="71"/>
        <v>112</v>
      </c>
      <c r="N630" s="109">
        <f t="shared" si="72"/>
        <v>80.64</v>
      </c>
    </row>
    <row r="631" spans="8:14" x14ac:dyDescent="0.25">
      <c r="H631" s="2" t="str">
        <f t="shared" si="68"/>
        <v>126_1000-9999999_112</v>
      </c>
      <c r="I631" s="2">
        <f t="shared" si="73"/>
        <v>629</v>
      </c>
      <c r="J631" s="2" t="str">
        <f t="shared" si="69"/>
        <v>97-999</v>
      </c>
      <c r="K631" s="2">
        <f t="shared" si="74"/>
        <v>126</v>
      </c>
      <c r="L631" s="2" t="str">
        <f t="shared" si="70"/>
        <v>1000-9999999</v>
      </c>
      <c r="M631" s="2">
        <f t="shared" si="71"/>
        <v>112</v>
      </c>
      <c r="N631" s="109">
        <f t="shared" si="72"/>
        <v>70.56</v>
      </c>
    </row>
    <row r="632" spans="8:14" x14ac:dyDescent="0.25">
      <c r="H632" s="2" t="str">
        <f t="shared" si="68"/>
        <v>127_0-120_112</v>
      </c>
      <c r="I632" s="2">
        <f t="shared" si="73"/>
        <v>630</v>
      </c>
      <c r="J632" s="2" t="str">
        <f t="shared" si="69"/>
        <v>97-999</v>
      </c>
      <c r="K632" s="2">
        <f t="shared" si="74"/>
        <v>127</v>
      </c>
      <c r="L632" s="2" t="str">
        <f t="shared" si="70"/>
        <v>0-120</v>
      </c>
      <c r="M632" s="2">
        <f t="shared" si="71"/>
        <v>112</v>
      </c>
      <c r="N632" s="109">
        <f t="shared" si="72"/>
        <v>84.709000000000003</v>
      </c>
    </row>
    <row r="633" spans="8:14" x14ac:dyDescent="0.25">
      <c r="H633" s="2" t="str">
        <f t="shared" si="68"/>
        <v>127_120-250_112</v>
      </c>
      <c r="I633" s="2">
        <f t="shared" si="73"/>
        <v>631</v>
      </c>
      <c r="J633" s="2" t="str">
        <f t="shared" si="69"/>
        <v>97-999</v>
      </c>
      <c r="K633" s="2">
        <f t="shared" si="74"/>
        <v>127</v>
      </c>
      <c r="L633" s="2" t="str">
        <f t="shared" si="70"/>
        <v>120-250</v>
      </c>
      <c r="M633" s="2">
        <f t="shared" si="71"/>
        <v>112</v>
      </c>
      <c r="N633" s="109">
        <f t="shared" si="72"/>
        <v>83.947000000000003</v>
      </c>
    </row>
    <row r="634" spans="8:14" x14ac:dyDescent="0.25">
      <c r="H634" s="2" t="str">
        <f t="shared" si="68"/>
        <v>127_250-400_112</v>
      </c>
      <c r="I634" s="2">
        <f t="shared" si="73"/>
        <v>632</v>
      </c>
      <c r="J634" s="2" t="str">
        <f t="shared" si="69"/>
        <v>97-999</v>
      </c>
      <c r="K634" s="2">
        <f t="shared" si="74"/>
        <v>127</v>
      </c>
      <c r="L634" s="2" t="str">
        <f t="shared" si="70"/>
        <v>250-400</v>
      </c>
      <c r="M634" s="2">
        <f t="shared" si="71"/>
        <v>112</v>
      </c>
      <c r="N634" s="109">
        <f t="shared" si="72"/>
        <v>83.058000000000007</v>
      </c>
    </row>
    <row r="635" spans="8:14" x14ac:dyDescent="0.25">
      <c r="H635" s="2" t="str">
        <f t="shared" si="68"/>
        <v>127_400-1000_112</v>
      </c>
      <c r="I635" s="2">
        <f t="shared" si="73"/>
        <v>633</v>
      </c>
      <c r="J635" s="2" t="str">
        <f t="shared" si="69"/>
        <v>97-999</v>
      </c>
      <c r="K635" s="2">
        <f t="shared" si="74"/>
        <v>127</v>
      </c>
      <c r="L635" s="2" t="str">
        <f t="shared" si="70"/>
        <v>400-1000</v>
      </c>
      <c r="M635" s="2">
        <f t="shared" si="71"/>
        <v>112</v>
      </c>
      <c r="N635" s="109">
        <f t="shared" si="72"/>
        <v>81.28</v>
      </c>
    </row>
    <row r="636" spans="8:14" x14ac:dyDescent="0.25">
      <c r="H636" s="2" t="str">
        <f t="shared" si="68"/>
        <v>127_1000-9999999_112</v>
      </c>
      <c r="I636" s="2">
        <f t="shared" si="73"/>
        <v>634</v>
      </c>
      <c r="J636" s="2" t="str">
        <f t="shared" si="69"/>
        <v>97-999</v>
      </c>
      <c r="K636" s="2">
        <f t="shared" si="74"/>
        <v>127</v>
      </c>
      <c r="L636" s="2" t="str">
        <f t="shared" si="70"/>
        <v>1000-9999999</v>
      </c>
      <c r="M636" s="2">
        <f t="shared" si="71"/>
        <v>112</v>
      </c>
      <c r="N636" s="109">
        <f t="shared" si="72"/>
        <v>71.12</v>
      </c>
    </row>
    <row r="637" spans="8:14" x14ac:dyDescent="0.25">
      <c r="H637" s="2" t="str">
        <f t="shared" si="68"/>
        <v>128_0-120_112</v>
      </c>
      <c r="I637" s="2">
        <f t="shared" si="73"/>
        <v>635</v>
      </c>
      <c r="J637" s="2" t="str">
        <f t="shared" si="69"/>
        <v>97-999</v>
      </c>
      <c r="K637" s="2">
        <f t="shared" si="74"/>
        <v>128</v>
      </c>
      <c r="L637" s="2" t="str">
        <f t="shared" si="70"/>
        <v>0-120</v>
      </c>
      <c r="M637" s="2">
        <f t="shared" si="71"/>
        <v>112</v>
      </c>
      <c r="N637" s="109">
        <f t="shared" si="72"/>
        <v>85.376000000000005</v>
      </c>
    </row>
    <row r="638" spans="8:14" x14ac:dyDescent="0.25">
      <c r="H638" s="2" t="str">
        <f t="shared" si="68"/>
        <v>128_120-250_112</v>
      </c>
      <c r="I638" s="2">
        <f t="shared" si="73"/>
        <v>636</v>
      </c>
      <c r="J638" s="2" t="str">
        <f t="shared" si="69"/>
        <v>97-999</v>
      </c>
      <c r="K638" s="2">
        <f t="shared" si="74"/>
        <v>128</v>
      </c>
      <c r="L638" s="2" t="str">
        <f t="shared" si="70"/>
        <v>120-250</v>
      </c>
      <c r="M638" s="2">
        <f t="shared" si="71"/>
        <v>112</v>
      </c>
      <c r="N638" s="109">
        <f t="shared" si="72"/>
        <v>84.608000000000004</v>
      </c>
    </row>
    <row r="639" spans="8:14" x14ac:dyDescent="0.25">
      <c r="H639" s="2" t="str">
        <f t="shared" si="68"/>
        <v>128_250-400_112</v>
      </c>
      <c r="I639" s="2">
        <f t="shared" si="73"/>
        <v>637</v>
      </c>
      <c r="J639" s="2" t="str">
        <f t="shared" si="69"/>
        <v>97-999</v>
      </c>
      <c r="K639" s="2">
        <f t="shared" si="74"/>
        <v>128</v>
      </c>
      <c r="L639" s="2" t="str">
        <f t="shared" si="70"/>
        <v>250-400</v>
      </c>
      <c r="M639" s="2">
        <f t="shared" si="71"/>
        <v>112</v>
      </c>
      <c r="N639" s="109">
        <f t="shared" si="72"/>
        <v>83.712000000000003</v>
      </c>
    </row>
    <row r="640" spans="8:14" x14ac:dyDescent="0.25">
      <c r="H640" s="2" t="str">
        <f t="shared" si="68"/>
        <v>128_400-1000_112</v>
      </c>
      <c r="I640" s="2">
        <f t="shared" si="73"/>
        <v>638</v>
      </c>
      <c r="J640" s="2" t="str">
        <f t="shared" si="69"/>
        <v>97-999</v>
      </c>
      <c r="K640" s="2">
        <f t="shared" si="74"/>
        <v>128</v>
      </c>
      <c r="L640" s="2" t="str">
        <f t="shared" si="70"/>
        <v>400-1000</v>
      </c>
      <c r="M640" s="2">
        <f t="shared" si="71"/>
        <v>112</v>
      </c>
      <c r="N640" s="109">
        <f t="shared" si="72"/>
        <v>81.92</v>
      </c>
    </row>
    <row r="641" spans="8:14" x14ac:dyDescent="0.25">
      <c r="H641" s="2" t="str">
        <f t="shared" si="68"/>
        <v>128_1000-9999999_112</v>
      </c>
      <c r="I641" s="2">
        <f t="shared" si="73"/>
        <v>639</v>
      </c>
      <c r="J641" s="2" t="str">
        <f t="shared" si="69"/>
        <v>97-999</v>
      </c>
      <c r="K641" s="2">
        <f t="shared" si="74"/>
        <v>128</v>
      </c>
      <c r="L641" s="2" t="str">
        <f t="shared" si="70"/>
        <v>1000-9999999</v>
      </c>
      <c r="M641" s="2">
        <f t="shared" si="71"/>
        <v>112</v>
      </c>
      <c r="N641" s="109">
        <f t="shared" si="72"/>
        <v>71.680000000000007</v>
      </c>
    </row>
    <row r="642" spans="8:14" x14ac:dyDescent="0.25">
      <c r="H642" s="2" t="str">
        <f t="shared" si="68"/>
        <v>129_0-120_112</v>
      </c>
      <c r="I642" s="2">
        <f t="shared" si="73"/>
        <v>640</v>
      </c>
      <c r="J642" s="2" t="str">
        <f t="shared" si="69"/>
        <v>97-999</v>
      </c>
      <c r="K642" s="2">
        <f t="shared" si="74"/>
        <v>129</v>
      </c>
      <c r="L642" s="2" t="str">
        <f t="shared" si="70"/>
        <v>0-120</v>
      </c>
      <c r="M642" s="2">
        <f t="shared" si="71"/>
        <v>112</v>
      </c>
      <c r="N642" s="109">
        <f t="shared" si="72"/>
        <v>86.043000000000006</v>
      </c>
    </row>
    <row r="643" spans="8:14" x14ac:dyDescent="0.25">
      <c r="H643" s="2" t="str">
        <f t="shared" ref="H643:H706" si="75">K643&amp;"_"&amp;L643&amp;"_"&amp;M643</f>
        <v>129_120-250_112</v>
      </c>
      <c r="I643" s="2">
        <f t="shared" si="73"/>
        <v>641</v>
      </c>
      <c r="J643" s="2" t="str">
        <f t="shared" ref="J643:J706" si="76">VLOOKUP(K643,$U$2:$V$7,2,1)</f>
        <v>97-999</v>
      </c>
      <c r="K643" s="2">
        <f t="shared" si="74"/>
        <v>129</v>
      </c>
      <c r="L643" s="2" t="str">
        <f t="shared" ref="L643:L706" si="77">VLOOKUP(MOD(I643,5),$P$2:$Q$6,2,0)</f>
        <v>120-250</v>
      </c>
      <c r="M643" s="2">
        <f t="shared" ref="M643:M706" si="78">$S$2</f>
        <v>112</v>
      </c>
      <c r="N643" s="109">
        <f t="shared" ref="N643:N706" si="79">VLOOKUP(J643&amp;"_"&amp;L643&amp;"_"&amp;M643,$A$2:$F$61,6,0)*K643</f>
        <v>85.269000000000005</v>
      </c>
    </row>
    <row r="644" spans="8:14" x14ac:dyDescent="0.25">
      <c r="H644" s="2" t="str">
        <f t="shared" si="75"/>
        <v>129_250-400_112</v>
      </c>
      <c r="I644" s="2">
        <f t="shared" ref="I644:I707" si="80">+I643+1</f>
        <v>642</v>
      </c>
      <c r="J644" s="2" t="str">
        <f t="shared" si="76"/>
        <v>97-999</v>
      </c>
      <c r="K644" s="2">
        <f t="shared" si="74"/>
        <v>129</v>
      </c>
      <c r="L644" s="2" t="str">
        <f t="shared" si="77"/>
        <v>250-400</v>
      </c>
      <c r="M644" s="2">
        <f t="shared" si="78"/>
        <v>112</v>
      </c>
      <c r="N644" s="109">
        <f t="shared" si="79"/>
        <v>84.366</v>
      </c>
    </row>
    <row r="645" spans="8:14" x14ac:dyDescent="0.25">
      <c r="H645" s="2" t="str">
        <f t="shared" si="75"/>
        <v>129_400-1000_112</v>
      </c>
      <c r="I645" s="2">
        <f t="shared" si="80"/>
        <v>643</v>
      </c>
      <c r="J645" s="2" t="str">
        <f t="shared" si="76"/>
        <v>97-999</v>
      </c>
      <c r="K645" s="2">
        <f t="shared" si="74"/>
        <v>129</v>
      </c>
      <c r="L645" s="2" t="str">
        <f t="shared" si="77"/>
        <v>400-1000</v>
      </c>
      <c r="M645" s="2">
        <f t="shared" si="78"/>
        <v>112</v>
      </c>
      <c r="N645" s="109">
        <f t="shared" si="79"/>
        <v>82.56</v>
      </c>
    </row>
    <row r="646" spans="8:14" x14ac:dyDescent="0.25">
      <c r="H646" s="2" t="str">
        <f t="shared" si="75"/>
        <v>129_1000-9999999_112</v>
      </c>
      <c r="I646" s="2">
        <f t="shared" si="80"/>
        <v>644</v>
      </c>
      <c r="J646" s="2" t="str">
        <f t="shared" si="76"/>
        <v>97-999</v>
      </c>
      <c r="K646" s="2">
        <f t="shared" si="74"/>
        <v>129</v>
      </c>
      <c r="L646" s="2" t="str">
        <f t="shared" si="77"/>
        <v>1000-9999999</v>
      </c>
      <c r="M646" s="2">
        <f t="shared" si="78"/>
        <v>112</v>
      </c>
      <c r="N646" s="109">
        <f t="shared" si="79"/>
        <v>72.240000000000009</v>
      </c>
    </row>
    <row r="647" spans="8:14" x14ac:dyDescent="0.25">
      <c r="H647" s="2" t="str">
        <f t="shared" si="75"/>
        <v>130_0-120_112</v>
      </c>
      <c r="I647" s="2">
        <f t="shared" si="80"/>
        <v>645</v>
      </c>
      <c r="J647" s="2" t="str">
        <f t="shared" si="76"/>
        <v>97-999</v>
      </c>
      <c r="K647" s="2">
        <f t="shared" si="74"/>
        <v>130</v>
      </c>
      <c r="L647" s="2" t="str">
        <f t="shared" si="77"/>
        <v>0-120</v>
      </c>
      <c r="M647" s="2">
        <f t="shared" si="78"/>
        <v>112</v>
      </c>
      <c r="N647" s="109">
        <f t="shared" si="79"/>
        <v>86.710000000000008</v>
      </c>
    </row>
    <row r="648" spans="8:14" x14ac:dyDescent="0.25">
      <c r="H648" s="2" t="str">
        <f t="shared" si="75"/>
        <v>130_120-250_112</v>
      </c>
      <c r="I648" s="2">
        <f t="shared" si="80"/>
        <v>646</v>
      </c>
      <c r="J648" s="2" t="str">
        <f t="shared" si="76"/>
        <v>97-999</v>
      </c>
      <c r="K648" s="2">
        <f t="shared" ref="K648:K711" si="81">+K643+1</f>
        <v>130</v>
      </c>
      <c r="L648" s="2" t="str">
        <f t="shared" si="77"/>
        <v>120-250</v>
      </c>
      <c r="M648" s="2">
        <f t="shared" si="78"/>
        <v>112</v>
      </c>
      <c r="N648" s="109">
        <f t="shared" si="79"/>
        <v>85.93</v>
      </c>
    </row>
    <row r="649" spans="8:14" x14ac:dyDescent="0.25">
      <c r="H649" s="2" t="str">
        <f t="shared" si="75"/>
        <v>130_250-400_112</v>
      </c>
      <c r="I649" s="2">
        <f t="shared" si="80"/>
        <v>647</v>
      </c>
      <c r="J649" s="2" t="str">
        <f t="shared" si="76"/>
        <v>97-999</v>
      </c>
      <c r="K649" s="2">
        <f t="shared" si="81"/>
        <v>130</v>
      </c>
      <c r="L649" s="2" t="str">
        <f t="shared" si="77"/>
        <v>250-400</v>
      </c>
      <c r="M649" s="2">
        <f t="shared" si="78"/>
        <v>112</v>
      </c>
      <c r="N649" s="109">
        <f t="shared" si="79"/>
        <v>85.02000000000001</v>
      </c>
    </row>
    <row r="650" spans="8:14" x14ac:dyDescent="0.25">
      <c r="H650" s="2" t="str">
        <f t="shared" si="75"/>
        <v>130_400-1000_112</v>
      </c>
      <c r="I650" s="2">
        <f t="shared" si="80"/>
        <v>648</v>
      </c>
      <c r="J650" s="2" t="str">
        <f t="shared" si="76"/>
        <v>97-999</v>
      </c>
      <c r="K650" s="2">
        <f t="shared" si="81"/>
        <v>130</v>
      </c>
      <c r="L650" s="2" t="str">
        <f t="shared" si="77"/>
        <v>400-1000</v>
      </c>
      <c r="M650" s="2">
        <f t="shared" si="78"/>
        <v>112</v>
      </c>
      <c r="N650" s="109">
        <f t="shared" si="79"/>
        <v>83.2</v>
      </c>
    </row>
    <row r="651" spans="8:14" x14ac:dyDescent="0.25">
      <c r="H651" s="2" t="str">
        <f t="shared" si="75"/>
        <v>130_1000-9999999_112</v>
      </c>
      <c r="I651" s="2">
        <f t="shared" si="80"/>
        <v>649</v>
      </c>
      <c r="J651" s="2" t="str">
        <f t="shared" si="76"/>
        <v>97-999</v>
      </c>
      <c r="K651" s="2">
        <f t="shared" si="81"/>
        <v>130</v>
      </c>
      <c r="L651" s="2" t="str">
        <f t="shared" si="77"/>
        <v>1000-9999999</v>
      </c>
      <c r="M651" s="2">
        <f t="shared" si="78"/>
        <v>112</v>
      </c>
      <c r="N651" s="109">
        <f t="shared" si="79"/>
        <v>72.800000000000011</v>
      </c>
    </row>
    <row r="652" spans="8:14" x14ac:dyDescent="0.25">
      <c r="H652" s="2" t="str">
        <f t="shared" si="75"/>
        <v>131_0-120_112</v>
      </c>
      <c r="I652" s="2">
        <f t="shared" si="80"/>
        <v>650</v>
      </c>
      <c r="J652" s="2" t="str">
        <f t="shared" si="76"/>
        <v>97-999</v>
      </c>
      <c r="K652" s="2">
        <f t="shared" si="81"/>
        <v>131</v>
      </c>
      <c r="L652" s="2" t="str">
        <f t="shared" si="77"/>
        <v>0-120</v>
      </c>
      <c r="M652" s="2">
        <f t="shared" si="78"/>
        <v>112</v>
      </c>
      <c r="N652" s="109">
        <f t="shared" si="79"/>
        <v>87.37700000000001</v>
      </c>
    </row>
    <row r="653" spans="8:14" x14ac:dyDescent="0.25">
      <c r="H653" s="2" t="str">
        <f t="shared" si="75"/>
        <v>131_120-250_112</v>
      </c>
      <c r="I653" s="2">
        <f t="shared" si="80"/>
        <v>651</v>
      </c>
      <c r="J653" s="2" t="str">
        <f t="shared" si="76"/>
        <v>97-999</v>
      </c>
      <c r="K653" s="2">
        <f t="shared" si="81"/>
        <v>131</v>
      </c>
      <c r="L653" s="2" t="str">
        <f t="shared" si="77"/>
        <v>120-250</v>
      </c>
      <c r="M653" s="2">
        <f t="shared" si="78"/>
        <v>112</v>
      </c>
      <c r="N653" s="109">
        <f t="shared" si="79"/>
        <v>86.591000000000008</v>
      </c>
    </row>
    <row r="654" spans="8:14" x14ac:dyDescent="0.25">
      <c r="H654" s="2" t="str">
        <f t="shared" si="75"/>
        <v>131_250-400_112</v>
      </c>
      <c r="I654" s="2">
        <f t="shared" si="80"/>
        <v>652</v>
      </c>
      <c r="J654" s="2" t="str">
        <f t="shared" si="76"/>
        <v>97-999</v>
      </c>
      <c r="K654" s="2">
        <f t="shared" si="81"/>
        <v>131</v>
      </c>
      <c r="L654" s="2" t="str">
        <f t="shared" si="77"/>
        <v>250-400</v>
      </c>
      <c r="M654" s="2">
        <f t="shared" si="78"/>
        <v>112</v>
      </c>
      <c r="N654" s="109">
        <f t="shared" si="79"/>
        <v>85.674000000000007</v>
      </c>
    </row>
    <row r="655" spans="8:14" x14ac:dyDescent="0.25">
      <c r="H655" s="2" t="str">
        <f t="shared" si="75"/>
        <v>131_400-1000_112</v>
      </c>
      <c r="I655" s="2">
        <f t="shared" si="80"/>
        <v>653</v>
      </c>
      <c r="J655" s="2" t="str">
        <f t="shared" si="76"/>
        <v>97-999</v>
      </c>
      <c r="K655" s="2">
        <f t="shared" si="81"/>
        <v>131</v>
      </c>
      <c r="L655" s="2" t="str">
        <f t="shared" si="77"/>
        <v>400-1000</v>
      </c>
      <c r="M655" s="2">
        <f t="shared" si="78"/>
        <v>112</v>
      </c>
      <c r="N655" s="109">
        <f t="shared" si="79"/>
        <v>83.84</v>
      </c>
    </row>
    <row r="656" spans="8:14" x14ac:dyDescent="0.25">
      <c r="H656" s="2" t="str">
        <f t="shared" si="75"/>
        <v>131_1000-9999999_112</v>
      </c>
      <c r="I656" s="2">
        <f t="shared" si="80"/>
        <v>654</v>
      </c>
      <c r="J656" s="2" t="str">
        <f t="shared" si="76"/>
        <v>97-999</v>
      </c>
      <c r="K656" s="2">
        <f t="shared" si="81"/>
        <v>131</v>
      </c>
      <c r="L656" s="2" t="str">
        <f t="shared" si="77"/>
        <v>1000-9999999</v>
      </c>
      <c r="M656" s="2">
        <f t="shared" si="78"/>
        <v>112</v>
      </c>
      <c r="N656" s="109">
        <f t="shared" si="79"/>
        <v>73.360000000000014</v>
      </c>
    </row>
    <row r="657" spans="8:14" x14ac:dyDescent="0.25">
      <c r="H657" s="2" t="str">
        <f t="shared" si="75"/>
        <v>132_0-120_112</v>
      </c>
      <c r="I657" s="2">
        <f t="shared" si="80"/>
        <v>655</v>
      </c>
      <c r="J657" s="2" t="str">
        <f t="shared" si="76"/>
        <v>97-999</v>
      </c>
      <c r="K657" s="2">
        <f t="shared" si="81"/>
        <v>132</v>
      </c>
      <c r="L657" s="2" t="str">
        <f t="shared" si="77"/>
        <v>0-120</v>
      </c>
      <c r="M657" s="2">
        <f t="shared" si="78"/>
        <v>112</v>
      </c>
      <c r="N657" s="109">
        <f t="shared" si="79"/>
        <v>88.044000000000011</v>
      </c>
    </row>
    <row r="658" spans="8:14" x14ac:dyDescent="0.25">
      <c r="H658" s="2" t="str">
        <f t="shared" si="75"/>
        <v>132_120-250_112</v>
      </c>
      <c r="I658" s="2">
        <f t="shared" si="80"/>
        <v>656</v>
      </c>
      <c r="J658" s="2" t="str">
        <f t="shared" si="76"/>
        <v>97-999</v>
      </c>
      <c r="K658" s="2">
        <f t="shared" si="81"/>
        <v>132</v>
      </c>
      <c r="L658" s="2" t="str">
        <f t="shared" si="77"/>
        <v>120-250</v>
      </c>
      <c r="M658" s="2">
        <f t="shared" si="78"/>
        <v>112</v>
      </c>
      <c r="N658" s="109">
        <f t="shared" si="79"/>
        <v>87.25200000000001</v>
      </c>
    </row>
    <row r="659" spans="8:14" x14ac:dyDescent="0.25">
      <c r="H659" s="2" t="str">
        <f t="shared" si="75"/>
        <v>132_250-400_112</v>
      </c>
      <c r="I659" s="2">
        <f t="shared" si="80"/>
        <v>657</v>
      </c>
      <c r="J659" s="2" t="str">
        <f t="shared" si="76"/>
        <v>97-999</v>
      </c>
      <c r="K659" s="2">
        <f t="shared" si="81"/>
        <v>132</v>
      </c>
      <c r="L659" s="2" t="str">
        <f t="shared" si="77"/>
        <v>250-400</v>
      </c>
      <c r="M659" s="2">
        <f t="shared" si="78"/>
        <v>112</v>
      </c>
      <c r="N659" s="109">
        <f t="shared" si="79"/>
        <v>86.328000000000003</v>
      </c>
    </row>
    <row r="660" spans="8:14" x14ac:dyDescent="0.25">
      <c r="H660" s="2" t="str">
        <f t="shared" si="75"/>
        <v>132_400-1000_112</v>
      </c>
      <c r="I660" s="2">
        <f t="shared" si="80"/>
        <v>658</v>
      </c>
      <c r="J660" s="2" t="str">
        <f t="shared" si="76"/>
        <v>97-999</v>
      </c>
      <c r="K660" s="2">
        <f t="shared" si="81"/>
        <v>132</v>
      </c>
      <c r="L660" s="2" t="str">
        <f t="shared" si="77"/>
        <v>400-1000</v>
      </c>
      <c r="M660" s="2">
        <f t="shared" si="78"/>
        <v>112</v>
      </c>
      <c r="N660" s="109">
        <f t="shared" si="79"/>
        <v>84.48</v>
      </c>
    </row>
    <row r="661" spans="8:14" x14ac:dyDescent="0.25">
      <c r="H661" s="2" t="str">
        <f t="shared" si="75"/>
        <v>132_1000-9999999_112</v>
      </c>
      <c r="I661" s="2">
        <f t="shared" si="80"/>
        <v>659</v>
      </c>
      <c r="J661" s="2" t="str">
        <f t="shared" si="76"/>
        <v>97-999</v>
      </c>
      <c r="K661" s="2">
        <f t="shared" si="81"/>
        <v>132</v>
      </c>
      <c r="L661" s="2" t="str">
        <f t="shared" si="77"/>
        <v>1000-9999999</v>
      </c>
      <c r="M661" s="2">
        <f t="shared" si="78"/>
        <v>112</v>
      </c>
      <c r="N661" s="109">
        <f t="shared" si="79"/>
        <v>73.92</v>
      </c>
    </row>
    <row r="662" spans="8:14" x14ac:dyDescent="0.25">
      <c r="H662" s="2" t="str">
        <f t="shared" si="75"/>
        <v>133_0-120_112</v>
      </c>
      <c r="I662" s="2">
        <f t="shared" si="80"/>
        <v>660</v>
      </c>
      <c r="J662" s="2" t="str">
        <f t="shared" si="76"/>
        <v>97-999</v>
      </c>
      <c r="K662" s="2">
        <f t="shared" si="81"/>
        <v>133</v>
      </c>
      <c r="L662" s="2" t="str">
        <f t="shared" si="77"/>
        <v>0-120</v>
      </c>
      <c r="M662" s="2">
        <f t="shared" si="78"/>
        <v>112</v>
      </c>
      <c r="N662" s="109">
        <f t="shared" si="79"/>
        <v>88.710999999999999</v>
      </c>
    </row>
    <row r="663" spans="8:14" x14ac:dyDescent="0.25">
      <c r="H663" s="2" t="str">
        <f t="shared" si="75"/>
        <v>133_120-250_112</v>
      </c>
      <c r="I663" s="2">
        <f t="shared" si="80"/>
        <v>661</v>
      </c>
      <c r="J663" s="2" t="str">
        <f t="shared" si="76"/>
        <v>97-999</v>
      </c>
      <c r="K663" s="2">
        <f t="shared" si="81"/>
        <v>133</v>
      </c>
      <c r="L663" s="2" t="str">
        <f t="shared" si="77"/>
        <v>120-250</v>
      </c>
      <c r="M663" s="2">
        <f t="shared" si="78"/>
        <v>112</v>
      </c>
      <c r="N663" s="109">
        <f t="shared" si="79"/>
        <v>87.913000000000011</v>
      </c>
    </row>
    <row r="664" spans="8:14" x14ac:dyDescent="0.25">
      <c r="H664" s="2" t="str">
        <f t="shared" si="75"/>
        <v>133_250-400_112</v>
      </c>
      <c r="I664" s="2">
        <f t="shared" si="80"/>
        <v>662</v>
      </c>
      <c r="J664" s="2" t="str">
        <f t="shared" si="76"/>
        <v>97-999</v>
      </c>
      <c r="K664" s="2">
        <f t="shared" si="81"/>
        <v>133</v>
      </c>
      <c r="L664" s="2" t="str">
        <f t="shared" si="77"/>
        <v>250-400</v>
      </c>
      <c r="M664" s="2">
        <f t="shared" si="78"/>
        <v>112</v>
      </c>
      <c r="N664" s="109">
        <f t="shared" si="79"/>
        <v>86.981999999999999</v>
      </c>
    </row>
    <row r="665" spans="8:14" x14ac:dyDescent="0.25">
      <c r="H665" s="2" t="str">
        <f t="shared" si="75"/>
        <v>133_400-1000_112</v>
      </c>
      <c r="I665" s="2">
        <f t="shared" si="80"/>
        <v>663</v>
      </c>
      <c r="J665" s="2" t="str">
        <f t="shared" si="76"/>
        <v>97-999</v>
      </c>
      <c r="K665" s="2">
        <f t="shared" si="81"/>
        <v>133</v>
      </c>
      <c r="L665" s="2" t="str">
        <f t="shared" si="77"/>
        <v>400-1000</v>
      </c>
      <c r="M665" s="2">
        <f t="shared" si="78"/>
        <v>112</v>
      </c>
      <c r="N665" s="109">
        <f t="shared" si="79"/>
        <v>85.12</v>
      </c>
    </row>
    <row r="666" spans="8:14" x14ac:dyDescent="0.25">
      <c r="H666" s="2" t="str">
        <f t="shared" si="75"/>
        <v>133_1000-9999999_112</v>
      </c>
      <c r="I666" s="2">
        <f t="shared" si="80"/>
        <v>664</v>
      </c>
      <c r="J666" s="2" t="str">
        <f t="shared" si="76"/>
        <v>97-999</v>
      </c>
      <c r="K666" s="2">
        <f t="shared" si="81"/>
        <v>133</v>
      </c>
      <c r="L666" s="2" t="str">
        <f t="shared" si="77"/>
        <v>1000-9999999</v>
      </c>
      <c r="M666" s="2">
        <f t="shared" si="78"/>
        <v>112</v>
      </c>
      <c r="N666" s="109">
        <f t="shared" si="79"/>
        <v>74.48</v>
      </c>
    </row>
    <row r="667" spans="8:14" x14ac:dyDescent="0.25">
      <c r="H667" s="2" t="str">
        <f t="shared" si="75"/>
        <v>134_0-120_112</v>
      </c>
      <c r="I667" s="2">
        <f t="shared" si="80"/>
        <v>665</v>
      </c>
      <c r="J667" s="2" t="str">
        <f t="shared" si="76"/>
        <v>97-999</v>
      </c>
      <c r="K667" s="2">
        <f t="shared" si="81"/>
        <v>134</v>
      </c>
      <c r="L667" s="2" t="str">
        <f t="shared" si="77"/>
        <v>0-120</v>
      </c>
      <c r="M667" s="2">
        <f t="shared" si="78"/>
        <v>112</v>
      </c>
      <c r="N667" s="109">
        <f t="shared" si="79"/>
        <v>89.378</v>
      </c>
    </row>
    <row r="668" spans="8:14" x14ac:dyDescent="0.25">
      <c r="H668" s="2" t="str">
        <f t="shared" si="75"/>
        <v>134_120-250_112</v>
      </c>
      <c r="I668" s="2">
        <f t="shared" si="80"/>
        <v>666</v>
      </c>
      <c r="J668" s="2" t="str">
        <f t="shared" si="76"/>
        <v>97-999</v>
      </c>
      <c r="K668" s="2">
        <f t="shared" si="81"/>
        <v>134</v>
      </c>
      <c r="L668" s="2" t="str">
        <f t="shared" si="77"/>
        <v>120-250</v>
      </c>
      <c r="M668" s="2">
        <f t="shared" si="78"/>
        <v>112</v>
      </c>
      <c r="N668" s="109">
        <f t="shared" si="79"/>
        <v>88.573999999999998</v>
      </c>
    </row>
    <row r="669" spans="8:14" x14ac:dyDescent="0.25">
      <c r="H669" s="2" t="str">
        <f t="shared" si="75"/>
        <v>134_250-400_112</v>
      </c>
      <c r="I669" s="2">
        <f t="shared" si="80"/>
        <v>667</v>
      </c>
      <c r="J669" s="2" t="str">
        <f t="shared" si="76"/>
        <v>97-999</v>
      </c>
      <c r="K669" s="2">
        <f t="shared" si="81"/>
        <v>134</v>
      </c>
      <c r="L669" s="2" t="str">
        <f t="shared" si="77"/>
        <v>250-400</v>
      </c>
      <c r="M669" s="2">
        <f t="shared" si="78"/>
        <v>112</v>
      </c>
      <c r="N669" s="109">
        <f t="shared" si="79"/>
        <v>87.63600000000001</v>
      </c>
    </row>
    <row r="670" spans="8:14" x14ac:dyDescent="0.25">
      <c r="H670" s="2" t="str">
        <f t="shared" si="75"/>
        <v>134_400-1000_112</v>
      </c>
      <c r="I670" s="2">
        <f t="shared" si="80"/>
        <v>668</v>
      </c>
      <c r="J670" s="2" t="str">
        <f t="shared" si="76"/>
        <v>97-999</v>
      </c>
      <c r="K670" s="2">
        <f t="shared" si="81"/>
        <v>134</v>
      </c>
      <c r="L670" s="2" t="str">
        <f t="shared" si="77"/>
        <v>400-1000</v>
      </c>
      <c r="M670" s="2">
        <f t="shared" si="78"/>
        <v>112</v>
      </c>
      <c r="N670" s="109">
        <f t="shared" si="79"/>
        <v>85.76</v>
      </c>
    </row>
    <row r="671" spans="8:14" x14ac:dyDescent="0.25">
      <c r="H671" s="2" t="str">
        <f t="shared" si="75"/>
        <v>134_1000-9999999_112</v>
      </c>
      <c r="I671" s="2">
        <f t="shared" si="80"/>
        <v>669</v>
      </c>
      <c r="J671" s="2" t="str">
        <f t="shared" si="76"/>
        <v>97-999</v>
      </c>
      <c r="K671" s="2">
        <f t="shared" si="81"/>
        <v>134</v>
      </c>
      <c r="L671" s="2" t="str">
        <f t="shared" si="77"/>
        <v>1000-9999999</v>
      </c>
      <c r="M671" s="2">
        <f t="shared" si="78"/>
        <v>112</v>
      </c>
      <c r="N671" s="109">
        <f t="shared" si="79"/>
        <v>75.040000000000006</v>
      </c>
    </row>
    <row r="672" spans="8:14" x14ac:dyDescent="0.25">
      <c r="H672" s="2" t="str">
        <f t="shared" si="75"/>
        <v>135_0-120_112</v>
      </c>
      <c r="I672" s="2">
        <f t="shared" si="80"/>
        <v>670</v>
      </c>
      <c r="J672" s="2" t="str">
        <f t="shared" si="76"/>
        <v>97-999</v>
      </c>
      <c r="K672" s="2">
        <f t="shared" si="81"/>
        <v>135</v>
      </c>
      <c r="L672" s="2" t="str">
        <f t="shared" si="77"/>
        <v>0-120</v>
      </c>
      <c r="M672" s="2">
        <f t="shared" si="78"/>
        <v>112</v>
      </c>
      <c r="N672" s="109">
        <f t="shared" si="79"/>
        <v>90.045000000000002</v>
      </c>
    </row>
    <row r="673" spans="8:14" x14ac:dyDescent="0.25">
      <c r="H673" s="2" t="str">
        <f t="shared" si="75"/>
        <v>135_120-250_112</v>
      </c>
      <c r="I673" s="2">
        <f t="shared" si="80"/>
        <v>671</v>
      </c>
      <c r="J673" s="2" t="str">
        <f t="shared" si="76"/>
        <v>97-999</v>
      </c>
      <c r="K673" s="2">
        <f t="shared" si="81"/>
        <v>135</v>
      </c>
      <c r="L673" s="2" t="str">
        <f t="shared" si="77"/>
        <v>120-250</v>
      </c>
      <c r="M673" s="2">
        <f t="shared" si="78"/>
        <v>112</v>
      </c>
      <c r="N673" s="109">
        <f t="shared" si="79"/>
        <v>89.234999999999999</v>
      </c>
    </row>
    <row r="674" spans="8:14" x14ac:dyDescent="0.25">
      <c r="H674" s="2" t="str">
        <f t="shared" si="75"/>
        <v>135_250-400_112</v>
      </c>
      <c r="I674" s="2">
        <f t="shared" si="80"/>
        <v>672</v>
      </c>
      <c r="J674" s="2" t="str">
        <f t="shared" si="76"/>
        <v>97-999</v>
      </c>
      <c r="K674" s="2">
        <f t="shared" si="81"/>
        <v>135</v>
      </c>
      <c r="L674" s="2" t="str">
        <f t="shared" si="77"/>
        <v>250-400</v>
      </c>
      <c r="M674" s="2">
        <f t="shared" si="78"/>
        <v>112</v>
      </c>
      <c r="N674" s="109">
        <f t="shared" si="79"/>
        <v>88.29</v>
      </c>
    </row>
    <row r="675" spans="8:14" x14ac:dyDescent="0.25">
      <c r="H675" s="2" t="str">
        <f t="shared" si="75"/>
        <v>135_400-1000_112</v>
      </c>
      <c r="I675" s="2">
        <f t="shared" si="80"/>
        <v>673</v>
      </c>
      <c r="J675" s="2" t="str">
        <f t="shared" si="76"/>
        <v>97-999</v>
      </c>
      <c r="K675" s="2">
        <f t="shared" si="81"/>
        <v>135</v>
      </c>
      <c r="L675" s="2" t="str">
        <f t="shared" si="77"/>
        <v>400-1000</v>
      </c>
      <c r="M675" s="2">
        <f t="shared" si="78"/>
        <v>112</v>
      </c>
      <c r="N675" s="109">
        <f t="shared" si="79"/>
        <v>86.4</v>
      </c>
    </row>
    <row r="676" spans="8:14" x14ac:dyDescent="0.25">
      <c r="H676" s="2" t="str">
        <f t="shared" si="75"/>
        <v>135_1000-9999999_112</v>
      </c>
      <c r="I676" s="2">
        <f t="shared" si="80"/>
        <v>674</v>
      </c>
      <c r="J676" s="2" t="str">
        <f t="shared" si="76"/>
        <v>97-999</v>
      </c>
      <c r="K676" s="2">
        <f t="shared" si="81"/>
        <v>135</v>
      </c>
      <c r="L676" s="2" t="str">
        <f t="shared" si="77"/>
        <v>1000-9999999</v>
      </c>
      <c r="M676" s="2">
        <f t="shared" si="78"/>
        <v>112</v>
      </c>
      <c r="N676" s="109">
        <f t="shared" si="79"/>
        <v>75.600000000000009</v>
      </c>
    </row>
    <row r="677" spans="8:14" x14ac:dyDescent="0.25">
      <c r="H677" s="2" t="str">
        <f t="shared" si="75"/>
        <v>136_0-120_112</v>
      </c>
      <c r="I677" s="2">
        <f t="shared" si="80"/>
        <v>675</v>
      </c>
      <c r="J677" s="2" t="str">
        <f t="shared" si="76"/>
        <v>97-999</v>
      </c>
      <c r="K677" s="2">
        <f t="shared" si="81"/>
        <v>136</v>
      </c>
      <c r="L677" s="2" t="str">
        <f t="shared" si="77"/>
        <v>0-120</v>
      </c>
      <c r="M677" s="2">
        <f t="shared" si="78"/>
        <v>112</v>
      </c>
      <c r="N677" s="109">
        <f t="shared" si="79"/>
        <v>90.712000000000003</v>
      </c>
    </row>
    <row r="678" spans="8:14" x14ac:dyDescent="0.25">
      <c r="H678" s="2" t="str">
        <f t="shared" si="75"/>
        <v>136_120-250_112</v>
      </c>
      <c r="I678" s="2">
        <f t="shared" si="80"/>
        <v>676</v>
      </c>
      <c r="J678" s="2" t="str">
        <f t="shared" si="76"/>
        <v>97-999</v>
      </c>
      <c r="K678" s="2">
        <f t="shared" si="81"/>
        <v>136</v>
      </c>
      <c r="L678" s="2" t="str">
        <f t="shared" si="77"/>
        <v>120-250</v>
      </c>
      <c r="M678" s="2">
        <f t="shared" si="78"/>
        <v>112</v>
      </c>
      <c r="N678" s="109">
        <f t="shared" si="79"/>
        <v>89.896000000000001</v>
      </c>
    </row>
    <row r="679" spans="8:14" x14ac:dyDescent="0.25">
      <c r="H679" s="2" t="str">
        <f t="shared" si="75"/>
        <v>136_250-400_112</v>
      </c>
      <c r="I679" s="2">
        <f t="shared" si="80"/>
        <v>677</v>
      </c>
      <c r="J679" s="2" t="str">
        <f t="shared" si="76"/>
        <v>97-999</v>
      </c>
      <c r="K679" s="2">
        <f t="shared" si="81"/>
        <v>136</v>
      </c>
      <c r="L679" s="2" t="str">
        <f t="shared" si="77"/>
        <v>250-400</v>
      </c>
      <c r="M679" s="2">
        <f t="shared" si="78"/>
        <v>112</v>
      </c>
      <c r="N679" s="109">
        <f t="shared" si="79"/>
        <v>88.944000000000003</v>
      </c>
    </row>
    <row r="680" spans="8:14" x14ac:dyDescent="0.25">
      <c r="H680" s="2" t="str">
        <f t="shared" si="75"/>
        <v>136_400-1000_112</v>
      </c>
      <c r="I680" s="2">
        <f t="shared" si="80"/>
        <v>678</v>
      </c>
      <c r="J680" s="2" t="str">
        <f t="shared" si="76"/>
        <v>97-999</v>
      </c>
      <c r="K680" s="2">
        <f t="shared" si="81"/>
        <v>136</v>
      </c>
      <c r="L680" s="2" t="str">
        <f t="shared" si="77"/>
        <v>400-1000</v>
      </c>
      <c r="M680" s="2">
        <f t="shared" si="78"/>
        <v>112</v>
      </c>
      <c r="N680" s="109">
        <f t="shared" si="79"/>
        <v>87.04</v>
      </c>
    </row>
    <row r="681" spans="8:14" x14ac:dyDescent="0.25">
      <c r="H681" s="2" t="str">
        <f t="shared" si="75"/>
        <v>136_1000-9999999_112</v>
      </c>
      <c r="I681" s="2">
        <f t="shared" si="80"/>
        <v>679</v>
      </c>
      <c r="J681" s="2" t="str">
        <f t="shared" si="76"/>
        <v>97-999</v>
      </c>
      <c r="K681" s="2">
        <f t="shared" si="81"/>
        <v>136</v>
      </c>
      <c r="L681" s="2" t="str">
        <f t="shared" si="77"/>
        <v>1000-9999999</v>
      </c>
      <c r="M681" s="2">
        <f t="shared" si="78"/>
        <v>112</v>
      </c>
      <c r="N681" s="109">
        <f t="shared" si="79"/>
        <v>76.160000000000011</v>
      </c>
    </row>
    <row r="682" spans="8:14" x14ac:dyDescent="0.25">
      <c r="H682" s="2" t="str">
        <f t="shared" si="75"/>
        <v>137_0-120_112</v>
      </c>
      <c r="I682" s="2">
        <f t="shared" si="80"/>
        <v>680</v>
      </c>
      <c r="J682" s="2" t="str">
        <f t="shared" si="76"/>
        <v>97-999</v>
      </c>
      <c r="K682" s="2">
        <f t="shared" si="81"/>
        <v>137</v>
      </c>
      <c r="L682" s="2" t="str">
        <f t="shared" si="77"/>
        <v>0-120</v>
      </c>
      <c r="M682" s="2">
        <f t="shared" si="78"/>
        <v>112</v>
      </c>
      <c r="N682" s="109">
        <f t="shared" si="79"/>
        <v>91.379000000000005</v>
      </c>
    </row>
    <row r="683" spans="8:14" x14ac:dyDescent="0.25">
      <c r="H683" s="2" t="str">
        <f t="shared" si="75"/>
        <v>137_120-250_112</v>
      </c>
      <c r="I683" s="2">
        <f t="shared" si="80"/>
        <v>681</v>
      </c>
      <c r="J683" s="2" t="str">
        <f t="shared" si="76"/>
        <v>97-999</v>
      </c>
      <c r="K683" s="2">
        <f t="shared" si="81"/>
        <v>137</v>
      </c>
      <c r="L683" s="2" t="str">
        <f t="shared" si="77"/>
        <v>120-250</v>
      </c>
      <c r="M683" s="2">
        <f t="shared" si="78"/>
        <v>112</v>
      </c>
      <c r="N683" s="109">
        <f t="shared" si="79"/>
        <v>90.557000000000002</v>
      </c>
    </row>
    <row r="684" spans="8:14" x14ac:dyDescent="0.25">
      <c r="H684" s="2" t="str">
        <f t="shared" si="75"/>
        <v>137_250-400_112</v>
      </c>
      <c r="I684" s="2">
        <f t="shared" si="80"/>
        <v>682</v>
      </c>
      <c r="J684" s="2" t="str">
        <f t="shared" si="76"/>
        <v>97-999</v>
      </c>
      <c r="K684" s="2">
        <f t="shared" si="81"/>
        <v>137</v>
      </c>
      <c r="L684" s="2" t="str">
        <f t="shared" si="77"/>
        <v>250-400</v>
      </c>
      <c r="M684" s="2">
        <f t="shared" si="78"/>
        <v>112</v>
      </c>
      <c r="N684" s="109">
        <f t="shared" si="79"/>
        <v>89.597999999999999</v>
      </c>
    </row>
    <row r="685" spans="8:14" x14ac:dyDescent="0.25">
      <c r="H685" s="2" t="str">
        <f t="shared" si="75"/>
        <v>137_400-1000_112</v>
      </c>
      <c r="I685" s="2">
        <f t="shared" si="80"/>
        <v>683</v>
      </c>
      <c r="J685" s="2" t="str">
        <f t="shared" si="76"/>
        <v>97-999</v>
      </c>
      <c r="K685" s="2">
        <f t="shared" si="81"/>
        <v>137</v>
      </c>
      <c r="L685" s="2" t="str">
        <f t="shared" si="77"/>
        <v>400-1000</v>
      </c>
      <c r="M685" s="2">
        <f t="shared" si="78"/>
        <v>112</v>
      </c>
      <c r="N685" s="109">
        <f t="shared" si="79"/>
        <v>87.68</v>
      </c>
    </row>
    <row r="686" spans="8:14" x14ac:dyDescent="0.25">
      <c r="H686" s="2" t="str">
        <f t="shared" si="75"/>
        <v>137_1000-9999999_112</v>
      </c>
      <c r="I686" s="2">
        <f t="shared" si="80"/>
        <v>684</v>
      </c>
      <c r="J686" s="2" t="str">
        <f t="shared" si="76"/>
        <v>97-999</v>
      </c>
      <c r="K686" s="2">
        <f t="shared" si="81"/>
        <v>137</v>
      </c>
      <c r="L686" s="2" t="str">
        <f t="shared" si="77"/>
        <v>1000-9999999</v>
      </c>
      <c r="M686" s="2">
        <f t="shared" si="78"/>
        <v>112</v>
      </c>
      <c r="N686" s="109">
        <f t="shared" si="79"/>
        <v>76.720000000000013</v>
      </c>
    </row>
    <row r="687" spans="8:14" x14ac:dyDescent="0.25">
      <c r="H687" s="2" t="str">
        <f t="shared" si="75"/>
        <v>138_0-120_112</v>
      </c>
      <c r="I687" s="2">
        <f t="shared" si="80"/>
        <v>685</v>
      </c>
      <c r="J687" s="2" t="str">
        <f t="shared" si="76"/>
        <v>97-999</v>
      </c>
      <c r="K687" s="2">
        <f t="shared" si="81"/>
        <v>138</v>
      </c>
      <c r="L687" s="2" t="str">
        <f t="shared" si="77"/>
        <v>0-120</v>
      </c>
      <c r="M687" s="2">
        <f t="shared" si="78"/>
        <v>112</v>
      </c>
      <c r="N687" s="109">
        <f t="shared" si="79"/>
        <v>92.046000000000006</v>
      </c>
    </row>
    <row r="688" spans="8:14" x14ac:dyDescent="0.25">
      <c r="H688" s="2" t="str">
        <f t="shared" si="75"/>
        <v>138_120-250_112</v>
      </c>
      <c r="I688" s="2">
        <f t="shared" si="80"/>
        <v>686</v>
      </c>
      <c r="J688" s="2" t="str">
        <f t="shared" si="76"/>
        <v>97-999</v>
      </c>
      <c r="K688" s="2">
        <f t="shared" si="81"/>
        <v>138</v>
      </c>
      <c r="L688" s="2" t="str">
        <f t="shared" si="77"/>
        <v>120-250</v>
      </c>
      <c r="M688" s="2">
        <f t="shared" si="78"/>
        <v>112</v>
      </c>
      <c r="N688" s="109">
        <f t="shared" si="79"/>
        <v>91.218000000000004</v>
      </c>
    </row>
    <row r="689" spans="8:14" x14ac:dyDescent="0.25">
      <c r="H689" s="2" t="str">
        <f t="shared" si="75"/>
        <v>138_250-400_112</v>
      </c>
      <c r="I689" s="2">
        <f t="shared" si="80"/>
        <v>687</v>
      </c>
      <c r="J689" s="2" t="str">
        <f t="shared" si="76"/>
        <v>97-999</v>
      </c>
      <c r="K689" s="2">
        <f t="shared" si="81"/>
        <v>138</v>
      </c>
      <c r="L689" s="2" t="str">
        <f t="shared" si="77"/>
        <v>250-400</v>
      </c>
      <c r="M689" s="2">
        <f t="shared" si="78"/>
        <v>112</v>
      </c>
      <c r="N689" s="109">
        <f t="shared" si="79"/>
        <v>90.25200000000001</v>
      </c>
    </row>
    <row r="690" spans="8:14" x14ac:dyDescent="0.25">
      <c r="H690" s="2" t="str">
        <f t="shared" si="75"/>
        <v>138_400-1000_112</v>
      </c>
      <c r="I690" s="2">
        <f t="shared" si="80"/>
        <v>688</v>
      </c>
      <c r="J690" s="2" t="str">
        <f t="shared" si="76"/>
        <v>97-999</v>
      </c>
      <c r="K690" s="2">
        <f t="shared" si="81"/>
        <v>138</v>
      </c>
      <c r="L690" s="2" t="str">
        <f t="shared" si="77"/>
        <v>400-1000</v>
      </c>
      <c r="M690" s="2">
        <f t="shared" si="78"/>
        <v>112</v>
      </c>
      <c r="N690" s="109">
        <f t="shared" si="79"/>
        <v>88.320000000000007</v>
      </c>
    </row>
    <row r="691" spans="8:14" x14ac:dyDescent="0.25">
      <c r="H691" s="2" t="str">
        <f t="shared" si="75"/>
        <v>138_1000-9999999_112</v>
      </c>
      <c r="I691" s="2">
        <f t="shared" si="80"/>
        <v>689</v>
      </c>
      <c r="J691" s="2" t="str">
        <f t="shared" si="76"/>
        <v>97-999</v>
      </c>
      <c r="K691" s="2">
        <f t="shared" si="81"/>
        <v>138</v>
      </c>
      <c r="L691" s="2" t="str">
        <f t="shared" si="77"/>
        <v>1000-9999999</v>
      </c>
      <c r="M691" s="2">
        <f t="shared" si="78"/>
        <v>112</v>
      </c>
      <c r="N691" s="109">
        <f t="shared" si="79"/>
        <v>77.28</v>
      </c>
    </row>
    <row r="692" spans="8:14" x14ac:dyDescent="0.25">
      <c r="H692" s="2" t="str">
        <f t="shared" si="75"/>
        <v>139_0-120_112</v>
      </c>
      <c r="I692" s="2">
        <f t="shared" si="80"/>
        <v>690</v>
      </c>
      <c r="J692" s="2" t="str">
        <f t="shared" si="76"/>
        <v>97-999</v>
      </c>
      <c r="K692" s="2">
        <f t="shared" si="81"/>
        <v>139</v>
      </c>
      <c r="L692" s="2" t="str">
        <f t="shared" si="77"/>
        <v>0-120</v>
      </c>
      <c r="M692" s="2">
        <f t="shared" si="78"/>
        <v>112</v>
      </c>
      <c r="N692" s="109">
        <f t="shared" si="79"/>
        <v>92.713000000000008</v>
      </c>
    </row>
    <row r="693" spans="8:14" x14ac:dyDescent="0.25">
      <c r="H693" s="2" t="str">
        <f t="shared" si="75"/>
        <v>139_120-250_112</v>
      </c>
      <c r="I693" s="2">
        <f t="shared" si="80"/>
        <v>691</v>
      </c>
      <c r="J693" s="2" t="str">
        <f t="shared" si="76"/>
        <v>97-999</v>
      </c>
      <c r="K693" s="2">
        <f t="shared" si="81"/>
        <v>139</v>
      </c>
      <c r="L693" s="2" t="str">
        <f t="shared" si="77"/>
        <v>120-250</v>
      </c>
      <c r="M693" s="2">
        <f t="shared" si="78"/>
        <v>112</v>
      </c>
      <c r="N693" s="109">
        <f t="shared" si="79"/>
        <v>91.879000000000005</v>
      </c>
    </row>
    <row r="694" spans="8:14" x14ac:dyDescent="0.25">
      <c r="H694" s="2" t="str">
        <f t="shared" si="75"/>
        <v>139_250-400_112</v>
      </c>
      <c r="I694" s="2">
        <f t="shared" si="80"/>
        <v>692</v>
      </c>
      <c r="J694" s="2" t="str">
        <f t="shared" si="76"/>
        <v>97-999</v>
      </c>
      <c r="K694" s="2">
        <f t="shared" si="81"/>
        <v>139</v>
      </c>
      <c r="L694" s="2" t="str">
        <f t="shared" si="77"/>
        <v>250-400</v>
      </c>
      <c r="M694" s="2">
        <f t="shared" si="78"/>
        <v>112</v>
      </c>
      <c r="N694" s="109">
        <f t="shared" si="79"/>
        <v>90.906000000000006</v>
      </c>
    </row>
    <row r="695" spans="8:14" x14ac:dyDescent="0.25">
      <c r="H695" s="2" t="str">
        <f t="shared" si="75"/>
        <v>139_400-1000_112</v>
      </c>
      <c r="I695" s="2">
        <f t="shared" si="80"/>
        <v>693</v>
      </c>
      <c r="J695" s="2" t="str">
        <f t="shared" si="76"/>
        <v>97-999</v>
      </c>
      <c r="K695" s="2">
        <f t="shared" si="81"/>
        <v>139</v>
      </c>
      <c r="L695" s="2" t="str">
        <f t="shared" si="77"/>
        <v>400-1000</v>
      </c>
      <c r="M695" s="2">
        <f t="shared" si="78"/>
        <v>112</v>
      </c>
      <c r="N695" s="109">
        <f t="shared" si="79"/>
        <v>88.960000000000008</v>
      </c>
    </row>
    <row r="696" spans="8:14" x14ac:dyDescent="0.25">
      <c r="H696" s="2" t="str">
        <f t="shared" si="75"/>
        <v>139_1000-9999999_112</v>
      </c>
      <c r="I696" s="2">
        <f t="shared" si="80"/>
        <v>694</v>
      </c>
      <c r="J696" s="2" t="str">
        <f t="shared" si="76"/>
        <v>97-999</v>
      </c>
      <c r="K696" s="2">
        <f t="shared" si="81"/>
        <v>139</v>
      </c>
      <c r="L696" s="2" t="str">
        <f t="shared" si="77"/>
        <v>1000-9999999</v>
      </c>
      <c r="M696" s="2">
        <f t="shared" si="78"/>
        <v>112</v>
      </c>
      <c r="N696" s="109">
        <f t="shared" si="79"/>
        <v>77.84</v>
      </c>
    </row>
    <row r="697" spans="8:14" x14ac:dyDescent="0.25">
      <c r="H697" s="2" t="str">
        <f t="shared" si="75"/>
        <v>140_0-120_112</v>
      </c>
      <c r="I697" s="2">
        <f t="shared" si="80"/>
        <v>695</v>
      </c>
      <c r="J697" s="2" t="str">
        <f t="shared" si="76"/>
        <v>97-999</v>
      </c>
      <c r="K697" s="2">
        <f t="shared" si="81"/>
        <v>140</v>
      </c>
      <c r="L697" s="2" t="str">
        <f t="shared" si="77"/>
        <v>0-120</v>
      </c>
      <c r="M697" s="2">
        <f t="shared" si="78"/>
        <v>112</v>
      </c>
      <c r="N697" s="109">
        <f t="shared" si="79"/>
        <v>93.38000000000001</v>
      </c>
    </row>
    <row r="698" spans="8:14" x14ac:dyDescent="0.25">
      <c r="H698" s="2" t="str">
        <f t="shared" si="75"/>
        <v>140_120-250_112</v>
      </c>
      <c r="I698" s="2">
        <f t="shared" si="80"/>
        <v>696</v>
      </c>
      <c r="J698" s="2" t="str">
        <f t="shared" si="76"/>
        <v>97-999</v>
      </c>
      <c r="K698" s="2">
        <f t="shared" si="81"/>
        <v>140</v>
      </c>
      <c r="L698" s="2" t="str">
        <f t="shared" si="77"/>
        <v>120-250</v>
      </c>
      <c r="M698" s="2">
        <f t="shared" si="78"/>
        <v>112</v>
      </c>
      <c r="N698" s="109">
        <f t="shared" si="79"/>
        <v>92.54</v>
      </c>
    </row>
    <row r="699" spans="8:14" x14ac:dyDescent="0.25">
      <c r="H699" s="2" t="str">
        <f t="shared" si="75"/>
        <v>140_250-400_112</v>
      </c>
      <c r="I699" s="2">
        <f t="shared" si="80"/>
        <v>697</v>
      </c>
      <c r="J699" s="2" t="str">
        <f t="shared" si="76"/>
        <v>97-999</v>
      </c>
      <c r="K699" s="2">
        <f t="shared" si="81"/>
        <v>140</v>
      </c>
      <c r="L699" s="2" t="str">
        <f t="shared" si="77"/>
        <v>250-400</v>
      </c>
      <c r="M699" s="2">
        <f t="shared" si="78"/>
        <v>112</v>
      </c>
      <c r="N699" s="109">
        <f t="shared" si="79"/>
        <v>91.56</v>
      </c>
    </row>
    <row r="700" spans="8:14" x14ac:dyDescent="0.25">
      <c r="H700" s="2" t="str">
        <f t="shared" si="75"/>
        <v>140_400-1000_112</v>
      </c>
      <c r="I700" s="2">
        <f t="shared" si="80"/>
        <v>698</v>
      </c>
      <c r="J700" s="2" t="str">
        <f t="shared" si="76"/>
        <v>97-999</v>
      </c>
      <c r="K700" s="2">
        <f t="shared" si="81"/>
        <v>140</v>
      </c>
      <c r="L700" s="2" t="str">
        <f t="shared" si="77"/>
        <v>400-1000</v>
      </c>
      <c r="M700" s="2">
        <f t="shared" si="78"/>
        <v>112</v>
      </c>
      <c r="N700" s="109">
        <f t="shared" si="79"/>
        <v>89.600000000000009</v>
      </c>
    </row>
    <row r="701" spans="8:14" x14ac:dyDescent="0.25">
      <c r="H701" s="2" t="str">
        <f t="shared" si="75"/>
        <v>140_1000-9999999_112</v>
      </c>
      <c r="I701" s="2">
        <f t="shared" si="80"/>
        <v>699</v>
      </c>
      <c r="J701" s="2" t="str">
        <f t="shared" si="76"/>
        <v>97-999</v>
      </c>
      <c r="K701" s="2">
        <f t="shared" si="81"/>
        <v>140</v>
      </c>
      <c r="L701" s="2" t="str">
        <f t="shared" si="77"/>
        <v>1000-9999999</v>
      </c>
      <c r="M701" s="2">
        <f t="shared" si="78"/>
        <v>112</v>
      </c>
      <c r="N701" s="109">
        <f t="shared" si="79"/>
        <v>78.400000000000006</v>
      </c>
    </row>
    <row r="702" spans="8:14" x14ac:dyDescent="0.25">
      <c r="H702" s="2" t="str">
        <f t="shared" si="75"/>
        <v>141_0-120_112</v>
      </c>
      <c r="I702" s="2">
        <f t="shared" si="80"/>
        <v>700</v>
      </c>
      <c r="J702" s="2" t="str">
        <f t="shared" si="76"/>
        <v>97-999</v>
      </c>
      <c r="K702" s="2">
        <f t="shared" si="81"/>
        <v>141</v>
      </c>
      <c r="L702" s="2" t="str">
        <f t="shared" si="77"/>
        <v>0-120</v>
      </c>
      <c r="M702" s="2">
        <f t="shared" si="78"/>
        <v>112</v>
      </c>
      <c r="N702" s="109">
        <f t="shared" si="79"/>
        <v>94.047000000000011</v>
      </c>
    </row>
    <row r="703" spans="8:14" x14ac:dyDescent="0.25">
      <c r="H703" s="2" t="str">
        <f t="shared" si="75"/>
        <v>141_120-250_112</v>
      </c>
      <c r="I703" s="2">
        <f t="shared" si="80"/>
        <v>701</v>
      </c>
      <c r="J703" s="2" t="str">
        <f t="shared" si="76"/>
        <v>97-999</v>
      </c>
      <c r="K703" s="2">
        <f t="shared" si="81"/>
        <v>141</v>
      </c>
      <c r="L703" s="2" t="str">
        <f t="shared" si="77"/>
        <v>120-250</v>
      </c>
      <c r="M703" s="2">
        <f t="shared" si="78"/>
        <v>112</v>
      </c>
      <c r="N703" s="109">
        <f t="shared" si="79"/>
        <v>93.201000000000008</v>
      </c>
    </row>
    <row r="704" spans="8:14" x14ac:dyDescent="0.25">
      <c r="H704" s="2" t="str">
        <f t="shared" si="75"/>
        <v>141_250-400_112</v>
      </c>
      <c r="I704" s="2">
        <f t="shared" si="80"/>
        <v>702</v>
      </c>
      <c r="J704" s="2" t="str">
        <f t="shared" si="76"/>
        <v>97-999</v>
      </c>
      <c r="K704" s="2">
        <f t="shared" si="81"/>
        <v>141</v>
      </c>
      <c r="L704" s="2" t="str">
        <f t="shared" si="77"/>
        <v>250-400</v>
      </c>
      <c r="M704" s="2">
        <f t="shared" si="78"/>
        <v>112</v>
      </c>
      <c r="N704" s="109">
        <f t="shared" si="79"/>
        <v>92.213999999999999</v>
      </c>
    </row>
    <row r="705" spans="8:14" x14ac:dyDescent="0.25">
      <c r="H705" s="2" t="str">
        <f t="shared" si="75"/>
        <v>141_400-1000_112</v>
      </c>
      <c r="I705" s="2">
        <f t="shared" si="80"/>
        <v>703</v>
      </c>
      <c r="J705" s="2" t="str">
        <f t="shared" si="76"/>
        <v>97-999</v>
      </c>
      <c r="K705" s="2">
        <f t="shared" si="81"/>
        <v>141</v>
      </c>
      <c r="L705" s="2" t="str">
        <f t="shared" si="77"/>
        <v>400-1000</v>
      </c>
      <c r="M705" s="2">
        <f t="shared" si="78"/>
        <v>112</v>
      </c>
      <c r="N705" s="109">
        <f t="shared" si="79"/>
        <v>90.24</v>
      </c>
    </row>
    <row r="706" spans="8:14" x14ac:dyDescent="0.25">
      <c r="H706" s="2" t="str">
        <f t="shared" si="75"/>
        <v>141_1000-9999999_112</v>
      </c>
      <c r="I706" s="2">
        <f t="shared" si="80"/>
        <v>704</v>
      </c>
      <c r="J706" s="2" t="str">
        <f t="shared" si="76"/>
        <v>97-999</v>
      </c>
      <c r="K706" s="2">
        <f t="shared" si="81"/>
        <v>141</v>
      </c>
      <c r="L706" s="2" t="str">
        <f t="shared" si="77"/>
        <v>1000-9999999</v>
      </c>
      <c r="M706" s="2">
        <f t="shared" si="78"/>
        <v>112</v>
      </c>
      <c r="N706" s="109">
        <f t="shared" si="79"/>
        <v>78.960000000000008</v>
      </c>
    </row>
    <row r="707" spans="8:14" x14ac:dyDescent="0.25">
      <c r="H707" s="2" t="str">
        <f t="shared" ref="H707:H770" si="82">K707&amp;"_"&amp;L707&amp;"_"&amp;M707</f>
        <v>142_0-120_112</v>
      </c>
      <c r="I707" s="2">
        <f t="shared" si="80"/>
        <v>705</v>
      </c>
      <c r="J707" s="2" t="str">
        <f t="shared" ref="J707:J770" si="83">VLOOKUP(K707,$U$2:$V$7,2,1)</f>
        <v>97-999</v>
      </c>
      <c r="K707" s="2">
        <f t="shared" si="81"/>
        <v>142</v>
      </c>
      <c r="L707" s="2" t="str">
        <f t="shared" ref="L707:L770" si="84">VLOOKUP(MOD(I707,5),$P$2:$Q$6,2,0)</f>
        <v>0-120</v>
      </c>
      <c r="M707" s="2">
        <f t="shared" ref="M707:M770" si="85">$S$2</f>
        <v>112</v>
      </c>
      <c r="N707" s="109">
        <f t="shared" ref="N707:N770" si="86">VLOOKUP(J707&amp;"_"&amp;L707&amp;"_"&amp;M707,$A$2:$F$61,6,0)*K707</f>
        <v>94.713999999999999</v>
      </c>
    </row>
    <row r="708" spans="8:14" x14ac:dyDescent="0.25">
      <c r="H708" s="2" t="str">
        <f t="shared" si="82"/>
        <v>142_120-250_112</v>
      </c>
      <c r="I708" s="2">
        <f t="shared" ref="I708:I771" si="87">+I707+1</f>
        <v>706</v>
      </c>
      <c r="J708" s="2" t="str">
        <f t="shared" si="83"/>
        <v>97-999</v>
      </c>
      <c r="K708" s="2">
        <f t="shared" si="81"/>
        <v>142</v>
      </c>
      <c r="L708" s="2" t="str">
        <f t="shared" si="84"/>
        <v>120-250</v>
      </c>
      <c r="M708" s="2">
        <f t="shared" si="85"/>
        <v>112</v>
      </c>
      <c r="N708" s="109">
        <f t="shared" si="86"/>
        <v>93.862000000000009</v>
      </c>
    </row>
    <row r="709" spans="8:14" x14ac:dyDescent="0.25">
      <c r="H709" s="2" t="str">
        <f t="shared" si="82"/>
        <v>142_250-400_112</v>
      </c>
      <c r="I709" s="2">
        <f t="shared" si="87"/>
        <v>707</v>
      </c>
      <c r="J709" s="2" t="str">
        <f t="shared" si="83"/>
        <v>97-999</v>
      </c>
      <c r="K709" s="2">
        <f t="shared" si="81"/>
        <v>142</v>
      </c>
      <c r="L709" s="2" t="str">
        <f t="shared" si="84"/>
        <v>250-400</v>
      </c>
      <c r="M709" s="2">
        <f t="shared" si="85"/>
        <v>112</v>
      </c>
      <c r="N709" s="109">
        <f t="shared" si="86"/>
        <v>92.868000000000009</v>
      </c>
    </row>
    <row r="710" spans="8:14" x14ac:dyDescent="0.25">
      <c r="H710" s="2" t="str">
        <f t="shared" si="82"/>
        <v>142_400-1000_112</v>
      </c>
      <c r="I710" s="2">
        <f t="shared" si="87"/>
        <v>708</v>
      </c>
      <c r="J710" s="2" t="str">
        <f t="shared" si="83"/>
        <v>97-999</v>
      </c>
      <c r="K710" s="2">
        <f t="shared" si="81"/>
        <v>142</v>
      </c>
      <c r="L710" s="2" t="str">
        <f t="shared" si="84"/>
        <v>400-1000</v>
      </c>
      <c r="M710" s="2">
        <f t="shared" si="85"/>
        <v>112</v>
      </c>
      <c r="N710" s="109">
        <f t="shared" si="86"/>
        <v>90.88</v>
      </c>
    </row>
    <row r="711" spans="8:14" x14ac:dyDescent="0.25">
      <c r="H711" s="2" t="str">
        <f t="shared" si="82"/>
        <v>142_1000-9999999_112</v>
      </c>
      <c r="I711" s="2">
        <f t="shared" si="87"/>
        <v>709</v>
      </c>
      <c r="J711" s="2" t="str">
        <f t="shared" si="83"/>
        <v>97-999</v>
      </c>
      <c r="K711" s="2">
        <f t="shared" si="81"/>
        <v>142</v>
      </c>
      <c r="L711" s="2" t="str">
        <f t="shared" si="84"/>
        <v>1000-9999999</v>
      </c>
      <c r="M711" s="2">
        <f t="shared" si="85"/>
        <v>112</v>
      </c>
      <c r="N711" s="109">
        <f t="shared" si="86"/>
        <v>79.52000000000001</v>
      </c>
    </row>
    <row r="712" spans="8:14" x14ac:dyDescent="0.25">
      <c r="H712" s="2" t="str">
        <f t="shared" si="82"/>
        <v>143_0-120_112</v>
      </c>
      <c r="I712" s="2">
        <f t="shared" si="87"/>
        <v>710</v>
      </c>
      <c r="J712" s="2" t="str">
        <f t="shared" si="83"/>
        <v>97-999</v>
      </c>
      <c r="K712" s="2">
        <f t="shared" ref="K712:K775" si="88">+K707+1</f>
        <v>143</v>
      </c>
      <c r="L712" s="2" t="str">
        <f t="shared" si="84"/>
        <v>0-120</v>
      </c>
      <c r="M712" s="2">
        <f t="shared" si="85"/>
        <v>112</v>
      </c>
      <c r="N712" s="109">
        <f t="shared" si="86"/>
        <v>95.381</v>
      </c>
    </row>
    <row r="713" spans="8:14" x14ac:dyDescent="0.25">
      <c r="H713" s="2" t="str">
        <f t="shared" si="82"/>
        <v>143_120-250_112</v>
      </c>
      <c r="I713" s="2">
        <f t="shared" si="87"/>
        <v>711</v>
      </c>
      <c r="J713" s="2" t="str">
        <f t="shared" si="83"/>
        <v>97-999</v>
      </c>
      <c r="K713" s="2">
        <f t="shared" si="88"/>
        <v>143</v>
      </c>
      <c r="L713" s="2" t="str">
        <f t="shared" si="84"/>
        <v>120-250</v>
      </c>
      <c r="M713" s="2">
        <f t="shared" si="85"/>
        <v>112</v>
      </c>
      <c r="N713" s="109">
        <f t="shared" si="86"/>
        <v>94.52300000000001</v>
      </c>
    </row>
    <row r="714" spans="8:14" x14ac:dyDescent="0.25">
      <c r="H714" s="2" t="str">
        <f t="shared" si="82"/>
        <v>143_250-400_112</v>
      </c>
      <c r="I714" s="2">
        <f t="shared" si="87"/>
        <v>712</v>
      </c>
      <c r="J714" s="2" t="str">
        <f t="shared" si="83"/>
        <v>97-999</v>
      </c>
      <c r="K714" s="2">
        <f t="shared" si="88"/>
        <v>143</v>
      </c>
      <c r="L714" s="2" t="str">
        <f t="shared" si="84"/>
        <v>250-400</v>
      </c>
      <c r="M714" s="2">
        <f t="shared" si="85"/>
        <v>112</v>
      </c>
      <c r="N714" s="109">
        <f t="shared" si="86"/>
        <v>93.522000000000006</v>
      </c>
    </row>
    <row r="715" spans="8:14" x14ac:dyDescent="0.25">
      <c r="H715" s="2" t="str">
        <f t="shared" si="82"/>
        <v>143_400-1000_112</v>
      </c>
      <c r="I715" s="2">
        <f t="shared" si="87"/>
        <v>713</v>
      </c>
      <c r="J715" s="2" t="str">
        <f t="shared" si="83"/>
        <v>97-999</v>
      </c>
      <c r="K715" s="2">
        <f t="shared" si="88"/>
        <v>143</v>
      </c>
      <c r="L715" s="2" t="str">
        <f t="shared" si="84"/>
        <v>400-1000</v>
      </c>
      <c r="M715" s="2">
        <f t="shared" si="85"/>
        <v>112</v>
      </c>
      <c r="N715" s="109">
        <f t="shared" si="86"/>
        <v>91.52</v>
      </c>
    </row>
    <row r="716" spans="8:14" x14ac:dyDescent="0.25">
      <c r="H716" s="2" t="str">
        <f t="shared" si="82"/>
        <v>143_1000-9999999_112</v>
      </c>
      <c r="I716" s="2">
        <f t="shared" si="87"/>
        <v>714</v>
      </c>
      <c r="J716" s="2" t="str">
        <f t="shared" si="83"/>
        <v>97-999</v>
      </c>
      <c r="K716" s="2">
        <f t="shared" si="88"/>
        <v>143</v>
      </c>
      <c r="L716" s="2" t="str">
        <f t="shared" si="84"/>
        <v>1000-9999999</v>
      </c>
      <c r="M716" s="2">
        <f t="shared" si="85"/>
        <v>112</v>
      </c>
      <c r="N716" s="109">
        <f t="shared" si="86"/>
        <v>80.080000000000013</v>
      </c>
    </row>
    <row r="717" spans="8:14" x14ac:dyDescent="0.25">
      <c r="H717" s="2" t="str">
        <f t="shared" si="82"/>
        <v>144_0-120_112</v>
      </c>
      <c r="I717" s="2">
        <f t="shared" si="87"/>
        <v>715</v>
      </c>
      <c r="J717" s="2" t="str">
        <f t="shared" si="83"/>
        <v>97-999</v>
      </c>
      <c r="K717" s="2">
        <f t="shared" si="88"/>
        <v>144</v>
      </c>
      <c r="L717" s="2" t="str">
        <f t="shared" si="84"/>
        <v>0-120</v>
      </c>
      <c r="M717" s="2">
        <f t="shared" si="85"/>
        <v>112</v>
      </c>
      <c r="N717" s="109">
        <f t="shared" si="86"/>
        <v>96.048000000000002</v>
      </c>
    </row>
    <row r="718" spans="8:14" x14ac:dyDescent="0.25">
      <c r="H718" s="2" t="str">
        <f t="shared" si="82"/>
        <v>144_120-250_112</v>
      </c>
      <c r="I718" s="2">
        <f t="shared" si="87"/>
        <v>716</v>
      </c>
      <c r="J718" s="2" t="str">
        <f t="shared" si="83"/>
        <v>97-999</v>
      </c>
      <c r="K718" s="2">
        <f t="shared" si="88"/>
        <v>144</v>
      </c>
      <c r="L718" s="2" t="str">
        <f t="shared" si="84"/>
        <v>120-250</v>
      </c>
      <c r="M718" s="2">
        <f t="shared" si="85"/>
        <v>112</v>
      </c>
      <c r="N718" s="109">
        <f t="shared" si="86"/>
        <v>95.183999999999997</v>
      </c>
    </row>
    <row r="719" spans="8:14" x14ac:dyDescent="0.25">
      <c r="H719" s="2" t="str">
        <f t="shared" si="82"/>
        <v>144_250-400_112</v>
      </c>
      <c r="I719" s="2">
        <f t="shared" si="87"/>
        <v>717</v>
      </c>
      <c r="J719" s="2" t="str">
        <f t="shared" si="83"/>
        <v>97-999</v>
      </c>
      <c r="K719" s="2">
        <f t="shared" si="88"/>
        <v>144</v>
      </c>
      <c r="L719" s="2" t="str">
        <f t="shared" si="84"/>
        <v>250-400</v>
      </c>
      <c r="M719" s="2">
        <f t="shared" si="85"/>
        <v>112</v>
      </c>
      <c r="N719" s="109">
        <f t="shared" si="86"/>
        <v>94.176000000000002</v>
      </c>
    </row>
    <row r="720" spans="8:14" x14ac:dyDescent="0.25">
      <c r="H720" s="2" t="str">
        <f t="shared" si="82"/>
        <v>144_400-1000_112</v>
      </c>
      <c r="I720" s="2">
        <f t="shared" si="87"/>
        <v>718</v>
      </c>
      <c r="J720" s="2" t="str">
        <f t="shared" si="83"/>
        <v>97-999</v>
      </c>
      <c r="K720" s="2">
        <f t="shared" si="88"/>
        <v>144</v>
      </c>
      <c r="L720" s="2" t="str">
        <f t="shared" si="84"/>
        <v>400-1000</v>
      </c>
      <c r="M720" s="2">
        <f t="shared" si="85"/>
        <v>112</v>
      </c>
      <c r="N720" s="109">
        <f t="shared" si="86"/>
        <v>92.16</v>
      </c>
    </row>
    <row r="721" spans="8:14" x14ac:dyDescent="0.25">
      <c r="H721" s="2" t="str">
        <f t="shared" si="82"/>
        <v>144_1000-9999999_112</v>
      </c>
      <c r="I721" s="2">
        <f t="shared" si="87"/>
        <v>719</v>
      </c>
      <c r="J721" s="2" t="str">
        <f t="shared" si="83"/>
        <v>97-999</v>
      </c>
      <c r="K721" s="2">
        <f t="shared" si="88"/>
        <v>144</v>
      </c>
      <c r="L721" s="2" t="str">
        <f t="shared" si="84"/>
        <v>1000-9999999</v>
      </c>
      <c r="M721" s="2">
        <f t="shared" si="85"/>
        <v>112</v>
      </c>
      <c r="N721" s="109">
        <f t="shared" si="86"/>
        <v>80.640000000000015</v>
      </c>
    </row>
    <row r="722" spans="8:14" x14ac:dyDescent="0.25">
      <c r="H722" s="2" t="str">
        <f t="shared" si="82"/>
        <v>145_0-120_112</v>
      </c>
      <c r="I722" s="2">
        <f t="shared" si="87"/>
        <v>720</v>
      </c>
      <c r="J722" s="2" t="str">
        <f t="shared" si="83"/>
        <v>97-999</v>
      </c>
      <c r="K722" s="2">
        <f t="shared" si="88"/>
        <v>145</v>
      </c>
      <c r="L722" s="2" t="str">
        <f t="shared" si="84"/>
        <v>0-120</v>
      </c>
      <c r="M722" s="2">
        <f t="shared" si="85"/>
        <v>112</v>
      </c>
      <c r="N722" s="109">
        <f t="shared" si="86"/>
        <v>96.715000000000003</v>
      </c>
    </row>
    <row r="723" spans="8:14" x14ac:dyDescent="0.25">
      <c r="H723" s="2" t="str">
        <f t="shared" si="82"/>
        <v>145_120-250_112</v>
      </c>
      <c r="I723" s="2">
        <f t="shared" si="87"/>
        <v>721</v>
      </c>
      <c r="J723" s="2" t="str">
        <f t="shared" si="83"/>
        <v>97-999</v>
      </c>
      <c r="K723" s="2">
        <f t="shared" si="88"/>
        <v>145</v>
      </c>
      <c r="L723" s="2" t="str">
        <f t="shared" si="84"/>
        <v>120-250</v>
      </c>
      <c r="M723" s="2">
        <f t="shared" si="85"/>
        <v>112</v>
      </c>
      <c r="N723" s="109">
        <f t="shared" si="86"/>
        <v>95.844999999999999</v>
      </c>
    </row>
    <row r="724" spans="8:14" x14ac:dyDescent="0.25">
      <c r="H724" s="2" t="str">
        <f t="shared" si="82"/>
        <v>145_250-400_112</v>
      </c>
      <c r="I724" s="2">
        <f t="shared" si="87"/>
        <v>722</v>
      </c>
      <c r="J724" s="2" t="str">
        <f t="shared" si="83"/>
        <v>97-999</v>
      </c>
      <c r="K724" s="2">
        <f t="shared" si="88"/>
        <v>145</v>
      </c>
      <c r="L724" s="2" t="str">
        <f t="shared" si="84"/>
        <v>250-400</v>
      </c>
      <c r="M724" s="2">
        <f t="shared" si="85"/>
        <v>112</v>
      </c>
      <c r="N724" s="109">
        <f t="shared" si="86"/>
        <v>94.83</v>
      </c>
    </row>
    <row r="725" spans="8:14" x14ac:dyDescent="0.25">
      <c r="H725" s="2" t="str">
        <f t="shared" si="82"/>
        <v>145_400-1000_112</v>
      </c>
      <c r="I725" s="2">
        <f t="shared" si="87"/>
        <v>723</v>
      </c>
      <c r="J725" s="2" t="str">
        <f t="shared" si="83"/>
        <v>97-999</v>
      </c>
      <c r="K725" s="2">
        <f t="shared" si="88"/>
        <v>145</v>
      </c>
      <c r="L725" s="2" t="str">
        <f t="shared" si="84"/>
        <v>400-1000</v>
      </c>
      <c r="M725" s="2">
        <f t="shared" si="85"/>
        <v>112</v>
      </c>
      <c r="N725" s="109">
        <f t="shared" si="86"/>
        <v>92.8</v>
      </c>
    </row>
    <row r="726" spans="8:14" x14ac:dyDescent="0.25">
      <c r="H726" s="2" t="str">
        <f t="shared" si="82"/>
        <v>145_1000-9999999_112</v>
      </c>
      <c r="I726" s="2">
        <f t="shared" si="87"/>
        <v>724</v>
      </c>
      <c r="J726" s="2" t="str">
        <f t="shared" si="83"/>
        <v>97-999</v>
      </c>
      <c r="K726" s="2">
        <f t="shared" si="88"/>
        <v>145</v>
      </c>
      <c r="L726" s="2" t="str">
        <f t="shared" si="84"/>
        <v>1000-9999999</v>
      </c>
      <c r="M726" s="2">
        <f t="shared" si="85"/>
        <v>112</v>
      </c>
      <c r="N726" s="109">
        <f t="shared" si="86"/>
        <v>81.2</v>
      </c>
    </row>
    <row r="727" spans="8:14" x14ac:dyDescent="0.25">
      <c r="H727" s="2" t="str">
        <f t="shared" si="82"/>
        <v>146_0-120_112</v>
      </c>
      <c r="I727" s="2">
        <f t="shared" si="87"/>
        <v>725</v>
      </c>
      <c r="J727" s="2" t="str">
        <f t="shared" si="83"/>
        <v>97-999</v>
      </c>
      <c r="K727" s="2">
        <f t="shared" si="88"/>
        <v>146</v>
      </c>
      <c r="L727" s="2" t="str">
        <f t="shared" si="84"/>
        <v>0-120</v>
      </c>
      <c r="M727" s="2">
        <f t="shared" si="85"/>
        <v>112</v>
      </c>
      <c r="N727" s="109">
        <f t="shared" si="86"/>
        <v>97.382000000000005</v>
      </c>
    </row>
    <row r="728" spans="8:14" x14ac:dyDescent="0.25">
      <c r="H728" s="2" t="str">
        <f t="shared" si="82"/>
        <v>146_120-250_112</v>
      </c>
      <c r="I728" s="2">
        <f t="shared" si="87"/>
        <v>726</v>
      </c>
      <c r="J728" s="2" t="str">
        <f t="shared" si="83"/>
        <v>97-999</v>
      </c>
      <c r="K728" s="2">
        <f t="shared" si="88"/>
        <v>146</v>
      </c>
      <c r="L728" s="2" t="str">
        <f t="shared" si="84"/>
        <v>120-250</v>
      </c>
      <c r="M728" s="2">
        <f t="shared" si="85"/>
        <v>112</v>
      </c>
      <c r="N728" s="109">
        <f t="shared" si="86"/>
        <v>96.506</v>
      </c>
    </row>
    <row r="729" spans="8:14" x14ac:dyDescent="0.25">
      <c r="H729" s="2" t="str">
        <f t="shared" si="82"/>
        <v>146_250-400_112</v>
      </c>
      <c r="I729" s="2">
        <f t="shared" si="87"/>
        <v>727</v>
      </c>
      <c r="J729" s="2" t="str">
        <f t="shared" si="83"/>
        <v>97-999</v>
      </c>
      <c r="K729" s="2">
        <f t="shared" si="88"/>
        <v>146</v>
      </c>
      <c r="L729" s="2" t="str">
        <f t="shared" si="84"/>
        <v>250-400</v>
      </c>
      <c r="M729" s="2">
        <f t="shared" si="85"/>
        <v>112</v>
      </c>
      <c r="N729" s="109">
        <f t="shared" si="86"/>
        <v>95.484000000000009</v>
      </c>
    </row>
    <row r="730" spans="8:14" x14ac:dyDescent="0.25">
      <c r="H730" s="2" t="str">
        <f t="shared" si="82"/>
        <v>146_400-1000_112</v>
      </c>
      <c r="I730" s="2">
        <f t="shared" si="87"/>
        <v>728</v>
      </c>
      <c r="J730" s="2" t="str">
        <f t="shared" si="83"/>
        <v>97-999</v>
      </c>
      <c r="K730" s="2">
        <f t="shared" si="88"/>
        <v>146</v>
      </c>
      <c r="L730" s="2" t="str">
        <f t="shared" si="84"/>
        <v>400-1000</v>
      </c>
      <c r="M730" s="2">
        <f t="shared" si="85"/>
        <v>112</v>
      </c>
      <c r="N730" s="109">
        <f t="shared" si="86"/>
        <v>93.44</v>
      </c>
    </row>
    <row r="731" spans="8:14" x14ac:dyDescent="0.25">
      <c r="H731" s="2" t="str">
        <f t="shared" si="82"/>
        <v>146_1000-9999999_112</v>
      </c>
      <c r="I731" s="2">
        <f t="shared" si="87"/>
        <v>729</v>
      </c>
      <c r="J731" s="2" t="str">
        <f t="shared" si="83"/>
        <v>97-999</v>
      </c>
      <c r="K731" s="2">
        <f t="shared" si="88"/>
        <v>146</v>
      </c>
      <c r="L731" s="2" t="str">
        <f t="shared" si="84"/>
        <v>1000-9999999</v>
      </c>
      <c r="M731" s="2">
        <f t="shared" si="85"/>
        <v>112</v>
      </c>
      <c r="N731" s="109">
        <f t="shared" si="86"/>
        <v>81.760000000000005</v>
      </c>
    </row>
    <row r="732" spans="8:14" x14ac:dyDescent="0.25">
      <c r="H732" s="2" t="str">
        <f t="shared" si="82"/>
        <v>147_0-120_112</v>
      </c>
      <c r="I732" s="2">
        <f t="shared" si="87"/>
        <v>730</v>
      </c>
      <c r="J732" s="2" t="str">
        <f t="shared" si="83"/>
        <v>97-999</v>
      </c>
      <c r="K732" s="2">
        <f t="shared" si="88"/>
        <v>147</v>
      </c>
      <c r="L732" s="2" t="str">
        <f t="shared" si="84"/>
        <v>0-120</v>
      </c>
      <c r="M732" s="2">
        <f t="shared" si="85"/>
        <v>112</v>
      </c>
      <c r="N732" s="109">
        <f t="shared" si="86"/>
        <v>98.049000000000007</v>
      </c>
    </row>
    <row r="733" spans="8:14" x14ac:dyDescent="0.25">
      <c r="H733" s="2" t="str">
        <f t="shared" si="82"/>
        <v>147_120-250_112</v>
      </c>
      <c r="I733" s="2">
        <f t="shared" si="87"/>
        <v>731</v>
      </c>
      <c r="J733" s="2" t="str">
        <f t="shared" si="83"/>
        <v>97-999</v>
      </c>
      <c r="K733" s="2">
        <f t="shared" si="88"/>
        <v>147</v>
      </c>
      <c r="L733" s="2" t="str">
        <f t="shared" si="84"/>
        <v>120-250</v>
      </c>
      <c r="M733" s="2">
        <f t="shared" si="85"/>
        <v>112</v>
      </c>
      <c r="N733" s="109">
        <f t="shared" si="86"/>
        <v>97.167000000000002</v>
      </c>
    </row>
    <row r="734" spans="8:14" x14ac:dyDescent="0.25">
      <c r="H734" s="2" t="str">
        <f t="shared" si="82"/>
        <v>147_250-400_112</v>
      </c>
      <c r="I734" s="2">
        <f t="shared" si="87"/>
        <v>732</v>
      </c>
      <c r="J734" s="2" t="str">
        <f t="shared" si="83"/>
        <v>97-999</v>
      </c>
      <c r="K734" s="2">
        <f t="shared" si="88"/>
        <v>147</v>
      </c>
      <c r="L734" s="2" t="str">
        <f t="shared" si="84"/>
        <v>250-400</v>
      </c>
      <c r="M734" s="2">
        <f t="shared" si="85"/>
        <v>112</v>
      </c>
      <c r="N734" s="109">
        <f t="shared" si="86"/>
        <v>96.138000000000005</v>
      </c>
    </row>
    <row r="735" spans="8:14" x14ac:dyDescent="0.25">
      <c r="H735" s="2" t="str">
        <f t="shared" si="82"/>
        <v>147_400-1000_112</v>
      </c>
      <c r="I735" s="2">
        <f t="shared" si="87"/>
        <v>733</v>
      </c>
      <c r="J735" s="2" t="str">
        <f t="shared" si="83"/>
        <v>97-999</v>
      </c>
      <c r="K735" s="2">
        <f t="shared" si="88"/>
        <v>147</v>
      </c>
      <c r="L735" s="2" t="str">
        <f t="shared" si="84"/>
        <v>400-1000</v>
      </c>
      <c r="M735" s="2">
        <f t="shared" si="85"/>
        <v>112</v>
      </c>
      <c r="N735" s="109">
        <f t="shared" si="86"/>
        <v>94.08</v>
      </c>
    </row>
    <row r="736" spans="8:14" x14ac:dyDescent="0.25">
      <c r="H736" s="2" t="str">
        <f t="shared" si="82"/>
        <v>147_1000-9999999_112</v>
      </c>
      <c r="I736" s="2">
        <f t="shared" si="87"/>
        <v>734</v>
      </c>
      <c r="J736" s="2" t="str">
        <f t="shared" si="83"/>
        <v>97-999</v>
      </c>
      <c r="K736" s="2">
        <f t="shared" si="88"/>
        <v>147</v>
      </c>
      <c r="L736" s="2" t="str">
        <f t="shared" si="84"/>
        <v>1000-9999999</v>
      </c>
      <c r="M736" s="2">
        <f t="shared" si="85"/>
        <v>112</v>
      </c>
      <c r="N736" s="109">
        <f t="shared" si="86"/>
        <v>82.320000000000007</v>
      </c>
    </row>
    <row r="737" spans="8:14" x14ac:dyDescent="0.25">
      <c r="H737" s="2" t="str">
        <f t="shared" si="82"/>
        <v>148_0-120_112</v>
      </c>
      <c r="I737" s="2">
        <f t="shared" si="87"/>
        <v>735</v>
      </c>
      <c r="J737" s="2" t="str">
        <f t="shared" si="83"/>
        <v>97-999</v>
      </c>
      <c r="K737" s="2">
        <f t="shared" si="88"/>
        <v>148</v>
      </c>
      <c r="L737" s="2" t="str">
        <f t="shared" si="84"/>
        <v>0-120</v>
      </c>
      <c r="M737" s="2">
        <f t="shared" si="85"/>
        <v>112</v>
      </c>
      <c r="N737" s="109">
        <f t="shared" si="86"/>
        <v>98.716000000000008</v>
      </c>
    </row>
    <row r="738" spans="8:14" x14ac:dyDescent="0.25">
      <c r="H738" s="2" t="str">
        <f t="shared" si="82"/>
        <v>148_120-250_112</v>
      </c>
      <c r="I738" s="2">
        <f t="shared" si="87"/>
        <v>736</v>
      </c>
      <c r="J738" s="2" t="str">
        <f t="shared" si="83"/>
        <v>97-999</v>
      </c>
      <c r="K738" s="2">
        <f t="shared" si="88"/>
        <v>148</v>
      </c>
      <c r="L738" s="2" t="str">
        <f t="shared" si="84"/>
        <v>120-250</v>
      </c>
      <c r="M738" s="2">
        <f t="shared" si="85"/>
        <v>112</v>
      </c>
      <c r="N738" s="109">
        <f t="shared" si="86"/>
        <v>97.828000000000003</v>
      </c>
    </row>
    <row r="739" spans="8:14" x14ac:dyDescent="0.25">
      <c r="H739" s="2" t="str">
        <f t="shared" si="82"/>
        <v>148_250-400_112</v>
      </c>
      <c r="I739" s="2">
        <f t="shared" si="87"/>
        <v>737</v>
      </c>
      <c r="J739" s="2" t="str">
        <f t="shared" si="83"/>
        <v>97-999</v>
      </c>
      <c r="K739" s="2">
        <f t="shared" si="88"/>
        <v>148</v>
      </c>
      <c r="L739" s="2" t="str">
        <f t="shared" si="84"/>
        <v>250-400</v>
      </c>
      <c r="M739" s="2">
        <f t="shared" si="85"/>
        <v>112</v>
      </c>
      <c r="N739" s="109">
        <f t="shared" si="86"/>
        <v>96.792000000000002</v>
      </c>
    </row>
    <row r="740" spans="8:14" x14ac:dyDescent="0.25">
      <c r="H740" s="2" t="str">
        <f t="shared" si="82"/>
        <v>148_400-1000_112</v>
      </c>
      <c r="I740" s="2">
        <f t="shared" si="87"/>
        <v>738</v>
      </c>
      <c r="J740" s="2" t="str">
        <f t="shared" si="83"/>
        <v>97-999</v>
      </c>
      <c r="K740" s="2">
        <f t="shared" si="88"/>
        <v>148</v>
      </c>
      <c r="L740" s="2" t="str">
        <f t="shared" si="84"/>
        <v>400-1000</v>
      </c>
      <c r="M740" s="2">
        <f t="shared" si="85"/>
        <v>112</v>
      </c>
      <c r="N740" s="109">
        <f t="shared" si="86"/>
        <v>94.72</v>
      </c>
    </row>
    <row r="741" spans="8:14" x14ac:dyDescent="0.25">
      <c r="H741" s="2" t="str">
        <f t="shared" si="82"/>
        <v>148_1000-9999999_112</v>
      </c>
      <c r="I741" s="2">
        <f t="shared" si="87"/>
        <v>739</v>
      </c>
      <c r="J741" s="2" t="str">
        <f t="shared" si="83"/>
        <v>97-999</v>
      </c>
      <c r="K741" s="2">
        <f t="shared" si="88"/>
        <v>148</v>
      </c>
      <c r="L741" s="2" t="str">
        <f t="shared" si="84"/>
        <v>1000-9999999</v>
      </c>
      <c r="M741" s="2">
        <f t="shared" si="85"/>
        <v>112</v>
      </c>
      <c r="N741" s="109">
        <f t="shared" si="86"/>
        <v>82.88000000000001</v>
      </c>
    </row>
    <row r="742" spans="8:14" x14ac:dyDescent="0.25">
      <c r="H742" s="2" t="str">
        <f t="shared" si="82"/>
        <v>149_0-120_112</v>
      </c>
      <c r="I742" s="2">
        <f t="shared" si="87"/>
        <v>740</v>
      </c>
      <c r="J742" s="2" t="str">
        <f t="shared" si="83"/>
        <v>97-999</v>
      </c>
      <c r="K742" s="2">
        <f t="shared" si="88"/>
        <v>149</v>
      </c>
      <c r="L742" s="2" t="str">
        <f t="shared" si="84"/>
        <v>0-120</v>
      </c>
      <c r="M742" s="2">
        <f t="shared" si="85"/>
        <v>112</v>
      </c>
      <c r="N742" s="109">
        <f t="shared" si="86"/>
        <v>99.38300000000001</v>
      </c>
    </row>
    <row r="743" spans="8:14" x14ac:dyDescent="0.25">
      <c r="H743" s="2" t="str">
        <f t="shared" si="82"/>
        <v>149_120-250_112</v>
      </c>
      <c r="I743" s="2">
        <f t="shared" si="87"/>
        <v>741</v>
      </c>
      <c r="J743" s="2" t="str">
        <f t="shared" si="83"/>
        <v>97-999</v>
      </c>
      <c r="K743" s="2">
        <f t="shared" si="88"/>
        <v>149</v>
      </c>
      <c r="L743" s="2" t="str">
        <f t="shared" si="84"/>
        <v>120-250</v>
      </c>
      <c r="M743" s="2">
        <f t="shared" si="85"/>
        <v>112</v>
      </c>
      <c r="N743" s="109">
        <f t="shared" si="86"/>
        <v>98.489000000000004</v>
      </c>
    </row>
    <row r="744" spans="8:14" x14ac:dyDescent="0.25">
      <c r="H744" s="2" t="str">
        <f t="shared" si="82"/>
        <v>149_250-400_112</v>
      </c>
      <c r="I744" s="2">
        <f t="shared" si="87"/>
        <v>742</v>
      </c>
      <c r="J744" s="2" t="str">
        <f t="shared" si="83"/>
        <v>97-999</v>
      </c>
      <c r="K744" s="2">
        <f t="shared" si="88"/>
        <v>149</v>
      </c>
      <c r="L744" s="2" t="str">
        <f t="shared" si="84"/>
        <v>250-400</v>
      </c>
      <c r="M744" s="2">
        <f t="shared" si="85"/>
        <v>112</v>
      </c>
      <c r="N744" s="109">
        <f t="shared" si="86"/>
        <v>97.445999999999998</v>
      </c>
    </row>
    <row r="745" spans="8:14" x14ac:dyDescent="0.25">
      <c r="H745" s="2" t="str">
        <f t="shared" si="82"/>
        <v>149_400-1000_112</v>
      </c>
      <c r="I745" s="2">
        <f t="shared" si="87"/>
        <v>743</v>
      </c>
      <c r="J745" s="2" t="str">
        <f t="shared" si="83"/>
        <v>97-999</v>
      </c>
      <c r="K745" s="2">
        <f t="shared" si="88"/>
        <v>149</v>
      </c>
      <c r="L745" s="2" t="str">
        <f t="shared" si="84"/>
        <v>400-1000</v>
      </c>
      <c r="M745" s="2">
        <f t="shared" si="85"/>
        <v>112</v>
      </c>
      <c r="N745" s="109">
        <f t="shared" si="86"/>
        <v>95.36</v>
      </c>
    </row>
    <row r="746" spans="8:14" x14ac:dyDescent="0.25">
      <c r="H746" s="2" t="str">
        <f t="shared" si="82"/>
        <v>149_1000-9999999_112</v>
      </c>
      <c r="I746" s="2">
        <f t="shared" si="87"/>
        <v>744</v>
      </c>
      <c r="J746" s="2" t="str">
        <f t="shared" si="83"/>
        <v>97-999</v>
      </c>
      <c r="K746" s="2">
        <f t="shared" si="88"/>
        <v>149</v>
      </c>
      <c r="L746" s="2" t="str">
        <f t="shared" si="84"/>
        <v>1000-9999999</v>
      </c>
      <c r="M746" s="2">
        <f t="shared" si="85"/>
        <v>112</v>
      </c>
      <c r="N746" s="109">
        <f t="shared" si="86"/>
        <v>83.440000000000012</v>
      </c>
    </row>
    <row r="747" spans="8:14" x14ac:dyDescent="0.25">
      <c r="H747" s="2" t="str">
        <f t="shared" si="82"/>
        <v>150_0-120_112</v>
      </c>
      <c r="I747" s="2">
        <f t="shared" si="87"/>
        <v>745</v>
      </c>
      <c r="J747" s="2" t="str">
        <f t="shared" si="83"/>
        <v>97-999</v>
      </c>
      <c r="K747" s="2">
        <f t="shared" si="88"/>
        <v>150</v>
      </c>
      <c r="L747" s="2" t="str">
        <f t="shared" si="84"/>
        <v>0-120</v>
      </c>
      <c r="M747" s="2">
        <f t="shared" si="85"/>
        <v>112</v>
      </c>
      <c r="N747" s="109">
        <f t="shared" si="86"/>
        <v>100.05000000000001</v>
      </c>
    </row>
    <row r="748" spans="8:14" x14ac:dyDescent="0.25">
      <c r="H748" s="2" t="str">
        <f t="shared" si="82"/>
        <v>150_120-250_112</v>
      </c>
      <c r="I748" s="2">
        <f t="shared" si="87"/>
        <v>746</v>
      </c>
      <c r="J748" s="2" t="str">
        <f t="shared" si="83"/>
        <v>97-999</v>
      </c>
      <c r="K748" s="2">
        <f t="shared" si="88"/>
        <v>150</v>
      </c>
      <c r="L748" s="2" t="str">
        <f t="shared" si="84"/>
        <v>120-250</v>
      </c>
      <c r="M748" s="2">
        <f t="shared" si="85"/>
        <v>112</v>
      </c>
      <c r="N748" s="109">
        <f t="shared" si="86"/>
        <v>99.15</v>
      </c>
    </row>
    <row r="749" spans="8:14" x14ac:dyDescent="0.25">
      <c r="H749" s="2" t="str">
        <f t="shared" si="82"/>
        <v>150_250-400_112</v>
      </c>
      <c r="I749" s="2">
        <f t="shared" si="87"/>
        <v>747</v>
      </c>
      <c r="J749" s="2" t="str">
        <f t="shared" si="83"/>
        <v>97-999</v>
      </c>
      <c r="K749" s="2">
        <f t="shared" si="88"/>
        <v>150</v>
      </c>
      <c r="L749" s="2" t="str">
        <f t="shared" si="84"/>
        <v>250-400</v>
      </c>
      <c r="M749" s="2">
        <f t="shared" si="85"/>
        <v>112</v>
      </c>
      <c r="N749" s="109">
        <f t="shared" si="86"/>
        <v>98.100000000000009</v>
      </c>
    </row>
    <row r="750" spans="8:14" x14ac:dyDescent="0.25">
      <c r="H750" s="2" t="str">
        <f t="shared" si="82"/>
        <v>150_400-1000_112</v>
      </c>
      <c r="I750" s="2">
        <f t="shared" si="87"/>
        <v>748</v>
      </c>
      <c r="J750" s="2" t="str">
        <f t="shared" si="83"/>
        <v>97-999</v>
      </c>
      <c r="K750" s="2">
        <f t="shared" si="88"/>
        <v>150</v>
      </c>
      <c r="L750" s="2" t="str">
        <f t="shared" si="84"/>
        <v>400-1000</v>
      </c>
      <c r="M750" s="2">
        <f t="shared" si="85"/>
        <v>112</v>
      </c>
      <c r="N750" s="109">
        <f t="shared" si="86"/>
        <v>96</v>
      </c>
    </row>
    <row r="751" spans="8:14" x14ac:dyDescent="0.25">
      <c r="H751" s="2" t="str">
        <f t="shared" si="82"/>
        <v>150_1000-9999999_112</v>
      </c>
      <c r="I751" s="2">
        <f t="shared" si="87"/>
        <v>749</v>
      </c>
      <c r="J751" s="2" t="str">
        <f t="shared" si="83"/>
        <v>97-999</v>
      </c>
      <c r="K751" s="2">
        <f t="shared" si="88"/>
        <v>150</v>
      </c>
      <c r="L751" s="2" t="str">
        <f t="shared" si="84"/>
        <v>1000-9999999</v>
      </c>
      <c r="M751" s="2">
        <f t="shared" si="85"/>
        <v>112</v>
      </c>
      <c r="N751" s="109">
        <f t="shared" si="86"/>
        <v>84.000000000000014</v>
      </c>
    </row>
    <row r="752" spans="8:14" x14ac:dyDescent="0.25">
      <c r="H752" s="2" t="str">
        <f t="shared" si="82"/>
        <v>151_0-120_112</v>
      </c>
      <c r="I752" s="2">
        <f t="shared" si="87"/>
        <v>750</v>
      </c>
      <c r="J752" s="2" t="str">
        <f t="shared" si="83"/>
        <v>97-999</v>
      </c>
      <c r="K752" s="2">
        <f t="shared" si="88"/>
        <v>151</v>
      </c>
      <c r="L752" s="2" t="str">
        <f t="shared" si="84"/>
        <v>0-120</v>
      </c>
      <c r="M752" s="2">
        <f t="shared" si="85"/>
        <v>112</v>
      </c>
      <c r="N752" s="109">
        <f t="shared" si="86"/>
        <v>100.717</v>
      </c>
    </row>
    <row r="753" spans="8:14" x14ac:dyDescent="0.25">
      <c r="H753" s="2" t="str">
        <f t="shared" si="82"/>
        <v>151_120-250_112</v>
      </c>
      <c r="I753" s="2">
        <f t="shared" si="87"/>
        <v>751</v>
      </c>
      <c r="J753" s="2" t="str">
        <f t="shared" si="83"/>
        <v>97-999</v>
      </c>
      <c r="K753" s="2">
        <f t="shared" si="88"/>
        <v>151</v>
      </c>
      <c r="L753" s="2" t="str">
        <f t="shared" si="84"/>
        <v>120-250</v>
      </c>
      <c r="M753" s="2">
        <f t="shared" si="85"/>
        <v>112</v>
      </c>
      <c r="N753" s="109">
        <f t="shared" si="86"/>
        <v>99.811000000000007</v>
      </c>
    </row>
    <row r="754" spans="8:14" x14ac:dyDescent="0.25">
      <c r="H754" s="2" t="str">
        <f t="shared" si="82"/>
        <v>151_250-400_112</v>
      </c>
      <c r="I754" s="2">
        <f t="shared" si="87"/>
        <v>752</v>
      </c>
      <c r="J754" s="2" t="str">
        <f t="shared" si="83"/>
        <v>97-999</v>
      </c>
      <c r="K754" s="2">
        <f t="shared" si="88"/>
        <v>151</v>
      </c>
      <c r="L754" s="2" t="str">
        <f t="shared" si="84"/>
        <v>250-400</v>
      </c>
      <c r="M754" s="2">
        <f t="shared" si="85"/>
        <v>112</v>
      </c>
      <c r="N754" s="109">
        <f t="shared" si="86"/>
        <v>98.754000000000005</v>
      </c>
    </row>
    <row r="755" spans="8:14" x14ac:dyDescent="0.25">
      <c r="H755" s="2" t="str">
        <f t="shared" si="82"/>
        <v>151_400-1000_112</v>
      </c>
      <c r="I755" s="2">
        <f t="shared" si="87"/>
        <v>753</v>
      </c>
      <c r="J755" s="2" t="str">
        <f t="shared" si="83"/>
        <v>97-999</v>
      </c>
      <c r="K755" s="2">
        <f t="shared" si="88"/>
        <v>151</v>
      </c>
      <c r="L755" s="2" t="str">
        <f t="shared" si="84"/>
        <v>400-1000</v>
      </c>
      <c r="M755" s="2">
        <f t="shared" si="85"/>
        <v>112</v>
      </c>
      <c r="N755" s="109">
        <f t="shared" si="86"/>
        <v>96.64</v>
      </c>
    </row>
    <row r="756" spans="8:14" x14ac:dyDescent="0.25">
      <c r="H756" s="2" t="str">
        <f t="shared" si="82"/>
        <v>151_1000-9999999_112</v>
      </c>
      <c r="I756" s="2">
        <f t="shared" si="87"/>
        <v>754</v>
      </c>
      <c r="J756" s="2" t="str">
        <f t="shared" si="83"/>
        <v>97-999</v>
      </c>
      <c r="K756" s="2">
        <f t="shared" si="88"/>
        <v>151</v>
      </c>
      <c r="L756" s="2" t="str">
        <f t="shared" si="84"/>
        <v>1000-9999999</v>
      </c>
      <c r="M756" s="2">
        <f t="shared" si="85"/>
        <v>112</v>
      </c>
      <c r="N756" s="109">
        <f t="shared" si="86"/>
        <v>84.56</v>
      </c>
    </row>
    <row r="757" spans="8:14" x14ac:dyDescent="0.25">
      <c r="H757" s="2" t="str">
        <f t="shared" si="82"/>
        <v>152_0-120_112</v>
      </c>
      <c r="I757" s="2">
        <f t="shared" si="87"/>
        <v>755</v>
      </c>
      <c r="J757" s="2" t="str">
        <f t="shared" si="83"/>
        <v>97-999</v>
      </c>
      <c r="K757" s="2">
        <f t="shared" si="88"/>
        <v>152</v>
      </c>
      <c r="L757" s="2" t="str">
        <f t="shared" si="84"/>
        <v>0-120</v>
      </c>
      <c r="M757" s="2">
        <f t="shared" si="85"/>
        <v>112</v>
      </c>
      <c r="N757" s="109">
        <f t="shared" si="86"/>
        <v>101.384</v>
      </c>
    </row>
    <row r="758" spans="8:14" x14ac:dyDescent="0.25">
      <c r="H758" s="2" t="str">
        <f t="shared" si="82"/>
        <v>152_120-250_112</v>
      </c>
      <c r="I758" s="2">
        <f t="shared" si="87"/>
        <v>756</v>
      </c>
      <c r="J758" s="2" t="str">
        <f t="shared" si="83"/>
        <v>97-999</v>
      </c>
      <c r="K758" s="2">
        <f t="shared" si="88"/>
        <v>152</v>
      </c>
      <c r="L758" s="2" t="str">
        <f t="shared" si="84"/>
        <v>120-250</v>
      </c>
      <c r="M758" s="2">
        <f t="shared" si="85"/>
        <v>112</v>
      </c>
      <c r="N758" s="109">
        <f t="shared" si="86"/>
        <v>100.47200000000001</v>
      </c>
    </row>
    <row r="759" spans="8:14" x14ac:dyDescent="0.25">
      <c r="H759" s="2" t="str">
        <f t="shared" si="82"/>
        <v>152_250-400_112</v>
      </c>
      <c r="I759" s="2">
        <f t="shared" si="87"/>
        <v>757</v>
      </c>
      <c r="J759" s="2" t="str">
        <f t="shared" si="83"/>
        <v>97-999</v>
      </c>
      <c r="K759" s="2">
        <f t="shared" si="88"/>
        <v>152</v>
      </c>
      <c r="L759" s="2" t="str">
        <f t="shared" si="84"/>
        <v>250-400</v>
      </c>
      <c r="M759" s="2">
        <f t="shared" si="85"/>
        <v>112</v>
      </c>
      <c r="N759" s="109">
        <f t="shared" si="86"/>
        <v>99.408000000000001</v>
      </c>
    </row>
    <row r="760" spans="8:14" x14ac:dyDescent="0.25">
      <c r="H760" s="2" t="str">
        <f t="shared" si="82"/>
        <v>152_400-1000_112</v>
      </c>
      <c r="I760" s="2">
        <f t="shared" si="87"/>
        <v>758</v>
      </c>
      <c r="J760" s="2" t="str">
        <f t="shared" si="83"/>
        <v>97-999</v>
      </c>
      <c r="K760" s="2">
        <f t="shared" si="88"/>
        <v>152</v>
      </c>
      <c r="L760" s="2" t="str">
        <f t="shared" si="84"/>
        <v>400-1000</v>
      </c>
      <c r="M760" s="2">
        <f t="shared" si="85"/>
        <v>112</v>
      </c>
      <c r="N760" s="109">
        <f t="shared" si="86"/>
        <v>97.28</v>
      </c>
    </row>
    <row r="761" spans="8:14" x14ac:dyDescent="0.25">
      <c r="H761" s="2" t="str">
        <f t="shared" si="82"/>
        <v>152_1000-9999999_112</v>
      </c>
      <c r="I761" s="2">
        <f t="shared" si="87"/>
        <v>759</v>
      </c>
      <c r="J761" s="2" t="str">
        <f t="shared" si="83"/>
        <v>97-999</v>
      </c>
      <c r="K761" s="2">
        <f t="shared" si="88"/>
        <v>152</v>
      </c>
      <c r="L761" s="2" t="str">
        <f t="shared" si="84"/>
        <v>1000-9999999</v>
      </c>
      <c r="M761" s="2">
        <f t="shared" si="85"/>
        <v>112</v>
      </c>
      <c r="N761" s="109">
        <f t="shared" si="86"/>
        <v>85.12</v>
      </c>
    </row>
    <row r="762" spans="8:14" x14ac:dyDescent="0.25">
      <c r="H762" s="2" t="str">
        <f t="shared" si="82"/>
        <v>153_0-120_112</v>
      </c>
      <c r="I762" s="2">
        <f t="shared" si="87"/>
        <v>760</v>
      </c>
      <c r="J762" s="2" t="str">
        <f t="shared" si="83"/>
        <v>97-999</v>
      </c>
      <c r="K762" s="2">
        <f t="shared" si="88"/>
        <v>153</v>
      </c>
      <c r="L762" s="2" t="str">
        <f t="shared" si="84"/>
        <v>0-120</v>
      </c>
      <c r="M762" s="2">
        <f t="shared" si="85"/>
        <v>112</v>
      </c>
      <c r="N762" s="109">
        <f t="shared" si="86"/>
        <v>102.051</v>
      </c>
    </row>
    <row r="763" spans="8:14" x14ac:dyDescent="0.25">
      <c r="H763" s="2" t="str">
        <f t="shared" si="82"/>
        <v>153_120-250_112</v>
      </c>
      <c r="I763" s="2">
        <f t="shared" si="87"/>
        <v>761</v>
      </c>
      <c r="J763" s="2" t="str">
        <f t="shared" si="83"/>
        <v>97-999</v>
      </c>
      <c r="K763" s="2">
        <f t="shared" si="88"/>
        <v>153</v>
      </c>
      <c r="L763" s="2" t="str">
        <f t="shared" si="84"/>
        <v>120-250</v>
      </c>
      <c r="M763" s="2">
        <f t="shared" si="85"/>
        <v>112</v>
      </c>
      <c r="N763" s="109">
        <f t="shared" si="86"/>
        <v>101.13300000000001</v>
      </c>
    </row>
    <row r="764" spans="8:14" x14ac:dyDescent="0.25">
      <c r="H764" s="2" t="str">
        <f t="shared" si="82"/>
        <v>153_250-400_112</v>
      </c>
      <c r="I764" s="2">
        <f t="shared" si="87"/>
        <v>762</v>
      </c>
      <c r="J764" s="2" t="str">
        <f t="shared" si="83"/>
        <v>97-999</v>
      </c>
      <c r="K764" s="2">
        <f t="shared" si="88"/>
        <v>153</v>
      </c>
      <c r="L764" s="2" t="str">
        <f t="shared" si="84"/>
        <v>250-400</v>
      </c>
      <c r="M764" s="2">
        <f t="shared" si="85"/>
        <v>112</v>
      </c>
      <c r="N764" s="109">
        <f t="shared" si="86"/>
        <v>100.062</v>
      </c>
    </row>
    <row r="765" spans="8:14" x14ac:dyDescent="0.25">
      <c r="H765" s="2" t="str">
        <f t="shared" si="82"/>
        <v>153_400-1000_112</v>
      </c>
      <c r="I765" s="2">
        <f t="shared" si="87"/>
        <v>763</v>
      </c>
      <c r="J765" s="2" t="str">
        <f t="shared" si="83"/>
        <v>97-999</v>
      </c>
      <c r="K765" s="2">
        <f t="shared" si="88"/>
        <v>153</v>
      </c>
      <c r="L765" s="2" t="str">
        <f t="shared" si="84"/>
        <v>400-1000</v>
      </c>
      <c r="M765" s="2">
        <f t="shared" si="85"/>
        <v>112</v>
      </c>
      <c r="N765" s="109">
        <f t="shared" si="86"/>
        <v>97.92</v>
      </c>
    </row>
    <row r="766" spans="8:14" x14ac:dyDescent="0.25">
      <c r="H766" s="2" t="str">
        <f t="shared" si="82"/>
        <v>153_1000-9999999_112</v>
      </c>
      <c r="I766" s="2">
        <f t="shared" si="87"/>
        <v>764</v>
      </c>
      <c r="J766" s="2" t="str">
        <f t="shared" si="83"/>
        <v>97-999</v>
      </c>
      <c r="K766" s="2">
        <f t="shared" si="88"/>
        <v>153</v>
      </c>
      <c r="L766" s="2" t="str">
        <f t="shared" si="84"/>
        <v>1000-9999999</v>
      </c>
      <c r="M766" s="2">
        <f t="shared" si="85"/>
        <v>112</v>
      </c>
      <c r="N766" s="109">
        <f t="shared" si="86"/>
        <v>85.68</v>
      </c>
    </row>
    <row r="767" spans="8:14" x14ac:dyDescent="0.25">
      <c r="H767" s="2" t="str">
        <f t="shared" si="82"/>
        <v>154_0-120_112</v>
      </c>
      <c r="I767" s="2">
        <f t="shared" si="87"/>
        <v>765</v>
      </c>
      <c r="J767" s="2" t="str">
        <f t="shared" si="83"/>
        <v>97-999</v>
      </c>
      <c r="K767" s="2">
        <f t="shared" si="88"/>
        <v>154</v>
      </c>
      <c r="L767" s="2" t="str">
        <f t="shared" si="84"/>
        <v>0-120</v>
      </c>
      <c r="M767" s="2">
        <f t="shared" si="85"/>
        <v>112</v>
      </c>
      <c r="N767" s="109">
        <f t="shared" si="86"/>
        <v>102.718</v>
      </c>
    </row>
    <row r="768" spans="8:14" x14ac:dyDescent="0.25">
      <c r="H768" s="2" t="str">
        <f t="shared" si="82"/>
        <v>154_120-250_112</v>
      </c>
      <c r="I768" s="2">
        <f t="shared" si="87"/>
        <v>766</v>
      </c>
      <c r="J768" s="2" t="str">
        <f t="shared" si="83"/>
        <v>97-999</v>
      </c>
      <c r="K768" s="2">
        <f t="shared" si="88"/>
        <v>154</v>
      </c>
      <c r="L768" s="2" t="str">
        <f t="shared" si="84"/>
        <v>120-250</v>
      </c>
      <c r="M768" s="2">
        <f t="shared" si="85"/>
        <v>112</v>
      </c>
      <c r="N768" s="109">
        <f t="shared" si="86"/>
        <v>101.79400000000001</v>
      </c>
    </row>
    <row r="769" spans="8:14" x14ac:dyDescent="0.25">
      <c r="H769" s="2" t="str">
        <f t="shared" si="82"/>
        <v>154_250-400_112</v>
      </c>
      <c r="I769" s="2">
        <f t="shared" si="87"/>
        <v>767</v>
      </c>
      <c r="J769" s="2" t="str">
        <f t="shared" si="83"/>
        <v>97-999</v>
      </c>
      <c r="K769" s="2">
        <f t="shared" si="88"/>
        <v>154</v>
      </c>
      <c r="L769" s="2" t="str">
        <f t="shared" si="84"/>
        <v>250-400</v>
      </c>
      <c r="M769" s="2">
        <f t="shared" si="85"/>
        <v>112</v>
      </c>
      <c r="N769" s="109">
        <f t="shared" si="86"/>
        <v>100.71600000000001</v>
      </c>
    </row>
    <row r="770" spans="8:14" x14ac:dyDescent="0.25">
      <c r="H770" s="2" t="str">
        <f t="shared" si="82"/>
        <v>154_400-1000_112</v>
      </c>
      <c r="I770" s="2">
        <f t="shared" si="87"/>
        <v>768</v>
      </c>
      <c r="J770" s="2" t="str">
        <f t="shared" si="83"/>
        <v>97-999</v>
      </c>
      <c r="K770" s="2">
        <f t="shared" si="88"/>
        <v>154</v>
      </c>
      <c r="L770" s="2" t="str">
        <f t="shared" si="84"/>
        <v>400-1000</v>
      </c>
      <c r="M770" s="2">
        <f t="shared" si="85"/>
        <v>112</v>
      </c>
      <c r="N770" s="109">
        <f t="shared" si="86"/>
        <v>98.56</v>
      </c>
    </row>
    <row r="771" spans="8:14" x14ac:dyDescent="0.25">
      <c r="H771" s="2" t="str">
        <f t="shared" ref="H771:H834" si="89">K771&amp;"_"&amp;L771&amp;"_"&amp;M771</f>
        <v>154_1000-9999999_112</v>
      </c>
      <c r="I771" s="2">
        <f t="shared" si="87"/>
        <v>769</v>
      </c>
      <c r="J771" s="2" t="str">
        <f t="shared" ref="J771:J834" si="90">VLOOKUP(K771,$U$2:$V$7,2,1)</f>
        <v>97-999</v>
      </c>
      <c r="K771" s="2">
        <f t="shared" si="88"/>
        <v>154</v>
      </c>
      <c r="L771" s="2" t="str">
        <f t="shared" ref="L771:L834" si="91">VLOOKUP(MOD(I771,5),$P$2:$Q$6,2,0)</f>
        <v>1000-9999999</v>
      </c>
      <c r="M771" s="2">
        <f t="shared" ref="M771:M834" si="92">$S$2</f>
        <v>112</v>
      </c>
      <c r="N771" s="109">
        <f t="shared" ref="N771:N834" si="93">VLOOKUP(J771&amp;"_"&amp;L771&amp;"_"&amp;M771,$A$2:$F$61,6,0)*K771</f>
        <v>86.240000000000009</v>
      </c>
    </row>
    <row r="772" spans="8:14" x14ac:dyDescent="0.25">
      <c r="H772" s="2" t="str">
        <f t="shared" si="89"/>
        <v>155_0-120_112</v>
      </c>
      <c r="I772" s="2">
        <f t="shared" ref="I772:I835" si="94">+I771+1</f>
        <v>770</v>
      </c>
      <c r="J772" s="2" t="str">
        <f t="shared" si="90"/>
        <v>97-999</v>
      </c>
      <c r="K772" s="2">
        <f t="shared" si="88"/>
        <v>155</v>
      </c>
      <c r="L772" s="2" t="str">
        <f t="shared" si="91"/>
        <v>0-120</v>
      </c>
      <c r="M772" s="2">
        <f t="shared" si="92"/>
        <v>112</v>
      </c>
      <c r="N772" s="109">
        <f t="shared" si="93"/>
        <v>103.38500000000001</v>
      </c>
    </row>
    <row r="773" spans="8:14" x14ac:dyDescent="0.25">
      <c r="H773" s="2" t="str">
        <f t="shared" si="89"/>
        <v>155_120-250_112</v>
      </c>
      <c r="I773" s="2">
        <f t="shared" si="94"/>
        <v>771</v>
      </c>
      <c r="J773" s="2" t="str">
        <f t="shared" si="90"/>
        <v>97-999</v>
      </c>
      <c r="K773" s="2">
        <f t="shared" si="88"/>
        <v>155</v>
      </c>
      <c r="L773" s="2" t="str">
        <f t="shared" si="91"/>
        <v>120-250</v>
      </c>
      <c r="M773" s="2">
        <f t="shared" si="92"/>
        <v>112</v>
      </c>
      <c r="N773" s="109">
        <f t="shared" si="93"/>
        <v>102.455</v>
      </c>
    </row>
    <row r="774" spans="8:14" x14ac:dyDescent="0.25">
      <c r="H774" s="2" t="str">
        <f t="shared" si="89"/>
        <v>155_250-400_112</v>
      </c>
      <c r="I774" s="2">
        <f t="shared" si="94"/>
        <v>772</v>
      </c>
      <c r="J774" s="2" t="str">
        <f t="shared" si="90"/>
        <v>97-999</v>
      </c>
      <c r="K774" s="2">
        <f t="shared" si="88"/>
        <v>155</v>
      </c>
      <c r="L774" s="2" t="str">
        <f t="shared" si="91"/>
        <v>250-400</v>
      </c>
      <c r="M774" s="2">
        <f t="shared" si="92"/>
        <v>112</v>
      </c>
      <c r="N774" s="109">
        <f t="shared" si="93"/>
        <v>101.37</v>
      </c>
    </row>
    <row r="775" spans="8:14" x14ac:dyDescent="0.25">
      <c r="H775" s="2" t="str">
        <f t="shared" si="89"/>
        <v>155_400-1000_112</v>
      </c>
      <c r="I775" s="2">
        <f t="shared" si="94"/>
        <v>773</v>
      </c>
      <c r="J775" s="2" t="str">
        <f t="shared" si="90"/>
        <v>97-999</v>
      </c>
      <c r="K775" s="2">
        <f t="shared" si="88"/>
        <v>155</v>
      </c>
      <c r="L775" s="2" t="str">
        <f t="shared" si="91"/>
        <v>400-1000</v>
      </c>
      <c r="M775" s="2">
        <f t="shared" si="92"/>
        <v>112</v>
      </c>
      <c r="N775" s="109">
        <f t="shared" si="93"/>
        <v>99.2</v>
      </c>
    </row>
    <row r="776" spans="8:14" x14ac:dyDescent="0.25">
      <c r="H776" s="2" t="str">
        <f t="shared" si="89"/>
        <v>155_1000-9999999_112</v>
      </c>
      <c r="I776" s="2">
        <f t="shared" si="94"/>
        <v>774</v>
      </c>
      <c r="J776" s="2" t="str">
        <f t="shared" si="90"/>
        <v>97-999</v>
      </c>
      <c r="K776" s="2">
        <f t="shared" ref="K776:K839" si="95">+K771+1</f>
        <v>155</v>
      </c>
      <c r="L776" s="2" t="str">
        <f t="shared" si="91"/>
        <v>1000-9999999</v>
      </c>
      <c r="M776" s="2">
        <f t="shared" si="92"/>
        <v>112</v>
      </c>
      <c r="N776" s="109">
        <f t="shared" si="93"/>
        <v>86.800000000000011</v>
      </c>
    </row>
    <row r="777" spans="8:14" x14ac:dyDescent="0.25">
      <c r="H777" s="2" t="str">
        <f t="shared" si="89"/>
        <v>156_0-120_112</v>
      </c>
      <c r="I777" s="2">
        <f t="shared" si="94"/>
        <v>775</v>
      </c>
      <c r="J777" s="2" t="str">
        <f t="shared" si="90"/>
        <v>97-999</v>
      </c>
      <c r="K777" s="2">
        <f t="shared" si="95"/>
        <v>156</v>
      </c>
      <c r="L777" s="2" t="str">
        <f t="shared" si="91"/>
        <v>0-120</v>
      </c>
      <c r="M777" s="2">
        <f t="shared" si="92"/>
        <v>112</v>
      </c>
      <c r="N777" s="109">
        <f t="shared" si="93"/>
        <v>104.05200000000001</v>
      </c>
    </row>
    <row r="778" spans="8:14" x14ac:dyDescent="0.25">
      <c r="H778" s="2" t="str">
        <f t="shared" si="89"/>
        <v>156_120-250_112</v>
      </c>
      <c r="I778" s="2">
        <f t="shared" si="94"/>
        <v>776</v>
      </c>
      <c r="J778" s="2" t="str">
        <f t="shared" si="90"/>
        <v>97-999</v>
      </c>
      <c r="K778" s="2">
        <f t="shared" si="95"/>
        <v>156</v>
      </c>
      <c r="L778" s="2" t="str">
        <f t="shared" si="91"/>
        <v>120-250</v>
      </c>
      <c r="M778" s="2">
        <f t="shared" si="92"/>
        <v>112</v>
      </c>
      <c r="N778" s="109">
        <f t="shared" si="93"/>
        <v>103.116</v>
      </c>
    </row>
    <row r="779" spans="8:14" x14ac:dyDescent="0.25">
      <c r="H779" s="2" t="str">
        <f t="shared" si="89"/>
        <v>156_250-400_112</v>
      </c>
      <c r="I779" s="2">
        <f t="shared" si="94"/>
        <v>777</v>
      </c>
      <c r="J779" s="2" t="str">
        <f t="shared" si="90"/>
        <v>97-999</v>
      </c>
      <c r="K779" s="2">
        <f t="shared" si="95"/>
        <v>156</v>
      </c>
      <c r="L779" s="2" t="str">
        <f t="shared" si="91"/>
        <v>250-400</v>
      </c>
      <c r="M779" s="2">
        <f t="shared" si="92"/>
        <v>112</v>
      </c>
      <c r="N779" s="109">
        <f t="shared" si="93"/>
        <v>102.024</v>
      </c>
    </row>
    <row r="780" spans="8:14" x14ac:dyDescent="0.25">
      <c r="H780" s="2" t="str">
        <f t="shared" si="89"/>
        <v>156_400-1000_112</v>
      </c>
      <c r="I780" s="2">
        <f t="shared" si="94"/>
        <v>778</v>
      </c>
      <c r="J780" s="2" t="str">
        <f t="shared" si="90"/>
        <v>97-999</v>
      </c>
      <c r="K780" s="2">
        <f t="shared" si="95"/>
        <v>156</v>
      </c>
      <c r="L780" s="2" t="str">
        <f t="shared" si="91"/>
        <v>400-1000</v>
      </c>
      <c r="M780" s="2">
        <f t="shared" si="92"/>
        <v>112</v>
      </c>
      <c r="N780" s="109">
        <f t="shared" si="93"/>
        <v>99.84</v>
      </c>
    </row>
    <row r="781" spans="8:14" x14ac:dyDescent="0.25">
      <c r="H781" s="2" t="str">
        <f t="shared" si="89"/>
        <v>156_1000-9999999_112</v>
      </c>
      <c r="I781" s="2">
        <f t="shared" si="94"/>
        <v>779</v>
      </c>
      <c r="J781" s="2" t="str">
        <f t="shared" si="90"/>
        <v>97-999</v>
      </c>
      <c r="K781" s="2">
        <f t="shared" si="95"/>
        <v>156</v>
      </c>
      <c r="L781" s="2" t="str">
        <f t="shared" si="91"/>
        <v>1000-9999999</v>
      </c>
      <c r="M781" s="2">
        <f t="shared" si="92"/>
        <v>112</v>
      </c>
      <c r="N781" s="109">
        <f t="shared" si="93"/>
        <v>87.360000000000014</v>
      </c>
    </row>
    <row r="782" spans="8:14" x14ac:dyDescent="0.25">
      <c r="H782" s="2" t="str">
        <f t="shared" si="89"/>
        <v>157_0-120_112</v>
      </c>
      <c r="I782" s="2">
        <f t="shared" si="94"/>
        <v>780</v>
      </c>
      <c r="J782" s="2" t="str">
        <f t="shared" si="90"/>
        <v>97-999</v>
      </c>
      <c r="K782" s="2">
        <f t="shared" si="95"/>
        <v>157</v>
      </c>
      <c r="L782" s="2" t="str">
        <f t="shared" si="91"/>
        <v>0-120</v>
      </c>
      <c r="M782" s="2">
        <f t="shared" si="92"/>
        <v>112</v>
      </c>
      <c r="N782" s="109">
        <f t="shared" si="93"/>
        <v>104.71900000000001</v>
      </c>
    </row>
    <row r="783" spans="8:14" x14ac:dyDescent="0.25">
      <c r="H783" s="2" t="str">
        <f t="shared" si="89"/>
        <v>157_120-250_112</v>
      </c>
      <c r="I783" s="2">
        <f t="shared" si="94"/>
        <v>781</v>
      </c>
      <c r="J783" s="2" t="str">
        <f t="shared" si="90"/>
        <v>97-999</v>
      </c>
      <c r="K783" s="2">
        <f t="shared" si="95"/>
        <v>157</v>
      </c>
      <c r="L783" s="2" t="str">
        <f t="shared" si="91"/>
        <v>120-250</v>
      </c>
      <c r="M783" s="2">
        <f t="shared" si="92"/>
        <v>112</v>
      </c>
      <c r="N783" s="109">
        <f t="shared" si="93"/>
        <v>103.777</v>
      </c>
    </row>
    <row r="784" spans="8:14" x14ac:dyDescent="0.25">
      <c r="H784" s="2" t="str">
        <f t="shared" si="89"/>
        <v>157_250-400_112</v>
      </c>
      <c r="I784" s="2">
        <f t="shared" si="94"/>
        <v>782</v>
      </c>
      <c r="J784" s="2" t="str">
        <f t="shared" si="90"/>
        <v>97-999</v>
      </c>
      <c r="K784" s="2">
        <f t="shared" si="95"/>
        <v>157</v>
      </c>
      <c r="L784" s="2" t="str">
        <f t="shared" si="91"/>
        <v>250-400</v>
      </c>
      <c r="M784" s="2">
        <f t="shared" si="92"/>
        <v>112</v>
      </c>
      <c r="N784" s="109">
        <f t="shared" si="93"/>
        <v>102.678</v>
      </c>
    </row>
    <row r="785" spans="8:14" x14ac:dyDescent="0.25">
      <c r="H785" s="2" t="str">
        <f t="shared" si="89"/>
        <v>157_400-1000_112</v>
      </c>
      <c r="I785" s="2">
        <f t="shared" si="94"/>
        <v>783</v>
      </c>
      <c r="J785" s="2" t="str">
        <f t="shared" si="90"/>
        <v>97-999</v>
      </c>
      <c r="K785" s="2">
        <f t="shared" si="95"/>
        <v>157</v>
      </c>
      <c r="L785" s="2" t="str">
        <f t="shared" si="91"/>
        <v>400-1000</v>
      </c>
      <c r="M785" s="2">
        <f t="shared" si="92"/>
        <v>112</v>
      </c>
      <c r="N785" s="109">
        <f t="shared" si="93"/>
        <v>100.48</v>
      </c>
    </row>
    <row r="786" spans="8:14" x14ac:dyDescent="0.25">
      <c r="H786" s="2" t="str">
        <f t="shared" si="89"/>
        <v>157_1000-9999999_112</v>
      </c>
      <c r="I786" s="2">
        <f t="shared" si="94"/>
        <v>784</v>
      </c>
      <c r="J786" s="2" t="str">
        <f t="shared" si="90"/>
        <v>97-999</v>
      </c>
      <c r="K786" s="2">
        <f t="shared" si="95"/>
        <v>157</v>
      </c>
      <c r="L786" s="2" t="str">
        <f t="shared" si="91"/>
        <v>1000-9999999</v>
      </c>
      <c r="M786" s="2">
        <f t="shared" si="92"/>
        <v>112</v>
      </c>
      <c r="N786" s="109">
        <f t="shared" si="93"/>
        <v>87.92</v>
      </c>
    </row>
    <row r="787" spans="8:14" x14ac:dyDescent="0.25">
      <c r="H787" s="2" t="str">
        <f t="shared" si="89"/>
        <v>158_0-120_112</v>
      </c>
      <c r="I787" s="2">
        <f t="shared" si="94"/>
        <v>785</v>
      </c>
      <c r="J787" s="2" t="str">
        <f t="shared" si="90"/>
        <v>97-999</v>
      </c>
      <c r="K787" s="2">
        <f t="shared" si="95"/>
        <v>158</v>
      </c>
      <c r="L787" s="2" t="str">
        <f t="shared" si="91"/>
        <v>0-120</v>
      </c>
      <c r="M787" s="2">
        <f t="shared" si="92"/>
        <v>112</v>
      </c>
      <c r="N787" s="109">
        <f t="shared" si="93"/>
        <v>105.38600000000001</v>
      </c>
    </row>
    <row r="788" spans="8:14" x14ac:dyDescent="0.25">
      <c r="H788" s="2" t="str">
        <f t="shared" si="89"/>
        <v>158_120-250_112</v>
      </c>
      <c r="I788" s="2">
        <f t="shared" si="94"/>
        <v>786</v>
      </c>
      <c r="J788" s="2" t="str">
        <f t="shared" si="90"/>
        <v>97-999</v>
      </c>
      <c r="K788" s="2">
        <f t="shared" si="95"/>
        <v>158</v>
      </c>
      <c r="L788" s="2" t="str">
        <f t="shared" si="91"/>
        <v>120-250</v>
      </c>
      <c r="M788" s="2">
        <f t="shared" si="92"/>
        <v>112</v>
      </c>
      <c r="N788" s="109">
        <f t="shared" si="93"/>
        <v>104.438</v>
      </c>
    </row>
    <row r="789" spans="8:14" x14ac:dyDescent="0.25">
      <c r="H789" s="2" t="str">
        <f t="shared" si="89"/>
        <v>158_250-400_112</v>
      </c>
      <c r="I789" s="2">
        <f t="shared" si="94"/>
        <v>787</v>
      </c>
      <c r="J789" s="2" t="str">
        <f t="shared" si="90"/>
        <v>97-999</v>
      </c>
      <c r="K789" s="2">
        <f t="shared" si="95"/>
        <v>158</v>
      </c>
      <c r="L789" s="2" t="str">
        <f t="shared" si="91"/>
        <v>250-400</v>
      </c>
      <c r="M789" s="2">
        <f t="shared" si="92"/>
        <v>112</v>
      </c>
      <c r="N789" s="109">
        <f t="shared" si="93"/>
        <v>103.33200000000001</v>
      </c>
    </row>
    <row r="790" spans="8:14" x14ac:dyDescent="0.25">
      <c r="H790" s="2" t="str">
        <f t="shared" si="89"/>
        <v>158_400-1000_112</v>
      </c>
      <c r="I790" s="2">
        <f t="shared" si="94"/>
        <v>788</v>
      </c>
      <c r="J790" s="2" t="str">
        <f t="shared" si="90"/>
        <v>97-999</v>
      </c>
      <c r="K790" s="2">
        <f t="shared" si="95"/>
        <v>158</v>
      </c>
      <c r="L790" s="2" t="str">
        <f t="shared" si="91"/>
        <v>400-1000</v>
      </c>
      <c r="M790" s="2">
        <f t="shared" si="92"/>
        <v>112</v>
      </c>
      <c r="N790" s="109">
        <f t="shared" si="93"/>
        <v>101.12</v>
      </c>
    </row>
    <row r="791" spans="8:14" x14ac:dyDescent="0.25">
      <c r="H791" s="2" t="str">
        <f t="shared" si="89"/>
        <v>158_1000-9999999_112</v>
      </c>
      <c r="I791" s="2">
        <f t="shared" si="94"/>
        <v>789</v>
      </c>
      <c r="J791" s="2" t="str">
        <f t="shared" si="90"/>
        <v>97-999</v>
      </c>
      <c r="K791" s="2">
        <f t="shared" si="95"/>
        <v>158</v>
      </c>
      <c r="L791" s="2" t="str">
        <f t="shared" si="91"/>
        <v>1000-9999999</v>
      </c>
      <c r="M791" s="2">
        <f t="shared" si="92"/>
        <v>112</v>
      </c>
      <c r="N791" s="109">
        <f t="shared" si="93"/>
        <v>88.48</v>
      </c>
    </row>
    <row r="792" spans="8:14" x14ac:dyDescent="0.25">
      <c r="H792" s="2" t="str">
        <f t="shared" si="89"/>
        <v>159_0-120_112</v>
      </c>
      <c r="I792" s="2">
        <f t="shared" si="94"/>
        <v>790</v>
      </c>
      <c r="J792" s="2" t="str">
        <f t="shared" si="90"/>
        <v>97-999</v>
      </c>
      <c r="K792" s="2">
        <f t="shared" si="95"/>
        <v>159</v>
      </c>
      <c r="L792" s="2" t="str">
        <f t="shared" si="91"/>
        <v>0-120</v>
      </c>
      <c r="M792" s="2">
        <f t="shared" si="92"/>
        <v>112</v>
      </c>
      <c r="N792" s="109">
        <f t="shared" si="93"/>
        <v>106.05300000000001</v>
      </c>
    </row>
    <row r="793" spans="8:14" x14ac:dyDescent="0.25">
      <c r="H793" s="2" t="str">
        <f t="shared" si="89"/>
        <v>159_120-250_112</v>
      </c>
      <c r="I793" s="2">
        <f t="shared" si="94"/>
        <v>791</v>
      </c>
      <c r="J793" s="2" t="str">
        <f t="shared" si="90"/>
        <v>97-999</v>
      </c>
      <c r="K793" s="2">
        <f t="shared" si="95"/>
        <v>159</v>
      </c>
      <c r="L793" s="2" t="str">
        <f t="shared" si="91"/>
        <v>120-250</v>
      </c>
      <c r="M793" s="2">
        <f t="shared" si="92"/>
        <v>112</v>
      </c>
      <c r="N793" s="109">
        <f t="shared" si="93"/>
        <v>105.099</v>
      </c>
    </row>
    <row r="794" spans="8:14" x14ac:dyDescent="0.25">
      <c r="H794" s="2" t="str">
        <f t="shared" si="89"/>
        <v>159_250-400_112</v>
      </c>
      <c r="I794" s="2">
        <f t="shared" si="94"/>
        <v>792</v>
      </c>
      <c r="J794" s="2" t="str">
        <f t="shared" si="90"/>
        <v>97-999</v>
      </c>
      <c r="K794" s="2">
        <f t="shared" si="95"/>
        <v>159</v>
      </c>
      <c r="L794" s="2" t="str">
        <f t="shared" si="91"/>
        <v>250-400</v>
      </c>
      <c r="M794" s="2">
        <f t="shared" si="92"/>
        <v>112</v>
      </c>
      <c r="N794" s="109">
        <f t="shared" si="93"/>
        <v>103.986</v>
      </c>
    </row>
    <row r="795" spans="8:14" x14ac:dyDescent="0.25">
      <c r="H795" s="2" t="str">
        <f t="shared" si="89"/>
        <v>159_400-1000_112</v>
      </c>
      <c r="I795" s="2">
        <f t="shared" si="94"/>
        <v>793</v>
      </c>
      <c r="J795" s="2" t="str">
        <f t="shared" si="90"/>
        <v>97-999</v>
      </c>
      <c r="K795" s="2">
        <f t="shared" si="95"/>
        <v>159</v>
      </c>
      <c r="L795" s="2" t="str">
        <f t="shared" si="91"/>
        <v>400-1000</v>
      </c>
      <c r="M795" s="2">
        <f t="shared" si="92"/>
        <v>112</v>
      </c>
      <c r="N795" s="109">
        <f t="shared" si="93"/>
        <v>101.76</v>
      </c>
    </row>
    <row r="796" spans="8:14" x14ac:dyDescent="0.25">
      <c r="H796" s="2" t="str">
        <f t="shared" si="89"/>
        <v>159_1000-9999999_112</v>
      </c>
      <c r="I796" s="2">
        <f t="shared" si="94"/>
        <v>794</v>
      </c>
      <c r="J796" s="2" t="str">
        <f t="shared" si="90"/>
        <v>97-999</v>
      </c>
      <c r="K796" s="2">
        <f t="shared" si="95"/>
        <v>159</v>
      </c>
      <c r="L796" s="2" t="str">
        <f t="shared" si="91"/>
        <v>1000-9999999</v>
      </c>
      <c r="M796" s="2">
        <f t="shared" si="92"/>
        <v>112</v>
      </c>
      <c r="N796" s="109">
        <f t="shared" si="93"/>
        <v>89.04</v>
      </c>
    </row>
    <row r="797" spans="8:14" x14ac:dyDescent="0.25">
      <c r="H797" s="2" t="str">
        <f t="shared" si="89"/>
        <v>160_0-120_112</v>
      </c>
      <c r="I797" s="2">
        <f t="shared" si="94"/>
        <v>795</v>
      </c>
      <c r="J797" s="2" t="str">
        <f t="shared" si="90"/>
        <v>97-999</v>
      </c>
      <c r="K797" s="2">
        <f t="shared" si="95"/>
        <v>160</v>
      </c>
      <c r="L797" s="2" t="str">
        <f t="shared" si="91"/>
        <v>0-120</v>
      </c>
      <c r="M797" s="2">
        <f t="shared" si="92"/>
        <v>112</v>
      </c>
      <c r="N797" s="109">
        <f t="shared" si="93"/>
        <v>106.72</v>
      </c>
    </row>
    <row r="798" spans="8:14" x14ac:dyDescent="0.25">
      <c r="H798" s="2" t="str">
        <f t="shared" si="89"/>
        <v>160_120-250_112</v>
      </c>
      <c r="I798" s="2">
        <f t="shared" si="94"/>
        <v>796</v>
      </c>
      <c r="J798" s="2" t="str">
        <f t="shared" si="90"/>
        <v>97-999</v>
      </c>
      <c r="K798" s="2">
        <f t="shared" si="95"/>
        <v>160</v>
      </c>
      <c r="L798" s="2" t="str">
        <f t="shared" si="91"/>
        <v>120-250</v>
      </c>
      <c r="M798" s="2">
        <f t="shared" si="92"/>
        <v>112</v>
      </c>
      <c r="N798" s="109">
        <f t="shared" si="93"/>
        <v>105.76</v>
      </c>
    </row>
    <row r="799" spans="8:14" x14ac:dyDescent="0.25">
      <c r="H799" s="2" t="str">
        <f t="shared" si="89"/>
        <v>160_250-400_112</v>
      </c>
      <c r="I799" s="2">
        <f t="shared" si="94"/>
        <v>797</v>
      </c>
      <c r="J799" s="2" t="str">
        <f t="shared" si="90"/>
        <v>97-999</v>
      </c>
      <c r="K799" s="2">
        <f t="shared" si="95"/>
        <v>160</v>
      </c>
      <c r="L799" s="2" t="str">
        <f t="shared" si="91"/>
        <v>250-400</v>
      </c>
      <c r="M799" s="2">
        <f t="shared" si="92"/>
        <v>112</v>
      </c>
      <c r="N799" s="109">
        <f t="shared" si="93"/>
        <v>104.64</v>
      </c>
    </row>
    <row r="800" spans="8:14" x14ac:dyDescent="0.25">
      <c r="H800" s="2" t="str">
        <f t="shared" si="89"/>
        <v>160_400-1000_112</v>
      </c>
      <c r="I800" s="2">
        <f t="shared" si="94"/>
        <v>798</v>
      </c>
      <c r="J800" s="2" t="str">
        <f t="shared" si="90"/>
        <v>97-999</v>
      </c>
      <c r="K800" s="2">
        <f t="shared" si="95"/>
        <v>160</v>
      </c>
      <c r="L800" s="2" t="str">
        <f t="shared" si="91"/>
        <v>400-1000</v>
      </c>
      <c r="M800" s="2">
        <f t="shared" si="92"/>
        <v>112</v>
      </c>
      <c r="N800" s="109">
        <f t="shared" si="93"/>
        <v>102.4</v>
      </c>
    </row>
    <row r="801" spans="8:14" x14ac:dyDescent="0.25">
      <c r="H801" s="2" t="str">
        <f t="shared" si="89"/>
        <v>160_1000-9999999_112</v>
      </c>
      <c r="I801" s="2">
        <f t="shared" si="94"/>
        <v>799</v>
      </c>
      <c r="J801" s="2" t="str">
        <f t="shared" si="90"/>
        <v>97-999</v>
      </c>
      <c r="K801" s="2">
        <f t="shared" si="95"/>
        <v>160</v>
      </c>
      <c r="L801" s="2" t="str">
        <f t="shared" si="91"/>
        <v>1000-9999999</v>
      </c>
      <c r="M801" s="2">
        <f t="shared" si="92"/>
        <v>112</v>
      </c>
      <c r="N801" s="109">
        <f t="shared" si="93"/>
        <v>89.600000000000009</v>
      </c>
    </row>
    <row r="802" spans="8:14" x14ac:dyDescent="0.25">
      <c r="H802" s="2" t="str">
        <f t="shared" si="89"/>
        <v>161_0-120_112</v>
      </c>
      <c r="I802" s="2">
        <f t="shared" si="94"/>
        <v>800</v>
      </c>
      <c r="J802" s="2" t="str">
        <f t="shared" si="90"/>
        <v>97-999</v>
      </c>
      <c r="K802" s="2">
        <f t="shared" si="95"/>
        <v>161</v>
      </c>
      <c r="L802" s="2" t="str">
        <f t="shared" si="91"/>
        <v>0-120</v>
      </c>
      <c r="M802" s="2">
        <f t="shared" si="92"/>
        <v>112</v>
      </c>
      <c r="N802" s="109">
        <f t="shared" si="93"/>
        <v>107.387</v>
      </c>
    </row>
    <row r="803" spans="8:14" x14ac:dyDescent="0.25">
      <c r="H803" s="2" t="str">
        <f t="shared" si="89"/>
        <v>161_120-250_112</v>
      </c>
      <c r="I803" s="2">
        <f t="shared" si="94"/>
        <v>801</v>
      </c>
      <c r="J803" s="2" t="str">
        <f t="shared" si="90"/>
        <v>97-999</v>
      </c>
      <c r="K803" s="2">
        <f t="shared" si="95"/>
        <v>161</v>
      </c>
      <c r="L803" s="2" t="str">
        <f t="shared" si="91"/>
        <v>120-250</v>
      </c>
      <c r="M803" s="2">
        <f t="shared" si="92"/>
        <v>112</v>
      </c>
      <c r="N803" s="109">
        <f t="shared" si="93"/>
        <v>106.42100000000001</v>
      </c>
    </row>
    <row r="804" spans="8:14" x14ac:dyDescent="0.25">
      <c r="H804" s="2" t="str">
        <f t="shared" si="89"/>
        <v>161_250-400_112</v>
      </c>
      <c r="I804" s="2">
        <f t="shared" si="94"/>
        <v>802</v>
      </c>
      <c r="J804" s="2" t="str">
        <f t="shared" si="90"/>
        <v>97-999</v>
      </c>
      <c r="K804" s="2">
        <f t="shared" si="95"/>
        <v>161</v>
      </c>
      <c r="L804" s="2" t="str">
        <f t="shared" si="91"/>
        <v>250-400</v>
      </c>
      <c r="M804" s="2">
        <f t="shared" si="92"/>
        <v>112</v>
      </c>
      <c r="N804" s="109">
        <f t="shared" si="93"/>
        <v>105.29400000000001</v>
      </c>
    </row>
    <row r="805" spans="8:14" x14ac:dyDescent="0.25">
      <c r="H805" s="2" t="str">
        <f t="shared" si="89"/>
        <v>161_400-1000_112</v>
      </c>
      <c r="I805" s="2">
        <f t="shared" si="94"/>
        <v>803</v>
      </c>
      <c r="J805" s="2" t="str">
        <f t="shared" si="90"/>
        <v>97-999</v>
      </c>
      <c r="K805" s="2">
        <f t="shared" si="95"/>
        <v>161</v>
      </c>
      <c r="L805" s="2" t="str">
        <f t="shared" si="91"/>
        <v>400-1000</v>
      </c>
      <c r="M805" s="2">
        <f t="shared" si="92"/>
        <v>112</v>
      </c>
      <c r="N805" s="109">
        <f t="shared" si="93"/>
        <v>103.04</v>
      </c>
    </row>
    <row r="806" spans="8:14" x14ac:dyDescent="0.25">
      <c r="H806" s="2" t="str">
        <f t="shared" si="89"/>
        <v>161_1000-9999999_112</v>
      </c>
      <c r="I806" s="2">
        <f t="shared" si="94"/>
        <v>804</v>
      </c>
      <c r="J806" s="2" t="str">
        <f t="shared" si="90"/>
        <v>97-999</v>
      </c>
      <c r="K806" s="2">
        <f t="shared" si="95"/>
        <v>161</v>
      </c>
      <c r="L806" s="2" t="str">
        <f t="shared" si="91"/>
        <v>1000-9999999</v>
      </c>
      <c r="M806" s="2">
        <f t="shared" si="92"/>
        <v>112</v>
      </c>
      <c r="N806" s="109">
        <f t="shared" si="93"/>
        <v>90.160000000000011</v>
      </c>
    </row>
    <row r="807" spans="8:14" x14ac:dyDescent="0.25">
      <c r="H807" s="2" t="str">
        <f t="shared" si="89"/>
        <v>162_0-120_112</v>
      </c>
      <c r="I807" s="2">
        <f t="shared" si="94"/>
        <v>805</v>
      </c>
      <c r="J807" s="2" t="str">
        <f t="shared" si="90"/>
        <v>97-999</v>
      </c>
      <c r="K807" s="2">
        <f t="shared" si="95"/>
        <v>162</v>
      </c>
      <c r="L807" s="2" t="str">
        <f t="shared" si="91"/>
        <v>0-120</v>
      </c>
      <c r="M807" s="2">
        <f t="shared" si="92"/>
        <v>112</v>
      </c>
      <c r="N807" s="109">
        <f t="shared" si="93"/>
        <v>108.054</v>
      </c>
    </row>
    <row r="808" spans="8:14" x14ac:dyDescent="0.25">
      <c r="H808" s="2" t="str">
        <f t="shared" si="89"/>
        <v>162_120-250_112</v>
      </c>
      <c r="I808" s="2">
        <f t="shared" si="94"/>
        <v>806</v>
      </c>
      <c r="J808" s="2" t="str">
        <f t="shared" si="90"/>
        <v>97-999</v>
      </c>
      <c r="K808" s="2">
        <f t="shared" si="95"/>
        <v>162</v>
      </c>
      <c r="L808" s="2" t="str">
        <f t="shared" si="91"/>
        <v>120-250</v>
      </c>
      <c r="M808" s="2">
        <f t="shared" si="92"/>
        <v>112</v>
      </c>
      <c r="N808" s="109">
        <f t="shared" si="93"/>
        <v>107.08200000000001</v>
      </c>
    </row>
    <row r="809" spans="8:14" x14ac:dyDescent="0.25">
      <c r="H809" s="2" t="str">
        <f t="shared" si="89"/>
        <v>162_250-400_112</v>
      </c>
      <c r="I809" s="2">
        <f t="shared" si="94"/>
        <v>807</v>
      </c>
      <c r="J809" s="2" t="str">
        <f t="shared" si="90"/>
        <v>97-999</v>
      </c>
      <c r="K809" s="2">
        <f t="shared" si="95"/>
        <v>162</v>
      </c>
      <c r="L809" s="2" t="str">
        <f t="shared" si="91"/>
        <v>250-400</v>
      </c>
      <c r="M809" s="2">
        <f t="shared" si="92"/>
        <v>112</v>
      </c>
      <c r="N809" s="109">
        <f t="shared" si="93"/>
        <v>105.94800000000001</v>
      </c>
    </row>
    <row r="810" spans="8:14" x14ac:dyDescent="0.25">
      <c r="H810" s="2" t="str">
        <f t="shared" si="89"/>
        <v>162_400-1000_112</v>
      </c>
      <c r="I810" s="2">
        <f t="shared" si="94"/>
        <v>808</v>
      </c>
      <c r="J810" s="2" t="str">
        <f t="shared" si="90"/>
        <v>97-999</v>
      </c>
      <c r="K810" s="2">
        <f t="shared" si="95"/>
        <v>162</v>
      </c>
      <c r="L810" s="2" t="str">
        <f t="shared" si="91"/>
        <v>400-1000</v>
      </c>
      <c r="M810" s="2">
        <f t="shared" si="92"/>
        <v>112</v>
      </c>
      <c r="N810" s="109">
        <f t="shared" si="93"/>
        <v>103.68</v>
      </c>
    </row>
    <row r="811" spans="8:14" x14ac:dyDescent="0.25">
      <c r="H811" s="2" t="str">
        <f t="shared" si="89"/>
        <v>162_1000-9999999_112</v>
      </c>
      <c r="I811" s="2">
        <f t="shared" si="94"/>
        <v>809</v>
      </c>
      <c r="J811" s="2" t="str">
        <f t="shared" si="90"/>
        <v>97-999</v>
      </c>
      <c r="K811" s="2">
        <f t="shared" si="95"/>
        <v>162</v>
      </c>
      <c r="L811" s="2" t="str">
        <f t="shared" si="91"/>
        <v>1000-9999999</v>
      </c>
      <c r="M811" s="2">
        <f t="shared" si="92"/>
        <v>112</v>
      </c>
      <c r="N811" s="109">
        <f t="shared" si="93"/>
        <v>90.720000000000013</v>
      </c>
    </row>
    <row r="812" spans="8:14" x14ac:dyDescent="0.25">
      <c r="H812" s="2" t="str">
        <f t="shared" si="89"/>
        <v>163_0-120_112</v>
      </c>
      <c r="I812" s="2">
        <f t="shared" si="94"/>
        <v>810</v>
      </c>
      <c r="J812" s="2" t="str">
        <f t="shared" si="90"/>
        <v>97-999</v>
      </c>
      <c r="K812" s="2">
        <f t="shared" si="95"/>
        <v>163</v>
      </c>
      <c r="L812" s="2" t="str">
        <f t="shared" si="91"/>
        <v>0-120</v>
      </c>
      <c r="M812" s="2">
        <f t="shared" si="92"/>
        <v>112</v>
      </c>
      <c r="N812" s="109">
        <f t="shared" si="93"/>
        <v>108.721</v>
      </c>
    </row>
    <row r="813" spans="8:14" x14ac:dyDescent="0.25">
      <c r="H813" s="2" t="str">
        <f t="shared" si="89"/>
        <v>163_120-250_112</v>
      </c>
      <c r="I813" s="2">
        <f t="shared" si="94"/>
        <v>811</v>
      </c>
      <c r="J813" s="2" t="str">
        <f t="shared" si="90"/>
        <v>97-999</v>
      </c>
      <c r="K813" s="2">
        <f t="shared" si="95"/>
        <v>163</v>
      </c>
      <c r="L813" s="2" t="str">
        <f t="shared" si="91"/>
        <v>120-250</v>
      </c>
      <c r="M813" s="2">
        <f t="shared" si="92"/>
        <v>112</v>
      </c>
      <c r="N813" s="109">
        <f t="shared" si="93"/>
        <v>107.74300000000001</v>
      </c>
    </row>
    <row r="814" spans="8:14" x14ac:dyDescent="0.25">
      <c r="H814" s="2" t="str">
        <f t="shared" si="89"/>
        <v>163_250-400_112</v>
      </c>
      <c r="I814" s="2">
        <f t="shared" si="94"/>
        <v>812</v>
      </c>
      <c r="J814" s="2" t="str">
        <f t="shared" si="90"/>
        <v>97-999</v>
      </c>
      <c r="K814" s="2">
        <f t="shared" si="95"/>
        <v>163</v>
      </c>
      <c r="L814" s="2" t="str">
        <f t="shared" si="91"/>
        <v>250-400</v>
      </c>
      <c r="M814" s="2">
        <f t="shared" si="92"/>
        <v>112</v>
      </c>
      <c r="N814" s="109">
        <f t="shared" si="93"/>
        <v>106.602</v>
      </c>
    </row>
    <row r="815" spans="8:14" x14ac:dyDescent="0.25">
      <c r="H815" s="2" t="str">
        <f t="shared" si="89"/>
        <v>163_400-1000_112</v>
      </c>
      <c r="I815" s="2">
        <f t="shared" si="94"/>
        <v>813</v>
      </c>
      <c r="J815" s="2" t="str">
        <f t="shared" si="90"/>
        <v>97-999</v>
      </c>
      <c r="K815" s="2">
        <f t="shared" si="95"/>
        <v>163</v>
      </c>
      <c r="L815" s="2" t="str">
        <f t="shared" si="91"/>
        <v>400-1000</v>
      </c>
      <c r="M815" s="2">
        <f t="shared" si="92"/>
        <v>112</v>
      </c>
      <c r="N815" s="109">
        <f t="shared" si="93"/>
        <v>104.32000000000001</v>
      </c>
    </row>
    <row r="816" spans="8:14" x14ac:dyDescent="0.25">
      <c r="H816" s="2" t="str">
        <f t="shared" si="89"/>
        <v>163_1000-9999999_112</v>
      </c>
      <c r="I816" s="2">
        <f t="shared" si="94"/>
        <v>814</v>
      </c>
      <c r="J816" s="2" t="str">
        <f t="shared" si="90"/>
        <v>97-999</v>
      </c>
      <c r="K816" s="2">
        <f t="shared" si="95"/>
        <v>163</v>
      </c>
      <c r="L816" s="2" t="str">
        <f t="shared" si="91"/>
        <v>1000-9999999</v>
      </c>
      <c r="M816" s="2">
        <f t="shared" si="92"/>
        <v>112</v>
      </c>
      <c r="N816" s="109">
        <f t="shared" si="93"/>
        <v>91.280000000000015</v>
      </c>
    </row>
    <row r="817" spans="8:14" x14ac:dyDescent="0.25">
      <c r="H817" s="2" t="str">
        <f t="shared" si="89"/>
        <v>164_0-120_112</v>
      </c>
      <c r="I817" s="2">
        <f t="shared" si="94"/>
        <v>815</v>
      </c>
      <c r="J817" s="2" t="str">
        <f t="shared" si="90"/>
        <v>97-999</v>
      </c>
      <c r="K817" s="2">
        <f t="shared" si="95"/>
        <v>164</v>
      </c>
      <c r="L817" s="2" t="str">
        <f t="shared" si="91"/>
        <v>0-120</v>
      </c>
      <c r="M817" s="2">
        <f t="shared" si="92"/>
        <v>112</v>
      </c>
      <c r="N817" s="109">
        <f t="shared" si="93"/>
        <v>109.38800000000001</v>
      </c>
    </row>
    <row r="818" spans="8:14" x14ac:dyDescent="0.25">
      <c r="H818" s="2" t="str">
        <f t="shared" si="89"/>
        <v>164_120-250_112</v>
      </c>
      <c r="I818" s="2">
        <f t="shared" si="94"/>
        <v>816</v>
      </c>
      <c r="J818" s="2" t="str">
        <f t="shared" si="90"/>
        <v>97-999</v>
      </c>
      <c r="K818" s="2">
        <f t="shared" si="95"/>
        <v>164</v>
      </c>
      <c r="L818" s="2" t="str">
        <f t="shared" si="91"/>
        <v>120-250</v>
      </c>
      <c r="M818" s="2">
        <f t="shared" si="92"/>
        <v>112</v>
      </c>
      <c r="N818" s="109">
        <f t="shared" si="93"/>
        <v>108.40400000000001</v>
      </c>
    </row>
    <row r="819" spans="8:14" x14ac:dyDescent="0.25">
      <c r="H819" s="2" t="str">
        <f t="shared" si="89"/>
        <v>164_250-400_112</v>
      </c>
      <c r="I819" s="2">
        <f t="shared" si="94"/>
        <v>817</v>
      </c>
      <c r="J819" s="2" t="str">
        <f t="shared" si="90"/>
        <v>97-999</v>
      </c>
      <c r="K819" s="2">
        <f t="shared" si="95"/>
        <v>164</v>
      </c>
      <c r="L819" s="2" t="str">
        <f t="shared" si="91"/>
        <v>250-400</v>
      </c>
      <c r="M819" s="2">
        <f t="shared" si="92"/>
        <v>112</v>
      </c>
      <c r="N819" s="109">
        <f t="shared" si="93"/>
        <v>107.256</v>
      </c>
    </row>
    <row r="820" spans="8:14" x14ac:dyDescent="0.25">
      <c r="H820" s="2" t="str">
        <f t="shared" si="89"/>
        <v>164_400-1000_112</v>
      </c>
      <c r="I820" s="2">
        <f t="shared" si="94"/>
        <v>818</v>
      </c>
      <c r="J820" s="2" t="str">
        <f t="shared" si="90"/>
        <v>97-999</v>
      </c>
      <c r="K820" s="2">
        <f t="shared" si="95"/>
        <v>164</v>
      </c>
      <c r="L820" s="2" t="str">
        <f t="shared" si="91"/>
        <v>400-1000</v>
      </c>
      <c r="M820" s="2">
        <f t="shared" si="92"/>
        <v>112</v>
      </c>
      <c r="N820" s="109">
        <f t="shared" si="93"/>
        <v>104.96000000000001</v>
      </c>
    </row>
    <row r="821" spans="8:14" x14ac:dyDescent="0.25">
      <c r="H821" s="2" t="str">
        <f t="shared" si="89"/>
        <v>164_1000-9999999_112</v>
      </c>
      <c r="I821" s="2">
        <f t="shared" si="94"/>
        <v>819</v>
      </c>
      <c r="J821" s="2" t="str">
        <f t="shared" si="90"/>
        <v>97-999</v>
      </c>
      <c r="K821" s="2">
        <f t="shared" si="95"/>
        <v>164</v>
      </c>
      <c r="L821" s="2" t="str">
        <f t="shared" si="91"/>
        <v>1000-9999999</v>
      </c>
      <c r="M821" s="2">
        <f t="shared" si="92"/>
        <v>112</v>
      </c>
      <c r="N821" s="109">
        <f t="shared" si="93"/>
        <v>91.84</v>
      </c>
    </row>
    <row r="822" spans="8:14" x14ac:dyDescent="0.25">
      <c r="H822" s="2" t="str">
        <f t="shared" si="89"/>
        <v>165_0-120_112</v>
      </c>
      <c r="I822" s="2">
        <f t="shared" si="94"/>
        <v>820</v>
      </c>
      <c r="J822" s="2" t="str">
        <f t="shared" si="90"/>
        <v>97-999</v>
      </c>
      <c r="K822" s="2">
        <f t="shared" si="95"/>
        <v>165</v>
      </c>
      <c r="L822" s="2" t="str">
        <f t="shared" si="91"/>
        <v>0-120</v>
      </c>
      <c r="M822" s="2">
        <f t="shared" si="92"/>
        <v>112</v>
      </c>
      <c r="N822" s="109">
        <f t="shared" si="93"/>
        <v>110.05500000000001</v>
      </c>
    </row>
    <row r="823" spans="8:14" x14ac:dyDescent="0.25">
      <c r="H823" s="2" t="str">
        <f t="shared" si="89"/>
        <v>165_120-250_112</v>
      </c>
      <c r="I823" s="2">
        <f t="shared" si="94"/>
        <v>821</v>
      </c>
      <c r="J823" s="2" t="str">
        <f t="shared" si="90"/>
        <v>97-999</v>
      </c>
      <c r="K823" s="2">
        <f t="shared" si="95"/>
        <v>165</v>
      </c>
      <c r="L823" s="2" t="str">
        <f t="shared" si="91"/>
        <v>120-250</v>
      </c>
      <c r="M823" s="2">
        <f t="shared" si="92"/>
        <v>112</v>
      </c>
      <c r="N823" s="109">
        <f t="shared" si="93"/>
        <v>109.06500000000001</v>
      </c>
    </row>
    <row r="824" spans="8:14" x14ac:dyDescent="0.25">
      <c r="H824" s="2" t="str">
        <f t="shared" si="89"/>
        <v>165_250-400_112</v>
      </c>
      <c r="I824" s="2">
        <f t="shared" si="94"/>
        <v>822</v>
      </c>
      <c r="J824" s="2" t="str">
        <f t="shared" si="90"/>
        <v>97-999</v>
      </c>
      <c r="K824" s="2">
        <f t="shared" si="95"/>
        <v>165</v>
      </c>
      <c r="L824" s="2" t="str">
        <f t="shared" si="91"/>
        <v>250-400</v>
      </c>
      <c r="M824" s="2">
        <f t="shared" si="92"/>
        <v>112</v>
      </c>
      <c r="N824" s="109">
        <f t="shared" si="93"/>
        <v>107.91000000000001</v>
      </c>
    </row>
    <row r="825" spans="8:14" x14ac:dyDescent="0.25">
      <c r="H825" s="2" t="str">
        <f t="shared" si="89"/>
        <v>165_400-1000_112</v>
      </c>
      <c r="I825" s="2">
        <f t="shared" si="94"/>
        <v>823</v>
      </c>
      <c r="J825" s="2" t="str">
        <f t="shared" si="90"/>
        <v>97-999</v>
      </c>
      <c r="K825" s="2">
        <f t="shared" si="95"/>
        <v>165</v>
      </c>
      <c r="L825" s="2" t="str">
        <f t="shared" si="91"/>
        <v>400-1000</v>
      </c>
      <c r="M825" s="2">
        <f t="shared" si="92"/>
        <v>112</v>
      </c>
      <c r="N825" s="109">
        <f t="shared" si="93"/>
        <v>105.60000000000001</v>
      </c>
    </row>
    <row r="826" spans="8:14" x14ac:dyDescent="0.25">
      <c r="H826" s="2" t="str">
        <f t="shared" si="89"/>
        <v>165_1000-9999999_112</v>
      </c>
      <c r="I826" s="2">
        <f t="shared" si="94"/>
        <v>824</v>
      </c>
      <c r="J826" s="2" t="str">
        <f t="shared" si="90"/>
        <v>97-999</v>
      </c>
      <c r="K826" s="2">
        <f t="shared" si="95"/>
        <v>165</v>
      </c>
      <c r="L826" s="2" t="str">
        <f t="shared" si="91"/>
        <v>1000-9999999</v>
      </c>
      <c r="M826" s="2">
        <f t="shared" si="92"/>
        <v>112</v>
      </c>
      <c r="N826" s="109">
        <f t="shared" si="93"/>
        <v>92.4</v>
      </c>
    </row>
    <row r="827" spans="8:14" x14ac:dyDescent="0.25">
      <c r="H827" s="2" t="str">
        <f t="shared" si="89"/>
        <v>166_0-120_112</v>
      </c>
      <c r="I827" s="2">
        <f t="shared" si="94"/>
        <v>825</v>
      </c>
      <c r="J827" s="2" t="str">
        <f t="shared" si="90"/>
        <v>97-999</v>
      </c>
      <c r="K827" s="2">
        <f t="shared" si="95"/>
        <v>166</v>
      </c>
      <c r="L827" s="2" t="str">
        <f t="shared" si="91"/>
        <v>0-120</v>
      </c>
      <c r="M827" s="2">
        <f t="shared" si="92"/>
        <v>112</v>
      </c>
      <c r="N827" s="109">
        <f t="shared" si="93"/>
        <v>110.72200000000001</v>
      </c>
    </row>
    <row r="828" spans="8:14" x14ac:dyDescent="0.25">
      <c r="H828" s="2" t="str">
        <f t="shared" si="89"/>
        <v>166_120-250_112</v>
      </c>
      <c r="I828" s="2">
        <f t="shared" si="94"/>
        <v>826</v>
      </c>
      <c r="J828" s="2" t="str">
        <f t="shared" si="90"/>
        <v>97-999</v>
      </c>
      <c r="K828" s="2">
        <f t="shared" si="95"/>
        <v>166</v>
      </c>
      <c r="L828" s="2" t="str">
        <f t="shared" si="91"/>
        <v>120-250</v>
      </c>
      <c r="M828" s="2">
        <f t="shared" si="92"/>
        <v>112</v>
      </c>
      <c r="N828" s="109">
        <f t="shared" si="93"/>
        <v>109.726</v>
      </c>
    </row>
    <row r="829" spans="8:14" x14ac:dyDescent="0.25">
      <c r="H829" s="2" t="str">
        <f t="shared" si="89"/>
        <v>166_250-400_112</v>
      </c>
      <c r="I829" s="2">
        <f t="shared" si="94"/>
        <v>827</v>
      </c>
      <c r="J829" s="2" t="str">
        <f t="shared" si="90"/>
        <v>97-999</v>
      </c>
      <c r="K829" s="2">
        <f t="shared" si="95"/>
        <v>166</v>
      </c>
      <c r="L829" s="2" t="str">
        <f t="shared" si="91"/>
        <v>250-400</v>
      </c>
      <c r="M829" s="2">
        <f t="shared" si="92"/>
        <v>112</v>
      </c>
      <c r="N829" s="109">
        <f t="shared" si="93"/>
        <v>108.56400000000001</v>
      </c>
    </row>
    <row r="830" spans="8:14" x14ac:dyDescent="0.25">
      <c r="H830" s="2" t="str">
        <f t="shared" si="89"/>
        <v>166_400-1000_112</v>
      </c>
      <c r="I830" s="2">
        <f t="shared" si="94"/>
        <v>828</v>
      </c>
      <c r="J830" s="2" t="str">
        <f t="shared" si="90"/>
        <v>97-999</v>
      </c>
      <c r="K830" s="2">
        <f t="shared" si="95"/>
        <v>166</v>
      </c>
      <c r="L830" s="2" t="str">
        <f t="shared" si="91"/>
        <v>400-1000</v>
      </c>
      <c r="M830" s="2">
        <f t="shared" si="92"/>
        <v>112</v>
      </c>
      <c r="N830" s="109">
        <f t="shared" si="93"/>
        <v>106.24000000000001</v>
      </c>
    </row>
    <row r="831" spans="8:14" x14ac:dyDescent="0.25">
      <c r="H831" s="2" t="str">
        <f t="shared" si="89"/>
        <v>166_1000-9999999_112</v>
      </c>
      <c r="I831" s="2">
        <f t="shared" si="94"/>
        <v>829</v>
      </c>
      <c r="J831" s="2" t="str">
        <f t="shared" si="90"/>
        <v>97-999</v>
      </c>
      <c r="K831" s="2">
        <f t="shared" si="95"/>
        <v>166</v>
      </c>
      <c r="L831" s="2" t="str">
        <f t="shared" si="91"/>
        <v>1000-9999999</v>
      </c>
      <c r="M831" s="2">
        <f t="shared" si="92"/>
        <v>112</v>
      </c>
      <c r="N831" s="109">
        <f t="shared" si="93"/>
        <v>92.960000000000008</v>
      </c>
    </row>
    <row r="832" spans="8:14" x14ac:dyDescent="0.25">
      <c r="H832" s="2" t="str">
        <f t="shared" si="89"/>
        <v>167_0-120_112</v>
      </c>
      <c r="I832" s="2">
        <f t="shared" si="94"/>
        <v>830</v>
      </c>
      <c r="J832" s="2" t="str">
        <f t="shared" si="90"/>
        <v>97-999</v>
      </c>
      <c r="K832" s="2">
        <f t="shared" si="95"/>
        <v>167</v>
      </c>
      <c r="L832" s="2" t="str">
        <f t="shared" si="91"/>
        <v>0-120</v>
      </c>
      <c r="M832" s="2">
        <f t="shared" si="92"/>
        <v>112</v>
      </c>
      <c r="N832" s="109">
        <f t="shared" si="93"/>
        <v>111.38900000000001</v>
      </c>
    </row>
    <row r="833" spans="8:14" x14ac:dyDescent="0.25">
      <c r="H833" s="2" t="str">
        <f t="shared" si="89"/>
        <v>167_120-250_112</v>
      </c>
      <c r="I833" s="2">
        <f t="shared" si="94"/>
        <v>831</v>
      </c>
      <c r="J833" s="2" t="str">
        <f t="shared" si="90"/>
        <v>97-999</v>
      </c>
      <c r="K833" s="2">
        <f t="shared" si="95"/>
        <v>167</v>
      </c>
      <c r="L833" s="2" t="str">
        <f t="shared" si="91"/>
        <v>120-250</v>
      </c>
      <c r="M833" s="2">
        <f t="shared" si="92"/>
        <v>112</v>
      </c>
      <c r="N833" s="109">
        <f t="shared" si="93"/>
        <v>110.387</v>
      </c>
    </row>
    <row r="834" spans="8:14" x14ac:dyDescent="0.25">
      <c r="H834" s="2" t="str">
        <f t="shared" si="89"/>
        <v>167_250-400_112</v>
      </c>
      <c r="I834" s="2">
        <f t="shared" si="94"/>
        <v>832</v>
      </c>
      <c r="J834" s="2" t="str">
        <f t="shared" si="90"/>
        <v>97-999</v>
      </c>
      <c r="K834" s="2">
        <f t="shared" si="95"/>
        <v>167</v>
      </c>
      <c r="L834" s="2" t="str">
        <f t="shared" si="91"/>
        <v>250-400</v>
      </c>
      <c r="M834" s="2">
        <f t="shared" si="92"/>
        <v>112</v>
      </c>
      <c r="N834" s="109">
        <f t="shared" si="93"/>
        <v>109.218</v>
      </c>
    </row>
    <row r="835" spans="8:14" x14ac:dyDescent="0.25">
      <c r="H835" s="2" t="str">
        <f t="shared" ref="H835:H898" si="96">K835&amp;"_"&amp;L835&amp;"_"&amp;M835</f>
        <v>167_400-1000_112</v>
      </c>
      <c r="I835" s="2">
        <f t="shared" si="94"/>
        <v>833</v>
      </c>
      <c r="J835" s="2" t="str">
        <f t="shared" ref="J835:J898" si="97">VLOOKUP(K835,$U$2:$V$7,2,1)</f>
        <v>97-999</v>
      </c>
      <c r="K835" s="2">
        <f t="shared" si="95"/>
        <v>167</v>
      </c>
      <c r="L835" s="2" t="str">
        <f t="shared" ref="L835:L898" si="98">VLOOKUP(MOD(I835,5),$P$2:$Q$6,2,0)</f>
        <v>400-1000</v>
      </c>
      <c r="M835" s="2">
        <f t="shared" ref="M835:M898" si="99">$S$2</f>
        <v>112</v>
      </c>
      <c r="N835" s="109">
        <f t="shared" ref="N835:N898" si="100">VLOOKUP(J835&amp;"_"&amp;L835&amp;"_"&amp;M835,$A$2:$F$61,6,0)*K835</f>
        <v>106.88</v>
      </c>
    </row>
    <row r="836" spans="8:14" x14ac:dyDescent="0.25">
      <c r="H836" s="2" t="str">
        <f t="shared" si="96"/>
        <v>167_1000-9999999_112</v>
      </c>
      <c r="I836" s="2">
        <f t="shared" ref="I836:I899" si="101">+I835+1</f>
        <v>834</v>
      </c>
      <c r="J836" s="2" t="str">
        <f t="shared" si="97"/>
        <v>97-999</v>
      </c>
      <c r="K836" s="2">
        <f t="shared" si="95"/>
        <v>167</v>
      </c>
      <c r="L836" s="2" t="str">
        <f t="shared" si="98"/>
        <v>1000-9999999</v>
      </c>
      <c r="M836" s="2">
        <f t="shared" si="99"/>
        <v>112</v>
      </c>
      <c r="N836" s="109">
        <f t="shared" si="100"/>
        <v>93.52000000000001</v>
      </c>
    </row>
    <row r="837" spans="8:14" x14ac:dyDescent="0.25">
      <c r="H837" s="2" t="str">
        <f t="shared" si="96"/>
        <v>168_0-120_112</v>
      </c>
      <c r="I837" s="2">
        <f t="shared" si="101"/>
        <v>835</v>
      </c>
      <c r="J837" s="2" t="str">
        <f t="shared" si="97"/>
        <v>97-999</v>
      </c>
      <c r="K837" s="2">
        <f t="shared" si="95"/>
        <v>168</v>
      </c>
      <c r="L837" s="2" t="str">
        <f t="shared" si="98"/>
        <v>0-120</v>
      </c>
      <c r="M837" s="2">
        <f t="shared" si="99"/>
        <v>112</v>
      </c>
      <c r="N837" s="109">
        <f t="shared" si="100"/>
        <v>112.05600000000001</v>
      </c>
    </row>
    <row r="838" spans="8:14" x14ac:dyDescent="0.25">
      <c r="H838" s="2" t="str">
        <f t="shared" si="96"/>
        <v>168_120-250_112</v>
      </c>
      <c r="I838" s="2">
        <f t="shared" si="101"/>
        <v>836</v>
      </c>
      <c r="J838" s="2" t="str">
        <f t="shared" si="97"/>
        <v>97-999</v>
      </c>
      <c r="K838" s="2">
        <f t="shared" si="95"/>
        <v>168</v>
      </c>
      <c r="L838" s="2" t="str">
        <f t="shared" si="98"/>
        <v>120-250</v>
      </c>
      <c r="M838" s="2">
        <f t="shared" si="99"/>
        <v>112</v>
      </c>
      <c r="N838" s="109">
        <f t="shared" si="100"/>
        <v>111.048</v>
      </c>
    </row>
    <row r="839" spans="8:14" x14ac:dyDescent="0.25">
      <c r="H839" s="2" t="str">
        <f t="shared" si="96"/>
        <v>168_250-400_112</v>
      </c>
      <c r="I839" s="2">
        <f t="shared" si="101"/>
        <v>837</v>
      </c>
      <c r="J839" s="2" t="str">
        <f t="shared" si="97"/>
        <v>97-999</v>
      </c>
      <c r="K839" s="2">
        <f t="shared" si="95"/>
        <v>168</v>
      </c>
      <c r="L839" s="2" t="str">
        <f t="shared" si="98"/>
        <v>250-400</v>
      </c>
      <c r="M839" s="2">
        <f t="shared" si="99"/>
        <v>112</v>
      </c>
      <c r="N839" s="109">
        <f t="shared" si="100"/>
        <v>109.872</v>
      </c>
    </row>
    <row r="840" spans="8:14" x14ac:dyDescent="0.25">
      <c r="H840" s="2" t="str">
        <f t="shared" si="96"/>
        <v>168_400-1000_112</v>
      </c>
      <c r="I840" s="2">
        <f t="shared" si="101"/>
        <v>838</v>
      </c>
      <c r="J840" s="2" t="str">
        <f t="shared" si="97"/>
        <v>97-999</v>
      </c>
      <c r="K840" s="2">
        <f t="shared" ref="K840:K903" si="102">+K835+1</f>
        <v>168</v>
      </c>
      <c r="L840" s="2" t="str">
        <f t="shared" si="98"/>
        <v>400-1000</v>
      </c>
      <c r="M840" s="2">
        <f t="shared" si="99"/>
        <v>112</v>
      </c>
      <c r="N840" s="109">
        <f t="shared" si="100"/>
        <v>107.52</v>
      </c>
    </row>
    <row r="841" spans="8:14" x14ac:dyDescent="0.25">
      <c r="H841" s="2" t="str">
        <f t="shared" si="96"/>
        <v>168_1000-9999999_112</v>
      </c>
      <c r="I841" s="2">
        <f t="shared" si="101"/>
        <v>839</v>
      </c>
      <c r="J841" s="2" t="str">
        <f t="shared" si="97"/>
        <v>97-999</v>
      </c>
      <c r="K841" s="2">
        <f t="shared" si="102"/>
        <v>168</v>
      </c>
      <c r="L841" s="2" t="str">
        <f t="shared" si="98"/>
        <v>1000-9999999</v>
      </c>
      <c r="M841" s="2">
        <f t="shared" si="99"/>
        <v>112</v>
      </c>
      <c r="N841" s="109">
        <f t="shared" si="100"/>
        <v>94.080000000000013</v>
      </c>
    </row>
    <row r="842" spans="8:14" x14ac:dyDescent="0.25">
      <c r="H842" s="2" t="str">
        <f t="shared" si="96"/>
        <v>169_0-120_112</v>
      </c>
      <c r="I842" s="2">
        <f t="shared" si="101"/>
        <v>840</v>
      </c>
      <c r="J842" s="2" t="str">
        <f t="shared" si="97"/>
        <v>97-999</v>
      </c>
      <c r="K842" s="2">
        <f t="shared" si="102"/>
        <v>169</v>
      </c>
      <c r="L842" s="2" t="str">
        <f t="shared" si="98"/>
        <v>0-120</v>
      </c>
      <c r="M842" s="2">
        <f t="shared" si="99"/>
        <v>112</v>
      </c>
      <c r="N842" s="109">
        <f t="shared" si="100"/>
        <v>112.72300000000001</v>
      </c>
    </row>
    <row r="843" spans="8:14" x14ac:dyDescent="0.25">
      <c r="H843" s="2" t="str">
        <f t="shared" si="96"/>
        <v>169_120-250_112</v>
      </c>
      <c r="I843" s="2">
        <f t="shared" si="101"/>
        <v>841</v>
      </c>
      <c r="J843" s="2" t="str">
        <f t="shared" si="97"/>
        <v>97-999</v>
      </c>
      <c r="K843" s="2">
        <f t="shared" si="102"/>
        <v>169</v>
      </c>
      <c r="L843" s="2" t="str">
        <f t="shared" si="98"/>
        <v>120-250</v>
      </c>
      <c r="M843" s="2">
        <f t="shared" si="99"/>
        <v>112</v>
      </c>
      <c r="N843" s="109">
        <f t="shared" si="100"/>
        <v>111.709</v>
      </c>
    </row>
    <row r="844" spans="8:14" x14ac:dyDescent="0.25">
      <c r="H844" s="2" t="str">
        <f t="shared" si="96"/>
        <v>169_250-400_112</v>
      </c>
      <c r="I844" s="2">
        <f t="shared" si="101"/>
        <v>842</v>
      </c>
      <c r="J844" s="2" t="str">
        <f t="shared" si="97"/>
        <v>97-999</v>
      </c>
      <c r="K844" s="2">
        <f t="shared" si="102"/>
        <v>169</v>
      </c>
      <c r="L844" s="2" t="str">
        <f t="shared" si="98"/>
        <v>250-400</v>
      </c>
      <c r="M844" s="2">
        <f t="shared" si="99"/>
        <v>112</v>
      </c>
      <c r="N844" s="109">
        <f t="shared" si="100"/>
        <v>110.52600000000001</v>
      </c>
    </row>
    <row r="845" spans="8:14" x14ac:dyDescent="0.25">
      <c r="H845" s="2" t="str">
        <f t="shared" si="96"/>
        <v>169_400-1000_112</v>
      </c>
      <c r="I845" s="2">
        <f t="shared" si="101"/>
        <v>843</v>
      </c>
      <c r="J845" s="2" t="str">
        <f t="shared" si="97"/>
        <v>97-999</v>
      </c>
      <c r="K845" s="2">
        <f t="shared" si="102"/>
        <v>169</v>
      </c>
      <c r="L845" s="2" t="str">
        <f t="shared" si="98"/>
        <v>400-1000</v>
      </c>
      <c r="M845" s="2">
        <f t="shared" si="99"/>
        <v>112</v>
      </c>
      <c r="N845" s="109">
        <f t="shared" si="100"/>
        <v>108.16</v>
      </c>
    </row>
    <row r="846" spans="8:14" x14ac:dyDescent="0.25">
      <c r="H846" s="2" t="str">
        <f t="shared" si="96"/>
        <v>169_1000-9999999_112</v>
      </c>
      <c r="I846" s="2">
        <f t="shared" si="101"/>
        <v>844</v>
      </c>
      <c r="J846" s="2" t="str">
        <f t="shared" si="97"/>
        <v>97-999</v>
      </c>
      <c r="K846" s="2">
        <f t="shared" si="102"/>
        <v>169</v>
      </c>
      <c r="L846" s="2" t="str">
        <f t="shared" si="98"/>
        <v>1000-9999999</v>
      </c>
      <c r="M846" s="2">
        <f t="shared" si="99"/>
        <v>112</v>
      </c>
      <c r="N846" s="109">
        <f t="shared" si="100"/>
        <v>94.640000000000015</v>
      </c>
    </row>
    <row r="847" spans="8:14" x14ac:dyDescent="0.25">
      <c r="H847" s="2" t="str">
        <f t="shared" si="96"/>
        <v>170_0-120_112</v>
      </c>
      <c r="I847" s="2">
        <f t="shared" si="101"/>
        <v>845</v>
      </c>
      <c r="J847" s="2" t="str">
        <f t="shared" si="97"/>
        <v>97-999</v>
      </c>
      <c r="K847" s="2">
        <f t="shared" si="102"/>
        <v>170</v>
      </c>
      <c r="L847" s="2" t="str">
        <f t="shared" si="98"/>
        <v>0-120</v>
      </c>
      <c r="M847" s="2">
        <f t="shared" si="99"/>
        <v>112</v>
      </c>
      <c r="N847" s="109">
        <f t="shared" si="100"/>
        <v>113.39</v>
      </c>
    </row>
    <row r="848" spans="8:14" x14ac:dyDescent="0.25">
      <c r="H848" s="2" t="str">
        <f t="shared" si="96"/>
        <v>170_120-250_112</v>
      </c>
      <c r="I848" s="2">
        <f t="shared" si="101"/>
        <v>846</v>
      </c>
      <c r="J848" s="2" t="str">
        <f t="shared" si="97"/>
        <v>97-999</v>
      </c>
      <c r="K848" s="2">
        <f t="shared" si="102"/>
        <v>170</v>
      </c>
      <c r="L848" s="2" t="str">
        <f t="shared" si="98"/>
        <v>120-250</v>
      </c>
      <c r="M848" s="2">
        <f t="shared" si="99"/>
        <v>112</v>
      </c>
      <c r="N848" s="109">
        <f t="shared" si="100"/>
        <v>112.37</v>
      </c>
    </row>
    <row r="849" spans="8:14" x14ac:dyDescent="0.25">
      <c r="H849" s="2" t="str">
        <f t="shared" si="96"/>
        <v>170_250-400_112</v>
      </c>
      <c r="I849" s="2">
        <f t="shared" si="101"/>
        <v>847</v>
      </c>
      <c r="J849" s="2" t="str">
        <f t="shared" si="97"/>
        <v>97-999</v>
      </c>
      <c r="K849" s="2">
        <f t="shared" si="102"/>
        <v>170</v>
      </c>
      <c r="L849" s="2" t="str">
        <f t="shared" si="98"/>
        <v>250-400</v>
      </c>
      <c r="M849" s="2">
        <f t="shared" si="99"/>
        <v>112</v>
      </c>
      <c r="N849" s="109">
        <f t="shared" si="100"/>
        <v>111.18</v>
      </c>
    </row>
    <row r="850" spans="8:14" x14ac:dyDescent="0.25">
      <c r="H850" s="2" t="str">
        <f t="shared" si="96"/>
        <v>170_400-1000_112</v>
      </c>
      <c r="I850" s="2">
        <f t="shared" si="101"/>
        <v>848</v>
      </c>
      <c r="J850" s="2" t="str">
        <f t="shared" si="97"/>
        <v>97-999</v>
      </c>
      <c r="K850" s="2">
        <f t="shared" si="102"/>
        <v>170</v>
      </c>
      <c r="L850" s="2" t="str">
        <f t="shared" si="98"/>
        <v>400-1000</v>
      </c>
      <c r="M850" s="2">
        <f t="shared" si="99"/>
        <v>112</v>
      </c>
      <c r="N850" s="109">
        <f t="shared" si="100"/>
        <v>108.8</v>
      </c>
    </row>
    <row r="851" spans="8:14" x14ac:dyDescent="0.25">
      <c r="H851" s="2" t="str">
        <f t="shared" si="96"/>
        <v>170_1000-9999999_112</v>
      </c>
      <c r="I851" s="2">
        <f t="shared" si="101"/>
        <v>849</v>
      </c>
      <c r="J851" s="2" t="str">
        <f t="shared" si="97"/>
        <v>97-999</v>
      </c>
      <c r="K851" s="2">
        <f t="shared" si="102"/>
        <v>170</v>
      </c>
      <c r="L851" s="2" t="str">
        <f t="shared" si="98"/>
        <v>1000-9999999</v>
      </c>
      <c r="M851" s="2">
        <f t="shared" si="99"/>
        <v>112</v>
      </c>
      <c r="N851" s="109">
        <f t="shared" si="100"/>
        <v>95.2</v>
      </c>
    </row>
    <row r="852" spans="8:14" x14ac:dyDescent="0.25">
      <c r="H852" s="2" t="str">
        <f t="shared" si="96"/>
        <v>171_0-120_112</v>
      </c>
      <c r="I852" s="2">
        <f t="shared" si="101"/>
        <v>850</v>
      </c>
      <c r="J852" s="2" t="str">
        <f t="shared" si="97"/>
        <v>97-999</v>
      </c>
      <c r="K852" s="2">
        <f t="shared" si="102"/>
        <v>171</v>
      </c>
      <c r="L852" s="2" t="str">
        <f t="shared" si="98"/>
        <v>0-120</v>
      </c>
      <c r="M852" s="2">
        <f t="shared" si="99"/>
        <v>112</v>
      </c>
      <c r="N852" s="109">
        <f t="shared" si="100"/>
        <v>114.057</v>
      </c>
    </row>
    <row r="853" spans="8:14" x14ac:dyDescent="0.25">
      <c r="H853" s="2" t="str">
        <f t="shared" si="96"/>
        <v>171_120-250_112</v>
      </c>
      <c r="I853" s="2">
        <f t="shared" si="101"/>
        <v>851</v>
      </c>
      <c r="J853" s="2" t="str">
        <f t="shared" si="97"/>
        <v>97-999</v>
      </c>
      <c r="K853" s="2">
        <f t="shared" si="102"/>
        <v>171</v>
      </c>
      <c r="L853" s="2" t="str">
        <f t="shared" si="98"/>
        <v>120-250</v>
      </c>
      <c r="M853" s="2">
        <f t="shared" si="99"/>
        <v>112</v>
      </c>
      <c r="N853" s="109">
        <f t="shared" si="100"/>
        <v>113.03100000000001</v>
      </c>
    </row>
    <row r="854" spans="8:14" x14ac:dyDescent="0.25">
      <c r="H854" s="2" t="str">
        <f t="shared" si="96"/>
        <v>171_250-400_112</v>
      </c>
      <c r="I854" s="2">
        <f t="shared" si="101"/>
        <v>852</v>
      </c>
      <c r="J854" s="2" t="str">
        <f t="shared" si="97"/>
        <v>97-999</v>
      </c>
      <c r="K854" s="2">
        <f t="shared" si="102"/>
        <v>171</v>
      </c>
      <c r="L854" s="2" t="str">
        <f t="shared" si="98"/>
        <v>250-400</v>
      </c>
      <c r="M854" s="2">
        <f t="shared" si="99"/>
        <v>112</v>
      </c>
      <c r="N854" s="109">
        <f t="shared" si="100"/>
        <v>111.834</v>
      </c>
    </row>
    <row r="855" spans="8:14" x14ac:dyDescent="0.25">
      <c r="H855" s="2" t="str">
        <f t="shared" si="96"/>
        <v>171_400-1000_112</v>
      </c>
      <c r="I855" s="2">
        <f t="shared" si="101"/>
        <v>853</v>
      </c>
      <c r="J855" s="2" t="str">
        <f t="shared" si="97"/>
        <v>97-999</v>
      </c>
      <c r="K855" s="2">
        <f t="shared" si="102"/>
        <v>171</v>
      </c>
      <c r="L855" s="2" t="str">
        <f t="shared" si="98"/>
        <v>400-1000</v>
      </c>
      <c r="M855" s="2">
        <f t="shared" si="99"/>
        <v>112</v>
      </c>
      <c r="N855" s="109">
        <f t="shared" si="100"/>
        <v>109.44</v>
      </c>
    </row>
    <row r="856" spans="8:14" x14ac:dyDescent="0.25">
      <c r="H856" s="2" t="str">
        <f t="shared" si="96"/>
        <v>171_1000-9999999_112</v>
      </c>
      <c r="I856" s="2">
        <f t="shared" si="101"/>
        <v>854</v>
      </c>
      <c r="J856" s="2" t="str">
        <f t="shared" si="97"/>
        <v>97-999</v>
      </c>
      <c r="K856" s="2">
        <f t="shared" si="102"/>
        <v>171</v>
      </c>
      <c r="L856" s="2" t="str">
        <f t="shared" si="98"/>
        <v>1000-9999999</v>
      </c>
      <c r="M856" s="2">
        <f t="shared" si="99"/>
        <v>112</v>
      </c>
      <c r="N856" s="109">
        <f t="shared" si="100"/>
        <v>95.76</v>
      </c>
    </row>
    <row r="857" spans="8:14" x14ac:dyDescent="0.25">
      <c r="H857" s="2" t="str">
        <f t="shared" si="96"/>
        <v>172_0-120_112</v>
      </c>
      <c r="I857" s="2">
        <f t="shared" si="101"/>
        <v>855</v>
      </c>
      <c r="J857" s="2" t="str">
        <f t="shared" si="97"/>
        <v>97-999</v>
      </c>
      <c r="K857" s="2">
        <f t="shared" si="102"/>
        <v>172</v>
      </c>
      <c r="L857" s="2" t="str">
        <f t="shared" si="98"/>
        <v>0-120</v>
      </c>
      <c r="M857" s="2">
        <f t="shared" si="99"/>
        <v>112</v>
      </c>
      <c r="N857" s="109">
        <f t="shared" si="100"/>
        <v>114.724</v>
      </c>
    </row>
    <row r="858" spans="8:14" x14ac:dyDescent="0.25">
      <c r="H858" s="2" t="str">
        <f t="shared" si="96"/>
        <v>172_120-250_112</v>
      </c>
      <c r="I858" s="2">
        <f t="shared" si="101"/>
        <v>856</v>
      </c>
      <c r="J858" s="2" t="str">
        <f t="shared" si="97"/>
        <v>97-999</v>
      </c>
      <c r="K858" s="2">
        <f t="shared" si="102"/>
        <v>172</v>
      </c>
      <c r="L858" s="2" t="str">
        <f t="shared" si="98"/>
        <v>120-250</v>
      </c>
      <c r="M858" s="2">
        <f t="shared" si="99"/>
        <v>112</v>
      </c>
      <c r="N858" s="109">
        <f t="shared" si="100"/>
        <v>113.69200000000001</v>
      </c>
    </row>
    <row r="859" spans="8:14" x14ac:dyDescent="0.25">
      <c r="H859" s="2" t="str">
        <f t="shared" si="96"/>
        <v>172_250-400_112</v>
      </c>
      <c r="I859" s="2">
        <f t="shared" si="101"/>
        <v>857</v>
      </c>
      <c r="J859" s="2" t="str">
        <f t="shared" si="97"/>
        <v>97-999</v>
      </c>
      <c r="K859" s="2">
        <f t="shared" si="102"/>
        <v>172</v>
      </c>
      <c r="L859" s="2" t="str">
        <f t="shared" si="98"/>
        <v>250-400</v>
      </c>
      <c r="M859" s="2">
        <f t="shared" si="99"/>
        <v>112</v>
      </c>
      <c r="N859" s="109">
        <f t="shared" si="100"/>
        <v>112.488</v>
      </c>
    </row>
    <row r="860" spans="8:14" x14ac:dyDescent="0.25">
      <c r="H860" s="2" t="str">
        <f t="shared" si="96"/>
        <v>172_400-1000_112</v>
      </c>
      <c r="I860" s="2">
        <f t="shared" si="101"/>
        <v>858</v>
      </c>
      <c r="J860" s="2" t="str">
        <f t="shared" si="97"/>
        <v>97-999</v>
      </c>
      <c r="K860" s="2">
        <f t="shared" si="102"/>
        <v>172</v>
      </c>
      <c r="L860" s="2" t="str">
        <f t="shared" si="98"/>
        <v>400-1000</v>
      </c>
      <c r="M860" s="2">
        <f t="shared" si="99"/>
        <v>112</v>
      </c>
      <c r="N860" s="109">
        <f t="shared" si="100"/>
        <v>110.08</v>
      </c>
    </row>
    <row r="861" spans="8:14" x14ac:dyDescent="0.25">
      <c r="H861" s="2" t="str">
        <f t="shared" si="96"/>
        <v>172_1000-9999999_112</v>
      </c>
      <c r="I861" s="2">
        <f t="shared" si="101"/>
        <v>859</v>
      </c>
      <c r="J861" s="2" t="str">
        <f t="shared" si="97"/>
        <v>97-999</v>
      </c>
      <c r="K861" s="2">
        <f t="shared" si="102"/>
        <v>172</v>
      </c>
      <c r="L861" s="2" t="str">
        <f t="shared" si="98"/>
        <v>1000-9999999</v>
      </c>
      <c r="M861" s="2">
        <f t="shared" si="99"/>
        <v>112</v>
      </c>
      <c r="N861" s="109">
        <f t="shared" si="100"/>
        <v>96.320000000000007</v>
      </c>
    </row>
    <row r="862" spans="8:14" x14ac:dyDescent="0.25">
      <c r="H862" s="2" t="str">
        <f t="shared" si="96"/>
        <v>173_0-120_112</v>
      </c>
      <c r="I862" s="2">
        <f t="shared" si="101"/>
        <v>860</v>
      </c>
      <c r="J862" s="2" t="str">
        <f t="shared" si="97"/>
        <v>97-999</v>
      </c>
      <c r="K862" s="2">
        <f t="shared" si="102"/>
        <v>173</v>
      </c>
      <c r="L862" s="2" t="str">
        <f t="shared" si="98"/>
        <v>0-120</v>
      </c>
      <c r="M862" s="2">
        <f t="shared" si="99"/>
        <v>112</v>
      </c>
      <c r="N862" s="109">
        <f t="shared" si="100"/>
        <v>115.39100000000001</v>
      </c>
    </row>
    <row r="863" spans="8:14" x14ac:dyDescent="0.25">
      <c r="H863" s="2" t="str">
        <f t="shared" si="96"/>
        <v>173_120-250_112</v>
      </c>
      <c r="I863" s="2">
        <f t="shared" si="101"/>
        <v>861</v>
      </c>
      <c r="J863" s="2" t="str">
        <f t="shared" si="97"/>
        <v>97-999</v>
      </c>
      <c r="K863" s="2">
        <f t="shared" si="102"/>
        <v>173</v>
      </c>
      <c r="L863" s="2" t="str">
        <f t="shared" si="98"/>
        <v>120-250</v>
      </c>
      <c r="M863" s="2">
        <f t="shared" si="99"/>
        <v>112</v>
      </c>
      <c r="N863" s="109">
        <f t="shared" si="100"/>
        <v>114.35300000000001</v>
      </c>
    </row>
    <row r="864" spans="8:14" x14ac:dyDescent="0.25">
      <c r="H864" s="2" t="str">
        <f t="shared" si="96"/>
        <v>173_250-400_112</v>
      </c>
      <c r="I864" s="2">
        <f t="shared" si="101"/>
        <v>862</v>
      </c>
      <c r="J864" s="2" t="str">
        <f t="shared" si="97"/>
        <v>97-999</v>
      </c>
      <c r="K864" s="2">
        <f t="shared" si="102"/>
        <v>173</v>
      </c>
      <c r="L864" s="2" t="str">
        <f t="shared" si="98"/>
        <v>250-400</v>
      </c>
      <c r="M864" s="2">
        <f t="shared" si="99"/>
        <v>112</v>
      </c>
      <c r="N864" s="109">
        <f t="shared" si="100"/>
        <v>113.14200000000001</v>
      </c>
    </row>
    <row r="865" spans="8:14" x14ac:dyDescent="0.25">
      <c r="H865" s="2" t="str">
        <f t="shared" si="96"/>
        <v>173_400-1000_112</v>
      </c>
      <c r="I865" s="2">
        <f t="shared" si="101"/>
        <v>863</v>
      </c>
      <c r="J865" s="2" t="str">
        <f t="shared" si="97"/>
        <v>97-999</v>
      </c>
      <c r="K865" s="2">
        <f t="shared" si="102"/>
        <v>173</v>
      </c>
      <c r="L865" s="2" t="str">
        <f t="shared" si="98"/>
        <v>400-1000</v>
      </c>
      <c r="M865" s="2">
        <f t="shared" si="99"/>
        <v>112</v>
      </c>
      <c r="N865" s="109">
        <f t="shared" si="100"/>
        <v>110.72</v>
      </c>
    </row>
    <row r="866" spans="8:14" x14ac:dyDescent="0.25">
      <c r="H866" s="2" t="str">
        <f t="shared" si="96"/>
        <v>173_1000-9999999_112</v>
      </c>
      <c r="I866" s="2">
        <f t="shared" si="101"/>
        <v>864</v>
      </c>
      <c r="J866" s="2" t="str">
        <f t="shared" si="97"/>
        <v>97-999</v>
      </c>
      <c r="K866" s="2">
        <f t="shared" si="102"/>
        <v>173</v>
      </c>
      <c r="L866" s="2" t="str">
        <f t="shared" si="98"/>
        <v>1000-9999999</v>
      </c>
      <c r="M866" s="2">
        <f t="shared" si="99"/>
        <v>112</v>
      </c>
      <c r="N866" s="109">
        <f t="shared" si="100"/>
        <v>96.88000000000001</v>
      </c>
    </row>
    <row r="867" spans="8:14" x14ac:dyDescent="0.25">
      <c r="H867" s="2" t="str">
        <f t="shared" si="96"/>
        <v>174_0-120_112</v>
      </c>
      <c r="I867" s="2">
        <f t="shared" si="101"/>
        <v>865</v>
      </c>
      <c r="J867" s="2" t="str">
        <f t="shared" si="97"/>
        <v>97-999</v>
      </c>
      <c r="K867" s="2">
        <f t="shared" si="102"/>
        <v>174</v>
      </c>
      <c r="L867" s="2" t="str">
        <f t="shared" si="98"/>
        <v>0-120</v>
      </c>
      <c r="M867" s="2">
        <f t="shared" si="99"/>
        <v>112</v>
      </c>
      <c r="N867" s="109">
        <f t="shared" si="100"/>
        <v>116.05800000000001</v>
      </c>
    </row>
    <row r="868" spans="8:14" x14ac:dyDescent="0.25">
      <c r="H868" s="2" t="str">
        <f t="shared" si="96"/>
        <v>174_120-250_112</v>
      </c>
      <c r="I868" s="2">
        <f t="shared" si="101"/>
        <v>866</v>
      </c>
      <c r="J868" s="2" t="str">
        <f t="shared" si="97"/>
        <v>97-999</v>
      </c>
      <c r="K868" s="2">
        <f t="shared" si="102"/>
        <v>174</v>
      </c>
      <c r="L868" s="2" t="str">
        <f t="shared" si="98"/>
        <v>120-250</v>
      </c>
      <c r="M868" s="2">
        <f t="shared" si="99"/>
        <v>112</v>
      </c>
      <c r="N868" s="109">
        <f t="shared" si="100"/>
        <v>115.01400000000001</v>
      </c>
    </row>
    <row r="869" spans="8:14" x14ac:dyDescent="0.25">
      <c r="H869" s="2" t="str">
        <f t="shared" si="96"/>
        <v>174_250-400_112</v>
      </c>
      <c r="I869" s="2">
        <f t="shared" si="101"/>
        <v>867</v>
      </c>
      <c r="J869" s="2" t="str">
        <f t="shared" si="97"/>
        <v>97-999</v>
      </c>
      <c r="K869" s="2">
        <f t="shared" si="102"/>
        <v>174</v>
      </c>
      <c r="L869" s="2" t="str">
        <f t="shared" si="98"/>
        <v>250-400</v>
      </c>
      <c r="M869" s="2">
        <f t="shared" si="99"/>
        <v>112</v>
      </c>
      <c r="N869" s="109">
        <f t="shared" si="100"/>
        <v>113.79600000000001</v>
      </c>
    </row>
    <row r="870" spans="8:14" x14ac:dyDescent="0.25">
      <c r="H870" s="2" t="str">
        <f t="shared" si="96"/>
        <v>174_400-1000_112</v>
      </c>
      <c r="I870" s="2">
        <f t="shared" si="101"/>
        <v>868</v>
      </c>
      <c r="J870" s="2" t="str">
        <f t="shared" si="97"/>
        <v>97-999</v>
      </c>
      <c r="K870" s="2">
        <f t="shared" si="102"/>
        <v>174</v>
      </c>
      <c r="L870" s="2" t="str">
        <f t="shared" si="98"/>
        <v>400-1000</v>
      </c>
      <c r="M870" s="2">
        <f t="shared" si="99"/>
        <v>112</v>
      </c>
      <c r="N870" s="109">
        <f t="shared" si="100"/>
        <v>111.36</v>
      </c>
    </row>
    <row r="871" spans="8:14" x14ac:dyDescent="0.25">
      <c r="H871" s="2" t="str">
        <f t="shared" si="96"/>
        <v>174_1000-9999999_112</v>
      </c>
      <c r="I871" s="2">
        <f t="shared" si="101"/>
        <v>869</v>
      </c>
      <c r="J871" s="2" t="str">
        <f t="shared" si="97"/>
        <v>97-999</v>
      </c>
      <c r="K871" s="2">
        <f t="shared" si="102"/>
        <v>174</v>
      </c>
      <c r="L871" s="2" t="str">
        <f t="shared" si="98"/>
        <v>1000-9999999</v>
      </c>
      <c r="M871" s="2">
        <f t="shared" si="99"/>
        <v>112</v>
      </c>
      <c r="N871" s="109">
        <f t="shared" si="100"/>
        <v>97.440000000000012</v>
      </c>
    </row>
    <row r="872" spans="8:14" x14ac:dyDescent="0.25">
      <c r="H872" s="2" t="str">
        <f t="shared" si="96"/>
        <v>175_0-120_112</v>
      </c>
      <c r="I872" s="2">
        <f t="shared" si="101"/>
        <v>870</v>
      </c>
      <c r="J872" s="2" t="str">
        <f t="shared" si="97"/>
        <v>97-999</v>
      </c>
      <c r="K872" s="2">
        <f t="shared" si="102"/>
        <v>175</v>
      </c>
      <c r="L872" s="2" t="str">
        <f t="shared" si="98"/>
        <v>0-120</v>
      </c>
      <c r="M872" s="2">
        <f t="shared" si="99"/>
        <v>112</v>
      </c>
      <c r="N872" s="109">
        <f t="shared" si="100"/>
        <v>116.72500000000001</v>
      </c>
    </row>
    <row r="873" spans="8:14" x14ac:dyDescent="0.25">
      <c r="H873" s="2" t="str">
        <f t="shared" si="96"/>
        <v>175_120-250_112</v>
      </c>
      <c r="I873" s="2">
        <f t="shared" si="101"/>
        <v>871</v>
      </c>
      <c r="J873" s="2" t="str">
        <f t="shared" si="97"/>
        <v>97-999</v>
      </c>
      <c r="K873" s="2">
        <f t="shared" si="102"/>
        <v>175</v>
      </c>
      <c r="L873" s="2" t="str">
        <f t="shared" si="98"/>
        <v>120-250</v>
      </c>
      <c r="M873" s="2">
        <f t="shared" si="99"/>
        <v>112</v>
      </c>
      <c r="N873" s="109">
        <f t="shared" si="100"/>
        <v>115.67500000000001</v>
      </c>
    </row>
    <row r="874" spans="8:14" x14ac:dyDescent="0.25">
      <c r="H874" s="2" t="str">
        <f t="shared" si="96"/>
        <v>175_250-400_112</v>
      </c>
      <c r="I874" s="2">
        <f t="shared" si="101"/>
        <v>872</v>
      </c>
      <c r="J874" s="2" t="str">
        <f t="shared" si="97"/>
        <v>97-999</v>
      </c>
      <c r="K874" s="2">
        <f t="shared" si="102"/>
        <v>175</v>
      </c>
      <c r="L874" s="2" t="str">
        <f t="shared" si="98"/>
        <v>250-400</v>
      </c>
      <c r="M874" s="2">
        <f t="shared" si="99"/>
        <v>112</v>
      </c>
      <c r="N874" s="109">
        <f t="shared" si="100"/>
        <v>114.45</v>
      </c>
    </row>
    <row r="875" spans="8:14" x14ac:dyDescent="0.25">
      <c r="H875" s="2" t="str">
        <f t="shared" si="96"/>
        <v>175_400-1000_112</v>
      </c>
      <c r="I875" s="2">
        <f t="shared" si="101"/>
        <v>873</v>
      </c>
      <c r="J875" s="2" t="str">
        <f t="shared" si="97"/>
        <v>97-999</v>
      </c>
      <c r="K875" s="2">
        <f t="shared" si="102"/>
        <v>175</v>
      </c>
      <c r="L875" s="2" t="str">
        <f t="shared" si="98"/>
        <v>400-1000</v>
      </c>
      <c r="M875" s="2">
        <f t="shared" si="99"/>
        <v>112</v>
      </c>
      <c r="N875" s="109">
        <f t="shared" si="100"/>
        <v>112</v>
      </c>
    </row>
    <row r="876" spans="8:14" x14ac:dyDescent="0.25">
      <c r="H876" s="2" t="str">
        <f t="shared" si="96"/>
        <v>175_1000-9999999_112</v>
      </c>
      <c r="I876" s="2">
        <f t="shared" si="101"/>
        <v>874</v>
      </c>
      <c r="J876" s="2" t="str">
        <f t="shared" si="97"/>
        <v>97-999</v>
      </c>
      <c r="K876" s="2">
        <f t="shared" si="102"/>
        <v>175</v>
      </c>
      <c r="L876" s="2" t="str">
        <f t="shared" si="98"/>
        <v>1000-9999999</v>
      </c>
      <c r="M876" s="2">
        <f t="shared" si="99"/>
        <v>112</v>
      </c>
      <c r="N876" s="109">
        <f t="shared" si="100"/>
        <v>98.000000000000014</v>
      </c>
    </row>
    <row r="877" spans="8:14" x14ac:dyDescent="0.25">
      <c r="H877" s="2" t="str">
        <f t="shared" si="96"/>
        <v>176_0-120_112</v>
      </c>
      <c r="I877" s="2">
        <f t="shared" si="101"/>
        <v>875</v>
      </c>
      <c r="J877" s="2" t="str">
        <f t="shared" si="97"/>
        <v>97-999</v>
      </c>
      <c r="K877" s="2">
        <f t="shared" si="102"/>
        <v>176</v>
      </c>
      <c r="L877" s="2" t="str">
        <f t="shared" si="98"/>
        <v>0-120</v>
      </c>
      <c r="M877" s="2">
        <f t="shared" si="99"/>
        <v>112</v>
      </c>
      <c r="N877" s="109">
        <f t="shared" si="100"/>
        <v>117.39200000000001</v>
      </c>
    </row>
    <row r="878" spans="8:14" x14ac:dyDescent="0.25">
      <c r="H878" s="2" t="str">
        <f t="shared" si="96"/>
        <v>176_120-250_112</v>
      </c>
      <c r="I878" s="2">
        <f t="shared" si="101"/>
        <v>876</v>
      </c>
      <c r="J878" s="2" t="str">
        <f t="shared" si="97"/>
        <v>97-999</v>
      </c>
      <c r="K878" s="2">
        <f t="shared" si="102"/>
        <v>176</v>
      </c>
      <c r="L878" s="2" t="str">
        <f t="shared" si="98"/>
        <v>120-250</v>
      </c>
      <c r="M878" s="2">
        <f t="shared" si="99"/>
        <v>112</v>
      </c>
      <c r="N878" s="109">
        <f t="shared" si="100"/>
        <v>116.33600000000001</v>
      </c>
    </row>
    <row r="879" spans="8:14" x14ac:dyDescent="0.25">
      <c r="H879" s="2" t="str">
        <f t="shared" si="96"/>
        <v>176_250-400_112</v>
      </c>
      <c r="I879" s="2">
        <f t="shared" si="101"/>
        <v>877</v>
      </c>
      <c r="J879" s="2" t="str">
        <f t="shared" si="97"/>
        <v>97-999</v>
      </c>
      <c r="K879" s="2">
        <f t="shared" si="102"/>
        <v>176</v>
      </c>
      <c r="L879" s="2" t="str">
        <f t="shared" si="98"/>
        <v>250-400</v>
      </c>
      <c r="M879" s="2">
        <f t="shared" si="99"/>
        <v>112</v>
      </c>
      <c r="N879" s="109">
        <f t="shared" si="100"/>
        <v>115.104</v>
      </c>
    </row>
    <row r="880" spans="8:14" x14ac:dyDescent="0.25">
      <c r="H880" s="2" t="str">
        <f t="shared" si="96"/>
        <v>176_400-1000_112</v>
      </c>
      <c r="I880" s="2">
        <f t="shared" si="101"/>
        <v>878</v>
      </c>
      <c r="J880" s="2" t="str">
        <f t="shared" si="97"/>
        <v>97-999</v>
      </c>
      <c r="K880" s="2">
        <f t="shared" si="102"/>
        <v>176</v>
      </c>
      <c r="L880" s="2" t="str">
        <f t="shared" si="98"/>
        <v>400-1000</v>
      </c>
      <c r="M880" s="2">
        <f t="shared" si="99"/>
        <v>112</v>
      </c>
      <c r="N880" s="109">
        <f t="shared" si="100"/>
        <v>112.64</v>
      </c>
    </row>
    <row r="881" spans="8:14" x14ac:dyDescent="0.25">
      <c r="H881" s="2" t="str">
        <f t="shared" si="96"/>
        <v>176_1000-9999999_112</v>
      </c>
      <c r="I881" s="2">
        <f t="shared" si="101"/>
        <v>879</v>
      </c>
      <c r="J881" s="2" t="str">
        <f t="shared" si="97"/>
        <v>97-999</v>
      </c>
      <c r="K881" s="2">
        <f t="shared" si="102"/>
        <v>176</v>
      </c>
      <c r="L881" s="2" t="str">
        <f t="shared" si="98"/>
        <v>1000-9999999</v>
      </c>
      <c r="M881" s="2">
        <f t="shared" si="99"/>
        <v>112</v>
      </c>
      <c r="N881" s="109">
        <f t="shared" si="100"/>
        <v>98.56</v>
      </c>
    </row>
    <row r="882" spans="8:14" x14ac:dyDescent="0.25">
      <c r="H882" s="2" t="str">
        <f t="shared" si="96"/>
        <v>177_0-120_112</v>
      </c>
      <c r="I882" s="2">
        <f t="shared" si="101"/>
        <v>880</v>
      </c>
      <c r="J882" s="2" t="str">
        <f t="shared" si="97"/>
        <v>97-999</v>
      </c>
      <c r="K882" s="2">
        <f t="shared" si="102"/>
        <v>177</v>
      </c>
      <c r="L882" s="2" t="str">
        <f t="shared" si="98"/>
        <v>0-120</v>
      </c>
      <c r="M882" s="2">
        <f t="shared" si="99"/>
        <v>112</v>
      </c>
      <c r="N882" s="109">
        <f t="shared" si="100"/>
        <v>118.05900000000001</v>
      </c>
    </row>
    <row r="883" spans="8:14" x14ac:dyDescent="0.25">
      <c r="H883" s="2" t="str">
        <f t="shared" si="96"/>
        <v>177_120-250_112</v>
      </c>
      <c r="I883" s="2">
        <f t="shared" si="101"/>
        <v>881</v>
      </c>
      <c r="J883" s="2" t="str">
        <f t="shared" si="97"/>
        <v>97-999</v>
      </c>
      <c r="K883" s="2">
        <f t="shared" si="102"/>
        <v>177</v>
      </c>
      <c r="L883" s="2" t="str">
        <f t="shared" si="98"/>
        <v>120-250</v>
      </c>
      <c r="M883" s="2">
        <f t="shared" si="99"/>
        <v>112</v>
      </c>
      <c r="N883" s="109">
        <f t="shared" si="100"/>
        <v>116.997</v>
      </c>
    </row>
    <row r="884" spans="8:14" x14ac:dyDescent="0.25">
      <c r="H884" s="2" t="str">
        <f t="shared" si="96"/>
        <v>177_250-400_112</v>
      </c>
      <c r="I884" s="2">
        <f t="shared" si="101"/>
        <v>882</v>
      </c>
      <c r="J884" s="2" t="str">
        <f t="shared" si="97"/>
        <v>97-999</v>
      </c>
      <c r="K884" s="2">
        <f t="shared" si="102"/>
        <v>177</v>
      </c>
      <c r="L884" s="2" t="str">
        <f t="shared" si="98"/>
        <v>250-400</v>
      </c>
      <c r="M884" s="2">
        <f t="shared" si="99"/>
        <v>112</v>
      </c>
      <c r="N884" s="109">
        <f t="shared" si="100"/>
        <v>115.75800000000001</v>
      </c>
    </row>
    <row r="885" spans="8:14" x14ac:dyDescent="0.25">
      <c r="H885" s="2" t="str">
        <f t="shared" si="96"/>
        <v>177_400-1000_112</v>
      </c>
      <c r="I885" s="2">
        <f t="shared" si="101"/>
        <v>883</v>
      </c>
      <c r="J885" s="2" t="str">
        <f t="shared" si="97"/>
        <v>97-999</v>
      </c>
      <c r="K885" s="2">
        <f t="shared" si="102"/>
        <v>177</v>
      </c>
      <c r="L885" s="2" t="str">
        <f t="shared" si="98"/>
        <v>400-1000</v>
      </c>
      <c r="M885" s="2">
        <f t="shared" si="99"/>
        <v>112</v>
      </c>
      <c r="N885" s="109">
        <f t="shared" si="100"/>
        <v>113.28</v>
      </c>
    </row>
    <row r="886" spans="8:14" x14ac:dyDescent="0.25">
      <c r="H886" s="2" t="str">
        <f t="shared" si="96"/>
        <v>177_1000-9999999_112</v>
      </c>
      <c r="I886" s="2">
        <f t="shared" si="101"/>
        <v>884</v>
      </c>
      <c r="J886" s="2" t="str">
        <f t="shared" si="97"/>
        <v>97-999</v>
      </c>
      <c r="K886" s="2">
        <f t="shared" si="102"/>
        <v>177</v>
      </c>
      <c r="L886" s="2" t="str">
        <f t="shared" si="98"/>
        <v>1000-9999999</v>
      </c>
      <c r="M886" s="2">
        <f t="shared" si="99"/>
        <v>112</v>
      </c>
      <c r="N886" s="109">
        <f t="shared" si="100"/>
        <v>99.12</v>
      </c>
    </row>
    <row r="887" spans="8:14" x14ac:dyDescent="0.25">
      <c r="H887" s="2" t="str">
        <f t="shared" si="96"/>
        <v>178_0-120_112</v>
      </c>
      <c r="I887" s="2">
        <f t="shared" si="101"/>
        <v>885</v>
      </c>
      <c r="J887" s="2" t="str">
        <f t="shared" si="97"/>
        <v>97-999</v>
      </c>
      <c r="K887" s="2">
        <f t="shared" si="102"/>
        <v>178</v>
      </c>
      <c r="L887" s="2" t="str">
        <f t="shared" si="98"/>
        <v>0-120</v>
      </c>
      <c r="M887" s="2">
        <f t="shared" si="99"/>
        <v>112</v>
      </c>
      <c r="N887" s="109">
        <f t="shared" si="100"/>
        <v>118.72600000000001</v>
      </c>
    </row>
    <row r="888" spans="8:14" x14ac:dyDescent="0.25">
      <c r="H888" s="2" t="str">
        <f t="shared" si="96"/>
        <v>178_120-250_112</v>
      </c>
      <c r="I888" s="2">
        <f t="shared" si="101"/>
        <v>886</v>
      </c>
      <c r="J888" s="2" t="str">
        <f t="shared" si="97"/>
        <v>97-999</v>
      </c>
      <c r="K888" s="2">
        <f t="shared" si="102"/>
        <v>178</v>
      </c>
      <c r="L888" s="2" t="str">
        <f t="shared" si="98"/>
        <v>120-250</v>
      </c>
      <c r="M888" s="2">
        <f t="shared" si="99"/>
        <v>112</v>
      </c>
      <c r="N888" s="109">
        <f t="shared" si="100"/>
        <v>117.658</v>
      </c>
    </row>
    <row r="889" spans="8:14" x14ac:dyDescent="0.25">
      <c r="H889" s="2" t="str">
        <f t="shared" si="96"/>
        <v>178_250-400_112</v>
      </c>
      <c r="I889" s="2">
        <f t="shared" si="101"/>
        <v>887</v>
      </c>
      <c r="J889" s="2" t="str">
        <f t="shared" si="97"/>
        <v>97-999</v>
      </c>
      <c r="K889" s="2">
        <f t="shared" si="102"/>
        <v>178</v>
      </c>
      <c r="L889" s="2" t="str">
        <f t="shared" si="98"/>
        <v>250-400</v>
      </c>
      <c r="M889" s="2">
        <f t="shared" si="99"/>
        <v>112</v>
      </c>
      <c r="N889" s="109">
        <f t="shared" si="100"/>
        <v>116.41200000000001</v>
      </c>
    </row>
    <row r="890" spans="8:14" x14ac:dyDescent="0.25">
      <c r="H890" s="2" t="str">
        <f t="shared" si="96"/>
        <v>178_400-1000_112</v>
      </c>
      <c r="I890" s="2">
        <f t="shared" si="101"/>
        <v>888</v>
      </c>
      <c r="J890" s="2" t="str">
        <f t="shared" si="97"/>
        <v>97-999</v>
      </c>
      <c r="K890" s="2">
        <f t="shared" si="102"/>
        <v>178</v>
      </c>
      <c r="L890" s="2" t="str">
        <f t="shared" si="98"/>
        <v>400-1000</v>
      </c>
      <c r="M890" s="2">
        <f t="shared" si="99"/>
        <v>112</v>
      </c>
      <c r="N890" s="109">
        <f t="shared" si="100"/>
        <v>113.92</v>
      </c>
    </row>
    <row r="891" spans="8:14" x14ac:dyDescent="0.25">
      <c r="H891" s="2" t="str">
        <f t="shared" si="96"/>
        <v>178_1000-9999999_112</v>
      </c>
      <c r="I891" s="2">
        <f t="shared" si="101"/>
        <v>889</v>
      </c>
      <c r="J891" s="2" t="str">
        <f t="shared" si="97"/>
        <v>97-999</v>
      </c>
      <c r="K891" s="2">
        <f t="shared" si="102"/>
        <v>178</v>
      </c>
      <c r="L891" s="2" t="str">
        <f t="shared" si="98"/>
        <v>1000-9999999</v>
      </c>
      <c r="M891" s="2">
        <f t="shared" si="99"/>
        <v>112</v>
      </c>
      <c r="N891" s="109">
        <f t="shared" si="100"/>
        <v>99.68</v>
      </c>
    </row>
    <row r="892" spans="8:14" x14ac:dyDescent="0.25">
      <c r="H892" s="2" t="str">
        <f t="shared" si="96"/>
        <v>179_0-120_112</v>
      </c>
      <c r="I892" s="2">
        <f t="shared" si="101"/>
        <v>890</v>
      </c>
      <c r="J892" s="2" t="str">
        <f t="shared" si="97"/>
        <v>97-999</v>
      </c>
      <c r="K892" s="2">
        <f t="shared" si="102"/>
        <v>179</v>
      </c>
      <c r="L892" s="2" t="str">
        <f t="shared" si="98"/>
        <v>0-120</v>
      </c>
      <c r="M892" s="2">
        <f t="shared" si="99"/>
        <v>112</v>
      </c>
      <c r="N892" s="109">
        <f t="shared" si="100"/>
        <v>119.393</v>
      </c>
    </row>
    <row r="893" spans="8:14" x14ac:dyDescent="0.25">
      <c r="H893" s="2" t="str">
        <f t="shared" si="96"/>
        <v>179_120-250_112</v>
      </c>
      <c r="I893" s="2">
        <f t="shared" si="101"/>
        <v>891</v>
      </c>
      <c r="J893" s="2" t="str">
        <f t="shared" si="97"/>
        <v>97-999</v>
      </c>
      <c r="K893" s="2">
        <f t="shared" si="102"/>
        <v>179</v>
      </c>
      <c r="L893" s="2" t="str">
        <f t="shared" si="98"/>
        <v>120-250</v>
      </c>
      <c r="M893" s="2">
        <f t="shared" si="99"/>
        <v>112</v>
      </c>
      <c r="N893" s="109">
        <f t="shared" si="100"/>
        <v>118.319</v>
      </c>
    </row>
    <row r="894" spans="8:14" x14ac:dyDescent="0.25">
      <c r="H894" s="2" t="str">
        <f t="shared" si="96"/>
        <v>179_250-400_112</v>
      </c>
      <c r="I894" s="2">
        <f t="shared" si="101"/>
        <v>892</v>
      </c>
      <c r="J894" s="2" t="str">
        <f t="shared" si="97"/>
        <v>97-999</v>
      </c>
      <c r="K894" s="2">
        <f t="shared" si="102"/>
        <v>179</v>
      </c>
      <c r="L894" s="2" t="str">
        <f t="shared" si="98"/>
        <v>250-400</v>
      </c>
      <c r="M894" s="2">
        <f t="shared" si="99"/>
        <v>112</v>
      </c>
      <c r="N894" s="109">
        <f t="shared" si="100"/>
        <v>117.066</v>
      </c>
    </row>
    <row r="895" spans="8:14" x14ac:dyDescent="0.25">
      <c r="H895" s="2" t="str">
        <f t="shared" si="96"/>
        <v>179_400-1000_112</v>
      </c>
      <c r="I895" s="2">
        <f t="shared" si="101"/>
        <v>893</v>
      </c>
      <c r="J895" s="2" t="str">
        <f t="shared" si="97"/>
        <v>97-999</v>
      </c>
      <c r="K895" s="2">
        <f t="shared" si="102"/>
        <v>179</v>
      </c>
      <c r="L895" s="2" t="str">
        <f t="shared" si="98"/>
        <v>400-1000</v>
      </c>
      <c r="M895" s="2">
        <f t="shared" si="99"/>
        <v>112</v>
      </c>
      <c r="N895" s="109">
        <f t="shared" si="100"/>
        <v>114.56</v>
      </c>
    </row>
    <row r="896" spans="8:14" x14ac:dyDescent="0.25">
      <c r="H896" s="2" t="str">
        <f t="shared" si="96"/>
        <v>179_1000-9999999_112</v>
      </c>
      <c r="I896" s="2">
        <f t="shared" si="101"/>
        <v>894</v>
      </c>
      <c r="J896" s="2" t="str">
        <f t="shared" si="97"/>
        <v>97-999</v>
      </c>
      <c r="K896" s="2">
        <f t="shared" si="102"/>
        <v>179</v>
      </c>
      <c r="L896" s="2" t="str">
        <f t="shared" si="98"/>
        <v>1000-9999999</v>
      </c>
      <c r="M896" s="2">
        <f t="shared" si="99"/>
        <v>112</v>
      </c>
      <c r="N896" s="109">
        <f t="shared" si="100"/>
        <v>100.24000000000001</v>
      </c>
    </row>
    <row r="897" spans="8:14" x14ac:dyDescent="0.25">
      <c r="H897" s="2" t="str">
        <f t="shared" si="96"/>
        <v>180_0-120_112</v>
      </c>
      <c r="I897" s="2">
        <f t="shared" si="101"/>
        <v>895</v>
      </c>
      <c r="J897" s="2" t="str">
        <f t="shared" si="97"/>
        <v>97-999</v>
      </c>
      <c r="K897" s="2">
        <f t="shared" si="102"/>
        <v>180</v>
      </c>
      <c r="L897" s="2" t="str">
        <f t="shared" si="98"/>
        <v>0-120</v>
      </c>
      <c r="M897" s="2">
        <f t="shared" si="99"/>
        <v>112</v>
      </c>
      <c r="N897" s="109">
        <f t="shared" si="100"/>
        <v>120.06</v>
      </c>
    </row>
    <row r="898" spans="8:14" x14ac:dyDescent="0.25">
      <c r="H898" s="2" t="str">
        <f t="shared" si="96"/>
        <v>180_120-250_112</v>
      </c>
      <c r="I898" s="2">
        <f t="shared" si="101"/>
        <v>896</v>
      </c>
      <c r="J898" s="2" t="str">
        <f t="shared" si="97"/>
        <v>97-999</v>
      </c>
      <c r="K898" s="2">
        <f t="shared" si="102"/>
        <v>180</v>
      </c>
      <c r="L898" s="2" t="str">
        <f t="shared" si="98"/>
        <v>120-250</v>
      </c>
      <c r="M898" s="2">
        <f t="shared" si="99"/>
        <v>112</v>
      </c>
      <c r="N898" s="109">
        <f t="shared" si="100"/>
        <v>118.98</v>
      </c>
    </row>
    <row r="899" spans="8:14" x14ac:dyDescent="0.25">
      <c r="H899" s="2" t="str">
        <f t="shared" ref="H899:H962" si="103">K899&amp;"_"&amp;L899&amp;"_"&amp;M899</f>
        <v>180_250-400_112</v>
      </c>
      <c r="I899" s="2">
        <f t="shared" si="101"/>
        <v>897</v>
      </c>
      <c r="J899" s="2" t="str">
        <f t="shared" ref="J899:J962" si="104">VLOOKUP(K899,$U$2:$V$7,2,1)</f>
        <v>97-999</v>
      </c>
      <c r="K899" s="2">
        <f t="shared" si="102"/>
        <v>180</v>
      </c>
      <c r="L899" s="2" t="str">
        <f t="shared" ref="L899:L962" si="105">VLOOKUP(MOD(I899,5),$P$2:$Q$6,2,0)</f>
        <v>250-400</v>
      </c>
      <c r="M899" s="2">
        <f t="shared" ref="M899:M962" si="106">$S$2</f>
        <v>112</v>
      </c>
      <c r="N899" s="109">
        <f t="shared" ref="N899:N962" si="107">VLOOKUP(J899&amp;"_"&amp;L899&amp;"_"&amp;M899,$A$2:$F$61,6,0)*K899</f>
        <v>117.72</v>
      </c>
    </row>
    <row r="900" spans="8:14" x14ac:dyDescent="0.25">
      <c r="H900" s="2" t="str">
        <f t="shared" si="103"/>
        <v>180_400-1000_112</v>
      </c>
      <c r="I900" s="2">
        <f t="shared" ref="I900:I963" si="108">+I899+1</f>
        <v>898</v>
      </c>
      <c r="J900" s="2" t="str">
        <f t="shared" si="104"/>
        <v>97-999</v>
      </c>
      <c r="K900" s="2">
        <f t="shared" si="102"/>
        <v>180</v>
      </c>
      <c r="L900" s="2" t="str">
        <f t="shared" si="105"/>
        <v>400-1000</v>
      </c>
      <c r="M900" s="2">
        <f t="shared" si="106"/>
        <v>112</v>
      </c>
      <c r="N900" s="109">
        <f t="shared" si="107"/>
        <v>115.2</v>
      </c>
    </row>
    <row r="901" spans="8:14" x14ac:dyDescent="0.25">
      <c r="H901" s="2" t="str">
        <f t="shared" si="103"/>
        <v>180_1000-9999999_112</v>
      </c>
      <c r="I901" s="2">
        <f t="shared" si="108"/>
        <v>899</v>
      </c>
      <c r="J901" s="2" t="str">
        <f t="shared" si="104"/>
        <v>97-999</v>
      </c>
      <c r="K901" s="2">
        <f t="shared" si="102"/>
        <v>180</v>
      </c>
      <c r="L901" s="2" t="str">
        <f t="shared" si="105"/>
        <v>1000-9999999</v>
      </c>
      <c r="M901" s="2">
        <f t="shared" si="106"/>
        <v>112</v>
      </c>
      <c r="N901" s="109">
        <f t="shared" si="107"/>
        <v>100.80000000000001</v>
      </c>
    </row>
    <row r="902" spans="8:14" x14ac:dyDescent="0.25">
      <c r="H902" s="2" t="str">
        <f t="shared" si="103"/>
        <v>181_0-120_112</v>
      </c>
      <c r="I902" s="2">
        <f t="shared" si="108"/>
        <v>900</v>
      </c>
      <c r="J902" s="2" t="str">
        <f t="shared" si="104"/>
        <v>97-999</v>
      </c>
      <c r="K902" s="2">
        <f t="shared" si="102"/>
        <v>181</v>
      </c>
      <c r="L902" s="2" t="str">
        <f t="shared" si="105"/>
        <v>0-120</v>
      </c>
      <c r="M902" s="2">
        <f t="shared" si="106"/>
        <v>112</v>
      </c>
      <c r="N902" s="109">
        <f t="shared" si="107"/>
        <v>120.727</v>
      </c>
    </row>
    <row r="903" spans="8:14" x14ac:dyDescent="0.25">
      <c r="H903" s="2" t="str">
        <f t="shared" si="103"/>
        <v>181_120-250_112</v>
      </c>
      <c r="I903" s="2">
        <f t="shared" si="108"/>
        <v>901</v>
      </c>
      <c r="J903" s="2" t="str">
        <f t="shared" si="104"/>
        <v>97-999</v>
      </c>
      <c r="K903" s="2">
        <f t="shared" si="102"/>
        <v>181</v>
      </c>
      <c r="L903" s="2" t="str">
        <f t="shared" si="105"/>
        <v>120-250</v>
      </c>
      <c r="M903" s="2">
        <f t="shared" si="106"/>
        <v>112</v>
      </c>
      <c r="N903" s="109">
        <f t="shared" si="107"/>
        <v>119.64100000000001</v>
      </c>
    </row>
    <row r="904" spans="8:14" x14ac:dyDescent="0.25">
      <c r="H904" s="2" t="str">
        <f t="shared" si="103"/>
        <v>181_250-400_112</v>
      </c>
      <c r="I904" s="2">
        <f t="shared" si="108"/>
        <v>902</v>
      </c>
      <c r="J904" s="2" t="str">
        <f t="shared" si="104"/>
        <v>97-999</v>
      </c>
      <c r="K904" s="2">
        <f t="shared" ref="K904:K967" si="109">+K899+1</f>
        <v>181</v>
      </c>
      <c r="L904" s="2" t="str">
        <f t="shared" si="105"/>
        <v>250-400</v>
      </c>
      <c r="M904" s="2">
        <f t="shared" si="106"/>
        <v>112</v>
      </c>
      <c r="N904" s="109">
        <f t="shared" si="107"/>
        <v>118.37400000000001</v>
      </c>
    </row>
    <row r="905" spans="8:14" x14ac:dyDescent="0.25">
      <c r="H905" s="2" t="str">
        <f t="shared" si="103"/>
        <v>181_400-1000_112</v>
      </c>
      <c r="I905" s="2">
        <f t="shared" si="108"/>
        <v>903</v>
      </c>
      <c r="J905" s="2" t="str">
        <f t="shared" si="104"/>
        <v>97-999</v>
      </c>
      <c r="K905" s="2">
        <f t="shared" si="109"/>
        <v>181</v>
      </c>
      <c r="L905" s="2" t="str">
        <f t="shared" si="105"/>
        <v>400-1000</v>
      </c>
      <c r="M905" s="2">
        <f t="shared" si="106"/>
        <v>112</v>
      </c>
      <c r="N905" s="109">
        <f t="shared" si="107"/>
        <v>115.84</v>
      </c>
    </row>
    <row r="906" spans="8:14" x14ac:dyDescent="0.25">
      <c r="H906" s="2" t="str">
        <f t="shared" si="103"/>
        <v>181_1000-9999999_112</v>
      </c>
      <c r="I906" s="2">
        <f t="shared" si="108"/>
        <v>904</v>
      </c>
      <c r="J906" s="2" t="str">
        <f t="shared" si="104"/>
        <v>97-999</v>
      </c>
      <c r="K906" s="2">
        <f t="shared" si="109"/>
        <v>181</v>
      </c>
      <c r="L906" s="2" t="str">
        <f t="shared" si="105"/>
        <v>1000-9999999</v>
      </c>
      <c r="M906" s="2">
        <f t="shared" si="106"/>
        <v>112</v>
      </c>
      <c r="N906" s="109">
        <f t="shared" si="107"/>
        <v>101.36000000000001</v>
      </c>
    </row>
    <row r="907" spans="8:14" x14ac:dyDescent="0.25">
      <c r="H907" s="2" t="str">
        <f t="shared" si="103"/>
        <v>182_0-120_112</v>
      </c>
      <c r="I907" s="2">
        <f t="shared" si="108"/>
        <v>905</v>
      </c>
      <c r="J907" s="2" t="str">
        <f t="shared" si="104"/>
        <v>97-999</v>
      </c>
      <c r="K907" s="2">
        <f t="shared" si="109"/>
        <v>182</v>
      </c>
      <c r="L907" s="2" t="str">
        <f t="shared" si="105"/>
        <v>0-120</v>
      </c>
      <c r="M907" s="2">
        <f t="shared" si="106"/>
        <v>112</v>
      </c>
      <c r="N907" s="109">
        <f t="shared" si="107"/>
        <v>121.39400000000001</v>
      </c>
    </row>
    <row r="908" spans="8:14" x14ac:dyDescent="0.25">
      <c r="H908" s="2" t="str">
        <f t="shared" si="103"/>
        <v>182_120-250_112</v>
      </c>
      <c r="I908" s="2">
        <f t="shared" si="108"/>
        <v>906</v>
      </c>
      <c r="J908" s="2" t="str">
        <f t="shared" si="104"/>
        <v>97-999</v>
      </c>
      <c r="K908" s="2">
        <f t="shared" si="109"/>
        <v>182</v>
      </c>
      <c r="L908" s="2" t="str">
        <f t="shared" si="105"/>
        <v>120-250</v>
      </c>
      <c r="M908" s="2">
        <f t="shared" si="106"/>
        <v>112</v>
      </c>
      <c r="N908" s="109">
        <f t="shared" si="107"/>
        <v>120.30200000000001</v>
      </c>
    </row>
    <row r="909" spans="8:14" x14ac:dyDescent="0.25">
      <c r="H909" s="2" t="str">
        <f t="shared" si="103"/>
        <v>182_250-400_112</v>
      </c>
      <c r="I909" s="2">
        <f t="shared" si="108"/>
        <v>907</v>
      </c>
      <c r="J909" s="2" t="str">
        <f t="shared" si="104"/>
        <v>97-999</v>
      </c>
      <c r="K909" s="2">
        <f t="shared" si="109"/>
        <v>182</v>
      </c>
      <c r="L909" s="2" t="str">
        <f t="shared" si="105"/>
        <v>250-400</v>
      </c>
      <c r="M909" s="2">
        <f t="shared" si="106"/>
        <v>112</v>
      </c>
      <c r="N909" s="109">
        <f t="shared" si="107"/>
        <v>119.02800000000001</v>
      </c>
    </row>
    <row r="910" spans="8:14" x14ac:dyDescent="0.25">
      <c r="H910" s="2" t="str">
        <f t="shared" si="103"/>
        <v>182_400-1000_112</v>
      </c>
      <c r="I910" s="2">
        <f t="shared" si="108"/>
        <v>908</v>
      </c>
      <c r="J910" s="2" t="str">
        <f t="shared" si="104"/>
        <v>97-999</v>
      </c>
      <c r="K910" s="2">
        <f t="shared" si="109"/>
        <v>182</v>
      </c>
      <c r="L910" s="2" t="str">
        <f t="shared" si="105"/>
        <v>400-1000</v>
      </c>
      <c r="M910" s="2">
        <f t="shared" si="106"/>
        <v>112</v>
      </c>
      <c r="N910" s="109">
        <f t="shared" si="107"/>
        <v>116.48</v>
      </c>
    </row>
    <row r="911" spans="8:14" x14ac:dyDescent="0.25">
      <c r="H911" s="2" t="str">
        <f t="shared" si="103"/>
        <v>182_1000-9999999_112</v>
      </c>
      <c r="I911" s="2">
        <f t="shared" si="108"/>
        <v>909</v>
      </c>
      <c r="J911" s="2" t="str">
        <f t="shared" si="104"/>
        <v>97-999</v>
      </c>
      <c r="K911" s="2">
        <f t="shared" si="109"/>
        <v>182</v>
      </c>
      <c r="L911" s="2" t="str">
        <f t="shared" si="105"/>
        <v>1000-9999999</v>
      </c>
      <c r="M911" s="2">
        <f t="shared" si="106"/>
        <v>112</v>
      </c>
      <c r="N911" s="109">
        <f t="shared" si="107"/>
        <v>101.92000000000002</v>
      </c>
    </row>
    <row r="912" spans="8:14" x14ac:dyDescent="0.25">
      <c r="H912" s="2" t="str">
        <f t="shared" si="103"/>
        <v>183_0-120_112</v>
      </c>
      <c r="I912" s="2">
        <f t="shared" si="108"/>
        <v>910</v>
      </c>
      <c r="J912" s="2" t="str">
        <f t="shared" si="104"/>
        <v>97-999</v>
      </c>
      <c r="K912" s="2">
        <f t="shared" si="109"/>
        <v>183</v>
      </c>
      <c r="L912" s="2" t="str">
        <f t="shared" si="105"/>
        <v>0-120</v>
      </c>
      <c r="M912" s="2">
        <f t="shared" si="106"/>
        <v>112</v>
      </c>
      <c r="N912" s="109">
        <f t="shared" si="107"/>
        <v>122.06100000000001</v>
      </c>
    </row>
    <row r="913" spans="8:14" x14ac:dyDescent="0.25">
      <c r="H913" s="2" t="str">
        <f t="shared" si="103"/>
        <v>183_120-250_112</v>
      </c>
      <c r="I913" s="2">
        <f t="shared" si="108"/>
        <v>911</v>
      </c>
      <c r="J913" s="2" t="str">
        <f t="shared" si="104"/>
        <v>97-999</v>
      </c>
      <c r="K913" s="2">
        <f t="shared" si="109"/>
        <v>183</v>
      </c>
      <c r="L913" s="2" t="str">
        <f t="shared" si="105"/>
        <v>120-250</v>
      </c>
      <c r="M913" s="2">
        <f t="shared" si="106"/>
        <v>112</v>
      </c>
      <c r="N913" s="109">
        <f t="shared" si="107"/>
        <v>120.96300000000001</v>
      </c>
    </row>
    <row r="914" spans="8:14" x14ac:dyDescent="0.25">
      <c r="H914" s="2" t="str">
        <f t="shared" si="103"/>
        <v>183_250-400_112</v>
      </c>
      <c r="I914" s="2">
        <f t="shared" si="108"/>
        <v>912</v>
      </c>
      <c r="J914" s="2" t="str">
        <f t="shared" si="104"/>
        <v>97-999</v>
      </c>
      <c r="K914" s="2">
        <f t="shared" si="109"/>
        <v>183</v>
      </c>
      <c r="L914" s="2" t="str">
        <f t="shared" si="105"/>
        <v>250-400</v>
      </c>
      <c r="M914" s="2">
        <f t="shared" si="106"/>
        <v>112</v>
      </c>
      <c r="N914" s="109">
        <f t="shared" si="107"/>
        <v>119.682</v>
      </c>
    </row>
    <row r="915" spans="8:14" x14ac:dyDescent="0.25">
      <c r="H915" s="2" t="str">
        <f t="shared" si="103"/>
        <v>183_400-1000_112</v>
      </c>
      <c r="I915" s="2">
        <f t="shared" si="108"/>
        <v>913</v>
      </c>
      <c r="J915" s="2" t="str">
        <f t="shared" si="104"/>
        <v>97-999</v>
      </c>
      <c r="K915" s="2">
        <f t="shared" si="109"/>
        <v>183</v>
      </c>
      <c r="L915" s="2" t="str">
        <f t="shared" si="105"/>
        <v>400-1000</v>
      </c>
      <c r="M915" s="2">
        <f t="shared" si="106"/>
        <v>112</v>
      </c>
      <c r="N915" s="109">
        <f t="shared" si="107"/>
        <v>117.12</v>
      </c>
    </row>
    <row r="916" spans="8:14" x14ac:dyDescent="0.25">
      <c r="H916" s="2" t="str">
        <f t="shared" si="103"/>
        <v>183_1000-9999999_112</v>
      </c>
      <c r="I916" s="2">
        <f t="shared" si="108"/>
        <v>914</v>
      </c>
      <c r="J916" s="2" t="str">
        <f t="shared" si="104"/>
        <v>97-999</v>
      </c>
      <c r="K916" s="2">
        <f t="shared" si="109"/>
        <v>183</v>
      </c>
      <c r="L916" s="2" t="str">
        <f t="shared" si="105"/>
        <v>1000-9999999</v>
      </c>
      <c r="M916" s="2">
        <f t="shared" si="106"/>
        <v>112</v>
      </c>
      <c r="N916" s="109">
        <f t="shared" si="107"/>
        <v>102.48</v>
      </c>
    </row>
    <row r="917" spans="8:14" x14ac:dyDescent="0.25">
      <c r="H917" s="2" t="str">
        <f t="shared" si="103"/>
        <v>184_0-120_112</v>
      </c>
      <c r="I917" s="2">
        <f t="shared" si="108"/>
        <v>915</v>
      </c>
      <c r="J917" s="2" t="str">
        <f t="shared" si="104"/>
        <v>97-999</v>
      </c>
      <c r="K917" s="2">
        <f t="shared" si="109"/>
        <v>184</v>
      </c>
      <c r="L917" s="2" t="str">
        <f t="shared" si="105"/>
        <v>0-120</v>
      </c>
      <c r="M917" s="2">
        <f t="shared" si="106"/>
        <v>112</v>
      </c>
      <c r="N917" s="109">
        <f t="shared" si="107"/>
        <v>122.72800000000001</v>
      </c>
    </row>
    <row r="918" spans="8:14" x14ac:dyDescent="0.25">
      <c r="H918" s="2" t="str">
        <f t="shared" si="103"/>
        <v>184_120-250_112</v>
      </c>
      <c r="I918" s="2">
        <f t="shared" si="108"/>
        <v>916</v>
      </c>
      <c r="J918" s="2" t="str">
        <f t="shared" si="104"/>
        <v>97-999</v>
      </c>
      <c r="K918" s="2">
        <f t="shared" si="109"/>
        <v>184</v>
      </c>
      <c r="L918" s="2" t="str">
        <f t="shared" si="105"/>
        <v>120-250</v>
      </c>
      <c r="M918" s="2">
        <f t="shared" si="106"/>
        <v>112</v>
      </c>
      <c r="N918" s="109">
        <f t="shared" si="107"/>
        <v>121.62400000000001</v>
      </c>
    </row>
    <row r="919" spans="8:14" x14ac:dyDescent="0.25">
      <c r="H919" s="2" t="str">
        <f t="shared" si="103"/>
        <v>184_250-400_112</v>
      </c>
      <c r="I919" s="2">
        <f t="shared" si="108"/>
        <v>917</v>
      </c>
      <c r="J919" s="2" t="str">
        <f t="shared" si="104"/>
        <v>97-999</v>
      </c>
      <c r="K919" s="2">
        <f t="shared" si="109"/>
        <v>184</v>
      </c>
      <c r="L919" s="2" t="str">
        <f t="shared" si="105"/>
        <v>250-400</v>
      </c>
      <c r="M919" s="2">
        <f t="shared" si="106"/>
        <v>112</v>
      </c>
      <c r="N919" s="109">
        <f t="shared" si="107"/>
        <v>120.336</v>
      </c>
    </row>
    <row r="920" spans="8:14" x14ac:dyDescent="0.25">
      <c r="H920" s="2" t="str">
        <f t="shared" si="103"/>
        <v>184_400-1000_112</v>
      </c>
      <c r="I920" s="2">
        <f t="shared" si="108"/>
        <v>918</v>
      </c>
      <c r="J920" s="2" t="str">
        <f t="shared" si="104"/>
        <v>97-999</v>
      </c>
      <c r="K920" s="2">
        <f t="shared" si="109"/>
        <v>184</v>
      </c>
      <c r="L920" s="2" t="str">
        <f t="shared" si="105"/>
        <v>400-1000</v>
      </c>
      <c r="M920" s="2">
        <f t="shared" si="106"/>
        <v>112</v>
      </c>
      <c r="N920" s="109">
        <f t="shared" si="107"/>
        <v>117.76</v>
      </c>
    </row>
    <row r="921" spans="8:14" x14ac:dyDescent="0.25">
      <c r="H921" s="2" t="str">
        <f t="shared" si="103"/>
        <v>184_1000-9999999_112</v>
      </c>
      <c r="I921" s="2">
        <f t="shared" si="108"/>
        <v>919</v>
      </c>
      <c r="J921" s="2" t="str">
        <f t="shared" si="104"/>
        <v>97-999</v>
      </c>
      <c r="K921" s="2">
        <f t="shared" si="109"/>
        <v>184</v>
      </c>
      <c r="L921" s="2" t="str">
        <f t="shared" si="105"/>
        <v>1000-9999999</v>
      </c>
      <c r="M921" s="2">
        <f t="shared" si="106"/>
        <v>112</v>
      </c>
      <c r="N921" s="109">
        <f t="shared" si="107"/>
        <v>103.04</v>
      </c>
    </row>
    <row r="922" spans="8:14" x14ac:dyDescent="0.25">
      <c r="H922" s="2" t="str">
        <f t="shared" si="103"/>
        <v>185_0-120_112</v>
      </c>
      <c r="I922" s="2">
        <f t="shared" si="108"/>
        <v>920</v>
      </c>
      <c r="J922" s="2" t="str">
        <f t="shared" si="104"/>
        <v>97-999</v>
      </c>
      <c r="K922" s="2">
        <f t="shared" si="109"/>
        <v>185</v>
      </c>
      <c r="L922" s="2" t="str">
        <f t="shared" si="105"/>
        <v>0-120</v>
      </c>
      <c r="M922" s="2">
        <f t="shared" si="106"/>
        <v>112</v>
      </c>
      <c r="N922" s="109">
        <f t="shared" si="107"/>
        <v>123.39500000000001</v>
      </c>
    </row>
    <row r="923" spans="8:14" x14ac:dyDescent="0.25">
      <c r="H923" s="2" t="str">
        <f t="shared" si="103"/>
        <v>185_120-250_112</v>
      </c>
      <c r="I923" s="2">
        <f t="shared" si="108"/>
        <v>921</v>
      </c>
      <c r="J923" s="2" t="str">
        <f t="shared" si="104"/>
        <v>97-999</v>
      </c>
      <c r="K923" s="2">
        <f t="shared" si="109"/>
        <v>185</v>
      </c>
      <c r="L923" s="2" t="str">
        <f t="shared" si="105"/>
        <v>120-250</v>
      </c>
      <c r="M923" s="2">
        <f t="shared" si="106"/>
        <v>112</v>
      </c>
      <c r="N923" s="109">
        <f t="shared" si="107"/>
        <v>122.28500000000001</v>
      </c>
    </row>
    <row r="924" spans="8:14" x14ac:dyDescent="0.25">
      <c r="H924" s="2" t="str">
        <f t="shared" si="103"/>
        <v>185_250-400_112</v>
      </c>
      <c r="I924" s="2">
        <f t="shared" si="108"/>
        <v>922</v>
      </c>
      <c r="J924" s="2" t="str">
        <f t="shared" si="104"/>
        <v>97-999</v>
      </c>
      <c r="K924" s="2">
        <f t="shared" si="109"/>
        <v>185</v>
      </c>
      <c r="L924" s="2" t="str">
        <f t="shared" si="105"/>
        <v>250-400</v>
      </c>
      <c r="M924" s="2">
        <f t="shared" si="106"/>
        <v>112</v>
      </c>
      <c r="N924" s="109">
        <f t="shared" si="107"/>
        <v>120.99000000000001</v>
      </c>
    </row>
    <row r="925" spans="8:14" x14ac:dyDescent="0.25">
      <c r="H925" s="2" t="str">
        <f t="shared" si="103"/>
        <v>185_400-1000_112</v>
      </c>
      <c r="I925" s="2">
        <f t="shared" si="108"/>
        <v>923</v>
      </c>
      <c r="J925" s="2" t="str">
        <f t="shared" si="104"/>
        <v>97-999</v>
      </c>
      <c r="K925" s="2">
        <f t="shared" si="109"/>
        <v>185</v>
      </c>
      <c r="L925" s="2" t="str">
        <f t="shared" si="105"/>
        <v>400-1000</v>
      </c>
      <c r="M925" s="2">
        <f t="shared" si="106"/>
        <v>112</v>
      </c>
      <c r="N925" s="109">
        <f t="shared" si="107"/>
        <v>118.4</v>
      </c>
    </row>
    <row r="926" spans="8:14" x14ac:dyDescent="0.25">
      <c r="H926" s="2" t="str">
        <f t="shared" si="103"/>
        <v>185_1000-9999999_112</v>
      </c>
      <c r="I926" s="2">
        <f t="shared" si="108"/>
        <v>924</v>
      </c>
      <c r="J926" s="2" t="str">
        <f t="shared" si="104"/>
        <v>97-999</v>
      </c>
      <c r="K926" s="2">
        <f t="shared" si="109"/>
        <v>185</v>
      </c>
      <c r="L926" s="2" t="str">
        <f t="shared" si="105"/>
        <v>1000-9999999</v>
      </c>
      <c r="M926" s="2">
        <f t="shared" si="106"/>
        <v>112</v>
      </c>
      <c r="N926" s="109">
        <f t="shared" si="107"/>
        <v>103.60000000000001</v>
      </c>
    </row>
    <row r="927" spans="8:14" x14ac:dyDescent="0.25">
      <c r="H927" s="2" t="str">
        <f t="shared" si="103"/>
        <v>186_0-120_112</v>
      </c>
      <c r="I927" s="2">
        <f t="shared" si="108"/>
        <v>925</v>
      </c>
      <c r="J927" s="2" t="str">
        <f t="shared" si="104"/>
        <v>97-999</v>
      </c>
      <c r="K927" s="2">
        <f t="shared" si="109"/>
        <v>186</v>
      </c>
      <c r="L927" s="2" t="str">
        <f t="shared" si="105"/>
        <v>0-120</v>
      </c>
      <c r="M927" s="2">
        <f t="shared" si="106"/>
        <v>112</v>
      </c>
      <c r="N927" s="109">
        <f t="shared" si="107"/>
        <v>124.06200000000001</v>
      </c>
    </row>
    <row r="928" spans="8:14" x14ac:dyDescent="0.25">
      <c r="H928" s="2" t="str">
        <f t="shared" si="103"/>
        <v>186_120-250_112</v>
      </c>
      <c r="I928" s="2">
        <f t="shared" si="108"/>
        <v>926</v>
      </c>
      <c r="J928" s="2" t="str">
        <f t="shared" si="104"/>
        <v>97-999</v>
      </c>
      <c r="K928" s="2">
        <f t="shared" si="109"/>
        <v>186</v>
      </c>
      <c r="L928" s="2" t="str">
        <f t="shared" si="105"/>
        <v>120-250</v>
      </c>
      <c r="M928" s="2">
        <f t="shared" si="106"/>
        <v>112</v>
      </c>
      <c r="N928" s="109">
        <f t="shared" si="107"/>
        <v>122.94600000000001</v>
      </c>
    </row>
    <row r="929" spans="8:14" x14ac:dyDescent="0.25">
      <c r="H929" s="2" t="str">
        <f t="shared" si="103"/>
        <v>186_250-400_112</v>
      </c>
      <c r="I929" s="2">
        <f t="shared" si="108"/>
        <v>927</v>
      </c>
      <c r="J929" s="2" t="str">
        <f t="shared" si="104"/>
        <v>97-999</v>
      </c>
      <c r="K929" s="2">
        <f t="shared" si="109"/>
        <v>186</v>
      </c>
      <c r="L929" s="2" t="str">
        <f t="shared" si="105"/>
        <v>250-400</v>
      </c>
      <c r="M929" s="2">
        <f t="shared" si="106"/>
        <v>112</v>
      </c>
      <c r="N929" s="109">
        <f t="shared" si="107"/>
        <v>121.64400000000001</v>
      </c>
    </row>
    <row r="930" spans="8:14" x14ac:dyDescent="0.25">
      <c r="H930" s="2" t="str">
        <f t="shared" si="103"/>
        <v>186_400-1000_112</v>
      </c>
      <c r="I930" s="2">
        <f t="shared" si="108"/>
        <v>928</v>
      </c>
      <c r="J930" s="2" t="str">
        <f t="shared" si="104"/>
        <v>97-999</v>
      </c>
      <c r="K930" s="2">
        <f t="shared" si="109"/>
        <v>186</v>
      </c>
      <c r="L930" s="2" t="str">
        <f t="shared" si="105"/>
        <v>400-1000</v>
      </c>
      <c r="M930" s="2">
        <f t="shared" si="106"/>
        <v>112</v>
      </c>
      <c r="N930" s="109">
        <f t="shared" si="107"/>
        <v>119.04</v>
      </c>
    </row>
    <row r="931" spans="8:14" x14ac:dyDescent="0.25">
      <c r="H931" s="2" t="str">
        <f t="shared" si="103"/>
        <v>186_1000-9999999_112</v>
      </c>
      <c r="I931" s="2">
        <f t="shared" si="108"/>
        <v>929</v>
      </c>
      <c r="J931" s="2" t="str">
        <f t="shared" si="104"/>
        <v>97-999</v>
      </c>
      <c r="K931" s="2">
        <f t="shared" si="109"/>
        <v>186</v>
      </c>
      <c r="L931" s="2" t="str">
        <f t="shared" si="105"/>
        <v>1000-9999999</v>
      </c>
      <c r="M931" s="2">
        <f t="shared" si="106"/>
        <v>112</v>
      </c>
      <c r="N931" s="109">
        <f t="shared" si="107"/>
        <v>104.16000000000001</v>
      </c>
    </row>
    <row r="932" spans="8:14" x14ac:dyDescent="0.25">
      <c r="H932" s="2" t="str">
        <f t="shared" si="103"/>
        <v>187_0-120_112</v>
      </c>
      <c r="I932" s="2">
        <f t="shared" si="108"/>
        <v>930</v>
      </c>
      <c r="J932" s="2" t="str">
        <f t="shared" si="104"/>
        <v>97-999</v>
      </c>
      <c r="K932" s="2">
        <f t="shared" si="109"/>
        <v>187</v>
      </c>
      <c r="L932" s="2" t="str">
        <f t="shared" si="105"/>
        <v>0-120</v>
      </c>
      <c r="M932" s="2">
        <f t="shared" si="106"/>
        <v>112</v>
      </c>
      <c r="N932" s="109">
        <f t="shared" si="107"/>
        <v>124.72900000000001</v>
      </c>
    </row>
    <row r="933" spans="8:14" x14ac:dyDescent="0.25">
      <c r="H933" s="2" t="str">
        <f t="shared" si="103"/>
        <v>187_120-250_112</v>
      </c>
      <c r="I933" s="2">
        <f t="shared" si="108"/>
        <v>931</v>
      </c>
      <c r="J933" s="2" t="str">
        <f t="shared" si="104"/>
        <v>97-999</v>
      </c>
      <c r="K933" s="2">
        <f t="shared" si="109"/>
        <v>187</v>
      </c>
      <c r="L933" s="2" t="str">
        <f t="shared" si="105"/>
        <v>120-250</v>
      </c>
      <c r="M933" s="2">
        <f t="shared" si="106"/>
        <v>112</v>
      </c>
      <c r="N933" s="109">
        <f t="shared" si="107"/>
        <v>123.607</v>
      </c>
    </row>
    <row r="934" spans="8:14" x14ac:dyDescent="0.25">
      <c r="H934" s="2" t="str">
        <f t="shared" si="103"/>
        <v>187_250-400_112</v>
      </c>
      <c r="I934" s="2">
        <f t="shared" si="108"/>
        <v>932</v>
      </c>
      <c r="J934" s="2" t="str">
        <f t="shared" si="104"/>
        <v>97-999</v>
      </c>
      <c r="K934" s="2">
        <f t="shared" si="109"/>
        <v>187</v>
      </c>
      <c r="L934" s="2" t="str">
        <f t="shared" si="105"/>
        <v>250-400</v>
      </c>
      <c r="M934" s="2">
        <f t="shared" si="106"/>
        <v>112</v>
      </c>
      <c r="N934" s="109">
        <f t="shared" si="107"/>
        <v>122.298</v>
      </c>
    </row>
    <row r="935" spans="8:14" x14ac:dyDescent="0.25">
      <c r="H935" s="2" t="str">
        <f t="shared" si="103"/>
        <v>187_400-1000_112</v>
      </c>
      <c r="I935" s="2">
        <f t="shared" si="108"/>
        <v>933</v>
      </c>
      <c r="J935" s="2" t="str">
        <f t="shared" si="104"/>
        <v>97-999</v>
      </c>
      <c r="K935" s="2">
        <f t="shared" si="109"/>
        <v>187</v>
      </c>
      <c r="L935" s="2" t="str">
        <f t="shared" si="105"/>
        <v>400-1000</v>
      </c>
      <c r="M935" s="2">
        <f t="shared" si="106"/>
        <v>112</v>
      </c>
      <c r="N935" s="109">
        <f t="shared" si="107"/>
        <v>119.68</v>
      </c>
    </row>
    <row r="936" spans="8:14" x14ac:dyDescent="0.25">
      <c r="H936" s="2" t="str">
        <f t="shared" si="103"/>
        <v>187_1000-9999999_112</v>
      </c>
      <c r="I936" s="2">
        <f t="shared" si="108"/>
        <v>934</v>
      </c>
      <c r="J936" s="2" t="str">
        <f t="shared" si="104"/>
        <v>97-999</v>
      </c>
      <c r="K936" s="2">
        <f t="shared" si="109"/>
        <v>187</v>
      </c>
      <c r="L936" s="2" t="str">
        <f t="shared" si="105"/>
        <v>1000-9999999</v>
      </c>
      <c r="M936" s="2">
        <f t="shared" si="106"/>
        <v>112</v>
      </c>
      <c r="N936" s="109">
        <f t="shared" si="107"/>
        <v>104.72000000000001</v>
      </c>
    </row>
    <row r="937" spans="8:14" x14ac:dyDescent="0.25">
      <c r="H937" s="2" t="str">
        <f t="shared" si="103"/>
        <v>188_0-120_112</v>
      </c>
      <c r="I937" s="2">
        <f t="shared" si="108"/>
        <v>935</v>
      </c>
      <c r="J937" s="2" t="str">
        <f t="shared" si="104"/>
        <v>97-999</v>
      </c>
      <c r="K937" s="2">
        <f t="shared" si="109"/>
        <v>188</v>
      </c>
      <c r="L937" s="2" t="str">
        <f t="shared" si="105"/>
        <v>0-120</v>
      </c>
      <c r="M937" s="2">
        <f t="shared" si="106"/>
        <v>112</v>
      </c>
      <c r="N937" s="109">
        <f t="shared" si="107"/>
        <v>125.396</v>
      </c>
    </row>
    <row r="938" spans="8:14" x14ac:dyDescent="0.25">
      <c r="H938" s="2" t="str">
        <f t="shared" si="103"/>
        <v>188_120-250_112</v>
      </c>
      <c r="I938" s="2">
        <f t="shared" si="108"/>
        <v>936</v>
      </c>
      <c r="J938" s="2" t="str">
        <f t="shared" si="104"/>
        <v>97-999</v>
      </c>
      <c r="K938" s="2">
        <f t="shared" si="109"/>
        <v>188</v>
      </c>
      <c r="L938" s="2" t="str">
        <f t="shared" si="105"/>
        <v>120-250</v>
      </c>
      <c r="M938" s="2">
        <f t="shared" si="106"/>
        <v>112</v>
      </c>
      <c r="N938" s="109">
        <f t="shared" si="107"/>
        <v>124.268</v>
      </c>
    </row>
    <row r="939" spans="8:14" x14ac:dyDescent="0.25">
      <c r="H939" s="2" t="str">
        <f t="shared" si="103"/>
        <v>188_250-400_112</v>
      </c>
      <c r="I939" s="2">
        <f t="shared" si="108"/>
        <v>937</v>
      </c>
      <c r="J939" s="2" t="str">
        <f t="shared" si="104"/>
        <v>97-999</v>
      </c>
      <c r="K939" s="2">
        <f t="shared" si="109"/>
        <v>188</v>
      </c>
      <c r="L939" s="2" t="str">
        <f t="shared" si="105"/>
        <v>250-400</v>
      </c>
      <c r="M939" s="2">
        <f t="shared" si="106"/>
        <v>112</v>
      </c>
      <c r="N939" s="109">
        <f t="shared" si="107"/>
        <v>122.952</v>
      </c>
    </row>
    <row r="940" spans="8:14" x14ac:dyDescent="0.25">
      <c r="H940" s="2" t="str">
        <f t="shared" si="103"/>
        <v>188_400-1000_112</v>
      </c>
      <c r="I940" s="2">
        <f t="shared" si="108"/>
        <v>938</v>
      </c>
      <c r="J940" s="2" t="str">
        <f t="shared" si="104"/>
        <v>97-999</v>
      </c>
      <c r="K940" s="2">
        <f t="shared" si="109"/>
        <v>188</v>
      </c>
      <c r="L940" s="2" t="str">
        <f t="shared" si="105"/>
        <v>400-1000</v>
      </c>
      <c r="M940" s="2">
        <f t="shared" si="106"/>
        <v>112</v>
      </c>
      <c r="N940" s="109">
        <f t="shared" si="107"/>
        <v>120.32000000000001</v>
      </c>
    </row>
    <row r="941" spans="8:14" x14ac:dyDescent="0.25">
      <c r="H941" s="2" t="str">
        <f t="shared" si="103"/>
        <v>188_1000-9999999_112</v>
      </c>
      <c r="I941" s="2">
        <f t="shared" si="108"/>
        <v>939</v>
      </c>
      <c r="J941" s="2" t="str">
        <f t="shared" si="104"/>
        <v>97-999</v>
      </c>
      <c r="K941" s="2">
        <f t="shared" si="109"/>
        <v>188</v>
      </c>
      <c r="L941" s="2" t="str">
        <f t="shared" si="105"/>
        <v>1000-9999999</v>
      </c>
      <c r="M941" s="2">
        <f t="shared" si="106"/>
        <v>112</v>
      </c>
      <c r="N941" s="109">
        <f t="shared" si="107"/>
        <v>105.28000000000002</v>
      </c>
    </row>
    <row r="942" spans="8:14" x14ac:dyDescent="0.25">
      <c r="H942" s="2" t="str">
        <f t="shared" si="103"/>
        <v>189_0-120_112</v>
      </c>
      <c r="I942" s="2">
        <f t="shared" si="108"/>
        <v>940</v>
      </c>
      <c r="J942" s="2" t="str">
        <f t="shared" si="104"/>
        <v>97-999</v>
      </c>
      <c r="K942" s="2">
        <f t="shared" si="109"/>
        <v>189</v>
      </c>
      <c r="L942" s="2" t="str">
        <f t="shared" si="105"/>
        <v>0-120</v>
      </c>
      <c r="M942" s="2">
        <f t="shared" si="106"/>
        <v>112</v>
      </c>
      <c r="N942" s="109">
        <f t="shared" si="107"/>
        <v>126.063</v>
      </c>
    </row>
    <row r="943" spans="8:14" x14ac:dyDescent="0.25">
      <c r="H943" s="2" t="str">
        <f t="shared" si="103"/>
        <v>189_120-250_112</v>
      </c>
      <c r="I943" s="2">
        <f t="shared" si="108"/>
        <v>941</v>
      </c>
      <c r="J943" s="2" t="str">
        <f t="shared" si="104"/>
        <v>97-999</v>
      </c>
      <c r="K943" s="2">
        <f t="shared" si="109"/>
        <v>189</v>
      </c>
      <c r="L943" s="2" t="str">
        <f t="shared" si="105"/>
        <v>120-250</v>
      </c>
      <c r="M943" s="2">
        <f t="shared" si="106"/>
        <v>112</v>
      </c>
      <c r="N943" s="109">
        <f t="shared" si="107"/>
        <v>124.929</v>
      </c>
    </row>
    <row r="944" spans="8:14" x14ac:dyDescent="0.25">
      <c r="H944" s="2" t="str">
        <f t="shared" si="103"/>
        <v>189_250-400_112</v>
      </c>
      <c r="I944" s="2">
        <f t="shared" si="108"/>
        <v>942</v>
      </c>
      <c r="J944" s="2" t="str">
        <f t="shared" si="104"/>
        <v>97-999</v>
      </c>
      <c r="K944" s="2">
        <f t="shared" si="109"/>
        <v>189</v>
      </c>
      <c r="L944" s="2" t="str">
        <f t="shared" si="105"/>
        <v>250-400</v>
      </c>
      <c r="M944" s="2">
        <f t="shared" si="106"/>
        <v>112</v>
      </c>
      <c r="N944" s="109">
        <f t="shared" si="107"/>
        <v>123.60600000000001</v>
      </c>
    </row>
    <row r="945" spans="8:14" x14ac:dyDescent="0.25">
      <c r="H945" s="2" t="str">
        <f t="shared" si="103"/>
        <v>189_400-1000_112</v>
      </c>
      <c r="I945" s="2">
        <f t="shared" si="108"/>
        <v>943</v>
      </c>
      <c r="J945" s="2" t="str">
        <f t="shared" si="104"/>
        <v>97-999</v>
      </c>
      <c r="K945" s="2">
        <f t="shared" si="109"/>
        <v>189</v>
      </c>
      <c r="L945" s="2" t="str">
        <f t="shared" si="105"/>
        <v>400-1000</v>
      </c>
      <c r="M945" s="2">
        <f t="shared" si="106"/>
        <v>112</v>
      </c>
      <c r="N945" s="109">
        <f t="shared" si="107"/>
        <v>120.96000000000001</v>
      </c>
    </row>
    <row r="946" spans="8:14" x14ac:dyDescent="0.25">
      <c r="H946" s="2" t="str">
        <f t="shared" si="103"/>
        <v>189_1000-9999999_112</v>
      </c>
      <c r="I946" s="2">
        <f t="shared" si="108"/>
        <v>944</v>
      </c>
      <c r="J946" s="2" t="str">
        <f t="shared" si="104"/>
        <v>97-999</v>
      </c>
      <c r="K946" s="2">
        <f t="shared" si="109"/>
        <v>189</v>
      </c>
      <c r="L946" s="2" t="str">
        <f t="shared" si="105"/>
        <v>1000-9999999</v>
      </c>
      <c r="M946" s="2">
        <f t="shared" si="106"/>
        <v>112</v>
      </c>
      <c r="N946" s="109">
        <f t="shared" si="107"/>
        <v>105.84</v>
      </c>
    </row>
    <row r="947" spans="8:14" x14ac:dyDescent="0.25">
      <c r="H947" s="2" t="str">
        <f t="shared" si="103"/>
        <v>190_0-120_112</v>
      </c>
      <c r="I947" s="2">
        <f t="shared" si="108"/>
        <v>945</v>
      </c>
      <c r="J947" s="2" t="str">
        <f t="shared" si="104"/>
        <v>97-999</v>
      </c>
      <c r="K947" s="2">
        <f t="shared" si="109"/>
        <v>190</v>
      </c>
      <c r="L947" s="2" t="str">
        <f t="shared" si="105"/>
        <v>0-120</v>
      </c>
      <c r="M947" s="2">
        <f t="shared" si="106"/>
        <v>112</v>
      </c>
      <c r="N947" s="109">
        <f t="shared" si="107"/>
        <v>126.73</v>
      </c>
    </row>
    <row r="948" spans="8:14" x14ac:dyDescent="0.25">
      <c r="H948" s="2" t="str">
        <f t="shared" si="103"/>
        <v>190_120-250_112</v>
      </c>
      <c r="I948" s="2">
        <f t="shared" si="108"/>
        <v>946</v>
      </c>
      <c r="J948" s="2" t="str">
        <f t="shared" si="104"/>
        <v>97-999</v>
      </c>
      <c r="K948" s="2">
        <f t="shared" si="109"/>
        <v>190</v>
      </c>
      <c r="L948" s="2" t="str">
        <f t="shared" si="105"/>
        <v>120-250</v>
      </c>
      <c r="M948" s="2">
        <f t="shared" si="106"/>
        <v>112</v>
      </c>
      <c r="N948" s="109">
        <f t="shared" si="107"/>
        <v>125.59</v>
      </c>
    </row>
    <row r="949" spans="8:14" x14ac:dyDescent="0.25">
      <c r="H949" s="2" t="str">
        <f t="shared" si="103"/>
        <v>190_250-400_112</v>
      </c>
      <c r="I949" s="2">
        <f t="shared" si="108"/>
        <v>947</v>
      </c>
      <c r="J949" s="2" t="str">
        <f t="shared" si="104"/>
        <v>97-999</v>
      </c>
      <c r="K949" s="2">
        <f t="shared" si="109"/>
        <v>190</v>
      </c>
      <c r="L949" s="2" t="str">
        <f t="shared" si="105"/>
        <v>250-400</v>
      </c>
      <c r="M949" s="2">
        <f t="shared" si="106"/>
        <v>112</v>
      </c>
      <c r="N949" s="109">
        <f t="shared" si="107"/>
        <v>124.26</v>
      </c>
    </row>
    <row r="950" spans="8:14" x14ac:dyDescent="0.25">
      <c r="H950" s="2" t="str">
        <f t="shared" si="103"/>
        <v>190_400-1000_112</v>
      </c>
      <c r="I950" s="2">
        <f t="shared" si="108"/>
        <v>948</v>
      </c>
      <c r="J950" s="2" t="str">
        <f t="shared" si="104"/>
        <v>97-999</v>
      </c>
      <c r="K950" s="2">
        <f t="shared" si="109"/>
        <v>190</v>
      </c>
      <c r="L950" s="2" t="str">
        <f t="shared" si="105"/>
        <v>400-1000</v>
      </c>
      <c r="M950" s="2">
        <f t="shared" si="106"/>
        <v>112</v>
      </c>
      <c r="N950" s="109">
        <f t="shared" si="107"/>
        <v>121.60000000000001</v>
      </c>
    </row>
    <row r="951" spans="8:14" x14ac:dyDescent="0.25">
      <c r="H951" s="2" t="str">
        <f t="shared" si="103"/>
        <v>190_1000-9999999_112</v>
      </c>
      <c r="I951" s="2">
        <f t="shared" si="108"/>
        <v>949</v>
      </c>
      <c r="J951" s="2" t="str">
        <f t="shared" si="104"/>
        <v>97-999</v>
      </c>
      <c r="K951" s="2">
        <f t="shared" si="109"/>
        <v>190</v>
      </c>
      <c r="L951" s="2" t="str">
        <f t="shared" si="105"/>
        <v>1000-9999999</v>
      </c>
      <c r="M951" s="2">
        <f t="shared" si="106"/>
        <v>112</v>
      </c>
      <c r="N951" s="109">
        <f t="shared" si="107"/>
        <v>106.4</v>
      </c>
    </row>
    <row r="952" spans="8:14" x14ac:dyDescent="0.25">
      <c r="H952" s="2" t="str">
        <f t="shared" si="103"/>
        <v>191_0-120_112</v>
      </c>
      <c r="I952" s="2">
        <f t="shared" si="108"/>
        <v>950</v>
      </c>
      <c r="J952" s="2" t="str">
        <f t="shared" si="104"/>
        <v>97-999</v>
      </c>
      <c r="K952" s="2">
        <f t="shared" si="109"/>
        <v>191</v>
      </c>
      <c r="L952" s="2" t="str">
        <f t="shared" si="105"/>
        <v>0-120</v>
      </c>
      <c r="M952" s="2">
        <f t="shared" si="106"/>
        <v>112</v>
      </c>
      <c r="N952" s="109">
        <f t="shared" si="107"/>
        <v>127.39700000000001</v>
      </c>
    </row>
    <row r="953" spans="8:14" x14ac:dyDescent="0.25">
      <c r="H953" s="2" t="str">
        <f t="shared" si="103"/>
        <v>191_120-250_112</v>
      </c>
      <c r="I953" s="2">
        <f t="shared" si="108"/>
        <v>951</v>
      </c>
      <c r="J953" s="2" t="str">
        <f t="shared" si="104"/>
        <v>97-999</v>
      </c>
      <c r="K953" s="2">
        <f t="shared" si="109"/>
        <v>191</v>
      </c>
      <c r="L953" s="2" t="str">
        <f t="shared" si="105"/>
        <v>120-250</v>
      </c>
      <c r="M953" s="2">
        <f t="shared" si="106"/>
        <v>112</v>
      </c>
      <c r="N953" s="109">
        <f t="shared" si="107"/>
        <v>126.251</v>
      </c>
    </row>
    <row r="954" spans="8:14" x14ac:dyDescent="0.25">
      <c r="H954" s="2" t="str">
        <f t="shared" si="103"/>
        <v>191_250-400_112</v>
      </c>
      <c r="I954" s="2">
        <f t="shared" si="108"/>
        <v>952</v>
      </c>
      <c r="J954" s="2" t="str">
        <f t="shared" si="104"/>
        <v>97-999</v>
      </c>
      <c r="K954" s="2">
        <f t="shared" si="109"/>
        <v>191</v>
      </c>
      <c r="L954" s="2" t="str">
        <f t="shared" si="105"/>
        <v>250-400</v>
      </c>
      <c r="M954" s="2">
        <f t="shared" si="106"/>
        <v>112</v>
      </c>
      <c r="N954" s="109">
        <f t="shared" si="107"/>
        <v>124.914</v>
      </c>
    </row>
    <row r="955" spans="8:14" x14ac:dyDescent="0.25">
      <c r="H955" s="2" t="str">
        <f t="shared" si="103"/>
        <v>191_400-1000_112</v>
      </c>
      <c r="I955" s="2">
        <f t="shared" si="108"/>
        <v>953</v>
      </c>
      <c r="J955" s="2" t="str">
        <f t="shared" si="104"/>
        <v>97-999</v>
      </c>
      <c r="K955" s="2">
        <f t="shared" si="109"/>
        <v>191</v>
      </c>
      <c r="L955" s="2" t="str">
        <f t="shared" si="105"/>
        <v>400-1000</v>
      </c>
      <c r="M955" s="2">
        <f t="shared" si="106"/>
        <v>112</v>
      </c>
      <c r="N955" s="109">
        <f t="shared" si="107"/>
        <v>122.24000000000001</v>
      </c>
    </row>
    <row r="956" spans="8:14" x14ac:dyDescent="0.25">
      <c r="H956" s="2" t="str">
        <f t="shared" si="103"/>
        <v>191_1000-9999999_112</v>
      </c>
      <c r="I956" s="2">
        <f t="shared" si="108"/>
        <v>954</v>
      </c>
      <c r="J956" s="2" t="str">
        <f t="shared" si="104"/>
        <v>97-999</v>
      </c>
      <c r="K956" s="2">
        <f t="shared" si="109"/>
        <v>191</v>
      </c>
      <c r="L956" s="2" t="str">
        <f t="shared" si="105"/>
        <v>1000-9999999</v>
      </c>
      <c r="M956" s="2">
        <f t="shared" si="106"/>
        <v>112</v>
      </c>
      <c r="N956" s="109">
        <f t="shared" si="107"/>
        <v>106.96000000000001</v>
      </c>
    </row>
    <row r="957" spans="8:14" x14ac:dyDescent="0.25">
      <c r="H957" s="2" t="str">
        <f t="shared" si="103"/>
        <v>192_0-120_112</v>
      </c>
      <c r="I957" s="2">
        <f t="shared" si="108"/>
        <v>955</v>
      </c>
      <c r="J957" s="2" t="str">
        <f t="shared" si="104"/>
        <v>97-999</v>
      </c>
      <c r="K957" s="2">
        <f t="shared" si="109"/>
        <v>192</v>
      </c>
      <c r="L957" s="2" t="str">
        <f t="shared" si="105"/>
        <v>0-120</v>
      </c>
      <c r="M957" s="2">
        <f t="shared" si="106"/>
        <v>112</v>
      </c>
      <c r="N957" s="109">
        <f t="shared" si="107"/>
        <v>128.06400000000002</v>
      </c>
    </row>
    <row r="958" spans="8:14" x14ac:dyDescent="0.25">
      <c r="H958" s="2" t="str">
        <f t="shared" si="103"/>
        <v>192_120-250_112</v>
      </c>
      <c r="I958" s="2">
        <f t="shared" si="108"/>
        <v>956</v>
      </c>
      <c r="J958" s="2" t="str">
        <f t="shared" si="104"/>
        <v>97-999</v>
      </c>
      <c r="K958" s="2">
        <f t="shared" si="109"/>
        <v>192</v>
      </c>
      <c r="L958" s="2" t="str">
        <f t="shared" si="105"/>
        <v>120-250</v>
      </c>
      <c r="M958" s="2">
        <f t="shared" si="106"/>
        <v>112</v>
      </c>
      <c r="N958" s="109">
        <f t="shared" si="107"/>
        <v>126.91200000000001</v>
      </c>
    </row>
    <row r="959" spans="8:14" x14ac:dyDescent="0.25">
      <c r="H959" s="2" t="str">
        <f t="shared" si="103"/>
        <v>192_250-400_112</v>
      </c>
      <c r="I959" s="2">
        <f t="shared" si="108"/>
        <v>957</v>
      </c>
      <c r="J959" s="2" t="str">
        <f t="shared" si="104"/>
        <v>97-999</v>
      </c>
      <c r="K959" s="2">
        <f t="shared" si="109"/>
        <v>192</v>
      </c>
      <c r="L959" s="2" t="str">
        <f t="shared" si="105"/>
        <v>250-400</v>
      </c>
      <c r="M959" s="2">
        <f t="shared" si="106"/>
        <v>112</v>
      </c>
      <c r="N959" s="109">
        <f t="shared" si="107"/>
        <v>125.56800000000001</v>
      </c>
    </row>
    <row r="960" spans="8:14" x14ac:dyDescent="0.25">
      <c r="H960" s="2" t="str">
        <f t="shared" si="103"/>
        <v>192_400-1000_112</v>
      </c>
      <c r="I960" s="2">
        <f t="shared" si="108"/>
        <v>958</v>
      </c>
      <c r="J960" s="2" t="str">
        <f t="shared" si="104"/>
        <v>97-999</v>
      </c>
      <c r="K960" s="2">
        <f t="shared" si="109"/>
        <v>192</v>
      </c>
      <c r="L960" s="2" t="str">
        <f t="shared" si="105"/>
        <v>400-1000</v>
      </c>
      <c r="M960" s="2">
        <f t="shared" si="106"/>
        <v>112</v>
      </c>
      <c r="N960" s="109">
        <f t="shared" si="107"/>
        <v>122.88</v>
      </c>
    </row>
    <row r="961" spans="8:14" x14ac:dyDescent="0.25">
      <c r="H961" s="2" t="str">
        <f t="shared" si="103"/>
        <v>192_1000-9999999_112</v>
      </c>
      <c r="I961" s="2">
        <f t="shared" si="108"/>
        <v>959</v>
      </c>
      <c r="J961" s="2" t="str">
        <f t="shared" si="104"/>
        <v>97-999</v>
      </c>
      <c r="K961" s="2">
        <f t="shared" si="109"/>
        <v>192</v>
      </c>
      <c r="L961" s="2" t="str">
        <f t="shared" si="105"/>
        <v>1000-9999999</v>
      </c>
      <c r="M961" s="2">
        <f t="shared" si="106"/>
        <v>112</v>
      </c>
      <c r="N961" s="109">
        <f t="shared" si="107"/>
        <v>107.52000000000001</v>
      </c>
    </row>
    <row r="962" spans="8:14" x14ac:dyDescent="0.25">
      <c r="H962" s="2" t="str">
        <f t="shared" si="103"/>
        <v>193_0-120_112</v>
      </c>
      <c r="I962" s="2">
        <f t="shared" si="108"/>
        <v>960</v>
      </c>
      <c r="J962" s="2" t="str">
        <f t="shared" si="104"/>
        <v>97-999</v>
      </c>
      <c r="K962" s="2">
        <f t="shared" si="109"/>
        <v>193</v>
      </c>
      <c r="L962" s="2" t="str">
        <f t="shared" si="105"/>
        <v>0-120</v>
      </c>
      <c r="M962" s="2">
        <f t="shared" si="106"/>
        <v>112</v>
      </c>
      <c r="N962" s="109">
        <f t="shared" si="107"/>
        <v>128.73099999999999</v>
      </c>
    </row>
    <row r="963" spans="8:14" x14ac:dyDescent="0.25">
      <c r="H963" s="2" t="str">
        <f t="shared" ref="H963:H1026" si="110">K963&amp;"_"&amp;L963&amp;"_"&amp;M963</f>
        <v>193_120-250_112</v>
      </c>
      <c r="I963" s="2">
        <f t="shared" si="108"/>
        <v>961</v>
      </c>
      <c r="J963" s="2" t="str">
        <f t="shared" ref="J963:J1026" si="111">VLOOKUP(K963,$U$2:$V$7,2,1)</f>
        <v>97-999</v>
      </c>
      <c r="K963" s="2">
        <f t="shared" si="109"/>
        <v>193</v>
      </c>
      <c r="L963" s="2" t="str">
        <f t="shared" ref="L963:L1026" si="112">VLOOKUP(MOD(I963,5),$P$2:$Q$6,2,0)</f>
        <v>120-250</v>
      </c>
      <c r="M963" s="2">
        <f t="shared" ref="M963:M1026" si="113">$S$2</f>
        <v>112</v>
      </c>
      <c r="N963" s="109">
        <f t="shared" ref="N963:N1026" si="114">VLOOKUP(J963&amp;"_"&amp;L963&amp;"_"&amp;M963,$A$2:$F$61,6,0)*K963</f>
        <v>127.57300000000001</v>
      </c>
    </row>
    <row r="964" spans="8:14" x14ac:dyDescent="0.25">
      <c r="H964" s="2" t="str">
        <f t="shared" si="110"/>
        <v>193_250-400_112</v>
      </c>
      <c r="I964" s="2">
        <f t="shared" ref="I964:I1027" si="115">+I963+1</f>
        <v>962</v>
      </c>
      <c r="J964" s="2" t="str">
        <f t="shared" si="111"/>
        <v>97-999</v>
      </c>
      <c r="K964" s="2">
        <f t="shared" si="109"/>
        <v>193</v>
      </c>
      <c r="L964" s="2" t="str">
        <f t="shared" si="112"/>
        <v>250-400</v>
      </c>
      <c r="M964" s="2">
        <f t="shared" si="113"/>
        <v>112</v>
      </c>
      <c r="N964" s="109">
        <f t="shared" si="114"/>
        <v>126.22200000000001</v>
      </c>
    </row>
    <row r="965" spans="8:14" x14ac:dyDescent="0.25">
      <c r="H965" s="2" t="str">
        <f t="shared" si="110"/>
        <v>193_400-1000_112</v>
      </c>
      <c r="I965" s="2">
        <f t="shared" si="115"/>
        <v>963</v>
      </c>
      <c r="J965" s="2" t="str">
        <f t="shared" si="111"/>
        <v>97-999</v>
      </c>
      <c r="K965" s="2">
        <f t="shared" si="109"/>
        <v>193</v>
      </c>
      <c r="L965" s="2" t="str">
        <f t="shared" si="112"/>
        <v>400-1000</v>
      </c>
      <c r="M965" s="2">
        <f t="shared" si="113"/>
        <v>112</v>
      </c>
      <c r="N965" s="109">
        <f t="shared" si="114"/>
        <v>123.52</v>
      </c>
    </row>
    <row r="966" spans="8:14" x14ac:dyDescent="0.25">
      <c r="H966" s="2" t="str">
        <f t="shared" si="110"/>
        <v>193_1000-9999999_112</v>
      </c>
      <c r="I966" s="2">
        <f t="shared" si="115"/>
        <v>964</v>
      </c>
      <c r="J966" s="2" t="str">
        <f t="shared" si="111"/>
        <v>97-999</v>
      </c>
      <c r="K966" s="2">
        <f t="shared" si="109"/>
        <v>193</v>
      </c>
      <c r="L966" s="2" t="str">
        <f t="shared" si="112"/>
        <v>1000-9999999</v>
      </c>
      <c r="M966" s="2">
        <f t="shared" si="113"/>
        <v>112</v>
      </c>
      <c r="N966" s="109">
        <f t="shared" si="114"/>
        <v>108.08000000000001</v>
      </c>
    </row>
    <row r="967" spans="8:14" x14ac:dyDescent="0.25">
      <c r="H967" s="2" t="str">
        <f t="shared" si="110"/>
        <v>194_0-120_112</v>
      </c>
      <c r="I967" s="2">
        <f t="shared" si="115"/>
        <v>965</v>
      </c>
      <c r="J967" s="2" t="str">
        <f t="shared" si="111"/>
        <v>97-999</v>
      </c>
      <c r="K967" s="2">
        <f t="shared" si="109"/>
        <v>194</v>
      </c>
      <c r="L967" s="2" t="str">
        <f t="shared" si="112"/>
        <v>0-120</v>
      </c>
      <c r="M967" s="2">
        <f t="shared" si="113"/>
        <v>112</v>
      </c>
      <c r="N967" s="109">
        <f t="shared" si="114"/>
        <v>129.398</v>
      </c>
    </row>
    <row r="968" spans="8:14" x14ac:dyDescent="0.25">
      <c r="H968" s="2" t="str">
        <f t="shared" si="110"/>
        <v>194_120-250_112</v>
      </c>
      <c r="I968" s="2">
        <f t="shared" si="115"/>
        <v>966</v>
      </c>
      <c r="J968" s="2" t="str">
        <f t="shared" si="111"/>
        <v>97-999</v>
      </c>
      <c r="K968" s="2">
        <f t="shared" ref="K968:K1031" si="116">+K963+1</f>
        <v>194</v>
      </c>
      <c r="L968" s="2" t="str">
        <f t="shared" si="112"/>
        <v>120-250</v>
      </c>
      <c r="M968" s="2">
        <f t="shared" si="113"/>
        <v>112</v>
      </c>
      <c r="N968" s="109">
        <f t="shared" si="114"/>
        <v>128.23400000000001</v>
      </c>
    </row>
    <row r="969" spans="8:14" x14ac:dyDescent="0.25">
      <c r="H969" s="2" t="str">
        <f t="shared" si="110"/>
        <v>194_250-400_112</v>
      </c>
      <c r="I969" s="2">
        <f t="shared" si="115"/>
        <v>967</v>
      </c>
      <c r="J969" s="2" t="str">
        <f t="shared" si="111"/>
        <v>97-999</v>
      </c>
      <c r="K969" s="2">
        <f t="shared" si="116"/>
        <v>194</v>
      </c>
      <c r="L969" s="2" t="str">
        <f t="shared" si="112"/>
        <v>250-400</v>
      </c>
      <c r="M969" s="2">
        <f t="shared" si="113"/>
        <v>112</v>
      </c>
      <c r="N969" s="109">
        <f t="shared" si="114"/>
        <v>126.876</v>
      </c>
    </row>
    <row r="970" spans="8:14" x14ac:dyDescent="0.25">
      <c r="H970" s="2" t="str">
        <f t="shared" si="110"/>
        <v>194_400-1000_112</v>
      </c>
      <c r="I970" s="2">
        <f t="shared" si="115"/>
        <v>968</v>
      </c>
      <c r="J970" s="2" t="str">
        <f t="shared" si="111"/>
        <v>97-999</v>
      </c>
      <c r="K970" s="2">
        <f t="shared" si="116"/>
        <v>194</v>
      </c>
      <c r="L970" s="2" t="str">
        <f t="shared" si="112"/>
        <v>400-1000</v>
      </c>
      <c r="M970" s="2">
        <f t="shared" si="113"/>
        <v>112</v>
      </c>
      <c r="N970" s="109">
        <f t="shared" si="114"/>
        <v>124.16</v>
      </c>
    </row>
    <row r="971" spans="8:14" x14ac:dyDescent="0.25">
      <c r="H971" s="2" t="str">
        <f t="shared" si="110"/>
        <v>194_1000-9999999_112</v>
      </c>
      <c r="I971" s="2">
        <f t="shared" si="115"/>
        <v>969</v>
      </c>
      <c r="J971" s="2" t="str">
        <f t="shared" si="111"/>
        <v>97-999</v>
      </c>
      <c r="K971" s="2">
        <f t="shared" si="116"/>
        <v>194</v>
      </c>
      <c r="L971" s="2" t="str">
        <f t="shared" si="112"/>
        <v>1000-9999999</v>
      </c>
      <c r="M971" s="2">
        <f t="shared" si="113"/>
        <v>112</v>
      </c>
      <c r="N971" s="109">
        <f t="shared" si="114"/>
        <v>108.64000000000001</v>
      </c>
    </row>
    <row r="972" spans="8:14" x14ac:dyDescent="0.25">
      <c r="H972" s="2" t="str">
        <f t="shared" si="110"/>
        <v>195_0-120_112</v>
      </c>
      <c r="I972" s="2">
        <f t="shared" si="115"/>
        <v>970</v>
      </c>
      <c r="J972" s="2" t="str">
        <f t="shared" si="111"/>
        <v>97-999</v>
      </c>
      <c r="K972" s="2">
        <f t="shared" si="116"/>
        <v>195</v>
      </c>
      <c r="L972" s="2" t="str">
        <f t="shared" si="112"/>
        <v>0-120</v>
      </c>
      <c r="M972" s="2">
        <f t="shared" si="113"/>
        <v>112</v>
      </c>
      <c r="N972" s="109">
        <f t="shared" si="114"/>
        <v>130.065</v>
      </c>
    </row>
    <row r="973" spans="8:14" x14ac:dyDescent="0.25">
      <c r="H973" s="2" t="str">
        <f t="shared" si="110"/>
        <v>195_120-250_112</v>
      </c>
      <c r="I973" s="2">
        <f t="shared" si="115"/>
        <v>971</v>
      </c>
      <c r="J973" s="2" t="str">
        <f t="shared" si="111"/>
        <v>97-999</v>
      </c>
      <c r="K973" s="2">
        <f t="shared" si="116"/>
        <v>195</v>
      </c>
      <c r="L973" s="2" t="str">
        <f t="shared" si="112"/>
        <v>120-250</v>
      </c>
      <c r="M973" s="2">
        <f t="shared" si="113"/>
        <v>112</v>
      </c>
      <c r="N973" s="109">
        <f t="shared" si="114"/>
        <v>128.89500000000001</v>
      </c>
    </row>
    <row r="974" spans="8:14" x14ac:dyDescent="0.25">
      <c r="H974" s="2" t="str">
        <f t="shared" si="110"/>
        <v>195_250-400_112</v>
      </c>
      <c r="I974" s="2">
        <f t="shared" si="115"/>
        <v>972</v>
      </c>
      <c r="J974" s="2" t="str">
        <f t="shared" si="111"/>
        <v>97-999</v>
      </c>
      <c r="K974" s="2">
        <f t="shared" si="116"/>
        <v>195</v>
      </c>
      <c r="L974" s="2" t="str">
        <f t="shared" si="112"/>
        <v>250-400</v>
      </c>
      <c r="M974" s="2">
        <f t="shared" si="113"/>
        <v>112</v>
      </c>
      <c r="N974" s="109">
        <f t="shared" si="114"/>
        <v>127.53</v>
      </c>
    </row>
    <row r="975" spans="8:14" x14ac:dyDescent="0.25">
      <c r="H975" s="2" t="str">
        <f t="shared" si="110"/>
        <v>195_400-1000_112</v>
      </c>
      <c r="I975" s="2">
        <f t="shared" si="115"/>
        <v>973</v>
      </c>
      <c r="J975" s="2" t="str">
        <f t="shared" si="111"/>
        <v>97-999</v>
      </c>
      <c r="K975" s="2">
        <f t="shared" si="116"/>
        <v>195</v>
      </c>
      <c r="L975" s="2" t="str">
        <f t="shared" si="112"/>
        <v>400-1000</v>
      </c>
      <c r="M975" s="2">
        <f t="shared" si="113"/>
        <v>112</v>
      </c>
      <c r="N975" s="109">
        <f t="shared" si="114"/>
        <v>124.8</v>
      </c>
    </row>
    <row r="976" spans="8:14" x14ac:dyDescent="0.25">
      <c r="H976" s="2" t="str">
        <f t="shared" si="110"/>
        <v>195_1000-9999999_112</v>
      </c>
      <c r="I976" s="2">
        <f t="shared" si="115"/>
        <v>974</v>
      </c>
      <c r="J976" s="2" t="str">
        <f t="shared" si="111"/>
        <v>97-999</v>
      </c>
      <c r="K976" s="2">
        <f t="shared" si="116"/>
        <v>195</v>
      </c>
      <c r="L976" s="2" t="str">
        <f t="shared" si="112"/>
        <v>1000-9999999</v>
      </c>
      <c r="M976" s="2">
        <f t="shared" si="113"/>
        <v>112</v>
      </c>
      <c r="N976" s="109">
        <f t="shared" si="114"/>
        <v>109.20000000000002</v>
      </c>
    </row>
    <row r="977" spans="8:14" x14ac:dyDescent="0.25">
      <c r="H977" s="2" t="str">
        <f t="shared" si="110"/>
        <v>196_0-120_112</v>
      </c>
      <c r="I977" s="2">
        <f t="shared" si="115"/>
        <v>975</v>
      </c>
      <c r="J977" s="2" t="str">
        <f t="shared" si="111"/>
        <v>97-999</v>
      </c>
      <c r="K977" s="2">
        <f t="shared" si="116"/>
        <v>196</v>
      </c>
      <c r="L977" s="2" t="str">
        <f t="shared" si="112"/>
        <v>0-120</v>
      </c>
      <c r="M977" s="2">
        <f t="shared" si="113"/>
        <v>112</v>
      </c>
      <c r="N977" s="109">
        <f t="shared" si="114"/>
        <v>130.732</v>
      </c>
    </row>
    <row r="978" spans="8:14" x14ac:dyDescent="0.25">
      <c r="H978" s="2" t="str">
        <f t="shared" si="110"/>
        <v>196_120-250_112</v>
      </c>
      <c r="I978" s="2">
        <f t="shared" si="115"/>
        <v>976</v>
      </c>
      <c r="J978" s="2" t="str">
        <f t="shared" si="111"/>
        <v>97-999</v>
      </c>
      <c r="K978" s="2">
        <f t="shared" si="116"/>
        <v>196</v>
      </c>
      <c r="L978" s="2" t="str">
        <f t="shared" si="112"/>
        <v>120-250</v>
      </c>
      <c r="M978" s="2">
        <f t="shared" si="113"/>
        <v>112</v>
      </c>
      <c r="N978" s="109">
        <f t="shared" si="114"/>
        <v>129.55600000000001</v>
      </c>
    </row>
    <row r="979" spans="8:14" x14ac:dyDescent="0.25">
      <c r="H979" s="2" t="str">
        <f t="shared" si="110"/>
        <v>196_250-400_112</v>
      </c>
      <c r="I979" s="2">
        <f t="shared" si="115"/>
        <v>977</v>
      </c>
      <c r="J979" s="2" t="str">
        <f t="shared" si="111"/>
        <v>97-999</v>
      </c>
      <c r="K979" s="2">
        <f t="shared" si="116"/>
        <v>196</v>
      </c>
      <c r="L979" s="2" t="str">
        <f t="shared" si="112"/>
        <v>250-400</v>
      </c>
      <c r="M979" s="2">
        <f t="shared" si="113"/>
        <v>112</v>
      </c>
      <c r="N979" s="109">
        <f t="shared" si="114"/>
        <v>128.184</v>
      </c>
    </row>
    <row r="980" spans="8:14" x14ac:dyDescent="0.25">
      <c r="H980" s="2" t="str">
        <f t="shared" si="110"/>
        <v>196_400-1000_112</v>
      </c>
      <c r="I980" s="2">
        <f t="shared" si="115"/>
        <v>978</v>
      </c>
      <c r="J980" s="2" t="str">
        <f t="shared" si="111"/>
        <v>97-999</v>
      </c>
      <c r="K980" s="2">
        <f t="shared" si="116"/>
        <v>196</v>
      </c>
      <c r="L980" s="2" t="str">
        <f t="shared" si="112"/>
        <v>400-1000</v>
      </c>
      <c r="M980" s="2">
        <f t="shared" si="113"/>
        <v>112</v>
      </c>
      <c r="N980" s="109">
        <f t="shared" si="114"/>
        <v>125.44</v>
      </c>
    </row>
    <row r="981" spans="8:14" x14ac:dyDescent="0.25">
      <c r="H981" s="2" t="str">
        <f t="shared" si="110"/>
        <v>196_1000-9999999_112</v>
      </c>
      <c r="I981" s="2">
        <f t="shared" si="115"/>
        <v>979</v>
      </c>
      <c r="J981" s="2" t="str">
        <f t="shared" si="111"/>
        <v>97-999</v>
      </c>
      <c r="K981" s="2">
        <f t="shared" si="116"/>
        <v>196</v>
      </c>
      <c r="L981" s="2" t="str">
        <f t="shared" si="112"/>
        <v>1000-9999999</v>
      </c>
      <c r="M981" s="2">
        <f t="shared" si="113"/>
        <v>112</v>
      </c>
      <c r="N981" s="109">
        <f t="shared" si="114"/>
        <v>109.76</v>
      </c>
    </row>
    <row r="982" spans="8:14" x14ac:dyDescent="0.25">
      <c r="H982" s="2" t="str">
        <f t="shared" si="110"/>
        <v>197_0-120_112</v>
      </c>
      <c r="I982" s="2">
        <f t="shared" si="115"/>
        <v>980</v>
      </c>
      <c r="J982" s="2" t="str">
        <f t="shared" si="111"/>
        <v>97-999</v>
      </c>
      <c r="K982" s="2">
        <f t="shared" si="116"/>
        <v>197</v>
      </c>
      <c r="L982" s="2" t="str">
        <f t="shared" si="112"/>
        <v>0-120</v>
      </c>
      <c r="M982" s="2">
        <f t="shared" si="113"/>
        <v>112</v>
      </c>
      <c r="N982" s="109">
        <f t="shared" si="114"/>
        <v>131.399</v>
      </c>
    </row>
    <row r="983" spans="8:14" x14ac:dyDescent="0.25">
      <c r="H983" s="2" t="str">
        <f t="shared" si="110"/>
        <v>197_120-250_112</v>
      </c>
      <c r="I983" s="2">
        <f t="shared" si="115"/>
        <v>981</v>
      </c>
      <c r="J983" s="2" t="str">
        <f t="shared" si="111"/>
        <v>97-999</v>
      </c>
      <c r="K983" s="2">
        <f t="shared" si="116"/>
        <v>197</v>
      </c>
      <c r="L983" s="2" t="str">
        <f t="shared" si="112"/>
        <v>120-250</v>
      </c>
      <c r="M983" s="2">
        <f t="shared" si="113"/>
        <v>112</v>
      </c>
      <c r="N983" s="109">
        <f t="shared" si="114"/>
        <v>130.21700000000001</v>
      </c>
    </row>
    <row r="984" spans="8:14" x14ac:dyDescent="0.25">
      <c r="H984" s="2" t="str">
        <f t="shared" si="110"/>
        <v>197_250-400_112</v>
      </c>
      <c r="I984" s="2">
        <f t="shared" si="115"/>
        <v>982</v>
      </c>
      <c r="J984" s="2" t="str">
        <f t="shared" si="111"/>
        <v>97-999</v>
      </c>
      <c r="K984" s="2">
        <f t="shared" si="116"/>
        <v>197</v>
      </c>
      <c r="L984" s="2" t="str">
        <f t="shared" si="112"/>
        <v>250-400</v>
      </c>
      <c r="M984" s="2">
        <f t="shared" si="113"/>
        <v>112</v>
      </c>
      <c r="N984" s="109">
        <f t="shared" si="114"/>
        <v>128.83799999999999</v>
      </c>
    </row>
    <row r="985" spans="8:14" x14ac:dyDescent="0.25">
      <c r="H985" s="2" t="str">
        <f t="shared" si="110"/>
        <v>197_400-1000_112</v>
      </c>
      <c r="I985" s="2">
        <f t="shared" si="115"/>
        <v>983</v>
      </c>
      <c r="J985" s="2" t="str">
        <f t="shared" si="111"/>
        <v>97-999</v>
      </c>
      <c r="K985" s="2">
        <f t="shared" si="116"/>
        <v>197</v>
      </c>
      <c r="L985" s="2" t="str">
        <f t="shared" si="112"/>
        <v>400-1000</v>
      </c>
      <c r="M985" s="2">
        <f t="shared" si="113"/>
        <v>112</v>
      </c>
      <c r="N985" s="109">
        <f t="shared" si="114"/>
        <v>126.08</v>
      </c>
    </row>
    <row r="986" spans="8:14" x14ac:dyDescent="0.25">
      <c r="H986" s="2" t="str">
        <f t="shared" si="110"/>
        <v>197_1000-9999999_112</v>
      </c>
      <c r="I986" s="2">
        <f t="shared" si="115"/>
        <v>984</v>
      </c>
      <c r="J986" s="2" t="str">
        <f t="shared" si="111"/>
        <v>97-999</v>
      </c>
      <c r="K986" s="2">
        <f t="shared" si="116"/>
        <v>197</v>
      </c>
      <c r="L986" s="2" t="str">
        <f t="shared" si="112"/>
        <v>1000-9999999</v>
      </c>
      <c r="M986" s="2">
        <f t="shared" si="113"/>
        <v>112</v>
      </c>
      <c r="N986" s="109">
        <f t="shared" si="114"/>
        <v>110.32000000000001</v>
      </c>
    </row>
    <row r="987" spans="8:14" x14ac:dyDescent="0.25">
      <c r="H987" s="2" t="str">
        <f t="shared" si="110"/>
        <v>198_0-120_112</v>
      </c>
      <c r="I987" s="2">
        <f t="shared" si="115"/>
        <v>985</v>
      </c>
      <c r="J987" s="2" t="str">
        <f t="shared" si="111"/>
        <v>97-999</v>
      </c>
      <c r="K987" s="2">
        <f t="shared" si="116"/>
        <v>198</v>
      </c>
      <c r="L987" s="2" t="str">
        <f t="shared" si="112"/>
        <v>0-120</v>
      </c>
      <c r="M987" s="2">
        <f t="shared" si="113"/>
        <v>112</v>
      </c>
      <c r="N987" s="109">
        <f t="shared" si="114"/>
        <v>132.066</v>
      </c>
    </row>
    <row r="988" spans="8:14" x14ac:dyDescent="0.25">
      <c r="H988" s="2" t="str">
        <f t="shared" si="110"/>
        <v>198_120-250_112</v>
      </c>
      <c r="I988" s="2">
        <f t="shared" si="115"/>
        <v>986</v>
      </c>
      <c r="J988" s="2" t="str">
        <f t="shared" si="111"/>
        <v>97-999</v>
      </c>
      <c r="K988" s="2">
        <f t="shared" si="116"/>
        <v>198</v>
      </c>
      <c r="L988" s="2" t="str">
        <f t="shared" si="112"/>
        <v>120-250</v>
      </c>
      <c r="M988" s="2">
        <f t="shared" si="113"/>
        <v>112</v>
      </c>
      <c r="N988" s="109">
        <f t="shared" si="114"/>
        <v>130.87800000000001</v>
      </c>
    </row>
    <row r="989" spans="8:14" x14ac:dyDescent="0.25">
      <c r="H989" s="2" t="str">
        <f t="shared" si="110"/>
        <v>198_250-400_112</v>
      </c>
      <c r="I989" s="2">
        <f t="shared" si="115"/>
        <v>987</v>
      </c>
      <c r="J989" s="2" t="str">
        <f t="shared" si="111"/>
        <v>97-999</v>
      </c>
      <c r="K989" s="2">
        <f t="shared" si="116"/>
        <v>198</v>
      </c>
      <c r="L989" s="2" t="str">
        <f t="shared" si="112"/>
        <v>250-400</v>
      </c>
      <c r="M989" s="2">
        <f t="shared" si="113"/>
        <v>112</v>
      </c>
      <c r="N989" s="109">
        <f t="shared" si="114"/>
        <v>129.49200000000002</v>
      </c>
    </row>
    <row r="990" spans="8:14" x14ac:dyDescent="0.25">
      <c r="H990" s="2" t="str">
        <f t="shared" si="110"/>
        <v>198_400-1000_112</v>
      </c>
      <c r="I990" s="2">
        <f t="shared" si="115"/>
        <v>988</v>
      </c>
      <c r="J990" s="2" t="str">
        <f t="shared" si="111"/>
        <v>97-999</v>
      </c>
      <c r="K990" s="2">
        <f t="shared" si="116"/>
        <v>198</v>
      </c>
      <c r="L990" s="2" t="str">
        <f t="shared" si="112"/>
        <v>400-1000</v>
      </c>
      <c r="M990" s="2">
        <f t="shared" si="113"/>
        <v>112</v>
      </c>
      <c r="N990" s="109">
        <f t="shared" si="114"/>
        <v>126.72</v>
      </c>
    </row>
    <row r="991" spans="8:14" x14ac:dyDescent="0.25">
      <c r="H991" s="2" t="str">
        <f t="shared" si="110"/>
        <v>198_1000-9999999_112</v>
      </c>
      <c r="I991" s="2">
        <f t="shared" si="115"/>
        <v>989</v>
      </c>
      <c r="J991" s="2" t="str">
        <f t="shared" si="111"/>
        <v>97-999</v>
      </c>
      <c r="K991" s="2">
        <f t="shared" si="116"/>
        <v>198</v>
      </c>
      <c r="L991" s="2" t="str">
        <f t="shared" si="112"/>
        <v>1000-9999999</v>
      </c>
      <c r="M991" s="2">
        <f t="shared" si="113"/>
        <v>112</v>
      </c>
      <c r="N991" s="109">
        <f t="shared" si="114"/>
        <v>110.88000000000001</v>
      </c>
    </row>
    <row r="992" spans="8:14" x14ac:dyDescent="0.25">
      <c r="H992" s="2" t="str">
        <f t="shared" si="110"/>
        <v>199_0-120_112</v>
      </c>
      <c r="I992" s="2">
        <f t="shared" si="115"/>
        <v>990</v>
      </c>
      <c r="J992" s="2" t="str">
        <f t="shared" si="111"/>
        <v>97-999</v>
      </c>
      <c r="K992" s="2">
        <f t="shared" si="116"/>
        <v>199</v>
      </c>
      <c r="L992" s="2" t="str">
        <f t="shared" si="112"/>
        <v>0-120</v>
      </c>
      <c r="M992" s="2">
        <f t="shared" si="113"/>
        <v>112</v>
      </c>
      <c r="N992" s="109">
        <f t="shared" si="114"/>
        <v>132.733</v>
      </c>
    </row>
    <row r="993" spans="8:14" x14ac:dyDescent="0.25">
      <c r="H993" s="2" t="str">
        <f t="shared" si="110"/>
        <v>199_120-250_112</v>
      </c>
      <c r="I993" s="2">
        <f t="shared" si="115"/>
        <v>991</v>
      </c>
      <c r="J993" s="2" t="str">
        <f t="shared" si="111"/>
        <v>97-999</v>
      </c>
      <c r="K993" s="2">
        <f t="shared" si="116"/>
        <v>199</v>
      </c>
      <c r="L993" s="2" t="str">
        <f t="shared" si="112"/>
        <v>120-250</v>
      </c>
      <c r="M993" s="2">
        <f t="shared" si="113"/>
        <v>112</v>
      </c>
      <c r="N993" s="109">
        <f t="shared" si="114"/>
        <v>131.53900000000002</v>
      </c>
    </row>
    <row r="994" spans="8:14" x14ac:dyDescent="0.25">
      <c r="H994" s="2" t="str">
        <f t="shared" si="110"/>
        <v>199_250-400_112</v>
      </c>
      <c r="I994" s="2">
        <f t="shared" si="115"/>
        <v>992</v>
      </c>
      <c r="J994" s="2" t="str">
        <f t="shared" si="111"/>
        <v>97-999</v>
      </c>
      <c r="K994" s="2">
        <f t="shared" si="116"/>
        <v>199</v>
      </c>
      <c r="L994" s="2" t="str">
        <f t="shared" si="112"/>
        <v>250-400</v>
      </c>
      <c r="M994" s="2">
        <f t="shared" si="113"/>
        <v>112</v>
      </c>
      <c r="N994" s="109">
        <f t="shared" si="114"/>
        <v>130.14600000000002</v>
      </c>
    </row>
    <row r="995" spans="8:14" x14ac:dyDescent="0.25">
      <c r="H995" s="2" t="str">
        <f t="shared" si="110"/>
        <v>199_400-1000_112</v>
      </c>
      <c r="I995" s="2">
        <f t="shared" si="115"/>
        <v>993</v>
      </c>
      <c r="J995" s="2" t="str">
        <f t="shared" si="111"/>
        <v>97-999</v>
      </c>
      <c r="K995" s="2">
        <f t="shared" si="116"/>
        <v>199</v>
      </c>
      <c r="L995" s="2" t="str">
        <f t="shared" si="112"/>
        <v>400-1000</v>
      </c>
      <c r="M995" s="2">
        <f t="shared" si="113"/>
        <v>112</v>
      </c>
      <c r="N995" s="109">
        <f t="shared" si="114"/>
        <v>127.36</v>
      </c>
    </row>
    <row r="996" spans="8:14" x14ac:dyDescent="0.25">
      <c r="H996" s="2" t="str">
        <f t="shared" si="110"/>
        <v>199_1000-9999999_112</v>
      </c>
      <c r="I996" s="2">
        <f t="shared" si="115"/>
        <v>994</v>
      </c>
      <c r="J996" s="2" t="str">
        <f t="shared" si="111"/>
        <v>97-999</v>
      </c>
      <c r="K996" s="2">
        <f t="shared" si="116"/>
        <v>199</v>
      </c>
      <c r="L996" s="2" t="str">
        <f t="shared" si="112"/>
        <v>1000-9999999</v>
      </c>
      <c r="M996" s="2">
        <f t="shared" si="113"/>
        <v>112</v>
      </c>
      <c r="N996" s="109">
        <f t="shared" si="114"/>
        <v>111.44000000000001</v>
      </c>
    </row>
    <row r="997" spans="8:14" x14ac:dyDescent="0.25">
      <c r="H997" s="2" t="str">
        <f t="shared" si="110"/>
        <v>200_0-120_112</v>
      </c>
      <c r="I997" s="2">
        <f t="shared" si="115"/>
        <v>995</v>
      </c>
      <c r="J997" s="2" t="str">
        <f t="shared" si="111"/>
        <v>97-999</v>
      </c>
      <c r="K997" s="2">
        <f t="shared" si="116"/>
        <v>200</v>
      </c>
      <c r="L997" s="2" t="str">
        <f t="shared" si="112"/>
        <v>0-120</v>
      </c>
      <c r="M997" s="2">
        <f t="shared" si="113"/>
        <v>112</v>
      </c>
      <c r="N997" s="109">
        <f t="shared" si="114"/>
        <v>133.4</v>
      </c>
    </row>
    <row r="998" spans="8:14" x14ac:dyDescent="0.25">
      <c r="H998" s="2" t="str">
        <f t="shared" si="110"/>
        <v>200_120-250_112</v>
      </c>
      <c r="I998" s="2">
        <f t="shared" si="115"/>
        <v>996</v>
      </c>
      <c r="J998" s="2" t="str">
        <f t="shared" si="111"/>
        <v>97-999</v>
      </c>
      <c r="K998" s="2">
        <f t="shared" si="116"/>
        <v>200</v>
      </c>
      <c r="L998" s="2" t="str">
        <f t="shared" si="112"/>
        <v>120-250</v>
      </c>
      <c r="M998" s="2">
        <f t="shared" si="113"/>
        <v>112</v>
      </c>
      <c r="N998" s="109">
        <f t="shared" si="114"/>
        <v>132.20000000000002</v>
      </c>
    </row>
    <row r="999" spans="8:14" x14ac:dyDescent="0.25">
      <c r="H999" s="2" t="str">
        <f t="shared" si="110"/>
        <v>200_250-400_112</v>
      </c>
      <c r="I999" s="2">
        <f t="shared" si="115"/>
        <v>997</v>
      </c>
      <c r="J999" s="2" t="str">
        <f t="shared" si="111"/>
        <v>97-999</v>
      </c>
      <c r="K999" s="2">
        <f t="shared" si="116"/>
        <v>200</v>
      </c>
      <c r="L999" s="2" t="str">
        <f t="shared" si="112"/>
        <v>250-400</v>
      </c>
      <c r="M999" s="2">
        <f t="shared" si="113"/>
        <v>112</v>
      </c>
      <c r="N999" s="109">
        <f t="shared" si="114"/>
        <v>130.80000000000001</v>
      </c>
    </row>
    <row r="1000" spans="8:14" x14ac:dyDescent="0.25">
      <c r="H1000" s="2" t="str">
        <f t="shared" si="110"/>
        <v>200_400-1000_112</v>
      </c>
      <c r="I1000" s="2">
        <f t="shared" si="115"/>
        <v>998</v>
      </c>
      <c r="J1000" s="2" t="str">
        <f t="shared" si="111"/>
        <v>97-999</v>
      </c>
      <c r="K1000" s="2">
        <f t="shared" si="116"/>
        <v>200</v>
      </c>
      <c r="L1000" s="2" t="str">
        <f t="shared" si="112"/>
        <v>400-1000</v>
      </c>
      <c r="M1000" s="2">
        <f t="shared" si="113"/>
        <v>112</v>
      </c>
      <c r="N1000" s="109">
        <f t="shared" si="114"/>
        <v>128</v>
      </c>
    </row>
    <row r="1001" spans="8:14" x14ac:dyDescent="0.25">
      <c r="H1001" s="2" t="str">
        <f t="shared" si="110"/>
        <v>200_1000-9999999_112</v>
      </c>
      <c r="I1001" s="2">
        <f t="shared" si="115"/>
        <v>999</v>
      </c>
      <c r="J1001" s="2" t="str">
        <f t="shared" si="111"/>
        <v>97-999</v>
      </c>
      <c r="K1001" s="2">
        <f t="shared" si="116"/>
        <v>200</v>
      </c>
      <c r="L1001" s="2" t="str">
        <f t="shared" si="112"/>
        <v>1000-9999999</v>
      </c>
      <c r="M1001" s="2">
        <f t="shared" si="113"/>
        <v>112</v>
      </c>
      <c r="N1001" s="109">
        <f t="shared" si="114"/>
        <v>112.00000000000001</v>
      </c>
    </row>
    <row r="1002" spans="8:14" x14ac:dyDescent="0.25">
      <c r="H1002" s="2" t="str">
        <f t="shared" si="110"/>
        <v>201_0-120_112</v>
      </c>
      <c r="I1002" s="2">
        <f t="shared" si="115"/>
        <v>1000</v>
      </c>
      <c r="J1002" s="2" t="str">
        <f t="shared" si="111"/>
        <v>97-999</v>
      </c>
      <c r="K1002" s="2">
        <f t="shared" si="116"/>
        <v>201</v>
      </c>
      <c r="L1002" s="2" t="str">
        <f t="shared" si="112"/>
        <v>0-120</v>
      </c>
      <c r="M1002" s="2">
        <f t="shared" si="113"/>
        <v>112</v>
      </c>
      <c r="N1002" s="109">
        <f t="shared" si="114"/>
        <v>134.06700000000001</v>
      </c>
    </row>
    <row r="1003" spans="8:14" x14ac:dyDescent="0.25">
      <c r="H1003" s="2" t="str">
        <f t="shared" si="110"/>
        <v>201_120-250_112</v>
      </c>
      <c r="I1003" s="2">
        <f t="shared" si="115"/>
        <v>1001</v>
      </c>
      <c r="J1003" s="2" t="str">
        <f t="shared" si="111"/>
        <v>97-999</v>
      </c>
      <c r="K1003" s="2">
        <f t="shared" si="116"/>
        <v>201</v>
      </c>
      <c r="L1003" s="2" t="str">
        <f t="shared" si="112"/>
        <v>120-250</v>
      </c>
      <c r="M1003" s="2">
        <f t="shared" si="113"/>
        <v>112</v>
      </c>
      <c r="N1003" s="109">
        <f t="shared" si="114"/>
        <v>132.86100000000002</v>
      </c>
    </row>
    <row r="1004" spans="8:14" x14ac:dyDescent="0.25">
      <c r="H1004" s="2" t="str">
        <f t="shared" si="110"/>
        <v>201_250-400_112</v>
      </c>
      <c r="I1004" s="2">
        <f t="shared" si="115"/>
        <v>1002</v>
      </c>
      <c r="J1004" s="2" t="str">
        <f t="shared" si="111"/>
        <v>97-999</v>
      </c>
      <c r="K1004" s="2">
        <f t="shared" si="116"/>
        <v>201</v>
      </c>
      <c r="L1004" s="2" t="str">
        <f t="shared" si="112"/>
        <v>250-400</v>
      </c>
      <c r="M1004" s="2">
        <f t="shared" si="113"/>
        <v>112</v>
      </c>
      <c r="N1004" s="109">
        <f t="shared" si="114"/>
        <v>131.45400000000001</v>
      </c>
    </row>
    <row r="1005" spans="8:14" x14ac:dyDescent="0.25">
      <c r="H1005" s="2" t="str">
        <f t="shared" si="110"/>
        <v>201_400-1000_112</v>
      </c>
      <c r="I1005" s="2">
        <f t="shared" si="115"/>
        <v>1003</v>
      </c>
      <c r="J1005" s="2" t="str">
        <f t="shared" si="111"/>
        <v>97-999</v>
      </c>
      <c r="K1005" s="2">
        <f t="shared" si="116"/>
        <v>201</v>
      </c>
      <c r="L1005" s="2" t="str">
        <f t="shared" si="112"/>
        <v>400-1000</v>
      </c>
      <c r="M1005" s="2">
        <f t="shared" si="113"/>
        <v>112</v>
      </c>
      <c r="N1005" s="109">
        <f t="shared" si="114"/>
        <v>128.64000000000001</v>
      </c>
    </row>
    <row r="1006" spans="8:14" x14ac:dyDescent="0.25">
      <c r="H1006" s="2" t="str">
        <f t="shared" si="110"/>
        <v>201_1000-9999999_112</v>
      </c>
      <c r="I1006" s="2">
        <f t="shared" si="115"/>
        <v>1004</v>
      </c>
      <c r="J1006" s="2" t="str">
        <f t="shared" si="111"/>
        <v>97-999</v>
      </c>
      <c r="K1006" s="2">
        <f t="shared" si="116"/>
        <v>201</v>
      </c>
      <c r="L1006" s="2" t="str">
        <f t="shared" si="112"/>
        <v>1000-9999999</v>
      </c>
      <c r="M1006" s="2">
        <f t="shared" si="113"/>
        <v>112</v>
      </c>
      <c r="N1006" s="109">
        <f t="shared" si="114"/>
        <v>112.56000000000002</v>
      </c>
    </row>
    <row r="1007" spans="8:14" x14ac:dyDescent="0.25">
      <c r="H1007" s="2" t="str">
        <f t="shared" si="110"/>
        <v>202_0-120_112</v>
      </c>
      <c r="I1007" s="2">
        <f t="shared" si="115"/>
        <v>1005</v>
      </c>
      <c r="J1007" s="2" t="str">
        <f t="shared" si="111"/>
        <v>97-999</v>
      </c>
      <c r="K1007" s="2">
        <f t="shared" si="116"/>
        <v>202</v>
      </c>
      <c r="L1007" s="2" t="str">
        <f t="shared" si="112"/>
        <v>0-120</v>
      </c>
      <c r="M1007" s="2">
        <f t="shared" si="113"/>
        <v>112</v>
      </c>
      <c r="N1007" s="109">
        <f t="shared" si="114"/>
        <v>134.73400000000001</v>
      </c>
    </row>
    <row r="1008" spans="8:14" x14ac:dyDescent="0.25">
      <c r="H1008" s="2" t="str">
        <f t="shared" si="110"/>
        <v>202_120-250_112</v>
      </c>
      <c r="I1008" s="2">
        <f t="shared" si="115"/>
        <v>1006</v>
      </c>
      <c r="J1008" s="2" t="str">
        <f t="shared" si="111"/>
        <v>97-999</v>
      </c>
      <c r="K1008" s="2">
        <f t="shared" si="116"/>
        <v>202</v>
      </c>
      <c r="L1008" s="2" t="str">
        <f t="shared" si="112"/>
        <v>120-250</v>
      </c>
      <c r="M1008" s="2">
        <f t="shared" si="113"/>
        <v>112</v>
      </c>
      <c r="N1008" s="109">
        <f t="shared" si="114"/>
        <v>133.52200000000002</v>
      </c>
    </row>
    <row r="1009" spans="8:14" x14ac:dyDescent="0.25">
      <c r="H1009" s="2" t="str">
        <f t="shared" si="110"/>
        <v>202_250-400_112</v>
      </c>
      <c r="I1009" s="2">
        <f t="shared" si="115"/>
        <v>1007</v>
      </c>
      <c r="J1009" s="2" t="str">
        <f t="shared" si="111"/>
        <v>97-999</v>
      </c>
      <c r="K1009" s="2">
        <f t="shared" si="116"/>
        <v>202</v>
      </c>
      <c r="L1009" s="2" t="str">
        <f t="shared" si="112"/>
        <v>250-400</v>
      </c>
      <c r="M1009" s="2">
        <f t="shared" si="113"/>
        <v>112</v>
      </c>
      <c r="N1009" s="109">
        <f t="shared" si="114"/>
        <v>132.108</v>
      </c>
    </row>
    <row r="1010" spans="8:14" x14ac:dyDescent="0.25">
      <c r="H1010" s="2" t="str">
        <f t="shared" si="110"/>
        <v>202_400-1000_112</v>
      </c>
      <c r="I1010" s="2">
        <f t="shared" si="115"/>
        <v>1008</v>
      </c>
      <c r="J1010" s="2" t="str">
        <f t="shared" si="111"/>
        <v>97-999</v>
      </c>
      <c r="K1010" s="2">
        <f t="shared" si="116"/>
        <v>202</v>
      </c>
      <c r="L1010" s="2" t="str">
        <f t="shared" si="112"/>
        <v>400-1000</v>
      </c>
      <c r="M1010" s="2">
        <f t="shared" si="113"/>
        <v>112</v>
      </c>
      <c r="N1010" s="109">
        <f t="shared" si="114"/>
        <v>129.28</v>
      </c>
    </row>
    <row r="1011" spans="8:14" x14ac:dyDescent="0.25">
      <c r="H1011" s="2" t="str">
        <f t="shared" si="110"/>
        <v>202_1000-9999999_112</v>
      </c>
      <c r="I1011" s="2">
        <f t="shared" si="115"/>
        <v>1009</v>
      </c>
      <c r="J1011" s="2" t="str">
        <f t="shared" si="111"/>
        <v>97-999</v>
      </c>
      <c r="K1011" s="2">
        <f t="shared" si="116"/>
        <v>202</v>
      </c>
      <c r="L1011" s="2" t="str">
        <f t="shared" si="112"/>
        <v>1000-9999999</v>
      </c>
      <c r="M1011" s="2">
        <f t="shared" si="113"/>
        <v>112</v>
      </c>
      <c r="N1011" s="109">
        <f t="shared" si="114"/>
        <v>113.12</v>
      </c>
    </row>
    <row r="1012" spans="8:14" x14ac:dyDescent="0.25">
      <c r="H1012" s="2" t="str">
        <f t="shared" si="110"/>
        <v>203_0-120_112</v>
      </c>
      <c r="I1012" s="2">
        <f t="shared" si="115"/>
        <v>1010</v>
      </c>
      <c r="J1012" s="2" t="str">
        <f t="shared" si="111"/>
        <v>97-999</v>
      </c>
      <c r="K1012" s="2">
        <f t="shared" si="116"/>
        <v>203</v>
      </c>
      <c r="L1012" s="2" t="str">
        <f t="shared" si="112"/>
        <v>0-120</v>
      </c>
      <c r="M1012" s="2">
        <f t="shared" si="113"/>
        <v>112</v>
      </c>
      <c r="N1012" s="109">
        <f t="shared" si="114"/>
        <v>135.40100000000001</v>
      </c>
    </row>
    <row r="1013" spans="8:14" x14ac:dyDescent="0.25">
      <c r="H1013" s="2" t="str">
        <f t="shared" si="110"/>
        <v>203_120-250_112</v>
      </c>
      <c r="I1013" s="2">
        <f t="shared" si="115"/>
        <v>1011</v>
      </c>
      <c r="J1013" s="2" t="str">
        <f t="shared" si="111"/>
        <v>97-999</v>
      </c>
      <c r="K1013" s="2">
        <f t="shared" si="116"/>
        <v>203</v>
      </c>
      <c r="L1013" s="2" t="str">
        <f t="shared" si="112"/>
        <v>120-250</v>
      </c>
      <c r="M1013" s="2">
        <f t="shared" si="113"/>
        <v>112</v>
      </c>
      <c r="N1013" s="109">
        <f t="shared" si="114"/>
        <v>134.18299999999999</v>
      </c>
    </row>
    <row r="1014" spans="8:14" x14ac:dyDescent="0.25">
      <c r="H1014" s="2" t="str">
        <f t="shared" si="110"/>
        <v>203_250-400_112</v>
      </c>
      <c r="I1014" s="2">
        <f t="shared" si="115"/>
        <v>1012</v>
      </c>
      <c r="J1014" s="2" t="str">
        <f t="shared" si="111"/>
        <v>97-999</v>
      </c>
      <c r="K1014" s="2">
        <f t="shared" si="116"/>
        <v>203</v>
      </c>
      <c r="L1014" s="2" t="str">
        <f t="shared" si="112"/>
        <v>250-400</v>
      </c>
      <c r="M1014" s="2">
        <f t="shared" si="113"/>
        <v>112</v>
      </c>
      <c r="N1014" s="109">
        <f t="shared" si="114"/>
        <v>132.762</v>
      </c>
    </row>
    <row r="1015" spans="8:14" x14ac:dyDescent="0.25">
      <c r="H1015" s="2" t="str">
        <f t="shared" si="110"/>
        <v>203_400-1000_112</v>
      </c>
      <c r="I1015" s="2">
        <f t="shared" si="115"/>
        <v>1013</v>
      </c>
      <c r="J1015" s="2" t="str">
        <f t="shared" si="111"/>
        <v>97-999</v>
      </c>
      <c r="K1015" s="2">
        <f t="shared" si="116"/>
        <v>203</v>
      </c>
      <c r="L1015" s="2" t="str">
        <f t="shared" si="112"/>
        <v>400-1000</v>
      </c>
      <c r="M1015" s="2">
        <f t="shared" si="113"/>
        <v>112</v>
      </c>
      <c r="N1015" s="109">
        <f t="shared" si="114"/>
        <v>129.92000000000002</v>
      </c>
    </row>
    <row r="1016" spans="8:14" x14ac:dyDescent="0.25">
      <c r="H1016" s="2" t="str">
        <f t="shared" si="110"/>
        <v>203_1000-9999999_112</v>
      </c>
      <c r="I1016" s="2">
        <f t="shared" si="115"/>
        <v>1014</v>
      </c>
      <c r="J1016" s="2" t="str">
        <f t="shared" si="111"/>
        <v>97-999</v>
      </c>
      <c r="K1016" s="2">
        <f t="shared" si="116"/>
        <v>203</v>
      </c>
      <c r="L1016" s="2" t="str">
        <f t="shared" si="112"/>
        <v>1000-9999999</v>
      </c>
      <c r="M1016" s="2">
        <f t="shared" si="113"/>
        <v>112</v>
      </c>
      <c r="N1016" s="109">
        <f t="shared" si="114"/>
        <v>113.68</v>
      </c>
    </row>
    <row r="1017" spans="8:14" x14ac:dyDescent="0.25">
      <c r="H1017" s="2" t="str">
        <f t="shared" si="110"/>
        <v>204_0-120_112</v>
      </c>
      <c r="I1017" s="2">
        <f t="shared" si="115"/>
        <v>1015</v>
      </c>
      <c r="J1017" s="2" t="str">
        <f t="shared" si="111"/>
        <v>97-999</v>
      </c>
      <c r="K1017" s="2">
        <f t="shared" si="116"/>
        <v>204</v>
      </c>
      <c r="L1017" s="2" t="str">
        <f t="shared" si="112"/>
        <v>0-120</v>
      </c>
      <c r="M1017" s="2">
        <f t="shared" si="113"/>
        <v>112</v>
      </c>
      <c r="N1017" s="109">
        <f t="shared" si="114"/>
        <v>136.06800000000001</v>
      </c>
    </row>
    <row r="1018" spans="8:14" x14ac:dyDescent="0.25">
      <c r="H1018" s="2" t="str">
        <f t="shared" si="110"/>
        <v>204_120-250_112</v>
      </c>
      <c r="I1018" s="2">
        <f t="shared" si="115"/>
        <v>1016</v>
      </c>
      <c r="J1018" s="2" t="str">
        <f t="shared" si="111"/>
        <v>97-999</v>
      </c>
      <c r="K1018" s="2">
        <f t="shared" si="116"/>
        <v>204</v>
      </c>
      <c r="L1018" s="2" t="str">
        <f t="shared" si="112"/>
        <v>120-250</v>
      </c>
      <c r="M1018" s="2">
        <f t="shared" si="113"/>
        <v>112</v>
      </c>
      <c r="N1018" s="109">
        <f t="shared" si="114"/>
        <v>134.84399999999999</v>
      </c>
    </row>
    <row r="1019" spans="8:14" x14ac:dyDescent="0.25">
      <c r="H1019" s="2" t="str">
        <f t="shared" si="110"/>
        <v>204_250-400_112</v>
      </c>
      <c r="I1019" s="2">
        <f t="shared" si="115"/>
        <v>1017</v>
      </c>
      <c r="J1019" s="2" t="str">
        <f t="shared" si="111"/>
        <v>97-999</v>
      </c>
      <c r="K1019" s="2">
        <f t="shared" si="116"/>
        <v>204</v>
      </c>
      <c r="L1019" s="2" t="str">
        <f t="shared" si="112"/>
        <v>250-400</v>
      </c>
      <c r="M1019" s="2">
        <f t="shared" si="113"/>
        <v>112</v>
      </c>
      <c r="N1019" s="109">
        <f t="shared" si="114"/>
        <v>133.416</v>
      </c>
    </row>
    <row r="1020" spans="8:14" x14ac:dyDescent="0.25">
      <c r="H1020" s="2" t="str">
        <f t="shared" si="110"/>
        <v>204_400-1000_112</v>
      </c>
      <c r="I1020" s="2">
        <f t="shared" si="115"/>
        <v>1018</v>
      </c>
      <c r="J1020" s="2" t="str">
        <f t="shared" si="111"/>
        <v>97-999</v>
      </c>
      <c r="K1020" s="2">
        <f t="shared" si="116"/>
        <v>204</v>
      </c>
      <c r="L1020" s="2" t="str">
        <f t="shared" si="112"/>
        <v>400-1000</v>
      </c>
      <c r="M1020" s="2">
        <f t="shared" si="113"/>
        <v>112</v>
      </c>
      <c r="N1020" s="109">
        <f t="shared" si="114"/>
        <v>130.56</v>
      </c>
    </row>
    <row r="1021" spans="8:14" x14ac:dyDescent="0.25">
      <c r="H1021" s="2" t="str">
        <f t="shared" si="110"/>
        <v>204_1000-9999999_112</v>
      </c>
      <c r="I1021" s="2">
        <f t="shared" si="115"/>
        <v>1019</v>
      </c>
      <c r="J1021" s="2" t="str">
        <f t="shared" si="111"/>
        <v>97-999</v>
      </c>
      <c r="K1021" s="2">
        <f t="shared" si="116"/>
        <v>204</v>
      </c>
      <c r="L1021" s="2" t="str">
        <f t="shared" si="112"/>
        <v>1000-9999999</v>
      </c>
      <c r="M1021" s="2">
        <f t="shared" si="113"/>
        <v>112</v>
      </c>
      <c r="N1021" s="109">
        <f t="shared" si="114"/>
        <v>114.24000000000001</v>
      </c>
    </row>
    <row r="1022" spans="8:14" x14ac:dyDescent="0.25">
      <c r="H1022" s="2" t="str">
        <f t="shared" si="110"/>
        <v>205_0-120_112</v>
      </c>
      <c r="I1022" s="2">
        <f t="shared" si="115"/>
        <v>1020</v>
      </c>
      <c r="J1022" s="2" t="str">
        <f t="shared" si="111"/>
        <v>97-999</v>
      </c>
      <c r="K1022" s="2">
        <f t="shared" si="116"/>
        <v>205</v>
      </c>
      <c r="L1022" s="2" t="str">
        <f t="shared" si="112"/>
        <v>0-120</v>
      </c>
      <c r="M1022" s="2">
        <f t="shared" si="113"/>
        <v>112</v>
      </c>
      <c r="N1022" s="109">
        <f t="shared" si="114"/>
        <v>136.73500000000001</v>
      </c>
    </row>
    <row r="1023" spans="8:14" x14ac:dyDescent="0.25">
      <c r="H1023" s="2" t="str">
        <f t="shared" si="110"/>
        <v>205_120-250_112</v>
      </c>
      <c r="I1023" s="2">
        <f t="shared" si="115"/>
        <v>1021</v>
      </c>
      <c r="J1023" s="2" t="str">
        <f t="shared" si="111"/>
        <v>97-999</v>
      </c>
      <c r="K1023" s="2">
        <f t="shared" si="116"/>
        <v>205</v>
      </c>
      <c r="L1023" s="2" t="str">
        <f t="shared" si="112"/>
        <v>120-250</v>
      </c>
      <c r="M1023" s="2">
        <f t="shared" si="113"/>
        <v>112</v>
      </c>
      <c r="N1023" s="109">
        <f t="shared" si="114"/>
        <v>135.505</v>
      </c>
    </row>
    <row r="1024" spans="8:14" x14ac:dyDescent="0.25">
      <c r="H1024" s="2" t="str">
        <f t="shared" si="110"/>
        <v>205_250-400_112</v>
      </c>
      <c r="I1024" s="2">
        <f t="shared" si="115"/>
        <v>1022</v>
      </c>
      <c r="J1024" s="2" t="str">
        <f t="shared" si="111"/>
        <v>97-999</v>
      </c>
      <c r="K1024" s="2">
        <f t="shared" si="116"/>
        <v>205</v>
      </c>
      <c r="L1024" s="2" t="str">
        <f t="shared" si="112"/>
        <v>250-400</v>
      </c>
      <c r="M1024" s="2">
        <f t="shared" si="113"/>
        <v>112</v>
      </c>
      <c r="N1024" s="109">
        <f t="shared" si="114"/>
        <v>134.07</v>
      </c>
    </row>
    <row r="1025" spans="8:14" x14ac:dyDescent="0.25">
      <c r="H1025" s="2" t="str">
        <f t="shared" si="110"/>
        <v>205_400-1000_112</v>
      </c>
      <c r="I1025" s="2">
        <f t="shared" si="115"/>
        <v>1023</v>
      </c>
      <c r="J1025" s="2" t="str">
        <f t="shared" si="111"/>
        <v>97-999</v>
      </c>
      <c r="K1025" s="2">
        <f t="shared" si="116"/>
        <v>205</v>
      </c>
      <c r="L1025" s="2" t="str">
        <f t="shared" si="112"/>
        <v>400-1000</v>
      </c>
      <c r="M1025" s="2">
        <f t="shared" si="113"/>
        <v>112</v>
      </c>
      <c r="N1025" s="109">
        <f t="shared" si="114"/>
        <v>131.19999999999999</v>
      </c>
    </row>
    <row r="1026" spans="8:14" x14ac:dyDescent="0.25">
      <c r="H1026" s="2" t="str">
        <f t="shared" si="110"/>
        <v>205_1000-9999999_112</v>
      </c>
      <c r="I1026" s="2">
        <f t="shared" si="115"/>
        <v>1024</v>
      </c>
      <c r="J1026" s="2" t="str">
        <f t="shared" si="111"/>
        <v>97-999</v>
      </c>
      <c r="K1026" s="2">
        <f t="shared" si="116"/>
        <v>205</v>
      </c>
      <c r="L1026" s="2" t="str">
        <f t="shared" si="112"/>
        <v>1000-9999999</v>
      </c>
      <c r="M1026" s="2">
        <f t="shared" si="113"/>
        <v>112</v>
      </c>
      <c r="N1026" s="109">
        <f t="shared" si="114"/>
        <v>114.80000000000001</v>
      </c>
    </row>
    <row r="1027" spans="8:14" x14ac:dyDescent="0.25">
      <c r="H1027" s="2" t="str">
        <f t="shared" ref="H1027:H1090" si="117">K1027&amp;"_"&amp;L1027&amp;"_"&amp;M1027</f>
        <v>206_0-120_112</v>
      </c>
      <c r="I1027" s="2">
        <f t="shared" si="115"/>
        <v>1025</v>
      </c>
      <c r="J1027" s="2" t="str">
        <f t="shared" ref="J1027:J1090" si="118">VLOOKUP(K1027,$U$2:$V$7,2,1)</f>
        <v>97-999</v>
      </c>
      <c r="K1027" s="2">
        <f t="shared" si="116"/>
        <v>206</v>
      </c>
      <c r="L1027" s="2" t="str">
        <f t="shared" ref="L1027:L1090" si="119">VLOOKUP(MOD(I1027,5),$P$2:$Q$6,2,0)</f>
        <v>0-120</v>
      </c>
      <c r="M1027" s="2">
        <f t="shared" ref="M1027:M1090" si="120">$S$2</f>
        <v>112</v>
      </c>
      <c r="N1027" s="109">
        <f t="shared" ref="N1027:N1090" si="121">VLOOKUP(J1027&amp;"_"&amp;L1027&amp;"_"&amp;M1027,$A$2:$F$61,6,0)*K1027</f>
        <v>137.40200000000002</v>
      </c>
    </row>
    <row r="1028" spans="8:14" x14ac:dyDescent="0.25">
      <c r="H1028" s="2" t="str">
        <f t="shared" si="117"/>
        <v>206_120-250_112</v>
      </c>
      <c r="I1028" s="2">
        <f t="shared" ref="I1028:I1091" si="122">+I1027+1</f>
        <v>1026</v>
      </c>
      <c r="J1028" s="2" t="str">
        <f t="shared" si="118"/>
        <v>97-999</v>
      </c>
      <c r="K1028" s="2">
        <f t="shared" si="116"/>
        <v>206</v>
      </c>
      <c r="L1028" s="2" t="str">
        <f t="shared" si="119"/>
        <v>120-250</v>
      </c>
      <c r="M1028" s="2">
        <f t="shared" si="120"/>
        <v>112</v>
      </c>
      <c r="N1028" s="109">
        <f t="shared" si="121"/>
        <v>136.166</v>
      </c>
    </row>
    <row r="1029" spans="8:14" x14ac:dyDescent="0.25">
      <c r="H1029" s="2" t="str">
        <f t="shared" si="117"/>
        <v>206_250-400_112</v>
      </c>
      <c r="I1029" s="2">
        <f t="shared" si="122"/>
        <v>1027</v>
      </c>
      <c r="J1029" s="2" t="str">
        <f t="shared" si="118"/>
        <v>97-999</v>
      </c>
      <c r="K1029" s="2">
        <f t="shared" si="116"/>
        <v>206</v>
      </c>
      <c r="L1029" s="2" t="str">
        <f t="shared" si="119"/>
        <v>250-400</v>
      </c>
      <c r="M1029" s="2">
        <f t="shared" si="120"/>
        <v>112</v>
      </c>
      <c r="N1029" s="109">
        <f t="shared" si="121"/>
        <v>134.72400000000002</v>
      </c>
    </row>
    <row r="1030" spans="8:14" x14ac:dyDescent="0.25">
      <c r="H1030" s="2" t="str">
        <f t="shared" si="117"/>
        <v>206_400-1000_112</v>
      </c>
      <c r="I1030" s="2">
        <f t="shared" si="122"/>
        <v>1028</v>
      </c>
      <c r="J1030" s="2" t="str">
        <f t="shared" si="118"/>
        <v>97-999</v>
      </c>
      <c r="K1030" s="2">
        <f t="shared" si="116"/>
        <v>206</v>
      </c>
      <c r="L1030" s="2" t="str">
        <f t="shared" si="119"/>
        <v>400-1000</v>
      </c>
      <c r="M1030" s="2">
        <f t="shared" si="120"/>
        <v>112</v>
      </c>
      <c r="N1030" s="109">
        <f t="shared" si="121"/>
        <v>131.84</v>
      </c>
    </row>
    <row r="1031" spans="8:14" x14ac:dyDescent="0.25">
      <c r="H1031" s="2" t="str">
        <f t="shared" si="117"/>
        <v>206_1000-9999999_112</v>
      </c>
      <c r="I1031" s="2">
        <f t="shared" si="122"/>
        <v>1029</v>
      </c>
      <c r="J1031" s="2" t="str">
        <f t="shared" si="118"/>
        <v>97-999</v>
      </c>
      <c r="K1031" s="2">
        <f t="shared" si="116"/>
        <v>206</v>
      </c>
      <c r="L1031" s="2" t="str">
        <f t="shared" si="119"/>
        <v>1000-9999999</v>
      </c>
      <c r="M1031" s="2">
        <f t="shared" si="120"/>
        <v>112</v>
      </c>
      <c r="N1031" s="109">
        <f t="shared" si="121"/>
        <v>115.36000000000001</v>
      </c>
    </row>
    <row r="1032" spans="8:14" x14ac:dyDescent="0.25">
      <c r="H1032" s="2" t="str">
        <f t="shared" si="117"/>
        <v>207_0-120_112</v>
      </c>
      <c r="I1032" s="2">
        <f t="shared" si="122"/>
        <v>1030</v>
      </c>
      <c r="J1032" s="2" t="str">
        <f t="shared" si="118"/>
        <v>97-999</v>
      </c>
      <c r="K1032" s="2">
        <f t="shared" ref="K1032:K1095" si="123">+K1027+1</f>
        <v>207</v>
      </c>
      <c r="L1032" s="2" t="str">
        <f t="shared" si="119"/>
        <v>0-120</v>
      </c>
      <c r="M1032" s="2">
        <f t="shared" si="120"/>
        <v>112</v>
      </c>
      <c r="N1032" s="109">
        <f t="shared" si="121"/>
        <v>138.06900000000002</v>
      </c>
    </row>
    <row r="1033" spans="8:14" x14ac:dyDescent="0.25">
      <c r="H1033" s="2" t="str">
        <f t="shared" si="117"/>
        <v>207_120-250_112</v>
      </c>
      <c r="I1033" s="2">
        <f t="shared" si="122"/>
        <v>1031</v>
      </c>
      <c r="J1033" s="2" t="str">
        <f t="shared" si="118"/>
        <v>97-999</v>
      </c>
      <c r="K1033" s="2">
        <f t="shared" si="123"/>
        <v>207</v>
      </c>
      <c r="L1033" s="2" t="str">
        <f t="shared" si="119"/>
        <v>120-250</v>
      </c>
      <c r="M1033" s="2">
        <f t="shared" si="120"/>
        <v>112</v>
      </c>
      <c r="N1033" s="109">
        <f t="shared" si="121"/>
        <v>136.827</v>
      </c>
    </row>
    <row r="1034" spans="8:14" x14ac:dyDescent="0.25">
      <c r="H1034" s="2" t="str">
        <f t="shared" si="117"/>
        <v>207_250-400_112</v>
      </c>
      <c r="I1034" s="2">
        <f t="shared" si="122"/>
        <v>1032</v>
      </c>
      <c r="J1034" s="2" t="str">
        <f t="shared" si="118"/>
        <v>97-999</v>
      </c>
      <c r="K1034" s="2">
        <f t="shared" si="123"/>
        <v>207</v>
      </c>
      <c r="L1034" s="2" t="str">
        <f t="shared" si="119"/>
        <v>250-400</v>
      </c>
      <c r="M1034" s="2">
        <f t="shared" si="120"/>
        <v>112</v>
      </c>
      <c r="N1034" s="109">
        <f t="shared" si="121"/>
        <v>135.37800000000001</v>
      </c>
    </row>
    <row r="1035" spans="8:14" x14ac:dyDescent="0.25">
      <c r="H1035" s="2" t="str">
        <f t="shared" si="117"/>
        <v>207_400-1000_112</v>
      </c>
      <c r="I1035" s="2">
        <f t="shared" si="122"/>
        <v>1033</v>
      </c>
      <c r="J1035" s="2" t="str">
        <f t="shared" si="118"/>
        <v>97-999</v>
      </c>
      <c r="K1035" s="2">
        <f t="shared" si="123"/>
        <v>207</v>
      </c>
      <c r="L1035" s="2" t="str">
        <f t="shared" si="119"/>
        <v>400-1000</v>
      </c>
      <c r="M1035" s="2">
        <f t="shared" si="120"/>
        <v>112</v>
      </c>
      <c r="N1035" s="109">
        <f t="shared" si="121"/>
        <v>132.47999999999999</v>
      </c>
    </row>
    <row r="1036" spans="8:14" x14ac:dyDescent="0.25">
      <c r="H1036" s="2" t="str">
        <f t="shared" si="117"/>
        <v>207_1000-9999999_112</v>
      </c>
      <c r="I1036" s="2">
        <f t="shared" si="122"/>
        <v>1034</v>
      </c>
      <c r="J1036" s="2" t="str">
        <f t="shared" si="118"/>
        <v>97-999</v>
      </c>
      <c r="K1036" s="2">
        <f t="shared" si="123"/>
        <v>207</v>
      </c>
      <c r="L1036" s="2" t="str">
        <f t="shared" si="119"/>
        <v>1000-9999999</v>
      </c>
      <c r="M1036" s="2">
        <f t="shared" si="120"/>
        <v>112</v>
      </c>
      <c r="N1036" s="109">
        <f t="shared" si="121"/>
        <v>115.92000000000002</v>
      </c>
    </row>
    <row r="1037" spans="8:14" x14ac:dyDescent="0.25">
      <c r="H1037" s="2" t="str">
        <f t="shared" si="117"/>
        <v>208_0-120_112</v>
      </c>
      <c r="I1037" s="2">
        <f t="shared" si="122"/>
        <v>1035</v>
      </c>
      <c r="J1037" s="2" t="str">
        <f t="shared" si="118"/>
        <v>97-999</v>
      </c>
      <c r="K1037" s="2">
        <f t="shared" si="123"/>
        <v>208</v>
      </c>
      <c r="L1037" s="2" t="str">
        <f t="shared" si="119"/>
        <v>0-120</v>
      </c>
      <c r="M1037" s="2">
        <f t="shared" si="120"/>
        <v>112</v>
      </c>
      <c r="N1037" s="109">
        <f t="shared" si="121"/>
        <v>138.73600000000002</v>
      </c>
    </row>
    <row r="1038" spans="8:14" x14ac:dyDescent="0.25">
      <c r="H1038" s="2" t="str">
        <f t="shared" si="117"/>
        <v>208_120-250_112</v>
      </c>
      <c r="I1038" s="2">
        <f t="shared" si="122"/>
        <v>1036</v>
      </c>
      <c r="J1038" s="2" t="str">
        <f t="shared" si="118"/>
        <v>97-999</v>
      </c>
      <c r="K1038" s="2">
        <f t="shared" si="123"/>
        <v>208</v>
      </c>
      <c r="L1038" s="2" t="str">
        <f t="shared" si="119"/>
        <v>120-250</v>
      </c>
      <c r="M1038" s="2">
        <f t="shared" si="120"/>
        <v>112</v>
      </c>
      <c r="N1038" s="109">
        <f t="shared" si="121"/>
        <v>137.488</v>
      </c>
    </row>
    <row r="1039" spans="8:14" x14ac:dyDescent="0.25">
      <c r="H1039" s="2" t="str">
        <f t="shared" si="117"/>
        <v>208_250-400_112</v>
      </c>
      <c r="I1039" s="2">
        <f t="shared" si="122"/>
        <v>1037</v>
      </c>
      <c r="J1039" s="2" t="str">
        <f t="shared" si="118"/>
        <v>97-999</v>
      </c>
      <c r="K1039" s="2">
        <f t="shared" si="123"/>
        <v>208</v>
      </c>
      <c r="L1039" s="2" t="str">
        <f t="shared" si="119"/>
        <v>250-400</v>
      </c>
      <c r="M1039" s="2">
        <f t="shared" si="120"/>
        <v>112</v>
      </c>
      <c r="N1039" s="109">
        <f t="shared" si="121"/>
        <v>136.03200000000001</v>
      </c>
    </row>
    <row r="1040" spans="8:14" x14ac:dyDescent="0.25">
      <c r="H1040" s="2" t="str">
        <f t="shared" si="117"/>
        <v>208_400-1000_112</v>
      </c>
      <c r="I1040" s="2">
        <f t="shared" si="122"/>
        <v>1038</v>
      </c>
      <c r="J1040" s="2" t="str">
        <f t="shared" si="118"/>
        <v>97-999</v>
      </c>
      <c r="K1040" s="2">
        <f t="shared" si="123"/>
        <v>208</v>
      </c>
      <c r="L1040" s="2" t="str">
        <f t="shared" si="119"/>
        <v>400-1000</v>
      </c>
      <c r="M1040" s="2">
        <f t="shared" si="120"/>
        <v>112</v>
      </c>
      <c r="N1040" s="109">
        <f t="shared" si="121"/>
        <v>133.12</v>
      </c>
    </row>
    <row r="1041" spans="8:14" x14ac:dyDescent="0.25">
      <c r="H1041" s="2" t="str">
        <f t="shared" si="117"/>
        <v>208_1000-9999999_112</v>
      </c>
      <c r="I1041" s="2">
        <f t="shared" si="122"/>
        <v>1039</v>
      </c>
      <c r="J1041" s="2" t="str">
        <f t="shared" si="118"/>
        <v>97-999</v>
      </c>
      <c r="K1041" s="2">
        <f t="shared" si="123"/>
        <v>208</v>
      </c>
      <c r="L1041" s="2" t="str">
        <f t="shared" si="119"/>
        <v>1000-9999999</v>
      </c>
      <c r="M1041" s="2">
        <f t="shared" si="120"/>
        <v>112</v>
      </c>
      <c r="N1041" s="109">
        <f t="shared" si="121"/>
        <v>116.48000000000002</v>
      </c>
    </row>
    <row r="1042" spans="8:14" x14ac:dyDescent="0.25">
      <c r="H1042" s="2" t="str">
        <f t="shared" si="117"/>
        <v>209_0-120_112</v>
      </c>
      <c r="I1042" s="2">
        <f t="shared" si="122"/>
        <v>1040</v>
      </c>
      <c r="J1042" s="2" t="str">
        <f t="shared" si="118"/>
        <v>97-999</v>
      </c>
      <c r="K1042" s="2">
        <f t="shared" si="123"/>
        <v>209</v>
      </c>
      <c r="L1042" s="2" t="str">
        <f t="shared" si="119"/>
        <v>0-120</v>
      </c>
      <c r="M1042" s="2">
        <f t="shared" si="120"/>
        <v>112</v>
      </c>
      <c r="N1042" s="109">
        <f t="shared" si="121"/>
        <v>139.40300000000002</v>
      </c>
    </row>
    <row r="1043" spans="8:14" x14ac:dyDescent="0.25">
      <c r="H1043" s="2" t="str">
        <f t="shared" si="117"/>
        <v>209_120-250_112</v>
      </c>
      <c r="I1043" s="2">
        <f t="shared" si="122"/>
        <v>1041</v>
      </c>
      <c r="J1043" s="2" t="str">
        <f t="shared" si="118"/>
        <v>97-999</v>
      </c>
      <c r="K1043" s="2">
        <f t="shared" si="123"/>
        <v>209</v>
      </c>
      <c r="L1043" s="2" t="str">
        <f t="shared" si="119"/>
        <v>120-250</v>
      </c>
      <c r="M1043" s="2">
        <f t="shared" si="120"/>
        <v>112</v>
      </c>
      <c r="N1043" s="109">
        <f t="shared" si="121"/>
        <v>138.149</v>
      </c>
    </row>
    <row r="1044" spans="8:14" x14ac:dyDescent="0.25">
      <c r="H1044" s="2" t="str">
        <f t="shared" si="117"/>
        <v>209_250-400_112</v>
      </c>
      <c r="I1044" s="2">
        <f t="shared" si="122"/>
        <v>1042</v>
      </c>
      <c r="J1044" s="2" t="str">
        <f t="shared" si="118"/>
        <v>97-999</v>
      </c>
      <c r="K1044" s="2">
        <f t="shared" si="123"/>
        <v>209</v>
      </c>
      <c r="L1044" s="2" t="str">
        <f t="shared" si="119"/>
        <v>250-400</v>
      </c>
      <c r="M1044" s="2">
        <f t="shared" si="120"/>
        <v>112</v>
      </c>
      <c r="N1044" s="109">
        <f t="shared" si="121"/>
        <v>136.68600000000001</v>
      </c>
    </row>
    <row r="1045" spans="8:14" x14ac:dyDescent="0.25">
      <c r="H1045" s="2" t="str">
        <f t="shared" si="117"/>
        <v>209_400-1000_112</v>
      </c>
      <c r="I1045" s="2">
        <f t="shared" si="122"/>
        <v>1043</v>
      </c>
      <c r="J1045" s="2" t="str">
        <f t="shared" si="118"/>
        <v>97-999</v>
      </c>
      <c r="K1045" s="2">
        <f t="shared" si="123"/>
        <v>209</v>
      </c>
      <c r="L1045" s="2" t="str">
        <f t="shared" si="119"/>
        <v>400-1000</v>
      </c>
      <c r="M1045" s="2">
        <f t="shared" si="120"/>
        <v>112</v>
      </c>
      <c r="N1045" s="109">
        <f t="shared" si="121"/>
        <v>133.76</v>
      </c>
    </row>
    <row r="1046" spans="8:14" x14ac:dyDescent="0.25">
      <c r="H1046" s="2" t="str">
        <f t="shared" si="117"/>
        <v>209_1000-9999999_112</v>
      </c>
      <c r="I1046" s="2">
        <f t="shared" si="122"/>
        <v>1044</v>
      </c>
      <c r="J1046" s="2" t="str">
        <f t="shared" si="118"/>
        <v>97-999</v>
      </c>
      <c r="K1046" s="2">
        <f t="shared" si="123"/>
        <v>209</v>
      </c>
      <c r="L1046" s="2" t="str">
        <f t="shared" si="119"/>
        <v>1000-9999999</v>
      </c>
      <c r="M1046" s="2">
        <f t="shared" si="120"/>
        <v>112</v>
      </c>
      <c r="N1046" s="109">
        <f t="shared" si="121"/>
        <v>117.04</v>
      </c>
    </row>
    <row r="1047" spans="8:14" x14ac:dyDescent="0.25">
      <c r="H1047" s="2" t="str">
        <f t="shared" si="117"/>
        <v>210_0-120_112</v>
      </c>
      <c r="I1047" s="2">
        <f t="shared" si="122"/>
        <v>1045</v>
      </c>
      <c r="J1047" s="2" t="str">
        <f t="shared" si="118"/>
        <v>97-999</v>
      </c>
      <c r="K1047" s="2">
        <f t="shared" si="123"/>
        <v>210</v>
      </c>
      <c r="L1047" s="2" t="str">
        <f t="shared" si="119"/>
        <v>0-120</v>
      </c>
      <c r="M1047" s="2">
        <f t="shared" si="120"/>
        <v>112</v>
      </c>
      <c r="N1047" s="109">
        <f t="shared" si="121"/>
        <v>140.07000000000002</v>
      </c>
    </row>
    <row r="1048" spans="8:14" x14ac:dyDescent="0.25">
      <c r="H1048" s="2" t="str">
        <f t="shared" si="117"/>
        <v>210_120-250_112</v>
      </c>
      <c r="I1048" s="2">
        <f t="shared" si="122"/>
        <v>1046</v>
      </c>
      <c r="J1048" s="2" t="str">
        <f t="shared" si="118"/>
        <v>97-999</v>
      </c>
      <c r="K1048" s="2">
        <f t="shared" si="123"/>
        <v>210</v>
      </c>
      <c r="L1048" s="2" t="str">
        <f t="shared" si="119"/>
        <v>120-250</v>
      </c>
      <c r="M1048" s="2">
        <f t="shared" si="120"/>
        <v>112</v>
      </c>
      <c r="N1048" s="109">
        <f t="shared" si="121"/>
        <v>138.81</v>
      </c>
    </row>
    <row r="1049" spans="8:14" x14ac:dyDescent="0.25">
      <c r="H1049" s="2" t="str">
        <f t="shared" si="117"/>
        <v>210_250-400_112</v>
      </c>
      <c r="I1049" s="2">
        <f t="shared" si="122"/>
        <v>1047</v>
      </c>
      <c r="J1049" s="2" t="str">
        <f t="shared" si="118"/>
        <v>97-999</v>
      </c>
      <c r="K1049" s="2">
        <f t="shared" si="123"/>
        <v>210</v>
      </c>
      <c r="L1049" s="2" t="str">
        <f t="shared" si="119"/>
        <v>250-400</v>
      </c>
      <c r="M1049" s="2">
        <f t="shared" si="120"/>
        <v>112</v>
      </c>
      <c r="N1049" s="109">
        <f t="shared" si="121"/>
        <v>137.34</v>
      </c>
    </row>
    <row r="1050" spans="8:14" x14ac:dyDescent="0.25">
      <c r="H1050" s="2" t="str">
        <f t="shared" si="117"/>
        <v>210_400-1000_112</v>
      </c>
      <c r="I1050" s="2">
        <f t="shared" si="122"/>
        <v>1048</v>
      </c>
      <c r="J1050" s="2" t="str">
        <f t="shared" si="118"/>
        <v>97-999</v>
      </c>
      <c r="K1050" s="2">
        <f t="shared" si="123"/>
        <v>210</v>
      </c>
      <c r="L1050" s="2" t="str">
        <f t="shared" si="119"/>
        <v>400-1000</v>
      </c>
      <c r="M1050" s="2">
        <f t="shared" si="120"/>
        <v>112</v>
      </c>
      <c r="N1050" s="109">
        <f t="shared" si="121"/>
        <v>134.4</v>
      </c>
    </row>
    <row r="1051" spans="8:14" x14ac:dyDescent="0.25">
      <c r="H1051" s="2" t="str">
        <f t="shared" si="117"/>
        <v>210_1000-9999999_112</v>
      </c>
      <c r="I1051" s="2">
        <f t="shared" si="122"/>
        <v>1049</v>
      </c>
      <c r="J1051" s="2" t="str">
        <f t="shared" si="118"/>
        <v>97-999</v>
      </c>
      <c r="K1051" s="2">
        <f t="shared" si="123"/>
        <v>210</v>
      </c>
      <c r="L1051" s="2" t="str">
        <f t="shared" si="119"/>
        <v>1000-9999999</v>
      </c>
      <c r="M1051" s="2">
        <f t="shared" si="120"/>
        <v>112</v>
      </c>
      <c r="N1051" s="109">
        <f t="shared" si="121"/>
        <v>117.60000000000001</v>
      </c>
    </row>
    <row r="1052" spans="8:14" x14ac:dyDescent="0.25">
      <c r="H1052" s="2" t="str">
        <f t="shared" si="117"/>
        <v>211_0-120_112</v>
      </c>
      <c r="I1052" s="2">
        <f t="shared" si="122"/>
        <v>1050</v>
      </c>
      <c r="J1052" s="2" t="str">
        <f t="shared" si="118"/>
        <v>97-999</v>
      </c>
      <c r="K1052" s="2">
        <f t="shared" si="123"/>
        <v>211</v>
      </c>
      <c r="L1052" s="2" t="str">
        <f t="shared" si="119"/>
        <v>0-120</v>
      </c>
      <c r="M1052" s="2">
        <f t="shared" si="120"/>
        <v>112</v>
      </c>
      <c r="N1052" s="109">
        <f t="shared" si="121"/>
        <v>140.73699999999999</v>
      </c>
    </row>
    <row r="1053" spans="8:14" x14ac:dyDescent="0.25">
      <c r="H1053" s="2" t="str">
        <f t="shared" si="117"/>
        <v>211_120-250_112</v>
      </c>
      <c r="I1053" s="2">
        <f t="shared" si="122"/>
        <v>1051</v>
      </c>
      <c r="J1053" s="2" t="str">
        <f t="shared" si="118"/>
        <v>97-999</v>
      </c>
      <c r="K1053" s="2">
        <f t="shared" si="123"/>
        <v>211</v>
      </c>
      <c r="L1053" s="2" t="str">
        <f t="shared" si="119"/>
        <v>120-250</v>
      </c>
      <c r="M1053" s="2">
        <f t="shared" si="120"/>
        <v>112</v>
      </c>
      <c r="N1053" s="109">
        <f t="shared" si="121"/>
        <v>139.471</v>
      </c>
    </row>
    <row r="1054" spans="8:14" x14ac:dyDescent="0.25">
      <c r="H1054" s="2" t="str">
        <f t="shared" si="117"/>
        <v>211_250-400_112</v>
      </c>
      <c r="I1054" s="2">
        <f t="shared" si="122"/>
        <v>1052</v>
      </c>
      <c r="J1054" s="2" t="str">
        <f t="shared" si="118"/>
        <v>97-999</v>
      </c>
      <c r="K1054" s="2">
        <f t="shared" si="123"/>
        <v>211</v>
      </c>
      <c r="L1054" s="2" t="str">
        <f t="shared" si="119"/>
        <v>250-400</v>
      </c>
      <c r="M1054" s="2">
        <f t="shared" si="120"/>
        <v>112</v>
      </c>
      <c r="N1054" s="109">
        <f t="shared" si="121"/>
        <v>137.994</v>
      </c>
    </row>
    <row r="1055" spans="8:14" x14ac:dyDescent="0.25">
      <c r="H1055" s="2" t="str">
        <f t="shared" si="117"/>
        <v>211_400-1000_112</v>
      </c>
      <c r="I1055" s="2">
        <f t="shared" si="122"/>
        <v>1053</v>
      </c>
      <c r="J1055" s="2" t="str">
        <f t="shared" si="118"/>
        <v>97-999</v>
      </c>
      <c r="K1055" s="2">
        <f t="shared" si="123"/>
        <v>211</v>
      </c>
      <c r="L1055" s="2" t="str">
        <f t="shared" si="119"/>
        <v>400-1000</v>
      </c>
      <c r="M1055" s="2">
        <f t="shared" si="120"/>
        <v>112</v>
      </c>
      <c r="N1055" s="109">
        <f t="shared" si="121"/>
        <v>135.04</v>
      </c>
    </row>
    <row r="1056" spans="8:14" x14ac:dyDescent="0.25">
      <c r="H1056" s="2" t="str">
        <f t="shared" si="117"/>
        <v>211_1000-9999999_112</v>
      </c>
      <c r="I1056" s="2">
        <f t="shared" si="122"/>
        <v>1054</v>
      </c>
      <c r="J1056" s="2" t="str">
        <f t="shared" si="118"/>
        <v>97-999</v>
      </c>
      <c r="K1056" s="2">
        <f t="shared" si="123"/>
        <v>211</v>
      </c>
      <c r="L1056" s="2" t="str">
        <f t="shared" si="119"/>
        <v>1000-9999999</v>
      </c>
      <c r="M1056" s="2">
        <f t="shared" si="120"/>
        <v>112</v>
      </c>
      <c r="N1056" s="109">
        <f t="shared" si="121"/>
        <v>118.16000000000001</v>
      </c>
    </row>
    <row r="1057" spans="8:14" x14ac:dyDescent="0.25">
      <c r="H1057" s="2" t="str">
        <f t="shared" si="117"/>
        <v>212_0-120_112</v>
      </c>
      <c r="I1057" s="2">
        <f t="shared" si="122"/>
        <v>1055</v>
      </c>
      <c r="J1057" s="2" t="str">
        <f t="shared" si="118"/>
        <v>97-999</v>
      </c>
      <c r="K1057" s="2">
        <f t="shared" si="123"/>
        <v>212</v>
      </c>
      <c r="L1057" s="2" t="str">
        <f t="shared" si="119"/>
        <v>0-120</v>
      </c>
      <c r="M1057" s="2">
        <f t="shared" si="120"/>
        <v>112</v>
      </c>
      <c r="N1057" s="109">
        <f t="shared" si="121"/>
        <v>141.404</v>
      </c>
    </row>
    <row r="1058" spans="8:14" x14ac:dyDescent="0.25">
      <c r="H1058" s="2" t="str">
        <f t="shared" si="117"/>
        <v>212_120-250_112</v>
      </c>
      <c r="I1058" s="2">
        <f t="shared" si="122"/>
        <v>1056</v>
      </c>
      <c r="J1058" s="2" t="str">
        <f t="shared" si="118"/>
        <v>97-999</v>
      </c>
      <c r="K1058" s="2">
        <f t="shared" si="123"/>
        <v>212</v>
      </c>
      <c r="L1058" s="2" t="str">
        <f t="shared" si="119"/>
        <v>120-250</v>
      </c>
      <c r="M1058" s="2">
        <f t="shared" si="120"/>
        <v>112</v>
      </c>
      <c r="N1058" s="109">
        <f t="shared" si="121"/>
        <v>140.13200000000001</v>
      </c>
    </row>
    <row r="1059" spans="8:14" x14ac:dyDescent="0.25">
      <c r="H1059" s="2" t="str">
        <f t="shared" si="117"/>
        <v>212_250-400_112</v>
      </c>
      <c r="I1059" s="2">
        <f t="shared" si="122"/>
        <v>1057</v>
      </c>
      <c r="J1059" s="2" t="str">
        <f t="shared" si="118"/>
        <v>97-999</v>
      </c>
      <c r="K1059" s="2">
        <f t="shared" si="123"/>
        <v>212</v>
      </c>
      <c r="L1059" s="2" t="str">
        <f t="shared" si="119"/>
        <v>250-400</v>
      </c>
      <c r="M1059" s="2">
        <f t="shared" si="120"/>
        <v>112</v>
      </c>
      <c r="N1059" s="109">
        <f t="shared" si="121"/>
        <v>138.648</v>
      </c>
    </row>
    <row r="1060" spans="8:14" x14ac:dyDescent="0.25">
      <c r="H1060" s="2" t="str">
        <f t="shared" si="117"/>
        <v>212_400-1000_112</v>
      </c>
      <c r="I1060" s="2">
        <f t="shared" si="122"/>
        <v>1058</v>
      </c>
      <c r="J1060" s="2" t="str">
        <f t="shared" si="118"/>
        <v>97-999</v>
      </c>
      <c r="K1060" s="2">
        <f t="shared" si="123"/>
        <v>212</v>
      </c>
      <c r="L1060" s="2" t="str">
        <f t="shared" si="119"/>
        <v>400-1000</v>
      </c>
      <c r="M1060" s="2">
        <f t="shared" si="120"/>
        <v>112</v>
      </c>
      <c r="N1060" s="109">
        <f t="shared" si="121"/>
        <v>135.68</v>
      </c>
    </row>
    <row r="1061" spans="8:14" x14ac:dyDescent="0.25">
      <c r="H1061" s="2" t="str">
        <f t="shared" si="117"/>
        <v>212_1000-9999999_112</v>
      </c>
      <c r="I1061" s="2">
        <f t="shared" si="122"/>
        <v>1059</v>
      </c>
      <c r="J1061" s="2" t="str">
        <f t="shared" si="118"/>
        <v>97-999</v>
      </c>
      <c r="K1061" s="2">
        <f t="shared" si="123"/>
        <v>212</v>
      </c>
      <c r="L1061" s="2" t="str">
        <f t="shared" si="119"/>
        <v>1000-9999999</v>
      </c>
      <c r="M1061" s="2">
        <f t="shared" si="120"/>
        <v>112</v>
      </c>
      <c r="N1061" s="109">
        <f t="shared" si="121"/>
        <v>118.72000000000001</v>
      </c>
    </row>
    <row r="1062" spans="8:14" x14ac:dyDescent="0.25">
      <c r="H1062" s="2" t="str">
        <f t="shared" si="117"/>
        <v>213_0-120_112</v>
      </c>
      <c r="I1062" s="2">
        <f t="shared" si="122"/>
        <v>1060</v>
      </c>
      <c r="J1062" s="2" t="str">
        <f t="shared" si="118"/>
        <v>97-999</v>
      </c>
      <c r="K1062" s="2">
        <f t="shared" si="123"/>
        <v>213</v>
      </c>
      <c r="L1062" s="2" t="str">
        <f t="shared" si="119"/>
        <v>0-120</v>
      </c>
      <c r="M1062" s="2">
        <f t="shared" si="120"/>
        <v>112</v>
      </c>
      <c r="N1062" s="109">
        <f t="shared" si="121"/>
        <v>142.071</v>
      </c>
    </row>
    <row r="1063" spans="8:14" x14ac:dyDescent="0.25">
      <c r="H1063" s="2" t="str">
        <f t="shared" si="117"/>
        <v>213_120-250_112</v>
      </c>
      <c r="I1063" s="2">
        <f t="shared" si="122"/>
        <v>1061</v>
      </c>
      <c r="J1063" s="2" t="str">
        <f t="shared" si="118"/>
        <v>97-999</v>
      </c>
      <c r="K1063" s="2">
        <f t="shared" si="123"/>
        <v>213</v>
      </c>
      <c r="L1063" s="2" t="str">
        <f t="shared" si="119"/>
        <v>120-250</v>
      </c>
      <c r="M1063" s="2">
        <f t="shared" si="120"/>
        <v>112</v>
      </c>
      <c r="N1063" s="109">
        <f t="shared" si="121"/>
        <v>140.79300000000001</v>
      </c>
    </row>
    <row r="1064" spans="8:14" x14ac:dyDescent="0.25">
      <c r="H1064" s="2" t="str">
        <f t="shared" si="117"/>
        <v>213_250-400_112</v>
      </c>
      <c r="I1064" s="2">
        <f t="shared" si="122"/>
        <v>1062</v>
      </c>
      <c r="J1064" s="2" t="str">
        <f t="shared" si="118"/>
        <v>97-999</v>
      </c>
      <c r="K1064" s="2">
        <f t="shared" si="123"/>
        <v>213</v>
      </c>
      <c r="L1064" s="2" t="str">
        <f t="shared" si="119"/>
        <v>250-400</v>
      </c>
      <c r="M1064" s="2">
        <f t="shared" si="120"/>
        <v>112</v>
      </c>
      <c r="N1064" s="109">
        <f t="shared" si="121"/>
        <v>139.30199999999999</v>
      </c>
    </row>
    <row r="1065" spans="8:14" x14ac:dyDescent="0.25">
      <c r="H1065" s="2" t="str">
        <f t="shared" si="117"/>
        <v>213_400-1000_112</v>
      </c>
      <c r="I1065" s="2">
        <f t="shared" si="122"/>
        <v>1063</v>
      </c>
      <c r="J1065" s="2" t="str">
        <f t="shared" si="118"/>
        <v>97-999</v>
      </c>
      <c r="K1065" s="2">
        <f t="shared" si="123"/>
        <v>213</v>
      </c>
      <c r="L1065" s="2" t="str">
        <f t="shared" si="119"/>
        <v>400-1000</v>
      </c>
      <c r="M1065" s="2">
        <f t="shared" si="120"/>
        <v>112</v>
      </c>
      <c r="N1065" s="109">
        <f t="shared" si="121"/>
        <v>136.32</v>
      </c>
    </row>
    <row r="1066" spans="8:14" x14ac:dyDescent="0.25">
      <c r="H1066" s="2" t="str">
        <f t="shared" si="117"/>
        <v>213_1000-9999999_112</v>
      </c>
      <c r="I1066" s="2">
        <f t="shared" si="122"/>
        <v>1064</v>
      </c>
      <c r="J1066" s="2" t="str">
        <f t="shared" si="118"/>
        <v>97-999</v>
      </c>
      <c r="K1066" s="2">
        <f t="shared" si="123"/>
        <v>213</v>
      </c>
      <c r="L1066" s="2" t="str">
        <f t="shared" si="119"/>
        <v>1000-9999999</v>
      </c>
      <c r="M1066" s="2">
        <f t="shared" si="120"/>
        <v>112</v>
      </c>
      <c r="N1066" s="109">
        <f t="shared" si="121"/>
        <v>119.28000000000002</v>
      </c>
    </row>
    <row r="1067" spans="8:14" x14ac:dyDescent="0.25">
      <c r="H1067" s="2" t="str">
        <f t="shared" si="117"/>
        <v>214_0-120_112</v>
      </c>
      <c r="I1067" s="2">
        <f t="shared" si="122"/>
        <v>1065</v>
      </c>
      <c r="J1067" s="2" t="str">
        <f t="shared" si="118"/>
        <v>97-999</v>
      </c>
      <c r="K1067" s="2">
        <f t="shared" si="123"/>
        <v>214</v>
      </c>
      <c r="L1067" s="2" t="str">
        <f t="shared" si="119"/>
        <v>0-120</v>
      </c>
      <c r="M1067" s="2">
        <f t="shared" si="120"/>
        <v>112</v>
      </c>
      <c r="N1067" s="109">
        <f t="shared" si="121"/>
        <v>142.738</v>
      </c>
    </row>
    <row r="1068" spans="8:14" x14ac:dyDescent="0.25">
      <c r="H1068" s="2" t="str">
        <f t="shared" si="117"/>
        <v>214_120-250_112</v>
      </c>
      <c r="I1068" s="2">
        <f t="shared" si="122"/>
        <v>1066</v>
      </c>
      <c r="J1068" s="2" t="str">
        <f t="shared" si="118"/>
        <v>97-999</v>
      </c>
      <c r="K1068" s="2">
        <f t="shared" si="123"/>
        <v>214</v>
      </c>
      <c r="L1068" s="2" t="str">
        <f t="shared" si="119"/>
        <v>120-250</v>
      </c>
      <c r="M1068" s="2">
        <f t="shared" si="120"/>
        <v>112</v>
      </c>
      <c r="N1068" s="109">
        <f t="shared" si="121"/>
        <v>141.45400000000001</v>
      </c>
    </row>
    <row r="1069" spans="8:14" x14ac:dyDescent="0.25">
      <c r="H1069" s="2" t="str">
        <f t="shared" si="117"/>
        <v>214_250-400_112</v>
      </c>
      <c r="I1069" s="2">
        <f t="shared" si="122"/>
        <v>1067</v>
      </c>
      <c r="J1069" s="2" t="str">
        <f t="shared" si="118"/>
        <v>97-999</v>
      </c>
      <c r="K1069" s="2">
        <f t="shared" si="123"/>
        <v>214</v>
      </c>
      <c r="L1069" s="2" t="str">
        <f t="shared" si="119"/>
        <v>250-400</v>
      </c>
      <c r="M1069" s="2">
        <f t="shared" si="120"/>
        <v>112</v>
      </c>
      <c r="N1069" s="109">
        <f t="shared" si="121"/>
        <v>139.95600000000002</v>
      </c>
    </row>
    <row r="1070" spans="8:14" x14ac:dyDescent="0.25">
      <c r="H1070" s="2" t="str">
        <f t="shared" si="117"/>
        <v>214_400-1000_112</v>
      </c>
      <c r="I1070" s="2">
        <f t="shared" si="122"/>
        <v>1068</v>
      </c>
      <c r="J1070" s="2" t="str">
        <f t="shared" si="118"/>
        <v>97-999</v>
      </c>
      <c r="K1070" s="2">
        <f t="shared" si="123"/>
        <v>214</v>
      </c>
      <c r="L1070" s="2" t="str">
        <f t="shared" si="119"/>
        <v>400-1000</v>
      </c>
      <c r="M1070" s="2">
        <f t="shared" si="120"/>
        <v>112</v>
      </c>
      <c r="N1070" s="109">
        <f t="shared" si="121"/>
        <v>136.96</v>
      </c>
    </row>
    <row r="1071" spans="8:14" x14ac:dyDescent="0.25">
      <c r="H1071" s="2" t="str">
        <f t="shared" si="117"/>
        <v>214_1000-9999999_112</v>
      </c>
      <c r="I1071" s="2">
        <f t="shared" si="122"/>
        <v>1069</v>
      </c>
      <c r="J1071" s="2" t="str">
        <f t="shared" si="118"/>
        <v>97-999</v>
      </c>
      <c r="K1071" s="2">
        <f t="shared" si="123"/>
        <v>214</v>
      </c>
      <c r="L1071" s="2" t="str">
        <f t="shared" si="119"/>
        <v>1000-9999999</v>
      </c>
      <c r="M1071" s="2">
        <f t="shared" si="120"/>
        <v>112</v>
      </c>
      <c r="N1071" s="109">
        <f t="shared" si="121"/>
        <v>119.84000000000002</v>
      </c>
    </row>
    <row r="1072" spans="8:14" x14ac:dyDescent="0.25">
      <c r="H1072" s="2" t="str">
        <f t="shared" si="117"/>
        <v>215_0-120_112</v>
      </c>
      <c r="I1072" s="2">
        <f t="shared" si="122"/>
        <v>1070</v>
      </c>
      <c r="J1072" s="2" t="str">
        <f t="shared" si="118"/>
        <v>97-999</v>
      </c>
      <c r="K1072" s="2">
        <f t="shared" si="123"/>
        <v>215</v>
      </c>
      <c r="L1072" s="2" t="str">
        <f t="shared" si="119"/>
        <v>0-120</v>
      </c>
      <c r="M1072" s="2">
        <f t="shared" si="120"/>
        <v>112</v>
      </c>
      <c r="N1072" s="109">
        <f t="shared" si="121"/>
        <v>143.405</v>
      </c>
    </row>
    <row r="1073" spans="8:14" x14ac:dyDescent="0.25">
      <c r="H1073" s="2" t="str">
        <f t="shared" si="117"/>
        <v>215_120-250_112</v>
      </c>
      <c r="I1073" s="2">
        <f t="shared" si="122"/>
        <v>1071</v>
      </c>
      <c r="J1073" s="2" t="str">
        <f t="shared" si="118"/>
        <v>97-999</v>
      </c>
      <c r="K1073" s="2">
        <f t="shared" si="123"/>
        <v>215</v>
      </c>
      <c r="L1073" s="2" t="str">
        <f t="shared" si="119"/>
        <v>120-250</v>
      </c>
      <c r="M1073" s="2">
        <f t="shared" si="120"/>
        <v>112</v>
      </c>
      <c r="N1073" s="109">
        <f t="shared" si="121"/>
        <v>142.11500000000001</v>
      </c>
    </row>
    <row r="1074" spans="8:14" x14ac:dyDescent="0.25">
      <c r="H1074" s="2" t="str">
        <f t="shared" si="117"/>
        <v>215_250-400_112</v>
      </c>
      <c r="I1074" s="2">
        <f t="shared" si="122"/>
        <v>1072</v>
      </c>
      <c r="J1074" s="2" t="str">
        <f t="shared" si="118"/>
        <v>97-999</v>
      </c>
      <c r="K1074" s="2">
        <f t="shared" si="123"/>
        <v>215</v>
      </c>
      <c r="L1074" s="2" t="str">
        <f t="shared" si="119"/>
        <v>250-400</v>
      </c>
      <c r="M1074" s="2">
        <f t="shared" si="120"/>
        <v>112</v>
      </c>
      <c r="N1074" s="109">
        <f t="shared" si="121"/>
        <v>140.61000000000001</v>
      </c>
    </row>
    <row r="1075" spans="8:14" x14ac:dyDescent="0.25">
      <c r="H1075" s="2" t="str">
        <f t="shared" si="117"/>
        <v>215_400-1000_112</v>
      </c>
      <c r="I1075" s="2">
        <f t="shared" si="122"/>
        <v>1073</v>
      </c>
      <c r="J1075" s="2" t="str">
        <f t="shared" si="118"/>
        <v>97-999</v>
      </c>
      <c r="K1075" s="2">
        <f t="shared" si="123"/>
        <v>215</v>
      </c>
      <c r="L1075" s="2" t="str">
        <f t="shared" si="119"/>
        <v>400-1000</v>
      </c>
      <c r="M1075" s="2">
        <f t="shared" si="120"/>
        <v>112</v>
      </c>
      <c r="N1075" s="109">
        <f t="shared" si="121"/>
        <v>137.6</v>
      </c>
    </row>
    <row r="1076" spans="8:14" x14ac:dyDescent="0.25">
      <c r="H1076" s="2" t="str">
        <f t="shared" si="117"/>
        <v>215_1000-9999999_112</v>
      </c>
      <c r="I1076" s="2">
        <f t="shared" si="122"/>
        <v>1074</v>
      </c>
      <c r="J1076" s="2" t="str">
        <f t="shared" si="118"/>
        <v>97-999</v>
      </c>
      <c r="K1076" s="2">
        <f t="shared" si="123"/>
        <v>215</v>
      </c>
      <c r="L1076" s="2" t="str">
        <f t="shared" si="119"/>
        <v>1000-9999999</v>
      </c>
      <c r="M1076" s="2">
        <f t="shared" si="120"/>
        <v>112</v>
      </c>
      <c r="N1076" s="109">
        <f t="shared" si="121"/>
        <v>120.4</v>
      </c>
    </row>
    <row r="1077" spans="8:14" x14ac:dyDescent="0.25">
      <c r="H1077" s="2" t="str">
        <f t="shared" si="117"/>
        <v>216_0-120_112</v>
      </c>
      <c r="I1077" s="2">
        <f t="shared" si="122"/>
        <v>1075</v>
      </c>
      <c r="J1077" s="2" t="str">
        <f t="shared" si="118"/>
        <v>97-999</v>
      </c>
      <c r="K1077" s="2">
        <f t="shared" si="123"/>
        <v>216</v>
      </c>
      <c r="L1077" s="2" t="str">
        <f t="shared" si="119"/>
        <v>0-120</v>
      </c>
      <c r="M1077" s="2">
        <f t="shared" si="120"/>
        <v>112</v>
      </c>
      <c r="N1077" s="109">
        <f t="shared" si="121"/>
        <v>144.072</v>
      </c>
    </row>
    <row r="1078" spans="8:14" x14ac:dyDescent="0.25">
      <c r="H1078" s="2" t="str">
        <f t="shared" si="117"/>
        <v>216_120-250_112</v>
      </c>
      <c r="I1078" s="2">
        <f t="shared" si="122"/>
        <v>1076</v>
      </c>
      <c r="J1078" s="2" t="str">
        <f t="shared" si="118"/>
        <v>97-999</v>
      </c>
      <c r="K1078" s="2">
        <f t="shared" si="123"/>
        <v>216</v>
      </c>
      <c r="L1078" s="2" t="str">
        <f t="shared" si="119"/>
        <v>120-250</v>
      </c>
      <c r="M1078" s="2">
        <f t="shared" si="120"/>
        <v>112</v>
      </c>
      <c r="N1078" s="109">
        <f t="shared" si="121"/>
        <v>142.77600000000001</v>
      </c>
    </row>
    <row r="1079" spans="8:14" x14ac:dyDescent="0.25">
      <c r="H1079" s="2" t="str">
        <f t="shared" si="117"/>
        <v>216_250-400_112</v>
      </c>
      <c r="I1079" s="2">
        <f t="shared" si="122"/>
        <v>1077</v>
      </c>
      <c r="J1079" s="2" t="str">
        <f t="shared" si="118"/>
        <v>97-999</v>
      </c>
      <c r="K1079" s="2">
        <f t="shared" si="123"/>
        <v>216</v>
      </c>
      <c r="L1079" s="2" t="str">
        <f t="shared" si="119"/>
        <v>250-400</v>
      </c>
      <c r="M1079" s="2">
        <f t="shared" si="120"/>
        <v>112</v>
      </c>
      <c r="N1079" s="109">
        <f t="shared" si="121"/>
        <v>141.26400000000001</v>
      </c>
    </row>
    <row r="1080" spans="8:14" x14ac:dyDescent="0.25">
      <c r="H1080" s="2" t="str">
        <f t="shared" si="117"/>
        <v>216_400-1000_112</v>
      </c>
      <c r="I1080" s="2">
        <f t="shared" si="122"/>
        <v>1078</v>
      </c>
      <c r="J1080" s="2" t="str">
        <f t="shared" si="118"/>
        <v>97-999</v>
      </c>
      <c r="K1080" s="2">
        <f t="shared" si="123"/>
        <v>216</v>
      </c>
      <c r="L1080" s="2" t="str">
        <f t="shared" si="119"/>
        <v>400-1000</v>
      </c>
      <c r="M1080" s="2">
        <f t="shared" si="120"/>
        <v>112</v>
      </c>
      <c r="N1080" s="109">
        <f t="shared" si="121"/>
        <v>138.24</v>
      </c>
    </row>
    <row r="1081" spans="8:14" x14ac:dyDescent="0.25">
      <c r="H1081" s="2" t="str">
        <f t="shared" si="117"/>
        <v>216_1000-9999999_112</v>
      </c>
      <c r="I1081" s="2">
        <f t="shared" si="122"/>
        <v>1079</v>
      </c>
      <c r="J1081" s="2" t="str">
        <f t="shared" si="118"/>
        <v>97-999</v>
      </c>
      <c r="K1081" s="2">
        <f t="shared" si="123"/>
        <v>216</v>
      </c>
      <c r="L1081" s="2" t="str">
        <f t="shared" si="119"/>
        <v>1000-9999999</v>
      </c>
      <c r="M1081" s="2">
        <f t="shared" si="120"/>
        <v>112</v>
      </c>
      <c r="N1081" s="109">
        <f t="shared" si="121"/>
        <v>120.96000000000001</v>
      </c>
    </row>
    <row r="1082" spans="8:14" x14ac:dyDescent="0.25">
      <c r="H1082" s="2" t="str">
        <f t="shared" si="117"/>
        <v>217_0-120_112</v>
      </c>
      <c r="I1082" s="2">
        <f t="shared" si="122"/>
        <v>1080</v>
      </c>
      <c r="J1082" s="2" t="str">
        <f t="shared" si="118"/>
        <v>97-999</v>
      </c>
      <c r="K1082" s="2">
        <f t="shared" si="123"/>
        <v>217</v>
      </c>
      <c r="L1082" s="2" t="str">
        <f t="shared" si="119"/>
        <v>0-120</v>
      </c>
      <c r="M1082" s="2">
        <f t="shared" si="120"/>
        <v>112</v>
      </c>
      <c r="N1082" s="109">
        <f t="shared" si="121"/>
        <v>144.739</v>
      </c>
    </row>
    <row r="1083" spans="8:14" x14ac:dyDescent="0.25">
      <c r="H1083" s="2" t="str">
        <f t="shared" si="117"/>
        <v>217_120-250_112</v>
      </c>
      <c r="I1083" s="2">
        <f t="shared" si="122"/>
        <v>1081</v>
      </c>
      <c r="J1083" s="2" t="str">
        <f t="shared" si="118"/>
        <v>97-999</v>
      </c>
      <c r="K1083" s="2">
        <f t="shared" si="123"/>
        <v>217</v>
      </c>
      <c r="L1083" s="2" t="str">
        <f t="shared" si="119"/>
        <v>120-250</v>
      </c>
      <c r="M1083" s="2">
        <f t="shared" si="120"/>
        <v>112</v>
      </c>
      <c r="N1083" s="109">
        <f t="shared" si="121"/>
        <v>143.43700000000001</v>
      </c>
    </row>
    <row r="1084" spans="8:14" x14ac:dyDescent="0.25">
      <c r="H1084" s="2" t="str">
        <f t="shared" si="117"/>
        <v>217_250-400_112</v>
      </c>
      <c r="I1084" s="2">
        <f t="shared" si="122"/>
        <v>1082</v>
      </c>
      <c r="J1084" s="2" t="str">
        <f t="shared" si="118"/>
        <v>97-999</v>
      </c>
      <c r="K1084" s="2">
        <f t="shared" si="123"/>
        <v>217</v>
      </c>
      <c r="L1084" s="2" t="str">
        <f t="shared" si="119"/>
        <v>250-400</v>
      </c>
      <c r="M1084" s="2">
        <f t="shared" si="120"/>
        <v>112</v>
      </c>
      <c r="N1084" s="109">
        <f t="shared" si="121"/>
        <v>141.91800000000001</v>
      </c>
    </row>
    <row r="1085" spans="8:14" x14ac:dyDescent="0.25">
      <c r="H1085" s="2" t="str">
        <f t="shared" si="117"/>
        <v>217_400-1000_112</v>
      </c>
      <c r="I1085" s="2">
        <f t="shared" si="122"/>
        <v>1083</v>
      </c>
      <c r="J1085" s="2" t="str">
        <f t="shared" si="118"/>
        <v>97-999</v>
      </c>
      <c r="K1085" s="2">
        <f t="shared" si="123"/>
        <v>217</v>
      </c>
      <c r="L1085" s="2" t="str">
        <f t="shared" si="119"/>
        <v>400-1000</v>
      </c>
      <c r="M1085" s="2">
        <f t="shared" si="120"/>
        <v>112</v>
      </c>
      <c r="N1085" s="109">
        <f t="shared" si="121"/>
        <v>138.88</v>
      </c>
    </row>
    <row r="1086" spans="8:14" x14ac:dyDescent="0.25">
      <c r="H1086" s="2" t="str">
        <f t="shared" si="117"/>
        <v>217_1000-9999999_112</v>
      </c>
      <c r="I1086" s="2">
        <f t="shared" si="122"/>
        <v>1084</v>
      </c>
      <c r="J1086" s="2" t="str">
        <f t="shared" si="118"/>
        <v>97-999</v>
      </c>
      <c r="K1086" s="2">
        <f t="shared" si="123"/>
        <v>217</v>
      </c>
      <c r="L1086" s="2" t="str">
        <f t="shared" si="119"/>
        <v>1000-9999999</v>
      </c>
      <c r="M1086" s="2">
        <f t="shared" si="120"/>
        <v>112</v>
      </c>
      <c r="N1086" s="109">
        <f t="shared" si="121"/>
        <v>121.52000000000001</v>
      </c>
    </row>
    <row r="1087" spans="8:14" x14ac:dyDescent="0.25">
      <c r="H1087" s="2" t="str">
        <f t="shared" si="117"/>
        <v>218_0-120_112</v>
      </c>
      <c r="I1087" s="2">
        <f t="shared" si="122"/>
        <v>1085</v>
      </c>
      <c r="J1087" s="2" t="str">
        <f t="shared" si="118"/>
        <v>97-999</v>
      </c>
      <c r="K1087" s="2">
        <f t="shared" si="123"/>
        <v>218</v>
      </c>
      <c r="L1087" s="2" t="str">
        <f t="shared" si="119"/>
        <v>0-120</v>
      </c>
      <c r="M1087" s="2">
        <f t="shared" si="120"/>
        <v>112</v>
      </c>
      <c r="N1087" s="109">
        <f t="shared" si="121"/>
        <v>145.40600000000001</v>
      </c>
    </row>
    <row r="1088" spans="8:14" x14ac:dyDescent="0.25">
      <c r="H1088" s="2" t="str">
        <f t="shared" si="117"/>
        <v>218_120-250_112</v>
      </c>
      <c r="I1088" s="2">
        <f t="shared" si="122"/>
        <v>1086</v>
      </c>
      <c r="J1088" s="2" t="str">
        <f t="shared" si="118"/>
        <v>97-999</v>
      </c>
      <c r="K1088" s="2">
        <f t="shared" si="123"/>
        <v>218</v>
      </c>
      <c r="L1088" s="2" t="str">
        <f t="shared" si="119"/>
        <v>120-250</v>
      </c>
      <c r="M1088" s="2">
        <f t="shared" si="120"/>
        <v>112</v>
      </c>
      <c r="N1088" s="109">
        <f t="shared" si="121"/>
        <v>144.09800000000001</v>
      </c>
    </row>
    <row r="1089" spans="8:14" x14ac:dyDescent="0.25">
      <c r="H1089" s="2" t="str">
        <f t="shared" si="117"/>
        <v>218_250-400_112</v>
      </c>
      <c r="I1089" s="2">
        <f t="shared" si="122"/>
        <v>1087</v>
      </c>
      <c r="J1089" s="2" t="str">
        <f t="shared" si="118"/>
        <v>97-999</v>
      </c>
      <c r="K1089" s="2">
        <f t="shared" si="123"/>
        <v>218</v>
      </c>
      <c r="L1089" s="2" t="str">
        <f t="shared" si="119"/>
        <v>250-400</v>
      </c>
      <c r="M1089" s="2">
        <f t="shared" si="120"/>
        <v>112</v>
      </c>
      <c r="N1089" s="109">
        <f t="shared" si="121"/>
        <v>142.572</v>
      </c>
    </row>
    <row r="1090" spans="8:14" x14ac:dyDescent="0.25">
      <c r="H1090" s="2" t="str">
        <f t="shared" si="117"/>
        <v>218_400-1000_112</v>
      </c>
      <c r="I1090" s="2">
        <f t="shared" si="122"/>
        <v>1088</v>
      </c>
      <c r="J1090" s="2" t="str">
        <f t="shared" si="118"/>
        <v>97-999</v>
      </c>
      <c r="K1090" s="2">
        <f t="shared" si="123"/>
        <v>218</v>
      </c>
      <c r="L1090" s="2" t="str">
        <f t="shared" si="119"/>
        <v>400-1000</v>
      </c>
      <c r="M1090" s="2">
        <f t="shared" si="120"/>
        <v>112</v>
      </c>
      <c r="N1090" s="109">
        <f t="shared" si="121"/>
        <v>139.52000000000001</v>
      </c>
    </row>
    <row r="1091" spans="8:14" x14ac:dyDescent="0.25">
      <c r="H1091" s="2" t="str">
        <f t="shared" ref="H1091:H1154" si="124">K1091&amp;"_"&amp;L1091&amp;"_"&amp;M1091</f>
        <v>218_1000-9999999_112</v>
      </c>
      <c r="I1091" s="2">
        <f t="shared" si="122"/>
        <v>1089</v>
      </c>
      <c r="J1091" s="2" t="str">
        <f t="shared" ref="J1091:J1154" si="125">VLOOKUP(K1091,$U$2:$V$7,2,1)</f>
        <v>97-999</v>
      </c>
      <c r="K1091" s="2">
        <f t="shared" si="123"/>
        <v>218</v>
      </c>
      <c r="L1091" s="2" t="str">
        <f t="shared" ref="L1091:L1154" si="126">VLOOKUP(MOD(I1091,5),$P$2:$Q$6,2,0)</f>
        <v>1000-9999999</v>
      </c>
      <c r="M1091" s="2">
        <f t="shared" ref="M1091:M1154" si="127">$S$2</f>
        <v>112</v>
      </c>
      <c r="N1091" s="109">
        <f t="shared" ref="N1091:N1154" si="128">VLOOKUP(J1091&amp;"_"&amp;L1091&amp;"_"&amp;M1091,$A$2:$F$61,6,0)*K1091</f>
        <v>122.08000000000001</v>
      </c>
    </row>
    <row r="1092" spans="8:14" x14ac:dyDescent="0.25">
      <c r="H1092" s="2" t="str">
        <f t="shared" si="124"/>
        <v>219_0-120_112</v>
      </c>
      <c r="I1092" s="2">
        <f t="shared" ref="I1092:I1155" si="129">+I1091+1</f>
        <v>1090</v>
      </c>
      <c r="J1092" s="2" t="str">
        <f t="shared" si="125"/>
        <v>97-999</v>
      </c>
      <c r="K1092" s="2">
        <f t="shared" si="123"/>
        <v>219</v>
      </c>
      <c r="L1092" s="2" t="str">
        <f t="shared" si="126"/>
        <v>0-120</v>
      </c>
      <c r="M1092" s="2">
        <f t="shared" si="127"/>
        <v>112</v>
      </c>
      <c r="N1092" s="109">
        <f t="shared" si="128"/>
        <v>146.07300000000001</v>
      </c>
    </row>
    <row r="1093" spans="8:14" x14ac:dyDescent="0.25">
      <c r="H1093" s="2" t="str">
        <f t="shared" si="124"/>
        <v>219_120-250_112</v>
      </c>
      <c r="I1093" s="2">
        <f t="shared" si="129"/>
        <v>1091</v>
      </c>
      <c r="J1093" s="2" t="str">
        <f t="shared" si="125"/>
        <v>97-999</v>
      </c>
      <c r="K1093" s="2">
        <f t="shared" si="123"/>
        <v>219</v>
      </c>
      <c r="L1093" s="2" t="str">
        <f t="shared" si="126"/>
        <v>120-250</v>
      </c>
      <c r="M1093" s="2">
        <f t="shared" si="127"/>
        <v>112</v>
      </c>
      <c r="N1093" s="109">
        <f t="shared" si="128"/>
        <v>144.75900000000001</v>
      </c>
    </row>
    <row r="1094" spans="8:14" x14ac:dyDescent="0.25">
      <c r="H1094" s="2" t="str">
        <f t="shared" si="124"/>
        <v>219_250-400_112</v>
      </c>
      <c r="I1094" s="2">
        <f t="shared" si="129"/>
        <v>1092</v>
      </c>
      <c r="J1094" s="2" t="str">
        <f t="shared" si="125"/>
        <v>97-999</v>
      </c>
      <c r="K1094" s="2">
        <f t="shared" si="123"/>
        <v>219</v>
      </c>
      <c r="L1094" s="2" t="str">
        <f t="shared" si="126"/>
        <v>250-400</v>
      </c>
      <c r="M1094" s="2">
        <f t="shared" si="127"/>
        <v>112</v>
      </c>
      <c r="N1094" s="109">
        <f t="shared" si="128"/>
        <v>143.226</v>
      </c>
    </row>
    <row r="1095" spans="8:14" x14ac:dyDescent="0.25">
      <c r="H1095" s="2" t="str">
        <f t="shared" si="124"/>
        <v>219_400-1000_112</v>
      </c>
      <c r="I1095" s="2">
        <f t="shared" si="129"/>
        <v>1093</v>
      </c>
      <c r="J1095" s="2" t="str">
        <f t="shared" si="125"/>
        <v>97-999</v>
      </c>
      <c r="K1095" s="2">
        <f t="shared" si="123"/>
        <v>219</v>
      </c>
      <c r="L1095" s="2" t="str">
        <f t="shared" si="126"/>
        <v>400-1000</v>
      </c>
      <c r="M1095" s="2">
        <f t="shared" si="127"/>
        <v>112</v>
      </c>
      <c r="N1095" s="109">
        <f t="shared" si="128"/>
        <v>140.16</v>
      </c>
    </row>
    <row r="1096" spans="8:14" x14ac:dyDescent="0.25">
      <c r="H1096" s="2" t="str">
        <f t="shared" si="124"/>
        <v>219_1000-9999999_112</v>
      </c>
      <c r="I1096" s="2">
        <f t="shared" si="129"/>
        <v>1094</v>
      </c>
      <c r="J1096" s="2" t="str">
        <f t="shared" si="125"/>
        <v>97-999</v>
      </c>
      <c r="K1096" s="2">
        <f t="shared" ref="K1096:K1159" si="130">+K1091+1</f>
        <v>219</v>
      </c>
      <c r="L1096" s="2" t="str">
        <f t="shared" si="126"/>
        <v>1000-9999999</v>
      </c>
      <c r="M1096" s="2">
        <f t="shared" si="127"/>
        <v>112</v>
      </c>
      <c r="N1096" s="109">
        <f t="shared" si="128"/>
        <v>122.64000000000001</v>
      </c>
    </row>
    <row r="1097" spans="8:14" x14ac:dyDescent="0.25">
      <c r="H1097" s="2" t="str">
        <f t="shared" si="124"/>
        <v>220_0-120_112</v>
      </c>
      <c r="I1097" s="2">
        <f t="shared" si="129"/>
        <v>1095</v>
      </c>
      <c r="J1097" s="2" t="str">
        <f t="shared" si="125"/>
        <v>97-999</v>
      </c>
      <c r="K1097" s="2">
        <f t="shared" si="130"/>
        <v>220</v>
      </c>
      <c r="L1097" s="2" t="str">
        <f t="shared" si="126"/>
        <v>0-120</v>
      </c>
      <c r="M1097" s="2">
        <f t="shared" si="127"/>
        <v>112</v>
      </c>
      <c r="N1097" s="109">
        <f t="shared" si="128"/>
        <v>146.74</v>
      </c>
    </row>
    <row r="1098" spans="8:14" x14ac:dyDescent="0.25">
      <c r="H1098" s="2" t="str">
        <f t="shared" si="124"/>
        <v>220_120-250_112</v>
      </c>
      <c r="I1098" s="2">
        <f t="shared" si="129"/>
        <v>1096</v>
      </c>
      <c r="J1098" s="2" t="str">
        <f t="shared" si="125"/>
        <v>97-999</v>
      </c>
      <c r="K1098" s="2">
        <f t="shared" si="130"/>
        <v>220</v>
      </c>
      <c r="L1098" s="2" t="str">
        <f t="shared" si="126"/>
        <v>120-250</v>
      </c>
      <c r="M1098" s="2">
        <f t="shared" si="127"/>
        <v>112</v>
      </c>
      <c r="N1098" s="109">
        <f t="shared" si="128"/>
        <v>145.42000000000002</v>
      </c>
    </row>
    <row r="1099" spans="8:14" x14ac:dyDescent="0.25">
      <c r="H1099" s="2" t="str">
        <f t="shared" si="124"/>
        <v>220_250-400_112</v>
      </c>
      <c r="I1099" s="2">
        <f t="shared" si="129"/>
        <v>1097</v>
      </c>
      <c r="J1099" s="2" t="str">
        <f t="shared" si="125"/>
        <v>97-999</v>
      </c>
      <c r="K1099" s="2">
        <f t="shared" si="130"/>
        <v>220</v>
      </c>
      <c r="L1099" s="2" t="str">
        <f t="shared" si="126"/>
        <v>250-400</v>
      </c>
      <c r="M1099" s="2">
        <f t="shared" si="127"/>
        <v>112</v>
      </c>
      <c r="N1099" s="109">
        <f t="shared" si="128"/>
        <v>143.88</v>
      </c>
    </row>
    <row r="1100" spans="8:14" x14ac:dyDescent="0.25">
      <c r="H1100" s="2" t="str">
        <f t="shared" si="124"/>
        <v>220_400-1000_112</v>
      </c>
      <c r="I1100" s="2">
        <f t="shared" si="129"/>
        <v>1098</v>
      </c>
      <c r="J1100" s="2" t="str">
        <f t="shared" si="125"/>
        <v>97-999</v>
      </c>
      <c r="K1100" s="2">
        <f t="shared" si="130"/>
        <v>220</v>
      </c>
      <c r="L1100" s="2" t="str">
        <f t="shared" si="126"/>
        <v>400-1000</v>
      </c>
      <c r="M1100" s="2">
        <f t="shared" si="127"/>
        <v>112</v>
      </c>
      <c r="N1100" s="109">
        <f t="shared" si="128"/>
        <v>140.80000000000001</v>
      </c>
    </row>
    <row r="1101" spans="8:14" x14ac:dyDescent="0.25">
      <c r="H1101" s="2" t="str">
        <f t="shared" si="124"/>
        <v>220_1000-9999999_112</v>
      </c>
      <c r="I1101" s="2">
        <f t="shared" si="129"/>
        <v>1099</v>
      </c>
      <c r="J1101" s="2" t="str">
        <f t="shared" si="125"/>
        <v>97-999</v>
      </c>
      <c r="K1101" s="2">
        <f t="shared" si="130"/>
        <v>220</v>
      </c>
      <c r="L1101" s="2" t="str">
        <f t="shared" si="126"/>
        <v>1000-9999999</v>
      </c>
      <c r="M1101" s="2">
        <f t="shared" si="127"/>
        <v>112</v>
      </c>
      <c r="N1101" s="109">
        <f t="shared" si="128"/>
        <v>123.20000000000002</v>
      </c>
    </row>
    <row r="1102" spans="8:14" x14ac:dyDescent="0.25">
      <c r="H1102" s="2" t="str">
        <f t="shared" si="124"/>
        <v>221_0-120_112</v>
      </c>
      <c r="I1102" s="2">
        <f t="shared" si="129"/>
        <v>1100</v>
      </c>
      <c r="J1102" s="2" t="str">
        <f t="shared" si="125"/>
        <v>97-999</v>
      </c>
      <c r="K1102" s="2">
        <f t="shared" si="130"/>
        <v>221</v>
      </c>
      <c r="L1102" s="2" t="str">
        <f t="shared" si="126"/>
        <v>0-120</v>
      </c>
      <c r="M1102" s="2">
        <f t="shared" si="127"/>
        <v>112</v>
      </c>
      <c r="N1102" s="109">
        <f t="shared" si="128"/>
        <v>147.40700000000001</v>
      </c>
    </row>
    <row r="1103" spans="8:14" x14ac:dyDescent="0.25">
      <c r="H1103" s="2" t="str">
        <f t="shared" si="124"/>
        <v>221_120-250_112</v>
      </c>
      <c r="I1103" s="2">
        <f t="shared" si="129"/>
        <v>1101</v>
      </c>
      <c r="J1103" s="2" t="str">
        <f t="shared" si="125"/>
        <v>97-999</v>
      </c>
      <c r="K1103" s="2">
        <f t="shared" si="130"/>
        <v>221</v>
      </c>
      <c r="L1103" s="2" t="str">
        <f t="shared" si="126"/>
        <v>120-250</v>
      </c>
      <c r="M1103" s="2">
        <f t="shared" si="127"/>
        <v>112</v>
      </c>
      <c r="N1103" s="109">
        <f t="shared" si="128"/>
        <v>146.08100000000002</v>
      </c>
    </row>
    <row r="1104" spans="8:14" x14ac:dyDescent="0.25">
      <c r="H1104" s="2" t="str">
        <f t="shared" si="124"/>
        <v>221_250-400_112</v>
      </c>
      <c r="I1104" s="2">
        <f t="shared" si="129"/>
        <v>1102</v>
      </c>
      <c r="J1104" s="2" t="str">
        <f t="shared" si="125"/>
        <v>97-999</v>
      </c>
      <c r="K1104" s="2">
        <f t="shared" si="130"/>
        <v>221</v>
      </c>
      <c r="L1104" s="2" t="str">
        <f t="shared" si="126"/>
        <v>250-400</v>
      </c>
      <c r="M1104" s="2">
        <f t="shared" si="127"/>
        <v>112</v>
      </c>
      <c r="N1104" s="109">
        <f t="shared" si="128"/>
        <v>144.53399999999999</v>
      </c>
    </row>
    <row r="1105" spans="8:14" x14ac:dyDescent="0.25">
      <c r="H1105" s="2" t="str">
        <f t="shared" si="124"/>
        <v>221_400-1000_112</v>
      </c>
      <c r="I1105" s="2">
        <f t="shared" si="129"/>
        <v>1103</v>
      </c>
      <c r="J1105" s="2" t="str">
        <f t="shared" si="125"/>
        <v>97-999</v>
      </c>
      <c r="K1105" s="2">
        <f t="shared" si="130"/>
        <v>221</v>
      </c>
      <c r="L1105" s="2" t="str">
        <f t="shared" si="126"/>
        <v>400-1000</v>
      </c>
      <c r="M1105" s="2">
        <f t="shared" si="127"/>
        <v>112</v>
      </c>
      <c r="N1105" s="109">
        <f t="shared" si="128"/>
        <v>141.44</v>
      </c>
    </row>
    <row r="1106" spans="8:14" x14ac:dyDescent="0.25">
      <c r="H1106" s="2" t="str">
        <f t="shared" si="124"/>
        <v>221_1000-9999999_112</v>
      </c>
      <c r="I1106" s="2">
        <f t="shared" si="129"/>
        <v>1104</v>
      </c>
      <c r="J1106" s="2" t="str">
        <f t="shared" si="125"/>
        <v>97-999</v>
      </c>
      <c r="K1106" s="2">
        <f t="shared" si="130"/>
        <v>221</v>
      </c>
      <c r="L1106" s="2" t="str">
        <f t="shared" si="126"/>
        <v>1000-9999999</v>
      </c>
      <c r="M1106" s="2">
        <f t="shared" si="127"/>
        <v>112</v>
      </c>
      <c r="N1106" s="109">
        <f t="shared" si="128"/>
        <v>123.76</v>
      </c>
    </row>
    <row r="1107" spans="8:14" x14ac:dyDescent="0.25">
      <c r="H1107" s="2" t="str">
        <f t="shared" si="124"/>
        <v>222_0-120_112</v>
      </c>
      <c r="I1107" s="2">
        <f t="shared" si="129"/>
        <v>1105</v>
      </c>
      <c r="J1107" s="2" t="str">
        <f t="shared" si="125"/>
        <v>97-999</v>
      </c>
      <c r="K1107" s="2">
        <f t="shared" si="130"/>
        <v>222</v>
      </c>
      <c r="L1107" s="2" t="str">
        <f t="shared" si="126"/>
        <v>0-120</v>
      </c>
      <c r="M1107" s="2">
        <f t="shared" si="127"/>
        <v>112</v>
      </c>
      <c r="N1107" s="109">
        <f t="shared" si="128"/>
        <v>148.07400000000001</v>
      </c>
    </row>
    <row r="1108" spans="8:14" x14ac:dyDescent="0.25">
      <c r="H1108" s="2" t="str">
        <f t="shared" si="124"/>
        <v>222_120-250_112</v>
      </c>
      <c r="I1108" s="2">
        <f t="shared" si="129"/>
        <v>1106</v>
      </c>
      <c r="J1108" s="2" t="str">
        <f t="shared" si="125"/>
        <v>97-999</v>
      </c>
      <c r="K1108" s="2">
        <f t="shared" si="130"/>
        <v>222</v>
      </c>
      <c r="L1108" s="2" t="str">
        <f t="shared" si="126"/>
        <v>120-250</v>
      </c>
      <c r="M1108" s="2">
        <f t="shared" si="127"/>
        <v>112</v>
      </c>
      <c r="N1108" s="109">
        <f t="shared" si="128"/>
        <v>146.74200000000002</v>
      </c>
    </row>
    <row r="1109" spans="8:14" x14ac:dyDescent="0.25">
      <c r="H1109" s="2" t="str">
        <f t="shared" si="124"/>
        <v>222_250-400_112</v>
      </c>
      <c r="I1109" s="2">
        <f t="shared" si="129"/>
        <v>1107</v>
      </c>
      <c r="J1109" s="2" t="str">
        <f t="shared" si="125"/>
        <v>97-999</v>
      </c>
      <c r="K1109" s="2">
        <f t="shared" si="130"/>
        <v>222</v>
      </c>
      <c r="L1109" s="2" t="str">
        <f t="shared" si="126"/>
        <v>250-400</v>
      </c>
      <c r="M1109" s="2">
        <f t="shared" si="127"/>
        <v>112</v>
      </c>
      <c r="N1109" s="109">
        <f t="shared" si="128"/>
        <v>145.18800000000002</v>
      </c>
    </row>
    <row r="1110" spans="8:14" x14ac:dyDescent="0.25">
      <c r="H1110" s="2" t="str">
        <f t="shared" si="124"/>
        <v>222_400-1000_112</v>
      </c>
      <c r="I1110" s="2">
        <f t="shared" si="129"/>
        <v>1108</v>
      </c>
      <c r="J1110" s="2" t="str">
        <f t="shared" si="125"/>
        <v>97-999</v>
      </c>
      <c r="K1110" s="2">
        <f t="shared" si="130"/>
        <v>222</v>
      </c>
      <c r="L1110" s="2" t="str">
        <f t="shared" si="126"/>
        <v>400-1000</v>
      </c>
      <c r="M1110" s="2">
        <f t="shared" si="127"/>
        <v>112</v>
      </c>
      <c r="N1110" s="109">
        <f t="shared" si="128"/>
        <v>142.08000000000001</v>
      </c>
    </row>
    <row r="1111" spans="8:14" x14ac:dyDescent="0.25">
      <c r="H1111" s="2" t="str">
        <f t="shared" si="124"/>
        <v>222_1000-9999999_112</v>
      </c>
      <c r="I1111" s="2">
        <f t="shared" si="129"/>
        <v>1109</v>
      </c>
      <c r="J1111" s="2" t="str">
        <f t="shared" si="125"/>
        <v>97-999</v>
      </c>
      <c r="K1111" s="2">
        <f t="shared" si="130"/>
        <v>222</v>
      </c>
      <c r="L1111" s="2" t="str">
        <f t="shared" si="126"/>
        <v>1000-9999999</v>
      </c>
      <c r="M1111" s="2">
        <f t="shared" si="127"/>
        <v>112</v>
      </c>
      <c r="N1111" s="109">
        <f t="shared" si="128"/>
        <v>124.32000000000001</v>
      </c>
    </row>
    <row r="1112" spans="8:14" x14ac:dyDescent="0.25">
      <c r="H1112" s="2" t="str">
        <f t="shared" si="124"/>
        <v>223_0-120_112</v>
      </c>
      <c r="I1112" s="2">
        <f t="shared" si="129"/>
        <v>1110</v>
      </c>
      <c r="J1112" s="2" t="str">
        <f t="shared" si="125"/>
        <v>97-999</v>
      </c>
      <c r="K1112" s="2">
        <f t="shared" si="130"/>
        <v>223</v>
      </c>
      <c r="L1112" s="2" t="str">
        <f t="shared" si="126"/>
        <v>0-120</v>
      </c>
      <c r="M1112" s="2">
        <f t="shared" si="127"/>
        <v>112</v>
      </c>
      <c r="N1112" s="109">
        <f t="shared" si="128"/>
        <v>148.74100000000001</v>
      </c>
    </row>
    <row r="1113" spans="8:14" x14ac:dyDescent="0.25">
      <c r="H1113" s="2" t="str">
        <f t="shared" si="124"/>
        <v>223_120-250_112</v>
      </c>
      <c r="I1113" s="2">
        <f t="shared" si="129"/>
        <v>1111</v>
      </c>
      <c r="J1113" s="2" t="str">
        <f t="shared" si="125"/>
        <v>97-999</v>
      </c>
      <c r="K1113" s="2">
        <f t="shared" si="130"/>
        <v>223</v>
      </c>
      <c r="L1113" s="2" t="str">
        <f t="shared" si="126"/>
        <v>120-250</v>
      </c>
      <c r="M1113" s="2">
        <f t="shared" si="127"/>
        <v>112</v>
      </c>
      <c r="N1113" s="109">
        <f t="shared" si="128"/>
        <v>147.40300000000002</v>
      </c>
    </row>
    <row r="1114" spans="8:14" x14ac:dyDescent="0.25">
      <c r="H1114" s="2" t="str">
        <f t="shared" si="124"/>
        <v>223_250-400_112</v>
      </c>
      <c r="I1114" s="2">
        <f t="shared" si="129"/>
        <v>1112</v>
      </c>
      <c r="J1114" s="2" t="str">
        <f t="shared" si="125"/>
        <v>97-999</v>
      </c>
      <c r="K1114" s="2">
        <f t="shared" si="130"/>
        <v>223</v>
      </c>
      <c r="L1114" s="2" t="str">
        <f t="shared" si="126"/>
        <v>250-400</v>
      </c>
      <c r="M1114" s="2">
        <f t="shared" si="127"/>
        <v>112</v>
      </c>
      <c r="N1114" s="109">
        <f t="shared" si="128"/>
        <v>145.84200000000001</v>
      </c>
    </row>
    <row r="1115" spans="8:14" x14ac:dyDescent="0.25">
      <c r="H1115" s="2" t="str">
        <f t="shared" si="124"/>
        <v>223_400-1000_112</v>
      </c>
      <c r="I1115" s="2">
        <f t="shared" si="129"/>
        <v>1113</v>
      </c>
      <c r="J1115" s="2" t="str">
        <f t="shared" si="125"/>
        <v>97-999</v>
      </c>
      <c r="K1115" s="2">
        <f t="shared" si="130"/>
        <v>223</v>
      </c>
      <c r="L1115" s="2" t="str">
        <f t="shared" si="126"/>
        <v>400-1000</v>
      </c>
      <c r="M1115" s="2">
        <f t="shared" si="127"/>
        <v>112</v>
      </c>
      <c r="N1115" s="109">
        <f t="shared" si="128"/>
        <v>142.72</v>
      </c>
    </row>
    <row r="1116" spans="8:14" x14ac:dyDescent="0.25">
      <c r="H1116" s="2" t="str">
        <f t="shared" si="124"/>
        <v>223_1000-9999999_112</v>
      </c>
      <c r="I1116" s="2">
        <f t="shared" si="129"/>
        <v>1114</v>
      </c>
      <c r="J1116" s="2" t="str">
        <f t="shared" si="125"/>
        <v>97-999</v>
      </c>
      <c r="K1116" s="2">
        <f t="shared" si="130"/>
        <v>223</v>
      </c>
      <c r="L1116" s="2" t="str">
        <f t="shared" si="126"/>
        <v>1000-9999999</v>
      </c>
      <c r="M1116" s="2">
        <f t="shared" si="127"/>
        <v>112</v>
      </c>
      <c r="N1116" s="109">
        <f t="shared" si="128"/>
        <v>124.88000000000001</v>
      </c>
    </row>
    <row r="1117" spans="8:14" x14ac:dyDescent="0.25">
      <c r="H1117" s="2" t="str">
        <f t="shared" si="124"/>
        <v>224_0-120_112</v>
      </c>
      <c r="I1117" s="2">
        <f t="shared" si="129"/>
        <v>1115</v>
      </c>
      <c r="J1117" s="2" t="str">
        <f t="shared" si="125"/>
        <v>97-999</v>
      </c>
      <c r="K1117" s="2">
        <f t="shared" si="130"/>
        <v>224</v>
      </c>
      <c r="L1117" s="2" t="str">
        <f t="shared" si="126"/>
        <v>0-120</v>
      </c>
      <c r="M1117" s="2">
        <f t="shared" si="127"/>
        <v>112</v>
      </c>
      <c r="N1117" s="109">
        <f t="shared" si="128"/>
        <v>149.40800000000002</v>
      </c>
    </row>
    <row r="1118" spans="8:14" x14ac:dyDescent="0.25">
      <c r="H1118" s="2" t="str">
        <f t="shared" si="124"/>
        <v>224_120-250_112</v>
      </c>
      <c r="I1118" s="2">
        <f t="shared" si="129"/>
        <v>1116</v>
      </c>
      <c r="J1118" s="2" t="str">
        <f t="shared" si="125"/>
        <v>97-999</v>
      </c>
      <c r="K1118" s="2">
        <f t="shared" si="130"/>
        <v>224</v>
      </c>
      <c r="L1118" s="2" t="str">
        <f t="shared" si="126"/>
        <v>120-250</v>
      </c>
      <c r="M1118" s="2">
        <f t="shared" si="127"/>
        <v>112</v>
      </c>
      <c r="N1118" s="109">
        <f t="shared" si="128"/>
        <v>148.06400000000002</v>
      </c>
    </row>
    <row r="1119" spans="8:14" x14ac:dyDescent="0.25">
      <c r="H1119" s="2" t="str">
        <f t="shared" si="124"/>
        <v>224_250-400_112</v>
      </c>
      <c r="I1119" s="2">
        <f t="shared" si="129"/>
        <v>1117</v>
      </c>
      <c r="J1119" s="2" t="str">
        <f t="shared" si="125"/>
        <v>97-999</v>
      </c>
      <c r="K1119" s="2">
        <f t="shared" si="130"/>
        <v>224</v>
      </c>
      <c r="L1119" s="2" t="str">
        <f t="shared" si="126"/>
        <v>250-400</v>
      </c>
      <c r="M1119" s="2">
        <f t="shared" si="127"/>
        <v>112</v>
      </c>
      <c r="N1119" s="109">
        <f t="shared" si="128"/>
        <v>146.49600000000001</v>
      </c>
    </row>
    <row r="1120" spans="8:14" x14ac:dyDescent="0.25">
      <c r="H1120" s="2" t="str">
        <f t="shared" si="124"/>
        <v>224_400-1000_112</v>
      </c>
      <c r="I1120" s="2">
        <f t="shared" si="129"/>
        <v>1118</v>
      </c>
      <c r="J1120" s="2" t="str">
        <f t="shared" si="125"/>
        <v>97-999</v>
      </c>
      <c r="K1120" s="2">
        <f t="shared" si="130"/>
        <v>224</v>
      </c>
      <c r="L1120" s="2" t="str">
        <f t="shared" si="126"/>
        <v>400-1000</v>
      </c>
      <c r="M1120" s="2">
        <f t="shared" si="127"/>
        <v>112</v>
      </c>
      <c r="N1120" s="109">
        <f t="shared" si="128"/>
        <v>143.36000000000001</v>
      </c>
    </row>
    <row r="1121" spans="8:14" x14ac:dyDescent="0.25">
      <c r="H1121" s="2" t="str">
        <f t="shared" si="124"/>
        <v>224_1000-9999999_112</v>
      </c>
      <c r="I1121" s="2">
        <f t="shared" si="129"/>
        <v>1119</v>
      </c>
      <c r="J1121" s="2" t="str">
        <f t="shared" si="125"/>
        <v>97-999</v>
      </c>
      <c r="K1121" s="2">
        <f t="shared" si="130"/>
        <v>224</v>
      </c>
      <c r="L1121" s="2" t="str">
        <f t="shared" si="126"/>
        <v>1000-9999999</v>
      </c>
      <c r="M1121" s="2">
        <f t="shared" si="127"/>
        <v>112</v>
      </c>
      <c r="N1121" s="109">
        <f t="shared" si="128"/>
        <v>125.44000000000001</v>
      </c>
    </row>
    <row r="1122" spans="8:14" x14ac:dyDescent="0.25">
      <c r="H1122" s="2" t="str">
        <f t="shared" si="124"/>
        <v>225_0-120_112</v>
      </c>
      <c r="I1122" s="2">
        <f t="shared" si="129"/>
        <v>1120</v>
      </c>
      <c r="J1122" s="2" t="str">
        <f t="shared" si="125"/>
        <v>97-999</v>
      </c>
      <c r="K1122" s="2">
        <f t="shared" si="130"/>
        <v>225</v>
      </c>
      <c r="L1122" s="2" t="str">
        <f t="shared" si="126"/>
        <v>0-120</v>
      </c>
      <c r="M1122" s="2">
        <f t="shared" si="127"/>
        <v>112</v>
      </c>
      <c r="N1122" s="109">
        <f t="shared" si="128"/>
        <v>150.07500000000002</v>
      </c>
    </row>
    <row r="1123" spans="8:14" x14ac:dyDescent="0.25">
      <c r="H1123" s="2" t="str">
        <f t="shared" si="124"/>
        <v>225_120-250_112</v>
      </c>
      <c r="I1123" s="2">
        <f t="shared" si="129"/>
        <v>1121</v>
      </c>
      <c r="J1123" s="2" t="str">
        <f t="shared" si="125"/>
        <v>97-999</v>
      </c>
      <c r="K1123" s="2">
        <f t="shared" si="130"/>
        <v>225</v>
      </c>
      <c r="L1123" s="2" t="str">
        <f t="shared" si="126"/>
        <v>120-250</v>
      </c>
      <c r="M1123" s="2">
        <f t="shared" si="127"/>
        <v>112</v>
      </c>
      <c r="N1123" s="109">
        <f t="shared" si="128"/>
        <v>148.72499999999999</v>
      </c>
    </row>
    <row r="1124" spans="8:14" x14ac:dyDescent="0.25">
      <c r="H1124" s="2" t="str">
        <f t="shared" si="124"/>
        <v>225_250-400_112</v>
      </c>
      <c r="I1124" s="2">
        <f t="shared" si="129"/>
        <v>1122</v>
      </c>
      <c r="J1124" s="2" t="str">
        <f t="shared" si="125"/>
        <v>97-999</v>
      </c>
      <c r="K1124" s="2">
        <f t="shared" si="130"/>
        <v>225</v>
      </c>
      <c r="L1124" s="2" t="str">
        <f t="shared" si="126"/>
        <v>250-400</v>
      </c>
      <c r="M1124" s="2">
        <f t="shared" si="127"/>
        <v>112</v>
      </c>
      <c r="N1124" s="109">
        <f t="shared" si="128"/>
        <v>147.15</v>
      </c>
    </row>
    <row r="1125" spans="8:14" x14ac:dyDescent="0.25">
      <c r="H1125" s="2" t="str">
        <f t="shared" si="124"/>
        <v>225_400-1000_112</v>
      </c>
      <c r="I1125" s="2">
        <f t="shared" si="129"/>
        <v>1123</v>
      </c>
      <c r="J1125" s="2" t="str">
        <f t="shared" si="125"/>
        <v>97-999</v>
      </c>
      <c r="K1125" s="2">
        <f t="shared" si="130"/>
        <v>225</v>
      </c>
      <c r="L1125" s="2" t="str">
        <f t="shared" si="126"/>
        <v>400-1000</v>
      </c>
      <c r="M1125" s="2">
        <f t="shared" si="127"/>
        <v>112</v>
      </c>
      <c r="N1125" s="109">
        <f t="shared" si="128"/>
        <v>144</v>
      </c>
    </row>
    <row r="1126" spans="8:14" x14ac:dyDescent="0.25">
      <c r="H1126" s="2" t="str">
        <f t="shared" si="124"/>
        <v>225_1000-9999999_112</v>
      </c>
      <c r="I1126" s="2">
        <f t="shared" si="129"/>
        <v>1124</v>
      </c>
      <c r="J1126" s="2" t="str">
        <f t="shared" si="125"/>
        <v>97-999</v>
      </c>
      <c r="K1126" s="2">
        <f t="shared" si="130"/>
        <v>225</v>
      </c>
      <c r="L1126" s="2" t="str">
        <f t="shared" si="126"/>
        <v>1000-9999999</v>
      </c>
      <c r="M1126" s="2">
        <f t="shared" si="127"/>
        <v>112</v>
      </c>
      <c r="N1126" s="109">
        <f t="shared" si="128"/>
        <v>126.00000000000001</v>
      </c>
    </row>
    <row r="1127" spans="8:14" x14ac:dyDescent="0.25">
      <c r="H1127" s="2" t="str">
        <f t="shared" si="124"/>
        <v>226_0-120_112</v>
      </c>
      <c r="I1127" s="2">
        <f t="shared" si="129"/>
        <v>1125</v>
      </c>
      <c r="J1127" s="2" t="str">
        <f t="shared" si="125"/>
        <v>97-999</v>
      </c>
      <c r="K1127" s="2">
        <f t="shared" si="130"/>
        <v>226</v>
      </c>
      <c r="L1127" s="2" t="str">
        <f t="shared" si="126"/>
        <v>0-120</v>
      </c>
      <c r="M1127" s="2">
        <f t="shared" si="127"/>
        <v>112</v>
      </c>
      <c r="N1127" s="109">
        <f t="shared" si="128"/>
        <v>150.74200000000002</v>
      </c>
    </row>
    <row r="1128" spans="8:14" x14ac:dyDescent="0.25">
      <c r="H1128" s="2" t="str">
        <f t="shared" si="124"/>
        <v>226_120-250_112</v>
      </c>
      <c r="I1128" s="2">
        <f t="shared" si="129"/>
        <v>1126</v>
      </c>
      <c r="J1128" s="2" t="str">
        <f t="shared" si="125"/>
        <v>97-999</v>
      </c>
      <c r="K1128" s="2">
        <f t="shared" si="130"/>
        <v>226</v>
      </c>
      <c r="L1128" s="2" t="str">
        <f t="shared" si="126"/>
        <v>120-250</v>
      </c>
      <c r="M1128" s="2">
        <f t="shared" si="127"/>
        <v>112</v>
      </c>
      <c r="N1128" s="109">
        <f t="shared" si="128"/>
        <v>149.386</v>
      </c>
    </row>
    <row r="1129" spans="8:14" x14ac:dyDescent="0.25">
      <c r="H1129" s="2" t="str">
        <f t="shared" si="124"/>
        <v>226_250-400_112</v>
      </c>
      <c r="I1129" s="2">
        <f t="shared" si="129"/>
        <v>1127</v>
      </c>
      <c r="J1129" s="2" t="str">
        <f t="shared" si="125"/>
        <v>97-999</v>
      </c>
      <c r="K1129" s="2">
        <f t="shared" si="130"/>
        <v>226</v>
      </c>
      <c r="L1129" s="2" t="str">
        <f t="shared" si="126"/>
        <v>250-400</v>
      </c>
      <c r="M1129" s="2">
        <f t="shared" si="127"/>
        <v>112</v>
      </c>
      <c r="N1129" s="109">
        <f t="shared" si="128"/>
        <v>147.804</v>
      </c>
    </row>
    <row r="1130" spans="8:14" x14ac:dyDescent="0.25">
      <c r="H1130" s="2" t="str">
        <f t="shared" si="124"/>
        <v>226_400-1000_112</v>
      </c>
      <c r="I1130" s="2">
        <f t="shared" si="129"/>
        <v>1128</v>
      </c>
      <c r="J1130" s="2" t="str">
        <f t="shared" si="125"/>
        <v>97-999</v>
      </c>
      <c r="K1130" s="2">
        <f t="shared" si="130"/>
        <v>226</v>
      </c>
      <c r="L1130" s="2" t="str">
        <f t="shared" si="126"/>
        <v>400-1000</v>
      </c>
      <c r="M1130" s="2">
        <f t="shared" si="127"/>
        <v>112</v>
      </c>
      <c r="N1130" s="109">
        <f t="shared" si="128"/>
        <v>144.64000000000001</v>
      </c>
    </row>
    <row r="1131" spans="8:14" x14ac:dyDescent="0.25">
      <c r="H1131" s="2" t="str">
        <f t="shared" si="124"/>
        <v>226_1000-9999999_112</v>
      </c>
      <c r="I1131" s="2">
        <f t="shared" si="129"/>
        <v>1129</v>
      </c>
      <c r="J1131" s="2" t="str">
        <f t="shared" si="125"/>
        <v>97-999</v>
      </c>
      <c r="K1131" s="2">
        <f t="shared" si="130"/>
        <v>226</v>
      </c>
      <c r="L1131" s="2" t="str">
        <f t="shared" si="126"/>
        <v>1000-9999999</v>
      </c>
      <c r="M1131" s="2">
        <f t="shared" si="127"/>
        <v>112</v>
      </c>
      <c r="N1131" s="109">
        <f t="shared" si="128"/>
        <v>126.56000000000002</v>
      </c>
    </row>
    <row r="1132" spans="8:14" x14ac:dyDescent="0.25">
      <c r="H1132" s="2" t="str">
        <f t="shared" si="124"/>
        <v>227_0-120_112</v>
      </c>
      <c r="I1132" s="2">
        <f t="shared" si="129"/>
        <v>1130</v>
      </c>
      <c r="J1132" s="2" t="str">
        <f t="shared" si="125"/>
        <v>97-999</v>
      </c>
      <c r="K1132" s="2">
        <f t="shared" si="130"/>
        <v>227</v>
      </c>
      <c r="L1132" s="2" t="str">
        <f t="shared" si="126"/>
        <v>0-120</v>
      </c>
      <c r="M1132" s="2">
        <f t="shared" si="127"/>
        <v>112</v>
      </c>
      <c r="N1132" s="109">
        <f t="shared" si="128"/>
        <v>151.40900000000002</v>
      </c>
    </row>
    <row r="1133" spans="8:14" x14ac:dyDescent="0.25">
      <c r="H1133" s="2" t="str">
        <f t="shared" si="124"/>
        <v>227_120-250_112</v>
      </c>
      <c r="I1133" s="2">
        <f t="shared" si="129"/>
        <v>1131</v>
      </c>
      <c r="J1133" s="2" t="str">
        <f t="shared" si="125"/>
        <v>97-999</v>
      </c>
      <c r="K1133" s="2">
        <f t="shared" si="130"/>
        <v>227</v>
      </c>
      <c r="L1133" s="2" t="str">
        <f t="shared" si="126"/>
        <v>120-250</v>
      </c>
      <c r="M1133" s="2">
        <f t="shared" si="127"/>
        <v>112</v>
      </c>
      <c r="N1133" s="109">
        <f t="shared" si="128"/>
        <v>150.047</v>
      </c>
    </row>
    <row r="1134" spans="8:14" x14ac:dyDescent="0.25">
      <c r="H1134" s="2" t="str">
        <f t="shared" si="124"/>
        <v>227_250-400_112</v>
      </c>
      <c r="I1134" s="2">
        <f t="shared" si="129"/>
        <v>1132</v>
      </c>
      <c r="J1134" s="2" t="str">
        <f t="shared" si="125"/>
        <v>97-999</v>
      </c>
      <c r="K1134" s="2">
        <f t="shared" si="130"/>
        <v>227</v>
      </c>
      <c r="L1134" s="2" t="str">
        <f t="shared" si="126"/>
        <v>250-400</v>
      </c>
      <c r="M1134" s="2">
        <f t="shared" si="127"/>
        <v>112</v>
      </c>
      <c r="N1134" s="109">
        <f t="shared" si="128"/>
        <v>148.458</v>
      </c>
    </row>
    <row r="1135" spans="8:14" x14ac:dyDescent="0.25">
      <c r="H1135" s="2" t="str">
        <f t="shared" si="124"/>
        <v>227_400-1000_112</v>
      </c>
      <c r="I1135" s="2">
        <f t="shared" si="129"/>
        <v>1133</v>
      </c>
      <c r="J1135" s="2" t="str">
        <f t="shared" si="125"/>
        <v>97-999</v>
      </c>
      <c r="K1135" s="2">
        <f t="shared" si="130"/>
        <v>227</v>
      </c>
      <c r="L1135" s="2" t="str">
        <f t="shared" si="126"/>
        <v>400-1000</v>
      </c>
      <c r="M1135" s="2">
        <f t="shared" si="127"/>
        <v>112</v>
      </c>
      <c r="N1135" s="109">
        <f t="shared" si="128"/>
        <v>145.28</v>
      </c>
    </row>
    <row r="1136" spans="8:14" x14ac:dyDescent="0.25">
      <c r="H1136" s="2" t="str">
        <f t="shared" si="124"/>
        <v>227_1000-9999999_112</v>
      </c>
      <c r="I1136" s="2">
        <f t="shared" si="129"/>
        <v>1134</v>
      </c>
      <c r="J1136" s="2" t="str">
        <f t="shared" si="125"/>
        <v>97-999</v>
      </c>
      <c r="K1136" s="2">
        <f t="shared" si="130"/>
        <v>227</v>
      </c>
      <c r="L1136" s="2" t="str">
        <f t="shared" si="126"/>
        <v>1000-9999999</v>
      </c>
      <c r="M1136" s="2">
        <f t="shared" si="127"/>
        <v>112</v>
      </c>
      <c r="N1136" s="109">
        <f t="shared" si="128"/>
        <v>127.12000000000002</v>
      </c>
    </row>
    <row r="1137" spans="8:14" x14ac:dyDescent="0.25">
      <c r="H1137" s="2" t="str">
        <f t="shared" si="124"/>
        <v>228_0-120_112</v>
      </c>
      <c r="I1137" s="2">
        <f t="shared" si="129"/>
        <v>1135</v>
      </c>
      <c r="J1137" s="2" t="str">
        <f t="shared" si="125"/>
        <v>97-999</v>
      </c>
      <c r="K1137" s="2">
        <f t="shared" si="130"/>
        <v>228</v>
      </c>
      <c r="L1137" s="2" t="str">
        <f t="shared" si="126"/>
        <v>0-120</v>
      </c>
      <c r="M1137" s="2">
        <f t="shared" si="127"/>
        <v>112</v>
      </c>
      <c r="N1137" s="109">
        <f t="shared" si="128"/>
        <v>152.07600000000002</v>
      </c>
    </row>
    <row r="1138" spans="8:14" x14ac:dyDescent="0.25">
      <c r="H1138" s="2" t="str">
        <f t="shared" si="124"/>
        <v>228_120-250_112</v>
      </c>
      <c r="I1138" s="2">
        <f t="shared" si="129"/>
        <v>1136</v>
      </c>
      <c r="J1138" s="2" t="str">
        <f t="shared" si="125"/>
        <v>97-999</v>
      </c>
      <c r="K1138" s="2">
        <f t="shared" si="130"/>
        <v>228</v>
      </c>
      <c r="L1138" s="2" t="str">
        <f t="shared" si="126"/>
        <v>120-250</v>
      </c>
      <c r="M1138" s="2">
        <f t="shared" si="127"/>
        <v>112</v>
      </c>
      <c r="N1138" s="109">
        <f t="shared" si="128"/>
        <v>150.708</v>
      </c>
    </row>
    <row r="1139" spans="8:14" x14ac:dyDescent="0.25">
      <c r="H1139" s="2" t="str">
        <f t="shared" si="124"/>
        <v>228_250-400_112</v>
      </c>
      <c r="I1139" s="2">
        <f t="shared" si="129"/>
        <v>1137</v>
      </c>
      <c r="J1139" s="2" t="str">
        <f t="shared" si="125"/>
        <v>97-999</v>
      </c>
      <c r="K1139" s="2">
        <f t="shared" si="130"/>
        <v>228</v>
      </c>
      <c r="L1139" s="2" t="str">
        <f t="shared" si="126"/>
        <v>250-400</v>
      </c>
      <c r="M1139" s="2">
        <f t="shared" si="127"/>
        <v>112</v>
      </c>
      <c r="N1139" s="109">
        <f t="shared" si="128"/>
        <v>149.11199999999999</v>
      </c>
    </row>
    <row r="1140" spans="8:14" x14ac:dyDescent="0.25">
      <c r="H1140" s="2" t="str">
        <f t="shared" si="124"/>
        <v>228_400-1000_112</v>
      </c>
      <c r="I1140" s="2">
        <f t="shared" si="129"/>
        <v>1138</v>
      </c>
      <c r="J1140" s="2" t="str">
        <f t="shared" si="125"/>
        <v>97-999</v>
      </c>
      <c r="K1140" s="2">
        <f t="shared" si="130"/>
        <v>228</v>
      </c>
      <c r="L1140" s="2" t="str">
        <f t="shared" si="126"/>
        <v>400-1000</v>
      </c>
      <c r="M1140" s="2">
        <f t="shared" si="127"/>
        <v>112</v>
      </c>
      <c r="N1140" s="109">
        <f t="shared" si="128"/>
        <v>145.92000000000002</v>
      </c>
    </row>
    <row r="1141" spans="8:14" x14ac:dyDescent="0.25">
      <c r="H1141" s="2" t="str">
        <f t="shared" si="124"/>
        <v>228_1000-9999999_112</v>
      </c>
      <c r="I1141" s="2">
        <f t="shared" si="129"/>
        <v>1139</v>
      </c>
      <c r="J1141" s="2" t="str">
        <f t="shared" si="125"/>
        <v>97-999</v>
      </c>
      <c r="K1141" s="2">
        <f t="shared" si="130"/>
        <v>228</v>
      </c>
      <c r="L1141" s="2" t="str">
        <f t="shared" si="126"/>
        <v>1000-9999999</v>
      </c>
      <c r="M1141" s="2">
        <f t="shared" si="127"/>
        <v>112</v>
      </c>
      <c r="N1141" s="109">
        <f t="shared" si="128"/>
        <v>127.68</v>
      </c>
    </row>
    <row r="1142" spans="8:14" x14ac:dyDescent="0.25">
      <c r="H1142" s="2" t="str">
        <f t="shared" si="124"/>
        <v>229_0-120_112</v>
      </c>
      <c r="I1142" s="2">
        <f t="shared" si="129"/>
        <v>1140</v>
      </c>
      <c r="J1142" s="2" t="str">
        <f t="shared" si="125"/>
        <v>97-999</v>
      </c>
      <c r="K1142" s="2">
        <f t="shared" si="130"/>
        <v>229</v>
      </c>
      <c r="L1142" s="2" t="str">
        <f t="shared" si="126"/>
        <v>0-120</v>
      </c>
      <c r="M1142" s="2">
        <f t="shared" si="127"/>
        <v>112</v>
      </c>
      <c r="N1142" s="109">
        <f t="shared" si="128"/>
        <v>152.74299999999999</v>
      </c>
    </row>
    <row r="1143" spans="8:14" x14ac:dyDescent="0.25">
      <c r="H1143" s="2" t="str">
        <f t="shared" si="124"/>
        <v>229_120-250_112</v>
      </c>
      <c r="I1143" s="2">
        <f t="shared" si="129"/>
        <v>1141</v>
      </c>
      <c r="J1143" s="2" t="str">
        <f t="shared" si="125"/>
        <v>97-999</v>
      </c>
      <c r="K1143" s="2">
        <f t="shared" si="130"/>
        <v>229</v>
      </c>
      <c r="L1143" s="2" t="str">
        <f t="shared" si="126"/>
        <v>120-250</v>
      </c>
      <c r="M1143" s="2">
        <f t="shared" si="127"/>
        <v>112</v>
      </c>
      <c r="N1143" s="109">
        <f t="shared" si="128"/>
        <v>151.369</v>
      </c>
    </row>
    <row r="1144" spans="8:14" x14ac:dyDescent="0.25">
      <c r="H1144" s="2" t="str">
        <f t="shared" si="124"/>
        <v>229_250-400_112</v>
      </c>
      <c r="I1144" s="2">
        <f t="shared" si="129"/>
        <v>1142</v>
      </c>
      <c r="J1144" s="2" t="str">
        <f t="shared" si="125"/>
        <v>97-999</v>
      </c>
      <c r="K1144" s="2">
        <f t="shared" si="130"/>
        <v>229</v>
      </c>
      <c r="L1144" s="2" t="str">
        <f t="shared" si="126"/>
        <v>250-400</v>
      </c>
      <c r="M1144" s="2">
        <f t="shared" si="127"/>
        <v>112</v>
      </c>
      <c r="N1144" s="109">
        <f t="shared" si="128"/>
        <v>149.76600000000002</v>
      </c>
    </row>
    <row r="1145" spans="8:14" x14ac:dyDescent="0.25">
      <c r="H1145" s="2" t="str">
        <f t="shared" si="124"/>
        <v>229_400-1000_112</v>
      </c>
      <c r="I1145" s="2">
        <f t="shared" si="129"/>
        <v>1143</v>
      </c>
      <c r="J1145" s="2" t="str">
        <f t="shared" si="125"/>
        <v>97-999</v>
      </c>
      <c r="K1145" s="2">
        <f t="shared" si="130"/>
        <v>229</v>
      </c>
      <c r="L1145" s="2" t="str">
        <f t="shared" si="126"/>
        <v>400-1000</v>
      </c>
      <c r="M1145" s="2">
        <f t="shared" si="127"/>
        <v>112</v>
      </c>
      <c r="N1145" s="109">
        <f t="shared" si="128"/>
        <v>146.56</v>
      </c>
    </row>
    <row r="1146" spans="8:14" x14ac:dyDescent="0.25">
      <c r="H1146" s="2" t="str">
        <f t="shared" si="124"/>
        <v>229_1000-9999999_112</v>
      </c>
      <c r="I1146" s="2">
        <f t="shared" si="129"/>
        <v>1144</v>
      </c>
      <c r="J1146" s="2" t="str">
        <f t="shared" si="125"/>
        <v>97-999</v>
      </c>
      <c r="K1146" s="2">
        <f t="shared" si="130"/>
        <v>229</v>
      </c>
      <c r="L1146" s="2" t="str">
        <f t="shared" si="126"/>
        <v>1000-9999999</v>
      </c>
      <c r="M1146" s="2">
        <f t="shared" si="127"/>
        <v>112</v>
      </c>
      <c r="N1146" s="109">
        <f t="shared" si="128"/>
        <v>128.24</v>
      </c>
    </row>
    <row r="1147" spans="8:14" x14ac:dyDescent="0.25">
      <c r="H1147" s="2" t="str">
        <f t="shared" si="124"/>
        <v>230_0-120_112</v>
      </c>
      <c r="I1147" s="2">
        <f t="shared" si="129"/>
        <v>1145</v>
      </c>
      <c r="J1147" s="2" t="str">
        <f t="shared" si="125"/>
        <v>97-999</v>
      </c>
      <c r="K1147" s="2">
        <f t="shared" si="130"/>
        <v>230</v>
      </c>
      <c r="L1147" s="2" t="str">
        <f t="shared" si="126"/>
        <v>0-120</v>
      </c>
      <c r="M1147" s="2">
        <f t="shared" si="127"/>
        <v>112</v>
      </c>
      <c r="N1147" s="109">
        <f t="shared" si="128"/>
        <v>153.41</v>
      </c>
    </row>
    <row r="1148" spans="8:14" x14ac:dyDescent="0.25">
      <c r="H1148" s="2" t="str">
        <f t="shared" si="124"/>
        <v>230_120-250_112</v>
      </c>
      <c r="I1148" s="2">
        <f t="shared" si="129"/>
        <v>1146</v>
      </c>
      <c r="J1148" s="2" t="str">
        <f t="shared" si="125"/>
        <v>97-999</v>
      </c>
      <c r="K1148" s="2">
        <f t="shared" si="130"/>
        <v>230</v>
      </c>
      <c r="L1148" s="2" t="str">
        <f t="shared" si="126"/>
        <v>120-250</v>
      </c>
      <c r="M1148" s="2">
        <f t="shared" si="127"/>
        <v>112</v>
      </c>
      <c r="N1148" s="109">
        <f t="shared" si="128"/>
        <v>152.03</v>
      </c>
    </row>
    <row r="1149" spans="8:14" x14ac:dyDescent="0.25">
      <c r="H1149" s="2" t="str">
        <f t="shared" si="124"/>
        <v>230_250-400_112</v>
      </c>
      <c r="I1149" s="2">
        <f t="shared" si="129"/>
        <v>1147</v>
      </c>
      <c r="J1149" s="2" t="str">
        <f t="shared" si="125"/>
        <v>97-999</v>
      </c>
      <c r="K1149" s="2">
        <f t="shared" si="130"/>
        <v>230</v>
      </c>
      <c r="L1149" s="2" t="str">
        <f t="shared" si="126"/>
        <v>250-400</v>
      </c>
      <c r="M1149" s="2">
        <f t="shared" si="127"/>
        <v>112</v>
      </c>
      <c r="N1149" s="109">
        <f t="shared" si="128"/>
        <v>150.42000000000002</v>
      </c>
    </row>
    <row r="1150" spans="8:14" x14ac:dyDescent="0.25">
      <c r="H1150" s="2" t="str">
        <f t="shared" si="124"/>
        <v>230_400-1000_112</v>
      </c>
      <c r="I1150" s="2">
        <f t="shared" si="129"/>
        <v>1148</v>
      </c>
      <c r="J1150" s="2" t="str">
        <f t="shared" si="125"/>
        <v>97-999</v>
      </c>
      <c r="K1150" s="2">
        <f t="shared" si="130"/>
        <v>230</v>
      </c>
      <c r="L1150" s="2" t="str">
        <f t="shared" si="126"/>
        <v>400-1000</v>
      </c>
      <c r="M1150" s="2">
        <f t="shared" si="127"/>
        <v>112</v>
      </c>
      <c r="N1150" s="109">
        <f t="shared" si="128"/>
        <v>147.20000000000002</v>
      </c>
    </row>
    <row r="1151" spans="8:14" x14ac:dyDescent="0.25">
      <c r="H1151" s="2" t="str">
        <f t="shared" si="124"/>
        <v>230_1000-9999999_112</v>
      </c>
      <c r="I1151" s="2">
        <f t="shared" si="129"/>
        <v>1149</v>
      </c>
      <c r="J1151" s="2" t="str">
        <f t="shared" si="125"/>
        <v>97-999</v>
      </c>
      <c r="K1151" s="2">
        <f t="shared" si="130"/>
        <v>230</v>
      </c>
      <c r="L1151" s="2" t="str">
        <f t="shared" si="126"/>
        <v>1000-9999999</v>
      </c>
      <c r="M1151" s="2">
        <f t="shared" si="127"/>
        <v>112</v>
      </c>
      <c r="N1151" s="109">
        <f t="shared" si="128"/>
        <v>128.80000000000001</v>
      </c>
    </row>
    <row r="1152" spans="8:14" x14ac:dyDescent="0.25">
      <c r="H1152" s="2" t="str">
        <f t="shared" si="124"/>
        <v>231_0-120_112</v>
      </c>
      <c r="I1152" s="2">
        <f t="shared" si="129"/>
        <v>1150</v>
      </c>
      <c r="J1152" s="2" t="str">
        <f t="shared" si="125"/>
        <v>97-999</v>
      </c>
      <c r="K1152" s="2">
        <f t="shared" si="130"/>
        <v>231</v>
      </c>
      <c r="L1152" s="2" t="str">
        <f t="shared" si="126"/>
        <v>0-120</v>
      </c>
      <c r="M1152" s="2">
        <f t="shared" si="127"/>
        <v>112</v>
      </c>
      <c r="N1152" s="109">
        <f t="shared" si="128"/>
        <v>154.077</v>
      </c>
    </row>
    <row r="1153" spans="8:14" x14ac:dyDescent="0.25">
      <c r="H1153" s="2" t="str">
        <f t="shared" si="124"/>
        <v>231_120-250_112</v>
      </c>
      <c r="I1153" s="2">
        <f t="shared" si="129"/>
        <v>1151</v>
      </c>
      <c r="J1153" s="2" t="str">
        <f t="shared" si="125"/>
        <v>97-999</v>
      </c>
      <c r="K1153" s="2">
        <f t="shared" si="130"/>
        <v>231</v>
      </c>
      <c r="L1153" s="2" t="str">
        <f t="shared" si="126"/>
        <v>120-250</v>
      </c>
      <c r="M1153" s="2">
        <f t="shared" si="127"/>
        <v>112</v>
      </c>
      <c r="N1153" s="109">
        <f t="shared" si="128"/>
        <v>152.691</v>
      </c>
    </row>
    <row r="1154" spans="8:14" x14ac:dyDescent="0.25">
      <c r="H1154" s="2" t="str">
        <f t="shared" si="124"/>
        <v>231_250-400_112</v>
      </c>
      <c r="I1154" s="2">
        <f t="shared" si="129"/>
        <v>1152</v>
      </c>
      <c r="J1154" s="2" t="str">
        <f t="shared" si="125"/>
        <v>97-999</v>
      </c>
      <c r="K1154" s="2">
        <f t="shared" si="130"/>
        <v>231</v>
      </c>
      <c r="L1154" s="2" t="str">
        <f t="shared" si="126"/>
        <v>250-400</v>
      </c>
      <c r="M1154" s="2">
        <f t="shared" si="127"/>
        <v>112</v>
      </c>
      <c r="N1154" s="109">
        <f t="shared" si="128"/>
        <v>151.07400000000001</v>
      </c>
    </row>
    <row r="1155" spans="8:14" x14ac:dyDescent="0.25">
      <c r="H1155" s="2" t="str">
        <f t="shared" ref="H1155:H1218" si="131">K1155&amp;"_"&amp;L1155&amp;"_"&amp;M1155</f>
        <v>231_400-1000_112</v>
      </c>
      <c r="I1155" s="2">
        <f t="shared" si="129"/>
        <v>1153</v>
      </c>
      <c r="J1155" s="2" t="str">
        <f t="shared" ref="J1155:J1218" si="132">VLOOKUP(K1155,$U$2:$V$7,2,1)</f>
        <v>97-999</v>
      </c>
      <c r="K1155" s="2">
        <f t="shared" si="130"/>
        <v>231</v>
      </c>
      <c r="L1155" s="2" t="str">
        <f t="shared" ref="L1155:L1218" si="133">VLOOKUP(MOD(I1155,5),$P$2:$Q$6,2,0)</f>
        <v>400-1000</v>
      </c>
      <c r="M1155" s="2">
        <f t="shared" ref="M1155:M1218" si="134">$S$2</f>
        <v>112</v>
      </c>
      <c r="N1155" s="109">
        <f t="shared" ref="N1155:N1218" si="135">VLOOKUP(J1155&amp;"_"&amp;L1155&amp;"_"&amp;M1155,$A$2:$F$61,6,0)*K1155</f>
        <v>147.84</v>
      </c>
    </row>
    <row r="1156" spans="8:14" x14ac:dyDescent="0.25">
      <c r="H1156" s="2" t="str">
        <f t="shared" si="131"/>
        <v>231_1000-9999999_112</v>
      </c>
      <c r="I1156" s="2">
        <f t="shared" ref="I1156:I1219" si="136">+I1155+1</f>
        <v>1154</v>
      </c>
      <c r="J1156" s="2" t="str">
        <f t="shared" si="132"/>
        <v>97-999</v>
      </c>
      <c r="K1156" s="2">
        <f t="shared" si="130"/>
        <v>231</v>
      </c>
      <c r="L1156" s="2" t="str">
        <f t="shared" si="133"/>
        <v>1000-9999999</v>
      </c>
      <c r="M1156" s="2">
        <f t="shared" si="134"/>
        <v>112</v>
      </c>
      <c r="N1156" s="109">
        <f t="shared" si="135"/>
        <v>129.36000000000001</v>
      </c>
    </row>
    <row r="1157" spans="8:14" x14ac:dyDescent="0.25">
      <c r="H1157" s="2" t="str">
        <f t="shared" si="131"/>
        <v>232_0-120_112</v>
      </c>
      <c r="I1157" s="2">
        <f t="shared" si="136"/>
        <v>1155</v>
      </c>
      <c r="J1157" s="2" t="str">
        <f t="shared" si="132"/>
        <v>97-999</v>
      </c>
      <c r="K1157" s="2">
        <f t="shared" si="130"/>
        <v>232</v>
      </c>
      <c r="L1157" s="2" t="str">
        <f t="shared" si="133"/>
        <v>0-120</v>
      </c>
      <c r="M1157" s="2">
        <f t="shared" si="134"/>
        <v>112</v>
      </c>
      <c r="N1157" s="109">
        <f t="shared" si="135"/>
        <v>154.744</v>
      </c>
    </row>
    <row r="1158" spans="8:14" x14ac:dyDescent="0.25">
      <c r="H1158" s="2" t="str">
        <f t="shared" si="131"/>
        <v>232_120-250_112</v>
      </c>
      <c r="I1158" s="2">
        <f t="shared" si="136"/>
        <v>1156</v>
      </c>
      <c r="J1158" s="2" t="str">
        <f t="shared" si="132"/>
        <v>97-999</v>
      </c>
      <c r="K1158" s="2">
        <f t="shared" si="130"/>
        <v>232</v>
      </c>
      <c r="L1158" s="2" t="str">
        <f t="shared" si="133"/>
        <v>120-250</v>
      </c>
      <c r="M1158" s="2">
        <f t="shared" si="134"/>
        <v>112</v>
      </c>
      <c r="N1158" s="109">
        <f t="shared" si="135"/>
        <v>153.352</v>
      </c>
    </row>
    <row r="1159" spans="8:14" x14ac:dyDescent="0.25">
      <c r="H1159" s="2" t="str">
        <f t="shared" si="131"/>
        <v>232_250-400_112</v>
      </c>
      <c r="I1159" s="2">
        <f t="shared" si="136"/>
        <v>1157</v>
      </c>
      <c r="J1159" s="2" t="str">
        <f t="shared" si="132"/>
        <v>97-999</v>
      </c>
      <c r="K1159" s="2">
        <f t="shared" si="130"/>
        <v>232</v>
      </c>
      <c r="L1159" s="2" t="str">
        <f t="shared" si="133"/>
        <v>250-400</v>
      </c>
      <c r="M1159" s="2">
        <f t="shared" si="134"/>
        <v>112</v>
      </c>
      <c r="N1159" s="109">
        <f t="shared" si="135"/>
        <v>151.72800000000001</v>
      </c>
    </row>
    <row r="1160" spans="8:14" x14ac:dyDescent="0.25">
      <c r="H1160" s="2" t="str">
        <f t="shared" si="131"/>
        <v>232_400-1000_112</v>
      </c>
      <c r="I1160" s="2">
        <f t="shared" si="136"/>
        <v>1158</v>
      </c>
      <c r="J1160" s="2" t="str">
        <f t="shared" si="132"/>
        <v>97-999</v>
      </c>
      <c r="K1160" s="2">
        <f t="shared" ref="K1160:K1223" si="137">+K1155+1</f>
        <v>232</v>
      </c>
      <c r="L1160" s="2" t="str">
        <f t="shared" si="133"/>
        <v>400-1000</v>
      </c>
      <c r="M1160" s="2">
        <f t="shared" si="134"/>
        <v>112</v>
      </c>
      <c r="N1160" s="109">
        <f t="shared" si="135"/>
        <v>148.47999999999999</v>
      </c>
    </row>
    <row r="1161" spans="8:14" x14ac:dyDescent="0.25">
      <c r="H1161" s="2" t="str">
        <f t="shared" si="131"/>
        <v>232_1000-9999999_112</v>
      </c>
      <c r="I1161" s="2">
        <f t="shared" si="136"/>
        <v>1159</v>
      </c>
      <c r="J1161" s="2" t="str">
        <f t="shared" si="132"/>
        <v>97-999</v>
      </c>
      <c r="K1161" s="2">
        <f t="shared" si="137"/>
        <v>232</v>
      </c>
      <c r="L1161" s="2" t="str">
        <f t="shared" si="133"/>
        <v>1000-9999999</v>
      </c>
      <c r="M1161" s="2">
        <f t="shared" si="134"/>
        <v>112</v>
      </c>
      <c r="N1161" s="109">
        <f t="shared" si="135"/>
        <v>129.92000000000002</v>
      </c>
    </row>
    <row r="1162" spans="8:14" x14ac:dyDescent="0.25">
      <c r="H1162" s="2" t="str">
        <f t="shared" si="131"/>
        <v>233_0-120_112</v>
      </c>
      <c r="I1162" s="2">
        <f t="shared" si="136"/>
        <v>1160</v>
      </c>
      <c r="J1162" s="2" t="str">
        <f t="shared" si="132"/>
        <v>97-999</v>
      </c>
      <c r="K1162" s="2">
        <f t="shared" si="137"/>
        <v>233</v>
      </c>
      <c r="L1162" s="2" t="str">
        <f t="shared" si="133"/>
        <v>0-120</v>
      </c>
      <c r="M1162" s="2">
        <f t="shared" si="134"/>
        <v>112</v>
      </c>
      <c r="N1162" s="109">
        <f t="shared" si="135"/>
        <v>155.411</v>
      </c>
    </row>
    <row r="1163" spans="8:14" x14ac:dyDescent="0.25">
      <c r="H1163" s="2" t="str">
        <f t="shared" si="131"/>
        <v>233_120-250_112</v>
      </c>
      <c r="I1163" s="2">
        <f t="shared" si="136"/>
        <v>1161</v>
      </c>
      <c r="J1163" s="2" t="str">
        <f t="shared" si="132"/>
        <v>97-999</v>
      </c>
      <c r="K1163" s="2">
        <f t="shared" si="137"/>
        <v>233</v>
      </c>
      <c r="L1163" s="2" t="str">
        <f t="shared" si="133"/>
        <v>120-250</v>
      </c>
      <c r="M1163" s="2">
        <f t="shared" si="134"/>
        <v>112</v>
      </c>
      <c r="N1163" s="109">
        <f t="shared" si="135"/>
        <v>154.01300000000001</v>
      </c>
    </row>
    <row r="1164" spans="8:14" x14ac:dyDescent="0.25">
      <c r="H1164" s="2" t="str">
        <f t="shared" si="131"/>
        <v>233_250-400_112</v>
      </c>
      <c r="I1164" s="2">
        <f t="shared" si="136"/>
        <v>1162</v>
      </c>
      <c r="J1164" s="2" t="str">
        <f t="shared" si="132"/>
        <v>97-999</v>
      </c>
      <c r="K1164" s="2">
        <f t="shared" si="137"/>
        <v>233</v>
      </c>
      <c r="L1164" s="2" t="str">
        <f t="shared" si="133"/>
        <v>250-400</v>
      </c>
      <c r="M1164" s="2">
        <f t="shared" si="134"/>
        <v>112</v>
      </c>
      <c r="N1164" s="109">
        <f t="shared" si="135"/>
        <v>152.38200000000001</v>
      </c>
    </row>
    <row r="1165" spans="8:14" x14ac:dyDescent="0.25">
      <c r="H1165" s="2" t="str">
        <f t="shared" si="131"/>
        <v>233_400-1000_112</v>
      </c>
      <c r="I1165" s="2">
        <f t="shared" si="136"/>
        <v>1163</v>
      </c>
      <c r="J1165" s="2" t="str">
        <f t="shared" si="132"/>
        <v>97-999</v>
      </c>
      <c r="K1165" s="2">
        <f t="shared" si="137"/>
        <v>233</v>
      </c>
      <c r="L1165" s="2" t="str">
        <f t="shared" si="133"/>
        <v>400-1000</v>
      </c>
      <c r="M1165" s="2">
        <f t="shared" si="134"/>
        <v>112</v>
      </c>
      <c r="N1165" s="109">
        <f t="shared" si="135"/>
        <v>149.12</v>
      </c>
    </row>
    <row r="1166" spans="8:14" x14ac:dyDescent="0.25">
      <c r="H1166" s="2" t="str">
        <f t="shared" si="131"/>
        <v>233_1000-9999999_112</v>
      </c>
      <c r="I1166" s="2">
        <f t="shared" si="136"/>
        <v>1164</v>
      </c>
      <c r="J1166" s="2" t="str">
        <f t="shared" si="132"/>
        <v>97-999</v>
      </c>
      <c r="K1166" s="2">
        <f t="shared" si="137"/>
        <v>233</v>
      </c>
      <c r="L1166" s="2" t="str">
        <f t="shared" si="133"/>
        <v>1000-9999999</v>
      </c>
      <c r="M1166" s="2">
        <f t="shared" si="134"/>
        <v>112</v>
      </c>
      <c r="N1166" s="109">
        <f t="shared" si="135"/>
        <v>130.48000000000002</v>
      </c>
    </row>
    <row r="1167" spans="8:14" x14ac:dyDescent="0.25">
      <c r="H1167" s="2" t="str">
        <f t="shared" si="131"/>
        <v>234_0-120_112</v>
      </c>
      <c r="I1167" s="2">
        <f t="shared" si="136"/>
        <v>1165</v>
      </c>
      <c r="J1167" s="2" t="str">
        <f t="shared" si="132"/>
        <v>97-999</v>
      </c>
      <c r="K1167" s="2">
        <f t="shared" si="137"/>
        <v>234</v>
      </c>
      <c r="L1167" s="2" t="str">
        <f t="shared" si="133"/>
        <v>0-120</v>
      </c>
      <c r="M1167" s="2">
        <f t="shared" si="134"/>
        <v>112</v>
      </c>
      <c r="N1167" s="109">
        <f t="shared" si="135"/>
        <v>156.078</v>
      </c>
    </row>
    <row r="1168" spans="8:14" x14ac:dyDescent="0.25">
      <c r="H1168" s="2" t="str">
        <f t="shared" si="131"/>
        <v>234_120-250_112</v>
      </c>
      <c r="I1168" s="2">
        <f t="shared" si="136"/>
        <v>1166</v>
      </c>
      <c r="J1168" s="2" t="str">
        <f t="shared" si="132"/>
        <v>97-999</v>
      </c>
      <c r="K1168" s="2">
        <f t="shared" si="137"/>
        <v>234</v>
      </c>
      <c r="L1168" s="2" t="str">
        <f t="shared" si="133"/>
        <v>120-250</v>
      </c>
      <c r="M1168" s="2">
        <f t="shared" si="134"/>
        <v>112</v>
      </c>
      <c r="N1168" s="109">
        <f t="shared" si="135"/>
        <v>154.67400000000001</v>
      </c>
    </row>
    <row r="1169" spans="8:14" x14ac:dyDescent="0.25">
      <c r="H1169" s="2" t="str">
        <f t="shared" si="131"/>
        <v>234_250-400_112</v>
      </c>
      <c r="I1169" s="2">
        <f t="shared" si="136"/>
        <v>1167</v>
      </c>
      <c r="J1169" s="2" t="str">
        <f t="shared" si="132"/>
        <v>97-999</v>
      </c>
      <c r="K1169" s="2">
        <f t="shared" si="137"/>
        <v>234</v>
      </c>
      <c r="L1169" s="2" t="str">
        <f t="shared" si="133"/>
        <v>250-400</v>
      </c>
      <c r="M1169" s="2">
        <f t="shared" si="134"/>
        <v>112</v>
      </c>
      <c r="N1169" s="109">
        <f t="shared" si="135"/>
        <v>153.036</v>
      </c>
    </row>
    <row r="1170" spans="8:14" x14ac:dyDescent="0.25">
      <c r="H1170" s="2" t="str">
        <f t="shared" si="131"/>
        <v>234_400-1000_112</v>
      </c>
      <c r="I1170" s="2">
        <f t="shared" si="136"/>
        <v>1168</v>
      </c>
      <c r="J1170" s="2" t="str">
        <f t="shared" si="132"/>
        <v>97-999</v>
      </c>
      <c r="K1170" s="2">
        <f t="shared" si="137"/>
        <v>234</v>
      </c>
      <c r="L1170" s="2" t="str">
        <f t="shared" si="133"/>
        <v>400-1000</v>
      </c>
      <c r="M1170" s="2">
        <f t="shared" si="134"/>
        <v>112</v>
      </c>
      <c r="N1170" s="109">
        <f t="shared" si="135"/>
        <v>149.76</v>
      </c>
    </row>
    <row r="1171" spans="8:14" x14ac:dyDescent="0.25">
      <c r="H1171" s="2" t="str">
        <f t="shared" si="131"/>
        <v>234_1000-9999999_112</v>
      </c>
      <c r="I1171" s="2">
        <f t="shared" si="136"/>
        <v>1169</v>
      </c>
      <c r="J1171" s="2" t="str">
        <f t="shared" si="132"/>
        <v>97-999</v>
      </c>
      <c r="K1171" s="2">
        <f t="shared" si="137"/>
        <v>234</v>
      </c>
      <c r="L1171" s="2" t="str">
        <f t="shared" si="133"/>
        <v>1000-9999999</v>
      </c>
      <c r="M1171" s="2">
        <f t="shared" si="134"/>
        <v>112</v>
      </c>
      <c r="N1171" s="109">
        <f t="shared" si="135"/>
        <v>131.04000000000002</v>
      </c>
    </row>
    <row r="1172" spans="8:14" x14ac:dyDescent="0.25">
      <c r="H1172" s="2" t="str">
        <f t="shared" si="131"/>
        <v>235_0-120_112</v>
      </c>
      <c r="I1172" s="2">
        <f t="shared" si="136"/>
        <v>1170</v>
      </c>
      <c r="J1172" s="2" t="str">
        <f t="shared" si="132"/>
        <v>97-999</v>
      </c>
      <c r="K1172" s="2">
        <f t="shared" si="137"/>
        <v>235</v>
      </c>
      <c r="L1172" s="2" t="str">
        <f t="shared" si="133"/>
        <v>0-120</v>
      </c>
      <c r="M1172" s="2">
        <f t="shared" si="134"/>
        <v>112</v>
      </c>
      <c r="N1172" s="109">
        <f t="shared" si="135"/>
        <v>156.745</v>
      </c>
    </row>
    <row r="1173" spans="8:14" x14ac:dyDescent="0.25">
      <c r="H1173" s="2" t="str">
        <f t="shared" si="131"/>
        <v>235_120-250_112</v>
      </c>
      <c r="I1173" s="2">
        <f t="shared" si="136"/>
        <v>1171</v>
      </c>
      <c r="J1173" s="2" t="str">
        <f t="shared" si="132"/>
        <v>97-999</v>
      </c>
      <c r="K1173" s="2">
        <f t="shared" si="137"/>
        <v>235</v>
      </c>
      <c r="L1173" s="2" t="str">
        <f t="shared" si="133"/>
        <v>120-250</v>
      </c>
      <c r="M1173" s="2">
        <f t="shared" si="134"/>
        <v>112</v>
      </c>
      <c r="N1173" s="109">
        <f t="shared" si="135"/>
        <v>155.33500000000001</v>
      </c>
    </row>
    <row r="1174" spans="8:14" x14ac:dyDescent="0.25">
      <c r="H1174" s="2" t="str">
        <f t="shared" si="131"/>
        <v>235_250-400_112</v>
      </c>
      <c r="I1174" s="2">
        <f t="shared" si="136"/>
        <v>1172</v>
      </c>
      <c r="J1174" s="2" t="str">
        <f t="shared" si="132"/>
        <v>97-999</v>
      </c>
      <c r="K1174" s="2">
        <f t="shared" si="137"/>
        <v>235</v>
      </c>
      <c r="L1174" s="2" t="str">
        <f t="shared" si="133"/>
        <v>250-400</v>
      </c>
      <c r="M1174" s="2">
        <f t="shared" si="134"/>
        <v>112</v>
      </c>
      <c r="N1174" s="109">
        <f t="shared" si="135"/>
        <v>153.69</v>
      </c>
    </row>
    <row r="1175" spans="8:14" x14ac:dyDescent="0.25">
      <c r="H1175" s="2" t="str">
        <f t="shared" si="131"/>
        <v>235_400-1000_112</v>
      </c>
      <c r="I1175" s="2">
        <f t="shared" si="136"/>
        <v>1173</v>
      </c>
      <c r="J1175" s="2" t="str">
        <f t="shared" si="132"/>
        <v>97-999</v>
      </c>
      <c r="K1175" s="2">
        <f t="shared" si="137"/>
        <v>235</v>
      </c>
      <c r="L1175" s="2" t="str">
        <f t="shared" si="133"/>
        <v>400-1000</v>
      </c>
      <c r="M1175" s="2">
        <f t="shared" si="134"/>
        <v>112</v>
      </c>
      <c r="N1175" s="109">
        <f t="shared" si="135"/>
        <v>150.4</v>
      </c>
    </row>
    <row r="1176" spans="8:14" x14ac:dyDescent="0.25">
      <c r="H1176" s="2" t="str">
        <f t="shared" si="131"/>
        <v>235_1000-9999999_112</v>
      </c>
      <c r="I1176" s="2">
        <f t="shared" si="136"/>
        <v>1174</v>
      </c>
      <c r="J1176" s="2" t="str">
        <f t="shared" si="132"/>
        <v>97-999</v>
      </c>
      <c r="K1176" s="2">
        <f t="shared" si="137"/>
        <v>235</v>
      </c>
      <c r="L1176" s="2" t="str">
        <f t="shared" si="133"/>
        <v>1000-9999999</v>
      </c>
      <c r="M1176" s="2">
        <f t="shared" si="134"/>
        <v>112</v>
      </c>
      <c r="N1176" s="109">
        <f t="shared" si="135"/>
        <v>131.60000000000002</v>
      </c>
    </row>
    <row r="1177" spans="8:14" x14ac:dyDescent="0.25">
      <c r="H1177" s="2" t="str">
        <f t="shared" si="131"/>
        <v>236_0-120_112</v>
      </c>
      <c r="I1177" s="2">
        <f t="shared" si="136"/>
        <v>1175</v>
      </c>
      <c r="J1177" s="2" t="str">
        <f t="shared" si="132"/>
        <v>97-999</v>
      </c>
      <c r="K1177" s="2">
        <f t="shared" si="137"/>
        <v>236</v>
      </c>
      <c r="L1177" s="2" t="str">
        <f t="shared" si="133"/>
        <v>0-120</v>
      </c>
      <c r="M1177" s="2">
        <f t="shared" si="134"/>
        <v>112</v>
      </c>
      <c r="N1177" s="109">
        <f t="shared" si="135"/>
        <v>157.41200000000001</v>
      </c>
    </row>
    <row r="1178" spans="8:14" x14ac:dyDescent="0.25">
      <c r="H1178" s="2" t="str">
        <f t="shared" si="131"/>
        <v>236_120-250_112</v>
      </c>
      <c r="I1178" s="2">
        <f t="shared" si="136"/>
        <v>1176</v>
      </c>
      <c r="J1178" s="2" t="str">
        <f t="shared" si="132"/>
        <v>97-999</v>
      </c>
      <c r="K1178" s="2">
        <f t="shared" si="137"/>
        <v>236</v>
      </c>
      <c r="L1178" s="2" t="str">
        <f t="shared" si="133"/>
        <v>120-250</v>
      </c>
      <c r="M1178" s="2">
        <f t="shared" si="134"/>
        <v>112</v>
      </c>
      <c r="N1178" s="109">
        <f t="shared" si="135"/>
        <v>155.99600000000001</v>
      </c>
    </row>
    <row r="1179" spans="8:14" x14ac:dyDescent="0.25">
      <c r="H1179" s="2" t="str">
        <f t="shared" si="131"/>
        <v>236_250-400_112</v>
      </c>
      <c r="I1179" s="2">
        <f t="shared" si="136"/>
        <v>1177</v>
      </c>
      <c r="J1179" s="2" t="str">
        <f t="shared" si="132"/>
        <v>97-999</v>
      </c>
      <c r="K1179" s="2">
        <f t="shared" si="137"/>
        <v>236</v>
      </c>
      <c r="L1179" s="2" t="str">
        <f t="shared" si="133"/>
        <v>250-400</v>
      </c>
      <c r="M1179" s="2">
        <f t="shared" si="134"/>
        <v>112</v>
      </c>
      <c r="N1179" s="109">
        <f t="shared" si="135"/>
        <v>154.34399999999999</v>
      </c>
    </row>
    <row r="1180" spans="8:14" x14ac:dyDescent="0.25">
      <c r="H1180" s="2" t="str">
        <f t="shared" si="131"/>
        <v>236_400-1000_112</v>
      </c>
      <c r="I1180" s="2">
        <f t="shared" si="136"/>
        <v>1178</v>
      </c>
      <c r="J1180" s="2" t="str">
        <f t="shared" si="132"/>
        <v>97-999</v>
      </c>
      <c r="K1180" s="2">
        <f t="shared" si="137"/>
        <v>236</v>
      </c>
      <c r="L1180" s="2" t="str">
        <f t="shared" si="133"/>
        <v>400-1000</v>
      </c>
      <c r="M1180" s="2">
        <f t="shared" si="134"/>
        <v>112</v>
      </c>
      <c r="N1180" s="109">
        <f t="shared" si="135"/>
        <v>151.04</v>
      </c>
    </row>
    <row r="1181" spans="8:14" x14ac:dyDescent="0.25">
      <c r="H1181" s="2" t="str">
        <f t="shared" si="131"/>
        <v>236_1000-9999999_112</v>
      </c>
      <c r="I1181" s="2">
        <f t="shared" si="136"/>
        <v>1179</v>
      </c>
      <c r="J1181" s="2" t="str">
        <f t="shared" si="132"/>
        <v>97-999</v>
      </c>
      <c r="K1181" s="2">
        <f t="shared" si="137"/>
        <v>236</v>
      </c>
      <c r="L1181" s="2" t="str">
        <f t="shared" si="133"/>
        <v>1000-9999999</v>
      </c>
      <c r="M1181" s="2">
        <f t="shared" si="134"/>
        <v>112</v>
      </c>
      <c r="N1181" s="109">
        <f t="shared" si="135"/>
        <v>132.16000000000003</v>
      </c>
    </row>
    <row r="1182" spans="8:14" x14ac:dyDescent="0.25">
      <c r="H1182" s="2" t="str">
        <f t="shared" si="131"/>
        <v>237_0-120_112</v>
      </c>
      <c r="I1182" s="2">
        <f t="shared" si="136"/>
        <v>1180</v>
      </c>
      <c r="J1182" s="2" t="str">
        <f t="shared" si="132"/>
        <v>97-999</v>
      </c>
      <c r="K1182" s="2">
        <f t="shared" si="137"/>
        <v>237</v>
      </c>
      <c r="L1182" s="2" t="str">
        <f t="shared" si="133"/>
        <v>0-120</v>
      </c>
      <c r="M1182" s="2">
        <f t="shared" si="134"/>
        <v>112</v>
      </c>
      <c r="N1182" s="109">
        <f t="shared" si="135"/>
        <v>158.07900000000001</v>
      </c>
    </row>
    <row r="1183" spans="8:14" x14ac:dyDescent="0.25">
      <c r="H1183" s="2" t="str">
        <f t="shared" si="131"/>
        <v>237_120-250_112</v>
      </c>
      <c r="I1183" s="2">
        <f t="shared" si="136"/>
        <v>1181</v>
      </c>
      <c r="J1183" s="2" t="str">
        <f t="shared" si="132"/>
        <v>97-999</v>
      </c>
      <c r="K1183" s="2">
        <f t="shared" si="137"/>
        <v>237</v>
      </c>
      <c r="L1183" s="2" t="str">
        <f t="shared" si="133"/>
        <v>120-250</v>
      </c>
      <c r="M1183" s="2">
        <f t="shared" si="134"/>
        <v>112</v>
      </c>
      <c r="N1183" s="109">
        <f t="shared" si="135"/>
        <v>156.65700000000001</v>
      </c>
    </row>
    <row r="1184" spans="8:14" x14ac:dyDescent="0.25">
      <c r="H1184" s="2" t="str">
        <f t="shared" si="131"/>
        <v>237_250-400_112</v>
      </c>
      <c r="I1184" s="2">
        <f t="shared" si="136"/>
        <v>1182</v>
      </c>
      <c r="J1184" s="2" t="str">
        <f t="shared" si="132"/>
        <v>97-999</v>
      </c>
      <c r="K1184" s="2">
        <f t="shared" si="137"/>
        <v>237</v>
      </c>
      <c r="L1184" s="2" t="str">
        <f t="shared" si="133"/>
        <v>250-400</v>
      </c>
      <c r="M1184" s="2">
        <f t="shared" si="134"/>
        <v>112</v>
      </c>
      <c r="N1184" s="109">
        <f t="shared" si="135"/>
        <v>154.99800000000002</v>
      </c>
    </row>
    <row r="1185" spans="8:14" x14ac:dyDescent="0.25">
      <c r="H1185" s="2" t="str">
        <f t="shared" si="131"/>
        <v>237_400-1000_112</v>
      </c>
      <c r="I1185" s="2">
        <f t="shared" si="136"/>
        <v>1183</v>
      </c>
      <c r="J1185" s="2" t="str">
        <f t="shared" si="132"/>
        <v>97-999</v>
      </c>
      <c r="K1185" s="2">
        <f t="shared" si="137"/>
        <v>237</v>
      </c>
      <c r="L1185" s="2" t="str">
        <f t="shared" si="133"/>
        <v>400-1000</v>
      </c>
      <c r="M1185" s="2">
        <f t="shared" si="134"/>
        <v>112</v>
      </c>
      <c r="N1185" s="109">
        <f t="shared" si="135"/>
        <v>151.68</v>
      </c>
    </row>
    <row r="1186" spans="8:14" x14ac:dyDescent="0.25">
      <c r="H1186" s="2" t="str">
        <f t="shared" si="131"/>
        <v>237_1000-9999999_112</v>
      </c>
      <c r="I1186" s="2">
        <f t="shared" si="136"/>
        <v>1184</v>
      </c>
      <c r="J1186" s="2" t="str">
        <f t="shared" si="132"/>
        <v>97-999</v>
      </c>
      <c r="K1186" s="2">
        <f t="shared" si="137"/>
        <v>237</v>
      </c>
      <c r="L1186" s="2" t="str">
        <f t="shared" si="133"/>
        <v>1000-9999999</v>
      </c>
      <c r="M1186" s="2">
        <f t="shared" si="134"/>
        <v>112</v>
      </c>
      <c r="N1186" s="109">
        <f t="shared" si="135"/>
        <v>132.72</v>
      </c>
    </row>
    <row r="1187" spans="8:14" x14ac:dyDescent="0.25">
      <c r="H1187" s="2" t="str">
        <f t="shared" si="131"/>
        <v>238_0-120_112</v>
      </c>
      <c r="I1187" s="2">
        <f t="shared" si="136"/>
        <v>1185</v>
      </c>
      <c r="J1187" s="2" t="str">
        <f t="shared" si="132"/>
        <v>97-999</v>
      </c>
      <c r="K1187" s="2">
        <f t="shared" si="137"/>
        <v>238</v>
      </c>
      <c r="L1187" s="2" t="str">
        <f t="shared" si="133"/>
        <v>0-120</v>
      </c>
      <c r="M1187" s="2">
        <f t="shared" si="134"/>
        <v>112</v>
      </c>
      <c r="N1187" s="109">
        <f t="shared" si="135"/>
        <v>158.74600000000001</v>
      </c>
    </row>
    <row r="1188" spans="8:14" x14ac:dyDescent="0.25">
      <c r="H1188" s="2" t="str">
        <f t="shared" si="131"/>
        <v>238_120-250_112</v>
      </c>
      <c r="I1188" s="2">
        <f t="shared" si="136"/>
        <v>1186</v>
      </c>
      <c r="J1188" s="2" t="str">
        <f t="shared" si="132"/>
        <v>97-999</v>
      </c>
      <c r="K1188" s="2">
        <f t="shared" si="137"/>
        <v>238</v>
      </c>
      <c r="L1188" s="2" t="str">
        <f t="shared" si="133"/>
        <v>120-250</v>
      </c>
      <c r="M1188" s="2">
        <f t="shared" si="134"/>
        <v>112</v>
      </c>
      <c r="N1188" s="109">
        <f t="shared" si="135"/>
        <v>157.31800000000001</v>
      </c>
    </row>
    <row r="1189" spans="8:14" x14ac:dyDescent="0.25">
      <c r="H1189" s="2" t="str">
        <f t="shared" si="131"/>
        <v>238_250-400_112</v>
      </c>
      <c r="I1189" s="2">
        <f t="shared" si="136"/>
        <v>1187</v>
      </c>
      <c r="J1189" s="2" t="str">
        <f t="shared" si="132"/>
        <v>97-999</v>
      </c>
      <c r="K1189" s="2">
        <f t="shared" si="137"/>
        <v>238</v>
      </c>
      <c r="L1189" s="2" t="str">
        <f t="shared" si="133"/>
        <v>250-400</v>
      </c>
      <c r="M1189" s="2">
        <f t="shared" si="134"/>
        <v>112</v>
      </c>
      <c r="N1189" s="109">
        <f t="shared" si="135"/>
        <v>155.65200000000002</v>
      </c>
    </row>
    <row r="1190" spans="8:14" x14ac:dyDescent="0.25">
      <c r="H1190" s="2" t="str">
        <f t="shared" si="131"/>
        <v>238_400-1000_112</v>
      </c>
      <c r="I1190" s="2">
        <f t="shared" si="136"/>
        <v>1188</v>
      </c>
      <c r="J1190" s="2" t="str">
        <f t="shared" si="132"/>
        <v>97-999</v>
      </c>
      <c r="K1190" s="2">
        <f t="shared" si="137"/>
        <v>238</v>
      </c>
      <c r="L1190" s="2" t="str">
        <f t="shared" si="133"/>
        <v>400-1000</v>
      </c>
      <c r="M1190" s="2">
        <f t="shared" si="134"/>
        <v>112</v>
      </c>
      <c r="N1190" s="109">
        <f t="shared" si="135"/>
        <v>152.32</v>
      </c>
    </row>
    <row r="1191" spans="8:14" x14ac:dyDescent="0.25">
      <c r="H1191" s="2" t="str">
        <f t="shared" si="131"/>
        <v>238_1000-9999999_112</v>
      </c>
      <c r="I1191" s="2">
        <f t="shared" si="136"/>
        <v>1189</v>
      </c>
      <c r="J1191" s="2" t="str">
        <f t="shared" si="132"/>
        <v>97-999</v>
      </c>
      <c r="K1191" s="2">
        <f t="shared" si="137"/>
        <v>238</v>
      </c>
      <c r="L1191" s="2" t="str">
        <f t="shared" si="133"/>
        <v>1000-9999999</v>
      </c>
      <c r="M1191" s="2">
        <f t="shared" si="134"/>
        <v>112</v>
      </c>
      <c r="N1191" s="109">
        <f t="shared" si="135"/>
        <v>133.28</v>
      </c>
    </row>
    <row r="1192" spans="8:14" x14ac:dyDescent="0.25">
      <c r="H1192" s="2" t="str">
        <f t="shared" si="131"/>
        <v>239_0-120_112</v>
      </c>
      <c r="I1192" s="2">
        <f t="shared" si="136"/>
        <v>1190</v>
      </c>
      <c r="J1192" s="2" t="str">
        <f t="shared" si="132"/>
        <v>97-999</v>
      </c>
      <c r="K1192" s="2">
        <f t="shared" si="137"/>
        <v>239</v>
      </c>
      <c r="L1192" s="2" t="str">
        <f t="shared" si="133"/>
        <v>0-120</v>
      </c>
      <c r="M1192" s="2">
        <f t="shared" si="134"/>
        <v>112</v>
      </c>
      <c r="N1192" s="109">
        <f t="shared" si="135"/>
        <v>159.41300000000001</v>
      </c>
    </row>
    <row r="1193" spans="8:14" x14ac:dyDescent="0.25">
      <c r="H1193" s="2" t="str">
        <f t="shared" si="131"/>
        <v>239_120-250_112</v>
      </c>
      <c r="I1193" s="2">
        <f t="shared" si="136"/>
        <v>1191</v>
      </c>
      <c r="J1193" s="2" t="str">
        <f t="shared" si="132"/>
        <v>97-999</v>
      </c>
      <c r="K1193" s="2">
        <f t="shared" si="137"/>
        <v>239</v>
      </c>
      <c r="L1193" s="2" t="str">
        <f t="shared" si="133"/>
        <v>120-250</v>
      </c>
      <c r="M1193" s="2">
        <f t="shared" si="134"/>
        <v>112</v>
      </c>
      <c r="N1193" s="109">
        <f t="shared" si="135"/>
        <v>157.97900000000001</v>
      </c>
    </row>
    <row r="1194" spans="8:14" x14ac:dyDescent="0.25">
      <c r="H1194" s="2" t="str">
        <f t="shared" si="131"/>
        <v>239_250-400_112</v>
      </c>
      <c r="I1194" s="2">
        <f t="shared" si="136"/>
        <v>1192</v>
      </c>
      <c r="J1194" s="2" t="str">
        <f t="shared" si="132"/>
        <v>97-999</v>
      </c>
      <c r="K1194" s="2">
        <f t="shared" si="137"/>
        <v>239</v>
      </c>
      <c r="L1194" s="2" t="str">
        <f t="shared" si="133"/>
        <v>250-400</v>
      </c>
      <c r="M1194" s="2">
        <f t="shared" si="134"/>
        <v>112</v>
      </c>
      <c r="N1194" s="109">
        <f t="shared" si="135"/>
        <v>156.30600000000001</v>
      </c>
    </row>
    <row r="1195" spans="8:14" x14ac:dyDescent="0.25">
      <c r="H1195" s="2" t="str">
        <f t="shared" si="131"/>
        <v>239_400-1000_112</v>
      </c>
      <c r="I1195" s="2">
        <f t="shared" si="136"/>
        <v>1193</v>
      </c>
      <c r="J1195" s="2" t="str">
        <f t="shared" si="132"/>
        <v>97-999</v>
      </c>
      <c r="K1195" s="2">
        <f t="shared" si="137"/>
        <v>239</v>
      </c>
      <c r="L1195" s="2" t="str">
        <f t="shared" si="133"/>
        <v>400-1000</v>
      </c>
      <c r="M1195" s="2">
        <f t="shared" si="134"/>
        <v>112</v>
      </c>
      <c r="N1195" s="109">
        <f t="shared" si="135"/>
        <v>152.96</v>
      </c>
    </row>
    <row r="1196" spans="8:14" x14ac:dyDescent="0.25">
      <c r="H1196" s="2" t="str">
        <f t="shared" si="131"/>
        <v>239_1000-9999999_112</v>
      </c>
      <c r="I1196" s="2">
        <f t="shared" si="136"/>
        <v>1194</v>
      </c>
      <c r="J1196" s="2" t="str">
        <f t="shared" si="132"/>
        <v>97-999</v>
      </c>
      <c r="K1196" s="2">
        <f t="shared" si="137"/>
        <v>239</v>
      </c>
      <c r="L1196" s="2" t="str">
        <f t="shared" si="133"/>
        <v>1000-9999999</v>
      </c>
      <c r="M1196" s="2">
        <f t="shared" si="134"/>
        <v>112</v>
      </c>
      <c r="N1196" s="109">
        <f t="shared" si="135"/>
        <v>133.84</v>
      </c>
    </row>
    <row r="1197" spans="8:14" x14ac:dyDescent="0.25">
      <c r="H1197" s="2" t="str">
        <f t="shared" si="131"/>
        <v>240_0-120_112</v>
      </c>
      <c r="I1197" s="2">
        <f t="shared" si="136"/>
        <v>1195</v>
      </c>
      <c r="J1197" s="2" t="str">
        <f t="shared" si="132"/>
        <v>97-999</v>
      </c>
      <c r="K1197" s="2">
        <f t="shared" si="137"/>
        <v>240</v>
      </c>
      <c r="L1197" s="2" t="str">
        <f t="shared" si="133"/>
        <v>0-120</v>
      </c>
      <c r="M1197" s="2">
        <f t="shared" si="134"/>
        <v>112</v>
      </c>
      <c r="N1197" s="109">
        <f t="shared" si="135"/>
        <v>160.08000000000001</v>
      </c>
    </row>
    <row r="1198" spans="8:14" x14ac:dyDescent="0.25">
      <c r="H1198" s="2" t="str">
        <f t="shared" si="131"/>
        <v>240_120-250_112</v>
      </c>
      <c r="I1198" s="2">
        <f t="shared" si="136"/>
        <v>1196</v>
      </c>
      <c r="J1198" s="2" t="str">
        <f t="shared" si="132"/>
        <v>97-999</v>
      </c>
      <c r="K1198" s="2">
        <f t="shared" si="137"/>
        <v>240</v>
      </c>
      <c r="L1198" s="2" t="str">
        <f t="shared" si="133"/>
        <v>120-250</v>
      </c>
      <c r="M1198" s="2">
        <f t="shared" si="134"/>
        <v>112</v>
      </c>
      <c r="N1198" s="109">
        <f t="shared" si="135"/>
        <v>158.64000000000001</v>
      </c>
    </row>
    <row r="1199" spans="8:14" x14ac:dyDescent="0.25">
      <c r="H1199" s="2" t="str">
        <f t="shared" si="131"/>
        <v>240_250-400_112</v>
      </c>
      <c r="I1199" s="2">
        <f t="shared" si="136"/>
        <v>1197</v>
      </c>
      <c r="J1199" s="2" t="str">
        <f t="shared" si="132"/>
        <v>97-999</v>
      </c>
      <c r="K1199" s="2">
        <f t="shared" si="137"/>
        <v>240</v>
      </c>
      <c r="L1199" s="2" t="str">
        <f t="shared" si="133"/>
        <v>250-400</v>
      </c>
      <c r="M1199" s="2">
        <f t="shared" si="134"/>
        <v>112</v>
      </c>
      <c r="N1199" s="109">
        <f t="shared" si="135"/>
        <v>156.96</v>
      </c>
    </row>
    <row r="1200" spans="8:14" x14ac:dyDescent="0.25">
      <c r="H1200" s="2" t="str">
        <f t="shared" si="131"/>
        <v>240_400-1000_112</v>
      </c>
      <c r="I1200" s="2">
        <f t="shared" si="136"/>
        <v>1198</v>
      </c>
      <c r="J1200" s="2" t="str">
        <f t="shared" si="132"/>
        <v>97-999</v>
      </c>
      <c r="K1200" s="2">
        <f t="shared" si="137"/>
        <v>240</v>
      </c>
      <c r="L1200" s="2" t="str">
        <f t="shared" si="133"/>
        <v>400-1000</v>
      </c>
      <c r="M1200" s="2">
        <f t="shared" si="134"/>
        <v>112</v>
      </c>
      <c r="N1200" s="109">
        <f t="shared" si="135"/>
        <v>153.6</v>
      </c>
    </row>
    <row r="1201" spans="8:14" x14ac:dyDescent="0.25">
      <c r="H1201" s="2" t="str">
        <f t="shared" si="131"/>
        <v>240_1000-9999999_112</v>
      </c>
      <c r="I1201" s="2">
        <f t="shared" si="136"/>
        <v>1199</v>
      </c>
      <c r="J1201" s="2" t="str">
        <f t="shared" si="132"/>
        <v>97-999</v>
      </c>
      <c r="K1201" s="2">
        <f t="shared" si="137"/>
        <v>240</v>
      </c>
      <c r="L1201" s="2" t="str">
        <f t="shared" si="133"/>
        <v>1000-9999999</v>
      </c>
      <c r="M1201" s="2">
        <f t="shared" si="134"/>
        <v>112</v>
      </c>
      <c r="N1201" s="109">
        <f t="shared" si="135"/>
        <v>134.4</v>
      </c>
    </row>
    <row r="1202" spans="8:14" x14ac:dyDescent="0.25">
      <c r="H1202" s="2" t="str">
        <f t="shared" si="131"/>
        <v>241_0-120_112</v>
      </c>
      <c r="I1202" s="2">
        <f t="shared" si="136"/>
        <v>1200</v>
      </c>
      <c r="J1202" s="2" t="str">
        <f t="shared" si="132"/>
        <v>97-999</v>
      </c>
      <c r="K1202" s="2">
        <f t="shared" si="137"/>
        <v>241</v>
      </c>
      <c r="L1202" s="2" t="str">
        <f t="shared" si="133"/>
        <v>0-120</v>
      </c>
      <c r="M1202" s="2">
        <f t="shared" si="134"/>
        <v>112</v>
      </c>
      <c r="N1202" s="109">
        <f t="shared" si="135"/>
        <v>160.74700000000001</v>
      </c>
    </row>
    <row r="1203" spans="8:14" x14ac:dyDescent="0.25">
      <c r="H1203" s="2" t="str">
        <f t="shared" si="131"/>
        <v>241_120-250_112</v>
      </c>
      <c r="I1203" s="2">
        <f t="shared" si="136"/>
        <v>1201</v>
      </c>
      <c r="J1203" s="2" t="str">
        <f t="shared" si="132"/>
        <v>97-999</v>
      </c>
      <c r="K1203" s="2">
        <f t="shared" si="137"/>
        <v>241</v>
      </c>
      <c r="L1203" s="2" t="str">
        <f t="shared" si="133"/>
        <v>120-250</v>
      </c>
      <c r="M1203" s="2">
        <f t="shared" si="134"/>
        <v>112</v>
      </c>
      <c r="N1203" s="109">
        <f t="shared" si="135"/>
        <v>159.30100000000002</v>
      </c>
    </row>
    <row r="1204" spans="8:14" x14ac:dyDescent="0.25">
      <c r="H1204" s="2" t="str">
        <f t="shared" si="131"/>
        <v>241_250-400_112</v>
      </c>
      <c r="I1204" s="2">
        <f t="shared" si="136"/>
        <v>1202</v>
      </c>
      <c r="J1204" s="2" t="str">
        <f t="shared" si="132"/>
        <v>97-999</v>
      </c>
      <c r="K1204" s="2">
        <f t="shared" si="137"/>
        <v>241</v>
      </c>
      <c r="L1204" s="2" t="str">
        <f t="shared" si="133"/>
        <v>250-400</v>
      </c>
      <c r="M1204" s="2">
        <f t="shared" si="134"/>
        <v>112</v>
      </c>
      <c r="N1204" s="109">
        <f t="shared" si="135"/>
        <v>157.614</v>
      </c>
    </row>
    <row r="1205" spans="8:14" x14ac:dyDescent="0.25">
      <c r="H1205" s="2" t="str">
        <f t="shared" si="131"/>
        <v>241_400-1000_112</v>
      </c>
      <c r="I1205" s="2">
        <f t="shared" si="136"/>
        <v>1203</v>
      </c>
      <c r="J1205" s="2" t="str">
        <f t="shared" si="132"/>
        <v>97-999</v>
      </c>
      <c r="K1205" s="2">
        <f t="shared" si="137"/>
        <v>241</v>
      </c>
      <c r="L1205" s="2" t="str">
        <f t="shared" si="133"/>
        <v>400-1000</v>
      </c>
      <c r="M1205" s="2">
        <f t="shared" si="134"/>
        <v>112</v>
      </c>
      <c r="N1205" s="109">
        <f t="shared" si="135"/>
        <v>154.24</v>
      </c>
    </row>
    <row r="1206" spans="8:14" x14ac:dyDescent="0.25">
      <c r="H1206" s="2" t="str">
        <f t="shared" si="131"/>
        <v>241_1000-9999999_112</v>
      </c>
      <c r="I1206" s="2">
        <f t="shared" si="136"/>
        <v>1204</v>
      </c>
      <c r="J1206" s="2" t="str">
        <f t="shared" si="132"/>
        <v>97-999</v>
      </c>
      <c r="K1206" s="2">
        <f t="shared" si="137"/>
        <v>241</v>
      </c>
      <c r="L1206" s="2" t="str">
        <f t="shared" si="133"/>
        <v>1000-9999999</v>
      </c>
      <c r="M1206" s="2">
        <f t="shared" si="134"/>
        <v>112</v>
      </c>
      <c r="N1206" s="109">
        <f t="shared" si="135"/>
        <v>134.96</v>
      </c>
    </row>
    <row r="1207" spans="8:14" x14ac:dyDescent="0.25">
      <c r="H1207" s="2" t="str">
        <f t="shared" si="131"/>
        <v>242_0-120_112</v>
      </c>
      <c r="I1207" s="2">
        <f t="shared" si="136"/>
        <v>1205</v>
      </c>
      <c r="J1207" s="2" t="str">
        <f t="shared" si="132"/>
        <v>97-999</v>
      </c>
      <c r="K1207" s="2">
        <f t="shared" si="137"/>
        <v>242</v>
      </c>
      <c r="L1207" s="2" t="str">
        <f t="shared" si="133"/>
        <v>0-120</v>
      </c>
      <c r="M1207" s="2">
        <f t="shared" si="134"/>
        <v>112</v>
      </c>
      <c r="N1207" s="109">
        <f t="shared" si="135"/>
        <v>161.41400000000002</v>
      </c>
    </row>
    <row r="1208" spans="8:14" x14ac:dyDescent="0.25">
      <c r="H1208" s="2" t="str">
        <f t="shared" si="131"/>
        <v>242_120-250_112</v>
      </c>
      <c r="I1208" s="2">
        <f t="shared" si="136"/>
        <v>1206</v>
      </c>
      <c r="J1208" s="2" t="str">
        <f t="shared" si="132"/>
        <v>97-999</v>
      </c>
      <c r="K1208" s="2">
        <f t="shared" si="137"/>
        <v>242</v>
      </c>
      <c r="L1208" s="2" t="str">
        <f t="shared" si="133"/>
        <v>120-250</v>
      </c>
      <c r="M1208" s="2">
        <f t="shared" si="134"/>
        <v>112</v>
      </c>
      <c r="N1208" s="109">
        <f t="shared" si="135"/>
        <v>159.96200000000002</v>
      </c>
    </row>
    <row r="1209" spans="8:14" x14ac:dyDescent="0.25">
      <c r="H1209" s="2" t="str">
        <f t="shared" si="131"/>
        <v>242_250-400_112</v>
      </c>
      <c r="I1209" s="2">
        <f t="shared" si="136"/>
        <v>1207</v>
      </c>
      <c r="J1209" s="2" t="str">
        <f t="shared" si="132"/>
        <v>97-999</v>
      </c>
      <c r="K1209" s="2">
        <f t="shared" si="137"/>
        <v>242</v>
      </c>
      <c r="L1209" s="2" t="str">
        <f t="shared" si="133"/>
        <v>250-400</v>
      </c>
      <c r="M1209" s="2">
        <f t="shared" si="134"/>
        <v>112</v>
      </c>
      <c r="N1209" s="109">
        <f t="shared" si="135"/>
        <v>158.268</v>
      </c>
    </row>
    <row r="1210" spans="8:14" x14ac:dyDescent="0.25">
      <c r="H1210" s="2" t="str">
        <f t="shared" si="131"/>
        <v>242_400-1000_112</v>
      </c>
      <c r="I1210" s="2">
        <f t="shared" si="136"/>
        <v>1208</v>
      </c>
      <c r="J1210" s="2" t="str">
        <f t="shared" si="132"/>
        <v>97-999</v>
      </c>
      <c r="K1210" s="2">
        <f t="shared" si="137"/>
        <v>242</v>
      </c>
      <c r="L1210" s="2" t="str">
        <f t="shared" si="133"/>
        <v>400-1000</v>
      </c>
      <c r="M1210" s="2">
        <f t="shared" si="134"/>
        <v>112</v>
      </c>
      <c r="N1210" s="109">
        <f t="shared" si="135"/>
        <v>154.88</v>
      </c>
    </row>
    <row r="1211" spans="8:14" x14ac:dyDescent="0.25">
      <c r="H1211" s="2" t="str">
        <f t="shared" si="131"/>
        <v>242_1000-9999999_112</v>
      </c>
      <c r="I1211" s="2">
        <f t="shared" si="136"/>
        <v>1209</v>
      </c>
      <c r="J1211" s="2" t="str">
        <f t="shared" si="132"/>
        <v>97-999</v>
      </c>
      <c r="K1211" s="2">
        <f t="shared" si="137"/>
        <v>242</v>
      </c>
      <c r="L1211" s="2" t="str">
        <f t="shared" si="133"/>
        <v>1000-9999999</v>
      </c>
      <c r="M1211" s="2">
        <f t="shared" si="134"/>
        <v>112</v>
      </c>
      <c r="N1211" s="109">
        <f t="shared" si="135"/>
        <v>135.52000000000001</v>
      </c>
    </row>
    <row r="1212" spans="8:14" x14ac:dyDescent="0.25">
      <c r="H1212" s="2" t="str">
        <f t="shared" si="131"/>
        <v>243_0-120_112</v>
      </c>
      <c r="I1212" s="2">
        <f t="shared" si="136"/>
        <v>1210</v>
      </c>
      <c r="J1212" s="2" t="str">
        <f t="shared" si="132"/>
        <v>97-999</v>
      </c>
      <c r="K1212" s="2">
        <f t="shared" si="137"/>
        <v>243</v>
      </c>
      <c r="L1212" s="2" t="str">
        <f t="shared" si="133"/>
        <v>0-120</v>
      </c>
      <c r="M1212" s="2">
        <f t="shared" si="134"/>
        <v>112</v>
      </c>
      <c r="N1212" s="109">
        <f t="shared" si="135"/>
        <v>162.08100000000002</v>
      </c>
    </row>
    <row r="1213" spans="8:14" x14ac:dyDescent="0.25">
      <c r="H1213" s="2" t="str">
        <f t="shared" si="131"/>
        <v>243_120-250_112</v>
      </c>
      <c r="I1213" s="2">
        <f t="shared" si="136"/>
        <v>1211</v>
      </c>
      <c r="J1213" s="2" t="str">
        <f t="shared" si="132"/>
        <v>97-999</v>
      </c>
      <c r="K1213" s="2">
        <f t="shared" si="137"/>
        <v>243</v>
      </c>
      <c r="L1213" s="2" t="str">
        <f t="shared" si="133"/>
        <v>120-250</v>
      </c>
      <c r="M1213" s="2">
        <f t="shared" si="134"/>
        <v>112</v>
      </c>
      <c r="N1213" s="109">
        <f t="shared" si="135"/>
        <v>160.62300000000002</v>
      </c>
    </row>
    <row r="1214" spans="8:14" x14ac:dyDescent="0.25">
      <c r="H1214" s="2" t="str">
        <f t="shared" si="131"/>
        <v>243_250-400_112</v>
      </c>
      <c r="I1214" s="2">
        <f t="shared" si="136"/>
        <v>1212</v>
      </c>
      <c r="J1214" s="2" t="str">
        <f t="shared" si="132"/>
        <v>97-999</v>
      </c>
      <c r="K1214" s="2">
        <f t="shared" si="137"/>
        <v>243</v>
      </c>
      <c r="L1214" s="2" t="str">
        <f t="shared" si="133"/>
        <v>250-400</v>
      </c>
      <c r="M1214" s="2">
        <f t="shared" si="134"/>
        <v>112</v>
      </c>
      <c r="N1214" s="109">
        <f t="shared" si="135"/>
        <v>158.922</v>
      </c>
    </row>
    <row r="1215" spans="8:14" x14ac:dyDescent="0.25">
      <c r="H1215" s="2" t="str">
        <f t="shared" si="131"/>
        <v>243_400-1000_112</v>
      </c>
      <c r="I1215" s="2">
        <f t="shared" si="136"/>
        <v>1213</v>
      </c>
      <c r="J1215" s="2" t="str">
        <f t="shared" si="132"/>
        <v>97-999</v>
      </c>
      <c r="K1215" s="2">
        <f t="shared" si="137"/>
        <v>243</v>
      </c>
      <c r="L1215" s="2" t="str">
        <f t="shared" si="133"/>
        <v>400-1000</v>
      </c>
      <c r="M1215" s="2">
        <f t="shared" si="134"/>
        <v>112</v>
      </c>
      <c r="N1215" s="109">
        <f t="shared" si="135"/>
        <v>155.52000000000001</v>
      </c>
    </row>
    <row r="1216" spans="8:14" x14ac:dyDescent="0.25">
      <c r="H1216" s="2" t="str">
        <f t="shared" si="131"/>
        <v>243_1000-9999999_112</v>
      </c>
      <c r="I1216" s="2">
        <f t="shared" si="136"/>
        <v>1214</v>
      </c>
      <c r="J1216" s="2" t="str">
        <f t="shared" si="132"/>
        <v>97-999</v>
      </c>
      <c r="K1216" s="2">
        <f t="shared" si="137"/>
        <v>243</v>
      </c>
      <c r="L1216" s="2" t="str">
        <f t="shared" si="133"/>
        <v>1000-9999999</v>
      </c>
      <c r="M1216" s="2">
        <f t="shared" si="134"/>
        <v>112</v>
      </c>
      <c r="N1216" s="109">
        <f t="shared" si="135"/>
        <v>136.08000000000001</v>
      </c>
    </row>
    <row r="1217" spans="8:14" x14ac:dyDescent="0.25">
      <c r="H1217" s="2" t="str">
        <f t="shared" si="131"/>
        <v>244_0-120_112</v>
      </c>
      <c r="I1217" s="2">
        <f t="shared" si="136"/>
        <v>1215</v>
      </c>
      <c r="J1217" s="2" t="str">
        <f t="shared" si="132"/>
        <v>97-999</v>
      </c>
      <c r="K1217" s="2">
        <f t="shared" si="137"/>
        <v>244</v>
      </c>
      <c r="L1217" s="2" t="str">
        <f t="shared" si="133"/>
        <v>0-120</v>
      </c>
      <c r="M1217" s="2">
        <f t="shared" si="134"/>
        <v>112</v>
      </c>
      <c r="N1217" s="109">
        <f t="shared" si="135"/>
        <v>162.74800000000002</v>
      </c>
    </row>
    <row r="1218" spans="8:14" x14ac:dyDescent="0.25">
      <c r="H1218" s="2" t="str">
        <f t="shared" si="131"/>
        <v>244_120-250_112</v>
      </c>
      <c r="I1218" s="2">
        <f t="shared" si="136"/>
        <v>1216</v>
      </c>
      <c r="J1218" s="2" t="str">
        <f t="shared" si="132"/>
        <v>97-999</v>
      </c>
      <c r="K1218" s="2">
        <f t="shared" si="137"/>
        <v>244</v>
      </c>
      <c r="L1218" s="2" t="str">
        <f t="shared" si="133"/>
        <v>120-250</v>
      </c>
      <c r="M1218" s="2">
        <f t="shared" si="134"/>
        <v>112</v>
      </c>
      <c r="N1218" s="109">
        <f t="shared" si="135"/>
        <v>161.28400000000002</v>
      </c>
    </row>
    <row r="1219" spans="8:14" x14ac:dyDescent="0.25">
      <c r="H1219" s="2" t="str">
        <f t="shared" ref="H1219:H1282" si="138">K1219&amp;"_"&amp;L1219&amp;"_"&amp;M1219</f>
        <v>244_250-400_112</v>
      </c>
      <c r="I1219" s="2">
        <f t="shared" si="136"/>
        <v>1217</v>
      </c>
      <c r="J1219" s="2" t="str">
        <f t="shared" ref="J1219:J1282" si="139">VLOOKUP(K1219,$U$2:$V$7,2,1)</f>
        <v>97-999</v>
      </c>
      <c r="K1219" s="2">
        <f t="shared" si="137"/>
        <v>244</v>
      </c>
      <c r="L1219" s="2" t="str">
        <f t="shared" ref="L1219:L1282" si="140">VLOOKUP(MOD(I1219,5),$P$2:$Q$6,2,0)</f>
        <v>250-400</v>
      </c>
      <c r="M1219" s="2">
        <f t="shared" ref="M1219:M1282" si="141">$S$2</f>
        <v>112</v>
      </c>
      <c r="N1219" s="109">
        <f t="shared" ref="N1219:N1282" si="142">VLOOKUP(J1219&amp;"_"&amp;L1219&amp;"_"&amp;M1219,$A$2:$F$61,6,0)*K1219</f>
        <v>159.57599999999999</v>
      </c>
    </row>
    <row r="1220" spans="8:14" x14ac:dyDescent="0.25">
      <c r="H1220" s="2" t="str">
        <f t="shared" si="138"/>
        <v>244_400-1000_112</v>
      </c>
      <c r="I1220" s="2">
        <f t="shared" ref="I1220:I1283" si="143">+I1219+1</f>
        <v>1218</v>
      </c>
      <c r="J1220" s="2" t="str">
        <f t="shared" si="139"/>
        <v>97-999</v>
      </c>
      <c r="K1220" s="2">
        <f t="shared" si="137"/>
        <v>244</v>
      </c>
      <c r="L1220" s="2" t="str">
        <f t="shared" si="140"/>
        <v>400-1000</v>
      </c>
      <c r="M1220" s="2">
        <f t="shared" si="141"/>
        <v>112</v>
      </c>
      <c r="N1220" s="109">
        <f t="shared" si="142"/>
        <v>156.16</v>
      </c>
    </row>
    <row r="1221" spans="8:14" x14ac:dyDescent="0.25">
      <c r="H1221" s="2" t="str">
        <f t="shared" si="138"/>
        <v>244_1000-9999999_112</v>
      </c>
      <c r="I1221" s="2">
        <f t="shared" si="143"/>
        <v>1219</v>
      </c>
      <c r="J1221" s="2" t="str">
        <f t="shared" si="139"/>
        <v>97-999</v>
      </c>
      <c r="K1221" s="2">
        <f t="shared" si="137"/>
        <v>244</v>
      </c>
      <c r="L1221" s="2" t="str">
        <f t="shared" si="140"/>
        <v>1000-9999999</v>
      </c>
      <c r="M1221" s="2">
        <f t="shared" si="141"/>
        <v>112</v>
      </c>
      <c r="N1221" s="109">
        <f t="shared" si="142"/>
        <v>136.64000000000001</v>
      </c>
    </row>
    <row r="1222" spans="8:14" x14ac:dyDescent="0.25">
      <c r="H1222" s="2" t="str">
        <f t="shared" si="138"/>
        <v>245_0-120_112</v>
      </c>
      <c r="I1222" s="2">
        <f t="shared" si="143"/>
        <v>1220</v>
      </c>
      <c r="J1222" s="2" t="str">
        <f t="shared" si="139"/>
        <v>97-999</v>
      </c>
      <c r="K1222" s="2">
        <f t="shared" si="137"/>
        <v>245</v>
      </c>
      <c r="L1222" s="2" t="str">
        <f t="shared" si="140"/>
        <v>0-120</v>
      </c>
      <c r="M1222" s="2">
        <f t="shared" si="141"/>
        <v>112</v>
      </c>
      <c r="N1222" s="109">
        <f t="shared" si="142"/>
        <v>163.41500000000002</v>
      </c>
    </row>
    <row r="1223" spans="8:14" x14ac:dyDescent="0.25">
      <c r="H1223" s="2" t="str">
        <f t="shared" si="138"/>
        <v>245_120-250_112</v>
      </c>
      <c r="I1223" s="2">
        <f t="shared" si="143"/>
        <v>1221</v>
      </c>
      <c r="J1223" s="2" t="str">
        <f t="shared" si="139"/>
        <v>97-999</v>
      </c>
      <c r="K1223" s="2">
        <f t="shared" si="137"/>
        <v>245</v>
      </c>
      <c r="L1223" s="2" t="str">
        <f t="shared" si="140"/>
        <v>120-250</v>
      </c>
      <c r="M1223" s="2">
        <f t="shared" si="141"/>
        <v>112</v>
      </c>
      <c r="N1223" s="109">
        <f t="shared" si="142"/>
        <v>161.94500000000002</v>
      </c>
    </row>
    <row r="1224" spans="8:14" x14ac:dyDescent="0.25">
      <c r="H1224" s="2" t="str">
        <f t="shared" si="138"/>
        <v>245_250-400_112</v>
      </c>
      <c r="I1224" s="2">
        <f t="shared" si="143"/>
        <v>1222</v>
      </c>
      <c r="J1224" s="2" t="str">
        <f t="shared" si="139"/>
        <v>97-999</v>
      </c>
      <c r="K1224" s="2">
        <f t="shared" ref="K1224:K1287" si="144">+K1219+1</f>
        <v>245</v>
      </c>
      <c r="L1224" s="2" t="str">
        <f t="shared" si="140"/>
        <v>250-400</v>
      </c>
      <c r="M1224" s="2">
        <f t="shared" si="141"/>
        <v>112</v>
      </c>
      <c r="N1224" s="109">
        <f t="shared" si="142"/>
        <v>160.23000000000002</v>
      </c>
    </row>
    <row r="1225" spans="8:14" x14ac:dyDescent="0.25">
      <c r="H1225" s="2" t="str">
        <f t="shared" si="138"/>
        <v>245_400-1000_112</v>
      </c>
      <c r="I1225" s="2">
        <f t="shared" si="143"/>
        <v>1223</v>
      </c>
      <c r="J1225" s="2" t="str">
        <f t="shared" si="139"/>
        <v>97-999</v>
      </c>
      <c r="K1225" s="2">
        <f t="shared" si="144"/>
        <v>245</v>
      </c>
      <c r="L1225" s="2" t="str">
        <f t="shared" si="140"/>
        <v>400-1000</v>
      </c>
      <c r="M1225" s="2">
        <f t="shared" si="141"/>
        <v>112</v>
      </c>
      <c r="N1225" s="109">
        <f t="shared" si="142"/>
        <v>156.80000000000001</v>
      </c>
    </row>
    <row r="1226" spans="8:14" x14ac:dyDescent="0.25">
      <c r="H1226" s="2" t="str">
        <f t="shared" si="138"/>
        <v>245_1000-9999999_112</v>
      </c>
      <c r="I1226" s="2">
        <f t="shared" si="143"/>
        <v>1224</v>
      </c>
      <c r="J1226" s="2" t="str">
        <f t="shared" si="139"/>
        <v>97-999</v>
      </c>
      <c r="K1226" s="2">
        <f t="shared" si="144"/>
        <v>245</v>
      </c>
      <c r="L1226" s="2" t="str">
        <f t="shared" si="140"/>
        <v>1000-9999999</v>
      </c>
      <c r="M1226" s="2">
        <f t="shared" si="141"/>
        <v>112</v>
      </c>
      <c r="N1226" s="109">
        <f t="shared" si="142"/>
        <v>137.20000000000002</v>
      </c>
    </row>
    <row r="1227" spans="8:14" x14ac:dyDescent="0.25">
      <c r="H1227" s="2" t="str">
        <f t="shared" si="138"/>
        <v>246_0-120_112</v>
      </c>
      <c r="I1227" s="2">
        <f t="shared" si="143"/>
        <v>1225</v>
      </c>
      <c r="J1227" s="2" t="str">
        <f t="shared" si="139"/>
        <v>97-999</v>
      </c>
      <c r="K1227" s="2">
        <f t="shared" si="144"/>
        <v>246</v>
      </c>
      <c r="L1227" s="2" t="str">
        <f t="shared" si="140"/>
        <v>0-120</v>
      </c>
      <c r="M1227" s="2">
        <f t="shared" si="141"/>
        <v>112</v>
      </c>
      <c r="N1227" s="109">
        <f t="shared" si="142"/>
        <v>164.08200000000002</v>
      </c>
    </row>
    <row r="1228" spans="8:14" x14ac:dyDescent="0.25">
      <c r="H1228" s="2" t="str">
        <f t="shared" si="138"/>
        <v>246_120-250_112</v>
      </c>
      <c r="I1228" s="2">
        <f t="shared" si="143"/>
        <v>1226</v>
      </c>
      <c r="J1228" s="2" t="str">
        <f t="shared" si="139"/>
        <v>97-999</v>
      </c>
      <c r="K1228" s="2">
        <f t="shared" si="144"/>
        <v>246</v>
      </c>
      <c r="L1228" s="2" t="str">
        <f t="shared" si="140"/>
        <v>120-250</v>
      </c>
      <c r="M1228" s="2">
        <f t="shared" si="141"/>
        <v>112</v>
      </c>
      <c r="N1228" s="109">
        <f t="shared" si="142"/>
        <v>162.60599999999999</v>
      </c>
    </row>
    <row r="1229" spans="8:14" x14ac:dyDescent="0.25">
      <c r="H1229" s="2" t="str">
        <f t="shared" si="138"/>
        <v>246_250-400_112</v>
      </c>
      <c r="I1229" s="2">
        <f t="shared" si="143"/>
        <v>1227</v>
      </c>
      <c r="J1229" s="2" t="str">
        <f t="shared" si="139"/>
        <v>97-999</v>
      </c>
      <c r="K1229" s="2">
        <f t="shared" si="144"/>
        <v>246</v>
      </c>
      <c r="L1229" s="2" t="str">
        <f t="shared" si="140"/>
        <v>250-400</v>
      </c>
      <c r="M1229" s="2">
        <f t="shared" si="141"/>
        <v>112</v>
      </c>
      <c r="N1229" s="109">
        <f t="shared" si="142"/>
        <v>160.88400000000001</v>
      </c>
    </row>
    <row r="1230" spans="8:14" x14ac:dyDescent="0.25">
      <c r="H1230" s="2" t="str">
        <f t="shared" si="138"/>
        <v>246_400-1000_112</v>
      </c>
      <c r="I1230" s="2">
        <f t="shared" si="143"/>
        <v>1228</v>
      </c>
      <c r="J1230" s="2" t="str">
        <f t="shared" si="139"/>
        <v>97-999</v>
      </c>
      <c r="K1230" s="2">
        <f t="shared" si="144"/>
        <v>246</v>
      </c>
      <c r="L1230" s="2" t="str">
        <f t="shared" si="140"/>
        <v>400-1000</v>
      </c>
      <c r="M1230" s="2">
        <f t="shared" si="141"/>
        <v>112</v>
      </c>
      <c r="N1230" s="109">
        <f t="shared" si="142"/>
        <v>157.44</v>
      </c>
    </row>
    <row r="1231" spans="8:14" x14ac:dyDescent="0.25">
      <c r="H1231" s="2" t="str">
        <f t="shared" si="138"/>
        <v>246_1000-9999999_112</v>
      </c>
      <c r="I1231" s="2">
        <f t="shared" si="143"/>
        <v>1229</v>
      </c>
      <c r="J1231" s="2" t="str">
        <f t="shared" si="139"/>
        <v>97-999</v>
      </c>
      <c r="K1231" s="2">
        <f t="shared" si="144"/>
        <v>246</v>
      </c>
      <c r="L1231" s="2" t="str">
        <f t="shared" si="140"/>
        <v>1000-9999999</v>
      </c>
      <c r="M1231" s="2">
        <f t="shared" si="141"/>
        <v>112</v>
      </c>
      <c r="N1231" s="109">
        <f t="shared" si="142"/>
        <v>137.76000000000002</v>
      </c>
    </row>
    <row r="1232" spans="8:14" x14ac:dyDescent="0.25">
      <c r="H1232" s="2" t="str">
        <f t="shared" si="138"/>
        <v>247_0-120_112</v>
      </c>
      <c r="I1232" s="2">
        <f t="shared" si="143"/>
        <v>1230</v>
      </c>
      <c r="J1232" s="2" t="str">
        <f t="shared" si="139"/>
        <v>97-999</v>
      </c>
      <c r="K1232" s="2">
        <f t="shared" si="144"/>
        <v>247</v>
      </c>
      <c r="L1232" s="2" t="str">
        <f t="shared" si="140"/>
        <v>0-120</v>
      </c>
      <c r="M1232" s="2">
        <f t="shared" si="141"/>
        <v>112</v>
      </c>
      <c r="N1232" s="109">
        <f t="shared" si="142"/>
        <v>164.749</v>
      </c>
    </row>
    <row r="1233" spans="8:14" x14ac:dyDescent="0.25">
      <c r="H1233" s="2" t="str">
        <f t="shared" si="138"/>
        <v>247_120-250_112</v>
      </c>
      <c r="I1233" s="2">
        <f t="shared" si="143"/>
        <v>1231</v>
      </c>
      <c r="J1233" s="2" t="str">
        <f t="shared" si="139"/>
        <v>97-999</v>
      </c>
      <c r="K1233" s="2">
        <f t="shared" si="144"/>
        <v>247</v>
      </c>
      <c r="L1233" s="2" t="str">
        <f t="shared" si="140"/>
        <v>120-250</v>
      </c>
      <c r="M1233" s="2">
        <f t="shared" si="141"/>
        <v>112</v>
      </c>
      <c r="N1233" s="109">
        <f t="shared" si="142"/>
        <v>163.267</v>
      </c>
    </row>
    <row r="1234" spans="8:14" x14ac:dyDescent="0.25">
      <c r="H1234" s="2" t="str">
        <f t="shared" si="138"/>
        <v>247_250-400_112</v>
      </c>
      <c r="I1234" s="2">
        <f t="shared" si="143"/>
        <v>1232</v>
      </c>
      <c r="J1234" s="2" t="str">
        <f t="shared" si="139"/>
        <v>97-999</v>
      </c>
      <c r="K1234" s="2">
        <f t="shared" si="144"/>
        <v>247</v>
      </c>
      <c r="L1234" s="2" t="str">
        <f t="shared" si="140"/>
        <v>250-400</v>
      </c>
      <c r="M1234" s="2">
        <f t="shared" si="141"/>
        <v>112</v>
      </c>
      <c r="N1234" s="109">
        <f t="shared" si="142"/>
        <v>161.53800000000001</v>
      </c>
    </row>
    <row r="1235" spans="8:14" x14ac:dyDescent="0.25">
      <c r="H1235" s="2" t="str">
        <f t="shared" si="138"/>
        <v>247_400-1000_112</v>
      </c>
      <c r="I1235" s="2">
        <f t="shared" si="143"/>
        <v>1233</v>
      </c>
      <c r="J1235" s="2" t="str">
        <f t="shared" si="139"/>
        <v>97-999</v>
      </c>
      <c r="K1235" s="2">
        <f t="shared" si="144"/>
        <v>247</v>
      </c>
      <c r="L1235" s="2" t="str">
        <f t="shared" si="140"/>
        <v>400-1000</v>
      </c>
      <c r="M1235" s="2">
        <f t="shared" si="141"/>
        <v>112</v>
      </c>
      <c r="N1235" s="109">
        <f t="shared" si="142"/>
        <v>158.08000000000001</v>
      </c>
    </row>
    <row r="1236" spans="8:14" x14ac:dyDescent="0.25">
      <c r="H1236" s="2" t="str">
        <f t="shared" si="138"/>
        <v>247_1000-9999999_112</v>
      </c>
      <c r="I1236" s="2">
        <f t="shared" si="143"/>
        <v>1234</v>
      </c>
      <c r="J1236" s="2" t="str">
        <f t="shared" si="139"/>
        <v>97-999</v>
      </c>
      <c r="K1236" s="2">
        <f t="shared" si="144"/>
        <v>247</v>
      </c>
      <c r="L1236" s="2" t="str">
        <f t="shared" si="140"/>
        <v>1000-9999999</v>
      </c>
      <c r="M1236" s="2">
        <f t="shared" si="141"/>
        <v>112</v>
      </c>
      <c r="N1236" s="109">
        <f t="shared" si="142"/>
        <v>138.32000000000002</v>
      </c>
    </row>
    <row r="1237" spans="8:14" x14ac:dyDescent="0.25">
      <c r="H1237" s="2" t="str">
        <f t="shared" si="138"/>
        <v>248_0-120_112</v>
      </c>
      <c r="I1237" s="2">
        <f t="shared" si="143"/>
        <v>1235</v>
      </c>
      <c r="J1237" s="2" t="str">
        <f t="shared" si="139"/>
        <v>97-999</v>
      </c>
      <c r="K1237" s="2">
        <f t="shared" si="144"/>
        <v>248</v>
      </c>
      <c r="L1237" s="2" t="str">
        <f t="shared" si="140"/>
        <v>0-120</v>
      </c>
      <c r="M1237" s="2">
        <f t="shared" si="141"/>
        <v>112</v>
      </c>
      <c r="N1237" s="109">
        <f t="shared" si="142"/>
        <v>165.416</v>
      </c>
    </row>
    <row r="1238" spans="8:14" x14ac:dyDescent="0.25">
      <c r="H1238" s="2" t="str">
        <f t="shared" si="138"/>
        <v>248_120-250_112</v>
      </c>
      <c r="I1238" s="2">
        <f t="shared" si="143"/>
        <v>1236</v>
      </c>
      <c r="J1238" s="2" t="str">
        <f t="shared" si="139"/>
        <v>97-999</v>
      </c>
      <c r="K1238" s="2">
        <f t="shared" si="144"/>
        <v>248</v>
      </c>
      <c r="L1238" s="2" t="str">
        <f t="shared" si="140"/>
        <v>120-250</v>
      </c>
      <c r="M1238" s="2">
        <f t="shared" si="141"/>
        <v>112</v>
      </c>
      <c r="N1238" s="109">
        <f t="shared" si="142"/>
        <v>163.928</v>
      </c>
    </row>
    <row r="1239" spans="8:14" x14ac:dyDescent="0.25">
      <c r="H1239" s="2" t="str">
        <f t="shared" si="138"/>
        <v>248_250-400_112</v>
      </c>
      <c r="I1239" s="2">
        <f t="shared" si="143"/>
        <v>1237</v>
      </c>
      <c r="J1239" s="2" t="str">
        <f t="shared" si="139"/>
        <v>97-999</v>
      </c>
      <c r="K1239" s="2">
        <f t="shared" si="144"/>
        <v>248</v>
      </c>
      <c r="L1239" s="2" t="str">
        <f t="shared" si="140"/>
        <v>250-400</v>
      </c>
      <c r="M1239" s="2">
        <f t="shared" si="141"/>
        <v>112</v>
      </c>
      <c r="N1239" s="109">
        <f t="shared" si="142"/>
        <v>162.19200000000001</v>
      </c>
    </row>
    <row r="1240" spans="8:14" x14ac:dyDescent="0.25">
      <c r="H1240" s="2" t="str">
        <f t="shared" si="138"/>
        <v>248_400-1000_112</v>
      </c>
      <c r="I1240" s="2">
        <f t="shared" si="143"/>
        <v>1238</v>
      </c>
      <c r="J1240" s="2" t="str">
        <f t="shared" si="139"/>
        <v>97-999</v>
      </c>
      <c r="K1240" s="2">
        <f t="shared" si="144"/>
        <v>248</v>
      </c>
      <c r="L1240" s="2" t="str">
        <f t="shared" si="140"/>
        <v>400-1000</v>
      </c>
      <c r="M1240" s="2">
        <f t="shared" si="141"/>
        <v>112</v>
      </c>
      <c r="N1240" s="109">
        <f t="shared" si="142"/>
        <v>158.72</v>
      </c>
    </row>
    <row r="1241" spans="8:14" x14ac:dyDescent="0.25">
      <c r="H1241" s="2" t="str">
        <f t="shared" si="138"/>
        <v>248_1000-9999999_112</v>
      </c>
      <c r="I1241" s="2">
        <f t="shared" si="143"/>
        <v>1239</v>
      </c>
      <c r="J1241" s="2" t="str">
        <f t="shared" si="139"/>
        <v>97-999</v>
      </c>
      <c r="K1241" s="2">
        <f t="shared" si="144"/>
        <v>248</v>
      </c>
      <c r="L1241" s="2" t="str">
        <f t="shared" si="140"/>
        <v>1000-9999999</v>
      </c>
      <c r="M1241" s="2">
        <f t="shared" si="141"/>
        <v>112</v>
      </c>
      <c r="N1241" s="109">
        <f t="shared" si="142"/>
        <v>138.88000000000002</v>
      </c>
    </row>
    <row r="1242" spans="8:14" x14ac:dyDescent="0.25">
      <c r="H1242" s="2" t="str">
        <f t="shared" si="138"/>
        <v>249_0-120_112</v>
      </c>
      <c r="I1242" s="2">
        <f t="shared" si="143"/>
        <v>1240</v>
      </c>
      <c r="J1242" s="2" t="str">
        <f t="shared" si="139"/>
        <v>97-999</v>
      </c>
      <c r="K1242" s="2">
        <f t="shared" si="144"/>
        <v>249</v>
      </c>
      <c r="L1242" s="2" t="str">
        <f t="shared" si="140"/>
        <v>0-120</v>
      </c>
      <c r="M1242" s="2">
        <f t="shared" si="141"/>
        <v>112</v>
      </c>
      <c r="N1242" s="109">
        <f t="shared" si="142"/>
        <v>166.083</v>
      </c>
    </row>
    <row r="1243" spans="8:14" x14ac:dyDescent="0.25">
      <c r="H1243" s="2" t="str">
        <f t="shared" si="138"/>
        <v>249_120-250_112</v>
      </c>
      <c r="I1243" s="2">
        <f t="shared" si="143"/>
        <v>1241</v>
      </c>
      <c r="J1243" s="2" t="str">
        <f t="shared" si="139"/>
        <v>97-999</v>
      </c>
      <c r="K1243" s="2">
        <f t="shared" si="144"/>
        <v>249</v>
      </c>
      <c r="L1243" s="2" t="str">
        <f t="shared" si="140"/>
        <v>120-250</v>
      </c>
      <c r="M1243" s="2">
        <f t="shared" si="141"/>
        <v>112</v>
      </c>
      <c r="N1243" s="109">
        <f t="shared" si="142"/>
        <v>164.589</v>
      </c>
    </row>
    <row r="1244" spans="8:14" x14ac:dyDescent="0.25">
      <c r="H1244" s="2" t="str">
        <f t="shared" si="138"/>
        <v>249_250-400_112</v>
      </c>
      <c r="I1244" s="2">
        <f t="shared" si="143"/>
        <v>1242</v>
      </c>
      <c r="J1244" s="2" t="str">
        <f t="shared" si="139"/>
        <v>97-999</v>
      </c>
      <c r="K1244" s="2">
        <f t="shared" si="144"/>
        <v>249</v>
      </c>
      <c r="L1244" s="2" t="str">
        <f t="shared" si="140"/>
        <v>250-400</v>
      </c>
      <c r="M1244" s="2">
        <f t="shared" si="141"/>
        <v>112</v>
      </c>
      <c r="N1244" s="109">
        <f t="shared" si="142"/>
        <v>162.846</v>
      </c>
    </row>
    <row r="1245" spans="8:14" x14ac:dyDescent="0.25">
      <c r="H1245" s="2" t="str">
        <f t="shared" si="138"/>
        <v>249_400-1000_112</v>
      </c>
      <c r="I1245" s="2">
        <f t="shared" si="143"/>
        <v>1243</v>
      </c>
      <c r="J1245" s="2" t="str">
        <f t="shared" si="139"/>
        <v>97-999</v>
      </c>
      <c r="K1245" s="2">
        <f t="shared" si="144"/>
        <v>249</v>
      </c>
      <c r="L1245" s="2" t="str">
        <f t="shared" si="140"/>
        <v>400-1000</v>
      </c>
      <c r="M1245" s="2">
        <f t="shared" si="141"/>
        <v>112</v>
      </c>
      <c r="N1245" s="109">
        <f t="shared" si="142"/>
        <v>159.36000000000001</v>
      </c>
    </row>
    <row r="1246" spans="8:14" x14ac:dyDescent="0.25">
      <c r="H1246" s="2" t="str">
        <f t="shared" si="138"/>
        <v>249_1000-9999999_112</v>
      </c>
      <c r="I1246" s="2">
        <f t="shared" si="143"/>
        <v>1244</v>
      </c>
      <c r="J1246" s="2" t="str">
        <f t="shared" si="139"/>
        <v>97-999</v>
      </c>
      <c r="K1246" s="2">
        <f t="shared" si="144"/>
        <v>249</v>
      </c>
      <c r="L1246" s="2" t="str">
        <f t="shared" si="140"/>
        <v>1000-9999999</v>
      </c>
      <c r="M1246" s="2">
        <f t="shared" si="141"/>
        <v>112</v>
      </c>
      <c r="N1246" s="109">
        <f t="shared" si="142"/>
        <v>139.44000000000003</v>
      </c>
    </row>
    <row r="1247" spans="8:14" x14ac:dyDescent="0.25">
      <c r="H1247" s="2" t="str">
        <f t="shared" si="138"/>
        <v>250_0-120_112</v>
      </c>
      <c r="I1247" s="2">
        <f t="shared" si="143"/>
        <v>1245</v>
      </c>
      <c r="J1247" s="2" t="str">
        <f t="shared" si="139"/>
        <v>97-999</v>
      </c>
      <c r="K1247" s="2">
        <f t="shared" si="144"/>
        <v>250</v>
      </c>
      <c r="L1247" s="2" t="str">
        <f t="shared" si="140"/>
        <v>0-120</v>
      </c>
      <c r="M1247" s="2">
        <f t="shared" si="141"/>
        <v>112</v>
      </c>
      <c r="N1247" s="109">
        <f t="shared" si="142"/>
        <v>166.75</v>
      </c>
    </row>
    <row r="1248" spans="8:14" x14ac:dyDescent="0.25">
      <c r="H1248" s="2" t="str">
        <f t="shared" si="138"/>
        <v>250_120-250_112</v>
      </c>
      <c r="I1248" s="2">
        <f t="shared" si="143"/>
        <v>1246</v>
      </c>
      <c r="J1248" s="2" t="str">
        <f t="shared" si="139"/>
        <v>97-999</v>
      </c>
      <c r="K1248" s="2">
        <f t="shared" si="144"/>
        <v>250</v>
      </c>
      <c r="L1248" s="2" t="str">
        <f t="shared" si="140"/>
        <v>120-250</v>
      </c>
      <c r="M1248" s="2">
        <f t="shared" si="141"/>
        <v>112</v>
      </c>
      <c r="N1248" s="109">
        <f t="shared" si="142"/>
        <v>165.25</v>
      </c>
    </row>
    <row r="1249" spans="8:14" x14ac:dyDescent="0.25">
      <c r="H1249" s="2" t="str">
        <f t="shared" si="138"/>
        <v>250_250-400_112</v>
      </c>
      <c r="I1249" s="2">
        <f t="shared" si="143"/>
        <v>1247</v>
      </c>
      <c r="J1249" s="2" t="str">
        <f t="shared" si="139"/>
        <v>97-999</v>
      </c>
      <c r="K1249" s="2">
        <f t="shared" si="144"/>
        <v>250</v>
      </c>
      <c r="L1249" s="2" t="str">
        <f t="shared" si="140"/>
        <v>250-400</v>
      </c>
      <c r="M1249" s="2">
        <f t="shared" si="141"/>
        <v>112</v>
      </c>
      <c r="N1249" s="109">
        <f t="shared" si="142"/>
        <v>163.5</v>
      </c>
    </row>
    <row r="1250" spans="8:14" x14ac:dyDescent="0.25">
      <c r="H1250" s="2" t="str">
        <f t="shared" si="138"/>
        <v>250_400-1000_112</v>
      </c>
      <c r="I1250" s="2">
        <f t="shared" si="143"/>
        <v>1248</v>
      </c>
      <c r="J1250" s="2" t="str">
        <f t="shared" si="139"/>
        <v>97-999</v>
      </c>
      <c r="K1250" s="2">
        <f t="shared" si="144"/>
        <v>250</v>
      </c>
      <c r="L1250" s="2" t="str">
        <f t="shared" si="140"/>
        <v>400-1000</v>
      </c>
      <c r="M1250" s="2">
        <f t="shared" si="141"/>
        <v>112</v>
      </c>
      <c r="N1250" s="109">
        <f t="shared" si="142"/>
        <v>160</v>
      </c>
    </row>
    <row r="1251" spans="8:14" x14ac:dyDescent="0.25">
      <c r="H1251" s="2" t="str">
        <f t="shared" si="138"/>
        <v>250_1000-9999999_112</v>
      </c>
      <c r="I1251" s="2">
        <f t="shared" si="143"/>
        <v>1249</v>
      </c>
      <c r="J1251" s="2" t="str">
        <f t="shared" si="139"/>
        <v>97-999</v>
      </c>
      <c r="K1251" s="2">
        <f t="shared" si="144"/>
        <v>250</v>
      </c>
      <c r="L1251" s="2" t="str">
        <f t="shared" si="140"/>
        <v>1000-9999999</v>
      </c>
      <c r="M1251" s="2">
        <f t="shared" si="141"/>
        <v>112</v>
      </c>
      <c r="N1251" s="109">
        <f t="shared" si="142"/>
        <v>140</v>
      </c>
    </row>
    <row r="1252" spans="8:14" x14ac:dyDescent="0.25">
      <c r="H1252" s="2" t="str">
        <f t="shared" si="138"/>
        <v>251_0-120_112</v>
      </c>
      <c r="I1252" s="2">
        <f t="shared" si="143"/>
        <v>1250</v>
      </c>
      <c r="J1252" s="2" t="str">
        <f t="shared" si="139"/>
        <v>97-999</v>
      </c>
      <c r="K1252" s="2">
        <f t="shared" si="144"/>
        <v>251</v>
      </c>
      <c r="L1252" s="2" t="str">
        <f t="shared" si="140"/>
        <v>0-120</v>
      </c>
      <c r="M1252" s="2">
        <f t="shared" si="141"/>
        <v>112</v>
      </c>
      <c r="N1252" s="109">
        <f t="shared" si="142"/>
        <v>167.417</v>
      </c>
    </row>
    <row r="1253" spans="8:14" x14ac:dyDescent="0.25">
      <c r="H1253" s="2" t="str">
        <f t="shared" si="138"/>
        <v>251_120-250_112</v>
      </c>
      <c r="I1253" s="2">
        <f t="shared" si="143"/>
        <v>1251</v>
      </c>
      <c r="J1253" s="2" t="str">
        <f t="shared" si="139"/>
        <v>97-999</v>
      </c>
      <c r="K1253" s="2">
        <f t="shared" si="144"/>
        <v>251</v>
      </c>
      <c r="L1253" s="2" t="str">
        <f t="shared" si="140"/>
        <v>120-250</v>
      </c>
      <c r="M1253" s="2">
        <f t="shared" si="141"/>
        <v>112</v>
      </c>
      <c r="N1253" s="109">
        <f t="shared" si="142"/>
        <v>165.911</v>
      </c>
    </row>
    <row r="1254" spans="8:14" x14ac:dyDescent="0.25">
      <c r="H1254" s="2" t="str">
        <f t="shared" si="138"/>
        <v>251_250-400_112</v>
      </c>
      <c r="I1254" s="2">
        <f t="shared" si="143"/>
        <v>1252</v>
      </c>
      <c r="J1254" s="2" t="str">
        <f t="shared" si="139"/>
        <v>97-999</v>
      </c>
      <c r="K1254" s="2">
        <f t="shared" si="144"/>
        <v>251</v>
      </c>
      <c r="L1254" s="2" t="str">
        <f t="shared" si="140"/>
        <v>250-400</v>
      </c>
      <c r="M1254" s="2">
        <f t="shared" si="141"/>
        <v>112</v>
      </c>
      <c r="N1254" s="109">
        <f t="shared" si="142"/>
        <v>164.154</v>
      </c>
    </row>
    <row r="1255" spans="8:14" x14ac:dyDescent="0.25">
      <c r="H1255" s="2" t="str">
        <f t="shared" si="138"/>
        <v>251_400-1000_112</v>
      </c>
      <c r="I1255" s="2">
        <f t="shared" si="143"/>
        <v>1253</v>
      </c>
      <c r="J1255" s="2" t="str">
        <f t="shared" si="139"/>
        <v>97-999</v>
      </c>
      <c r="K1255" s="2">
        <f t="shared" si="144"/>
        <v>251</v>
      </c>
      <c r="L1255" s="2" t="str">
        <f t="shared" si="140"/>
        <v>400-1000</v>
      </c>
      <c r="M1255" s="2">
        <f t="shared" si="141"/>
        <v>112</v>
      </c>
      <c r="N1255" s="109">
        <f t="shared" si="142"/>
        <v>160.64000000000001</v>
      </c>
    </row>
    <row r="1256" spans="8:14" x14ac:dyDescent="0.25">
      <c r="H1256" s="2" t="str">
        <f t="shared" si="138"/>
        <v>251_1000-9999999_112</v>
      </c>
      <c r="I1256" s="2">
        <f t="shared" si="143"/>
        <v>1254</v>
      </c>
      <c r="J1256" s="2" t="str">
        <f t="shared" si="139"/>
        <v>97-999</v>
      </c>
      <c r="K1256" s="2">
        <f t="shared" si="144"/>
        <v>251</v>
      </c>
      <c r="L1256" s="2" t="str">
        <f t="shared" si="140"/>
        <v>1000-9999999</v>
      </c>
      <c r="M1256" s="2">
        <f t="shared" si="141"/>
        <v>112</v>
      </c>
      <c r="N1256" s="109">
        <f t="shared" si="142"/>
        <v>140.56</v>
      </c>
    </row>
    <row r="1257" spans="8:14" x14ac:dyDescent="0.25">
      <c r="H1257" s="2" t="str">
        <f t="shared" si="138"/>
        <v>252_0-120_112</v>
      </c>
      <c r="I1257" s="2">
        <f t="shared" si="143"/>
        <v>1255</v>
      </c>
      <c r="J1257" s="2" t="str">
        <f t="shared" si="139"/>
        <v>97-999</v>
      </c>
      <c r="K1257" s="2">
        <f t="shared" si="144"/>
        <v>252</v>
      </c>
      <c r="L1257" s="2" t="str">
        <f t="shared" si="140"/>
        <v>0-120</v>
      </c>
      <c r="M1257" s="2">
        <f t="shared" si="141"/>
        <v>112</v>
      </c>
      <c r="N1257" s="109">
        <f t="shared" si="142"/>
        <v>168.084</v>
      </c>
    </row>
    <row r="1258" spans="8:14" x14ac:dyDescent="0.25">
      <c r="H1258" s="2" t="str">
        <f t="shared" si="138"/>
        <v>252_120-250_112</v>
      </c>
      <c r="I1258" s="2">
        <f t="shared" si="143"/>
        <v>1256</v>
      </c>
      <c r="J1258" s="2" t="str">
        <f t="shared" si="139"/>
        <v>97-999</v>
      </c>
      <c r="K1258" s="2">
        <f t="shared" si="144"/>
        <v>252</v>
      </c>
      <c r="L1258" s="2" t="str">
        <f t="shared" si="140"/>
        <v>120-250</v>
      </c>
      <c r="M1258" s="2">
        <f t="shared" si="141"/>
        <v>112</v>
      </c>
      <c r="N1258" s="109">
        <f t="shared" si="142"/>
        <v>166.572</v>
      </c>
    </row>
    <row r="1259" spans="8:14" x14ac:dyDescent="0.25">
      <c r="H1259" s="2" t="str">
        <f t="shared" si="138"/>
        <v>252_250-400_112</v>
      </c>
      <c r="I1259" s="2">
        <f t="shared" si="143"/>
        <v>1257</v>
      </c>
      <c r="J1259" s="2" t="str">
        <f t="shared" si="139"/>
        <v>97-999</v>
      </c>
      <c r="K1259" s="2">
        <f t="shared" si="144"/>
        <v>252</v>
      </c>
      <c r="L1259" s="2" t="str">
        <f t="shared" si="140"/>
        <v>250-400</v>
      </c>
      <c r="M1259" s="2">
        <f t="shared" si="141"/>
        <v>112</v>
      </c>
      <c r="N1259" s="109">
        <f t="shared" si="142"/>
        <v>164.80799999999999</v>
      </c>
    </row>
    <row r="1260" spans="8:14" x14ac:dyDescent="0.25">
      <c r="H1260" s="2" t="str">
        <f t="shared" si="138"/>
        <v>252_400-1000_112</v>
      </c>
      <c r="I1260" s="2">
        <f t="shared" si="143"/>
        <v>1258</v>
      </c>
      <c r="J1260" s="2" t="str">
        <f t="shared" si="139"/>
        <v>97-999</v>
      </c>
      <c r="K1260" s="2">
        <f t="shared" si="144"/>
        <v>252</v>
      </c>
      <c r="L1260" s="2" t="str">
        <f t="shared" si="140"/>
        <v>400-1000</v>
      </c>
      <c r="M1260" s="2">
        <f t="shared" si="141"/>
        <v>112</v>
      </c>
      <c r="N1260" s="109">
        <f t="shared" si="142"/>
        <v>161.28</v>
      </c>
    </row>
    <row r="1261" spans="8:14" x14ac:dyDescent="0.25">
      <c r="H1261" s="2" t="str">
        <f t="shared" si="138"/>
        <v>252_1000-9999999_112</v>
      </c>
      <c r="I1261" s="2">
        <f t="shared" si="143"/>
        <v>1259</v>
      </c>
      <c r="J1261" s="2" t="str">
        <f t="shared" si="139"/>
        <v>97-999</v>
      </c>
      <c r="K1261" s="2">
        <f t="shared" si="144"/>
        <v>252</v>
      </c>
      <c r="L1261" s="2" t="str">
        <f t="shared" si="140"/>
        <v>1000-9999999</v>
      </c>
      <c r="M1261" s="2">
        <f t="shared" si="141"/>
        <v>112</v>
      </c>
      <c r="N1261" s="109">
        <f t="shared" si="142"/>
        <v>141.12</v>
      </c>
    </row>
    <row r="1262" spans="8:14" x14ac:dyDescent="0.25">
      <c r="H1262" s="2" t="str">
        <f t="shared" si="138"/>
        <v>253_0-120_112</v>
      </c>
      <c r="I1262" s="2">
        <f t="shared" si="143"/>
        <v>1260</v>
      </c>
      <c r="J1262" s="2" t="str">
        <f t="shared" si="139"/>
        <v>97-999</v>
      </c>
      <c r="K1262" s="2">
        <f t="shared" si="144"/>
        <v>253</v>
      </c>
      <c r="L1262" s="2" t="str">
        <f t="shared" si="140"/>
        <v>0-120</v>
      </c>
      <c r="M1262" s="2">
        <f t="shared" si="141"/>
        <v>112</v>
      </c>
      <c r="N1262" s="109">
        <f t="shared" si="142"/>
        <v>168.751</v>
      </c>
    </row>
    <row r="1263" spans="8:14" x14ac:dyDescent="0.25">
      <c r="H1263" s="2" t="str">
        <f t="shared" si="138"/>
        <v>253_120-250_112</v>
      </c>
      <c r="I1263" s="2">
        <f t="shared" si="143"/>
        <v>1261</v>
      </c>
      <c r="J1263" s="2" t="str">
        <f t="shared" si="139"/>
        <v>97-999</v>
      </c>
      <c r="K1263" s="2">
        <f t="shared" si="144"/>
        <v>253</v>
      </c>
      <c r="L1263" s="2" t="str">
        <f t="shared" si="140"/>
        <v>120-250</v>
      </c>
      <c r="M1263" s="2">
        <f t="shared" si="141"/>
        <v>112</v>
      </c>
      <c r="N1263" s="109">
        <f t="shared" si="142"/>
        <v>167.233</v>
      </c>
    </row>
    <row r="1264" spans="8:14" x14ac:dyDescent="0.25">
      <c r="H1264" s="2" t="str">
        <f t="shared" si="138"/>
        <v>253_250-400_112</v>
      </c>
      <c r="I1264" s="2">
        <f t="shared" si="143"/>
        <v>1262</v>
      </c>
      <c r="J1264" s="2" t="str">
        <f t="shared" si="139"/>
        <v>97-999</v>
      </c>
      <c r="K1264" s="2">
        <f t="shared" si="144"/>
        <v>253</v>
      </c>
      <c r="L1264" s="2" t="str">
        <f t="shared" si="140"/>
        <v>250-400</v>
      </c>
      <c r="M1264" s="2">
        <f t="shared" si="141"/>
        <v>112</v>
      </c>
      <c r="N1264" s="109">
        <f t="shared" si="142"/>
        <v>165.46200000000002</v>
      </c>
    </row>
    <row r="1265" spans="8:14" x14ac:dyDescent="0.25">
      <c r="H1265" s="2" t="str">
        <f t="shared" si="138"/>
        <v>253_400-1000_112</v>
      </c>
      <c r="I1265" s="2">
        <f t="shared" si="143"/>
        <v>1263</v>
      </c>
      <c r="J1265" s="2" t="str">
        <f t="shared" si="139"/>
        <v>97-999</v>
      </c>
      <c r="K1265" s="2">
        <f t="shared" si="144"/>
        <v>253</v>
      </c>
      <c r="L1265" s="2" t="str">
        <f t="shared" si="140"/>
        <v>400-1000</v>
      </c>
      <c r="M1265" s="2">
        <f t="shared" si="141"/>
        <v>112</v>
      </c>
      <c r="N1265" s="109">
        <f t="shared" si="142"/>
        <v>161.92000000000002</v>
      </c>
    </row>
    <row r="1266" spans="8:14" x14ac:dyDescent="0.25">
      <c r="H1266" s="2" t="str">
        <f t="shared" si="138"/>
        <v>253_1000-9999999_112</v>
      </c>
      <c r="I1266" s="2">
        <f t="shared" si="143"/>
        <v>1264</v>
      </c>
      <c r="J1266" s="2" t="str">
        <f t="shared" si="139"/>
        <v>97-999</v>
      </c>
      <c r="K1266" s="2">
        <f t="shared" si="144"/>
        <v>253</v>
      </c>
      <c r="L1266" s="2" t="str">
        <f t="shared" si="140"/>
        <v>1000-9999999</v>
      </c>
      <c r="M1266" s="2">
        <f t="shared" si="141"/>
        <v>112</v>
      </c>
      <c r="N1266" s="109">
        <f t="shared" si="142"/>
        <v>141.68</v>
      </c>
    </row>
    <row r="1267" spans="8:14" x14ac:dyDescent="0.25">
      <c r="H1267" s="2" t="str">
        <f t="shared" si="138"/>
        <v>254_0-120_112</v>
      </c>
      <c r="I1267" s="2">
        <f t="shared" si="143"/>
        <v>1265</v>
      </c>
      <c r="J1267" s="2" t="str">
        <f t="shared" si="139"/>
        <v>97-999</v>
      </c>
      <c r="K1267" s="2">
        <f t="shared" si="144"/>
        <v>254</v>
      </c>
      <c r="L1267" s="2" t="str">
        <f t="shared" si="140"/>
        <v>0-120</v>
      </c>
      <c r="M1267" s="2">
        <f t="shared" si="141"/>
        <v>112</v>
      </c>
      <c r="N1267" s="109">
        <f t="shared" si="142"/>
        <v>169.41800000000001</v>
      </c>
    </row>
    <row r="1268" spans="8:14" x14ac:dyDescent="0.25">
      <c r="H1268" s="2" t="str">
        <f t="shared" si="138"/>
        <v>254_120-250_112</v>
      </c>
      <c r="I1268" s="2">
        <f t="shared" si="143"/>
        <v>1266</v>
      </c>
      <c r="J1268" s="2" t="str">
        <f t="shared" si="139"/>
        <v>97-999</v>
      </c>
      <c r="K1268" s="2">
        <f t="shared" si="144"/>
        <v>254</v>
      </c>
      <c r="L1268" s="2" t="str">
        <f t="shared" si="140"/>
        <v>120-250</v>
      </c>
      <c r="M1268" s="2">
        <f t="shared" si="141"/>
        <v>112</v>
      </c>
      <c r="N1268" s="109">
        <f t="shared" si="142"/>
        <v>167.89400000000001</v>
      </c>
    </row>
    <row r="1269" spans="8:14" x14ac:dyDescent="0.25">
      <c r="H1269" s="2" t="str">
        <f t="shared" si="138"/>
        <v>254_250-400_112</v>
      </c>
      <c r="I1269" s="2">
        <f t="shared" si="143"/>
        <v>1267</v>
      </c>
      <c r="J1269" s="2" t="str">
        <f t="shared" si="139"/>
        <v>97-999</v>
      </c>
      <c r="K1269" s="2">
        <f t="shared" si="144"/>
        <v>254</v>
      </c>
      <c r="L1269" s="2" t="str">
        <f t="shared" si="140"/>
        <v>250-400</v>
      </c>
      <c r="M1269" s="2">
        <f t="shared" si="141"/>
        <v>112</v>
      </c>
      <c r="N1269" s="109">
        <f t="shared" si="142"/>
        <v>166.11600000000001</v>
      </c>
    </row>
    <row r="1270" spans="8:14" x14ac:dyDescent="0.25">
      <c r="H1270" s="2" t="str">
        <f t="shared" si="138"/>
        <v>254_400-1000_112</v>
      </c>
      <c r="I1270" s="2">
        <f t="shared" si="143"/>
        <v>1268</v>
      </c>
      <c r="J1270" s="2" t="str">
        <f t="shared" si="139"/>
        <v>97-999</v>
      </c>
      <c r="K1270" s="2">
        <f t="shared" si="144"/>
        <v>254</v>
      </c>
      <c r="L1270" s="2" t="str">
        <f t="shared" si="140"/>
        <v>400-1000</v>
      </c>
      <c r="M1270" s="2">
        <f t="shared" si="141"/>
        <v>112</v>
      </c>
      <c r="N1270" s="109">
        <f t="shared" si="142"/>
        <v>162.56</v>
      </c>
    </row>
    <row r="1271" spans="8:14" x14ac:dyDescent="0.25">
      <c r="H1271" s="2" t="str">
        <f t="shared" si="138"/>
        <v>254_1000-9999999_112</v>
      </c>
      <c r="I1271" s="2">
        <f t="shared" si="143"/>
        <v>1269</v>
      </c>
      <c r="J1271" s="2" t="str">
        <f t="shared" si="139"/>
        <v>97-999</v>
      </c>
      <c r="K1271" s="2">
        <f t="shared" si="144"/>
        <v>254</v>
      </c>
      <c r="L1271" s="2" t="str">
        <f t="shared" si="140"/>
        <v>1000-9999999</v>
      </c>
      <c r="M1271" s="2">
        <f t="shared" si="141"/>
        <v>112</v>
      </c>
      <c r="N1271" s="109">
        <f t="shared" si="142"/>
        <v>142.24</v>
      </c>
    </row>
    <row r="1272" spans="8:14" x14ac:dyDescent="0.25">
      <c r="H1272" s="2" t="str">
        <f t="shared" si="138"/>
        <v>255_0-120_112</v>
      </c>
      <c r="I1272" s="2">
        <f t="shared" si="143"/>
        <v>1270</v>
      </c>
      <c r="J1272" s="2" t="str">
        <f t="shared" si="139"/>
        <v>97-999</v>
      </c>
      <c r="K1272" s="2">
        <f t="shared" si="144"/>
        <v>255</v>
      </c>
      <c r="L1272" s="2" t="str">
        <f t="shared" si="140"/>
        <v>0-120</v>
      </c>
      <c r="M1272" s="2">
        <f t="shared" si="141"/>
        <v>112</v>
      </c>
      <c r="N1272" s="109">
        <f t="shared" si="142"/>
        <v>170.08500000000001</v>
      </c>
    </row>
    <row r="1273" spans="8:14" x14ac:dyDescent="0.25">
      <c r="H1273" s="2" t="str">
        <f t="shared" si="138"/>
        <v>255_120-250_112</v>
      </c>
      <c r="I1273" s="2">
        <f t="shared" si="143"/>
        <v>1271</v>
      </c>
      <c r="J1273" s="2" t="str">
        <f t="shared" si="139"/>
        <v>97-999</v>
      </c>
      <c r="K1273" s="2">
        <f t="shared" si="144"/>
        <v>255</v>
      </c>
      <c r="L1273" s="2" t="str">
        <f t="shared" si="140"/>
        <v>120-250</v>
      </c>
      <c r="M1273" s="2">
        <f t="shared" si="141"/>
        <v>112</v>
      </c>
      <c r="N1273" s="109">
        <f t="shared" si="142"/>
        <v>168.55500000000001</v>
      </c>
    </row>
    <row r="1274" spans="8:14" x14ac:dyDescent="0.25">
      <c r="H1274" s="2" t="str">
        <f t="shared" si="138"/>
        <v>255_250-400_112</v>
      </c>
      <c r="I1274" s="2">
        <f t="shared" si="143"/>
        <v>1272</v>
      </c>
      <c r="J1274" s="2" t="str">
        <f t="shared" si="139"/>
        <v>97-999</v>
      </c>
      <c r="K1274" s="2">
        <f t="shared" si="144"/>
        <v>255</v>
      </c>
      <c r="L1274" s="2" t="str">
        <f t="shared" si="140"/>
        <v>250-400</v>
      </c>
      <c r="M1274" s="2">
        <f t="shared" si="141"/>
        <v>112</v>
      </c>
      <c r="N1274" s="109">
        <f t="shared" si="142"/>
        <v>166.77</v>
      </c>
    </row>
    <row r="1275" spans="8:14" x14ac:dyDescent="0.25">
      <c r="H1275" s="2" t="str">
        <f t="shared" si="138"/>
        <v>255_400-1000_112</v>
      </c>
      <c r="I1275" s="2">
        <f t="shared" si="143"/>
        <v>1273</v>
      </c>
      <c r="J1275" s="2" t="str">
        <f t="shared" si="139"/>
        <v>97-999</v>
      </c>
      <c r="K1275" s="2">
        <f t="shared" si="144"/>
        <v>255</v>
      </c>
      <c r="L1275" s="2" t="str">
        <f t="shared" si="140"/>
        <v>400-1000</v>
      </c>
      <c r="M1275" s="2">
        <f t="shared" si="141"/>
        <v>112</v>
      </c>
      <c r="N1275" s="109">
        <f t="shared" si="142"/>
        <v>163.20000000000002</v>
      </c>
    </row>
    <row r="1276" spans="8:14" x14ac:dyDescent="0.25">
      <c r="H1276" s="2" t="str">
        <f t="shared" si="138"/>
        <v>255_1000-9999999_112</v>
      </c>
      <c r="I1276" s="2">
        <f t="shared" si="143"/>
        <v>1274</v>
      </c>
      <c r="J1276" s="2" t="str">
        <f t="shared" si="139"/>
        <v>97-999</v>
      </c>
      <c r="K1276" s="2">
        <f t="shared" si="144"/>
        <v>255</v>
      </c>
      <c r="L1276" s="2" t="str">
        <f t="shared" si="140"/>
        <v>1000-9999999</v>
      </c>
      <c r="M1276" s="2">
        <f t="shared" si="141"/>
        <v>112</v>
      </c>
      <c r="N1276" s="109">
        <f t="shared" si="142"/>
        <v>142.80000000000001</v>
      </c>
    </row>
    <row r="1277" spans="8:14" x14ac:dyDescent="0.25">
      <c r="H1277" s="2" t="str">
        <f t="shared" si="138"/>
        <v>256_0-120_112</v>
      </c>
      <c r="I1277" s="2">
        <f t="shared" si="143"/>
        <v>1275</v>
      </c>
      <c r="J1277" s="2" t="str">
        <f t="shared" si="139"/>
        <v>97-999</v>
      </c>
      <c r="K1277" s="2">
        <f t="shared" si="144"/>
        <v>256</v>
      </c>
      <c r="L1277" s="2" t="str">
        <f t="shared" si="140"/>
        <v>0-120</v>
      </c>
      <c r="M1277" s="2">
        <f t="shared" si="141"/>
        <v>112</v>
      </c>
      <c r="N1277" s="109">
        <f t="shared" si="142"/>
        <v>170.75200000000001</v>
      </c>
    </row>
    <row r="1278" spans="8:14" x14ac:dyDescent="0.25">
      <c r="H1278" s="2" t="str">
        <f t="shared" si="138"/>
        <v>256_120-250_112</v>
      </c>
      <c r="I1278" s="2">
        <f t="shared" si="143"/>
        <v>1276</v>
      </c>
      <c r="J1278" s="2" t="str">
        <f t="shared" si="139"/>
        <v>97-999</v>
      </c>
      <c r="K1278" s="2">
        <f t="shared" si="144"/>
        <v>256</v>
      </c>
      <c r="L1278" s="2" t="str">
        <f t="shared" si="140"/>
        <v>120-250</v>
      </c>
      <c r="M1278" s="2">
        <f t="shared" si="141"/>
        <v>112</v>
      </c>
      <c r="N1278" s="109">
        <f t="shared" si="142"/>
        <v>169.21600000000001</v>
      </c>
    </row>
    <row r="1279" spans="8:14" x14ac:dyDescent="0.25">
      <c r="H1279" s="2" t="str">
        <f t="shared" si="138"/>
        <v>256_250-400_112</v>
      </c>
      <c r="I1279" s="2">
        <f t="shared" si="143"/>
        <v>1277</v>
      </c>
      <c r="J1279" s="2" t="str">
        <f t="shared" si="139"/>
        <v>97-999</v>
      </c>
      <c r="K1279" s="2">
        <f t="shared" si="144"/>
        <v>256</v>
      </c>
      <c r="L1279" s="2" t="str">
        <f t="shared" si="140"/>
        <v>250-400</v>
      </c>
      <c r="M1279" s="2">
        <f t="shared" si="141"/>
        <v>112</v>
      </c>
      <c r="N1279" s="109">
        <f t="shared" si="142"/>
        <v>167.42400000000001</v>
      </c>
    </row>
    <row r="1280" spans="8:14" x14ac:dyDescent="0.25">
      <c r="H1280" s="2" t="str">
        <f t="shared" si="138"/>
        <v>256_400-1000_112</v>
      </c>
      <c r="I1280" s="2">
        <f t="shared" si="143"/>
        <v>1278</v>
      </c>
      <c r="J1280" s="2" t="str">
        <f t="shared" si="139"/>
        <v>97-999</v>
      </c>
      <c r="K1280" s="2">
        <f t="shared" si="144"/>
        <v>256</v>
      </c>
      <c r="L1280" s="2" t="str">
        <f t="shared" si="140"/>
        <v>400-1000</v>
      </c>
      <c r="M1280" s="2">
        <f t="shared" si="141"/>
        <v>112</v>
      </c>
      <c r="N1280" s="109">
        <f t="shared" si="142"/>
        <v>163.84</v>
      </c>
    </row>
    <row r="1281" spans="8:14" x14ac:dyDescent="0.25">
      <c r="H1281" s="2" t="str">
        <f t="shared" si="138"/>
        <v>256_1000-9999999_112</v>
      </c>
      <c r="I1281" s="2">
        <f t="shared" si="143"/>
        <v>1279</v>
      </c>
      <c r="J1281" s="2" t="str">
        <f t="shared" si="139"/>
        <v>97-999</v>
      </c>
      <c r="K1281" s="2">
        <f t="shared" si="144"/>
        <v>256</v>
      </c>
      <c r="L1281" s="2" t="str">
        <f t="shared" si="140"/>
        <v>1000-9999999</v>
      </c>
      <c r="M1281" s="2">
        <f t="shared" si="141"/>
        <v>112</v>
      </c>
      <c r="N1281" s="109">
        <f t="shared" si="142"/>
        <v>143.36000000000001</v>
      </c>
    </row>
    <row r="1282" spans="8:14" x14ac:dyDescent="0.25">
      <c r="H1282" s="2" t="str">
        <f t="shared" si="138"/>
        <v>257_0-120_112</v>
      </c>
      <c r="I1282" s="2">
        <f t="shared" si="143"/>
        <v>1280</v>
      </c>
      <c r="J1282" s="2" t="str">
        <f t="shared" si="139"/>
        <v>97-999</v>
      </c>
      <c r="K1282" s="2">
        <f t="shared" si="144"/>
        <v>257</v>
      </c>
      <c r="L1282" s="2" t="str">
        <f t="shared" si="140"/>
        <v>0-120</v>
      </c>
      <c r="M1282" s="2">
        <f t="shared" si="141"/>
        <v>112</v>
      </c>
      <c r="N1282" s="109">
        <f t="shared" si="142"/>
        <v>171.41900000000001</v>
      </c>
    </row>
    <row r="1283" spans="8:14" x14ac:dyDescent="0.25">
      <c r="H1283" s="2" t="str">
        <f t="shared" ref="H1283:H1346" si="145">K1283&amp;"_"&amp;L1283&amp;"_"&amp;M1283</f>
        <v>257_120-250_112</v>
      </c>
      <c r="I1283" s="2">
        <f t="shared" si="143"/>
        <v>1281</v>
      </c>
      <c r="J1283" s="2" t="str">
        <f t="shared" ref="J1283:J1346" si="146">VLOOKUP(K1283,$U$2:$V$7,2,1)</f>
        <v>97-999</v>
      </c>
      <c r="K1283" s="2">
        <f t="shared" si="144"/>
        <v>257</v>
      </c>
      <c r="L1283" s="2" t="str">
        <f t="shared" ref="L1283:L1346" si="147">VLOOKUP(MOD(I1283,5),$P$2:$Q$6,2,0)</f>
        <v>120-250</v>
      </c>
      <c r="M1283" s="2">
        <f t="shared" ref="M1283:M1346" si="148">$S$2</f>
        <v>112</v>
      </c>
      <c r="N1283" s="109">
        <f t="shared" ref="N1283:N1346" si="149">VLOOKUP(J1283&amp;"_"&amp;L1283&amp;"_"&amp;M1283,$A$2:$F$61,6,0)*K1283</f>
        <v>169.87700000000001</v>
      </c>
    </row>
    <row r="1284" spans="8:14" x14ac:dyDescent="0.25">
      <c r="H1284" s="2" t="str">
        <f t="shared" si="145"/>
        <v>257_250-400_112</v>
      </c>
      <c r="I1284" s="2">
        <f t="shared" ref="I1284:I1347" si="150">+I1283+1</f>
        <v>1282</v>
      </c>
      <c r="J1284" s="2" t="str">
        <f t="shared" si="146"/>
        <v>97-999</v>
      </c>
      <c r="K1284" s="2">
        <f t="shared" si="144"/>
        <v>257</v>
      </c>
      <c r="L1284" s="2" t="str">
        <f t="shared" si="147"/>
        <v>250-400</v>
      </c>
      <c r="M1284" s="2">
        <f t="shared" si="148"/>
        <v>112</v>
      </c>
      <c r="N1284" s="109">
        <f t="shared" si="149"/>
        <v>168.078</v>
      </c>
    </row>
    <row r="1285" spans="8:14" x14ac:dyDescent="0.25">
      <c r="H1285" s="2" t="str">
        <f t="shared" si="145"/>
        <v>257_400-1000_112</v>
      </c>
      <c r="I1285" s="2">
        <f t="shared" si="150"/>
        <v>1283</v>
      </c>
      <c r="J1285" s="2" t="str">
        <f t="shared" si="146"/>
        <v>97-999</v>
      </c>
      <c r="K1285" s="2">
        <f t="shared" si="144"/>
        <v>257</v>
      </c>
      <c r="L1285" s="2" t="str">
        <f t="shared" si="147"/>
        <v>400-1000</v>
      </c>
      <c r="M1285" s="2">
        <f t="shared" si="148"/>
        <v>112</v>
      </c>
      <c r="N1285" s="109">
        <f t="shared" si="149"/>
        <v>164.48</v>
      </c>
    </row>
    <row r="1286" spans="8:14" x14ac:dyDescent="0.25">
      <c r="H1286" s="2" t="str">
        <f t="shared" si="145"/>
        <v>257_1000-9999999_112</v>
      </c>
      <c r="I1286" s="2">
        <f t="shared" si="150"/>
        <v>1284</v>
      </c>
      <c r="J1286" s="2" t="str">
        <f t="shared" si="146"/>
        <v>97-999</v>
      </c>
      <c r="K1286" s="2">
        <f t="shared" si="144"/>
        <v>257</v>
      </c>
      <c r="L1286" s="2" t="str">
        <f t="shared" si="147"/>
        <v>1000-9999999</v>
      </c>
      <c r="M1286" s="2">
        <f t="shared" si="148"/>
        <v>112</v>
      </c>
      <c r="N1286" s="109">
        <f t="shared" si="149"/>
        <v>143.92000000000002</v>
      </c>
    </row>
    <row r="1287" spans="8:14" x14ac:dyDescent="0.25">
      <c r="H1287" s="2" t="str">
        <f t="shared" si="145"/>
        <v>258_0-120_112</v>
      </c>
      <c r="I1287" s="2">
        <f t="shared" si="150"/>
        <v>1285</v>
      </c>
      <c r="J1287" s="2" t="str">
        <f t="shared" si="146"/>
        <v>97-999</v>
      </c>
      <c r="K1287" s="2">
        <f t="shared" si="144"/>
        <v>258</v>
      </c>
      <c r="L1287" s="2" t="str">
        <f t="shared" si="147"/>
        <v>0-120</v>
      </c>
      <c r="M1287" s="2">
        <f t="shared" si="148"/>
        <v>112</v>
      </c>
      <c r="N1287" s="109">
        <f t="shared" si="149"/>
        <v>172.08600000000001</v>
      </c>
    </row>
    <row r="1288" spans="8:14" x14ac:dyDescent="0.25">
      <c r="H1288" s="2" t="str">
        <f t="shared" si="145"/>
        <v>258_120-250_112</v>
      </c>
      <c r="I1288" s="2">
        <f t="shared" si="150"/>
        <v>1286</v>
      </c>
      <c r="J1288" s="2" t="str">
        <f t="shared" si="146"/>
        <v>97-999</v>
      </c>
      <c r="K1288" s="2">
        <f t="shared" ref="K1288:K1351" si="151">+K1283+1</f>
        <v>258</v>
      </c>
      <c r="L1288" s="2" t="str">
        <f t="shared" si="147"/>
        <v>120-250</v>
      </c>
      <c r="M1288" s="2">
        <f t="shared" si="148"/>
        <v>112</v>
      </c>
      <c r="N1288" s="109">
        <f t="shared" si="149"/>
        <v>170.53800000000001</v>
      </c>
    </row>
    <row r="1289" spans="8:14" x14ac:dyDescent="0.25">
      <c r="H1289" s="2" t="str">
        <f t="shared" si="145"/>
        <v>258_250-400_112</v>
      </c>
      <c r="I1289" s="2">
        <f t="shared" si="150"/>
        <v>1287</v>
      </c>
      <c r="J1289" s="2" t="str">
        <f t="shared" si="146"/>
        <v>97-999</v>
      </c>
      <c r="K1289" s="2">
        <f t="shared" si="151"/>
        <v>258</v>
      </c>
      <c r="L1289" s="2" t="str">
        <f t="shared" si="147"/>
        <v>250-400</v>
      </c>
      <c r="M1289" s="2">
        <f t="shared" si="148"/>
        <v>112</v>
      </c>
      <c r="N1289" s="109">
        <f t="shared" si="149"/>
        <v>168.732</v>
      </c>
    </row>
    <row r="1290" spans="8:14" x14ac:dyDescent="0.25">
      <c r="H1290" s="2" t="str">
        <f t="shared" si="145"/>
        <v>258_400-1000_112</v>
      </c>
      <c r="I1290" s="2">
        <f t="shared" si="150"/>
        <v>1288</v>
      </c>
      <c r="J1290" s="2" t="str">
        <f t="shared" si="146"/>
        <v>97-999</v>
      </c>
      <c r="K1290" s="2">
        <f t="shared" si="151"/>
        <v>258</v>
      </c>
      <c r="L1290" s="2" t="str">
        <f t="shared" si="147"/>
        <v>400-1000</v>
      </c>
      <c r="M1290" s="2">
        <f t="shared" si="148"/>
        <v>112</v>
      </c>
      <c r="N1290" s="109">
        <f t="shared" si="149"/>
        <v>165.12</v>
      </c>
    </row>
    <row r="1291" spans="8:14" x14ac:dyDescent="0.25">
      <c r="H1291" s="2" t="str">
        <f t="shared" si="145"/>
        <v>258_1000-9999999_112</v>
      </c>
      <c r="I1291" s="2">
        <f t="shared" si="150"/>
        <v>1289</v>
      </c>
      <c r="J1291" s="2" t="str">
        <f t="shared" si="146"/>
        <v>97-999</v>
      </c>
      <c r="K1291" s="2">
        <f t="shared" si="151"/>
        <v>258</v>
      </c>
      <c r="L1291" s="2" t="str">
        <f t="shared" si="147"/>
        <v>1000-9999999</v>
      </c>
      <c r="M1291" s="2">
        <f t="shared" si="148"/>
        <v>112</v>
      </c>
      <c r="N1291" s="109">
        <f t="shared" si="149"/>
        <v>144.48000000000002</v>
      </c>
    </row>
    <row r="1292" spans="8:14" x14ac:dyDescent="0.25">
      <c r="H1292" s="2" t="str">
        <f t="shared" si="145"/>
        <v>259_0-120_112</v>
      </c>
      <c r="I1292" s="2">
        <f t="shared" si="150"/>
        <v>1290</v>
      </c>
      <c r="J1292" s="2" t="str">
        <f t="shared" si="146"/>
        <v>97-999</v>
      </c>
      <c r="K1292" s="2">
        <f t="shared" si="151"/>
        <v>259</v>
      </c>
      <c r="L1292" s="2" t="str">
        <f t="shared" si="147"/>
        <v>0-120</v>
      </c>
      <c r="M1292" s="2">
        <f t="shared" si="148"/>
        <v>112</v>
      </c>
      <c r="N1292" s="109">
        <f t="shared" si="149"/>
        <v>172.75300000000001</v>
      </c>
    </row>
    <row r="1293" spans="8:14" x14ac:dyDescent="0.25">
      <c r="H1293" s="2" t="str">
        <f t="shared" si="145"/>
        <v>259_120-250_112</v>
      </c>
      <c r="I1293" s="2">
        <f t="shared" si="150"/>
        <v>1291</v>
      </c>
      <c r="J1293" s="2" t="str">
        <f t="shared" si="146"/>
        <v>97-999</v>
      </c>
      <c r="K1293" s="2">
        <f t="shared" si="151"/>
        <v>259</v>
      </c>
      <c r="L1293" s="2" t="str">
        <f t="shared" si="147"/>
        <v>120-250</v>
      </c>
      <c r="M1293" s="2">
        <f t="shared" si="148"/>
        <v>112</v>
      </c>
      <c r="N1293" s="109">
        <f t="shared" si="149"/>
        <v>171.19900000000001</v>
      </c>
    </row>
    <row r="1294" spans="8:14" x14ac:dyDescent="0.25">
      <c r="H1294" s="2" t="str">
        <f t="shared" si="145"/>
        <v>259_250-400_112</v>
      </c>
      <c r="I1294" s="2">
        <f t="shared" si="150"/>
        <v>1292</v>
      </c>
      <c r="J1294" s="2" t="str">
        <f t="shared" si="146"/>
        <v>97-999</v>
      </c>
      <c r="K1294" s="2">
        <f t="shared" si="151"/>
        <v>259</v>
      </c>
      <c r="L1294" s="2" t="str">
        <f t="shared" si="147"/>
        <v>250-400</v>
      </c>
      <c r="M1294" s="2">
        <f t="shared" si="148"/>
        <v>112</v>
      </c>
      <c r="N1294" s="109">
        <f t="shared" si="149"/>
        <v>169.386</v>
      </c>
    </row>
    <row r="1295" spans="8:14" x14ac:dyDescent="0.25">
      <c r="H1295" s="2" t="str">
        <f t="shared" si="145"/>
        <v>259_400-1000_112</v>
      </c>
      <c r="I1295" s="2">
        <f t="shared" si="150"/>
        <v>1293</v>
      </c>
      <c r="J1295" s="2" t="str">
        <f t="shared" si="146"/>
        <v>97-999</v>
      </c>
      <c r="K1295" s="2">
        <f t="shared" si="151"/>
        <v>259</v>
      </c>
      <c r="L1295" s="2" t="str">
        <f t="shared" si="147"/>
        <v>400-1000</v>
      </c>
      <c r="M1295" s="2">
        <f t="shared" si="148"/>
        <v>112</v>
      </c>
      <c r="N1295" s="109">
        <f t="shared" si="149"/>
        <v>165.76</v>
      </c>
    </row>
    <row r="1296" spans="8:14" x14ac:dyDescent="0.25">
      <c r="H1296" s="2" t="str">
        <f t="shared" si="145"/>
        <v>259_1000-9999999_112</v>
      </c>
      <c r="I1296" s="2">
        <f t="shared" si="150"/>
        <v>1294</v>
      </c>
      <c r="J1296" s="2" t="str">
        <f t="shared" si="146"/>
        <v>97-999</v>
      </c>
      <c r="K1296" s="2">
        <f t="shared" si="151"/>
        <v>259</v>
      </c>
      <c r="L1296" s="2" t="str">
        <f t="shared" si="147"/>
        <v>1000-9999999</v>
      </c>
      <c r="M1296" s="2">
        <f t="shared" si="148"/>
        <v>112</v>
      </c>
      <c r="N1296" s="109">
        <f t="shared" si="149"/>
        <v>145.04000000000002</v>
      </c>
    </row>
    <row r="1297" spans="8:14" x14ac:dyDescent="0.25">
      <c r="H1297" s="2" t="str">
        <f t="shared" si="145"/>
        <v>260_0-120_112</v>
      </c>
      <c r="I1297" s="2">
        <f t="shared" si="150"/>
        <v>1295</v>
      </c>
      <c r="J1297" s="2" t="str">
        <f t="shared" si="146"/>
        <v>97-999</v>
      </c>
      <c r="K1297" s="2">
        <f t="shared" si="151"/>
        <v>260</v>
      </c>
      <c r="L1297" s="2" t="str">
        <f t="shared" si="147"/>
        <v>0-120</v>
      </c>
      <c r="M1297" s="2">
        <f t="shared" si="148"/>
        <v>112</v>
      </c>
      <c r="N1297" s="109">
        <f t="shared" si="149"/>
        <v>173.42000000000002</v>
      </c>
    </row>
    <row r="1298" spans="8:14" x14ac:dyDescent="0.25">
      <c r="H1298" s="2" t="str">
        <f t="shared" si="145"/>
        <v>260_120-250_112</v>
      </c>
      <c r="I1298" s="2">
        <f t="shared" si="150"/>
        <v>1296</v>
      </c>
      <c r="J1298" s="2" t="str">
        <f t="shared" si="146"/>
        <v>97-999</v>
      </c>
      <c r="K1298" s="2">
        <f t="shared" si="151"/>
        <v>260</v>
      </c>
      <c r="L1298" s="2" t="str">
        <f t="shared" si="147"/>
        <v>120-250</v>
      </c>
      <c r="M1298" s="2">
        <f t="shared" si="148"/>
        <v>112</v>
      </c>
      <c r="N1298" s="109">
        <f t="shared" si="149"/>
        <v>171.86</v>
      </c>
    </row>
    <row r="1299" spans="8:14" x14ac:dyDescent="0.25">
      <c r="H1299" s="2" t="str">
        <f t="shared" si="145"/>
        <v>260_250-400_112</v>
      </c>
      <c r="I1299" s="2">
        <f t="shared" si="150"/>
        <v>1297</v>
      </c>
      <c r="J1299" s="2" t="str">
        <f t="shared" si="146"/>
        <v>97-999</v>
      </c>
      <c r="K1299" s="2">
        <f t="shared" si="151"/>
        <v>260</v>
      </c>
      <c r="L1299" s="2" t="str">
        <f t="shared" si="147"/>
        <v>250-400</v>
      </c>
      <c r="M1299" s="2">
        <f t="shared" si="148"/>
        <v>112</v>
      </c>
      <c r="N1299" s="109">
        <f t="shared" si="149"/>
        <v>170.04000000000002</v>
      </c>
    </row>
    <row r="1300" spans="8:14" x14ac:dyDescent="0.25">
      <c r="H1300" s="2" t="str">
        <f t="shared" si="145"/>
        <v>260_400-1000_112</v>
      </c>
      <c r="I1300" s="2">
        <f t="shared" si="150"/>
        <v>1298</v>
      </c>
      <c r="J1300" s="2" t="str">
        <f t="shared" si="146"/>
        <v>97-999</v>
      </c>
      <c r="K1300" s="2">
        <f t="shared" si="151"/>
        <v>260</v>
      </c>
      <c r="L1300" s="2" t="str">
        <f t="shared" si="147"/>
        <v>400-1000</v>
      </c>
      <c r="M1300" s="2">
        <f t="shared" si="148"/>
        <v>112</v>
      </c>
      <c r="N1300" s="109">
        <f t="shared" si="149"/>
        <v>166.4</v>
      </c>
    </row>
    <row r="1301" spans="8:14" x14ac:dyDescent="0.25">
      <c r="H1301" s="2" t="str">
        <f t="shared" si="145"/>
        <v>260_1000-9999999_112</v>
      </c>
      <c r="I1301" s="2">
        <f t="shared" si="150"/>
        <v>1299</v>
      </c>
      <c r="J1301" s="2" t="str">
        <f t="shared" si="146"/>
        <v>97-999</v>
      </c>
      <c r="K1301" s="2">
        <f t="shared" si="151"/>
        <v>260</v>
      </c>
      <c r="L1301" s="2" t="str">
        <f t="shared" si="147"/>
        <v>1000-9999999</v>
      </c>
      <c r="M1301" s="2">
        <f t="shared" si="148"/>
        <v>112</v>
      </c>
      <c r="N1301" s="109">
        <f t="shared" si="149"/>
        <v>145.60000000000002</v>
      </c>
    </row>
    <row r="1302" spans="8:14" x14ac:dyDescent="0.25">
      <c r="H1302" s="2" t="str">
        <f t="shared" si="145"/>
        <v>261_0-120_112</v>
      </c>
      <c r="I1302" s="2">
        <f t="shared" si="150"/>
        <v>1300</v>
      </c>
      <c r="J1302" s="2" t="str">
        <f t="shared" si="146"/>
        <v>97-999</v>
      </c>
      <c r="K1302" s="2">
        <f t="shared" si="151"/>
        <v>261</v>
      </c>
      <c r="L1302" s="2" t="str">
        <f t="shared" si="147"/>
        <v>0-120</v>
      </c>
      <c r="M1302" s="2">
        <f t="shared" si="148"/>
        <v>112</v>
      </c>
      <c r="N1302" s="109">
        <f t="shared" si="149"/>
        <v>174.08700000000002</v>
      </c>
    </row>
    <row r="1303" spans="8:14" x14ac:dyDescent="0.25">
      <c r="H1303" s="2" t="str">
        <f t="shared" si="145"/>
        <v>261_120-250_112</v>
      </c>
      <c r="I1303" s="2">
        <f t="shared" si="150"/>
        <v>1301</v>
      </c>
      <c r="J1303" s="2" t="str">
        <f t="shared" si="146"/>
        <v>97-999</v>
      </c>
      <c r="K1303" s="2">
        <f t="shared" si="151"/>
        <v>261</v>
      </c>
      <c r="L1303" s="2" t="str">
        <f t="shared" si="147"/>
        <v>120-250</v>
      </c>
      <c r="M1303" s="2">
        <f t="shared" si="148"/>
        <v>112</v>
      </c>
      <c r="N1303" s="109">
        <f t="shared" si="149"/>
        <v>172.52100000000002</v>
      </c>
    </row>
    <row r="1304" spans="8:14" x14ac:dyDescent="0.25">
      <c r="H1304" s="2" t="str">
        <f t="shared" si="145"/>
        <v>261_250-400_112</v>
      </c>
      <c r="I1304" s="2">
        <f t="shared" si="150"/>
        <v>1302</v>
      </c>
      <c r="J1304" s="2" t="str">
        <f t="shared" si="146"/>
        <v>97-999</v>
      </c>
      <c r="K1304" s="2">
        <f t="shared" si="151"/>
        <v>261</v>
      </c>
      <c r="L1304" s="2" t="str">
        <f t="shared" si="147"/>
        <v>250-400</v>
      </c>
      <c r="M1304" s="2">
        <f t="shared" si="148"/>
        <v>112</v>
      </c>
      <c r="N1304" s="109">
        <f t="shared" si="149"/>
        <v>170.69400000000002</v>
      </c>
    </row>
    <row r="1305" spans="8:14" x14ac:dyDescent="0.25">
      <c r="H1305" s="2" t="str">
        <f t="shared" si="145"/>
        <v>261_400-1000_112</v>
      </c>
      <c r="I1305" s="2">
        <f t="shared" si="150"/>
        <v>1303</v>
      </c>
      <c r="J1305" s="2" t="str">
        <f t="shared" si="146"/>
        <v>97-999</v>
      </c>
      <c r="K1305" s="2">
        <f t="shared" si="151"/>
        <v>261</v>
      </c>
      <c r="L1305" s="2" t="str">
        <f t="shared" si="147"/>
        <v>400-1000</v>
      </c>
      <c r="M1305" s="2">
        <f t="shared" si="148"/>
        <v>112</v>
      </c>
      <c r="N1305" s="109">
        <f t="shared" si="149"/>
        <v>167.04</v>
      </c>
    </row>
    <row r="1306" spans="8:14" x14ac:dyDescent="0.25">
      <c r="H1306" s="2" t="str">
        <f t="shared" si="145"/>
        <v>261_1000-9999999_112</v>
      </c>
      <c r="I1306" s="2">
        <f t="shared" si="150"/>
        <v>1304</v>
      </c>
      <c r="J1306" s="2" t="str">
        <f t="shared" si="146"/>
        <v>97-999</v>
      </c>
      <c r="K1306" s="2">
        <f t="shared" si="151"/>
        <v>261</v>
      </c>
      <c r="L1306" s="2" t="str">
        <f t="shared" si="147"/>
        <v>1000-9999999</v>
      </c>
      <c r="M1306" s="2">
        <f t="shared" si="148"/>
        <v>112</v>
      </c>
      <c r="N1306" s="109">
        <f t="shared" si="149"/>
        <v>146.16000000000003</v>
      </c>
    </row>
    <row r="1307" spans="8:14" x14ac:dyDescent="0.25">
      <c r="H1307" s="2" t="str">
        <f t="shared" si="145"/>
        <v>262_0-120_112</v>
      </c>
      <c r="I1307" s="2">
        <f t="shared" si="150"/>
        <v>1305</v>
      </c>
      <c r="J1307" s="2" t="str">
        <f t="shared" si="146"/>
        <v>97-999</v>
      </c>
      <c r="K1307" s="2">
        <f t="shared" si="151"/>
        <v>262</v>
      </c>
      <c r="L1307" s="2" t="str">
        <f t="shared" si="147"/>
        <v>0-120</v>
      </c>
      <c r="M1307" s="2">
        <f t="shared" si="148"/>
        <v>112</v>
      </c>
      <c r="N1307" s="109">
        <f t="shared" si="149"/>
        <v>174.75400000000002</v>
      </c>
    </row>
    <row r="1308" spans="8:14" x14ac:dyDescent="0.25">
      <c r="H1308" s="2" t="str">
        <f t="shared" si="145"/>
        <v>262_120-250_112</v>
      </c>
      <c r="I1308" s="2">
        <f t="shared" si="150"/>
        <v>1306</v>
      </c>
      <c r="J1308" s="2" t="str">
        <f t="shared" si="146"/>
        <v>97-999</v>
      </c>
      <c r="K1308" s="2">
        <f t="shared" si="151"/>
        <v>262</v>
      </c>
      <c r="L1308" s="2" t="str">
        <f t="shared" si="147"/>
        <v>120-250</v>
      </c>
      <c r="M1308" s="2">
        <f t="shared" si="148"/>
        <v>112</v>
      </c>
      <c r="N1308" s="109">
        <f t="shared" si="149"/>
        <v>173.18200000000002</v>
      </c>
    </row>
    <row r="1309" spans="8:14" x14ac:dyDescent="0.25">
      <c r="H1309" s="2" t="str">
        <f t="shared" si="145"/>
        <v>262_250-400_112</v>
      </c>
      <c r="I1309" s="2">
        <f t="shared" si="150"/>
        <v>1307</v>
      </c>
      <c r="J1309" s="2" t="str">
        <f t="shared" si="146"/>
        <v>97-999</v>
      </c>
      <c r="K1309" s="2">
        <f t="shared" si="151"/>
        <v>262</v>
      </c>
      <c r="L1309" s="2" t="str">
        <f t="shared" si="147"/>
        <v>250-400</v>
      </c>
      <c r="M1309" s="2">
        <f t="shared" si="148"/>
        <v>112</v>
      </c>
      <c r="N1309" s="109">
        <f t="shared" si="149"/>
        <v>171.34800000000001</v>
      </c>
    </row>
    <row r="1310" spans="8:14" x14ac:dyDescent="0.25">
      <c r="H1310" s="2" t="str">
        <f t="shared" si="145"/>
        <v>262_400-1000_112</v>
      </c>
      <c r="I1310" s="2">
        <f t="shared" si="150"/>
        <v>1308</v>
      </c>
      <c r="J1310" s="2" t="str">
        <f t="shared" si="146"/>
        <v>97-999</v>
      </c>
      <c r="K1310" s="2">
        <f t="shared" si="151"/>
        <v>262</v>
      </c>
      <c r="L1310" s="2" t="str">
        <f t="shared" si="147"/>
        <v>400-1000</v>
      </c>
      <c r="M1310" s="2">
        <f t="shared" si="148"/>
        <v>112</v>
      </c>
      <c r="N1310" s="109">
        <f t="shared" si="149"/>
        <v>167.68</v>
      </c>
    </row>
    <row r="1311" spans="8:14" x14ac:dyDescent="0.25">
      <c r="H1311" s="2" t="str">
        <f t="shared" si="145"/>
        <v>262_1000-9999999_112</v>
      </c>
      <c r="I1311" s="2">
        <f t="shared" si="150"/>
        <v>1309</v>
      </c>
      <c r="J1311" s="2" t="str">
        <f t="shared" si="146"/>
        <v>97-999</v>
      </c>
      <c r="K1311" s="2">
        <f t="shared" si="151"/>
        <v>262</v>
      </c>
      <c r="L1311" s="2" t="str">
        <f t="shared" si="147"/>
        <v>1000-9999999</v>
      </c>
      <c r="M1311" s="2">
        <f t="shared" si="148"/>
        <v>112</v>
      </c>
      <c r="N1311" s="109">
        <f t="shared" si="149"/>
        <v>146.72000000000003</v>
      </c>
    </row>
    <row r="1312" spans="8:14" x14ac:dyDescent="0.25">
      <c r="H1312" s="2" t="str">
        <f t="shared" si="145"/>
        <v>263_0-120_112</v>
      </c>
      <c r="I1312" s="2">
        <f t="shared" si="150"/>
        <v>1310</v>
      </c>
      <c r="J1312" s="2" t="str">
        <f t="shared" si="146"/>
        <v>97-999</v>
      </c>
      <c r="K1312" s="2">
        <f t="shared" si="151"/>
        <v>263</v>
      </c>
      <c r="L1312" s="2" t="str">
        <f t="shared" si="147"/>
        <v>0-120</v>
      </c>
      <c r="M1312" s="2">
        <f t="shared" si="148"/>
        <v>112</v>
      </c>
      <c r="N1312" s="109">
        <f t="shared" si="149"/>
        <v>175.42100000000002</v>
      </c>
    </row>
    <row r="1313" spans="8:14" x14ac:dyDescent="0.25">
      <c r="H1313" s="2" t="str">
        <f t="shared" si="145"/>
        <v>263_120-250_112</v>
      </c>
      <c r="I1313" s="2">
        <f t="shared" si="150"/>
        <v>1311</v>
      </c>
      <c r="J1313" s="2" t="str">
        <f t="shared" si="146"/>
        <v>97-999</v>
      </c>
      <c r="K1313" s="2">
        <f t="shared" si="151"/>
        <v>263</v>
      </c>
      <c r="L1313" s="2" t="str">
        <f t="shared" si="147"/>
        <v>120-250</v>
      </c>
      <c r="M1313" s="2">
        <f t="shared" si="148"/>
        <v>112</v>
      </c>
      <c r="N1313" s="109">
        <f t="shared" si="149"/>
        <v>173.84300000000002</v>
      </c>
    </row>
    <row r="1314" spans="8:14" x14ac:dyDescent="0.25">
      <c r="H1314" s="2" t="str">
        <f t="shared" si="145"/>
        <v>263_250-400_112</v>
      </c>
      <c r="I1314" s="2">
        <f t="shared" si="150"/>
        <v>1312</v>
      </c>
      <c r="J1314" s="2" t="str">
        <f t="shared" si="146"/>
        <v>97-999</v>
      </c>
      <c r="K1314" s="2">
        <f t="shared" si="151"/>
        <v>263</v>
      </c>
      <c r="L1314" s="2" t="str">
        <f t="shared" si="147"/>
        <v>250-400</v>
      </c>
      <c r="M1314" s="2">
        <f t="shared" si="148"/>
        <v>112</v>
      </c>
      <c r="N1314" s="109">
        <f t="shared" si="149"/>
        <v>172.00200000000001</v>
      </c>
    </row>
    <row r="1315" spans="8:14" x14ac:dyDescent="0.25">
      <c r="H1315" s="2" t="str">
        <f t="shared" si="145"/>
        <v>263_400-1000_112</v>
      </c>
      <c r="I1315" s="2">
        <f t="shared" si="150"/>
        <v>1313</v>
      </c>
      <c r="J1315" s="2" t="str">
        <f t="shared" si="146"/>
        <v>97-999</v>
      </c>
      <c r="K1315" s="2">
        <f t="shared" si="151"/>
        <v>263</v>
      </c>
      <c r="L1315" s="2" t="str">
        <f t="shared" si="147"/>
        <v>400-1000</v>
      </c>
      <c r="M1315" s="2">
        <f t="shared" si="148"/>
        <v>112</v>
      </c>
      <c r="N1315" s="109">
        <f t="shared" si="149"/>
        <v>168.32</v>
      </c>
    </row>
    <row r="1316" spans="8:14" x14ac:dyDescent="0.25">
      <c r="H1316" s="2" t="str">
        <f t="shared" si="145"/>
        <v>263_1000-9999999_112</v>
      </c>
      <c r="I1316" s="2">
        <f t="shared" si="150"/>
        <v>1314</v>
      </c>
      <c r="J1316" s="2" t="str">
        <f t="shared" si="146"/>
        <v>97-999</v>
      </c>
      <c r="K1316" s="2">
        <f t="shared" si="151"/>
        <v>263</v>
      </c>
      <c r="L1316" s="2" t="str">
        <f t="shared" si="147"/>
        <v>1000-9999999</v>
      </c>
      <c r="M1316" s="2">
        <f t="shared" si="148"/>
        <v>112</v>
      </c>
      <c r="N1316" s="109">
        <f t="shared" si="149"/>
        <v>147.28</v>
      </c>
    </row>
    <row r="1317" spans="8:14" x14ac:dyDescent="0.25">
      <c r="H1317" s="2" t="str">
        <f t="shared" si="145"/>
        <v>264_0-120_112</v>
      </c>
      <c r="I1317" s="2">
        <f t="shared" si="150"/>
        <v>1315</v>
      </c>
      <c r="J1317" s="2" t="str">
        <f t="shared" si="146"/>
        <v>97-999</v>
      </c>
      <c r="K1317" s="2">
        <f t="shared" si="151"/>
        <v>264</v>
      </c>
      <c r="L1317" s="2" t="str">
        <f t="shared" si="147"/>
        <v>0-120</v>
      </c>
      <c r="M1317" s="2">
        <f t="shared" si="148"/>
        <v>112</v>
      </c>
      <c r="N1317" s="109">
        <f t="shared" si="149"/>
        <v>176.08800000000002</v>
      </c>
    </row>
    <row r="1318" spans="8:14" x14ac:dyDescent="0.25">
      <c r="H1318" s="2" t="str">
        <f t="shared" si="145"/>
        <v>264_120-250_112</v>
      </c>
      <c r="I1318" s="2">
        <f t="shared" si="150"/>
        <v>1316</v>
      </c>
      <c r="J1318" s="2" t="str">
        <f t="shared" si="146"/>
        <v>97-999</v>
      </c>
      <c r="K1318" s="2">
        <f t="shared" si="151"/>
        <v>264</v>
      </c>
      <c r="L1318" s="2" t="str">
        <f t="shared" si="147"/>
        <v>120-250</v>
      </c>
      <c r="M1318" s="2">
        <f t="shared" si="148"/>
        <v>112</v>
      </c>
      <c r="N1318" s="109">
        <f t="shared" si="149"/>
        <v>174.50400000000002</v>
      </c>
    </row>
    <row r="1319" spans="8:14" x14ac:dyDescent="0.25">
      <c r="H1319" s="2" t="str">
        <f t="shared" si="145"/>
        <v>264_250-400_112</v>
      </c>
      <c r="I1319" s="2">
        <f t="shared" si="150"/>
        <v>1317</v>
      </c>
      <c r="J1319" s="2" t="str">
        <f t="shared" si="146"/>
        <v>97-999</v>
      </c>
      <c r="K1319" s="2">
        <f t="shared" si="151"/>
        <v>264</v>
      </c>
      <c r="L1319" s="2" t="str">
        <f t="shared" si="147"/>
        <v>250-400</v>
      </c>
      <c r="M1319" s="2">
        <f t="shared" si="148"/>
        <v>112</v>
      </c>
      <c r="N1319" s="109">
        <f t="shared" si="149"/>
        <v>172.65600000000001</v>
      </c>
    </row>
    <row r="1320" spans="8:14" x14ac:dyDescent="0.25">
      <c r="H1320" s="2" t="str">
        <f t="shared" si="145"/>
        <v>264_400-1000_112</v>
      </c>
      <c r="I1320" s="2">
        <f t="shared" si="150"/>
        <v>1318</v>
      </c>
      <c r="J1320" s="2" t="str">
        <f t="shared" si="146"/>
        <v>97-999</v>
      </c>
      <c r="K1320" s="2">
        <f t="shared" si="151"/>
        <v>264</v>
      </c>
      <c r="L1320" s="2" t="str">
        <f t="shared" si="147"/>
        <v>400-1000</v>
      </c>
      <c r="M1320" s="2">
        <f t="shared" si="148"/>
        <v>112</v>
      </c>
      <c r="N1320" s="109">
        <f t="shared" si="149"/>
        <v>168.96</v>
      </c>
    </row>
    <row r="1321" spans="8:14" x14ac:dyDescent="0.25">
      <c r="H1321" s="2" t="str">
        <f t="shared" si="145"/>
        <v>264_1000-9999999_112</v>
      </c>
      <c r="I1321" s="2">
        <f t="shared" si="150"/>
        <v>1319</v>
      </c>
      <c r="J1321" s="2" t="str">
        <f t="shared" si="146"/>
        <v>97-999</v>
      </c>
      <c r="K1321" s="2">
        <f t="shared" si="151"/>
        <v>264</v>
      </c>
      <c r="L1321" s="2" t="str">
        <f t="shared" si="147"/>
        <v>1000-9999999</v>
      </c>
      <c r="M1321" s="2">
        <f t="shared" si="148"/>
        <v>112</v>
      </c>
      <c r="N1321" s="109">
        <f t="shared" si="149"/>
        <v>147.84</v>
      </c>
    </row>
    <row r="1322" spans="8:14" x14ac:dyDescent="0.25">
      <c r="H1322" s="2" t="str">
        <f t="shared" si="145"/>
        <v>265_0-120_112</v>
      </c>
      <c r="I1322" s="2">
        <f t="shared" si="150"/>
        <v>1320</v>
      </c>
      <c r="J1322" s="2" t="str">
        <f t="shared" si="146"/>
        <v>97-999</v>
      </c>
      <c r="K1322" s="2">
        <f t="shared" si="151"/>
        <v>265</v>
      </c>
      <c r="L1322" s="2" t="str">
        <f t="shared" si="147"/>
        <v>0-120</v>
      </c>
      <c r="M1322" s="2">
        <f t="shared" si="148"/>
        <v>112</v>
      </c>
      <c r="N1322" s="109">
        <f t="shared" si="149"/>
        <v>176.75500000000002</v>
      </c>
    </row>
    <row r="1323" spans="8:14" x14ac:dyDescent="0.25">
      <c r="H1323" s="2" t="str">
        <f t="shared" si="145"/>
        <v>265_120-250_112</v>
      </c>
      <c r="I1323" s="2">
        <f t="shared" si="150"/>
        <v>1321</v>
      </c>
      <c r="J1323" s="2" t="str">
        <f t="shared" si="146"/>
        <v>97-999</v>
      </c>
      <c r="K1323" s="2">
        <f t="shared" si="151"/>
        <v>265</v>
      </c>
      <c r="L1323" s="2" t="str">
        <f t="shared" si="147"/>
        <v>120-250</v>
      </c>
      <c r="M1323" s="2">
        <f t="shared" si="148"/>
        <v>112</v>
      </c>
      <c r="N1323" s="109">
        <f t="shared" si="149"/>
        <v>175.16500000000002</v>
      </c>
    </row>
    <row r="1324" spans="8:14" x14ac:dyDescent="0.25">
      <c r="H1324" s="2" t="str">
        <f t="shared" si="145"/>
        <v>265_250-400_112</v>
      </c>
      <c r="I1324" s="2">
        <f t="shared" si="150"/>
        <v>1322</v>
      </c>
      <c r="J1324" s="2" t="str">
        <f t="shared" si="146"/>
        <v>97-999</v>
      </c>
      <c r="K1324" s="2">
        <f t="shared" si="151"/>
        <v>265</v>
      </c>
      <c r="L1324" s="2" t="str">
        <f t="shared" si="147"/>
        <v>250-400</v>
      </c>
      <c r="M1324" s="2">
        <f t="shared" si="148"/>
        <v>112</v>
      </c>
      <c r="N1324" s="109">
        <f t="shared" si="149"/>
        <v>173.31</v>
      </c>
    </row>
    <row r="1325" spans="8:14" x14ac:dyDescent="0.25">
      <c r="H1325" s="2" t="str">
        <f t="shared" si="145"/>
        <v>265_400-1000_112</v>
      </c>
      <c r="I1325" s="2">
        <f t="shared" si="150"/>
        <v>1323</v>
      </c>
      <c r="J1325" s="2" t="str">
        <f t="shared" si="146"/>
        <v>97-999</v>
      </c>
      <c r="K1325" s="2">
        <f t="shared" si="151"/>
        <v>265</v>
      </c>
      <c r="L1325" s="2" t="str">
        <f t="shared" si="147"/>
        <v>400-1000</v>
      </c>
      <c r="M1325" s="2">
        <f t="shared" si="148"/>
        <v>112</v>
      </c>
      <c r="N1325" s="109">
        <f t="shared" si="149"/>
        <v>169.6</v>
      </c>
    </row>
    <row r="1326" spans="8:14" x14ac:dyDescent="0.25">
      <c r="H1326" s="2" t="str">
        <f t="shared" si="145"/>
        <v>265_1000-9999999_112</v>
      </c>
      <c r="I1326" s="2">
        <f t="shared" si="150"/>
        <v>1324</v>
      </c>
      <c r="J1326" s="2" t="str">
        <f t="shared" si="146"/>
        <v>97-999</v>
      </c>
      <c r="K1326" s="2">
        <f t="shared" si="151"/>
        <v>265</v>
      </c>
      <c r="L1326" s="2" t="str">
        <f t="shared" si="147"/>
        <v>1000-9999999</v>
      </c>
      <c r="M1326" s="2">
        <f t="shared" si="148"/>
        <v>112</v>
      </c>
      <c r="N1326" s="109">
        <f t="shared" si="149"/>
        <v>148.4</v>
      </c>
    </row>
    <row r="1327" spans="8:14" x14ac:dyDescent="0.25">
      <c r="H1327" s="2" t="str">
        <f t="shared" si="145"/>
        <v>266_0-120_112</v>
      </c>
      <c r="I1327" s="2">
        <f t="shared" si="150"/>
        <v>1325</v>
      </c>
      <c r="J1327" s="2" t="str">
        <f t="shared" si="146"/>
        <v>97-999</v>
      </c>
      <c r="K1327" s="2">
        <f t="shared" si="151"/>
        <v>266</v>
      </c>
      <c r="L1327" s="2" t="str">
        <f t="shared" si="147"/>
        <v>0-120</v>
      </c>
      <c r="M1327" s="2">
        <f t="shared" si="148"/>
        <v>112</v>
      </c>
      <c r="N1327" s="109">
        <f t="shared" si="149"/>
        <v>177.422</v>
      </c>
    </row>
    <row r="1328" spans="8:14" x14ac:dyDescent="0.25">
      <c r="H1328" s="2" t="str">
        <f t="shared" si="145"/>
        <v>266_120-250_112</v>
      </c>
      <c r="I1328" s="2">
        <f t="shared" si="150"/>
        <v>1326</v>
      </c>
      <c r="J1328" s="2" t="str">
        <f t="shared" si="146"/>
        <v>97-999</v>
      </c>
      <c r="K1328" s="2">
        <f t="shared" si="151"/>
        <v>266</v>
      </c>
      <c r="L1328" s="2" t="str">
        <f t="shared" si="147"/>
        <v>120-250</v>
      </c>
      <c r="M1328" s="2">
        <f t="shared" si="148"/>
        <v>112</v>
      </c>
      <c r="N1328" s="109">
        <f t="shared" si="149"/>
        <v>175.82600000000002</v>
      </c>
    </row>
    <row r="1329" spans="8:14" x14ac:dyDescent="0.25">
      <c r="H1329" s="2" t="str">
        <f t="shared" si="145"/>
        <v>266_250-400_112</v>
      </c>
      <c r="I1329" s="2">
        <f t="shared" si="150"/>
        <v>1327</v>
      </c>
      <c r="J1329" s="2" t="str">
        <f t="shared" si="146"/>
        <v>97-999</v>
      </c>
      <c r="K1329" s="2">
        <f t="shared" si="151"/>
        <v>266</v>
      </c>
      <c r="L1329" s="2" t="str">
        <f t="shared" si="147"/>
        <v>250-400</v>
      </c>
      <c r="M1329" s="2">
        <f t="shared" si="148"/>
        <v>112</v>
      </c>
      <c r="N1329" s="109">
        <f t="shared" si="149"/>
        <v>173.964</v>
      </c>
    </row>
    <row r="1330" spans="8:14" x14ac:dyDescent="0.25">
      <c r="H1330" s="2" t="str">
        <f t="shared" si="145"/>
        <v>266_400-1000_112</v>
      </c>
      <c r="I1330" s="2">
        <f t="shared" si="150"/>
        <v>1328</v>
      </c>
      <c r="J1330" s="2" t="str">
        <f t="shared" si="146"/>
        <v>97-999</v>
      </c>
      <c r="K1330" s="2">
        <f t="shared" si="151"/>
        <v>266</v>
      </c>
      <c r="L1330" s="2" t="str">
        <f t="shared" si="147"/>
        <v>400-1000</v>
      </c>
      <c r="M1330" s="2">
        <f t="shared" si="148"/>
        <v>112</v>
      </c>
      <c r="N1330" s="109">
        <f t="shared" si="149"/>
        <v>170.24</v>
      </c>
    </row>
    <row r="1331" spans="8:14" x14ac:dyDescent="0.25">
      <c r="H1331" s="2" t="str">
        <f t="shared" si="145"/>
        <v>266_1000-9999999_112</v>
      </c>
      <c r="I1331" s="2">
        <f t="shared" si="150"/>
        <v>1329</v>
      </c>
      <c r="J1331" s="2" t="str">
        <f t="shared" si="146"/>
        <v>97-999</v>
      </c>
      <c r="K1331" s="2">
        <f t="shared" si="151"/>
        <v>266</v>
      </c>
      <c r="L1331" s="2" t="str">
        <f t="shared" si="147"/>
        <v>1000-9999999</v>
      </c>
      <c r="M1331" s="2">
        <f t="shared" si="148"/>
        <v>112</v>
      </c>
      <c r="N1331" s="109">
        <f t="shared" si="149"/>
        <v>148.96</v>
      </c>
    </row>
    <row r="1332" spans="8:14" x14ac:dyDescent="0.25">
      <c r="H1332" s="2" t="str">
        <f t="shared" si="145"/>
        <v>267_0-120_112</v>
      </c>
      <c r="I1332" s="2">
        <f t="shared" si="150"/>
        <v>1330</v>
      </c>
      <c r="J1332" s="2" t="str">
        <f t="shared" si="146"/>
        <v>97-999</v>
      </c>
      <c r="K1332" s="2">
        <f t="shared" si="151"/>
        <v>267</v>
      </c>
      <c r="L1332" s="2" t="str">
        <f t="shared" si="147"/>
        <v>0-120</v>
      </c>
      <c r="M1332" s="2">
        <f t="shared" si="148"/>
        <v>112</v>
      </c>
      <c r="N1332" s="109">
        <f t="shared" si="149"/>
        <v>178.089</v>
      </c>
    </row>
    <row r="1333" spans="8:14" x14ac:dyDescent="0.25">
      <c r="H1333" s="2" t="str">
        <f t="shared" si="145"/>
        <v>267_120-250_112</v>
      </c>
      <c r="I1333" s="2">
        <f t="shared" si="150"/>
        <v>1331</v>
      </c>
      <c r="J1333" s="2" t="str">
        <f t="shared" si="146"/>
        <v>97-999</v>
      </c>
      <c r="K1333" s="2">
        <f t="shared" si="151"/>
        <v>267</v>
      </c>
      <c r="L1333" s="2" t="str">
        <f t="shared" si="147"/>
        <v>120-250</v>
      </c>
      <c r="M1333" s="2">
        <f t="shared" si="148"/>
        <v>112</v>
      </c>
      <c r="N1333" s="109">
        <f t="shared" si="149"/>
        <v>176.48699999999999</v>
      </c>
    </row>
    <row r="1334" spans="8:14" x14ac:dyDescent="0.25">
      <c r="H1334" s="2" t="str">
        <f t="shared" si="145"/>
        <v>267_250-400_112</v>
      </c>
      <c r="I1334" s="2">
        <f t="shared" si="150"/>
        <v>1332</v>
      </c>
      <c r="J1334" s="2" t="str">
        <f t="shared" si="146"/>
        <v>97-999</v>
      </c>
      <c r="K1334" s="2">
        <f t="shared" si="151"/>
        <v>267</v>
      </c>
      <c r="L1334" s="2" t="str">
        <f t="shared" si="147"/>
        <v>250-400</v>
      </c>
      <c r="M1334" s="2">
        <f t="shared" si="148"/>
        <v>112</v>
      </c>
      <c r="N1334" s="109">
        <f t="shared" si="149"/>
        <v>174.61799999999999</v>
      </c>
    </row>
    <row r="1335" spans="8:14" x14ac:dyDescent="0.25">
      <c r="H1335" s="2" t="str">
        <f t="shared" si="145"/>
        <v>267_400-1000_112</v>
      </c>
      <c r="I1335" s="2">
        <f t="shared" si="150"/>
        <v>1333</v>
      </c>
      <c r="J1335" s="2" t="str">
        <f t="shared" si="146"/>
        <v>97-999</v>
      </c>
      <c r="K1335" s="2">
        <f t="shared" si="151"/>
        <v>267</v>
      </c>
      <c r="L1335" s="2" t="str">
        <f t="shared" si="147"/>
        <v>400-1000</v>
      </c>
      <c r="M1335" s="2">
        <f t="shared" si="148"/>
        <v>112</v>
      </c>
      <c r="N1335" s="109">
        <f t="shared" si="149"/>
        <v>170.88</v>
      </c>
    </row>
    <row r="1336" spans="8:14" x14ac:dyDescent="0.25">
      <c r="H1336" s="2" t="str">
        <f t="shared" si="145"/>
        <v>267_1000-9999999_112</v>
      </c>
      <c r="I1336" s="2">
        <f t="shared" si="150"/>
        <v>1334</v>
      </c>
      <c r="J1336" s="2" t="str">
        <f t="shared" si="146"/>
        <v>97-999</v>
      </c>
      <c r="K1336" s="2">
        <f t="shared" si="151"/>
        <v>267</v>
      </c>
      <c r="L1336" s="2" t="str">
        <f t="shared" si="147"/>
        <v>1000-9999999</v>
      </c>
      <c r="M1336" s="2">
        <f t="shared" si="148"/>
        <v>112</v>
      </c>
      <c r="N1336" s="109">
        <f t="shared" si="149"/>
        <v>149.52000000000001</v>
      </c>
    </row>
    <row r="1337" spans="8:14" x14ac:dyDescent="0.25">
      <c r="H1337" s="2" t="str">
        <f t="shared" si="145"/>
        <v>268_0-120_112</v>
      </c>
      <c r="I1337" s="2">
        <f t="shared" si="150"/>
        <v>1335</v>
      </c>
      <c r="J1337" s="2" t="str">
        <f t="shared" si="146"/>
        <v>97-999</v>
      </c>
      <c r="K1337" s="2">
        <f t="shared" si="151"/>
        <v>268</v>
      </c>
      <c r="L1337" s="2" t="str">
        <f t="shared" si="147"/>
        <v>0-120</v>
      </c>
      <c r="M1337" s="2">
        <f t="shared" si="148"/>
        <v>112</v>
      </c>
      <c r="N1337" s="109">
        <f t="shared" si="149"/>
        <v>178.756</v>
      </c>
    </row>
    <row r="1338" spans="8:14" x14ac:dyDescent="0.25">
      <c r="H1338" s="2" t="str">
        <f t="shared" si="145"/>
        <v>268_120-250_112</v>
      </c>
      <c r="I1338" s="2">
        <f t="shared" si="150"/>
        <v>1336</v>
      </c>
      <c r="J1338" s="2" t="str">
        <f t="shared" si="146"/>
        <v>97-999</v>
      </c>
      <c r="K1338" s="2">
        <f t="shared" si="151"/>
        <v>268</v>
      </c>
      <c r="L1338" s="2" t="str">
        <f t="shared" si="147"/>
        <v>120-250</v>
      </c>
      <c r="M1338" s="2">
        <f t="shared" si="148"/>
        <v>112</v>
      </c>
      <c r="N1338" s="109">
        <f t="shared" si="149"/>
        <v>177.148</v>
      </c>
    </row>
    <row r="1339" spans="8:14" x14ac:dyDescent="0.25">
      <c r="H1339" s="2" t="str">
        <f t="shared" si="145"/>
        <v>268_250-400_112</v>
      </c>
      <c r="I1339" s="2">
        <f t="shared" si="150"/>
        <v>1337</v>
      </c>
      <c r="J1339" s="2" t="str">
        <f t="shared" si="146"/>
        <v>97-999</v>
      </c>
      <c r="K1339" s="2">
        <f t="shared" si="151"/>
        <v>268</v>
      </c>
      <c r="L1339" s="2" t="str">
        <f t="shared" si="147"/>
        <v>250-400</v>
      </c>
      <c r="M1339" s="2">
        <f t="shared" si="148"/>
        <v>112</v>
      </c>
      <c r="N1339" s="109">
        <f t="shared" si="149"/>
        <v>175.27200000000002</v>
      </c>
    </row>
    <row r="1340" spans="8:14" x14ac:dyDescent="0.25">
      <c r="H1340" s="2" t="str">
        <f t="shared" si="145"/>
        <v>268_400-1000_112</v>
      </c>
      <c r="I1340" s="2">
        <f t="shared" si="150"/>
        <v>1338</v>
      </c>
      <c r="J1340" s="2" t="str">
        <f t="shared" si="146"/>
        <v>97-999</v>
      </c>
      <c r="K1340" s="2">
        <f t="shared" si="151"/>
        <v>268</v>
      </c>
      <c r="L1340" s="2" t="str">
        <f t="shared" si="147"/>
        <v>400-1000</v>
      </c>
      <c r="M1340" s="2">
        <f t="shared" si="148"/>
        <v>112</v>
      </c>
      <c r="N1340" s="109">
        <f t="shared" si="149"/>
        <v>171.52</v>
      </c>
    </row>
    <row r="1341" spans="8:14" x14ac:dyDescent="0.25">
      <c r="H1341" s="2" t="str">
        <f t="shared" si="145"/>
        <v>268_1000-9999999_112</v>
      </c>
      <c r="I1341" s="2">
        <f t="shared" si="150"/>
        <v>1339</v>
      </c>
      <c r="J1341" s="2" t="str">
        <f t="shared" si="146"/>
        <v>97-999</v>
      </c>
      <c r="K1341" s="2">
        <f t="shared" si="151"/>
        <v>268</v>
      </c>
      <c r="L1341" s="2" t="str">
        <f t="shared" si="147"/>
        <v>1000-9999999</v>
      </c>
      <c r="M1341" s="2">
        <f t="shared" si="148"/>
        <v>112</v>
      </c>
      <c r="N1341" s="109">
        <f t="shared" si="149"/>
        <v>150.08000000000001</v>
      </c>
    </row>
    <row r="1342" spans="8:14" x14ac:dyDescent="0.25">
      <c r="H1342" s="2" t="str">
        <f t="shared" si="145"/>
        <v>269_0-120_112</v>
      </c>
      <c r="I1342" s="2">
        <f t="shared" si="150"/>
        <v>1340</v>
      </c>
      <c r="J1342" s="2" t="str">
        <f t="shared" si="146"/>
        <v>97-999</v>
      </c>
      <c r="K1342" s="2">
        <f t="shared" si="151"/>
        <v>269</v>
      </c>
      <c r="L1342" s="2" t="str">
        <f t="shared" si="147"/>
        <v>0-120</v>
      </c>
      <c r="M1342" s="2">
        <f t="shared" si="148"/>
        <v>112</v>
      </c>
      <c r="N1342" s="109">
        <f t="shared" si="149"/>
        <v>179.423</v>
      </c>
    </row>
    <row r="1343" spans="8:14" x14ac:dyDescent="0.25">
      <c r="H1343" s="2" t="str">
        <f t="shared" si="145"/>
        <v>269_120-250_112</v>
      </c>
      <c r="I1343" s="2">
        <f t="shared" si="150"/>
        <v>1341</v>
      </c>
      <c r="J1343" s="2" t="str">
        <f t="shared" si="146"/>
        <v>97-999</v>
      </c>
      <c r="K1343" s="2">
        <f t="shared" si="151"/>
        <v>269</v>
      </c>
      <c r="L1343" s="2" t="str">
        <f t="shared" si="147"/>
        <v>120-250</v>
      </c>
      <c r="M1343" s="2">
        <f t="shared" si="148"/>
        <v>112</v>
      </c>
      <c r="N1343" s="109">
        <f t="shared" si="149"/>
        <v>177.809</v>
      </c>
    </row>
    <row r="1344" spans="8:14" x14ac:dyDescent="0.25">
      <c r="H1344" s="2" t="str">
        <f t="shared" si="145"/>
        <v>269_250-400_112</v>
      </c>
      <c r="I1344" s="2">
        <f t="shared" si="150"/>
        <v>1342</v>
      </c>
      <c r="J1344" s="2" t="str">
        <f t="shared" si="146"/>
        <v>97-999</v>
      </c>
      <c r="K1344" s="2">
        <f t="shared" si="151"/>
        <v>269</v>
      </c>
      <c r="L1344" s="2" t="str">
        <f t="shared" si="147"/>
        <v>250-400</v>
      </c>
      <c r="M1344" s="2">
        <f t="shared" si="148"/>
        <v>112</v>
      </c>
      <c r="N1344" s="109">
        <f t="shared" si="149"/>
        <v>175.92600000000002</v>
      </c>
    </row>
    <row r="1345" spans="8:14" x14ac:dyDescent="0.25">
      <c r="H1345" s="2" t="str">
        <f t="shared" si="145"/>
        <v>269_400-1000_112</v>
      </c>
      <c r="I1345" s="2">
        <f t="shared" si="150"/>
        <v>1343</v>
      </c>
      <c r="J1345" s="2" t="str">
        <f t="shared" si="146"/>
        <v>97-999</v>
      </c>
      <c r="K1345" s="2">
        <f t="shared" si="151"/>
        <v>269</v>
      </c>
      <c r="L1345" s="2" t="str">
        <f t="shared" si="147"/>
        <v>400-1000</v>
      </c>
      <c r="M1345" s="2">
        <f t="shared" si="148"/>
        <v>112</v>
      </c>
      <c r="N1345" s="109">
        <f t="shared" si="149"/>
        <v>172.16</v>
      </c>
    </row>
    <row r="1346" spans="8:14" x14ac:dyDescent="0.25">
      <c r="H1346" s="2" t="str">
        <f t="shared" si="145"/>
        <v>269_1000-9999999_112</v>
      </c>
      <c r="I1346" s="2">
        <f t="shared" si="150"/>
        <v>1344</v>
      </c>
      <c r="J1346" s="2" t="str">
        <f t="shared" si="146"/>
        <v>97-999</v>
      </c>
      <c r="K1346" s="2">
        <f t="shared" si="151"/>
        <v>269</v>
      </c>
      <c r="L1346" s="2" t="str">
        <f t="shared" si="147"/>
        <v>1000-9999999</v>
      </c>
      <c r="M1346" s="2">
        <f t="shared" si="148"/>
        <v>112</v>
      </c>
      <c r="N1346" s="109">
        <f t="shared" si="149"/>
        <v>150.64000000000001</v>
      </c>
    </row>
    <row r="1347" spans="8:14" x14ac:dyDescent="0.25">
      <c r="H1347" s="2" t="str">
        <f t="shared" ref="H1347:H1410" si="152">K1347&amp;"_"&amp;L1347&amp;"_"&amp;M1347</f>
        <v>270_0-120_112</v>
      </c>
      <c r="I1347" s="2">
        <f t="shared" si="150"/>
        <v>1345</v>
      </c>
      <c r="J1347" s="2" t="str">
        <f t="shared" ref="J1347:J1410" si="153">VLOOKUP(K1347,$U$2:$V$7,2,1)</f>
        <v>97-999</v>
      </c>
      <c r="K1347" s="2">
        <f t="shared" si="151"/>
        <v>270</v>
      </c>
      <c r="L1347" s="2" t="str">
        <f t="shared" ref="L1347:L1410" si="154">VLOOKUP(MOD(I1347,5),$P$2:$Q$6,2,0)</f>
        <v>0-120</v>
      </c>
      <c r="M1347" s="2">
        <f t="shared" ref="M1347:M1410" si="155">$S$2</f>
        <v>112</v>
      </c>
      <c r="N1347" s="109">
        <f t="shared" ref="N1347:N1410" si="156">VLOOKUP(J1347&amp;"_"&amp;L1347&amp;"_"&amp;M1347,$A$2:$F$61,6,0)*K1347</f>
        <v>180.09</v>
      </c>
    </row>
    <row r="1348" spans="8:14" x14ac:dyDescent="0.25">
      <c r="H1348" s="2" t="str">
        <f t="shared" si="152"/>
        <v>270_120-250_112</v>
      </c>
      <c r="I1348" s="2">
        <f t="shared" ref="I1348:I1411" si="157">+I1347+1</f>
        <v>1346</v>
      </c>
      <c r="J1348" s="2" t="str">
        <f t="shared" si="153"/>
        <v>97-999</v>
      </c>
      <c r="K1348" s="2">
        <f t="shared" si="151"/>
        <v>270</v>
      </c>
      <c r="L1348" s="2" t="str">
        <f t="shared" si="154"/>
        <v>120-250</v>
      </c>
      <c r="M1348" s="2">
        <f t="shared" si="155"/>
        <v>112</v>
      </c>
      <c r="N1348" s="109">
        <f t="shared" si="156"/>
        <v>178.47</v>
      </c>
    </row>
    <row r="1349" spans="8:14" x14ac:dyDescent="0.25">
      <c r="H1349" s="2" t="str">
        <f t="shared" si="152"/>
        <v>270_250-400_112</v>
      </c>
      <c r="I1349" s="2">
        <f t="shared" si="157"/>
        <v>1347</v>
      </c>
      <c r="J1349" s="2" t="str">
        <f t="shared" si="153"/>
        <v>97-999</v>
      </c>
      <c r="K1349" s="2">
        <f t="shared" si="151"/>
        <v>270</v>
      </c>
      <c r="L1349" s="2" t="str">
        <f t="shared" si="154"/>
        <v>250-400</v>
      </c>
      <c r="M1349" s="2">
        <f t="shared" si="155"/>
        <v>112</v>
      </c>
      <c r="N1349" s="109">
        <f t="shared" si="156"/>
        <v>176.58</v>
      </c>
    </row>
    <row r="1350" spans="8:14" x14ac:dyDescent="0.25">
      <c r="H1350" s="2" t="str">
        <f t="shared" si="152"/>
        <v>270_400-1000_112</v>
      </c>
      <c r="I1350" s="2">
        <f t="shared" si="157"/>
        <v>1348</v>
      </c>
      <c r="J1350" s="2" t="str">
        <f t="shared" si="153"/>
        <v>97-999</v>
      </c>
      <c r="K1350" s="2">
        <f t="shared" si="151"/>
        <v>270</v>
      </c>
      <c r="L1350" s="2" t="str">
        <f t="shared" si="154"/>
        <v>400-1000</v>
      </c>
      <c r="M1350" s="2">
        <f t="shared" si="155"/>
        <v>112</v>
      </c>
      <c r="N1350" s="109">
        <f t="shared" si="156"/>
        <v>172.8</v>
      </c>
    </row>
    <row r="1351" spans="8:14" x14ac:dyDescent="0.25">
      <c r="H1351" s="2" t="str">
        <f t="shared" si="152"/>
        <v>270_1000-9999999_112</v>
      </c>
      <c r="I1351" s="2">
        <f t="shared" si="157"/>
        <v>1349</v>
      </c>
      <c r="J1351" s="2" t="str">
        <f t="shared" si="153"/>
        <v>97-999</v>
      </c>
      <c r="K1351" s="2">
        <f t="shared" si="151"/>
        <v>270</v>
      </c>
      <c r="L1351" s="2" t="str">
        <f t="shared" si="154"/>
        <v>1000-9999999</v>
      </c>
      <c r="M1351" s="2">
        <f t="shared" si="155"/>
        <v>112</v>
      </c>
      <c r="N1351" s="109">
        <f t="shared" si="156"/>
        <v>151.20000000000002</v>
      </c>
    </row>
    <row r="1352" spans="8:14" x14ac:dyDescent="0.25">
      <c r="H1352" s="2" t="str">
        <f t="shared" si="152"/>
        <v>271_0-120_112</v>
      </c>
      <c r="I1352" s="2">
        <f t="shared" si="157"/>
        <v>1350</v>
      </c>
      <c r="J1352" s="2" t="str">
        <f t="shared" si="153"/>
        <v>97-999</v>
      </c>
      <c r="K1352" s="2">
        <f t="shared" ref="K1352:K1415" si="158">+K1347+1</f>
        <v>271</v>
      </c>
      <c r="L1352" s="2" t="str">
        <f t="shared" si="154"/>
        <v>0-120</v>
      </c>
      <c r="M1352" s="2">
        <f t="shared" si="155"/>
        <v>112</v>
      </c>
      <c r="N1352" s="109">
        <f t="shared" si="156"/>
        <v>180.75700000000001</v>
      </c>
    </row>
    <row r="1353" spans="8:14" x14ac:dyDescent="0.25">
      <c r="H1353" s="2" t="str">
        <f t="shared" si="152"/>
        <v>271_120-250_112</v>
      </c>
      <c r="I1353" s="2">
        <f t="shared" si="157"/>
        <v>1351</v>
      </c>
      <c r="J1353" s="2" t="str">
        <f t="shared" si="153"/>
        <v>97-999</v>
      </c>
      <c r="K1353" s="2">
        <f t="shared" si="158"/>
        <v>271</v>
      </c>
      <c r="L1353" s="2" t="str">
        <f t="shared" si="154"/>
        <v>120-250</v>
      </c>
      <c r="M1353" s="2">
        <f t="shared" si="155"/>
        <v>112</v>
      </c>
      <c r="N1353" s="109">
        <f t="shared" si="156"/>
        <v>179.131</v>
      </c>
    </row>
    <row r="1354" spans="8:14" x14ac:dyDescent="0.25">
      <c r="H1354" s="2" t="str">
        <f t="shared" si="152"/>
        <v>271_250-400_112</v>
      </c>
      <c r="I1354" s="2">
        <f t="shared" si="157"/>
        <v>1352</v>
      </c>
      <c r="J1354" s="2" t="str">
        <f t="shared" si="153"/>
        <v>97-999</v>
      </c>
      <c r="K1354" s="2">
        <f t="shared" si="158"/>
        <v>271</v>
      </c>
      <c r="L1354" s="2" t="str">
        <f t="shared" si="154"/>
        <v>250-400</v>
      </c>
      <c r="M1354" s="2">
        <f t="shared" si="155"/>
        <v>112</v>
      </c>
      <c r="N1354" s="109">
        <f t="shared" si="156"/>
        <v>177.23400000000001</v>
      </c>
    </row>
    <row r="1355" spans="8:14" x14ac:dyDescent="0.25">
      <c r="H1355" s="2" t="str">
        <f t="shared" si="152"/>
        <v>271_400-1000_112</v>
      </c>
      <c r="I1355" s="2">
        <f t="shared" si="157"/>
        <v>1353</v>
      </c>
      <c r="J1355" s="2" t="str">
        <f t="shared" si="153"/>
        <v>97-999</v>
      </c>
      <c r="K1355" s="2">
        <f t="shared" si="158"/>
        <v>271</v>
      </c>
      <c r="L1355" s="2" t="str">
        <f t="shared" si="154"/>
        <v>400-1000</v>
      </c>
      <c r="M1355" s="2">
        <f t="shared" si="155"/>
        <v>112</v>
      </c>
      <c r="N1355" s="109">
        <f t="shared" si="156"/>
        <v>173.44</v>
      </c>
    </row>
    <row r="1356" spans="8:14" x14ac:dyDescent="0.25">
      <c r="H1356" s="2" t="str">
        <f t="shared" si="152"/>
        <v>271_1000-9999999_112</v>
      </c>
      <c r="I1356" s="2">
        <f t="shared" si="157"/>
        <v>1354</v>
      </c>
      <c r="J1356" s="2" t="str">
        <f t="shared" si="153"/>
        <v>97-999</v>
      </c>
      <c r="K1356" s="2">
        <f t="shared" si="158"/>
        <v>271</v>
      </c>
      <c r="L1356" s="2" t="str">
        <f t="shared" si="154"/>
        <v>1000-9999999</v>
      </c>
      <c r="M1356" s="2">
        <f t="shared" si="155"/>
        <v>112</v>
      </c>
      <c r="N1356" s="109">
        <f t="shared" si="156"/>
        <v>151.76000000000002</v>
      </c>
    </row>
    <row r="1357" spans="8:14" x14ac:dyDescent="0.25">
      <c r="H1357" s="2" t="str">
        <f t="shared" si="152"/>
        <v>272_0-120_112</v>
      </c>
      <c r="I1357" s="2">
        <f t="shared" si="157"/>
        <v>1355</v>
      </c>
      <c r="J1357" s="2" t="str">
        <f t="shared" si="153"/>
        <v>97-999</v>
      </c>
      <c r="K1357" s="2">
        <f t="shared" si="158"/>
        <v>272</v>
      </c>
      <c r="L1357" s="2" t="str">
        <f t="shared" si="154"/>
        <v>0-120</v>
      </c>
      <c r="M1357" s="2">
        <f t="shared" si="155"/>
        <v>112</v>
      </c>
      <c r="N1357" s="109">
        <f t="shared" si="156"/>
        <v>181.42400000000001</v>
      </c>
    </row>
    <row r="1358" spans="8:14" x14ac:dyDescent="0.25">
      <c r="H1358" s="2" t="str">
        <f t="shared" si="152"/>
        <v>272_120-250_112</v>
      </c>
      <c r="I1358" s="2">
        <f t="shared" si="157"/>
        <v>1356</v>
      </c>
      <c r="J1358" s="2" t="str">
        <f t="shared" si="153"/>
        <v>97-999</v>
      </c>
      <c r="K1358" s="2">
        <f t="shared" si="158"/>
        <v>272</v>
      </c>
      <c r="L1358" s="2" t="str">
        <f t="shared" si="154"/>
        <v>120-250</v>
      </c>
      <c r="M1358" s="2">
        <f t="shared" si="155"/>
        <v>112</v>
      </c>
      <c r="N1358" s="109">
        <f t="shared" si="156"/>
        <v>179.792</v>
      </c>
    </row>
    <row r="1359" spans="8:14" x14ac:dyDescent="0.25">
      <c r="H1359" s="2" t="str">
        <f t="shared" si="152"/>
        <v>272_250-400_112</v>
      </c>
      <c r="I1359" s="2">
        <f t="shared" si="157"/>
        <v>1357</v>
      </c>
      <c r="J1359" s="2" t="str">
        <f t="shared" si="153"/>
        <v>97-999</v>
      </c>
      <c r="K1359" s="2">
        <f t="shared" si="158"/>
        <v>272</v>
      </c>
      <c r="L1359" s="2" t="str">
        <f t="shared" si="154"/>
        <v>250-400</v>
      </c>
      <c r="M1359" s="2">
        <f t="shared" si="155"/>
        <v>112</v>
      </c>
      <c r="N1359" s="109">
        <f t="shared" si="156"/>
        <v>177.88800000000001</v>
      </c>
    </row>
    <row r="1360" spans="8:14" x14ac:dyDescent="0.25">
      <c r="H1360" s="2" t="str">
        <f t="shared" si="152"/>
        <v>272_400-1000_112</v>
      </c>
      <c r="I1360" s="2">
        <f t="shared" si="157"/>
        <v>1358</v>
      </c>
      <c r="J1360" s="2" t="str">
        <f t="shared" si="153"/>
        <v>97-999</v>
      </c>
      <c r="K1360" s="2">
        <f t="shared" si="158"/>
        <v>272</v>
      </c>
      <c r="L1360" s="2" t="str">
        <f t="shared" si="154"/>
        <v>400-1000</v>
      </c>
      <c r="M1360" s="2">
        <f t="shared" si="155"/>
        <v>112</v>
      </c>
      <c r="N1360" s="109">
        <f t="shared" si="156"/>
        <v>174.08</v>
      </c>
    </row>
    <row r="1361" spans="8:14" x14ac:dyDescent="0.25">
      <c r="H1361" s="2" t="str">
        <f t="shared" si="152"/>
        <v>272_1000-9999999_112</v>
      </c>
      <c r="I1361" s="2">
        <f t="shared" si="157"/>
        <v>1359</v>
      </c>
      <c r="J1361" s="2" t="str">
        <f t="shared" si="153"/>
        <v>97-999</v>
      </c>
      <c r="K1361" s="2">
        <f t="shared" si="158"/>
        <v>272</v>
      </c>
      <c r="L1361" s="2" t="str">
        <f t="shared" si="154"/>
        <v>1000-9999999</v>
      </c>
      <c r="M1361" s="2">
        <f t="shared" si="155"/>
        <v>112</v>
      </c>
      <c r="N1361" s="109">
        <f t="shared" si="156"/>
        <v>152.32000000000002</v>
      </c>
    </row>
    <row r="1362" spans="8:14" x14ac:dyDescent="0.25">
      <c r="H1362" s="2" t="str">
        <f t="shared" si="152"/>
        <v>273_0-120_112</v>
      </c>
      <c r="I1362" s="2">
        <f t="shared" si="157"/>
        <v>1360</v>
      </c>
      <c r="J1362" s="2" t="str">
        <f t="shared" si="153"/>
        <v>97-999</v>
      </c>
      <c r="K1362" s="2">
        <f t="shared" si="158"/>
        <v>273</v>
      </c>
      <c r="L1362" s="2" t="str">
        <f t="shared" si="154"/>
        <v>0-120</v>
      </c>
      <c r="M1362" s="2">
        <f t="shared" si="155"/>
        <v>112</v>
      </c>
      <c r="N1362" s="109">
        <f t="shared" si="156"/>
        <v>182.09100000000001</v>
      </c>
    </row>
    <row r="1363" spans="8:14" x14ac:dyDescent="0.25">
      <c r="H1363" s="2" t="str">
        <f t="shared" si="152"/>
        <v>273_120-250_112</v>
      </c>
      <c r="I1363" s="2">
        <f t="shared" si="157"/>
        <v>1361</v>
      </c>
      <c r="J1363" s="2" t="str">
        <f t="shared" si="153"/>
        <v>97-999</v>
      </c>
      <c r="K1363" s="2">
        <f t="shared" si="158"/>
        <v>273</v>
      </c>
      <c r="L1363" s="2" t="str">
        <f t="shared" si="154"/>
        <v>120-250</v>
      </c>
      <c r="M1363" s="2">
        <f t="shared" si="155"/>
        <v>112</v>
      </c>
      <c r="N1363" s="109">
        <f t="shared" si="156"/>
        <v>180.453</v>
      </c>
    </row>
    <row r="1364" spans="8:14" x14ac:dyDescent="0.25">
      <c r="H1364" s="2" t="str">
        <f t="shared" si="152"/>
        <v>273_250-400_112</v>
      </c>
      <c r="I1364" s="2">
        <f t="shared" si="157"/>
        <v>1362</v>
      </c>
      <c r="J1364" s="2" t="str">
        <f t="shared" si="153"/>
        <v>97-999</v>
      </c>
      <c r="K1364" s="2">
        <f t="shared" si="158"/>
        <v>273</v>
      </c>
      <c r="L1364" s="2" t="str">
        <f t="shared" si="154"/>
        <v>250-400</v>
      </c>
      <c r="M1364" s="2">
        <f t="shared" si="155"/>
        <v>112</v>
      </c>
      <c r="N1364" s="109">
        <f t="shared" si="156"/>
        <v>178.542</v>
      </c>
    </row>
    <row r="1365" spans="8:14" x14ac:dyDescent="0.25">
      <c r="H1365" s="2" t="str">
        <f t="shared" si="152"/>
        <v>273_400-1000_112</v>
      </c>
      <c r="I1365" s="2">
        <f t="shared" si="157"/>
        <v>1363</v>
      </c>
      <c r="J1365" s="2" t="str">
        <f t="shared" si="153"/>
        <v>97-999</v>
      </c>
      <c r="K1365" s="2">
        <f t="shared" si="158"/>
        <v>273</v>
      </c>
      <c r="L1365" s="2" t="str">
        <f t="shared" si="154"/>
        <v>400-1000</v>
      </c>
      <c r="M1365" s="2">
        <f t="shared" si="155"/>
        <v>112</v>
      </c>
      <c r="N1365" s="109">
        <f t="shared" si="156"/>
        <v>174.72</v>
      </c>
    </row>
    <row r="1366" spans="8:14" x14ac:dyDescent="0.25">
      <c r="H1366" s="2" t="str">
        <f t="shared" si="152"/>
        <v>273_1000-9999999_112</v>
      </c>
      <c r="I1366" s="2">
        <f t="shared" si="157"/>
        <v>1364</v>
      </c>
      <c r="J1366" s="2" t="str">
        <f t="shared" si="153"/>
        <v>97-999</v>
      </c>
      <c r="K1366" s="2">
        <f t="shared" si="158"/>
        <v>273</v>
      </c>
      <c r="L1366" s="2" t="str">
        <f t="shared" si="154"/>
        <v>1000-9999999</v>
      </c>
      <c r="M1366" s="2">
        <f t="shared" si="155"/>
        <v>112</v>
      </c>
      <c r="N1366" s="109">
        <f t="shared" si="156"/>
        <v>152.88000000000002</v>
      </c>
    </row>
    <row r="1367" spans="8:14" x14ac:dyDescent="0.25">
      <c r="H1367" s="2" t="str">
        <f t="shared" si="152"/>
        <v>274_0-120_112</v>
      </c>
      <c r="I1367" s="2">
        <f t="shared" si="157"/>
        <v>1365</v>
      </c>
      <c r="J1367" s="2" t="str">
        <f t="shared" si="153"/>
        <v>97-999</v>
      </c>
      <c r="K1367" s="2">
        <f t="shared" si="158"/>
        <v>274</v>
      </c>
      <c r="L1367" s="2" t="str">
        <f t="shared" si="154"/>
        <v>0-120</v>
      </c>
      <c r="M1367" s="2">
        <f t="shared" si="155"/>
        <v>112</v>
      </c>
      <c r="N1367" s="109">
        <f t="shared" si="156"/>
        <v>182.75800000000001</v>
      </c>
    </row>
    <row r="1368" spans="8:14" x14ac:dyDescent="0.25">
      <c r="H1368" s="2" t="str">
        <f t="shared" si="152"/>
        <v>274_120-250_112</v>
      </c>
      <c r="I1368" s="2">
        <f t="shared" si="157"/>
        <v>1366</v>
      </c>
      <c r="J1368" s="2" t="str">
        <f t="shared" si="153"/>
        <v>97-999</v>
      </c>
      <c r="K1368" s="2">
        <f t="shared" si="158"/>
        <v>274</v>
      </c>
      <c r="L1368" s="2" t="str">
        <f t="shared" si="154"/>
        <v>120-250</v>
      </c>
      <c r="M1368" s="2">
        <f t="shared" si="155"/>
        <v>112</v>
      </c>
      <c r="N1368" s="109">
        <f t="shared" si="156"/>
        <v>181.114</v>
      </c>
    </row>
    <row r="1369" spans="8:14" x14ac:dyDescent="0.25">
      <c r="H1369" s="2" t="str">
        <f t="shared" si="152"/>
        <v>274_250-400_112</v>
      </c>
      <c r="I1369" s="2">
        <f t="shared" si="157"/>
        <v>1367</v>
      </c>
      <c r="J1369" s="2" t="str">
        <f t="shared" si="153"/>
        <v>97-999</v>
      </c>
      <c r="K1369" s="2">
        <f t="shared" si="158"/>
        <v>274</v>
      </c>
      <c r="L1369" s="2" t="str">
        <f t="shared" si="154"/>
        <v>250-400</v>
      </c>
      <c r="M1369" s="2">
        <f t="shared" si="155"/>
        <v>112</v>
      </c>
      <c r="N1369" s="109">
        <f t="shared" si="156"/>
        <v>179.196</v>
      </c>
    </row>
    <row r="1370" spans="8:14" x14ac:dyDescent="0.25">
      <c r="H1370" s="2" t="str">
        <f t="shared" si="152"/>
        <v>274_400-1000_112</v>
      </c>
      <c r="I1370" s="2">
        <f t="shared" si="157"/>
        <v>1368</v>
      </c>
      <c r="J1370" s="2" t="str">
        <f t="shared" si="153"/>
        <v>97-999</v>
      </c>
      <c r="K1370" s="2">
        <f t="shared" si="158"/>
        <v>274</v>
      </c>
      <c r="L1370" s="2" t="str">
        <f t="shared" si="154"/>
        <v>400-1000</v>
      </c>
      <c r="M1370" s="2">
        <f t="shared" si="155"/>
        <v>112</v>
      </c>
      <c r="N1370" s="109">
        <f t="shared" si="156"/>
        <v>175.36</v>
      </c>
    </row>
    <row r="1371" spans="8:14" x14ac:dyDescent="0.25">
      <c r="H1371" s="2" t="str">
        <f t="shared" si="152"/>
        <v>274_1000-9999999_112</v>
      </c>
      <c r="I1371" s="2">
        <f t="shared" si="157"/>
        <v>1369</v>
      </c>
      <c r="J1371" s="2" t="str">
        <f t="shared" si="153"/>
        <v>97-999</v>
      </c>
      <c r="K1371" s="2">
        <f t="shared" si="158"/>
        <v>274</v>
      </c>
      <c r="L1371" s="2" t="str">
        <f t="shared" si="154"/>
        <v>1000-9999999</v>
      </c>
      <c r="M1371" s="2">
        <f t="shared" si="155"/>
        <v>112</v>
      </c>
      <c r="N1371" s="109">
        <f t="shared" si="156"/>
        <v>153.44000000000003</v>
      </c>
    </row>
    <row r="1372" spans="8:14" x14ac:dyDescent="0.25">
      <c r="H1372" s="2" t="str">
        <f t="shared" si="152"/>
        <v>275_0-120_112</v>
      </c>
      <c r="I1372" s="2">
        <f t="shared" si="157"/>
        <v>1370</v>
      </c>
      <c r="J1372" s="2" t="str">
        <f t="shared" si="153"/>
        <v>97-999</v>
      </c>
      <c r="K1372" s="2">
        <f t="shared" si="158"/>
        <v>275</v>
      </c>
      <c r="L1372" s="2" t="str">
        <f t="shared" si="154"/>
        <v>0-120</v>
      </c>
      <c r="M1372" s="2">
        <f t="shared" si="155"/>
        <v>112</v>
      </c>
      <c r="N1372" s="109">
        <f t="shared" si="156"/>
        <v>183.42500000000001</v>
      </c>
    </row>
    <row r="1373" spans="8:14" x14ac:dyDescent="0.25">
      <c r="H1373" s="2" t="str">
        <f t="shared" si="152"/>
        <v>275_120-250_112</v>
      </c>
      <c r="I1373" s="2">
        <f t="shared" si="157"/>
        <v>1371</v>
      </c>
      <c r="J1373" s="2" t="str">
        <f t="shared" si="153"/>
        <v>97-999</v>
      </c>
      <c r="K1373" s="2">
        <f t="shared" si="158"/>
        <v>275</v>
      </c>
      <c r="L1373" s="2" t="str">
        <f t="shared" si="154"/>
        <v>120-250</v>
      </c>
      <c r="M1373" s="2">
        <f t="shared" si="155"/>
        <v>112</v>
      </c>
      <c r="N1373" s="109">
        <f t="shared" si="156"/>
        <v>181.77500000000001</v>
      </c>
    </row>
    <row r="1374" spans="8:14" x14ac:dyDescent="0.25">
      <c r="H1374" s="2" t="str">
        <f t="shared" si="152"/>
        <v>275_250-400_112</v>
      </c>
      <c r="I1374" s="2">
        <f t="shared" si="157"/>
        <v>1372</v>
      </c>
      <c r="J1374" s="2" t="str">
        <f t="shared" si="153"/>
        <v>97-999</v>
      </c>
      <c r="K1374" s="2">
        <f t="shared" si="158"/>
        <v>275</v>
      </c>
      <c r="L1374" s="2" t="str">
        <f t="shared" si="154"/>
        <v>250-400</v>
      </c>
      <c r="M1374" s="2">
        <f t="shared" si="155"/>
        <v>112</v>
      </c>
      <c r="N1374" s="109">
        <f t="shared" si="156"/>
        <v>179.85</v>
      </c>
    </row>
    <row r="1375" spans="8:14" x14ac:dyDescent="0.25">
      <c r="H1375" s="2" t="str">
        <f t="shared" si="152"/>
        <v>275_400-1000_112</v>
      </c>
      <c r="I1375" s="2">
        <f t="shared" si="157"/>
        <v>1373</v>
      </c>
      <c r="J1375" s="2" t="str">
        <f t="shared" si="153"/>
        <v>97-999</v>
      </c>
      <c r="K1375" s="2">
        <f t="shared" si="158"/>
        <v>275</v>
      </c>
      <c r="L1375" s="2" t="str">
        <f t="shared" si="154"/>
        <v>400-1000</v>
      </c>
      <c r="M1375" s="2">
        <f t="shared" si="155"/>
        <v>112</v>
      </c>
      <c r="N1375" s="109">
        <f t="shared" si="156"/>
        <v>176</v>
      </c>
    </row>
    <row r="1376" spans="8:14" x14ac:dyDescent="0.25">
      <c r="H1376" s="2" t="str">
        <f t="shared" si="152"/>
        <v>275_1000-9999999_112</v>
      </c>
      <c r="I1376" s="2">
        <f t="shared" si="157"/>
        <v>1374</v>
      </c>
      <c r="J1376" s="2" t="str">
        <f t="shared" si="153"/>
        <v>97-999</v>
      </c>
      <c r="K1376" s="2">
        <f t="shared" si="158"/>
        <v>275</v>
      </c>
      <c r="L1376" s="2" t="str">
        <f t="shared" si="154"/>
        <v>1000-9999999</v>
      </c>
      <c r="M1376" s="2">
        <f t="shared" si="155"/>
        <v>112</v>
      </c>
      <c r="N1376" s="109">
        <f t="shared" si="156"/>
        <v>154.00000000000003</v>
      </c>
    </row>
    <row r="1377" spans="8:14" x14ac:dyDescent="0.25">
      <c r="H1377" s="2" t="str">
        <f t="shared" si="152"/>
        <v>276_0-120_112</v>
      </c>
      <c r="I1377" s="2">
        <f t="shared" si="157"/>
        <v>1375</v>
      </c>
      <c r="J1377" s="2" t="str">
        <f t="shared" si="153"/>
        <v>97-999</v>
      </c>
      <c r="K1377" s="2">
        <f t="shared" si="158"/>
        <v>276</v>
      </c>
      <c r="L1377" s="2" t="str">
        <f t="shared" si="154"/>
        <v>0-120</v>
      </c>
      <c r="M1377" s="2">
        <f t="shared" si="155"/>
        <v>112</v>
      </c>
      <c r="N1377" s="109">
        <f t="shared" si="156"/>
        <v>184.09200000000001</v>
      </c>
    </row>
    <row r="1378" spans="8:14" x14ac:dyDescent="0.25">
      <c r="H1378" s="2" t="str">
        <f t="shared" si="152"/>
        <v>276_120-250_112</v>
      </c>
      <c r="I1378" s="2">
        <f t="shared" si="157"/>
        <v>1376</v>
      </c>
      <c r="J1378" s="2" t="str">
        <f t="shared" si="153"/>
        <v>97-999</v>
      </c>
      <c r="K1378" s="2">
        <f t="shared" si="158"/>
        <v>276</v>
      </c>
      <c r="L1378" s="2" t="str">
        <f t="shared" si="154"/>
        <v>120-250</v>
      </c>
      <c r="M1378" s="2">
        <f t="shared" si="155"/>
        <v>112</v>
      </c>
      <c r="N1378" s="109">
        <f t="shared" si="156"/>
        <v>182.43600000000001</v>
      </c>
    </row>
    <row r="1379" spans="8:14" x14ac:dyDescent="0.25">
      <c r="H1379" s="2" t="str">
        <f t="shared" si="152"/>
        <v>276_250-400_112</v>
      </c>
      <c r="I1379" s="2">
        <f t="shared" si="157"/>
        <v>1377</v>
      </c>
      <c r="J1379" s="2" t="str">
        <f t="shared" si="153"/>
        <v>97-999</v>
      </c>
      <c r="K1379" s="2">
        <f t="shared" si="158"/>
        <v>276</v>
      </c>
      <c r="L1379" s="2" t="str">
        <f t="shared" si="154"/>
        <v>250-400</v>
      </c>
      <c r="M1379" s="2">
        <f t="shared" si="155"/>
        <v>112</v>
      </c>
      <c r="N1379" s="109">
        <f t="shared" si="156"/>
        <v>180.50400000000002</v>
      </c>
    </row>
    <row r="1380" spans="8:14" x14ac:dyDescent="0.25">
      <c r="H1380" s="2" t="str">
        <f t="shared" si="152"/>
        <v>276_400-1000_112</v>
      </c>
      <c r="I1380" s="2">
        <f t="shared" si="157"/>
        <v>1378</v>
      </c>
      <c r="J1380" s="2" t="str">
        <f t="shared" si="153"/>
        <v>97-999</v>
      </c>
      <c r="K1380" s="2">
        <f t="shared" si="158"/>
        <v>276</v>
      </c>
      <c r="L1380" s="2" t="str">
        <f t="shared" si="154"/>
        <v>400-1000</v>
      </c>
      <c r="M1380" s="2">
        <f t="shared" si="155"/>
        <v>112</v>
      </c>
      <c r="N1380" s="109">
        <f t="shared" si="156"/>
        <v>176.64000000000001</v>
      </c>
    </row>
    <row r="1381" spans="8:14" x14ac:dyDescent="0.25">
      <c r="H1381" s="2" t="str">
        <f t="shared" si="152"/>
        <v>276_1000-9999999_112</v>
      </c>
      <c r="I1381" s="2">
        <f t="shared" si="157"/>
        <v>1379</v>
      </c>
      <c r="J1381" s="2" t="str">
        <f t="shared" si="153"/>
        <v>97-999</v>
      </c>
      <c r="K1381" s="2">
        <f t="shared" si="158"/>
        <v>276</v>
      </c>
      <c r="L1381" s="2" t="str">
        <f t="shared" si="154"/>
        <v>1000-9999999</v>
      </c>
      <c r="M1381" s="2">
        <f t="shared" si="155"/>
        <v>112</v>
      </c>
      <c r="N1381" s="109">
        <f t="shared" si="156"/>
        <v>154.56</v>
      </c>
    </row>
    <row r="1382" spans="8:14" x14ac:dyDescent="0.25">
      <c r="H1382" s="2" t="str">
        <f t="shared" si="152"/>
        <v>277_0-120_112</v>
      </c>
      <c r="I1382" s="2">
        <f t="shared" si="157"/>
        <v>1380</v>
      </c>
      <c r="J1382" s="2" t="str">
        <f t="shared" si="153"/>
        <v>97-999</v>
      </c>
      <c r="K1382" s="2">
        <f t="shared" si="158"/>
        <v>277</v>
      </c>
      <c r="L1382" s="2" t="str">
        <f t="shared" si="154"/>
        <v>0-120</v>
      </c>
      <c r="M1382" s="2">
        <f t="shared" si="155"/>
        <v>112</v>
      </c>
      <c r="N1382" s="109">
        <f t="shared" si="156"/>
        <v>184.75900000000001</v>
      </c>
    </row>
    <row r="1383" spans="8:14" x14ac:dyDescent="0.25">
      <c r="H1383" s="2" t="str">
        <f t="shared" si="152"/>
        <v>277_120-250_112</v>
      </c>
      <c r="I1383" s="2">
        <f t="shared" si="157"/>
        <v>1381</v>
      </c>
      <c r="J1383" s="2" t="str">
        <f t="shared" si="153"/>
        <v>97-999</v>
      </c>
      <c r="K1383" s="2">
        <f t="shared" si="158"/>
        <v>277</v>
      </c>
      <c r="L1383" s="2" t="str">
        <f t="shared" si="154"/>
        <v>120-250</v>
      </c>
      <c r="M1383" s="2">
        <f t="shared" si="155"/>
        <v>112</v>
      </c>
      <c r="N1383" s="109">
        <f t="shared" si="156"/>
        <v>183.09700000000001</v>
      </c>
    </row>
    <row r="1384" spans="8:14" x14ac:dyDescent="0.25">
      <c r="H1384" s="2" t="str">
        <f t="shared" si="152"/>
        <v>277_250-400_112</v>
      </c>
      <c r="I1384" s="2">
        <f t="shared" si="157"/>
        <v>1382</v>
      </c>
      <c r="J1384" s="2" t="str">
        <f t="shared" si="153"/>
        <v>97-999</v>
      </c>
      <c r="K1384" s="2">
        <f t="shared" si="158"/>
        <v>277</v>
      </c>
      <c r="L1384" s="2" t="str">
        <f t="shared" si="154"/>
        <v>250-400</v>
      </c>
      <c r="M1384" s="2">
        <f t="shared" si="155"/>
        <v>112</v>
      </c>
      <c r="N1384" s="109">
        <f t="shared" si="156"/>
        <v>181.15800000000002</v>
      </c>
    </row>
    <row r="1385" spans="8:14" x14ac:dyDescent="0.25">
      <c r="H1385" s="2" t="str">
        <f t="shared" si="152"/>
        <v>277_400-1000_112</v>
      </c>
      <c r="I1385" s="2">
        <f t="shared" si="157"/>
        <v>1383</v>
      </c>
      <c r="J1385" s="2" t="str">
        <f t="shared" si="153"/>
        <v>97-999</v>
      </c>
      <c r="K1385" s="2">
        <f t="shared" si="158"/>
        <v>277</v>
      </c>
      <c r="L1385" s="2" t="str">
        <f t="shared" si="154"/>
        <v>400-1000</v>
      </c>
      <c r="M1385" s="2">
        <f t="shared" si="155"/>
        <v>112</v>
      </c>
      <c r="N1385" s="109">
        <f t="shared" si="156"/>
        <v>177.28</v>
      </c>
    </row>
    <row r="1386" spans="8:14" x14ac:dyDescent="0.25">
      <c r="H1386" s="2" t="str">
        <f t="shared" si="152"/>
        <v>277_1000-9999999_112</v>
      </c>
      <c r="I1386" s="2">
        <f t="shared" si="157"/>
        <v>1384</v>
      </c>
      <c r="J1386" s="2" t="str">
        <f t="shared" si="153"/>
        <v>97-999</v>
      </c>
      <c r="K1386" s="2">
        <f t="shared" si="158"/>
        <v>277</v>
      </c>
      <c r="L1386" s="2" t="str">
        <f t="shared" si="154"/>
        <v>1000-9999999</v>
      </c>
      <c r="M1386" s="2">
        <f t="shared" si="155"/>
        <v>112</v>
      </c>
      <c r="N1386" s="109">
        <f t="shared" si="156"/>
        <v>155.12</v>
      </c>
    </row>
    <row r="1387" spans="8:14" x14ac:dyDescent="0.25">
      <c r="H1387" s="2" t="str">
        <f t="shared" si="152"/>
        <v>278_0-120_112</v>
      </c>
      <c r="I1387" s="2">
        <f t="shared" si="157"/>
        <v>1385</v>
      </c>
      <c r="J1387" s="2" t="str">
        <f t="shared" si="153"/>
        <v>97-999</v>
      </c>
      <c r="K1387" s="2">
        <f t="shared" si="158"/>
        <v>278</v>
      </c>
      <c r="L1387" s="2" t="str">
        <f t="shared" si="154"/>
        <v>0-120</v>
      </c>
      <c r="M1387" s="2">
        <f t="shared" si="155"/>
        <v>112</v>
      </c>
      <c r="N1387" s="109">
        <f t="shared" si="156"/>
        <v>185.42600000000002</v>
      </c>
    </row>
    <row r="1388" spans="8:14" x14ac:dyDescent="0.25">
      <c r="H1388" s="2" t="str">
        <f t="shared" si="152"/>
        <v>278_120-250_112</v>
      </c>
      <c r="I1388" s="2">
        <f t="shared" si="157"/>
        <v>1386</v>
      </c>
      <c r="J1388" s="2" t="str">
        <f t="shared" si="153"/>
        <v>97-999</v>
      </c>
      <c r="K1388" s="2">
        <f t="shared" si="158"/>
        <v>278</v>
      </c>
      <c r="L1388" s="2" t="str">
        <f t="shared" si="154"/>
        <v>120-250</v>
      </c>
      <c r="M1388" s="2">
        <f t="shared" si="155"/>
        <v>112</v>
      </c>
      <c r="N1388" s="109">
        <f t="shared" si="156"/>
        <v>183.75800000000001</v>
      </c>
    </row>
    <row r="1389" spans="8:14" x14ac:dyDescent="0.25">
      <c r="H1389" s="2" t="str">
        <f t="shared" si="152"/>
        <v>278_250-400_112</v>
      </c>
      <c r="I1389" s="2">
        <f t="shared" si="157"/>
        <v>1387</v>
      </c>
      <c r="J1389" s="2" t="str">
        <f t="shared" si="153"/>
        <v>97-999</v>
      </c>
      <c r="K1389" s="2">
        <f t="shared" si="158"/>
        <v>278</v>
      </c>
      <c r="L1389" s="2" t="str">
        <f t="shared" si="154"/>
        <v>250-400</v>
      </c>
      <c r="M1389" s="2">
        <f t="shared" si="155"/>
        <v>112</v>
      </c>
      <c r="N1389" s="109">
        <f t="shared" si="156"/>
        <v>181.81200000000001</v>
      </c>
    </row>
    <row r="1390" spans="8:14" x14ac:dyDescent="0.25">
      <c r="H1390" s="2" t="str">
        <f t="shared" si="152"/>
        <v>278_400-1000_112</v>
      </c>
      <c r="I1390" s="2">
        <f t="shared" si="157"/>
        <v>1388</v>
      </c>
      <c r="J1390" s="2" t="str">
        <f t="shared" si="153"/>
        <v>97-999</v>
      </c>
      <c r="K1390" s="2">
        <f t="shared" si="158"/>
        <v>278</v>
      </c>
      <c r="L1390" s="2" t="str">
        <f t="shared" si="154"/>
        <v>400-1000</v>
      </c>
      <c r="M1390" s="2">
        <f t="shared" si="155"/>
        <v>112</v>
      </c>
      <c r="N1390" s="109">
        <f t="shared" si="156"/>
        <v>177.92000000000002</v>
      </c>
    </row>
    <row r="1391" spans="8:14" x14ac:dyDescent="0.25">
      <c r="H1391" s="2" t="str">
        <f t="shared" si="152"/>
        <v>278_1000-9999999_112</v>
      </c>
      <c r="I1391" s="2">
        <f t="shared" si="157"/>
        <v>1389</v>
      </c>
      <c r="J1391" s="2" t="str">
        <f t="shared" si="153"/>
        <v>97-999</v>
      </c>
      <c r="K1391" s="2">
        <f t="shared" si="158"/>
        <v>278</v>
      </c>
      <c r="L1391" s="2" t="str">
        <f t="shared" si="154"/>
        <v>1000-9999999</v>
      </c>
      <c r="M1391" s="2">
        <f t="shared" si="155"/>
        <v>112</v>
      </c>
      <c r="N1391" s="109">
        <f t="shared" si="156"/>
        <v>155.68</v>
      </c>
    </row>
    <row r="1392" spans="8:14" x14ac:dyDescent="0.25">
      <c r="H1392" s="2" t="str">
        <f t="shared" si="152"/>
        <v>279_0-120_112</v>
      </c>
      <c r="I1392" s="2">
        <f t="shared" si="157"/>
        <v>1390</v>
      </c>
      <c r="J1392" s="2" t="str">
        <f t="shared" si="153"/>
        <v>97-999</v>
      </c>
      <c r="K1392" s="2">
        <f t="shared" si="158"/>
        <v>279</v>
      </c>
      <c r="L1392" s="2" t="str">
        <f t="shared" si="154"/>
        <v>0-120</v>
      </c>
      <c r="M1392" s="2">
        <f t="shared" si="155"/>
        <v>112</v>
      </c>
      <c r="N1392" s="109">
        <f t="shared" si="156"/>
        <v>186.09300000000002</v>
      </c>
    </row>
    <row r="1393" spans="8:14" x14ac:dyDescent="0.25">
      <c r="H1393" s="2" t="str">
        <f t="shared" si="152"/>
        <v>279_120-250_112</v>
      </c>
      <c r="I1393" s="2">
        <f t="shared" si="157"/>
        <v>1391</v>
      </c>
      <c r="J1393" s="2" t="str">
        <f t="shared" si="153"/>
        <v>97-999</v>
      </c>
      <c r="K1393" s="2">
        <f t="shared" si="158"/>
        <v>279</v>
      </c>
      <c r="L1393" s="2" t="str">
        <f t="shared" si="154"/>
        <v>120-250</v>
      </c>
      <c r="M1393" s="2">
        <f t="shared" si="155"/>
        <v>112</v>
      </c>
      <c r="N1393" s="109">
        <f t="shared" si="156"/>
        <v>184.41900000000001</v>
      </c>
    </row>
    <row r="1394" spans="8:14" x14ac:dyDescent="0.25">
      <c r="H1394" s="2" t="str">
        <f t="shared" si="152"/>
        <v>279_250-400_112</v>
      </c>
      <c r="I1394" s="2">
        <f t="shared" si="157"/>
        <v>1392</v>
      </c>
      <c r="J1394" s="2" t="str">
        <f t="shared" si="153"/>
        <v>97-999</v>
      </c>
      <c r="K1394" s="2">
        <f t="shared" si="158"/>
        <v>279</v>
      </c>
      <c r="L1394" s="2" t="str">
        <f t="shared" si="154"/>
        <v>250-400</v>
      </c>
      <c r="M1394" s="2">
        <f t="shared" si="155"/>
        <v>112</v>
      </c>
      <c r="N1394" s="109">
        <f t="shared" si="156"/>
        <v>182.46600000000001</v>
      </c>
    </row>
    <row r="1395" spans="8:14" x14ac:dyDescent="0.25">
      <c r="H1395" s="2" t="str">
        <f t="shared" si="152"/>
        <v>279_400-1000_112</v>
      </c>
      <c r="I1395" s="2">
        <f t="shared" si="157"/>
        <v>1393</v>
      </c>
      <c r="J1395" s="2" t="str">
        <f t="shared" si="153"/>
        <v>97-999</v>
      </c>
      <c r="K1395" s="2">
        <f t="shared" si="158"/>
        <v>279</v>
      </c>
      <c r="L1395" s="2" t="str">
        <f t="shared" si="154"/>
        <v>400-1000</v>
      </c>
      <c r="M1395" s="2">
        <f t="shared" si="155"/>
        <v>112</v>
      </c>
      <c r="N1395" s="109">
        <f t="shared" si="156"/>
        <v>178.56</v>
      </c>
    </row>
    <row r="1396" spans="8:14" x14ac:dyDescent="0.25">
      <c r="H1396" s="2" t="str">
        <f t="shared" si="152"/>
        <v>279_1000-9999999_112</v>
      </c>
      <c r="I1396" s="2">
        <f t="shared" si="157"/>
        <v>1394</v>
      </c>
      <c r="J1396" s="2" t="str">
        <f t="shared" si="153"/>
        <v>97-999</v>
      </c>
      <c r="K1396" s="2">
        <f t="shared" si="158"/>
        <v>279</v>
      </c>
      <c r="L1396" s="2" t="str">
        <f t="shared" si="154"/>
        <v>1000-9999999</v>
      </c>
      <c r="M1396" s="2">
        <f t="shared" si="155"/>
        <v>112</v>
      </c>
      <c r="N1396" s="109">
        <f t="shared" si="156"/>
        <v>156.24</v>
      </c>
    </row>
    <row r="1397" spans="8:14" x14ac:dyDescent="0.25">
      <c r="H1397" s="2" t="str">
        <f t="shared" si="152"/>
        <v>280_0-120_112</v>
      </c>
      <c r="I1397" s="2">
        <f t="shared" si="157"/>
        <v>1395</v>
      </c>
      <c r="J1397" s="2" t="str">
        <f t="shared" si="153"/>
        <v>97-999</v>
      </c>
      <c r="K1397" s="2">
        <f t="shared" si="158"/>
        <v>280</v>
      </c>
      <c r="L1397" s="2" t="str">
        <f t="shared" si="154"/>
        <v>0-120</v>
      </c>
      <c r="M1397" s="2">
        <f t="shared" si="155"/>
        <v>112</v>
      </c>
      <c r="N1397" s="109">
        <f t="shared" si="156"/>
        <v>186.76000000000002</v>
      </c>
    </row>
    <row r="1398" spans="8:14" x14ac:dyDescent="0.25">
      <c r="H1398" s="2" t="str">
        <f t="shared" si="152"/>
        <v>280_120-250_112</v>
      </c>
      <c r="I1398" s="2">
        <f t="shared" si="157"/>
        <v>1396</v>
      </c>
      <c r="J1398" s="2" t="str">
        <f t="shared" si="153"/>
        <v>97-999</v>
      </c>
      <c r="K1398" s="2">
        <f t="shared" si="158"/>
        <v>280</v>
      </c>
      <c r="L1398" s="2" t="str">
        <f t="shared" si="154"/>
        <v>120-250</v>
      </c>
      <c r="M1398" s="2">
        <f t="shared" si="155"/>
        <v>112</v>
      </c>
      <c r="N1398" s="109">
        <f t="shared" si="156"/>
        <v>185.08</v>
      </c>
    </row>
    <row r="1399" spans="8:14" x14ac:dyDescent="0.25">
      <c r="H1399" s="2" t="str">
        <f t="shared" si="152"/>
        <v>280_250-400_112</v>
      </c>
      <c r="I1399" s="2">
        <f t="shared" si="157"/>
        <v>1397</v>
      </c>
      <c r="J1399" s="2" t="str">
        <f t="shared" si="153"/>
        <v>97-999</v>
      </c>
      <c r="K1399" s="2">
        <f t="shared" si="158"/>
        <v>280</v>
      </c>
      <c r="L1399" s="2" t="str">
        <f t="shared" si="154"/>
        <v>250-400</v>
      </c>
      <c r="M1399" s="2">
        <f t="shared" si="155"/>
        <v>112</v>
      </c>
      <c r="N1399" s="109">
        <f t="shared" si="156"/>
        <v>183.12</v>
      </c>
    </row>
    <row r="1400" spans="8:14" x14ac:dyDescent="0.25">
      <c r="H1400" s="2" t="str">
        <f t="shared" si="152"/>
        <v>280_400-1000_112</v>
      </c>
      <c r="I1400" s="2">
        <f t="shared" si="157"/>
        <v>1398</v>
      </c>
      <c r="J1400" s="2" t="str">
        <f t="shared" si="153"/>
        <v>97-999</v>
      </c>
      <c r="K1400" s="2">
        <f t="shared" si="158"/>
        <v>280</v>
      </c>
      <c r="L1400" s="2" t="str">
        <f t="shared" si="154"/>
        <v>400-1000</v>
      </c>
      <c r="M1400" s="2">
        <f t="shared" si="155"/>
        <v>112</v>
      </c>
      <c r="N1400" s="109">
        <f t="shared" si="156"/>
        <v>179.20000000000002</v>
      </c>
    </row>
    <row r="1401" spans="8:14" x14ac:dyDescent="0.25">
      <c r="H1401" s="2" t="str">
        <f t="shared" si="152"/>
        <v>280_1000-9999999_112</v>
      </c>
      <c r="I1401" s="2">
        <f t="shared" si="157"/>
        <v>1399</v>
      </c>
      <c r="J1401" s="2" t="str">
        <f t="shared" si="153"/>
        <v>97-999</v>
      </c>
      <c r="K1401" s="2">
        <f t="shared" si="158"/>
        <v>280</v>
      </c>
      <c r="L1401" s="2" t="str">
        <f t="shared" si="154"/>
        <v>1000-9999999</v>
      </c>
      <c r="M1401" s="2">
        <f t="shared" si="155"/>
        <v>112</v>
      </c>
      <c r="N1401" s="109">
        <f t="shared" si="156"/>
        <v>156.80000000000001</v>
      </c>
    </row>
    <row r="1402" spans="8:14" x14ac:dyDescent="0.25">
      <c r="H1402" s="2" t="str">
        <f t="shared" si="152"/>
        <v>281_0-120_112</v>
      </c>
      <c r="I1402" s="2">
        <f t="shared" si="157"/>
        <v>1400</v>
      </c>
      <c r="J1402" s="2" t="str">
        <f t="shared" si="153"/>
        <v>97-999</v>
      </c>
      <c r="K1402" s="2">
        <f t="shared" si="158"/>
        <v>281</v>
      </c>
      <c r="L1402" s="2" t="str">
        <f t="shared" si="154"/>
        <v>0-120</v>
      </c>
      <c r="M1402" s="2">
        <f t="shared" si="155"/>
        <v>112</v>
      </c>
      <c r="N1402" s="109">
        <f t="shared" si="156"/>
        <v>187.42700000000002</v>
      </c>
    </row>
    <row r="1403" spans="8:14" x14ac:dyDescent="0.25">
      <c r="H1403" s="2" t="str">
        <f t="shared" si="152"/>
        <v>281_120-250_112</v>
      </c>
      <c r="I1403" s="2">
        <f t="shared" si="157"/>
        <v>1401</v>
      </c>
      <c r="J1403" s="2" t="str">
        <f t="shared" si="153"/>
        <v>97-999</v>
      </c>
      <c r="K1403" s="2">
        <f t="shared" si="158"/>
        <v>281</v>
      </c>
      <c r="L1403" s="2" t="str">
        <f t="shared" si="154"/>
        <v>120-250</v>
      </c>
      <c r="M1403" s="2">
        <f t="shared" si="155"/>
        <v>112</v>
      </c>
      <c r="N1403" s="109">
        <f t="shared" si="156"/>
        <v>185.74100000000001</v>
      </c>
    </row>
    <row r="1404" spans="8:14" x14ac:dyDescent="0.25">
      <c r="H1404" s="2" t="str">
        <f t="shared" si="152"/>
        <v>281_250-400_112</v>
      </c>
      <c r="I1404" s="2">
        <f t="shared" si="157"/>
        <v>1402</v>
      </c>
      <c r="J1404" s="2" t="str">
        <f t="shared" si="153"/>
        <v>97-999</v>
      </c>
      <c r="K1404" s="2">
        <f t="shared" si="158"/>
        <v>281</v>
      </c>
      <c r="L1404" s="2" t="str">
        <f t="shared" si="154"/>
        <v>250-400</v>
      </c>
      <c r="M1404" s="2">
        <f t="shared" si="155"/>
        <v>112</v>
      </c>
      <c r="N1404" s="109">
        <f t="shared" si="156"/>
        <v>183.774</v>
      </c>
    </row>
    <row r="1405" spans="8:14" x14ac:dyDescent="0.25">
      <c r="H1405" s="2" t="str">
        <f t="shared" si="152"/>
        <v>281_400-1000_112</v>
      </c>
      <c r="I1405" s="2">
        <f t="shared" si="157"/>
        <v>1403</v>
      </c>
      <c r="J1405" s="2" t="str">
        <f t="shared" si="153"/>
        <v>97-999</v>
      </c>
      <c r="K1405" s="2">
        <f t="shared" si="158"/>
        <v>281</v>
      </c>
      <c r="L1405" s="2" t="str">
        <f t="shared" si="154"/>
        <v>400-1000</v>
      </c>
      <c r="M1405" s="2">
        <f t="shared" si="155"/>
        <v>112</v>
      </c>
      <c r="N1405" s="109">
        <f t="shared" si="156"/>
        <v>179.84</v>
      </c>
    </row>
    <row r="1406" spans="8:14" x14ac:dyDescent="0.25">
      <c r="H1406" s="2" t="str">
        <f t="shared" si="152"/>
        <v>281_1000-9999999_112</v>
      </c>
      <c r="I1406" s="2">
        <f t="shared" si="157"/>
        <v>1404</v>
      </c>
      <c r="J1406" s="2" t="str">
        <f t="shared" si="153"/>
        <v>97-999</v>
      </c>
      <c r="K1406" s="2">
        <f t="shared" si="158"/>
        <v>281</v>
      </c>
      <c r="L1406" s="2" t="str">
        <f t="shared" si="154"/>
        <v>1000-9999999</v>
      </c>
      <c r="M1406" s="2">
        <f t="shared" si="155"/>
        <v>112</v>
      </c>
      <c r="N1406" s="109">
        <f t="shared" si="156"/>
        <v>157.36000000000001</v>
      </c>
    </row>
    <row r="1407" spans="8:14" x14ac:dyDescent="0.25">
      <c r="H1407" s="2" t="str">
        <f t="shared" si="152"/>
        <v>282_0-120_112</v>
      </c>
      <c r="I1407" s="2">
        <f t="shared" si="157"/>
        <v>1405</v>
      </c>
      <c r="J1407" s="2" t="str">
        <f t="shared" si="153"/>
        <v>97-999</v>
      </c>
      <c r="K1407" s="2">
        <f t="shared" si="158"/>
        <v>282</v>
      </c>
      <c r="L1407" s="2" t="str">
        <f t="shared" si="154"/>
        <v>0-120</v>
      </c>
      <c r="M1407" s="2">
        <f t="shared" si="155"/>
        <v>112</v>
      </c>
      <c r="N1407" s="109">
        <f t="shared" si="156"/>
        <v>188.09400000000002</v>
      </c>
    </row>
    <row r="1408" spans="8:14" x14ac:dyDescent="0.25">
      <c r="H1408" s="2" t="str">
        <f t="shared" si="152"/>
        <v>282_120-250_112</v>
      </c>
      <c r="I1408" s="2">
        <f t="shared" si="157"/>
        <v>1406</v>
      </c>
      <c r="J1408" s="2" t="str">
        <f t="shared" si="153"/>
        <v>97-999</v>
      </c>
      <c r="K1408" s="2">
        <f t="shared" si="158"/>
        <v>282</v>
      </c>
      <c r="L1408" s="2" t="str">
        <f t="shared" si="154"/>
        <v>120-250</v>
      </c>
      <c r="M1408" s="2">
        <f t="shared" si="155"/>
        <v>112</v>
      </c>
      <c r="N1408" s="109">
        <f t="shared" si="156"/>
        <v>186.40200000000002</v>
      </c>
    </row>
    <row r="1409" spans="8:14" x14ac:dyDescent="0.25">
      <c r="H1409" s="2" t="str">
        <f t="shared" si="152"/>
        <v>282_250-400_112</v>
      </c>
      <c r="I1409" s="2">
        <f t="shared" si="157"/>
        <v>1407</v>
      </c>
      <c r="J1409" s="2" t="str">
        <f t="shared" si="153"/>
        <v>97-999</v>
      </c>
      <c r="K1409" s="2">
        <f t="shared" si="158"/>
        <v>282</v>
      </c>
      <c r="L1409" s="2" t="str">
        <f t="shared" si="154"/>
        <v>250-400</v>
      </c>
      <c r="M1409" s="2">
        <f t="shared" si="155"/>
        <v>112</v>
      </c>
      <c r="N1409" s="109">
        <f t="shared" si="156"/>
        <v>184.428</v>
      </c>
    </row>
    <row r="1410" spans="8:14" x14ac:dyDescent="0.25">
      <c r="H1410" s="2" t="str">
        <f t="shared" si="152"/>
        <v>282_400-1000_112</v>
      </c>
      <c r="I1410" s="2">
        <f t="shared" si="157"/>
        <v>1408</v>
      </c>
      <c r="J1410" s="2" t="str">
        <f t="shared" si="153"/>
        <v>97-999</v>
      </c>
      <c r="K1410" s="2">
        <f t="shared" si="158"/>
        <v>282</v>
      </c>
      <c r="L1410" s="2" t="str">
        <f t="shared" si="154"/>
        <v>400-1000</v>
      </c>
      <c r="M1410" s="2">
        <f t="shared" si="155"/>
        <v>112</v>
      </c>
      <c r="N1410" s="109">
        <f t="shared" si="156"/>
        <v>180.48</v>
      </c>
    </row>
    <row r="1411" spans="8:14" x14ac:dyDescent="0.25">
      <c r="H1411" s="2" t="str">
        <f t="shared" ref="H1411:H1474" si="159">K1411&amp;"_"&amp;L1411&amp;"_"&amp;M1411</f>
        <v>282_1000-9999999_112</v>
      </c>
      <c r="I1411" s="2">
        <f t="shared" si="157"/>
        <v>1409</v>
      </c>
      <c r="J1411" s="2" t="str">
        <f t="shared" ref="J1411:J1474" si="160">VLOOKUP(K1411,$U$2:$V$7,2,1)</f>
        <v>97-999</v>
      </c>
      <c r="K1411" s="2">
        <f t="shared" si="158"/>
        <v>282</v>
      </c>
      <c r="L1411" s="2" t="str">
        <f t="shared" ref="L1411:L1474" si="161">VLOOKUP(MOD(I1411,5),$P$2:$Q$6,2,0)</f>
        <v>1000-9999999</v>
      </c>
      <c r="M1411" s="2">
        <f t="shared" ref="M1411:M1474" si="162">$S$2</f>
        <v>112</v>
      </c>
      <c r="N1411" s="109">
        <f t="shared" ref="N1411:N1474" si="163">VLOOKUP(J1411&amp;"_"&amp;L1411&amp;"_"&amp;M1411,$A$2:$F$61,6,0)*K1411</f>
        <v>157.92000000000002</v>
      </c>
    </row>
    <row r="1412" spans="8:14" x14ac:dyDescent="0.25">
      <c r="H1412" s="2" t="str">
        <f t="shared" si="159"/>
        <v>283_0-120_112</v>
      </c>
      <c r="I1412" s="2">
        <f t="shared" ref="I1412:I1475" si="164">+I1411+1</f>
        <v>1410</v>
      </c>
      <c r="J1412" s="2" t="str">
        <f t="shared" si="160"/>
        <v>97-999</v>
      </c>
      <c r="K1412" s="2">
        <f t="shared" si="158"/>
        <v>283</v>
      </c>
      <c r="L1412" s="2" t="str">
        <f t="shared" si="161"/>
        <v>0-120</v>
      </c>
      <c r="M1412" s="2">
        <f t="shared" si="162"/>
        <v>112</v>
      </c>
      <c r="N1412" s="109">
        <f t="shared" si="163"/>
        <v>188.76100000000002</v>
      </c>
    </row>
    <row r="1413" spans="8:14" x14ac:dyDescent="0.25">
      <c r="H1413" s="2" t="str">
        <f t="shared" si="159"/>
        <v>283_120-250_112</v>
      </c>
      <c r="I1413" s="2">
        <f t="shared" si="164"/>
        <v>1411</v>
      </c>
      <c r="J1413" s="2" t="str">
        <f t="shared" si="160"/>
        <v>97-999</v>
      </c>
      <c r="K1413" s="2">
        <f t="shared" si="158"/>
        <v>283</v>
      </c>
      <c r="L1413" s="2" t="str">
        <f t="shared" si="161"/>
        <v>120-250</v>
      </c>
      <c r="M1413" s="2">
        <f t="shared" si="162"/>
        <v>112</v>
      </c>
      <c r="N1413" s="109">
        <f t="shared" si="163"/>
        <v>187.06300000000002</v>
      </c>
    </row>
    <row r="1414" spans="8:14" x14ac:dyDescent="0.25">
      <c r="H1414" s="2" t="str">
        <f t="shared" si="159"/>
        <v>283_250-400_112</v>
      </c>
      <c r="I1414" s="2">
        <f t="shared" si="164"/>
        <v>1412</v>
      </c>
      <c r="J1414" s="2" t="str">
        <f t="shared" si="160"/>
        <v>97-999</v>
      </c>
      <c r="K1414" s="2">
        <f t="shared" si="158"/>
        <v>283</v>
      </c>
      <c r="L1414" s="2" t="str">
        <f t="shared" si="161"/>
        <v>250-400</v>
      </c>
      <c r="M1414" s="2">
        <f t="shared" si="162"/>
        <v>112</v>
      </c>
      <c r="N1414" s="109">
        <f t="shared" si="163"/>
        <v>185.08199999999999</v>
      </c>
    </row>
    <row r="1415" spans="8:14" x14ac:dyDescent="0.25">
      <c r="H1415" s="2" t="str">
        <f t="shared" si="159"/>
        <v>283_400-1000_112</v>
      </c>
      <c r="I1415" s="2">
        <f t="shared" si="164"/>
        <v>1413</v>
      </c>
      <c r="J1415" s="2" t="str">
        <f t="shared" si="160"/>
        <v>97-999</v>
      </c>
      <c r="K1415" s="2">
        <f t="shared" si="158"/>
        <v>283</v>
      </c>
      <c r="L1415" s="2" t="str">
        <f t="shared" si="161"/>
        <v>400-1000</v>
      </c>
      <c r="M1415" s="2">
        <f t="shared" si="162"/>
        <v>112</v>
      </c>
      <c r="N1415" s="109">
        <f t="shared" si="163"/>
        <v>181.12</v>
      </c>
    </row>
    <row r="1416" spans="8:14" x14ac:dyDescent="0.25">
      <c r="H1416" s="2" t="str">
        <f t="shared" si="159"/>
        <v>283_1000-9999999_112</v>
      </c>
      <c r="I1416" s="2">
        <f t="shared" si="164"/>
        <v>1414</v>
      </c>
      <c r="J1416" s="2" t="str">
        <f t="shared" si="160"/>
        <v>97-999</v>
      </c>
      <c r="K1416" s="2">
        <f t="shared" ref="K1416:K1479" si="165">+K1411+1</f>
        <v>283</v>
      </c>
      <c r="L1416" s="2" t="str">
        <f t="shared" si="161"/>
        <v>1000-9999999</v>
      </c>
      <c r="M1416" s="2">
        <f t="shared" si="162"/>
        <v>112</v>
      </c>
      <c r="N1416" s="109">
        <f t="shared" si="163"/>
        <v>158.48000000000002</v>
      </c>
    </row>
    <row r="1417" spans="8:14" x14ac:dyDescent="0.25">
      <c r="H1417" s="2" t="str">
        <f t="shared" si="159"/>
        <v>284_0-120_112</v>
      </c>
      <c r="I1417" s="2">
        <f t="shared" si="164"/>
        <v>1415</v>
      </c>
      <c r="J1417" s="2" t="str">
        <f t="shared" si="160"/>
        <v>97-999</v>
      </c>
      <c r="K1417" s="2">
        <f t="shared" si="165"/>
        <v>284</v>
      </c>
      <c r="L1417" s="2" t="str">
        <f t="shared" si="161"/>
        <v>0-120</v>
      </c>
      <c r="M1417" s="2">
        <f t="shared" si="162"/>
        <v>112</v>
      </c>
      <c r="N1417" s="109">
        <f t="shared" si="163"/>
        <v>189.428</v>
      </c>
    </row>
    <row r="1418" spans="8:14" x14ac:dyDescent="0.25">
      <c r="H1418" s="2" t="str">
        <f t="shared" si="159"/>
        <v>284_120-250_112</v>
      </c>
      <c r="I1418" s="2">
        <f t="shared" si="164"/>
        <v>1416</v>
      </c>
      <c r="J1418" s="2" t="str">
        <f t="shared" si="160"/>
        <v>97-999</v>
      </c>
      <c r="K1418" s="2">
        <f t="shared" si="165"/>
        <v>284</v>
      </c>
      <c r="L1418" s="2" t="str">
        <f t="shared" si="161"/>
        <v>120-250</v>
      </c>
      <c r="M1418" s="2">
        <f t="shared" si="162"/>
        <v>112</v>
      </c>
      <c r="N1418" s="109">
        <f t="shared" si="163"/>
        <v>187.72400000000002</v>
      </c>
    </row>
    <row r="1419" spans="8:14" x14ac:dyDescent="0.25">
      <c r="H1419" s="2" t="str">
        <f t="shared" si="159"/>
        <v>284_250-400_112</v>
      </c>
      <c r="I1419" s="2">
        <f t="shared" si="164"/>
        <v>1417</v>
      </c>
      <c r="J1419" s="2" t="str">
        <f t="shared" si="160"/>
        <v>97-999</v>
      </c>
      <c r="K1419" s="2">
        <f t="shared" si="165"/>
        <v>284</v>
      </c>
      <c r="L1419" s="2" t="str">
        <f t="shared" si="161"/>
        <v>250-400</v>
      </c>
      <c r="M1419" s="2">
        <f t="shared" si="162"/>
        <v>112</v>
      </c>
      <c r="N1419" s="109">
        <f t="shared" si="163"/>
        <v>185.73600000000002</v>
      </c>
    </row>
    <row r="1420" spans="8:14" x14ac:dyDescent="0.25">
      <c r="H1420" s="2" t="str">
        <f t="shared" si="159"/>
        <v>284_400-1000_112</v>
      </c>
      <c r="I1420" s="2">
        <f t="shared" si="164"/>
        <v>1418</v>
      </c>
      <c r="J1420" s="2" t="str">
        <f t="shared" si="160"/>
        <v>97-999</v>
      </c>
      <c r="K1420" s="2">
        <f t="shared" si="165"/>
        <v>284</v>
      </c>
      <c r="L1420" s="2" t="str">
        <f t="shared" si="161"/>
        <v>400-1000</v>
      </c>
      <c r="M1420" s="2">
        <f t="shared" si="162"/>
        <v>112</v>
      </c>
      <c r="N1420" s="109">
        <f t="shared" si="163"/>
        <v>181.76</v>
      </c>
    </row>
    <row r="1421" spans="8:14" x14ac:dyDescent="0.25">
      <c r="H1421" s="2" t="str">
        <f t="shared" si="159"/>
        <v>284_1000-9999999_112</v>
      </c>
      <c r="I1421" s="2">
        <f t="shared" si="164"/>
        <v>1419</v>
      </c>
      <c r="J1421" s="2" t="str">
        <f t="shared" si="160"/>
        <v>97-999</v>
      </c>
      <c r="K1421" s="2">
        <f t="shared" si="165"/>
        <v>284</v>
      </c>
      <c r="L1421" s="2" t="str">
        <f t="shared" si="161"/>
        <v>1000-9999999</v>
      </c>
      <c r="M1421" s="2">
        <f t="shared" si="162"/>
        <v>112</v>
      </c>
      <c r="N1421" s="109">
        <f t="shared" si="163"/>
        <v>159.04000000000002</v>
      </c>
    </row>
    <row r="1422" spans="8:14" x14ac:dyDescent="0.25">
      <c r="H1422" s="2" t="str">
        <f t="shared" si="159"/>
        <v>285_0-120_112</v>
      </c>
      <c r="I1422" s="2">
        <f t="shared" si="164"/>
        <v>1420</v>
      </c>
      <c r="J1422" s="2" t="str">
        <f t="shared" si="160"/>
        <v>97-999</v>
      </c>
      <c r="K1422" s="2">
        <f t="shared" si="165"/>
        <v>285</v>
      </c>
      <c r="L1422" s="2" t="str">
        <f t="shared" si="161"/>
        <v>0-120</v>
      </c>
      <c r="M1422" s="2">
        <f t="shared" si="162"/>
        <v>112</v>
      </c>
      <c r="N1422" s="109">
        <f t="shared" si="163"/>
        <v>190.095</v>
      </c>
    </row>
    <row r="1423" spans="8:14" x14ac:dyDescent="0.25">
      <c r="H1423" s="2" t="str">
        <f t="shared" si="159"/>
        <v>285_120-250_112</v>
      </c>
      <c r="I1423" s="2">
        <f t="shared" si="164"/>
        <v>1421</v>
      </c>
      <c r="J1423" s="2" t="str">
        <f t="shared" si="160"/>
        <v>97-999</v>
      </c>
      <c r="K1423" s="2">
        <f t="shared" si="165"/>
        <v>285</v>
      </c>
      <c r="L1423" s="2" t="str">
        <f t="shared" si="161"/>
        <v>120-250</v>
      </c>
      <c r="M1423" s="2">
        <f t="shared" si="162"/>
        <v>112</v>
      </c>
      <c r="N1423" s="109">
        <f t="shared" si="163"/>
        <v>188.38500000000002</v>
      </c>
    </row>
    <row r="1424" spans="8:14" x14ac:dyDescent="0.25">
      <c r="H1424" s="2" t="str">
        <f t="shared" si="159"/>
        <v>285_250-400_112</v>
      </c>
      <c r="I1424" s="2">
        <f t="shared" si="164"/>
        <v>1422</v>
      </c>
      <c r="J1424" s="2" t="str">
        <f t="shared" si="160"/>
        <v>97-999</v>
      </c>
      <c r="K1424" s="2">
        <f t="shared" si="165"/>
        <v>285</v>
      </c>
      <c r="L1424" s="2" t="str">
        <f t="shared" si="161"/>
        <v>250-400</v>
      </c>
      <c r="M1424" s="2">
        <f t="shared" si="162"/>
        <v>112</v>
      </c>
      <c r="N1424" s="109">
        <f t="shared" si="163"/>
        <v>186.39000000000001</v>
      </c>
    </row>
    <row r="1425" spans="8:14" x14ac:dyDescent="0.25">
      <c r="H1425" s="2" t="str">
        <f t="shared" si="159"/>
        <v>285_400-1000_112</v>
      </c>
      <c r="I1425" s="2">
        <f t="shared" si="164"/>
        <v>1423</v>
      </c>
      <c r="J1425" s="2" t="str">
        <f t="shared" si="160"/>
        <v>97-999</v>
      </c>
      <c r="K1425" s="2">
        <f t="shared" si="165"/>
        <v>285</v>
      </c>
      <c r="L1425" s="2" t="str">
        <f t="shared" si="161"/>
        <v>400-1000</v>
      </c>
      <c r="M1425" s="2">
        <f t="shared" si="162"/>
        <v>112</v>
      </c>
      <c r="N1425" s="109">
        <f t="shared" si="163"/>
        <v>182.4</v>
      </c>
    </row>
    <row r="1426" spans="8:14" x14ac:dyDescent="0.25">
      <c r="H1426" s="2" t="str">
        <f t="shared" si="159"/>
        <v>285_1000-9999999_112</v>
      </c>
      <c r="I1426" s="2">
        <f t="shared" si="164"/>
        <v>1424</v>
      </c>
      <c r="J1426" s="2" t="str">
        <f t="shared" si="160"/>
        <v>97-999</v>
      </c>
      <c r="K1426" s="2">
        <f t="shared" si="165"/>
        <v>285</v>
      </c>
      <c r="L1426" s="2" t="str">
        <f t="shared" si="161"/>
        <v>1000-9999999</v>
      </c>
      <c r="M1426" s="2">
        <f t="shared" si="162"/>
        <v>112</v>
      </c>
      <c r="N1426" s="109">
        <f t="shared" si="163"/>
        <v>159.60000000000002</v>
      </c>
    </row>
    <row r="1427" spans="8:14" x14ac:dyDescent="0.25">
      <c r="H1427" s="2" t="str">
        <f t="shared" si="159"/>
        <v>286_0-120_112</v>
      </c>
      <c r="I1427" s="2">
        <f t="shared" si="164"/>
        <v>1425</v>
      </c>
      <c r="J1427" s="2" t="str">
        <f t="shared" si="160"/>
        <v>97-999</v>
      </c>
      <c r="K1427" s="2">
        <f t="shared" si="165"/>
        <v>286</v>
      </c>
      <c r="L1427" s="2" t="str">
        <f t="shared" si="161"/>
        <v>0-120</v>
      </c>
      <c r="M1427" s="2">
        <f t="shared" si="162"/>
        <v>112</v>
      </c>
      <c r="N1427" s="109">
        <f t="shared" si="163"/>
        <v>190.762</v>
      </c>
    </row>
    <row r="1428" spans="8:14" x14ac:dyDescent="0.25">
      <c r="H1428" s="2" t="str">
        <f t="shared" si="159"/>
        <v>286_120-250_112</v>
      </c>
      <c r="I1428" s="2">
        <f t="shared" si="164"/>
        <v>1426</v>
      </c>
      <c r="J1428" s="2" t="str">
        <f t="shared" si="160"/>
        <v>97-999</v>
      </c>
      <c r="K1428" s="2">
        <f t="shared" si="165"/>
        <v>286</v>
      </c>
      <c r="L1428" s="2" t="str">
        <f t="shared" si="161"/>
        <v>120-250</v>
      </c>
      <c r="M1428" s="2">
        <f t="shared" si="162"/>
        <v>112</v>
      </c>
      <c r="N1428" s="109">
        <f t="shared" si="163"/>
        <v>189.04600000000002</v>
      </c>
    </row>
    <row r="1429" spans="8:14" x14ac:dyDescent="0.25">
      <c r="H1429" s="2" t="str">
        <f t="shared" si="159"/>
        <v>286_250-400_112</v>
      </c>
      <c r="I1429" s="2">
        <f t="shared" si="164"/>
        <v>1427</v>
      </c>
      <c r="J1429" s="2" t="str">
        <f t="shared" si="160"/>
        <v>97-999</v>
      </c>
      <c r="K1429" s="2">
        <f t="shared" si="165"/>
        <v>286</v>
      </c>
      <c r="L1429" s="2" t="str">
        <f t="shared" si="161"/>
        <v>250-400</v>
      </c>
      <c r="M1429" s="2">
        <f t="shared" si="162"/>
        <v>112</v>
      </c>
      <c r="N1429" s="109">
        <f t="shared" si="163"/>
        <v>187.04400000000001</v>
      </c>
    </row>
    <row r="1430" spans="8:14" x14ac:dyDescent="0.25">
      <c r="H1430" s="2" t="str">
        <f t="shared" si="159"/>
        <v>286_400-1000_112</v>
      </c>
      <c r="I1430" s="2">
        <f t="shared" si="164"/>
        <v>1428</v>
      </c>
      <c r="J1430" s="2" t="str">
        <f t="shared" si="160"/>
        <v>97-999</v>
      </c>
      <c r="K1430" s="2">
        <f t="shared" si="165"/>
        <v>286</v>
      </c>
      <c r="L1430" s="2" t="str">
        <f t="shared" si="161"/>
        <v>400-1000</v>
      </c>
      <c r="M1430" s="2">
        <f t="shared" si="162"/>
        <v>112</v>
      </c>
      <c r="N1430" s="109">
        <f t="shared" si="163"/>
        <v>183.04</v>
      </c>
    </row>
    <row r="1431" spans="8:14" x14ac:dyDescent="0.25">
      <c r="H1431" s="2" t="str">
        <f t="shared" si="159"/>
        <v>286_1000-9999999_112</v>
      </c>
      <c r="I1431" s="2">
        <f t="shared" si="164"/>
        <v>1429</v>
      </c>
      <c r="J1431" s="2" t="str">
        <f t="shared" si="160"/>
        <v>97-999</v>
      </c>
      <c r="K1431" s="2">
        <f t="shared" si="165"/>
        <v>286</v>
      </c>
      <c r="L1431" s="2" t="str">
        <f t="shared" si="161"/>
        <v>1000-9999999</v>
      </c>
      <c r="M1431" s="2">
        <f t="shared" si="162"/>
        <v>112</v>
      </c>
      <c r="N1431" s="109">
        <f t="shared" si="163"/>
        <v>160.16000000000003</v>
      </c>
    </row>
    <row r="1432" spans="8:14" x14ac:dyDescent="0.25">
      <c r="H1432" s="2" t="str">
        <f t="shared" si="159"/>
        <v>287_0-120_112</v>
      </c>
      <c r="I1432" s="2">
        <f t="shared" si="164"/>
        <v>1430</v>
      </c>
      <c r="J1432" s="2" t="str">
        <f t="shared" si="160"/>
        <v>97-999</v>
      </c>
      <c r="K1432" s="2">
        <f t="shared" si="165"/>
        <v>287</v>
      </c>
      <c r="L1432" s="2" t="str">
        <f t="shared" si="161"/>
        <v>0-120</v>
      </c>
      <c r="M1432" s="2">
        <f t="shared" si="162"/>
        <v>112</v>
      </c>
      <c r="N1432" s="109">
        <f t="shared" si="163"/>
        <v>191.429</v>
      </c>
    </row>
    <row r="1433" spans="8:14" x14ac:dyDescent="0.25">
      <c r="H1433" s="2" t="str">
        <f t="shared" si="159"/>
        <v>287_120-250_112</v>
      </c>
      <c r="I1433" s="2">
        <f t="shared" si="164"/>
        <v>1431</v>
      </c>
      <c r="J1433" s="2" t="str">
        <f t="shared" si="160"/>
        <v>97-999</v>
      </c>
      <c r="K1433" s="2">
        <f t="shared" si="165"/>
        <v>287</v>
      </c>
      <c r="L1433" s="2" t="str">
        <f t="shared" si="161"/>
        <v>120-250</v>
      </c>
      <c r="M1433" s="2">
        <f t="shared" si="162"/>
        <v>112</v>
      </c>
      <c r="N1433" s="109">
        <f t="shared" si="163"/>
        <v>189.70700000000002</v>
      </c>
    </row>
    <row r="1434" spans="8:14" x14ac:dyDescent="0.25">
      <c r="H1434" s="2" t="str">
        <f t="shared" si="159"/>
        <v>287_250-400_112</v>
      </c>
      <c r="I1434" s="2">
        <f t="shared" si="164"/>
        <v>1432</v>
      </c>
      <c r="J1434" s="2" t="str">
        <f t="shared" si="160"/>
        <v>97-999</v>
      </c>
      <c r="K1434" s="2">
        <f t="shared" si="165"/>
        <v>287</v>
      </c>
      <c r="L1434" s="2" t="str">
        <f t="shared" si="161"/>
        <v>250-400</v>
      </c>
      <c r="M1434" s="2">
        <f t="shared" si="162"/>
        <v>112</v>
      </c>
      <c r="N1434" s="109">
        <f t="shared" si="163"/>
        <v>187.69800000000001</v>
      </c>
    </row>
    <row r="1435" spans="8:14" x14ac:dyDescent="0.25">
      <c r="H1435" s="2" t="str">
        <f t="shared" si="159"/>
        <v>287_400-1000_112</v>
      </c>
      <c r="I1435" s="2">
        <f t="shared" si="164"/>
        <v>1433</v>
      </c>
      <c r="J1435" s="2" t="str">
        <f t="shared" si="160"/>
        <v>97-999</v>
      </c>
      <c r="K1435" s="2">
        <f t="shared" si="165"/>
        <v>287</v>
      </c>
      <c r="L1435" s="2" t="str">
        <f t="shared" si="161"/>
        <v>400-1000</v>
      </c>
      <c r="M1435" s="2">
        <f t="shared" si="162"/>
        <v>112</v>
      </c>
      <c r="N1435" s="109">
        <f t="shared" si="163"/>
        <v>183.68</v>
      </c>
    </row>
    <row r="1436" spans="8:14" x14ac:dyDescent="0.25">
      <c r="H1436" s="2" t="str">
        <f t="shared" si="159"/>
        <v>287_1000-9999999_112</v>
      </c>
      <c r="I1436" s="2">
        <f t="shared" si="164"/>
        <v>1434</v>
      </c>
      <c r="J1436" s="2" t="str">
        <f t="shared" si="160"/>
        <v>97-999</v>
      </c>
      <c r="K1436" s="2">
        <f t="shared" si="165"/>
        <v>287</v>
      </c>
      <c r="L1436" s="2" t="str">
        <f t="shared" si="161"/>
        <v>1000-9999999</v>
      </c>
      <c r="M1436" s="2">
        <f t="shared" si="162"/>
        <v>112</v>
      </c>
      <c r="N1436" s="109">
        <f t="shared" si="163"/>
        <v>160.72000000000003</v>
      </c>
    </row>
    <row r="1437" spans="8:14" x14ac:dyDescent="0.25">
      <c r="H1437" s="2" t="str">
        <f t="shared" si="159"/>
        <v>288_0-120_112</v>
      </c>
      <c r="I1437" s="2">
        <f t="shared" si="164"/>
        <v>1435</v>
      </c>
      <c r="J1437" s="2" t="str">
        <f t="shared" si="160"/>
        <v>97-999</v>
      </c>
      <c r="K1437" s="2">
        <f t="shared" si="165"/>
        <v>288</v>
      </c>
      <c r="L1437" s="2" t="str">
        <f t="shared" si="161"/>
        <v>0-120</v>
      </c>
      <c r="M1437" s="2">
        <f t="shared" si="162"/>
        <v>112</v>
      </c>
      <c r="N1437" s="109">
        <f t="shared" si="163"/>
        <v>192.096</v>
      </c>
    </row>
    <row r="1438" spans="8:14" x14ac:dyDescent="0.25">
      <c r="H1438" s="2" t="str">
        <f t="shared" si="159"/>
        <v>288_120-250_112</v>
      </c>
      <c r="I1438" s="2">
        <f t="shared" si="164"/>
        <v>1436</v>
      </c>
      <c r="J1438" s="2" t="str">
        <f t="shared" si="160"/>
        <v>97-999</v>
      </c>
      <c r="K1438" s="2">
        <f t="shared" si="165"/>
        <v>288</v>
      </c>
      <c r="L1438" s="2" t="str">
        <f t="shared" si="161"/>
        <v>120-250</v>
      </c>
      <c r="M1438" s="2">
        <f t="shared" si="162"/>
        <v>112</v>
      </c>
      <c r="N1438" s="109">
        <f t="shared" si="163"/>
        <v>190.36799999999999</v>
      </c>
    </row>
    <row r="1439" spans="8:14" x14ac:dyDescent="0.25">
      <c r="H1439" s="2" t="str">
        <f t="shared" si="159"/>
        <v>288_250-400_112</v>
      </c>
      <c r="I1439" s="2">
        <f t="shared" si="164"/>
        <v>1437</v>
      </c>
      <c r="J1439" s="2" t="str">
        <f t="shared" si="160"/>
        <v>97-999</v>
      </c>
      <c r="K1439" s="2">
        <f t="shared" si="165"/>
        <v>288</v>
      </c>
      <c r="L1439" s="2" t="str">
        <f t="shared" si="161"/>
        <v>250-400</v>
      </c>
      <c r="M1439" s="2">
        <f t="shared" si="162"/>
        <v>112</v>
      </c>
      <c r="N1439" s="109">
        <f t="shared" si="163"/>
        <v>188.352</v>
      </c>
    </row>
    <row r="1440" spans="8:14" x14ac:dyDescent="0.25">
      <c r="H1440" s="2" t="str">
        <f t="shared" si="159"/>
        <v>288_400-1000_112</v>
      </c>
      <c r="I1440" s="2">
        <f t="shared" si="164"/>
        <v>1438</v>
      </c>
      <c r="J1440" s="2" t="str">
        <f t="shared" si="160"/>
        <v>97-999</v>
      </c>
      <c r="K1440" s="2">
        <f t="shared" si="165"/>
        <v>288</v>
      </c>
      <c r="L1440" s="2" t="str">
        <f t="shared" si="161"/>
        <v>400-1000</v>
      </c>
      <c r="M1440" s="2">
        <f t="shared" si="162"/>
        <v>112</v>
      </c>
      <c r="N1440" s="109">
        <f t="shared" si="163"/>
        <v>184.32</v>
      </c>
    </row>
    <row r="1441" spans="8:14" x14ac:dyDescent="0.25">
      <c r="H1441" s="2" t="str">
        <f t="shared" si="159"/>
        <v>288_1000-9999999_112</v>
      </c>
      <c r="I1441" s="2">
        <f t="shared" si="164"/>
        <v>1439</v>
      </c>
      <c r="J1441" s="2" t="str">
        <f t="shared" si="160"/>
        <v>97-999</v>
      </c>
      <c r="K1441" s="2">
        <f t="shared" si="165"/>
        <v>288</v>
      </c>
      <c r="L1441" s="2" t="str">
        <f t="shared" si="161"/>
        <v>1000-9999999</v>
      </c>
      <c r="M1441" s="2">
        <f t="shared" si="162"/>
        <v>112</v>
      </c>
      <c r="N1441" s="109">
        <f t="shared" si="163"/>
        <v>161.28000000000003</v>
      </c>
    </row>
    <row r="1442" spans="8:14" x14ac:dyDescent="0.25">
      <c r="H1442" s="2" t="str">
        <f t="shared" si="159"/>
        <v>289_0-120_112</v>
      </c>
      <c r="I1442" s="2">
        <f t="shared" si="164"/>
        <v>1440</v>
      </c>
      <c r="J1442" s="2" t="str">
        <f t="shared" si="160"/>
        <v>97-999</v>
      </c>
      <c r="K1442" s="2">
        <f t="shared" si="165"/>
        <v>289</v>
      </c>
      <c r="L1442" s="2" t="str">
        <f t="shared" si="161"/>
        <v>0-120</v>
      </c>
      <c r="M1442" s="2">
        <f t="shared" si="162"/>
        <v>112</v>
      </c>
      <c r="N1442" s="109">
        <f t="shared" si="163"/>
        <v>192.76300000000001</v>
      </c>
    </row>
    <row r="1443" spans="8:14" x14ac:dyDescent="0.25">
      <c r="H1443" s="2" t="str">
        <f t="shared" si="159"/>
        <v>289_120-250_112</v>
      </c>
      <c r="I1443" s="2">
        <f t="shared" si="164"/>
        <v>1441</v>
      </c>
      <c r="J1443" s="2" t="str">
        <f t="shared" si="160"/>
        <v>97-999</v>
      </c>
      <c r="K1443" s="2">
        <f t="shared" si="165"/>
        <v>289</v>
      </c>
      <c r="L1443" s="2" t="str">
        <f t="shared" si="161"/>
        <v>120-250</v>
      </c>
      <c r="M1443" s="2">
        <f t="shared" si="162"/>
        <v>112</v>
      </c>
      <c r="N1443" s="109">
        <f t="shared" si="163"/>
        <v>191.029</v>
      </c>
    </row>
    <row r="1444" spans="8:14" x14ac:dyDescent="0.25">
      <c r="H1444" s="2" t="str">
        <f t="shared" si="159"/>
        <v>289_250-400_112</v>
      </c>
      <c r="I1444" s="2">
        <f t="shared" si="164"/>
        <v>1442</v>
      </c>
      <c r="J1444" s="2" t="str">
        <f t="shared" si="160"/>
        <v>97-999</v>
      </c>
      <c r="K1444" s="2">
        <f t="shared" si="165"/>
        <v>289</v>
      </c>
      <c r="L1444" s="2" t="str">
        <f t="shared" si="161"/>
        <v>250-400</v>
      </c>
      <c r="M1444" s="2">
        <f t="shared" si="162"/>
        <v>112</v>
      </c>
      <c r="N1444" s="109">
        <f t="shared" si="163"/>
        <v>189.006</v>
      </c>
    </row>
    <row r="1445" spans="8:14" x14ac:dyDescent="0.25">
      <c r="H1445" s="2" t="str">
        <f t="shared" si="159"/>
        <v>289_400-1000_112</v>
      </c>
      <c r="I1445" s="2">
        <f t="shared" si="164"/>
        <v>1443</v>
      </c>
      <c r="J1445" s="2" t="str">
        <f t="shared" si="160"/>
        <v>97-999</v>
      </c>
      <c r="K1445" s="2">
        <f t="shared" si="165"/>
        <v>289</v>
      </c>
      <c r="L1445" s="2" t="str">
        <f t="shared" si="161"/>
        <v>400-1000</v>
      </c>
      <c r="M1445" s="2">
        <f t="shared" si="162"/>
        <v>112</v>
      </c>
      <c r="N1445" s="109">
        <f t="shared" si="163"/>
        <v>184.96</v>
      </c>
    </row>
    <row r="1446" spans="8:14" x14ac:dyDescent="0.25">
      <c r="H1446" s="2" t="str">
        <f t="shared" si="159"/>
        <v>289_1000-9999999_112</v>
      </c>
      <c r="I1446" s="2">
        <f t="shared" si="164"/>
        <v>1444</v>
      </c>
      <c r="J1446" s="2" t="str">
        <f t="shared" si="160"/>
        <v>97-999</v>
      </c>
      <c r="K1446" s="2">
        <f t="shared" si="165"/>
        <v>289</v>
      </c>
      <c r="L1446" s="2" t="str">
        <f t="shared" si="161"/>
        <v>1000-9999999</v>
      </c>
      <c r="M1446" s="2">
        <f t="shared" si="162"/>
        <v>112</v>
      </c>
      <c r="N1446" s="109">
        <f t="shared" si="163"/>
        <v>161.84</v>
      </c>
    </row>
    <row r="1447" spans="8:14" x14ac:dyDescent="0.25">
      <c r="H1447" s="2" t="str">
        <f t="shared" si="159"/>
        <v>290_0-120_112</v>
      </c>
      <c r="I1447" s="2">
        <f t="shared" si="164"/>
        <v>1445</v>
      </c>
      <c r="J1447" s="2" t="str">
        <f t="shared" si="160"/>
        <v>97-999</v>
      </c>
      <c r="K1447" s="2">
        <f t="shared" si="165"/>
        <v>290</v>
      </c>
      <c r="L1447" s="2" t="str">
        <f t="shared" si="161"/>
        <v>0-120</v>
      </c>
      <c r="M1447" s="2">
        <f t="shared" si="162"/>
        <v>112</v>
      </c>
      <c r="N1447" s="109">
        <f t="shared" si="163"/>
        <v>193.43</v>
      </c>
    </row>
    <row r="1448" spans="8:14" x14ac:dyDescent="0.25">
      <c r="H1448" s="2" t="str">
        <f t="shared" si="159"/>
        <v>290_120-250_112</v>
      </c>
      <c r="I1448" s="2">
        <f t="shared" si="164"/>
        <v>1446</v>
      </c>
      <c r="J1448" s="2" t="str">
        <f t="shared" si="160"/>
        <v>97-999</v>
      </c>
      <c r="K1448" s="2">
        <f t="shared" si="165"/>
        <v>290</v>
      </c>
      <c r="L1448" s="2" t="str">
        <f t="shared" si="161"/>
        <v>120-250</v>
      </c>
      <c r="M1448" s="2">
        <f t="shared" si="162"/>
        <v>112</v>
      </c>
      <c r="N1448" s="109">
        <f t="shared" si="163"/>
        <v>191.69</v>
      </c>
    </row>
    <row r="1449" spans="8:14" x14ac:dyDescent="0.25">
      <c r="H1449" s="2" t="str">
        <f t="shared" si="159"/>
        <v>290_250-400_112</v>
      </c>
      <c r="I1449" s="2">
        <f t="shared" si="164"/>
        <v>1447</v>
      </c>
      <c r="J1449" s="2" t="str">
        <f t="shared" si="160"/>
        <v>97-999</v>
      </c>
      <c r="K1449" s="2">
        <f t="shared" si="165"/>
        <v>290</v>
      </c>
      <c r="L1449" s="2" t="str">
        <f t="shared" si="161"/>
        <v>250-400</v>
      </c>
      <c r="M1449" s="2">
        <f t="shared" si="162"/>
        <v>112</v>
      </c>
      <c r="N1449" s="109">
        <f t="shared" si="163"/>
        <v>189.66</v>
      </c>
    </row>
    <row r="1450" spans="8:14" x14ac:dyDescent="0.25">
      <c r="H1450" s="2" t="str">
        <f t="shared" si="159"/>
        <v>290_400-1000_112</v>
      </c>
      <c r="I1450" s="2">
        <f t="shared" si="164"/>
        <v>1448</v>
      </c>
      <c r="J1450" s="2" t="str">
        <f t="shared" si="160"/>
        <v>97-999</v>
      </c>
      <c r="K1450" s="2">
        <f t="shared" si="165"/>
        <v>290</v>
      </c>
      <c r="L1450" s="2" t="str">
        <f t="shared" si="161"/>
        <v>400-1000</v>
      </c>
      <c r="M1450" s="2">
        <f t="shared" si="162"/>
        <v>112</v>
      </c>
      <c r="N1450" s="109">
        <f t="shared" si="163"/>
        <v>185.6</v>
      </c>
    </row>
    <row r="1451" spans="8:14" x14ac:dyDescent="0.25">
      <c r="H1451" s="2" t="str">
        <f t="shared" si="159"/>
        <v>290_1000-9999999_112</v>
      </c>
      <c r="I1451" s="2">
        <f t="shared" si="164"/>
        <v>1449</v>
      </c>
      <c r="J1451" s="2" t="str">
        <f t="shared" si="160"/>
        <v>97-999</v>
      </c>
      <c r="K1451" s="2">
        <f t="shared" si="165"/>
        <v>290</v>
      </c>
      <c r="L1451" s="2" t="str">
        <f t="shared" si="161"/>
        <v>1000-9999999</v>
      </c>
      <c r="M1451" s="2">
        <f t="shared" si="162"/>
        <v>112</v>
      </c>
      <c r="N1451" s="109">
        <f t="shared" si="163"/>
        <v>162.4</v>
      </c>
    </row>
    <row r="1452" spans="8:14" x14ac:dyDescent="0.25">
      <c r="H1452" s="2" t="str">
        <f t="shared" si="159"/>
        <v>291_0-120_112</v>
      </c>
      <c r="I1452" s="2">
        <f t="shared" si="164"/>
        <v>1450</v>
      </c>
      <c r="J1452" s="2" t="str">
        <f t="shared" si="160"/>
        <v>97-999</v>
      </c>
      <c r="K1452" s="2">
        <f t="shared" si="165"/>
        <v>291</v>
      </c>
      <c r="L1452" s="2" t="str">
        <f t="shared" si="161"/>
        <v>0-120</v>
      </c>
      <c r="M1452" s="2">
        <f t="shared" si="162"/>
        <v>112</v>
      </c>
      <c r="N1452" s="109">
        <f t="shared" si="163"/>
        <v>194.09700000000001</v>
      </c>
    </row>
    <row r="1453" spans="8:14" x14ac:dyDescent="0.25">
      <c r="H1453" s="2" t="str">
        <f t="shared" si="159"/>
        <v>291_120-250_112</v>
      </c>
      <c r="I1453" s="2">
        <f t="shared" si="164"/>
        <v>1451</v>
      </c>
      <c r="J1453" s="2" t="str">
        <f t="shared" si="160"/>
        <v>97-999</v>
      </c>
      <c r="K1453" s="2">
        <f t="shared" si="165"/>
        <v>291</v>
      </c>
      <c r="L1453" s="2" t="str">
        <f t="shared" si="161"/>
        <v>120-250</v>
      </c>
      <c r="M1453" s="2">
        <f t="shared" si="162"/>
        <v>112</v>
      </c>
      <c r="N1453" s="109">
        <f t="shared" si="163"/>
        <v>192.351</v>
      </c>
    </row>
    <row r="1454" spans="8:14" x14ac:dyDescent="0.25">
      <c r="H1454" s="2" t="str">
        <f t="shared" si="159"/>
        <v>291_250-400_112</v>
      </c>
      <c r="I1454" s="2">
        <f t="shared" si="164"/>
        <v>1452</v>
      </c>
      <c r="J1454" s="2" t="str">
        <f t="shared" si="160"/>
        <v>97-999</v>
      </c>
      <c r="K1454" s="2">
        <f t="shared" si="165"/>
        <v>291</v>
      </c>
      <c r="L1454" s="2" t="str">
        <f t="shared" si="161"/>
        <v>250-400</v>
      </c>
      <c r="M1454" s="2">
        <f t="shared" si="162"/>
        <v>112</v>
      </c>
      <c r="N1454" s="109">
        <f t="shared" si="163"/>
        <v>190.31400000000002</v>
      </c>
    </row>
    <row r="1455" spans="8:14" x14ac:dyDescent="0.25">
      <c r="H1455" s="2" t="str">
        <f t="shared" si="159"/>
        <v>291_400-1000_112</v>
      </c>
      <c r="I1455" s="2">
        <f t="shared" si="164"/>
        <v>1453</v>
      </c>
      <c r="J1455" s="2" t="str">
        <f t="shared" si="160"/>
        <v>97-999</v>
      </c>
      <c r="K1455" s="2">
        <f t="shared" si="165"/>
        <v>291</v>
      </c>
      <c r="L1455" s="2" t="str">
        <f t="shared" si="161"/>
        <v>400-1000</v>
      </c>
      <c r="M1455" s="2">
        <f t="shared" si="162"/>
        <v>112</v>
      </c>
      <c r="N1455" s="109">
        <f t="shared" si="163"/>
        <v>186.24</v>
      </c>
    </row>
    <row r="1456" spans="8:14" x14ac:dyDescent="0.25">
      <c r="H1456" s="2" t="str">
        <f t="shared" si="159"/>
        <v>291_1000-9999999_112</v>
      </c>
      <c r="I1456" s="2">
        <f t="shared" si="164"/>
        <v>1454</v>
      </c>
      <c r="J1456" s="2" t="str">
        <f t="shared" si="160"/>
        <v>97-999</v>
      </c>
      <c r="K1456" s="2">
        <f t="shared" si="165"/>
        <v>291</v>
      </c>
      <c r="L1456" s="2" t="str">
        <f t="shared" si="161"/>
        <v>1000-9999999</v>
      </c>
      <c r="M1456" s="2">
        <f t="shared" si="162"/>
        <v>112</v>
      </c>
      <c r="N1456" s="109">
        <f t="shared" si="163"/>
        <v>162.96</v>
      </c>
    </row>
    <row r="1457" spans="8:14" x14ac:dyDescent="0.25">
      <c r="H1457" s="2" t="str">
        <f t="shared" si="159"/>
        <v>292_0-120_112</v>
      </c>
      <c r="I1457" s="2">
        <f t="shared" si="164"/>
        <v>1455</v>
      </c>
      <c r="J1457" s="2" t="str">
        <f t="shared" si="160"/>
        <v>97-999</v>
      </c>
      <c r="K1457" s="2">
        <f t="shared" si="165"/>
        <v>292</v>
      </c>
      <c r="L1457" s="2" t="str">
        <f t="shared" si="161"/>
        <v>0-120</v>
      </c>
      <c r="M1457" s="2">
        <f t="shared" si="162"/>
        <v>112</v>
      </c>
      <c r="N1457" s="109">
        <f t="shared" si="163"/>
        <v>194.76400000000001</v>
      </c>
    </row>
    <row r="1458" spans="8:14" x14ac:dyDescent="0.25">
      <c r="H1458" s="2" t="str">
        <f t="shared" si="159"/>
        <v>292_120-250_112</v>
      </c>
      <c r="I1458" s="2">
        <f t="shared" si="164"/>
        <v>1456</v>
      </c>
      <c r="J1458" s="2" t="str">
        <f t="shared" si="160"/>
        <v>97-999</v>
      </c>
      <c r="K1458" s="2">
        <f t="shared" si="165"/>
        <v>292</v>
      </c>
      <c r="L1458" s="2" t="str">
        <f t="shared" si="161"/>
        <v>120-250</v>
      </c>
      <c r="M1458" s="2">
        <f t="shared" si="162"/>
        <v>112</v>
      </c>
      <c r="N1458" s="109">
        <f t="shared" si="163"/>
        <v>193.012</v>
      </c>
    </row>
    <row r="1459" spans="8:14" x14ac:dyDescent="0.25">
      <c r="H1459" s="2" t="str">
        <f t="shared" si="159"/>
        <v>292_250-400_112</v>
      </c>
      <c r="I1459" s="2">
        <f t="shared" si="164"/>
        <v>1457</v>
      </c>
      <c r="J1459" s="2" t="str">
        <f t="shared" si="160"/>
        <v>97-999</v>
      </c>
      <c r="K1459" s="2">
        <f t="shared" si="165"/>
        <v>292</v>
      </c>
      <c r="L1459" s="2" t="str">
        <f t="shared" si="161"/>
        <v>250-400</v>
      </c>
      <c r="M1459" s="2">
        <f t="shared" si="162"/>
        <v>112</v>
      </c>
      <c r="N1459" s="109">
        <f t="shared" si="163"/>
        <v>190.96800000000002</v>
      </c>
    </row>
    <row r="1460" spans="8:14" x14ac:dyDescent="0.25">
      <c r="H1460" s="2" t="str">
        <f t="shared" si="159"/>
        <v>292_400-1000_112</v>
      </c>
      <c r="I1460" s="2">
        <f t="shared" si="164"/>
        <v>1458</v>
      </c>
      <c r="J1460" s="2" t="str">
        <f t="shared" si="160"/>
        <v>97-999</v>
      </c>
      <c r="K1460" s="2">
        <f t="shared" si="165"/>
        <v>292</v>
      </c>
      <c r="L1460" s="2" t="str">
        <f t="shared" si="161"/>
        <v>400-1000</v>
      </c>
      <c r="M1460" s="2">
        <f t="shared" si="162"/>
        <v>112</v>
      </c>
      <c r="N1460" s="109">
        <f t="shared" si="163"/>
        <v>186.88</v>
      </c>
    </row>
    <row r="1461" spans="8:14" x14ac:dyDescent="0.25">
      <c r="H1461" s="2" t="str">
        <f t="shared" si="159"/>
        <v>292_1000-9999999_112</v>
      </c>
      <c r="I1461" s="2">
        <f t="shared" si="164"/>
        <v>1459</v>
      </c>
      <c r="J1461" s="2" t="str">
        <f t="shared" si="160"/>
        <v>97-999</v>
      </c>
      <c r="K1461" s="2">
        <f t="shared" si="165"/>
        <v>292</v>
      </c>
      <c r="L1461" s="2" t="str">
        <f t="shared" si="161"/>
        <v>1000-9999999</v>
      </c>
      <c r="M1461" s="2">
        <f t="shared" si="162"/>
        <v>112</v>
      </c>
      <c r="N1461" s="109">
        <f t="shared" si="163"/>
        <v>163.52000000000001</v>
      </c>
    </row>
    <row r="1462" spans="8:14" x14ac:dyDescent="0.25">
      <c r="H1462" s="2" t="str">
        <f t="shared" si="159"/>
        <v>293_0-120_112</v>
      </c>
      <c r="I1462" s="2">
        <f t="shared" si="164"/>
        <v>1460</v>
      </c>
      <c r="J1462" s="2" t="str">
        <f t="shared" si="160"/>
        <v>97-999</v>
      </c>
      <c r="K1462" s="2">
        <f t="shared" si="165"/>
        <v>293</v>
      </c>
      <c r="L1462" s="2" t="str">
        <f t="shared" si="161"/>
        <v>0-120</v>
      </c>
      <c r="M1462" s="2">
        <f t="shared" si="162"/>
        <v>112</v>
      </c>
      <c r="N1462" s="109">
        <f t="shared" si="163"/>
        <v>195.43100000000001</v>
      </c>
    </row>
    <row r="1463" spans="8:14" x14ac:dyDescent="0.25">
      <c r="H1463" s="2" t="str">
        <f t="shared" si="159"/>
        <v>293_120-250_112</v>
      </c>
      <c r="I1463" s="2">
        <f t="shared" si="164"/>
        <v>1461</v>
      </c>
      <c r="J1463" s="2" t="str">
        <f t="shared" si="160"/>
        <v>97-999</v>
      </c>
      <c r="K1463" s="2">
        <f t="shared" si="165"/>
        <v>293</v>
      </c>
      <c r="L1463" s="2" t="str">
        <f t="shared" si="161"/>
        <v>120-250</v>
      </c>
      <c r="M1463" s="2">
        <f t="shared" si="162"/>
        <v>112</v>
      </c>
      <c r="N1463" s="109">
        <f t="shared" si="163"/>
        <v>193.673</v>
      </c>
    </row>
    <row r="1464" spans="8:14" x14ac:dyDescent="0.25">
      <c r="H1464" s="2" t="str">
        <f t="shared" si="159"/>
        <v>293_250-400_112</v>
      </c>
      <c r="I1464" s="2">
        <f t="shared" si="164"/>
        <v>1462</v>
      </c>
      <c r="J1464" s="2" t="str">
        <f t="shared" si="160"/>
        <v>97-999</v>
      </c>
      <c r="K1464" s="2">
        <f t="shared" si="165"/>
        <v>293</v>
      </c>
      <c r="L1464" s="2" t="str">
        <f t="shared" si="161"/>
        <v>250-400</v>
      </c>
      <c r="M1464" s="2">
        <f t="shared" si="162"/>
        <v>112</v>
      </c>
      <c r="N1464" s="109">
        <f t="shared" si="163"/>
        <v>191.62200000000001</v>
      </c>
    </row>
    <row r="1465" spans="8:14" x14ac:dyDescent="0.25">
      <c r="H1465" s="2" t="str">
        <f t="shared" si="159"/>
        <v>293_400-1000_112</v>
      </c>
      <c r="I1465" s="2">
        <f t="shared" si="164"/>
        <v>1463</v>
      </c>
      <c r="J1465" s="2" t="str">
        <f t="shared" si="160"/>
        <v>97-999</v>
      </c>
      <c r="K1465" s="2">
        <f t="shared" si="165"/>
        <v>293</v>
      </c>
      <c r="L1465" s="2" t="str">
        <f t="shared" si="161"/>
        <v>400-1000</v>
      </c>
      <c r="M1465" s="2">
        <f t="shared" si="162"/>
        <v>112</v>
      </c>
      <c r="N1465" s="109">
        <f t="shared" si="163"/>
        <v>187.52</v>
      </c>
    </row>
    <row r="1466" spans="8:14" x14ac:dyDescent="0.25">
      <c r="H1466" s="2" t="str">
        <f t="shared" si="159"/>
        <v>293_1000-9999999_112</v>
      </c>
      <c r="I1466" s="2">
        <f t="shared" si="164"/>
        <v>1464</v>
      </c>
      <c r="J1466" s="2" t="str">
        <f t="shared" si="160"/>
        <v>97-999</v>
      </c>
      <c r="K1466" s="2">
        <f t="shared" si="165"/>
        <v>293</v>
      </c>
      <c r="L1466" s="2" t="str">
        <f t="shared" si="161"/>
        <v>1000-9999999</v>
      </c>
      <c r="M1466" s="2">
        <f t="shared" si="162"/>
        <v>112</v>
      </c>
      <c r="N1466" s="109">
        <f t="shared" si="163"/>
        <v>164.08</v>
      </c>
    </row>
    <row r="1467" spans="8:14" x14ac:dyDescent="0.25">
      <c r="H1467" s="2" t="str">
        <f t="shared" si="159"/>
        <v>294_0-120_112</v>
      </c>
      <c r="I1467" s="2">
        <f t="shared" si="164"/>
        <v>1465</v>
      </c>
      <c r="J1467" s="2" t="str">
        <f t="shared" si="160"/>
        <v>97-999</v>
      </c>
      <c r="K1467" s="2">
        <f t="shared" si="165"/>
        <v>294</v>
      </c>
      <c r="L1467" s="2" t="str">
        <f t="shared" si="161"/>
        <v>0-120</v>
      </c>
      <c r="M1467" s="2">
        <f t="shared" si="162"/>
        <v>112</v>
      </c>
      <c r="N1467" s="109">
        <f t="shared" si="163"/>
        <v>196.09800000000001</v>
      </c>
    </row>
    <row r="1468" spans="8:14" x14ac:dyDescent="0.25">
      <c r="H1468" s="2" t="str">
        <f t="shared" si="159"/>
        <v>294_120-250_112</v>
      </c>
      <c r="I1468" s="2">
        <f t="shared" si="164"/>
        <v>1466</v>
      </c>
      <c r="J1468" s="2" t="str">
        <f t="shared" si="160"/>
        <v>97-999</v>
      </c>
      <c r="K1468" s="2">
        <f t="shared" si="165"/>
        <v>294</v>
      </c>
      <c r="L1468" s="2" t="str">
        <f t="shared" si="161"/>
        <v>120-250</v>
      </c>
      <c r="M1468" s="2">
        <f t="shared" si="162"/>
        <v>112</v>
      </c>
      <c r="N1468" s="109">
        <f t="shared" si="163"/>
        <v>194.334</v>
      </c>
    </row>
    <row r="1469" spans="8:14" x14ac:dyDescent="0.25">
      <c r="H1469" s="2" t="str">
        <f t="shared" si="159"/>
        <v>294_250-400_112</v>
      </c>
      <c r="I1469" s="2">
        <f t="shared" si="164"/>
        <v>1467</v>
      </c>
      <c r="J1469" s="2" t="str">
        <f t="shared" si="160"/>
        <v>97-999</v>
      </c>
      <c r="K1469" s="2">
        <f t="shared" si="165"/>
        <v>294</v>
      </c>
      <c r="L1469" s="2" t="str">
        <f t="shared" si="161"/>
        <v>250-400</v>
      </c>
      <c r="M1469" s="2">
        <f t="shared" si="162"/>
        <v>112</v>
      </c>
      <c r="N1469" s="109">
        <f t="shared" si="163"/>
        <v>192.27600000000001</v>
      </c>
    </row>
    <row r="1470" spans="8:14" x14ac:dyDescent="0.25">
      <c r="H1470" s="2" t="str">
        <f t="shared" si="159"/>
        <v>294_400-1000_112</v>
      </c>
      <c r="I1470" s="2">
        <f t="shared" si="164"/>
        <v>1468</v>
      </c>
      <c r="J1470" s="2" t="str">
        <f t="shared" si="160"/>
        <v>97-999</v>
      </c>
      <c r="K1470" s="2">
        <f t="shared" si="165"/>
        <v>294</v>
      </c>
      <c r="L1470" s="2" t="str">
        <f t="shared" si="161"/>
        <v>400-1000</v>
      </c>
      <c r="M1470" s="2">
        <f t="shared" si="162"/>
        <v>112</v>
      </c>
      <c r="N1470" s="109">
        <f t="shared" si="163"/>
        <v>188.16</v>
      </c>
    </row>
    <row r="1471" spans="8:14" x14ac:dyDescent="0.25">
      <c r="H1471" s="2" t="str">
        <f t="shared" si="159"/>
        <v>294_1000-9999999_112</v>
      </c>
      <c r="I1471" s="2">
        <f t="shared" si="164"/>
        <v>1469</v>
      </c>
      <c r="J1471" s="2" t="str">
        <f t="shared" si="160"/>
        <v>97-999</v>
      </c>
      <c r="K1471" s="2">
        <f t="shared" si="165"/>
        <v>294</v>
      </c>
      <c r="L1471" s="2" t="str">
        <f t="shared" si="161"/>
        <v>1000-9999999</v>
      </c>
      <c r="M1471" s="2">
        <f t="shared" si="162"/>
        <v>112</v>
      </c>
      <c r="N1471" s="109">
        <f t="shared" si="163"/>
        <v>164.64000000000001</v>
      </c>
    </row>
    <row r="1472" spans="8:14" x14ac:dyDescent="0.25">
      <c r="H1472" s="2" t="str">
        <f t="shared" si="159"/>
        <v>295_0-120_112</v>
      </c>
      <c r="I1472" s="2">
        <f t="shared" si="164"/>
        <v>1470</v>
      </c>
      <c r="J1472" s="2" t="str">
        <f t="shared" si="160"/>
        <v>97-999</v>
      </c>
      <c r="K1472" s="2">
        <f t="shared" si="165"/>
        <v>295</v>
      </c>
      <c r="L1472" s="2" t="str">
        <f t="shared" si="161"/>
        <v>0-120</v>
      </c>
      <c r="M1472" s="2">
        <f t="shared" si="162"/>
        <v>112</v>
      </c>
      <c r="N1472" s="109">
        <f t="shared" si="163"/>
        <v>196.76500000000001</v>
      </c>
    </row>
    <row r="1473" spans="8:14" x14ac:dyDescent="0.25">
      <c r="H1473" s="2" t="str">
        <f t="shared" si="159"/>
        <v>295_120-250_112</v>
      </c>
      <c r="I1473" s="2">
        <f t="shared" si="164"/>
        <v>1471</v>
      </c>
      <c r="J1473" s="2" t="str">
        <f t="shared" si="160"/>
        <v>97-999</v>
      </c>
      <c r="K1473" s="2">
        <f t="shared" si="165"/>
        <v>295</v>
      </c>
      <c r="L1473" s="2" t="str">
        <f t="shared" si="161"/>
        <v>120-250</v>
      </c>
      <c r="M1473" s="2">
        <f t="shared" si="162"/>
        <v>112</v>
      </c>
      <c r="N1473" s="109">
        <f t="shared" si="163"/>
        <v>194.995</v>
      </c>
    </row>
    <row r="1474" spans="8:14" x14ac:dyDescent="0.25">
      <c r="H1474" s="2" t="str">
        <f t="shared" si="159"/>
        <v>295_250-400_112</v>
      </c>
      <c r="I1474" s="2">
        <f t="shared" si="164"/>
        <v>1472</v>
      </c>
      <c r="J1474" s="2" t="str">
        <f t="shared" si="160"/>
        <v>97-999</v>
      </c>
      <c r="K1474" s="2">
        <f t="shared" si="165"/>
        <v>295</v>
      </c>
      <c r="L1474" s="2" t="str">
        <f t="shared" si="161"/>
        <v>250-400</v>
      </c>
      <c r="M1474" s="2">
        <f t="shared" si="162"/>
        <v>112</v>
      </c>
      <c r="N1474" s="109">
        <f t="shared" si="163"/>
        <v>192.93</v>
      </c>
    </row>
    <row r="1475" spans="8:14" x14ac:dyDescent="0.25">
      <c r="H1475" s="2" t="str">
        <f t="shared" ref="H1475:H1538" si="166">K1475&amp;"_"&amp;L1475&amp;"_"&amp;M1475</f>
        <v>295_400-1000_112</v>
      </c>
      <c r="I1475" s="2">
        <f t="shared" si="164"/>
        <v>1473</v>
      </c>
      <c r="J1475" s="2" t="str">
        <f t="shared" ref="J1475:J1501" si="167">VLOOKUP(K1475,$U$2:$V$7,2,1)</f>
        <v>97-999</v>
      </c>
      <c r="K1475" s="2">
        <f t="shared" si="165"/>
        <v>295</v>
      </c>
      <c r="L1475" s="2" t="str">
        <f t="shared" ref="L1475:L1501" si="168">VLOOKUP(MOD(I1475,5),$P$2:$Q$6,2,0)</f>
        <v>400-1000</v>
      </c>
      <c r="M1475" s="2">
        <f t="shared" ref="M1475:M1501" si="169">$S$2</f>
        <v>112</v>
      </c>
      <c r="N1475" s="109">
        <f t="shared" ref="N1475:N1538" si="170">VLOOKUP(J1475&amp;"_"&amp;L1475&amp;"_"&amp;M1475,$A$2:$F$61,6,0)*K1475</f>
        <v>188.8</v>
      </c>
    </row>
    <row r="1476" spans="8:14" x14ac:dyDescent="0.25">
      <c r="H1476" s="2" t="str">
        <f t="shared" si="166"/>
        <v>295_1000-9999999_112</v>
      </c>
      <c r="I1476" s="2">
        <f t="shared" ref="I1476:I1501" si="171">+I1475+1</f>
        <v>1474</v>
      </c>
      <c r="J1476" s="2" t="str">
        <f t="shared" si="167"/>
        <v>97-999</v>
      </c>
      <c r="K1476" s="2">
        <f t="shared" si="165"/>
        <v>295</v>
      </c>
      <c r="L1476" s="2" t="str">
        <f t="shared" si="168"/>
        <v>1000-9999999</v>
      </c>
      <c r="M1476" s="2">
        <f t="shared" si="169"/>
        <v>112</v>
      </c>
      <c r="N1476" s="109">
        <f t="shared" si="170"/>
        <v>165.20000000000002</v>
      </c>
    </row>
    <row r="1477" spans="8:14" x14ac:dyDescent="0.25">
      <c r="H1477" s="2" t="str">
        <f t="shared" si="166"/>
        <v>296_0-120_112</v>
      </c>
      <c r="I1477" s="2">
        <f t="shared" si="171"/>
        <v>1475</v>
      </c>
      <c r="J1477" s="2" t="str">
        <f t="shared" si="167"/>
        <v>97-999</v>
      </c>
      <c r="K1477" s="2">
        <f t="shared" si="165"/>
        <v>296</v>
      </c>
      <c r="L1477" s="2" t="str">
        <f t="shared" si="168"/>
        <v>0-120</v>
      </c>
      <c r="M1477" s="2">
        <f t="shared" si="169"/>
        <v>112</v>
      </c>
      <c r="N1477" s="109">
        <f t="shared" si="170"/>
        <v>197.43200000000002</v>
      </c>
    </row>
    <row r="1478" spans="8:14" x14ac:dyDescent="0.25">
      <c r="H1478" s="2" t="str">
        <f t="shared" si="166"/>
        <v>296_120-250_112</v>
      </c>
      <c r="I1478" s="2">
        <f t="shared" si="171"/>
        <v>1476</v>
      </c>
      <c r="J1478" s="2" t="str">
        <f t="shared" si="167"/>
        <v>97-999</v>
      </c>
      <c r="K1478" s="2">
        <f t="shared" si="165"/>
        <v>296</v>
      </c>
      <c r="L1478" s="2" t="str">
        <f t="shared" si="168"/>
        <v>120-250</v>
      </c>
      <c r="M1478" s="2">
        <f t="shared" si="169"/>
        <v>112</v>
      </c>
      <c r="N1478" s="109">
        <f t="shared" si="170"/>
        <v>195.65600000000001</v>
      </c>
    </row>
    <row r="1479" spans="8:14" x14ac:dyDescent="0.25">
      <c r="H1479" s="2" t="str">
        <f t="shared" si="166"/>
        <v>296_250-400_112</v>
      </c>
      <c r="I1479" s="2">
        <f t="shared" si="171"/>
        <v>1477</v>
      </c>
      <c r="J1479" s="2" t="str">
        <f t="shared" si="167"/>
        <v>97-999</v>
      </c>
      <c r="K1479" s="2">
        <f t="shared" si="165"/>
        <v>296</v>
      </c>
      <c r="L1479" s="2" t="str">
        <f t="shared" si="168"/>
        <v>250-400</v>
      </c>
      <c r="M1479" s="2">
        <f t="shared" si="169"/>
        <v>112</v>
      </c>
      <c r="N1479" s="109">
        <f t="shared" si="170"/>
        <v>193.584</v>
      </c>
    </row>
    <row r="1480" spans="8:14" x14ac:dyDescent="0.25">
      <c r="H1480" s="2" t="str">
        <f t="shared" si="166"/>
        <v>296_400-1000_112</v>
      </c>
      <c r="I1480" s="2">
        <f t="shared" si="171"/>
        <v>1478</v>
      </c>
      <c r="J1480" s="2" t="str">
        <f t="shared" si="167"/>
        <v>97-999</v>
      </c>
      <c r="K1480" s="2">
        <f t="shared" ref="K1480:K1501" si="172">+K1475+1</f>
        <v>296</v>
      </c>
      <c r="L1480" s="2" t="str">
        <f t="shared" si="168"/>
        <v>400-1000</v>
      </c>
      <c r="M1480" s="2">
        <f t="shared" si="169"/>
        <v>112</v>
      </c>
      <c r="N1480" s="109">
        <f t="shared" si="170"/>
        <v>189.44</v>
      </c>
    </row>
    <row r="1481" spans="8:14" x14ac:dyDescent="0.25">
      <c r="H1481" s="2" t="str">
        <f t="shared" si="166"/>
        <v>296_1000-9999999_112</v>
      </c>
      <c r="I1481" s="2">
        <f t="shared" si="171"/>
        <v>1479</v>
      </c>
      <c r="J1481" s="2" t="str">
        <f t="shared" si="167"/>
        <v>97-999</v>
      </c>
      <c r="K1481" s="2">
        <f t="shared" si="172"/>
        <v>296</v>
      </c>
      <c r="L1481" s="2" t="str">
        <f t="shared" si="168"/>
        <v>1000-9999999</v>
      </c>
      <c r="M1481" s="2">
        <f t="shared" si="169"/>
        <v>112</v>
      </c>
      <c r="N1481" s="109">
        <f t="shared" si="170"/>
        <v>165.76000000000002</v>
      </c>
    </row>
    <row r="1482" spans="8:14" x14ac:dyDescent="0.25">
      <c r="H1482" s="2" t="str">
        <f t="shared" si="166"/>
        <v>297_0-120_112</v>
      </c>
      <c r="I1482" s="2">
        <f t="shared" si="171"/>
        <v>1480</v>
      </c>
      <c r="J1482" s="2" t="str">
        <f t="shared" si="167"/>
        <v>97-999</v>
      </c>
      <c r="K1482" s="2">
        <f t="shared" si="172"/>
        <v>297</v>
      </c>
      <c r="L1482" s="2" t="str">
        <f t="shared" si="168"/>
        <v>0-120</v>
      </c>
      <c r="M1482" s="2">
        <f t="shared" si="169"/>
        <v>112</v>
      </c>
      <c r="N1482" s="109">
        <f t="shared" si="170"/>
        <v>198.09900000000002</v>
      </c>
    </row>
    <row r="1483" spans="8:14" x14ac:dyDescent="0.25">
      <c r="H1483" s="2" t="str">
        <f t="shared" si="166"/>
        <v>297_120-250_112</v>
      </c>
      <c r="I1483" s="2">
        <f t="shared" si="171"/>
        <v>1481</v>
      </c>
      <c r="J1483" s="2" t="str">
        <f t="shared" si="167"/>
        <v>97-999</v>
      </c>
      <c r="K1483" s="2">
        <f t="shared" si="172"/>
        <v>297</v>
      </c>
      <c r="L1483" s="2" t="str">
        <f t="shared" si="168"/>
        <v>120-250</v>
      </c>
      <c r="M1483" s="2">
        <f t="shared" si="169"/>
        <v>112</v>
      </c>
      <c r="N1483" s="109">
        <f t="shared" si="170"/>
        <v>196.31700000000001</v>
      </c>
    </row>
    <row r="1484" spans="8:14" x14ac:dyDescent="0.25">
      <c r="H1484" s="2" t="str">
        <f t="shared" si="166"/>
        <v>297_250-400_112</v>
      </c>
      <c r="I1484" s="2">
        <f t="shared" si="171"/>
        <v>1482</v>
      </c>
      <c r="J1484" s="2" t="str">
        <f t="shared" si="167"/>
        <v>97-999</v>
      </c>
      <c r="K1484" s="2">
        <f t="shared" si="172"/>
        <v>297</v>
      </c>
      <c r="L1484" s="2" t="str">
        <f t="shared" si="168"/>
        <v>250-400</v>
      </c>
      <c r="M1484" s="2">
        <f t="shared" si="169"/>
        <v>112</v>
      </c>
      <c r="N1484" s="109">
        <f t="shared" si="170"/>
        <v>194.238</v>
      </c>
    </row>
    <row r="1485" spans="8:14" x14ac:dyDescent="0.25">
      <c r="H1485" s="2" t="str">
        <f t="shared" si="166"/>
        <v>297_400-1000_112</v>
      </c>
      <c r="I1485" s="2">
        <f t="shared" si="171"/>
        <v>1483</v>
      </c>
      <c r="J1485" s="2" t="str">
        <f t="shared" si="167"/>
        <v>97-999</v>
      </c>
      <c r="K1485" s="2">
        <f t="shared" si="172"/>
        <v>297</v>
      </c>
      <c r="L1485" s="2" t="str">
        <f t="shared" si="168"/>
        <v>400-1000</v>
      </c>
      <c r="M1485" s="2">
        <f t="shared" si="169"/>
        <v>112</v>
      </c>
      <c r="N1485" s="109">
        <f t="shared" si="170"/>
        <v>190.08</v>
      </c>
    </row>
    <row r="1486" spans="8:14" x14ac:dyDescent="0.25">
      <c r="H1486" s="2" t="str">
        <f t="shared" si="166"/>
        <v>297_1000-9999999_112</v>
      </c>
      <c r="I1486" s="2">
        <f t="shared" si="171"/>
        <v>1484</v>
      </c>
      <c r="J1486" s="2" t="str">
        <f t="shared" si="167"/>
        <v>97-999</v>
      </c>
      <c r="K1486" s="2">
        <f t="shared" si="172"/>
        <v>297</v>
      </c>
      <c r="L1486" s="2" t="str">
        <f t="shared" si="168"/>
        <v>1000-9999999</v>
      </c>
      <c r="M1486" s="2">
        <f t="shared" si="169"/>
        <v>112</v>
      </c>
      <c r="N1486" s="109">
        <f t="shared" si="170"/>
        <v>166.32000000000002</v>
      </c>
    </row>
    <row r="1487" spans="8:14" x14ac:dyDescent="0.25">
      <c r="H1487" s="2" t="str">
        <f t="shared" si="166"/>
        <v>298_0-120_112</v>
      </c>
      <c r="I1487" s="2">
        <f t="shared" si="171"/>
        <v>1485</v>
      </c>
      <c r="J1487" s="2" t="str">
        <f t="shared" si="167"/>
        <v>97-999</v>
      </c>
      <c r="K1487" s="2">
        <f t="shared" si="172"/>
        <v>298</v>
      </c>
      <c r="L1487" s="2" t="str">
        <f t="shared" si="168"/>
        <v>0-120</v>
      </c>
      <c r="M1487" s="2">
        <f t="shared" si="169"/>
        <v>112</v>
      </c>
      <c r="N1487" s="109">
        <f t="shared" si="170"/>
        <v>198.76600000000002</v>
      </c>
    </row>
    <row r="1488" spans="8:14" x14ac:dyDescent="0.25">
      <c r="H1488" s="2" t="str">
        <f t="shared" si="166"/>
        <v>298_120-250_112</v>
      </c>
      <c r="I1488" s="2">
        <f t="shared" si="171"/>
        <v>1486</v>
      </c>
      <c r="J1488" s="2" t="str">
        <f t="shared" si="167"/>
        <v>97-999</v>
      </c>
      <c r="K1488" s="2">
        <f t="shared" si="172"/>
        <v>298</v>
      </c>
      <c r="L1488" s="2" t="str">
        <f t="shared" si="168"/>
        <v>120-250</v>
      </c>
      <c r="M1488" s="2">
        <f t="shared" si="169"/>
        <v>112</v>
      </c>
      <c r="N1488" s="109">
        <f t="shared" si="170"/>
        <v>196.97800000000001</v>
      </c>
    </row>
    <row r="1489" spans="8:14" x14ac:dyDescent="0.25">
      <c r="H1489" s="2" t="str">
        <f t="shared" si="166"/>
        <v>298_250-400_112</v>
      </c>
      <c r="I1489" s="2">
        <f t="shared" si="171"/>
        <v>1487</v>
      </c>
      <c r="J1489" s="2" t="str">
        <f t="shared" si="167"/>
        <v>97-999</v>
      </c>
      <c r="K1489" s="2">
        <f t="shared" si="172"/>
        <v>298</v>
      </c>
      <c r="L1489" s="2" t="str">
        <f t="shared" si="168"/>
        <v>250-400</v>
      </c>
      <c r="M1489" s="2">
        <f t="shared" si="169"/>
        <v>112</v>
      </c>
      <c r="N1489" s="109">
        <f t="shared" si="170"/>
        <v>194.892</v>
      </c>
    </row>
    <row r="1490" spans="8:14" x14ac:dyDescent="0.25">
      <c r="H1490" s="2" t="str">
        <f t="shared" si="166"/>
        <v>298_400-1000_112</v>
      </c>
      <c r="I1490" s="2">
        <f t="shared" si="171"/>
        <v>1488</v>
      </c>
      <c r="J1490" s="2" t="str">
        <f t="shared" si="167"/>
        <v>97-999</v>
      </c>
      <c r="K1490" s="2">
        <f t="shared" si="172"/>
        <v>298</v>
      </c>
      <c r="L1490" s="2" t="str">
        <f t="shared" si="168"/>
        <v>400-1000</v>
      </c>
      <c r="M1490" s="2">
        <f t="shared" si="169"/>
        <v>112</v>
      </c>
      <c r="N1490" s="109">
        <f t="shared" si="170"/>
        <v>190.72</v>
      </c>
    </row>
    <row r="1491" spans="8:14" x14ac:dyDescent="0.25">
      <c r="H1491" s="2" t="str">
        <f t="shared" si="166"/>
        <v>298_1000-9999999_112</v>
      </c>
      <c r="I1491" s="2">
        <f t="shared" si="171"/>
        <v>1489</v>
      </c>
      <c r="J1491" s="2" t="str">
        <f t="shared" si="167"/>
        <v>97-999</v>
      </c>
      <c r="K1491" s="2">
        <f t="shared" si="172"/>
        <v>298</v>
      </c>
      <c r="L1491" s="2" t="str">
        <f t="shared" si="168"/>
        <v>1000-9999999</v>
      </c>
      <c r="M1491" s="2">
        <f t="shared" si="169"/>
        <v>112</v>
      </c>
      <c r="N1491" s="109">
        <f t="shared" si="170"/>
        <v>166.88000000000002</v>
      </c>
    </row>
    <row r="1492" spans="8:14" x14ac:dyDescent="0.25">
      <c r="H1492" s="2" t="str">
        <f t="shared" si="166"/>
        <v>299_0-120_112</v>
      </c>
      <c r="I1492" s="2">
        <f t="shared" si="171"/>
        <v>1490</v>
      </c>
      <c r="J1492" s="2" t="str">
        <f t="shared" si="167"/>
        <v>97-999</v>
      </c>
      <c r="K1492" s="2">
        <f t="shared" si="172"/>
        <v>299</v>
      </c>
      <c r="L1492" s="2" t="str">
        <f t="shared" si="168"/>
        <v>0-120</v>
      </c>
      <c r="M1492" s="2">
        <f t="shared" si="169"/>
        <v>112</v>
      </c>
      <c r="N1492" s="109">
        <f t="shared" si="170"/>
        <v>199.43300000000002</v>
      </c>
    </row>
    <row r="1493" spans="8:14" x14ac:dyDescent="0.25">
      <c r="H1493" s="2" t="str">
        <f t="shared" si="166"/>
        <v>299_120-250_112</v>
      </c>
      <c r="I1493" s="2">
        <f t="shared" si="171"/>
        <v>1491</v>
      </c>
      <c r="J1493" s="2" t="str">
        <f t="shared" si="167"/>
        <v>97-999</v>
      </c>
      <c r="K1493" s="2">
        <f t="shared" si="172"/>
        <v>299</v>
      </c>
      <c r="L1493" s="2" t="str">
        <f t="shared" si="168"/>
        <v>120-250</v>
      </c>
      <c r="M1493" s="2">
        <f t="shared" si="169"/>
        <v>112</v>
      </c>
      <c r="N1493" s="109">
        <f t="shared" si="170"/>
        <v>197.63900000000001</v>
      </c>
    </row>
    <row r="1494" spans="8:14" x14ac:dyDescent="0.25">
      <c r="H1494" s="2" t="str">
        <f t="shared" si="166"/>
        <v>299_250-400_112</v>
      </c>
      <c r="I1494" s="2">
        <f t="shared" si="171"/>
        <v>1492</v>
      </c>
      <c r="J1494" s="2" t="str">
        <f t="shared" si="167"/>
        <v>97-999</v>
      </c>
      <c r="K1494" s="2">
        <f t="shared" si="172"/>
        <v>299</v>
      </c>
      <c r="L1494" s="2" t="str">
        <f t="shared" si="168"/>
        <v>250-400</v>
      </c>
      <c r="M1494" s="2">
        <f t="shared" si="169"/>
        <v>112</v>
      </c>
      <c r="N1494" s="109">
        <f t="shared" si="170"/>
        <v>195.54600000000002</v>
      </c>
    </row>
    <row r="1495" spans="8:14" x14ac:dyDescent="0.25">
      <c r="H1495" s="2" t="str">
        <f t="shared" si="166"/>
        <v>299_400-1000_112</v>
      </c>
      <c r="I1495" s="2">
        <f t="shared" si="171"/>
        <v>1493</v>
      </c>
      <c r="J1495" s="2" t="str">
        <f t="shared" si="167"/>
        <v>97-999</v>
      </c>
      <c r="K1495" s="2">
        <f t="shared" si="172"/>
        <v>299</v>
      </c>
      <c r="L1495" s="2" t="str">
        <f t="shared" si="168"/>
        <v>400-1000</v>
      </c>
      <c r="M1495" s="2">
        <f t="shared" si="169"/>
        <v>112</v>
      </c>
      <c r="N1495" s="109">
        <f t="shared" si="170"/>
        <v>191.36</v>
      </c>
    </row>
    <row r="1496" spans="8:14" x14ac:dyDescent="0.25">
      <c r="H1496" s="2" t="str">
        <f t="shared" si="166"/>
        <v>299_1000-9999999_112</v>
      </c>
      <c r="I1496" s="2">
        <f t="shared" si="171"/>
        <v>1494</v>
      </c>
      <c r="J1496" s="2" t="str">
        <f t="shared" si="167"/>
        <v>97-999</v>
      </c>
      <c r="K1496" s="2">
        <f t="shared" si="172"/>
        <v>299</v>
      </c>
      <c r="L1496" s="2" t="str">
        <f t="shared" si="168"/>
        <v>1000-9999999</v>
      </c>
      <c r="M1496" s="2">
        <f t="shared" si="169"/>
        <v>112</v>
      </c>
      <c r="N1496" s="109">
        <f t="shared" si="170"/>
        <v>167.44000000000003</v>
      </c>
    </row>
    <row r="1497" spans="8:14" x14ac:dyDescent="0.25">
      <c r="H1497" s="2" t="str">
        <f t="shared" si="166"/>
        <v>300_0-120_112</v>
      </c>
      <c r="I1497" s="2">
        <f t="shared" si="171"/>
        <v>1495</v>
      </c>
      <c r="J1497" s="2" t="str">
        <f t="shared" si="167"/>
        <v>97-999</v>
      </c>
      <c r="K1497" s="2">
        <f t="shared" si="172"/>
        <v>300</v>
      </c>
      <c r="L1497" s="2" t="str">
        <f t="shared" si="168"/>
        <v>0-120</v>
      </c>
      <c r="M1497" s="2">
        <f t="shared" si="169"/>
        <v>112</v>
      </c>
      <c r="N1497" s="109">
        <f t="shared" si="170"/>
        <v>200.10000000000002</v>
      </c>
    </row>
    <row r="1498" spans="8:14" x14ac:dyDescent="0.25">
      <c r="H1498" s="2" t="str">
        <f t="shared" si="166"/>
        <v>300_120-250_112</v>
      </c>
      <c r="I1498" s="2">
        <f t="shared" si="171"/>
        <v>1496</v>
      </c>
      <c r="J1498" s="2" t="str">
        <f t="shared" si="167"/>
        <v>97-999</v>
      </c>
      <c r="K1498" s="2">
        <f t="shared" si="172"/>
        <v>300</v>
      </c>
      <c r="L1498" s="2" t="str">
        <f t="shared" si="168"/>
        <v>120-250</v>
      </c>
      <c r="M1498" s="2">
        <f t="shared" si="169"/>
        <v>112</v>
      </c>
      <c r="N1498" s="109">
        <f t="shared" si="170"/>
        <v>198.3</v>
      </c>
    </row>
    <row r="1499" spans="8:14" x14ac:dyDescent="0.25">
      <c r="H1499" s="2" t="str">
        <f t="shared" si="166"/>
        <v>300_250-400_112</v>
      </c>
      <c r="I1499" s="2">
        <f t="shared" si="171"/>
        <v>1497</v>
      </c>
      <c r="J1499" s="2" t="str">
        <f t="shared" si="167"/>
        <v>97-999</v>
      </c>
      <c r="K1499" s="2">
        <f t="shared" si="172"/>
        <v>300</v>
      </c>
      <c r="L1499" s="2" t="str">
        <f t="shared" si="168"/>
        <v>250-400</v>
      </c>
      <c r="M1499" s="2">
        <f t="shared" si="169"/>
        <v>112</v>
      </c>
      <c r="N1499" s="109">
        <f t="shared" si="170"/>
        <v>196.20000000000002</v>
      </c>
    </row>
    <row r="1500" spans="8:14" x14ac:dyDescent="0.25">
      <c r="H1500" s="2" t="str">
        <f t="shared" si="166"/>
        <v>300_400-1000_112</v>
      </c>
      <c r="I1500" s="2">
        <f t="shared" si="171"/>
        <v>1498</v>
      </c>
      <c r="J1500" s="2" t="str">
        <f t="shared" si="167"/>
        <v>97-999</v>
      </c>
      <c r="K1500" s="2">
        <f t="shared" si="172"/>
        <v>300</v>
      </c>
      <c r="L1500" s="2" t="str">
        <f t="shared" si="168"/>
        <v>400-1000</v>
      </c>
      <c r="M1500" s="2">
        <f t="shared" si="169"/>
        <v>112</v>
      </c>
      <c r="N1500" s="109">
        <f t="shared" si="170"/>
        <v>192</v>
      </c>
    </row>
    <row r="1501" spans="8:14" x14ac:dyDescent="0.25">
      <c r="H1501" s="2" t="str">
        <f t="shared" si="166"/>
        <v>300_1000-9999999_112</v>
      </c>
      <c r="I1501" s="2">
        <f t="shared" si="171"/>
        <v>1499</v>
      </c>
      <c r="J1501" s="2" t="str">
        <f t="shared" si="167"/>
        <v>97-999</v>
      </c>
      <c r="K1501" s="2">
        <f t="shared" si="172"/>
        <v>300</v>
      </c>
      <c r="L1501" s="2" t="str">
        <f t="shared" si="168"/>
        <v>1000-9999999</v>
      </c>
      <c r="M1501" s="2">
        <f t="shared" si="169"/>
        <v>112</v>
      </c>
      <c r="N1501" s="109">
        <f t="shared" si="170"/>
        <v>168.00000000000003</v>
      </c>
    </row>
    <row r="1502" spans="8:14" x14ac:dyDescent="0.25">
      <c r="H1502" s="2" t="str">
        <f t="shared" si="166"/>
        <v>1_0-120_6</v>
      </c>
      <c r="I1502" s="2">
        <v>0</v>
      </c>
      <c r="J1502" s="2" t="str">
        <f>VLOOKUP(K1502,$U$2:$V$7,2,1)</f>
        <v>0-24</v>
      </c>
      <c r="K1502" s="2">
        <v>1</v>
      </c>
      <c r="L1502" s="2" t="str">
        <f>VLOOKUP(MOD(I1502,5),$P$2:$Q$6,2,0)</f>
        <v>0-120</v>
      </c>
      <c r="M1502" s="2">
        <f>$S$3</f>
        <v>6</v>
      </c>
      <c r="N1502" s="109">
        <f t="shared" si="170"/>
        <v>3.2000000000000001E-2</v>
      </c>
    </row>
    <row r="1503" spans="8:14" x14ac:dyDescent="0.25">
      <c r="H1503" s="2" t="str">
        <f t="shared" si="166"/>
        <v>1_120-250_6</v>
      </c>
      <c r="I1503" s="2">
        <f>+I1502+1</f>
        <v>1</v>
      </c>
      <c r="J1503" s="2" t="str">
        <f t="shared" ref="J1503:J1566" si="173">VLOOKUP(K1503,$U$2:$V$7,2,1)</f>
        <v>0-24</v>
      </c>
      <c r="K1503" s="2">
        <f>K1502</f>
        <v>1</v>
      </c>
      <c r="L1503" s="2" t="str">
        <f t="shared" ref="L1503:L1566" si="174">VLOOKUP(MOD(I1503,5),$P$2:$Q$6,2,0)</f>
        <v>120-250</v>
      </c>
      <c r="M1503" s="2">
        <f t="shared" ref="M1503:M1566" si="175">$S$3</f>
        <v>6</v>
      </c>
      <c r="N1503" s="109">
        <f t="shared" si="170"/>
        <v>3.2000000000000001E-2</v>
      </c>
    </row>
    <row r="1504" spans="8:14" x14ac:dyDescent="0.25">
      <c r="H1504" s="2" t="str">
        <f t="shared" si="166"/>
        <v>1_250-400_6</v>
      </c>
      <c r="I1504" s="2">
        <f t="shared" ref="I1504:I1567" si="176">+I1503+1</f>
        <v>2</v>
      </c>
      <c r="J1504" s="2" t="str">
        <f t="shared" si="173"/>
        <v>0-24</v>
      </c>
      <c r="K1504" s="2">
        <f t="shared" ref="K1504:K1506" si="177">K1503</f>
        <v>1</v>
      </c>
      <c r="L1504" s="2" t="str">
        <f t="shared" si="174"/>
        <v>250-400</v>
      </c>
      <c r="M1504" s="2">
        <f t="shared" si="175"/>
        <v>6</v>
      </c>
      <c r="N1504" s="109">
        <f t="shared" si="170"/>
        <v>3.2000000000000001E-2</v>
      </c>
    </row>
    <row r="1505" spans="8:14" x14ac:dyDescent="0.25">
      <c r="H1505" s="2" t="str">
        <f t="shared" si="166"/>
        <v>1_400-1000_6</v>
      </c>
      <c r="I1505" s="2">
        <f t="shared" si="176"/>
        <v>3</v>
      </c>
      <c r="J1505" s="2" t="str">
        <f t="shared" si="173"/>
        <v>0-24</v>
      </c>
      <c r="K1505" s="2">
        <f t="shared" si="177"/>
        <v>1</v>
      </c>
      <c r="L1505" s="2" t="str">
        <f t="shared" si="174"/>
        <v>400-1000</v>
      </c>
      <c r="M1505" s="2">
        <f t="shared" si="175"/>
        <v>6</v>
      </c>
      <c r="N1505" s="109">
        <f t="shared" si="170"/>
        <v>3.2000000000000001E-2</v>
      </c>
    </row>
    <row r="1506" spans="8:14" x14ac:dyDescent="0.25">
      <c r="H1506" s="2" t="str">
        <f t="shared" si="166"/>
        <v>1_1000-9999999_6</v>
      </c>
      <c r="I1506" s="2">
        <f t="shared" si="176"/>
        <v>4</v>
      </c>
      <c r="J1506" s="2" t="str">
        <f t="shared" si="173"/>
        <v>0-24</v>
      </c>
      <c r="K1506" s="2">
        <f t="shared" si="177"/>
        <v>1</v>
      </c>
      <c r="L1506" s="2" t="str">
        <f t="shared" si="174"/>
        <v>1000-9999999</v>
      </c>
      <c r="M1506" s="2">
        <f t="shared" si="175"/>
        <v>6</v>
      </c>
      <c r="N1506" s="109">
        <f t="shared" si="170"/>
        <v>3.2000000000000001E-2</v>
      </c>
    </row>
    <row r="1507" spans="8:14" x14ac:dyDescent="0.25">
      <c r="H1507" s="2" t="str">
        <f t="shared" si="166"/>
        <v>2_0-120_6</v>
      </c>
      <c r="I1507" s="2">
        <f t="shared" si="176"/>
        <v>5</v>
      </c>
      <c r="J1507" s="2" t="str">
        <f t="shared" si="173"/>
        <v>0-24</v>
      </c>
      <c r="K1507" s="2">
        <f>+K1502+1</f>
        <v>2</v>
      </c>
      <c r="L1507" s="2" t="str">
        <f t="shared" si="174"/>
        <v>0-120</v>
      </c>
      <c r="M1507" s="2">
        <f t="shared" si="175"/>
        <v>6</v>
      </c>
      <c r="N1507" s="109">
        <f t="shared" si="170"/>
        <v>6.4000000000000001E-2</v>
      </c>
    </row>
    <row r="1508" spans="8:14" x14ac:dyDescent="0.25">
      <c r="H1508" s="2" t="str">
        <f t="shared" si="166"/>
        <v>2_120-250_6</v>
      </c>
      <c r="I1508" s="2">
        <f t="shared" si="176"/>
        <v>6</v>
      </c>
      <c r="J1508" s="2" t="str">
        <f t="shared" si="173"/>
        <v>0-24</v>
      </c>
      <c r="K1508" s="2">
        <f t="shared" ref="K1508:K1571" si="178">+K1503+1</f>
        <v>2</v>
      </c>
      <c r="L1508" s="2" t="str">
        <f t="shared" si="174"/>
        <v>120-250</v>
      </c>
      <c r="M1508" s="2">
        <f t="shared" si="175"/>
        <v>6</v>
      </c>
      <c r="N1508" s="109">
        <f t="shared" si="170"/>
        <v>6.4000000000000001E-2</v>
      </c>
    </row>
    <row r="1509" spans="8:14" x14ac:dyDescent="0.25">
      <c r="H1509" s="2" t="str">
        <f t="shared" si="166"/>
        <v>2_250-400_6</v>
      </c>
      <c r="I1509" s="2">
        <f t="shared" si="176"/>
        <v>7</v>
      </c>
      <c r="J1509" s="2" t="str">
        <f t="shared" si="173"/>
        <v>0-24</v>
      </c>
      <c r="K1509" s="2">
        <f t="shared" si="178"/>
        <v>2</v>
      </c>
      <c r="L1509" s="2" t="str">
        <f t="shared" si="174"/>
        <v>250-400</v>
      </c>
      <c r="M1509" s="2">
        <f t="shared" si="175"/>
        <v>6</v>
      </c>
      <c r="N1509" s="109">
        <f t="shared" si="170"/>
        <v>6.4000000000000001E-2</v>
      </c>
    </row>
    <row r="1510" spans="8:14" x14ac:dyDescent="0.25">
      <c r="H1510" s="2" t="str">
        <f t="shared" si="166"/>
        <v>2_400-1000_6</v>
      </c>
      <c r="I1510" s="2">
        <f t="shared" si="176"/>
        <v>8</v>
      </c>
      <c r="J1510" s="2" t="str">
        <f t="shared" si="173"/>
        <v>0-24</v>
      </c>
      <c r="K1510" s="2">
        <f t="shared" si="178"/>
        <v>2</v>
      </c>
      <c r="L1510" s="2" t="str">
        <f t="shared" si="174"/>
        <v>400-1000</v>
      </c>
      <c r="M1510" s="2">
        <f t="shared" si="175"/>
        <v>6</v>
      </c>
      <c r="N1510" s="109">
        <f t="shared" si="170"/>
        <v>6.4000000000000001E-2</v>
      </c>
    </row>
    <row r="1511" spans="8:14" x14ac:dyDescent="0.25">
      <c r="H1511" s="2" t="str">
        <f t="shared" si="166"/>
        <v>2_1000-9999999_6</v>
      </c>
      <c r="I1511" s="2">
        <f t="shared" si="176"/>
        <v>9</v>
      </c>
      <c r="J1511" s="2" t="str">
        <f t="shared" si="173"/>
        <v>0-24</v>
      </c>
      <c r="K1511" s="2">
        <f t="shared" si="178"/>
        <v>2</v>
      </c>
      <c r="L1511" s="2" t="str">
        <f t="shared" si="174"/>
        <v>1000-9999999</v>
      </c>
      <c r="M1511" s="2">
        <f t="shared" si="175"/>
        <v>6</v>
      </c>
      <c r="N1511" s="109">
        <f t="shared" si="170"/>
        <v>6.4000000000000001E-2</v>
      </c>
    </row>
    <row r="1512" spans="8:14" x14ac:dyDescent="0.25">
      <c r="H1512" s="2" t="str">
        <f t="shared" si="166"/>
        <v>3_0-120_6</v>
      </c>
      <c r="I1512" s="2">
        <f t="shared" si="176"/>
        <v>10</v>
      </c>
      <c r="J1512" s="2" t="str">
        <f t="shared" si="173"/>
        <v>0-24</v>
      </c>
      <c r="K1512" s="2">
        <f t="shared" si="178"/>
        <v>3</v>
      </c>
      <c r="L1512" s="2" t="str">
        <f t="shared" si="174"/>
        <v>0-120</v>
      </c>
      <c r="M1512" s="2">
        <f t="shared" si="175"/>
        <v>6</v>
      </c>
      <c r="N1512" s="109">
        <f t="shared" si="170"/>
        <v>9.6000000000000002E-2</v>
      </c>
    </row>
    <row r="1513" spans="8:14" x14ac:dyDescent="0.25">
      <c r="H1513" s="2" t="str">
        <f t="shared" si="166"/>
        <v>3_120-250_6</v>
      </c>
      <c r="I1513" s="2">
        <f t="shared" si="176"/>
        <v>11</v>
      </c>
      <c r="J1513" s="2" t="str">
        <f t="shared" si="173"/>
        <v>0-24</v>
      </c>
      <c r="K1513" s="2">
        <f t="shared" si="178"/>
        <v>3</v>
      </c>
      <c r="L1513" s="2" t="str">
        <f t="shared" si="174"/>
        <v>120-250</v>
      </c>
      <c r="M1513" s="2">
        <f t="shared" si="175"/>
        <v>6</v>
      </c>
      <c r="N1513" s="109">
        <f t="shared" si="170"/>
        <v>9.6000000000000002E-2</v>
      </c>
    </row>
    <row r="1514" spans="8:14" x14ac:dyDescent="0.25">
      <c r="H1514" s="2" t="str">
        <f t="shared" si="166"/>
        <v>3_250-400_6</v>
      </c>
      <c r="I1514" s="2">
        <f t="shared" si="176"/>
        <v>12</v>
      </c>
      <c r="J1514" s="2" t="str">
        <f t="shared" si="173"/>
        <v>0-24</v>
      </c>
      <c r="K1514" s="2">
        <f t="shared" si="178"/>
        <v>3</v>
      </c>
      <c r="L1514" s="2" t="str">
        <f t="shared" si="174"/>
        <v>250-400</v>
      </c>
      <c r="M1514" s="2">
        <f t="shared" si="175"/>
        <v>6</v>
      </c>
      <c r="N1514" s="109">
        <f t="shared" si="170"/>
        <v>9.6000000000000002E-2</v>
      </c>
    </row>
    <row r="1515" spans="8:14" x14ac:dyDescent="0.25">
      <c r="H1515" s="2" t="str">
        <f t="shared" si="166"/>
        <v>3_400-1000_6</v>
      </c>
      <c r="I1515" s="2">
        <f t="shared" si="176"/>
        <v>13</v>
      </c>
      <c r="J1515" s="2" t="str">
        <f t="shared" si="173"/>
        <v>0-24</v>
      </c>
      <c r="K1515" s="2">
        <f t="shared" si="178"/>
        <v>3</v>
      </c>
      <c r="L1515" s="2" t="str">
        <f t="shared" si="174"/>
        <v>400-1000</v>
      </c>
      <c r="M1515" s="2">
        <f t="shared" si="175"/>
        <v>6</v>
      </c>
      <c r="N1515" s="109">
        <f t="shared" si="170"/>
        <v>9.6000000000000002E-2</v>
      </c>
    </row>
    <row r="1516" spans="8:14" x14ac:dyDescent="0.25">
      <c r="H1516" s="2" t="str">
        <f t="shared" si="166"/>
        <v>3_1000-9999999_6</v>
      </c>
      <c r="I1516" s="2">
        <f t="shared" si="176"/>
        <v>14</v>
      </c>
      <c r="J1516" s="2" t="str">
        <f t="shared" si="173"/>
        <v>0-24</v>
      </c>
      <c r="K1516" s="2">
        <f t="shared" si="178"/>
        <v>3</v>
      </c>
      <c r="L1516" s="2" t="str">
        <f t="shared" si="174"/>
        <v>1000-9999999</v>
      </c>
      <c r="M1516" s="2">
        <f t="shared" si="175"/>
        <v>6</v>
      </c>
      <c r="N1516" s="109">
        <f t="shared" si="170"/>
        <v>9.6000000000000002E-2</v>
      </c>
    </row>
    <row r="1517" spans="8:14" x14ac:dyDescent="0.25">
      <c r="H1517" s="2" t="str">
        <f t="shared" si="166"/>
        <v>4_0-120_6</v>
      </c>
      <c r="I1517" s="2">
        <f t="shared" si="176"/>
        <v>15</v>
      </c>
      <c r="J1517" s="2" t="str">
        <f t="shared" si="173"/>
        <v>0-24</v>
      </c>
      <c r="K1517" s="2">
        <f t="shared" si="178"/>
        <v>4</v>
      </c>
      <c r="L1517" s="2" t="str">
        <f t="shared" si="174"/>
        <v>0-120</v>
      </c>
      <c r="M1517" s="2">
        <f t="shared" si="175"/>
        <v>6</v>
      </c>
      <c r="N1517" s="109">
        <f t="shared" si="170"/>
        <v>0.128</v>
      </c>
    </row>
    <row r="1518" spans="8:14" x14ac:dyDescent="0.25">
      <c r="H1518" s="2" t="str">
        <f t="shared" si="166"/>
        <v>4_120-250_6</v>
      </c>
      <c r="I1518" s="2">
        <f t="shared" si="176"/>
        <v>16</v>
      </c>
      <c r="J1518" s="2" t="str">
        <f t="shared" si="173"/>
        <v>0-24</v>
      </c>
      <c r="K1518" s="2">
        <f t="shared" si="178"/>
        <v>4</v>
      </c>
      <c r="L1518" s="2" t="str">
        <f t="shared" si="174"/>
        <v>120-250</v>
      </c>
      <c r="M1518" s="2">
        <f t="shared" si="175"/>
        <v>6</v>
      </c>
      <c r="N1518" s="109">
        <f t="shared" si="170"/>
        <v>0.128</v>
      </c>
    </row>
    <row r="1519" spans="8:14" x14ac:dyDescent="0.25">
      <c r="H1519" s="2" t="str">
        <f t="shared" si="166"/>
        <v>4_250-400_6</v>
      </c>
      <c r="I1519" s="2">
        <f t="shared" si="176"/>
        <v>17</v>
      </c>
      <c r="J1519" s="2" t="str">
        <f t="shared" si="173"/>
        <v>0-24</v>
      </c>
      <c r="K1519" s="2">
        <f t="shared" si="178"/>
        <v>4</v>
      </c>
      <c r="L1519" s="2" t="str">
        <f t="shared" si="174"/>
        <v>250-400</v>
      </c>
      <c r="M1519" s="2">
        <f t="shared" si="175"/>
        <v>6</v>
      </c>
      <c r="N1519" s="109">
        <f t="shared" si="170"/>
        <v>0.128</v>
      </c>
    </row>
    <row r="1520" spans="8:14" x14ac:dyDescent="0.25">
      <c r="H1520" s="2" t="str">
        <f t="shared" si="166"/>
        <v>4_400-1000_6</v>
      </c>
      <c r="I1520" s="2">
        <f t="shared" si="176"/>
        <v>18</v>
      </c>
      <c r="J1520" s="2" t="str">
        <f t="shared" si="173"/>
        <v>0-24</v>
      </c>
      <c r="K1520" s="2">
        <f t="shared" si="178"/>
        <v>4</v>
      </c>
      <c r="L1520" s="2" t="str">
        <f t="shared" si="174"/>
        <v>400-1000</v>
      </c>
      <c r="M1520" s="2">
        <f t="shared" si="175"/>
        <v>6</v>
      </c>
      <c r="N1520" s="109">
        <f t="shared" si="170"/>
        <v>0.128</v>
      </c>
    </row>
    <row r="1521" spans="8:14" x14ac:dyDescent="0.25">
      <c r="H1521" s="2" t="str">
        <f t="shared" si="166"/>
        <v>4_1000-9999999_6</v>
      </c>
      <c r="I1521" s="2">
        <f t="shared" si="176"/>
        <v>19</v>
      </c>
      <c r="J1521" s="2" t="str">
        <f t="shared" si="173"/>
        <v>0-24</v>
      </c>
      <c r="K1521" s="2">
        <f t="shared" si="178"/>
        <v>4</v>
      </c>
      <c r="L1521" s="2" t="str">
        <f t="shared" si="174"/>
        <v>1000-9999999</v>
      </c>
      <c r="M1521" s="2">
        <f t="shared" si="175"/>
        <v>6</v>
      </c>
      <c r="N1521" s="109">
        <f t="shared" si="170"/>
        <v>0.128</v>
      </c>
    </row>
    <row r="1522" spans="8:14" x14ac:dyDescent="0.25">
      <c r="H1522" s="2" t="str">
        <f t="shared" si="166"/>
        <v>5_0-120_6</v>
      </c>
      <c r="I1522" s="2">
        <f t="shared" si="176"/>
        <v>20</v>
      </c>
      <c r="J1522" s="2" t="str">
        <f t="shared" si="173"/>
        <v>0-24</v>
      </c>
      <c r="K1522" s="2">
        <f t="shared" si="178"/>
        <v>5</v>
      </c>
      <c r="L1522" s="2" t="str">
        <f t="shared" si="174"/>
        <v>0-120</v>
      </c>
      <c r="M1522" s="2">
        <f t="shared" si="175"/>
        <v>6</v>
      </c>
      <c r="N1522" s="109">
        <f t="shared" si="170"/>
        <v>0.16</v>
      </c>
    </row>
    <row r="1523" spans="8:14" x14ac:dyDescent="0.25">
      <c r="H1523" s="2" t="str">
        <f t="shared" si="166"/>
        <v>5_120-250_6</v>
      </c>
      <c r="I1523" s="2">
        <f t="shared" si="176"/>
        <v>21</v>
      </c>
      <c r="J1523" s="2" t="str">
        <f t="shared" si="173"/>
        <v>0-24</v>
      </c>
      <c r="K1523" s="2">
        <f t="shared" si="178"/>
        <v>5</v>
      </c>
      <c r="L1523" s="2" t="str">
        <f t="shared" si="174"/>
        <v>120-250</v>
      </c>
      <c r="M1523" s="2">
        <f t="shared" si="175"/>
        <v>6</v>
      </c>
      <c r="N1523" s="109">
        <f t="shared" si="170"/>
        <v>0.16</v>
      </c>
    </row>
    <row r="1524" spans="8:14" x14ac:dyDescent="0.25">
      <c r="H1524" s="2" t="str">
        <f t="shared" si="166"/>
        <v>5_250-400_6</v>
      </c>
      <c r="I1524" s="2">
        <f t="shared" si="176"/>
        <v>22</v>
      </c>
      <c r="J1524" s="2" t="str">
        <f t="shared" si="173"/>
        <v>0-24</v>
      </c>
      <c r="K1524" s="2">
        <f t="shared" si="178"/>
        <v>5</v>
      </c>
      <c r="L1524" s="2" t="str">
        <f t="shared" si="174"/>
        <v>250-400</v>
      </c>
      <c r="M1524" s="2">
        <f t="shared" si="175"/>
        <v>6</v>
      </c>
      <c r="N1524" s="109">
        <f t="shared" si="170"/>
        <v>0.16</v>
      </c>
    </row>
    <row r="1525" spans="8:14" x14ac:dyDescent="0.25">
      <c r="H1525" s="2" t="str">
        <f t="shared" si="166"/>
        <v>5_400-1000_6</v>
      </c>
      <c r="I1525" s="2">
        <f t="shared" si="176"/>
        <v>23</v>
      </c>
      <c r="J1525" s="2" t="str">
        <f t="shared" si="173"/>
        <v>0-24</v>
      </c>
      <c r="K1525" s="2">
        <f t="shared" si="178"/>
        <v>5</v>
      </c>
      <c r="L1525" s="2" t="str">
        <f t="shared" si="174"/>
        <v>400-1000</v>
      </c>
      <c r="M1525" s="2">
        <f t="shared" si="175"/>
        <v>6</v>
      </c>
      <c r="N1525" s="109">
        <f t="shared" si="170"/>
        <v>0.16</v>
      </c>
    </row>
    <row r="1526" spans="8:14" x14ac:dyDescent="0.25">
      <c r="H1526" s="2" t="str">
        <f t="shared" si="166"/>
        <v>5_1000-9999999_6</v>
      </c>
      <c r="I1526" s="2">
        <f t="shared" si="176"/>
        <v>24</v>
      </c>
      <c r="J1526" s="2" t="str">
        <f t="shared" si="173"/>
        <v>0-24</v>
      </c>
      <c r="K1526" s="2">
        <f t="shared" si="178"/>
        <v>5</v>
      </c>
      <c r="L1526" s="2" t="str">
        <f t="shared" si="174"/>
        <v>1000-9999999</v>
      </c>
      <c r="M1526" s="2">
        <f t="shared" si="175"/>
        <v>6</v>
      </c>
      <c r="N1526" s="109">
        <f t="shared" si="170"/>
        <v>0.16</v>
      </c>
    </row>
    <row r="1527" spans="8:14" x14ac:dyDescent="0.25">
      <c r="H1527" s="2" t="str">
        <f t="shared" si="166"/>
        <v>6_0-120_6</v>
      </c>
      <c r="I1527" s="2">
        <f t="shared" si="176"/>
        <v>25</v>
      </c>
      <c r="J1527" s="2" t="str">
        <f t="shared" si="173"/>
        <v>0-24</v>
      </c>
      <c r="K1527" s="2">
        <f t="shared" si="178"/>
        <v>6</v>
      </c>
      <c r="L1527" s="2" t="str">
        <f t="shared" si="174"/>
        <v>0-120</v>
      </c>
      <c r="M1527" s="2">
        <f t="shared" si="175"/>
        <v>6</v>
      </c>
      <c r="N1527" s="109">
        <f t="shared" si="170"/>
        <v>0.192</v>
      </c>
    </row>
    <row r="1528" spans="8:14" x14ac:dyDescent="0.25">
      <c r="H1528" s="2" t="str">
        <f t="shared" si="166"/>
        <v>6_120-250_6</v>
      </c>
      <c r="I1528" s="2">
        <f t="shared" si="176"/>
        <v>26</v>
      </c>
      <c r="J1528" s="2" t="str">
        <f t="shared" si="173"/>
        <v>0-24</v>
      </c>
      <c r="K1528" s="2">
        <f t="shared" si="178"/>
        <v>6</v>
      </c>
      <c r="L1528" s="2" t="str">
        <f t="shared" si="174"/>
        <v>120-250</v>
      </c>
      <c r="M1528" s="2">
        <f t="shared" si="175"/>
        <v>6</v>
      </c>
      <c r="N1528" s="109">
        <f t="shared" si="170"/>
        <v>0.192</v>
      </c>
    </row>
    <row r="1529" spans="8:14" x14ac:dyDescent="0.25">
      <c r="H1529" s="2" t="str">
        <f t="shared" si="166"/>
        <v>6_250-400_6</v>
      </c>
      <c r="I1529" s="2">
        <f t="shared" si="176"/>
        <v>27</v>
      </c>
      <c r="J1529" s="2" t="str">
        <f t="shared" si="173"/>
        <v>0-24</v>
      </c>
      <c r="K1529" s="2">
        <f t="shared" si="178"/>
        <v>6</v>
      </c>
      <c r="L1529" s="2" t="str">
        <f t="shared" si="174"/>
        <v>250-400</v>
      </c>
      <c r="M1529" s="2">
        <f t="shared" si="175"/>
        <v>6</v>
      </c>
      <c r="N1529" s="109">
        <f t="shared" si="170"/>
        <v>0.192</v>
      </c>
    </row>
    <row r="1530" spans="8:14" x14ac:dyDescent="0.25">
      <c r="H1530" s="2" t="str">
        <f t="shared" si="166"/>
        <v>6_400-1000_6</v>
      </c>
      <c r="I1530" s="2">
        <f t="shared" si="176"/>
        <v>28</v>
      </c>
      <c r="J1530" s="2" t="str">
        <f t="shared" si="173"/>
        <v>0-24</v>
      </c>
      <c r="K1530" s="2">
        <f t="shared" si="178"/>
        <v>6</v>
      </c>
      <c r="L1530" s="2" t="str">
        <f t="shared" si="174"/>
        <v>400-1000</v>
      </c>
      <c r="M1530" s="2">
        <f t="shared" si="175"/>
        <v>6</v>
      </c>
      <c r="N1530" s="109">
        <f t="shared" si="170"/>
        <v>0.192</v>
      </c>
    </row>
    <row r="1531" spans="8:14" x14ac:dyDescent="0.25">
      <c r="H1531" s="2" t="str">
        <f t="shared" si="166"/>
        <v>6_1000-9999999_6</v>
      </c>
      <c r="I1531" s="2">
        <f t="shared" si="176"/>
        <v>29</v>
      </c>
      <c r="J1531" s="2" t="str">
        <f t="shared" si="173"/>
        <v>0-24</v>
      </c>
      <c r="K1531" s="2">
        <f t="shared" si="178"/>
        <v>6</v>
      </c>
      <c r="L1531" s="2" t="str">
        <f t="shared" si="174"/>
        <v>1000-9999999</v>
      </c>
      <c r="M1531" s="2">
        <f t="shared" si="175"/>
        <v>6</v>
      </c>
      <c r="N1531" s="109">
        <f t="shared" si="170"/>
        <v>0.192</v>
      </c>
    </row>
    <row r="1532" spans="8:14" x14ac:dyDescent="0.25">
      <c r="H1532" s="2" t="str">
        <f t="shared" si="166"/>
        <v>7_0-120_6</v>
      </c>
      <c r="I1532" s="2">
        <f t="shared" si="176"/>
        <v>30</v>
      </c>
      <c r="J1532" s="2" t="str">
        <f t="shared" si="173"/>
        <v>0-24</v>
      </c>
      <c r="K1532" s="2">
        <f t="shared" si="178"/>
        <v>7</v>
      </c>
      <c r="L1532" s="2" t="str">
        <f t="shared" si="174"/>
        <v>0-120</v>
      </c>
      <c r="M1532" s="2">
        <f t="shared" si="175"/>
        <v>6</v>
      </c>
      <c r="N1532" s="109">
        <f t="shared" si="170"/>
        <v>0.224</v>
      </c>
    </row>
    <row r="1533" spans="8:14" x14ac:dyDescent="0.25">
      <c r="H1533" s="2" t="str">
        <f t="shared" si="166"/>
        <v>7_120-250_6</v>
      </c>
      <c r="I1533" s="2">
        <f t="shared" si="176"/>
        <v>31</v>
      </c>
      <c r="J1533" s="2" t="str">
        <f t="shared" si="173"/>
        <v>0-24</v>
      </c>
      <c r="K1533" s="2">
        <f t="shared" si="178"/>
        <v>7</v>
      </c>
      <c r="L1533" s="2" t="str">
        <f t="shared" si="174"/>
        <v>120-250</v>
      </c>
      <c r="M1533" s="2">
        <f t="shared" si="175"/>
        <v>6</v>
      </c>
      <c r="N1533" s="109">
        <f t="shared" si="170"/>
        <v>0.224</v>
      </c>
    </row>
    <row r="1534" spans="8:14" x14ac:dyDescent="0.25">
      <c r="H1534" s="2" t="str">
        <f t="shared" si="166"/>
        <v>7_250-400_6</v>
      </c>
      <c r="I1534" s="2">
        <f t="shared" si="176"/>
        <v>32</v>
      </c>
      <c r="J1534" s="2" t="str">
        <f t="shared" si="173"/>
        <v>0-24</v>
      </c>
      <c r="K1534" s="2">
        <f t="shared" si="178"/>
        <v>7</v>
      </c>
      <c r="L1534" s="2" t="str">
        <f t="shared" si="174"/>
        <v>250-400</v>
      </c>
      <c r="M1534" s="2">
        <f t="shared" si="175"/>
        <v>6</v>
      </c>
      <c r="N1534" s="109">
        <f t="shared" si="170"/>
        <v>0.224</v>
      </c>
    </row>
    <row r="1535" spans="8:14" x14ac:dyDescent="0.25">
      <c r="H1535" s="2" t="str">
        <f t="shared" si="166"/>
        <v>7_400-1000_6</v>
      </c>
      <c r="I1535" s="2">
        <f t="shared" si="176"/>
        <v>33</v>
      </c>
      <c r="J1535" s="2" t="str">
        <f t="shared" si="173"/>
        <v>0-24</v>
      </c>
      <c r="K1535" s="2">
        <f t="shared" si="178"/>
        <v>7</v>
      </c>
      <c r="L1535" s="2" t="str">
        <f t="shared" si="174"/>
        <v>400-1000</v>
      </c>
      <c r="M1535" s="2">
        <f t="shared" si="175"/>
        <v>6</v>
      </c>
      <c r="N1535" s="109">
        <f t="shared" si="170"/>
        <v>0.224</v>
      </c>
    </row>
    <row r="1536" spans="8:14" x14ac:dyDescent="0.25">
      <c r="H1536" s="2" t="str">
        <f t="shared" si="166"/>
        <v>7_1000-9999999_6</v>
      </c>
      <c r="I1536" s="2">
        <f t="shared" si="176"/>
        <v>34</v>
      </c>
      <c r="J1536" s="2" t="str">
        <f t="shared" si="173"/>
        <v>0-24</v>
      </c>
      <c r="K1536" s="2">
        <f t="shared" si="178"/>
        <v>7</v>
      </c>
      <c r="L1536" s="2" t="str">
        <f t="shared" si="174"/>
        <v>1000-9999999</v>
      </c>
      <c r="M1536" s="2">
        <f t="shared" si="175"/>
        <v>6</v>
      </c>
      <c r="N1536" s="109">
        <f t="shared" si="170"/>
        <v>0.224</v>
      </c>
    </row>
    <row r="1537" spans="8:14" x14ac:dyDescent="0.25">
      <c r="H1537" s="2" t="str">
        <f t="shared" si="166"/>
        <v>8_0-120_6</v>
      </c>
      <c r="I1537" s="2">
        <f t="shared" si="176"/>
        <v>35</v>
      </c>
      <c r="J1537" s="2" t="str">
        <f t="shared" si="173"/>
        <v>0-24</v>
      </c>
      <c r="K1537" s="2">
        <f t="shared" si="178"/>
        <v>8</v>
      </c>
      <c r="L1537" s="2" t="str">
        <f t="shared" si="174"/>
        <v>0-120</v>
      </c>
      <c r="M1537" s="2">
        <f t="shared" si="175"/>
        <v>6</v>
      </c>
      <c r="N1537" s="109">
        <f t="shared" si="170"/>
        <v>0.25600000000000001</v>
      </c>
    </row>
    <row r="1538" spans="8:14" x14ac:dyDescent="0.25">
      <c r="H1538" s="2" t="str">
        <f t="shared" si="166"/>
        <v>8_120-250_6</v>
      </c>
      <c r="I1538" s="2">
        <f t="shared" si="176"/>
        <v>36</v>
      </c>
      <c r="J1538" s="2" t="str">
        <f t="shared" si="173"/>
        <v>0-24</v>
      </c>
      <c r="K1538" s="2">
        <f t="shared" si="178"/>
        <v>8</v>
      </c>
      <c r="L1538" s="2" t="str">
        <f t="shared" si="174"/>
        <v>120-250</v>
      </c>
      <c r="M1538" s="2">
        <f t="shared" si="175"/>
        <v>6</v>
      </c>
      <c r="N1538" s="109">
        <f t="shared" si="170"/>
        <v>0.25600000000000001</v>
      </c>
    </row>
    <row r="1539" spans="8:14" x14ac:dyDescent="0.25">
      <c r="H1539" s="2" t="str">
        <f t="shared" ref="H1539:H1602" si="179">K1539&amp;"_"&amp;L1539&amp;"_"&amp;M1539</f>
        <v>8_250-400_6</v>
      </c>
      <c r="I1539" s="2">
        <f t="shared" si="176"/>
        <v>37</v>
      </c>
      <c r="J1539" s="2" t="str">
        <f t="shared" si="173"/>
        <v>0-24</v>
      </c>
      <c r="K1539" s="2">
        <f t="shared" si="178"/>
        <v>8</v>
      </c>
      <c r="L1539" s="2" t="str">
        <f t="shared" si="174"/>
        <v>250-400</v>
      </c>
      <c r="M1539" s="2">
        <f t="shared" si="175"/>
        <v>6</v>
      </c>
      <c r="N1539" s="109">
        <f t="shared" ref="N1539:N1602" si="180">VLOOKUP(J1539&amp;"_"&amp;L1539&amp;"_"&amp;M1539,$A$2:$F$61,6,0)*K1539</f>
        <v>0.25600000000000001</v>
      </c>
    </row>
    <row r="1540" spans="8:14" x14ac:dyDescent="0.25">
      <c r="H1540" s="2" t="str">
        <f t="shared" si="179"/>
        <v>8_400-1000_6</v>
      </c>
      <c r="I1540" s="2">
        <f t="shared" si="176"/>
        <v>38</v>
      </c>
      <c r="J1540" s="2" t="str">
        <f t="shared" si="173"/>
        <v>0-24</v>
      </c>
      <c r="K1540" s="2">
        <f t="shared" si="178"/>
        <v>8</v>
      </c>
      <c r="L1540" s="2" t="str">
        <f t="shared" si="174"/>
        <v>400-1000</v>
      </c>
      <c r="M1540" s="2">
        <f t="shared" si="175"/>
        <v>6</v>
      </c>
      <c r="N1540" s="109">
        <f t="shared" si="180"/>
        <v>0.25600000000000001</v>
      </c>
    </row>
    <row r="1541" spans="8:14" x14ac:dyDescent="0.25">
      <c r="H1541" s="2" t="str">
        <f t="shared" si="179"/>
        <v>8_1000-9999999_6</v>
      </c>
      <c r="I1541" s="2">
        <f t="shared" si="176"/>
        <v>39</v>
      </c>
      <c r="J1541" s="2" t="str">
        <f t="shared" si="173"/>
        <v>0-24</v>
      </c>
      <c r="K1541" s="2">
        <f t="shared" si="178"/>
        <v>8</v>
      </c>
      <c r="L1541" s="2" t="str">
        <f t="shared" si="174"/>
        <v>1000-9999999</v>
      </c>
      <c r="M1541" s="2">
        <f t="shared" si="175"/>
        <v>6</v>
      </c>
      <c r="N1541" s="109">
        <f t="shared" si="180"/>
        <v>0.25600000000000001</v>
      </c>
    </row>
    <row r="1542" spans="8:14" x14ac:dyDescent="0.25">
      <c r="H1542" s="2" t="str">
        <f t="shared" si="179"/>
        <v>9_0-120_6</v>
      </c>
      <c r="I1542" s="2">
        <f t="shared" si="176"/>
        <v>40</v>
      </c>
      <c r="J1542" s="2" t="str">
        <f t="shared" si="173"/>
        <v>0-24</v>
      </c>
      <c r="K1542" s="2">
        <f t="shared" si="178"/>
        <v>9</v>
      </c>
      <c r="L1542" s="2" t="str">
        <f t="shared" si="174"/>
        <v>0-120</v>
      </c>
      <c r="M1542" s="2">
        <f t="shared" si="175"/>
        <v>6</v>
      </c>
      <c r="N1542" s="109">
        <f t="shared" si="180"/>
        <v>0.28800000000000003</v>
      </c>
    </row>
    <row r="1543" spans="8:14" x14ac:dyDescent="0.25">
      <c r="H1543" s="2" t="str">
        <f t="shared" si="179"/>
        <v>9_120-250_6</v>
      </c>
      <c r="I1543" s="2">
        <f t="shared" si="176"/>
        <v>41</v>
      </c>
      <c r="J1543" s="2" t="str">
        <f t="shared" si="173"/>
        <v>0-24</v>
      </c>
      <c r="K1543" s="2">
        <f t="shared" si="178"/>
        <v>9</v>
      </c>
      <c r="L1543" s="2" t="str">
        <f t="shared" si="174"/>
        <v>120-250</v>
      </c>
      <c r="M1543" s="2">
        <f t="shared" si="175"/>
        <v>6</v>
      </c>
      <c r="N1543" s="109">
        <f t="shared" si="180"/>
        <v>0.28800000000000003</v>
      </c>
    </row>
    <row r="1544" spans="8:14" x14ac:dyDescent="0.25">
      <c r="H1544" s="2" t="str">
        <f t="shared" si="179"/>
        <v>9_250-400_6</v>
      </c>
      <c r="I1544" s="2">
        <f t="shared" si="176"/>
        <v>42</v>
      </c>
      <c r="J1544" s="2" t="str">
        <f t="shared" si="173"/>
        <v>0-24</v>
      </c>
      <c r="K1544" s="2">
        <f t="shared" si="178"/>
        <v>9</v>
      </c>
      <c r="L1544" s="2" t="str">
        <f t="shared" si="174"/>
        <v>250-400</v>
      </c>
      <c r="M1544" s="2">
        <f t="shared" si="175"/>
        <v>6</v>
      </c>
      <c r="N1544" s="109">
        <f t="shared" si="180"/>
        <v>0.28800000000000003</v>
      </c>
    </row>
    <row r="1545" spans="8:14" x14ac:dyDescent="0.25">
      <c r="H1545" s="2" t="str">
        <f t="shared" si="179"/>
        <v>9_400-1000_6</v>
      </c>
      <c r="I1545" s="2">
        <f t="shared" si="176"/>
        <v>43</v>
      </c>
      <c r="J1545" s="2" t="str">
        <f t="shared" si="173"/>
        <v>0-24</v>
      </c>
      <c r="K1545" s="2">
        <f t="shared" si="178"/>
        <v>9</v>
      </c>
      <c r="L1545" s="2" t="str">
        <f t="shared" si="174"/>
        <v>400-1000</v>
      </c>
      <c r="M1545" s="2">
        <f t="shared" si="175"/>
        <v>6</v>
      </c>
      <c r="N1545" s="109">
        <f t="shared" si="180"/>
        <v>0.28800000000000003</v>
      </c>
    </row>
    <row r="1546" spans="8:14" x14ac:dyDescent="0.25">
      <c r="H1546" s="2" t="str">
        <f t="shared" si="179"/>
        <v>9_1000-9999999_6</v>
      </c>
      <c r="I1546" s="2">
        <f t="shared" si="176"/>
        <v>44</v>
      </c>
      <c r="J1546" s="2" t="str">
        <f t="shared" si="173"/>
        <v>0-24</v>
      </c>
      <c r="K1546" s="2">
        <f t="shared" si="178"/>
        <v>9</v>
      </c>
      <c r="L1546" s="2" t="str">
        <f t="shared" si="174"/>
        <v>1000-9999999</v>
      </c>
      <c r="M1546" s="2">
        <f t="shared" si="175"/>
        <v>6</v>
      </c>
      <c r="N1546" s="109">
        <f t="shared" si="180"/>
        <v>0.28800000000000003</v>
      </c>
    </row>
    <row r="1547" spans="8:14" x14ac:dyDescent="0.25">
      <c r="H1547" s="2" t="str">
        <f t="shared" si="179"/>
        <v>10_0-120_6</v>
      </c>
      <c r="I1547" s="2">
        <f t="shared" si="176"/>
        <v>45</v>
      </c>
      <c r="J1547" s="2" t="str">
        <f t="shared" si="173"/>
        <v>0-24</v>
      </c>
      <c r="K1547" s="2">
        <f t="shared" si="178"/>
        <v>10</v>
      </c>
      <c r="L1547" s="2" t="str">
        <f t="shared" si="174"/>
        <v>0-120</v>
      </c>
      <c r="M1547" s="2">
        <f t="shared" si="175"/>
        <v>6</v>
      </c>
      <c r="N1547" s="109">
        <f t="shared" si="180"/>
        <v>0.32</v>
      </c>
    </row>
    <row r="1548" spans="8:14" x14ac:dyDescent="0.25">
      <c r="H1548" s="2" t="str">
        <f t="shared" si="179"/>
        <v>10_120-250_6</v>
      </c>
      <c r="I1548" s="2">
        <f t="shared" si="176"/>
        <v>46</v>
      </c>
      <c r="J1548" s="2" t="str">
        <f t="shared" si="173"/>
        <v>0-24</v>
      </c>
      <c r="K1548" s="2">
        <f t="shared" si="178"/>
        <v>10</v>
      </c>
      <c r="L1548" s="2" t="str">
        <f t="shared" si="174"/>
        <v>120-250</v>
      </c>
      <c r="M1548" s="2">
        <f t="shared" si="175"/>
        <v>6</v>
      </c>
      <c r="N1548" s="109">
        <f t="shared" si="180"/>
        <v>0.32</v>
      </c>
    </row>
    <row r="1549" spans="8:14" x14ac:dyDescent="0.25">
      <c r="H1549" s="2" t="str">
        <f t="shared" si="179"/>
        <v>10_250-400_6</v>
      </c>
      <c r="I1549" s="2">
        <f t="shared" si="176"/>
        <v>47</v>
      </c>
      <c r="J1549" s="2" t="str">
        <f t="shared" si="173"/>
        <v>0-24</v>
      </c>
      <c r="K1549" s="2">
        <f t="shared" si="178"/>
        <v>10</v>
      </c>
      <c r="L1549" s="2" t="str">
        <f t="shared" si="174"/>
        <v>250-400</v>
      </c>
      <c r="M1549" s="2">
        <f t="shared" si="175"/>
        <v>6</v>
      </c>
      <c r="N1549" s="109">
        <f t="shared" si="180"/>
        <v>0.32</v>
      </c>
    </row>
    <row r="1550" spans="8:14" x14ac:dyDescent="0.25">
      <c r="H1550" s="2" t="str">
        <f t="shared" si="179"/>
        <v>10_400-1000_6</v>
      </c>
      <c r="I1550" s="2">
        <f t="shared" si="176"/>
        <v>48</v>
      </c>
      <c r="J1550" s="2" t="str">
        <f t="shared" si="173"/>
        <v>0-24</v>
      </c>
      <c r="K1550" s="2">
        <f t="shared" si="178"/>
        <v>10</v>
      </c>
      <c r="L1550" s="2" t="str">
        <f t="shared" si="174"/>
        <v>400-1000</v>
      </c>
      <c r="M1550" s="2">
        <f t="shared" si="175"/>
        <v>6</v>
      </c>
      <c r="N1550" s="109">
        <f t="shared" si="180"/>
        <v>0.32</v>
      </c>
    </row>
    <row r="1551" spans="8:14" x14ac:dyDescent="0.25">
      <c r="H1551" s="2" t="str">
        <f t="shared" si="179"/>
        <v>10_1000-9999999_6</v>
      </c>
      <c r="I1551" s="2">
        <f t="shared" si="176"/>
        <v>49</v>
      </c>
      <c r="J1551" s="2" t="str">
        <f t="shared" si="173"/>
        <v>0-24</v>
      </c>
      <c r="K1551" s="2">
        <f t="shared" si="178"/>
        <v>10</v>
      </c>
      <c r="L1551" s="2" t="str">
        <f t="shared" si="174"/>
        <v>1000-9999999</v>
      </c>
      <c r="M1551" s="2">
        <f t="shared" si="175"/>
        <v>6</v>
      </c>
      <c r="N1551" s="109">
        <f t="shared" si="180"/>
        <v>0.32</v>
      </c>
    </row>
    <row r="1552" spans="8:14" x14ac:dyDescent="0.25">
      <c r="H1552" s="2" t="str">
        <f t="shared" si="179"/>
        <v>11_0-120_6</v>
      </c>
      <c r="I1552" s="2">
        <f t="shared" si="176"/>
        <v>50</v>
      </c>
      <c r="J1552" s="2" t="str">
        <f t="shared" si="173"/>
        <v>0-24</v>
      </c>
      <c r="K1552" s="2">
        <f t="shared" si="178"/>
        <v>11</v>
      </c>
      <c r="L1552" s="2" t="str">
        <f t="shared" si="174"/>
        <v>0-120</v>
      </c>
      <c r="M1552" s="2">
        <f t="shared" si="175"/>
        <v>6</v>
      </c>
      <c r="N1552" s="109">
        <f t="shared" si="180"/>
        <v>0.35199999999999998</v>
      </c>
    </row>
    <row r="1553" spans="8:14" x14ac:dyDescent="0.25">
      <c r="H1553" s="2" t="str">
        <f t="shared" si="179"/>
        <v>11_120-250_6</v>
      </c>
      <c r="I1553" s="2">
        <f t="shared" si="176"/>
        <v>51</v>
      </c>
      <c r="J1553" s="2" t="str">
        <f t="shared" si="173"/>
        <v>0-24</v>
      </c>
      <c r="K1553" s="2">
        <f t="shared" si="178"/>
        <v>11</v>
      </c>
      <c r="L1553" s="2" t="str">
        <f t="shared" si="174"/>
        <v>120-250</v>
      </c>
      <c r="M1553" s="2">
        <f t="shared" si="175"/>
        <v>6</v>
      </c>
      <c r="N1553" s="109">
        <f t="shared" si="180"/>
        <v>0.35199999999999998</v>
      </c>
    </row>
    <row r="1554" spans="8:14" x14ac:dyDescent="0.25">
      <c r="H1554" s="2" t="str">
        <f t="shared" si="179"/>
        <v>11_250-400_6</v>
      </c>
      <c r="I1554" s="2">
        <f t="shared" si="176"/>
        <v>52</v>
      </c>
      <c r="J1554" s="2" t="str">
        <f t="shared" si="173"/>
        <v>0-24</v>
      </c>
      <c r="K1554" s="2">
        <f t="shared" si="178"/>
        <v>11</v>
      </c>
      <c r="L1554" s="2" t="str">
        <f t="shared" si="174"/>
        <v>250-400</v>
      </c>
      <c r="M1554" s="2">
        <f t="shared" si="175"/>
        <v>6</v>
      </c>
      <c r="N1554" s="109">
        <f t="shared" si="180"/>
        <v>0.35199999999999998</v>
      </c>
    </row>
    <row r="1555" spans="8:14" x14ac:dyDescent="0.25">
      <c r="H1555" s="2" t="str">
        <f t="shared" si="179"/>
        <v>11_400-1000_6</v>
      </c>
      <c r="I1555" s="2">
        <f t="shared" si="176"/>
        <v>53</v>
      </c>
      <c r="J1555" s="2" t="str">
        <f t="shared" si="173"/>
        <v>0-24</v>
      </c>
      <c r="K1555" s="2">
        <f t="shared" si="178"/>
        <v>11</v>
      </c>
      <c r="L1555" s="2" t="str">
        <f t="shared" si="174"/>
        <v>400-1000</v>
      </c>
      <c r="M1555" s="2">
        <f t="shared" si="175"/>
        <v>6</v>
      </c>
      <c r="N1555" s="109">
        <f t="shared" si="180"/>
        <v>0.35199999999999998</v>
      </c>
    </row>
    <row r="1556" spans="8:14" x14ac:dyDescent="0.25">
      <c r="H1556" s="2" t="str">
        <f t="shared" si="179"/>
        <v>11_1000-9999999_6</v>
      </c>
      <c r="I1556" s="2">
        <f t="shared" si="176"/>
        <v>54</v>
      </c>
      <c r="J1556" s="2" t="str">
        <f t="shared" si="173"/>
        <v>0-24</v>
      </c>
      <c r="K1556" s="2">
        <f t="shared" si="178"/>
        <v>11</v>
      </c>
      <c r="L1556" s="2" t="str">
        <f t="shared" si="174"/>
        <v>1000-9999999</v>
      </c>
      <c r="M1556" s="2">
        <f t="shared" si="175"/>
        <v>6</v>
      </c>
      <c r="N1556" s="109">
        <f t="shared" si="180"/>
        <v>0.35199999999999998</v>
      </c>
    </row>
    <row r="1557" spans="8:14" x14ac:dyDescent="0.25">
      <c r="H1557" s="2" t="str">
        <f t="shared" si="179"/>
        <v>12_0-120_6</v>
      </c>
      <c r="I1557" s="2">
        <f t="shared" si="176"/>
        <v>55</v>
      </c>
      <c r="J1557" s="2" t="str">
        <f t="shared" si="173"/>
        <v>0-24</v>
      </c>
      <c r="K1557" s="2">
        <f t="shared" si="178"/>
        <v>12</v>
      </c>
      <c r="L1557" s="2" t="str">
        <f t="shared" si="174"/>
        <v>0-120</v>
      </c>
      <c r="M1557" s="2">
        <f t="shared" si="175"/>
        <v>6</v>
      </c>
      <c r="N1557" s="109">
        <f t="shared" si="180"/>
        <v>0.38400000000000001</v>
      </c>
    </row>
    <row r="1558" spans="8:14" x14ac:dyDescent="0.25">
      <c r="H1558" s="2" t="str">
        <f t="shared" si="179"/>
        <v>12_120-250_6</v>
      </c>
      <c r="I1558" s="2">
        <f t="shared" si="176"/>
        <v>56</v>
      </c>
      <c r="J1558" s="2" t="str">
        <f t="shared" si="173"/>
        <v>0-24</v>
      </c>
      <c r="K1558" s="2">
        <f t="shared" si="178"/>
        <v>12</v>
      </c>
      <c r="L1558" s="2" t="str">
        <f t="shared" si="174"/>
        <v>120-250</v>
      </c>
      <c r="M1558" s="2">
        <f t="shared" si="175"/>
        <v>6</v>
      </c>
      <c r="N1558" s="109">
        <f t="shared" si="180"/>
        <v>0.38400000000000001</v>
      </c>
    </row>
    <row r="1559" spans="8:14" x14ac:dyDescent="0.25">
      <c r="H1559" s="2" t="str">
        <f t="shared" si="179"/>
        <v>12_250-400_6</v>
      </c>
      <c r="I1559" s="2">
        <f t="shared" si="176"/>
        <v>57</v>
      </c>
      <c r="J1559" s="2" t="str">
        <f t="shared" si="173"/>
        <v>0-24</v>
      </c>
      <c r="K1559" s="2">
        <f t="shared" si="178"/>
        <v>12</v>
      </c>
      <c r="L1559" s="2" t="str">
        <f t="shared" si="174"/>
        <v>250-400</v>
      </c>
      <c r="M1559" s="2">
        <f t="shared" si="175"/>
        <v>6</v>
      </c>
      <c r="N1559" s="109">
        <f t="shared" si="180"/>
        <v>0.38400000000000001</v>
      </c>
    </row>
    <row r="1560" spans="8:14" x14ac:dyDescent="0.25">
      <c r="H1560" s="2" t="str">
        <f t="shared" si="179"/>
        <v>12_400-1000_6</v>
      </c>
      <c r="I1560" s="2">
        <f t="shared" si="176"/>
        <v>58</v>
      </c>
      <c r="J1560" s="2" t="str">
        <f t="shared" si="173"/>
        <v>0-24</v>
      </c>
      <c r="K1560" s="2">
        <f t="shared" si="178"/>
        <v>12</v>
      </c>
      <c r="L1560" s="2" t="str">
        <f t="shared" si="174"/>
        <v>400-1000</v>
      </c>
      <c r="M1560" s="2">
        <f t="shared" si="175"/>
        <v>6</v>
      </c>
      <c r="N1560" s="109">
        <f t="shared" si="180"/>
        <v>0.38400000000000001</v>
      </c>
    </row>
    <row r="1561" spans="8:14" x14ac:dyDescent="0.25">
      <c r="H1561" s="2" t="str">
        <f t="shared" si="179"/>
        <v>12_1000-9999999_6</v>
      </c>
      <c r="I1561" s="2">
        <f t="shared" si="176"/>
        <v>59</v>
      </c>
      <c r="J1561" s="2" t="str">
        <f t="shared" si="173"/>
        <v>0-24</v>
      </c>
      <c r="K1561" s="2">
        <f t="shared" si="178"/>
        <v>12</v>
      </c>
      <c r="L1561" s="2" t="str">
        <f t="shared" si="174"/>
        <v>1000-9999999</v>
      </c>
      <c r="M1561" s="2">
        <f t="shared" si="175"/>
        <v>6</v>
      </c>
      <c r="N1561" s="109">
        <f t="shared" si="180"/>
        <v>0.38400000000000001</v>
      </c>
    </row>
    <row r="1562" spans="8:14" x14ac:dyDescent="0.25">
      <c r="H1562" s="2" t="str">
        <f t="shared" si="179"/>
        <v>13_0-120_6</v>
      </c>
      <c r="I1562" s="2">
        <f t="shared" si="176"/>
        <v>60</v>
      </c>
      <c r="J1562" s="2" t="str">
        <f t="shared" si="173"/>
        <v>0-24</v>
      </c>
      <c r="K1562" s="2">
        <f t="shared" si="178"/>
        <v>13</v>
      </c>
      <c r="L1562" s="2" t="str">
        <f t="shared" si="174"/>
        <v>0-120</v>
      </c>
      <c r="M1562" s="2">
        <f t="shared" si="175"/>
        <v>6</v>
      </c>
      <c r="N1562" s="109">
        <f t="shared" si="180"/>
        <v>0.41600000000000004</v>
      </c>
    </row>
    <row r="1563" spans="8:14" x14ac:dyDescent="0.25">
      <c r="H1563" s="2" t="str">
        <f t="shared" si="179"/>
        <v>13_120-250_6</v>
      </c>
      <c r="I1563" s="2">
        <f t="shared" si="176"/>
        <v>61</v>
      </c>
      <c r="J1563" s="2" t="str">
        <f t="shared" si="173"/>
        <v>0-24</v>
      </c>
      <c r="K1563" s="2">
        <f t="shared" si="178"/>
        <v>13</v>
      </c>
      <c r="L1563" s="2" t="str">
        <f t="shared" si="174"/>
        <v>120-250</v>
      </c>
      <c r="M1563" s="2">
        <f t="shared" si="175"/>
        <v>6</v>
      </c>
      <c r="N1563" s="109">
        <f t="shared" si="180"/>
        <v>0.41600000000000004</v>
      </c>
    </row>
    <row r="1564" spans="8:14" x14ac:dyDescent="0.25">
      <c r="H1564" s="2" t="str">
        <f t="shared" si="179"/>
        <v>13_250-400_6</v>
      </c>
      <c r="I1564" s="2">
        <f t="shared" si="176"/>
        <v>62</v>
      </c>
      <c r="J1564" s="2" t="str">
        <f t="shared" si="173"/>
        <v>0-24</v>
      </c>
      <c r="K1564" s="2">
        <f t="shared" si="178"/>
        <v>13</v>
      </c>
      <c r="L1564" s="2" t="str">
        <f t="shared" si="174"/>
        <v>250-400</v>
      </c>
      <c r="M1564" s="2">
        <f t="shared" si="175"/>
        <v>6</v>
      </c>
      <c r="N1564" s="109">
        <f t="shared" si="180"/>
        <v>0.41600000000000004</v>
      </c>
    </row>
    <row r="1565" spans="8:14" x14ac:dyDescent="0.25">
      <c r="H1565" s="2" t="str">
        <f t="shared" si="179"/>
        <v>13_400-1000_6</v>
      </c>
      <c r="I1565" s="2">
        <f t="shared" si="176"/>
        <v>63</v>
      </c>
      <c r="J1565" s="2" t="str">
        <f t="shared" si="173"/>
        <v>0-24</v>
      </c>
      <c r="K1565" s="2">
        <f t="shared" si="178"/>
        <v>13</v>
      </c>
      <c r="L1565" s="2" t="str">
        <f t="shared" si="174"/>
        <v>400-1000</v>
      </c>
      <c r="M1565" s="2">
        <f t="shared" si="175"/>
        <v>6</v>
      </c>
      <c r="N1565" s="109">
        <f t="shared" si="180"/>
        <v>0.41600000000000004</v>
      </c>
    </row>
    <row r="1566" spans="8:14" x14ac:dyDescent="0.25">
      <c r="H1566" s="2" t="str">
        <f t="shared" si="179"/>
        <v>13_1000-9999999_6</v>
      </c>
      <c r="I1566" s="2">
        <f t="shared" si="176"/>
        <v>64</v>
      </c>
      <c r="J1566" s="2" t="str">
        <f t="shared" si="173"/>
        <v>0-24</v>
      </c>
      <c r="K1566" s="2">
        <f t="shared" si="178"/>
        <v>13</v>
      </c>
      <c r="L1566" s="2" t="str">
        <f t="shared" si="174"/>
        <v>1000-9999999</v>
      </c>
      <c r="M1566" s="2">
        <f t="shared" si="175"/>
        <v>6</v>
      </c>
      <c r="N1566" s="109">
        <f t="shared" si="180"/>
        <v>0.41600000000000004</v>
      </c>
    </row>
    <row r="1567" spans="8:14" x14ac:dyDescent="0.25">
      <c r="H1567" s="2" t="str">
        <f t="shared" si="179"/>
        <v>14_0-120_6</v>
      </c>
      <c r="I1567" s="2">
        <f t="shared" si="176"/>
        <v>65</v>
      </c>
      <c r="J1567" s="2" t="str">
        <f t="shared" ref="J1567:J1630" si="181">VLOOKUP(K1567,$U$2:$V$7,2,1)</f>
        <v>0-24</v>
      </c>
      <c r="K1567" s="2">
        <f t="shared" si="178"/>
        <v>14</v>
      </c>
      <c r="L1567" s="2" t="str">
        <f t="shared" ref="L1567:L1630" si="182">VLOOKUP(MOD(I1567,5),$P$2:$Q$6,2,0)</f>
        <v>0-120</v>
      </c>
      <c r="M1567" s="2">
        <f t="shared" ref="M1567:M1630" si="183">$S$3</f>
        <v>6</v>
      </c>
      <c r="N1567" s="109">
        <f t="shared" si="180"/>
        <v>0.44800000000000001</v>
      </c>
    </row>
    <row r="1568" spans="8:14" x14ac:dyDescent="0.25">
      <c r="H1568" s="2" t="str">
        <f t="shared" si="179"/>
        <v>14_120-250_6</v>
      </c>
      <c r="I1568" s="2">
        <f t="shared" ref="I1568:I1631" si="184">+I1567+1</f>
        <v>66</v>
      </c>
      <c r="J1568" s="2" t="str">
        <f t="shared" si="181"/>
        <v>0-24</v>
      </c>
      <c r="K1568" s="2">
        <f t="shared" si="178"/>
        <v>14</v>
      </c>
      <c r="L1568" s="2" t="str">
        <f t="shared" si="182"/>
        <v>120-250</v>
      </c>
      <c r="M1568" s="2">
        <f t="shared" si="183"/>
        <v>6</v>
      </c>
      <c r="N1568" s="109">
        <f t="shared" si="180"/>
        <v>0.44800000000000001</v>
      </c>
    </row>
    <row r="1569" spans="8:14" x14ac:dyDescent="0.25">
      <c r="H1569" s="2" t="str">
        <f t="shared" si="179"/>
        <v>14_250-400_6</v>
      </c>
      <c r="I1569" s="2">
        <f t="shared" si="184"/>
        <v>67</v>
      </c>
      <c r="J1569" s="2" t="str">
        <f t="shared" si="181"/>
        <v>0-24</v>
      </c>
      <c r="K1569" s="2">
        <f t="shared" si="178"/>
        <v>14</v>
      </c>
      <c r="L1569" s="2" t="str">
        <f t="shared" si="182"/>
        <v>250-400</v>
      </c>
      <c r="M1569" s="2">
        <f t="shared" si="183"/>
        <v>6</v>
      </c>
      <c r="N1569" s="109">
        <f t="shared" si="180"/>
        <v>0.44800000000000001</v>
      </c>
    </row>
    <row r="1570" spans="8:14" x14ac:dyDescent="0.25">
      <c r="H1570" s="2" t="str">
        <f t="shared" si="179"/>
        <v>14_400-1000_6</v>
      </c>
      <c r="I1570" s="2">
        <f t="shared" si="184"/>
        <v>68</v>
      </c>
      <c r="J1570" s="2" t="str">
        <f t="shared" si="181"/>
        <v>0-24</v>
      </c>
      <c r="K1570" s="2">
        <f t="shared" si="178"/>
        <v>14</v>
      </c>
      <c r="L1570" s="2" t="str">
        <f t="shared" si="182"/>
        <v>400-1000</v>
      </c>
      <c r="M1570" s="2">
        <f t="shared" si="183"/>
        <v>6</v>
      </c>
      <c r="N1570" s="109">
        <f t="shared" si="180"/>
        <v>0.44800000000000001</v>
      </c>
    </row>
    <row r="1571" spans="8:14" x14ac:dyDescent="0.25">
      <c r="H1571" s="2" t="str">
        <f t="shared" si="179"/>
        <v>14_1000-9999999_6</v>
      </c>
      <c r="I1571" s="2">
        <f t="shared" si="184"/>
        <v>69</v>
      </c>
      <c r="J1571" s="2" t="str">
        <f t="shared" si="181"/>
        <v>0-24</v>
      </c>
      <c r="K1571" s="2">
        <f t="shared" si="178"/>
        <v>14</v>
      </c>
      <c r="L1571" s="2" t="str">
        <f t="shared" si="182"/>
        <v>1000-9999999</v>
      </c>
      <c r="M1571" s="2">
        <f t="shared" si="183"/>
        <v>6</v>
      </c>
      <c r="N1571" s="109">
        <f t="shared" si="180"/>
        <v>0.44800000000000001</v>
      </c>
    </row>
    <row r="1572" spans="8:14" x14ac:dyDescent="0.25">
      <c r="H1572" s="2" t="str">
        <f t="shared" si="179"/>
        <v>15_0-120_6</v>
      </c>
      <c r="I1572" s="2">
        <f t="shared" si="184"/>
        <v>70</v>
      </c>
      <c r="J1572" s="2" t="str">
        <f t="shared" si="181"/>
        <v>0-24</v>
      </c>
      <c r="K1572" s="2">
        <f t="shared" ref="K1572:K1635" si="185">+K1567+1</f>
        <v>15</v>
      </c>
      <c r="L1572" s="2" t="str">
        <f t="shared" si="182"/>
        <v>0-120</v>
      </c>
      <c r="M1572" s="2">
        <f t="shared" si="183"/>
        <v>6</v>
      </c>
      <c r="N1572" s="109">
        <f t="shared" si="180"/>
        <v>0.48</v>
      </c>
    </row>
    <row r="1573" spans="8:14" x14ac:dyDescent="0.25">
      <c r="H1573" s="2" t="str">
        <f t="shared" si="179"/>
        <v>15_120-250_6</v>
      </c>
      <c r="I1573" s="2">
        <f t="shared" si="184"/>
        <v>71</v>
      </c>
      <c r="J1573" s="2" t="str">
        <f t="shared" si="181"/>
        <v>0-24</v>
      </c>
      <c r="K1573" s="2">
        <f t="shared" si="185"/>
        <v>15</v>
      </c>
      <c r="L1573" s="2" t="str">
        <f t="shared" si="182"/>
        <v>120-250</v>
      </c>
      <c r="M1573" s="2">
        <f t="shared" si="183"/>
        <v>6</v>
      </c>
      <c r="N1573" s="109">
        <f t="shared" si="180"/>
        <v>0.48</v>
      </c>
    </row>
    <row r="1574" spans="8:14" x14ac:dyDescent="0.25">
      <c r="H1574" s="2" t="str">
        <f t="shared" si="179"/>
        <v>15_250-400_6</v>
      </c>
      <c r="I1574" s="2">
        <f t="shared" si="184"/>
        <v>72</v>
      </c>
      <c r="J1574" s="2" t="str">
        <f t="shared" si="181"/>
        <v>0-24</v>
      </c>
      <c r="K1574" s="2">
        <f t="shared" si="185"/>
        <v>15</v>
      </c>
      <c r="L1574" s="2" t="str">
        <f t="shared" si="182"/>
        <v>250-400</v>
      </c>
      <c r="M1574" s="2">
        <f t="shared" si="183"/>
        <v>6</v>
      </c>
      <c r="N1574" s="109">
        <f t="shared" si="180"/>
        <v>0.48</v>
      </c>
    </row>
    <row r="1575" spans="8:14" x14ac:dyDescent="0.25">
      <c r="H1575" s="2" t="str">
        <f t="shared" si="179"/>
        <v>15_400-1000_6</v>
      </c>
      <c r="I1575" s="2">
        <f t="shared" si="184"/>
        <v>73</v>
      </c>
      <c r="J1575" s="2" t="str">
        <f t="shared" si="181"/>
        <v>0-24</v>
      </c>
      <c r="K1575" s="2">
        <f t="shared" si="185"/>
        <v>15</v>
      </c>
      <c r="L1575" s="2" t="str">
        <f t="shared" si="182"/>
        <v>400-1000</v>
      </c>
      <c r="M1575" s="2">
        <f t="shared" si="183"/>
        <v>6</v>
      </c>
      <c r="N1575" s="109">
        <f t="shared" si="180"/>
        <v>0.48</v>
      </c>
    </row>
    <row r="1576" spans="8:14" x14ac:dyDescent="0.25">
      <c r="H1576" s="2" t="str">
        <f t="shared" si="179"/>
        <v>15_1000-9999999_6</v>
      </c>
      <c r="I1576" s="2">
        <f t="shared" si="184"/>
        <v>74</v>
      </c>
      <c r="J1576" s="2" t="str">
        <f t="shared" si="181"/>
        <v>0-24</v>
      </c>
      <c r="K1576" s="2">
        <f t="shared" si="185"/>
        <v>15</v>
      </c>
      <c r="L1576" s="2" t="str">
        <f t="shared" si="182"/>
        <v>1000-9999999</v>
      </c>
      <c r="M1576" s="2">
        <f t="shared" si="183"/>
        <v>6</v>
      </c>
      <c r="N1576" s="109">
        <f t="shared" si="180"/>
        <v>0.48</v>
      </c>
    </row>
    <row r="1577" spans="8:14" x14ac:dyDescent="0.25">
      <c r="H1577" s="2" t="str">
        <f t="shared" si="179"/>
        <v>16_0-120_6</v>
      </c>
      <c r="I1577" s="2">
        <f t="shared" si="184"/>
        <v>75</v>
      </c>
      <c r="J1577" s="2" t="str">
        <f t="shared" si="181"/>
        <v>0-24</v>
      </c>
      <c r="K1577" s="2">
        <f t="shared" si="185"/>
        <v>16</v>
      </c>
      <c r="L1577" s="2" t="str">
        <f t="shared" si="182"/>
        <v>0-120</v>
      </c>
      <c r="M1577" s="2">
        <f t="shared" si="183"/>
        <v>6</v>
      </c>
      <c r="N1577" s="109">
        <f t="shared" si="180"/>
        <v>0.51200000000000001</v>
      </c>
    </row>
    <row r="1578" spans="8:14" x14ac:dyDescent="0.25">
      <c r="H1578" s="2" t="str">
        <f t="shared" si="179"/>
        <v>16_120-250_6</v>
      </c>
      <c r="I1578" s="2">
        <f t="shared" si="184"/>
        <v>76</v>
      </c>
      <c r="J1578" s="2" t="str">
        <f t="shared" si="181"/>
        <v>0-24</v>
      </c>
      <c r="K1578" s="2">
        <f t="shared" si="185"/>
        <v>16</v>
      </c>
      <c r="L1578" s="2" t="str">
        <f t="shared" si="182"/>
        <v>120-250</v>
      </c>
      <c r="M1578" s="2">
        <f t="shared" si="183"/>
        <v>6</v>
      </c>
      <c r="N1578" s="109">
        <f t="shared" si="180"/>
        <v>0.51200000000000001</v>
      </c>
    </row>
    <row r="1579" spans="8:14" x14ac:dyDescent="0.25">
      <c r="H1579" s="2" t="str">
        <f t="shared" si="179"/>
        <v>16_250-400_6</v>
      </c>
      <c r="I1579" s="2">
        <f t="shared" si="184"/>
        <v>77</v>
      </c>
      <c r="J1579" s="2" t="str">
        <f t="shared" si="181"/>
        <v>0-24</v>
      </c>
      <c r="K1579" s="2">
        <f t="shared" si="185"/>
        <v>16</v>
      </c>
      <c r="L1579" s="2" t="str">
        <f t="shared" si="182"/>
        <v>250-400</v>
      </c>
      <c r="M1579" s="2">
        <f t="shared" si="183"/>
        <v>6</v>
      </c>
      <c r="N1579" s="109">
        <f t="shared" si="180"/>
        <v>0.51200000000000001</v>
      </c>
    </row>
    <row r="1580" spans="8:14" x14ac:dyDescent="0.25">
      <c r="H1580" s="2" t="str">
        <f t="shared" si="179"/>
        <v>16_400-1000_6</v>
      </c>
      <c r="I1580" s="2">
        <f t="shared" si="184"/>
        <v>78</v>
      </c>
      <c r="J1580" s="2" t="str">
        <f t="shared" si="181"/>
        <v>0-24</v>
      </c>
      <c r="K1580" s="2">
        <f t="shared" si="185"/>
        <v>16</v>
      </c>
      <c r="L1580" s="2" t="str">
        <f t="shared" si="182"/>
        <v>400-1000</v>
      </c>
      <c r="M1580" s="2">
        <f t="shared" si="183"/>
        <v>6</v>
      </c>
      <c r="N1580" s="109">
        <f t="shared" si="180"/>
        <v>0.51200000000000001</v>
      </c>
    </row>
    <row r="1581" spans="8:14" x14ac:dyDescent="0.25">
      <c r="H1581" s="2" t="str">
        <f t="shared" si="179"/>
        <v>16_1000-9999999_6</v>
      </c>
      <c r="I1581" s="2">
        <f t="shared" si="184"/>
        <v>79</v>
      </c>
      <c r="J1581" s="2" t="str">
        <f t="shared" si="181"/>
        <v>0-24</v>
      </c>
      <c r="K1581" s="2">
        <f t="shared" si="185"/>
        <v>16</v>
      </c>
      <c r="L1581" s="2" t="str">
        <f t="shared" si="182"/>
        <v>1000-9999999</v>
      </c>
      <c r="M1581" s="2">
        <f t="shared" si="183"/>
        <v>6</v>
      </c>
      <c r="N1581" s="109">
        <f t="shared" si="180"/>
        <v>0.51200000000000001</v>
      </c>
    </row>
    <row r="1582" spans="8:14" x14ac:dyDescent="0.25">
      <c r="H1582" s="2" t="str">
        <f t="shared" si="179"/>
        <v>17_0-120_6</v>
      </c>
      <c r="I1582" s="2">
        <f t="shared" si="184"/>
        <v>80</v>
      </c>
      <c r="J1582" s="2" t="str">
        <f t="shared" si="181"/>
        <v>0-24</v>
      </c>
      <c r="K1582" s="2">
        <f t="shared" si="185"/>
        <v>17</v>
      </c>
      <c r="L1582" s="2" t="str">
        <f t="shared" si="182"/>
        <v>0-120</v>
      </c>
      <c r="M1582" s="2">
        <f t="shared" si="183"/>
        <v>6</v>
      </c>
      <c r="N1582" s="109">
        <f t="shared" si="180"/>
        <v>0.54400000000000004</v>
      </c>
    </row>
    <row r="1583" spans="8:14" x14ac:dyDescent="0.25">
      <c r="H1583" s="2" t="str">
        <f t="shared" si="179"/>
        <v>17_120-250_6</v>
      </c>
      <c r="I1583" s="2">
        <f t="shared" si="184"/>
        <v>81</v>
      </c>
      <c r="J1583" s="2" t="str">
        <f t="shared" si="181"/>
        <v>0-24</v>
      </c>
      <c r="K1583" s="2">
        <f t="shared" si="185"/>
        <v>17</v>
      </c>
      <c r="L1583" s="2" t="str">
        <f t="shared" si="182"/>
        <v>120-250</v>
      </c>
      <c r="M1583" s="2">
        <f t="shared" si="183"/>
        <v>6</v>
      </c>
      <c r="N1583" s="109">
        <f t="shared" si="180"/>
        <v>0.54400000000000004</v>
      </c>
    </row>
    <row r="1584" spans="8:14" x14ac:dyDescent="0.25">
      <c r="H1584" s="2" t="str">
        <f t="shared" si="179"/>
        <v>17_250-400_6</v>
      </c>
      <c r="I1584" s="2">
        <f t="shared" si="184"/>
        <v>82</v>
      </c>
      <c r="J1584" s="2" t="str">
        <f t="shared" si="181"/>
        <v>0-24</v>
      </c>
      <c r="K1584" s="2">
        <f t="shared" si="185"/>
        <v>17</v>
      </c>
      <c r="L1584" s="2" t="str">
        <f t="shared" si="182"/>
        <v>250-400</v>
      </c>
      <c r="M1584" s="2">
        <f t="shared" si="183"/>
        <v>6</v>
      </c>
      <c r="N1584" s="109">
        <f t="shared" si="180"/>
        <v>0.54400000000000004</v>
      </c>
    </row>
    <row r="1585" spans="8:14" x14ac:dyDescent="0.25">
      <c r="H1585" s="2" t="str">
        <f t="shared" si="179"/>
        <v>17_400-1000_6</v>
      </c>
      <c r="I1585" s="2">
        <f t="shared" si="184"/>
        <v>83</v>
      </c>
      <c r="J1585" s="2" t="str">
        <f t="shared" si="181"/>
        <v>0-24</v>
      </c>
      <c r="K1585" s="2">
        <f t="shared" si="185"/>
        <v>17</v>
      </c>
      <c r="L1585" s="2" t="str">
        <f t="shared" si="182"/>
        <v>400-1000</v>
      </c>
      <c r="M1585" s="2">
        <f t="shared" si="183"/>
        <v>6</v>
      </c>
      <c r="N1585" s="109">
        <f t="shared" si="180"/>
        <v>0.54400000000000004</v>
      </c>
    </row>
    <row r="1586" spans="8:14" x14ac:dyDescent="0.25">
      <c r="H1586" s="2" t="str">
        <f t="shared" si="179"/>
        <v>17_1000-9999999_6</v>
      </c>
      <c r="I1586" s="2">
        <f t="shared" si="184"/>
        <v>84</v>
      </c>
      <c r="J1586" s="2" t="str">
        <f t="shared" si="181"/>
        <v>0-24</v>
      </c>
      <c r="K1586" s="2">
        <f t="shared" si="185"/>
        <v>17</v>
      </c>
      <c r="L1586" s="2" t="str">
        <f t="shared" si="182"/>
        <v>1000-9999999</v>
      </c>
      <c r="M1586" s="2">
        <f t="shared" si="183"/>
        <v>6</v>
      </c>
      <c r="N1586" s="109">
        <f t="shared" si="180"/>
        <v>0.54400000000000004</v>
      </c>
    </row>
    <row r="1587" spans="8:14" x14ac:dyDescent="0.25">
      <c r="H1587" s="2" t="str">
        <f t="shared" si="179"/>
        <v>18_0-120_6</v>
      </c>
      <c r="I1587" s="2">
        <f t="shared" si="184"/>
        <v>85</v>
      </c>
      <c r="J1587" s="2" t="str">
        <f t="shared" si="181"/>
        <v>0-24</v>
      </c>
      <c r="K1587" s="2">
        <f t="shared" si="185"/>
        <v>18</v>
      </c>
      <c r="L1587" s="2" t="str">
        <f t="shared" si="182"/>
        <v>0-120</v>
      </c>
      <c r="M1587" s="2">
        <f t="shared" si="183"/>
        <v>6</v>
      </c>
      <c r="N1587" s="109">
        <f t="shared" si="180"/>
        <v>0.57600000000000007</v>
      </c>
    </row>
    <row r="1588" spans="8:14" x14ac:dyDescent="0.25">
      <c r="H1588" s="2" t="str">
        <f t="shared" si="179"/>
        <v>18_120-250_6</v>
      </c>
      <c r="I1588" s="2">
        <f t="shared" si="184"/>
        <v>86</v>
      </c>
      <c r="J1588" s="2" t="str">
        <f t="shared" si="181"/>
        <v>0-24</v>
      </c>
      <c r="K1588" s="2">
        <f t="shared" si="185"/>
        <v>18</v>
      </c>
      <c r="L1588" s="2" t="str">
        <f t="shared" si="182"/>
        <v>120-250</v>
      </c>
      <c r="M1588" s="2">
        <f t="shared" si="183"/>
        <v>6</v>
      </c>
      <c r="N1588" s="109">
        <f t="shared" si="180"/>
        <v>0.57600000000000007</v>
      </c>
    </row>
    <row r="1589" spans="8:14" x14ac:dyDescent="0.25">
      <c r="H1589" s="2" t="str">
        <f t="shared" si="179"/>
        <v>18_250-400_6</v>
      </c>
      <c r="I1589" s="2">
        <f t="shared" si="184"/>
        <v>87</v>
      </c>
      <c r="J1589" s="2" t="str">
        <f t="shared" si="181"/>
        <v>0-24</v>
      </c>
      <c r="K1589" s="2">
        <f t="shared" si="185"/>
        <v>18</v>
      </c>
      <c r="L1589" s="2" t="str">
        <f t="shared" si="182"/>
        <v>250-400</v>
      </c>
      <c r="M1589" s="2">
        <f t="shared" si="183"/>
        <v>6</v>
      </c>
      <c r="N1589" s="109">
        <f t="shared" si="180"/>
        <v>0.57600000000000007</v>
      </c>
    </row>
    <row r="1590" spans="8:14" x14ac:dyDescent="0.25">
      <c r="H1590" s="2" t="str">
        <f t="shared" si="179"/>
        <v>18_400-1000_6</v>
      </c>
      <c r="I1590" s="2">
        <f t="shared" si="184"/>
        <v>88</v>
      </c>
      <c r="J1590" s="2" t="str">
        <f t="shared" si="181"/>
        <v>0-24</v>
      </c>
      <c r="K1590" s="2">
        <f t="shared" si="185"/>
        <v>18</v>
      </c>
      <c r="L1590" s="2" t="str">
        <f t="shared" si="182"/>
        <v>400-1000</v>
      </c>
      <c r="M1590" s="2">
        <f t="shared" si="183"/>
        <v>6</v>
      </c>
      <c r="N1590" s="109">
        <f t="shared" si="180"/>
        <v>0.57600000000000007</v>
      </c>
    </row>
    <row r="1591" spans="8:14" x14ac:dyDescent="0.25">
      <c r="H1591" s="2" t="str">
        <f t="shared" si="179"/>
        <v>18_1000-9999999_6</v>
      </c>
      <c r="I1591" s="2">
        <f t="shared" si="184"/>
        <v>89</v>
      </c>
      <c r="J1591" s="2" t="str">
        <f t="shared" si="181"/>
        <v>0-24</v>
      </c>
      <c r="K1591" s="2">
        <f t="shared" si="185"/>
        <v>18</v>
      </c>
      <c r="L1591" s="2" t="str">
        <f t="shared" si="182"/>
        <v>1000-9999999</v>
      </c>
      <c r="M1591" s="2">
        <f t="shared" si="183"/>
        <v>6</v>
      </c>
      <c r="N1591" s="109">
        <f t="shared" si="180"/>
        <v>0.57600000000000007</v>
      </c>
    </row>
    <row r="1592" spans="8:14" x14ac:dyDescent="0.25">
      <c r="H1592" s="2" t="str">
        <f t="shared" si="179"/>
        <v>19_0-120_6</v>
      </c>
      <c r="I1592" s="2">
        <f t="shared" si="184"/>
        <v>90</v>
      </c>
      <c r="J1592" s="2" t="str">
        <f t="shared" si="181"/>
        <v>0-24</v>
      </c>
      <c r="K1592" s="2">
        <f t="shared" si="185"/>
        <v>19</v>
      </c>
      <c r="L1592" s="2" t="str">
        <f t="shared" si="182"/>
        <v>0-120</v>
      </c>
      <c r="M1592" s="2">
        <f t="shared" si="183"/>
        <v>6</v>
      </c>
      <c r="N1592" s="109">
        <f t="shared" si="180"/>
        <v>0.60799999999999998</v>
      </c>
    </row>
    <row r="1593" spans="8:14" x14ac:dyDescent="0.25">
      <c r="H1593" s="2" t="str">
        <f t="shared" si="179"/>
        <v>19_120-250_6</v>
      </c>
      <c r="I1593" s="2">
        <f t="shared" si="184"/>
        <v>91</v>
      </c>
      <c r="J1593" s="2" t="str">
        <f t="shared" si="181"/>
        <v>0-24</v>
      </c>
      <c r="K1593" s="2">
        <f t="shared" si="185"/>
        <v>19</v>
      </c>
      <c r="L1593" s="2" t="str">
        <f t="shared" si="182"/>
        <v>120-250</v>
      </c>
      <c r="M1593" s="2">
        <f t="shared" si="183"/>
        <v>6</v>
      </c>
      <c r="N1593" s="109">
        <f t="shared" si="180"/>
        <v>0.60799999999999998</v>
      </c>
    </row>
    <row r="1594" spans="8:14" x14ac:dyDescent="0.25">
      <c r="H1594" s="2" t="str">
        <f t="shared" si="179"/>
        <v>19_250-400_6</v>
      </c>
      <c r="I1594" s="2">
        <f t="shared" si="184"/>
        <v>92</v>
      </c>
      <c r="J1594" s="2" t="str">
        <f t="shared" si="181"/>
        <v>0-24</v>
      </c>
      <c r="K1594" s="2">
        <f t="shared" si="185"/>
        <v>19</v>
      </c>
      <c r="L1594" s="2" t="str">
        <f t="shared" si="182"/>
        <v>250-400</v>
      </c>
      <c r="M1594" s="2">
        <f t="shared" si="183"/>
        <v>6</v>
      </c>
      <c r="N1594" s="109">
        <f t="shared" si="180"/>
        <v>0.60799999999999998</v>
      </c>
    </row>
    <row r="1595" spans="8:14" x14ac:dyDescent="0.25">
      <c r="H1595" s="2" t="str">
        <f t="shared" si="179"/>
        <v>19_400-1000_6</v>
      </c>
      <c r="I1595" s="2">
        <f t="shared" si="184"/>
        <v>93</v>
      </c>
      <c r="J1595" s="2" t="str">
        <f t="shared" si="181"/>
        <v>0-24</v>
      </c>
      <c r="K1595" s="2">
        <f t="shared" si="185"/>
        <v>19</v>
      </c>
      <c r="L1595" s="2" t="str">
        <f t="shared" si="182"/>
        <v>400-1000</v>
      </c>
      <c r="M1595" s="2">
        <f t="shared" si="183"/>
        <v>6</v>
      </c>
      <c r="N1595" s="109">
        <f t="shared" si="180"/>
        <v>0.60799999999999998</v>
      </c>
    </row>
    <row r="1596" spans="8:14" x14ac:dyDescent="0.25">
      <c r="H1596" s="2" t="str">
        <f t="shared" si="179"/>
        <v>19_1000-9999999_6</v>
      </c>
      <c r="I1596" s="2">
        <f t="shared" si="184"/>
        <v>94</v>
      </c>
      <c r="J1596" s="2" t="str">
        <f t="shared" si="181"/>
        <v>0-24</v>
      </c>
      <c r="K1596" s="2">
        <f t="shared" si="185"/>
        <v>19</v>
      </c>
      <c r="L1596" s="2" t="str">
        <f t="shared" si="182"/>
        <v>1000-9999999</v>
      </c>
      <c r="M1596" s="2">
        <f t="shared" si="183"/>
        <v>6</v>
      </c>
      <c r="N1596" s="109">
        <f t="shared" si="180"/>
        <v>0.60799999999999998</v>
      </c>
    </row>
    <row r="1597" spans="8:14" x14ac:dyDescent="0.25">
      <c r="H1597" s="2" t="str">
        <f t="shared" si="179"/>
        <v>20_0-120_6</v>
      </c>
      <c r="I1597" s="2">
        <f t="shared" si="184"/>
        <v>95</v>
      </c>
      <c r="J1597" s="2" t="str">
        <f t="shared" si="181"/>
        <v>0-24</v>
      </c>
      <c r="K1597" s="2">
        <f t="shared" si="185"/>
        <v>20</v>
      </c>
      <c r="L1597" s="2" t="str">
        <f t="shared" si="182"/>
        <v>0-120</v>
      </c>
      <c r="M1597" s="2">
        <f t="shared" si="183"/>
        <v>6</v>
      </c>
      <c r="N1597" s="109">
        <f t="shared" si="180"/>
        <v>0.64</v>
      </c>
    </row>
    <row r="1598" spans="8:14" x14ac:dyDescent="0.25">
      <c r="H1598" s="2" t="str">
        <f t="shared" si="179"/>
        <v>20_120-250_6</v>
      </c>
      <c r="I1598" s="2">
        <f t="shared" si="184"/>
        <v>96</v>
      </c>
      <c r="J1598" s="2" t="str">
        <f t="shared" si="181"/>
        <v>0-24</v>
      </c>
      <c r="K1598" s="2">
        <f t="shared" si="185"/>
        <v>20</v>
      </c>
      <c r="L1598" s="2" t="str">
        <f t="shared" si="182"/>
        <v>120-250</v>
      </c>
      <c r="M1598" s="2">
        <f t="shared" si="183"/>
        <v>6</v>
      </c>
      <c r="N1598" s="109">
        <f t="shared" si="180"/>
        <v>0.64</v>
      </c>
    </row>
    <row r="1599" spans="8:14" x14ac:dyDescent="0.25">
      <c r="H1599" s="2" t="str">
        <f t="shared" si="179"/>
        <v>20_250-400_6</v>
      </c>
      <c r="I1599" s="2">
        <f t="shared" si="184"/>
        <v>97</v>
      </c>
      <c r="J1599" s="2" t="str">
        <f t="shared" si="181"/>
        <v>0-24</v>
      </c>
      <c r="K1599" s="2">
        <f t="shared" si="185"/>
        <v>20</v>
      </c>
      <c r="L1599" s="2" t="str">
        <f t="shared" si="182"/>
        <v>250-400</v>
      </c>
      <c r="M1599" s="2">
        <f t="shared" si="183"/>
        <v>6</v>
      </c>
      <c r="N1599" s="109">
        <f t="shared" si="180"/>
        <v>0.64</v>
      </c>
    </row>
    <row r="1600" spans="8:14" x14ac:dyDescent="0.25">
      <c r="H1600" s="2" t="str">
        <f t="shared" si="179"/>
        <v>20_400-1000_6</v>
      </c>
      <c r="I1600" s="2">
        <f t="shared" si="184"/>
        <v>98</v>
      </c>
      <c r="J1600" s="2" t="str">
        <f t="shared" si="181"/>
        <v>0-24</v>
      </c>
      <c r="K1600" s="2">
        <f t="shared" si="185"/>
        <v>20</v>
      </c>
      <c r="L1600" s="2" t="str">
        <f t="shared" si="182"/>
        <v>400-1000</v>
      </c>
      <c r="M1600" s="2">
        <f t="shared" si="183"/>
        <v>6</v>
      </c>
      <c r="N1600" s="109">
        <f t="shared" si="180"/>
        <v>0.64</v>
      </c>
    </row>
    <row r="1601" spans="8:14" x14ac:dyDescent="0.25">
      <c r="H1601" s="2" t="str">
        <f t="shared" si="179"/>
        <v>20_1000-9999999_6</v>
      </c>
      <c r="I1601" s="2">
        <f t="shared" si="184"/>
        <v>99</v>
      </c>
      <c r="J1601" s="2" t="str">
        <f t="shared" si="181"/>
        <v>0-24</v>
      </c>
      <c r="K1601" s="2">
        <f t="shared" si="185"/>
        <v>20</v>
      </c>
      <c r="L1601" s="2" t="str">
        <f t="shared" si="182"/>
        <v>1000-9999999</v>
      </c>
      <c r="M1601" s="2">
        <f t="shared" si="183"/>
        <v>6</v>
      </c>
      <c r="N1601" s="109">
        <f t="shared" si="180"/>
        <v>0.64</v>
      </c>
    </row>
    <row r="1602" spans="8:14" x14ac:dyDescent="0.25">
      <c r="H1602" s="2" t="str">
        <f t="shared" si="179"/>
        <v>21_0-120_6</v>
      </c>
      <c r="I1602" s="2">
        <f t="shared" si="184"/>
        <v>100</v>
      </c>
      <c r="J1602" s="2" t="str">
        <f t="shared" si="181"/>
        <v>0-24</v>
      </c>
      <c r="K1602" s="2">
        <f t="shared" si="185"/>
        <v>21</v>
      </c>
      <c r="L1602" s="2" t="str">
        <f t="shared" si="182"/>
        <v>0-120</v>
      </c>
      <c r="M1602" s="2">
        <f t="shared" si="183"/>
        <v>6</v>
      </c>
      <c r="N1602" s="109">
        <f t="shared" si="180"/>
        <v>0.67200000000000004</v>
      </c>
    </row>
    <row r="1603" spans="8:14" x14ac:dyDescent="0.25">
      <c r="H1603" s="2" t="str">
        <f t="shared" ref="H1603:H1666" si="186">K1603&amp;"_"&amp;L1603&amp;"_"&amp;M1603</f>
        <v>21_120-250_6</v>
      </c>
      <c r="I1603" s="2">
        <f t="shared" si="184"/>
        <v>101</v>
      </c>
      <c r="J1603" s="2" t="str">
        <f t="shared" si="181"/>
        <v>0-24</v>
      </c>
      <c r="K1603" s="2">
        <f t="shared" si="185"/>
        <v>21</v>
      </c>
      <c r="L1603" s="2" t="str">
        <f t="shared" si="182"/>
        <v>120-250</v>
      </c>
      <c r="M1603" s="2">
        <f t="shared" si="183"/>
        <v>6</v>
      </c>
      <c r="N1603" s="109">
        <f t="shared" ref="N1603:N1666" si="187">VLOOKUP(J1603&amp;"_"&amp;L1603&amp;"_"&amp;M1603,$A$2:$F$61,6,0)*K1603</f>
        <v>0.67200000000000004</v>
      </c>
    </row>
    <row r="1604" spans="8:14" x14ac:dyDescent="0.25">
      <c r="H1604" s="2" t="str">
        <f t="shared" si="186"/>
        <v>21_250-400_6</v>
      </c>
      <c r="I1604" s="2">
        <f t="shared" si="184"/>
        <v>102</v>
      </c>
      <c r="J1604" s="2" t="str">
        <f t="shared" si="181"/>
        <v>0-24</v>
      </c>
      <c r="K1604" s="2">
        <f t="shared" si="185"/>
        <v>21</v>
      </c>
      <c r="L1604" s="2" t="str">
        <f t="shared" si="182"/>
        <v>250-400</v>
      </c>
      <c r="M1604" s="2">
        <f t="shared" si="183"/>
        <v>6</v>
      </c>
      <c r="N1604" s="109">
        <f t="shared" si="187"/>
        <v>0.67200000000000004</v>
      </c>
    </row>
    <row r="1605" spans="8:14" x14ac:dyDescent="0.25">
      <c r="H1605" s="2" t="str">
        <f t="shared" si="186"/>
        <v>21_400-1000_6</v>
      </c>
      <c r="I1605" s="2">
        <f t="shared" si="184"/>
        <v>103</v>
      </c>
      <c r="J1605" s="2" t="str">
        <f t="shared" si="181"/>
        <v>0-24</v>
      </c>
      <c r="K1605" s="2">
        <f t="shared" si="185"/>
        <v>21</v>
      </c>
      <c r="L1605" s="2" t="str">
        <f t="shared" si="182"/>
        <v>400-1000</v>
      </c>
      <c r="M1605" s="2">
        <f t="shared" si="183"/>
        <v>6</v>
      </c>
      <c r="N1605" s="109">
        <f t="shared" si="187"/>
        <v>0.67200000000000004</v>
      </c>
    </row>
    <row r="1606" spans="8:14" x14ac:dyDescent="0.25">
      <c r="H1606" s="2" t="str">
        <f t="shared" si="186"/>
        <v>21_1000-9999999_6</v>
      </c>
      <c r="I1606" s="2">
        <f t="shared" si="184"/>
        <v>104</v>
      </c>
      <c r="J1606" s="2" t="str">
        <f t="shared" si="181"/>
        <v>0-24</v>
      </c>
      <c r="K1606" s="2">
        <f t="shared" si="185"/>
        <v>21</v>
      </c>
      <c r="L1606" s="2" t="str">
        <f t="shared" si="182"/>
        <v>1000-9999999</v>
      </c>
      <c r="M1606" s="2">
        <f t="shared" si="183"/>
        <v>6</v>
      </c>
      <c r="N1606" s="109">
        <f t="shared" si="187"/>
        <v>0.67200000000000004</v>
      </c>
    </row>
    <row r="1607" spans="8:14" x14ac:dyDescent="0.25">
      <c r="H1607" s="2" t="str">
        <f t="shared" si="186"/>
        <v>22_0-120_6</v>
      </c>
      <c r="I1607" s="2">
        <f t="shared" si="184"/>
        <v>105</v>
      </c>
      <c r="J1607" s="2" t="str">
        <f t="shared" si="181"/>
        <v>0-24</v>
      </c>
      <c r="K1607" s="2">
        <f t="shared" si="185"/>
        <v>22</v>
      </c>
      <c r="L1607" s="2" t="str">
        <f t="shared" si="182"/>
        <v>0-120</v>
      </c>
      <c r="M1607" s="2">
        <f t="shared" si="183"/>
        <v>6</v>
      </c>
      <c r="N1607" s="109">
        <f t="shared" si="187"/>
        <v>0.70399999999999996</v>
      </c>
    </row>
    <row r="1608" spans="8:14" x14ac:dyDescent="0.25">
      <c r="H1608" s="2" t="str">
        <f t="shared" si="186"/>
        <v>22_120-250_6</v>
      </c>
      <c r="I1608" s="2">
        <f t="shared" si="184"/>
        <v>106</v>
      </c>
      <c r="J1608" s="2" t="str">
        <f t="shared" si="181"/>
        <v>0-24</v>
      </c>
      <c r="K1608" s="2">
        <f t="shared" si="185"/>
        <v>22</v>
      </c>
      <c r="L1608" s="2" t="str">
        <f t="shared" si="182"/>
        <v>120-250</v>
      </c>
      <c r="M1608" s="2">
        <f t="shared" si="183"/>
        <v>6</v>
      </c>
      <c r="N1608" s="109">
        <f t="shared" si="187"/>
        <v>0.70399999999999996</v>
      </c>
    </row>
    <row r="1609" spans="8:14" x14ac:dyDescent="0.25">
      <c r="H1609" s="2" t="str">
        <f t="shared" si="186"/>
        <v>22_250-400_6</v>
      </c>
      <c r="I1609" s="2">
        <f t="shared" si="184"/>
        <v>107</v>
      </c>
      <c r="J1609" s="2" t="str">
        <f t="shared" si="181"/>
        <v>0-24</v>
      </c>
      <c r="K1609" s="2">
        <f t="shared" si="185"/>
        <v>22</v>
      </c>
      <c r="L1609" s="2" t="str">
        <f t="shared" si="182"/>
        <v>250-400</v>
      </c>
      <c r="M1609" s="2">
        <f t="shared" si="183"/>
        <v>6</v>
      </c>
      <c r="N1609" s="109">
        <f t="shared" si="187"/>
        <v>0.70399999999999996</v>
      </c>
    </row>
    <row r="1610" spans="8:14" x14ac:dyDescent="0.25">
      <c r="H1610" s="2" t="str">
        <f t="shared" si="186"/>
        <v>22_400-1000_6</v>
      </c>
      <c r="I1610" s="2">
        <f t="shared" si="184"/>
        <v>108</v>
      </c>
      <c r="J1610" s="2" t="str">
        <f t="shared" si="181"/>
        <v>0-24</v>
      </c>
      <c r="K1610" s="2">
        <f t="shared" si="185"/>
        <v>22</v>
      </c>
      <c r="L1610" s="2" t="str">
        <f t="shared" si="182"/>
        <v>400-1000</v>
      </c>
      <c r="M1610" s="2">
        <f t="shared" si="183"/>
        <v>6</v>
      </c>
      <c r="N1610" s="109">
        <f t="shared" si="187"/>
        <v>0.70399999999999996</v>
      </c>
    </row>
    <row r="1611" spans="8:14" x14ac:dyDescent="0.25">
      <c r="H1611" s="2" t="str">
        <f t="shared" si="186"/>
        <v>22_1000-9999999_6</v>
      </c>
      <c r="I1611" s="2">
        <f t="shared" si="184"/>
        <v>109</v>
      </c>
      <c r="J1611" s="2" t="str">
        <f t="shared" si="181"/>
        <v>0-24</v>
      </c>
      <c r="K1611" s="2">
        <f t="shared" si="185"/>
        <v>22</v>
      </c>
      <c r="L1611" s="2" t="str">
        <f t="shared" si="182"/>
        <v>1000-9999999</v>
      </c>
      <c r="M1611" s="2">
        <f t="shared" si="183"/>
        <v>6</v>
      </c>
      <c r="N1611" s="109">
        <f t="shared" si="187"/>
        <v>0.70399999999999996</v>
      </c>
    </row>
    <row r="1612" spans="8:14" x14ac:dyDescent="0.25">
      <c r="H1612" s="2" t="str">
        <f t="shared" si="186"/>
        <v>23_0-120_6</v>
      </c>
      <c r="I1612" s="2">
        <f t="shared" si="184"/>
        <v>110</v>
      </c>
      <c r="J1612" s="2" t="str">
        <f t="shared" si="181"/>
        <v>0-24</v>
      </c>
      <c r="K1612" s="2">
        <f t="shared" si="185"/>
        <v>23</v>
      </c>
      <c r="L1612" s="2" t="str">
        <f t="shared" si="182"/>
        <v>0-120</v>
      </c>
      <c r="M1612" s="2">
        <f t="shared" si="183"/>
        <v>6</v>
      </c>
      <c r="N1612" s="109">
        <f t="shared" si="187"/>
        <v>0.73599999999999999</v>
      </c>
    </row>
    <row r="1613" spans="8:14" x14ac:dyDescent="0.25">
      <c r="H1613" s="2" t="str">
        <f t="shared" si="186"/>
        <v>23_120-250_6</v>
      </c>
      <c r="I1613" s="2">
        <f t="shared" si="184"/>
        <v>111</v>
      </c>
      <c r="J1613" s="2" t="str">
        <f t="shared" si="181"/>
        <v>0-24</v>
      </c>
      <c r="K1613" s="2">
        <f t="shared" si="185"/>
        <v>23</v>
      </c>
      <c r="L1613" s="2" t="str">
        <f t="shared" si="182"/>
        <v>120-250</v>
      </c>
      <c r="M1613" s="2">
        <f t="shared" si="183"/>
        <v>6</v>
      </c>
      <c r="N1613" s="109">
        <f t="shared" si="187"/>
        <v>0.73599999999999999</v>
      </c>
    </row>
    <row r="1614" spans="8:14" x14ac:dyDescent="0.25">
      <c r="H1614" s="2" t="str">
        <f t="shared" si="186"/>
        <v>23_250-400_6</v>
      </c>
      <c r="I1614" s="2">
        <f t="shared" si="184"/>
        <v>112</v>
      </c>
      <c r="J1614" s="2" t="str">
        <f t="shared" si="181"/>
        <v>0-24</v>
      </c>
      <c r="K1614" s="2">
        <f t="shared" si="185"/>
        <v>23</v>
      </c>
      <c r="L1614" s="2" t="str">
        <f t="shared" si="182"/>
        <v>250-400</v>
      </c>
      <c r="M1614" s="2">
        <f t="shared" si="183"/>
        <v>6</v>
      </c>
      <c r="N1614" s="109">
        <f t="shared" si="187"/>
        <v>0.73599999999999999</v>
      </c>
    </row>
    <row r="1615" spans="8:14" x14ac:dyDescent="0.25">
      <c r="H1615" s="2" t="str">
        <f t="shared" si="186"/>
        <v>23_400-1000_6</v>
      </c>
      <c r="I1615" s="2">
        <f t="shared" si="184"/>
        <v>113</v>
      </c>
      <c r="J1615" s="2" t="str">
        <f t="shared" si="181"/>
        <v>0-24</v>
      </c>
      <c r="K1615" s="2">
        <f t="shared" si="185"/>
        <v>23</v>
      </c>
      <c r="L1615" s="2" t="str">
        <f t="shared" si="182"/>
        <v>400-1000</v>
      </c>
      <c r="M1615" s="2">
        <f t="shared" si="183"/>
        <v>6</v>
      </c>
      <c r="N1615" s="109">
        <f t="shared" si="187"/>
        <v>0.73599999999999999</v>
      </c>
    </row>
    <row r="1616" spans="8:14" x14ac:dyDescent="0.25">
      <c r="H1616" s="2" t="str">
        <f t="shared" si="186"/>
        <v>23_1000-9999999_6</v>
      </c>
      <c r="I1616" s="2">
        <f t="shared" si="184"/>
        <v>114</v>
      </c>
      <c r="J1616" s="2" t="str">
        <f t="shared" si="181"/>
        <v>0-24</v>
      </c>
      <c r="K1616" s="2">
        <f t="shared" si="185"/>
        <v>23</v>
      </c>
      <c r="L1616" s="2" t="str">
        <f t="shared" si="182"/>
        <v>1000-9999999</v>
      </c>
      <c r="M1616" s="2">
        <f t="shared" si="183"/>
        <v>6</v>
      </c>
      <c r="N1616" s="109">
        <f t="shared" si="187"/>
        <v>0.73599999999999999</v>
      </c>
    </row>
    <row r="1617" spans="8:14" x14ac:dyDescent="0.25">
      <c r="H1617" s="2" t="str">
        <f t="shared" si="186"/>
        <v>24_0-120_6</v>
      </c>
      <c r="I1617" s="2">
        <f t="shared" si="184"/>
        <v>115</v>
      </c>
      <c r="J1617" s="2" t="str">
        <f t="shared" si="181"/>
        <v>0-24</v>
      </c>
      <c r="K1617" s="2">
        <f t="shared" si="185"/>
        <v>24</v>
      </c>
      <c r="L1617" s="2" t="str">
        <f t="shared" si="182"/>
        <v>0-120</v>
      </c>
      <c r="M1617" s="2">
        <f t="shared" si="183"/>
        <v>6</v>
      </c>
      <c r="N1617" s="109">
        <f t="shared" si="187"/>
        <v>0.76800000000000002</v>
      </c>
    </row>
    <row r="1618" spans="8:14" x14ac:dyDescent="0.25">
      <c r="H1618" s="2" t="str">
        <f t="shared" si="186"/>
        <v>24_120-250_6</v>
      </c>
      <c r="I1618" s="2">
        <f t="shared" si="184"/>
        <v>116</v>
      </c>
      <c r="J1618" s="2" t="str">
        <f t="shared" si="181"/>
        <v>0-24</v>
      </c>
      <c r="K1618" s="2">
        <f t="shared" si="185"/>
        <v>24</v>
      </c>
      <c r="L1618" s="2" t="str">
        <f t="shared" si="182"/>
        <v>120-250</v>
      </c>
      <c r="M1618" s="2">
        <f t="shared" si="183"/>
        <v>6</v>
      </c>
      <c r="N1618" s="109">
        <f t="shared" si="187"/>
        <v>0.76800000000000002</v>
      </c>
    </row>
    <row r="1619" spans="8:14" x14ac:dyDescent="0.25">
      <c r="H1619" s="2" t="str">
        <f t="shared" si="186"/>
        <v>24_250-400_6</v>
      </c>
      <c r="I1619" s="2">
        <f t="shared" si="184"/>
        <v>117</v>
      </c>
      <c r="J1619" s="2" t="str">
        <f t="shared" si="181"/>
        <v>0-24</v>
      </c>
      <c r="K1619" s="2">
        <f t="shared" si="185"/>
        <v>24</v>
      </c>
      <c r="L1619" s="2" t="str">
        <f t="shared" si="182"/>
        <v>250-400</v>
      </c>
      <c r="M1619" s="2">
        <f t="shared" si="183"/>
        <v>6</v>
      </c>
      <c r="N1619" s="109">
        <f t="shared" si="187"/>
        <v>0.76800000000000002</v>
      </c>
    </row>
    <row r="1620" spans="8:14" x14ac:dyDescent="0.25">
      <c r="H1620" s="2" t="str">
        <f t="shared" si="186"/>
        <v>24_400-1000_6</v>
      </c>
      <c r="I1620" s="2">
        <f t="shared" si="184"/>
        <v>118</v>
      </c>
      <c r="J1620" s="2" t="str">
        <f t="shared" si="181"/>
        <v>0-24</v>
      </c>
      <c r="K1620" s="2">
        <f t="shared" si="185"/>
        <v>24</v>
      </c>
      <c r="L1620" s="2" t="str">
        <f t="shared" si="182"/>
        <v>400-1000</v>
      </c>
      <c r="M1620" s="2">
        <f t="shared" si="183"/>
        <v>6</v>
      </c>
      <c r="N1620" s="109">
        <f t="shared" si="187"/>
        <v>0.76800000000000002</v>
      </c>
    </row>
    <row r="1621" spans="8:14" x14ac:dyDescent="0.25">
      <c r="H1621" s="2" t="str">
        <f t="shared" si="186"/>
        <v>24_1000-9999999_6</v>
      </c>
      <c r="I1621" s="2">
        <f t="shared" si="184"/>
        <v>119</v>
      </c>
      <c r="J1621" s="2" t="str">
        <f t="shared" si="181"/>
        <v>0-24</v>
      </c>
      <c r="K1621" s="2">
        <f t="shared" si="185"/>
        <v>24</v>
      </c>
      <c r="L1621" s="2" t="str">
        <f t="shared" si="182"/>
        <v>1000-9999999</v>
      </c>
      <c r="M1621" s="2">
        <f t="shared" si="183"/>
        <v>6</v>
      </c>
      <c r="N1621" s="109">
        <f t="shared" si="187"/>
        <v>0.76800000000000002</v>
      </c>
    </row>
    <row r="1622" spans="8:14" x14ac:dyDescent="0.25">
      <c r="H1622" s="2" t="str">
        <f t="shared" si="186"/>
        <v>25_0-120_6</v>
      </c>
      <c r="I1622" s="2">
        <f t="shared" si="184"/>
        <v>120</v>
      </c>
      <c r="J1622" s="2" t="str">
        <f t="shared" si="181"/>
        <v>25-48</v>
      </c>
      <c r="K1622" s="2">
        <f t="shared" si="185"/>
        <v>25</v>
      </c>
      <c r="L1622" s="2" t="str">
        <f t="shared" si="182"/>
        <v>0-120</v>
      </c>
      <c r="M1622" s="2">
        <f t="shared" si="183"/>
        <v>6</v>
      </c>
      <c r="N1622" s="109">
        <f t="shared" si="187"/>
        <v>0.77500000000000002</v>
      </c>
    </row>
    <row r="1623" spans="8:14" x14ac:dyDescent="0.25">
      <c r="H1623" s="2" t="str">
        <f t="shared" si="186"/>
        <v>25_120-250_6</v>
      </c>
      <c r="I1623" s="2">
        <f t="shared" si="184"/>
        <v>121</v>
      </c>
      <c r="J1623" s="2" t="str">
        <f t="shared" si="181"/>
        <v>25-48</v>
      </c>
      <c r="K1623" s="2">
        <f t="shared" si="185"/>
        <v>25</v>
      </c>
      <c r="L1623" s="2" t="str">
        <f t="shared" si="182"/>
        <v>120-250</v>
      </c>
      <c r="M1623" s="2">
        <f t="shared" si="183"/>
        <v>6</v>
      </c>
      <c r="N1623" s="109">
        <f t="shared" si="187"/>
        <v>0.75</v>
      </c>
    </row>
    <row r="1624" spans="8:14" x14ac:dyDescent="0.25">
      <c r="H1624" s="2" t="str">
        <f t="shared" si="186"/>
        <v>25_250-400_6</v>
      </c>
      <c r="I1624" s="2">
        <f t="shared" si="184"/>
        <v>122</v>
      </c>
      <c r="J1624" s="2" t="str">
        <f t="shared" si="181"/>
        <v>25-48</v>
      </c>
      <c r="K1624" s="2">
        <f t="shared" si="185"/>
        <v>25</v>
      </c>
      <c r="L1624" s="2" t="str">
        <f t="shared" si="182"/>
        <v>250-400</v>
      </c>
      <c r="M1624" s="2">
        <f t="shared" si="183"/>
        <v>6</v>
      </c>
      <c r="N1624" s="109">
        <f t="shared" si="187"/>
        <v>0.75</v>
      </c>
    </row>
    <row r="1625" spans="8:14" x14ac:dyDescent="0.25">
      <c r="H1625" s="2" t="str">
        <f t="shared" si="186"/>
        <v>25_400-1000_6</v>
      </c>
      <c r="I1625" s="2">
        <f t="shared" si="184"/>
        <v>123</v>
      </c>
      <c r="J1625" s="2" t="str">
        <f t="shared" si="181"/>
        <v>25-48</v>
      </c>
      <c r="K1625" s="2">
        <f t="shared" si="185"/>
        <v>25</v>
      </c>
      <c r="L1625" s="2" t="str">
        <f t="shared" si="182"/>
        <v>400-1000</v>
      </c>
      <c r="M1625" s="2">
        <f t="shared" si="183"/>
        <v>6</v>
      </c>
      <c r="N1625" s="109">
        <f t="shared" si="187"/>
        <v>0.75</v>
      </c>
    </row>
    <row r="1626" spans="8:14" x14ac:dyDescent="0.25">
      <c r="H1626" s="2" t="str">
        <f t="shared" si="186"/>
        <v>25_1000-9999999_6</v>
      </c>
      <c r="I1626" s="2">
        <f t="shared" si="184"/>
        <v>124</v>
      </c>
      <c r="J1626" s="2" t="str">
        <f t="shared" si="181"/>
        <v>25-48</v>
      </c>
      <c r="K1626" s="2">
        <f t="shared" si="185"/>
        <v>25</v>
      </c>
      <c r="L1626" s="2" t="str">
        <f t="shared" si="182"/>
        <v>1000-9999999</v>
      </c>
      <c r="M1626" s="2">
        <f t="shared" si="183"/>
        <v>6</v>
      </c>
      <c r="N1626" s="109">
        <f t="shared" si="187"/>
        <v>0.75</v>
      </c>
    </row>
    <row r="1627" spans="8:14" x14ac:dyDescent="0.25">
      <c r="H1627" s="2" t="str">
        <f t="shared" si="186"/>
        <v>26_0-120_6</v>
      </c>
      <c r="I1627" s="2">
        <f t="shared" si="184"/>
        <v>125</v>
      </c>
      <c r="J1627" s="2" t="str">
        <f t="shared" si="181"/>
        <v>25-48</v>
      </c>
      <c r="K1627" s="2">
        <f t="shared" si="185"/>
        <v>26</v>
      </c>
      <c r="L1627" s="2" t="str">
        <f t="shared" si="182"/>
        <v>0-120</v>
      </c>
      <c r="M1627" s="2">
        <f t="shared" si="183"/>
        <v>6</v>
      </c>
      <c r="N1627" s="109">
        <f t="shared" si="187"/>
        <v>0.80600000000000005</v>
      </c>
    </row>
    <row r="1628" spans="8:14" x14ac:dyDescent="0.25">
      <c r="H1628" s="2" t="str">
        <f t="shared" si="186"/>
        <v>26_120-250_6</v>
      </c>
      <c r="I1628" s="2">
        <f t="shared" si="184"/>
        <v>126</v>
      </c>
      <c r="J1628" s="2" t="str">
        <f t="shared" si="181"/>
        <v>25-48</v>
      </c>
      <c r="K1628" s="2">
        <f t="shared" si="185"/>
        <v>26</v>
      </c>
      <c r="L1628" s="2" t="str">
        <f t="shared" si="182"/>
        <v>120-250</v>
      </c>
      <c r="M1628" s="2">
        <f t="shared" si="183"/>
        <v>6</v>
      </c>
      <c r="N1628" s="109">
        <f t="shared" si="187"/>
        <v>0.78</v>
      </c>
    </row>
    <row r="1629" spans="8:14" x14ac:dyDescent="0.25">
      <c r="H1629" s="2" t="str">
        <f t="shared" si="186"/>
        <v>26_250-400_6</v>
      </c>
      <c r="I1629" s="2">
        <f t="shared" si="184"/>
        <v>127</v>
      </c>
      <c r="J1629" s="2" t="str">
        <f t="shared" si="181"/>
        <v>25-48</v>
      </c>
      <c r="K1629" s="2">
        <f t="shared" si="185"/>
        <v>26</v>
      </c>
      <c r="L1629" s="2" t="str">
        <f t="shared" si="182"/>
        <v>250-400</v>
      </c>
      <c r="M1629" s="2">
        <f t="shared" si="183"/>
        <v>6</v>
      </c>
      <c r="N1629" s="109">
        <f t="shared" si="187"/>
        <v>0.78</v>
      </c>
    </row>
    <row r="1630" spans="8:14" x14ac:dyDescent="0.25">
      <c r="H1630" s="2" t="str">
        <f t="shared" si="186"/>
        <v>26_400-1000_6</v>
      </c>
      <c r="I1630" s="2">
        <f t="shared" si="184"/>
        <v>128</v>
      </c>
      <c r="J1630" s="2" t="str">
        <f t="shared" si="181"/>
        <v>25-48</v>
      </c>
      <c r="K1630" s="2">
        <f t="shared" si="185"/>
        <v>26</v>
      </c>
      <c r="L1630" s="2" t="str">
        <f t="shared" si="182"/>
        <v>400-1000</v>
      </c>
      <c r="M1630" s="2">
        <f t="shared" si="183"/>
        <v>6</v>
      </c>
      <c r="N1630" s="109">
        <f t="shared" si="187"/>
        <v>0.78</v>
      </c>
    </row>
    <row r="1631" spans="8:14" x14ac:dyDescent="0.25">
      <c r="H1631" s="2" t="str">
        <f t="shared" si="186"/>
        <v>26_1000-9999999_6</v>
      </c>
      <c r="I1631" s="2">
        <f t="shared" si="184"/>
        <v>129</v>
      </c>
      <c r="J1631" s="2" t="str">
        <f t="shared" ref="J1631:J1694" si="188">VLOOKUP(K1631,$U$2:$V$7,2,1)</f>
        <v>25-48</v>
      </c>
      <c r="K1631" s="2">
        <f t="shared" si="185"/>
        <v>26</v>
      </c>
      <c r="L1631" s="2" t="str">
        <f t="shared" ref="L1631:L1694" si="189">VLOOKUP(MOD(I1631,5),$P$2:$Q$6,2,0)</f>
        <v>1000-9999999</v>
      </c>
      <c r="M1631" s="2">
        <f t="shared" ref="M1631:M1694" si="190">$S$3</f>
        <v>6</v>
      </c>
      <c r="N1631" s="109">
        <f t="shared" si="187"/>
        <v>0.78</v>
      </c>
    </row>
    <row r="1632" spans="8:14" x14ac:dyDescent="0.25">
      <c r="H1632" s="2" t="str">
        <f t="shared" si="186"/>
        <v>27_0-120_6</v>
      </c>
      <c r="I1632" s="2">
        <f t="shared" ref="I1632:I1695" si="191">+I1631+1</f>
        <v>130</v>
      </c>
      <c r="J1632" s="2" t="str">
        <f t="shared" si="188"/>
        <v>25-48</v>
      </c>
      <c r="K1632" s="2">
        <f t="shared" si="185"/>
        <v>27</v>
      </c>
      <c r="L1632" s="2" t="str">
        <f t="shared" si="189"/>
        <v>0-120</v>
      </c>
      <c r="M1632" s="2">
        <f t="shared" si="190"/>
        <v>6</v>
      </c>
      <c r="N1632" s="109">
        <f t="shared" si="187"/>
        <v>0.83699999999999997</v>
      </c>
    </row>
    <row r="1633" spans="8:14" x14ac:dyDescent="0.25">
      <c r="H1633" s="2" t="str">
        <f t="shared" si="186"/>
        <v>27_120-250_6</v>
      </c>
      <c r="I1633" s="2">
        <f t="shared" si="191"/>
        <v>131</v>
      </c>
      <c r="J1633" s="2" t="str">
        <f t="shared" si="188"/>
        <v>25-48</v>
      </c>
      <c r="K1633" s="2">
        <f t="shared" si="185"/>
        <v>27</v>
      </c>
      <c r="L1633" s="2" t="str">
        <f t="shared" si="189"/>
        <v>120-250</v>
      </c>
      <c r="M1633" s="2">
        <f t="shared" si="190"/>
        <v>6</v>
      </c>
      <c r="N1633" s="109">
        <f t="shared" si="187"/>
        <v>0.80999999999999994</v>
      </c>
    </row>
    <row r="1634" spans="8:14" x14ac:dyDescent="0.25">
      <c r="H1634" s="2" t="str">
        <f t="shared" si="186"/>
        <v>27_250-400_6</v>
      </c>
      <c r="I1634" s="2">
        <f t="shared" si="191"/>
        <v>132</v>
      </c>
      <c r="J1634" s="2" t="str">
        <f t="shared" si="188"/>
        <v>25-48</v>
      </c>
      <c r="K1634" s="2">
        <f t="shared" si="185"/>
        <v>27</v>
      </c>
      <c r="L1634" s="2" t="str">
        <f t="shared" si="189"/>
        <v>250-400</v>
      </c>
      <c r="M1634" s="2">
        <f t="shared" si="190"/>
        <v>6</v>
      </c>
      <c r="N1634" s="109">
        <f t="shared" si="187"/>
        <v>0.80999999999999994</v>
      </c>
    </row>
    <row r="1635" spans="8:14" x14ac:dyDescent="0.25">
      <c r="H1635" s="2" t="str">
        <f t="shared" si="186"/>
        <v>27_400-1000_6</v>
      </c>
      <c r="I1635" s="2">
        <f t="shared" si="191"/>
        <v>133</v>
      </c>
      <c r="J1635" s="2" t="str">
        <f t="shared" si="188"/>
        <v>25-48</v>
      </c>
      <c r="K1635" s="2">
        <f t="shared" si="185"/>
        <v>27</v>
      </c>
      <c r="L1635" s="2" t="str">
        <f t="shared" si="189"/>
        <v>400-1000</v>
      </c>
      <c r="M1635" s="2">
        <f t="shared" si="190"/>
        <v>6</v>
      </c>
      <c r="N1635" s="109">
        <f t="shared" si="187"/>
        <v>0.80999999999999994</v>
      </c>
    </row>
    <row r="1636" spans="8:14" x14ac:dyDescent="0.25">
      <c r="H1636" s="2" t="str">
        <f t="shared" si="186"/>
        <v>27_1000-9999999_6</v>
      </c>
      <c r="I1636" s="2">
        <f t="shared" si="191"/>
        <v>134</v>
      </c>
      <c r="J1636" s="2" t="str">
        <f t="shared" si="188"/>
        <v>25-48</v>
      </c>
      <c r="K1636" s="2">
        <f t="shared" ref="K1636:K1699" si="192">+K1631+1</f>
        <v>27</v>
      </c>
      <c r="L1636" s="2" t="str">
        <f t="shared" si="189"/>
        <v>1000-9999999</v>
      </c>
      <c r="M1636" s="2">
        <f t="shared" si="190"/>
        <v>6</v>
      </c>
      <c r="N1636" s="109">
        <f t="shared" si="187"/>
        <v>0.80999999999999994</v>
      </c>
    </row>
    <row r="1637" spans="8:14" x14ac:dyDescent="0.25">
      <c r="H1637" s="2" t="str">
        <f t="shared" si="186"/>
        <v>28_0-120_6</v>
      </c>
      <c r="I1637" s="2">
        <f t="shared" si="191"/>
        <v>135</v>
      </c>
      <c r="J1637" s="2" t="str">
        <f t="shared" si="188"/>
        <v>25-48</v>
      </c>
      <c r="K1637" s="2">
        <f t="shared" si="192"/>
        <v>28</v>
      </c>
      <c r="L1637" s="2" t="str">
        <f t="shared" si="189"/>
        <v>0-120</v>
      </c>
      <c r="M1637" s="2">
        <f t="shared" si="190"/>
        <v>6</v>
      </c>
      <c r="N1637" s="109">
        <f t="shared" si="187"/>
        <v>0.86799999999999999</v>
      </c>
    </row>
    <row r="1638" spans="8:14" x14ac:dyDescent="0.25">
      <c r="H1638" s="2" t="str">
        <f t="shared" si="186"/>
        <v>28_120-250_6</v>
      </c>
      <c r="I1638" s="2">
        <f t="shared" si="191"/>
        <v>136</v>
      </c>
      <c r="J1638" s="2" t="str">
        <f t="shared" si="188"/>
        <v>25-48</v>
      </c>
      <c r="K1638" s="2">
        <f t="shared" si="192"/>
        <v>28</v>
      </c>
      <c r="L1638" s="2" t="str">
        <f t="shared" si="189"/>
        <v>120-250</v>
      </c>
      <c r="M1638" s="2">
        <f t="shared" si="190"/>
        <v>6</v>
      </c>
      <c r="N1638" s="109">
        <f t="shared" si="187"/>
        <v>0.84</v>
      </c>
    </row>
    <row r="1639" spans="8:14" x14ac:dyDescent="0.25">
      <c r="H1639" s="2" t="str">
        <f t="shared" si="186"/>
        <v>28_250-400_6</v>
      </c>
      <c r="I1639" s="2">
        <f t="shared" si="191"/>
        <v>137</v>
      </c>
      <c r="J1639" s="2" t="str">
        <f t="shared" si="188"/>
        <v>25-48</v>
      </c>
      <c r="K1639" s="2">
        <f t="shared" si="192"/>
        <v>28</v>
      </c>
      <c r="L1639" s="2" t="str">
        <f t="shared" si="189"/>
        <v>250-400</v>
      </c>
      <c r="M1639" s="2">
        <f t="shared" si="190"/>
        <v>6</v>
      </c>
      <c r="N1639" s="109">
        <f t="shared" si="187"/>
        <v>0.84</v>
      </c>
    </row>
    <row r="1640" spans="8:14" x14ac:dyDescent="0.25">
      <c r="H1640" s="2" t="str">
        <f t="shared" si="186"/>
        <v>28_400-1000_6</v>
      </c>
      <c r="I1640" s="2">
        <f t="shared" si="191"/>
        <v>138</v>
      </c>
      <c r="J1640" s="2" t="str">
        <f t="shared" si="188"/>
        <v>25-48</v>
      </c>
      <c r="K1640" s="2">
        <f t="shared" si="192"/>
        <v>28</v>
      </c>
      <c r="L1640" s="2" t="str">
        <f t="shared" si="189"/>
        <v>400-1000</v>
      </c>
      <c r="M1640" s="2">
        <f t="shared" si="190"/>
        <v>6</v>
      </c>
      <c r="N1640" s="109">
        <f t="shared" si="187"/>
        <v>0.84</v>
      </c>
    </row>
    <row r="1641" spans="8:14" x14ac:dyDescent="0.25">
      <c r="H1641" s="2" t="str">
        <f t="shared" si="186"/>
        <v>28_1000-9999999_6</v>
      </c>
      <c r="I1641" s="2">
        <f t="shared" si="191"/>
        <v>139</v>
      </c>
      <c r="J1641" s="2" t="str">
        <f t="shared" si="188"/>
        <v>25-48</v>
      </c>
      <c r="K1641" s="2">
        <f t="shared" si="192"/>
        <v>28</v>
      </c>
      <c r="L1641" s="2" t="str">
        <f t="shared" si="189"/>
        <v>1000-9999999</v>
      </c>
      <c r="M1641" s="2">
        <f t="shared" si="190"/>
        <v>6</v>
      </c>
      <c r="N1641" s="109">
        <f t="shared" si="187"/>
        <v>0.84</v>
      </c>
    </row>
    <row r="1642" spans="8:14" x14ac:dyDescent="0.25">
      <c r="H1642" s="2" t="str">
        <f t="shared" si="186"/>
        <v>29_0-120_6</v>
      </c>
      <c r="I1642" s="2">
        <f t="shared" si="191"/>
        <v>140</v>
      </c>
      <c r="J1642" s="2" t="str">
        <f t="shared" si="188"/>
        <v>25-48</v>
      </c>
      <c r="K1642" s="2">
        <f t="shared" si="192"/>
        <v>29</v>
      </c>
      <c r="L1642" s="2" t="str">
        <f t="shared" si="189"/>
        <v>0-120</v>
      </c>
      <c r="M1642" s="2">
        <f t="shared" si="190"/>
        <v>6</v>
      </c>
      <c r="N1642" s="109">
        <f t="shared" si="187"/>
        <v>0.89900000000000002</v>
      </c>
    </row>
    <row r="1643" spans="8:14" x14ac:dyDescent="0.25">
      <c r="H1643" s="2" t="str">
        <f t="shared" si="186"/>
        <v>29_120-250_6</v>
      </c>
      <c r="I1643" s="2">
        <f t="shared" si="191"/>
        <v>141</v>
      </c>
      <c r="J1643" s="2" t="str">
        <f t="shared" si="188"/>
        <v>25-48</v>
      </c>
      <c r="K1643" s="2">
        <f t="shared" si="192"/>
        <v>29</v>
      </c>
      <c r="L1643" s="2" t="str">
        <f t="shared" si="189"/>
        <v>120-250</v>
      </c>
      <c r="M1643" s="2">
        <f t="shared" si="190"/>
        <v>6</v>
      </c>
      <c r="N1643" s="109">
        <f t="shared" si="187"/>
        <v>0.87</v>
      </c>
    </row>
    <row r="1644" spans="8:14" x14ac:dyDescent="0.25">
      <c r="H1644" s="2" t="str">
        <f t="shared" si="186"/>
        <v>29_250-400_6</v>
      </c>
      <c r="I1644" s="2">
        <f t="shared" si="191"/>
        <v>142</v>
      </c>
      <c r="J1644" s="2" t="str">
        <f t="shared" si="188"/>
        <v>25-48</v>
      </c>
      <c r="K1644" s="2">
        <f t="shared" si="192"/>
        <v>29</v>
      </c>
      <c r="L1644" s="2" t="str">
        <f t="shared" si="189"/>
        <v>250-400</v>
      </c>
      <c r="M1644" s="2">
        <f t="shared" si="190"/>
        <v>6</v>
      </c>
      <c r="N1644" s="109">
        <f t="shared" si="187"/>
        <v>0.87</v>
      </c>
    </row>
    <row r="1645" spans="8:14" x14ac:dyDescent="0.25">
      <c r="H1645" s="2" t="str">
        <f t="shared" si="186"/>
        <v>29_400-1000_6</v>
      </c>
      <c r="I1645" s="2">
        <f t="shared" si="191"/>
        <v>143</v>
      </c>
      <c r="J1645" s="2" t="str">
        <f t="shared" si="188"/>
        <v>25-48</v>
      </c>
      <c r="K1645" s="2">
        <f t="shared" si="192"/>
        <v>29</v>
      </c>
      <c r="L1645" s="2" t="str">
        <f t="shared" si="189"/>
        <v>400-1000</v>
      </c>
      <c r="M1645" s="2">
        <f t="shared" si="190"/>
        <v>6</v>
      </c>
      <c r="N1645" s="109">
        <f t="shared" si="187"/>
        <v>0.87</v>
      </c>
    </row>
    <row r="1646" spans="8:14" x14ac:dyDescent="0.25">
      <c r="H1646" s="2" t="str">
        <f t="shared" si="186"/>
        <v>29_1000-9999999_6</v>
      </c>
      <c r="I1646" s="2">
        <f t="shared" si="191"/>
        <v>144</v>
      </c>
      <c r="J1646" s="2" t="str">
        <f t="shared" si="188"/>
        <v>25-48</v>
      </c>
      <c r="K1646" s="2">
        <f t="shared" si="192"/>
        <v>29</v>
      </c>
      <c r="L1646" s="2" t="str">
        <f t="shared" si="189"/>
        <v>1000-9999999</v>
      </c>
      <c r="M1646" s="2">
        <f t="shared" si="190"/>
        <v>6</v>
      </c>
      <c r="N1646" s="109">
        <f t="shared" si="187"/>
        <v>0.87</v>
      </c>
    </row>
    <row r="1647" spans="8:14" x14ac:dyDescent="0.25">
      <c r="H1647" s="2" t="str">
        <f t="shared" si="186"/>
        <v>30_0-120_6</v>
      </c>
      <c r="I1647" s="2">
        <f t="shared" si="191"/>
        <v>145</v>
      </c>
      <c r="J1647" s="2" t="str">
        <f t="shared" si="188"/>
        <v>25-48</v>
      </c>
      <c r="K1647" s="2">
        <f t="shared" si="192"/>
        <v>30</v>
      </c>
      <c r="L1647" s="2" t="str">
        <f t="shared" si="189"/>
        <v>0-120</v>
      </c>
      <c r="M1647" s="2">
        <f t="shared" si="190"/>
        <v>6</v>
      </c>
      <c r="N1647" s="109">
        <f t="shared" si="187"/>
        <v>0.92999999999999994</v>
      </c>
    </row>
    <row r="1648" spans="8:14" x14ac:dyDescent="0.25">
      <c r="H1648" s="2" t="str">
        <f t="shared" si="186"/>
        <v>30_120-250_6</v>
      </c>
      <c r="I1648" s="2">
        <f t="shared" si="191"/>
        <v>146</v>
      </c>
      <c r="J1648" s="2" t="str">
        <f t="shared" si="188"/>
        <v>25-48</v>
      </c>
      <c r="K1648" s="2">
        <f t="shared" si="192"/>
        <v>30</v>
      </c>
      <c r="L1648" s="2" t="str">
        <f t="shared" si="189"/>
        <v>120-250</v>
      </c>
      <c r="M1648" s="2">
        <f t="shared" si="190"/>
        <v>6</v>
      </c>
      <c r="N1648" s="109">
        <f t="shared" si="187"/>
        <v>0.89999999999999991</v>
      </c>
    </row>
    <row r="1649" spans="8:14" x14ac:dyDescent="0.25">
      <c r="H1649" s="2" t="str">
        <f t="shared" si="186"/>
        <v>30_250-400_6</v>
      </c>
      <c r="I1649" s="2">
        <f t="shared" si="191"/>
        <v>147</v>
      </c>
      <c r="J1649" s="2" t="str">
        <f t="shared" si="188"/>
        <v>25-48</v>
      </c>
      <c r="K1649" s="2">
        <f t="shared" si="192"/>
        <v>30</v>
      </c>
      <c r="L1649" s="2" t="str">
        <f t="shared" si="189"/>
        <v>250-400</v>
      </c>
      <c r="M1649" s="2">
        <f t="shared" si="190"/>
        <v>6</v>
      </c>
      <c r="N1649" s="109">
        <f t="shared" si="187"/>
        <v>0.89999999999999991</v>
      </c>
    </row>
    <row r="1650" spans="8:14" x14ac:dyDescent="0.25">
      <c r="H1650" s="2" t="str">
        <f t="shared" si="186"/>
        <v>30_400-1000_6</v>
      </c>
      <c r="I1650" s="2">
        <f t="shared" si="191"/>
        <v>148</v>
      </c>
      <c r="J1650" s="2" t="str">
        <f t="shared" si="188"/>
        <v>25-48</v>
      </c>
      <c r="K1650" s="2">
        <f t="shared" si="192"/>
        <v>30</v>
      </c>
      <c r="L1650" s="2" t="str">
        <f t="shared" si="189"/>
        <v>400-1000</v>
      </c>
      <c r="M1650" s="2">
        <f t="shared" si="190"/>
        <v>6</v>
      </c>
      <c r="N1650" s="109">
        <f t="shared" si="187"/>
        <v>0.89999999999999991</v>
      </c>
    </row>
    <row r="1651" spans="8:14" x14ac:dyDescent="0.25">
      <c r="H1651" s="2" t="str">
        <f t="shared" si="186"/>
        <v>30_1000-9999999_6</v>
      </c>
      <c r="I1651" s="2">
        <f t="shared" si="191"/>
        <v>149</v>
      </c>
      <c r="J1651" s="2" t="str">
        <f t="shared" si="188"/>
        <v>25-48</v>
      </c>
      <c r="K1651" s="2">
        <f t="shared" si="192"/>
        <v>30</v>
      </c>
      <c r="L1651" s="2" t="str">
        <f t="shared" si="189"/>
        <v>1000-9999999</v>
      </c>
      <c r="M1651" s="2">
        <f t="shared" si="190"/>
        <v>6</v>
      </c>
      <c r="N1651" s="109">
        <f t="shared" si="187"/>
        <v>0.89999999999999991</v>
      </c>
    </row>
    <row r="1652" spans="8:14" x14ac:dyDescent="0.25">
      <c r="H1652" s="2" t="str">
        <f t="shared" si="186"/>
        <v>31_0-120_6</v>
      </c>
      <c r="I1652" s="2">
        <f t="shared" si="191"/>
        <v>150</v>
      </c>
      <c r="J1652" s="2" t="str">
        <f t="shared" si="188"/>
        <v>25-48</v>
      </c>
      <c r="K1652" s="2">
        <f t="shared" si="192"/>
        <v>31</v>
      </c>
      <c r="L1652" s="2" t="str">
        <f t="shared" si="189"/>
        <v>0-120</v>
      </c>
      <c r="M1652" s="2">
        <f t="shared" si="190"/>
        <v>6</v>
      </c>
      <c r="N1652" s="109">
        <f t="shared" si="187"/>
        <v>0.96099999999999997</v>
      </c>
    </row>
    <row r="1653" spans="8:14" x14ac:dyDescent="0.25">
      <c r="H1653" s="2" t="str">
        <f t="shared" si="186"/>
        <v>31_120-250_6</v>
      </c>
      <c r="I1653" s="2">
        <f t="shared" si="191"/>
        <v>151</v>
      </c>
      <c r="J1653" s="2" t="str">
        <f t="shared" si="188"/>
        <v>25-48</v>
      </c>
      <c r="K1653" s="2">
        <f t="shared" si="192"/>
        <v>31</v>
      </c>
      <c r="L1653" s="2" t="str">
        <f t="shared" si="189"/>
        <v>120-250</v>
      </c>
      <c r="M1653" s="2">
        <f t="shared" si="190"/>
        <v>6</v>
      </c>
      <c r="N1653" s="109">
        <f t="shared" si="187"/>
        <v>0.92999999999999994</v>
      </c>
    </row>
    <row r="1654" spans="8:14" x14ac:dyDescent="0.25">
      <c r="H1654" s="2" t="str">
        <f t="shared" si="186"/>
        <v>31_250-400_6</v>
      </c>
      <c r="I1654" s="2">
        <f t="shared" si="191"/>
        <v>152</v>
      </c>
      <c r="J1654" s="2" t="str">
        <f t="shared" si="188"/>
        <v>25-48</v>
      </c>
      <c r="K1654" s="2">
        <f t="shared" si="192"/>
        <v>31</v>
      </c>
      <c r="L1654" s="2" t="str">
        <f t="shared" si="189"/>
        <v>250-400</v>
      </c>
      <c r="M1654" s="2">
        <f t="shared" si="190"/>
        <v>6</v>
      </c>
      <c r="N1654" s="109">
        <f t="shared" si="187"/>
        <v>0.92999999999999994</v>
      </c>
    </row>
    <row r="1655" spans="8:14" x14ac:dyDescent="0.25">
      <c r="H1655" s="2" t="str">
        <f t="shared" si="186"/>
        <v>31_400-1000_6</v>
      </c>
      <c r="I1655" s="2">
        <f t="shared" si="191"/>
        <v>153</v>
      </c>
      <c r="J1655" s="2" t="str">
        <f t="shared" si="188"/>
        <v>25-48</v>
      </c>
      <c r="K1655" s="2">
        <f t="shared" si="192"/>
        <v>31</v>
      </c>
      <c r="L1655" s="2" t="str">
        <f t="shared" si="189"/>
        <v>400-1000</v>
      </c>
      <c r="M1655" s="2">
        <f t="shared" si="190"/>
        <v>6</v>
      </c>
      <c r="N1655" s="109">
        <f t="shared" si="187"/>
        <v>0.92999999999999994</v>
      </c>
    </row>
    <row r="1656" spans="8:14" x14ac:dyDescent="0.25">
      <c r="H1656" s="2" t="str">
        <f t="shared" si="186"/>
        <v>31_1000-9999999_6</v>
      </c>
      <c r="I1656" s="2">
        <f t="shared" si="191"/>
        <v>154</v>
      </c>
      <c r="J1656" s="2" t="str">
        <f t="shared" si="188"/>
        <v>25-48</v>
      </c>
      <c r="K1656" s="2">
        <f t="shared" si="192"/>
        <v>31</v>
      </c>
      <c r="L1656" s="2" t="str">
        <f t="shared" si="189"/>
        <v>1000-9999999</v>
      </c>
      <c r="M1656" s="2">
        <f t="shared" si="190"/>
        <v>6</v>
      </c>
      <c r="N1656" s="109">
        <f t="shared" si="187"/>
        <v>0.92999999999999994</v>
      </c>
    </row>
    <row r="1657" spans="8:14" x14ac:dyDescent="0.25">
      <c r="H1657" s="2" t="str">
        <f t="shared" si="186"/>
        <v>32_0-120_6</v>
      </c>
      <c r="I1657" s="2">
        <f t="shared" si="191"/>
        <v>155</v>
      </c>
      <c r="J1657" s="2" t="str">
        <f t="shared" si="188"/>
        <v>25-48</v>
      </c>
      <c r="K1657" s="2">
        <f t="shared" si="192"/>
        <v>32</v>
      </c>
      <c r="L1657" s="2" t="str">
        <f t="shared" si="189"/>
        <v>0-120</v>
      </c>
      <c r="M1657" s="2">
        <f t="shared" si="190"/>
        <v>6</v>
      </c>
      <c r="N1657" s="109">
        <f t="shared" si="187"/>
        <v>0.99199999999999999</v>
      </c>
    </row>
    <row r="1658" spans="8:14" x14ac:dyDescent="0.25">
      <c r="H1658" s="2" t="str">
        <f t="shared" si="186"/>
        <v>32_120-250_6</v>
      </c>
      <c r="I1658" s="2">
        <f t="shared" si="191"/>
        <v>156</v>
      </c>
      <c r="J1658" s="2" t="str">
        <f t="shared" si="188"/>
        <v>25-48</v>
      </c>
      <c r="K1658" s="2">
        <f t="shared" si="192"/>
        <v>32</v>
      </c>
      <c r="L1658" s="2" t="str">
        <f t="shared" si="189"/>
        <v>120-250</v>
      </c>
      <c r="M1658" s="2">
        <f t="shared" si="190"/>
        <v>6</v>
      </c>
      <c r="N1658" s="109">
        <f t="shared" si="187"/>
        <v>0.96</v>
      </c>
    </row>
    <row r="1659" spans="8:14" x14ac:dyDescent="0.25">
      <c r="H1659" s="2" t="str">
        <f t="shared" si="186"/>
        <v>32_250-400_6</v>
      </c>
      <c r="I1659" s="2">
        <f t="shared" si="191"/>
        <v>157</v>
      </c>
      <c r="J1659" s="2" t="str">
        <f t="shared" si="188"/>
        <v>25-48</v>
      </c>
      <c r="K1659" s="2">
        <f t="shared" si="192"/>
        <v>32</v>
      </c>
      <c r="L1659" s="2" t="str">
        <f t="shared" si="189"/>
        <v>250-400</v>
      </c>
      <c r="M1659" s="2">
        <f t="shared" si="190"/>
        <v>6</v>
      </c>
      <c r="N1659" s="109">
        <f t="shared" si="187"/>
        <v>0.96</v>
      </c>
    </row>
    <row r="1660" spans="8:14" x14ac:dyDescent="0.25">
      <c r="H1660" s="2" t="str">
        <f t="shared" si="186"/>
        <v>32_400-1000_6</v>
      </c>
      <c r="I1660" s="2">
        <f t="shared" si="191"/>
        <v>158</v>
      </c>
      <c r="J1660" s="2" t="str">
        <f t="shared" si="188"/>
        <v>25-48</v>
      </c>
      <c r="K1660" s="2">
        <f t="shared" si="192"/>
        <v>32</v>
      </c>
      <c r="L1660" s="2" t="str">
        <f t="shared" si="189"/>
        <v>400-1000</v>
      </c>
      <c r="M1660" s="2">
        <f t="shared" si="190"/>
        <v>6</v>
      </c>
      <c r="N1660" s="109">
        <f t="shared" si="187"/>
        <v>0.96</v>
      </c>
    </row>
    <row r="1661" spans="8:14" x14ac:dyDescent="0.25">
      <c r="H1661" s="2" t="str">
        <f t="shared" si="186"/>
        <v>32_1000-9999999_6</v>
      </c>
      <c r="I1661" s="2">
        <f t="shared" si="191"/>
        <v>159</v>
      </c>
      <c r="J1661" s="2" t="str">
        <f t="shared" si="188"/>
        <v>25-48</v>
      </c>
      <c r="K1661" s="2">
        <f t="shared" si="192"/>
        <v>32</v>
      </c>
      <c r="L1661" s="2" t="str">
        <f t="shared" si="189"/>
        <v>1000-9999999</v>
      </c>
      <c r="M1661" s="2">
        <f t="shared" si="190"/>
        <v>6</v>
      </c>
      <c r="N1661" s="109">
        <f t="shared" si="187"/>
        <v>0.96</v>
      </c>
    </row>
    <row r="1662" spans="8:14" x14ac:dyDescent="0.25">
      <c r="H1662" s="2" t="str">
        <f t="shared" si="186"/>
        <v>33_0-120_6</v>
      </c>
      <c r="I1662" s="2">
        <f t="shared" si="191"/>
        <v>160</v>
      </c>
      <c r="J1662" s="2" t="str">
        <f t="shared" si="188"/>
        <v>25-48</v>
      </c>
      <c r="K1662" s="2">
        <f t="shared" si="192"/>
        <v>33</v>
      </c>
      <c r="L1662" s="2" t="str">
        <f t="shared" si="189"/>
        <v>0-120</v>
      </c>
      <c r="M1662" s="2">
        <f t="shared" si="190"/>
        <v>6</v>
      </c>
      <c r="N1662" s="109">
        <f t="shared" si="187"/>
        <v>1.0229999999999999</v>
      </c>
    </row>
    <row r="1663" spans="8:14" x14ac:dyDescent="0.25">
      <c r="H1663" s="2" t="str">
        <f t="shared" si="186"/>
        <v>33_120-250_6</v>
      </c>
      <c r="I1663" s="2">
        <f t="shared" si="191"/>
        <v>161</v>
      </c>
      <c r="J1663" s="2" t="str">
        <f t="shared" si="188"/>
        <v>25-48</v>
      </c>
      <c r="K1663" s="2">
        <f t="shared" si="192"/>
        <v>33</v>
      </c>
      <c r="L1663" s="2" t="str">
        <f t="shared" si="189"/>
        <v>120-250</v>
      </c>
      <c r="M1663" s="2">
        <f t="shared" si="190"/>
        <v>6</v>
      </c>
      <c r="N1663" s="109">
        <f t="shared" si="187"/>
        <v>0.99</v>
      </c>
    </row>
    <row r="1664" spans="8:14" x14ac:dyDescent="0.25">
      <c r="H1664" s="2" t="str">
        <f t="shared" si="186"/>
        <v>33_250-400_6</v>
      </c>
      <c r="I1664" s="2">
        <f t="shared" si="191"/>
        <v>162</v>
      </c>
      <c r="J1664" s="2" t="str">
        <f t="shared" si="188"/>
        <v>25-48</v>
      </c>
      <c r="K1664" s="2">
        <f t="shared" si="192"/>
        <v>33</v>
      </c>
      <c r="L1664" s="2" t="str">
        <f t="shared" si="189"/>
        <v>250-400</v>
      </c>
      <c r="M1664" s="2">
        <f t="shared" si="190"/>
        <v>6</v>
      </c>
      <c r="N1664" s="109">
        <f t="shared" si="187"/>
        <v>0.99</v>
      </c>
    </row>
    <row r="1665" spans="8:14" x14ac:dyDescent="0.25">
      <c r="H1665" s="2" t="str">
        <f t="shared" si="186"/>
        <v>33_400-1000_6</v>
      </c>
      <c r="I1665" s="2">
        <f t="shared" si="191"/>
        <v>163</v>
      </c>
      <c r="J1665" s="2" t="str">
        <f t="shared" si="188"/>
        <v>25-48</v>
      </c>
      <c r="K1665" s="2">
        <f t="shared" si="192"/>
        <v>33</v>
      </c>
      <c r="L1665" s="2" t="str">
        <f t="shared" si="189"/>
        <v>400-1000</v>
      </c>
      <c r="M1665" s="2">
        <f t="shared" si="190"/>
        <v>6</v>
      </c>
      <c r="N1665" s="109">
        <f t="shared" si="187"/>
        <v>0.99</v>
      </c>
    </row>
    <row r="1666" spans="8:14" x14ac:dyDescent="0.25">
      <c r="H1666" s="2" t="str">
        <f t="shared" si="186"/>
        <v>33_1000-9999999_6</v>
      </c>
      <c r="I1666" s="2">
        <f t="shared" si="191"/>
        <v>164</v>
      </c>
      <c r="J1666" s="2" t="str">
        <f t="shared" si="188"/>
        <v>25-48</v>
      </c>
      <c r="K1666" s="2">
        <f t="shared" si="192"/>
        <v>33</v>
      </c>
      <c r="L1666" s="2" t="str">
        <f t="shared" si="189"/>
        <v>1000-9999999</v>
      </c>
      <c r="M1666" s="2">
        <f t="shared" si="190"/>
        <v>6</v>
      </c>
      <c r="N1666" s="109">
        <f t="shared" si="187"/>
        <v>0.99</v>
      </c>
    </row>
    <row r="1667" spans="8:14" x14ac:dyDescent="0.25">
      <c r="H1667" s="2" t="str">
        <f t="shared" ref="H1667:H1730" si="193">K1667&amp;"_"&amp;L1667&amp;"_"&amp;M1667</f>
        <v>34_0-120_6</v>
      </c>
      <c r="I1667" s="2">
        <f t="shared" si="191"/>
        <v>165</v>
      </c>
      <c r="J1667" s="2" t="str">
        <f t="shared" si="188"/>
        <v>25-48</v>
      </c>
      <c r="K1667" s="2">
        <f t="shared" si="192"/>
        <v>34</v>
      </c>
      <c r="L1667" s="2" t="str">
        <f t="shared" si="189"/>
        <v>0-120</v>
      </c>
      <c r="M1667" s="2">
        <f t="shared" si="190"/>
        <v>6</v>
      </c>
      <c r="N1667" s="109">
        <f t="shared" ref="N1667:N1730" si="194">VLOOKUP(J1667&amp;"_"&amp;L1667&amp;"_"&amp;M1667,$A$2:$F$61,6,0)*K1667</f>
        <v>1.054</v>
      </c>
    </row>
    <row r="1668" spans="8:14" x14ac:dyDescent="0.25">
      <c r="H1668" s="2" t="str">
        <f t="shared" si="193"/>
        <v>34_120-250_6</v>
      </c>
      <c r="I1668" s="2">
        <f t="shared" si="191"/>
        <v>166</v>
      </c>
      <c r="J1668" s="2" t="str">
        <f t="shared" si="188"/>
        <v>25-48</v>
      </c>
      <c r="K1668" s="2">
        <f t="shared" si="192"/>
        <v>34</v>
      </c>
      <c r="L1668" s="2" t="str">
        <f t="shared" si="189"/>
        <v>120-250</v>
      </c>
      <c r="M1668" s="2">
        <f t="shared" si="190"/>
        <v>6</v>
      </c>
      <c r="N1668" s="109">
        <f t="shared" si="194"/>
        <v>1.02</v>
      </c>
    </row>
    <row r="1669" spans="8:14" x14ac:dyDescent="0.25">
      <c r="H1669" s="2" t="str">
        <f t="shared" si="193"/>
        <v>34_250-400_6</v>
      </c>
      <c r="I1669" s="2">
        <f t="shared" si="191"/>
        <v>167</v>
      </c>
      <c r="J1669" s="2" t="str">
        <f t="shared" si="188"/>
        <v>25-48</v>
      </c>
      <c r="K1669" s="2">
        <f t="shared" si="192"/>
        <v>34</v>
      </c>
      <c r="L1669" s="2" t="str">
        <f t="shared" si="189"/>
        <v>250-400</v>
      </c>
      <c r="M1669" s="2">
        <f t="shared" si="190"/>
        <v>6</v>
      </c>
      <c r="N1669" s="109">
        <f t="shared" si="194"/>
        <v>1.02</v>
      </c>
    </row>
    <row r="1670" spans="8:14" x14ac:dyDescent="0.25">
      <c r="H1670" s="2" t="str">
        <f t="shared" si="193"/>
        <v>34_400-1000_6</v>
      </c>
      <c r="I1670" s="2">
        <f t="shared" si="191"/>
        <v>168</v>
      </c>
      <c r="J1670" s="2" t="str">
        <f t="shared" si="188"/>
        <v>25-48</v>
      </c>
      <c r="K1670" s="2">
        <f t="shared" si="192"/>
        <v>34</v>
      </c>
      <c r="L1670" s="2" t="str">
        <f t="shared" si="189"/>
        <v>400-1000</v>
      </c>
      <c r="M1670" s="2">
        <f t="shared" si="190"/>
        <v>6</v>
      </c>
      <c r="N1670" s="109">
        <f t="shared" si="194"/>
        <v>1.02</v>
      </c>
    </row>
    <row r="1671" spans="8:14" x14ac:dyDescent="0.25">
      <c r="H1671" s="2" t="str">
        <f t="shared" si="193"/>
        <v>34_1000-9999999_6</v>
      </c>
      <c r="I1671" s="2">
        <f t="shared" si="191"/>
        <v>169</v>
      </c>
      <c r="J1671" s="2" t="str">
        <f t="shared" si="188"/>
        <v>25-48</v>
      </c>
      <c r="K1671" s="2">
        <f t="shared" si="192"/>
        <v>34</v>
      </c>
      <c r="L1671" s="2" t="str">
        <f t="shared" si="189"/>
        <v>1000-9999999</v>
      </c>
      <c r="M1671" s="2">
        <f t="shared" si="190"/>
        <v>6</v>
      </c>
      <c r="N1671" s="109">
        <f t="shared" si="194"/>
        <v>1.02</v>
      </c>
    </row>
    <row r="1672" spans="8:14" x14ac:dyDescent="0.25">
      <c r="H1672" s="2" t="str">
        <f t="shared" si="193"/>
        <v>35_0-120_6</v>
      </c>
      <c r="I1672" s="2">
        <f t="shared" si="191"/>
        <v>170</v>
      </c>
      <c r="J1672" s="2" t="str">
        <f t="shared" si="188"/>
        <v>25-48</v>
      </c>
      <c r="K1672" s="2">
        <f t="shared" si="192"/>
        <v>35</v>
      </c>
      <c r="L1672" s="2" t="str">
        <f t="shared" si="189"/>
        <v>0-120</v>
      </c>
      <c r="M1672" s="2">
        <f t="shared" si="190"/>
        <v>6</v>
      </c>
      <c r="N1672" s="109">
        <f t="shared" si="194"/>
        <v>1.085</v>
      </c>
    </row>
    <row r="1673" spans="8:14" x14ac:dyDescent="0.25">
      <c r="H1673" s="2" t="str">
        <f t="shared" si="193"/>
        <v>35_120-250_6</v>
      </c>
      <c r="I1673" s="2">
        <f t="shared" si="191"/>
        <v>171</v>
      </c>
      <c r="J1673" s="2" t="str">
        <f t="shared" si="188"/>
        <v>25-48</v>
      </c>
      <c r="K1673" s="2">
        <f t="shared" si="192"/>
        <v>35</v>
      </c>
      <c r="L1673" s="2" t="str">
        <f t="shared" si="189"/>
        <v>120-250</v>
      </c>
      <c r="M1673" s="2">
        <f t="shared" si="190"/>
        <v>6</v>
      </c>
      <c r="N1673" s="109">
        <f t="shared" si="194"/>
        <v>1.05</v>
      </c>
    </row>
    <row r="1674" spans="8:14" x14ac:dyDescent="0.25">
      <c r="H1674" s="2" t="str">
        <f t="shared" si="193"/>
        <v>35_250-400_6</v>
      </c>
      <c r="I1674" s="2">
        <f t="shared" si="191"/>
        <v>172</v>
      </c>
      <c r="J1674" s="2" t="str">
        <f t="shared" si="188"/>
        <v>25-48</v>
      </c>
      <c r="K1674" s="2">
        <f t="shared" si="192"/>
        <v>35</v>
      </c>
      <c r="L1674" s="2" t="str">
        <f t="shared" si="189"/>
        <v>250-400</v>
      </c>
      <c r="M1674" s="2">
        <f t="shared" si="190"/>
        <v>6</v>
      </c>
      <c r="N1674" s="109">
        <f t="shared" si="194"/>
        <v>1.05</v>
      </c>
    </row>
    <row r="1675" spans="8:14" x14ac:dyDescent="0.25">
      <c r="H1675" s="2" t="str">
        <f t="shared" si="193"/>
        <v>35_400-1000_6</v>
      </c>
      <c r="I1675" s="2">
        <f t="shared" si="191"/>
        <v>173</v>
      </c>
      <c r="J1675" s="2" t="str">
        <f t="shared" si="188"/>
        <v>25-48</v>
      </c>
      <c r="K1675" s="2">
        <f t="shared" si="192"/>
        <v>35</v>
      </c>
      <c r="L1675" s="2" t="str">
        <f t="shared" si="189"/>
        <v>400-1000</v>
      </c>
      <c r="M1675" s="2">
        <f t="shared" si="190"/>
        <v>6</v>
      </c>
      <c r="N1675" s="109">
        <f t="shared" si="194"/>
        <v>1.05</v>
      </c>
    </row>
    <row r="1676" spans="8:14" x14ac:dyDescent="0.25">
      <c r="H1676" s="2" t="str">
        <f t="shared" si="193"/>
        <v>35_1000-9999999_6</v>
      </c>
      <c r="I1676" s="2">
        <f t="shared" si="191"/>
        <v>174</v>
      </c>
      <c r="J1676" s="2" t="str">
        <f t="shared" si="188"/>
        <v>25-48</v>
      </c>
      <c r="K1676" s="2">
        <f t="shared" si="192"/>
        <v>35</v>
      </c>
      <c r="L1676" s="2" t="str">
        <f t="shared" si="189"/>
        <v>1000-9999999</v>
      </c>
      <c r="M1676" s="2">
        <f t="shared" si="190"/>
        <v>6</v>
      </c>
      <c r="N1676" s="109">
        <f t="shared" si="194"/>
        <v>1.05</v>
      </c>
    </row>
    <row r="1677" spans="8:14" x14ac:dyDescent="0.25">
      <c r="H1677" s="2" t="str">
        <f t="shared" si="193"/>
        <v>36_0-120_6</v>
      </c>
      <c r="I1677" s="2">
        <f t="shared" si="191"/>
        <v>175</v>
      </c>
      <c r="J1677" s="2" t="str">
        <f t="shared" si="188"/>
        <v>25-48</v>
      </c>
      <c r="K1677" s="2">
        <f t="shared" si="192"/>
        <v>36</v>
      </c>
      <c r="L1677" s="2" t="str">
        <f t="shared" si="189"/>
        <v>0-120</v>
      </c>
      <c r="M1677" s="2">
        <f t="shared" si="190"/>
        <v>6</v>
      </c>
      <c r="N1677" s="109">
        <f t="shared" si="194"/>
        <v>1.1160000000000001</v>
      </c>
    </row>
    <row r="1678" spans="8:14" x14ac:dyDescent="0.25">
      <c r="H1678" s="2" t="str">
        <f t="shared" si="193"/>
        <v>36_120-250_6</v>
      </c>
      <c r="I1678" s="2">
        <f t="shared" si="191"/>
        <v>176</v>
      </c>
      <c r="J1678" s="2" t="str">
        <f t="shared" si="188"/>
        <v>25-48</v>
      </c>
      <c r="K1678" s="2">
        <f t="shared" si="192"/>
        <v>36</v>
      </c>
      <c r="L1678" s="2" t="str">
        <f t="shared" si="189"/>
        <v>120-250</v>
      </c>
      <c r="M1678" s="2">
        <f t="shared" si="190"/>
        <v>6</v>
      </c>
      <c r="N1678" s="109">
        <f t="shared" si="194"/>
        <v>1.08</v>
      </c>
    </row>
    <row r="1679" spans="8:14" x14ac:dyDescent="0.25">
      <c r="H1679" s="2" t="str">
        <f t="shared" si="193"/>
        <v>36_250-400_6</v>
      </c>
      <c r="I1679" s="2">
        <f t="shared" si="191"/>
        <v>177</v>
      </c>
      <c r="J1679" s="2" t="str">
        <f t="shared" si="188"/>
        <v>25-48</v>
      </c>
      <c r="K1679" s="2">
        <f t="shared" si="192"/>
        <v>36</v>
      </c>
      <c r="L1679" s="2" t="str">
        <f t="shared" si="189"/>
        <v>250-400</v>
      </c>
      <c r="M1679" s="2">
        <f t="shared" si="190"/>
        <v>6</v>
      </c>
      <c r="N1679" s="109">
        <f t="shared" si="194"/>
        <v>1.08</v>
      </c>
    </row>
    <row r="1680" spans="8:14" x14ac:dyDescent="0.25">
      <c r="H1680" s="2" t="str">
        <f t="shared" si="193"/>
        <v>36_400-1000_6</v>
      </c>
      <c r="I1680" s="2">
        <f t="shared" si="191"/>
        <v>178</v>
      </c>
      <c r="J1680" s="2" t="str">
        <f t="shared" si="188"/>
        <v>25-48</v>
      </c>
      <c r="K1680" s="2">
        <f t="shared" si="192"/>
        <v>36</v>
      </c>
      <c r="L1680" s="2" t="str">
        <f t="shared" si="189"/>
        <v>400-1000</v>
      </c>
      <c r="M1680" s="2">
        <f t="shared" si="190"/>
        <v>6</v>
      </c>
      <c r="N1680" s="109">
        <f t="shared" si="194"/>
        <v>1.08</v>
      </c>
    </row>
    <row r="1681" spans="8:14" x14ac:dyDescent="0.25">
      <c r="H1681" s="2" t="str">
        <f t="shared" si="193"/>
        <v>36_1000-9999999_6</v>
      </c>
      <c r="I1681" s="2">
        <f t="shared" si="191"/>
        <v>179</v>
      </c>
      <c r="J1681" s="2" t="str">
        <f t="shared" si="188"/>
        <v>25-48</v>
      </c>
      <c r="K1681" s="2">
        <f t="shared" si="192"/>
        <v>36</v>
      </c>
      <c r="L1681" s="2" t="str">
        <f t="shared" si="189"/>
        <v>1000-9999999</v>
      </c>
      <c r="M1681" s="2">
        <f t="shared" si="190"/>
        <v>6</v>
      </c>
      <c r="N1681" s="109">
        <f t="shared" si="194"/>
        <v>1.08</v>
      </c>
    </row>
    <row r="1682" spans="8:14" x14ac:dyDescent="0.25">
      <c r="H1682" s="2" t="str">
        <f t="shared" si="193"/>
        <v>37_0-120_6</v>
      </c>
      <c r="I1682" s="2">
        <f t="shared" si="191"/>
        <v>180</v>
      </c>
      <c r="J1682" s="2" t="str">
        <f t="shared" si="188"/>
        <v>25-48</v>
      </c>
      <c r="K1682" s="2">
        <f t="shared" si="192"/>
        <v>37</v>
      </c>
      <c r="L1682" s="2" t="str">
        <f t="shared" si="189"/>
        <v>0-120</v>
      </c>
      <c r="M1682" s="2">
        <f t="shared" si="190"/>
        <v>6</v>
      </c>
      <c r="N1682" s="109">
        <f t="shared" si="194"/>
        <v>1.147</v>
      </c>
    </row>
    <row r="1683" spans="8:14" x14ac:dyDescent="0.25">
      <c r="H1683" s="2" t="str">
        <f t="shared" si="193"/>
        <v>37_120-250_6</v>
      </c>
      <c r="I1683" s="2">
        <f t="shared" si="191"/>
        <v>181</v>
      </c>
      <c r="J1683" s="2" t="str">
        <f t="shared" si="188"/>
        <v>25-48</v>
      </c>
      <c r="K1683" s="2">
        <f t="shared" si="192"/>
        <v>37</v>
      </c>
      <c r="L1683" s="2" t="str">
        <f t="shared" si="189"/>
        <v>120-250</v>
      </c>
      <c r="M1683" s="2">
        <f t="shared" si="190"/>
        <v>6</v>
      </c>
      <c r="N1683" s="109">
        <f t="shared" si="194"/>
        <v>1.1099999999999999</v>
      </c>
    </row>
    <row r="1684" spans="8:14" x14ac:dyDescent="0.25">
      <c r="H1684" s="2" t="str">
        <f t="shared" si="193"/>
        <v>37_250-400_6</v>
      </c>
      <c r="I1684" s="2">
        <f t="shared" si="191"/>
        <v>182</v>
      </c>
      <c r="J1684" s="2" t="str">
        <f t="shared" si="188"/>
        <v>25-48</v>
      </c>
      <c r="K1684" s="2">
        <f t="shared" si="192"/>
        <v>37</v>
      </c>
      <c r="L1684" s="2" t="str">
        <f t="shared" si="189"/>
        <v>250-400</v>
      </c>
      <c r="M1684" s="2">
        <f t="shared" si="190"/>
        <v>6</v>
      </c>
      <c r="N1684" s="109">
        <f t="shared" si="194"/>
        <v>1.1099999999999999</v>
      </c>
    </row>
    <row r="1685" spans="8:14" x14ac:dyDescent="0.25">
      <c r="H1685" s="2" t="str">
        <f t="shared" si="193"/>
        <v>37_400-1000_6</v>
      </c>
      <c r="I1685" s="2">
        <f t="shared" si="191"/>
        <v>183</v>
      </c>
      <c r="J1685" s="2" t="str">
        <f t="shared" si="188"/>
        <v>25-48</v>
      </c>
      <c r="K1685" s="2">
        <f t="shared" si="192"/>
        <v>37</v>
      </c>
      <c r="L1685" s="2" t="str">
        <f t="shared" si="189"/>
        <v>400-1000</v>
      </c>
      <c r="M1685" s="2">
        <f t="shared" si="190"/>
        <v>6</v>
      </c>
      <c r="N1685" s="109">
        <f t="shared" si="194"/>
        <v>1.1099999999999999</v>
      </c>
    </row>
    <row r="1686" spans="8:14" x14ac:dyDescent="0.25">
      <c r="H1686" s="2" t="str">
        <f t="shared" si="193"/>
        <v>37_1000-9999999_6</v>
      </c>
      <c r="I1686" s="2">
        <f t="shared" si="191"/>
        <v>184</v>
      </c>
      <c r="J1686" s="2" t="str">
        <f t="shared" si="188"/>
        <v>25-48</v>
      </c>
      <c r="K1686" s="2">
        <f t="shared" si="192"/>
        <v>37</v>
      </c>
      <c r="L1686" s="2" t="str">
        <f t="shared" si="189"/>
        <v>1000-9999999</v>
      </c>
      <c r="M1686" s="2">
        <f t="shared" si="190"/>
        <v>6</v>
      </c>
      <c r="N1686" s="109">
        <f t="shared" si="194"/>
        <v>1.1099999999999999</v>
      </c>
    </row>
    <row r="1687" spans="8:14" x14ac:dyDescent="0.25">
      <c r="H1687" s="2" t="str">
        <f t="shared" si="193"/>
        <v>38_0-120_6</v>
      </c>
      <c r="I1687" s="2">
        <f t="shared" si="191"/>
        <v>185</v>
      </c>
      <c r="J1687" s="2" t="str">
        <f t="shared" si="188"/>
        <v>25-48</v>
      </c>
      <c r="K1687" s="2">
        <f t="shared" si="192"/>
        <v>38</v>
      </c>
      <c r="L1687" s="2" t="str">
        <f t="shared" si="189"/>
        <v>0-120</v>
      </c>
      <c r="M1687" s="2">
        <f t="shared" si="190"/>
        <v>6</v>
      </c>
      <c r="N1687" s="109">
        <f t="shared" si="194"/>
        <v>1.1779999999999999</v>
      </c>
    </row>
    <row r="1688" spans="8:14" x14ac:dyDescent="0.25">
      <c r="H1688" s="2" t="str">
        <f t="shared" si="193"/>
        <v>38_120-250_6</v>
      </c>
      <c r="I1688" s="2">
        <f t="shared" si="191"/>
        <v>186</v>
      </c>
      <c r="J1688" s="2" t="str">
        <f t="shared" si="188"/>
        <v>25-48</v>
      </c>
      <c r="K1688" s="2">
        <f t="shared" si="192"/>
        <v>38</v>
      </c>
      <c r="L1688" s="2" t="str">
        <f t="shared" si="189"/>
        <v>120-250</v>
      </c>
      <c r="M1688" s="2">
        <f t="shared" si="190"/>
        <v>6</v>
      </c>
      <c r="N1688" s="109">
        <f t="shared" si="194"/>
        <v>1.1399999999999999</v>
      </c>
    </row>
    <row r="1689" spans="8:14" x14ac:dyDescent="0.25">
      <c r="H1689" s="2" t="str">
        <f t="shared" si="193"/>
        <v>38_250-400_6</v>
      </c>
      <c r="I1689" s="2">
        <f t="shared" si="191"/>
        <v>187</v>
      </c>
      <c r="J1689" s="2" t="str">
        <f t="shared" si="188"/>
        <v>25-48</v>
      </c>
      <c r="K1689" s="2">
        <f t="shared" si="192"/>
        <v>38</v>
      </c>
      <c r="L1689" s="2" t="str">
        <f t="shared" si="189"/>
        <v>250-400</v>
      </c>
      <c r="M1689" s="2">
        <f t="shared" si="190"/>
        <v>6</v>
      </c>
      <c r="N1689" s="109">
        <f t="shared" si="194"/>
        <v>1.1399999999999999</v>
      </c>
    </row>
    <row r="1690" spans="8:14" x14ac:dyDescent="0.25">
      <c r="H1690" s="2" t="str">
        <f t="shared" si="193"/>
        <v>38_400-1000_6</v>
      </c>
      <c r="I1690" s="2">
        <f t="shared" si="191"/>
        <v>188</v>
      </c>
      <c r="J1690" s="2" t="str">
        <f t="shared" si="188"/>
        <v>25-48</v>
      </c>
      <c r="K1690" s="2">
        <f t="shared" si="192"/>
        <v>38</v>
      </c>
      <c r="L1690" s="2" t="str">
        <f t="shared" si="189"/>
        <v>400-1000</v>
      </c>
      <c r="M1690" s="2">
        <f t="shared" si="190"/>
        <v>6</v>
      </c>
      <c r="N1690" s="109">
        <f t="shared" si="194"/>
        <v>1.1399999999999999</v>
      </c>
    </row>
    <row r="1691" spans="8:14" x14ac:dyDescent="0.25">
      <c r="H1691" s="2" t="str">
        <f t="shared" si="193"/>
        <v>38_1000-9999999_6</v>
      </c>
      <c r="I1691" s="2">
        <f t="shared" si="191"/>
        <v>189</v>
      </c>
      <c r="J1691" s="2" t="str">
        <f t="shared" si="188"/>
        <v>25-48</v>
      </c>
      <c r="K1691" s="2">
        <f t="shared" si="192"/>
        <v>38</v>
      </c>
      <c r="L1691" s="2" t="str">
        <f t="shared" si="189"/>
        <v>1000-9999999</v>
      </c>
      <c r="M1691" s="2">
        <f t="shared" si="190"/>
        <v>6</v>
      </c>
      <c r="N1691" s="109">
        <f t="shared" si="194"/>
        <v>1.1399999999999999</v>
      </c>
    </row>
    <row r="1692" spans="8:14" x14ac:dyDescent="0.25">
      <c r="H1692" s="2" t="str">
        <f t="shared" si="193"/>
        <v>39_0-120_6</v>
      </c>
      <c r="I1692" s="2">
        <f t="shared" si="191"/>
        <v>190</v>
      </c>
      <c r="J1692" s="2" t="str">
        <f t="shared" si="188"/>
        <v>25-48</v>
      </c>
      <c r="K1692" s="2">
        <f t="shared" si="192"/>
        <v>39</v>
      </c>
      <c r="L1692" s="2" t="str">
        <f t="shared" si="189"/>
        <v>0-120</v>
      </c>
      <c r="M1692" s="2">
        <f t="shared" si="190"/>
        <v>6</v>
      </c>
      <c r="N1692" s="109">
        <f t="shared" si="194"/>
        <v>1.2090000000000001</v>
      </c>
    </row>
    <row r="1693" spans="8:14" x14ac:dyDescent="0.25">
      <c r="H1693" s="2" t="str">
        <f t="shared" si="193"/>
        <v>39_120-250_6</v>
      </c>
      <c r="I1693" s="2">
        <f t="shared" si="191"/>
        <v>191</v>
      </c>
      <c r="J1693" s="2" t="str">
        <f t="shared" si="188"/>
        <v>25-48</v>
      </c>
      <c r="K1693" s="2">
        <f t="shared" si="192"/>
        <v>39</v>
      </c>
      <c r="L1693" s="2" t="str">
        <f t="shared" si="189"/>
        <v>120-250</v>
      </c>
      <c r="M1693" s="2">
        <f t="shared" si="190"/>
        <v>6</v>
      </c>
      <c r="N1693" s="109">
        <f t="shared" si="194"/>
        <v>1.17</v>
      </c>
    </row>
    <row r="1694" spans="8:14" x14ac:dyDescent="0.25">
      <c r="H1694" s="2" t="str">
        <f t="shared" si="193"/>
        <v>39_250-400_6</v>
      </c>
      <c r="I1694" s="2">
        <f t="shared" si="191"/>
        <v>192</v>
      </c>
      <c r="J1694" s="2" t="str">
        <f t="shared" si="188"/>
        <v>25-48</v>
      </c>
      <c r="K1694" s="2">
        <f t="shared" si="192"/>
        <v>39</v>
      </c>
      <c r="L1694" s="2" t="str">
        <f t="shared" si="189"/>
        <v>250-400</v>
      </c>
      <c r="M1694" s="2">
        <f t="shared" si="190"/>
        <v>6</v>
      </c>
      <c r="N1694" s="109">
        <f t="shared" si="194"/>
        <v>1.17</v>
      </c>
    </row>
    <row r="1695" spans="8:14" x14ac:dyDescent="0.25">
      <c r="H1695" s="2" t="str">
        <f t="shared" si="193"/>
        <v>39_400-1000_6</v>
      </c>
      <c r="I1695" s="2">
        <f t="shared" si="191"/>
        <v>193</v>
      </c>
      <c r="J1695" s="2" t="str">
        <f t="shared" ref="J1695:J1758" si="195">VLOOKUP(K1695,$U$2:$V$7,2,1)</f>
        <v>25-48</v>
      </c>
      <c r="K1695" s="2">
        <f t="shared" si="192"/>
        <v>39</v>
      </c>
      <c r="L1695" s="2" t="str">
        <f t="shared" ref="L1695:L1758" si="196">VLOOKUP(MOD(I1695,5),$P$2:$Q$6,2,0)</f>
        <v>400-1000</v>
      </c>
      <c r="M1695" s="2">
        <f t="shared" ref="M1695:M1758" si="197">$S$3</f>
        <v>6</v>
      </c>
      <c r="N1695" s="109">
        <f t="shared" si="194"/>
        <v>1.17</v>
      </c>
    </row>
    <row r="1696" spans="8:14" x14ac:dyDescent="0.25">
      <c r="H1696" s="2" t="str">
        <f t="shared" si="193"/>
        <v>39_1000-9999999_6</v>
      </c>
      <c r="I1696" s="2">
        <f t="shared" ref="I1696:I1759" si="198">+I1695+1</f>
        <v>194</v>
      </c>
      <c r="J1696" s="2" t="str">
        <f t="shared" si="195"/>
        <v>25-48</v>
      </c>
      <c r="K1696" s="2">
        <f t="shared" si="192"/>
        <v>39</v>
      </c>
      <c r="L1696" s="2" t="str">
        <f t="shared" si="196"/>
        <v>1000-9999999</v>
      </c>
      <c r="M1696" s="2">
        <f t="shared" si="197"/>
        <v>6</v>
      </c>
      <c r="N1696" s="109">
        <f t="shared" si="194"/>
        <v>1.17</v>
      </c>
    </row>
    <row r="1697" spans="8:14" x14ac:dyDescent="0.25">
      <c r="H1697" s="2" t="str">
        <f t="shared" si="193"/>
        <v>40_0-120_6</v>
      </c>
      <c r="I1697" s="2">
        <f t="shared" si="198"/>
        <v>195</v>
      </c>
      <c r="J1697" s="2" t="str">
        <f t="shared" si="195"/>
        <v>25-48</v>
      </c>
      <c r="K1697" s="2">
        <f t="shared" si="192"/>
        <v>40</v>
      </c>
      <c r="L1697" s="2" t="str">
        <f t="shared" si="196"/>
        <v>0-120</v>
      </c>
      <c r="M1697" s="2">
        <f t="shared" si="197"/>
        <v>6</v>
      </c>
      <c r="N1697" s="109">
        <f t="shared" si="194"/>
        <v>1.24</v>
      </c>
    </row>
    <row r="1698" spans="8:14" x14ac:dyDescent="0.25">
      <c r="H1698" s="2" t="str">
        <f t="shared" si="193"/>
        <v>40_120-250_6</v>
      </c>
      <c r="I1698" s="2">
        <f t="shared" si="198"/>
        <v>196</v>
      </c>
      <c r="J1698" s="2" t="str">
        <f t="shared" si="195"/>
        <v>25-48</v>
      </c>
      <c r="K1698" s="2">
        <f t="shared" si="192"/>
        <v>40</v>
      </c>
      <c r="L1698" s="2" t="str">
        <f t="shared" si="196"/>
        <v>120-250</v>
      </c>
      <c r="M1698" s="2">
        <f t="shared" si="197"/>
        <v>6</v>
      </c>
      <c r="N1698" s="109">
        <f t="shared" si="194"/>
        <v>1.2</v>
      </c>
    </row>
    <row r="1699" spans="8:14" x14ac:dyDescent="0.25">
      <c r="H1699" s="2" t="str">
        <f t="shared" si="193"/>
        <v>40_250-400_6</v>
      </c>
      <c r="I1699" s="2">
        <f t="shared" si="198"/>
        <v>197</v>
      </c>
      <c r="J1699" s="2" t="str">
        <f t="shared" si="195"/>
        <v>25-48</v>
      </c>
      <c r="K1699" s="2">
        <f t="shared" si="192"/>
        <v>40</v>
      </c>
      <c r="L1699" s="2" t="str">
        <f t="shared" si="196"/>
        <v>250-400</v>
      </c>
      <c r="M1699" s="2">
        <f t="shared" si="197"/>
        <v>6</v>
      </c>
      <c r="N1699" s="109">
        <f t="shared" si="194"/>
        <v>1.2</v>
      </c>
    </row>
    <row r="1700" spans="8:14" x14ac:dyDescent="0.25">
      <c r="H1700" s="2" t="str">
        <f t="shared" si="193"/>
        <v>40_400-1000_6</v>
      </c>
      <c r="I1700" s="2">
        <f t="shared" si="198"/>
        <v>198</v>
      </c>
      <c r="J1700" s="2" t="str">
        <f t="shared" si="195"/>
        <v>25-48</v>
      </c>
      <c r="K1700" s="2">
        <f t="shared" ref="K1700:K1763" si="199">+K1695+1</f>
        <v>40</v>
      </c>
      <c r="L1700" s="2" t="str">
        <f t="shared" si="196"/>
        <v>400-1000</v>
      </c>
      <c r="M1700" s="2">
        <f t="shared" si="197"/>
        <v>6</v>
      </c>
      <c r="N1700" s="109">
        <f t="shared" si="194"/>
        <v>1.2</v>
      </c>
    </row>
    <row r="1701" spans="8:14" x14ac:dyDescent="0.25">
      <c r="H1701" s="2" t="str">
        <f t="shared" si="193"/>
        <v>40_1000-9999999_6</v>
      </c>
      <c r="I1701" s="2">
        <f t="shared" si="198"/>
        <v>199</v>
      </c>
      <c r="J1701" s="2" t="str">
        <f t="shared" si="195"/>
        <v>25-48</v>
      </c>
      <c r="K1701" s="2">
        <f t="shared" si="199"/>
        <v>40</v>
      </c>
      <c r="L1701" s="2" t="str">
        <f t="shared" si="196"/>
        <v>1000-9999999</v>
      </c>
      <c r="M1701" s="2">
        <f t="shared" si="197"/>
        <v>6</v>
      </c>
      <c r="N1701" s="109">
        <f t="shared" si="194"/>
        <v>1.2</v>
      </c>
    </row>
    <row r="1702" spans="8:14" x14ac:dyDescent="0.25">
      <c r="H1702" s="2" t="str">
        <f t="shared" si="193"/>
        <v>41_0-120_6</v>
      </c>
      <c r="I1702" s="2">
        <f t="shared" si="198"/>
        <v>200</v>
      </c>
      <c r="J1702" s="2" t="str">
        <f t="shared" si="195"/>
        <v>25-48</v>
      </c>
      <c r="K1702" s="2">
        <f t="shared" si="199"/>
        <v>41</v>
      </c>
      <c r="L1702" s="2" t="str">
        <f t="shared" si="196"/>
        <v>0-120</v>
      </c>
      <c r="M1702" s="2">
        <f t="shared" si="197"/>
        <v>6</v>
      </c>
      <c r="N1702" s="109">
        <f t="shared" si="194"/>
        <v>1.2709999999999999</v>
      </c>
    </row>
    <row r="1703" spans="8:14" x14ac:dyDescent="0.25">
      <c r="H1703" s="2" t="str">
        <f t="shared" si="193"/>
        <v>41_120-250_6</v>
      </c>
      <c r="I1703" s="2">
        <f t="shared" si="198"/>
        <v>201</v>
      </c>
      <c r="J1703" s="2" t="str">
        <f t="shared" si="195"/>
        <v>25-48</v>
      </c>
      <c r="K1703" s="2">
        <f t="shared" si="199"/>
        <v>41</v>
      </c>
      <c r="L1703" s="2" t="str">
        <f t="shared" si="196"/>
        <v>120-250</v>
      </c>
      <c r="M1703" s="2">
        <f t="shared" si="197"/>
        <v>6</v>
      </c>
      <c r="N1703" s="109">
        <f t="shared" si="194"/>
        <v>1.23</v>
      </c>
    </row>
    <row r="1704" spans="8:14" x14ac:dyDescent="0.25">
      <c r="H1704" s="2" t="str">
        <f t="shared" si="193"/>
        <v>41_250-400_6</v>
      </c>
      <c r="I1704" s="2">
        <f t="shared" si="198"/>
        <v>202</v>
      </c>
      <c r="J1704" s="2" t="str">
        <f t="shared" si="195"/>
        <v>25-48</v>
      </c>
      <c r="K1704" s="2">
        <f t="shared" si="199"/>
        <v>41</v>
      </c>
      <c r="L1704" s="2" t="str">
        <f t="shared" si="196"/>
        <v>250-400</v>
      </c>
      <c r="M1704" s="2">
        <f t="shared" si="197"/>
        <v>6</v>
      </c>
      <c r="N1704" s="109">
        <f t="shared" si="194"/>
        <v>1.23</v>
      </c>
    </row>
    <row r="1705" spans="8:14" x14ac:dyDescent="0.25">
      <c r="H1705" s="2" t="str">
        <f t="shared" si="193"/>
        <v>41_400-1000_6</v>
      </c>
      <c r="I1705" s="2">
        <f t="shared" si="198"/>
        <v>203</v>
      </c>
      <c r="J1705" s="2" t="str">
        <f t="shared" si="195"/>
        <v>25-48</v>
      </c>
      <c r="K1705" s="2">
        <f t="shared" si="199"/>
        <v>41</v>
      </c>
      <c r="L1705" s="2" t="str">
        <f t="shared" si="196"/>
        <v>400-1000</v>
      </c>
      <c r="M1705" s="2">
        <f t="shared" si="197"/>
        <v>6</v>
      </c>
      <c r="N1705" s="109">
        <f t="shared" si="194"/>
        <v>1.23</v>
      </c>
    </row>
    <row r="1706" spans="8:14" x14ac:dyDescent="0.25">
      <c r="H1706" s="2" t="str">
        <f t="shared" si="193"/>
        <v>41_1000-9999999_6</v>
      </c>
      <c r="I1706" s="2">
        <f t="shared" si="198"/>
        <v>204</v>
      </c>
      <c r="J1706" s="2" t="str">
        <f t="shared" si="195"/>
        <v>25-48</v>
      </c>
      <c r="K1706" s="2">
        <f t="shared" si="199"/>
        <v>41</v>
      </c>
      <c r="L1706" s="2" t="str">
        <f t="shared" si="196"/>
        <v>1000-9999999</v>
      </c>
      <c r="M1706" s="2">
        <f t="shared" si="197"/>
        <v>6</v>
      </c>
      <c r="N1706" s="109">
        <f t="shared" si="194"/>
        <v>1.23</v>
      </c>
    </row>
    <row r="1707" spans="8:14" x14ac:dyDescent="0.25">
      <c r="H1707" s="2" t="str">
        <f t="shared" si="193"/>
        <v>42_0-120_6</v>
      </c>
      <c r="I1707" s="2">
        <f t="shared" si="198"/>
        <v>205</v>
      </c>
      <c r="J1707" s="2" t="str">
        <f t="shared" si="195"/>
        <v>25-48</v>
      </c>
      <c r="K1707" s="2">
        <f t="shared" si="199"/>
        <v>42</v>
      </c>
      <c r="L1707" s="2" t="str">
        <f t="shared" si="196"/>
        <v>0-120</v>
      </c>
      <c r="M1707" s="2">
        <f t="shared" si="197"/>
        <v>6</v>
      </c>
      <c r="N1707" s="109">
        <f t="shared" si="194"/>
        <v>1.302</v>
      </c>
    </row>
    <row r="1708" spans="8:14" x14ac:dyDescent="0.25">
      <c r="H1708" s="2" t="str">
        <f t="shared" si="193"/>
        <v>42_120-250_6</v>
      </c>
      <c r="I1708" s="2">
        <f t="shared" si="198"/>
        <v>206</v>
      </c>
      <c r="J1708" s="2" t="str">
        <f t="shared" si="195"/>
        <v>25-48</v>
      </c>
      <c r="K1708" s="2">
        <f t="shared" si="199"/>
        <v>42</v>
      </c>
      <c r="L1708" s="2" t="str">
        <f t="shared" si="196"/>
        <v>120-250</v>
      </c>
      <c r="M1708" s="2">
        <f t="shared" si="197"/>
        <v>6</v>
      </c>
      <c r="N1708" s="109">
        <f t="shared" si="194"/>
        <v>1.26</v>
      </c>
    </row>
    <row r="1709" spans="8:14" x14ac:dyDescent="0.25">
      <c r="H1709" s="2" t="str">
        <f t="shared" si="193"/>
        <v>42_250-400_6</v>
      </c>
      <c r="I1709" s="2">
        <f t="shared" si="198"/>
        <v>207</v>
      </c>
      <c r="J1709" s="2" t="str">
        <f t="shared" si="195"/>
        <v>25-48</v>
      </c>
      <c r="K1709" s="2">
        <f t="shared" si="199"/>
        <v>42</v>
      </c>
      <c r="L1709" s="2" t="str">
        <f t="shared" si="196"/>
        <v>250-400</v>
      </c>
      <c r="M1709" s="2">
        <f t="shared" si="197"/>
        <v>6</v>
      </c>
      <c r="N1709" s="109">
        <f t="shared" si="194"/>
        <v>1.26</v>
      </c>
    </row>
    <row r="1710" spans="8:14" x14ac:dyDescent="0.25">
      <c r="H1710" s="2" t="str">
        <f t="shared" si="193"/>
        <v>42_400-1000_6</v>
      </c>
      <c r="I1710" s="2">
        <f t="shared" si="198"/>
        <v>208</v>
      </c>
      <c r="J1710" s="2" t="str">
        <f t="shared" si="195"/>
        <v>25-48</v>
      </c>
      <c r="K1710" s="2">
        <f t="shared" si="199"/>
        <v>42</v>
      </c>
      <c r="L1710" s="2" t="str">
        <f t="shared" si="196"/>
        <v>400-1000</v>
      </c>
      <c r="M1710" s="2">
        <f t="shared" si="197"/>
        <v>6</v>
      </c>
      <c r="N1710" s="109">
        <f t="shared" si="194"/>
        <v>1.26</v>
      </c>
    </row>
    <row r="1711" spans="8:14" x14ac:dyDescent="0.25">
      <c r="H1711" s="2" t="str">
        <f t="shared" si="193"/>
        <v>42_1000-9999999_6</v>
      </c>
      <c r="I1711" s="2">
        <f t="shared" si="198"/>
        <v>209</v>
      </c>
      <c r="J1711" s="2" t="str">
        <f t="shared" si="195"/>
        <v>25-48</v>
      </c>
      <c r="K1711" s="2">
        <f t="shared" si="199"/>
        <v>42</v>
      </c>
      <c r="L1711" s="2" t="str">
        <f t="shared" si="196"/>
        <v>1000-9999999</v>
      </c>
      <c r="M1711" s="2">
        <f t="shared" si="197"/>
        <v>6</v>
      </c>
      <c r="N1711" s="109">
        <f t="shared" si="194"/>
        <v>1.26</v>
      </c>
    </row>
    <row r="1712" spans="8:14" x14ac:dyDescent="0.25">
      <c r="H1712" s="2" t="str">
        <f t="shared" si="193"/>
        <v>43_0-120_6</v>
      </c>
      <c r="I1712" s="2">
        <f t="shared" si="198"/>
        <v>210</v>
      </c>
      <c r="J1712" s="2" t="str">
        <f t="shared" si="195"/>
        <v>25-48</v>
      </c>
      <c r="K1712" s="2">
        <f t="shared" si="199"/>
        <v>43</v>
      </c>
      <c r="L1712" s="2" t="str">
        <f t="shared" si="196"/>
        <v>0-120</v>
      </c>
      <c r="M1712" s="2">
        <f t="shared" si="197"/>
        <v>6</v>
      </c>
      <c r="N1712" s="109">
        <f t="shared" si="194"/>
        <v>1.333</v>
      </c>
    </row>
    <row r="1713" spans="8:14" x14ac:dyDescent="0.25">
      <c r="H1713" s="2" t="str">
        <f t="shared" si="193"/>
        <v>43_120-250_6</v>
      </c>
      <c r="I1713" s="2">
        <f t="shared" si="198"/>
        <v>211</v>
      </c>
      <c r="J1713" s="2" t="str">
        <f t="shared" si="195"/>
        <v>25-48</v>
      </c>
      <c r="K1713" s="2">
        <f t="shared" si="199"/>
        <v>43</v>
      </c>
      <c r="L1713" s="2" t="str">
        <f t="shared" si="196"/>
        <v>120-250</v>
      </c>
      <c r="M1713" s="2">
        <f t="shared" si="197"/>
        <v>6</v>
      </c>
      <c r="N1713" s="109">
        <f t="shared" si="194"/>
        <v>1.29</v>
      </c>
    </row>
    <row r="1714" spans="8:14" x14ac:dyDescent="0.25">
      <c r="H1714" s="2" t="str">
        <f t="shared" si="193"/>
        <v>43_250-400_6</v>
      </c>
      <c r="I1714" s="2">
        <f t="shared" si="198"/>
        <v>212</v>
      </c>
      <c r="J1714" s="2" t="str">
        <f t="shared" si="195"/>
        <v>25-48</v>
      </c>
      <c r="K1714" s="2">
        <f t="shared" si="199"/>
        <v>43</v>
      </c>
      <c r="L1714" s="2" t="str">
        <f t="shared" si="196"/>
        <v>250-400</v>
      </c>
      <c r="M1714" s="2">
        <f t="shared" si="197"/>
        <v>6</v>
      </c>
      <c r="N1714" s="109">
        <f t="shared" si="194"/>
        <v>1.29</v>
      </c>
    </row>
    <row r="1715" spans="8:14" x14ac:dyDescent="0.25">
      <c r="H1715" s="2" t="str">
        <f t="shared" si="193"/>
        <v>43_400-1000_6</v>
      </c>
      <c r="I1715" s="2">
        <f t="shared" si="198"/>
        <v>213</v>
      </c>
      <c r="J1715" s="2" t="str">
        <f t="shared" si="195"/>
        <v>25-48</v>
      </c>
      <c r="K1715" s="2">
        <f t="shared" si="199"/>
        <v>43</v>
      </c>
      <c r="L1715" s="2" t="str">
        <f t="shared" si="196"/>
        <v>400-1000</v>
      </c>
      <c r="M1715" s="2">
        <f t="shared" si="197"/>
        <v>6</v>
      </c>
      <c r="N1715" s="109">
        <f t="shared" si="194"/>
        <v>1.29</v>
      </c>
    </row>
    <row r="1716" spans="8:14" x14ac:dyDescent="0.25">
      <c r="H1716" s="2" t="str">
        <f t="shared" si="193"/>
        <v>43_1000-9999999_6</v>
      </c>
      <c r="I1716" s="2">
        <f t="shared" si="198"/>
        <v>214</v>
      </c>
      <c r="J1716" s="2" t="str">
        <f t="shared" si="195"/>
        <v>25-48</v>
      </c>
      <c r="K1716" s="2">
        <f t="shared" si="199"/>
        <v>43</v>
      </c>
      <c r="L1716" s="2" t="str">
        <f t="shared" si="196"/>
        <v>1000-9999999</v>
      </c>
      <c r="M1716" s="2">
        <f t="shared" si="197"/>
        <v>6</v>
      </c>
      <c r="N1716" s="109">
        <f t="shared" si="194"/>
        <v>1.29</v>
      </c>
    </row>
    <row r="1717" spans="8:14" x14ac:dyDescent="0.25">
      <c r="H1717" s="2" t="str">
        <f t="shared" si="193"/>
        <v>44_0-120_6</v>
      </c>
      <c r="I1717" s="2">
        <f t="shared" si="198"/>
        <v>215</v>
      </c>
      <c r="J1717" s="2" t="str">
        <f t="shared" si="195"/>
        <v>25-48</v>
      </c>
      <c r="K1717" s="2">
        <f t="shared" si="199"/>
        <v>44</v>
      </c>
      <c r="L1717" s="2" t="str">
        <f t="shared" si="196"/>
        <v>0-120</v>
      </c>
      <c r="M1717" s="2">
        <f t="shared" si="197"/>
        <v>6</v>
      </c>
      <c r="N1717" s="109">
        <f t="shared" si="194"/>
        <v>1.3639999999999999</v>
      </c>
    </row>
    <row r="1718" spans="8:14" x14ac:dyDescent="0.25">
      <c r="H1718" s="2" t="str">
        <f t="shared" si="193"/>
        <v>44_120-250_6</v>
      </c>
      <c r="I1718" s="2">
        <f t="shared" si="198"/>
        <v>216</v>
      </c>
      <c r="J1718" s="2" t="str">
        <f t="shared" si="195"/>
        <v>25-48</v>
      </c>
      <c r="K1718" s="2">
        <f t="shared" si="199"/>
        <v>44</v>
      </c>
      <c r="L1718" s="2" t="str">
        <f t="shared" si="196"/>
        <v>120-250</v>
      </c>
      <c r="M1718" s="2">
        <f t="shared" si="197"/>
        <v>6</v>
      </c>
      <c r="N1718" s="109">
        <f t="shared" si="194"/>
        <v>1.3199999999999998</v>
      </c>
    </row>
    <row r="1719" spans="8:14" x14ac:dyDescent="0.25">
      <c r="H1719" s="2" t="str">
        <f t="shared" si="193"/>
        <v>44_250-400_6</v>
      </c>
      <c r="I1719" s="2">
        <f t="shared" si="198"/>
        <v>217</v>
      </c>
      <c r="J1719" s="2" t="str">
        <f t="shared" si="195"/>
        <v>25-48</v>
      </c>
      <c r="K1719" s="2">
        <f t="shared" si="199"/>
        <v>44</v>
      </c>
      <c r="L1719" s="2" t="str">
        <f t="shared" si="196"/>
        <v>250-400</v>
      </c>
      <c r="M1719" s="2">
        <f t="shared" si="197"/>
        <v>6</v>
      </c>
      <c r="N1719" s="109">
        <f t="shared" si="194"/>
        <v>1.3199999999999998</v>
      </c>
    </row>
    <row r="1720" spans="8:14" x14ac:dyDescent="0.25">
      <c r="H1720" s="2" t="str">
        <f t="shared" si="193"/>
        <v>44_400-1000_6</v>
      </c>
      <c r="I1720" s="2">
        <f t="shared" si="198"/>
        <v>218</v>
      </c>
      <c r="J1720" s="2" t="str">
        <f t="shared" si="195"/>
        <v>25-48</v>
      </c>
      <c r="K1720" s="2">
        <f t="shared" si="199"/>
        <v>44</v>
      </c>
      <c r="L1720" s="2" t="str">
        <f t="shared" si="196"/>
        <v>400-1000</v>
      </c>
      <c r="M1720" s="2">
        <f t="shared" si="197"/>
        <v>6</v>
      </c>
      <c r="N1720" s="109">
        <f t="shared" si="194"/>
        <v>1.3199999999999998</v>
      </c>
    </row>
    <row r="1721" spans="8:14" x14ac:dyDescent="0.25">
      <c r="H1721" s="2" t="str">
        <f t="shared" si="193"/>
        <v>44_1000-9999999_6</v>
      </c>
      <c r="I1721" s="2">
        <f t="shared" si="198"/>
        <v>219</v>
      </c>
      <c r="J1721" s="2" t="str">
        <f t="shared" si="195"/>
        <v>25-48</v>
      </c>
      <c r="K1721" s="2">
        <f t="shared" si="199"/>
        <v>44</v>
      </c>
      <c r="L1721" s="2" t="str">
        <f t="shared" si="196"/>
        <v>1000-9999999</v>
      </c>
      <c r="M1721" s="2">
        <f t="shared" si="197"/>
        <v>6</v>
      </c>
      <c r="N1721" s="109">
        <f t="shared" si="194"/>
        <v>1.3199999999999998</v>
      </c>
    </row>
    <row r="1722" spans="8:14" x14ac:dyDescent="0.25">
      <c r="H1722" s="2" t="str">
        <f t="shared" si="193"/>
        <v>45_0-120_6</v>
      </c>
      <c r="I1722" s="2">
        <f t="shared" si="198"/>
        <v>220</v>
      </c>
      <c r="J1722" s="2" t="str">
        <f t="shared" si="195"/>
        <v>25-48</v>
      </c>
      <c r="K1722" s="2">
        <f t="shared" si="199"/>
        <v>45</v>
      </c>
      <c r="L1722" s="2" t="str">
        <f t="shared" si="196"/>
        <v>0-120</v>
      </c>
      <c r="M1722" s="2">
        <f t="shared" si="197"/>
        <v>6</v>
      </c>
      <c r="N1722" s="109">
        <f t="shared" si="194"/>
        <v>1.395</v>
      </c>
    </row>
    <row r="1723" spans="8:14" x14ac:dyDescent="0.25">
      <c r="H1723" s="2" t="str">
        <f t="shared" si="193"/>
        <v>45_120-250_6</v>
      </c>
      <c r="I1723" s="2">
        <f t="shared" si="198"/>
        <v>221</v>
      </c>
      <c r="J1723" s="2" t="str">
        <f t="shared" si="195"/>
        <v>25-48</v>
      </c>
      <c r="K1723" s="2">
        <f t="shared" si="199"/>
        <v>45</v>
      </c>
      <c r="L1723" s="2" t="str">
        <f t="shared" si="196"/>
        <v>120-250</v>
      </c>
      <c r="M1723" s="2">
        <f t="shared" si="197"/>
        <v>6</v>
      </c>
      <c r="N1723" s="109">
        <f t="shared" si="194"/>
        <v>1.3499999999999999</v>
      </c>
    </row>
    <row r="1724" spans="8:14" x14ac:dyDescent="0.25">
      <c r="H1724" s="2" t="str">
        <f t="shared" si="193"/>
        <v>45_250-400_6</v>
      </c>
      <c r="I1724" s="2">
        <f t="shared" si="198"/>
        <v>222</v>
      </c>
      <c r="J1724" s="2" t="str">
        <f t="shared" si="195"/>
        <v>25-48</v>
      </c>
      <c r="K1724" s="2">
        <f t="shared" si="199"/>
        <v>45</v>
      </c>
      <c r="L1724" s="2" t="str">
        <f t="shared" si="196"/>
        <v>250-400</v>
      </c>
      <c r="M1724" s="2">
        <f t="shared" si="197"/>
        <v>6</v>
      </c>
      <c r="N1724" s="109">
        <f t="shared" si="194"/>
        <v>1.3499999999999999</v>
      </c>
    </row>
    <row r="1725" spans="8:14" x14ac:dyDescent="0.25">
      <c r="H1725" s="2" t="str">
        <f t="shared" si="193"/>
        <v>45_400-1000_6</v>
      </c>
      <c r="I1725" s="2">
        <f t="shared" si="198"/>
        <v>223</v>
      </c>
      <c r="J1725" s="2" t="str">
        <f t="shared" si="195"/>
        <v>25-48</v>
      </c>
      <c r="K1725" s="2">
        <f t="shared" si="199"/>
        <v>45</v>
      </c>
      <c r="L1725" s="2" t="str">
        <f t="shared" si="196"/>
        <v>400-1000</v>
      </c>
      <c r="M1725" s="2">
        <f t="shared" si="197"/>
        <v>6</v>
      </c>
      <c r="N1725" s="109">
        <f t="shared" si="194"/>
        <v>1.3499999999999999</v>
      </c>
    </row>
    <row r="1726" spans="8:14" x14ac:dyDescent="0.25">
      <c r="H1726" s="2" t="str">
        <f t="shared" si="193"/>
        <v>45_1000-9999999_6</v>
      </c>
      <c r="I1726" s="2">
        <f t="shared" si="198"/>
        <v>224</v>
      </c>
      <c r="J1726" s="2" t="str">
        <f t="shared" si="195"/>
        <v>25-48</v>
      </c>
      <c r="K1726" s="2">
        <f t="shared" si="199"/>
        <v>45</v>
      </c>
      <c r="L1726" s="2" t="str">
        <f t="shared" si="196"/>
        <v>1000-9999999</v>
      </c>
      <c r="M1726" s="2">
        <f t="shared" si="197"/>
        <v>6</v>
      </c>
      <c r="N1726" s="109">
        <f t="shared" si="194"/>
        <v>1.3499999999999999</v>
      </c>
    </row>
    <row r="1727" spans="8:14" x14ac:dyDescent="0.25">
      <c r="H1727" s="2" t="str">
        <f t="shared" si="193"/>
        <v>46_0-120_6</v>
      </c>
      <c r="I1727" s="2">
        <f t="shared" si="198"/>
        <v>225</v>
      </c>
      <c r="J1727" s="2" t="str">
        <f t="shared" si="195"/>
        <v>25-48</v>
      </c>
      <c r="K1727" s="2">
        <f t="shared" si="199"/>
        <v>46</v>
      </c>
      <c r="L1727" s="2" t="str">
        <f t="shared" si="196"/>
        <v>0-120</v>
      </c>
      <c r="M1727" s="2">
        <f t="shared" si="197"/>
        <v>6</v>
      </c>
      <c r="N1727" s="109">
        <f t="shared" si="194"/>
        <v>1.4259999999999999</v>
      </c>
    </row>
    <row r="1728" spans="8:14" x14ac:dyDescent="0.25">
      <c r="H1728" s="2" t="str">
        <f t="shared" si="193"/>
        <v>46_120-250_6</v>
      </c>
      <c r="I1728" s="2">
        <f t="shared" si="198"/>
        <v>226</v>
      </c>
      <c r="J1728" s="2" t="str">
        <f t="shared" si="195"/>
        <v>25-48</v>
      </c>
      <c r="K1728" s="2">
        <f t="shared" si="199"/>
        <v>46</v>
      </c>
      <c r="L1728" s="2" t="str">
        <f t="shared" si="196"/>
        <v>120-250</v>
      </c>
      <c r="M1728" s="2">
        <f t="shared" si="197"/>
        <v>6</v>
      </c>
      <c r="N1728" s="109">
        <f t="shared" si="194"/>
        <v>1.38</v>
      </c>
    </row>
    <row r="1729" spans="8:14" x14ac:dyDescent="0.25">
      <c r="H1729" s="2" t="str">
        <f t="shared" si="193"/>
        <v>46_250-400_6</v>
      </c>
      <c r="I1729" s="2">
        <f t="shared" si="198"/>
        <v>227</v>
      </c>
      <c r="J1729" s="2" t="str">
        <f t="shared" si="195"/>
        <v>25-48</v>
      </c>
      <c r="K1729" s="2">
        <f t="shared" si="199"/>
        <v>46</v>
      </c>
      <c r="L1729" s="2" t="str">
        <f t="shared" si="196"/>
        <v>250-400</v>
      </c>
      <c r="M1729" s="2">
        <f t="shared" si="197"/>
        <v>6</v>
      </c>
      <c r="N1729" s="109">
        <f t="shared" si="194"/>
        <v>1.38</v>
      </c>
    </row>
    <row r="1730" spans="8:14" x14ac:dyDescent="0.25">
      <c r="H1730" s="2" t="str">
        <f t="shared" si="193"/>
        <v>46_400-1000_6</v>
      </c>
      <c r="I1730" s="2">
        <f t="shared" si="198"/>
        <v>228</v>
      </c>
      <c r="J1730" s="2" t="str">
        <f t="shared" si="195"/>
        <v>25-48</v>
      </c>
      <c r="K1730" s="2">
        <f t="shared" si="199"/>
        <v>46</v>
      </c>
      <c r="L1730" s="2" t="str">
        <f t="shared" si="196"/>
        <v>400-1000</v>
      </c>
      <c r="M1730" s="2">
        <f t="shared" si="197"/>
        <v>6</v>
      </c>
      <c r="N1730" s="109">
        <f t="shared" si="194"/>
        <v>1.38</v>
      </c>
    </row>
    <row r="1731" spans="8:14" x14ac:dyDescent="0.25">
      <c r="H1731" s="2" t="str">
        <f t="shared" ref="H1731:H1794" si="200">K1731&amp;"_"&amp;L1731&amp;"_"&amp;M1731</f>
        <v>46_1000-9999999_6</v>
      </c>
      <c r="I1731" s="2">
        <f t="shared" si="198"/>
        <v>229</v>
      </c>
      <c r="J1731" s="2" t="str">
        <f t="shared" si="195"/>
        <v>25-48</v>
      </c>
      <c r="K1731" s="2">
        <f t="shared" si="199"/>
        <v>46</v>
      </c>
      <c r="L1731" s="2" t="str">
        <f t="shared" si="196"/>
        <v>1000-9999999</v>
      </c>
      <c r="M1731" s="2">
        <f t="shared" si="197"/>
        <v>6</v>
      </c>
      <c r="N1731" s="109">
        <f t="shared" ref="N1731:N1794" si="201">VLOOKUP(J1731&amp;"_"&amp;L1731&amp;"_"&amp;M1731,$A$2:$F$61,6,0)*K1731</f>
        <v>1.38</v>
      </c>
    </row>
    <row r="1732" spans="8:14" x14ac:dyDescent="0.25">
      <c r="H1732" s="2" t="str">
        <f t="shared" si="200"/>
        <v>47_0-120_6</v>
      </c>
      <c r="I1732" s="2">
        <f t="shared" si="198"/>
        <v>230</v>
      </c>
      <c r="J1732" s="2" t="str">
        <f t="shared" si="195"/>
        <v>25-48</v>
      </c>
      <c r="K1732" s="2">
        <f t="shared" si="199"/>
        <v>47</v>
      </c>
      <c r="L1732" s="2" t="str">
        <f t="shared" si="196"/>
        <v>0-120</v>
      </c>
      <c r="M1732" s="2">
        <f t="shared" si="197"/>
        <v>6</v>
      </c>
      <c r="N1732" s="109">
        <f t="shared" si="201"/>
        <v>1.4570000000000001</v>
      </c>
    </row>
    <row r="1733" spans="8:14" x14ac:dyDescent="0.25">
      <c r="H1733" s="2" t="str">
        <f t="shared" si="200"/>
        <v>47_120-250_6</v>
      </c>
      <c r="I1733" s="2">
        <f t="shared" si="198"/>
        <v>231</v>
      </c>
      <c r="J1733" s="2" t="str">
        <f t="shared" si="195"/>
        <v>25-48</v>
      </c>
      <c r="K1733" s="2">
        <f t="shared" si="199"/>
        <v>47</v>
      </c>
      <c r="L1733" s="2" t="str">
        <f t="shared" si="196"/>
        <v>120-250</v>
      </c>
      <c r="M1733" s="2">
        <f t="shared" si="197"/>
        <v>6</v>
      </c>
      <c r="N1733" s="109">
        <f t="shared" si="201"/>
        <v>1.41</v>
      </c>
    </row>
    <row r="1734" spans="8:14" x14ac:dyDescent="0.25">
      <c r="H1734" s="2" t="str">
        <f t="shared" si="200"/>
        <v>47_250-400_6</v>
      </c>
      <c r="I1734" s="2">
        <f t="shared" si="198"/>
        <v>232</v>
      </c>
      <c r="J1734" s="2" t="str">
        <f t="shared" si="195"/>
        <v>25-48</v>
      </c>
      <c r="K1734" s="2">
        <f t="shared" si="199"/>
        <v>47</v>
      </c>
      <c r="L1734" s="2" t="str">
        <f t="shared" si="196"/>
        <v>250-400</v>
      </c>
      <c r="M1734" s="2">
        <f t="shared" si="197"/>
        <v>6</v>
      </c>
      <c r="N1734" s="109">
        <f t="shared" si="201"/>
        <v>1.41</v>
      </c>
    </row>
    <row r="1735" spans="8:14" x14ac:dyDescent="0.25">
      <c r="H1735" s="2" t="str">
        <f t="shared" si="200"/>
        <v>47_400-1000_6</v>
      </c>
      <c r="I1735" s="2">
        <f t="shared" si="198"/>
        <v>233</v>
      </c>
      <c r="J1735" s="2" t="str">
        <f t="shared" si="195"/>
        <v>25-48</v>
      </c>
      <c r="K1735" s="2">
        <f t="shared" si="199"/>
        <v>47</v>
      </c>
      <c r="L1735" s="2" t="str">
        <f t="shared" si="196"/>
        <v>400-1000</v>
      </c>
      <c r="M1735" s="2">
        <f t="shared" si="197"/>
        <v>6</v>
      </c>
      <c r="N1735" s="109">
        <f t="shared" si="201"/>
        <v>1.41</v>
      </c>
    </row>
    <row r="1736" spans="8:14" x14ac:dyDescent="0.25">
      <c r="H1736" s="2" t="str">
        <f t="shared" si="200"/>
        <v>47_1000-9999999_6</v>
      </c>
      <c r="I1736" s="2">
        <f t="shared" si="198"/>
        <v>234</v>
      </c>
      <c r="J1736" s="2" t="str">
        <f t="shared" si="195"/>
        <v>25-48</v>
      </c>
      <c r="K1736" s="2">
        <f t="shared" si="199"/>
        <v>47</v>
      </c>
      <c r="L1736" s="2" t="str">
        <f t="shared" si="196"/>
        <v>1000-9999999</v>
      </c>
      <c r="M1736" s="2">
        <f t="shared" si="197"/>
        <v>6</v>
      </c>
      <c r="N1736" s="109">
        <f t="shared" si="201"/>
        <v>1.41</v>
      </c>
    </row>
    <row r="1737" spans="8:14" x14ac:dyDescent="0.25">
      <c r="H1737" s="2" t="str">
        <f t="shared" si="200"/>
        <v>48_0-120_6</v>
      </c>
      <c r="I1737" s="2">
        <f t="shared" si="198"/>
        <v>235</v>
      </c>
      <c r="J1737" s="2" t="str">
        <f t="shared" si="195"/>
        <v>25-48</v>
      </c>
      <c r="K1737" s="2">
        <f t="shared" si="199"/>
        <v>48</v>
      </c>
      <c r="L1737" s="2" t="str">
        <f t="shared" si="196"/>
        <v>0-120</v>
      </c>
      <c r="M1737" s="2">
        <f t="shared" si="197"/>
        <v>6</v>
      </c>
      <c r="N1737" s="109">
        <f t="shared" si="201"/>
        <v>1.488</v>
      </c>
    </row>
    <row r="1738" spans="8:14" x14ac:dyDescent="0.25">
      <c r="H1738" s="2" t="str">
        <f t="shared" si="200"/>
        <v>48_120-250_6</v>
      </c>
      <c r="I1738" s="2">
        <f t="shared" si="198"/>
        <v>236</v>
      </c>
      <c r="J1738" s="2" t="str">
        <f t="shared" si="195"/>
        <v>25-48</v>
      </c>
      <c r="K1738" s="2">
        <f t="shared" si="199"/>
        <v>48</v>
      </c>
      <c r="L1738" s="2" t="str">
        <f t="shared" si="196"/>
        <v>120-250</v>
      </c>
      <c r="M1738" s="2">
        <f t="shared" si="197"/>
        <v>6</v>
      </c>
      <c r="N1738" s="109">
        <f t="shared" si="201"/>
        <v>1.44</v>
      </c>
    </row>
    <row r="1739" spans="8:14" x14ac:dyDescent="0.25">
      <c r="H1739" s="2" t="str">
        <f t="shared" si="200"/>
        <v>48_250-400_6</v>
      </c>
      <c r="I1739" s="2">
        <f t="shared" si="198"/>
        <v>237</v>
      </c>
      <c r="J1739" s="2" t="str">
        <f t="shared" si="195"/>
        <v>25-48</v>
      </c>
      <c r="K1739" s="2">
        <f t="shared" si="199"/>
        <v>48</v>
      </c>
      <c r="L1739" s="2" t="str">
        <f t="shared" si="196"/>
        <v>250-400</v>
      </c>
      <c r="M1739" s="2">
        <f t="shared" si="197"/>
        <v>6</v>
      </c>
      <c r="N1739" s="109">
        <f t="shared" si="201"/>
        <v>1.44</v>
      </c>
    </row>
    <row r="1740" spans="8:14" x14ac:dyDescent="0.25">
      <c r="H1740" s="2" t="str">
        <f t="shared" si="200"/>
        <v>48_400-1000_6</v>
      </c>
      <c r="I1740" s="2">
        <f t="shared" si="198"/>
        <v>238</v>
      </c>
      <c r="J1740" s="2" t="str">
        <f t="shared" si="195"/>
        <v>25-48</v>
      </c>
      <c r="K1740" s="2">
        <f t="shared" si="199"/>
        <v>48</v>
      </c>
      <c r="L1740" s="2" t="str">
        <f t="shared" si="196"/>
        <v>400-1000</v>
      </c>
      <c r="M1740" s="2">
        <f t="shared" si="197"/>
        <v>6</v>
      </c>
      <c r="N1740" s="109">
        <f t="shared" si="201"/>
        <v>1.44</v>
      </c>
    </row>
    <row r="1741" spans="8:14" x14ac:dyDescent="0.25">
      <c r="H1741" s="2" t="str">
        <f t="shared" si="200"/>
        <v>48_1000-9999999_6</v>
      </c>
      <c r="I1741" s="2">
        <f t="shared" si="198"/>
        <v>239</v>
      </c>
      <c r="J1741" s="2" t="str">
        <f t="shared" si="195"/>
        <v>25-48</v>
      </c>
      <c r="K1741" s="2">
        <f t="shared" si="199"/>
        <v>48</v>
      </c>
      <c r="L1741" s="2" t="str">
        <f t="shared" si="196"/>
        <v>1000-9999999</v>
      </c>
      <c r="M1741" s="2">
        <f t="shared" si="197"/>
        <v>6</v>
      </c>
      <c r="N1741" s="109">
        <f t="shared" si="201"/>
        <v>1.44</v>
      </c>
    </row>
    <row r="1742" spans="8:14" x14ac:dyDescent="0.25">
      <c r="H1742" s="2" t="str">
        <f t="shared" si="200"/>
        <v>49_0-120_6</v>
      </c>
      <c r="I1742" s="2">
        <f t="shared" si="198"/>
        <v>240</v>
      </c>
      <c r="J1742" s="2" t="str">
        <f t="shared" si="195"/>
        <v>49-60</v>
      </c>
      <c r="K1742" s="2">
        <f t="shared" si="199"/>
        <v>49</v>
      </c>
      <c r="L1742" s="2" t="str">
        <f t="shared" si="196"/>
        <v>0-120</v>
      </c>
      <c r="M1742" s="2">
        <f t="shared" si="197"/>
        <v>6</v>
      </c>
      <c r="N1742" s="109">
        <f t="shared" si="201"/>
        <v>1.421</v>
      </c>
    </row>
    <row r="1743" spans="8:14" x14ac:dyDescent="0.25">
      <c r="H1743" s="2" t="str">
        <f t="shared" si="200"/>
        <v>49_120-250_6</v>
      </c>
      <c r="I1743" s="2">
        <f t="shared" si="198"/>
        <v>241</v>
      </c>
      <c r="J1743" s="2" t="str">
        <f t="shared" si="195"/>
        <v>49-60</v>
      </c>
      <c r="K1743" s="2">
        <f t="shared" si="199"/>
        <v>49</v>
      </c>
      <c r="L1743" s="2" t="str">
        <f t="shared" si="196"/>
        <v>120-250</v>
      </c>
      <c r="M1743" s="2">
        <f t="shared" si="197"/>
        <v>6</v>
      </c>
      <c r="N1743" s="109">
        <f t="shared" si="201"/>
        <v>1.421</v>
      </c>
    </row>
    <row r="1744" spans="8:14" x14ac:dyDescent="0.25">
      <c r="H1744" s="2" t="str">
        <f t="shared" si="200"/>
        <v>49_250-400_6</v>
      </c>
      <c r="I1744" s="2">
        <f t="shared" si="198"/>
        <v>242</v>
      </c>
      <c r="J1744" s="2" t="str">
        <f t="shared" si="195"/>
        <v>49-60</v>
      </c>
      <c r="K1744" s="2">
        <f t="shared" si="199"/>
        <v>49</v>
      </c>
      <c r="L1744" s="2" t="str">
        <f t="shared" si="196"/>
        <v>250-400</v>
      </c>
      <c r="M1744" s="2">
        <f t="shared" si="197"/>
        <v>6</v>
      </c>
      <c r="N1744" s="109">
        <f t="shared" si="201"/>
        <v>1.421</v>
      </c>
    </row>
    <row r="1745" spans="8:14" x14ac:dyDescent="0.25">
      <c r="H1745" s="2" t="str">
        <f t="shared" si="200"/>
        <v>49_400-1000_6</v>
      </c>
      <c r="I1745" s="2">
        <f t="shared" si="198"/>
        <v>243</v>
      </c>
      <c r="J1745" s="2" t="str">
        <f t="shared" si="195"/>
        <v>49-60</v>
      </c>
      <c r="K1745" s="2">
        <f t="shared" si="199"/>
        <v>49</v>
      </c>
      <c r="L1745" s="2" t="str">
        <f t="shared" si="196"/>
        <v>400-1000</v>
      </c>
      <c r="M1745" s="2">
        <f t="shared" si="197"/>
        <v>6</v>
      </c>
      <c r="N1745" s="109">
        <f t="shared" si="201"/>
        <v>1.421</v>
      </c>
    </row>
    <row r="1746" spans="8:14" x14ac:dyDescent="0.25">
      <c r="H1746" s="2" t="str">
        <f t="shared" si="200"/>
        <v>49_1000-9999999_6</v>
      </c>
      <c r="I1746" s="2">
        <f t="shared" si="198"/>
        <v>244</v>
      </c>
      <c r="J1746" s="2" t="str">
        <f t="shared" si="195"/>
        <v>49-60</v>
      </c>
      <c r="K1746" s="2">
        <f t="shared" si="199"/>
        <v>49</v>
      </c>
      <c r="L1746" s="2" t="str">
        <f t="shared" si="196"/>
        <v>1000-9999999</v>
      </c>
      <c r="M1746" s="2">
        <f t="shared" si="197"/>
        <v>6</v>
      </c>
      <c r="N1746" s="109">
        <f t="shared" si="201"/>
        <v>1.421</v>
      </c>
    </row>
    <row r="1747" spans="8:14" x14ac:dyDescent="0.25">
      <c r="H1747" s="2" t="str">
        <f t="shared" si="200"/>
        <v>50_0-120_6</v>
      </c>
      <c r="I1747" s="2">
        <f t="shared" si="198"/>
        <v>245</v>
      </c>
      <c r="J1747" s="2" t="str">
        <f t="shared" si="195"/>
        <v>49-60</v>
      </c>
      <c r="K1747" s="2">
        <f t="shared" si="199"/>
        <v>50</v>
      </c>
      <c r="L1747" s="2" t="str">
        <f t="shared" si="196"/>
        <v>0-120</v>
      </c>
      <c r="M1747" s="2">
        <f t="shared" si="197"/>
        <v>6</v>
      </c>
      <c r="N1747" s="109">
        <f t="shared" si="201"/>
        <v>1.4500000000000002</v>
      </c>
    </row>
    <row r="1748" spans="8:14" x14ac:dyDescent="0.25">
      <c r="H1748" s="2" t="str">
        <f t="shared" si="200"/>
        <v>50_120-250_6</v>
      </c>
      <c r="I1748" s="2">
        <f t="shared" si="198"/>
        <v>246</v>
      </c>
      <c r="J1748" s="2" t="str">
        <f t="shared" si="195"/>
        <v>49-60</v>
      </c>
      <c r="K1748" s="2">
        <f t="shared" si="199"/>
        <v>50</v>
      </c>
      <c r="L1748" s="2" t="str">
        <f t="shared" si="196"/>
        <v>120-250</v>
      </c>
      <c r="M1748" s="2">
        <f t="shared" si="197"/>
        <v>6</v>
      </c>
      <c r="N1748" s="109">
        <f t="shared" si="201"/>
        <v>1.4500000000000002</v>
      </c>
    </row>
    <row r="1749" spans="8:14" x14ac:dyDescent="0.25">
      <c r="H1749" s="2" t="str">
        <f t="shared" si="200"/>
        <v>50_250-400_6</v>
      </c>
      <c r="I1749" s="2">
        <f t="shared" si="198"/>
        <v>247</v>
      </c>
      <c r="J1749" s="2" t="str">
        <f t="shared" si="195"/>
        <v>49-60</v>
      </c>
      <c r="K1749" s="2">
        <f t="shared" si="199"/>
        <v>50</v>
      </c>
      <c r="L1749" s="2" t="str">
        <f t="shared" si="196"/>
        <v>250-400</v>
      </c>
      <c r="M1749" s="2">
        <f t="shared" si="197"/>
        <v>6</v>
      </c>
      <c r="N1749" s="109">
        <f t="shared" si="201"/>
        <v>1.4500000000000002</v>
      </c>
    </row>
    <row r="1750" spans="8:14" x14ac:dyDescent="0.25">
      <c r="H1750" s="2" t="str">
        <f t="shared" si="200"/>
        <v>50_400-1000_6</v>
      </c>
      <c r="I1750" s="2">
        <f t="shared" si="198"/>
        <v>248</v>
      </c>
      <c r="J1750" s="2" t="str">
        <f t="shared" si="195"/>
        <v>49-60</v>
      </c>
      <c r="K1750" s="2">
        <f t="shared" si="199"/>
        <v>50</v>
      </c>
      <c r="L1750" s="2" t="str">
        <f t="shared" si="196"/>
        <v>400-1000</v>
      </c>
      <c r="M1750" s="2">
        <f t="shared" si="197"/>
        <v>6</v>
      </c>
      <c r="N1750" s="109">
        <f t="shared" si="201"/>
        <v>1.4500000000000002</v>
      </c>
    </row>
    <row r="1751" spans="8:14" x14ac:dyDescent="0.25">
      <c r="H1751" s="2" t="str">
        <f t="shared" si="200"/>
        <v>50_1000-9999999_6</v>
      </c>
      <c r="I1751" s="2">
        <f t="shared" si="198"/>
        <v>249</v>
      </c>
      <c r="J1751" s="2" t="str">
        <f t="shared" si="195"/>
        <v>49-60</v>
      </c>
      <c r="K1751" s="2">
        <f t="shared" si="199"/>
        <v>50</v>
      </c>
      <c r="L1751" s="2" t="str">
        <f t="shared" si="196"/>
        <v>1000-9999999</v>
      </c>
      <c r="M1751" s="2">
        <f t="shared" si="197"/>
        <v>6</v>
      </c>
      <c r="N1751" s="109">
        <f t="shared" si="201"/>
        <v>1.4500000000000002</v>
      </c>
    </row>
    <row r="1752" spans="8:14" x14ac:dyDescent="0.25">
      <c r="H1752" s="2" t="str">
        <f t="shared" si="200"/>
        <v>51_0-120_6</v>
      </c>
      <c r="I1752" s="2">
        <f t="shared" si="198"/>
        <v>250</v>
      </c>
      <c r="J1752" s="2" t="str">
        <f t="shared" si="195"/>
        <v>49-60</v>
      </c>
      <c r="K1752" s="2">
        <f t="shared" si="199"/>
        <v>51</v>
      </c>
      <c r="L1752" s="2" t="str">
        <f t="shared" si="196"/>
        <v>0-120</v>
      </c>
      <c r="M1752" s="2">
        <f t="shared" si="197"/>
        <v>6</v>
      </c>
      <c r="N1752" s="109">
        <f t="shared" si="201"/>
        <v>1.4790000000000001</v>
      </c>
    </row>
    <row r="1753" spans="8:14" x14ac:dyDescent="0.25">
      <c r="H1753" s="2" t="str">
        <f t="shared" si="200"/>
        <v>51_120-250_6</v>
      </c>
      <c r="I1753" s="2">
        <f t="shared" si="198"/>
        <v>251</v>
      </c>
      <c r="J1753" s="2" t="str">
        <f t="shared" si="195"/>
        <v>49-60</v>
      </c>
      <c r="K1753" s="2">
        <f t="shared" si="199"/>
        <v>51</v>
      </c>
      <c r="L1753" s="2" t="str">
        <f t="shared" si="196"/>
        <v>120-250</v>
      </c>
      <c r="M1753" s="2">
        <f t="shared" si="197"/>
        <v>6</v>
      </c>
      <c r="N1753" s="109">
        <f t="shared" si="201"/>
        <v>1.4790000000000001</v>
      </c>
    </row>
    <row r="1754" spans="8:14" x14ac:dyDescent="0.25">
      <c r="H1754" s="2" t="str">
        <f t="shared" si="200"/>
        <v>51_250-400_6</v>
      </c>
      <c r="I1754" s="2">
        <f t="shared" si="198"/>
        <v>252</v>
      </c>
      <c r="J1754" s="2" t="str">
        <f t="shared" si="195"/>
        <v>49-60</v>
      </c>
      <c r="K1754" s="2">
        <f t="shared" si="199"/>
        <v>51</v>
      </c>
      <c r="L1754" s="2" t="str">
        <f t="shared" si="196"/>
        <v>250-400</v>
      </c>
      <c r="M1754" s="2">
        <f t="shared" si="197"/>
        <v>6</v>
      </c>
      <c r="N1754" s="109">
        <f t="shared" si="201"/>
        <v>1.4790000000000001</v>
      </c>
    </row>
    <row r="1755" spans="8:14" x14ac:dyDescent="0.25">
      <c r="H1755" s="2" t="str">
        <f t="shared" si="200"/>
        <v>51_400-1000_6</v>
      </c>
      <c r="I1755" s="2">
        <f t="shared" si="198"/>
        <v>253</v>
      </c>
      <c r="J1755" s="2" t="str">
        <f t="shared" si="195"/>
        <v>49-60</v>
      </c>
      <c r="K1755" s="2">
        <f t="shared" si="199"/>
        <v>51</v>
      </c>
      <c r="L1755" s="2" t="str">
        <f t="shared" si="196"/>
        <v>400-1000</v>
      </c>
      <c r="M1755" s="2">
        <f t="shared" si="197"/>
        <v>6</v>
      </c>
      <c r="N1755" s="109">
        <f t="shared" si="201"/>
        <v>1.4790000000000001</v>
      </c>
    </row>
    <row r="1756" spans="8:14" x14ac:dyDescent="0.25">
      <c r="H1756" s="2" t="str">
        <f t="shared" si="200"/>
        <v>51_1000-9999999_6</v>
      </c>
      <c r="I1756" s="2">
        <f t="shared" si="198"/>
        <v>254</v>
      </c>
      <c r="J1756" s="2" t="str">
        <f t="shared" si="195"/>
        <v>49-60</v>
      </c>
      <c r="K1756" s="2">
        <f t="shared" si="199"/>
        <v>51</v>
      </c>
      <c r="L1756" s="2" t="str">
        <f t="shared" si="196"/>
        <v>1000-9999999</v>
      </c>
      <c r="M1756" s="2">
        <f t="shared" si="197"/>
        <v>6</v>
      </c>
      <c r="N1756" s="109">
        <f t="shared" si="201"/>
        <v>1.4790000000000001</v>
      </c>
    </row>
    <row r="1757" spans="8:14" x14ac:dyDescent="0.25">
      <c r="H1757" s="2" t="str">
        <f t="shared" si="200"/>
        <v>52_0-120_6</v>
      </c>
      <c r="I1757" s="2">
        <f t="shared" si="198"/>
        <v>255</v>
      </c>
      <c r="J1757" s="2" t="str">
        <f t="shared" si="195"/>
        <v>49-60</v>
      </c>
      <c r="K1757" s="2">
        <f t="shared" si="199"/>
        <v>52</v>
      </c>
      <c r="L1757" s="2" t="str">
        <f t="shared" si="196"/>
        <v>0-120</v>
      </c>
      <c r="M1757" s="2">
        <f t="shared" si="197"/>
        <v>6</v>
      </c>
      <c r="N1757" s="109">
        <f t="shared" si="201"/>
        <v>1.508</v>
      </c>
    </row>
    <row r="1758" spans="8:14" x14ac:dyDescent="0.25">
      <c r="H1758" s="2" t="str">
        <f t="shared" si="200"/>
        <v>52_120-250_6</v>
      </c>
      <c r="I1758" s="2">
        <f t="shared" si="198"/>
        <v>256</v>
      </c>
      <c r="J1758" s="2" t="str">
        <f t="shared" si="195"/>
        <v>49-60</v>
      </c>
      <c r="K1758" s="2">
        <f t="shared" si="199"/>
        <v>52</v>
      </c>
      <c r="L1758" s="2" t="str">
        <f t="shared" si="196"/>
        <v>120-250</v>
      </c>
      <c r="M1758" s="2">
        <f t="shared" si="197"/>
        <v>6</v>
      </c>
      <c r="N1758" s="109">
        <f t="shared" si="201"/>
        <v>1.508</v>
      </c>
    </row>
    <row r="1759" spans="8:14" x14ac:dyDescent="0.25">
      <c r="H1759" s="2" t="str">
        <f t="shared" si="200"/>
        <v>52_250-400_6</v>
      </c>
      <c r="I1759" s="2">
        <f t="shared" si="198"/>
        <v>257</v>
      </c>
      <c r="J1759" s="2" t="str">
        <f t="shared" ref="J1759:J1822" si="202">VLOOKUP(K1759,$U$2:$V$7,2,1)</f>
        <v>49-60</v>
      </c>
      <c r="K1759" s="2">
        <f t="shared" si="199"/>
        <v>52</v>
      </c>
      <c r="L1759" s="2" t="str">
        <f t="shared" ref="L1759:L1822" si="203">VLOOKUP(MOD(I1759,5),$P$2:$Q$6,2,0)</f>
        <v>250-400</v>
      </c>
      <c r="M1759" s="2">
        <f t="shared" ref="M1759:M1822" si="204">$S$3</f>
        <v>6</v>
      </c>
      <c r="N1759" s="109">
        <f t="shared" si="201"/>
        <v>1.508</v>
      </c>
    </row>
    <row r="1760" spans="8:14" x14ac:dyDescent="0.25">
      <c r="H1760" s="2" t="str">
        <f t="shared" si="200"/>
        <v>52_400-1000_6</v>
      </c>
      <c r="I1760" s="2">
        <f t="shared" ref="I1760:I1823" si="205">+I1759+1</f>
        <v>258</v>
      </c>
      <c r="J1760" s="2" t="str">
        <f t="shared" si="202"/>
        <v>49-60</v>
      </c>
      <c r="K1760" s="2">
        <f t="shared" si="199"/>
        <v>52</v>
      </c>
      <c r="L1760" s="2" t="str">
        <f t="shared" si="203"/>
        <v>400-1000</v>
      </c>
      <c r="M1760" s="2">
        <f t="shared" si="204"/>
        <v>6</v>
      </c>
      <c r="N1760" s="109">
        <f t="shared" si="201"/>
        <v>1.508</v>
      </c>
    </row>
    <row r="1761" spans="8:14" x14ac:dyDescent="0.25">
      <c r="H1761" s="2" t="str">
        <f t="shared" si="200"/>
        <v>52_1000-9999999_6</v>
      </c>
      <c r="I1761" s="2">
        <f t="shared" si="205"/>
        <v>259</v>
      </c>
      <c r="J1761" s="2" t="str">
        <f t="shared" si="202"/>
        <v>49-60</v>
      </c>
      <c r="K1761" s="2">
        <f t="shared" si="199"/>
        <v>52</v>
      </c>
      <c r="L1761" s="2" t="str">
        <f t="shared" si="203"/>
        <v>1000-9999999</v>
      </c>
      <c r="M1761" s="2">
        <f t="shared" si="204"/>
        <v>6</v>
      </c>
      <c r="N1761" s="109">
        <f t="shared" si="201"/>
        <v>1.508</v>
      </c>
    </row>
    <row r="1762" spans="8:14" x14ac:dyDescent="0.25">
      <c r="H1762" s="2" t="str">
        <f t="shared" si="200"/>
        <v>53_0-120_6</v>
      </c>
      <c r="I1762" s="2">
        <f t="shared" si="205"/>
        <v>260</v>
      </c>
      <c r="J1762" s="2" t="str">
        <f t="shared" si="202"/>
        <v>49-60</v>
      </c>
      <c r="K1762" s="2">
        <f t="shared" si="199"/>
        <v>53</v>
      </c>
      <c r="L1762" s="2" t="str">
        <f t="shared" si="203"/>
        <v>0-120</v>
      </c>
      <c r="M1762" s="2">
        <f t="shared" si="204"/>
        <v>6</v>
      </c>
      <c r="N1762" s="109">
        <f t="shared" si="201"/>
        <v>1.5370000000000001</v>
      </c>
    </row>
    <row r="1763" spans="8:14" x14ac:dyDescent="0.25">
      <c r="H1763" s="2" t="str">
        <f t="shared" si="200"/>
        <v>53_120-250_6</v>
      </c>
      <c r="I1763" s="2">
        <f t="shared" si="205"/>
        <v>261</v>
      </c>
      <c r="J1763" s="2" t="str">
        <f t="shared" si="202"/>
        <v>49-60</v>
      </c>
      <c r="K1763" s="2">
        <f t="shared" si="199"/>
        <v>53</v>
      </c>
      <c r="L1763" s="2" t="str">
        <f t="shared" si="203"/>
        <v>120-250</v>
      </c>
      <c r="M1763" s="2">
        <f t="shared" si="204"/>
        <v>6</v>
      </c>
      <c r="N1763" s="109">
        <f t="shared" si="201"/>
        <v>1.5370000000000001</v>
      </c>
    </row>
    <row r="1764" spans="8:14" x14ac:dyDescent="0.25">
      <c r="H1764" s="2" t="str">
        <f t="shared" si="200"/>
        <v>53_250-400_6</v>
      </c>
      <c r="I1764" s="2">
        <f t="shared" si="205"/>
        <v>262</v>
      </c>
      <c r="J1764" s="2" t="str">
        <f t="shared" si="202"/>
        <v>49-60</v>
      </c>
      <c r="K1764" s="2">
        <f t="shared" ref="K1764:K1827" si="206">+K1759+1</f>
        <v>53</v>
      </c>
      <c r="L1764" s="2" t="str">
        <f t="shared" si="203"/>
        <v>250-400</v>
      </c>
      <c r="M1764" s="2">
        <f t="shared" si="204"/>
        <v>6</v>
      </c>
      <c r="N1764" s="109">
        <f t="shared" si="201"/>
        <v>1.5370000000000001</v>
      </c>
    </row>
    <row r="1765" spans="8:14" x14ac:dyDescent="0.25">
      <c r="H1765" s="2" t="str">
        <f t="shared" si="200"/>
        <v>53_400-1000_6</v>
      </c>
      <c r="I1765" s="2">
        <f t="shared" si="205"/>
        <v>263</v>
      </c>
      <c r="J1765" s="2" t="str">
        <f t="shared" si="202"/>
        <v>49-60</v>
      </c>
      <c r="K1765" s="2">
        <f t="shared" si="206"/>
        <v>53</v>
      </c>
      <c r="L1765" s="2" t="str">
        <f t="shared" si="203"/>
        <v>400-1000</v>
      </c>
      <c r="M1765" s="2">
        <f t="shared" si="204"/>
        <v>6</v>
      </c>
      <c r="N1765" s="109">
        <f t="shared" si="201"/>
        <v>1.5370000000000001</v>
      </c>
    </row>
    <row r="1766" spans="8:14" x14ac:dyDescent="0.25">
      <c r="H1766" s="2" t="str">
        <f t="shared" si="200"/>
        <v>53_1000-9999999_6</v>
      </c>
      <c r="I1766" s="2">
        <f t="shared" si="205"/>
        <v>264</v>
      </c>
      <c r="J1766" s="2" t="str">
        <f t="shared" si="202"/>
        <v>49-60</v>
      </c>
      <c r="K1766" s="2">
        <f t="shared" si="206"/>
        <v>53</v>
      </c>
      <c r="L1766" s="2" t="str">
        <f t="shared" si="203"/>
        <v>1000-9999999</v>
      </c>
      <c r="M1766" s="2">
        <f t="shared" si="204"/>
        <v>6</v>
      </c>
      <c r="N1766" s="109">
        <f t="shared" si="201"/>
        <v>1.5370000000000001</v>
      </c>
    </row>
    <row r="1767" spans="8:14" x14ac:dyDescent="0.25">
      <c r="H1767" s="2" t="str">
        <f t="shared" si="200"/>
        <v>54_0-120_6</v>
      </c>
      <c r="I1767" s="2">
        <f t="shared" si="205"/>
        <v>265</v>
      </c>
      <c r="J1767" s="2" t="str">
        <f t="shared" si="202"/>
        <v>49-60</v>
      </c>
      <c r="K1767" s="2">
        <f t="shared" si="206"/>
        <v>54</v>
      </c>
      <c r="L1767" s="2" t="str">
        <f t="shared" si="203"/>
        <v>0-120</v>
      </c>
      <c r="M1767" s="2">
        <f t="shared" si="204"/>
        <v>6</v>
      </c>
      <c r="N1767" s="109">
        <f t="shared" si="201"/>
        <v>1.5660000000000001</v>
      </c>
    </row>
    <row r="1768" spans="8:14" x14ac:dyDescent="0.25">
      <c r="H1768" s="2" t="str">
        <f t="shared" si="200"/>
        <v>54_120-250_6</v>
      </c>
      <c r="I1768" s="2">
        <f t="shared" si="205"/>
        <v>266</v>
      </c>
      <c r="J1768" s="2" t="str">
        <f t="shared" si="202"/>
        <v>49-60</v>
      </c>
      <c r="K1768" s="2">
        <f t="shared" si="206"/>
        <v>54</v>
      </c>
      <c r="L1768" s="2" t="str">
        <f t="shared" si="203"/>
        <v>120-250</v>
      </c>
      <c r="M1768" s="2">
        <f t="shared" si="204"/>
        <v>6</v>
      </c>
      <c r="N1768" s="109">
        <f t="shared" si="201"/>
        <v>1.5660000000000001</v>
      </c>
    </row>
    <row r="1769" spans="8:14" x14ac:dyDescent="0.25">
      <c r="H1769" s="2" t="str">
        <f t="shared" si="200"/>
        <v>54_250-400_6</v>
      </c>
      <c r="I1769" s="2">
        <f t="shared" si="205"/>
        <v>267</v>
      </c>
      <c r="J1769" s="2" t="str">
        <f t="shared" si="202"/>
        <v>49-60</v>
      </c>
      <c r="K1769" s="2">
        <f t="shared" si="206"/>
        <v>54</v>
      </c>
      <c r="L1769" s="2" t="str">
        <f t="shared" si="203"/>
        <v>250-400</v>
      </c>
      <c r="M1769" s="2">
        <f t="shared" si="204"/>
        <v>6</v>
      </c>
      <c r="N1769" s="109">
        <f t="shared" si="201"/>
        <v>1.5660000000000001</v>
      </c>
    </row>
    <row r="1770" spans="8:14" x14ac:dyDescent="0.25">
      <c r="H1770" s="2" t="str">
        <f t="shared" si="200"/>
        <v>54_400-1000_6</v>
      </c>
      <c r="I1770" s="2">
        <f t="shared" si="205"/>
        <v>268</v>
      </c>
      <c r="J1770" s="2" t="str">
        <f t="shared" si="202"/>
        <v>49-60</v>
      </c>
      <c r="K1770" s="2">
        <f t="shared" si="206"/>
        <v>54</v>
      </c>
      <c r="L1770" s="2" t="str">
        <f t="shared" si="203"/>
        <v>400-1000</v>
      </c>
      <c r="M1770" s="2">
        <f t="shared" si="204"/>
        <v>6</v>
      </c>
      <c r="N1770" s="109">
        <f t="shared" si="201"/>
        <v>1.5660000000000001</v>
      </c>
    </row>
    <row r="1771" spans="8:14" x14ac:dyDescent="0.25">
      <c r="H1771" s="2" t="str">
        <f t="shared" si="200"/>
        <v>54_1000-9999999_6</v>
      </c>
      <c r="I1771" s="2">
        <f t="shared" si="205"/>
        <v>269</v>
      </c>
      <c r="J1771" s="2" t="str">
        <f t="shared" si="202"/>
        <v>49-60</v>
      </c>
      <c r="K1771" s="2">
        <f t="shared" si="206"/>
        <v>54</v>
      </c>
      <c r="L1771" s="2" t="str">
        <f t="shared" si="203"/>
        <v>1000-9999999</v>
      </c>
      <c r="M1771" s="2">
        <f t="shared" si="204"/>
        <v>6</v>
      </c>
      <c r="N1771" s="109">
        <f t="shared" si="201"/>
        <v>1.5660000000000001</v>
      </c>
    </row>
    <row r="1772" spans="8:14" x14ac:dyDescent="0.25">
      <c r="H1772" s="2" t="str">
        <f t="shared" si="200"/>
        <v>55_0-120_6</v>
      </c>
      <c r="I1772" s="2">
        <f t="shared" si="205"/>
        <v>270</v>
      </c>
      <c r="J1772" s="2" t="str">
        <f t="shared" si="202"/>
        <v>49-60</v>
      </c>
      <c r="K1772" s="2">
        <f t="shared" si="206"/>
        <v>55</v>
      </c>
      <c r="L1772" s="2" t="str">
        <f t="shared" si="203"/>
        <v>0-120</v>
      </c>
      <c r="M1772" s="2">
        <f t="shared" si="204"/>
        <v>6</v>
      </c>
      <c r="N1772" s="109">
        <f t="shared" si="201"/>
        <v>1.595</v>
      </c>
    </row>
    <row r="1773" spans="8:14" x14ac:dyDescent="0.25">
      <c r="H1773" s="2" t="str">
        <f t="shared" si="200"/>
        <v>55_120-250_6</v>
      </c>
      <c r="I1773" s="2">
        <f t="shared" si="205"/>
        <v>271</v>
      </c>
      <c r="J1773" s="2" t="str">
        <f t="shared" si="202"/>
        <v>49-60</v>
      </c>
      <c r="K1773" s="2">
        <f t="shared" si="206"/>
        <v>55</v>
      </c>
      <c r="L1773" s="2" t="str">
        <f t="shared" si="203"/>
        <v>120-250</v>
      </c>
      <c r="M1773" s="2">
        <f t="shared" si="204"/>
        <v>6</v>
      </c>
      <c r="N1773" s="109">
        <f t="shared" si="201"/>
        <v>1.595</v>
      </c>
    </row>
    <row r="1774" spans="8:14" x14ac:dyDescent="0.25">
      <c r="H1774" s="2" t="str">
        <f t="shared" si="200"/>
        <v>55_250-400_6</v>
      </c>
      <c r="I1774" s="2">
        <f t="shared" si="205"/>
        <v>272</v>
      </c>
      <c r="J1774" s="2" t="str">
        <f t="shared" si="202"/>
        <v>49-60</v>
      </c>
      <c r="K1774" s="2">
        <f t="shared" si="206"/>
        <v>55</v>
      </c>
      <c r="L1774" s="2" t="str">
        <f t="shared" si="203"/>
        <v>250-400</v>
      </c>
      <c r="M1774" s="2">
        <f t="shared" si="204"/>
        <v>6</v>
      </c>
      <c r="N1774" s="109">
        <f t="shared" si="201"/>
        <v>1.595</v>
      </c>
    </row>
    <row r="1775" spans="8:14" x14ac:dyDescent="0.25">
      <c r="H1775" s="2" t="str">
        <f t="shared" si="200"/>
        <v>55_400-1000_6</v>
      </c>
      <c r="I1775" s="2">
        <f t="shared" si="205"/>
        <v>273</v>
      </c>
      <c r="J1775" s="2" t="str">
        <f t="shared" si="202"/>
        <v>49-60</v>
      </c>
      <c r="K1775" s="2">
        <f t="shared" si="206"/>
        <v>55</v>
      </c>
      <c r="L1775" s="2" t="str">
        <f t="shared" si="203"/>
        <v>400-1000</v>
      </c>
      <c r="M1775" s="2">
        <f t="shared" si="204"/>
        <v>6</v>
      </c>
      <c r="N1775" s="109">
        <f t="shared" si="201"/>
        <v>1.595</v>
      </c>
    </row>
    <row r="1776" spans="8:14" x14ac:dyDescent="0.25">
      <c r="H1776" s="2" t="str">
        <f t="shared" si="200"/>
        <v>55_1000-9999999_6</v>
      </c>
      <c r="I1776" s="2">
        <f t="shared" si="205"/>
        <v>274</v>
      </c>
      <c r="J1776" s="2" t="str">
        <f t="shared" si="202"/>
        <v>49-60</v>
      </c>
      <c r="K1776" s="2">
        <f t="shared" si="206"/>
        <v>55</v>
      </c>
      <c r="L1776" s="2" t="str">
        <f t="shared" si="203"/>
        <v>1000-9999999</v>
      </c>
      <c r="M1776" s="2">
        <f t="shared" si="204"/>
        <v>6</v>
      </c>
      <c r="N1776" s="109">
        <f t="shared" si="201"/>
        <v>1.595</v>
      </c>
    </row>
    <row r="1777" spans="8:14" x14ac:dyDescent="0.25">
      <c r="H1777" s="2" t="str">
        <f t="shared" si="200"/>
        <v>56_0-120_6</v>
      </c>
      <c r="I1777" s="2">
        <f t="shared" si="205"/>
        <v>275</v>
      </c>
      <c r="J1777" s="2" t="str">
        <f t="shared" si="202"/>
        <v>49-60</v>
      </c>
      <c r="K1777" s="2">
        <f t="shared" si="206"/>
        <v>56</v>
      </c>
      <c r="L1777" s="2" t="str">
        <f t="shared" si="203"/>
        <v>0-120</v>
      </c>
      <c r="M1777" s="2">
        <f t="shared" si="204"/>
        <v>6</v>
      </c>
      <c r="N1777" s="109">
        <f t="shared" si="201"/>
        <v>1.6240000000000001</v>
      </c>
    </row>
    <row r="1778" spans="8:14" x14ac:dyDescent="0.25">
      <c r="H1778" s="2" t="str">
        <f t="shared" si="200"/>
        <v>56_120-250_6</v>
      </c>
      <c r="I1778" s="2">
        <f t="shared" si="205"/>
        <v>276</v>
      </c>
      <c r="J1778" s="2" t="str">
        <f t="shared" si="202"/>
        <v>49-60</v>
      </c>
      <c r="K1778" s="2">
        <f t="shared" si="206"/>
        <v>56</v>
      </c>
      <c r="L1778" s="2" t="str">
        <f t="shared" si="203"/>
        <v>120-250</v>
      </c>
      <c r="M1778" s="2">
        <f t="shared" si="204"/>
        <v>6</v>
      </c>
      <c r="N1778" s="109">
        <f t="shared" si="201"/>
        <v>1.6240000000000001</v>
      </c>
    </row>
    <row r="1779" spans="8:14" x14ac:dyDescent="0.25">
      <c r="H1779" s="2" t="str">
        <f t="shared" si="200"/>
        <v>56_250-400_6</v>
      </c>
      <c r="I1779" s="2">
        <f t="shared" si="205"/>
        <v>277</v>
      </c>
      <c r="J1779" s="2" t="str">
        <f t="shared" si="202"/>
        <v>49-60</v>
      </c>
      <c r="K1779" s="2">
        <f t="shared" si="206"/>
        <v>56</v>
      </c>
      <c r="L1779" s="2" t="str">
        <f t="shared" si="203"/>
        <v>250-400</v>
      </c>
      <c r="M1779" s="2">
        <f t="shared" si="204"/>
        <v>6</v>
      </c>
      <c r="N1779" s="109">
        <f t="shared" si="201"/>
        <v>1.6240000000000001</v>
      </c>
    </row>
    <row r="1780" spans="8:14" x14ac:dyDescent="0.25">
      <c r="H1780" s="2" t="str">
        <f t="shared" si="200"/>
        <v>56_400-1000_6</v>
      </c>
      <c r="I1780" s="2">
        <f t="shared" si="205"/>
        <v>278</v>
      </c>
      <c r="J1780" s="2" t="str">
        <f t="shared" si="202"/>
        <v>49-60</v>
      </c>
      <c r="K1780" s="2">
        <f t="shared" si="206"/>
        <v>56</v>
      </c>
      <c r="L1780" s="2" t="str">
        <f t="shared" si="203"/>
        <v>400-1000</v>
      </c>
      <c r="M1780" s="2">
        <f t="shared" si="204"/>
        <v>6</v>
      </c>
      <c r="N1780" s="109">
        <f t="shared" si="201"/>
        <v>1.6240000000000001</v>
      </c>
    </row>
    <row r="1781" spans="8:14" x14ac:dyDescent="0.25">
      <c r="H1781" s="2" t="str">
        <f t="shared" si="200"/>
        <v>56_1000-9999999_6</v>
      </c>
      <c r="I1781" s="2">
        <f t="shared" si="205"/>
        <v>279</v>
      </c>
      <c r="J1781" s="2" t="str">
        <f t="shared" si="202"/>
        <v>49-60</v>
      </c>
      <c r="K1781" s="2">
        <f t="shared" si="206"/>
        <v>56</v>
      </c>
      <c r="L1781" s="2" t="str">
        <f t="shared" si="203"/>
        <v>1000-9999999</v>
      </c>
      <c r="M1781" s="2">
        <f t="shared" si="204"/>
        <v>6</v>
      </c>
      <c r="N1781" s="109">
        <f t="shared" si="201"/>
        <v>1.6240000000000001</v>
      </c>
    </row>
    <row r="1782" spans="8:14" x14ac:dyDescent="0.25">
      <c r="H1782" s="2" t="str">
        <f t="shared" si="200"/>
        <v>57_0-120_6</v>
      </c>
      <c r="I1782" s="2">
        <f t="shared" si="205"/>
        <v>280</v>
      </c>
      <c r="J1782" s="2" t="str">
        <f t="shared" si="202"/>
        <v>49-60</v>
      </c>
      <c r="K1782" s="2">
        <f t="shared" si="206"/>
        <v>57</v>
      </c>
      <c r="L1782" s="2" t="str">
        <f t="shared" si="203"/>
        <v>0-120</v>
      </c>
      <c r="M1782" s="2">
        <f t="shared" si="204"/>
        <v>6</v>
      </c>
      <c r="N1782" s="109">
        <f t="shared" si="201"/>
        <v>1.653</v>
      </c>
    </row>
    <row r="1783" spans="8:14" x14ac:dyDescent="0.25">
      <c r="H1783" s="2" t="str">
        <f t="shared" si="200"/>
        <v>57_120-250_6</v>
      </c>
      <c r="I1783" s="2">
        <f t="shared" si="205"/>
        <v>281</v>
      </c>
      <c r="J1783" s="2" t="str">
        <f t="shared" si="202"/>
        <v>49-60</v>
      </c>
      <c r="K1783" s="2">
        <f t="shared" si="206"/>
        <v>57</v>
      </c>
      <c r="L1783" s="2" t="str">
        <f t="shared" si="203"/>
        <v>120-250</v>
      </c>
      <c r="M1783" s="2">
        <f t="shared" si="204"/>
        <v>6</v>
      </c>
      <c r="N1783" s="109">
        <f t="shared" si="201"/>
        <v>1.653</v>
      </c>
    </row>
    <row r="1784" spans="8:14" x14ac:dyDescent="0.25">
      <c r="H1784" s="2" t="str">
        <f t="shared" si="200"/>
        <v>57_250-400_6</v>
      </c>
      <c r="I1784" s="2">
        <f t="shared" si="205"/>
        <v>282</v>
      </c>
      <c r="J1784" s="2" t="str">
        <f t="shared" si="202"/>
        <v>49-60</v>
      </c>
      <c r="K1784" s="2">
        <f t="shared" si="206"/>
        <v>57</v>
      </c>
      <c r="L1784" s="2" t="str">
        <f t="shared" si="203"/>
        <v>250-400</v>
      </c>
      <c r="M1784" s="2">
        <f t="shared" si="204"/>
        <v>6</v>
      </c>
      <c r="N1784" s="109">
        <f t="shared" si="201"/>
        <v>1.653</v>
      </c>
    </row>
    <row r="1785" spans="8:14" x14ac:dyDescent="0.25">
      <c r="H1785" s="2" t="str">
        <f t="shared" si="200"/>
        <v>57_400-1000_6</v>
      </c>
      <c r="I1785" s="2">
        <f t="shared" si="205"/>
        <v>283</v>
      </c>
      <c r="J1785" s="2" t="str">
        <f t="shared" si="202"/>
        <v>49-60</v>
      </c>
      <c r="K1785" s="2">
        <f t="shared" si="206"/>
        <v>57</v>
      </c>
      <c r="L1785" s="2" t="str">
        <f t="shared" si="203"/>
        <v>400-1000</v>
      </c>
      <c r="M1785" s="2">
        <f t="shared" si="204"/>
        <v>6</v>
      </c>
      <c r="N1785" s="109">
        <f t="shared" si="201"/>
        <v>1.653</v>
      </c>
    </row>
    <row r="1786" spans="8:14" x14ac:dyDescent="0.25">
      <c r="H1786" s="2" t="str">
        <f t="shared" si="200"/>
        <v>57_1000-9999999_6</v>
      </c>
      <c r="I1786" s="2">
        <f t="shared" si="205"/>
        <v>284</v>
      </c>
      <c r="J1786" s="2" t="str">
        <f t="shared" si="202"/>
        <v>49-60</v>
      </c>
      <c r="K1786" s="2">
        <f t="shared" si="206"/>
        <v>57</v>
      </c>
      <c r="L1786" s="2" t="str">
        <f t="shared" si="203"/>
        <v>1000-9999999</v>
      </c>
      <c r="M1786" s="2">
        <f t="shared" si="204"/>
        <v>6</v>
      </c>
      <c r="N1786" s="109">
        <f t="shared" si="201"/>
        <v>1.653</v>
      </c>
    </row>
    <row r="1787" spans="8:14" x14ac:dyDescent="0.25">
      <c r="H1787" s="2" t="str">
        <f t="shared" si="200"/>
        <v>58_0-120_6</v>
      </c>
      <c r="I1787" s="2">
        <f t="shared" si="205"/>
        <v>285</v>
      </c>
      <c r="J1787" s="2" t="str">
        <f t="shared" si="202"/>
        <v>49-60</v>
      </c>
      <c r="K1787" s="2">
        <f t="shared" si="206"/>
        <v>58</v>
      </c>
      <c r="L1787" s="2" t="str">
        <f t="shared" si="203"/>
        <v>0-120</v>
      </c>
      <c r="M1787" s="2">
        <f t="shared" si="204"/>
        <v>6</v>
      </c>
      <c r="N1787" s="109">
        <f t="shared" si="201"/>
        <v>1.6820000000000002</v>
      </c>
    </row>
    <row r="1788" spans="8:14" x14ac:dyDescent="0.25">
      <c r="H1788" s="2" t="str">
        <f t="shared" si="200"/>
        <v>58_120-250_6</v>
      </c>
      <c r="I1788" s="2">
        <f t="shared" si="205"/>
        <v>286</v>
      </c>
      <c r="J1788" s="2" t="str">
        <f t="shared" si="202"/>
        <v>49-60</v>
      </c>
      <c r="K1788" s="2">
        <f t="shared" si="206"/>
        <v>58</v>
      </c>
      <c r="L1788" s="2" t="str">
        <f t="shared" si="203"/>
        <v>120-250</v>
      </c>
      <c r="M1788" s="2">
        <f t="shared" si="204"/>
        <v>6</v>
      </c>
      <c r="N1788" s="109">
        <f t="shared" si="201"/>
        <v>1.6820000000000002</v>
      </c>
    </row>
    <row r="1789" spans="8:14" x14ac:dyDescent="0.25">
      <c r="H1789" s="2" t="str">
        <f t="shared" si="200"/>
        <v>58_250-400_6</v>
      </c>
      <c r="I1789" s="2">
        <f t="shared" si="205"/>
        <v>287</v>
      </c>
      <c r="J1789" s="2" t="str">
        <f t="shared" si="202"/>
        <v>49-60</v>
      </c>
      <c r="K1789" s="2">
        <f t="shared" si="206"/>
        <v>58</v>
      </c>
      <c r="L1789" s="2" t="str">
        <f t="shared" si="203"/>
        <v>250-400</v>
      </c>
      <c r="M1789" s="2">
        <f t="shared" si="204"/>
        <v>6</v>
      </c>
      <c r="N1789" s="109">
        <f t="shared" si="201"/>
        <v>1.6820000000000002</v>
      </c>
    </row>
    <row r="1790" spans="8:14" x14ac:dyDescent="0.25">
      <c r="H1790" s="2" t="str">
        <f t="shared" si="200"/>
        <v>58_400-1000_6</v>
      </c>
      <c r="I1790" s="2">
        <f t="shared" si="205"/>
        <v>288</v>
      </c>
      <c r="J1790" s="2" t="str">
        <f t="shared" si="202"/>
        <v>49-60</v>
      </c>
      <c r="K1790" s="2">
        <f t="shared" si="206"/>
        <v>58</v>
      </c>
      <c r="L1790" s="2" t="str">
        <f t="shared" si="203"/>
        <v>400-1000</v>
      </c>
      <c r="M1790" s="2">
        <f t="shared" si="204"/>
        <v>6</v>
      </c>
      <c r="N1790" s="109">
        <f t="shared" si="201"/>
        <v>1.6820000000000002</v>
      </c>
    </row>
    <row r="1791" spans="8:14" x14ac:dyDescent="0.25">
      <c r="H1791" s="2" t="str">
        <f t="shared" si="200"/>
        <v>58_1000-9999999_6</v>
      </c>
      <c r="I1791" s="2">
        <f t="shared" si="205"/>
        <v>289</v>
      </c>
      <c r="J1791" s="2" t="str">
        <f t="shared" si="202"/>
        <v>49-60</v>
      </c>
      <c r="K1791" s="2">
        <f t="shared" si="206"/>
        <v>58</v>
      </c>
      <c r="L1791" s="2" t="str">
        <f t="shared" si="203"/>
        <v>1000-9999999</v>
      </c>
      <c r="M1791" s="2">
        <f t="shared" si="204"/>
        <v>6</v>
      </c>
      <c r="N1791" s="109">
        <f t="shared" si="201"/>
        <v>1.6820000000000002</v>
      </c>
    </row>
    <row r="1792" spans="8:14" x14ac:dyDescent="0.25">
      <c r="H1792" s="2" t="str">
        <f t="shared" si="200"/>
        <v>59_0-120_6</v>
      </c>
      <c r="I1792" s="2">
        <f t="shared" si="205"/>
        <v>290</v>
      </c>
      <c r="J1792" s="2" t="str">
        <f t="shared" si="202"/>
        <v>49-60</v>
      </c>
      <c r="K1792" s="2">
        <f t="shared" si="206"/>
        <v>59</v>
      </c>
      <c r="L1792" s="2" t="str">
        <f t="shared" si="203"/>
        <v>0-120</v>
      </c>
      <c r="M1792" s="2">
        <f t="shared" si="204"/>
        <v>6</v>
      </c>
      <c r="N1792" s="109">
        <f t="shared" si="201"/>
        <v>1.7110000000000001</v>
      </c>
    </row>
    <row r="1793" spans="8:14" x14ac:dyDescent="0.25">
      <c r="H1793" s="2" t="str">
        <f t="shared" si="200"/>
        <v>59_120-250_6</v>
      </c>
      <c r="I1793" s="2">
        <f t="shared" si="205"/>
        <v>291</v>
      </c>
      <c r="J1793" s="2" t="str">
        <f t="shared" si="202"/>
        <v>49-60</v>
      </c>
      <c r="K1793" s="2">
        <f t="shared" si="206"/>
        <v>59</v>
      </c>
      <c r="L1793" s="2" t="str">
        <f t="shared" si="203"/>
        <v>120-250</v>
      </c>
      <c r="M1793" s="2">
        <f t="shared" si="204"/>
        <v>6</v>
      </c>
      <c r="N1793" s="109">
        <f t="shared" si="201"/>
        <v>1.7110000000000001</v>
      </c>
    </row>
    <row r="1794" spans="8:14" x14ac:dyDescent="0.25">
      <c r="H1794" s="2" t="str">
        <f t="shared" si="200"/>
        <v>59_250-400_6</v>
      </c>
      <c r="I1794" s="2">
        <f t="shared" si="205"/>
        <v>292</v>
      </c>
      <c r="J1794" s="2" t="str">
        <f t="shared" si="202"/>
        <v>49-60</v>
      </c>
      <c r="K1794" s="2">
        <f t="shared" si="206"/>
        <v>59</v>
      </c>
      <c r="L1794" s="2" t="str">
        <f t="shared" si="203"/>
        <v>250-400</v>
      </c>
      <c r="M1794" s="2">
        <f t="shared" si="204"/>
        <v>6</v>
      </c>
      <c r="N1794" s="109">
        <f t="shared" si="201"/>
        <v>1.7110000000000001</v>
      </c>
    </row>
    <row r="1795" spans="8:14" x14ac:dyDescent="0.25">
      <c r="H1795" s="2" t="str">
        <f t="shared" ref="H1795:H1858" si="207">K1795&amp;"_"&amp;L1795&amp;"_"&amp;M1795</f>
        <v>59_400-1000_6</v>
      </c>
      <c r="I1795" s="2">
        <f t="shared" si="205"/>
        <v>293</v>
      </c>
      <c r="J1795" s="2" t="str">
        <f t="shared" si="202"/>
        <v>49-60</v>
      </c>
      <c r="K1795" s="2">
        <f t="shared" si="206"/>
        <v>59</v>
      </c>
      <c r="L1795" s="2" t="str">
        <f t="shared" si="203"/>
        <v>400-1000</v>
      </c>
      <c r="M1795" s="2">
        <f t="shared" si="204"/>
        <v>6</v>
      </c>
      <c r="N1795" s="109">
        <f t="shared" ref="N1795:N1858" si="208">VLOOKUP(J1795&amp;"_"&amp;L1795&amp;"_"&amp;M1795,$A$2:$F$61,6,0)*K1795</f>
        <v>1.7110000000000001</v>
      </c>
    </row>
    <row r="1796" spans="8:14" x14ac:dyDescent="0.25">
      <c r="H1796" s="2" t="str">
        <f t="shared" si="207"/>
        <v>59_1000-9999999_6</v>
      </c>
      <c r="I1796" s="2">
        <f t="shared" si="205"/>
        <v>294</v>
      </c>
      <c r="J1796" s="2" t="str">
        <f t="shared" si="202"/>
        <v>49-60</v>
      </c>
      <c r="K1796" s="2">
        <f t="shared" si="206"/>
        <v>59</v>
      </c>
      <c r="L1796" s="2" t="str">
        <f t="shared" si="203"/>
        <v>1000-9999999</v>
      </c>
      <c r="M1796" s="2">
        <f t="shared" si="204"/>
        <v>6</v>
      </c>
      <c r="N1796" s="109">
        <f t="shared" si="208"/>
        <v>1.7110000000000001</v>
      </c>
    </row>
    <row r="1797" spans="8:14" x14ac:dyDescent="0.25">
      <c r="H1797" s="2" t="str">
        <f t="shared" si="207"/>
        <v>60_0-120_6</v>
      </c>
      <c r="I1797" s="2">
        <f t="shared" si="205"/>
        <v>295</v>
      </c>
      <c r="J1797" s="2" t="str">
        <f t="shared" si="202"/>
        <v>49-60</v>
      </c>
      <c r="K1797" s="2">
        <f t="shared" si="206"/>
        <v>60</v>
      </c>
      <c r="L1797" s="2" t="str">
        <f t="shared" si="203"/>
        <v>0-120</v>
      </c>
      <c r="M1797" s="2">
        <f t="shared" si="204"/>
        <v>6</v>
      </c>
      <c r="N1797" s="109">
        <f t="shared" si="208"/>
        <v>1.74</v>
      </c>
    </row>
    <row r="1798" spans="8:14" x14ac:dyDescent="0.25">
      <c r="H1798" s="2" t="str">
        <f t="shared" si="207"/>
        <v>60_120-250_6</v>
      </c>
      <c r="I1798" s="2">
        <f t="shared" si="205"/>
        <v>296</v>
      </c>
      <c r="J1798" s="2" t="str">
        <f t="shared" si="202"/>
        <v>49-60</v>
      </c>
      <c r="K1798" s="2">
        <f t="shared" si="206"/>
        <v>60</v>
      </c>
      <c r="L1798" s="2" t="str">
        <f t="shared" si="203"/>
        <v>120-250</v>
      </c>
      <c r="M1798" s="2">
        <f t="shared" si="204"/>
        <v>6</v>
      </c>
      <c r="N1798" s="109">
        <f t="shared" si="208"/>
        <v>1.74</v>
      </c>
    </row>
    <row r="1799" spans="8:14" x14ac:dyDescent="0.25">
      <c r="H1799" s="2" t="str">
        <f t="shared" si="207"/>
        <v>60_250-400_6</v>
      </c>
      <c r="I1799" s="2">
        <f t="shared" si="205"/>
        <v>297</v>
      </c>
      <c r="J1799" s="2" t="str">
        <f t="shared" si="202"/>
        <v>49-60</v>
      </c>
      <c r="K1799" s="2">
        <f t="shared" si="206"/>
        <v>60</v>
      </c>
      <c r="L1799" s="2" t="str">
        <f t="shared" si="203"/>
        <v>250-400</v>
      </c>
      <c r="M1799" s="2">
        <f t="shared" si="204"/>
        <v>6</v>
      </c>
      <c r="N1799" s="109">
        <f t="shared" si="208"/>
        <v>1.74</v>
      </c>
    </row>
    <row r="1800" spans="8:14" x14ac:dyDescent="0.25">
      <c r="H1800" s="2" t="str">
        <f t="shared" si="207"/>
        <v>60_400-1000_6</v>
      </c>
      <c r="I1800" s="2">
        <f t="shared" si="205"/>
        <v>298</v>
      </c>
      <c r="J1800" s="2" t="str">
        <f t="shared" si="202"/>
        <v>49-60</v>
      </c>
      <c r="K1800" s="2">
        <f t="shared" si="206"/>
        <v>60</v>
      </c>
      <c r="L1800" s="2" t="str">
        <f t="shared" si="203"/>
        <v>400-1000</v>
      </c>
      <c r="M1800" s="2">
        <f t="shared" si="204"/>
        <v>6</v>
      </c>
      <c r="N1800" s="109">
        <f t="shared" si="208"/>
        <v>1.74</v>
      </c>
    </row>
    <row r="1801" spans="8:14" x14ac:dyDescent="0.25">
      <c r="H1801" s="2" t="str">
        <f t="shared" si="207"/>
        <v>60_1000-9999999_6</v>
      </c>
      <c r="I1801" s="2">
        <f t="shared" si="205"/>
        <v>299</v>
      </c>
      <c r="J1801" s="2" t="str">
        <f t="shared" si="202"/>
        <v>49-60</v>
      </c>
      <c r="K1801" s="2">
        <f t="shared" si="206"/>
        <v>60</v>
      </c>
      <c r="L1801" s="2" t="str">
        <f t="shared" si="203"/>
        <v>1000-9999999</v>
      </c>
      <c r="M1801" s="2">
        <f t="shared" si="204"/>
        <v>6</v>
      </c>
      <c r="N1801" s="109">
        <f t="shared" si="208"/>
        <v>1.74</v>
      </c>
    </row>
    <row r="1802" spans="8:14" x14ac:dyDescent="0.25">
      <c r="H1802" s="2" t="str">
        <f t="shared" si="207"/>
        <v>61_0-120_6</v>
      </c>
      <c r="I1802" s="2">
        <f t="shared" si="205"/>
        <v>300</v>
      </c>
      <c r="J1802" s="2" t="str">
        <f t="shared" si="202"/>
        <v>61-72</v>
      </c>
      <c r="K1802" s="2">
        <f t="shared" si="206"/>
        <v>61</v>
      </c>
      <c r="L1802" s="2" t="str">
        <f t="shared" si="203"/>
        <v>0-120</v>
      </c>
      <c r="M1802" s="2">
        <f t="shared" si="204"/>
        <v>6</v>
      </c>
      <c r="N1802" s="109">
        <f t="shared" si="208"/>
        <v>1.7690000000000001</v>
      </c>
    </row>
    <row r="1803" spans="8:14" x14ac:dyDescent="0.25">
      <c r="H1803" s="2" t="str">
        <f t="shared" si="207"/>
        <v>61_120-250_6</v>
      </c>
      <c r="I1803" s="2">
        <f t="shared" si="205"/>
        <v>301</v>
      </c>
      <c r="J1803" s="2" t="str">
        <f t="shared" si="202"/>
        <v>61-72</v>
      </c>
      <c r="K1803" s="2">
        <f t="shared" si="206"/>
        <v>61</v>
      </c>
      <c r="L1803" s="2" t="str">
        <f t="shared" si="203"/>
        <v>120-250</v>
      </c>
      <c r="M1803" s="2">
        <f t="shared" si="204"/>
        <v>6</v>
      </c>
      <c r="N1803" s="109">
        <f t="shared" si="208"/>
        <v>1.7690000000000001</v>
      </c>
    </row>
    <row r="1804" spans="8:14" x14ac:dyDescent="0.25">
      <c r="H1804" s="2" t="str">
        <f t="shared" si="207"/>
        <v>61_250-400_6</v>
      </c>
      <c r="I1804" s="2">
        <f t="shared" si="205"/>
        <v>302</v>
      </c>
      <c r="J1804" s="2" t="str">
        <f t="shared" si="202"/>
        <v>61-72</v>
      </c>
      <c r="K1804" s="2">
        <f t="shared" si="206"/>
        <v>61</v>
      </c>
      <c r="L1804" s="2" t="str">
        <f t="shared" si="203"/>
        <v>250-400</v>
      </c>
      <c r="M1804" s="2">
        <f t="shared" si="204"/>
        <v>6</v>
      </c>
      <c r="N1804" s="109">
        <f t="shared" si="208"/>
        <v>1.7690000000000001</v>
      </c>
    </row>
    <row r="1805" spans="8:14" x14ac:dyDescent="0.25">
      <c r="H1805" s="2" t="str">
        <f t="shared" si="207"/>
        <v>61_400-1000_6</v>
      </c>
      <c r="I1805" s="2">
        <f t="shared" si="205"/>
        <v>303</v>
      </c>
      <c r="J1805" s="2" t="str">
        <f t="shared" si="202"/>
        <v>61-72</v>
      </c>
      <c r="K1805" s="2">
        <f t="shared" si="206"/>
        <v>61</v>
      </c>
      <c r="L1805" s="2" t="str">
        <f t="shared" si="203"/>
        <v>400-1000</v>
      </c>
      <c r="M1805" s="2">
        <f t="shared" si="204"/>
        <v>6</v>
      </c>
      <c r="N1805" s="109">
        <f t="shared" si="208"/>
        <v>1.7690000000000001</v>
      </c>
    </row>
    <row r="1806" spans="8:14" x14ac:dyDescent="0.25">
      <c r="H1806" s="2" t="str">
        <f t="shared" si="207"/>
        <v>61_1000-9999999_6</v>
      </c>
      <c r="I1806" s="2">
        <f t="shared" si="205"/>
        <v>304</v>
      </c>
      <c r="J1806" s="2" t="str">
        <f t="shared" si="202"/>
        <v>61-72</v>
      </c>
      <c r="K1806" s="2">
        <f t="shared" si="206"/>
        <v>61</v>
      </c>
      <c r="L1806" s="2" t="str">
        <f t="shared" si="203"/>
        <v>1000-9999999</v>
      </c>
      <c r="M1806" s="2">
        <f t="shared" si="204"/>
        <v>6</v>
      </c>
      <c r="N1806" s="109">
        <f t="shared" si="208"/>
        <v>1.7690000000000001</v>
      </c>
    </row>
    <row r="1807" spans="8:14" x14ac:dyDescent="0.25">
      <c r="H1807" s="2" t="str">
        <f t="shared" si="207"/>
        <v>62_0-120_6</v>
      </c>
      <c r="I1807" s="2">
        <f t="shared" si="205"/>
        <v>305</v>
      </c>
      <c r="J1807" s="2" t="str">
        <f t="shared" si="202"/>
        <v>61-72</v>
      </c>
      <c r="K1807" s="2">
        <f t="shared" si="206"/>
        <v>62</v>
      </c>
      <c r="L1807" s="2" t="str">
        <f t="shared" si="203"/>
        <v>0-120</v>
      </c>
      <c r="M1807" s="2">
        <f t="shared" si="204"/>
        <v>6</v>
      </c>
      <c r="N1807" s="109">
        <f t="shared" si="208"/>
        <v>1.798</v>
      </c>
    </row>
    <row r="1808" spans="8:14" x14ac:dyDescent="0.25">
      <c r="H1808" s="2" t="str">
        <f t="shared" si="207"/>
        <v>62_120-250_6</v>
      </c>
      <c r="I1808" s="2">
        <f t="shared" si="205"/>
        <v>306</v>
      </c>
      <c r="J1808" s="2" t="str">
        <f t="shared" si="202"/>
        <v>61-72</v>
      </c>
      <c r="K1808" s="2">
        <f t="shared" si="206"/>
        <v>62</v>
      </c>
      <c r="L1808" s="2" t="str">
        <f t="shared" si="203"/>
        <v>120-250</v>
      </c>
      <c r="M1808" s="2">
        <f t="shared" si="204"/>
        <v>6</v>
      </c>
      <c r="N1808" s="109">
        <f t="shared" si="208"/>
        <v>1.798</v>
      </c>
    </row>
    <row r="1809" spans="8:14" x14ac:dyDescent="0.25">
      <c r="H1809" s="2" t="str">
        <f t="shared" si="207"/>
        <v>62_250-400_6</v>
      </c>
      <c r="I1809" s="2">
        <f t="shared" si="205"/>
        <v>307</v>
      </c>
      <c r="J1809" s="2" t="str">
        <f t="shared" si="202"/>
        <v>61-72</v>
      </c>
      <c r="K1809" s="2">
        <f t="shared" si="206"/>
        <v>62</v>
      </c>
      <c r="L1809" s="2" t="str">
        <f t="shared" si="203"/>
        <v>250-400</v>
      </c>
      <c r="M1809" s="2">
        <f t="shared" si="204"/>
        <v>6</v>
      </c>
      <c r="N1809" s="109">
        <f t="shared" si="208"/>
        <v>1.798</v>
      </c>
    </row>
    <row r="1810" spans="8:14" x14ac:dyDescent="0.25">
      <c r="H1810" s="2" t="str">
        <f t="shared" si="207"/>
        <v>62_400-1000_6</v>
      </c>
      <c r="I1810" s="2">
        <f t="shared" si="205"/>
        <v>308</v>
      </c>
      <c r="J1810" s="2" t="str">
        <f t="shared" si="202"/>
        <v>61-72</v>
      </c>
      <c r="K1810" s="2">
        <f t="shared" si="206"/>
        <v>62</v>
      </c>
      <c r="L1810" s="2" t="str">
        <f t="shared" si="203"/>
        <v>400-1000</v>
      </c>
      <c r="M1810" s="2">
        <f t="shared" si="204"/>
        <v>6</v>
      </c>
      <c r="N1810" s="109">
        <f t="shared" si="208"/>
        <v>1.798</v>
      </c>
    </row>
    <row r="1811" spans="8:14" x14ac:dyDescent="0.25">
      <c r="H1811" s="2" t="str">
        <f t="shared" si="207"/>
        <v>62_1000-9999999_6</v>
      </c>
      <c r="I1811" s="2">
        <f t="shared" si="205"/>
        <v>309</v>
      </c>
      <c r="J1811" s="2" t="str">
        <f t="shared" si="202"/>
        <v>61-72</v>
      </c>
      <c r="K1811" s="2">
        <f t="shared" si="206"/>
        <v>62</v>
      </c>
      <c r="L1811" s="2" t="str">
        <f t="shared" si="203"/>
        <v>1000-9999999</v>
      </c>
      <c r="M1811" s="2">
        <f t="shared" si="204"/>
        <v>6</v>
      </c>
      <c r="N1811" s="109">
        <f t="shared" si="208"/>
        <v>1.798</v>
      </c>
    </row>
    <row r="1812" spans="8:14" x14ac:dyDescent="0.25">
      <c r="H1812" s="2" t="str">
        <f t="shared" si="207"/>
        <v>63_0-120_6</v>
      </c>
      <c r="I1812" s="2">
        <f t="shared" si="205"/>
        <v>310</v>
      </c>
      <c r="J1812" s="2" t="str">
        <f t="shared" si="202"/>
        <v>61-72</v>
      </c>
      <c r="K1812" s="2">
        <f t="shared" si="206"/>
        <v>63</v>
      </c>
      <c r="L1812" s="2" t="str">
        <f t="shared" si="203"/>
        <v>0-120</v>
      </c>
      <c r="M1812" s="2">
        <f t="shared" si="204"/>
        <v>6</v>
      </c>
      <c r="N1812" s="109">
        <f t="shared" si="208"/>
        <v>1.8270000000000002</v>
      </c>
    </row>
    <row r="1813" spans="8:14" x14ac:dyDescent="0.25">
      <c r="H1813" s="2" t="str">
        <f t="shared" si="207"/>
        <v>63_120-250_6</v>
      </c>
      <c r="I1813" s="2">
        <f t="shared" si="205"/>
        <v>311</v>
      </c>
      <c r="J1813" s="2" t="str">
        <f t="shared" si="202"/>
        <v>61-72</v>
      </c>
      <c r="K1813" s="2">
        <f t="shared" si="206"/>
        <v>63</v>
      </c>
      <c r="L1813" s="2" t="str">
        <f t="shared" si="203"/>
        <v>120-250</v>
      </c>
      <c r="M1813" s="2">
        <f t="shared" si="204"/>
        <v>6</v>
      </c>
      <c r="N1813" s="109">
        <f t="shared" si="208"/>
        <v>1.8270000000000002</v>
      </c>
    </row>
    <row r="1814" spans="8:14" x14ac:dyDescent="0.25">
      <c r="H1814" s="2" t="str">
        <f t="shared" si="207"/>
        <v>63_250-400_6</v>
      </c>
      <c r="I1814" s="2">
        <f t="shared" si="205"/>
        <v>312</v>
      </c>
      <c r="J1814" s="2" t="str">
        <f t="shared" si="202"/>
        <v>61-72</v>
      </c>
      <c r="K1814" s="2">
        <f t="shared" si="206"/>
        <v>63</v>
      </c>
      <c r="L1814" s="2" t="str">
        <f t="shared" si="203"/>
        <v>250-400</v>
      </c>
      <c r="M1814" s="2">
        <f t="shared" si="204"/>
        <v>6</v>
      </c>
      <c r="N1814" s="109">
        <f t="shared" si="208"/>
        <v>1.8270000000000002</v>
      </c>
    </row>
    <row r="1815" spans="8:14" x14ac:dyDescent="0.25">
      <c r="H1815" s="2" t="str">
        <f t="shared" si="207"/>
        <v>63_400-1000_6</v>
      </c>
      <c r="I1815" s="2">
        <f t="shared" si="205"/>
        <v>313</v>
      </c>
      <c r="J1815" s="2" t="str">
        <f t="shared" si="202"/>
        <v>61-72</v>
      </c>
      <c r="K1815" s="2">
        <f t="shared" si="206"/>
        <v>63</v>
      </c>
      <c r="L1815" s="2" t="str">
        <f t="shared" si="203"/>
        <v>400-1000</v>
      </c>
      <c r="M1815" s="2">
        <f t="shared" si="204"/>
        <v>6</v>
      </c>
      <c r="N1815" s="109">
        <f t="shared" si="208"/>
        <v>1.8270000000000002</v>
      </c>
    </row>
    <row r="1816" spans="8:14" x14ac:dyDescent="0.25">
      <c r="H1816" s="2" t="str">
        <f t="shared" si="207"/>
        <v>63_1000-9999999_6</v>
      </c>
      <c r="I1816" s="2">
        <f t="shared" si="205"/>
        <v>314</v>
      </c>
      <c r="J1816" s="2" t="str">
        <f t="shared" si="202"/>
        <v>61-72</v>
      </c>
      <c r="K1816" s="2">
        <f t="shared" si="206"/>
        <v>63</v>
      </c>
      <c r="L1816" s="2" t="str">
        <f t="shared" si="203"/>
        <v>1000-9999999</v>
      </c>
      <c r="M1816" s="2">
        <f t="shared" si="204"/>
        <v>6</v>
      </c>
      <c r="N1816" s="109">
        <f t="shared" si="208"/>
        <v>1.8270000000000002</v>
      </c>
    </row>
    <row r="1817" spans="8:14" x14ac:dyDescent="0.25">
      <c r="H1817" s="2" t="str">
        <f t="shared" si="207"/>
        <v>64_0-120_6</v>
      </c>
      <c r="I1817" s="2">
        <f t="shared" si="205"/>
        <v>315</v>
      </c>
      <c r="J1817" s="2" t="str">
        <f t="shared" si="202"/>
        <v>61-72</v>
      </c>
      <c r="K1817" s="2">
        <f t="shared" si="206"/>
        <v>64</v>
      </c>
      <c r="L1817" s="2" t="str">
        <f t="shared" si="203"/>
        <v>0-120</v>
      </c>
      <c r="M1817" s="2">
        <f t="shared" si="204"/>
        <v>6</v>
      </c>
      <c r="N1817" s="109">
        <f t="shared" si="208"/>
        <v>1.8560000000000001</v>
      </c>
    </row>
    <row r="1818" spans="8:14" x14ac:dyDescent="0.25">
      <c r="H1818" s="2" t="str">
        <f t="shared" si="207"/>
        <v>64_120-250_6</v>
      </c>
      <c r="I1818" s="2">
        <f t="shared" si="205"/>
        <v>316</v>
      </c>
      <c r="J1818" s="2" t="str">
        <f t="shared" si="202"/>
        <v>61-72</v>
      </c>
      <c r="K1818" s="2">
        <f t="shared" si="206"/>
        <v>64</v>
      </c>
      <c r="L1818" s="2" t="str">
        <f t="shared" si="203"/>
        <v>120-250</v>
      </c>
      <c r="M1818" s="2">
        <f t="shared" si="204"/>
        <v>6</v>
      </c>
      <c r="N1818" s="109">
        <f t="shared" si="208"/>
        <v>1.8560000000000001</v>
      </c>
    </row>
    <row r="1819" spans="8:14" x14ac:dyDescent="0.25">
      <c r="H1819" s="2" t="str">
        <f t="shared" si="207"/>
        <v>64_250-400_6</v>
      </c>
      <c r="I1819" s="2">
        <f t="shared" si="205"/>
        <v>317</v>
      </c>
      <c r="J1819" s="2" t="str">
        <f t="shared" si="202"/>
        <v>61-72</v>
      </c>
      <c r="K1819" s="2">
        <f t="shared" si="206"/>
        <v>64</v>
      </c>
      <c r="L1819" s="2" t="str">
        <f t="shared" si="203"/>
        <v>250-400</v>
      </c>
      <c r="M1819" s="2">
        <f t="shared" si="204"/>
        <v>6</v>
      </c>
      <c r="N1819" s="109">
        <f t="shared" si="208"/>
        <v>1.8560000000000001</v>
      </c>
    </row>
    <row r="1820" spans="8:14" x14ac:dyDescent="0.25">
      <c r="H1820" s="2" t="str">
        <f t="shared" si="207"/>
        <v>64_400-1000_6</v>
      </c>
      <c r="I1820" s="2">
        <f t="shared" si="205"/>
        <v>318</v>
      </c>
      <c r="J1820" s="2" t="str">
        <f t="shared" si="202"/>
        <v>61-72</v>
      </c>
      <c r="K1820" s="2">
        <f t="shared" si="206"/>
        <v>64</v>
      </c>
      <c r="L1820" s="2" t="str">
        <f t="shared" si="203"/>
        <v>400-1000</v>
      </c>
      <c r="M1820" s="2">
        <f t="shared" si="204"/>
        <v>6</v>
      </c>
      <c r="N1820" s="109">
        <f t="shared" si="208"/>
        <v>1.8560000000000001</v>
      </c>
    </row>
    <row r="1821" spans="8:14" x14ac:dyDescent="0.25">
      <c r="H1821" s="2" t="str">
        <f t="shared" si="207"/>
        <v>64_1000-9999999_6</v>
      </c>
      <c r="I1821" s="2">
        <f t="shared" si="205"/>
        <v>319</v>
      </c>
      <c r="J1821" s="2" t="str">
        <f t="shared" si="202"/>
        <v>61-72</v>
      </c>
      <c r="K1821" s="2">
        <f t="shared" si="206"/>
        <v>64</v>
      </c>
      <c r="L1821" s="2" t="str">
        <f t="shared" si="203"/>
        <v>1000-9999999</v>
      </c>
      <c r="M1821" s="2">
        <f t="shared" si="204"/>
        <v>6</v>
      </c>
      <c r="N1821" s="109">
        <f t="shared" si="208"/>
        <v>1.8560000000000001</v>
      </c>
    </row>
    <row r="1822" spans="8:14" x14ac:dyDescent="0.25">
      <c r="H1822" s="2" t="str">
        <f t="shared" si="207"/>
        <v>65_0-120_6</v>
      </c>
      <c r="I1822" s="2">
        <f t="shared" si="205"/>
        <v>320</v>
      </c>
      <c r="J1822" s="2" t="str">
        <f t="shared" si="202"/>
        <v>61-72</v>
      </c>
      <c r="K1822" s="2">
        <f t="shared" si="206"/>
        <v>65</v>
      </c>
      <c r="L1822" s="2" t="str">
        <f t="shared" si="203"/>
        <v>0-120</v>
      </c>
      <c r="M1822" s="2">
        <f t="shared" si="204"/>
        <v>6</v>
      </c>
      <c r="N1822" s="109">
        <f t="shared" si="208"/>
        <v>1.885</v>
      </c>
    </row>
    <row r="1823" spans="8:14" x14ac:dyDescent="0.25">
      <c r="H1823" s="2" t="str">
        <f t="shared" si="207"/>
        <v>65_120-250_6</v>
      </c>
      <c r="I1823" s="2">
        <f t="shared" si="205"/>
        <v>321</v>
      </c>
      <c r="J1823" s="2" t="str">
        <f t="shared" ref="J1823:J1886" si="209">VLOOKUP(K1823,$U$2:$V$7,2,1)</f>
        <v>61-72</v>
      </c>
      <c r="K1823" s="2">
        <f t="shared" si="206"/>
        <v>65</v>
      </c>
      <c r="L1823" s="2" t="str">
        <f t="shared" ref="L1823:L1886" si="210">VLOOKUP(MOD(I1823,5),$P$2:$Q$6,2,0)</f>
        <v>120-250</v>
      </c>
      <c r="M1823" s="2">
        <f t="shared" ref="M1823:M1886" si="211">$S$3</f>
        <v>6</v>
      </c>
      <c r="N1823" s="109">
        <f t="shared" si="208"/>
        <v>1.885</v>
      </c>
    </row>
    <row r="1824" spans="8:14" x14ac:dyDescent="0.25">
      <c r="H1824" s="2" t="str">
        <f t="shared" si="207"/>
        <v>65_250-400_6</v>
      </c>
      <c r="I1824" s="2">
        <f t="shared" ref="I1824:I1887" si="212">+I1823+1</f>
        <v>322</v>
      </c>
      <c r="J1824" s="2" t="str">
        <f t="shared" si="209"/>
        <v>61-72</v>
      </c>
      <c r="K1824" s="2">
        <f t="shared" si="206"/>
        <v>65</v>
      </c>
      <c r="L1824" s="2" t="str">
        <f t="shared" si="210"/>
        <v>250-400</v>
      </c>
      <c r="M1824" s="2">
        <f t="shared" si="211"/>
        <v>6</v>
      </c>
      <c r="N1824" s="109">
        <f t="shared" si="208"/>
        <v>1.885</v>
      </c>
    </row>
    <row r="1825" spans="8:14" x14ac:dyDescent="0.25">
      <c r="H1825" s="2" t="str">
        <f t="shared" si="207"/>
        <v>65_400-1000_6</v>
      </c>
      <c r="I1825" s="2">
        <f t="shared" si="212"/>
        <v>323</v>
      </c>
      <c r="J1825" s="2" t="str">
        <f t="shared" si="209"/>
        <v>61-72</v>
      </c>
      <c r="K1825" s="2">
        <f t="shared" si="206"/>
        <v>65</v>
      </c>
      <c r="L1825" s="2" t="str">
        <f t="shared" si="210"/>
        <v>400-1000</v>
      </c>
      <c r="M1825" s="2">
        <f t="shared" si="211"/>
        <v>6</v>
      </c>
      <c r="N1825" s="109">
        <f t="shared" si="208"/>
        <v>1.885</v>
      </c>
    </row>
    <row r="1826" spans="8:14" x14ac:dyDescent="0.25">
      <c r="H1826" s="2" t="str">
        <f t="shared" si="207"/>
        <v>65_1000-9999999_6</v>
      </c>
      <c r="I1826" s="2">
        <f t="shared" si="212"/>
        <v>324</v>
      </c>
      <c r="J1826" s="2" t="str">
        <f t="shared" si="209"/>
        <v>61-72</v>
      </c>
      <c r="K1826" s="2">
        <f t="shared" si="206"/>
        <v>65</v>
      </c>
      <c r="L1826" s="2" t="str">
        <f t="shared" si="210"/>
        <v>1000-9999999</v>
      </c>
      <c r="M1826" s="2">
        <f t="shared" si="211"/>
        <v>6</v>
      </c>
      <c r="N1826" s="109">
        <f t="shared" si="208"/>
        <v>1.885</v>
      </c>
    </row>
    <row r="1827" spans="8:14" x14ac:dyDescent="0.25">
      <c r="H1827" s="2" t="str">
        <f t="shared" si="207"/>
        <v>66_0-120_6</v>
      </c>
      <c r="I1827" s="2">
        <f t="shared" si="212"/>
        <v>325</v>
      </c>
      <c r="J1827" s="2" t="str">
        <f t="shared" si="209"/>
        <v>61-72</v>
      </c>
      <c r="K1827" s="2">
        <f t="shared" si="206"/>
        <v>66</v>
      </c>
      <c r="L1827" s="2" t="str">
        <f t="shared" si="210"/>
        <v>0-120</v>
      </c>
      <c r="M1827" s="2">
        <f t="shared" si="211"/>
        <v>6</v>
      </c>
      <c r="N1827" s="109">
        <f t="shared" si="208"/>
        <v>1.9140000000000001</v>
      </c>
    </row>
    <row r="1828" spans="8:14" x14ac:dyDescent="0.25">
      <c r="H1828" s="2" t="str">
        <f t="shared" si="207"/>
        <v>66_120-250_6</v>
      </c>
      <c r="I1828" s="2">
        <f t="shared" si="212"/>
        <v>326</v>
      </c>
      <c r="J1828" s="2" t="str">
        <f t="shared" si="209"/>
        <v>61-72</v>
      </c>
      <c r="K1828" s="2">
        <f t="shared" ref="K1828:K1891" si="213">+K1823+1</f>
        <v>66</v>
      </c>
      <c r="L1828" s="2" t="str">
        <f t="shared" si="210"/>
        <v>120-250</v>
      </c>
      <c r="M1828" s="2">
        <f t="shared" si="211"/>
        <v>6</v>
      </c>
      <c r="N1828" s="109">
        <f t="shared" si="208"/>
        <v>1.9140000000000001</v>
      </c>
    </row>
    <row r="1829" spans="8:14" x14ac:dyDescent="0.25">
      <c r="H1829" s="2" t="str">
        <f t="shared" si="207"/>
        <v>66_250-400_6</v>
      </c>
      <c r="I1829" s="2">
        <f t="shared" si="212"/>
        <v>327</v>
      </c>
      <c r="J1829" s="2" t="str">
        <f t="shared" si="209"/>
        <v>61-72</v>
      </c>
      <c r="K1829" s="2">
        <f t="shared" si="213"/>
        <v>66</v>
      </c>
      <c r="L1829" s="2" t="str">
        <f t="shared" si="210"/>
        <v>250-400</v>
      </c>
      <c r="M1829" s="2">
        <f t="shared" si="211"/>
        <v>6</v>
      </c>
      <c r="N1829" s="109">
        <f t="shared" si="208"/>
        <v>1.9140000000000001</v>
      </c>
    </row>
    <row r="1830" spans="8:14" x14ac:dyDescent="0.25">
      <c r="H1830" s="2" t="str">
        <f t="shared" si="207"/>
        <v>66_400-1000_6</v>
      </c>
      <c r="I1830" s="2">
        <f t="shared" si="212"/>
        <v>328</v>
      </c>
      <c r="J1830" s="2" t="str">
        <f t="shared" si="209"/>
        <v>61-72</v>
      </c>
      <c r="K1830" s="2">
        <f t="shared" si="213"/>
        <v>66</v>
      </c>
      <c r="L1830" s="2" t="str">
        <f t="shared" si="210"/>
        <v>400-1000</v>
      </c>
      <c r="M1830" s="2">
        <f t="shared" si="211"/>
        <v>6</v>
      </c>
      <c r="N1830" s="109">
        <f t="shared" si="208"/>
        <v>1.9140000000000001</v>
      </c>
    </row>
    <row r="1831" spans="8:14" x14ac:dyDescent="0.25">
      <c r="H1831" s="2" t="str">
        <f t="shared" si="207"/>
        <v>66_1000-9999999_6</v>
      </c>
      <c r="I1831" s="2">
        <f t="shared" si="212"/>
        <v>329</v>
      </c>
      <c r="J1831" s="2" t="str">
        <f t="shared" si="209"/>
        <v>61-72</v>
      </c>
      <c r="K1831" s="2">
        <f t="shared" si="213"/>
        <v>66</v>
      </c>
      <c r="L1831" s="2" t="str">
        <f t="shared" si="210"/>
        <v>1000-9999999</v>
      </c>
      <c r="M1831" s="2">
        <f t="shared" si="211"/>
        <v>6</v>
      </c>
      <c r="N1831" s="109">
        <f t="shared" si="208"/>
        <v>1.9140000000000001</v>
      </c>
    </row>
    <row r="1832" spans="8:14" x14ac:dyDescent="0.25">
      <c r="H1832" s="2" t="str">
        <f t="shared" si="207"/>
        <v>67_0-120_6</v>
      </c>
      <c r="I1832" s="2">
        <f t="shared" si="212"/>
        <v>330</v>
      </c>
      <c r="J1832" s="2" t="str">
        <f t="shared" si="209"/>
        <v>61-72</v>
      </c>
      <c r="K1832" s="2">
        <f t="shared" si="213"/>
        <v>67</v>
      </c>
      <c r="L1832" s="2" t="str">
        <f t="shared" si="210"/>
        <v>0-120</v>
      </c>
      <c r="M1832" s="2">
        <f t="shared" si="211"/>
        <v>6</v>
      </c>
      <c r="N1832" s="109">
        <f t="shared" si="208"/>
        <v>1.9430000000000001</v>
      </c>
    </row>
    <row r="1833" spans="8:14" x14ac:dyDescent="0.25">
      <c r="H1833" s="2" t="str">
        <f t="shared" si="207"/>
        <v>67_120-250_6</v>
      </c>
      <c r="I1833" s="2">
        <f t="shared" si="212"/>
        <v>331</v>
      </c>
      <c r="J1833" s="2" t="str">
        <f t="shared" si="209"/>
        <v>61-72</v>
      </c>
      <c r="K1833" s="2">
        <f t="shared" si="213"/>
        <v>67</v>
      </c>
      <c r="L1833" s="2" t="str">
        <f t="shared" si="210"/>
        <v>120-250</v>
      </c>
      <c r="M1833" s="2">
        <f t="shared" si="211"/>
        <v>6</v>
      </c>
      <c r="N1833" s="109">
        <f t="shared" si="208"/>
        <v>1.9430000000000001</v>
      </c>
    </row>
    <row r="1834" spans="8:14" x14ac:dyDescent="0.25">
      <c r="H1834" s="2" t="str">
        <f t="shared" si="207"/>
        <v>67_250-400_6</v>
      </c>
      <c r="I1834" s="2">
        <f t="shared" si="212"/>
        <v>332</v>
      </c>
      <c r="J1834" s="2" t="str">
        <f t="shared" si="209"/>
        <v>61-72</v>
      </c>
      <c r="K1834" s="2">
        <f t="shared" si="213"/>
        <v>67</v>
      </c>
      <c r="L1834" s="2" t="str">
        <f t="shared" si="210"/>
        <v>250-400</v>
      </c>
      <c r="M1834" s="2">
        <f t="shared" si="211"/>
        <v>6</v>
      </c>
      <c r="N1834" s="109">
        <f t="shared" si="208"/>
        <v>1.9430000000000001</v>
      </c>
    </row>
    <row r="1835" spans="8:14" x14ac:dyDescent="0.25">
      <c r="H1835" s="2" t="str">
        <f t="shared" si="207"/>
        <v>67_400-1000_6</v>
      </c>
      <c r="I1835" s="2">
        <f t="shared" si="212"/>
        <v>333</v>
      </c>
      <c r="J1835" s="2" t="str">
        <f t="shared" si="209"/>
        <v>61-72</v>
      </c>
      <c r="K1835" s="2">
        <f t="shared" si="213"/>
        <v>67</v>
      </c>
      <c r="L1835" s="2" t="str">
        <f t="shared" si="210"/>
        <v>400-1000</v>
      </c>
      <c r="M1835" s="2">
        <f t="shared" si="211"/>
        <v>6</v>
      </c>
      <c r="N1835" s="109">
        <f t="shared" si="208"/>
        <v>1.9430000000000001</v>
      </c>
    </row>
    <row r="1836" spans="8:14" x14ac:dyDescent="0.25">
      <c r="H1836" s="2" t="str">
        <f t="shared" si="207"/>
        <v>67_1000-9999999_6</v>
      </c>
      <c r="I1836" s="2">
        <f t="shared" si="212"/>
        <v>334</v>
      </c>
      <c r="J1836" s="2" t="str">
        <f t="shared" si="209"/>
        <v>61-72</v>
      </c>
      <c r="K1836" s="2">
        <f t="shared" si="213"/>
        <v>67</v>
      </c>
      <c r="L1836" s="2" t="str">
        <f t="shared" si="210"/>
        <v>1000-9999999</v>
      </c>
      <c r="M1836" s="2">
        <f t="shared" si="211"/>
        <v>6</v>
      </c>
      <c r="N1836" s="109">
        <f t="shared" si="208"/>
        <v>1.9430000000000001</v>
      </c>
    </row>
    <row r="1837" spans="8:14" x14ac:dyDescent="0.25">
      <c r="H1837" s="2" t="str">
        <f t="shared" si="207"/>
        <v>68_0-120_6</v>
      </c>
      <c r="I1837" s="2">
        <f t="shared" si="212"/>
        <v>335</v>
      </c>
      <c r="J1837" s="2" t="str">
        <f t="shared" si="209"/>
        <v>61-72</v>
      </c>
      <c r="K1837" s="2">
        <f t="shared" si="213"/>
        <v>68</v>
      </c>
      <c r="L1837" s="2" t="str">
        <f t="shared" si="210"/>
        <v>0-120</v>
      </c>
      <c r="M1837" s="2">
        <f t="shared" si="211"/>
        <v>6</v>
      </c>
      <c r="N1837" s="109">
        <f t="shared" si="208"/>
        <v>1.9720000000000002</v>
      </c>
    </row>
    <row r="1838" spans="8:14" x14ac:dyDescent="0.25">
      <c r="H1838" s="2" t="str">
        <f t="shared" si="207"/>
        <v>68_120-250_6</v>
      </c>
      <c r="I1838" s="2">
        <f t="shared" si="212"/>
        <v>336</v>
      </c>
      <c r="J1838" s="2" t="str">
        <f t="shared" si="209"/>
        <v>61-72</v>
      </c>
      <c r="K1838" s="2">
        <f t="shared" si="213"/>
        <v>68</v>
      </c>
      <c r="L1838" s="2" t="str">
        <f t="shared" si="210"/>
        <v>120-250</v>
      </c>
      <c r="M1838" s="2">
        <f t="shared" si="211"/>
        <v>6</v>
      </c>
      <c r="N1838" s="109">
        <f t="shared" si="208"/>
        <v>1.9720000000000002</v>
      </c>
    </row>
    <row r="1839" spans="8:14" x14ac:dyDescent="0.25">
      <c r="H1839" s="2" t="str">
        <f t="shared" si="207"/>
        <v>68_250-400_6</v>
      </c>
      <c r="I1839" s="2">
        <f t="shared" si="212"/>
        <v>337</v>
      </c>
      <c r="J1839" s="2" t="str">
        <f t="shared" si="209"/>
        <v>61-72</v>
      </c>
      <c r="K1839" s="2">
        <f t="shared" si="213"/>
        <v>68</v>
      </c>
      <c r="L1839" s="2" t="str">
        <f t="shared" si="210"/>
        <v>250-400</v>
      </c>
      <c r="M1839" s="2">
        <f t="shared" si="211"/>
        <v>6</v>
      </c>
      <c r="N1839" s="109">
        <f t="shared" si="208"/>
        <v>1.9720000000000002</v>
      </c>
    </row>
    <row r="1840" spans="8:14" x14ac:dyDescent="0.25">
      <c r="H1840" s="2" t="str">
        <f t="shared" si="207"/>
        <v>68_400-1000_6</v>
      </c>
      <c r="I1840" s="2">
        <f t="shared" si="212"/>
        <v>338</v>
      </c>
      <c r="J1840" s="2" t="str">
        <f t="shared" si="209"/>
        <v>61-72</v>
      </c>
      <c r="K1840" s="2">
        <f t="shared" si="213"/>
        <v>68</v>
      </c>
      <c r="L1840" s="2" t="str">
        <f t="shared" si="210"/>
        <v>400-1000</v>
      </c>
      <c r="M1840" s="2">
        <f t="shared" si="211"/>
        <v>6</v>
      </c>
      <c r="N1840" s="109">
        <f t="shared" si="208"/>
        <v>1.9720000000000002</v>
      </c>
    </row>
    <row r="1841" spans="8:14" x14ac:dyDescent="0.25">
      <c r="H1841" s="2" t="str">
        <f t="shared" si="207"/>
        <v>68_1000-9999999_6</v>
      </c>
      <c r="I1841" s="2">
        <f t="shared" si="212"/>
        <v>339</v>
      </c>
      <c r="J1841" s="2" t="str">
        <f t="shared" si="209"/>
        <v>61-72</v>
      </c>
      <c r="K1841" s="2">
        <f t="shared" si="213"/>
        <v>68</v>
      </c>
      <c r="L1841" s="2" t="str">
        <f t="shared" si="210"/>
        <v>1000-9999999</v>
      </c>
      <c r="M1841" s="2">
        <f t="shared" si="211"/>
        <v>6</v>
      </c>
      <c r="N1841" s="109">
        <f t="shared" si="208"/>
        <v>1.9720000000000002</v>
      </c>
    </row>
    <row r="1842" spans="8:14" x14ac:dyDescent="0.25">
      <c r="H1842" s="2" t="str">
        <f t="shared" si="207"/>
        <v>69_0-120_6</v>
      </c>
      <c r="I1842" s="2">
        <f t="shared" si="212"/>
        <v>340</v>
      </c>
      <c r="J1842" s="2" t="str">
        <f t="shared" si="209"/>
        <v>61-72</v>
      </c>
      <c r="K1842" s="2">
        <f t="shared" si="213"/>
        <v>69</v>
      </c>
      <c r="L1842" s="2" t="str">
        <f t="shared" si="210"/>
        <v>0-120</v>
      </c>
      <c r="M1842" s="2">
        <f t="shared" si="211"/>
        <v>6</v>
      </c>
      <c r="N1842" s="109">
        <f t="shared" si="208"/>
        <v>2.0009999999999999</v>
      </c>
    </row>
    <row r="1843" spans="8:14" x14ac:dyDescent="0.25">
      <c r="H1843" s="2" t="str">
        <f t="shared" si="207"/>
        <v>69_120-250_6</v>
      </c>
      <c r="I1843" s="2">
        <f t="shared" si="212"/>
        <v>341</v>
      </c>
      <c r="J1843" s="2" t="str">
        <f t="shared" si="209"/>
        <v>61-72</v>
      </c>
      <c r="K1843" s="2">
        <f t="shared" si="213"/>
        <v>69</v>
      </c>
      <c r="L1843" s="2" t="str">
        <f t="shared" si="210"/>
        <v>120-250</v>
      </c>
      <c r="M1843" s="2">
        <f t="shared" si="211"/>
        <v>6</v>
      </c>
      <c r="N1843" s="109">
        <f t="shared" si="208"/>
        <v>2.0009999999999999</v>
      </c>
    </row>
    <row r="1844" spans="8:14" x14ac:dyDescent="0.25">
      <c r="H1844" s="2" t="str">
        <f t="shared" si="207"/>
        <v>69_250-400_6</v>
      </c>
      <c r="I1844" s="2">
        <f t="shared" si="212"/>
        <v>342</v>
      </c>
      <c r="J1844" s="2" t="str">
        <f t="shared" si="209"/>
        <v>61-72</v>
      </c>
      <c r="K1844" s="2">
        <f t="shared" si="213"/>
        <v>69</v>
      </c>
      <c r="L1844" s="2" t="str">
        <f t="shared" si="210"/>
        <v>250-400</v>
      </c>
      <c r="M1844" s="2">
        <f t="shared" si="211"/>
        <v>6</v>
      </c>
      <c r="N1844" s="109">
        <f t="shared" si="208"/>
        <v>2.0009999999999999</v>
      </c>
    </row>
    <row r="1845" spans="8:14" x14ac:dyDescent="0.25">
      <c r="H1845" s="2" t="str">
        <f t="shared" si="207"/>
        <v>69_400-1000_6</v>
      </c>
      <c r="I1845" s="2">
        <f t="shared" si="212"/>
        <v>343</v>
      </c>
      <c r="J1845" s="2" t="str">
        <f t="shared" si="209"/>
        <v>61-72</v>
      </c>
      <c r="K1845" s="2">
        <f t="shared" si="213"/>
        <v>69</v>
      </c>
      <c r="L1845" s="2" t="str">
        <f t="shared" si="210"/>
        <v>400-1000</v>
      </c>
      <c r="M1845" s="2">
        <f t="shared" si="211"/>
        <v>6</v>
      </c>
      <c r="N1845" s="109">
        <f t="shared" si="208"/>
        <v>2.0009999999999999</v>
      </c>
    </row>
    <row r="1846" spans="8:14" x14ac:dyDescent="0.25">
      <c r="H1846" s="2" t="str">
        <f t="shared" si="207"/>
        <v>69_1000-9999999_6</v>
      </c>
      <c r="I1846" s="2">
        <f t="shared" si="212"/>
        <v>344</v>
      </c>
      <c r="J1846" s="2" t="str">
        <f t="shared" si="209"/>
        <v>61-72</v>
      </c>
      <c r="K1846" s="2">
        <f t="shared" si="213"/>
        <v>69</v>
      </c>
      <c r="L1846" s="2" t="str">
        <f t="shared" si="210"/>
        <v>1000-9999999</v>
      </c>
      <c r="M1846" s="2">
        <f t="shared" si="211"/>
        <v>6</v>
      </c>
      <c r="N1846" s="109">
        <f t="shared" si="208"/>
        <v>2.0009999999999999</v>
      </c>
    </row>
    <row r="1847" spans="8:14" x14ac:dyDescent="0.25">
      <c r="H1847" s="2" t="str">
        <f t="shared" si="207"/>
        <v>70_0-120_6</v>
      </c>
      <c r="I1847" s="2">
        <f t="shared" si="212"/>
        <v>345</v>
      </c>
      <c r="J1847" s="2" t="str">
        <f t="shared" si="209"/>
        <v>61-72</v>
      </c>
      <c r="K1847" s="2">
        <f t="shared" si="213"/>
        <v>70</v>
      </c>
      <c r="L1847" s="2" t="str">
        <f t="shared" si="210"/>
        <v>0-120</v>
      </c>
      <c r="M1847" s="2">
        <f t="shared" si="211"/>
        <v>6</v>
      </c>
      <c r="N1847" s="109">
        <f t="shared" si="208"/>
        <v>2.0300000000000002</v>
      </c>
    </row>
    <row r="1848" spans="8:14" x14ac:dyDescent="0.25">
      <c r="H1848" s="2" t="str">
        <f t="shared" si="207"/>
        <v>70_120-250_6</v>
      </c>
      <c r="I1848" s="2">
        <f t="shared" si="212"/>
        <v>346</v>
      </c>
      <c r="J1848" s="2" t="str">
        <f t="shared" si="209"/>
        <v>61-72</v>
      </c>
      <c r="K1848" s="2">
        <f t="shared" si="213"/>
        <v>70</v>
      </c>
      <c r="L1848" s="2" t="str">
        <f t="shared" si="210"/>
        <v>120-250</v>
      </c>
      <c r="M1848" s="2">
        <f t="shared" si="211"/>
        <v>6</v>
      </c>
      <c r="N1848" s="109">
        <f t="shared" si="208"/>
        <v>2.0300000000000002</v>
      </c>
    </row>
    <row r="1849" spans="8:14" x14ac:dyDescent="0.25">
      <c r="H1849" s="2" t="str">
        <f t="shared" si="207"/>
        <v>70_250-400_6</v>
      </c>
      <c r="I1849" s="2">
        <f t="shared" si="212"/>
        <v>347</v>
      </c>
      <c r="J1849" s="2" t="str">
        <f t="shared" si="209"/>
        <v>61-72</v>
      </c>
      <c r="K1849" s="2">
        <f t="shared" si="213"/>
        <v>70</v>
      </c>
      <c r="L1849" s="2" t="str">
        <f t="shared" si="210"/>
        <v>250-400</v>
      </c>
      <c r="M1849" s="2">
        <f t="shared" si="211"/>
        <v>6</v>
      </c>
      <c r="N1849" s="109">
        <f t="shared" si="208"/>
        <v>2.0300000000000002</v>
      </c>
    </row>
    <row r="1850" spans="8:14" x14ac:dyDescent="0.25">
      <c r="H1850" s="2" t="str">
        <f t="shared" si="207"/>
        <v>70_400-1000_6</v>
      </c>
      <c r="I1850" s="2">
        <f t="shared" si="212"/>
        <v>348</v>
      </c>
      <c r="J1850" s="2" t="str">
        <f t="shared" si="209"/>
        <v>61-72</v>
      </c>
      <c r="K1850" s="2">
        <f t="shared" si="213"/>
        <v>70</v>
      </c>
      <c r="L1850" s="2" t="str">
        <f t="shared" si="210"/>
        <v>400-1000</v>
      </c>
      <c r="M1850" s="2">
        <f t="shared" si="211"/>
        <v>6</v>
      </c>
      <c r="N1850" s="109">
        <f t="shared" si="208"/>
        <v>2.0300000000000002</v>
      </c>
    </row>
    <row r="1851" spans="8:14" x14ac:dyDescent="0.25">
      <c r="H1851" s="2" t="str">
        <f t="shared" si="207"/>
        <v>70_1000-9999999_6</v>
      </c>
      <c r="I1851" s="2">
        <f t="shared" si="212"/>
        <v>349</v>
      </c>
      <c r="J1851" s="2" t="str">
        <f t="shared" si="209"/>
        <v>61-72</v>
      </c>
      <c r="K1851" s="2">
        <f t="shared" si="213"/>
        <v>70</v>
      </c>
      <c r="L1851" s="2" t="str">
        <f t="shared" si="210"/>
        <v>1000-9999999</v>
      </c>
      <c r="M1851" s="2">
        <f t="shared" si="211"/>
        <v>6</v>
      </c>
      <c r="N1851" s="109">
        <f t="shared" si="208"/>
        <v>2.0300000000000002</v>
      </c>
    </row>
    <row r="1852" spans="8:14" x14ac:dyDescent="0.25">
      <c r="H1852" s="2" t="str">
        <f t="shared" si="207"/>
        <v>71_0-120_6</v>
      </c>
      <c r="I1852" s="2">
        <f t="shared" si="212"/>
        <v>350</v>
      </c>
      <c r="J1852" s="2" t="str">
        <f t="shared" si="209"/>
        <v>61-72</v>
      </c>
      <c r="K1852" s="2">
        <f t="shared" si="213"/>
        <v>71</v>
      </c>
      <c r="L1852" s="2" t="str">
        <f t="shared" si="210"/>
        <v>0-120</v>
      </c>
      <c r="M1852" s="2">
        <f t="shared" si="211"/>
        <v>6</v>
      </c>
      <c r="N1852" s="109">
        <f t="shared" si="208"/>
        <v>2.0590000000000002</v>
      </c>
    </row>
    <row r="1853" spans="8:14" x14ac:dyDescent="0.25">
      <c r="H1853" s="2" t="str">
        <f t="shared" si="207"/>
        <v>71_120-250_6</v>
      </c>
      <c r="I1853" s="2">
        <f t="shared" si="212"/>
        <v>351</v>
      </c>
      <c r="J1853" s="2" t="str">
        <f t="shared" si="209"/>
        <v>61-72</v>
      </c>
      <c r="K1853" s="2">
        <f t="shared" si="213"/>
        <v>71</v>
      </c>
      <c r="L1853" s="2" t="str">
        <f t="shared" si="210"/>
        <v>120-250</v>
      </c>
      <c r="M1853" s="2">
        <f t="shared" si="211"/>
        <v>6</v>
      </c>
      <c r="N1853" s="109">
        <f t="shared" si="208"/>
        <v>2.0590000000000002</v>
      </c>
    </row>
    <row r="1854" spans="8:14" x14ac:dyDescent="0.25">
      <c r="H1854" s="2" t="str">
        <f t="shared" si="207"/>
        <v>71_250-400_6</v>
      </c>
      <c r="I1854" s="2">
        <f t="shared" si="212"/>
        <v>352</v>
      </c>
      <c r="J1854" s="2" t="str">
        <f t="shared" si="209"/>
        <v>61-72</v>
      </c>
      <c r="K1854" s="2">
        <f t="shared" si="213"/>
        <v>71</v>
      </c>
      <c r="L1854" s="2" t="str">
        <f t="shared" si="210"/>
        <v>250-400</v>
      </c>
      <c r="M1854" s="2">
        <f t="shared" si="211"/>
        <v>6</v>
      </c>
      <c r="N1854" s="109">
        <f t="shared" si="208"/>
        <v>2.0590000000000002</v>
      </c>
    </row>
    <row r="1855" spans="8:14" x14ac:dyDescent="0.25">
      <c r="H1855" s="2" t="str">
        <f t="shared" si="207"/>
        <v>71_400-1000_6</v>
      </c>
      <c r="I1855" s="2">
        <f t="shared" si="212"/>
        <v>353</v>
      </c>
      <c r="J1855" s="2" t="str">
        <f t="shared" si="209"/>
        <v>61-72</v>
      </c>
      <c r="K1855" s="2">
        <f t="shared" si="213"/>
        <v>71</v>
      </c>
      <c r="L1855" s="2" t="str">
        <f t="shared" si="210"/>
        <v>400-1000</v>
      </c>
      <c r="M1855" s="2">
        <f t="shared" si="211"/>
        <v>6</v>
      </c>
      <c r="N1855" s="109">
        <f t="shared" si="208"/>
        <v>2.0590000000000002</v>
      </c>
    </row>
    <row r="1856" spans="8:14" x14ac:dyDescent="0.25">
      <c r="H1856" s="2" t="str">
        <f t="shared" si="207"/>
        <v>71_1000-9999999_6</v>
      </c>
      <c r="I1856" s="2">
        <f t="shared" si="212"/>
        <v>354</v>
      </c>
      <c r="J1856" s="2" t="str">
        <f t="shared" si="209"/>
        <v>61-72</v>
      </c>
      <c r="K1856" s="2">
        <f t="shared" si="213"/>
        <v>71</v>
      </c>
      <c r="L1856" s="2" t="str">
        <f t="shared" si="210"/>
        <v>1000-9999999</v>
      </c>
      <c r="M1856" s="2">
        <f t="shared" si="211"/>
        <v>6</v>
      </c>
      <c r="N1856" s="109">
        <f t="shared" si="208"/>
        <v>2.0590000000000002</v>
      </c>
    </row>
    <row r="1857" spans="8:14" x14ac:dyDescent="0.25">
      <c r="H1857" s="2" t="str">
        <f t="shared" si="207"/>
        <v>72_0-120_6</v>
      </c>
      <c r="I1857" s="2">
        <f t="shared" si="212"/>
        <v>355</v>
      </c>
      <c r="J1857" s="2" t="str">
        <f t="shared" si="209"/>
        <v>61-72</v>
      </c>
      <c r="K1857" s="2">
        <f t="shared" si="213"/>
        <v>72</v>
      </c>
      <c r="L1857" s="2" t="str">
        <f t="shared" si="210"/>
        <v>0-120</v>
      </c>
      <c r="M1857" s="2">
        <f t="shared" si="211"/>
        <v>6</v>
      </c>
      <c r="N1857" s="109">
        <f t="shared" si="208"/>
        <v>2.0880000000000001</v>
      </c>
    </row>
    <row r="1858" spans="8:14" x14ac:dyDescent="0.25">
      <c r="H1858" s="2" t="str">
        <f t="shared" si="207"/>
        <v>72_120-250_6</v>
      </c>
      <c r="I1858" s="2">
        <f t="shared" si="212"/>
        <v>356</v>
      </c>
      <c r="J1858" s="2" t="str">
        <f t="shared" si="209"/>
        <v>61-72</v>
      </c>
      <c r="K1858" s="2">
        <f t="shared" si="213"/>
        <v>72</v>
      </c>
      <c r="L1858" s="2" t="str">
        <f t="shared" si="210"/>
        <v>120-250</v>
      </c>
      <c r="M1858" s="2">
        <f t="shared" si="211"/>
        <v>6</v>
      </c>
      <c r="N1858" s="109">
        <f t="shared" si="208"/>
        <v>2.0880000000000001</v>
      </c>
    </row>
    <row r="1859" spans="8:14" x14ac:dyDescent="0.25">
      <c r="H1859" s="2" t="str">
        <f t="shared" ref="H1859:H1922" si="214">K1859&amp;"_"&amp;L1859&amp;"_"&amp;M1859</f>
        <v>72_250-400_6</v>
      </c>
      <c r="I1859" s="2">
        <f t="shared" si="212"/>
        <v>357</v>
      </c>
      <c r="J1859" s="2" t="str">
        <f t="shared" si="209"/>
        <v>61-72</v>
      </c>
      <c r="K1859" s="2">
        <f t="shared" si="213"/>
        <v>72</v>
      </c>
      <c r="L1859" s="2" t="str">
        <f t="shared" si="210"/>
        <v>250-400</v>
      </c>
      <c r="M1859" s="2">
        <f t="shared" si="211"/>
        <v>6</v>
      </c>
      <c r="N1859" s="109">
        <f t="shared" ref="N1859:N1922" si="215">VLOOKUP(J1859&amp;"_"&amp;L1859&amp;"_"&amp;M1859,$A$2:$F$61,6,0)*K1859</f>
        <v>2.0880000000000001</v>
      </c>
    </row>
    <row r="1860" spans="8:14" x14ac:dyDescent="0.25">
      <c r="H1860" s="2" t="str">
        <f t="shared" si="214"/>
        <v>72_400-1000_6</v>
      </c>
      <c r="I1860" s="2">
        <f t="shared" si="212"/>
        <v>358</v>
      </c>
      <c r="J1860" s="2" t="str">
        <f t="shared" si="209"/>
        <v>61-72</v>
      </c>
      <c r="K1860" s="2">
        <f t="shared" si="213"/>
        <v>72</v>
      </c>
      <c r="L1860" s="2" t="str">
        <f t="shared" si="210"/>
        <v>400-1000</v>
      </c>
      <c r="M1860" s="2">
        <f t="shared" si="211"/>
        <v>6</v>
      </c>
      <c r="N1860" s="109">
        <f t="shared" si="215"/>
        <v>2.0880000000000001</v>
      </c>
    </row>
    <row r="1861" spans="8:14" x14ac:dyDescent="0.25">
      <c r="H1861" s="2" t="str">
        <f t="shared" si="214"/>
        <v>72_1000-9999999_6</v>
      </c>
      <c r="I1861" s="2">
        <f t="shared" si="212"/>
        <v>359</v>
      </c>
      <c r="J1861" s="2" t="str">
        <f t="shared" si="209"/>
        <v>61-72</v>
      </c>
      <c r="K1861" s="2">
        <f t="shared" si="213"/>
        <v>72</v>
      </c>
      <c r="L1861" s="2" t="str">
        <f t="shared" si="210"/>
        <v>1000-9999999</v>
      </c>
      <c r="M1861" s="2">
        <f t="shared" si="211"/>
        <v>6</v>
      </c>
      <c r="N1861" s="109">
        <f t="shared" si="215"/>
        <v>2.0880000000000001</v>
      </c>
    </row>
    <row r="1862" spans="8:14" x14ac:dyDescent="0.25">
      <c r="H1862" s="2" t="str">
        <f t="shared" si="214"/>
        <v>73_0-120_6</v>
      </c>
      <c r="I1862" s="2">
        <f t="shared" si="212"/>
        <v>360</v>
      </c>
      <c r="J1862" s="2" t="str">
        <f t="shared" si="209"/>
        <v>73-96</v>
      </c>
      <c r="K1862" s="2">
        <f t="shared" si="213"/>
        <v>73</v>
      </c>
      <c r="L1862" s="2" t="str">
        <f t="shared" si="210"/>
        <v>0-120</v>
      </c>
      <c r="M1862" s="2">
        <f t="shared" si="211"/>
        <v>6</v>
      </c>
      <c r="N1862" s="109">
        <f t="shared" si="215"/>
        <v>2.044</v>
      </c>
    </row>
    <row r="1863" spans="8:14" x14ac:dyDescent="0.25">
      <c r="H1863" s="2" t="str">
        <f t="shared" si="214"/>
        <v>73_120-250_6</v>
      </c>
      <c r="I1863" s="2">
        <f t="shared" si="212"/>
        <v>361</v>
      </c>
      <c r="J1863" s="2" t="str">
        <f t="shared" si="209"/>
        <v>73-96</v>
      </c>
      <c r="K1863" s="2">
        <f t="shared" si="213"/>
        <v>73</v>
      </c>
      <c r="L1863" s="2" t="str">
        <f t="shared" si="210"/>
        <v>120-250</v>
      </c>
      <c r="M1863" s="2">
        <f t="shared" si="211"/>
        <v>6</v>
      </c>
      <c r="N1863" s="109">
        <f t="shared" si="215"/>
        <v>2.044</v>
      </c>
    </row>
    <row r="1864" spans="8:14" x14ac:dyDescent="0.25">
      <c r="H1864" s="2" t="str">
        <f t="shared" si="214"/>
        <v>73_250-400_6</v>
      </c>
      <c r="I1864" s="2">
        <f t="shared" si="212"/>
        <v>362</v>
      </c>
      <c r="J1864" s="2" t="str">
        <f t="shared" si="209"/>
        <v>73-96</v>
      </c>
      <c r="K1864" s="2">
        <f t="shared" si="213"/>
        <v>73</v>
      </c>
      <c r="L1864" s="2" t="str">
        <f t="shared" si="210"/>
        <v>250-400</v>
      </c>
      <c r="M1864" s="2">
        <f t="shared" si="211"/>
        <v>6</v>
      </c>
      <c r="N1864" s="109">
        <f t="shared" si="215"/>
        <v>2.044</v>
      </c>
    </row>
    <row r="1865" spans="8:14" x14ac:dyDescent="0.25">
      <c r="H1865" s="2" t="str">
        <f t="shared" si="214"/>
        <v>73_400-1000_6</v>
      </c>
      <c r="I1865" s="2">
        <f t="shared" si="212"/>
        <v>363</v>
      </c>
      <c r="J1865" s="2" t="str">
        <f t="shared" si="209"/>
        <v>73-96</v>
      </c>
      <c r="K1865" s="2">
        <f t="shared" si="213"/>
        <v>73</v>
      </c>
      <c r="L1865" s="2" t="str">
        <f t="shared" si="210"/>
        <v>400-1000</v>
      </c>
      <c r="M1865" s="2">
        <f t="shared" si="211"/>
        <v>6</v>
      </c>
      <c r="N1865" s="109">
        <f t="shared" si="215"/>
        <v>2.044</v>
      </c>
    </row>
    <row r="1866" spans="8:14" x14ac:dyDescent="0.25">
      <c r="H1866" s="2" t="str">
        <f t="shared" si="214"/>
        <v>73_1000-9999999_6</v>
      </c>
      <c r="I1866" s="2">
        <f t="shared" si="212"/>
        <v>364</v>
      </c>
      <c r="J1866" s="2" t="str">
        <f t="shared" si="209"/>
        <v>73-96</v>
      </c>
      <c r="K1866" s="2">
        <f t="shared" si="213"/>
        <v>73</v>
      </c>
      <c r="L1866" s="2" t="str">
        <f t="shared" si="210"/>
        <v>1000-9999999</v>
      </c>
      <c r="M1866" s="2">
        <f t="shared" si="211"/>
        <v>6</v>
      </c>
      <c r="N1866" s="109">
        <f t="shared" si="215"/>
        <v>2.044</v>
      </c>
    </row>
    <row r="1867" spans="8:14" x14ac:dyDescent="0.25">
      <c r="H1867" s="2" t="str">
        <f t="shared" si="214"/>
        <v>74_0-120_6</v>
      </c>
      <c r="I1867" s="2">
        <f t="shared" si="212"/>
        <v>365</v>
      </c>
      <c r="J1867" s="2" t="str">
        <f t="shared" si="209"/>
        <v>73-96</v>
      </c>
      <c r="K1867" s="2">
        <f t="shared" si="213"/>
        <v>74</v>
      </c>
      <c r="L1867" s="2" t="str">
        <f t="shared" si="210"/>
        <v>0-120</v>
      </c>
      <c r="M1867" s="2">
        <f t="shared" si="211"/>
        <v>6</v>
      </c>
      <c r="N1867" s="109">
        <f t="shared" si="215"/>
        <v>2.0720000000000001</v>
      </c>
    </row>
    <row r="1868" spans="8:14" x14ac:dyDescent="0.25">
      <c r="H1868" s="2" t="str">
        <f t="shared" si="214"/>
        <v>74_120-250_6</v>
      </c>
      <c r="I1868" s="2">
        <f t="shared" si="212"/>
        <v>366</v>
      </c>
      <c r="J1868" s="2" t="str">
        <f t="shared" si="209"/>
        <v>73-96</v>
      </c>
      <c r="K1868" s="2">
        <f t="shared" si="213"/>
        <v>74</v>
      </c>
      <c r="L1868" s="2" t="str">
        <f t="shared" si="210"/>
        <v>120-250</v>
      </c>
      <c r="M1868" s="2">
        <f t="shared" si="211"/>
        <v>6</v>
      </c>
      <c r="N1868" s="109">
        <f t="shared" si="215"/>
        <v>2.0720000000000001</v>
      </c>
    </row>
    <row r="1869" spans="8:14" x14ac:dyDescent="0.25">
      <c r="H1869" s="2" t="str">
        <f t="shared" si="214"/>
        <v>74_250-400_6</v>
      </c>
      <c r="I1869" s="2">
        <f t="shared" si="212"/>
        <v>367</v>
      </c>
      <c r="J1869" s="2" t="str">
        <f t="shared" si="209"/>
        <v>73-96</v>
      </c>
      <c r="K1869" s="2">
        <f t="shared" si="213"/>
        <v>74</v>
      </c>
      <c r="L1869" s="2" t="str">
        <f t="shared" si="210"/>
        <v>250-400</v>
      </c>
      <c r="M1869" s="2">
        <f t="shared" si="211"/>
        <v>6</v>
      </c>
      <c r="N1869" s="109">
        <f t="shared" si="215"/>
        <v>2.0720000000000001</v>
      </c>
    </row>
    <row r="1870" spans="8:14" x14ac:dyDescent="0.25">
      <c r="H1870" s="2" t="str">
        <f t="shared" si="214"/>
        <v>74_400-1000_6</v>
      </c>
      <c r="I1870" s="2">
        <f t="shared" si="212"/>
        <v>368</v>
      </c>
      <c r="J1870" s="2" t="str">
        <f t="shared" si="209"/>
        <v>73-96</v>
      </c>
      <c r="K1870" s="2">
        <f t="shared" si="213"/>
        <v>74</v>
      </c>
      <c r="L1870" s="2" t="str">
        <f t="shared" si="210"/>
        <v>400-1000</v>
      </c>
      <c r="M1870" s="2">
        <f t="shared" si="211"/>
        <v>6</v>
      </c>
      <c r="N1870" s="109">
        <f t="shared" si="215"/>
        <v>2.0720000000000001</v>
      </c>
    </row>
    <row r="1871" spans="8:14" x14ac:dyDescent="0.25">
      <c r="H1871" s="2" t="str">
        <f t="shared" si="214"/>
        <v>74_1000-9999999_6</v>
      </c>
      <c r="I1871" s="2">
        <f t="shared" si="212"/>
        <v>369</v>
      </c>
      <c r="J1871" s="2" t="str">
        <f t="shared" si="209"/>
        <v>73-96</v>
      </c>
      <c r="K1871" s="2">
        <f t="shared" si="213"/>
        <v>74</v>
      </c>
      <c r="L1871" s="2" t="str">
        <f t="shared" si="210"/>
        <v>1000-9999999</v>
      </c>
      <c r="M1871" s="2">
        <f t="shared" si="211"/>
        <v>6</v>
      </c>
      <c r="N1871" s="109">
        <f t="shared" si="215"/>
        <v>2.0720000000000001</v>
      </c>
    </row>
    <row r="1872" spans="8:14" x14ac:dyDescent="0.25">
      <c r="H1872" s="2" t="str">
        <f t="shared" si="214"/>
        <v>75_0-120_6</v>
      </c>
      <c r="I1872" s="2">
        <f t="shared" si="212"/>
        <v>370</v>
      </c>
      <c r="J1872" s="2" t="str">
        <f t="shared" si="209"/>
        <v>73-96</v>
      </c>
      <c r="K1872" s="2">
        <f t="shared" si="213"/>
        <v>75</v>
      </c>
      <c r="L1872" s="2" t="str">
        <f t="shared" si="210"/>
        <v>0-120</v>
      </c>
      <c r="M1872" s="2">
        <f t="shared" si="211"/>
        <v>6</v>
      </c>
      <c r="N1872" s="109">
        <f t="shared" si="215"/>
        <v>2.1</v>
      </c>
    </row>
    <row r="1873" spans="8:14" x14ac:dyDescent="0.25">
      <c r="H1873" s="2" t="str">
        <f t="shared" si="214"/>
        <v>75_120-250_6</v>
      </c>
      <c r="I1873" s="2">
        <f t="shared" si="212"/>
        <v>371</v>
      </c>
      <c r="J1873" s="2" t="str">
        <f t="shared" si="209"/>
        <v>73-96</v>
      </c>
      <c r="K1873" s="2">
        <f t="shared" si="213"/>
        <v>75</v>
      </c>
      <c r="L1873" s="2" t="str">
        <f t="shared" si="210"/>
        <v>120-250</v>
      </c>
      <c r="M1873" s="2">
        <f t="shared" si="211"/>
        <v>6</v>
      </c>
      <c r="N1873" s="109">
        <f t="shared" si="215"/>
        <v>2.1</v>
      </c>
    </row>
    <row r="1874" spans="8:14" x14ac:dyDescent="0.25">
      <c r="H1874" s="2" t="str">
        <f t="shared" si="214"/>
        <v>75_250-400_6</v>
      </c>
      <c r="I1874" s="2">
        <f t="shared" si="212"/>
        <v>372</v>
      </c>
      <c r="J1874" s="2" t="str">
        <f t="shared" si="209"/>
        <v>73-96</v>
      </c>
      <c r="K1874" s="2">
        <f t="shared" si="213"/>
        <v>75</v>
      </c>
      <c r="L1874" s="2" t="str">
        <f t="shared" si="210"/>
        <v>250-400</v>
      </c>
      <c r="M1874" s="2">
        <f t="shared" si="211"/>
        <v>6</v>
      </c>
      <c r="N1874" s="109">
        <f t="shared" si="215"/>
        <v>2.1</v>
      </c>
    </row>
    <row r="1875" spans="8:14" x14ac:dyDescent="0.25">
      <c r="H1875" s="2" t="str">
        <f t="shared" si="214"/>
        <v>75_400-1000_6</v>
      </c>
      <c r="I1875" s="2">
        <f t="shared" si="212"/>
        <v>373</v>
      </c>
      <c r="J1875" s="2" t="str">
        <f t="shared" si="209"/>
        <v>73-96</v>
      </c>
      <c r="K1875" s="2">
        <f t="shared" si="213"/>
        <v>75</v>
      </c>
      <c r="L1875" s="2" t="str">
        <f t="shared" si="210"/>
        <v>400-1000</v>
      </c>
      <c r="M1875" s="2">
        <f t="shared" si="211"/>
        <v>6</v>
      </c>
      <c r="N1875" s="109">
        <f t="shared" si="215"/>
        <v>2.1</v>
      </c>
    </row>
    <row r="1876" spans="8:14" x14ac:dyDescent="0.25">
      <c r="H1876" s="2" t="str">
        <f t="shared" si="214"/>
        <v>75_1000-9999999_6</v>
      </c>
      <c r="I1876" s="2">
        <f t="shared" si="212"/>
        <v>374</v>
      </c>
      <c r="J1876" s="2" t="str">
        <f t="shared" si="209"/>
        <v>73-96</v>
      </c>
      <c r="K1876" s="2">
        <f t="shared" si="213"/>
        <v>75</v>
      </c>
      <c r="L1876" s="2" t="str">
        <f t="shared" si="210"/>
        <v>1000-9999999</v>
      </c>
      <c r="M1876" s="2">
        <f t="shared" si="211"/>
        <v>6</v>
      </c>
      <c r="N1876" s="109">
        <f t="shared" si="215"/>
        <v>2.1</v>
      </c>
    </row>
    <row r="1877" spans="8:14" x14ac:dyDescent="0.25">
      <c r="H1877" s="2" t="str">
        <f t="shared" si="214"/>
        <v>76_0-120_6</v>
      </c>
      <c r="I1877" s="2">
        <f t="shared" si="212"/>
        <v>375</v>
      </c>
      <c r="J1877" s="2" t="str">
        <f t="shared" si="209"/>
        <v>73-96</v>
      </c>
      <c r="K1877" s="2">
        <f t="shared" si="213"/>
        <v>76</v>
      </c>
      <c r="L1877" s="2" t="str">
        <f t="shared" si="210"/>
        <v>0-120</v>
      </c>
      <c r="M1877" s="2">
        <f t="shared" si="211"/>
        <v>6</v>
      </c>
      <c r="N1877" s="109">
        <f t="shared" si="215"/>
        <v>2.1280000000000001</v>
      </c>
    </row>
    <row r="1878" spans="8:14" x14ac:dyDescent="0.25">
      <c r="H1878" s="2" t="str">
        <f t="shared" si="214"/>
        <v>76_120-250_6</v>
      </c>
      <c r="I1878" s="2">
        <f t="shared" si="212"/>
        <v>376</v>
      </c>
      <c r="J1878" s="2" t="str">
        <f t="shared" si="209"/>
        <v>73-96</v>
      </c>
      <c r="K1878" s="2">
        <f t="shared" si="213"/>
        <v>76</v>
      </c>
      <c r="L1878" s="2" t="str">
        <f t="shared" si="210"/>
        <v>120-250</v>
      </c>
      <c r="M1878" s="2">
        <f t="shared" si="211"/>
        <v>6</v>
      </c>
      <c r="N1878" s="109">
        <f t="shared" si="215"/>
        <v>2.1280000000000001</v>
      </c>
    </row>
    <row r="1879" spans="8:14" x14ac:dyDescent="0.25">
      <c r="H1879" s="2" t="str">
        <f t="shared" si="214"/>
        <v>76_250-400_6</v>
      </c>
      <c r="I1879" s="2">
        <f t="shared" si="212"/>
        <v>377</v>
      </c>
      <c r="J1879" s="2" t="str">
        <f t="shared" si="209"/>
        <v>73-96</v>
      </c>
      <c r="K1879" s="2">
        <f t="shared" si="213"/>
        <v>76</v>
      </c>
      <c r="L1879" s="2" t="str">
        <f t="shared" si="210"/>
        <v>250-400</v>
      </c>
      <c r="M1879" s="2">
        <f t="shared" si="211"/>
        <v>6</v>
      </c>
      <c r="N1879" s="109">
        <f t="shared" si="215"/>
        <v>2.1280000000000001</v>
      </c>
    </row>
    <row r="1880" spans="8:14" x14ac:dyDescent="0.25">
      <c r="H1880" s="2" t="str">
        <f t="shared" si="214"/>
        <v>76_400-1000_6</v>
      </c>
      <c r="I1880" s="2">
        <f t="shared" si="212"/>
        <v>378</v>
      </c>
      <c r="J1880" s="2" t="str">
        <f t="shared" si="209"/>
        <v>73-96</v>
      </c>
      <c r="K1880" s="2">
        <f t="shared" si="213"/>
        <v>76</v>
      </c>
      <c r="L1880" s="2" t="str">
        <f t="shared" si="210"/>
        <v>400-1000</v>
      </c>
      <c r="M1880" s="2">
        <f t="shared" si="211"/>
        <v>6</v>
      </c>
      <c r="N1880" s="109">
        <f t="shared" si="215"/>
        <v>2.1280000000000001</v>
      </c>
    </row>
    <row r="1881" spans="8:14" x14ac:dyDescent="0.25">
      <c r="H1881" s="2" t="str">
        <f t="shared" si="214"/>
        <v>76_1000-9999999_6</v>
      </c>
      <c r="I1881" s="2">
        <f t="shared" si="212"/>
        <v>379</v>
      </c>
      <c r="J1881" s="2" t="str">
        <f t="shared" si="209"/>
        <v>73-96</v>
      </c>
      <c r="K1881" s="2">
        <f t="shared" si="213"/>
        <v>76</v>
      </c>
      <c r="L1881" s="2" t="str">
        <f t="shared" si="210"/>
        <v>1000-9999999</v>
      </c>
      <c r="M1881" s="2">
        <f t="shared" si="211"/>
        <v>6</v>
      </c>
      <c r="N1881" s="109">
        <f t="shared" si="215"/>
        <v>2.1280000000000001</v>
      </c>
    </row>
    <row r="1882" spans="8:14" x14ac:dyDescent="0.25">
      <c r="H1882" s="2" t="str">
        <f t="shared" si="214"/>
        <v>77_0-120_6</v>
      </c>
      <c r="I1882" s="2">
        <f t="shared" si="212"/>
        <v>380</v>
      </c>
      <c r="J1882" s="2" t="str">
        <f t="shared" si="209"/>
        <v>73-96</v>
      </c>
      <c r="K1882" s="2">
        <f t="shared" si="213"/>
        <v>77</v>
      </c>
      <c r="L1882" s="2" t="str">
        <f t="shared" si="210"/>
        <v>0-120</v>
      </c>
      <c r="M1882" s="2">
        <f t="shared" si="211"/>
        <v>6</v>
      </c>
      <c r="N1882" s="109">
        <f t="shared" si="215"/>
        <v>2.1560000000000001</v>
      </c>
    </row>
    <row r="1883" spans="8:14" x14ac:dyDescent="0.25">
      <c r="H1883" s="2" t="str">
        <f t="shared" si="214"/>
        <v>77_120-250_6</v>
      </c>
      <c r="I1883" s="2">
        <f t="shared" si="212"/>
        <v>381</v>
      </c>
      <c r="J1883" s="2" t="str">
        <f t="shared" si="209"/>
        <v>73-96</v>
      </c>
      <c r="K1883" s="2">
        <f t="shared" si="213"/>
        <v>77</v>
      </c>
      <c r="L1883" s="2" t="str">
        <f t="shared" si="210"/>
        <v>120-250</v>
      </c>
      <c r="M1883" s="2">
        <f t="shared" si="211"/>
        <v>6</v>
      </c>
      <c r="N1883" s="109">
        <f t="shared" si="215"/>
        <v>2.1560000000000001</v>
      </c>
    </row>
    <row r="1884" spans="8:14" x14ac:dyDescent="0.25">
      <c r="H1884" s="2" t="str">
        <f t="shared" si="214"/>
        <v>77_250-400_6</v>
      </c>
      <c r="I1884" s="2">
        <f t="shared" si="212"/>
        <v>382</v>
      </c>
      <c r="J1884" s="2" t="str">
        <f t="shared" si="209"/>
        <v>73-96</v>
      </c>
      <c r="K1884" s="2">
        <f t="shared" si="213"/>
        <v>77</v>
      </c>
      <c r="L1884" s="2" t="str">
        <f t="shared" si="210"/>
        <v>250-400</v>
      </c>
      <c r="M1884" s="2">
        <f t="shared" si="211"/>
        <v>6</v>
      </c>
      <c r="N1884" s="109">
        <f t="shared" si="215"/>
        <v>2.1560000000000001</v>
      </c>
    </row>
    <row r="1885" spans="8:14" x14ac:dyDescent="0.25">
      <c r="H1885" s="2" t="str">
        <f t="shared" si="214"/>
        <v>77_400-1000_6</v>
      </c>
      <c r="I1885" s="2">
        <f t="shared" si="212"/>
        <v>383</v>
      </c>
      <c r="J1885" s="2" t="str">
        <f t="shared" si="209"/>
        <v>73-96</v>
      </c>
      <c r="K1885" s="2">
        <f t="shared" si="213"/>
        <v>77</v>
      </c>
      <c r="L1885" s="2" t="str">
        <f t="shared" si="210"/>
        <v>400-1000</v>
      </c>
      <c r="M1885" s="2">
        <f t="shared" si="211"/>
        <v>6</v>
      </c>
      <c r="N1885" s="109">
        <f t="shared" si="215"/>
        <v>2.1560000000000001</v>
      </c>
    </row>
    <row r="1886" spans="8:14" x14ac:dyDescent="0.25">
      <c r="H1886" s="2" t="str">
        <f t="shared" si="214"/>
        <v>77_1000-9999999_6</v>
      </c>
      <c r="I1886" s="2">
        <f t="shared" si="212"/>
        <v>384</v>
      </c>
      <c r="J1886" s="2" t="str">
        <f t="shared" si="209"/>
        <v>73-96</v>
      </c>
      <c r="K1886" s="2">
        <f t="shared" si="213"/>
        <v>77</v>
      </c>
      <c r="L1886" s="2" t="str">
        <f t="shared" si="210"/>
        <v>1000-9999999</v>
      </c>
      <c r="M1886" s="2">
        <f t="shared" si="211"/>
        <v>6</v>
      </c>
      <c r="N1886" s="109">
        <f t="shared" si="215"/>
        <v>2.1560000000000001</v>
      </c>
    </row>
    <row r="1887" spans="8:14" x14ac:dyDescent="0.25">
      <c r="H1887" s="2" t="str">
        <f t="shared" si="214"/>
        <v>78_0-120_6</v>
      </c>
      <c r="I1887" s="2">
        <f t="shared" si="212"/>
        <v>385</v>
      </c>
      <c r="J1887" s="2" t="str">
        <f t="shared" ref="J1887:J1950" si="216">VLOOKUP(K1887,$U$2:$V$7,2,1)</f>
        <v>73-96</v>
      </c>
      <c r="K1887" s="2">
        <f t="shared" si="213"/>
        <v>78</v>
      </c>
      <c r="L1887" s="2" t="str">
        <f t="shared" ref="L1887:L1950" si="217">VLOOKUP(MOD(I1887,5),$P$2:$Q$6,2,0)</f>
        <v>0-120</v>
      </c>
      <c r="M1887" s="2">
        <f t="shared" ref="M1887:M1950" si="218">$S$3</f>
        <v>6</v>
      </c>
      <c r="N1887" s="109">
        <f t="shared" si="215"/>
        <v>2.1840000000000002</v>
      </c>
    </row>
    <row r="1888" spans="8:14" x14ac:dyDescent="0.25">
      <c r="H1888" s="2" t="str">
        <f t="shared" si="214"/>
        <v>78_120-250_6</v>
      </c>
      <c r="I1888" s="2">
        <f t="shared" ref="I1888:I1951" si="219">+I1887+1</f>
        <v>386</v>
      </c>
      <c r="J1888" s="2" t="str">
        <f t="shared" si="216"/>
        <v>73-96</v>
      </c>
      <c r="K1888" s="2">
        <f t="shared" si="213"/>
        <v>78</v>
      </c>
      <c r="L1888" s="2" t="str">
        <f t="shared" si="217"/>
        <v>120-250</v>
      </c>
      <c r="M1888" s="2">
        <f t="shared" si="218"/>
        <v>6</v>
      </c>
      <c r="N1888" s="109">
        <f t="shared" si="215"/>
        <v>2.1840000000000002</v>
      </c>
    </row>
    <row r="1889" spans="8:14" x14ac:dyDescent="0.25">
      <c r="H1889" s="2" t="str">
        <f t="shared" si="214"/>
        <v>78_250-400_6</v>
      </c>
      <c r="I1889" s="2">
        <f t="shared" si="219"/>
        <v>387</v>
      </c>
      <c r="J1889" s="2" t="str">
        <f t="shared" si="216"/>
        <v>73-96</v>
      </c>
      <c r="K1889" s="2">
        <f t="shared" si="213"/>
        <v>78</v>
      </c>
      <c r="L1889" s="2" t="str">
        <f t="shared" si="217"/>
        <v>250-400</v>
      </c>
      <c r="M1889" s="2">
        <f t="shared" si="218"/>
        <v>6</v>
      </c>
      <c r="N1889" s="109">
        <f t="shared" si="215"/>
        <v>2.1840000000000002</v>
      </c>
    </row>
    <row r="1890" spans="8:14" x14ac:dyDescent="0.25">
      <c r="H1890" s="2" t="str">
        <f t="shared" si="214"/>
        <v>78_400-1000_6</v>
      </c>
      <c r="I1890" s="2">
        <f t="shared" si="219"/>
        <v>388</v>
      </c>
      <c r="J1890" s="2" t="str">
        <f t="shared" si="216"/>
        <v>73-96</v>
      </c>
      <c r="K1890" s="2">
        <f t="shared" si="213"/>
        <v>78</v>
      </c>
      <c r="L1890" s="2" t="str">
        <f t="shared" si="217"/>
        <v>400-1000</v>
      </c>
      <c r="M1890" s="2">
        <f t="shared" si="218"/>
        <v>6</v>
      </c>
      <c r="N1890" s="109">
        <f t="shared" si="215"/>
        <v>2.1840000000000002</v>
      </c>
    </row>
    <row r="1891" spans="8:14" x14ac:dyDescent="0.25">
      <c r="H1891" s="2" t="str">
        <f t="shared" si="214"/>
        <v>78_1000-9999999_6</v>
      </c>
      <c r="I1891" s="2">
        <f t="shared" si="219"/>
        <v>389</v>
      </c>
      <c r="J1891" s="2" t="str">
        <f t="shared" si="216"/>
        <v>73-96</v>
      </c>
      <c r="K1891" s="2">
        <f t="shared" si="213"/>
        <v>78</v>
      </c>
      <c r="L1891" s="2" t="str">
        <f t="shared" si="217"/>
        <v>1000-9999999</v>
      </c>
      <c r="M1891" s="2">
        <f t="shared" si="218"/>
        <v>6</v>
      </c>
      <c r="N1891" s="109">
        <f t="shared" si="215"/>
        <v>2.1840000000000002</v>
      </c>
    </row>
    <row r="1892" spans="8:14" x14ac:dyDescent="0.25">
      <c r="H1892" s="2" t="str">
        <f t="shared" si="214"/>
        <v>79_0-120_6</v>
      </c>
      <c r="I1892" s="2">
        <f t="shared" si="219"/>
        <v>390</v>
      </c>
      <c r="J1892" s="2" t="str">
        <f t="shared" si="216"/>
        <v>73-96</v>
      </c>
      <c r="K1892" s="2">
        <f t="shared" ref="K1892:K1955" si="220">+K1887+1</f>
        <v>79</v>
      </c>
      <c r="L1892" s="2" t="str">
        <f t="shared" si="217"/>
        <v>0-120</v>
      </c>
      <c r="M1892" s="2">
        <f t="shared" si="218"/>
        <v>6</v>
      </c>
      <c r="N1892" s="109">
        <f t="shared" si="215"/>
        <v>2.2120000000000002</v>
      </c>
    </row>
    <row r="1893" spans="8:14" x14ac:dyDescent="0.25">
      <c r="H1893" s="2" t="str">
        <f t="shared" si="214"/>
        <v>79_120-250_6</v>
      </c>
      <c r="I1893" s="2">
        <f t="shared" si="219"/>
        <v>391</v>
      </c>
      <c r="J1893" s="2" t="str">
        <f t="shared" si="216"/>
        <v>73-96</v>
      </c>
      <c r="K1893" s="2">
        <f t="shared" si="220"/>
        <v>79</v>
      </c>
      <c r="L1893" s="2" t="str">
        <f t="shared" si="217"/>
        <v>120-250</v>
      </c>
      <c r="M1893" s="2">
        <f t="shared" si="218"/>
        <v>6</v>
      </c>
      <c r="N1893" s="109">
        <f t="shared" si="215"/>
        <v>2.2120000000000002</v>
      </c>
    </row>
    <row r="1894" spans="8:14" x14ac:dyDescent="0.25">
      <c r="H1894" s="2" t="str">
        <f t="shared" si="214"/>
        <v>79_250-400_6</v>
      </c>
      <c r="I1894" s="2">
        <f t="shared" si="219"/>
        <v>392</v>
      </c>
      <c r="J1894" s="2" t="str">
        <f t="shared" si="216"/>
        <v>73-96</v>
      </c>
      <c r="K1894" s="2">
        <f t="shared" si="220"/>
        <v>79</v>
      </c>
      <c r="L1894" s="2" t="str">
        <f t="shared" si="217"/>
        <v>250-400</v>
      </c>
      <c r="M1894" s="2">
        <f t="shared" si="218"/>
        <v>6</v>
      </c>
      <c r="N1894" s="109">
        <f t="shared" si="215"/>
        <v>2.2120000000000002</v>
      </c>
    </row>
    <row r="1895" spans="8:14" x14ac:dyDescent="0.25">
      <c r="H1895" s="2" t="str">
        <f t="shared" si="214"/>
        <v>79_400-1000_6</v>
      </c>
      <c r="I1895" s="2">
        <f t="shared" si="219"/>
        <v>393</v>
      </c>
      <c r="J1895" s="2" t="str">
        <f t="shared" si="216"/>
        <v>73-96</v>
      </c>
      <c r="K1895" s="2">
        <f t="shared" si="220"/>
        <v>79</v>
      </c>
      <c r="L1895" s="2" t="str">
        <f t="shared" si="217"/>
        <v>400-1000</v>
      </c>
      <c r="M1895" s="2">
        <f t="shared" si="218"/>
        <v>6</v>
      </c>
      <c r="N1895" s="109">
        <f t="shared" si="215"/>
        <v>2.2120000000000002</v>
      </c>
    </row>
    <row r="1896" spans="8:14" x14ac:dyDescent="0.25">
      <c r="H1896" s="2" t="str">
        <f t="shared" si="214"/>
        <v>79_1000-9999999_6</v>
      </c>
      <c r="I1896" s="2">
        <f t="shared" si="219"/>
        <v>394</v>
      </c>
      <c r="J1896" s="2" t="str">
        <f t="shared" si="216"/>
        <v>73-96</v>
      </c>
      <c r="K1896" s="2">
        <f t="shared" si="220"/>
        <v>79</v>
      </c>
      <c r="L1896" s="2" t="str">
        <f t="shared" si="217"/>
        <v>1000-9999999</v>
      </c>
      <c r="M1896" s="2">
        <f t="shared" si="218"/>
        <v>6</v>
      </c>
      <c r="N1896" s="109">
        <f t="shared" si="215"/>
        <v>2.2120000000000002</v>
      </c>
    </row>
    <row r="1897" spans="8:14" x14ac:dyDescent="0.25">
      <c r="H1897" s="2" t="str">
        <f t="shared" si="214"/>
        <v>80_0-120_6</v>
      </c>
      <c r="I1897" s="2">
        <f t="shared" si="219"/>
        <v>395</v>
      </c>
      <c r="J1897" s="2" t="str">
        <f t="shared" si="216"/>
        <v>73-96</v>
      </c>
      <c r="K1897" s="2">
        <f t="shared" si="220"/>
        <v>80</v>
      </c>
      <c r="L1897" s="2" t="str">
        <f t="shared" si="217"/>
        <v>0-120</v>
      </c>
      <c r="M1897" s="2">
        <f t="shared" si="218"/>
        <v>6</v>
      </c>
      <c r="N1897" s="109">
        <f t="shared" si="215"/>
        <v>2.2400000000000002</v>
      </c>
    </row>
    <row r="1898" spans="8:14" x14ac:dyDescent="0.25">
      <c r="H1898" s="2" t="str">
        <f t="shared" si="214"/>
        <v>80_120-250_6</v>
      </c>
      <c r="I1898" s="2">
        <f t="shared" si="219"/>
        <v>396</v>
      </c>
      <c r="J1898" s="2" t="str">
        <f t="shared" si="216"/>
        <v>73-96</v>
      </c>
      <c r="K1898" s="2">
        <f t="shared" si="220"/>
        <v>80</v>
      </c>
      <c r="L1898" s="2" t="str">
        <f t="shared" si="217"/>
        <v>120-250</v>
      </c>
      <c r="M1898" s="2">
        <f t="shared" si="218"/>
        <v>6</v>
      </c>
      <c r="N1898" s="109">
        <f t="shared" si="215"/>
        <v>2.2400000000000002</v>
      </c>
    </row>
    <row r="1899" spans="8:14" x14ac:dyDescent="0.25">
      <c r="H1899" s="2" t="str">
        <f t="shared" si="214"/>
        <v>80_250-400_6</v>
      </c>
      <c r="I1899" s="2">
        <f t="shared" si="219"/>
        <v>397</v>
      </c>
      <c r="J1899" s="2" t="str">
        <f t="shared" si="216"/>
        <v>73-96</v>
      </c>
      <c r="K1899" s="2">
        <f t="shared" si="220"/>
        <v>80</v>
      </c>
      <c r="L1899" s="2" t="str">
        <f t="shared" si="217"/>
        <v>250-400</v>
      </c>
      <c r="M1899" s="2">
        <f t="shared" si="218"/>
        <v>6</v>
      </c>
      <c r="N1899" s="109">
        <f t="shared" si="215"/>
        <v>2.2400000000000002</v>
      </c>
    </row>
    <row r="1900" spans="8:14" x14ac:dyDescent="0.25">
      <c r="H1900" s="2" t="str">
        <f t="shared" si="214"/>
        <v>80_400-1000_6</v>
      </c>
      <c r="I1900" s="2">
        <f t="shared" si="219"/>
        <v>398</v>
      </c>
      <c r="J1900" s="2" t="str">
        <f t="shared" si="216"/>
        <v>73-96</v>
      </c>
      <c r="K1900" s="2">
        <f t="shared" si="220"/>
        <v>80</v>
      </c>
      <c r="L1900" s="2" t="str">
        <f t="shared" si="217"/>
        <v>400-1000</v>
      </c>
      <c r="M1900" s="2">
        <f t="shared" si="218"/>
        <v>6</v>
      </c>
      <c r="N1900" s="109">
        <f t="shared" si="215"/>
        <v>2.2400000000000002</v>
      </c>
    </row>
    <row r="1901" spans="8:14" x14ac:dyDescent="0.25">
      <c r="H1901" s="2" t="str">
        <f t="shared" si="214"/>
        <v>80_1000-9999999_6</v>
      </c>
      <c r="I1901" s="2">
        <f t="shared" si="219"/>
        <v>399</v>
      </c>
      <c r="J1901" s="2" t="str">
        <f t="shared" si="216"/>
        <v>73-96</v>
      </c>
      <c r="K1901" s="2">
        <f t="shared" si="220"/>
        <v>80</v>
      </c>
      <c r="L1901" s="2" t="str">
        <f t="shared" si="217"/>
        <v>1000-9999999</v>
      </c>
      <c r="M1901" s="2">
        <f t="shared" si="218"/>
        <v>6</v>
      </c>
      <c r="N1901" s="109">
        <f t="shared" si="215"/>
        <v>2.2400000000000002</v>
      </c>
    </row>
    <row r="1902" spans="8:14" x14ac:dyDescent="0.25">
      <c r="H1902" s="2" t="str">
        <f t="shared" si="214"/>
        <v>81_0-120_6</v>
      </c>
      <c r="I1902" s="2">
        <f t="shared" si="219"/>
        <v>400</v>
      </c>
      <c r="J1902" s="2" t="str">
        <f t="shared" si="216"/>
        <v>73-96</v>
      </c>
      <c r="K1902" s="2">
        <f t="shared" si="220"/>
        <v>81</v>
      </c>
      <c r="L1902" s="2" t="str">
        <f t="shared" si="217"/>
        <v>0-120</v>
      </c>
      <c r="M1902" s="2">
        <f t="shared" si="218"/>
        <v>6</v>
      </c>
      <c r="N1902" s="109">
        <f t="shared" si="215"/>
        <v>2.2680000000000002</v>
      </c>
    </row>
    <row r="1903" spans="8:14" x14ac:dyDescent="0.25">
      <c r="H1903" s="2" t="str">
        <f t="shared" si="214"/>
        <v>81_120-250_6</v>
      </c>
      <c r="I1903" s="2">
        <f t="shared" si="219"/>
        <v>401</v>
      </c>
      <c r="J1903" s="2" t="str">
        <f t="shared" si="216"/>
        <v>73-96</v>
      </c>
      <c r="K1903" s="2">
        <f t="shared" si="220"/>
        <v>81</v>
      </c>
      <c r="L1903" s="2" t="str">
        <f t="shared" si="217"/>
        <v>120-250</v>
      </c>
      <c r="M1903" s="2">
        <f t="shared" si="218"/>
        <v>6</v>
      </c>
      <c r="N1903" s="109">
        <f t="shared" si="215"/>
        <v>2.2680000000000002</v>
      </c>
    </row>
    <row r="1904" spans="8:14" x14ac:dyDescent="0.25">
      <c r="H1904" s="2" t="str">
        <f t="shared" si="214"/>
        <v>81_250-400_6</v>
      </c>
      <c r="I1904" s="2">
        <f t="shared" si="219"/>
        <v>402</v>
      </c>
      <c r="J1904" s="2" t="str">
        <f t="shared" si="216"/>
        <v>73-96</v>
      </c>
      <c r="K1904" s="2">
        <f t="shared" si="220"/>
        <v>81</v>
      </c>
      <c r="L1904" s="2" t="str">
        <f t="shared" si="217"/>
        <v>250-400</v>
      </c>
      <c r="M1904" s="2">
        <f t="shared" si="218"/>
        <v>6</v>
      </c>
      <c r="N1904" s="109">
        <f t="shared" si="215"/>
        <v>2.2680000000000002</v>
      </c>
    </row>
    <row r="1905" spans="8:14" x14ac:dyDescent="0.25">
      <c r="H1905" s="2" t="str">
        <f t="shared" si="214"/>
        <v>81_400-1000_6</v>
      </c>
      <c r="I1905" s="2">
        <f t="shared" si="219"/>
        <v>403</v>
      </c>
      <c r="J1905" s="2" t="str">
        <f t="shared" si="216"/>
        <v>73-96</v>
      </c>
      <c r="K1905" s="2">
        <f t="shared" si="220"/>
        <v>81</v>
      </c>
      <c r="L1905" s="2" t="str">
        <f t="shared" si="217"/>
        <v>400-1000</v>
      </c>
      <c r="M1905" s="2">
        <f t="shared" si="218"/>
        <v>6</v>
      </c>
      <c r="N1905" s="109">
        <f t="shared" si="215"/>
        <v>2.2680000000000002</v>
      </c>
    </row>
    <row r="1906" spans="8:14" x14ac:dyDescent="0.25">
      <c r="H1906" s="2" t="str">
        <f t="shared" si="214"/>
        <v>81_1000-9999999_6</v>
      </c>
      <c r="I1906" s="2">
        <f t="shared" si="219"/>
        <v>404</v>
      </c>
      <c r="J1906" s="2" t="str">
        <f t="shared" si="216"/>
        <v>73-96</v>
      </c>
      <c r="K1906" s="2">
        <f t="shared" si="220"/>
        <v>81</v>
      </c>
      <c r="L1906" s="2" t="str">
        <f t="shared" si="217"/>
        <v>1000-9999999</v>
      </c>
      <c r="M1906" s="2">
        <f t="shared" si="218"/>
        <v>6</v>
      </c>
      <c r="N1906" s="109">
        <f t="shared" si="215"/>
        <v>2.2680000000000002</v>
      </c>
    </row>
    <row r="1907" spans="8:14" x14ac:dyDescent="0.25">
      <c r="H1907" s="2" t="str">
        <f t="shared" si="214"/>
        <v>82_0-120_6</v>
      </c>
      <c r="I1907" s="2">
        <f t="shared" si="219"/>
        <v>405</v>
      </c>
      <c r="J1907" s="2" t="str">
        <f t="shared" si="216"/>
        <v>73-96</v>
      </c>
      <c r="K1907" s="2">
        <f t="shared" si="220"/>
        <v>82</v>
      </c>
      <c r="L1907" s="2" t="str">
        <f t="shared" si="217"/>
        <v>0-120</v>
      </c>
      <c r="M1907" s="2">
        <f t="shared" si="218"/>
        <v>6</v>
      </c>
      <c r="N1907" s="109">
        <f t="shared" si="215"/>
        <v>2.2960000000000003</v>
      </c>
    </row>
    <row r="1908" spans="8:14" x14ac:dyDescent="0.25">
      <c r="H1908" s="2" t="str">
        <f t="shared" si="214"/>
        <v>82_120-250_6</v>
      </c>
      <c r="I1908" s="2">
        <f t="shared" si="219"/>
        <v>406</v>
      </c>
      <c r="J1908" s="2" t="str">
        <f t="shared" si="216"/>
        <v>73-96</v>
      </c>
      <c r="K1908" s="2">
        <f t="shared" si="220"/>
        <v>82</v>
      </c>
      <c r="L1908" s="2" t="str">
        <f t="shared" si="217"/>
        <v>120-250</v>
      </c>
      <c r="M1908" s="2">
        <f t="shared" si="218"/>
        <v>6</v>
      </c>
      <c r="N1908" s="109">
        <f t="shared" si="215"/>
        <v>2.2960000000000003</v>
      </c>
    </row>
    <row r="1909" spans="8:14" x14ac:dyDescent="0.25">
      <c r="H1909" s="2" t="str">
        <f t="shared" si="214"/>
        <v>82_250-400_6</v>
      </c>
      <c r="I1909" s="2">
        <f t="shared" si="219"/>
        <v>407</v>
      </c>
      <c r="J1909" s="2" t="str">
        <f t="shared" si="216"/>
        <v>73-96</v>
      </c>
      <c r="K1909" s="2">
        <f t="shared" si="220"/>
        <v>82</v>
      </c>
      <c r="L1909" s="2" t="str">
        <f t="shared" si="217"/>
        <v>250-400</v>
      </c>
      <c r="M1909" s="2">
        <f t="shared" si="218"/>
        <v>6</v>
      </c>
      <c r="N1909" s="109">
        <f t="shared" si="215"/>
        <v>2.2960000000000003</v>
      </c>
    </row>
    <row r="1910" spans="8:14" x14ac:dyDescent="0.25">
      <c r="H1910" s="2" t="str">
        <f t="shared" si="214"/>
        <v>82_400-1000_6</v>
      </c>
      <c r="I1910" s="2">
        <f t="shared" si="219"/>
        <v>408</v>
      </c>
      <c r="J1910" s="2" t="str">
        <f t="shared" si="216"/>
        <v>73-96</v>
      </c>
      <c r="K1910" s="2">
        <f t="shared" si="220"/>
        <v>82</v>
      </c>
      <c r="L1910" s="2" t="str">
        <f t="shared" si="217"/>
        <v>400-1000</v>
      </c>
      <c r="M1910" s="2">
        <f t="shared" si="218"/>
        <v>6</v>
      </c>
      <c r="N1910" s="109">
        <f t="shared" si="215"/>
        <v>2.2960000000000003</v>
      </c>
    </row>
    <row r="1911" spans="8:14" x14ac:dyDescent="0.25">
      <c r="H1911" s="2" t="str">
        <f t="shared" si="214"/>
        <v>82_1000-9999999_6</v>
      </c>
      <c r="I1911" s="2">
        <f t="shared" si="219"/>
        <v>409</v>
      </c>
      <c r="J1911" s="2" t="str">
        <f t="shared" si="216"/>
        <v>73-96</v>
      </c>
      <c r="K1911" s="2">
        <f t="shared" si="220"/>
        <v>82</v>
      </c>
      <c r="L1911" s="2" t="str">
        <f t="shared" si="217"/>
        <v>1000-9999999</v>
      </c>
      <c r="M1911" s="2">
        <f t="shared" si="218"/>
        <v>6</v>
      </c>
      <c r="N1911" s="109">
        <f t="shared" si="215"/>
        <v>2.2960000000000003</v>
      </c>
    </row>
    <row r="1912" spans="8:14" x14ac:dyDescent="0.25">
      <c r="H1912" s="2" t="str">
        <f t="shared" si="214"/>
        <v>83_0-120_6</v>
      </c>
      <c r="I1912" s="2">
        <f t="shared" si="219"/>
        <v>410</v>
      </c>
      <c r="J1912" s="2" t="str">
        <f t="shared" si="216"/>
        <v>73-96</v>
      </c>
      <c r="K1912" s="2">
        <f t="shared" si="220"/>
        <v>83</v>
      </c>
      <c r="L1912" s="2" t="str">
        <f t="shared" si="217"/>
        <v>0-120</v>
      </c>
      <c r="M1912" s="2">
        <f t="shared" si="218"/>
        <v>6</v>
      </c>
      <c r="N1912" s="109">
        <f t="shared" si="215"/>
        <v>2.3239999999999998</v>
      </c>
    </row>
    <row r="1913" spans="8:14" x14ac:dyDescent="0.25">
      <c r="H1913" s="2" t="str">
        <f t="shared" si="214"/>
        <v>83_120-250_6</v>
      </c>
      <c r="I1913" s="2">
        <f t="shared" si="219"/>
        <v>411</v>
      </c>
      <c r="J1913" s="2" t="str">
        <f t="shared" si="216"/>
        <v>73-96</v>
      </c>
      <c r="K1913" s="2">
        <f t="shared" si="220"/>
        <v>83</v>
      </c>
      <c r="L1913" s="2" t="str">
        <f t="shared" si="217"/>
        <v>120-250</v>
      </c>
      <c r="M1913" s="2">
        <f t="shared" si="218"/>
        <v>6</v>
      </c>
      <c r="N1913" s="109">
        <f t="shared" si="215"/>
        <v>2.3239999999999998</v>
      </c>
    </row>
    <row r="1914" spans="8:14" x14ac:dyDescent="0.25">
      <c r="H1914" s="2" t="str">
        <f t="shared" si="214"/>
        <v>83_250-400_6</v>
      </c>
      <c r="I1914" s="2">
        <f t="shared" si="219"/>
        <v>412</v>
      </c>
      <c r="J1914" s="2" t="str">
        <f t="shared" si="216"/>
        <v>73-96</v>
      </c>
      <c r="K1914" s="2">
        <f t="shared" si="220"/>
        <v>83</v>
      </c>
      <c r="L1914" s="2" t="str">
        <f t="shared" si="217"/>
        <v>250-400</v>
      </c>
      <c r="M1914" s="2">
        <f t="shared" si="218"/>
        <v>6</v>
      </c>
      <c r="N1914" s="109">
        <f t="shared" si="215"/>
        <v>2.3239999999999998</v>
      </c>
    </row>
    <row r="1915" spans="8:14" x14ac:dyDescent="0.25">
      <c r="H1915" s="2" t="str">
        <f t="shared" si="214"/>
        <v>83_400-1000_6</v>
      </c>
      <c r="I1915" s="2">
        <f t="shared" si="219"/>
        <v>413</v>
      </c>
      <c r="J1915" s="2" t="str">
        <f t="shared" si="216"/>
        <v>73-96</v>
      </c>
      <c r="K1915" s="2">
        <f t="shared" si="220"/>
        <v>83</v>
      </c>
      <c r="L1915" s="2" t="str">
        <f t="shared" si="217"/>
        <v>400-1000</v>
      </c>
      <c r="M1915" s="2">
        <f t="shared" si="218"/>
        <v>6</v>
      </c>
      <c r="N1915" s="109">
        <f t="shared" si="215"/>
        <v>2.3239999999999998</v>
      </c>
    </row>
    <row r="1916" spans="8:14" x14ac:dyDescent="0.25">
      <c r="H1916" s="2" t="str">
        <f t="shared" si="214"/>
        <v>83_1000-9999999_6</v>
      </c>
      <c r="I1916" s="2">
        <f t="shared" si="219"/>
        <v>414</v>
      </c>
      <c r="J1916" s="2" t="str">
        <f t="shared" si="216"/>
        <v>73-96</v>
      </c>
      <c r="K1916" s="2">
        <f t="shared" si="220"/>
        <v>83</v>
      </c>
      <c r="L1916" s="2" t="str">
        <f t="shared" si="217"/>
        <v>1000-9999999</v>
      </c>
      <c r="M1916" s="2">
        <f t="shared" si="218"/>
        <v>6</v>
      </c>
      <c r="N1916" s="109">
        <f t="shared" si="215"/>
        <v>2.3239999999999998</v>
      </c>
    </row>
    <row r="1917" spans="8:14" x14ac:dyDescent="0.25">
      <c r="H1917" s="2" t="str">
        <f t="shared" si="214"/>
        <v>84_0-120_6</v>
      </c>
      <c r="I1917" s="2">
        <f t="shared" si="219"/>
        <v>415</v>
      </c>
      <c r="J1917" s="2" t="str">
        <f t="shared" si="216"/>
        <v>73-96</v>
      </c>
      <c r="K1917" s="2">
        <f t="shared" si="220"/>
        <v>84</v>
      </c>
      <c r="L1917" s="2" t="str">
        <f t="shared" si="217"/>
        <v>0-120</v>
      </c>
      <c r="M1917" s="2">
        <f t="shared" si="218"/>
        <v>6</v>
      </c>
      <c r="N1917" s="109">
        <f t="shared" si="215"/>
        <v>2.3519999999999999</v>
      </c>
    </row>
    <row r="1918" spans="8:14" x14ac:dyDescent="0.25">
      <c r="H1918" s="2" t="str">
        <f t="shared" si="214"/>
        <v>84_120-250_6</v>
      </c>
      <c r="I1918" s="2">
        <f t="shared" si="219"/>
        <v>416</v>
      </c>
      <c r="J1918" s="2" t="str">
        <f t="shared" si="216"/>
        <v>73-96</v>
      </c>
      <c r="K1918" s="2">
        <f t="shared" si="220"/>
        <v>84</v>
      </c>
      <c r="L1918" s="2" t="str">
        <f t="shared" si="217"/>
        <v>120-250</v>
      </c>
      <c r="M1918" s="2">
        <f t="shared" si="218"/>
        <v>6</v>
      </c>
      <c r="N1918" s="109">
        <f t="shared" si="215"/>
        <v>2.3519999999999999</v>
      </c>
    </row>
    <row r="1919" spans="8:14" x14ac:dyDescent="0.25">
      <c r="H1919" s="2" t="str">
        <f t="shared" si="214"/>
        <v>84_250-400_6</v>
      </c>
      <c r="I1919" s="2">
        <f t="shared" si="219"/>
        <v>417</v>
      </c>
      <c r="J1919" s="2" t="str">
        <f t="shared" si="216"/>
        <v>73-96</v>
      </c>
      <c r="K1919" s="2">
        <f t="shared" si="220"/>
        <v>84</v>
      </c>
      <c r="L1919" s="2" t="str">
        <f t="shared" si="217"/>
        <v>250-400</v>
      </c>
      <c r="M1919" s="2">
        <f t="shared" si="218"/>
        <v>6</v>
      </c>
      <c r="N1919" s="109">
        <f t="shared" si="215"/>
        <v>2.3519999999999999</v>
      </c>
    </row>
    <row r="1920" spans="8:14" x14ac:dyDescent="0.25">
      <c r="H1920" s="2" t="str">
        <f t="shared" si="214"/>
        <v>84_400-1000_6</v>
      </c>
      <c r="I1920" s="2">
        <f t="shared" si="219"/>
        <v>418</v>
      </c>
      <c r="J1920" s="2" t="str">
        <f t="shared" si="216"/>
        <v>73-96</v>
      </c>
      <c r="K1920" s="2">
        <f t="shared" si="220"/>
        <v>84</v>
      </c>
      <c r="L1920" s="2" t="str">
        <f t="shared" si="217"/>
        <v>400-1000</v>
      </c>
      <c r="M1920" s="2">
        <f t="shared" si="218"/>
        <v>6</v>
      </c>
      <c r="N1920" s="109">
        <f t="shared" si="215"/>
        <v>2.3519999999999999</v>
      </c>
    </row>
    <row r="1921" spans="8:14" x14ac:dyDescent="0.25">
      <c r="H1921" s="2" t="str">
        <f t="shared" si="214"/>
        <v>84_1000-9999999_6</v>
      </c>
      <c r="I1921" s="2">
        <f t="shared" si="219"/>
        <v>419</v>
      </c>
      <c r="J1921" s="2" t="str">
        <f t="shared" si="216"/>
        <v>73-96</v>
      </c>
      <c r="K1921" s="2">
        <f t="shared" si="220"/>
        <v>84</v>
      </c>
      <c r="L1921" s="2" t="str">
        <f t="shared" si="217"/>
        <v>1000-9999999</v>
      </c>
      <c r="M1921" s="2">
        <f t="shared" si="218"/>
        <v>6</v>
      </c>
      <c r="N1921" s="109">
        <f t="shared" si="215"/>
        <v>2.3519999999999999</v>
      </c>
    </row>
    <row r="1922" spans="8:14" x14ac:dyDescent="0.25">
      <c r="H1922" s="2" t="str">
        <f t="shared" si="214"/>
        <v>85_0-120_6</v>
      </c>
      <c r="I1922" s="2">
        <f t="shared" si="219"/>
        <v>420</v>
      </c>
      <c r="J1922" s="2" t="str">
        <f t="shared" si="216"/>
        <v>73-96</v>
      </c>
      <c r="K1922" s="2">
        <f t="shared" si="220"/>
        <v>85</v>
      </c>
      <c r="L1922" s="2" t="str">
        <f t="shared" si="217"/>
        <v>0-120</v>
      </c>
      <c r="M1922" s="2">
        <f t="shared" si="218"/>
        <v>6</v>
      </c>
      <c r="N1922" s="109">
        <f t="shared" si="215"/>
        <v>2.38</v>
      </c>
    </row>
    <row r="1923" spans="8:14" x14ac:dyDescent="0.25">
      <c r="H1923" s="2" t="str">
        <f t="shared" ref="H1923:H1986" si="221">K1923&amp;"_"&amp;L1923&amp;"_"&amp;M1923</f>
        <v>85_120-250_6</v>
      </c>
      <c r="I1923" s="2">
        <f t="shared" si="219"/>
        <v>421</v>
      </c>
      <c r="J1923" s="2" t="str">
        <f t="shared" si="216"/>
        <v>73-96</v>
      </c>
      <c r="K1923" s="2">
        <f t="shared" si="220"/>
        <v>85</v>
      </c>
      <c r="L1923" s="2" t="str">
        <f t="shared" si="217"/>
        <v>120-250</v>
      </c>
      <c r="M1923" s="2">
        <f t="shared" si="218"/>
        <v>6</v>
      </c>
      <c r="N1923" s="109">
        <f t="shared" ref="N1923:N1986" si="222">VLOOKUP(J1923&amp;"_"&amp;L1923&amp;"_"&amp;M1923,$A$2:$F$61,6,0)*K1923</f>
        <v>2.38</v>
      </c>
    </row>
    <row r="1924" spans="8:14" x14ac:dyDescent="0.25">
      <c r="H1924" s="2" t="str">
        <f t="shared" si="221"/>
        <v>85_250-400_6</v>
      </c>
      <c r="I1924" s="2">
        <f t="shared" si="219"/>
        <v>422</v>
      </c>
      <c r="J1924" s="2" t="str">
        <f t="shared" si="216"/>
        <v>73-96</v>
      </c>
      <c r="K1924" s="2">
        <f t="shared" si="220"/>
        <v>85</v>
      </c>
      <c r="L1924" s="2" t="str">
        <f t="shared" si="217"/>
        <v>250-400</v>
      </c>
      <c r="M1924" s="2">
        <f t="shared" si="218"/>
        <v>6</v>
      </c>
      <c r="N1924" s="109">
        <f t="shared" si="222"/>
        <v>2.38</v>
      </c>
    </row>
    <row r="1925" spans="8:14" x14ac:dyDescent="0.25">
      <c r="H1925" s="2" t="str">
        <f t="shared" si="221"/>
        <v>85_400-1000_6</v>
      </c>
      <c r="I1925" s="2">
        <f t="shared" si="219"/>
        <v>423</v>
      </c>
      <c r="J1925" s="2" t="str">
        <f t="shared" si="216"/>
        <v>73-96</v>
      </c>
      <c r="K1925" s="2">
        <f t="shared" si="220"/>
        <v>85</v>
      </c>
      <c r="L1925" s="2" t="str">
        <f t="shared" si="217"/>
        <v>400-1000</v>
      </c>
      <c r="M1925" s="2">
        <f t="shared" si="218"/>
        <v>6</v>
      </c>
      <c r="N1925" s="109">
        <f t="shared" si="222"/>
        <v>2.38</v>
      </c>
    </row>
    <row r="1926" spans="8:14" x14ac:dyDescent="0.25">
      <c r="H1926" s="2" t="str">
        <f t="shared" si="221"/>
        <v>85_1000-9999999_6</v>
      </c>
      <c r="I1926" s="2">
        <f t="shared" si="219"/>
        <v>424</v>
      </c>
      <c r="J1926" s="2" t="str">
        <f t="shared" si="216"/>
        <v>73-96</v>
      </c>
      <c r="K1926" s="2">
        <f t="shared" si="220"/>
        <v>85</v>
      </c>
      <c r="L1926" s="2" t="str">
        <f t="shared" si="217"/>
        <v>1000-9999999</v>
      </c>
      <c r="M1926" s="2">
        <f t="shared" si="218"/>
        <v>6</v>
      </c>
      <c r="N1926" s="109">
        <f t="shared" si="222"/>
        <v>2.38</v>
      </c>
    </row>
    <row r="1927" spans="8:14" x14ac:dyDescent="0.25">
      <c r="H1927" s="2" t="str">
        <f t="shared" si="221"/>
        <v>86_0-120_6</v>
      </c>
      <c r="I1927" s="2">
        <f t="shared" si="219"/>
        <v>425</v>
      </c>
      <c r="J1927" s="2" t="str">
        <f t="shared" si="216"/>
        <v>73-96</v>
      </c>
      <c r="K1927" s="2">
        <f t="shared" si="220"/>
        <v>86</v>
      </c>
      <c r="L1927" s="2" t="str">
        <f t="shared" si="217"/>
        <v>0-120</v>
      </c>
      <c r="M1927" s="2">
        <f t="shared" si="218"/>
        <v>6</v>
      </c>
      <c r="N1927" s="109">
        <f t="shared" si="222"/>
        <v>2.4079999999999999</v>
      </c>
    </row>
    <row r="1928" spans="8:14" x14ac:dyDescent="0.25">
      <c r="H1928" s="2" t="str">
        <f t="shared" si="221"/>
        <v>86_120-250_6</v>
      </c>
      <c r="I1928" s="2">
        <f t="shared" si="219"/>
        <v>426</v>
      </c>
      <c r="J1928" s="2" t="str">
        <f t="shared" si="216"/>
        <v>73-96</v>
      </c>
      <c r="K1928" s="2">
        <f t="shared" si="220"/>
        <v>86</v>
      </c>
      <c r="L1928" s="2" t="str">
        <f t="shared" si="217"/>
        <v>120-250</v>
      </c>
      <c r="M1928" s="2">
        <f t="shared" si="218"/>
        <v>6</v>
      </c>
      <c r="N1928" s="109">
        <f t="shared" si="222"/>
        <v>2.4079999999999999</v>
      </c>
    </row>
    <row r="1929" spans="8:14" x14ac:dyDescent="0.25">
      <c r="H1929" s="2" t="str">
        <f t="shared" si="221"/>
        <v>86_250-400_6</v>
      </c>
      <c r="I1929" s="2">
        <f t="shared" si="219"/>
        <v>427</v>
      </c>
      <c r="J1929" s="2" t="str">
        <f t="shared" si="216"/>
        <v>73-96</v>
      </c>
      <c r="K1929" s="2">
        <f t="shared" si="220"/>
        <v>86</v>
      </c>
      <c r="L1929" s="2" t="str">
        <f t="shared" si="217"/>
        <v>250-400</v>
      </c>
      <c r="M1929" s="2">
        <f t="shared" si="218"/>
        <v>6</v>
      </c>
      <c r="N1929" s="109">
        <f t="shared" si="222"/>
        <v>2.4079999999999999</v>
      </c>
    </row>
    <row r="1930" spans="8:14" x14ac:dyDescent="0.25">
      <c r="H1930" s="2" t="str">
        <f t="shared" si="221"/>
        <v>86_400-1000_6</v>
      </c>
      <c r="I1930" s="2">
        <f t="shared" si="219"/>
        <v>428</v>
      </c>
      <c r="J1930" s="2" t="str">
        <f t="shared" si="216"/>
        <v>73-96</v>
      </c>
      <c r="K1930" s="2">
        <f t="shared" si="220"/>
        <v>86</v>
      </c>
      <c r="L1930" s="2" t="str">
        <f t="shared" si="217"/>
        <v>400-1000</v>
      </c>
      <c r="M1930" s="2">
        <f t="shared" si="218"/>
        <v>6</v>
      </c>
      <c r="N1930" s="109">
        <f t="shared" si="222"/>
        <v>2.4079999999999999</v>
      </c>
    </row>
    <row r="1931" spans="8:14" x14ac:dyDescent="0.25">
      <c r="H1931" s="2" t="str">
        <f t="shared" si="221"/>
        <v>86_1000-9999999_6</v>
      </c>
      <c r="I1931" s="2">
        <f t="shared" si="219"/>
        <v>429</v>
      </c>
      <c r="J1931" s="2" t="str">
        <f t="shared" si="216"/>
        <v>73-96</v>
      </c>
      <c r="K1931" s="2">
        <f t="shared" si="220"/>
        <v>86</v>
      </c>
      <c r="L1931" s="2" t="str">
        <f t="shared" si="217"/>
        <v>1000-9999999</v>
      </c>
      <c r="M1931" s="2">
        <f t="shared" si="218"/>
        <v>6</v>
      </c>
      <c r="N1931" s="109">
        <f t="shared" si="222"/>
        <v>2.4079999999999999</v>
      </c>
    </row>
    <row r="1932" spans="8:14" x14ac:dyDescent="0.25">
      <c r="H1932" s="2" t="str">
        <f t="shared" si="221"/>
        <v>87_0-120_6</v>
      </c>
      <c r="I1932" s="2">
        <f t="shared" si="219"/>
        <v>430</v>
      </c>
      <c r="J1932" s="2" t="str">
        <f t="shared" si="216"/>
        <v>73-96</v>
      </c>
      <c r="K1932" s="2">
        <f t="shared" si="220"/>
        <v>87</v>
      </c>
      <c r="L1932" s="2" t="str">
        <f t="shared" si="217"/>
        <v>0-120</v>
      </c>
      <c r="M1932" s="2">
        <f t="shared" si="218"/>
        <v>6</v>
      </c>
      <c r="N1932" s="109">
        <f t="shared" si="222"/>
        <v>2.4359999999999999</v>
      </c>
    </row>
    <row r="1933" spans="8:14" x14ac:dyDescent="0.25">
      <c r="H1933" s="2" t="str">
        <f t="shared" si="221"/>
        <v>87_120-250_6</v>
      </c>
      <c r="I1933" s="2">
        <f t="shared" si="219"/>
        <v>431</v>
      </c>
      <c r="J1933" s="2" t="str">
        <f t="shared" si="216"/>
        <v>73-96</v>
      </c>
      <c r="K1933" s="2">
        <f t="shared" si="220"/>
        <v>87</v>
      </c>
      <c r="L1933" s="2" t="str">
        <f t="shared" si="217"/>
        <v>120-250</v>
      </c>
      <c r="M1933" s="2">
        <f t="shared" si="218"/>
        <v>6</v>
      </c>
      <c r="N1933" s="109">
        <f t="shared" si="222"/>
        <v>2.4359999999999999</v>
      </c>
    </row>
    <row r="1934" spans="8:14" x14ac:dyDescent="0.25">
      <c r="H1934" s="2" t="str">
        <f t="shared" si="221"/>
        <v>87_250-400_6</v>
      </c>
      <c r="I1934" s="2">
        <f t="shared" si="219"/>
        <v>432</v>
      </c>
      <c r="J1934" s="2" t="str">
        <f t="shared" si="216"/>
        <v>73-96</v>
      </c>
      <c r="K1934" s="2">
        <f t="shared" si="220"/>
        <v>87</v>
      </c>
      <c r="L1934" s="2" t="str">
        <f t="shared" si="217"/>
        <v>250-400</v>
      </c>
      <c r="M1934" s="2">
        <f t="shared" si="218"/>
        <v>6</v>
      </c>
      <c r="N1934" s="109">
        <f t="shared" si="222"/>
        <v>2.4359999999999999</v>
      </c>
    </row>
    <row r="1935" spans="8:14" x14ac:dyDescent="0.25">
      <c r="H1935" s="2" t="str">
        <f t="shared" si="221"/>
        <v>87_400-1000_6</v>
      </c>
      <c r="I1935" s="2">
        <f t="shared" si="219"/>
        <v>433</v>
      </c>
      <c r="J1935" s="2" t="str">
        <f t="shared" si="216"/>
        <v>73-96</v>
      </c>
      <c r="K1935" s="2">
        <f t="shared" si="220"/>
        <v>87</v>
      </c>
      <c r="L1935" s="2" t="str">
        <f t="shared" si="217"/>
        <v>400-1000</v>
      </c>
      <c r="M1935" s="2">
        <f t="shared" si="218"/>
        <v>6</v>
      </c>
      <c r="N1935" s="109">
        <f t="shared" si="222"/>
        <v>2.4359999999999999</v>
      </c>
    </row>
    <row r="1936" spans="8:14" x14ac:dyDescent="0.25">
      <c r="H1936" s="2" t="str">
        <f t="shared" si="221"/>
        <v>87_1000-9999999_6</v>
      </c>
      <c r="I1936" s="2">
        <f t="shared" si="219"/>
        <v>434</v>
      </c>
      <c r="J1936" s="2" t="str">
        <f t="shared" si="216"/>
        <v>73-96</v>
      </c>
      <c r="K1936" s="2">
        <f t="shared" si="220"/>
        <v>87</v>
      </c>
      <c r="L1936" s="2" t="str">
        <f t="shared" si="217"/>
        <v>1000-9999999</v>
      </c>
      <c r="M1936" s="2">
        <f t="shared" si="218"/>
        <v>6</v>
      </c>
      <c r="N1936" s="109">
        <f t="shared" si="222"/>
        <v>2.4359999999999999</v>
      </c>
    </row>
    <row r="1937" spans="8:14" x14ac:dyDescent="0.25">
      <c r="H1937" s="2" t="str">
        <f t="shared" si="221"/>
        <v>88_0-120_6</v>
      </c>
      <c r="I1937" s="2">
        <f t="shared" si="219"/>
        <v>435</v>
      </c>
      <c r="J1937" s="2" t="str">
        <f t="shared" si="216"/>
        <v>73-96</v>
      </c>
      <c r="K1937" s="2">
        <f t="shared" si="220"/>
        <v>88</v>
      </c>
      <c r="L1937" s="2" t="str">
        <f t="shared" si="217"/>
        <v>0-120</v>
      </c>
      <c r="M1937" s="2">
        <f t="shared" si="218"/>
        <v>6</v>
      </c>
      <c r="N1937" s="109">
        <f t="shared" si="222"/>
        <v>2.464</v>
      </c>
    </row>
    <row r="1938" spans="8:14" x14ac:dyDescent="0.25">
      <c r="H1938" s="2" t="str">
        <f t="shared" si="221"/>
        <v>88_120-250_6</v>
      </c>
      <c r="I1938" s="2">
        <f t="shared" si="219"/>
        <v>436</v>
      </c>
      <c r="J1938" s="2" t="str">
        <f t="shared" si="216"/>
        <v>73-96</v>
      </c>
      <c r="K1938" s="2">
        <f t="shared" si="220"/>
        <v>88</v>
      </c>
      <c r="L1938" s="2" t="str">
        <f t="shared" si="217"/>
        <v>120-250</v>
      </c>
      <c r="M1938" s="2">
        <f t="shared" si="218"/>
        <v>6</v>
      </c>
      <c r="N1938" s="109">
        <f t="shared" si="222"/>
        <v>2.464</v>
      </c>
    </row>
    <row r="1939" spans="8:14" x14ac:dyDescent="0.25">
      <c r="H1939" s="2" t="str">
        <f t="shared" si="221"/>
        <v>88_250-400_6</v>
      </c>
      <c r="I1939" s="2">
        <f t="shared" si="219"/>
        <v>437</v>
      </c>
      <c r="J1939" s="2" t="str">
        <f t="shared" si="216"/>
        <v>73-96</v>
      </c>
      <c r="K1939" s="2">
        <f t="shared" si="220"/>
        <v>88</v>
      </c>
      <c r="L1939" s="2" t="str">
        <f t="shared" si="217"/>
        <v>250-400</v>
      </c>
      <c r="M1939" s="2">
        <f t="shared" si="218"/>
        <v>6</v>
      </c>
      <c r="N1939" s="109">
        <f t="shared" si="222"/>
        <v>2.464</v>
      </c>
    </row>
    <row r="1940" spans="8:14" x14ac:dyDescent="0.25">
      <c r="H1940" s="2" t="str">
        <f t="shared" si="221"/>
        <v>88_400-1000_6</v>
      </c>
      <c r="I1940" s="2">
        <f t="shared" si="219"/>
        <v>438</v>
      </c>
      <c r="J1940" s="2" t="str">
        <f t="shared" si="216"/>
        <v>73-96</v>
      </c>
      <c r="K1940" s="2">
        <f t="shared" si="220"/>
        <v>88</v>
      </c>
      <c r="L1940" s="2" t="str">
        <f t="shared" si="217"/>
        <v>400-1000</v>
      </c>
      <c r="M1940" s="2">
        <f t="shared" si="218"/>
        <v>6</v>
      </c>
      <c r="N1940" s="109">
        <f t="shared" si="222"/>
        <v>2.464</v>
      </c>
    </row>
    <row r="1941" spans="8:14" x14ac:dyDescent="0.25">
      <c r="H1941" s="2" t="str">
        <f t="shared" si="221"/>
        <v>88_1000-9999999_6</v>
      </c>
      <c r="I1941" s="2">
        <f t="shared" si="219"/>
        <v>439</v>
      </c>
      <c r="J1941" s="2" t="str">
        <f t="shared" si="216"/>
        <v>73-96</v>
      </c>
      <c r="K1941" s="2">
        <f t="shared" si="220"/>
        <v>88</v>
      </c>
      <c r="L1941" s="2" t="str">
        <f t="shared" si="217"/>
        <v>1000-9999999</v>
      </c>
      <c r="M1941" s="2">
        <f t="shared" si="218"/>
        <v>6</v>
      </c>
      <c r="N1941" s="109">
        <f t="shared" si="222"/>
        <v>2.464</v>
      </c>
    </row>
    <row r="1942" spans="8:14" x14ac:dyDescent="0.25">
      <c r="H1942" s="2" t="str">
        <f t="shared" si="221"/>
        <v>89_0-120_6</v>
      </c>
      <c r="I1942" s="2">
        <f t="shared" si="219"/>
        <v>440</v>
      </c>
      <c r="J1942" s="2" t="str">
        <f t="shared" si="216"/>
        <v>73-96</v>
      </c>
      <c r="K1942" s="2">
        <f t="shared" si="220"/>
        <v>89</v>
      </c>
      <c r="L1942" s="2" t="str">
        <f t="shared" si="217"/>
        <v>0-120</v>
      </c>
      <c r="M1942" s="2">
        <f t="shared" si="218"/>
        <v>6</v>
      </c>
      <c r="N1942" s="109">
        <f t="shared" si="222"/>
        <v>2.492</v>
      </c>
    </row>
    <row r="1943" spans="8:14" x14ac:dyDescent="0.25">
      <c r="H1943" s="2" t="str">
        <f t="shared" si="221"/>
        <v>89_120-250_6</v>
      </c>
      <c r="I1943" s="2">
        <f t="shared" si="219"/>
        <v>441</v>
      </c>
      <c r="J1943" s="2" t="str">
        <f t="shared" si="216"/>
        <v>73-96</v>
      </c>
      <c r="K1943" s="2">
        <f t="shared" si="220"/>
        <v>89</v>
      </c>
      <c r="L1943" s="2" t="str">
        <f t="shared" si="217"/>
        <v>120-250</v>
      </c>
      <c r="M1943" s="2">
        <f t="shared" si="218"/>
        <v>6</v>
      </c>
      <c r="N1943" s="109">
        <f t="shared" si="222"/>
        <v>2.492</v>
      </c>
    </row>
    <row r="1944" spans="8:14" x14ac:dyDescent="0.25">
      <c r="H1944" s="2" t="str">
        <f t="shared" si="221"/>
        <v>89_250-400_6</v>
      </c>
      <c r="I1944" s="2">
        <f t="shared" si="219"/>
        <v>442</v>
      </c>
      <c r="J1944" s="2" t="str">
        <f t="shared" si="216"/>
        <v>73-96</v>
      </c>
      <c r="K1944" s="2">
        <f t="shared" si="220"/>
        <v>89</v>
      </c>
      <c r="L1944" s="2" t="str">
        <f t="shared" si="217"/>
        <v>250-400</v>
      </c>
      <c r="M1944" s="2">
        <f t="shared" si="218"/>
        <v>6</v>
      </c>
      <c r="N1944" s="109">
        <f t="shared" si="222"/>
        <v>2.492</v>
      </c>
    </row>
    <row r="1945" spans="8:14" x14ac:dyDescent="0.25">
      <c r="H1945" s="2" t="str">
        <f t="shared" si="221"/>
        <v>89_400-1000_6</v>
      </c>
      <c r="I1945" s="2">
        <f t="shared" si="219"/>
        <v>443</v>
      </c>
      <c r="J1945" s="2" t="str">
        <f t="shared" si="216"/>
        <v>73-96</v>
      </c>
      <c r="K1945" s="2">
        <f t="shared" si="220"/>
        <v>89</v>
      </c>
      <c r="L1945" s="2" t="str">
        <f t="shared" si="217"/>
        <v>400-1000</v>
      </c>
      <c r="M1945" s="2">
        <f t="shared" si="218"/>
        <v>6</v>
      </c>
      <c r="N1945" s="109">
        <f t="shared" si="222"/>
        <v>2.492</v>
      </c>
    </row>
    <row r="1946" spans="8:14" x14ac:dyDescent="0.25">
      <c r="H1946" s="2" t="str">
        <f t="shared" si="221"/>
        <v>89_1000-9999999_6</v>
      </c>
      <c r="I1946" s="2">
        <f t="shared" si="219"/>
        <v>444</v>
      </c>
      <c r="J1946" s="2" t="str">
        <f t="shared" si="216"/>
        <v>73-96</v>
      </c>
      <c r="K1946" s="2">
        <f t="shared" si="220"/>
        <v>89</v>
      </c>
      <c r="L1946" s="2" t="str">
        <f t="shared" si="217"/>
        <v>1000-9999999</v>
      </c>
      <c r="M1946" s="2">
        <f t="shared" si="218"/>
        <v>6</v>
      </c>
      <c r="N1946" s="109">
        <f t="shared" si="222"/>
        <v>2.492</v>
      </c>
    </row>
    <row r="1947" spans="8:14" x14ac:dyDescent="0.25">
      <c r="H1947" s="2" t="str">
        <f t="shared" si="221"/>
        <v>90_0-120_6</v>
      </c>
      <c r="I1947" s="2">
        <f t="shared" si="219"/>
        <v>445</v>
      </c>
      <c r="J1947" s="2" t="str">
        <f t="shared" si="216"/>
        <v>73-96</v>
      </c>
      <c r="K1947" s="2">
        <f t="shared" si="220"/>
        <v>90</v>
      </c>
      <c r="L1947" s="2" t="str">
        <f t="shared" si="217"/>
        <v>0-120</v>
      </c>
      <c r="M1947" s="2">
        <f t="shared" si="218"/>
        <v>6</v>
      </c>
      <c r="N1947" s="109">
        <f t="shared" si="222"/>
        <v>2.52</v>
      </c>
    </row>
    <row r="1948" spans="8:14" x14ac:dyDescent="0.25">
      <c r="H1948" s="2" t="str">
        <f t="shared" si="221"/>
        <v>90_120-250_6</v>
      </c>
      <c r="I1948" s="2">
        <f t="shared" si="219"/>
        <v>446</v>
      </c>
      <c r="J1948" s="2" t="str">
        <f t="shared" si="216"/>
        <v>73-96</v>
      </c>
      <c r="K1948" s="2">
        <f t="shared" si="220"/>
        <v>90</v>
      </c>
      <c r="L1948" s="2" t="str">
        <f t="shared" si="217"/>
        <v>120-250</v>
      </c>
      <c r="M1948" s="2">
        <f t="shared" si="218"/>
        <v>6</v>
      </c>
      <c r="N1948" s="109">
        <f t="shared" si="222"/>
        <v>2.52</v>
      </c>
    </row>
    <row r="1949" spans="8:14" x14ac:dyDescent="0.25">
      <c r="H1949" s="2" t="str">
        <f t="shared" si="221"/>
        <v>90_250-400_6</v>
      </c>
      <c r="I1949" s="2">
        <f t="shared" si="219"/>
        <v>447</v>
      </c>
      <c r="J1949" s="2" t="str">
        <f t="shared" si="216"/>
        <v>73-96</v>
      </c>
      <c r="K1949" s="2">
        <f t="shared" si="220"/>
        <v>90</v>
      </c>
      <c r="L1949" s="2" t="str">
        <f t="shared" si="217"/>
        <v>250-400</v>
      </c>
      <c r="M1949" s="2">
        <f t="shared" si="218"/>
        <v>6</v>
      </c>
      <c r="N1949" s="109">
        <f t="shared" si="222"/>
        <v>2.52</v>
      </c>
    </row>
    <row r="1950" spans="8:14" x14ac:dyDescent="0.25">
      <c r="H1950" s="2" t="str">
        <f t="shared" si="221"/>
        <v>90_400-1000_6</v>
      </c>
      <c r="I1950" s="2">
        <f t="shared" si="219"/>
        <v>448</v>
      </c>
      <c r="J1950" s="2" t="str">
        <f t="shared" si="216"/>
        <v>73-96</v>
      </c>
      <c r="K1950" s="2">
        <f t="shared" si="220"/>
        <v>90</v>
      </c>
      <c r="L1950" s="2" t="str">
        <f t="shared" si="217"/>
        <v>400-1000</v>
      </c>
      <c r="M1950" s="2">
        <f t="shared" si="218"/>
        <v>6</v>
      </c>
      <c r="N1950" s="109">
        <f t="shared" si="222"/>
        <v>2.52</v>
      </c>
    </row>
    <row r="1951" spans="8:14" x14ac:dyDescent="0.25">
      <c r="H1951" s="2" t="str">
        <f t="shared" si="221"/>
        <v>90_1000-9999999_6</v>
      </c>
      <c r="I1951" s="2">
        <f t="shared" si="219"/>
        <v>449</v>
      </c>
      <c r="J1951" s="2" t="str">
        <f t="shared" ref="J1951:J2014" si="223">VLOOKUP(K1951,$U$2:$V$7,2,1)</f>
        <v>73-96</v>
      </c>
      <c r="K1951" s="2">
        <f t="shared" si="220"/>
        <v>90</v>
      </c>
      <c r="L1951" s="2" t="str">
        <f t="shared" ref="L1951:L2014" si="224">VLOOKUP(MOD(I1951,5),$P$2:$Q$6,2,0)</f>
        <v>1000-9999999</v>
      </c>
      <c r="M1951" s="2">
        <f t="shared" ref="M1951:M2014" si="225">$S$3</f>
        <v>6</v>
      </c>
      <c r="N1951" s="109">
        <f t="shared" si="222"/>
        <v>2.52</v>
      </c>
    </row>
    <row r="1952" spans="8:14" x14ac:dyDescent="0.25">
      <c r="H1952" s="2" t="str">
        <f t="shared" si="221"/>
        <v>91_0-120_6</v>
      </c>
      <c r="I1952" s="2">
        <f t="shared" ref="I1952:I2015" si="226">+I1951+1</f>
        <v>450</v>
      </c>
      <c r="J1952" s="2" t="str">
        <f t="shared" si="223"/>
        <v>73-96</v>
      </c>
      <c r="K1952" s="2">
        <f t="shared" si="220"/>
        <v>91</v>
      </c>
      <c r="L1952" s="2" t="str">
        <f t="shared" si="224"/>
        <v>0-120</v>
      </c>
      <c r="M1952" s="2">
        <f t="shared" si="225"/>
        <v>6</v>
      </c>
      <c r="N1952" s="109">
        <f t="shared" si="222"/>
        <v>2.548</v>
      </c>
    </row>
    <row r="1953" spans="8:14" x14ac:dyDescent="0.25">
      <c r="H1953" s="2" t="str">
        <f t="shared" si="221"/>
        <v>91_120-250_6</v>
      </c>
      <c r="I1953" s="2">
        <f t="shared" si="226"/>
        <v>451</v>
      </c>
      <c r="J1953" s="2" t="str">
        <f t="shared" si="223"/>
        <v>73-96</v>
      </c>
      <c r="K1953" s="2">
        <f t="shared" si="220"/>
        <v>91</v>
      </c>
      <c r="L1953" s="2" t="str">
        <f t="shared" si="224"/>
        <v>120-250</v>
      </c>
      <c r="M1953" s="2">
        <f t="shared" si="225"/>
        <v>6</v>
      </c>
      <c r="N1953" s="109">
        <f t="shared" si="222"/>
        <v>2.548</v>
      </c>
    </row>
    <row r="1954" spans="8:14" x14ac:dyDescent="0.25">
      <c r="H1954" s="2" t="str">
        <f t="shared" si="221"/>
        <v>91_250-400_6</v>
      </c>
      <c r="I1954" s="2">
        <f t="shared" si="226"/>
        <v>452</v>
      </c>
      <c r="J1954" s="2" t="str">
        <f t="shared" si="223"/>
        <v>73-96</v>
      </c>
      <c r="K1954" s="2">
        <f t="shared" si="220"/>
        <v>91</v>
      </c>
      <c r="L1954" s="2" t="str">
        <f t="shared" si="224"/>
        <v>250-400</v>
      </c>
      <c r="M1954" s="2">
        <f t="shared" si="225"/>
        <v>6</v>
      </c>
      <c r="N1954" s="109">
        <f t="shared" si="222"/>
        <v>2.548</v>
      </c>
    </row>
    <row r="1955" spans="8:14" x14ac:dyDescent="0.25">
      <c r="H1955" s="2" t="str">
        <f t="shared" si="221"/>
        <v>91_400-1000_6</v>
      </c>
      <c r="I1955" s="2">
        <f t="shared" si="226"/>
        <v>453</v>
      </c>
      <c r="J1955" s="2" t="str">
        <f t="shared" si="223"/>
        <v>73-96</v>
      </c>
      <c r="K1955" s="2">
        <f t="shared" si="220"/>
        <v>91</v>
      </c>
      <c r="L1955" s="2" t="str">
        <f t="shared" si="224"/>
        <v>400-1000</v>
      </c>
      <c r="M1955" s="2">
        <f t="shared" si="225"/>
        <v>6</v>
      </c>
      <c r="N1955" s="109">
        <f t="shared" si="222"/>
        <v>2.548</v>
      </c>
    </row>
    <row r="1956" spans="8:14" x14ac:dyDescent="0.25">
      <c r="H1956" s="2" t="str">
        <f t="shared" si="221"/>
        <v>91_1000-9999999_6</v>
      </c>
      <c r="I1956" s="2">
        <f t="shared" si="226"/>
        <v>454</v>
      </c>
      <c r="J1956" s="2" t="str">
        <f t="shared" si="223"/>
        <v>73-96</v>
      </c>
      <c r="K1956" s="2">
        <f t="shared" ref="K1956:K2019" si="227">+K1951+1</f>
        <v>91</v>
      </c>
      <c r="L1956" s="2" t="str">
        <f t="shared" si="224"/>
        <v>1000-9999999</v>
      </c>
      <c r="M1956" s="2">
        <f t="shared" si="225"/>
        <v>6</v>
      </c>
      <c r="N1956" s="109">
        <f t="shared" si="222"/>
        <v>2.548</v>
      </c>
    </row>
    <row r="1957" spans="8:14" x14ac:dyDescent="0.25">
      <c r="H1957" s="2" t="str">
        <f t="shared" si="221"/>
        <v>92_0-120_6</v>
      </c>
      <c r="I1957" s="2">
        <f t="shared" si="226"/>
        <v>455</v>
      </c>
      <c r="J1957" s="2" t="str">
        <f t="shared" si="223"/>
        <v>73-96</v>
      </c>
      <c r="K1957" s="2">
        <f t="shared" si="227"/>
        <v>92</v>
      </c>
      <c r="L1957" s="2" t="str">
        <f t="shared" si="224"/>
        <v>0-120</v>
      </c>
      <c r="M1957" s="2">
        <f t="shared" si="225"/>
        <v>6</v>
      </c>
      <c r="N1957" s="109">
        <f t="shared" si="222"/>
        <v>2.5760000000000001</v>
      </c>
    </row>
    <row r="1958" spans="8:14" x14ac:dyDescent="0.25">
      <c r="H1958" s="2" t="str">
        <f t="shared" si="221"/>
        <v>92_120-250_6</v>
      </c>
      <c r="I1958" s="2">
        <f t="shared" si="226"/>
        <v>456</v>
      </c>
      <c r="J1958" s="2" t="str">
        <f t="shared" si="223"/>
        <v>73-96</v>
      </c>
      <c r="K1958" s="2">
        <f t="shared" si="227"/>
        <v>92</v>
      </c>
      <c r="L1958" s="2" t="str">
        <f t="shared" si="224"/>
        <v>120-250</v>
      </c>
      <c r="M1958" s="2">
        <f t="shared" si="225"/>
        <v>6</v>
      </c>
      <c r="N1958" s="109">
        <f t="shared" si="222"/>
        <v>2.5760000000000001</v>
      </c>
    </row>
    <row r="1959" spans="8:14" x14ac:dyDescent="0.25">
      <c r="H1959" s="2" t="str">
        <f t="shared" si="221"/>
        <v>92_250-400_6</v>
      </c>
      <c r="I1959" s="2">
        <f t="shared" si="226"/>
        <v>457</v>
      </c>
      <c r="J1959" s="2" t="str">
        <f t="shared" si="223"/>
        <v>73-96</v>
      </c>
      <c r="K1959" s="2">
        <f t="shared" si="227"/>
        <v>92</v>
      </c>
      <c r="L1959" s="2" t="str">
        <f t="shared" si="224"/>
        <v>250-400</v>
      </c>
      <c r="M1959" s="2">
        <f t="shared" si="225"/>
        <v>6</v>
      </c>
      <c r="N1959" s="109">
        <f t="shared" si="222"/>
        <v>2.5760000000000001</v>
      </c>
    </row>
    <row r="1960" spans="8:14" x14ac:dyDescent="0.25">
      <c r="H1960" s="2" t="str">
        <f t="shared" si="221"/>
        <v>92_400-1000_6</v>
      </c>
      <c r="I1960" s="2">
        <f t="shared" si="226"/>
        <v>458</v>
      </c>
      <c r="J1960" s="2" t="str">
        <f t="shared" si="223"/>
        <v>73-96</v>
      </c>
      <c r="K1960" s="2">
        <f t="shared" si="227"/>
        <v>92</v>
      </c>
      <c r="L1960" s="2" t="str">
        <f t="shared" si="224"/>
        <v>400-1000</v>
      </c>
      <c r="M1960" s="2">
        <f t="shared" si="225"/>
        <v>6</v>
      </c>
      <c r="N1960" s="109">
        <f t="shared" si="222"/>
        <v>2.5760000000000001</v>
      </c>
    </row>
    <row r="1961" spans="8:14" x14ac:dyDescent="0.25">
      <c r="H1961" s="2" t="str">
        <f t="shared" si="221"/>
        <v>92_1000-9999999_6</v>
      </c>
      <c r="I1961" s="2">
        <f t="shared" si="226"/>
        <v>459</v>
      </c>
      <c r="J1961" s="2" t="str">
        <f t="shared" si="223"/>
        <v>73-96</v>
      </c>
      <c r="K1961" s="2">
        <f t="shared" si="227"/>
        <v>92</v>
      </c>
      <c r="L1961" s="2" t="str">
        <f t="shared" si="224"/>
        <v>1000-9999999</v>
      </c>
      <c r="M1961" s="2">
        <f t="shared" si="225"/>
        <v>6</v>
      </c>
      <c r="N1961" s="109">
        <f t="shared" si="222"/>
        <v>2.5760000000000001</v>
      </c>
    </row>
    <row r="1962" spans="8:14" x14ac:dyDescent="0.25">
      <c r="H1962" s="2" t="str">
        <f t="shared" si="221"/>
        <v>93_0-120_6</v>
      </c>
      <c r="I1962" s="2">
        <f t="shared" si="226"/>
        <v>460</v>
      </c>
      <c r="J1962" s="2" t="str">
        <f t="shared" si="223"/>
        <v>73-96</v>
      </c>
      <c r="K1962" s="2">
        <f t="shared" si="227"/>
        <v>93</v>
      </c>
      <c r="L1962" s="2" t="str">
        <f t="shared" si="224"/>
        <v>0-120</v>
      </c>
      <c r="M1962" s="2">
        <f t="shared" si="225"/>
        <v>6</v>
      </c>
      <c r="N1962" s="109">
        <f t="shared" si="222"/>
        <v>2.6040000000000001</v>
      </c>
    </row>
    <row r="1963" spans="8:14" x14ac:dyDescent="0.25">
      <c r="H1963" s="2" t="str">
        <f t="shared" si="221"/>
        <v>93_120-250_6</v>
      </c>
      <c r="I1963" s="2">
        <f t="shared" si="226"/>
        <v>461</v>
      </c>
      <c r="J1963" s="2" t="str">
        <f t="shared" si="223"/>
        <v>73-96</v>
      </c>
      <c r="K1963" s="2">
        <f t="shared" si="227"/>
        <v>93</v>
      </c>
      <c r="L1963" s="2" t="str">
        <f t="shared" si="224"/>
        <v>120-250</v>
      </c>
      <c r="M1963" s="2">
        <f t="shared" si="225"/>
        <v>6</v>
      </c>
      <c r="N1963" s="109">
        <f t="shared" si="222"/>
        <v>2.6040000000000001</v>
      </c>
    </row>
    <row r="1964" spans="8:14" x14ac:dyDescent="0.25">
      <c r="H1964" s="2" t="str">
        <f t="shared" si="221"/>
        <v>93_250-400_6</v>
      </c>
      <c r="I1964" s="2">
        <f t="shared" si="226"/>
        <v>462</v>
      </c>
      <c r="J1964" s="2" t="str">
        <f t="shared" si="223"/>
        <v>73-96</v>
      </c>
      <c r="K1964" s="2">
        <f t="shared" si="227"/>
        <v>93</v>
      </c>
      <c r="L1964" s="2" t="str">
        <f t="shared" si="224"/>
        <v>250-400</v>
      </c>
      <c r="M1964" s="2">
        <f t="shared" si="225"/>
        <v>6</v>
      </c>
      <c r="N1964" s="109">
        <f t="shared" si="222"/>
        <v>2.6040000000000001</v>
      </c>
    </row>
    <row r="1965" spans="8:14" x14ac:dyDescent="0.25">
      <c r="H1965" s="2" t="str">
        <f t="shared" si="221"/>
        <v>93_400-1000_6</v>
      </c>
      <c r="I1965" s="2">
        <f t="shared" si="226"/>
        <v>463</v>
      </c>
      <c r="J1965" s="2" t="str">
        <f t="shared" si="223"/>
        <v>73-96</v>
      </c>
      <c r="K1965" s="2">
        <f t="shared" si="227"/>
        <v>93</v>
      </c>
      <c r="L1965" s="2" t="str">
        <f t="shared" si="224"/>
        <v>400-1000</v>
      </c>
      <c r="M1965" s="2">
        <f t="shared" si="225"/>
        <v>6</v>
      </c>
      <c r="N1965" s="109">
        <f t="shared" si="222"/>
        <v>2.6040000000000001</v>
      </c>
    </row>
    <row r="1966" spans="8:14" x14ac:dyDescent="0.25">
      <c r="H1966" s="2" t="str">
        <f t="shared" si="221"/>
        <v>93_1000-9999999_6</v>
      </c>
      <c r="I1966" s="2">
        <f t="shared" si="226"/>
        <v>464</v>
      </c>
      <c r="J1966" s="2" t="str">
        <f t="shared" si="223"/>
        <v>73-96</v>
      </c>
      <c r="K1966" s="2">
        <f t="shared" si="227"/>
        <v>93</v>
      </c>
      <c r="L1966" s="2" t="str">
        <f t="shared" si="224"/>
        <v>1000-9999999</v>
      </c>
      <c r="M1966" s="2">
        <f t="shared" si="225"/>
        <v>6</v>
      </c>
      <c r="N1966" s="109">
        <f t="shared" si="222"/>
        <v>2.6040000000000001</v>
      </c>
    </row>
    <row r="1967" spans="8:14" x14ac:dyDescent="0.25">
      <c r="H1967" s="2" t="str">
        <f t="shared" si="221"/>
        <v>94_0-120_6</v>
      </c>
      <c r="I1967" s="2">
        <f t="shared" si="226"/>
        <v>465</v>
      </c>
      <c r="J1967" s="2" t="str">
        <f t="shared" si="223"/>
        <v>73-96</v>
      </c>
      <c r="K1967" s="2">
        <f t="shared" si="227"/>
        <v>94</v>
      </c>
      <c r="L1967" s="2" t="str">
        <f t="shared" si="224"/>
        <v>0-120</v>
      </c>
      <c r="M1967" s="2">
        <f t="shared" si="225"/>
        <v>6</v>
      </c>
      <c r="N1967" s="109">
        <f t="shared" si="222"/>
        <v>2.6320000000000001</v>
      </c>
    </row>
    <row r="1968" spans="8:14" x14ac:dyDescent="0.25">
      <c r="H1968" s="2" t="str">
        <f t="shared" si="221"/>
        <v>94_120-250_6</v>
      </c>
      <c r="I1968" s="2">
        <f t="shared" si="226"/>
        <v>466</v>
      </c>
      <c r="J1968" s="2" t="str">
        <f t="shared" si="223"/>
        <v>73-96</v>
      </c>
      <c r="K1968" s="2">
        <f t="shared" si="227"/>
        <v>94</v>
      </c>
      <c r="L1968" s="2" t="str">
        <f t="shared" si="224"/>
        <v>120-250</v>
      </c>
      <c r="M1968" s="2">
        <f t="shared" si="225"/>
        <v>6</v>
      </c>
      <c r="N1968" s="109">
        <f t="shared" si="222"/>
        <v>2.6320000000000001</v>
      </c>
    </row>
    <row r="1969" spans="8:14" x14ac:dyDescent="0.25">
      <c r="H1969" s="2" t="str">
        <f t="shared" si="221"/>
        <v>94_250-400_6</v>
      </c>
      <c r="I1969" s="2">
        <f t="shared" si="226"/>
        <v>467</v>
      </c>
      <c r="J1969" s="2" t="str">
        <f t="shared" si="223"/>
        <v>73-96</v>
      </c>
      <c r="K1969" s="2">
        <f t="shared" si="227"/>
        <v>94</v>
      </c>
      <c r="L1969" s="2" t="str">
        <f t="shared" si="224"/>
        <v>250-400</v>
      </c>
      <c r="M1969" s="2">
        <f t="shared" si="225"/>
        <v>6</v>
      </c>
      <c r="N1969" s="109">
        <f t="shared" si="222"/>
        <v>2.6320000000000001</v>
      </c>
    </row>
    <row r="1970" spans="8:14" x14ac:dyDescent="0.25">
      <c r="H1970" s="2" t="str">
        <f t="shared" si="221"/>
        <v>94_400-1000_6</v>
      </c>
      <c r="I1970" s="2">
        <f t="shared" si="226"/>
        <v>468</v>
      </c>
      <c r="J1970" s="2" t="str">
        <f t="shared" si="223"/>
        <v>73-96</v>
      </c>
      <c r="K1970" s="2">
        <f t="shared" si="227"/>
        <v>94</v>
      </c>
      <c r="L1970" s="2" t="str">
        <f t="shared" si="224"/>
        <v>400-1000</v>
      </c>
      <c r="M1970" s="2">
        <f t="shared" si="225"/>
        <v>6</v>
      </c>
      <c r="N1970" s="109">
        <f t="shared" si="222"/>
        <v>2.6320000000000001</v>
      </c>
    </row>
    <row r="1971" spans="8:14" x14ac:dyDescent="0.25">
      <c r="H1971" s="2" t="str">
        <f t="shared" si="221"/>
        <v>94_1000-9999999_6</v>
      </c>
      <c r="I1971" s="2">
        <f t="shared" si="226"/>
        <v>469</v>
      </c>
      <c r="J1971" s="2" t="str">
        <f t="shared" si="223"/>
        <v>73-96</v>
      </c>
      <c r="K1971" s="2">
        <f t="shared" si="227"/>
        <v>94</v>
      </c>
      <c r="L1971" s="2" t="str">
        <f t="shared" si="224"/>
        <v>1000-9999999</v>
      </c>
      <c r="M1971" s="2">
        <f t="shared" si="225"/>
        <v>6</v>
      </c>
      <c r="N1971" s="109">
        <f t="shared" si="222"/>
        <v>2.6320000000000001</v>
      </c>
    </row>
    <row r="1972" spans="8:14" x14ac:dyDescent="0.25">
      <c r="H1972" s="2" t="str">
        <f t="shared" si="221"/>
        <v>95_0-120_6</v>
      </c>
      <c r="I1972" s="2">
        <f t="shared" si="226"/>
        <v>470</v>
      </c>
      <c r="J1972" s="2" t="str">
        <f t="shared" si="223"/>
        <v>73-96</v>
      </c>
      <c r="K1972" s="2">
        <f t="shared" si="227"/>
        <v>95</v>
      </c>
      <c r="L1972" s="2" t="str">
        <f t="shared" si="224"/>
        <v>0-120</v>
      </c>
      <c r="M1972" s="2">
        <f t="shared" si="225"/>
        <v>6</v>
      </c>
      <c r="N1972" s="109">
        <f t="shared" si="222"/>
        <v>2.66</v>
      </c>
    </row>
    <row r="1973" spans="8:14" x14ac:dyDescent="0.25">
      <c r="H1973" s="2" t="str">
        <f t="shared" si="221"/>
        <v>95_120-250_6</v>
      </c>
      <c r="I1973" s="2">
        <f t="shared" si="226"/>
        <v>471</v>
      </c>
      <c r="J1973" s="2" t="str">
        <f t="shared" si="223"/>
        <v>73-96</v>
      </c>
      <c r="K1973" s="2">
        <f t="shared" si="227"/>
        <v>95</v>
      </c>
      <c r="L1973" s="2" t="str">
        <f t="shared" si="224"/>
        <v>120-250</v>
      </c>
      <c r="M1973" s="2">
        <f t="shared" si="225"/>
        <v>6</v>
      </c>
      <c r="N1973" s="109">
        <f t="shared" si="222"/>
        <v>2.66</v>
      </c>
    </row>
    <row r="1974" spans="8:14" x14ac:dyDescent="0.25">
      <c r="H1974" s="2" t="str">
        <f t="shared" si="221"/>
        <v>95_250-400_6</v>
      </c>
      <c r="I1974" s="2">
        <f t="shared" si="226"/>
        <v>472</v>
      </c>
      <c r="J1974" s="2" t="str">
        <f t="shared" si="223"/>
        <v>73-96</v>
      </c>
      <c r="K1974" s="2">
        <f t="shared" si="227"/>
        <v>95</v>
      </c>
      <c r="L1974" s="2" t="str">
        <f t="shared" si="224"/>
        <v>250-400</v>
      </c>
      <c r="M1974" s="2">
        <f t="shared" si="225"/>
        <v>6</v>
      </c>
      <c r="N1974" s="109">
        <f t="shared" si="222"/>
        <v>2.66</v>
      </c>
    </row>
    <row r="1975" spans="8:14" x14ac:dyDescent="0.25">
      <c r="H1975" s="2" t="str">
        <f t="shared" si="221"/>
        <v>95_400-1000_6</v>
      </c>
      <c r="I1975" s="2">
        <f t="shared" si="226"/>
        <v>473</v>
      </c>
      <c r="J1975" s="2" t="str">
        <f t="shared" si="223"/>
        <v>73-96</v>
      </c>
      <c r="K1975" s="2">
        <f t="shared" si="227"/>
        <v>95</v>
      </c>
      <c r="L1975" s="2" t="str">
        <f t="shared" si="224"/>
        <v>400-1000</v>
      </c>
      <c r="M1975" s="2">
        <f t="shared" si="225"/>
        <v>6</v>
      </c>
      <c r="N1975" s="109">
        <f t="shared" si="222"/>
        <v>2.66</v>
      </c>
    </row>
    <row r="1976" spans="8:14" x14ac:dyDescent="0.25">
      <c r="H1976" s="2" t="str">
        <f t="shared" si="221"/>
        <v>95_1000-9999999_6</v>
      </c>
      <c r="I1976" s="2">
        <f t="shared" si="226"/>
        <v>474</v>
      </c>
      <c r="J1976" s="2" t="str">
        <f t="shared" si="223"/>
        <v>73-96</v>
      </c>
      <c r="K1976" s="2">
        <f t="shared" si="227"/>
        <v>95</v>
      </c>
      <c r="L1976" s="2" t="str">
        <f t="shared" si="224"/>
        <v>1000-9999999</v>
      </c>
      <c r="M1976" s="2">
        <f t="shared" si="225"/>
        <v>6</v>
      </c>
      <c r="N1976" s="109">
        <f t="shared" si="222"/>
        <v>2.66</v>
      </c>
    </row>
    <row r="1977" spans="8:14" x14ac:dyDescent="0.25">
      <c r="H1977" s="2" t="str">
        <f t="shared" si="221"/>
        <v>96_0-120_6</v>
      </c>
      <c r="I1977" s="2">
        <f t="shared" si="226"/>
        <v>475</v>
      </c>
      <c r="J1977" s="2" t="str">
        <f t="shared" si="223"/>
        <v>73-96</v>
      </c>
      <c r="K1977" s="2">
        <f t="shared" si="227"/>
        <v>96</v>
      </c>
      <c r="L1977" s="2" t="str">
        <f t="shared" si="224"/>
        <v>0-120</v>
      </c>
      <c r="M1977" s="2">
        <f t="shared" si="225"/>
        <v>6</v>
      </c>
      <c r="N1977" s="109">
        <f t="shared" si="222"/>
        <v>2.6880000000000002</v>
      </c>
    </row>
    <row r="1978" spans="8:14" x14ac:dyDescent="0.25">
      <c r="H1978" s="2" t="str">
        <f t="shared" si="221"/>
        <v>96_120-250_6</v>
      </c>
      <c r="I1978" s="2">
        <f t="shared" si="226"/>
        <v>476</v>
      </c>
      <c r="J1978" s="2" t="str">
        <f t="shared" si="223"/>
        <v>73-96</v>
      </c>
      <c r="K1978" s="2">
        <f t="shared" si="227"/>
        <v>96</v>
      </c>
      <c r="L1978" s="2" t="str">
        <f t="shared" si="224"/>
        <v>120-250</v>
      </c>
      <c r="M1978" s="2">
        <f t="shared" si="225"/>
        <v>6</v>
      </c>
      <c r="N1978" s="109">
        <f t="shared" si="222"/>
        <v>2.6880000000000002</v>
      </c>
    </row>
    <row r="1979" spans="8:14" x14ac:dyDescent="0.25">
      <c r="H1979" s="2" t="str">
        <f t="shared" si="221"/>
        <v>96_250-400_6</v>
      </c>
      <c r="I1979" s="2">
        <f t="shared" si="226"/>
        <v>477</v>
      </c>
      <c r="J1979" s="2" t="str">
        <f t="shared" si="223"/>
        <v>73-96</v>
      </c>
      <c r="K1979" s="2">
        <f t="shared" si="227"/>
        <v>96</v>
      </c>
      <c r="L1979" s="2" t="str">
        <f t="shared" si="224"/>
        <v>250-400</v>
      </c>
      <c r="M1979" s="2">
        <f t="shared" si="225"/>
        <v>6</v>
      </c>
      <c r="N1979" s="109">
        <f t="shared" si="222"/>
        <v>2.6880000000000002</v>
      </c>
    </row>
    <row r="1980" spans="8:14" x14ac:dyDescent="0.25">
      <c r="H1980" s="2" t="str">
        <f t="shared" si="221"/>
        <v>96_400-1000_6</v>
      </c>
      <c r="I1980" s="2">
        <f t="shared" si="226"/>
        <v>478</v>
      </c>
      <c r="J1980" s="2" t="str">
        <f t="shared" si="223"/>
        <v>73-96</v>
      </c>
      <c r="K1980" s="2">
        <f t="shared" si="227"/>
        <v>96</v>
      </c>
      <c r="L1980" s="2" t="str">
        <f t="shared" si="224"/>
        <v>400-1000</v>
      </c>
      <c r="M1980" s="2">
        <f t="shared" si="225"/>
        <v>6</v>
      </c>
      <c r="N1980" s="109">
        <f t="shared" si="222"/>
        <v>2.6880000000000002</v>
      </c>
    </row>
    <row r="1981" spans="8:14" x14ac:dyDescent="0.25">
      <c r="H1981" s="2" t="str">
        <f t="shared" si="221"/>
        <v>96_1000-9999999_6</v>
      </c>
      <c r="I1981" s="2">
        <f t="shared" si="226"/>
        <v>479</v>
      </c>
      <c r="J1981" s="2" t="str">
        <f t="shared" si="223"/>
        <v>73-96</v>
      </c>
      <c r="K1981" s="2">
        <f t="shared" si="227"/>
        <v>96</v>
      </c>
      <c r="L1981" s="2" t="str">
        <f t="shared" si="224"/>
        <v>1000-9999999</v>
      </c>
      <c r="M1981" s="2">
        <f t="shared" si="225"/>
        <v>6</v>
      </c>
      <c r="N1981" s="109">
        <f t="shared" si="222"/>
        <v>2.6880000000000002</v>
      </c>
    </row>
    <row r="1982" spans="8:14" x14ac:dyDescent="0.25">
      <c r="H1982" s="2" t="str">
        <f t="shared" si="221"/>
        <v>97_0-120_6</v>
      </c>
      <c r="I1982" s="2">
        <f t="shared" si="226"/>
        <v>480</v>
      </c>
      <c r="J1982" s="2" t="str">
        <f t="shared" si="223"/>
        <v>97-999</v>
      </c>
      <c r="K1982" s="2">
        <f t="shared" si="227"/>
        <v>97</v>
      </c>
      <c r="L1982" s="2" t="str">
        <f t="shared" si="224"/>
        <v>0-120</v>
      </c>
      <c r="M1982" s="2">
        <f t="shared" si="225"/>
        <v>6</v>
      </c>
      <c r="N1982" s="109">
        <f t="shared" si="222"/>
        <v>2.7160000000000002</v>
      </c>
    </row>
    <row r="1983" spans="8:14" x14ac:dyDescent="0.25">
      <c r="H1983" s="2" t="str">
        <f t="shared" si="221"/>
        <v>97_120-250_6</v>
      </c>
      <c r="I1983" s="2">
        <f t="shared" si="226"/>
        <v>481</v>
      </c>
      <c r="J1983" s="2" t="str">
        <f t="shared" si="223"/>
        <v>97-999</v>
      </c>
      <c r="K1983" s="2">
        <f t="shared" si="227"/>
        <v>97</v>
      </c>
      <c r="L1983" s="2" t="str">
        <f t="shared" si="224"/>
        <v>120-250</v>
      </c>
      <c r="M1983" s="2">
        <f t="shared" si="225"/>
        <v>6</v>
      </c>
      <c r="N1983" s="109">
        <f t="shared" si="222"/>
        <v>2.7160000000000002</v>
      </c>
    </row>
    <row r="1984" spans="8:14" x14ac:dyDescent="0.25">
      <c r="H1984" s="2" t="str">
        <f t="shared" si="221"/>
        <v>97_250-400_6</v>
      </c>
      <c r="I1984" s="2">
        <f t="shared" si="226"/>
        <v>482</v>
      </c>
      <c r="J1984" s="2" t="str">
        <f t="shared" si="223"/>
        <v>97-999</v>
      </c>
      <c r="K1984" s="2">
        <f t="shared" si="227"/>
        <v>97</v>
      </c>
      <c r="L1984" s="2" t="str">
        <f t="shared" si="224"/>
        <v>250-400</v>
      </c>
      <c r="M1984" s="2">
        <f t="shared" si="225"/>
        <v>6</v>
      </c>
      <c r="N1984" s="109">
        <f t="shared" si="222"/>
        <v>2.7160000000000002</v>
      </c>
    </row>
    <row r="1985" spans="8:14" x14ac:dyDescent="0.25">
      <c r="H1985" s="2" t="str">
        <f t="shared" si="221"/>
        <v>97_400-1000_6</v>
      </c>
      <c r="I1985" s="2">
        <f t="shared" si="226"/>
        <v>483</v>
      </c>
      <c r="J1985" s="2" t="str">
        <f t="shared" si="223"/>
        <v>97-999</v>
      </c>
      <c r="K1985" s="2">
        <f t="shared" si="227"/>
        <v>97</v>
      </c>
      <c r="L1985" s="2" t="str">
        <f t="shared" si="224"/>
        <v>400-1000</v>
      </c>
      <c r="M1985" s="2">
        <f t="shared" si="225"/>
        <v>6</v>
      </c>
      <c r="N1985" s="109">
        <f t="shared" si="222"/>
        <v>2.7160000000000002</v>
      </c>
    </row>
    <row r="1986" spans="8:14" x14ac:dyDescent="0.25">
      <c r="H1986" s="2" t="str">
        <f t="shared" si="221"/>
        <v>97_1000-9999999_6</v>
      </c>
      <c r="I1986" s="2">
        <f t="shared" si="226"/>
        <v>484</v>
      </c>
      <c r="J1986" s="2" t="str">
        <f t="shared" si="223"/>
        <v>97-999</v>
      </c>
      <c r="K1986" s="2">
        <f t="shared" si="227"/>
        <v>97</v>
      </c>
      <c r="L1986" s="2" t="str">
        <f t="shared" si="224"/>
        <v>1000-9999999</v>
      </c>
      <c r="M1986" s="2">
        <f t="shared" si="225"/>
        <v>6</v>
      </c>
      <c r="N1986" s="109">
        <f t="shared" si="222"/>
        <v>2.7160000000000002</v>
      </c>
    </row>
    <row r="1987" spans="8:14" x14ac:dyDescent="0.25">
      <c r="H1987" s="2" t="str">
        <f t="shared" ref="H1987:H2050" si="228">K1987&amp;"_"&amp;L1987&amp;"_"&amp;M1987</f>
        <v>98_0-120_6</v>
      </c>
      <c r="I1987" s="2">
        <f t="shared" si="226"/>
        <v>485</v>
      </c>
      <c r="J1987" s="2" t="str">
        <f t="shared" si="223"/>
        <v>97-999</v>
      </c>
      <c r="K1987" s="2">
        <f t="shared" si="227"/>
        <v>98</v>
      </c>
      <c r="L1987" s="2" t="str">
        <f t="shared" si="224"/>
        <v>0-120</v>
      </c>
      <c r="M1987" s="2">
        <f t="shared" si="225"/>
        <v>6</v>
      </c>
      <c r="N1987" s="109">
        <f t="shared" ref="N1987:N2050" si="229">VLOOKUP(J1987&amp;"_"&amp;L1987&amp;"_"&amp;M1987,$A$2:$F$61,6,0)*K1987</f>
        <v>2.7440000000000002</v>
      </c>
    </row>
    <row r="1988" spans="8:14" x14ac:dyDescent="0.25">
      <c r="H1988" s="2" t="str">
        <f t="shared" si="228"/>
        <v>98_120-250_6</v>
      </c>
      <c r="I1988" s="2">
        <f t="shared" si="226"/>
        <v>486</v>
      </c>
      <c r="J1988" s="2" t="str">
        <f t="shared" si="223"/>
        <v>97-999</v>
      </c>
      <c r="K1988" s="2">
        <f t="shared" si="227"/>
        <v>98</v>
      </c>
      <c r="L1988" s="2" t="str">
        <f t="shared" si="224"/>
        <v>120-250</v>
      </c>
      <c r="M1988" s="2">
        <f t="shared" si="225"/>
        <v>6</v>
      </c>
      <c r="N1988" s="109">
        <f t="shared" si="229"/>
        <v>2.7440000000000002</v>
      </c>
    </row>
    <row r="1989" spans="8:14" x14ac:dyDescent="0.25">
      <c r="H1989" s="2" t="str">
        <f t="shared" si="228"/>
        <v>98_250-400_6</v>
      </c>
      <c r="I1989" s="2">
        <f t="shared" si="226"/>
        <v>487</v>
      </c>
      <c r="J1989" s="2" t="str">
        <f t="shared" si="223"/>
        <v>97-999</v>
      </c>
      <c r="K1989" s="2">
        <f t="shared" si="227"/>
        <v>98</v>
      </c>
      <c r="L1989" s="2" t="str">
        <f t="shared" si="224"/>
        <v>250-400</v>
      </c>
      <c r="M1989" s="2">
        <f t="shared" si="225"/>
        <v>6</v>
      </c>
      <c r="N1989" s="109">
        <f t="shared" si="229"/>
        <v>2.7440000000000002</v>
      </c>
    </row>
    <row r="1990" spans="8:14" x14ac:dyDescent="0.25">
      <c r="H1990" s="2" t="str">
        <f t="shared" si="228"/>
        <v>98_400-1000_6</v>
      </c>
      <c r="I1990" s="2">
        <f t="shared" si="226"/>
        <v>488</v>
      </c>
      <c r="J1990" s="2" t="str">
        <f t="shared" si="223"/>
        <v>97-999</v>
      </c>
      <c r="K1990" s="2">
        <f t="shared" si="227"/>
        <v>98</v>
      </c>
      <c r="L1990" s="2" t="str">
        <f t="shared" si="224"/>
        <v>400-1000</v>
      </c>
      <c r="M1990" s="2">
        <f t="shared" si="225"/>
        <v>6</v>
      </c>
      <c r="N1990" s="109">
        <f t="shared" si="229"/>
        <v>2.7440000000000002</v>
      </c>
    </row>
    <row r="1991" spans="8:14" x14ac:dyDescent="0.25">
      <c r="H1991" s="2" t="str">
        <f t="shared" si="228"/>
        <v>98_1000-9999999_6</v>
      </c>
      <c r="I1991" s="2">
        <f t="shared" si="226"/>
        <v>489</v>
      </c>
      <c r="J1991" s="2" t="str">
        <f t="shared" si="223"/>
        <v>97-999</v>
      </c>
      <c r="K1991" s="2">
        <f t="shared" si="227"/>
        <v>98</v>
      </c>
      <c r="L1991" s="2" t="str">
        <f t="shared" si="224"/>
        <v>1000-9999999</v>
      </c>
      <c r="M1991" s="2">
        <f t="shared" si="225"/>
        <v>6</v>
      </c>
      <c r="N1991" s="109">
        <f t="shared" si="229"/>
        <v>2.7440000000000002</v>
      </c>
    </row>
    <row r="1992" spans="8:14" x14ac:dyDescent="0.25">
      <c r="H1992" s="2" t="str">
        <f t="shared" si="228"/>
        <v>99_0-120_6</v>
      </c>
      <c r="I1992" s="2">
        <f t="shared" si="226"/>
        <v>490</v>
      </c>
      <c r="J1992" s="2" t="str">
        <f t="shared" si="223"/>
        <v>97-999</v>
      </c>
      <c r="K1992" s="2">
        <f t="shared" si="227"/>
        <v>99</v>
      </c>
      <c r="L1992" s="2" t="str">
        <f t="shared" si="224"/>
        <v>0-120</v>
      </c>
      <c r="M1992" s="2">
        <f t="shared" si="225"/>
        <v>6</v>
      </c>
      <c r="N1992" s="109">
        <f t="shared" si="229"/>
        <v>2.7720000000000002</v>
      </c>
    </row>
    <row r="1993" spans="8:14" x14ac:dyDescent="0.25">
      <c r="H1993" s="2" t="str">
        <f t="shared" si="228"/>
        <v>99_120-250_6</v>
      </c>
      <c r="I1993" s="2">
        <f t="shared" si="226"/>
        <v>491</v>
      </c>
      <c r="J1993" s="2" t="str">
        <f t="shared" si="223"/>
        <v>97-999</v>
      </c>
      <c r="K1993" s="2">
        <f t="shared" si="227"/>
        <v>99</v>
      </c>
      <c r="L1993" s="2" t="str">
        <f t="shared" si="224"/>
        <v>120-250</v>
      </c>
      <c r="M1993" s="2">
        <f t="shared" si="225"/>
        <v>6</v>
      </c>
      <c r="N1993" s="109">
        <f t="shared" si="229"/>
        <v>2.7720000000000002</v>
      </c>
    </row>
    <row r="1994" spans="8:14" x14ac:dyDescent="0.25">
      <c r="H1994" s="2" t="str">
        <f t="shared" si="228"/>
        <v>99_250-400_6</v>
      </c>
      <c r="I1994" s="2">
        <f t="shared" si="226"/>
        <v>492</v>
      </c>
      <c r="J1994" s="2" t="str">
        <f t="shared" si="223"/>
        <v>97-999</v>
      </c>
      <c r="K1994" s="2">
        <f t="shared" si="227"/>
        <v>99</v>
      </c>
      <c r="L1994" s="2" t="str">
        <f t="shared" si="224"/>
        <v>250-400</v>
      </c>
      <c r="M1994" s="2">
        <f t="shared" si="225"/>
        <v>6</v>
      </c>
      <c r="N1994" s="109">
        <f t="shared" si="229"/>
        <v>2.7720000000000002</v>
      </c>
    </row>
    <row r="1995" spans="8:14" x14ac:dyDescent="0.25">
      <c r="H1995" s="2" t="str">
        <f t="shared" si="228"/>
        <v>99_400-1000_6</v>
      </c>
      <c r="I1995" s="2">
        <f t="shared" si="226"/>
        <v>493</v>
      </c>
      <c r="J1995" s="2" t="str">
        <f t="shared" si="223"/>
        <v>97-999</v>
      </c>
      <c r="K1995" s="2">
        <f t="shared" si="227"/>
        <v>99</v>
      </c>
      <c r="L1995" s="2" t="str">
        <f t="shared" si="224"/>
        <v>400-1000</v>
      </c>
      <c r="M1995" s="2">
        <f t="shared" si="225"/>
        <v>6</v>
      </c>
      <c r="N1995" s="109">
        <f t="shared" si="229"/>
        <v>2.7720000000000002</v>
      </c>
    </row>
    <row r="1996" spans="8:14" x14ac:dyDescent="0.25">
      <c r="H1996" s="2" t="str">
        <f t="shared" si="228"/>
        <v>99_1000-9999999_6</v>
      </c>
      <c r="I1996" s="2">
        <f t="shared" si="226"/>
        <v>494</v>
      </c>
      <c r="J1996" s="2" t="str">
        <f t="shared" si="223"/>
        <v>97-999</v>
      </c>
      <c r="K1996" s="2">
        <f t="shared" si="227"/>
        <v>99</v>
      </c>
      <c r="L1996" s="2" t="str">
        <f t="shared" si="224"/>
        <v>1000-9999999</v>
      </c>
      <c r="M1996" s="2">
        <f t="shared" si="225"/>
        <v>6</v>
      </c>
      <c r="N1996" s="109">
        <f t="shared" si="229"/>
        <v>2.7720000000000002</v>
      </c>
    </row>
    <row r="1997" spans="8:14" x14ac:dyDescent="0.25">
      <c r="H1997" s="2" t="str">
        <f t="shared" si="228"/>
        <v>100_0-120_6</v>
      </c>
      <c r="I1997" s="2">
        <f t="shared" si="226"/>
        <v>495</v>
      </c>
      <c r="J1997" s="2" t="str">
        <f t="shared" si="223"/>
        <v>97-999</v>
      </c>
      <c r="K1997" s="2">
        <f t="shared" si="227"/>
        <v>100</v>
      </c>
      <c r="L1997" s="2" t="str">
        <f t="shared" si="224"/>
        <v>0-120</v>
      </c>
      <c r="M1997" s="2">
        <f t="shared" si="225"/>
        <v>6</v>
      </c>
      <c r="N1997" s="109">
        <f t="shared" si="229"/>
        <v>2.8000000000000003</v>
      </c>
    </row>
    <row r="1998" spans="8:14" x14ac:dyDescent="0.25">
      <c r="H1998" s="2" t="str">
        <f t="shared" si="228"/>
        <v>100_120-250_6</v>
      </c>
      <c r="I1998" s="2">
        <f t="shared" si="226"/>
        <v>496</v>
      </c>
      <c r="J1998" s="2" t="str">
        <f t="shared" si="223"/>
        <v>97-999</v>
      </c>
      <c r="K1998" s="2">
        <f t="shared" si="227"/>
        <v>100</v>
      </c>
      <c r="L1998" s="2" t="str">
        <f t="shared" si="224"/>
        <v>120-250</v>
      </c>
      <c r="M1998" s="2">
        <f t="shared" si="225"/>
        <v>6</v>
      </c>
      <c r="N1998" s="109">
        <f t="shared" si="229"/>
        <v>2.8000000000000003</v>
      </c>
    </row>
    <row r="1999" spans="8:14" x14ac:dyDescent="0.25">
      <c r="H1999" s="2" t="str">
        <f t="shared" si="228"/>
        <v>100_250-400_6</v>
      </c>
      <c r="I1999" s="2">
        <f t="shared" si="226"/>
        <v>497</v>
      </c>
      <c r="J1999" s="2" t="str">
        <f t="shared" si="223"/>
        <v>97-999</v>
      </c>
      <c r="K1999" s="2">
        <f t="shared" si="227"/>
        <v>100</v>
      </c>
      <c r="L1999" s="2" t="str">
        <f t="shared" si="224"/>
        <v>250-400</v>
      </c>
      <c r="M1999" s="2">
        <f t="shared" si="225"/>
        <v>6</v>
      </c>
      <c r="N1999" s="109">
        <f t="shared" si="229"/>
        <v>2.8000000000000003</v>
      </c>
    </row>
    <row r="2000" spans="8:14" x14ac:dyDescent="0.25">
      <c r="H2000" s="2" t="str">
        <f t="shared" si="228"/>
        <v>100_400-1000_6</v>
      </c>
      <c r="I2000" s="2">
        <f t="shared" si="226"/>
        <v>498</v>
      </c>
      <c r="J2000" s="2" t="str">
        <f t="shared" si="223"/>
        <v>97-999</v>
      </c>
      <c r="K2000" s="2">
        <f t="shared" si="227"/>
        <v>100</v>
      </c>
      <c r="L2000" s="2" t="str">
        <f t="shared" si="224"/>
        <v>400-1000</v>
      </c>
      <c r="M2000" s="2">
        <f t="shared" si="225"/>
        <v>6</v>
      </c>
      <c r="N2000" s="109">
        <f t="shared" si="229"/>
        <v>2.8000000000000003</v>
      </c>
    </row>
    <row r="2001" spans="8:14" x14ac:dyDescent="0.25">
      <c r="H2001" s="2" t="str">
        <f t="shared" si="228"/>
        <v>100_1000-9999999_6</v>
      </c>
      <c r="I2001" s="2">
        <f t="shared" si="226"/>
        <v>499</v>
      </c>
      <c r="J2001" s="2" t="str">
        <f t="shared" si="223"/>
        <v>97-999</v>
      </c>
      <c r="K2001" s="2">
        <f t="shared" si="227"/>
        <v>100</v>
      </c>
      <c r="L2001" s="2" t="str">
        <f t="shared" si="224"/>
        <v>1000-9999999</v>
      </c>
      <c r="M2001" s="2">
        <f t="shared" si="225"/>
        <v>6</v>
      </c>
      <c r="N2001" s="109">
        <f t="shared" si="229"/>
        <v>2.8000000000000003</v>
      </c>
    </row>
    <row r="2002" spans="8:14" x14ac:dyDescent="0.25">
      <c r="H2002" s="2" t="str">
        <f t="shared" si="228"/>
        <v>101_0-120_6</v>
      </c>
      <c r="I2002" s="2">
        <f t="shared" si="226"/>
        <v>500</v>
      </c>
      <c r="J2002" s="2" t="str">
        <f t="shared" si="223"/>
        <v>97-999</v>
      </c>
      <c r="K2002" s="2">
        <f t="shared" si="227"/>
        <v>101</v>
      </c>
      <c r="L2002" s="2" t="str">
        <f t="shared" si="224"/>
        <v>0-120</v>
      </c>
      <c r="M2002" s="2">
        <f t="shared" si="225"/>
        <v>6</v>
      </c>
      <c r="N2002" s="109">
        <f t="shared" si="229"/>
        <v>2.8279999999999998</v>
      </c>
    </row>
    <row r="2003" spans="8:14" x14ac:dyDescent="0.25">
      <c r="H2003" s="2" t="str">
        <f t="shared" si="228"/>
        <v>101_120-250_6</v>
      </c>
      <c r="I2003" s="2">
        <f t="shared" si="226"/>
        <v>501</v>
      </c>
      <c r="J2003" s="2" t="str">
        <f t="shared" si="223"/>
        <v>97-999</v>
      </c>
      <c r="K2003" s="2">
        <f t="shared" si="227"/>
        <v>101</v>
      </c>
      <c r="L2003" s="2" t="str">
        <f t="shared" si="224"/>
        <v>120-250</v>
      </c>
      <c r="M2003" s="2">
        <f t="shared" si="225"/>
        <v>6</v>
      </c>
      <c r="N2003" s="109">
        <f t="shared" si="229"/>
        <v>2.8279999999999998</v>
      </c>
    </row>
    <row r="2004" spans="8:14" x14ac:dyDescent="0.25">
      <c r="H2004" s="2" t="str">
        <f t="shared" si="228"/>
        <v>101_250-400_6</v>
      </c>
      <c r="I2004" s="2">
        <f t="shared" si="226"/>
        <v>502</v>
      </c>
      <c r="J2004" s="2" t="str">
        <f t="shared" si="223"/>
        <v>97-999</v>
      </c>
      <c r="K2004" s="2">
        <f t="shared" si="227"/>
        <v>101</v>
      </c>
      <c r="L2004" s="2" t="str">
        <f t="shared" si="224"/>
        <v>250-400</v>
      </c>
      <c r="M2004" s="2">
        <f t="shared" si="225"/>
        <v>6</v>
      </c>
      <c r="N2004" s="109">
        <f t="shared" si="229"/>
        <v>2.8279999999999998</v>
      </c>
    </row>
    <row r="2005" spans="8:14" x14ac:dyDescent="0.25">
      <c r="H2005" s="2" t="str">
        <f t="shared" si="228"/>
        <v>101_400-1000_6</v>
      </c>
      <c r="I2005" s="2">
        <f t="shared" si="226"/>
        <v>503</v>
      </c>
      <c r="J2005" s="2" t="str">
        <f t="shared" si="223"/>
        <v>97-999</v>
      </c>
      <c r="K2005" s="2">
        <f t="shared" si="227"/>
        <v>101</v>
      </c>
      <c r="L2005" s="2" t="str">
        <f t="shared" si="224"/>
        <v>400-1000</v>
      </c>
      <c r="M2005" s="2">
        <f t="shared" si="225"/>
        <v>6</v>
      </c>
      <c r="N2005" s="109">
        <f t="shared" si="229"/>
        <v>2.8279999999999998</v>
      </c>
    </row>
    <row r="2006" spans="8:14" x14ac:dyDescent="0.25">
      <c r="H2006" s="2" t="str">
        <f t="shared" si="228"/>
        <v>101_1000-9999999_6</v>
      </c>
      <c r="I2006" s="2">
        <f t="shared" si="226"/>
        <v>504</v>
      </c>
      <c r="J2006" s="2" t="str">
        <f t="shared" si="223"/>
        <v>97-999</v>
      </c>
      <c r="K2006" s="2">
        <f t="shared" si="227"/>
        <v>101</v>
      </c>
      <c r="L2006" s="2" t="str">
        <f t="shared" si="224"/>
        <v>1000-9999999</v>
      </c>
      <c r="M2006" s="2">
        <f t="shared" si="225"/>
        <v>6</v>
      </c>
      <c r="N2006" s="109">
        <f t="shared" si="229"/>
        <v>2.8279999999999998</v>
      </c>
    </row>
    <row r="2007" spans="8:14" x14ac:dyDescent="0.25">
      <c r="H2007" s="2" t="str">
        <f t="shared" si="228"/>
        <v>102_0-120_6</v>
      </c>
      <c r="I2007" s="2">
        <f t="shared" si="226"/>
        <v>505</v>
      </c>
      <c r="J2007" s="2" t="str">
        <f t="shared" si="223"/>
        <v>97-999</v>
      </c>
      <c r="K2007" s="2">
        <f t="shared" si="227"/>
        <v>102</v>
      </c>
      <c r="L2007" s="2" t="str">
        <f t="shared" si="224"/>
        <v>0-120</v>
      </c>
      <c r="M2007" s="2">
        <f t="shared" si="225"/>
        <v>6</v>
      </c>
      <c r="N2007" s="109">
        <f t="shared" si="229"/>
        <v>2.8559999999999999</v>
      </c>
    </row>
    <row r="2008" spans="8:14" x14ac:dyDescent="0.25">
      <c r="H2008" s="2" t="str">
        <f t="shared" si="228"/>
        <v>102_120-250_6</v>
      </c>
      <c r="I2008" s="2">
        <f t="shared" si="226"/>
        <v>506</v>
      </c>
      <c r="J2008" s="2" t="str">
        <f t="shared" si="223"/>
        <v>97-999</v>
      </c>
      <c r="K2008" s="2">
        <f t="shared" si="227"/>
        <v>102</v>
      </c>
      <c r="L2008" s="2" t="str">
        <f t="shared" si="224"/>
        <v>120-250</v>
      </c>
      <c r="M2008" s="2">
        <f t="shared" si="225"/>
        <v>6</v>
      </c>
      <c r="N2008" s="109">
        <f t="shared" si="229"/>
        <v>2.8559999999999999</v>
      </c>
    </row>
    <row r="2009" spans="8:14" x14ac:dyDescent="0.25">
      <c r="H2009" s="2" t="str">
        <f t="shared" si="228"/>
        <v>102_250-400_6</v>
      </c>
      <c r="I2009" s="2">
        <f t="shared" si="226"/>
        <v>507</v>
      </c>
      <c r="J2009" s="2" t="str">
        <f t="shared" si="223"/>
        <v>97-999</v>
      </c>
      <c r="K2009" s="2">
        <f t="shared" si="227"/>
        <v>102</v>
      </c>
      <c r="L2009" s="2" t="str">
        <f t="shared" si="224"/>
        <v>250-400</v>
      </c>
      <c r="M2009" s="2">
        <f t="shared" si="225"/>
        <v>6</v>
      </c>
      <c r="N2009" s="109">
        <f t="shared" si="229"/>
        <v>2.8559999999999999</v>
      </c>
    </row>
    <row r="2010" spans="8:14" x14ac:dyDescent="0.25">
      <c r="H2010" s="2" t="str">
        <f t="shared" si="228"/>
        <v>102_400-1000_6</v>
      </c>
      <c r="I2010" s="2">
        <f t="shared" si="226"/>
        <v>508</v>
      </c>
      <c r="J2010" s="2" t="str">
        <f t="shared" si="223"/>
        <v>97-999</v>
      </c>
      <c r="K2010" s="2">
        <f t="shared" si="227"/>
        <v>102</v>
      </c>
      <c r="L2010" s="2" t="str">
        <f t="shared" si="224"/>
        <v>400-1000</v>
      </c>
      <c r="M2010" s="2">
        <f t="shared" si="225"/>
        <v>6</v>
      </c>
      <c r="N2010" s="109">
        <f t="shared" si="229"/>
        <v>2.8559999999999999</v>
      </c>
    </row>
    <row r="2011" spans="8:14" x14ac:dyDescent="0.25">
      <c r="H2011" s="2" t="str">
        <f t="shared" si="228"/>
        <v>102_1000-9999999_6</v>
      </c>
      <c r="I2011" s="2">
        <f t="shared" si="226"/>
        <v>509</v>
      </c>
      <c r="J2011" s="2" t="str">
        <f t="shared" si="223"/>
        <v>97-999</v>
      </c>
      <c r="K2011" s="2">
        <f t="shared" si="227"/>
        <v>102</v>
      </c>
      <c r="L2011" s="2" t="str">
        <f t="shared" si="224"/>
        <v>1000-9999999</v>
      </c>
      <c r="M2011" s="2">
        <f t="shared" si="225"/>
        <v>6</v>
      </c>
      <c r="N2011" s="109">
        <f t="shared" si="229"/>
        <v>2.8559999999999999</v>
      </c>
    </row>
    <row r="2012" spans="8:14" x14ac:dyDescent="0.25">
      <c r="H2012" s="2" t="str">
        <f t="shared" si="228"/>
        <v>103_0-120_6</v>
      </c>
      <c r="I2012" s="2">
        <f t="shared" si="226"/>
        <v>510</v>
      </c>
      <c r="J2012" s="2" t="str">
        <f t="shared" si="223"/>
        <v>97-999</v>
      </c>
      <c r="K2012" s="2">
        <f t="shared" si="227"/>
        <v>103</v>
      </c>
      <c r="L2012" s="2" t="str">
        <f t="shared" si="224"/>
        <v>0-120</v>
      </c>
      <c r="M2012" s="2">
        <f t="shared" si="225"/>
        <v>6</v>
      </c>
      <c r="N2012" s="109">
        <f t="shared" si="229"/>
        <v>2.8839999999999999</v>
      </c>
    </row>
    <row r="2013" spans="8:14" x14ac:dyDescent="0.25">
      <c r="H2013" s="2" t="str">
        <f t="shared" si="228"/>
        <v>103_120-250_6</v>
      </c>
      <c r="I2013" s="2">
        <f t="shared" si="226"/>
        <v>511</v>
      </c>
      <c r="J2013" s="2" t="str">
        <f t="shared" si="223"/>
        <v>97-999</v>
      </c>
      <c r="K2013" s="2">
        <f t="shared" si="227"/>
        <v>103</v>
      </c>
      <c r="L2013" s="2" t="str">
        <f t="shared" si="224"/>
        <v>120-250</v>
      </c>
      <c r="M2013" s="2">
        <f t="shared" si="225"/>
        <v>6</v>
      </c>
      <c r="N2013" s="109">
        <f t="shared" si="229"/>
        <v>2.8839999999999999</v>
      </c>
    </row>
    <row r="2014" spans="8:14" x14ac:dyDescent="0.25">
      <c r="H2014" s="2" t="str">
        <f t="shared" si="228"/>
        <v>103_250-400_6</v>
      </c>
      <c r="I2014" s="2">
        <f t="shared" si="226"/>
        <v>512</v>
      </c>
      <c r="J2014" s="2" t="str">
        <f t="shared" si="223"/>
        <v>97-999</v>
      </c>
      <c r="K2014" s="2">
        <f t="shared" si="227"/>
        <v>103</v>
      </c>
      <c r="L2014" s="2" t="str">
        <f t="shared" si="224"/>
        <v>250-400</v>
      </c>
      <c r="M2014" s="2">
        <f t="shared" si="225"/>
        <v>6</v>
      </c>
      <c r="N2014" s="109">
        <f t="shared" si="229"/>
        <v>2.8839999999999999</v>
      </c>
    </row>
    <row r="2015" spans="8:14" x14ac:dyDescent="0.25">
      <c r="H2015" s="2" t="str">
        <f t="shared" si="228"/>
        <v>103_400-1000_6</v>
      </c>
      <c r="I2015" s="2">
        <f t="shared" si="226"/>
        <v>513</v>
      </c>
      <c r="J2015" s="2" t="str">
        <f t="shared" ref="J2015:J2078" si="230">VLOOKUP(K2015,$U$2:$V$7,2,1)</f>
        <v>97-999</v>
      </c>
      <c r="K2015" s="2">
        <f t="shared" si="227"/>
        <v>103</v>
      </c>
      <c r="L2015" s="2" t="str">
        <f t="shared" ref="L2015:L2078" si="231">VLOOKUP(MOD(I2015,5),$P$2:$Q$6,2,0)</f>
        <v>400-1000</v>
      </c>
      <c r="M2015" s="2">
        <f t="shared" ref="M2015:M2078" si="232">$S$3</f>
        <v>6</v>
      </c>
      <c r="N2015" s="109">
        <f t="shared" si="229"/>
        <v>2.8839999999999999</v>
      </c>
    </row>
    <row r="2016" spans="8:14" x14ac:dyDescent="0.25">
      <c r="H2016" s="2" t="str">
        <f t="shared" si="228"/>
        <v>103_1000-9999999_6</v>
      </c>
      <c r="I2016" s="2">
        <f t="shared" ref="I2016:I2079" si="233">+I2015+1</f>
        <v>514</v>
      </c>
      <c r="J2016" s="2" t="str">
        <f t="shared" si="230"/>
        <v>97-999</v>
      </c>
      <c r="K2016" s="2">
        <f t="shared" si="227"/>
        <v>103</v>
      </c>
      <c r="L2016" s="2" t="str">
        <f t="shared" si="231"/>
        <v>1000-9999999</v>
      </c>
      <c r="M2016" s="2">
        <f t="shared" si="232"/>
        <v>6</v>
      </c>
      <c r="N2016" s="109">
        <f t="shared" si="229"/>
        <v>2.8839999999999999</v>
      </c>
    </row>
    <row r="2017" spans="8:14" x14ac:dyDescent="0.25">
      <c r="H2017" s="2" t="str">
        <f t="shared" si="228"/>
        <v>104_0-120_6</v>
      </c>
      <c r="I2017" s="2">
        <f t="shared" si="233"/>
        <v>515</v>
      </c>
      <c r="J2017" s="2" t="str">
        <f t="shared" si="230"/>
        <v>97-999</v>
      </c>
      <c r="K2017" s="2">
        <f t="shared" si="227"/>
        <v>104</v>
      </c>
      <c r="L2017" s="2" t="str">
        <f t="shared" si="231"/>
        <v>0-120</v>
      </c>
      <c r="M2017" s="2">
        <f t="shared" si="232"/>
        <v>6</v>
      </c>
      <c r="N2017" s="109">
        <f t="shared" si="229"/>
        <v>2.9119999999999999</v>
      </c>
    </row>
    <row r="2018" spans="8:14" x14ac:dyDescent="0.25">
      <c r="H2018" s="2" t="str">
        <f t="shared" si="228"/>
        <v>104_120-250_6</v>
      </c>
      <c r="I2018" s="2">
        <f t="shared" si="233"/>
        <v>516</v>
      </c>
      <c r="J2018" s="2" t="str">
        <f t="shared" si="230"/>
        <v>97-999</v>
      </c>
      <c r="K2018" s="2">
        <f t="shared" si="227"/>
        <v>104</v>
      </c>
      <c r="L2018" s="2" t="str">
        <f t="shared" si="231"/>
        <v>120-250</v>
      </c>
      <c r="M2018" s="2">
        <f t="shared" si="232"/>
        <v>6</v>
      </c>
      <c r="N2018" s="109">
        <f t="shared" si="229"/>
        <v>2.9119999999999999</v>
      </c>
    </row>
    <row r="2019" spans="8:14" x14ac:dyDescent="0.25">
      <c r="H2019" s="2" t="str">
        <f t="shared" si="228"/>
        <v>104_250-400_6</v>
      </c>
      <c r="I2019" s="2">
        <f t="shared" si="233"/>
        <v>517</v>
      </c>
      <c r="J2019" s="2" t="str">
        <f t="shared" si="230"/>
        <v>97-999</v>
      </c>
      <c r="K2019" s="2">
        <f t="shared" si="227"/>
        <v>104</v>
      </c>
      <c r="L2019" s="2" t="str">
        <f t="shared" si="231"/>
        <v>250-400</v>
      </c>
      <c r="M2019" s="2">
        <f t="shared" si="232"/>
        <v>6</v>
      </c>
      <c r="N2019" s="109">
        <f t="shared" si="229"/>
        <v>2.9119999999999999</v>
      </c>
    </row>
    <row r="2020" spans="8:14" x14ac:dyDescent="0.25">
      <c r="H2020" s="2" t="str">
        <f t="shared" si="228"/>
        <v>104_400-1000_6</v>
      </c>
      <c r="I2020" s="2">
        <f t="shared" si="233"/>
        <v>518</v>
      </c>
      <c r="J2020" s="2" t="str">
        <f t="shared" si="230"/>
        <v>97-999</v>
      </c>
      <c r="K2020" s="2">
        <f t="shared" ref="K2020:K2083" si="234">+K2015+1</f>
        <v>104</v>
      </c>
      <c r="L2020" s="2" t="str">
        <f t="shared" si="231"/>
        <v>400-1000</v>
      </c>
      <c r="M2020" s="2">
        <f t="shared" si="232"/>
        <v>6</v>
      </c>
      <c r="N2020" s="109">
        <f t="shared" si="229"/>
        <v>2.9119999999999999</v>
      </c>
    </row>
    <row r="2021" spans="8:14" x14ac:dyDescent="0.25">
      <c r="H2021" s="2" t="str">
        <f t="shared" si="228"/>
        <v>104_1000-9999999_6</v>
      </c>
      <c r="I2021" s="2">
        <f t="shared" si="233"/>
        <v>519</v>
      </c>
      <c r="J2021" s="2" t="str">
        <f t="shared" si="230"/>
        <v>97-999</v>
      </c>
      <c r="K2021" s="2">
        <f t="shared" si="234"/>
        <v>104</v>
      </c>
      <c r="L2021" s="2" t="str">
        <f t="shared" si="231"/>
        <v>1000-9999999</v>
      </c>
      <c r="M2021" s="2">
        <f t="shared" si="232"/>
        <v>6</v>
      </c>
      <c r="N2021" s="109">
        <f t="shared" si="229"/>
        <v>2.9119999999999999</v>
      </c>
    </row>
    <row r="2022" spans="8:14" x14ac:dyDescent="0.25">
      <c r="H2022" s="2" t="str">
        <f t="shared" si="228"/>
        <v>105_0-120_6</v>
      </c>
      <c r="I2022" s="2">
        <f t="shared" si="233"/>
        <v>520</v>
      </c>
      <c r="J2022" s="2" t="str">
        <f t="shared" si="230"/>
        <v>97-999</v>
      </c>
      <c r="K2022" s="2">
        <f t="shared" si="234"/>
        <v>105</v>
      </c>
      <c r="L2022" s="2" t="str">
        <f t="shared" si="231"/>
        <v>0-120</v>
      </c>
      <c r="M2022" s="2">
        <f t="shared" si="232"/>
        <v>6</v>
      </c>
      <c r="N2022" s="109">
        <f t="shared" si="229"/>
        <v>2.94</v>
      </c>
    </row>
    <row r="2023" spans="8:14" x14ac:dyDescent="0.25">
      <c r="H2023" s="2" t="str">
        <f t="shared" si="228"/>
        <v>105_120-250_6</v>
      </c>
      <c r="I2023" s="2">
        <f t="shared" si="233"/>
        <v>521</v>
      </c>
      <c r="J2023" s="2" t="str">
        <f t="shared" si="230"/>
        <v>97-999</v>
      </c>
      <c r="K2023" s="2">
        <f t="shared" si="234"/>
        <v>105</v>
      </c>
      <c r="L2023" s="2" t="str">
        <f t="shared" si="231"/>
        <v>120-250</v>
      </c>
      <c r="M2023" s="2">
        <f t="shared" si="232"/>
        <v>6</v>
      </c>
      <c r="N2023" s="109">
        <f t="shared" si="229"/>
        <v>2.94</v>
      </c>
    </row>
    <row r="2024" spans="8:14" x14ac:dyDescent="0.25">
      <c r="H2024" s="2" t="str">
        <f t="shared" si="228"/>
        <v>105_250-400_6</v>
      </c>
      <c r="I2024" s="2">
        <f t="shared" si="233"/>
        <v>522</v>
      </c>
      <c r="J2024" s="2" t="str">
        <f t="shared" si="230"/>
        <v>97-999</v>
      </c>
      <c r="K2024" s="2">
        <f t="shared" si="234"/>
        <v>105</v>
      </c>
      <c r="L2024" s="2" t="str">
        <f t="shared" si="231"/>
        <v>250-400</v>
      </c>
      <c r="M2024" s="2">
        <f t="shared" si="232"/>
        <v>6</v>
      </c>
      <c r="N2024" s="109">
        <f t="shared" si="229"/>
        <v>2.94</v>
      </c>
    </row>
    <row r="2025" spans="8:14" x14ac:dyDescent="0.25">
      <c r="H2025" s="2" t="str">
        <f t="shared" si="228"/>
        <v>105_400-1000_6</v>
      </c>
      <c r="I2025" s="2">
        <f t="shared" si="233"/>
        <v>523</v>
      </c>
      <c r="J2025" s="2" t="str">
        <f t="shared" si="230"/>
        <v>97-999</v>
      </c>
      <c r="K2025" s="2">
        <f t="shared" si="234"/>
        <v>105</v>
      </c>
      <c r="L2025" s="2" t="str">
        <f t="shared" si="231"/>
        <v>400-1000</v>
      </c>
      <c r="M2025" s="2">
        <f t="shared" si="232"/>
        <v>6</v>
      </c>
      <c r="N2025" s="109">
        <f t="shared" si="229"/>
        <v>2.94</v>
      </c>
    </row>
    <row r="2026" spans="8:14" x14ac:dyDescent="0.25">
      <c r="H2026" s="2" t="str">
        <f t="shared" si="228"/>
        <v>105_1000-9999999_6</v>
      </c>
      <c r="I2026" s="2">
        <f t="shared" si="233"/>
        <v>524</v>
      </c>
      <c r="J2026" s="2" t="str">
        <f t="shared" si="230"/>
        <v>97-999</v>
      </c>
      <c r="K2026" s="2">
        <f t="shared" si="234"/>
        <v>105</v>
      </c>
      <c r="L2026" s="2" t="str">
        <f t="shared" si="231"/>
        <v>1000-9999999</v>
      </c>
      <c r="M2026" s="2">
        <f t="shared" si="232"/>
        <v>6</v>
      </c>
      <c r="N2026" s="109">
        <f t="shared" si="229"/>
        <v>2.94</v>
      </c>
    </row>
    <row r="2027" spans="8:14" x14ac:dyDescent="0.25">
      <c r="H2027" s="2" t="str">
        <f t="shared" si="228"/>
        <v>106_0-120_6</v>
      </c>
      <c r="I2027" s="2">
        <f t="shared" si="233"/>
        <v>525</v>
      </c>
      <c r="J2027" s="2" t="str">
        <f t="shared" si="230"/>
        <v>97-999</v>
      </c>
      <c r="K2027" s="2">
        <f t="shared" si="234"/>
        <v>106</v>
      </c>
      <c r="L2027" s="2" t="str">
        <f t="shared" si="231"/>
        <v>0-120</v>
      </c>
      <c r="M2027" s="2">
        <f t="shared" si="232"/>
        <v>6</v>
      </c>
      <c r="N2027" s="109">
        <f t="shared" si="229"/>
        <v>2.968</v>
      </c>
    </row>
    <row r="2028" spans="8:14" x14ac:dyDescent="0.25">
      <c r="H2028" s="2" t="str">
        <f t="shared" si="228"/>
        <v>106_120-250_6</v>
      </c>
      <c r="I2028" s="2">
        <f t="shared" si="233"/>
        <v>526</v>
      </c>
      <c r="J2028" s="2" t="str">
        <f t="shared" si="230"/>
        <v>97-999</v>
      </c>
      <c r="K2028" s="2">
        <f t="shared" si="234"/>
        <v>106</v>
      </c>
      <c r="L2028" s="2" t="str">
        <f t="shared" si="231"/>
        <v>120-250</v>
      </c>
      <c r="M2028" s="2">
        <f t="shared" si="232"/>
        <v>6</v>
      </c>
      <c r="N2028" s="109">
        <f t="shared" si="229"/>
        <v>2.968</v>
      </c>
    </row>
    <row r="2029" spans="8:14" x14ac:dyDescent="0.25">
      <c r="H2029" s="2" t="str">
        <f t="shared" si="228"/>
        <v>106_250-400_6</v>
      </c>
      <c r="I2029" s="2">
        <f t="shared" si="233"/>
        <v>527</v>
      </c>
      <c r="J2029" s="2" t="str">
        <f t="shared" si="230"/>
        <v>97-999</v>
      </c>
      <c r="K2029" s="2">
        <f t="shared" si="234"/>
        <v>106</v>
      </c>
      <c r="L2029" s="2" t="str">
        <f t="shared" si="231"/>
        <v>250-400</v>
      </c>
      <c r="M2029" s="2">
        <f t="shared" si="232"/>
        <v>6</v>
      </c>
      <c r="N2029" s="109">
        <f t="shared" si="229"/>
        <v>2.968</v>
      </c>
    </row>
    <row r="2030" spans="8:14" x14ac:dyDescent="0.25">
      <c r="H2030" s="2" t="str">
        <f t="shared" si="228"/>
        <v>106_400-1000_6</v>
      </c>
      <c r="I2030" s="2">
        <f t="shared" si="233"/>
        <v>528</v>
      </c>
      <c r="J2030" s="2" t="str">
        <f t="shared" si="230"/>
        <v>97-999</v>
      </c>
      <c r="K2030" s="2">
        <f t="shared" si="234"/>
        <v>106</v>
      </c>
      <c r="L2030" s="2" t="str">
        <f t="shared" si="231"/>
        <v>400-1000</v>
      </c>
      <c r="M2030" s="2">
        <f t="shared" si="232"/>
        <v>6</v>
      </c>
      <c r="N2030" s="109">
        <f t="shared" si="229"/>
        <v>2.968</v>
      </c>
    </row>
    <row r="2031" spans="8:14" x14ac:dyDescent="0.25">
      <c r="H2031" s="2" t="str">
        <f t="shared" si="228"/>
        <v>106_1000-9999999_6</v>
      </c>
      <c r="I2031" s="2">
        <f t="shared" si="233"/>
        <v>529</v>
      </c>
      <c r="J2031" s="2" t="str">
        <f t="shared" si="230"/>
        <v>97-999</v>
      </c>
      <c r="K2031" s="2">
        <f t="shared" si="234"/>
        <v>106</v>
      </c>
      <c r="L2031" s="2" t="str">
        <f t="shared" si="231"/>
        <v>1000-9999999</v>
      </c>
      <c r="M2031" s="2">
        <f t="shared" si="232"/>
        <v>6</v>
      </c>
      <c r="N2031" s="109">
        <f t="shared" si="229"/>
        <v>2.968</v>
      </c>
    </row>
    <row r="2032" spans="8:14" x14ac:dyDescent="0.25">
      <c r="H2032" s="2" t="str">
        <f t="shared" si="228"/>
        <v>107_0-120_6</v>
      </c>
      <c r="I2032" s="2">
        <f t="shared" si="233"/>
        <v>530</v>
      </c>
      <c r="J2032" s="2" t="str">
        <f t="shared" si="230"/>
        <v>97-999</v>
      </c>
      <c r="K2032" s="2">
        <f t="shared" si="234"/>
        <v>107</v>
      </c>
      <c r="L2032" s="2" t="str">
        <f t="shared" si="231"/>
        <v>0-120</v>
      </c>
      <c r="M2032" s="2">
        <f t="shared" si="232"/>
        <v>6</v>
      </c>
      <c r="N2032" s="109">
        <f t="shared" si="229"/>
        <v>2.996</v>
      </c>
    </row>
    <row r="2033" spans="8:14" x14ac:dyDescent="0.25">
      <c r="H2033" s="2" t="str">
        <f t="shared" si="228"/>
        <v>107_120-250_6</v>
      </c>
      <c r="I2033" s="2">
        <f t="shared" si="233"/>
        <v>531</v>
      </c>
      <c r="J2033" s="2" t="str">
        <f t="shared" si="230"/>
        <v>97-999</v>
      </c>
      <c r="K2033" s="2">
        <f t="shared" si="234"/>
        <v>107</v>
      </c>
      <c r="L2033" s="2" t="str">
        <f t="shared" si="231"/>
        <v>120-250</v>
      </c>
      <c r="M2033" s="2">
        <f t="shared" si="232"/>
        <v>6</v>
      </c>
      <c r="N2033" s="109">
        <f t="shared" si="229"/>
        <v>2.996</v>
      </c>
    </row>
    <row r="2034" spans="8:14" x14ac:dyDescent="0.25">
      <c r="H2034" s="2" t="str">
        <f t="shared" si="228"/>
        <v>107_250-400_6</v>
      </c>
      <c r="I2034" s="2">
        <f t="shared" si="233"/>
        <v>532</v>
      </c>
      <c r="J2034" s="2" t="str">
        <f t="shared" si="230"/>
        <v>97-999</v>
      </c>
      <c r="K2034" s="2">
        <f t="shared" si="234"/>
        <v>107</v>
      </c>
      <c r="L2034" s="2" t="str">
        <f t="shared" si="231"/>
        <v>250-400</v>
      </c>
      <c r="M2034" s="2">
        <f t="shared" si="232"/>
        <v>6</v>
      </c>
      <c r="N2034" s="109">
        <f t="shared" si="229"/>
        <v>2.996</v>
      </c>
    </row>
    <row r="2035" spans="8:14" x14ac:dyDescent="0.25">
      <c r="H2035" s="2" t="str">
        <f t="shared" si="228"/>
        <v>107_400-1000_6</v>
      </c>
      <c r="I2035" s="2">
        <f t="shared" si="233"/>
        <v>533</v>
      </c>
      <c r="J2035" s="2" t="str">
        <f t="shared" si="230"/>
        <v>97-999</v>
      </c>
      <c r="K2035" s="2">
        <f t="shared" si="234"/>
        <v>107</v>
      </c>
      <c r="L2035" s="2" t="str">
        <f t="shared" si="231"/>
        <v>400-1000</v>
      </c>
      <c r="M2035" s="2">
        <f t="shared" si="232"/>
        <v>6</v>
      </c>
      <c r="N2035" s="109">
        <f t="shared" si="229"/>
        <v>2.996</v>
      </c>
    </row>
    <row r="2036" spans="8:14" x14ac:dyDescent="0.25">
      <c r="H2036" s="2" t="str">
        <f t="shared" si="228"/>
        <v>107_1000-9999999_6</v>
      </c>
      <c r="I2036" s="2">
        <f t="shared" si="233"/>
        <v>534</v>
      </c>
      <c r="J2036" s="2" t="str">
        <f t="shared" si="230"/>
        <v>97-999</v>
      </c>
      <c r="K2036" s="2">
        <f t="shared" si="234"/>
        <v>107</v>
      </c>
      <c r="L2036" s="2" t="str">
        <f t="shared" si="231"/>
        <v>1000-9999999</v>
      </c>
      <c r="M2036" s="2">
        <f t="shared" si="232"/>
        <v>6</v>
      </c>
      <c r="N2036" s="109">
        <f t="shared" si="229"/>
        <v>2.996</v>
      </c>
    </row>
    <row r="2037" spans="8:14" x14ac:dyDescent="0.25">
      <c r="H2037" s="2" t="str">
        <f t="shared" si="228"/>
        <v>108_0-120_6</v>
      </c>
      <c r="I2037" s="2">
        <f t="shared" si="233"/>
        <v>535</v>
      </c>
      <c r="J2037" s="2" t="str">
        <f t="shared" si="230"/>
        <v>97-999</v>
      </c>
      <c r="K2037" s="2">
        <f t="shared" si="234"/>
        <v>108</v>
      </c>
      <c r="L2037" s="2" t="str">
        <f t="shared" si="231"/>
        <v>0-120</v>
      </c>
      <c r="M2037" s="2">
        <f t="shared" si="232"/>
        <v>6</v>
      </c>
      <c r="N2037" s="109">
        <f t="shared" si="229"/>
        <v>3.024</v>
      </c>
    </row>
    <row r="2038" spans="8:14" x14ac:dyDescent="0.25">
      <c r="H2038" s="2" t="str">
        <f t="shared" si="228"/>
        <v>108_120-250_6</v>
      </c>
      <c r="I2038" s="2">
        <f t="shared" si="233"/>
        <v>536</v>
      </c>
      <c r="J2038" s="2" t="str">
        <f t="shared" si="230"/>
        <v>97-999</v>
      </c>
      <c r="K2038" s="2">
        <f t="shared" si="234"/>
        <v>108</v>
      </c>
      <c r="L2038" s="2" t="str">
        <f t="shared" si="231"/>
        <v>120-250</v>
      </c>
      <c r="M2038" s="2">
        <f t="shared" si="232"/>
        <v>6</v>
      </c>
      <c r="N2038" s="109">
        <f t="shared" si="229"/>
        <v>3.024</v>
      </c>
    </row>
    <row r="2039" spans="8:14" x14ac:dyDescent="0.25">
      <c r="H2039" s="2" t="str">
        <f t="shared" si="228"/>
        <v>108_250-400_6</v>
      </c>
      <c r="I2039" s="2">
        <f t="shared" si="233"/>
        <v>537</v>
      </c>
      <c r="J2039" s="2" t="str">
        <f t="shared" si="230"/>
        <v>97-999</v>
      </c>
      <c r="K2039" s="2">
        <f t="shared" si="234"/>
        <v>108</v>
      </c>
      <c r="L2039" s="2" t="str">
        <f t="shared" si="231"/>
        <v>250-400</v>
      </c>
      <c r="M2039" s="2">
        <f t="shared" si="232"/>
        <v>6</v>
      </c>
      <c r="N2039" s="109">
        <f t="shared" si="229"/>
        <v>3.024</v>
      </c>
    </row>
    <row r="2040" spans="8:14" x14ac:dyDescent="0.25">
      <c r="H2040" s="2" t="str">
        <f t="shared" si="228"/>
        <v>108_400-1000_6</v>
      </c>
      <c r="I2040" s="2">
        <f t="shared" si="233"/>
        <v>538</v>
      </c>
      <c r="J2040" s="2" t="str">
        <f t="shared" si="230"/>
        <v>97-999</v>
      </c>
      <c r="K2040" s="2">
        <f t="shared" si="234"/>
        <v>108</v>
      </c>
      <c r="L2040" s="2" t="str">
        <f t="shared" si="231"/>
        <v>400-1000</v>
      </c>
      <c r="M2040" s="2">
        <f t="shared" si="232"/>
        <v>6</v>
      </c>
      <c r="N2040" s="109">
        <f t="shared" si="229"/>
        <v>3.024</v>
      </c>
    </row>
    <row r="2041" spans="8:14" x14ac:dyDescent="0.25">
      <c r="H2041" s="2" t="str">
        <f t="shared" si="228"/>
        <v>108_1000-9999999_6</v>
      </c>
      <c r="I2041" s="2">
        <f t="shared" si="233"/>
        <v>539</v>
      </c>
      <c r="J2041" s="2" t="str">
        <f t="shared" si="230"/>
        <v>97-999</v>
      </c>
      <c r="K2041" s="2">
        <f t="shared" si="234"/>
        <v>108</v>
      </c>
      <c r="L2041" s="2" t="str">
        <f t="shared" si="231"/>
        <v>1000-9999999</v>
      </c>
      <c r="M2041" s="2">
        <f t="shared" si="232"/>
        <v>6</v>
      </c>
      <c r="N2041" s="109">
        <f t="shared" si="229"/>
        <v>3.024</v>
      </c>
    </row>
    <row r="2042" spans="8:14" x14ac:dyDescent="0.25">
      <c r="H2042" s="2" t="str">
        <f t="shared" si="228"/>
        <v>109_0-120_6</v>
      </c>
      <c r="I2042" s="2">
        <f t="shared" si="233"/>
        <v>540</v>
      </c>
      <c r="J2042" s="2" t="str">
        <f t="shared" si="230"/>
        <v>97-999</v>
      </c>
      <c r="K2042" s="2">
        <f t="shared" si="234"/>
        <v>109</v>
      </c>
      <c r="L2042" s="2" t="str">
        <f t="shared" si="231"/>
        <v>0-120</v>
      </c>
      <c r="M2042" s="2">
        <f t="shared" si="232"/>
        <v>6</v>
      </c>
      <c r="N2042" s="109">
        <f t="shared" si="229"/>
        <v>3.052</v>
      </c>
    </row>
    <row r="2043" spans="8:14" x14ac:dyDescent="0.25">
      <c r="H2043" s="2" t="str">
        <f t="shared" si="228"/>
        <v>109_120-250_6</v>
      </c>
      <c r="I2043" s="2">
        <f t="shared" si="233"/>
        <v>541</v>
      </c>
      <c r="J2043" s="2" t="str">
        <f t="shared" si="230"/>
        <v>97-999</v>
      </c>
      <c r="K2043" s="2">
        <f t="shared" si="234"/>
        <v>109</v>
      </c>
      <c r="L2043" s="2" t="str">
        <f t="shared" si="231"/>
        <v>120-250</v>
      </c>
      <c r="M2043" s="2">
        <f t="shared" si="232"/>
        <v>6</v>
      </c>
      <c r="N2043" s="109">
        <f t="shared" si="229"/>
        <v>3.052</v>
      </c>
    </row>
    <row r="2044" spans="8:14" x14ac:dyDescent="0.25">
      <c r="H2044" s="2" t="str">
        <f t="shared" si="228"/>
        <v>109_250-400_6</v>
      </c>
      <c r="I2044" s="2">
        <f t="shared" si="233"/>
        <v>542</v>
      </c>
      <c r="J2044" s="2" t="str">
        <f t="shared" si="230"/>
        <v>97-999</v>
      </c>
      <c r="K2044" s="2">
        <f t="shared" si="234"/>
        <v>109</v>
      </c>
      <c r="L2044" s="2" t="str">
        <f t="shared" si="231"/>
        <v>250-400</v>
      </c>
      <c r="M2044" s="2">
        <f t="shared" si="232"/>
        <v>6</v>
      </c>
      <c r="N2044" s="109">
        <f t="shared" si="229"/>
        <v>3.052</v>
      </c>
    </row>
    <row r="2045" spans="8:14" x14ac:dyDescent="0.25">
      <c r="H2045" s="2" t="str">
        <f t="shared" si="228"/>
        <v>109_400-1000_6</v>
      </c>
      <c r="I2045" s="2">
        <f t="shared" si="233"/>
        <v>543</v>
      </c>
      <c r="J2045" s="2" t="str">
        <f t="shared" si="230"/>
        <v>97-999</v>
      </c>
      <c r="K2045" s="2">
        <f t="shared" si="234"/>
        <v>109</v>
      </c>
      <c r="L2045" s="2" t="str">
        <f t="shared" si="231"/>
        <v>400-1000</v>
      </c>
      <c r="M2045" s="2">
        <f t="shared" si="232"/>
        <v>6</v>
      </c>
      <c r="N2045" s="109">
        <f t="shared" si="229"/>
        <v>3.052</v>
      </c>
    </row>
    <row r="2046" spans="8:14" x14ac:dyDescent="0.25">
      <c r="H2046" s="2" t="str">
        <f t="shared" si="228"/>
        <v>109_1000-9999999_6</v>
      </c>
      <c r="I2046" s="2">
        <f t="shared" si="233"/>
        <v>544</v>
      </c>
      <c r="J2046" s="2" t="str">
        <f t="shared" si="230"/>
        <v>97-999</v>
      </c>
      <c r="K2046" s="2">
        <f t="shared" si="234"/>
        <v>109</v>
      </c>
      <c r="L2046" s="2" t="str">
        <f t="shared" si="231"/>
        <v>1000-9999999</v>
      </c>
      <c r="M2046" s="2">
        <f t="shared" si="232"/>
        <v>6</v>
      </c>
      <c r="N2046" s="109">
        <f t="shared" si="229"/>
        <v>3.052</v>
      </c>
    </row>
    <row r="2047" spans="8:14" x14ac:dyDescent="0.25">
      <c r="H2047" s="2" t="str">
        <f t="shared" si="228"/>
        <v>110_0-120_6</v>
      </c>
      <c r="I2047" s="2">
        <f t="shared" si="233"/>
        <v>545</v>
      </c>
      <c r="J2047" s="2" t="str">
        <f t="shared" si="230"/>
        <v>97-999</v>
      </c>
      <c r="K2047" s="2">
        <f t="shared" si="234"/>
        <v>110</v>
      </c>
      <c r="L2047" s="2" t="str">
        <f t="shared" si="231"/>
        <v>0-120</v>
      </c>
      <c r="M2047" s="2">
        <f t="shared" si="232"/>
        <v>6</v>
      </c>
      <c r="N2047" s="109">
        <f t="shared" si="229"/>
        <v>3.08</v>
      </c>
    </row>
    <row r="2048" spans="8:14" x14ac:dyDescent="0.25">
      <c r="H2048" s="2" t="str">
        <f t="shared" si="228"/>
        <v>110_120-250_6</v>
      </c>
      <c r="I2048" s="2">
        <f t="shared" si="233"/>
        <v>546</v>
      </c>
      <c r="J2048" s="2" t="str">
        <f t="shared" si="230"/>
        <v>97-999</v>
      </c>
      <c r="K2048" s="2">
        <f t="shared" si="234"/>
        <v>110</v>
      </c>
      <c r="L2048" s="2" t="str">
        <f t="shared" si="231"/>
        <v>120-250</v>
      </c>
      <c r="M2048" s="2">
        <f t="shared" si="232"/>
        <v>6</v>
      </c>
      <c r="N2048" s="109">
        <f t="shared" si="229"/>
        <v>3.08</v>
      </c>
    </row>
    <row r="2049" spans="8:14" x14ac:dyDescent="0.25">
      <c r="H2049" s="2" t="str">
        <f t="shared" si="228"/>
        <v>110_250-400_6</v>
      </c>
      <c r="I2049" s="2">
        <f t="shared" si="233"/>
        <v>547</v>
      </c>
      <c r="J2049" s="2" t="str">
        <f t="shared" si="230"/>
        <v>97-999</v>
      </c>
      <c r="K2049" s="2">
        <f t="shared" si="234"/>
        <v>110</v>
      </c>
      <c r="L2049" s="2" t="str">
        <f t="shared" si="231"/>
        <v>250-400</v>
      </c>
      <c r="M2049" s="2">
        <f t="shared" si="232"/>
        <v>6</v>
      </c>
      <c r="N2049" s="109">
        <f t="shared" si="229"/>
        <v>3.08</v>
      </c>
    </row>
    <row r="2050" spans="8:14" x14ac:dyDescent="0.25">
      <c r="H2050" s="2" t="str">
        <f t="shared" si="228"/>
        <v>110_400-1000_6</v>
      </c>
      <c r="I2050" s="2">
        <f t="shared" si="233"/>
        <v>548</v>
      </c>
      <c r="J2050" s="2" t="str">
        <f t="shared" si="230"/>
        <v>97-999</v>
      </c>
      <c r="K2050" s="2">
        <f t="shared" si="234"/>
        <v>110</v>
      </c>
      <c r="L2050" s="2" t="str">
        <f t="shared" si="231"/>
        <v>400-1000</v>
      </c>
      <c r="M2050" s="2">
        <f t="shared" si="232"/>
        <v>6</v>
      </c>
      <c r="N2050" s="109">
        <f t="shared" si="229"/>
        <v>3.08</v>
      </c>
    </row>
    <row r="2051" spans="8:14" x14ac:dyDescent="0.25">
      <c r="H2051" s="2" t="str">
        <f t="shared" ref="H2051:H2114" si="235">K2051&amp;"_"&amp;L2051&amp;"_"&amp;M2051</f>
        <v>110_1000-9999999_6</v>
      </c>
      <c r="I2051" s="2">
        <f t="shared" si="233"/>
        <v>549</v>
      </c>
      <c r="J2051" s="2" t="str">
        <f t="shared" si="230"/>
        <v>97-999</v>
      </c>
      <c r="K2051" s="2">
        <f t="shared" si="234"/>
        <v>110</v>
      </c>
      <c r="L2051" s="2" t="str">
        <f t="shared" si="231"/>
        <v>1000-9999999</v>
      </c>
      <c r="M2051" s="2">
        <f t="shared" si="232"/>
        <v>6</v>
      </c>
      <c r="N2051" s="109">
        <f t="shared" ref="N2051:N2114" si="236">VLOOKUP(J2051&amp;"_"&amp;L2051&amp;"_"&amp;M2051,$A$2:$F$61,6,0)*K2051</f>
        <v>3.08</v>
      </c>
    </row>
    <row r="2052" spans="8:14" x14ac:dyDescent="0.25">
      <c r="H2052" s="2" t="str">
        <f t="shared" si="235"/>
        <v>111_0-120_6</v>
      </c>
      <c r="I2052" s="2">
        <f t="shared" si="233"/>
        <v>550</v>
      </c>
      <c r="J2052" s="2" t="str">
        <f t="shared" si="230"/>
        <v>97-999</v>
      </c>
      <c r="K2052" s="2">
        <f t="shared" si="234"/>
        <v>111</v>
      </c>
      <c r="L2052" s="2" t="str">
        <f t="shared" si="231"/>
        <v>0-120</v>
      </c>
      <c r="M2052" s="2">
        <f t="shared" si="232"/>
        <v>6</v>
      </c>
      <c r="N2052" s="109">
        <f t="shared" si="236"/>
        <v>3.1080000000000001</v>
      </c>
    </row>
    <row r="2053" spans="8:14" x14ac:dyDescent="0.25">
      <c r="H2053" s="2" t="str">
        <f t="shared" si="235"/>
        <v>111_120-250_6</v>
      </c>
      <c r="I2053" s="2">
        <f t="shared" si="233"/>
        <v>551</v>
      </c>
      <c r="J2053" s="2" t="str">
        <f t="shared" si="230"/>
        <v>97-999</v>
      </c>
      <c r="K2053" s="2">
        <f t="shared" si="234"/>
        <v>111</v>
      </c>
      <c r="L2053" s="2" t="str">
        <f t="shared" si="231"/>
        <v>120-250</v>
      </c>
      <c r="M2053" s="2">
        <f t="shared" si="232"/>
        <v>6</v>
      </c>
      <c r="N2053" s="109">
        <f t="shared" si="236"/>
        <v>3.1080000000000001</v>
      </c>
    </row>
    <row r="2054" spans="8:14" x14ac:dyDescent="0.25">
      <c r="H2054" s="2" t="str">
        <f t="shared" si="235"/>
        <v>111_250-400_6</v>
      </c>
      <c r="I2054" s="2">
        <f t="shared" si="233"/>
        <v>552</v>
      </c>
      <c r="J2054" s="2" t="str">
        <f t="shared" si="230"/>
        <v>97-999</v>
      </c>
      <c r="K2054" s="2">
        <f t="shared" si="234"/>
        <v>111</v>
      </c>
      <c r="L2054" s="2" t="str">
        <f t="shared" si="231"/>
        <v>250-400</v>
      </c>
      <c r="M2054" s="2">
        <f t="shared" si="232"/>
        <v>6</v>
      </c>
      <c r="N2054" s="109">
        <f t="shared" si="236"/>
        <v>3.1080000000000001</v>
      </c>
    </row>
    <row r="2055" spans="8:14" x14ac:dyDescent="0.25">
      <c r="H2055" s="2" t="str">
        <f t="shared" si="235"/>
        <v>111_400-1000_6</v>
      </c>
      <c r="I2055" s="2">
        <f t="shared" si="233"/>
        <v>553</v>
      </c>
      <c r="J2055" s="2" t="str">
        <f t="shared" si="230"/>
        <v>97-999</v>
      </c>
      <c r="K2055" s="2">
        <f t="shared" si="234"/>
        <v>111</v>
      </c>
      <c r="L2055" s="2" t="str">
        <f t="shared" si="231"/>
        <v>400-1000</v>
      </c>
      <c r="M2055" s="2">
        <f t="shared" si="232"/>
        <v>6</v>
      </c>
      <c r="N2055" s="109">
        <f t="shared" si="236"/>
        <v>3.1080000000000001</v>
      </c>
    </row>
    <row r="2056" spans="8:14" x14ac:dyDescent="0.25">
      <c r="H2056" s="2" t="str">
        <f t="shared" si="235"/>
        <v>111_1000-9999999_6</v>
      </c>
      <c r="I2056" s="2">
        <f t="shared" si="233"/>
        <v>554</v>
      </c>
      <c r="J2056" s="2" t="str">
        <f t="shared" si="230"/>
        <v>97-999</v>
      </c>
      <c r="K2056" s="2">
        <f t="shared" si="234"/>
        <v>111</v>
      </c>
      <c r="L2056" s="2" t="str">
        <f t="shared" si="231"/>
        <v>1000-9999999</v>
      </c>
      <c r="M2056" s="2">
        <f t="shared" si="232"/>
        <v>6</v>
      </c>
      <c r="N2056" s="109">
        <f t="shared" si="236"/>
        <v>3.1080000000000001</v>
      </c>
    </row>
    <row r="2057" spans="8:14" x14ac:dyDescent="0.25">
      <c r="H2057" s="2" t="str">
        <f t="shared" si="235"/>
        <v>112_0-120_6</v>
      </c>
      <c r="I2057" s="2">
        <f t="shared" si="233"/>
        <v>555</v>
      </c>
      <c r="J2057" s="2" t="str">
        <f t="shared" si="230"/>
        <v>97-999</v>
      </c>
      <c r="K2057" s="2">
        <f t="shared" si="234"/>
        <v>112</v>
      </c>
      <c r="L2057" s="2" t="str">
        <f t="shared" si="231"/>
        <v>0-120</v>
      </c>
      <c r="M2057" s="2">
        <f t="shared" si="232"/>
        <v>6</v>
      </c>
      <c r="N2057" s="109">
        <f t="shared" si="236"/>
        <v>3.1360000000000001</v>
      </c>
    </row>
    <row r="2058" spans="8:14" x14ac:dyDescent="0.25">
      <c r="H2058" s="2" t="str">
        <f t="shared" si="235"/>
        <v>112_120-250_6</v>
      </c>
      <c r="I2058" s="2">
        <f t="shared" si="233"/>
        <v>556</v>
      </c>
      <c r="J2058" s="2" t="str">
        <f t="shared" si="230"/>
        <v>97-999</v>
      </c>
      <c r="K2058" s="2">
        <f t="shared" si="234"/>
        <v>112</v>
      </c>
      <c r="L2058" s="2" t="str">
        <f t="shared" si="231"/>
        <v>120-250</v>
      </c>
      <c r="M2058" s="2">
        <f t="shared" si="232"/>
        <v>6</v>
      </c>
      <c r="N2058" s="109">
        <f t="shared" si="236"/>
        <v>3.1360000000000001</v>
      </c>
    </row>
    <row r="2059" spans="8:14" x14ac:dyDescent="0.25">
      <c r="H2059" s="2" t="str">
        <f t="shared" si="235"/>
        <v>112_250-400_6</v>
      </c>
      <c r="I2059" s="2">
        <f t="shared" si="233"/>
        <v>557</v>
      </c>
      <c r="J2059" s="2" t="str">
        <f t="shared" si="230"/>
        <v>97-999</v>
      </c>
      <c r="K2059" s="2">
        <f t="shared" si="234"/>
        <v>112</v>
      </c>
      <c r="L2059" s="2" t="str">
        <f t="shared" si="231"/>
        <v>250-400</v>
      </c>
      <c r="M2059" s="2">
        <f t="shared" si="232"/>
        <v>6</v>
      </c>
      <c r="N2059" s="109">
        <f t="shared" si="236"/>
        <v>3.1360000000000001</v>
      </c>
    </row>
    <row r="2060" spans="8:14" x14ac:dyDescent="0.25">
      <c r="H2060" s="2" t="str">
        <f t="shared" si="235"/>
        <v>112_400-1000_6</v>
      </c>
      <c r="I2060" s="2">
        <f t="shared" si="233"/>
        <v>558</v>
      </c>
      <c r="J2060" s="2" t="str">
        <f t="shared" si="230"/>
        <v>97-999</v>
      </c>
      <c r="K2060" s="2">
        <f t="shared" si="234"/>
        <v>112</v>
      </c>
      <c r="L2060" s="2" t="str">
        <f t="shared" si="231"/>
        <v>400-1000</v>
      </c>
      <c r="M2060" s="2">
        <f t="shared" si="232"/>
        <v>6</v>
      </c>
      <c r="N2060" s="109">
        <f t="shared" si="236"/>
        <v>3.1360000000000001</v>
      </c>
    </row>
    <row r="2061" spans="8:14" x14ac:dyDescent="0.25">
      <c r="H2061" s="2" t="str">
        <f t="shared" si="235"/>
        <v>112_1000-9999999_6</v>
      </c>
      <c r="I2061" s="2">
        <f t="shared" si="233"/>
        <v>559</v>
      </c>
      <c r="J2061" s="2" t="str">
        <f t="shared" si="230"/>
        <v>97-999</v>
      </c>
      <c r="K2061" s="2">
        <f t="shared" si="234"/>
        <v>112</v>
      </c>
      <c r="L2061" s="2" t="str">
        <f t="shared" si="231"/>
        <v>1000-9999999</v>
      </c>
      <c r="M2061" s="2">
        <f t="shared" si="232"/>
        <v>6</v>
      </c>
      <c r="N2061" s="109">
        <f t="shared" si="236"/>
        <v>3.1360000000000001</v>
      </c>
    </row>
    <row r="2062" spans="8:14" x14ac:dyDescent="0.25">
      <c r="H2062" s="2" t="str">
        <f t="shared" si="235"/>
        <v>113_0-120_6</v>
      </c>
      <c r="I2062" s="2">
        <f t="shared" si="233"/>
        <v>560</v>
      </c>
      <c r="J2062" s="2" t="str">
        <f t="shared" si="230"/>
        <v>97-999</v>
      </c>
      <c r="K2062" s="2">
        <f t="shared" si="234"/>
        <v>113</v>
      </c>
      <c r="L2062" s="2" t="str">
        <f t="shared" si="231"/>
        <v>0-120</v>
      </c>
      <c r="M2062" s="2">
        <f t="shared" si="232"/>
        <v>6</v>
      </c>
      <c r="N2062" s="109">
        <f t="shared" si="236"/>
        <v>3.1640000000000001</v>
      </c>
    </row>
    <row r="2063" spans="8:14" x14ac:dyDescent="0.25">
      <c r="H2063" s="2" t="str">
        <f t="shared" si="235"/>
        <v>113_120-250_6</v>
      </c>
      <c r="I2063" s="2">
        <f t="shared" si="233"/>
        <v>561</v>
      </c>
      <c r="J2063" s="2" t="str">
        <f t="shared" si="230"/>
        <v>97-999</v>
      </c>
      <c r="K2063" s="2">
        <f t="shared" si="234"/>
        <v>113</v>
      </c>
      <c r="L2063" s="2" t="str">
        <f t="shared" si="231"/>
        <v>120-250</v>
      </c>
      <c r="M2063" s="2">
        <f t="shared" si="232"/>
        <v>6</v>
      </c>
      <c r="N2063" s="109">
        <f t="shared" si="236"/>
        <v>3.1640000000000001</v>
      </c>
    </row>
    <row r="2064" spans="8:14" x14ac:dyDescent="0.25">
      <c r="H2064" s="2" t="str">
        <f t="shared" si="235"/>
        <v>113_250-400_6</v>
      </c>
      <c r="I2064" s="2">
        <f t="shared" si="233"/>
        <v>562</v>
      </c>
      <c r="J2064" s="2" t="str">
        <f t="shared" si="230"/>
        <v>97-999</v>
      </c>
      <c r="K2064" s="2">
        <f t="shared" si="234"/>
        <v>113</v>
      </c>
      <c r="L2064" s="2" t="str">
        <f t="shared" si="231"/>
        <v>250-400</v>
      </c>
      <c r="M2064" s="2">
        <f t="shared" si="232"/>
        <v>6</v>
      </c>
      <c r="N2064" s="109">
        <f t="shared" si="236"/>
        <v>3.1640000000000001</v>
      </c>
    </row>
    <row r="2065" spans="8:14" x14ac:dyDescent="0.25">
      <c r="H2065" s="2" t="str">
        <f t="shared" si="235"/>
        <v>113_400-1000_6</v>
      </c>
      <c r="I2065" s="2">
        <f t="shared" si="233"/>
        <v>563</v>
      </c>
      <c r="J2065" s="2" t="str">
        <f t="shared" si="230"/>
        <v>97-999</v>
      </c>
      <c r="K2065" s="2">
        <f t="shared" si="234"/>
        <v>113</v>
      </c>
      <c r="L2065" s="2" t="str">
        <f t="shared" si="231"/>
        <v>400-1000</v>
      </c>
      <c r="M2065" s="2">
        <f t="shared" si="232"/>
        <v>6</v>
      </c>
      <c r="N2065" s="109">
        <f t="shared" si="236"/>
        <v>3.1640000000000001</v>
      </c>
    </row>
    <row r="2066" spans="8:14" x14ac:dyDescent="0.25">
      <c r="H2066" s="2" t="str">
        <f t="shared" si="235"/>
        <v>113_1000-9999999_6</v>
      </c>
      <c r="I2066" s="2">
        <f t="shared" si="233"/>
        <v>564</v>
      </c>
      <c r="J2066" s="2" t="str">
        <f t="shared" si="230"/>
        <v>97-999</v>
      </c>
      <c r="K2066" s="2">
        <f t="shared" si="234"/>
        <v>113</v>
      </c>
      <c r="L2066" s="2" t="str">
        <f t="shared" si="231"/>
        <v>1000-9999999</v>
      </c>
      <c r="M2066" s="2">
        <f t="shared" si="232"/>
        <v>6</v>
      </c>
      <c r="N2066" s="109">
        <f t="shared" si="236"/>
        <v>3.1640000000000001</v>
      </c>
    </row>
    <row r="2067" spans="8:14" x14ac:dyDescent="0.25">
      <c r="H2067" s="2" t="str">
        <f t="shared" si="235"/>
        <v>114_0-120_6</v>
      </c>
      <c r="I2067" s="2">
        <f t="shared" si="233"/>
        <v>565</v>
      </c>
      <c r="J2067" s="2" t="str">
        <f t="shared" si="230"/>
        <v>97-999</v>
      </c>
      <c r="K2067" s="2">
        <f t="shared" si="234"/>
        <v>114</v>
      </c>
      <c r="L2067" s="2" t="str">
        <f t="shared" si="231"/>
        <v>0-120</v>
      </c>
      <c r="M2067" s="2">
        <f t="shared" si="232"/>
        <v>6</v>
      </c>
      <c r="N2067" s="109">
        <f t="shared" si="236"/>
        <v>3.1920000000000002</v>
      </c>
    </row>
    <row r="2068" spans="8:14" x14ac:dyDescent="0.25">
      <c r="H2068" s="2" t="str">
        <f t="shared" si="235"/>
        <v>114_120-250_6</v>
      </c>
      <c r="I2068" s="2">
        <f t="shared" si="233"/>
        <v>566</v>
      </c>
      <c r="J2068" s="2" t="str">
        <f t="shared" si="230"/>
        <v>97-999</v>
      </c>
      <c r="K2068" s="2">
        <f t="shared" si="234"/>
        <v>114</v>
      </c>
      <c r="L2068" s="2" t="str">
        <f t="shared" si="231"/>
        <v>120-250</v>
      </c>
      <c r="M2068" s="2">
        <f t="shared" si="232"/>
        <v>6</v>
      </c>
      <c r="N2068" s="109">
        <f t="shared" si="236"/>
        <v>3.1920000000000002</v>
      </c>
    </row>
    <row r="2069" spans="8:14" x14ac:dyDescent="0.25">
      <c r="H2069" s="2" t="str">
        <f t="shared" si="235"/>
        <v>114_250-400_6</v>
      </c>
      <c r="I2069" s="2">
        <f t="shared" si="233"/>
        <v>567</v>
      </c>
      <c r="J2069" s="2" t="str">
        <f t="shared" si="230"/>
        <v>97-999</v>
      </c>
      <c r="K2069" s="2">
        <f t="shared" si="234"/>
        <v>114</v>
      </c>
      <c r="L2069" s="2" t="str">
        <f t="shared" si="231"/>
        <v>250-400</v>
      </c>
      <c r="M2069" s="2">
        <f t="shared" si="232"/>
        <v>6</v>
      </c>
      <c r="N2069" s="109">
        <f t="shared" si="236"/>
        <v>3.1920000000000002</v>
      </c>
    </row>
    <row r="2070" spans="8:14" x14ac:dyDescent="0.25">
      <c r="H2070" s="2" t="str">
        <f t="shared" si="235"/>
        <v>114_400-1000_6</v>
      </c>
      <c r="I2070" s="2">
        <f t="shared" si="233"/>
        <v>568</v>
      </c>
      <c r="J2070" s="2" t="str">
        <f t="shared" si="230"/>
        <v>97-999</v>
      </c>
      <c r="K2070" s="2">
        <f t="shared" si="234"/>
        <v>114</v>
      </c>
      <c r="L2070" s="2" t="str">
        <f t="shared" si="231"/>
        <v>400-1000</v>
      </c>
      <c r="M2070" s="2">
        <f t="shared" si="232"/>
        <v>6</v>
      </c>
      <c r="N2070" s="109">
        <f t="shared" si="236"/>
        <v>3.1920000000000002</v>
      </c>
    </row>
    <row r="2071" spans="8:14" x14ac:dyDescent="0.25">
      <c r="H2071" s="2" t="str">
        <f t="shared" si="235"/>
        <v>114_1000-9999999_6</v>
      </c>
      <c r="I2071" s="2">
        <f t="shared" si="233"/>
        <v>569</v>
      </c>
      <c r="J2071" s="2" t="str">
        <f t="shared" si="230"/>
        <v>97-999</v>
      </c>
      <c r="K2071" s="2">
        <f t="shared" si="234"/>
        <v>114</v>
      </c>
      <c r="L2071" s="2" t="str">
        <f t="shared" si="231"/>
        <v>1000-9999999</v>
      </c>
      <c r="M2071" s="2">
        <f t="shared" si="232"/>
        <v>6</v>
      </c>
      <c r="N2071" s="109">
        <f t="shared" si="236"/>
        <v>3.1920000000000002</v>
      </c>
    </row>
    <row r="2072" spans="8:14" x14ac:dyDescent="0.25">
      <c r="H2072" s="2" t="str">
        <f t="shared" si="235"/>
        <v>115_0-120_6</v>
      </c>
      <c r="I2072" s="2">
        <f t="shared" si="233"/>
        <v>570</v>
      </c>
      <c r="J2072" s="2" t="str">
        <f t="shared" si="230"/>
        <v>97-999</v>
      </c>
      <c r="K2072" s="2">
        <f t="shared" si="234"/>
        <v>115</v>
      </c>
      <c r="L2072" s="2" t="str">
        <f t="shared" si="231"/>
        <v>0-120</v>
      </c>
      <c r="M2072" s="2">
        <f t="shared" si="232"/>
        <v>6</v>
      </c>
      <c r="N2072" s="109">
        <f t="shared" si="236"/>
        <v>3.22</v>
      </c>
    </row>
    <row r="2073" spans="8:14" x14ac:dyDescent="0.25">
      <c r="H2073" s="2" t="str">
        <f t="shared" si="235"/>
        <v>115_120-250_6</v>
      </c>
      <c r="I2073" s="2">
        <f t="shared" si="233"/>
        <v>571</v>
      </c>
      <c r="J2073" s="2" t="str">
        <f t="shared" si="230"/>
        <v>97-999</v>
      </c>
      <c r="K2073" s="2">
        <f t="shared" si="234"/>
        <v>115</v>
      </c>
      <c r="L2073" s="2" t="str">
        <f t="shared" si="231"/>
        <v>120-250</v>
      </c>
      <c r="M2073" s="2">
        <f t="shared" si="232"/>
        <v>6</v>
      </c>
      <c r="N2073" s="109">
        <f t="shared" si="236"/>
        <v>3.22</v>
      </c>
    </row>
    <row r="2074" spans="8:14" x14ac:dyDescent="0.25">
      <c r="H2074" s="2" t="str">
        <f t="shared" si="235"/>
        <v>115_250-400_6</v>
      </c>
      <c r="I2074" s="2">
        <f t="shared" si="233"/>
        <v>572</v>
      </c>
      <c r="J2074" s="2" t="str">
        <f t="shared" si="230"/>
        <v>97-999</v>
      </c>
      <c r="K2074" s="2">
        <f t="shared" si="234"/>
        <v>115</v>
      </c>
      <c r="L2074" s="2" t="str">
        <f t="shared" si="231"/>
        <v>250-400</v>
      </c>
      <c r="M2074" s="2">
        <f t="shared" si="232"/>
        <v>6</v>
      </c>
      <c r="N2074" s="109">
        <f t="shared" si="236"/>
        <v>3.22</v>
      </c>
    </row>
    <row r="2075" spans="8:14" x14ac:dyDescent="0.25">
      <c r="H2075" s="2" t="str">
        <f t="shared" si="235"/>
        <v>115_400-1000_6</v>
      </c>
      <c r="I2075" s="2">
        <f t="shared" si="233"/>
        <v>573</v>
      </c>
      <c r="J2075" s="2" t="str">
        <f t="shared" si="230"/>
        <v>97-999</v>
      </c>
      <c r="K2075" s="2">
        <f t="shared" si="234"/>
        <v>115</v>
      </c>
      <c r="L2075" s="2" t="str">
        <f t="shared" si="231"/>
        <v>400-1000</v>
      </c>
      <c r="M2075" s="2">
        <f t="shared" si="232"/>
        <v>6</v>
      </c>
      <c r="N2075" s="109">
        <f t="shared" si="236"/>
        <v>3.22</v>
      </c>
    </row>
    <row r="2076" spans="8:14" x14ac:dyDescent="0.25">
      <c r="H2076" s="2" t="str">
        <f t="shared" si="235"/>
        <v>115_1000-9999999_6</v>
      </c>
      <c r="I2076" s="2">
        <f t="shared" si="233"/>
        <v>574</v>
      </c>
      <c r="J2076" s="2" t="str">
        <f t="shared" si="230"/>
        <v>97-999</v>
      </c>
      <c r="K2076" s="2">
        <f t="shared" si="234"/>
        <v>115</v>
      </c>
      <c r="L2076" s="2" t="str">
        <f t="shared" si="231"/>
        <v>1000-9999999</v>
      </c>
      <c r="M2076" s="2">
        <f t="shared" si="232"/>
        <v>6</v>
      </c>
      <c r="N2076" s="109">
        <f t="shared" si="236"/>
        <v>3.22</v>
      </c>
    </row>
    <row r="2077" spans="8:14" x14ac:dyDescent="0.25">
      <c r="H2077" s="2" t="str">
        <f t="shared" si="235"/>
        <v>116_0-120_6</v>
      </c>
      <c r="I2077" s="2">
        <f t="shared" si="233"/>
        <v>575</v>
      </c>
      <c r="J2077" s="2" t="str">
        <f t="shared" si="230"/>
        <v>97-999</v>
      </c>
      <c r="K2077" s="2">
        <f t="shared" si="234"/>
        <v>116</v>
      </c>
      <c r="L2077" s="2" t="str">
        <f t="shared" si="231"/>
        <v>0-120</v>
      </c>
      <c r="M2077" s="2">
        <f t="shared" si="232"/>
        <v>6</v>
      </c>
      <c r="N2077" s="109">
        <f t="shared" si="236"/>
        <v>3.2480000000000002</v>
      </c>
    </row>
    <row r="2078" spans="8:14" x14ac:dyDescent="0.25">
      <c r="H2078" s="2" t="str">
        <f t="shared" si="235"/>
        <v>116_120-250_6</v>
      </c>
      <c r="I2078" s="2">
        <f t="shared" si="233"/>
        <v>576</v>
      </c>
      <c r="J2078" s="2" t="str">
        <f t="shared" si="230"/>
        <v>97-999</v>
      </c>
      <c r="K2078" s="2">
        <f t="shared" si="234"/>
        <v>116</v>
      </c>
      <c r="L2078" s="2" t="str">
        <f t="shared" si="231"/>
        <v>120-250</v>
      </c>
      <c r="M2078" s="2">
        <f t="shared" si="232"/>
        <v>6</v>
      </c>
      <c r="N2078" s="109">
        <f t="shared" si="236"/>
        <v>3.2480000000000002</v>
      </c>
    </row>
    <row r="2079" spans="8:14" x14ac:dyDescent="0.25">
      <c r="H2079" s="2" t="str">
        <f t="shared" si="235"/>
        <v>116_250-400_6</v>
      </c>
      <c r="I2079" s="2">
        <f t="shared" si="233"/>
        <v>577</v>
      </c>
      <c r="J2079" s="2" t="str">
        <f t="shared" ref="J2079:J2142" si="237">VLOOKUP(K2079,$U$2:$V$7,2,1)</f>
        <v>97-999</v>
      </c>
      <c r="K2079" s="2">
        <f t="shared" si="234"/>
        <v>116</v>
      </c>
      <c r="L2079" s="2" t="str">
        <f t="shared" ref="L2079:L2142" si="238">VLOOKUP(MOD(I2079,5),$P$2:$Q$6,2,0)</f>
        <v>250-400</v>
      </c>
      <c r="M2079" s="2">
        <f t="shared" ref="M2079:M2142" si="239">$S$3</f>
        <v>6</v>
      </c>
      <c r="N2079" s="109">
        <f t="shared" si="236"/>
        <v>3.2480000000000002</v>
      </c>
    </row>
    <row r="2080" spans="8:14" x14ac:dyDescent="0.25">
      <c r="H2080" s="2" t="str">
        <f t="shared" si="235"/>
        <v>116_400-1000_6</v>
      </c>
      <c r="I2080" s="2">
        <f t="shared" ref="I2080:I2143" si="240">+I2079+1</f>
        <v>578</v>
      </c>
      <c r="J2080" s="2" t="str">
        <f t="shared" si="237"/>
        <v>97-999</v>
      </c>
      <c r="K2080" s="2">
        <f t="shared" si="234"/>
        <v>116</v>
      </c>
      <c r="L2080" s="2" t="str">
        <f t="shared" si="238"/>
        <v>400-1000</v>
      </c>
      <c r="M2080" s="2">
        <f t="shared" si="239"/>
        <v>6</v>
      </c>
      <c r="N2080" s="109">
        <f t="shared" si="236"/>
        <v>3.2480000000000002</v>
      </c>
    </row>
    <row r="2081" spans="8:14" x14ac:dyDescent="0.25">
      <c r="H2081" s="2" t="str">
        <f t="shared" si="235"/>
        <v>116_1000-9999999_6</v>
      </c>
      <c r="I2081" s="2">
        <f t="shared" si="240"/>
        <v>579</v>
      </c>
      <c r="J2081" s="2" t="str">
        <f t="shared" si="237"/>
        <v>97-999</v>
      </c>
      <c r="K2081" s="2">
        <f t="shared" si="234"/>
        <v>116</v>
      </c>
      <c r="L2081" s="2" t="str">
        <f t="shared" si="238"/>
        <v>1000-9999999</v>
      </c>
      <c r="M2081" s="2">
        <f t="shared" si="239"/>
        <v>6</v>
      </c>
      <c r="N2081" s="109">
        <f t="shared" si="236"/>
        <v>3.2480000000000002</v>
      </c>
    </row>
    <row r="2082" spans="8:14" x14ac:dyDescent="0.25">
      <c r="H2082" s="2" t="str">
        <f t="shared" si="235"/>
        <v>117_0-120_6</v>
      </c>
      <c r="I2082" s="2">
        <f t="shared" si="240"/>
        <v>580</v>
      </c>
      <c r="J2082" s="2" t="str">
        <f t="shared" si="237"/>
        <v>97-999</v>
      </c>
      <c r="K2082" s="2">
        <f t="shared" si="234"/>
        <v>117</v>
      </c>
      <c r="L2082" s="2" t="str">
        <f t="shared" si="238"/>
        <v>0-120</v>
      </c>
      <c r="M2082" s="2">
        <f t="shared" si="239"/>
        <v>6</v>
      </c>
      <c r="N2082" s="109">
        <f t="shared" si="236"/>
        <v>3.2760000000000002</v>
      </c>
    </row>
    <row r="2083" spans="8:14" x14ac:dyDescent="0.25">
      <c r="H2083" s="2" t="str">
        <f t="shared" si="235"/>
        <v>117_120-250_6</v>
      </c>
      <c r="I2083" s="2">
        <f t="shared" si="240"/>
        <v>581</v>
      </c>
      <c r="J2083" s="2" t="str">
        <f t="shared" si="237"/>
        <v>97-999</v>
      </c>
      <c r="K2083" s="2">
        <f t="shared" si="234"/>
        <v>117</v>
      </c>
      <c r="L2083" s="2" t="str">
        <f t="shared" si="238"/>
        <v>120-250</v>
      </c>
      <c r="M2083" s="2">
        <f t="shared" si="239"/>
        <v>6</v>
      </c>
      <c r="N2083" s="109">
        <f t="shared" si="236"/>
        <v>3.2760000000000002</v>
      </c>
    </row>
    <row r="2084" spans="8:14" x14ac:dyDescent="0.25">
      <c r="H2084" s="2" t="str">
        <f t="shared" si="235"/>
        <v>117_250-400_6</v>
      </c>
      <c r="I2084" s="2">
        <f t="shared" si="240"/>
        <v>582</v>
      </c>
      <c r="J2084" s="2" t="str">
        <f t="shared" si="237"/>
        <v>97-999</v>
      </c>
      <c r="K2084" s="2">
        <f t="shared" ref="K2084:K2147" si="241">+K2079+1</f>
        <v>117</v>
      </c>
      <c r="L2084" s="2" t="str">
        <f t="shared" si="238"/>
        <v>250-400</v>
      </c>
      <c r="M2084" s="2">
        <f t="shared" si="239"/>
        <v>6</v>
      </c>
      <c r="N2084" s="109">
        <f t="shared" si="236"/>
        <v>3.2760000000000002</v>
      </c>
    </row>
    <row r="2085" spans="8:14" x14ac:dyDescent="0.25">
      <c r="H2085" s="2" t="str">
        <f t="shared" si="235"/>
        <v>117_400-1000_6</v>
      </c>
      <c r="I2085" s="2">
        <f t="shared" si="240"/>
        <v>583</v>
      </c>
      <c r="J2085" s="2" t="str">
        <f t="shared" si="237"/>
        <v>97-999</v>
      </c>
      <c r="K2085" s="2">
        <f t="shared" si="241"/>
        <v>117</v>
      </c>
      <c r="L2085" s="2" t="str">
        <f t="shared" si="238"/>
        <v>400-1000</v>
      </c>
      <c r="M2085" s="2">
        <f t="shared" si="239"/>
        <v>6</v>
      </c>
      <c r="N2085" s="109">
        <f t="shared" si="236"/>
        <v>3.2760000000000002</v>
      </c>
    </row>
    <row r="2086" spans="8:14" x14ac:dyDescent="0.25">
      <c r="H2086" s="2" t="str">
        <f t="shared" si="235"/>
        <v>117_1000-9999999_6</v>
      </c>
      <c r="I2086" s="2">
        <f t="shared" si="240"/>
        <v>584</v>
      </c>
      <c r="J2086" s="2" t="str">
        <f t="shared" si="237"/>
        <v>97-999</v>
      </c>
      <c r="K2086" s="2">
        <f t="shared" si="241"/>
        <v>117</v>
      </c>
      <c r="L2086" s="2" t="str">
        <f t="shared" si="238"/>
        <v>1000-9999999</v>
      </c>
      <c r="M2086" s="2">
        <f t="shared" si="239"/>
        <v>6</v>
      </c>
      <c r="N2086" s="109">
        <f t="shared" si="236"/>
        <v>3.2760000000000002</v>
      </c>
    </row>
    <row r="2087" spans="8:14" x14ac:dyDescent="0.25">
      <c r="H2087" s="2" t="str">
        <f t="shared" si="235"/>
        <v>118_0-120_6</v>
      </c>
      <c r="I2087" s="2">
        <f t="shared" si="240"/>
        <v>585</v>
      </c>
      <c r="J2087" s="2" t="str">
        <f t="shared" si="237"/>
        <v>97-999</v>
      </c>
      <c r="K2087" s="2">
        <f t="shared" si="241"/>
        <v>118</v>
      </c>
      <c r="L2087" s="2" t="str">
        <f t="shared" si="238"/>
        <v>0-120</v>
      </c>
      <c r="M2087" s="2">
        <f t="shared" si="239"/>
        <v>6</v>
      </c>
      <c r="N2087" s="109">
        <f t="shared" si="236"/>
        <v>3.3040000000000003</v>
      </c>
    </row>
    <row r="2088" spans="8:14" x14ac:dyDescent="0.25">
      <c r="H2088" s="2" t="str">
        <f t="shared" si="235"/>
        <v>118_120-250_6</v>
      </c>
      <c r="I2088" s="2">
        <f t="shared" si="240"/>
        <v>586</v>
      </c>
      <c r="J2088" s="2" t="str">
        <f t="shared" si="237"/>
        <v>97-999</v>
      </c>
      <c r="K2088" s="2">
        <f t="shared" si="241"/>
        <v>118</v>
      </c>
      <c r="L2088" s="2" t="str">
        <f t="shared" si="238"/>
        <v>120-250</v>
      </c>
      <c r="M2088" s="2">
        <f t="shared" si="239"/>
        <v>6</v>
      </c>
      <c r="N2088" s="109">
        <f t="shared" si="236"/>
        <v>3.3040000000000003</v>
      </c>
    </row>
    <row r="2089" spans="8:14" x14ac:dyDescent="0.25">
      <c r="H2089" s="2" t="str">
        <f t="shared" si="235"/>
        <v>118_250-400_6</v>
      </c>
      <c r="I2089" s="2">
        <f t="shared" si="240"/>
        <v>587</v>
      </c>
      <c r="J2089" s="2" t="str">
        <f t="shared" si="237"/>
        <v>97-999</v>
      </c>
      <c r="K2089" s="2">
        <f t="shared" si="241"/>
        <v>118</v>
      </c>
      <c r="L2089" s="2" t="str">
        <f t="shared" si="238"/>
        <v>250-400</v>
      </c>
      <c r="M2089" s="2">
        <f t="shared" si="239"/>
        <v>6</v>
      </c>
      <c r="N2089" s="109">
        <f t="shared" si="236"/>
        <v>3.3040000000000003</v>
      </c>
    </row>
    <row r="2090" spans="8:14" x14ac:dyDescent="0.25">
      <c r="H2090" s="2" t="str">
        <f t="shared" si="235"/>
        <v>118_400-1000_6</v>
      </c>
      <c r="I2090" s="2">
        <f t="shared" si="240"/>
        <v>588</v>
      </c>
      <c r="J2090" s="2" t="str">
        <f t="shared" si="237"/>
        <v>97-999</v>
      </c>
      <c r="K2090" s="2">
        <f t="shared" si="241"/>
        <v>118</v>
      </c>
      <c r="L2090" s="2" t="str">
        <f t="shared" si="238"/>
        <v>400-1000</v>
      </c>
      <c r="M2090" s="2">
        <f t="shared" si="239"/>
        <v>6</v>
      </c>
      <c r="N2090" s="109">
        <f t="shared" si="236"/>
        <v>3.3040000000000003</v>
      </c>
    </row>
    <row r="2091" spans="8:14" x14ac:dyDescent="0.25">
      <c r="H2091" s="2" t="str">
        <f t="shared" si="235"/>
        <v>118_1000-9999999_6</v>
      </c>
      <c r="I2091" s="2">
        <f t="shared" si="240"/>
        <v>589</v>
      </c>
      <c r="J2091" s="2" t="str">
        <f t="shared" si="237"/>
        <v>97-999</v>
      </c>
      <c r="K2091" s="2">
        <f t="shared" si="241"/>
        <v>118</v>
      </c>
      <c r="L2091" s="2" t="str">
        <f t="shared" si="238"/>
        <v>1000-9999999</v>
      </c>
      <c r="M2091" s="2">
        <f t="shared" si="239"/>
        <v>6</v>
      </c>
      <c r="N2091" s="109">
        <f t="shared" si="236"/>
        <v>3.3040000000000003</v>
      </c>
    </row>
    <row r="2092" spans="8:14" x14ac:dyDescent="0.25">
      <c r="H2092" s="2" t="str">
        <f t="shared" si="235"/>
        <v>119_0-120_6</v>
      </c>
      <c r="I2092" s="2">
        <f t="shared" si="240"/>
        <v>590</v>
      </c>
      <c r="J2092" s="2" t="str">
        <f t="shared" si="237"/>
        <v>97-999</v>
      </c>
      <c r="K2092" s="2">
        <f t="shared" si="241"/>
        <v>119</v>
      </c>
      <c r="L2092" s="2" t="str">
        <f t="shared" si="238"/>
        <v>0-120</v>
      </c>
      <c r="M2092" s="2">
        <f t="shared" si="239"/>
        <v>6</v>
      </c>
      <c r="N2092" s="109">
        <f t="shared" si="236"/>
        <v>3.3319999999999999</v>
      </c>
    </row>
    <row r="2093" spans="8:14" x14ac:dyDescent="0.25">
      <c r="H2093" s="2" t="str">
        <f t="shared" si="235"/>
        <v>119_120-250_6</v>
      </c>
      <c r="I2093" s="2">
        <f t="shared" si="240"/>
        <v>591</v>
      </c>
      <c r="J2093" s="2" t="str">
        <f t="shared" si="237"/>
        <v>97-999</v>
      </c>
      <c r="K2093" s="2">
        <f t="shared" si="241"/>
        <v>119</v>
      </c>
      <c r="L2093" s="2" t="str">
        <f t="shared" si="238"/>
        <v>120-250</v>
      </c>
      <c r="M2093" s="2">
        <f t="shared" si="239"/>
        <v>6</v>
      </c>
      <c r="N2093" s="109">
        <f t="shared" si="236"/>
        <v>3.3319999999999999</v>
      </c>
    </row>
    <row r="2094" spans="8:14" x14ac:dyDescent="0.25">
      <c r="H2094" s="2" t="str">
        <f t="shared" si="235"/>
        <v>119_250-400_6</v>
      </c>
      <c r="I2094" s="2">
        <f t="shared" si="240"/>
        <v>592</v>
      </c>
      <c r="J2094" s="2" t="str">
        <f t="shared" si="237"/>
        <v>97-999</v>
      </c>
      <c r="K2094" s="2">
        <f t="shared" si="241"/>
        <v>119</v>
      </c>
      <c r="L2094" s="2" t="str">
        <f t="shared" si="238"/>
        <v>250-400</v>
      </c>
      <c r="M2094" s="2">
        <f t="shared" si="239"/>
        <v>6</v>
      </c>
      <c r="N2094" s="109">
        <f t="shared" si="236"/>
        <v>3.3319999999999999</v>
      </c>
    </row>
    <row r="2095" spans="8:14" x14ac:dyDescent="0.25">
      <c r="H2095" s="2" t="str">
        <f t="shared" si="235"/>
        <v>119_400-1000_6</v>
      </c>
      <c r="I2095" s="2">
        <f t="shared" si="240"/>
        <v>593</v>
      </c>
      <c r="J2095" s="2" t="str">
        <f t="shared" si="237"/>
        <v>97-999</v>
      </c>
      <c r="K2095" s="2">
        <f t="shared" si="241"/>
        <v>119</v>
      </c>
      <c r="L2095" s="2" t="str">
        <f t="shared" si="238"/>
        <v>400-1000</v>
      </c>
      <c r="M2095" s="2">
        <f t="shared" si="239"/>
        <v>6</v>
      </c>
      <c r="N2095" s="109">
        <f t="shared" si="236"/>
        <v>3.3319999999999999</v>
      </c>
    </row>
    <row r="2096" spans="8:14" x14ac:dyDescent="0.25">
      <c r="H2096" s="2" t="str">
        <f t="shared" si="235"/>
        <v>119_1000-9999999_6</v>
      </c>
      <c r="I2096" s="2">
        <f t="shared" si="240"/>
        <v>594</v>
      </c>
      <c r="J2096" s="2" t="str">
        <f t="shared" si="237"/>
        <v>97-999</v>
      </c>
      <c r="K2096" s="2">
        <f t="shared" si="241"/>
        <v>119</v>
      </c>
      <c r="L2096" s="2" t="str">
        <f t="shared" si="238"/>
        <v>1000-9999999</v>
      </c>
      <c r="M2096" s="2">
        <f t="shared" si="239"/>
        <v>6</v>
      </c>
      <c r="N2096" s="109">
        <f t="shared" si="236"/>
        <v>3.3319999999999999</v>
      </c>
    </row>
    <row r="2097" spans="8:14" x14ac:dyDescent="0.25">
      <c r="H2097" s="2" t="str">
        <f t="shared" si="235"/>
        <v>120_0-120_6</v>
      </c>
      <c r="I2097" s="2">
        <f t="shared" si="240"/>
        <v>595</v>
      </c>
      <c r="J2097" s="2" t="str">
        <f t="shared" si="237"/>
        <v>97-999</v>
      </c>
      <c r="K2097" s="2">
        <f t="shared" si="241"/>
        <v>120</v>
      </c>
      <c r="L2097" s="2" t="str">
        <f t="shared" si="238"/>
        <v>0-120</v>
      </c>
      <c r="M2097" s="2">
        <f t="shared" si="239"/>
        <v>6</v>
      </c>
      <c r="N2097" s="109">
        <f t="shared" si="236"/>
        <v>3.36</v>
      </c>
    </row>
    <row r="2098" spans="8:14" x14ac:dyDescent="0.25">
      <c r="H2098" s="2" t="str">
        <f t="shared" si="235"/>
        <v>120_120-250_6</v>
      </c>
      <c r="I2098" s="2">
        <f t="shared" si="240"/>
        <v>596</v>
      </c>
      <c r="J2098" s="2" t="str">
        <f t="shared" si="237"/>
        <v>97-999</v>
      </c>
      <c r="K2098" s="2">
        <f t="shared" si="241"/>
        <v>120</v>
      </c>
      <c r="L2098" s="2" t="str">
        <f t="shared" si="238"/>
        <v>120-250</v>
      </c>
      <c r="M2098" s="2">
        <f t="shared" si="239"/>
        <v>6</v>
      </c>
      <c r="N2098" s="109">
        <f t="shared" si="236"/>
        <v>3.36</v>
      </c>
    </row>
    <row r="2099" spans="8:14" x14ac:dyDescent="0.25">
      <c r="H2099" s="2" t="str">
        <f t="shared" si="235"/>
        <v>120_250-400_6</v>
      </c>
      <c r="I2099" s="2">
        <f t="shared" si="240"/>
        <v>597</v>
      </c>
      <c r="J2099" s="2" t="str">
        <f t="shared" si="237"/>
        <v>97-999</v>
      </c>
      <c r="K2099" s="2">
        <f t="shared" si="241"/>
        <v>120</v>
      </c>
      <c r="L2099" s="2" t="str">
        <f t="shared" si="238"/>
        <v>250-400</v>
      </c>
      <c r="M2099" s="2">
        <f t="shared" si="239"/>
        <v>6</v>
      </c>
      <c r="N2099" s="109">
        <f t="shared" si="236"/>
        <v>3.36</v>
      </c>
    </row>
    <row r="2100" spans="8:14" x14ac:dyDescent="0.25">
      <c r="H2100" s="2" t="str">
        <f t="shared" si="235"/>
        <v>120_400-1000_6</v>
      </c>
      <c r="I2100" s="2">
        <f t="shared" si="240"/>
        <v>598</v>
      </c>
      <c r="J2100" s="2" t="str">
        <f t="shared" si="237"/>
        <v>97-999</v>
      </c>
      <c r="K2100" s="2">
        <f t="shared" si="241"/>
        <v>120</v>
      </c>
      <c r="L2100" s="2" t="str">
        <f t="shared" si="238"/>
        <v>400-1000</v>
      </c>
      <c r="M2100" s="2">
        <f t="shared" si="239"/>
        <v>6</v>
      </c>
      <c r="N2100" s="109">
        <f t="shared" si="236"/>
        <v>3.36</v>
      </c>
    </row>
    <row r="2101" spans="8:14" x14ac:dyDescent="0.25">
      <c r="H2101" s="2" t="str">
        <f t="shared" si="235"/>
        <v>120_1000-9999999_6</v>
      </c>
      <c r="I2101" s="2">
        <f t="shared" si="240"/>
        <v>599</v>
      </c>
      <c r="J2101" s="2" t="str">
        <f t="shared" si="237"/>
        <v>97-999</v>
      </c>
      <c r="K2101" s="2">
        <f t="shared" si="241"/>
        <v>120</v>
      </c>
      <c r="L2101" s="2" t="str">
        <f t="shared" si="238"/>
        <v>1000-9999999</v>
      </c>
      <c r="M2101" s="2">
        <f t="shared" si="239"/>
        <v>6</v>
      </c>
      <c r="N2101" s="109">
        <f t="shared" si="236"/>
        <v>3.36</v>
      </c>
    </row>
    <row r="2102" spans="8:14" x14ac:dyDescent="0.25">
      <c r="H2102" s="2" t="str">
        <f t="shared" si="235"/>
        <v>121_0-120_6</v>
      </c>
      <c r="I2102" s="2">
        <f t="shared" si="240"/>
        <v>600</v>
      </c>
      <c r="J2102" s="2" t="str">
        <f t="shared" si="237"/>
        <v>97-999</v>
      </c>
      <c r="K2102" s="2">
        <f t="shared" si="241"/>
        <v>121</v>
      </c>
      <c r="L2102" s="2" t="str">
        <f t="shared" si="238"/>
        <v>0-120</v>
      </c>
      <c r="M2102" s="2">
        <f t="shared" si="239"/>
        <v>6</v>
      </c>
      <c r="N2102" s="109">
        <f t="shared" si="236"/>
        <v>3.3879999999999999</v>
      </c>
    </row>
    <row r="2103" spans="8:14" x14ac:dyDescent="0.25">
      <c r="H2103" s="2" t="str">
        <f t="shared" si="235"/>
        <v>121_120-250_6</v>
      </c>
      <c r="I2103" s="2">
        <f t="shared" si="240"/>
        <v>601</v>
      </c>
      <c r="J2103" s="2" t="str">
        <f t="shared" si="237"/>
        <v>97-999</v>
      </c>
      <c r="K2103" s="2">
        <f t="shared" si="241"/>
        <v>121</v>
      </c>
      <c r="L2103" s="2" t="str">
        <f t="shared" si="238"/>
        <v>120-250</v>
      </c>
      <c r="M2103" s="2">
        <f t="shared" si="239"/>
        <v>6</v>
      </c>
      <c r="N2103" s="109">
        <f t="shared" si="236"/>
        <v>3.3879999999999999</v>
      </c>
    </row>
    <row r="2104" spans="8:14" x14ac:dyDescent="0.25">
      <c r="H2104" s="2" t="str">
        <f t="shared" si="235"/>
        <v>121_250-400_6</v>
      </c>
      <c r="I2104" s="2">
        <f t="shared" si="240"/>
        <v>602</v>
      </c>
      <c r="J2104" s="2" t="str">
        <f t="shared" si="237"/>
        <v>97-999</v>
      </c>
      <c r="K2104" s="2">
        <f t="shared" si="241"/>
        <v>121</v>
      </c>
      <c r="L2104" s="2" t="str">
        <f t="shared" si="238"/>
        <v>250-400</v>
      </c>
      <c r="M2104" s="2">
        <f t="shared" si="239"/>
        <v>6</v>
      </c>
      <c r="N2104" s="109">
        <f t="shared" si="236"/>
        <v>3.3879999999999999</v>
      </c>
    </row>
    <row r="2105" spans="8:14" x14ac:dyDescent="0.25">
      <c r="H2105" s="2" t="str">
        <f t="shared" si="235"/>
        <v>121_400-1000_6</v>
      </c>
      <c r="I2105" s="2">
        <f t="shared" si="240"/>
        <v>603</v>
      </c>
      <c r="J2105" s="2" t="str">
        <f t="shared" si="237"/>
        <v>97-999</v>
      </c>
      <c r="K2105" s="2">
        <f t="shared" si="241"/>
        <v>121</v>
      </c>
      <c r="L2105" s="2" t="str">
        <f t="shared" si="238"/>
        <v>400-1000</v>
      </c>
      <c r="M2105" s="2">
        <f t="shared" si="239"/>
        <v>6</v>
      </c>
      <c r="N2105" s="109">
        <f t="shared" si="236"/>
        <v>3.3879999999999999</v>
      </c>
    </row>
    <row r="2106" spans="8:14" x14ac:dyDescent="0.25">
      <c r="H2106" s="2" t="str">
        <f t="shared" si="235"/>
        <v>121_1000-9999999_6</v>
      </c>
      <c r="I2106" s="2">
        <f t="shared" si="240"/>
        <v>604</v>
      </c>
      <c r="J2106" s="2" t="str">
        <f t="shared" si="237"/>
        <v>97-999</v>
      </c>
      <c r="K2106" s="2">
        <f t="shared" si="241"/>
        <v>121</v>
      </c>
      <c r="L2106" s="2" t="str">
        <f t="shared" si="238"/>
        <v>1000-9999999</v>
      </c>
      <c r="M2106" s="2">
        <f t="shared" si="239"/>
        <v>6</v>
      </c>
      <c r="N2106" s="109">
        <f t="shared" si="236"/>
        <v>3.3879999999999999</v>
      </c>
    </row>
    <row r="2107" spans="8:14" x14ac:dyDescent="0.25">
      <c r="H2107" s="2" t="str">
        <f t="shared" si="235"/>
        <v>122_0-120_6</v>
      </c>
      <c r="I2107" s="2">
        <f t="shared" si="240"/>
        <v>605</v>
      </c>
      <c r="J2107" s="2" t="str">
        <f t="shared" si="237"/>
        <v>97-999</v>
      </c>
      <c r="K2107" s="2">
        <f t="shared" si="241"/>
        <v>122</v>
      </c>
      <c r="L2107" s="2" t="str">
        <f t="shared" si="238"/>
        <v>0-120</v>
      </c>
      <c r="M2107" s="2">
        <f t="shared" si="239"/>
        <v>6</v>
      </c>
      <c r="N2107" s="109">
        <f t="shared" si="236"/>
        <v>3.4159999999999999</v>
      </c>
    </row>
    <row r="2108" spans="8:14" x14ac:dyDescent="0.25">
      <c r="H2108" s="2" t="str">
        <f t="shared" si="235"/>
        <v>122_120-250_6</v>
      </c>
      <c r="I2108" s="2">
        <f t="shared" si="240"/>
        <v>606</v>
      </c>
      <c r="J2108" s="2" t="str">
        <f t="shared" si="237"/>
        <v>97-999</v>
      </c>
      <c r="K2108" s="2">
        <f t="shared" si="241"/>
        <v>122</v>
      </c>
      <c r="L2108" s="2" t="str">
        <f t="shared" si="238"/>
        <v>120-250</v>
      </c>
      <c r="M2108" s="2">
        <f t="shared" si="239"/>
        <v>6</v>
      </c>
      <c r="N2108" s="109">
        <f t="shared" si="236"/>
        <v>3.4159999999999999</v>
      </c>
    </row>
    <row r="2109" spans="8:14" x14ac:dyDescent="0.25">
      <c r="H2109" s="2" t="str">
        <f t="shared" si="235"/>
        <v>122_250-400_6</v>
      </c>
      <c r="I2109" s="2">
        <f t="shared" si="240"/>
        <v>607</v>
      </c>
      <c r="J2109" s="2" t="str">
        <f t="shared" si="237"/>
        <v>97-999</v>
      </c>
      <c r="K2109" s="2">
        <f t="shared" si="241"/>
        <v>122</v>
      </c>
      <c r="L2109" s="2" t="str">
        <f t="shared" si="238"/>
        <v>250-400</v>
      </c>
      <c r="M2109" s="2">
        <f t="shared" si="239"/>
        <v>6</v>
      </c>
      <c r="N2109" s="109">
        <f t="shared" si="236"/>
        <v>3.4159999999999999</v>
      </c>
    </row>
    <row r="2110" spans="8:14" x14ac:dyDescent="0.25">
      <c r="H2110" s="2" t="str">
        <f t="shared" si="235"/>
        <v>122_400-1000_6</v>
      </c>
      <c r="I2110" s="2">
        <f t="shared" si="240"/>
        <v>608</v>
      </c>
      <c r="J2110" s="2" t="str">
        <f t="shared" si="237"/>
        <v>97-999</v>
      </c>
      <c r="K2110" s="2">
        <f t="shared" si="241"/>
        <v>122</v>
      </c>
      <c r="L2110" s="2" t="str">
        <f t="shared" si="238"/>
        <v>400-1000</v>
      </c>
      <c r="M2110" s="2">
        <f t="shared" si="239"/>
        <v>6</v>
      </c>
      <c r="N2110" s="109">
        <f t="shared" si="236"/>
        <v>3.4159999999999999</v>
      </c>
    </row>
    <row r="2111" spans="8:14" x14ac:dyDescent="0.25">
      <c r="H2111" s="2" t="str">
        <f t="shared" si="235"/>
        <v>122_1000-9999999_6</v>
      </c>
      <c r="I2111" s="2">
        <f t="shared" si="240"/>
        <v>609</v>
      </c>
      <c r="J2111" s="2" t="str">
        <f t="shared" si="237"/>
        <v>97-999</v>
      </c>
      <c r="K2111" s="2">
        <f t="shared" si="241"/>
        <v>122</v>
      </c>
      <c r="L2111" s="2" t="str">
        <f t="shared" si="238"/>
        <v>1000-9999999</v>
      </c>
      <c r="M2111" s="2">
        <f t="shared" si="239"/>
        <v>6</v>
      </c>
      <c r="N2111" s="109">
        <f t="shared" si="236"/>
        <v>3.4159999999999999</v>
      </c>
    </row>
    <row r="2112" spans="8:14" x14ac:dyDescent="0.25">
      <c r="H2112" s="2" t="str">
        <f t="shared" si="235"/>
        <v>123_0-120_6</v>
      </c>
      <c r="I2112" s="2">
        <f t="shared" si="240"/>
        <v>610</v>
      </c>
      <c r="J2112" s="2" t="str">
        <f t="shared" si="237"/>
        <v>97-999</v>
      </c>
      <c r="K2112" s="2">
        <f t="shared" si="241"/>
        <v>123</v>
      </c>
      <c r="L2112" s="2" t="str">
        <f t="shared" si="238"/>
        <v>0-120</v>
      </c>
      <c r="M2112" s="2">
        <f t="shared" si="239"/>
        <v>6</v>
      </c>
      <c r="N2112" s="109">
        <f t="shared" si="236"/>
        <v>3.444</v>
      </c>
    </row>
    <row r="2113" spans="8:14" x14ac:dyDescent="0.25">
      <c r="H2113" s="2" t="str">
        <f t="shared" si="235"/>
        <v>123_120-250_6</v>
      </c>
      <c r="I2113" s="2">
        <f t="shared" si="240"/>
        <v>611</v>
      </c>
      <c r="J2113" s="2" t="str">
        <f t="shared" si="237"/>
        <v>97-999</v>
      </c>
      <c r="K2113" s="2">
        <f t="shared" si="241"/>
        <v>123</v>
      </c>
      <c r="L2113" s="2" t="str">
        <f t="shared" si="238"/>
        <v>120-250</v>
      </c>
      <c r="M2113" s="2">
        <f t="shared" si="239"/>
        <v>6</v>
      </c>
      <c r="N2113" s="109">
        <f t="shared" si="236"/>
        <v>3.444</v>
      </c>
    </row>
    <row r="2114" spans="8:14" x14ac:dyDescent="0.25">
      <c r="H2114" s="2" t="str">
        <f t="shared" si="235"/>
        <v>123_250-400_6</v>
      </c>
      <c r="I2114" s="2">
        <f t="shared" si="240"/>
        <v>612</v>
      </c>
      <c r="J2114" s="2" t="str">
        <f t="shared" si="237"/>
        <v>97-999</v>
      </c>
      <c r="K2114" s="2">
        <f t="shared" si="241"/>
        <v>123</v>
      </c>
      <c r="L2114" s="2" t="str">
        <f t="shared" si="238"/>
        <v>250-400</v>
      </c>
      <c r="M2114" s="2">
        <f t="shared" si="239"/>
        <v>6</v>
      </c>
      <c r="N2114" s="109">
        <f t="shared" si="236"/>
        <v>3.444</v>
      </c>
    </row>
    <row r="2115" spans="8:14" x14ac:dyDescent="0.25">
      <c r="H2115" s="2" t="str">
        <f t="shared" ref="H2115:H2178" si="242">K2115&amp;"_"&amp;L2115&amp;"_"&amp;M2115</f>
        <v>123_400-1000_6</v>
      </c>
      <c r="I2115" s="2">
        <f t="shared" si="240"/>
        <v>613</v>
      </c>
      <c r="J2115" s="2" t="str">
        <f t="shared" si="237"/>
        <v>97-999</v>
      </c>
      <c r="K2115" s="2">
        <f t="shared" si="241"/>
        <v>123</v>
      </c>
      <c r="L2115" s="2" t="str">
        <f t="shared" si="238"/>
        <v>400-1000</v>
      </c>
      <c r="M2115" s="2">
        <f t="shared" si="239"/>
        <v>6</v>
      </c>
      <c r="N2115" s="109">
        <f t="shared" ref="N2115:N2178" si="243">VLOOKUP(J2115&amp;"_"&amp;L2115&amp;"_"&amp;M2115,$A$2:$F$61,6,0)*K2115</f>
        <v>3.444</v>
      </c>
    </row>
    <row r="2116" spans="8:14" x14ac:dyDescent="0.25">
      <c r="H2116" s="2" t="str">
        <f t="shared" si="242"/>
        <v>123_1000-9999999_6</v>
      </c>
      <c r="I2116" s="2">
        <f t="shared" si="240"/>
        <v>614</v>
      </c>
      <c r="J2116" s="2" t="str">
        <f t="shared" si="237"/>
        <v>97-999</v>
      </c>
      <c r="K2116" s="2">
        <f t="shared" si="241"/>
        <v>123</v>
      </c>
      <c r="L2116" s="2" t="str">
        <f t="shared" si="238"/>
        <v>1000-9999999</v>
      </c>
      <c r="M2116" s="2">
        <f t="shared" si="239"/>
        <v>6</v>
      </c>
      <c r="N2116" s="109">
        <f t="shared" si="243"/>
        <v>3.444</v>
      </c>
    </row>
    <row r="2117" spans="8:14" x14ac:dyDescent="0.25">
      <c r="H2117" s="2" t="str">
        <f t="shared" si="242"/>
        <v>124_0-120_6</v>
      </c>
      <c r="I2117" s="2">
        <f t="shared" si="240"/>
        <v>615</v>
      </c>
      <c r="J2117" s="2" t="str">
        <f t="shared" si="237"/>
        <v>97-999</v>
      </c>
      <c r="K2117" s="2">
        <f t="shared" si="241"/>
        <v>124</v>
      </c>
      <c r="L2117" s="2" t="str">
        <f t="shared" si="238"/>
        <v>0-120</v>
      </c>
      <c r="M2117" s="2">
        <f t="shared" si="239"/>
        <v>6</v>
      </c>
      <c r="N2117" s="109">
        <f t="shared" si="243"/>
        <v>3.472</v>
      </c>
    </row>
    <row r="2118" spans="8:14" x14ac:dyDescent="0.25">
      <c r="H2118" s="2" t="str">
        <f t="shared" si="242"/>
        <v>124_120-250_6</v>
      </c>
      <c r="I2118" s="2">
        <f t="shared" si="240"/>
        <v>616</v>
      </c>
      <c r="J2118" s="2" t="str">
        <f t="shared" si="237"/>
        <v>97-999</v>
      </c>
      <c r="K2118" s="2">
        <f t="shared" si="241"/>
        <v>124</v>
      </c>
      <c r="L2118" s="2" t="str">
        <f t="shared" si="238"/>
        <v>120-250</v>
      </c>
      <c r="M2118" s="2">
        <f t="shared" si="239"/>
        <v>6</v>
      </c>
      <c r="N2118" s="109">
        <f t="shared" si="243"/>
        <v>3.472</v>
      </c>
    </row>
    <row r="2119" spans="8:14" x14ac:dyDescent="0.25">
      <c r="H2119" s="2" t="str">
        <f t="shared" si="242"/>
        <v>124_250-400_6</v>
      </c>
      <c r="I2119" s="2">
        <f t="shared" si="240"/>
        <v>617</v>
      </c>
      <c r="J2119" s="2" t="str">
        <f t="shared" si="237"/>
        <v>97-999</v>
      </c>
      <c r="K2119" s="2">
        <f t="shared" si="241"/>
        <v>124</v>
      </c>
      <c r="L2119" s="2" t="str">
        <f t="shared" si="238"/>
        <v>250-400</v>
      </c>
      <c r="M2119" s="2">
        <f t="shared" si="239"/>
        <v>6</v>
      </c>
      <c r="N2119" s="109">
        <f t="shared" si="243"/>
        <v>3.472</v>
      </c>
    </row>
    <row r="2120" spans="8:14" x14ac:dyDescent="0.25">
      <c r="H2120" s="2" t="str">
        <f t="shared" si="242"/>
        <v>124_400-1000_6</v>
      </c>
      <c r="I2120" s="2">
        <f t="shared" si="240"/>
        <v>618</v>
      </c>
      <c r="J2120" s="2" t="str">
        <f t="shared" si="237"/>
        <v>97-999</v>
      </c>
      <c r="K2120" s="2">
        <f t="shared" si="241"/>
        <v>124</v>
      </c>
      <c r="L2120" s="2" t="str">
        <f t="shared" si="238"/>
        <v>400-1000</v>
      </c>
      <c r="M2120" s="2">
        <f t="shared" si="239"/>
        <v>6</v>
      </c>
      <c r="N2120" s="109">
        <f t="shared" si="243"/>
        <v>3.472</v>
      </c>
    </row>
    <row r="2121" spans="8:14" x14ac:dyDescent="0.25">
      <c r="H2121" s="2" t="str">
        <f t="shared" si="242"/>
        <v>124_1000-9999999_6</v>
      </c>
      <c r="I2121" s="2">
        <f t="shared" si="240"/>
        <v>619</v>
      </c>
      <c r="J2121" s="2" t="str">
        <f t="shared" si="237"/>
        <v>97-999</v>
      </c>
      <c r="K2121" s="2">
        <f t="shared" si="241"/>
        <v>124</v>
      </c>
      <c r="L2121" s="2" t="str">
        <f t="shared" si="238"/>
        <v>1000-9999999</v>
      </c>
      <c r="M2121" s="2">
        <f t="shared" si="239"/>
        <v>6</v>
      </c>
      <c r="N2121" s="109">
        <f t="shared" si="243"/>
        <v>3.472</v>
      </c>
    </row>
    <row r="2122" spans="8:14" x14ac:dyDescent="0.25">
      <c r="H2122" s="2" t="str">
        <f t="shared" si="242"/>
        <v>125_0-120_6</v>
      </c>
      <c r="I2122" s="2">
        <f t="shared" si="240"/>
        <v>620</v>
      </c>
      <c r="J2122" s="2" t="str">
        <f t="shared" si="237"/>
        <v>97-999</v>
      </c>
      <c r="K2122" s="2">
        <f t="shared" si="241"/>
        <v>125</v>
      </c>
      <c r="L2122" s="2" t="str">
        <f t="shared" si="238"/>
        <v>0-120</v>
      </c>
      <c r="M2122" s="2">
        <f t="shared" si="239"/>
        <v>6</v>
      </c>
      <c r="N2122" s="109">
        <f t="shared" si="243"/>
        <v>3.5</v>
      </c>
    </row>
    <row r="2123" spans="8:14" x14ac:dyDescent="0.25">
      <c r="H2123" s="2" t="str">
        <f t="shared" si="242"/>
        <v>125_120-250_6</v>
      </c>
      <c r="I2123" s="2">
        <f t="shared" si="240"/>
        <v>621</v>
      </c>
      <c r="J2123" s="2" t="str">
        <f t="shared" si="237"/>
        <v>97-999</v>
      </c>
      <c r="K2123" s="2">
        <f t="shared" si="241"/>
        <v>125</v>
      </c>
      <c r="L2123" s="2" t="str">
        <f t="shared" si="238"/>
        <v>120-250</v>
      </c>
      <c r="M2123" s="2">
        <f t="shared" si="239"/>
        <v>6</v>
      </c>
      <c r="N2123" s="109">
        <f t="shared" si="243"/>
        <v>3.5</v>
      </c>
    </row>
    <row r="2124" spans="8:14" x14ac:dyDescent="0.25">
      <c r="H2124" s="2" t="str">
        <f t="shared" si="242"/>
        <v>125_250-400_6</v>
      </c>
      <c r="I2124" s="2">
        <f t="shared" si="240"/>
        <v>622</v>
      </c>
      <c r="J2124" s="2" t="str">
        <f t="shared" si="237"/>
        <v>97-999</v>
      </c>
      <c r="K2124" s="2">
        <f t="shared" si="241"/>
        <v>125</v>
      </c>
      <c r="L2124" s="2" t="str">
        <f t="shared" si="238"/>
        <v>250-400</v>
      </c>
      <c r="M2124" s="2">
        <f t="shared" si="239"/>
        <v>6</v>
      </c>
      <c r="N2124" s="109">
        <f t="shared" si="243"/>
        <v>3.5</v>
      </c>
    </row>
    <row r="2125" spans="8:14" x14ac:dyDescent="0.25">
      <c r="H2125" s="2" t="str">
        <f t="shared" si="242"/>
        <v>125_400-1000_6</v>
      </c>
      <c r="I2125" s="2">
        <f t="shared" si="240"/>
        <v>623</v>
      </c>
      <c r="J2125" s="2" t="str">
        <f t="shared" si="237"/>
        <v>97-999</v>
      </c>
      <c r="K2125" s="2">
        <f t="shared" si="241"/>
        <v>125</v>
      </c>
      <c r="L2125" s="2" t="str">
        <f t="shared" si="238"/>
        <v>400-1000</v>
      </c>
      <c r="M2125" s="2">
        <f t="shared" si="239"/>
        <v>6</v>
      </c>
      <c r="N2125" s="109">
        <f t="shared" si="243"/>
        <v>3.5</v>
      </c>
    </row>
    <row r="2126" spans="8:14" x14ac:dyDescent="0.25">
      <c r="H2126" s="2" t="str">
        <f t="shared" si="242"/>
        <v>125_1000-9999999_6</v>
      </c>
      <c r="I2126" s="2">
        <f t="shared" si="240"/>
        <v>624</v>
      </c>
      <c r="J2126" s="2" t="str">
        <f t="shared" si="237"/>
        <v>97-999</v>
      </c>
      <c r="K2126" s="2">
        <f t="shared" si="241"/>
        <v>125</v>
      </c>
      <c r="L2126" s="2" t="str">
        <f t="shared" si="238"/>
        <v>1000-9999999</v>
      </c>
      <c r="M2126" s="2">
        <f t="shared" si="239"/>
        <v>6</v>
      </c>
      <c r="N2126" s="109">
        <f t="shared" si="243"/>
        <v>3.5</v>
      </c>
    </row>
    <row r="2127" spans="8:14" x14ac:dyDescent="0.25">
      <c r="H2127" s="2" t="str">
        <f t="shared" si="242"/>
        <v>126_0-120_6</v>
      </c>
      <c r="I2127" s="2">
        <f t="shared" si="240"/>
        <v>625</v>
      </c>
      <c r="J2127" s="2" t="str">
        <f t="shared" si="237"/>
        <v>97-999</v>
      </c>
      <c r="K2127" s="2">
        <f t="shared" si="241"/>
        <v>126</v>
      </c>
      <c r="L2127" s="2" t="str">
        <f t="shared" si="238"/>
        <v>0-120</v>
      </c>
      <c r="M2127" s="2">
        <f t="shared" si="239"/>
        <v>6</v>
      </c>
      <c r="N2127" s="109">
        <f t="shared" si="243"/>
        <v>3.528</v>
      </c>
    </row>
    <row r="2128" spans="8:14" x14ac:dyDescent="0.25">
      <c r="H2128" s="2" t="str">
        <f t="shared" si="242"/>
        <v>126_120-250_6</v>
      </c>
      <c r="I2128" s="2">
        <f t="shared" si="240"/>
        <v>626</v>
      </c>
      <c r="J2128" s="2" t="str">
        <f t="shared" si="237"/>
        <v>97-999</v>
      </c>
      <c r="K2128" s="2">
        <f t="shared" si="241"/>
        <v>126</v>
      </c>
      <c r="L2128" s="2" t="str">
        <f t="shared" si="238"/>
        <v>120-250</v>
      </c>
      <c r="M2128" s="2">
        <f t="shared" si="239"/>
        <v>6</v>
      </c>
      <c r="N2128" s="109">
        <f t="shared" si="243"/>
        <v>3.528</v>
      </c>
    </row>
    <row r="2129" spans="8:14" x14ac:dyDescent="0.25">
      <c r="H2129" s="2" t="str">
        <f t="shared" si="242"/>
        <v>126_250-400_6</v>
      </c>
      <c r="I2129" s="2">
        <f t="shared" si="240"/>
        <v>627</v>
      </c>
      <c r="J2129" s="2" t="str">
        <f t="shared" si="237"/>
        <v>97-999</v>
      </c>
      <c r="K2129" s="2">
        <f t="shared" si="241"/>
        <v>126</v>
      </c>
      <c r="L2129" s="2" t="str">
        <f t="shared" si="238"/>
        <v>250-400</v>
      </c>
      <c r="M2129" s="2">
        <f t="shared" si="239"/>
        <v>6</v>
      </c>
      <c r="N2129" s="109">
        <f t="shared" si="243"/>
        <v>3.528</v>
      </c>
    </row>
    <row r="2130" spans="8:14" x14ac:dyDescent="0.25">
      <c r="H2130" s="2" t="str">
        <f t="shared" si="242"/>
        <v>126_400-1000_6</v>
      </c>
      <c r="I2130" s="2">
        <f t="shared" si="240"/>
        <v>628</v>
      </c>
      <c r="J2130" s="2" t="str">
        <f t="shared" si="237"/>
        <v>97-999</v>
      </c>
      <c r="K2130" s="2">
        <f t="shared" si="241"/>
        <v>126</v>
      </c>
      <c r="L2130" s="2" t="str">
        <f t="shared" si="238"/>
        <v>400-1000</v>
      </c>
      <c r="M2130" s="2">
        <f t="shared" si="239"/>
        <v>6</v>
      </c>
      <c r="N2130" s="109">
        <f t="shared" si="243"/>
        <v>3.528</v>
      </c>
    </row>
    <row r="2131" spans="8:14" x14ac:dyDescent="0.25">
      <c r="H2131" s="2" t="str">
        <f t="shared" si="242"/>
        <v>126_1000-9999999_6</v>
      </c>
      <c r="I2131" s="2">
        <f t="shared" si="240"/>
        <v>629</v>
      </c>
      <c r="J2131" s="2" t="str">
        <f t="shared" si="237"/>
        <v>97-999</v>
      </c>
      <c r="K2131" s="2">
        <f t="shared" si="241"/>
        <v>126</v>
      </c>
      <c r="L2131" s="2" t="str">
        <f t="shared" si="238"/>
        <v>1000-9999999</v>
      </c>
      <c r="M2131" s="2">
        <f t="shared" si="239"/>
        <v>6</v>
      </c>
      <c r="N2131" s="109">
        <f t="shared" si="243"/>
        <v>3.528</v>
      </c>
    </row>
    <row r="2132" spans="8:14" x14ac:dyDescent="0.25">
      <c r="H2132" s="2" t="str">
        <f t="shared" si="242"/>
        <v>127_0-120_6</v>
      </c>
      <c r="I2132" s="2">
        <f t="shared" si="240"/>
        <v>630</v>
      </c>
      <c r="J2132" s="2" t="str">
        <f t="shared" si="237"/>
        <v>97-999</v>
      </c>
      <c r="K2132" s="2">
        <f t="shared" si="241"/>
        <v>127</v>
      </c>
      <c r="L2132" s="2" t="str">
        <f t="shared" si="238"/>
        <v>0-120</v>
      </c>
      <c r="M2132" s="2">
        <f t="shared" si="239"/>
        <v>6</v>
      </c>
      <c r="N2132" s="109">
        <f t="shared" si="243"/>
        <v>3.556</v>
      </c>
    </row>
    <row r="2133" spans="8:14" x14ac:dyDescent="0.25">
      <c r="H2133" s="2" t="str">
        <f t="shared" si="242"/>
        <v>127_120-250_6</v>
      </c>
      <c r="I2133" s="2">
        <f t="shared" si="240"/>
        <v>631</v>
      </c>
      <c r="J2133" s="2" t="str">
        <f t="shared" si="237"/>
        <v>97-999</v>
      </c>
      <c r="K2133" s="2">
        <f t="shared" si="241"/>
        <v>127</v>
      </c>
      <c r="L2133" s="2" t="str">
        <f t="shared" si="238"/>
        <v>120-250</v>
      </c>
      <c r="M2133" s="2">
        <f t="shared" si="239"/>
        <v>6</v>
      </c>
      <c r="N2133" s="109">
        <f t="shared" si="243"/>
        <v>3.556</v>
      </c>
    </row>
    <row r="2134" spans="8:14" x14ac:dyDescent="0.25">
      <c r="H2134" s="2" t="str">
        <f t="shared" si="242"/>
        <v>127_250-400_6</v>
      </c>
      <c r="I2134" s="2">
        <f t="shared" si="240"/>
        <v>632</v>
      </c>
      <c r="J2134" s="2" t="str">
        <f t="shared" si="237"/>
        <v>97-999</v>
      </c>
      <c r="K2134" s="2">
        <f t="shared" si="241"/>
        <v>127</v>
      </c>
      <c r="L2134" s="2" t="str">
        <f t="shared" si="238"/>
        <v>250-400</v>
      </c>
      <c r="M2134" s="2">
        <f t="shared" si="239"/>
        <v>6</v>
      </c>
      <c r="N2134" s="109">
        <f t="shared" si="243"/>
        <v>3.556</v>
      </c>
    </row>
    <row r="2135" spans="8:14" x14ac:dyDescent="0.25">
      <c r="H2135" s="2" t="str">
        <f t="shared" si="242"/>
        <v>127_400-1000_6</v>
      </c>
      <c r="I2135" s="2">
        <f t="shared" si="240"/>
        <v>633</v>
      </c>
      <c r="J2135" s="2" t="str">
        <f t="shared" si="237"/>
        <v>97-999</v>
      </c>
      <c r="K2135" s="2">
        <f t="shared" si="241"/>
        <v>127</v>
      </c>
      <c r="L2135" s="2" t="str">
        <f t="shared" si="238"/>
        <v>400-1000</v>
      </c>
      <c r="M2135" s="2">
        <f t="shared" si="239"/>
        <v>6</v>
      </c>
      <c r="N2135" s="109">
        <f t="shared" si="243"/>
        <v>3.556</v>
      </c>
    </row>
    <row r="2136" spans="8:14" x14ac:dyDescent="0.25">
      <c r="H2136" s="2" t="str">
        <f t="shared" si="242"/>
        <v>127_1000-9999999_6</v>
      </c>
      <c r="I2136" s="2">
        <f t="shared" si="240"/>
        <v>634</v>
      </c>
      <c r="J2136" s="2" t="str">
        <f t="shared" si="237"/>
        <v>97-999</v>
      </c>
      <c r="K2136" s="2">
        <f t="shared" si="241"/>
        <v>127</v>
      </c>
      <c r="L2136" s="2" t="str">
        <f t="shared" si="238"/>
        <v>1000-9999999</v>
      </c>
      <c r="M2136" s="2">
        <f t="shared" si="239"/>
        <v>6</v>
      </c>
      <c r="N2136" s="109">
        <f t="shared" si="243"/>
        <v>3.556</v>
      </c>
    </row>
    <row r="2137" spans="8:14" x14ac:dyDescent="0.25">
      <c r="H2137" s="2" t="str">
        <f t="shared" si="242"/>
        <v>128_0-120_6</v>
      </c>
      <c r="I2137" s="2">
        <f t="shared" si="240"/>
        <v>635</v>
      </c>
      <c r="J2137" s="2" t="str">
        <f t="shared" si="237"/>
        <v>97-999</v>
      </c>
      <c r="K2137" s="2">
        <f t="shared" si="241"/>
        <v>128</v>
      </c>
      <c r="L2137" s="2" t="str">
        <f t="shared" si="238"/>
        <v>0-120</v>
      </c>
      <c r="M2137" s="2">
        <f t="shared" si="239"/>
        <v>6</v>
      </c>
      <c r="N2137" s="109">
        <f t="shared" si="243"/>
        <v>3.5840000000000001</v>
      </c>
    </row>
    <row r="2138" spans="8:14" x14ac:dyDescent="0.25">
      <c r="H2138" s="2" t="str">
        <f t="shared" si="242"/>
        <v>128_120-250_6</v>
      </c>
      <c r="I2138" s="2">
        <f t="shared" si="240"/>
        <v>636</v>
      </c>
      <c r="J2138" s="2" t="str">
        <f t="shared" si="237"/>
        <v>97-999</v>
      </c>
      <c r="K2138" s="2">
        <f t="shared" si="241"/>
        <v>128</v>
      </c>
      <c r="L2138" s="2" t="str">
        <f t="shared" si="238"/>
        <v>120-250</v>
      </c>
      <c r="M2138" s="2">
        <f t="shared" si="239"/>
        <v>6</v>
      </c>
      <c r="N2138" s="109">
        <f t="shared" si="243"/>
        <v>3.5840000000000001</v>
      </c>
    </row>
    <row r="2139" spans="8:14" x14ac:dyDescent="0.25">
      <c r="H2139" s="2" t="str">
        <f t="shared" si="242"/>
        <v>128_250-400_6</v>
      </c>
      <c r="I2139" s="2">
        <f t="shared" si="240"/>
        <v>637</v>
      </c>
      <c r="J2139" s="2" t="str">
        <f t="shared" si="237"/>
        <v>97-999</v>
      </c>
      <c r="K2139" s="2">
        <f t="shared" si="241"/>
        <v>128</v>
      </c>
      <c r="L2139" s="2" t="str">
        <f t="shared" si="238"/>
        <v>250-400</v>
      </c>
      <c r="M2139" s="2">
        <f t="shared" si="239"/>
        <v>6</v>
      </c>
      <c r="N2139" s="109">
        <f t="shared" si="243"/>
        <v>3.5840000000000001</v>
      </c>
    </row>
    <row r="2140" spans="8:14" x14ac:dyDescent="0.25">
      <c r="H2140" s="2" t="str">
        <f t="shared" si="242"/>
        <v>128_400-1000_6</v>
      </c>
      <c r="I2140" s="2">
        <f t="shared" si="240"/>
        <v>638</v>
      </c>
      <c r="J2140" s="2" t="str">
        <f t="shared" si="237"/>
        <v>97-999</v>
      </c>
      <c r="K2140" s="2">
        <f t="shared" si="241"/>
        <v>128</v>
      </c>
      <c r="L2140" s="2" t="str">
        <f t="shared" si="238"/>
        <v>400-1000</v>
      </c>
      <c r="M2140" s="2">
        <f t="shared" si="239"/>
        <v>6</v>
      </c>
      <c r="N2140" s="109">
        <f t="shared" si="243"/>
        <v>3.5840000000000001</v>
      </c>
    </row>
    <row r="2141" spans="8:14" x14ac:dyDescent="0.25">
      <c r="H2141" s="2" t="str">
        <f t="shared" si="242"/>
        <v>128_1000-9999999_6</v>
      </c>
      <c r="I2141" s="2">
        <f t="shared" si="240"/>
        <v>639</v>
      </c>
      <c r="J2141" s="2" t="str">
        <f t="shared" si="237"/>
        <v>97-999</v>
      </c>
      <c r="K2141" s="2">
        <f t="shared" si="241"/>
        <v>128</v>
      </c>
      <c r="L2141" s="2" t="str">
        <f t="shared" si="238"/>
        <v>1000-9999999</v>
      </c>
      <c r="M2141" s="2">
        <f t="shared" si="239"/>
        <v>6</v>
      </c>
      <c r="N2141" s="109">
        <f t="shared" si="243"/>
        <v>3.5840000000000001</v>
      </c>
    </row>
    <row r="2142" spans="8:14" x14ac:dyDescent="0.25">
      <c r="H2142" s="2" t="str">
        <f t="shared" si="242"/>
        <v>129_0-120_6</v>
      </c>
      <c r="I2142" s="2">
        <f t="shared" si="240"/>
        <v>640</v>
      </c>
      <c r="J2142" s="2" t="str">
        <f t="shared" si="237"/>
        <v>97-999</v>
      </c>
      <c r="K2142" s="2">
        <f t="shared" si="241"/>
        <v>129</v>
      </c>
      <c r="L2142" s="2" t="str">
        <f t="shared" si="238"/>
        <v>0-120</v>
      </c>
      <c r="M2142" s="2">
        <f t="shared" si="239"/>
        <v>6</v>
      </c>
      <c r="N2142" s="109">
        <f t="shared" si="243"/>
        <v>3.6120000000000001</v>
      </c>
    </row>
    <row r="2143" spans="8:14" x14ac:dyDescent="0.25">
      <c r="H2143" s="2" t="str">
        <f t="shared" si="242"/>
        <v>129_120-250_6</v>
      </c>
      <c r="I2143" s="2">
        <f t="shared" si="240"/>
        <v>641</v>
      </c>
      <c r="J2143" s="2" t="str">
        <f t="shared" ref="J2143:J2206" si="244">VLOOKUP(K2143,$U$2:$V$7,2,1)</f>
        <v>97-999</v>
      </c>
      <c r="K2143" s="2">
        <f t="shared" si="241"/>
        <v>129</v>
      </c>
      <c r="L2143" s="2" t="str">
        <f t="shared" ref="L2143:L2206" si="245">VLOOKUP(MOD(I2143,5),$P$2:$Q$6,2,0)</f>
        <v>120-250</v>
      </c>
      <c r="M2143" s="2">
        <f t="shared" ref="M2143:M2206" si="246">$S$3</f>
        <v>6</v>
      </c>
      <c r="N2143" s="109">
        <f t="shared" si="243"/>
        <v>3.6120000000000001</v>
      </c>
    </row>
    <row r="2144" spans="8:14" x14ac:dyDescent="0.25">
      <c r="H2144" s="2" t="str">
        <f t="shared" si="242"/>
        <v>129_250-400_6</v>
      </c>
      <c r="I2144" s="2">
        <f t="shared" ref="I2144:I2207" si="247">+I2143+1</f>
        <v>642</v>
      </c>
      <c r="J2144" s="2" t="str">
        <f t="shared" si="244"/>
        <v>97-999</v>
      </c>
      <c r="K2144" s="2">
        <f t="shared" si="241"/>
        <v>129</v>
      </c>
      <c r="L2144" s="2" t="str">
        <f t="shared" si="245"/>
        <v>250-400</v>
      </c>
      <c r="M2144" s="2">
        <f t="shared" si="246"/>
        <v>6</v>
      </c>
      <c r="N2144" s="109">
        <f t="shared" si="243"/>
        <v>3.6120000000000001</v>
      </c>
    </row>
    <row r="2145" spans="8:14" x14ac:dyDescent="0.25">
      <c r="H2145" s="2" t="str">
        <f t="shared" si="242"/>
        <v>129_400-1000_6</v>
      </c>
      <c r="I2145" s="2">
        <f t="shared" si="247"/>
        <v>643</v>
      </c>
      <c r="J2145" s="2" t="str">
        <f t="shared" si="244"/>
        <v>97-999</v>
      </c>
      <c r="K2145" s="2">
        <f t="shared" si="241"/>
        <v>129</v>
      </c>
      <c r="L2145" s="2" t="str">
        <f t="shared" si="245"/>
        <v>400-1000</v>
      </c>
      <c r="M2145" s="2">
        <f t="shared" si="246"/>
        <v>6</v>
      </c>
      <c r="N2145" s="109">
        <f t="shared" si="243"/>
        <v>3.6120000000000001</v>
      </c>
    </row>
    <row r="2146" spans="8:14" x14ac:dyDescent="0.25">
      <c r="H2146" s="2" t="str">
        <f t="shared" si="242"/>
        <v>129_1000-9999999_6</v>
      </c>
      <c r="I2146" s="2">
        <f t="shared" si="247"/>
        <v>644</v>
      </c>
      <c r="J2146" s="2" t="str">
        <f t="shared" si="244"/>
        <v>97-999</v>
      </c>
      <c r="K2146" s="2">
        <f t="shared" si="241"/>
        <v>129</v>
      </c>
      <c r="L2146" s="2" t="str">
        <f t="shared" si="245"/>
        <v>1000-9999999</v>
      </c>
      <c r="M2146" s="2">
        <f t="shared" si="246"/>
        <v>6</v>
      </c>
      <c r="N2146" s="109">
        <f t="shared" si="243"/>
        <v>3.6120000000000001</v>
      </c>
    </row>
    <row r="2147" spans="8:14" x14ac:dyDescent="0.25">
      <c r="H2147" s="2" t="str">
        <f t="shared" si="242"/>
        <v>130_0-120_6</v>
      </c>
      <c r="I2147" s="2">
        <f t="shared" si="247"/>
        <v>645</v>
      </c>
      <c r="J2147" s="2" t="str">
        <f t="shared" si="244"/>
        <v>97-999</v>
      </c>
      <c r="K2147" s="2">
        <f t="shared" si="241"/>
        <v>130</v>
      </c>
      <c r="L2147" s="2" t="str">
        <f t="shared" si="245"/>
        <v>0-120</v>
      </c>
      <c r="M2147" s="2">
        <f t="shared" si="246"/>
        <v>6</v>
      </c>
      <c r="N2147" s="109">
        <f t="shared" si="243"/>
        <v>3.64</v>
      </c>
    </row>
    <row r="2148" spans="8:14" x14ac:dyDescent="0.25">
      <c r="H2148" s="2" t="str">
        <f t="shared" si="242"/>
        <v>130_120-250_6</v>
      </c>
      <c r="I2148" s="2">
        <f t="shared" si="247"/>
        <v>646</v>
      </c>
      <c r="J2148" s="2" t="str">
        <f t="shared" si="244"/>
        <v>97-999</v>
      </c>
      <c r="K2148" s="2">
        <f t="shared" ref="K2148:K2211" si="248">+K2143+1</f>
        <v>130</v>
      </c>
      <c r="L2148" s="2" t="str">
        <f t="shared" si="245"/>
        <v>120-250</v>
      </c>
      <c r="M2148" s="2">
        <f t="shared" si="246"/>
        <v>6</v>
      </c>
      <c r="N2148" s="109">
        <f t="shared" si="243"/>
        <v>3.64</v>
      </c>
    </row>
    <row r="2149" spans="8:14" x14ac:dyDescent="0.25">
      <c r="H2149" s="2" t="str">
        <f t="shared" si="242"/>
        <v>130_250-400_6</v>
      </c>
      <c r="I2149" s="2">
        <f t="shared" si="247"/>
        <v>647</v>
      </c>
      <c r="J2149" s="2" t="str">
        <f t="shared" si="244"/>
        <v>97-999</v>
      </c>
      <c r="K2149" s="2">
        <f t="shared" si="248"/>
        <v>130</v>
      </c>
      <c r="L2149" s="2" t="str">
        <f t="shared" si="245"/>
        <v>250-400</v>
      </c>
      <c r="M2149" s="2">
        <f t="shared" si="246"/>
        <v>6</v>
      </c>
      <c r="N2149" s="109">
        <f t="shared" si="243"/>
        <v>3.64</v>
      </c>
    </row>
    <row r="2150" spans="8:14" x14ac:dyDescent="0.25">
      <c r="H2150" s="2" t="str">
        <f t="shared" si="242"/>
        <v>130_400-1000_6</v>
      </c>
      <c r="I2150" s="2">
        <f t="shared" si="247"/>
        <v>648</v>
      </c>
      <c r="J2150" s="2" t="str">
        <f t="shared" si="244"/>
        <v>97-999</v>
      </c>
      <c r="K2150" s="2">
        <f t="shared" si="248"/>
        <v>130</v>
      </c>
      <c r="L2150" s="2" t="str">
        <f t="shared" si="245"/>
        <v>400-1000</v>
      </c>
      <c r="M2150" s="2">
        <f t="shared" si="246"/>
        <v>6</v>
      </c>
      <c r="N2150" s="109">
        <f t="shared" si="243"/>
        <v>3.64</v>
      </c>
    </row>
    <row r="2151" spans="8:14" x14ac:dyDescent="0.25">
      <c r="H2151" s="2" t="str">
        <f t="shared" si="242"/>
        <v>130_1000-9999999_6</v>
      </c>
      <c r="I2151" s="2">
        <f t="shared" si="247"/>
        <v>649</v>
      </c>
      <c r="J2151" s="2" t="str">
        <f t="shared" si="244"/>
        <v>97-999</v>
      </c>
      <c r="K2151" s="2">
        <f t="shared" si="248"/>
        <v>130</v>
      </c>
      <c r="L2151" s="2" t="str">
        <f t="shared" si="245"/>
        <v>1000-9999999</v>
      </c>
      <c r="M2151" s="2">
        <f t="shared" si="246"/>
        <v>6</v>
      </c>
      <c r="N2151" s="109">
        <f t="shared" si="243"/>
        <v>3.64</v>
      </c>
    </row>
    <row r="2152" spans="8:14" x14ac:dyDescent="0.25">
      <c r="H2152" s="2" t="str">
        <f t="shared" si="242"/>
        <v>131_0-120_6</v>
      </c>
      <c r="I2152" s="2">
        <f t="shared" si="247"/>
        <v>650</v>
      </c>
      <c r="J2152" s="2" t="str">
        <f t="shared" si="244"/>
        <v>97-999</v>
      </c>
      <c r="K2152" s="2">
        <f t="shared" si="248"/>
        <v>131</v>
      </c>
      <c r="L2152" s="2" t="str">
        <f t="shared" si="245"/>
        <v>0-120</v>
      </c>
      <c r="M2152" s="2">
        <f t="shared" si="246"/>
        <v>6</v>
      </c>
      <c r="N2152" s="109">
        <f t="shared" si="243"/>
        <v>3.6680000000000001</v>
      </c>
    </row>
    <row r="2153" spans="8:14" x14ac:dyDescent="0.25">
      <c r="H2153" s="2" t="str">
        <f t="shared" si="242"/>
        <v>131_120-250_6</v>
      </c>
      <c r="I2153" s="2">
        <f t="shared" si="247"/>
        <v>651</v>
      </c>
      <c r="J2153" s="2" t="str">
        <f t="shared" si="244"/>
        <v>97-999</v>
      </c>
      <c r="K2153" s="2">
        <f t="shared" si="248"/>
        <v>131</v>
      </c>
      <c r="L2153" s="2" t="str">
        <f t="shared" si="245"/>
        <v>120-250</v>
      </c>
      <c r="M2153" s="2">
        <f t="shared" si="246"/>
        <v>6</v>
      </c>
      <c r="N2153" s="109">
        <f t="shared" si="243"/>
        <v>3.6680000000000001</v>
      </c>
    </row>
    <row r="2154" spans="8:14" x14ac:dyDescent="0.25">
      <c r="H2154" s="2" t="str">
        <f t="shared" si="242"/>
        <v>131_250-400_6</v>
      </c>
      <c r="I2154" s="2">
        <f t="shared" si="247"/>
        <v>652</v>
      </c>
      <c r="J2154" s="2" t="str">
        <f t="shared" si="244"/>
        <v>97-999</v>
      </c>
      <c r="K2154" s="2">
        <f t="shared" si="248"/>
        <v>131</v>
      </c>
      <c r="L2154" s="2" t="str">
        <f t="shared" si="245"/>
        <v>250-400</v>
      </c>
      <c r="M2154" s="2">
        <f t="shared" si="246"/>
        <v>6</v>
      </c>
      <c r="N2154" s="109">
        <f t="shared" si="243"/>
        <v>3.6680000000000001</v>
      </c>
    </row>
    <row r="2155" spans="8:14" x14ac:dyDescent="0.25">
      <c r="H2155" s="2" t="str">
        <f t="shared" si="242"/>
        <v>131_400-1000_6</v>
      </c>
      <c r="I2155" s="2">
        <f t="shared" si="247"/>
        <v>653</v>
      </c>
      <c r="J2155" s="2" t="str">
        <f t="shared" si="244"/>
        <v>97-999</v>
      </c>
      <c r="K2155" s="2">
        <f t="shared" si="248"/>
        <v>131</v>
      </c>
      <c r="L2155" s="2" t="str">
        <f t="shared" si="245"/>
        <v>400-1000</v>
      </c>
      <c r="M2155" s="2">
        <f t="shared" si="246"/>
        <v>6</v>
      </c>
      <c r="N2155" s="109">
        <f t="shared" si="243"/>
        <v>3.6680000000000001</v>
      </c>
    </row>
    <row r="2156" spans="8:14" x14ac:dyDescent="0.25">
      <c r="H2156" s="2" t="str">
        <f t="shared" si="242"/>
        <v>131_1000-9999999_6</v>
      </c>
      <c r="I2156" s="2">
        <f t="shared" si="247"/>
        <v>654</v>
      </c>
      <c r="J2156" s="2" t="str">
        <f t="shared" si="244"/>
        <v>97-999</v>
      </c>
      <c r="K2156" s="2">
        <f t="shared" si="248"/>
        <v>131</v>
      </c>
      <c r="L2156" s="2" t="str">
        <f t="shared" si="245"/>
        <v>1000-9999999</v>
      </c>
      <c r="M2156" s="2">
        <f t="shared" si="246"/>
        <v>6</v>
      </c>
      <c r="N2156" s="109">
        <f t="shared" si="243"/>
        <v>3.6680000000000001</v>
      </c>
    </row>
    <row r="2157" spans="8:14" x14ac:dyDescent="0.25">
      <c r="H2157" s="2" t="str">
        <f t="shared" si="242"/>
        <v>132_0-120_6</v>
      </c>
      <c r="I2157" s="2">
        <f t="shared" si="247"/>
        <v>655</v>
      </c>
      <c r="J2157" s="2" t="str">
        <f t="shared" si="244"/>
        <v>97-999</v>
      </c>
      <c r="K2157" s="2">
        <f t="shared" si="248"/>
        <v>132</v>
      </c>
      <c r="L2157" s="2" t="str">
        <f t="shared" si="245"/>
        <v>0-120</v>
      </c>
      <c r="M2157" s="2">
        <f t="shared" si="246"/>
        <v>6</v>
      </c>
      <c r="N2157" s="109">
        <f t="shared" si="243"/>
        <v>3.6960000000000002</v>
      </c>
    </row>
    <row r="2158" spans="8:14" x14ac:dyDescent="0.25">
      <c r="H2158" s="2" t="str">
        <f t="shared" si="242"/>
        <v>132_120-250_6</v>
      </c>
      <c r="I2158" s="2">
        <f t="shared" si="247"/>
        <v>656</v>
      </c>
      <c r="J2158" s="2" t="str">
        <f t="shared" si="244"/>
        <v>97-999</v>
      </c>
      <c r="K2158" s="2">
        <f t="shared" si="248"/>
        <v>132</v>
      </c>
      <c r="L2158" s="2" t="str">
        <f t="shared" si="245"/>
        <v>120-250</v>
      </c>
      <c r="M2158" s="2">
        <f t="shared" si="246"/>
        <v>6</v>
      </c>
      <c r="N2158" s="109">
        <f t="shared" si="243"/>
        <v>3.6960000000000002</v>
      </c>
    </row>
    <row r="2159" spans="8:14" x14ac:dyDescent="0.25">
      <c r="H2159" s="2" t="str">
        <f t="shared" si="242"/>
        <v>132_250-400_6</v>
      </c>
      <c r="I2159" s="2">
        <f t="shared" si="247"/>
        <v>657</v>
      </c>
      <c r="J2159" s="2" t="str">
        <f t="shared" si="244"/>
        <v>97-999</v>
      </c>
      <c r="K2159" s="2">
        <f t="shared" si="248"/>
        <v>132</v>
      </c>
      <c r="L2159" s="2" t="str">
        <f t="shared" si="245"/>
        <v>250-400</v>
      </c>
      <c r="M2159" s="2">
        <f t="shared" si="246"/>
        <v>6</v>
      </c>
      <c r="N2159" s="109">
        <f t="shared" si="243"/>
        <v>3.6960000000000002</v>
      </c>
    </row>
    <row r="2160" spans="8:14" x14ac:dyDescent="0.25">
      <c r="H2160" s="2" t="str">
        <f t="shared" si="242"/>
        <v>132_400-1000_6</v>
      </c>
      <c r="I2160" s="2">
        <f t="shared" si="247"/>
        <v>658</v>
      </c>
      <c r="J2160" s="2" t="str">
        <f t="shared" si="244"/>
        <v>97-999</v>
      </c>
      <c r="K2160" s="2">
        <f t="shared" si="248"/>
        <v>132</v>
      </c>
      <c r="L2160" s="2" t="str">
        <f t="shared" si="245"/>
        <v>400-1000</v>
      </c>
      <c r="M2160" s="2">
        <f t="shared" si="246"/>
        <v>6</v>
      </c>
      <c r="N2160" s="109">
        <f t="shared" si="243"/>
        <v>3.6960000000000002</v>
      </c>
    </row>
    <row r="2161" spans="8:14" x14ac:dyDescent="0.25">
      <c r="H2161" s="2" t="str">
        <f t="shared" si="242"/>
        <v>132_1000-9999999_6</v>
      </c>
      <c r="I2161" s="2">
        <f t="shared" si="247"/>
        <v>659</v>
      </c>
      <c r="J2161" s="2" t="str">
        <f t="shared" si="244"/>
        <v>97-999</v>
      </c>
      <c r="K2161" s="2">
        <f t="shared" si="248"/>
        <v>132</v>
      </c>
      <c r="L2161" s="2" t="str">
        <f t="shared" si="245"/>
        <v>1000-9999999</v>
      </c>
      <c r="M2161" s="2">
        <f t="shared" si="246"/>
        <v>6</v>
      </c>
      <c r="N2161" s="109">
        <f t="shared" si="243"/>
        <v>3.6960000000000002</v>
      </c>
    </row>
    <row r="2162" spans="8:14" x14ac:dyDescent="0.25">
      <c r="H2162" s="2" t="str">
        <f t="shared" si="242"/>
        <v>133_0-120_6</v>
      </c>
      <c r="I2162" s="2">
        <f t="shared" si="247"/>
        <v>660</v>
      </c>
      <c r="J2162" s="2" t="str">
        <f t="shared" si="244"/>
        <v>97-999</v>
      </c>
      <c r="K2162" s="2">
        <f t="shared" si="248"/>
        <v>133</v>
      </c>
      <c r="L2162" s="2" t="str">
        <f t="shared" si="245"/>
        <v>0-120</v>
      </c>
      <c r="M2162" s="2">
        <f t="shared" si="246"/>
        <v>6</v>
      </c>
      <c r="N2162" s="109">
        <f t="shared" si="243"/>
        <v>3.7240000000000002</v>
      </c>
    </row>
    <row r="2163" spans="8:14" x14ac:dyDescent="0.25">
      <c r="H2163" s="2" t="str">
        <f t="shared" si="242"/>
        <v>133_120-250_6</v>
      </c>
      <c r="I2163" s="2">
        <f t="shared" si="247"/>
        <v>661</v>
      </c>
      <c r="J2163" s="2" t="str">
        <f t="shared" si="244"/>
        <v>97-999</v>
      </c>
      <c r="K2163" s="2">
        <f t="shared" si="248"/>
        <v>133</v>
      </c>
      <c r="L2163" s="2" t="str">
        <f t="shared" si="245"/>
        <v>120-250</v>
      </c>
      <c r="M2163" s="2">
        <f t="shared" si="246"/>
        <v>6</v>
      </c>
      <c r="N2163" s="109">
        <f t="shared" si="243"/>
        <v>3.7240000000000002</v>
      </c>
    </row>
    <row r="2164" spans="8:14" x14ac:dyDescent="0.25">
      <c r="H2164" s="2" t="str">
        <f t="shared" si="242"/>
        <v>133_250-400_6</v>
      </c>
      <c r="I2164" s="2">
        <f t="shared" si="247"/>
        <v>662</v>
      </c>
      <c r="J2164" s="2" t="str">
        <f t="shared" si="244"/>
        <v>97-999</v>
      </c>
      <c r="K2164" s="2">
        <f t="shared" si="248"/>
        <v>133</v>
      </c>
      <c r="L2164" s="2" t="str">
        <f t="shared" si="245"/>
        <v>250-400</v>
      </c>
      <c r="M2164" s="2">
        <f t="shared" si="246"/>
        <v>6</v>
      </c>
      <c r="N2164" s="109">
        <f t="shared" si="243"/>
        <v>3.7240000000000002</v>
      </c>
    </row>
    <row r="2165" spans="8:14" x14ac:dyDescent="0.25">
      <c r="H2165" s="2" t="str">
        <f t="shared" si="242"/>
        <v>133_400-1000_6</v>
      </c>
      <c r="I2165" s="2">
        <f t="shared" si="247"/>
        <v>663</v>
      </c>
      <c r="J2165" s="2" t="str">
        <f t="shared" si="244"/>
        <v>97-999</v>
      </c>
      <c r="K2165" s="2">
        <f t="shared" si="248"/>
        <v>133</v>
      </c>
      <c r="L2165" s="2" t="str">
        <f t="shared" si="245"/>
        <v>400-1000</v>
      </c>
      <c r="M2165" s="2">
        <f t="shared" si="246"/>
        <v>6</v>
      </c>
      <c r="N2165" s="109">
        <f t="shared" si="243"/>
        <v>3.7240000000000002</v>
      </c>
    </row>
    <row r="2166" spans="8:14" x14ac:dyDescent="0.25">
      <c r="H2166" s="2" t="str">
        <f t="shared" si="242"/>
        <v>133_1000-9999999_6</v>
      </c>
      <c r="I2166" s="2">
        <f t="shared" si="247"/>
        <v>664</v>
      </c>
      <c r="J2166" s="2" t="str">
        <f t="shared" si="244"/>
        <v>97-999</v>
      </c>
      <c r="K2166" s="2">
        <f t="shared" si="248"/>
        <v>133</v>
      </c>
      <c r="L2166" s="2" t="str">
        <f t="shared" si="245"/>
        <v>1000-9999999</v>
      </c>
      <c r="M2166" s="2">
        <f t="shared" si="246"/>
        <v>6</v>
      </c>
      <c r="N2166" s="109">
        <f t="shared" si="243"/>
        <v>3.7240000000000002</v>
      </c>
    </row>
    <row r="2167" spans="8:14" x14ac:dyDescent="0.25">
      <c r="H2167" s="2" t="str">
        <f t="shared" si="242"/>
        <v>134_0-120_6</v>
      </c>
      <c r="I2167" s="2">
        <f t="shared" si="247"/>
        <v>665</v>
      </c>
      <c r="J2167" s="2" t="str">
        <f t="shared" si="244"/>
        <v>97-999</v>
      </c>
      <c r="K2167" s="2">
        <f t="shared" si="248"/>
        <v>134</v>
      </c>
      <c r="L2167" s="2" t="str">
        <f t="shared" si="245"/>
        <v>0-120</v>
      </c>
      <c r="M2167" s="2">
        <f t="shared" si="246"/>
        <v>6</v>
      </c>
      <c r="N2167" s="109">
        <f t="shared" si="243"/>
        <v>3.7520000000000002</v>
      </c>
    </row>
    <row r="2168" spans="8:14" x14ac:dyDescent="0.25">
      <c r="H2168" s="2" t="str">
        <f t="shared" si="242"/>
        <v>134_120-250_6</v>
      </c>
      <c r="I2168" s="2">
        <f t="shared" si="247"/>
        <v>666</v>
      </c>
      <c r="J2168" s="2" t="str">
        <f t="shared" si="244"/>
        <v>97-999</v>
      </c>
      <c r="K2168" s="2">
        <f t="shared" si="248"/>
        <v>134</v>
      </c>
      <c r="L2168" s="2" t="str">
        <f t="shared" si="245"/>
        <v>120-250</v>
      </c>
      <c r="M2168" s="2">
        <f t="shared" si="246"/>
        <v>6</v>
      </c>
      <c r="N2168" s="109">
        <f t="shared" si="243"/>
        <v>3.7520000000000002</v>
      </c>
    </row>
    <row r="2169" spans="8:14" x14ac:dyDescent="0.25">
      <c r="H2169" s="2" t="str">
        <f t="shared" si="242"/>
        <v>134_250-400_6</v>
      </c>
      <c r="I2169" s="2">
        <f t="shared" si="247"/>
        <v>667</v>
      </c>
      <c r="J2169" s="2" t="str">
        <f t="shared" si="244"/>
        <v>97-999</v>
      </c>
      <c r="K2169" s="2">
        <f t="shared" si="248"/>
        <v>134</v>
      </c>
      <c r="L2169" s="2" t="str">
        <f t="shared" si="245"/>
        <v>250-400</v>
      </c>
      <c r="M2169" s="2">
        <f t="shared" si="246"/>
        <v>6</v>
      </c>
      <c r="N2169" s="109">
        <f t="shared" si="243"/>
        <v>3.7520000000000002</v>
      </c>
    </row>
    <row r="2170" spans="8:14" x14ac:dyDescent="0.25">
      <c r="H2170" s="2" t="str">
        <f t="shared" si="242"/>
        <v>134_400-1000_6</v>
      </c>
      <c r="I2170" s="2">
        <f t="shared" si="247"/>
        <v>668</v>
      </c>
      <c r="J2170" s="2" t="str">
        <f t="shared" si="244"/>
        <v>97-999</v>
      </c>
      <c r="K2170" s="2">
        <f t="shared" si="248"/>
        <v>134</v>
      </c>
      <c r="L2170" s="2" t="str">
        <f t="shared" si="245"/>
        <v>400-1000</v>
      </c>
      <c r="M2170" s="2">
        <f t="shared" si="246"/>
        <v>6</v>
      </c>
      <c r="N2170" s="109">
        <f t="shared" si="243"/>
        <v>3.7520000000000002</v>
      </c>
    </row>
    <row r="2171" spans="8:14" x14ac:dyDescent="0.25">
      <c r="H2171" s="2" t="str">
        <f t="shared" si="242"/>
        <v>134_1000-9999999_6</v>
      </c>
      <c r="I2171" s="2">
        <f t="shared" si="247"/>
        <v>669</v>
      </c>
      <c r="J2171" s="2" t="str">
        <f t="shared" si="244"/>
        <v>97-999</v>
      </c>
      <c r="K2171" s="2">
        <f t="shared" si="248"/>
        <v>134</v>
      </c>
      <c r="L2171" s="2" t="str">
        <f t="shared" si="245"/>
        <v>1000-9999999</v>
      </c>
      <c r="M2171" s="2">
        <f t="shared" si="246"/>
        <v>6</v>
      </c>
      <c r="N2171" s="109">
        <f t="shared" si="243"/>
        <v>3.7520000000000002</v>
      </c>
    </row>
    <row r="2172" spans="8:14" x14ac:dyDescent="0.25">
      <c r="H2172" s="2" t="str">
        <f t="shared" si="242"/>
        <v>135_0-120_6</v>
      </c>
      <c r="I2172" s="2">
        <f t="shared" si="247"/>
        <v>670</v>
      </c>
      <c r="J2172" s="2" t="str">
        <f t="shared" si="244"/>
        <v>97-999</v>
      </c>
      <c r="K2172" s="2">
        <f t="shared" si="248"/>
        <v>135</v>
      </c>
      <c r="L2172" s="2" t="str">
        <f t="shared" si="245"/>
        <v>0-120</v>
      </c>
      <c r="M2172" s="2">
        <f t="shared" si="246"/>
        <v>6</v>
      </c>
      <c r="N2172" s="109">
        <f t="shared" si="243"/>
        <v>3.7800000000000002</v>
      </c>
    </row>
    <row r="2173" spans="8:14" x14ac:dyDescent="0.25">
      <c r="H2173" s="2" t="str">
        <f t="shared" si="242"/>
        <v>135_120-250_6</v>
      </c>
      <c r="I2173" s="2">
        <f t="shared" si="247"/>
        <v>671</v>
      </c>
      <c r="J2173" s="2" t="str">
        <f t="shared" si="244"/>
        <v>97-999</v>
      </c>
      <c r="K2173" s="2">
        <f t="shared" si="248"/>
        <v>135</v>
      </c>
      <c r="L2173" s="2" t="str">
        <f t="shared" si="245"/>
        <v>120-250</v>
      </c>
      <c r="M2173" s="2">
        <f t="shared" si="246"/>
        <v>6</v>
      </c>
      <c r="N2173" s="109">
        <f t="shared" si="243"/>
        <v>3.7800000000000002</v>
      </c>
    </row>
    <row r="2174" spans="8:14" x14ac:dyDescent="0.25">
      <c r="H2174" s="2" t="str">
        <f t="shared" si="242"/>
        <v>135_250-400_6</v>
      </c>
      <c r="I2174" s="2">
        <f t="shared" si="247"/>
        <v>672</v>
      </c>
      <c r="J2174" s="2" t="str">
        <f t="shared" si="244"/>
        <v>97-999</v>
      </c>
      <c r="K2174" s="2">
        <f t="shared" si="248"/>
        <v>135</v>
      </c>
      <c r="L2174" s="2" t="str">
        <f t="shared" si="245"/>
        <v>250-400</v>
      </c>
      <c r="M2174" s="2">
        <f t="shared" si="246"/>
        <v>6</v>
      </c>
      <c r="N2174" s="109">
        <f t="shared" si="243"/>
        <v>3.7800000000000002</v>
      </c>
    </row>
    <row r="2175" spans="8:14" x14ac:dyDescent="0.25">
      <c r="H2175" s="2" t="str">
        <f t="shared" si="242"/>
        <v>135_400-1000_6</v>
      </c>
      <c r="I2175" s="2">
        <f t="shared" si="247"/>
        <v>673</v>
      </c>
      <c r="J2175" s="2" t="str">
        <f t="shared" si="244"/>
        <v>97-999</v>
      </c>
      <c r="K2175" s="2">
        <f t="shared" si="248"/>
        <v>135</v>
      </c>
      <c r="L2175" s="2" t="str">
        <f t="shared" si="245"/>
        <v>400-1000</v>
      </c>
      <c r="M2175" s="2">
        <f t="shared" si="246"/>
        <v>6</v>
      </c>
      <c r="N2175" s="109">
        <f t="shared" si="243"/>
        <v>3.7800000000000002</v>
      </c>
    </row>
    <row r="2176" spans="8:14" x14ac:dyDescent="0.25">
      <c r="H2176" s="2" t="str">
        <f t="shared" si="242"/>
        <v>135_1000-9999999_6</v>
      </c>
      <c r="I2176" s="2">
        <f t="shared" si="247"/>
        <v>674</v>
      </c>
      <c r="J2176" s="2" t="str">
        <f t="shared" si="244"/>
        <v>97-999</v>
      </c>
      <c r="K2176" s="2">
        <f t="shared" si="248"/>
        <v>135</v>
      </c>
      <c r="L2176" s="2" t="str">
        <f t="shared" si="245"/>
        <v>1000-9999999</v>
      </c>
      <c r="M2176" s="2">
        <f t="shared" si="246"/>
        <v>6</v>
      </c>
      <c r="N2176" s="109">
        <f t="shared" si="243"/>
        <v>3.7800000000000002</v>
      </c>
    </row>
    <row r="2177" spans="8:14" x14ac:dyDescent="0.25">
      <c r="H2177" s="2" t="str">
        <f t="shared" si="242"/>
        <v>136_0-120_6</v>
      </c>
      <c r="I2177" s="2">
        <f t="shared" si="247"/>
        <v>675</v>
      </c>
      <c r="J2177" s="2" t="str">
        <f t="shared" si="244"/>
        <v>97-999</v>
      </c>
      <c r="K2177" s="2">
        <f t="shared" si="248"/>
        <v>136</v>
      </c>
      <c r="L2177" s="2" t="str">
        <f t="shared" si="245"/>
        <v>0-120</v>
      </c>
      <c r="M2177" s="2">
        <f t="shared" si="246"/>
        <v>6</v>
      </c>
      <c r="N2177" s="109">
        <f t="shared" si="243"/>
        <v>3.8080000000000003</v>
      </c>
    </row>
    <row r="2178" spans="8:14" x14ac:dyDescent="0.25">
      <c r="H2178" s="2" t="str">
        <f t="shared" si="242"/>
        <v>136_120-250_6</v>
      </c>
      <c r="I2178" s="2">
        <f t="shared" si="247"/>
        <v>676</v>
      </c>
      <c r="J2178" s="2" t="str">
        <f t="shared" si="244"/>
        <v>97-999</v>
      </c>
      <c r="K2178" s="2">
        <f t="shared" si="248"/>
        <v>136</v>
      </c>
      <c r="L2178" s="2" t="str">
        <f t="shared" si="245"/>
        <v>120-250</v>
      </c>
      <c r="M2178" s="2">
        <f t="shared" si="246"/>
        <v>6</v>
      </c>
      <c r="N2178" s="109">
        <f t="shared" si="243"/>
        <v>3.8080000000000003</v>
      </c>
    </row>
    <row r="2179" spans="8:14" x14ac:dyDescent="0.25">
      <c r="H2179" s="2" t="str">
        <f t="shared" ref="H2179:H2242" si="249">K2179&amp;"_"&amp;L2179&amp;"_"&amp;M2179</f>
        <v>136_250-400_6</v>
      </c>
      <c r="I2179" s="2">
        <f t="shared" si="247"/>
        <v>677</v>
      </c>
      <c r="J2179" s="2" t="str">
        <f t="shared" si="244"/>
        <v>97-999</v>
      </c>
      <c r="K2179" s="2">
        <f t="shared" si="248"/>
        <v>136</v>
      </c>
      <c r="L2179" s="2" t="str">
        <f t="shared" si="245"/>
        <v>250-400</v>
      </c>
      <c r="M2179" s="2">
        <f t="shared" si="246"/>
        <v>6</v>
      </c>
      <c r="N2179" s="109">
        <f t="shared" ref="N2179:N2242" si="250">VLOOKUP(J2179&amp;"_"&amp;L2179&amp;"_"&amp;M2179,$A$2:$F$61,6,0)*K2179</f>
        <v>3.8080000000000003</v>
      </c>
    </row>
    <row r="2180" spans="8:14" x14ac:dyDescent="0.25">
      <c r="H2180" s="2" t="str">
        <f t="shared" si="249"/>
        <v>136_400-1000_6</v>
      </c>
      <c r="I2180" s="2">
        <f t="shared" si="247"/>
        <v>678</v>
      </c>
      <c r="J2180" s="2" t="str">
        <f t="shared" si="244"/>
        <v>97-999</v>
      </c>
      <c r="K2180" s="2">
        <f t="shared" si="248"/>
        <v>136</v>
      </c>
      <c r="L2180" s="2" t="str">
        <f t="shared" si="245"/>
        <v>400-1000</v>
      </c>
      <c r="M2180" s="2">
        <f t="shared" si="246"/>
        <v>6</v>
      </c>
      <c r="N2180" s="109">
        <f t="shared" si="250"/>
        <v>3.8080000000000003</v>
      </c>
    </row>
    <row r="2181" spans="8:14" x14ac:dyDescent="0.25">
      <c r="H2181" s="2" t="str">
        <f t="shared" si="249"/>
        <v>136_1000-9999999_6</v>
      </c>
      <c r="I2181" s="2">
        <f t="shared" si="247"/>
        <v>679</v>
      </c>
      <c r="J2181" s="2" t="str">
        <f t="shared" si="244"/>
        <v>97-999</v>
      </c>
      <c r="K2181" s="2">
        <f t="shared" si="248"/>
        <v>136</v>
      </c>
      <c r="L2181" s="2" t="str">
        <f t="shared" si="245"/>
        <v>1000-9999999</v>
      </c>
      <c r="M2181" s="2">
        <f t="shared" si="246"/>
        <v>6</v>
      </c>
      <c r="N2181" s="109">
        <f t="shared" si="250"/>
        <v>3.8080000000000003</v>
      </c>
    </row>
    <row r="2182" spans="8:14" x14ac:dyDescent="0.25">
      <c r="H2182" s="2" t="str">
        <f t="shared" si="249"/>
        <v>137_0-120_6</v>
      </c>
      <c r="I2182" s="2">
        <f t="shared" si="247"/>
        <v>680</v>
      </c>
      <c r="J2182" s="2" t="str">
        <f t="shared" si="244"/>
        <v>97-999</v>
      </c>
      <c r="K2182" s="2">
        <f t="shared" si="248"/>
        <v>137</v>
      </c>
      <c r="L2182" s="2" t="str">
        <f t="shared" si="245"/>
        <v>0-120</v>
      </c>
      <c r="M2182" s="2">
        <f t="shared" si="246"/>
        <v>6</v>
      </c>
      <c r="N2182" s="109">
        <f t="shared" si="250"/>
        <v>3.8360000000000003</v>
      </c>
    </row>
    <row r="2183" spans="8:14" x14ac:dyDescent="0.25">
      <c r="H2183" s="2" t="str">
        <f t="shared" si="249"/>
        <v>137_120-250_6</v>
      </c>
      <c r="I2183" s="2">
        <f t="shared" si="247"/>
        <v>681</v>
      </c>
      <c r="J2183" s="2" t="str">
        <f t="shared" si="244"/>
        <v>97-999</v>
      </c>
      <c r="K2183" s="2">
        <f t="shared" si="248"/>
        <v>137</v>
      </c>
      <c r="L2183" s="2" t="str">
        <f t="shared" si="245"/>
        <v>120-250</v>
      </c>
      <c r="M2183" s="2">
        <f t="shared" si="246"/>
        <v>6</v>
      </c>
      <c r="N2183" s="109">
        <f t="shared" si="250"/>
        <v>3.8360000000000003</v>
      </c>
    </row>
    <row r="2184" spans="8:14" x14ac:dyDescent="0.25">
      <c r="H2184" s="2" t="str">
        <f t="shared" si="249"/>
        <v>137_250-400_6</v>
      </c>
      <c r="I2184" s="2">
        <f t="shared" si="247"/>
        <v>682</v>
      </c>
      <c r="J2184" s="2" t="str">
        <f t="shared" si="244"/>
        <v>97-999</v>
      </c>
      <c r="K2184" s="2">
        <f t="shared" si="248"/>
        <v>137</v>
      </c>
      <c r="L2184" s="2" t="str">
        <f t="shared" si="245"/>
        <v>250-400</v>
      </c>
      <c r="M2184" s="2">
        <f t="shared" si="246"/>
        <v>6</v>
      </c>
      <c r="N2184" s="109">
        <f t="shared" si="250"/>
        <v>3.8360000000000003</v>
      </c>
    </row>
    <row r="2185" spans="8:14" x14ac:dyDescent="0.25">
      <c r="H2185" s="2" t="str">
        <f t="shared" si="249"/>
        <v>137_400-1000_6</v>
      </c>
      <c r="I2185" s="2">
        <f t="shared" si="247"/>
        <v>683</v>
      </c>
      <c r="J2185" s="2" t="str">
        <f t="shared" si="244"/>
        <v>97-999</v>
      </c>
      <c r="K2185" s="2">
        <f t="shared" si="248"/>
        <v>137</v>
      </c>
      <c r="L2185" s="2" t="str">
        <f t="shared" si="245"/>
        <v>400-1000</v>
      </c>
      <c r="M2185" s="2">
        <f t="shared" si="246"/>
        <v>6</v>
      </c>
      <c r="N2185" s="109">
        <f t="shared" si="250"/>
        <v>3.8360000000000003</v>
      </c>
    </row>
    <row r="2186" spans="8:14" x14ac:dyDescent="0.25">
      <c r="H2186" s="2" t="str">
        <f t="shared" si="249"/>
        <v>137_1000-9999999_6</v>
      </c>
      <c r="I2186" s="2">
        <f t="shared" si="247"/>
        <v>684</v>
      </c>
      <c r="J2186" s="2" t="str">
        <f t="shared" si="244"/>
        <v>97-999</v>
      </c>
      <c r="K2186" s="2">
        <f t="shared" si="248"/>
        <v>137</v>
      </c>
      <c r="L2186" s="2" t="str">
        <f t="shared" si="245"/>
        <v>1000-9999999</v>
      </c>
      <c r="M2186" s="2">
        <f t="shared" si="246"/>
        <v>6</v>
      </c>
      <c r="N2186" s="109">
        <f t="shared" si="250"/>
        <v>3.8360000000000003</v>
      </c>
    </row>
    <row r="2187" spans="8:14" x14ac:dyDescent="0.25">
      <c r="H2187" s="2" t="str">
        <f t="shared" si="249"/>
        <v>138_0-120_6</v>
      </c>
      <c r="I2187" s="2">
        <f t="shared" si="247"/>
        <v>685</v>
      </c>
      <c r="J2187" s="2" t="str">
        <f t="shared" si="244"/>
        <v>97-999</v>
      </c>
      <c r="K2187" s="2">
        <f t="shared" si="248"/>
        <v>138</v>
      </c>
      <c r="L2187" s="2" t="str">
        <f t="shared" si="245"/>
        <v>0-120</v>
      </c>
      <c r="M2187" s="2">
        <f t="shared" si="246"/>
        <v>6</v>
      </c>
      <c r="N2187" s="109">
        <f t="shared" si="250"/>
        <v>3.8639999999999999</v>
      </c>
    </row>
    <row r="2188" spans="8:14" x14ac:dyDescent="0.25">
      <c r="H2188" s="2" t="str">
        <f t="shared" si="249"/>
        <v>138_120-250_6</v>
      </c>
      <c r="I2188" s="2">
        <f t="shared" si="247"/>
        <v>686</v>
      </c>
      <c r="J2188" s="2" t="str">
        <f t="shared" si="244"/>
        <v>97-999</v>
      </c>
      <c r="K2188" s="2">
        <f t="shared" si="248"/>
        <v>138</v>
      </c>
      <c r="L2188" s="2" t="str">
        <f t="shared" si="245"/>
        <v>120-250</v>
      </c>
      <c r="M2188" s="2">
        <f t="shared" si="246"/>
        <v>6</v>
      </c>
      <c r="N2188" s="109">
        <f t="shared" si="250"/>
        <v>3.8639999999999999</v>
      </c>
    </row>
    <row r="2189" spans="8:14" x14ac:dyDescent="0.25">
      <c r="H2189" s="2" t="str">
        <f t="shared" si="249"/>
        <v>138_250-400_6</v>
      </c>
      <c r="I2189" s="2">
        <f t="shared" si="247"/>
        <v>687</v>
      </c>
      <c r="J2189" s="2" t="str">
        <f t="shared" si="244"/>
        <v>97-999</v>
      </c>
      <c r="K2189" s="2">
        <f t="shared" si="248"/>
        <v>138</v>
      </c>
      <c r="L2189" s="2" t="str">
        <f t="shared" si="245"/>
        <v>250-400</v>
      </c>
      <c r="M2189" s="2">
        <f t="shared" si="246"/>
        <v>6</v>
      </c>
      <c r="N2189" s="109">
        <f t="shared" si="250"/>
        <v>3.8639999999999999</v>
      </c>
    </row>
    <row r="2190" spans="8:14" x14ac:dyDescent="0.25">
      <c r="H2190" s="2" t="str">
        <f t="shared" si="249"/>
        <v>138_400-1000_6</v>
      </c>
      <c r="I2190" s="2">
        <f t="shared" si="247"/>
        <v>688</v>
      </c>
      <c r="J2190" s="2" t="str">
        <f t="shared" si="244"/>
        <v>97-999</v>
      </c>
      <c r="K2190" s="2">
        <f t="shared" si="248"/>
        <v>138</v>
      </c>
      <c r="L2190" s="2" t="str">
        <f t="shared" si="245"/>
        <v>400-1000</v>
      </c>
      <c r="M2190" s="2">
        <f t="shared" si="246"/>
        <v>6</v>
      </c>
      <c r="N2190" s="109">
        <f t="shared" si="250"/>
        <v>3.8639999999999999</v>
      </c>
    </row>
    <row r="2191" spans="8:14" x14ac:dyDescent="0.25">
      <c r="H2191" s="2" t="str">
        <f t="shared" si="249"/>
        <v>138_1000-9999999_6</v>
      </c>
      <c r="I2191" s="2">
        <f t="shared" si="247"/>
        <v>689</v>
      </c>
      <c r="J2191" s="2" t="str">
        <f t="shared" si="244"/>
        <v>97-999</v>
      </c>
      <c r="K2191" s="2">
        <f t="shared" si="248"/>
        <v>138</v>
      </c>
      <c r="L2191" s="2" t="str">
        <f t="shared" si="245"/>
        <v>1000-9999999</v>
      </c>
      <c r="M2191" s="2">
        <f t="shared" si="246"/>
        <v>6</v>
      </c>
      <c r="N2191" s="109">
        <f t="shared" si="250"/>
        <v>3.8639999999999999</v>
      </c>
    </row>
    <row r="2192" spans="8:14" x14ac:dyDescent="0.25">
      <c r="H2192" s="2" t="str">
        <f t="shared" si="249"/>
        <v>139_0-120_6</v>
      </c>
      <c r="I2192" s="2">
        <f t="shared" si="247"/>
        <v>690</v>
      </c>
      <c r="J2192" s="2" t="str">
        <f t="shared" si="244"/>
        <v>97-999</v>
      </c>
      <c r="K2192" s="2">
        <f t="shared" si="248"/>
        <v>139</v>
      </c>
      <c r="L2192" s="2" t="str">
        <f t="shared" si="245"/>
        <v>0-120</v>
      </c>
      <c r="M2192" s="2">
        <f t="shared" si="246"/>
        <v>6</v>
      </c>
      <c r="N2192" s="109">
        <f t="shared" si="250"/>
        <v>3.8919999999999999</v>
      </c>
    </row>
    <row r="2193" spans="8:14" x14ac:dyDescent="0.25">
      <c r="H2193" s="2" t="str">
        <f t="shared" si="249"/>
        <v>139_120-250_6</v>
      </c>
      <c r="I2193" s="2">
        <f t="shared" si="247"/>
        <v>691</v>
      </c>
      <c r="J2193" s="2" t="str">
        <f t="shared" si="244"/>
        <v>97-999</v>
      </c>
      <c r="K2193" s="2">
        <f t="shared" si="248"/>
        <v>139</v>
      </c>
      <c r="L2193" s="2" t="str">
        <f t="shared" si="245"/>
        <v>120-250</v>
      </c>
      <c r="M2193" s="2">
        <f t="shared" si="246"/>
        <v>6</v>
      </c>
      <c r="N2193" s="109">
        <f t="shared" si="250"/>
        <v>3.8919999999999999</v>
      </c>
    </row>
    <row r="2194" spans="8:14" x14ac:dyDescent="0.25">
      <c r="H2194" s="2" t="str">
        <f t="shared" si="249"/>
        <v>139_250-400_6</v>
      </c>
      <c r="I2194" s="2">
        <f t="shared" si="247"/>
        <v>692</v>
      </c>
      <c r="J2194" s="2" t="str">
        <f t="shared" si="244"/>
        <v>97-999</v>
      </c>
      <c r="K2194" s="2">
        <f t="shared" si="248"/>
        <v>139</v>
      </c>
      <c r="L2194" s="2" t="str">
        <f t="shared" si="245"/>
        <v>250-400</v>
      </c>
      <c r="M2194" s="2">
        <f t="shared" si="246"/>
        <v>6</v>
      </c>
      <c r="N2194" s="109">
        <f t="shared" si="250"/>
        <v>3.8919999999999999</v>
      </c>
    </row>
    <row r="2195" spans="8:14" x14ac:dyDescent="0.25">
      <c r="H2195" s="2" t="str">
        <f t="shared" si="249"/>
        <v>139_400-1000_6</v>
      </c>
      <c r="I2195" s="2">
        <f t="shared" si="247"/>
        <v>693</v>
      </c>
      <c r="J2195" s="2" t="str">
        <f t="shared" si="244"/>
        <v>97-999</v>
      </c>
      <c r="K2195" s="2">
        <f t="shared" si="248"/>
        <v>139</v>
      </c>
      <c r="L2195" s="2" t="str">
        <f t="shared" si="245"/>
        <v>400-1000</v>
      </c>
      <c r="M2195" s="2">
        <f t="shared" si="246"/>
        <v>6</v>
      </c>
      <c r="N2195" s="109">
        <f t="shared" si="250"/>
        <v>3.8919999999999999</v>
      </c>
    </row>
    <row r="2196" spans="8:14" x14ac:dyDescent="0.25">
      <c r="H2196" s="2" t="str">
        <f t="shared" si="249"/>
        <v>139_1000-9999999_6</v>
      </c>
      <c r="I2196" s="2">
        <f t="shared" si="247"/>
        <v>694</v>
      </c>
      <c r="J2196" s="2" t="str">
        <f t="shared" si="244"/>
        <v>97-999</v>
      </c>
      <c r="K2196" s="2">
        <f t="shared" si="248"/>
        <v>139</v>
      </c>
      <c r="L2196" s="2" t="str">
        <f t="shared" si="245"/>
        <v>1000-9999999</v>
      </c>
      <c r="M2196" s="2">
        <f t="shared" si="246"/>
        <v>6</v>
      </c>
      <c r="N2196" s="109">
        <f t="shared" si="250"/>
        <v>3.8919999999999999</v>
      </c>
    </row>
    <row r="2197" spans="8:14" x14ac:dyDescent="0.25">
      <c r="H2197" s="2" t="str">
        <f t="shared" si="249"/>
        <v>140_0-120_6</v>
      </c>
      <c r="I2197" s="2">
        <f t="shared" si="247"/>
        <v>695</v>
      </c>
      <c r="J2197" s="2" t="str">
        <f t="shared" si="244"/>
        <v>97-999</v>
      </c>
      <c r="K2197" s="2">
        <f t="shared" si="248"/>
        <v>140</v>
      </c>
      <c r="L2197" s="2" t="str">
        <f t="shared" si="245"/>
        <v>0-120</v>
      </c>
      <c r="M2197" s="2">
        <f t="shared" si="246"/>
        <v>6</v>
      </c>
      <c r="N2197" s="109">
        <f t="shared" si="250"/>
        <v>3.92</v>
      </c>
    </row>
    <row r="2198" spans="8:14" x14ac:dyDescent="0.25">
      <c r="H2198" s="2" t="str">
        <f t="shared" si="249"/>
        <v>140_120-250_6</v>
      </c>
      <c r="I2198" s="2">
        <f t="shared" si="247"/>
        <v>696</v>
      </c>
      <c r="J2198" s="2" t="str">
        <f t="shared" si="244"/>
        <v>97-999</v>
      </c>
      <c r="K2198" s="2">
        <f t="shared" si="248"/>
        <v>140</v>
      </c>
      <c r="L2198" s="2" t="str">
        <f t="shared" si="245"/>
        <v>120-250</v>
      </c>
      <c r="M2198" s="2">
        <f t="shared" si="246"/>
        <v>6</v>
      </c>
      <c r="N2198" s="109">
        <f t="shared" si="250"/>
        <v>3.92</v>
      </c>
    </row>
    <row r="2199" spans="8:14" x14ac:dyDescent="0.25">
      <c r="H2199" s="2" t="str">
        <f t="shared" si="249"/>
        <v>140_250-400_6</v>
      </c>
      <c r="I2199" s="2">
        <f t="shared" si="247"/>
        <v>697</v>
      </c>
      <c r="J2199" s="2" t="str">
        <f t="shared" si="244"/>
        <v>97-999</v>
      </c>
      <c r="K2199" s="2">
        <f t="shared" si="248"/>
        <v>140</v>
      </c>
      <c r="L2199" s="2" t="str">
        <f t="shared" si="245"/>
        <v>250-400</v>
      </c>
      <c r="M2199" s="2">
        <f t="shared" si="246"/>
        <v>6</v>
      </c>
      <c r="N2199" s="109">
        <f t="shared" si="250"/>
        <v>3.92</v>
      </c>
    </row>
    <row r="2200" spans="8:14" x14ac:dyDescent="0.25">
      <c r="H2200" s="2" t="str">
        <f t="shared" si="249"/>
        <v>140_400-1000_6</v>
      </c>
      <c r="I2200" s="2">
        <f t="shared" si="247"/>
        <v>698</v>
      </c>
      <c r="J2200" s="2" t="str">
        <f t="shared" si="244"/>
        <v>97-999</v>
      </c>
      <c r="K2200" s="2">
        <f t="shared" si="248"/>
        <v>140</v>
      </c>
      <c r="L2200" s="2" t="str">
        <f t="shared" si="245"/>
        <v>400-1000</v>
      </c>
      <c r="M2200" s="2">
        <f t="shared" si="246"/>
        <v>6</v>
      </c>
      <c r="N2200" s="109">
        <f t="shared" si="250"/>
        <v>3.92</v>
      </c>
    </row>
    <row r="2201" spans="8:14" x14ac:dyDescent="0.25">
      <c r="H2201" s="2" t="str">
        <f t="shared" si="249"/>
        <v>140_1000-9999999_6</v>
      </c>
      <c r="I2201" s="2">
        <f t="shared" si="247"/>
        <v>699</v>
      </c>
      <c r="J2201" s="2" t="str">
        <f t="shared" si="244"/>
        <v>97-999</v>
      </c>
      <c r="K2201" s="2">
        <f t="shared" si="248"/>
        <v>140</v>
      </c>
      <c r="L2201" s="2" t="str">
        <f t="shared" si="245"/>
        <v>1000-9999999</v>
      </c>
      <c r="M2201" s="2">
        <f t="shared" si="246"/>
        <v>6</v>
      </c>
      <c r="N2201" s="109">
        <f t="shared" si="250"/>
        <v>3.92</v>
      </c>
    </row>
    <row r="2202" spans="8:14" x14ac:dyDescent="0.25">
      <c r="H2202" s="2" t="str">
        <f t="shared" si="249"/>
        <v>141_0-120_6</v>
      </c>
      <c r="I2202" s="2">
        <f t="shared" si="247"/>
        <v>700</v>
      </c>
      <c r="J2202" s="2" t="str">
        <f t="shared" si="244"/>
        <v>97-999</v>
      </c>
      <c r="K2202" s="2">
        <f t="shared" si="248"/>
        <v>141</v>
      </c>
      <c r="L2202" s="2" t="str">
        <f t="shared" si="245"/>
        <v>0-120</v>
      </c>
      <c r="M2202" s="2">
        <f t="shared" si="246"/>
        <v>6</v>
      </c>
      <c r="N2202" s="109">
        <f t="shared" si="250"/>
        <v>3.948</v>
      </c>
    </row>
    <row r="2203" spans="8:14" x14ac:dyDescent="0.25">
      <c r="H2203" s="2" t="str">
        <f t="shared" si="249"/>
        <v>141_120-250_6</v>
      </c>
      <c r="I2203" s="2">
        <f t="shared" si="247"/>
        <v>701</v>
      </c>
      <c r="J2203" s="2" t="str">
        <f t="shared" si="244"/>
        <v>97-999</v>
      </c>
      <c r="K2203" s="2">
        <f t="shared" si="248"/>
        <v>141</v>
      </c>
      <c r="L2203" s="2" t="str">
        <f t="shared" si="245"/>
        <v>120-250</v>
      </c>
      <c r="M2203" s="2">
        <f t="shared" si="246"/>
        <v>6</v>
      </c>
      <c r="N2203" s="109">
        <f t="shared" si="250"/>
        <v>3.948</v>
      </c>
    </row>
    <row r="2204" spans="8:14" x14ac:dyDescent="0.25">
      <c r="H2204" s="2" t="str">
        <f t="shared" si="249"/>
        <v>141_250-400_6</v>
      </c>
      <c r="I2204" s="2">
        <f t="shared" si="247"/>
        <v>702</v>
      </c>
      <c r="J2204" s="2" t="str">
        <f t="shared" si="244"/>
        <v>97-999</v>
      </c>
      <c r="K2204" s="2">
        <f t="shared" si="248"/>
        <v>141</v>
      </c>
      <c r="L2204" s="2" t="str">
        <f t="shared" si="245"/>
        <v>250-400</v>
      </c>
      <c r="M2204" s="2">
        <f t="shared" si="246"/>
        <v>6</v>
      </c>
      <c r="N2204" s="109">
        <f t="shared" si="250"/>
        <v>3.948</v>
      </c>
    </row>
    <row r="2205" spans="8:14" x14ac:dyDescent="0.25">
      <c r="H2205" s="2" t="str">
        <f t="shared" si="249"/>
        <v>141_400-1000_6</v>
      </c>
      <c r="I2205" s="2">
        <f t="shared" si="247"/>
        <v>703</v>
      </c>
      <c r="J2205" s="2" t="str">
        <f t="shared" si="244"/>
        <v>97-999</v>
      </c>
      <c r="K2205" s="2">
        <f t="shared" si="248"/>
        <v>141</v>
      </c>
      <c r="L2205" s="2" t="str">
        <f t="shared" si="245"/>
        <v>400-1000</v>
      </c>
      <c r="M2205" s="2">
        <f t="shared" si="246"/>
        <v>6</v>
      </c>
      <c r="N2205" s="109">
        <f t="shared" si="250"/>
        <v>3.948</v>
      </c>
    </row>
    <row r="2206" spans="8:14" x14ac:dyDescent="0.25">
      <c r="H2206" s="2" t="str">
        <f t="shared" si="249"/>
        <v>141_1000-9999999_6</v>
      </c>
      <c r="I2206" s="2">
        <f t="shared" si="247"/>
        <v>704</v>
      </c>
      <c r="J2206" s="2" t="str">
        <f t="shared" si="244"/>
        <v>97-999</v>
      </c>
      <c r="K2206" s="2">
        <f t="shared" si="248"/>
        <v>141</v>
      </c>
      <c r="L2206" s="2" t="str">
        <f t="shared" si="245"/>
        <v>1000-9999999</v>
      </c>
      <c r="M2206" s="2">
        <f t="shared" si="246"/>
        <v>6</v>
      </c>
      <c r="N2206" s="109">
        <f t="shared" si="250"/>
        <v>3.948</v>
      </c>
    </row>
    <row r="2207" spans="8:14" x14ac:dyDescent="0.25">
      <c r="H2207" s="2" t="str">
        <f t="shared" si="249"/>
        <v>142_0-120_6</v>
      </c>
      <c r="I2207" s="2">
        <f t="shared" si="247"/>
        <v>705</v>
      </c>
      <c r="J2207" s="2" t="str">
        <f t="shared" ref="J2207:J2270" si="251">VLOOKUP(K2207,$U$2:$V$7,2,1)</f>
        <v>97-999</v>
      </c>
      <c r="K2207" s="2">
        <f t="shared" si="248"/>
        <v>142</v>
      </c>
      <c r="L2207" s="2" t="str">
        <f t="shared" ref="L2207:L2270" si="252">VLOOKUP(MOD(I2207,5),$P$2:$Q$6,2,0)</f>
        <v>0-120</v>
      </c>
      <c r="M2207" s="2">
        <f t="shared" ref="M2207:M2270" si="253">$S$3</f>
        <v>6</v>
      </c>
      <c r="N2207" s="109">
        <f t="shared" si="250"/>
        <v>3.976</v>
      </c>
    </row>
    <row r="2208" spans="8:14" x14ac:dyDescent="0.25">
      <c r="H2208" s="2" t="str">
        <f t="shared" si="249"/>
        <v>142_120-250_6</v>
      </c>
      <c r="I2208" s="2">
        <f t="shared" ref="I2208:I2271" si="254">+I2207+1</f>
        <v>706</v>
      </c>
      <c r="J2208" s="2" t="str">
        <f t="shared" si="251"/>
        <v>97-999</v>
      </c>
      <c r="K2208" s="2">
        <f t="shared" si="248"/>
        <v>142</v>
      </c>
      <c r="L2208" s="2" t="str">
        <f t="shared" si="252"/>
        <v>120-250</v>
      </c>
      <c r="M2208" s="2">
        <f t="shared" si="253"/>
        <v>6</v>
      </c>
      <c r="N2208" s="109">
        <f t="shared" si="250"/>
        <v>3.976</v>
      </c>
    </row>
    <row r="2209" spans="8:14" x14ac:dyDescent="0.25">
      <c r="H2209" s="2" t="str">
        <f t="shared" si="249"/>
        <v>142_250-400_6</v>
      </c>
      <c r="I2209" s="2">
        <f t="shared" si="254"/>
        <v>707</v>
      </c>
      <c r="J2209" s="2" t="str">
        <f t="shared" si="251"/>
        <v>97-999</v>
      </c>
      <c r="K2209" s="2">
        <f t="shared" si="248"/>
        <v>142</v>
      </c>
      <c r="L2209" s="2" t="str">
        <f t="shared" si="252"/>
        <v>250-400</v>
      </c>
      <c r="M2209" s="2">
        <f t="shared" si="253"/>
        <v>6</v>
      </c>
      <c r="N2209" s="109">
        <f t="shared" si="250"/>
        <v>3.976</v>
      </c>
    </row>
    <row r="2210" spans="8:14" x14ac:dyDescent="0.25">
      <c r="H2210" s="2" t="str">
        <f t="shared" si="249"/>
        <v>142_400-1000_6</v>
      </c>
      <c r="I2210" s="2">
        <f t="shared" si="254"/>
        <v>708</v>
      </c>
      <c r="J2210" s="2" t="str">
        <f t="shared" si="251"/>
        <v>97-999</v>
      </c>
      <c r="K2210" s="2">
        <f t="shared" si="248"/>
        <v>142</v>
      </c>
      <c r="L2210" s="2" t="str">
        <f t="shared" si="252"/>
        <v>400-1000</v>
      </c>
      <c r="M2210" s="2">
        <f t="shared" si="253"/>
        <v>6</v>
      </c>
      <c r="N2210" s="109">
        <f t="shared" si="250"/>
        <v>3.976</v>
      </c>
    </row>
    <row r="2211" spans="8:14" x14ac:dyDescent="0.25">
      <c r="H2211" s="2" t="str">
        <f t="shared" si="249"/>
        <v>142_1000-9999999_6</v>
      </c>
      <c r="I2211" s="2">
        <f t="shared" si="254"/>
        <v>709</v>
      </c>
      <c r="J2211" s="2" t="str">
        <f t="shared" si="251"/>
        <v>97-999</v>
      </c>
      <c r="K2211" s="2">
        <f t="shared" si="248"/>
        <v>142</v>
      </c>
      <c r="L2211" s="2" t="str">
        <f t="shared" si="252"/>
        <v>1000-9999999</v>
      </c>
      <c r="M2211" s="2">
        <f t="shared" si="253"/>
        <v>6</v>
      </c>
      <c r="N2211" s="109">
        <f t="shared" si="250"/>
        <v>3.976</v>
      </c>
    </row>
    <row r="2212" spans="8:14" x14ac:dyDescent="0.25">
      <c r="H2212" s="2" t="str">
        <f t="shared" si="249"/>
        <v>143_0-120_6</v>
      </c>
      <c r="I2212" s="2">
        <f t="shared" si="254"/>
        <v>710</v>
      </c>
      <c r="J2212" s="2" t="str">
        <f t="shared" si="251"/>
        <v>97-999</v>
      </c>
      <c r="K2212" s="2">
        <f t="shared" ref="K2212:K2275" si="255">+K2207+1</f>
        <v>143</v>
      </c>
      <c r="L2212" s="2" t="str">
        <f t="shared" si="252"/>
        <v>0-120</v>
      </c>
      <c r="M2212" s="2">
        <f t="shared" si="253"/>
        <v>6</v>
      </c>
      <c r="N2212" s="109">
        <f t="shared" si="250"/>
        <v>4.0040000000000004</v>
      </c>
    </row>
    <row r="2213" spans="8:14" x14ac:dyDescent="0.25">
      <c r="H2213" s="2" t="str">
        <f t="shared" si="249"/>
        <v>143_120-250_6</v>
      </c>
      <c r="I2213" s="2">
        <f t="shared" si="254"/>
        <v>711</v>
      </c>
      <c r="J2213" s="2" t="str">
        <f t="shared" si="251"/>
        <v>97-999</v>
      </c>
      <c r="K2213" s="2">
        <f t="shared" si="255"/>
        <v>143</v>
      </c>
      <c r="L2213" s="2" t="str">
        <f t="shared" si="252"/>
        <v>120-250</v>
      </c>
      <c r="M2213" s="2">
        <f t="shared" si="253"/>
        <v>6</v>
      </c>
      <c r="N2213" s="109">
        <f t="shared" si="250"/>
        <v>4.0040000000000004</v>
      </c>
    </row>
    <row r="2214" spans="8:14" x14ac:dyDescent="0.25">
      <c r="H2214" s="2" t="str">
        <f t="shared" si="249"/>
        <v>143_250-400_6</v>
      </c>
      <c r="I2214" s="2">
        <f t="shared" si="254"/>
        <v>712</v>
      </c>
      <c r="J2214" s="2" t="str">
        <f t="shared" si="251"/>
        <v>97-999</v>
      </c>
      <c r="K2214" s="2">
        <f t="shared" si="255"/>
        <v>143</v>
      </c>
      <c r="L2214" s="2" t="str">
        <f t="shared" si="252"/>
        <v>250-400</v>
      </c>
      <c r="M2214" s="2">
        <f t="shared" si="253"/>
        <v>6</v>
      </c>
      <c r="N2214" s="109">
        <f t="shared" si="250"/>
        <v>4.0040000000000004</v>
      </c>
    </row>
    <row r="2215" spans="8:14" x14ac:dyDescent="0.25">
      <c r="H2215" s="2" t="str">
        <f t="shared" si="249"/>
        <v>143_400-1000_6</v>
      </c>
      <c r="I2215" s="2">
        <f t="shared" si="254"/>
        <v>713</v>
      </c>
      <c r="J2215" s="2" t="str">
        <f t="shared" si="251"/>
        <v>97-999</v>
      </c>
      <c r="K2215" s="2">
        <f t="shared" si="255"/>
        <v>143</v>
      </c>
      <c r="L2215" s="2" t="str">
        <f t="shared" si="252"/>
        <v>400-1000</v>
      </c>
      <c r="M2215" s="2">
        <f t="shared" si="253"/>
        <v>6</v>
      </c>
      <c r="N2215" s="109">
        <f t="shared" si="250"/>
        <v>4.0040000000000004</v>
      </c>
    </row>
    <row r="2216" spans="8:14" x14ac:dyDescent="0.25">
      <c r="H2216" s="2" t="str">
        <f t="shared" si="249"/>
        <v>143_1000-9999999_6</v>
      </c>
      <c r="I2216" s="2">
        <f t="shared" si="254"/>
        <v>714</v>
      </c>
      <c r="J2216" s="2" t="str">
        <f t="shared" si="251"/>
        <v>97-999</v>
      </c>
      <c r="K2216" s="2">
        <f t="shared" si="255"/>
        <v>143</v>
      </c>
      <c r="L2216" s="2" t="str">
        <f t="shared" si="252"/>
        <v>1000-9999999</v>
      </c>
      <c r="M2216" s="2">
        <f t="shared" si="253"/>
        <v>6</v>
      </c>
      <c r="N2216" s="109">
        <f t="shared" si="250"/>
        <v>4.0040000000000004</v>
      </c>
    </row>
    <row r="2217" spans="8:14" x14ac:dyDescent="0.25">
      <c r="H2217" s="2" t="str">
        <f t="shared" si="249"/>
        <v>144_0-120_6</v>
      </c>
      <c r="I2217" s="2">
        <f t="shared" si="254"/>
        <v>715</v>
      </c>
      <c r="J2217" s="2" t="str">
        <f t="shared" si="251"/>
        <v>97-999</v>
      </c>
      <c r="K2217" s="2">
        <f t="shared" si="255"/>
        <v>144</v>
      </c>
      <c r="L2217" s="2" t="str">
        <f t="shared" si="252"/>
        <v>0-120</v>
      </c>
      <c r="M2217" s="2">
        <f t="shared" si="253"/>
        <v>6</v>
      </c>
      <c r="N2217" s="109">
        <f t="shared" si="250"/>
        <v>4.032</v>
      </c>
    </row>
    <row r="2218" spans="8:14" x14ac:dyDescent="0.25">
      <c r="H2218" s="2" t="str">
        <f t="shared" si="249"/>
        <v>144_120-250_6</v>
      </c>
      <c r="I2218" s="2">
        <f t="shared" si="254"/>
        <v>716</v>
      </c>
      <c r="J2218" s="2" t="str">
        <f t="shared" si="251"/>
        <v>97-999</v>
      </c>
      <c r="K2218" s="2">
        <f t="shared" si="255"/>
        <v>144</v>
      </c>
      <c r="L2218" s="2" t="str">
        <f t="shared" si="252"/>
        <v>120-250</v>
      </c>
      <c r="M2218" s="2">
        <f t="shared" si="253"/>
        <v>6</v>
      </c>
      <c r="N2218" s="109">
        <f t="shared" si="250"/>
        <v>4.032</v>
      </c>
    </row>
    <row r="2219" spans="8:14" x14ac:dyDescent="0.25">
      <c r="H2219" s="2" t="str">
        <f t="shared" si="249"/>
        <v>144_250-400_6</v>
      </c>
      <c r="I2219" s="2">
        <f t="shared" si="254"/>
        <v>717</v>
      </c>
      <c r="J2219" s="2" t="str">
        <f t="shared" si="251"/>
        <v>97-999</v>
      </c>
      <c r="K2219" s="2">
        <f t="shared" si="255"/>
        <v>144</v>
      </c>
      <c r="L2219" s="2" t="str">
        <f t="shared" si="252"/>
        <v>250-400</v>
      </c>
      <c r="M2219" s="2">
        <f t="shared" si="253"/>
        <v>6</v>
      </c>
      <c r="N2219" s="109">
        <f t="shared" si="250"/>
        <v>4.032</v>
      </c>
    </row>
    <row r="2220" spans="8:14" x14ac:dyDescent="0.25">
      <c r="H2220" s="2" t="str">
        <f t="shared" si="249"/>
        <v>144_400-1000_6</v>
      </c>
      <c r="I2220" s="2">
        <f t="shared" si="254"/>
        <v>718</v>
      </c>
      <c r="J2220" s="2" t="str">
        <f t="shared" si="251"/>
        <v>97-999</v>
      </c>
      <c r="K2220" s="2">
        <f t="shared" si="255"/>
        <v>144</v>
      </c>
      <c r="L2220" s="2" t="str">
        <f t="shared" si="252"/>
        <v>400-1000</v>
      </c>
      <c r="M2220" s="2">
        <f t="shared" si="253"/>
        <v>6</v>
      </c>
      <c r="N2220" s="109">
        <f t="shared" si="250"/>
        <v>4.032</v>
      </c>
    </row>
    <row r="2221" spans="8:14" x14ac:dyDescent="0.25">
      <c r="H2221" s="2" t="str">
        <f t="shared" si="249"/>
        <v>144_1000-9999999_6</v>
      </c>
      <c r="I2221" s="2">
        <f t="shared" si="254"/>
        <v>719</v>
      </c>
      <c r="J2221" s="2" t="str">
        <f t="shared" si="251"/>
        <v>97-999</v>
      </c>
      <c r="K2221" s="2">
        <f t="shared" si="255"/>
        <v>144</v>
      </c>
      <c r="L2221" s="2" t="str">
        <f t="shared" si="252"/>
        <v>1000-9999999</v>
      </c>
      <c r="M2221" s="2">
        <f t="shared" si="253"/>
        <v>6</v>
      </c>
      <c r="N2221" s="109">
        <f t="shared" si="250"/>
        <v>4.032</v>
      </c>
    </row>
    <row r="2222" spans="8:14" x14ac:dyDescent="0.25">
      <c r="H2222" s="2" t="str">
        <f t="shared" si="249"/>
        <v>145_0-120_6</v>
      </c>
      <c r="I2222" s="2">
        <f t="shared" si="254"/>
        <v>720</v>
      </c>
      <c r="J2222" s="2" t="str">
        <f t="shared" si="251"/>
        <v>97-999</v>
      </c>
      <c r="K2222" s="2">
        <f t="shared" si="255"/>
        <v>145</v>
      </c>
      <c r="L2222" s="2" t="str">
        <f t="shared" si="252"/>
        <v>0-120</v>
      </c>
      <c r="M2222" s="2">
        <f t="shared" si="253"/>
        <v>6</v>
      </c>
      <c r="N2222" s="109">
        <f t="shared" si="250"/>
        <v>4.0600000000000005</v>
      </c>
    </row>
    <row r="2223" spans="8:14" x14ac:dyDescent="0.25">
      <c r="H2223" s="2" t="str">
        <f t="shared" si="249"/>
        <v>145_120-250_6</v>
      </c>
      <c r="I2223" s="2">
        <f t="shared" si="254"/>
        <v>721</v>
      </c>
      <c r="J2223" s="2" t="str">
        <f t="shared" si="251"/>
        <v>97-999</v>
      </c>
      <c r="K2223" s="2">
        <f t="shared" si="255"/>
        <v>145</v>
      </c>
      <c r="L2223" s="2" t="str">
        <f t="shared" si="252"/>
        <v>120-250</v>
      </c>
      <c r="M2223" s="2">
        <f t="shared" si="253"/>
        <v>6</v>
      </c>
      <c r="N2223" s="109">
        <f t="shared" si="250"/>
        <v>4.0600000000000005</v>
      </c>
    </row>
    <row r="2224" spans="8:14" x14ac:dyDescent="0.25">
      <c r="H2224" s="2" t="str">
        <f t="shared" si="249"/>
        <v>145_250-400_6</v>
      </c>
      <c r="I2224" s="2">
        <f t="shared" si="254"/>
        <v>722</v>
      </c>
      <c r="J2224" s="2" t="str">
        <f t="shared" si="251"/>
        <v>97-999</v>
      </c>
      <c r="K2224" s="2">
        <f t="shared" si="255"/>
        <v>145</v>
      </c>
      <c r="L2224" s="2" t="str">
        <f t="shared" si="252"/>
        <v>250-400</v>
      </c>
      <c r="M2224" s="2">
        <f t="shared" si="253"/>
        <v>6</v>
      </c>
      <c r="N2224" s="109">
        <f t="shared" si="250"/>
        <v>4.0600000000000005</v>
      </c>
    </row>
    <row r="2225" spans="8:14" x14ac:dyDescent="0.25">
      <c r="H2225" s="2" t="str">
        <f t="shared" si="249"/>
        <v>145_400-1000_6</v>
      </c>
      <c r="I2225" s="2">
        <f t="shared" si="254"/>
        <v>723</v>
      </c>
      <c r="J2225" s="2" t="str">
        <f t="shared" si="251"/>
        <v>97-999</v>
      </c>
      <c r="K2225" s="2">
        <f t="shared" si="255"/>
        <v>145</v>
      </c>
      <c r="L2225" s="2" t="str">
        <f t="shared" si="252"/>
        <v>400-1000</v>
      </c>
      <c r="M2225" s="2">
        <f t="shared" si="253"/>
        <v>6</v>
      </c>
      <c r="N2225" s="109">
        <f t="shared" si="250"/>
        <v>4.0600000000000005</v>
      </c>
    </row>
    <row r="2226" spans="8:14" x14ac:dyDescent="0.25">
      <c r="H2226" s="2" t="str">
        <f t="shared" si="249"/>
        <v>145_1000-9999999_6</v>
      </c>
      <c r="I2226" s="2">
        <f t="shared" si="254"/>
        <v>724</v>
      </c>
      <c r="J2226" s="2" t="str">
        <f t="shared" si="251"/>
        <v>97-999</v>
      </c>
      <c r="K2226" s="2">
        <f t="shared" si="255"/>
        <v>145</v>
      </c>
      <c r="L2226" s="2" t="str">
        <f t="shared" si="252"/>
        <v>1000-9999999</v>
      </c>
      <c r="M2226" s="2">
        <f t="shared" si="253"/>
        <v>6</v>
      </c>
      <c r="N2226" s="109">
        <f t="shared" si="250"/>
        <v>4.0600000000000005</v>
      </c>
    </row>
    <row r="2227" spans="8:14" x14ac:dyDescent="0.25">
      <c r="H2227" s="2" t="str">
        <f t="shared" si="249"/>
        <v>146_0-120_6</v>
      </c>
      <c r="I2227" s="2">
        <f t="shared" si="254"/>
        <v>725</v>
      </c>
      <c r="J2227" s="2" t="str">
        <f t="shared" si="251"/>
        <v>97-999</v>
      </c>
      <c r="K2227" s="2">
        <f t="shared" si="255"/>
        <v>146</v>
      </c>
      <c r="L2227" s="2" t="str">
        <f t="shared" si="252"/>
        <v>0-120</v>
      </c>
      <c r="M2227" s="2">
        <f t="shared" si="253"/>
        <v>6</v>
      </c>
      <c r="N2227" s="109">
        <f t="shared" si="250"/>
        <v>4.0880000000000001</v>
      </c>
    </row>
    <row r="2228" spans="8:14" x14ac:dyDescent="0.25">
      <c r="H2228" s="2" t="str">
        <f t="shared" si="249"/>
        <v>146_120-250_6</v>
      </c>
      <c r="I2228" s="2">
        <f t="shared" si="254"/>
        <v>726</v>
      </c>
      <c r="J2228" s="2" t="str">
        <f t="shared" si="251"/>
        <v>97-999</v>
      </c>
      <c r="K2228" s="2">
        <f t="shared" si="255"/>
        <v>146</v>
      </c>
      <c r="L2228" s="2" t="str">
        <f t="shared" si="252"/>
        <v>120-250</v>
      </c>
      <c r="M2228" s="2">
        <f t="shared" si="253"/>
        <v>6</v>
      </c>
      <c r="N2228" s="109">
        <f t="shared" si="250"/>
        <v>4.0880000000000001</v>
      </c>
    </row>
    <row r="2229" spans="8:14" x14ac:dyDescent="0.25">
      <c r="H2229" s="2" t="str">
        <f t="shared" si="249"/>
        <v>146_250-400_6</v>
      </c>
      <c r="I2229" s="2">
        <f t="shared" si="254"/>
        <v>727</v>
      </c>
      <c r="J2229" s="2" t="str">
        <f t="shared" si="251"/>
        <v>97-999</v>
      </c>
      <c r="K2229" s="2">
        <f t="shared" si="255"/>
        <v>146</v>
      </c>
      <c r="L2229" s="2" t="str">
        <f t="shared" si="252"/>
        <v>250-400</v>
      </c>
      <c r="M2229" s="2">
        <f t="shared" si="253"/>
        <v>6</v>
      </c>
      <c r="N2229" s="109">
        <f t="shared" si="250"/>
        <v>4.0880000000000001</v>
      </c>
    </row>
    <row r="2230" spans="8:14" x14ac:dyDescent="0.25">
      <c r="H2230" s="2" t="str">
        <f t="shared" si="249"/>
        <v>146_400-1000_6</v>
      </c>
      <c r="I2230" s="2">
        <f t="shared" si="254"/>
        <v>728</v>
      </c>
      <c r="J2230" s="2" t="str">
        <f t="shared" si="251"/>
        <v>97-999</v>
      </c>
      <c r="K2230" s="2">
        <f t="shared" si="255"/>
        <v>146</v>
      </c>
      <c r="L2230" s="2" t="str">
        <f t="shared" si="252"/>
        <v>400-1000</v>
      </c>
      <c r="M2230" s="2">
        <f t="shared" si="253"/>
        <v>6</v>
      </c>
      <c r="N2230" s="109">
        <f t="shared" si="250"/>
        <v>4.0880000000000001</v>
      </c>
    </row>
    <row r="2231" spans="8:14" x14ac:dyDescent="0.25">
      <c r="H2231" s="2" t="str">
        <f t="shared" si="249"/>
        <v>146_1000-9999999_6</v>
      </c>
      <c r="I2231" s="2">
        <f t="shared" si="254"/>
        <v>729</v>
      </c>
      <c r="J2231" s="2" t="str">
        <f t="shared" si="251"/>
        <v>97-999</v>
      </c>
      <c r="K2231" s="2">
        <f t="shared" si="255"/>
        <v>146</v>
      </c>
      <c r="L2231" s="2" t="str">
        <f t="shared" si="252"/>
        <v>1000-9999999</v>
      </c>
      <c r="M2231" s="2">
        <f t="shared" si="253"/>
        <v>6</v>
      </c>
      <c r="N2231" s="109">
        <f t="shared" si="250"/>
        <v>4.0880000000000001</v>
      </c>
    </row>
    <row r="2232" spans="8:14" x14ac:dyDescent="0.25">
      <c r="H2232" s="2" t="str">
        <f t="shared" si="249"/>
        <v>147_0-120_6</v>
      </c>
      <c r="I2232" s="2">
        <f t="shared" si="254"/>
        <v>730</v>
      </c>
      <c r="J2232" s="2" t="str">
        <f t="shared" si="251"/>
        <v>97-999</v>
      </c>
      <c r="K2232" s="2">
        <f t="shared" si="255"/>
        <v>147</v>
      </c>
      <c r="L2232" s="2" t="str">
        <f t="shared" si="252"/>
        <v>0-120</v>
      </c>
      <c r="M2232" s="2">
        <f t="shared" si="253"/>
        <v>6</v>
      </c>
      <c r="N2232" s="109">
        <f t="shared" si="250"/>
        <v>4.1159999999999997</v>
      </c>
    </row>
    <row r="2233" spans="8:14" x14ac:dyDescent="0.25">
      <c r="H2233" s="2" t="str">
        <f t="shared" si="249"/>
        <v>147_120-250_6</v>
      </c>
      <c r="I2233" s="2">
        <f t="shared" si="254"/>
        <v>731</v>
      </c>
      <c r="J2233" s="2" t="str">
        <f t="shared" si="251"/>
        <v>97-999</v>
      </c>
      <c r="K2233" s="2">
        <f t="shared" si="255"/>
        <v>147</v>
      </c>
      <c r="L2233" s="2" t="str">
        <f t="shared" si="252"/>
        <v>120-250</v>
      </c>
      <c r="M2233" s="2">
        <f t="shared" si="253"/>
        <v>6</v>
      </c>
      <c r="N2233" s="109">
        <f t="shared" si="250"/>
        <v>4.1159999999999997</v>
      </c>
    </row>
    <row r="2234" spans="8:14" x14ac:dyDescent="0.25">
      <c r="H2234" s="2" t="str">
        <f t="shared" si="249"/>
        <v>147_250-400_6</v>
      </c>
      <c r="I2234" s="2">
        <f t="shared" si="254"/>
        <v>732</v>
      </c>
      <c r="J2234" s="2" t="str">
        <f t="shared" si="251"/>
        <v>97-999</v>
      </c>
      <c r="K2234" s="2">
        <f t="shared" si="255"/>
        <v>147</v>
      </c>
      <c r="L2234" s="2" t="str">
        <f t="shared" si="252"/>
        <v>250-400</v>
      </c>
      <c r="M2234" s="2">
        <f t="shared" si="253"/>
        <v>6</v>
      </c>
      <c r="N2234" s="109">
        <f t="shared" si="250"/>
        <v>4.1159999999999997</v>
      </c>
    </row>
    <row r="2235" spans="8:14" x14ac:dyDescent="0.25">
      <c r="H2235" s="2" t="str">
        <f t="shared" si="249"/>
        <v>147_400-1000_6</v>
      </c>
      <c r="I2235" s="2">
        <f t="shared" si="254"/>
        <v>733</v>
      </c>
      <c r="J2235" s="2" t="str">
        <f t="shared" si="251"/>
        <v>97-999</v>
      </c>
      <c r="K2235" s="2">
        <f t="shared" si="255"/>
        <v>147</v>
      </c>
      <c r="L2235" s="2" t="str">
        <f t="shared" si="252"/>
        <v>400-1000</v>
      </c>
      <c r="M2235" s="2">
        <f t="shared" si="253"/>
        <v>6</v>
      </c>
      <c r="N2235" s="109">
        <f t="shared" si="250"/>
        <v>4.1159999999999997</v>
      </c>
    </row>
    <row r="2236" spans="8:14" x14ac:dyDescent="0.25">
      <c r="H2236" s="2" t="str">
        <f t="shared" si="249"/>
        <v>147_1000-9999999_6</v>
      </c>
      <c r="I2236" s="2">
        <f t="shared" si="254"/>
        <v>734</v>
      </c>
      <c r="J2236" s="2" t="str">
        <f t="shared" si="251"/>
        <v>97-999</v>
      </c>
      <c r="K2236" s="2">
        <f t="shared" si="255"/>
        <v>147</v>
      </c>
      <c r="L2236" s="2" t="str">
        <f t="shared" si="252"/>
        <v>1000-9999999</v>
      </c>
      <c r="M2236" s="2">
        <f t="shared" si="253"/>
        <v>6</v>
      </c>
      <c r="N2236" s="109">
        <f t="shared" si="250"/>
        <v>4.1159999999999997</v>
      </c>
    </row>
    <row r="2237" spans="8:14" x14ac:dyDescent="0.25">
      <c r="H2237" s="2" t="str">
        <f t="shared" si="249"/>
        <v>148_0-120_6</v>
      </c>
      <c r="I2237" s="2">
        <f t="shared" si="254"/>
        <v>735</v>
      </c>
      <c r="J2237" s="2" t="str">
        <f t="shared" si="251"/>
        <v>97-999</v>
      </c>
      <c r="K2237" s="2">
        <f t="shared" si="255"/>
        <v>148</v>
      </c>
      <c r="L2237" s="2" t="str">
        <f t="shared" si="252"/>
        <v>0-120</v>
      </c>
      <c r="M2237" s="2">
        <f t="shared" si="253"/>
        <v>6</v>
      </c>
      <c r="N2237" s="109">
        <f t="shared" si="250"/>
        <v>4.1440000000000001</v>
      </c>
    </row>
    <row r="2238" spans="8:14" x14ac:dyDescent="0.25">
      <c r="H2238" s="2" t="str">
        <f t="shared" si="249"/>
        <v>148_120-250_6</v>
      </c>
      <c r="I2238" s="2">
        <f t="shared" si="254"/>
        <v>736</v>
      </c>
      <c r="J2238" s="2" t="str">
        <f t="shared" si="251"/>
        <v>97-999</v>
      </c>
      <c r="K2238" s="2">
        <f t="shared" si="255"/>
        <v>148</v>
      </c>
      <c r="L2238" s="2" t="str">
        <f t="shared" si="252"/>
        <v>120-250</v>
      </c>
      <c r="M2238" s="2">
        <f t="shared" si="253"/>
        <v>6</v>
      </c>
      <c r="N2238" s="109">
        <f t="shared" si="250"/>
        <v>4.1440000000000001</v>
      </c>
    </row>
    <row r="2239" spans="8:14" x14ac:dyDescent="0.25">
      <c r="H2239" s="2" t="str">
        <f t="shared" si="249"/>
        <v>148_250-400_6</v>
      </c>
      <c r="I2239" s="2">
        <f t="shared" si="254"/>
        <v>737</v>
      </c>
      <c r="J2239" s="2" t="str">
        <f t="shared" si="251"/>
        <v>97-999</v>
      </c>
      <c r="K2239" s="2">
        <f t="shared" si="255"/>
        <v>148</v>
      </c>
      <c r="L2239" s="2" t="str">
        <f t="shared" si="252"/>
        <v>250-400</v>
      </c>
      <c r="M2239" s="2">
        <f t="shared" si="253"/>
        <v>6</v>
      </c>
      <c r="N2239" s="109">
        <f t="shared" si="250"/>
        <v>4.1440000000000001</v>
      </c>
    </row>
    <row r="2240" spans="8:14" x14ac:dyDescent="0.25">
      <c r="H2240" s="2" t="str">
        <f t="shared" si="249"/>
        <v>148_400-1000_6</v>
      </c>
      <c r="I2240" s="2">
        <f t="shared" si="254"/>
        <v>738</v>
      </c>
      <c r="J2240" s="2" t="str">
        <f t="shared" si="251"/>
        <v>97-999</v>
      </c>
      <c r="K2240" s="2">
        <f t="shared" si="255"/>
        <v>148</v>
      </c>
      <c r="L2240" s="2" t="str">
        <f t="shared" si="252"/>
        <v>400-1000</v>
      </c>
      <c r="M2240" s="2">
        <f t="shared" si="253"/>
        <v>6</v>
      </c>
      <c r="N2240" s="109">
        <f t="shared" si="250"/>
        <v>4.1440000000000001</v>
      </c>
    </row>
    <row r="2241" spans="8:14" x14ac:dyDescent="0.25">
      <c r="H2241" s="2" t="str">
        <f t="shared" si="249"/>
        <v>148_1000-9999999_6</v>
      </c>
      <c r="I2241" s="2">
        <f t="shared" si="254"/>
        <v>739</v>
      </c>
      <c r="J2241" s="2" t="str">
        <f t="shared" si="251"/>
        <v>97-999</v>
      </c>
      <c r="K2241" s="2">
        <f t="shared" si="255"/>
        <v>148</v>
      </c>
      <c r="L2241" s="2" t="str">
        <f t="shared" si="252"/>
        <v>1000-9999999</v>
      </c>
      <c r="M2241" s="2">
        <f t="shared" si="253"/>
        <v>6</v>
      </c>
      <c r="N2241" s="109">
        <f t="shared" si="250"/>
        <v>4.1440000000000001</v>
      </c>
    </row>
    <row r="2242" spans="8:14" x14ac:dyDescent="0.25">
      <c r="H2242" s="2" t="str">
        <f t="shared" si="249"/>
        <v>149_0-120_6</v>
      </c>
      <c r="I2242" s="2">
        <f t="shared" si="254"/>
        <v>740</v>
      </c>
      <c r="J2242" s="2" t="str">
        <f t="shared" si="251"/>
        <v>97-999</v>
      </c>
      <c r="K2242" s="2">
        <f t="shared" si="255"/>
        <v>149</v>
      </c>
      <c r="L2242" s="2" t="str">
        <f t="shared" si="252"/>
        <v>0-120</v>
      </c>
      <c r="M2242" s="2">
        <f t="shared" si="253"/>
        <v>6</v>
      </c>
      <c r="N2242" s="109">
        <f t="shared" si="250"/>
        <v>4.1719999999999997</v>
      </c>
    </row>
    <row r="2243" spans="8:14" x14ac:dyDescent="0.25">
      <c r="H2243" s="2" t="str">
        <f t="shared" ref="H2243:H2306" si="256">K2243&amp;"_"&amp;L2243&amp;"_"&amp;M2243</f>
        <v>149_120-250_6</v>
      </c>
      <c r="I2243" s="2">
        <f t="shared" si="254"/>
        <v>741</v>
      </c>
      <c r="J2243" s="2" t="str">
        <f t="shared" si="251"/>
        <v>97-999</v>
      </c>
      <c r="K2243" s="2">
        <f t="shared" si="255"/>
        <v>149</v>
      </c>
      <c r="L2243" s="2" t="str">
        <f t="shared" si="252"/>
        <v>120-250</v>
      </c>
      <c r="M2243" s="2">
        <f t="shared" si="253"/>
        <v>6</v>
      </c>
      <c r="N2243" s="109">
        <f t="shared" ref="N2243:N2306" si="257">VLOOKUP(J2243&amp;"_"&amp;L2243&amp;"_"&amp;M2243,$A$2:$F$61,6,0)*K2243</f>
        <v>4.1719999999999997</v>
      </c>
    </row>
    <row r="2244" spans="8:14" x14ac:dyDescent="0.25">
      <c r="H2244" s="2" t="str">
        <f t="shared" si="256"/>
        <v>149_250-400_6</v>
      </c>
      <c r="I2244" s="2">
        <f t="shared" si="254"/>
        <v>742</v>
      </c>
      <c r="J2244" s="2" t="str">
        <f t="shared" si="251"/>
        <v>97-999</v>
      </c>
      <c r="K2244" s="2">
        <f t="shared" si="255"/>
        <v>149</v>
      </c>
      <c r="L2244" s="2" t="str">
        <f t="shared" si="252"/>
        <v>250-400</v>
      </c>
      <c r="M2244" s="2">
        <f t="shared" si="253"/>
        <v>6</v>
      </c>
      <c r="N2244" s="109">
        <f t="shared" si="257"/>
        <v>4.1719999999999997</v>
      </c>
    </row>
    <row r="2245" spans="8:14" x14ac:dyDescent="0.25">
      <c r="H2245" s="2" t="str">
        <f t="shared" si="256"/>
        <v>149_400-1000_6</v>
      </c>
      <c r="I2245" s="2">
        <f t="shared" si="254"/>
        <v>743</v>
      </c>
      <c r="J2245" s="2" t="str">
        <f t="shared" si="251"/>
        <v>97-999</v>
      </c>
      <c r="K2245" s="2">
        <f t="shared" si="255"/>
        <v>149</v>
      </c>
      <c r="L2245" s="2" t="str">
        <f t="shared" si="252"/>
        <v>400-1000</v>
      </c>
      <c r="M2245" s="2">
        <f t="shared" si="253"/>
        <v>6</v>
      </c>
      <c r="N2245" s="109">
        <f t="shared" si="257"/>
        <v>4.1719999999999997</v>
      </c>
    </row>
    <row r="2246" spans="8:14" x14ac:dyDescent="0.25">
      <c r="H2246" s="2" t="str">
        <f t="shared" si="256"/>
        <v>149_1000-9999999_6</v>
      </c>
      <c r="I2246" s="2">
        <f t="shared" si="254"/>
        <v>744</v>
      </c>
      <c r="J2246" s="2" t="str">
        <f t="shared" si="251"/>
        <v>97-999</v>
      </c>
      <c r="K2246" s="2">
        <f t="shared" si="255"/>
        <v>149</v>
      </c>
      <c r="L2246" s="2" t="str">
        <f t="shared" si="252"/>
        <v>1000-9999999</v>
      </c>
      <c r="M2246" s="2">
        <f t="shared" si="253"/>
        <v>6</v>
      </c>
      <c r="N2246" s="109">
        <f t="shared" si="257"/>
        <v>4.1719999999999997</v>
      </c>
    </row>
    <row r="2247" spans="8:14" x14ac:dyDescent="0.25">
      <c r="H2247" s="2" t="str">
        <f t="shared" si="256"/>
        <v>150_0-120_6</v>
      </c>
      <c r="I2247" s="2">
        <f t="shared" si="254"/>
        <v>745</v>
      </c>
      <c r="J2247" s="2" t="str">
        <f t="shared" si="251"/>
        <v>97-999</v>
      </c>
      <c r="K2247" s="2">
        <f t="shared" si="255"/>
        <v>150</v>
      </c>
      <c r="L2247" s="2" t="str">
        <f t="shared" si="252"/>
        <v>0-120</v>
      </c>
      <c r="M2247" s="2">
        <f t="shared" si="253"/>
        <v>6</v>
      </c>
      <c r="N2247" s="109">
        <f t="shared" si="257"/>
        <v>4.2</v>
      </c>
    </row>
    <row r="2248" spans="8:14" x14ac:dyDescent="0.25">
      <c r="H2248" s="2" t="str">
        <f t="shared" si="256"/>
        <v>150_120-250_6</v>
      </c>
      <c r="I2248" s="2">
        <f t="shared" si="254"/>
        <v>746</v>
      </c>
      <c r="J2248" s="2" t="str">
        <f t="shared" si="251"/>
        <v>97-999</v>
      </c>
      <c r="K2248" s="2">
        <f t="shared" si="255"/>
        <v>150</v>
      </c>
      <c r="L2248" s="2" t="str">
        <f t="shared" si="252"/>
        <v>120-250</v>
      </c>
      <c r="M2248" s="2">
        <f t="shared" si="253"/>
        <v>6</v>
      </c>
      <c r="N2248" s="109">
        <f t="shared" si="257"/>
        <v>4.2</v>
      </c>
    </row>
    <row r="2249" spans="8:14" x14ac:dyDescent="0.25">
      <c r="H2249" s="2" t="str">
        <f t="shared" si="256"/>
        <v>150_250-400_6</v>
      </c>
      <c r="I2249" s="2">
        <f t="shared" si="254"/>
        <v>747</v>
      </c>
      <c r="J2249" s="2" t="str">
        <f t="shared" si="251"/>
        <v>97-999</v>
      </c>
      <c r="K2249" s="2">
        <f t="shared" si="255"/>
        <v>150</v>
      </c>
      <c r="L2249" s="2" t="str">
        <f t="shared" si="252"/>
        <v>250-400</v>
      </c>
      <c r="M2249" s="2">
        <f t="shared" si="253"/>
        <v>6</v>
      </c>
      <c r="N2249" s="109">
        <f t="shared" si="257"/>
        <v>4.2</v>
      </c>
    </row>
    <row r="2250" spans="8:14" x14ac:dyDescent="0.25">
      <c r="H2250" s="2" t="str">
        <f t="shared" si="256"/>
        <v>150_400-1000_6</v>
      </c>
      <c r="I2250" s="2">
        <f t="shared" si="254"/>
        <v>748</v>
      </c>
      <c r="J2250" s="2" t="str">
        <f t="shared" si="251"/>
        <v>97-999</v>
      </c>
      <c r="K2250" s="2">
        <f t="shared" si="255"/>
        <v>150</v>
      </c>
      <c r="L2250" s="2" t="str">
        <f t="shared" si="252"/>
        <v>400-1000</v>
      </c>
      <c r="M2250" s="2">
        <f t="shared" si="253"/>
        <v>6</v>
      </c>
      <c r="N2250" s="109">
        <f t="shared" si="257"/>
        <v>4.2</v>
      </c>
    </row>
    <row r="2251" spans="8:14" x14ac:dyDescent="0.25">
      <c r="H2251" s="2" t="str">
        <f t="shared" si="256"/>
        <v>150_1000-9999999_6</v>
      </c>
      <c r="I2251" s="2">
        <f t="shared" si="254"/>
        <v>749</v>
      </c>
      <c r="J2251" s="2" t="str">
        <f t="shared" si="251"/>
        <v>97-999</v>
      </c>
      <c r="K2251" s="2">
        <f t="shared" si="255"/>
        <v>150</v>
      </c>
      <c r="L2251" s="2" t="str">
        <f t="shared" si="252"/>
        <v>1000-9999999</v>
      </c>
      <c r="M2251" s="2">
        <f t="shared" si="253"/>
        <v>6</v>
      </c>
      <c r="N2251" s="109">
        <f t="shared" si="257"/>
        <v>4.2</v>
      </c>
    </row>
    <row r="2252" spans="8:14" x14ac:dyDescent="0.25">
      <c r="H2252" s="2" t="str">
        <f t="shared" si="256"/>
        <v>151_0-120_6</v>
      </c>
      <c r="I2252" s="2">
        <f t="shared" si="254"/>
        <v>750</v>
      </c>
      <c r="J2252" s="2" t="str">
        <f t="shared" si="251"/>
        <v>97-999</v>
      </c>
      <c r="K2252" s="2">
        <f t="shared" si="255"/>
        <v>151</v>
      </c>
      <c r="L2252" s="2" t="str">
        <f t="shared" si="252"/>
        <v>0-120</v>
      </c>
      <c r="M2252" s="2">
        <f t="shared" si="253"/>
        <v>6</v>
      </c>
      <c r="N2252" s="109">
        <f t="shared" si="257"/>
        <v>4.2279999999999998</v>
      </c>
    </row>
    <row r="2253" spans="8:14" x14ac:dyDescent="0.25">
      <c r="H2253" s="2" t="str">
        <f t="shared" si="256"/>
        <v>151_120-250_6</v>
      </c>
      <c r="I2253" s="2">
        <f t="shared" si="254"/>
        <v>751</v>
      </c>
      <c r="J2253" s="2" t="str">
        <f t="shared" si="251"/>
        <v>97-999</v>
      </c>
      <c r="K2253" s="2">
        <f t="shared" si="255"/>
        <v>151</v>
      </c>
      <c r="L2253" s="2" t="str">
        <f t="shared" si="252"/>
        <v>120-250</v>
      </c>
      <c r="M2253" s="2">
        <f t="shared" si="253"/>
        <v>6</v>
      </c>
      <c r="N2253" s="109">
        <f t="shared" si="257"/>
        <v>4.2279999999999998</v>
      </c>
    </row>
    <row r="2254" spans="8:14" x14ac:dyDescent="0.25">
      <c r="H2254" s="2" t="str">
        <f t="shared" si="256"/>
        <v>151_250-400_6</v>
      </c>
      <c r="I2254" s="2">
        <f t="shared" si="254"/>
        <v>752</v>
      </c>
      <c r="J2254" s="2" t="str">
        <f t="shared" si="251"/>
        <v>97-999</v>
      </c>
      <c r="K2254" s="2">
        <f t="shared" si="255"/>
        <v>151</v>
      </c>
      <c r="L2254" s="2" t="str">
        <f t="shared" si="252"/>
        <v>250-400</v>
      </c>
      <c r="M2254" s="2">
        <f t="shared" si="253"/>
        <v>6</v>
      </c>
      <c r="N2254" s="109">
        <f t="shared" si="257"/>
        <v>4.2279999999999998</v>
      </c>
    </row>
    <row r="2255" spans="8:14" x14ac:dyDescent="0.25">
      <c r="H2255" s="2" t="str">
        <f t="shared" si="256"/>
        <v>151_400-1000_6</v>
      </c>
      <c r="I2255" s="2">
        <f t="shared" si="254"/>
        <v>753</v>
      </c>
      <c r="J2255" s="2" t="str">
        <f t="shared" si="251"/>
        <v>97-999</v>
      </c>
      <c r="K2255" s="2">
        <f t="shared" si="255"/>
        <v>151</v>
      </c>
      <c r="L2255" s="2" t="str">
        <f t="shared" si="252"/>
        <v>400-1000</v>
      </c>
      <c r="M2255" s="2">
        <f t="shared" si="253"/>
        <v>6</v>
      </c>
      <c r="N2255" s="109">
        <f t="shared" si="257"/>
        <v>4.2279999999999998</v>
      </c>
    </row>
    <row r="2256" spans="8:14" x14ac:dyDescent="0.25">
      <c r="H2256" s="2" t="str">
        <f t="shared" si="256"/>
        <v>151_1000-9999999_6</v>
      </c>
      <c r="I2256" s="2">
        <f t="shared" si="254"/>
        <v>754</v>
      </c>
      <c r="J2256" s="2" t="str">
        <f t="shared" si="251"/>
        <v>97-999</v>
      </c>
      <c r="K2256" s="2">
        <f t="shared" si="255"/>
        <v>151</v>
      </c>
      <c r="L2256" s="2" t="str">
        <f t="shared" si="252"/>
        <v>1000-9999999</v>
      </c>
      <c r="M2256" s="2">
        <f t="shared" si="253"/>
        <v>6</v>
      </c>
      <c r="N2256" s="109">
        <f t="shared" si="257"/>
        <v>4.2279999999999998</v>
      </c>
    </row>
    <row r="2257" spans="8:14" x14ac:dyDescent="0.25">
      <c r="H2257" s="2" t="str">
        <f t="shared" si="256"/>
        <v>152_0-120_6</v>
      </c>
      <c r="I2257" s="2">
        <f t="shared" si="254"/>
        <v>755</v>
      </c>
      <c r="J2257" s="2" t="str">
        <f t="shared" si="251"/>
        <v>97-999</v>
      </c>
      <c r="K2257" s="2">
        <f t="shared" si="255"/>
        <v>152</v>
      </c>
      <c r="L2257" s="2" t="str">
        <f t="shared" si="252"/>
        <v>0-120</v>
      </c>
      <c r="M2257" s="2">
        <f t="shared" si="253"/>
        <v>6</v>
      </c>
      <c r="N2257" s="109">
        <f t="shared" si="257"/>
        <v>4.2560000000000002</v>
      </c>
    </row>
    <row r="2258" spans="8:14" x14ac:dyDescent="0.25">
      <c r="H2258" s="2" t="str">
        <f t="shared" si="256"/>
        <v>152_120-250_6</v>
      </c>
      <c r="I2258" s="2">
        <f t="shared" si="254"/>
        <v>756</v>
      </c>
      <c r="J2258" s="2" t="str">
        <f t="shared" si="251"/>
        <v>97-999</v>
      </c>
      <c r="K2258" s="2">
        <f t="shared" si="255"/>
        <v>152</v>
      </c>
      <c r="L2258" s="2" t="str">
        <f t="shared" si="252"/>
        <v>120-250</v>
      </c>
      <c r="M2258" s="2">
        <f t="shared" si="253"/>
        <v>6</v>
      </c>
      <c r="N2258" s="109">
        <f t="shared" si="257"/>
        <v>4.2560000000000002</v>
      </c>
    </row>
    <row r="2259" spans="8:14" x14ac:dyDescent="0.25">
      <c r="H2259" s="2" t="str">
        <f t="shared" si="256"/>
        <v>152_250-400_6</v>
      </c>
      <c r="I2259" s="2">
        <f t="shared" si="254"/>
        <v>757</v>
      </c>
      <c r="J2259" s="2" t="str">
        <f t="shared" si="251"/>
        <v>97-999</v>
      </c>
      <c r="K2259" s="2">
        <f t="shared" si="255"/>
        <v>152</v>
      </c>
      <c r="L2259" s="2" t="str">
        <f t="shared" si="252"/>
        <v>250-400</v>
      </c>
      <c r="M2259" s="2">
        <f t="shared" si="253"/>
        <v>6</v>
      </c>
      <c r="N2259" s="109">
        <f t="shared" si="257"/>
        <v>4.2560000000000002</v>
      </c>
    </row>
    <row r="2260" spans="8:14" x14ac:dyDescent="0.25">
      <c r="H2260" s="2" t="str">
        <f t="shared" si="256"/>
        <v>152_400-1000_6</v>
      </c>
      <c r="I2260" s="2">
        <f t="shared" si="254"/>
        <v>758</v>
      </c>
      <c r="J2260" s="2" t="str">
        <f t="shared" si="251"/>
        <v>97-999</v>
      </c>
      <c r="K2260" s="2">
        <f t="shared" si="255"/>
        <v>152</v>
      </c>
      <c r="L2260" s="2" t="str">
        <f t="shared" si="252"/>
        <v>400-1000</v>
      </c>
      <c r="M2260" s="2">
        <f t="shared" si="253"/>
        <v>6</v>
      </c>
      <c r="N2260" s="109">
        <f t="shared" si="257"/>
        <v>4.2560000000000002</v>
      </c>
    </row>
    <row r="2261" spans="8:14" x14ac:dyDescent="0.25">
      <c r="H2261" s="2" t="str">
        <f t="shared" si="256"/>
        <v>152_1000-9999999_6</v>
      </c>
      <c r="I2261" s="2">
        <f t="shared" si="254"/>
        <v>759</v>
      </c>
      <c r="J2261" s="2" t="str">
        <f t="shared" si="251"/>
        <v>97-999</v>
      </c>
      <c r="K2261" s="2">
        <f t="shared" si="255"/>
        <v>152</v>
      </c>
      <c r="L2261" s="2" t="str">
        <f t="shared" si="252"/>
        <v>1000-9999999</v>
      </c>
      <c r="M2261" s="2">
        <f t="shared" si="253"/>
        <v>6</v>
      </c>
      <c r="N2261" s="109">
        <f t="shared" si="257"/>
        <v>4.2560000000000002</v>
      </c>
    </row>
    <row r="2262" spans="8:14" x14ac:dyDescent="0.25">
      <c r="H2262" s="2" t="str">
        <f t="shared" si="256"/>
        <v>153_0-120_6</v>
      </c>
      <c r="I2262" s="2">
        <f t="shared" si="254"/>
        <v>760</v>
      </c>
      <c r="J2262" s="2" t="str">
        <f t="shared" si="251"/>
        <v>97-999</v>
      </c>
      <c r="K2262" s="2">
        <f t="shared" si="255"/>
        <v>153</v>
      </c>
      <c r="L2262" s="2" t="str">
        <f t="shared" si="252"/>
        <v>0-120</v>
      </c>
      <c r="M2262" s="2">
        <f t="shared" si="253"/>
        <v>6</v>
      </c>
      <c r="N2262" s="109">
        <f t="shared" si="257"/>
        <v>4.2839999999999998</v>
      </c>
    </row>
    <row r="2263" spans="8:14" x14ac:dyDescent="0.25">
      <c r="H2263" s="2" t="str">
        <f t="shared" si="256"/>
        <v>153_120-250_6</v>
      </c>
      <c r="I2263" s="2">
        <f t="shared" si="254"/>
        <v>761</v>
      </c>
      <c r="J2263" s="2" t="str">
        <f t="shared" si="251"/>
        <v>97-999</v>
      </c>
      <c r="K2263" s="2">
        <f t="shared" si="255"/>
        <v>153</v>
      </c>
      <c r="L2263" s="2" t="str">
        <f t="shared" si="252"/>
        <v>120-250</v>
      </c>
      <c r="M2263" s="2">
        <f t="shared" si="253"/>
        <v>6</v>
      </c>
      <c r="N2263" s="109">
        <f t="shared" si="257"/>
        <v>4.2839999999999998</v>
      </c>
    </row>
    <row r="2264" spans="8:14" x14ac:dyDescent="0.25">
      <c r="H2264" s="2" t="str">
        <f t="shared" si="256"/>
        <v>153_250-400_6</v>
      </c>
      <c r="I2264" s="2">
        <f t="shared" si="254"/>
        <v>762</v>
      </c>
      <c r="J2264" s="2" t="str">
        <f t="shared" si="251"/>
        <v>97-999</v>
      </c>
      <c r="K2264" s="2">
        <f t="shared" si="255"/>
        <v>153</v>
      </c>
      <c r="L2264" s="2" t="str">
        <f t="shared" si="252"/>
        <v>250-400</v>
      </c>
      <c r="M2264" s="2">
        <f t="shared" si="253"/>
        <v>6</v>
      </c>
      <c r="N2264" s="109">
        <f t="shared" si="257"/>
        <v>4.2839999999999998</v>
      </c>
    </row>
    <row r="2265" spans="8:14" x14ac:dyDescent="0.25">
      <c r="H2265" s="2" t="str">
        <f t="shared" si="256"/>
        <v>153_400-1000_6</v>
      </c>
      <c r="I2265" s="2">
        <f t="shared" si="254"/>
        <v>763</v>
      </c>
      <c r="J2265" s="2" t="str">
        <f t="shared" si="251"/>
        <v>97-999</v>
      </c>
      <c r="K2265" s="2">
        <f t="shared" si="255"/>
        <v>153</v>
      </c>
      <c r="L2265" s="2" t="str">
        <f t="shared" si="252"/>
        <v>400-1000</v>
      </c>
      <c r="M2265" s="2">
        <f t="shared" si="253"/>
        <v>6</v>
      </c>
      <c r="N2265" s="109">
        <f t="shared" si="257"/>
        <v>4.2839999999999998</v>
      </c>
    </row>
    <row r="2266" spans="8:14" x14ac:dyDescent="0.25">
      <c r="H2266" s="2" t="str">
        <f t="shared" si="256"/>
        <v>153_1000-9999999_6</v>
      </c>
      <c r="I2266" s="2">
        <f t="shared" si="254"/>
        <v>764</v>
      </c>
      <c r="J2266" s="2" t="str">
        <f t="shared" si="251"/>
        <v>97-999</v>
      </c>
      <c r="K2266" s="2">
        <f t="shared" si="255"/>
        <v>153</v>
      </c>
      <c r="L2266" s="2" t="str">
        <f t="shared" si="252"/>
        <v>1000-9999999</v>
      </c>
      <c r="M2266" s="2">
        <f t="shared" si="253"/>
        <v>6</v>
      </c>
      <c r="N2266" s="109">
        <f t="shared" si="257"/>
        <v>4.2839999999999998</v>
      </c>
    </row>
    <row r="2267" spans="8:14" x14ac:dyDescent="0.25">
      <c r="H2267" s="2" t="str">
        <f t="shared" si="256"/>
        <v>154_0-120_6</v>
      </c>
      <c r="I2267" s="2">
        <f t="shared" si="254"/>
        <v>765</v>
      </c>
      <c r="J2267" s="2" t="str">
        <f t="shared" si="251"/>
        <v>97-999</v>
      </c>
      <c r="K2267" s="2">
        <f t="shared" si="255"/>
        <v>154</v>
      </c>
      <c r="L2267" s="2" t="str">
        <f t="shared" si="252"/>
        <v>0-120</v>
      </c>
      <c r="M2267" s="2">
        <f t="shared" si="253"/>
        <v>6</v>
      </c>
      <c r="N2267" s="109">
        <f t="shared" si="257"/>
        <v>4.3120000000000003</v>
      </c>
    </row>
    <row r="2268" spans="8:14" x14ac:dyDescent="0.25">
      <c r="H2268" s="2" t="str">
        <f t="shared" si="256"/>
        <v>154_120-250_6</v>
      </c>
      <c r="I2268" s="2">
        <f t="shared" si="254"/>
        <v>766</v>
      </c>
      <c r="J2268" s="2" t="str">
        <f t="shared" si="251"/>
        <v>97-999</v>
      </c>
      <c r="K2268" s="2">
        <f t="shared" si="255"/>
        <v>154</v>
      </c>
      <c r="L2268" s="2" t="str">
        <f t="shared" si="252"/>
        <v>120-250</v>
      </c>
      <c r="M2268" s="2">
        <f t="shared" si="253"/>
        <v>6</v>
      </c>
      <c r="N2268" s="109">
        <f t="shared" si="257"/>
        <v>4.3120000000000003</v>
      </c>
    </row>
    <row r="2269" spans="8:14" x14ac:dyDescent="0.25">
      <c r="H2269" s="2" t="str">
        <f t="shared" si="256"/>
        <v>154_250-400_6</v>
      </c>
      <c r="I2269" s="2">
        <f t="shared" si="254"/>
        <v>767</v>
      </c>
      <c r="J2269" s="2" t="str">
        <f t="shared" si="251"/>
        <v>97-999</v>
      </c>
      <c r="K2269" s="2">
        <f t="shared" si="255"/>
        <v>154</v>
      </c>
      <c r="L2269" s="2" t="str">
        <f t="shared" si="252"/>
        <v>250-400</v>
      </c>
      <c r="M2269" s="2">
        <f t="shared" si="253"/>
        <v>6</v>
      </c>
      <c r="N2269" s="109">
        <f t="shared" si="257"/>
        <v>4.3120000000000003</v>
      </c>
    </row>
    <row r="2270" spans="8:14" x14ac:dyDescent="0.25">
      <c r="H2270" s="2" t="str">
        <f t="shared" si="256"/>
        <v>154_400-1000_6</v>
      </c>
      <c r="I2270" s="2">
        <f t="shared" si="254"/>
        <v>768</v>
      </c>
      <c r="J2270" s="2" t="str">
        <f t="shared" si="251"/>
        <v>97-999</v>
      </c>
      <c r="K2270" s="2">
        <f t="shared" si="255"/>
        <v>154</v>
      </c>
      <c r="L2270" s="2" t="str">
        <f t="shared" si="252"/>
        <v>400-1000</v>
      </c>
      <c r="M2270" s="2">
        <f t="shared" si="253"/>
        <v>6</v>
      </c>
      <c r="N2270" s="109">
        <f t="shared" si="257"/>
        <v>4.3120000000000003</v>
      </c>
    </row>
    <row r="2271" spans="8:14" x14ac:dyDescent="0.25">
      <c r="H2271" s="2" t="str">
        <f t="shared" si="256"/>
        <v>154_1000-9999999_6</v>
      </c>
      <c r="I2271" s="2">
        <f t="shared" si="254"/>
        <v>769</v>
      </c>
      <c r="J2271" s="2" t="str">
        <f t="shared" ref="J2271:J2334" si="258">VLOOKUP(K2271,$U$2:$V$7,2,1)</f>
        <v>97-999</v>
      </c>
      <c r="K2271" s="2">
        <f t="shared" si="255"/>
        <v>154</v>
      </c>
      <c r="L2271" s="2" t="str">
        <f t="shared" ref="L2271:L2334" si="259">VLOOKUP(MOD(I2271,5),$P$2:$Q$6,2,0)</f>
        <v>1000-9999999</v>
      </c>
      <c r="M2271" s="2">
        <f t="shared" ref="M2271:M2334" si="260">$S$3</f>
        <v>6</v>
      </c>
      <c r="N2271" s="109">
        <f t="shared" si="257"/>
        <v>4.3120000000000003</v>
      </c>
    </row>
    <row r="2272" spans="8:14" x14ac:dyDescent="0.25">
      <c r="H2272" s="2" t="str">
        <f t="shared" si="256"/>
        <v>155_0-120_6</v>
      </c>
      <c r="I2272" s="2">
        <f t="shared" ref="I2272:I2335" si="261">+I2271+1</f>
        <v>770</v>
      </c>
      <c r="J2272" s="2" t="str">
        <f t="shared" si="258"/>
        <v>97-999</v>
      </c>
      <c r="K2272" s="2">
        <f t="shared" si="255"/>
        <v>155</v>
      </c>
      <c r="L2272" s="2" t="str">
        <f t="shared" si="259"/>
        <v>0-120</v>
      </c>
      <c r="M2272" s="2">
        <f t="shared" si="260"/>
        <v>6</v>
      </c>
      <c r="N2272" s="109">
        <f t="shared" si="257"/>
        <v>4.34</v>
      </c>
    </row>
    <row r="2273" spans="8:14" x14ac:dyDescent="0.25">
      <c r="H2273" s="2" t="str">
        <f t="shared" si="256"/>
        <v>155_120-250_6</v>
      </c>
      <c r="I2273" s="2">
        <f t="shared" si="261"/>
        <v>771</v>
      </c>
      <c r="J2273" s="2" t="str">
        <f t="shared" si="258"/>
        <v>97-999</v>
      </c>
      <c r="K2273" s="2">
        <f t="shared" si="255"/>
        <v>155</v>
      </c>
      <c r="L2273" s="2" t="str">
        <f t="shared" si="259"/>
        <v>120-250</v>
      </c>
      <c r="M2273" s="2">
        <f t="shared" si="260"/>
        <v>6</v>
      </c>
      <c r="N2273" s="109">
        <f t="shared" si="257"/>
        <v>4.34</v>
      </c>
    </row>
    <row r="2274" spans="8:14" x14ac:dyDescent="0.25">
      <c r="H2274" s="2" t="str">
        <f t="shared" si="256"/>
        <v>155_250-400_6</v>
      </c>
      <c r="I2274" s="2">
        <f t="shared" si="261"/>
        <v>772</v>
      </c>
      <c r="J2274" s="2" t="str">
        <f t="shared" si="258"/>
        <v>97-999</v>
      </c>
      <c r="K2274" s="2">
        <f t="shared" si="255"/>
        <v>155</v>
      </c>
      <c r="L2274" s="2" t="str">
        <f t="shared" si="259"/>
        <v>250-400</v>
      </c>
      <c r="M2274" s="2">
        <f t="shared" si="260"/>
        <v>6</v>
      </c>
      <c r="N2274" s="109">
        <f t="shared" si="257"/>
        <v>4.34</v>
      </c>
    </row>
    <row r="2275" spans="8:14" x14ac:dyDescent="0.25">
      <c r="H2275" s="2" t="str">
        <f t="shared" si="256"/>
        <v>155_400-1000_6</v>
      </c>
      <c r="I2275" s="2">
        <f t="shared" si="261"/>
        <v>773</v>
      </c>
      <c r="J2275" s="2" t="str">
        <f t="shared" si="258"/>
        <v>97-999</v>
      </c>
      <c r="K2275" s="2">
        <f t="shared" si="255"/>
        <v>155</v>
      </c>
      <c r="L2275" s="2" t="str">
        <f t="shared" si="259"/>
        <v>400-1000</v>
      </c>
      <c r="M2275" s="2">
        <f t="shared" si="260"/>
        <v>6</v>
      </c>
      <c r="N2275" s="109">
        <f t="shared" si="257"/>
        <v>4.34</v>
      </c>
    </row>
    <row r="2276" spans="8:14" x14ac:dyDescent="0.25">
      <c r="H2276" s="2" t="str">
        <f t="shared" si="256"/>
        <v>155_1000-9999999_6</v>
      </c>
      <c r="I2276" s="2">
        <f t="shared" si="261"/>
        <v>774</v>
      </c>
      <c r="J2276" s="2" t="str">
        <f t="shared" si="258"/>
        <v>97-999</v>
      </c>
      <c r="K2276" s="2">
        <f t="shared" ref="K2276:K2339" si="262">+K2271+1</f>
        <v>155</v>
      </c>
      <c r="L2276" s="2" t="str">
        <f t="shared" si="259"/>
        <v>1000-9999999</v>
      </c>
      <c r="M2276" s="2">
        <f t="shared" si="260"/>
        <v>6</v>
      </c>
      <c r="N2276" s="109">
        <f t="shared" si="257"/>
        <v>4.34</v>
      </c>
    </row>
    <row r="2277" spans="8:14" x14ac:dyDescent="0.25">
      <c r="H2277" s="2" t="str">
        <f t="shared" si="256"/>
        <v>156_0-120_6</v>
      </c>
      <c r="I2277" s="2">
        <f t="shared" si="261"/>
        <v>775</v>
      </c>
      <c r="J2277" s="2" t="str">
        <f t="shared" si="258"/>
        <v>97-999</v>
      </c>
      <c r="K2277" s="2">
        <f t="shared" si="262"/>
        <v>156</v>
      </c>
      <c r="L2277" s="2" t="str">
        <f t="shared" si="259"/>
        <v>0-120</v>
      </c>
      <c r="M2277" s="2">
        <f t="shared" si="260"/>
        <v>6</v>
      </c>
      <c r="N2277" s="109">
        <f t="shared" si="257"/>
        <v>4.3680000000000003</v>
      </c>
    </row>
    <row r="2278" spans="8:14" x14ac:dyDescent="0.25">
      <c r="H2278" s="2" t="str">
        <f t="shared" si="256"/>
        <v>156_120-250_6</v>
      </c>
      <c r="I2278" s="2">
        <f t="shared" si="261"/>
        <v>776</v>
      </c>
      <c r="J2278" s="2" t="str">
        <f t="shared" si="258"/>
        <v>97-999</v>
      </c>
      <c r="K2278" s="2">
        <f t="shared" si="262"/>
        <v>156</v>
      </c>
      <c r="L2278" s="2" t="str">
        <f t="shared" si="259"/>
        <v>120-250</v>
      </c>
      <c r="M2278" s="2">
        <f t="shared" si="260"/>
        <v>6</v>
      </c>
      <c r="N2278" s="109">
        <f t="shared" si="257"/>
        <v>4.3680000000000003</v>
      </c>
    </row>
    <row r="2279" spans="8:14" x14ac:dyDescent="0.25">
      <c r="H2279" s="2" t="str">
        <f t="shared" si="256"/>
        <v>156_250-400_6</v>
      </c>
      <c r="I2279" s="2">
        <f t="shared" si="261"/>
        <v>777</v>
      </c>
      <c r="J2279" s="2" t="str">
        <f t="shared" si="258"/>
        <v>97-999</v>
      </c>
      <c r="K2279" s="2">
        <f t="shared" si="262"/>
        <v>156</v>
      </c>
      <c r="L2279" s="2" t="str">
        <f t="shared" si="259"/>
        <v>250-400</v>
      </c>
      <c r="M2279" s="2">
        <f t="shared" si="260"/>
        <v>6</v>
      </c>
      <c r="N2279" s="109">
        <f t="shared" si="257"/>
        <v>4.3680000000000003</v>
      </c>
    </row>
    <row r="2280" spans="8:14" x14ac:dyDescent="0.25">
      <c r="H2280" s="2" t="str">
        <f t="shared" si="256"/>
        <v>156_400-1000_6</v>
      </c>
      <c r="I2280" s="2">
        <f t="shared" si="261"/>
        <v>778</v>
      </c>
      <c r="J2280" s="2" t="str">
        <f t="shared" si="258"/>
        <v>97-999</v>
      </c>
      <c r="K2280" s="2">
        <f t="shared" si="262"/>
        <v>156</v>
      </c>
      <c r="L2280" s="2" t="str">
        <f t="shared" si="259"/>
        <v>400-1000</v>
      </c>
      <c r="M2280" s="2">
        <f t="shared" si="260"/>
        <v>6</v>
      </c>
      <c r="N2280" s="109">
        <f t="shared" si="257"/>
        <v>4.3680000000000003</v>
      </c>
    </row>
    <row r="2281" spans="8:14" x14ac:dyDescent="0.25">
      <c r="H2281" s="2" t="str">
        <f t="shared" si="256"/>
        <v>156_1000-9999999_6</v>
      </c>
      <c r="I2281" s="2">
        <f t="shared" si="261"/>
        <v>779</v>
      </c>
      <c r="J2281" s="2" t="str">
        <f t="shared" si="258"/>
        <v>97-999</v>
      </c>
      <c r="K2281" s="2">
        <f t="shared" si="262"/>
        <v>156</v>
      </c>
      <c r="L2281" s="2" t="str">
        <f t="shared" si="259"/>
        <v>1000-9999999</v>
      </c>
      <c r="M2281" s="2">
        <f t="shared" si="260"/>
        <v>6</v>
      </c>
      <c r="N2281" s="109">
        <f t="shared" si="257"/>
        <v>4.3680000000000003</v>
      </c>
    </row>
    <row r="2282" spans="8:14" x14ac:dyDescent="0.25">
      <c r="H2282" s="2" t="str">
        <f t="shared" si="256"/>
        <v>157_0-120_6</v>
      </c>
      <c r="I2282" s="2">
        <f t="shared" si="261"/>
        <v>780</v>
      </c>
      <c r="J2282" s="2" t="str">
        <f t="shared" si="258"/>
        <v>97-999</v>
      </c>
      <c r="K2282" s="2">
        <f t="shared" si="262"/>
        <v>157</v>
      </c>
      <c r="L2282" s="2" t="str">
        <f t="shared" si="259"/>
        <v>0-120</v>
      </c>
      <c r="M2282" s="2">
        <f t="shared" si="260"/>
        <v>6</v>
      </c>
      <c r="N2282" s="109">
        <f t="shared" si="257"/>
        <v>4.3959999999999999</v>
      </c>
    </row>
    <row r="2283" spans="8:14" x14ac:dyDescent="0.25">
      <c r="H2283" s="2" t="str">
        <f t="shared" si="256"/>
        <v>157_120-250_6</v>
      </c>
      <c r="I2283" s="2">
        <f t="shared" si="261"/>
        <v>781</v>
      </c>
      <c r="J2283" s="2" t="str">
        <f t="shared" si="258"/>
        <v>97-999</v>
      </c>
      <c r="K2283" s="2">
        <f t="shared" si="262"/>
        <v>157</v>
      </c>
      <c r="L2283" s="2" t="str">
        <f t="shared" si="259"/>
        <v>120-250</v>
      </c>
      <c r="M2283" s="2">
        <f t="shared" si="260"/>
        <v>6</v>
      </c>
      <c r="N2283" s="109">
        <f t="shared" si="257"/>
        <v>4.3959999999999999</v>
      </c>
    </row>
    <row r="2284" spans="8:14" x14ac:dyDescent="0.25">
      <c r="H2284" s="2" t="str">
        <f t="shared" si="256"/>
        <v>157_250-400_6</v>
      </c>
      <c r="I2284" s="2">
        <f t="shared" si="261"/>
        <v>782</v>
      </c>
      <c r="J2284" s="2" t="str">
        <f t="shared" si="258"/>
        <v>97-999</v>
      </c>
      <c r="K2284" s="2">
        <f t="shared" si="262"/>
        <v>157</v>
      </c>
      <c r="L2284" s="2" t="str">
        <f t="shared" si="259"/>
        <v>250-400</v>
      </c>
      <c r="M2284" s="2">
        <f t="shared" si="260"/>
        <v>6</v>
      </c>
      <c r="N2284" s="109">
        <f t="shared" si="257"/>
        <v>4.3959999999999999</v>
      </c>
    </row>
    <row r="2285" spans="8:14" x14ac:dyDescent="0.25">
      <c r="H2285" s="2" t="str">
        <f t="shared" si="256"/>
        <v>157_400-1000_6</v>
      </c>
      <c r="I2285" s="2">
        <f t="shared" si="261"/>
        <v>783</v>
      </c>
      <c r="J2285" s="2" t="str">
        <f t="shared" si="258"/>
        <v>97-999</v>
      </c>
      <c r="K2285" s="2">
        <f t="shared" si="262"/>
        <v>157</v>
      </c>
      <c r="L2285" s="2" t="str">
        <f t="shared" si="259"/>
        <v>400-1000</v>
      </c>
      <c r="M2285" s="2">
        <f t="shared" si="260"/>
        <v>6</v>
      </c>
      <c r="N2285" s="109">
        <f t="shared" si="257"/>
        <v>4.3959999999999999</v>
      </c>
    </row>
    <row r="2286" spans="8:14" x14ac:dyDescent="0.25">
      <c r="H2286" s="2" t="str">
        <f t="shared" si="256"/>
        <v>157_1000-9999999_6</v>
      </c>
      <c r="I2286" s="2">
        <f t="shared" si="261"/>
        <v>784</v>
      </c>
      <c r="J2286" s="2" t="str">
        <f t="shared" si="258"/>
        <v>97-999</v>
      </c>
      <c r="K2286" s="2">
        <f t="shared" si="262"/>
        <v>157</v>
      </c>
      <c r="L2286" s="2" t="str">
        <f t="shared" si="259"/>
        <v>1000-9999999</v>
      </c>
      <c r="M2286" s="2">
        <f t="shared" si="260"/>
        <v>6</v>
      </c>
      <c r="N2286" s="109">
        <f t="shared" si="257"/>
        <v>4.3959999999999999</v>
      </c>
    </row>
    <row r="2287" spans="8:14" x14ac:dyDescent="0.25">
      <c r="H2287" s="2" t="str">
        <f t="shared" si="256"/>
        <v>158_0-120_6</v>
      </c>
      <c r="I2287" s="2">
        <f t="shared" si="261"/>
        <v>785</v>
      </c>
      <c r="J2287" s="2" t="str">
        <f t="shared" si="258"/>
        <v>97-999</v>
      </c>
      <c r="K2287" s="2">
        <f t="shared" si="262"/>
        <v>158</v>
      </c>
      <c r="L2287" s="2" t="str">
        <f t="shared" si="259"/>
        <v>0-120</v>
      </c>
      <c r="M2287" s="2">
        <f t="shared" si="260"/>
        <v>6</v>
      </c>
      <c r="N2287" s="109">
        <f t="shared" si="257"/>
        <v>4.4240000000000004</v>
      </c>
    </row>
    <row r="2288" spans="8:14" x14ac:dyDescent="0.25">
      <c r="H2288" s="2" t="str">
        <f t="shared" si="256"/>
        <v>158_120-250_6</v>
      </c>
      <c r="I2288" s="2">
        <f t="shared" si="261"/>
        <v>786</v>
      </c>
      <c r="J2288" s="2" t="str">
        <f t="shared" si="258"/>
        <v>97-999</v>
      </c>
      <c r="K2288" s="2">
        <f t="shared" si="262"/>
        <v>158</v>
      </c>
      <c r="L2288" s="2" t="str">
        <f t="shared" si="259"/>
        <v>120-250</v>
      </c>
      <c r="M2288" s="2">
        <f t="shared" si="260"/>
        <v>6</v>
      </c>
      <c r="N2288" s="109">
        <f t="shared" si="257"/>
        <v>4.4240000000000004</v>
      </c>
    </row>
    <row r="2289" spans="8:14" x14ac:dyDescent="0.25">
      <c r="H2289" s="2" t="str">
        <f t="shared" si="256"/>
        <v>158_250-400_6</v>
      </c>
      <c r="I2289" s="2">
        <f t="shared" si="261"/>
        <v>787</v>
      </c>
      <c r="J2289" s="2" t="str">
        <f t="shared" si="258"/>
        <v>97-999</v>
      </c>
      <c r="K2289" s="2">
        <f t="shared" si="262"/>
        <v>158</v>
      </c>
      <c r="L2289" s="2" t="str">
        <f t="shared" si="259"/>
        <v>250-400</v>
      </c>
      <c r="M2289" s="2">
        <f t="shared" si="260"/>
        <v>6</v>
      </c>
      <c r="N2289" s="109">
        <f t="shared" si="257"/>
        <v>4.4240000000000004</v>
      </c>
    </row>
    <row r="2290" spans="8:14" x14ac:dyDescent="0.25">
      <c r="H2290" s="2" t="str">
        <f t="shared" si="256"/>
        <v>158_400-1000_6</v>
      </c>
      <c r="I2290" s="2">
        <f t="shared" si="261"/>
        <v>788</v>
      </c>
      <c r="J2290" s="2" t="str">
        <f t="shared" si="258"/>
        <v>97-999</v>
      </c>
      <c r="K2290" s="2">
        <f t="shared" si="262"/>
        <v>158</v>
      </c>
      <c r="L2290" s="2" t="str">
        <f t="shared" si="259"/>
        <v>400-1000</v>
      </c>
      <c r="M2290" s="2">
        <f t="shared" si="260"/>
        <v>6</v>
      </c>
      <c r="N2290" s="109">
        <f t="shared" si="257"/>
        <v>4.4240000000000004</v>
      </c>
    </row>
    <row r="2291" spans="8:14" x14ac:dyDescent="0.25">
      <c r="H2291" s="2" t="str">
        <f t="shared" si="256"/>
        <v>158_1000-9999999_6</v>
      </c>
      <c r="I2291" s="2">
        <f t="shared" si="261"/>
        <v>789</v>
      </c>
      <c r="J2291" s="2" t="str">
        <f t="shared" si="258"/>
        <v>97-999</v>
      </c>
      <c r="K2291" s="2">
        <f t="shared" si="262"/>
        <v>158</v>
      </c>
      <c r="L2291" s="2" t="str">
        <f t="shared" si="259"/>
        <v>1000-9999999</v>
      </c>
      <c r="M2291" s="2">
        <f t="shared" si="260"/>
        <v>6</v>
      </c>
      <c r="N2291" s="109">
        <f t="shared" si="257"/>
        <v>4.4240000000000004</v>
      </c>
    </row>
    <row r="2292" spans="8:14" x14ac:dyDescent="0.25">
      <c r="H2292" s="2" t="str">
        <f t="shared" si="256"/>
        <v>159_0-120_6</v>
      </c>
      <c r="I2292" s="2">
        <f t="shared" si="261"/>
        <v>790</v>
      </c>
      <c r="J2292" s="2" t="str">
        <f t="shared" si="258"/>
        <v>97-999</v>
      </c>
      <c r="K2292" s="2">
        <f t="shared" si="262"/>
        <v>159</v>
      </c>
      <c r="L2292" s="2" t="str">
        <f t="shared" si="259"/>
        <v>0-120</v>
      </c>
      <c r="M2292" s="2">
        <f t="shared" si="260"/>
        <v>6</v>
      </c>
      <c r="N2292" s="109">
        <f t="shared" si="257"/>
        <v>4.452</v>
      </c>
    </row>
    <row r="2293" spans="8:14" x14ac:dyDescent="0.25">
      <c r="H2293" s="2" t="str">
        <f t="shared" si="256"/>
        <v>159_120-250_6</v>
      </c>
      <c r="I2293" s="2">
        <f t="shared" si="261"/>
        <v>791</v>
      </c>
      <c r="J2293" s="2" t="str">
        <f t="shared" si="258"/>
        <v>97-999</v>
      </c>
      <c r="K2293" s="2">
        <f t="shared" si="262"/>
        <v>159</v>
      </c>
      <c r="L2293" s="2" t="str">
        <f t="shared" si="259"/>
        <v>120-250</v>
      </c>
      <c r="M2293" s="2">
        <f t="shared" si="260"/>
        <v>6</v>
      </c>
      <c r="N2293" s="109">
        <f t="shared" si="257"/>
        <v>4.452</v>
      </c>
    </row>
    <row r="2294" spans="8:14" x14ac:dyDescent="0.25">
      <c r="H2294" s="2" t="str">
        <f t="shared" si="256"/>
        <v>159_250-400_6</v>
      </c>
      <c r="I2294" s="2">
        <f t="shared" si="261"/>
        <v>792</v>
      </c>
      <c r="J2294" s="2" t="str">
        <f t="shared" si="258"/>
        <v>97-999</v>
      </c>
      <c r="K2294" s="2">
        <f t="shared" si="262"/>
        <v>159</v>
      </c>
      <c r="L2294" s="2" t="str">
        <f t="shared" si="259"/>
        <v>250-400</v>
      </c>
      <c r="M2294" s="2">
        <f t="shared" si="260"/>
        <v>6</v>
      </c>
      <c r="N2294" s="109">
        <f t="shared" si="257"/>
        <v>4.452</v>
      </c>
    </row>
    <row r="2295" spans="8:14" x14ac:dyDescent="0.25">
      <c r="H2295" s="2" t="str">
        <f t="shared" si="256"/>
        <v>159_400-1000_6</v>
      </c>
      <c r="I2295" s="2">
        <f t="shared" si="261"/>
        <v>793</v>
      </c>
      <c r="J2295" s="2" t="str">
        <f t="shared" si="258"/>
        <v>97-999</v>
      </c>
      <c r="K2295" s="2">
        <f t="shared" si="262"/>
        <v>159</v>
      </c>
      <c r="L2295" s="2" t="str">
        <f t="shared" si="259"/>
        <v>400-1000</v>
      </c>
      <c r="M2295" s="2">
        <f t="shared" si="260"/>
        <v>6</v>
      </c>
      <c r="N2295" s="109">
        <f t="shared" si="257"/>
        <v>4.452</v>
      </c>
    </row>
    <row r="2296" spans="8:14" x14ac:dyDescent="0.25">
      <c r="H2296" s="2" t="str">
        <f t="shared" si="256"/>
        <v>159_1000-9999999_6</v>
      </c>
      <c r="I2296" s="2">
        <f t="shared" si="261"/>
        <v>794</v>
      </c>
      <c r="J2296" s="2" t="str">
        <f t="shared" si="258"/>
        <v>97-999</v>
      </c>
      <c r="K2296" s="2">
        <f t="shared" si="262"/>
        <v>159</v>
      </c>
      <c r="L2296" s="2" t="str">
        <f t="shared" si="259"/>
        <v>1000-9999999</v>
      </c>
      <c r="M2296" s="2">
        <f t="shared" si="260"/>
        <v>6</v>
      </c>
      <c r="N2296" s="109">
        <f t="shared" si="257"/>
        <v>4.452</v>
      </c>
    </row>
    <row r="2297" spans="8:14" x14ac:dyDescent="0.25">
      <c r="H2297" s="2" t="str">
        <f t="shared" si="256"/>
        <v>160_0-120_6</v>
      </c>
      <c r="I2297" s="2">
        <f t="shared" si="261"/>
        <v>795</v>
      </c>
      <c r="J2297" s="2" t="str">
        <f t="shared" si="258"/>
        <v>97-999</v>
      </c>
      <c r="K2297" s="2">
        <f t="shared" si="262"/>
        <v>160</v>
      </c>
      <c r="L2297" s="2" t="str">
        <f t="shared" si="259"/>
        <v>0-120</v>
      </c>
      <c r="M2297" s="2">
        <f t="shared" si="260"/>
        <v>6</v>
      </c>
      <c r="N2297" s="109">
        <f t="shared" si="257"/>
        <v>4.4800000000000004</v>
      </c>
    </row>
    <row r="2298" spans="8:14" x14ac:dyDescent="0.25">
      <c r="H2298" s="2" t="str">
        <f t="shared" si="256"/>
        <v>160_120-250_6</v>
      </c>
      <c r="I2298" s="2">
        <f t="shared" si="261"/>
        <v>796</v>
      </c>
      <c r="J2298" s="2" t="str">
        <f t="shared" si="258"/>
        <v>97-999</v>
      </c>
      <c r="K2298" s="2">
        <f t="shared" si="262"/>
        <v>160</v>
      </c>
      <c r="L2298" s="2" t="str">
        <f t="shared" si="259"/>
        <v>120-250</v>
      </c>
      <c r="M2298" s="2">
        <f t="shared" si="260"/>
        <v>6</v>
      </c>
      <c r="N2298" s="109">
        <f t="shared" si="257"/>
        <v>4.4800000000000004</v>
      </c>
    </row>
    <row r="2299" spans="8:14" x14ac:dyDescent="0.25">
      <c r="H2299" s="2" t="str">
        <f t="shared" si="256"/>
        <v>160_250-400_6</v>
      </c>
      <c r="I2299" s="2">
        <f t="shared" si="261"/>
        <v>797</v>
      </c>
      <c r="J2299" s="2" t="str">
        <f t="shared" si="258"/>
        <v>97-999</v>
      </c>
      <c r="K2299" s="2">
        <f t="shared" si="262"/>
        <v>160</v>
      </c>
      <c r="L2299" s="2" t="str">
        <f t="shared" si="259"/>
        <v>250-400</v>
      </c>
      <c r="M2299" s="2">
        <f t="shared" si="260"/>
        <v>6</v>
      </c>
      <c r="N2299" s="109">
        <f t="shared" si="257"/>
        <v>4.4800000000000004</v>
      </c>
    </row>
    <row r="2300" spans="8:14" x14ac:dyDescent="0.25">
      <c r="H2300" s="2" t="str">
        <f t="shared" si="256"/>
        <v>160_400-1000_6</v>
      </c>
      <c r="I2300" s="2">
        <f t="shared" si="261"/>
        <v>798</v>
      </c>
      <c r="J2300" s="2" t="str">
        <f t="shared" si="258"/>
        <v>97-999</v>
      </c>
      <c r="K2300" s="2">
        <f t="shared" si="262"/>
        <v>160</v>
      </c>
      <c r="L2300" s="2" t="str">
        <f t="shared" si="259"/>
        <v>400-1000</v>
      </c>
      <c r="M2300" s="2">
        <f t="shared" si="260"/>
        <v>6</v>
      </c>
      <c r="N2300" s="109">
        <f t="shared" si="257"/>
        <v>4.4800000000000004</v>
      </c>
    </row>
    <row r="2301" spans="8:14" x14ac:dyDescent="0.25">
      <c r="H2301" s="2" t="str">
        <f t="shared" si="256"/>
        <v>160_1000-9999999_6</v>
      </c>
      <c r="I2301" s="2">
        <f t="shared" si="261"/>
        <v>799</v>
      </c>
      <c r="J2301" s="2" t="str">
        <f t="shared" si="258"/>
        <v>97-999</v>
      </c>
      <c r="K2301" s="2">
        <f t="shared" si="262"/>
        <v>160</v>
      </c>
      <c r="L2301" s="2" t="str">
        <f t="shared" si="259"/>
        <v>1000-9999999</v>
      </c>
      <c r="M2301" s="2">
        <f t="shared" si="260"/>
        <v>6</v>
      </c>
      <c r="N2301" s="109">
        <f t="shared" si="257"/>
        <v>4.4800000000000004</v>
      </c>
    </row>
    <row r="2302" spans="8:14" x14ac:dyDescent="0.25">
      <c r="H2302" s="2" t="str">
        <f t="shared" si="256"/>
        <v>161_0-120_6</v>
      </c>
      <c r="I2302" s="2">
        <f t="shared" si="261"/>
        <v>800</v>
      </c>
      <c r="J2302" s="2" t="str">
        <f t="shared" si="258"/>
        <v>97-999</v>
      </c>
      <c r="K2302" s="2">
        <f t="shared" si="262"/>
        <v>161</v>
      </c>
      <c r="L2302" s="2" t="str">
        <f t="shared" si="259"/>
        <v>0-120</v>
      </c>
      <c r="M2302" s="2">
        <f t="shared" si="260"/>
        <v>6</v>
      </c>
      <c r="N2302" s="109">
        <f t="shared" si="257"/>
        <v>4.508</v>
      </c>
    </row>
    <row r="2303" spans="8:14" x14ac:dyDescent="0.25">
      <c r="H2303" s="2" t="str">
        <f t="shared" si="256"/>
        <v>161_120-250_6</v>
      </c>
      <c r="I2303" s="2">
        <f t="shared" si="261"/>
        <v>801</v>
      </c>
      <c r="J2303" s="2" t="str">
        <f t="shared" si="258"/>
        <v>97-999</v>
      </c>
      <c r="K2303" s="2">
        <f t="shared" si="262"/>
        <v>161</v>
      </c>
      <c r="L2303" s="2" t="str">
        <f t="shared" si="259"/>
        <v>120-250</v>
      </c>
      <c r="M2303" s="2">
        <f t="shared" si="260"/>
        <v>6</v>
      </c>
      <c r="N2303" s="109">
        <f t="shared" si="257"/>
        <v>4.508</v>
      </c>
    </row>
    <row r="2304" spans="8:14" x14ac:dyDescent="0.25">
      <c r="H2304" s="2" t="str">
        <f t="shared" si="256"/>
        <v>161_250-400_6</v>
      </c>
      <c r="I2304" s="2">
        <f t="shared" si="261"/>
        <v>802</v>
      </c>
      <c r="J2304" s="2" t="str">
        <f t="shared" si="258"/>
        <v>97-999</v>
      </c>
      <c r="K2304" s="2">
        <f t="shared" si="262"/>
        <v>161</v>
      </c>
      <c r="L2304" s="2" t="str">
        <f t="shared" si="259"/>
        <v>250-400</v>
      </c>
      <c r="M2304" s="2">
        <f t="shared" si="260"/>
        <v>6</v>
      </c>
      <c r="N2304" s="109">
        <f t="shared" si="257"/>
        <v>4.508</v>
      </c>
    </row>
    <row r="2305" spans="8:14" x14ac:dyDescent="0.25">
      <c r="H2305" s="2" t="str">
        <f t="shared" si="256"/>
        <v>161_400-1000_6</v>
      </c>
      <c r="I2305" s="2">
        <f t="shared" si="261"/>
        <v>803</v>
      </c>
      <c r="J2305" s="2" t="str">
        <f t="shared" si="258"/>
        <v>97-999</v>
      </c>
      <c r="K2305" s="2">
        <f t="shared" si="262"/>
        <v>161</v>
      </c>
      <c r="L2305" s="2" t="str">
        <f t="shared" si="259"/>
        <v>400-1000</v>
      </c>
      <c r="M2305" s="2">
        <f t="shared" si="260"/>
        <v>6</v>
      </c>
      <c r="N2305" s="109">
        <f t="shared" si="257"/>
        <v>4.508</v>
      </c>
    </row>
    <row r="2306" spans="8:14" x14ac:dyDescent="0.25">
      <c r="H2306" s="2" t="str">
        <f t="shared" si="256"/>
        <v>161_1000-9999999_6</v>
      </c>
      <c r="I2306" s="2">
        <f t="shared" si="261"/>
        <v>804</v>
      </c>
      <c r="J2306" s="2" t="str">
        <f t="shared" si="258"/>
        <v>97-999</v>
      </c>
      <c r="K2306" s="2">
        <f t="shared" si="262"/>
        <v>161</v>
      </c>
      <c r="L2306" s="2" t="str">
        <f t="shared" si="259"/>
        <v>1000-9999999</v>
      </c>
      <c r="M2306" s="2">
        <f t="shared" si="260"/>
        <v>6</v>
      </c>
      <c r="N2306" s="109">
        <f t="shared" si="257"/>
        <v>4.508</v>
      </c>
    </row>
    <row r="2307" spans="8:14" x14ac:dyDescent="0.25">
      <c r="H2307" s="2" t="str">
        <f t="shared" ref="H2307:H2370" si="263">K2307&amp;"_"&amp;L2307&amp;"_"&amp;M2307</f>
        <v>162_0-120_6</v>
      </c>
      <c r="I2307" s="2">
        <f t="shared" si="261"/>
        <v>805</v>
      </c>
      <c r="J2307" s="2" t="str">
        <f t="shared" si="258"/>
        <v>97-999</v>
      </c>
      <c r="K2307" s="2">
        <f t="shared" si="262"/>
        <v>162</v>
      </c>
      <c r="L2307" s="2" t="str">
        <f t="shared" si="259"/>
        <v>0-120</v>
      </c>
      <c r="M2307" s="2">
        <f t="shared" si="260"/>
        <v>6</v>
      </c>
      <c r="N2307" s="109">
        <f t="shared" ref="N2307:N2370" si="264">VLOOKUP(J2307&amp;"_"&amp;L2307&amp;"_"&amp;M2307,$A$2:$F$61,6,0)*K2307</f>
        <v>4.5360000000000005</v>
      </c>
    </row>
    <row r="2308" spans="8:14" x14ac:dyDescent="0.25">
      <c r="H2308" s="2" t="str">
        <f t="shared" si="263"/>
        <v>162_120-250_6</v>
      </c>
      <c r="I2308" s="2">
        <f t="shared" si="261"/>
        <v>806</v>
      </c>
      <c r="J2308" s="2" t="str">
        <f t="shared" si="258"/>
        <v>97-999</v>
      </c>
      <c r="K2308" s="2">
        <f t="shared" si="262"/>
        <v>162</v>
      </c>
      <c r="L2308" s="2" t="str">
        <f t="shared" si="259"/>
        <v>120-250</v>
      </c>
      <c r="M2308" s="2">
        <f t="shared" si="260"/>
        <v>6</v>
      </c>
      <c r="N2308" s="109">
        <f t="shared" si="264"/>
        <v>4.5360000000000005</v>
      </c>
    </row>
    <row r="2309" spans="8:14" x14ac:dyDescent="0.25">
      <c r="H2309" s="2" t="str">
        <f t="shared" si="263"/>
        <v>162_250-400_6</v>
      </c>
      <c r="I2309" s="2">
        <f t="shared" si="261"/>
        <v>807</v>
      </c>
      <c r="J2309" s="2" t="str">
        <f t="shared" si="258"/>
        <v>97-999</v>
      </c>
      <c r="K2309" s="2">
        <f t="shared" si="262"/>
        <v>162</v>
      </c>
      <c r="L2309" s="2" t="str">
        <f t="shared" si="259"/>
        <v>250-400</v>
      </c>
      <c r="M2309" s="2">
        <f t="shared" si="260"/>
        <v>6</v>
      </c>
      <c r="N2309" s="109">
        <f t="shared" si="264"/>
        <v>4.5360000000000005</v>
      </c>
    </row>
    <row r="2310" spans="8:14" x14ac:dyDescent="0.25">
      <c r="H2310" s="2" t="str">
        <f t="shared" si="263"/>
        <v>162_400-1000_6</v>
      </c>
      <c r="I2310" s="2">
        <f t="shared" si="261"/>
        <v>808</v>
      </c>
      <c r="J2310" s="2" t="str">
        <f t="shared" si="258"/>
        <v>97-999</v>
      </c>
      <c r="K2310" s="2">
        <f t="shared" si="262"/>
        <v>162</v>
      </c>
      <c r="L2310" s="2" t="str">
        <f t="shared" si="259"/>
        <v>400-1000</v>
      </c>
      <c r="M2310" s="2">
        <f t="shared" si="260"/>
        <v>6</v>
      </c>
      <c r="N2310" s="109">
        <f t="shared" si="264"/>
        <v>4.5360000000000005</v>
      </c>
    </row>
    <row r="2311" spans="8:14" x14ac:dyDescent="0.25">
      <c r="H2311" s="2" t="str">
        <f t="shared" si="263"/>
        <v>162_1000-9999999_6</v>
      </c>
      <c r="I2311" s="2">
        <f t="shared" si="261"/>
        <v>809</v>
      </c>
      <c r="J2311" s="2" t="str">
        <f t="shared" si="258"/>
        <v>97-999</v>
      </c>
      <c r="K2311" s="2">
        <f t="shared" si="262"/>
        <v>162</v>
      </c>
      <c r="L2311" s="2" t="str">
        <f t="shared" si="259"/>
        <v>1000-9999999</v>
      </c>
      <c r="M2311" s="2">
        <f t="shared" si="260"/>
        <v>6</v>
      </c>
      <c r="N2311" s="109">
        <f t="shared" si="264"/>
        <v>4.5360000000000005</v>
      </c>
    </row>
    <row r="2312" spans="8:14" x14ac:dyDescent="0.25">
      <c r="H2312" s="2" t="str">
        <f t="shared" si="263"/>
        <v>163_0-120_6</v>
      </c>
      <c r="I2312" s="2">
        <f t="shared" si="261"/>
        <v>810</v>
      </c>
      <c r="J2312" s="2" t="str">
        <f t="shared" si="258"/>
        <v>97-999</v>
      </c>
      <c r="K2312" s="2">
        <f t="shared" si="262"/>
        <v>163</v>
      </c>
      <c r="L2312" s="2" t="str">
        <f t="shared" si="259"/>
        <v>0-120</v>
      </c>
      <c r="M2312" s="2">
        <f t="shared" si="260"/>
        <v>6</v>
      </c>
      <c r="N2312" s="109">
        <f t="shared" si="264"/>
        <v>4.5640000000000001</v>
      </c>
    </row>
    <row r="2313" spans="8:14" x14ac:dyDescent="0.25">
      <c r="H2313" s="2" t="str">
        <f t="shared" si="263"/>
        <v>163_120-250_6</v>
      </c>
      <c r="I2313" s="2">
        <f t="shared" si="261"/>
        <v>811</v>
      </c>
      <c r="J2313" s="2" t="str">
        <f t="shared" si="258"/>
        <v>97-999</v>
      </c>
      <c r="K2313" s="2">
        <f t="shared" si="262"/>
        <v>163</v>
      </c>
      <c r="L2313" s="2" t="str">
        <f t="shared" si="259"/>
        <v>120-250</v>
      </c>
      <c r="M2313" s="2">
        <f t="shared" si="260"/>
        <v>6</v>
      </c>
      <c r="N2313" s="109">
        <f t="shared" si="264"/>
        <v>4.5640000000000001</v>
      </c>
    </row>
    <row r="2314" spans="8:14" x14ac:dyDescent="0.25">
      <c r="H2314" s="2" t="str">
        <f t="shared" si="263"/>
        <v>163_250-400_6</v>
      </c>
      <c r="I2314" s="2">
        <f t="shared" si="261"/>
        <v>812</v>
      </c>
      <c r="J2314" s="2" t="str">
        <f t="shared" si="258"/>
        <v>97-999</v>
      </c>
      <c r="K2314" s="2">
        <f t="shared" si="262"/>
        <v>163</v>
      </c>
      <c r="L2314" s="2" t="str">
        <f t="shared" si="259"/>
        <v>250-400</v>
      </c>
      <c r="M2314" s="2">
        <f t="shared" si="260"/>
        <v>6</v>
      </c>
      <c r="N2314" s="109">
        <f t="shared" si="264"/>
        <v>4.5640000000000001</v>
      </c>
    </row>
    <row r="2315" spans="8:14" x14ac:dyDescent="0.25">
      <c r="H2315" s="2" t="str">
        <f t="shared" si="263"/>
        <v>163_400-1000_6</v>
      </c>
      <c r="I2315" s="2">
        <f t="shared" si="261"/>
        <v>813</v>
      </c>
      <c r="J2315" s="2" t="str">
        <f t="shared" si="258"/>
        <v>97-999</v>
      </c>
      <c r="K2315" s="2">
        <f t="shared" si="262"/>
        <v>163</v>
      </c>
      <c r="L2315" s="2" t="str">
        <f t="shared" si="259"/>
        <v>400-1000</v>
      </c>
      <c r="M2315" s="2">
        <f t="shared" si="260"/>
        <v>6</v>
      </c>
      <c r="N2315" s="109">
        <f t="shared" si="264"/>
        <v>4.5640000000000001</v>
      </c>
    </row>
    <row r="2316" spans="8:14" x14ac:dyDescent="0.25">
      <c r="H2316" s="2" t="str">
        <f t="shared" si="263"/>
        <v>163_1000-9999999_6</v>
      </c>
      <c r="I2316" s="2">
        <f t="shared" si="261"/>
        <v>814</v>
      </c>
      <c r="J2316" s="2" t="str">
        <f t="shared" si="258"/>
        <v>97-999</v>
      </c>
      <c r="K2316" s="2">
        <f t="shared" si="262"/>
        <v>163</v>
      </c>
      <c r="L2316" s="2" t="str">
        <f t="shared" si="259"/>
        <v>1000-9999999</v>
      </c>
      <c r="M2316" s="2">
        <f t="shared" si="260"/>
        <v>6</v>
      </c>
      <c r="N2316" s="109">
        <f t="shared" si="264"/>
        <v>4.5640000000000001</v>
      </c>
    </row>
    <row r="2317" spans="8:14" x14ac:dyDescent="0.25">
      <c r="H2317" s="2" t="str">
        <f t="shared" si="263"/>
        <v>164_0-120_6</v>
      </c>
      <c r="I2317" s="2">
        <f t="shared" si="261"/>
        <v>815</v>
      </c>
      <c r="J2317" s="2" t="str">
        <f t="shared" si="258"/>
        <v>97-999</v>
      </c>
      <c r="K2317" s="2">
        <f t="shared" si="262"/>
        <v>164</v>
      </c>
      <c r="L2317" s="2" t="str">
        <f t="shared" si="259"/>
        <v>0-120</v>
      </c>
      <c r="M2317" s="2">
        <f t="shared" si="260"/>
        <v>6</v>
      </c>
      <c r="N2317" s="109">
        <f t="shared" si="264"/>
        <v>4.5920000000000005</v>
      </c>
    </row>
    <row r="2318" spans="8:14" x14ac:dyDescent="0.25">
      <c r="H2318" s="2" t="str">
        <f t="shared" si="263"/>
        <v>164_120-250_6</v>
      </c>
      <c r="I2318" s="2">
        <f t="shared" si="261"/>
        <v>816</v>
      </c>
      <c r="J2318" s="2" t="str">
        <f t="shared" si="258"/>
        <v>97-999</v>
      </c>
      <c r="K2318" s="2">
        <f t="shared" si="262"/>
        <v>164</v>
      </c>
      <c r="L2318" s="2" t="str">
        <f t="shared" si="259"/>
        <v>120-250</v>
      </c>
      <c r="M2318" s="2">
        <f t="shared" si="260"/>
        <v>6</v>
      </c>
      <c r="N2318" s="109">
        <f t="shared" si="264"/>
        <v>4.5920000000000005</v>
      </c>
    </row>
    <row r="2319" spans="8:14" x14ac:dyDescent="0.25">
      <c r="H2319" s="2" t="str">
        <f t="shared" si="263"/>
        <v>164_250-400_6</v>
      </c>
      <c r="I2319" s="2">
        <f t="shared" si="261"/>
        <v>817</v>
      </c>
      <c r="J2319" s="2" t="str">
        <f t="shared" si="258"/>
        <v>97-999</v>
      </c>
      <c r="K2319" s="2">
        <f t="shared" si="262"/>
        <v>164</v>
      </c>
      <c r="L2319" s="2" t="str">
        <f t="shared" si="259"/>
        <v>250-400</v>
      </c>
      <c r="M2319" s="2">
        <f t="shared" si="260"/>
        <v>6</v>
      </c>
      <c r="N2319" s="109">
        <f t="shared" si="264"/>
        <v>4.5920000000000005</v>
      </c>
    </row>
    <row r="2320" spans="8:14" x14ac:dyDescent="0.25">
      <c r="H2320" s="2" t="str">
        <f t="shared" si="263"/>
        <v>164_400-1000_6</v>
      </c>
      <c r="I2320" s="2">
        <f t="shared" si="261"/>
        <v>818</v>
      </c>
      <c r="J2320" s="2" t="str">
        <f t="shared" si="258"/>
        <v>97-999</v>
      </c>
      <c r="K2320" s="2">
        <f t="shared" si="262"/>
        <v>164</v>
      </c>
      <c r="L2320" s="2" t="str">
        <f t="shared" si="259"/>
        <v>400-1000</v>
      </c>
      <c r="M2320" s="2">
        <f t="shared" si="260"/>
        <v>6</v>
      </c>
      <c r="N2320" s="109">
        <f t="shared" si="264"/>
        <v>4.5920000000000005</v>
      </c>
    </row>
    <row r="2321" spans="8:14" x14ac:dyDescent="0.25">
      <c r="H2321" s="2" t="str">
        <f t="shared" si="263"/>
        <v>164_1000-9999999_6</v>
      </c>
      <c r="I2321" s="2">
        <f t="shared" si="261"/>
        <v>819</v>
      </c>
      <c r="J2321" s="2" t="str">
        <f t="shared" si="258"/>
        <v>97-999</v>
      </c>
      <c r="K2321" s="2">
        <f t="shared" si="262"/>
        <v>164</v>
      </c>
      <c r="L2321" s="2" t="str">
        <f t="shared" si="259"/>
        <v>1000-9999999</v>
      </c>
      <c r="M2321" s="2">
        <f t="shared" si="260"/>
        <v>6</v>
      </c>
      <c r="N2321" s="109">
        <f t="shared" si="264"/>
        <v>4.5920000000000005</v>
      </c>
    </row>
    <row r="2322" spans="8:14" x14ac:dyDescent="0.25">
      <c r="H2322" s="2" t="str">
        <f t="shared" si="263"/>
        <v>165_0-120_6</v>
      </c>
      <c r="I2322" s="2">
        <f t="shared" si="261"/>
        <v>820</v>
      </c>
      <c r="J2322" s="2" t="str">
        <f t="shared" si="258"/>
        <v>97-999</v>
      </c>
      <c r="K2322" s="2">
        <f t="shared" si="262"/>
        <v>165</v>
      </c>
      <c r="L2322" s="2" t="str">
        <f t="shared" si="259"/>
        <v>0-120</v>
      </c>
      <c r="M2322" s="2">
        <f t="shared" si="260"/>
        <v>6</v>
      </c>
      <c r="N2322" s="109">
        <f t="shared" si="264"/>
        <v>4.62</v>
      </c>
    </row>
    <row r="2323" spans="8:14" x14ac:dyDescent="0.25">
      <c r="H2323" s="2" t="str">
        <f t="shared" si="263"/>
        <v>165_120-250_6</v>
      </c>
      <c r="I2323" s="2">
        <f t="shared" si="261"/>
        <v>821</v>
      </c>
      <c r="J2323" s="2" t="str">
        <f t="shared" si="258"/>
        <v>97-999</v>
      </c>
      <c r="K2323" s="2">
        <f t="shared" si="262"/>
        <v>165</v>
      </c>
      <c r="L2323" s="2" t="str">
        <f t="shared" si="259"/>
        <v>120-250</v>
      </c>
      <c r="M2323" s="2">
        <f t="shared" si="260"/>
        <v>6</v>
      </c>
      <c r="N2323" s="109">
        <f t="shared" si="264"/>
        <v>4.62</v>
      </c>
    </row>
    <row r="2324" spans="8:14" x14ac:dyDescent="0.25">
      <c r="H2324" s="2" t="str">
        <f t="shared" si="263"/>
        <v>165_250-400_6</v>
      </c>
      <c r="I2324" s="2">
        <f t="shared" si="261"/>
        <v>822</v>
      </c>
      <c r="J2324" s="2" t="str">
        <f t="shared" si="258"/>
        <v>97-999</v>
      </c>
      <c r="K2324" s="2">
        <f t="shared" si="262"/>
        <v>165</v>
      </c>
      <c r="L2324" s="2" t="str">
        <f t="shared" si="259"/>
        <v>250-400</v>
      </c>
      <c r="M2324" s="2">
        <f t="shared" si="260"/>
        <v>6</v>
      </c>
      <c r="N2324" s="109">
        <f t="shared" si="264"/>
        <v>4.62</v>
      </c>
    </row>
    <row r="2325" spans="8:14" x14ac:dyDescent="0.25">
      <c r="H2325" s="2" t="str">
        <f t="shared" si="263"/>
        <v>165_400-1000_6</v>
      </c>
      <c r="I2325" s="2">
        <f t="shared" si="261"/>
        <v>823</v>
      </c>
      <c r="J2325" s="2" t="str">
        <f t="shared" si="258"/>
        <v>97-999</v>
      </c>
      <c r="K2325" s="2">
        <f t="shared" si="262"/>
        <v>165</v>
      </c>
      <c r="L2325" s="2" t="str">
        <f t="shared" si="259"/>
        <v>400-1000</v>
      </c>
      <c r="M2325" s="2">
        <f t="shared" si="260"/>
        <v>6</v>
      </c>
      <c r="N2325" s="109">
        <f t="shared" si="264"/>
        <v>4.62</v>
      </c>
    </row>
    <row r="2326" spans="8:14" x14ac:dyDescent="0.25">
      <c r="H2326" s="2" t="str">
        <f t="shared" si="263"/>
        <v>165_1000-9999999_6</v>
      </c>
      <c r="I2326" s="2">
        <f t="shared" si="261"/>
        <v>824</v>
      </c>
      <c r="J2326" s="2" t="str">
        <f t="shared" si="258"/>
        <v>97-999</v>
      </c>
      <c r="K2326" s="2">
        <f t="shared" si="262"/>
        <v>165</v>
      </c>
      <c r="L2326" s="2" t="str">
        <f t="shared" si="259"/>
        <v>1000-9999999</v>
      </c>
      <c r="M2326" s="2">
        <f t="shared" si="260"/>
        <v>6</v>
      </c>
      <c r="N2326" s="109">
        <f t="shared" si="264"/>
        <v>4.62</v>
      </c>
    </row>
    <row r="2327" spans="8:14" x14ac:dyDescent="0.25">
      <c r="H2327" s="2" t="str">
        <f t="shared" si="263"/>
        <v>166_0-120_6</v>
      </c>
      <c r="I2327" s="2">
        <f t="shared" si="261"/>
        <v>825</v>
      </c>
      <c r="J2327" s="2" t="str">
        <f t="shared" si="258"/>
        <v>97-999</v>
      </c>
      <c r="K2327" s="2">
        <f t="shared" si="262"/>
        <v>166</v>
      </c>
      <c r="L2327" s="2" t="str">
        <f t="shared" si="259"/>
        <v>0-120</v>
      </c>
      <c r="M2327" s="2">
        <f t="shared" si="260"/>
        <v>6</v>
      </c>
      <c r="N2327" s="109">
        <f t="shared" si="264"/>
        <v>4.6479999999999997</v>
      </c>
    </row>
    <row r="2328" spans="8:14" x14ac:dyDescent="0.25">
      <c r="H2328" s="2" t="str">
        <f t="shared" si="263"/>
        <v>166_120-250_6</v>
      </c>
      <c r="I2328" s="2">
        <f t="shared" si="261"/>
        <v>826</v>
      </c>
      <c r="J2328" s="2" t="str">
        <f t="shared" si="258"/>
        <v>97-999</v>
      </c>
      <c r="K2328" s="2">
        <f t="shared" si="262"/>
        <v>166</v>
      </c>
      <c r="L2328" s="2" t="str">
        <f t="shared" si="259"/>
        <v>120-250</v>
      </c>
      <c r="M2328" s="2">
        <f t="shared" si="260"/>
        <v>6</v>
      </c>
      <c r="N2328" s="109">
        <f t="shared" si="264"/>
        <v>4.6479999999999997</v>
      </c>
    </row>
    <row r="2329" spans="8:14" x14ac:dyDescent="0.25">
      <c r="H2329" s="2" t="str">
        <f t="shared" si="263"/>
        <v>166_250-400_6</v>
      </c>
      <c r="I2329" s="2">
        <f t="shared" si="261"/>
        <v>827</v>
      </c>
      <c r="J2329" s="2" t="str">
        <f t="shared" si="258"/>
        <v>97-999</v>
      </c>
      <c r="K2329" s="2">
        <f t="shared" si="262"/>
        <v>166</v>
      </c>
      <c r="L2329" s="2" t="str">
        <f t="shared" si="259"/>
        <v>250-400</v>
      </c>
      <c r="M2329" s="2">
        <f t="shared" si="260"/>
        <v>6</v>
      </c>
      <c r="N2329" s="109">
        <f t="shared" si="264"/>
        <v>4.6479999999999997</v>
      </c>
    </row>
    <row r="2330" spans="8:14" x14ac:dyDescent="0.25">
      <c r="H2330" s="2" t="str">
        <f t="shared" si="263"/>
        <v>166_400-1000_6</v>
      </c>
      <c r="I2330" s="2">
        <f t="shared" si="261"/>
        <v>828</v>
      </c>
      <c r="J2330" s="2" t="str">
        <f t="shared" si="258"/>
        <v>97-999</v>
      </c>
      <c r="K2330" s="2">
        <f t="shared" si="262"/>
        <v>166</v>
      </c>
      <c r="L2330" s="2" t="str">
        <f t="shared" si="259"/>
        <v>400-1000</v>
      </c>
      <c r="M2330" s="2">
        <f t="shared" si="260"/>
        <v>6</v>
      </c>
      <c r="N2330" s="109">
        <f t="shared" si="264"/>
        <v>4.6479999999999997</v>
      </c>
    </row>
    <row r="2331" spans="8:14" x14ac:dyDescent="0.25">
      <c r="H2331" s="2" t="str">
        <f t="shared" si="263"/>
        <v>166_1000-9999999_6</v>
      </c>
      <c r="I2331" s="2">
        <f t="shared" si="261"/>
        <v>829</v>
      </c>
      <c r="J2331" s="2" t="str">
        <f t="shared" si="258"/>
        <v>97-999</v>
      </c>
      <c r="K2331" s="2">
        <f t="shared" si="262"/>
        <v>166</v>
      </c>
      <c r="L2331" s="2" t="str">
        <f t="shared" si="259"/>
        <v>1000-9999999</v>
      </c>
      <c r="M2331" s="2">
        <f t="shared" si="260"/>
        <v>6</v>
      </c>
      <c r="N2331" s="109">
        <f t="shared" si="264"/>
        <v>4.6479999999999997</v>
      </c>
    </row>
    <row r="2332" spans="8:14" x14ac:dyDescent="0.25">
      <c r="H2332" s="2" t="str">
        <f t="shared" si="263"/>
        <v>167_0-120_6</v>
      </c>
      <c r="I2332" s="2">
        <f t="shared" si="261"/>
        <v>830</v>
      </c>
      <c r="J2332" s="2" t="str">
        <f t="shared" si="258"/>
        <v>97-999</v>
      </c>
      <c r="K2332" s="2">
        <f t="shared" si="262"/>
        <v>167</v>
      </c>
      <c r="L2332" s="2" t="str">
        <f t="shared" si="259"/>
        <v>0-120</v>
      </c>
      <c r="M2332" s="2">
        <f t="shared" si="260"/>
        <v>6</v>
      </c>
      <c r="N2332" s="109">
        <f t="shared" si="264"/>
        <v>4.6760000000000002</v>
      </c>
    </row>
    <row r="2333" spans="8:14" x14ac:dyDescent="0.25">
      <c r="H2333" s="2" t="str">
        <f t="shared" si="263"/>
        <v>167_120-250_6</v>
      </c>
      <c r="I2333" s="2">
        <f t="shared" si="261"/>
        <v>831</v>
      </c>
      <c r="J2333" s="2" t="str">
        <f t="shared" si="258"/>
        <v>97-999</v>
      </c>
      <c r="K2333" s="2">
        <f t="shared" si="262"/>
        <v>167</v>
      </c>
      <c r="L2333" s="2" t="str">
        <f t="shared" si="259"/>
        <v>120-250</v>
      </c>
      <c r="M2333" s="2">
        <f t="shared" si="260"/>
        <v>6</v>
      </c>
      <c r="N2333" s="109">
        <f t="shared" si="264"/>
        <v>4.6760000000000002</v>
      </c>
    </row>
    <row r="2334" spans="8:14" x14ac:dyDescent="0.25">
      <c r="H2334" s="2" t="str">
        <f t="shared" si="263"/>
        <v>167_250-400_6</v>
      </c>
      <c r="I2334" s="2">
        <f t="shared" si="261"/>
        <v>832</v>
      </c>
      <c r="J2334" s="2" t="str">
        <f t="shared" si="258"/>
        <v>97-999</v>
      </c>
      <c r="K2334" s="2">
        <f t="shared" si="262"/>
        <v>167</v>
      </c>
      <c r="L2334" s="2" t="str">
        <f t="shared" si="259"/>
        <v>250-400</v>
      </c>
      <c r="M2334" s="2">
        <f t="shared" si="260"/>
        <v>6</v>
      </c>
      <c r="N2334" s="109">
        <f t="shared" si="264"/>
        <v>4.6760000000000002</v>
      </c>
    </row>
    <row r="2335" spans="8:14" x14ac:dyDescent="0.25">
      <c r="H2335" s="2" t="str">
        <f t="shared" si="263"/>
        <v>167_400-1000_6</v>
      </c>
      <c r="I2335" s="2">
        <f t="shared" si="261"/>
        <v>833</v>
      </c>
      <c r="J2335" s="2" t="str">
        <f t="shared" ref="J2335:J2398" si="265">VLOOKUP(K2335,$U$2:$V$7,2,1)</f>
        <v>97-999</v>
      </c>
      <c r="K2335" s="2">
        <f t="shared" si="262"/>
        <v>167</v>
      </c>
      <c r="L2335" s="2" t="str">
        <f t="shared" ref="L2335:L2398" si="266">VLOOKUP(MOD(I2335,5),$P$2:$Q$6,2,0)</f>
        <v>400-1000</v>
      </c>
      <c r="M2335" s="2">
        <f t="shared" ref="M2335:M2398" si="267">$S$3</f>
        <v>6</v>
      </c>
      <c r="N2335" s="109">
        <f t="shared" si="264"/>
        <v>4.6760000000000002</v>
      </c>
    </row>
    <row r="2336" spans="8:14" x14ac:dyDescent="0.25">
      <c r="H2336" s="2" t="str">
        <f t="shared" si="263"/>
        <v>167_1000-9999999_6</v>
      </c>
      <c r="I2336" s="2">
        <f t="shared" ref="I2336:I2399" si="268">+I2335+1</f>
        <v>834</v>
      </c>
      <c r="J2336" s="2" t="str">
        <f t="shared" si="265"/>
        <v>97-999</v>
      </c>
      <c r="K2336" s="2">
        <f t="shared" si="262"/>
        <v>167</v>
      </c>
      <c r="L2336" s="2" t="str">
        <f t="shared" si="266"/>
        <v>1000-9999999</v>
      </c>
      <c r="M2336" s="2">
        <f t="shared" si="267"/>
        <v>6</v>
      </c>
      <c r="N2336" s="109">
        <f t="shared" si="264"/>
        <v>4.6760000000000002</v>
      </c>
    </row>
    <row r="2337" spans="8:14" x14ac:dyDescent="0.25">
      <c r="H2337" s="2" t="str">
        <f t="shared" si="263"/>
        <v>168_0-120_6</v>
      </c>
      <c r="I2337" s="2">
        <f t="shared" si="268"/>
        <v>835</v>
      </c>
      <c r="J2337" s="2" t="str">
        <f t="shared" si="265"/>
        <v>97-999</v>
      </c>
      <c r="K2337" s="2">
        <f t="shared" si="262"/>
        <v>168</v>
      </c>
      <c r="L2337" s="2" t="str">
        <f t="shared" si="266"/>
        <v>0-120</v>
      </c>
      <c r="M2337" s="2">
        <f t="shared" si="267"/>
        <v>6</v>
      </c>
      <c r="N2337" s="109">
        <f t="shared" si="264"/>
        <v>4.7039999999999997</v>
      </c>
    </row>
    <row r="2338" spans="8:14" x14ac:dyDescent="0.25">
      <c r="H2338" s="2" t="str">
        <f t="shared" si="263"/>
        <v>168_120-250_6</v>
      </c>
      <c r="I2338" s="2">
        <f t="shared" si="268"/>
        <v>836</v>
      </c>
      <c r="J2338" s="2" t="str">
        <f t="shared" si="265"/>
        <v>97-999</v>
      </c>
      <c r="K2338" s="2">
        <f t="shared" si="262"/>
        <v>168</v>
      </c>
      <c r="L2338" s="2" t="str">
        <f t="shared" si="266"/>
        <v>120-250</v>
      </c>
      <c r="M2338" s="2">
        <f t="shared" si="267"/>
        <v>6</v>
      </c>
      <c r="N2338" s="109">
        <f t="shared" si="264"/>
        <v>4.7039999999999997</v>
      </c>
    </row>
    <row r="2339" spans="8:14" x14ac:dyDescent="0.25">
      <c r="H2339" s="2" t="str">
        <f t="shared" si="263"/>
        <v>168_250-400_6</v>
      </c>
      <c r="I2339" s="2">
        <f t="shared" si="268"/>
        <v>837</v>
      </c>
      <c r="J2339" s="2" t="str">
        <f t="shared" si="265"/>
        <v>97-999</v>
      </c>
      <c r="K2339" s="2">
        <f t="shared" si="262"/>
        <v>168</v>
      </c>
      <c r="L2339" s="2" t="str">
        <f t="shared" si="266"/>
        <v>250-400</v>
      </c>
      <c r="M2339" s="2">
        <f t="shared" si="267"/>
        <v>6</v>
      </c>
      <c r="N2339" s="109">
        <f t="shared" si="264"/>
        <v>4.7039999999999997</v>
      </c>
    </row>
    <row r="2340" spans="8:14" x14ac:dyDescent="0.25">
      <c r="H2340" s="2" t="str">
        <f t="shared" si="263"/>
        <v>168_400-1000_6</v>
      </c>
      <c r="I2340" s="2">
        <f t="shared" si="268"/>
        <v>838</v>
      </c>
      <c r="J2340" s="2" t="str">
        <f t="shared" si="265"/>
        <v>97-999</v>
      </c>
      <c r="K2340" s="2">
        <f t="shared" ref="K2340:K2403" si="269">+K2335+1</f>
        <v>168</v>
      </c>
      <c r="L2340" s="2" t="str">
        <f t="shared" si="266"/>
        <v>400-1000</v>
      </c>
      <c r="M2340" s="2">
        <f t="shared" si="267"/>
        <v>6</v>
      </c>
      <c r="N2340" s="109">
        <f t="shared" si="264"/>
        <v>4.7039999999999997</v>
      </c>
    </row>
    <row r="2341" spans="8:14" x14ac:dyDescent="0.25">
      <c r="H2341" s="2" t="str">
        <f t="shared" si="263"/>
        <v>168_1000-9999999_6</v>
      </c>
      <c r="I2341" s="2">
        <f t="shared" si="268"/>
        <v>839</v>
      </c>
      <c r="J2341" s="2" t="str">
        <f t="shared" si="265"/>
        <v>97-999</v>
      </c>
      <c r="K2341" s="2">
        <f t="shared" si="269"/>
        <v>168</v>
      </c>
      <c r="L2341" s="2" t="str">
        <f t="shared" si="266"/>
        <v>1000-9999999</v>
      </c>
      <c r="M2341" s="2">
        <f t="shared" si="267"/>
        <v>6</v>
      </c>
      <c r="N2341" s="109">
        <f t="shared" si="264"/>
        <v>4.7039999999999997</v>
      </c>
    </row>
    <row r="2342" spans="8:14" x14ac:dyDescent="0.25">
      <c r="H2342" s="2" t="str">
        <f t="shared" si="263"/>
        <v>169_0-120_6</v>
      </c>
      <c r="I2342" s="2">
        <f t="shared" si="268"/>
        <v>840</v>
      </c>
      <c r="J2342" s="2" t="str">
        <f t="shared" si="265"/>
        <v>97-999</v>
      </c>
      <c r="K2342" s="2">
        <f t="shared" si="269"/>
        <v>169</v>
      </c>
      <c r="L2342" s="2" t="str">
        <f t="shared" si="266"/>
        <v>0-120</v>
      </c>
      <c r="M2342" s="2">
        <f t="shared" si="267"/>
        <v>6</v>
      </c>
      <c r="N2342" s="109">
        <f t="shared" si="264"/>
        <v>4.7320000000000002</v>
      </c>
    </row>
    <row r="2343" spans="8:14" x14ac:dyDescent="0.25">
      <c r="H2343" s="2" t="str">
        <f t="shared" si="263"/>
        <v>169_120-250_6</v>
      </c>
      <c r="I2343" s="2">
        <f t="shared" si="268"/>
        <v>841</v>
      </c>
      <c r="J2343" s="2" t="str">
        <f t="shared" si="265"/>
        <v>97-999</v>
      </c>
      <c r="K2343" s="2">
        <f t="shared" si="269"/>
        <v>169</v>
      </c>
      <c r="L2343" s="2" t="str">
        <f t="shared" si="266"/>
        <v>120-250</v>
      </c>
      <c r="M2343" s="2">
        <f t="shared" si="267"/>
        <v>6</v>
      </c>
      <c r="N2343" s="109">
        <f t="shared" si="264"/>
        <v>4.7320000000000002</v>
      </c>
    </row>
    <row r="2344" spans="8:14" x14ac:dyDescent="0.25">
      <c r="H2344" s="2" t="str">
        <f t="shared" si="263"/>
        <v>169_250-400_6</v>
      </c>
      <c r="I2344" s="2">
        <f t="shared" si="268"/>
        <v>842</v>
      </c>
      <c r="J2344" s="2" t="str">
        <f t="shared" si="265"/>
        <v>97-999</v>
      </c>
      <c r="K2344" s="2">
        <f t="shared" si="269"/>
        <v>169</v>
      </c>
      <c r="L2344" s="2" t="str">
        <f t="shared" si="266"/>
        <v>250-400</v>
      </c>
      <c r="M2344" s="2">
        <f t="shared" si="267"/>
        <v>6</v>
      </c>
      <c r="N2344" s="109">
        <f t="shared" si="264"/>
        <v>4.7320000000000002</v>
      </c>
    </row>
    <row r="2345" spans="8:14" x14ac:dyDescent="0.25">
      <c r="H2345" s="2" t="str">
        <f t="shared" si="263"/>
        <v>169_400-1000_6</v>
      </c>
      <c r="I2345" s="2">
        <f t="shared" si="268"/>
        <v>843</v>
      </c>
      <c r="J2345" s="2" t="str">
        <f t="shared" si="265"/>
        <v>97-999</v>
      </c>
      <c r="K2345" s="2">
        <f t="shared" si="269"/>
        <v>169</v>
      </c>
      <c r="L2345" s="2" t="str">
        <f t="shared" si="266"/>
        <v>400-1000</v>
      </c>
      <c r="M2345" s="2">
        <f t="shared" si="267"/>
        <v>6</v>
      </c>
      <c r="N2345" s="109">
        <f t="shared" si="264"/>
        <v>4.7320000000000002</v>
      </c>
    </row>
    <row r="2346" spans="8:14" x14ac:dyDescent="0.25">
      <c r="H2346" s="2" t="str">
        <f t="shared" si="263"/>
        <v>169_1000-9999999_6</v>
      </c>
      <c r="I2346" s="2">
        <f t="shared" si="268"/>
        <v>844</v>
      </c>
      <c r="J2346" s="2" t="str">
        <f t="shared" si="265"/>
        <v>97-999</v>
      </c>
      <c r="K2346" s="2">
        <f t="shared" si="269"/>
        <v>169</v>
      </c>
      <c r="L2346" s="2" t="str">
        <f t="shared" si="266"/>
        <v>1000-9999999</v>
      </c>
      <c r="M2346" s="2">
        <f t="shared" si="267"/>
        <v>6</v>
      </c>
      <c r="N2346" s="109">
        <f t="shared" si="264"/>
        <v>4.7320000000000002</v>
      </c>
    </row>
    <row r="2347" spans="8:14" x14ac:dyDescent="0.25">
      <c r="H2347" s="2" t="str">
        <f t="shared" si="263"/>
        <v>170_0-120_6</v>
      </c>
      <c r="I2347" s="2">
        <f t="shared" si="268"/>
        <v>845</v>
      </c>
      <c r="J2347" s="2" t="str">
        <f t="shared" si="265"/>
        <v>97-999</v>
      </c>
      <c r="K2347" s="2">
        <f t="shared" si="269"/>
        <v>170</v>
      </c>
      <c r="L2347" s="2" t="str">
        <f t="shared" si="266"/>
        <v>0-120</v>
      </c>
      <c r="M2347" s="2">
        <f t="shared" si="267"/>
        <v>6</v>
      </c>
      <c r="N2347" s="109">
        <f t="shared" si="264"/>
        <v>4.76</v>
      </c>
    </row>
    <row r="2348" spans="8:14" x14ac:dyDescent="0.25">
      <c r="H2348" s="2" t="str">
        <f t="shared" si="263"/>
        <v>170_120-250_6</v>
      </c>
      <c r="I2348" s="2">
        <f t="shared" si="268"/>
        <v>846</v>
      </c>
      <c r="J2348" s="2" t="str">
        <f t="shared" si="265"/>
        <v>97-999</v>
      </c>
      <c r="K2348" s="2">
        <f t="shared" si="269"/>
        <v>170</v>
      </c>
      <c r="L2348" s="2" t="str">
        <f t="shared" si="266"/>
        <v>120-250</v>
      </c>
      <c r="M2348" s="2">
        <f t="shared" si="267"/>
        <v>6</v>
      </c>
      <c r="N2348" s="109">
        <f t="shared" si="264"/>
        <v>4.76</v>
      </c>
    </row>
    <row r="2349" spans="8:14" x14ac:dyDescent="0.25">
      <c r="H2349" s="2" t="str">
        <f t="shared" si="263"/>
        <v>170_250-400_6</v>
      </c>
      <c r="I2349" s="2">
        <f t="shared" si="268"/>
        <v>847</v>
      </c>
      <c r="J2349" s="2" t="str">
        <f t="shared" si="265"/>
        <v>97-999</v>
      </c>
      <c r="K2349" s="2">
        <f t="shared" si="269"/>
        <v>170</v>
      </c>
      <c r="L2349" s="2" t="str">
        <f t="shared" si="266"/>
        <v>250-400</v>
      </c>
      <c r="M2349" s="2">
        <f t="shared" si="267"/>
        <v>6</v>
      </c>
      <c r="N2349" s="109">
        <f t="shared" si="264"/>
        <v>4.76</v>
      </c>
    </row>
    <row r="2350" spans="8:14" x14ac:dyDescent="0.25">
      <c r="H2350" s="2" t="str">
        <f t="shared" si="263"/>
        <v>170_400-1000_6</v>
      </c>
      <c r="I2350" s="2">
        <f t="shared" si="268"/>
        <v>848</v>
      </c>
      <c r="J2350" s="2" t="str">
        <f t="shared" si="265"/>
        <v>97-999</v>
      </c>
      <c r="K2350" s="2">
        <f t="shared" si="269"/>
        <v>170</v>
      </c>
      <c r="L2350" s="2" t="str">
        <f t="shared" si="266"/>
        <v>400-1000</v>
      </c>
      <c r="M2350" s="2">
        <f t="shared" si="267"/>
        <v>6</v>
      </c>
      <c r="N2350" s="109">
        <f t="shared" si="264"/>
        <v>4.76</v>
      </c>
    </row>
    <row r="2351" spans="8:14" x14ac:dyDescent="0.25">
      <c r="H2351" s="2" t="str">
        <f t="shared" si="263"/>
        <v>170_1000-9999999_6</v>
      </c>
      <c r="I2351" s="2">
        <f t="shared" si="268"/>
        <v>849</v>
      </c>
      <c r="J2351" s="2" t="str">
        <f t="shared" si="265"/>
        <v>97-999</v>
      </c>
      <c r="K2351" s="2">
        <f t="shared" si="269"/>
        <v>170</v>
      </c>
      <c r="L2351" s="2" t="str">
        <f t="shared" si="266"/>
        <v>1000-9999999</v>
      </c>
      <c r="M2351" s="2">
        <f t="shared" si="267"/>
        <v>6</v>
      </c>
      <c r="N2351" s="109">
        <f t="shared" si="264"/>
        <v>4.76</v>
      </c>
    </row>
    <row r="2352" spans="8:14" x14ac:dyDescent="0.25">
      <c r="H2352" s="2" t="str">
        <f t="shared" si="263"/>
        <v>171_0-120_6</v>
      </c>
      <c r="I2352" s="2">
        <f t="shared" si="268"/>
        <v>850</v>
      </c>
      <c r="J2352" s="2" t="str">
        <f t="shared" si="265"/>
        <v>97-999</v>
      </c>
      <c r="K2352" s="2">
        <f t="shared" si="269"/>
        <v>171</v>
      </c>
      <c r="L2352" s="2" t="str">
        <f t="shared" si="266"/>
        <v>0-120</v>
      </c>
      <c r="M2352" s="2">
        <f t="shared" si="267"/>
        <v>6</v>
      </c>
      <c r="N2352" s="109">
        <f t="shared" si="264"/>
        <v>4.7880000000000003</v>
      </c>
    </row>
    <row r="2353" spans="8:14" x14ac:dyDescent="0.25">
      <c r="H2353" s="2" t="str">
        <f t="shared" si="263"/>
        <v>171_120-250_6</v>
      </c>
      <c r="I2353" s="2">
        <f t="shared" si="268"/>
        <v>851</v>
      </c>
      <c r="J2353" s="2" t="str">
        <f t="shared" si="265"/>
        <v>97-999</v>
      </c>
      <c r="K2353" s="2">
        <f t="shared" si="269"/>
        <v>171</v>
      </c>
      <c r="L2353" s="2" t="str">
        <f t="shared" si="266"/>
        <v>120-250</v>
      </c>
      <c r="M2353" s="2">
        <f t="shared" si="267"/>
        <v>6</v>
      </c>
      <c r="N2353" s="109">
        <f t="shared" si="264"/>
        <v>4.7880000000000003</v>
      </c>
    </row>
    <row r="2354" spans="8:14" x14ac:dyDescent="0.25">
      <c r="H2354" s="2" t="str">
        <f t="shared" si="263"/>
        <v>171_250-400_6</v>
      </c>
      <c r="I2354" s="2">
        <f t="shared" si="268"/>
        <v>852</v>
      </c>
      <c r="J2354" s="2" t="str">
        <f t="shared" si="265"/>
        <v>97-999</v>
      </c>
      <c r="K2354" s="2">
        <f t="shared" si="269"/>
        <v>171</v>
      </c>
      <c r="L2354" s="2" t="str">
        <f t="shared" si="266"/>
        <v>250-400</v>
      </c>
      <c r="M2354" s="2">
        <f t="shared" si="267"/>
        <v>6</v>
      </c>
      <c r="N2354" s="109">
        <f t="shared" si="264"/>
        <v>4.7880000000000003</v>
      </c>
    </row>
    <row r="2355" spans="8:14" x14ac:dyDescent="0.25">
      <c r="H2355" s="2" t="str">
        <f t="shared" si="263"/>
        <v>171_400-1000_6</v>
      </c>
      <c r="I2355" s="2">
        <f t="shared" si="268"/>
        <v>853</v>
      </c>
      <c r="J2355" s="2" t="str">
        <f t="shared" si="265"/>
        <v>97-999</v>
      </c>
      <c r="K2355" s="2">
        <f t="shared" si="269"/>
        <v>171</v>
      </c>
      <c r="L2355" s="2" t="str">
        <f t="shared" si="266"/>
        <v>400-1000</v>
      </c>
      <c r="M2355" s="2">
        <f t="shared" si="267"/>
        <v>6</v>
      </c>
      <c r="N2355" s="109">
        <f t="shared" si="264"/>
        <v>4.7880000000000003</v>
      </c>
    </row>
    <row r="2356" spans="8:14" x14ac:dyDescent="0.25">
      <c r="H2356" s="2" t="str">
        <f t="shared" si="263"/>
        <v>171_1000-9999999_6</v>
      </c>
      <c r="I2356" s="2">
        <f t="shared" si="268"/>
        <v>854</v>
      </c>
      <c r="J2356" s="2" t="str">
        <f t="shared" si="265"/>
        <v>97-999</v>
      </c>
      <c r="K2356" s="2">
        <f t="shared" si="269"/>
        <v>171</v>
      </c>
      <c r="L2356" s="2" t="str">
        <f t="shared" si="266"/>
        <v>1000-9999999</v>
      </c>
      <c r="M2356" s="2">
        <f t="shared" si="267"/>
        <v>6</v>
      </c>
      <c r="N2356" s="109">
        <f t="shared" si="264"/>
        <v>4.7880000000000003</v>
      </c>
    </row>
    <row r="2357" spans="8:14" x14ac:dyDescent="0.25">
      <c r="H2357" s="2" t="str">
        <f t="shared" si="263"/>
        <v>172_0-120_6</v>
      </c>
      <c r="I2357" s="2">
        <f t="shared" si="268"/>
        <v>855</v>
      </c>
      <c r="J2357" s="2" t="str">
        <f t="shared" si="265"/>
        <v>97-999</v>
      </c>
      <c r="K2357" s="2">
        <f t="shared" si="269"/>
        <v>172</v>
      </c>
      <c r="L2357" s="2" t="str">
        <f t="shared" si="266"/>
        <v>0-120</v>
      </c>
      <c r="M2357" s="2">
        <f t="shared" si="267"/>
        <v>6</v>
      </c>
      <c r="N2357" s="109">
        <f t="shared" si="264"/>
        <v>4.8159999999999998</v>
      </c>
    </row>
    <row r="2358" spans="8:14" x14ac:dyDescent="0.25">
      <c r="H2358" s="2" t="str">
        <f t="shared" si="263"/>
        <v>172_120-250_6</v>
      </c>
      <c r="I2358" s="2">
        <f t="shared" si="268"/>
        <v>856</v>
      </c>
      <c r="J2358" s="2" t="str">
        <f t="shared" si="265"/>
        <v>97-999</v>
      </c>
      <c r="K2358" s="2">
        <f t="shared" si="269"/>
        <v>172</v>
      </c>
      <c r="L2358" s="2" t="str">
        <f t="shared" si="266"/>
        <v>120-250</v>
      </c>
      <c r="M2358" s="2">
        <f t="shared" si="267"/>
        <v>6</v>
      </c>
      <c r="N2358" s="109">
        <f t="shared" si="264"/>
        <v>4.8159999999999998</v>
      </c>
    </row>
    <row r="2359" spans="8:14" x14ac:dyDescent="0.25">
      <c r="H2359" s="2" t="str">
        <f t="shared" si="263"/>
        <v>172_250-400_6</v>
      </c>
      <c r="I2359" s="2">
        <f t="shared" si="268"/>
        <v>857</v>
      </c>
      <c r="J2359" s="2" t="str">
        <f t="shared" si="265"/>
        <v>97-999</v>
      </c>
      <c r="K2359" s="2">
        <f t="shared" si="269"/>
        <v>172</v>
      </c>
      <c r="L2359" s="2" t="str">
        <f t="shared" si="266"/>
        <v>250-400</v>
      </c>
      <c r="M2359" s="2">
        <f t="shared" si="267"/>
        <v>6</v>
      </c>
      <c r="N2359" s="109">
        <f t="shared" si="264"/>
        <v>4.8159999999999998</v>
      </c>
    </row>
    <row r="2360" spans="8:14" x14ac:dyDescent="0.25">
      <c r="H2360" s="2" t="str">
        <f t="shared" si="263"/>
        <v>172_400-1000_6</v>
      </c>
      <c r="I2360" s="2">
        <f t="shared" si="268"/>
        <v>858</v>
      </c>
      <c r="J2360" s="2" t="str">
        <f t="shared" si="265"/>
        <v>97-999</v>
      </c>
      <c r="K2360" s="2">
        <f t="shared" si="269"/>
        <v>172</v>
      </c>
      <c r="L2360" s="2" t="str">
        <f t="shared" si="266"/>
        <v>400-1000</v>
      </c>
      <c r="M2360" s="2">
        <f t="shared" si="267"/>
        <v>6</v>
      </c>
      <c r="N2360" s="109">
        <f t="shared" si="264"/>
        <v>4.8159999999999998</v>
      </c>
    </row>
    <row r="2361" spans="8:14" x14ac:dyDescent="0.25">
      <c r="H2361" s="2" t="str">
        <f t="shared" si="263"/>
        <v>172_1000-9999999_6</v>
      </c>
      <c r="I2361" s="2">
        <f t="shared" si="268"/>
        <v>859</v>
      </c>
      <c r="J2361" s="2" t="str">
        <f t="shared" si="265"/>
        <v>97-999</v>
      </c>
      <c r="K2361" s="2">
        <f t="shared" si="269"/>
        <v>172</v>
      </c>
      <c r="L2361" s="2" t="str">
        <f t="shared" si="266"/>
        <v>1000-9999999</v>
      </c>
      <c r="M2361" s="2">
        <f t="shared" si="267"/>
        <v>6</v>
      </c>
      <c r="N2361" s="109">
        <f t="shared" si="264"/>
        <v>4.8159999999999998</v>
      </c>
    </row>
    <row r="2362" spans="8:14" x14ac:dyDescent="0.25">
      <c r="H2362" s="2" t="str">
        <f t="shared" si="263"/>
        <v>173_0-120_6</v>
      </c>
      <c r="I2362" s="2">
        <f t="shared" si="268"/>
        <v>860</v>
      </c>
      <c r="J2362" s="2" t="str">
        <f t="shared" si="265"/>
        <v>97-999</v>
      </c>
      <c r="K2362" s="2">
        <f t="shared" si="269"/>
        <v>173</v>
      </c>
      <c r="L2362" s="2" t="str">
        <f t="shared" si="266"/>
        <v>0-120</v>
      </c>
      <c r="M2362" s="2">
        <f t="shared" si="267"/>
        <v>6</v>
      </c>
      <c r="N2362" s="109">
        <f t="shared" si="264"/>
        <v>4.8440000000000003</v>
      </c>
    </row>
    <row r="2363" spans="8:14" x14ac:dyDescent="0.25">
      <c r="H2363" s="2" t="str">
        <f t="shared" si="263"/>
        <v>173_120-250_6</v>
      </c>
      <c r="I2363" s="2">
        <f t="shared" si="268"/>
        <v>861</v>
      </c>
      <c r="J2363" s="2" t="str">
        <f t="shared" si="265"/>
        <v>97-999</v>
      </c>
      <c r="K2363" s="2">
        <f t="shared" si="269"/>
        <v>173</v>
      </c>
      <c r="L2363" s="2" t="str">
        <f t="shared" si="266"/>
        <v>120-250</v>
      </c>
      <c r="M2363" s="2">
        <f t="shared" si="267"/>
        <v>6</v>
      </c>
      <c r="N2363" s="109">
        <f t="shared" si="264"/>
        <v>4.8440000000000003</v>
      </c>
    </row>
    <row r="2364" spans="8:14" x14ac:dyDescent="0.25">
      <c r="H2364" s="2" t="str">
        <f t="shared" si="263"/>
        <v>173_250-400_6</v>
      </c>
      <c r="I2364" s="2">
        <f t="shared" si="268"/>
        <v>862</v>
      </c>
      <c r="J2364" s="2" t="str">
        <f t="shared" si="265"/>
        <v>97-999</v>
      </c>
      <c r="K2364" s="2">
        <f t="shared" si="269"/>
        <v>173</v>
      </c>
      <c r="L2364" s="2" t="str">
        <f t="shared" si="266"/>
        <v>250-400</v>
      </c>
      <c r="M2364" s="2">
        <f t="shared" si="267"/>
        <v>6</v>
      </c>
      <c r="N2364" s="109">
        <f t="shared" si="264"/>
        <v>4.8440000000000003</v>
      </c>
    </row>
    <row r="2365" spans="8:14" x14ac:dyDescent="0.25">
      <c r="H2365" s="2" t="str">
        <f t="shared" si="263"/>
        <v>173_400-1000_6</v>
      </c>
      <c r="I2365" s="2">
        <f t="shared" si="268"/>
        <v>863</v>
      </c>
      <c r="J2365" s="2" t="str">
        <f t="shared" si="265"/>
        <v>97-999</v>
      </c>
      <c r="K2365" s="2">
        <f t="shared" si="269"/>
        <v>173</v>
      </c>
      <c r="L2365" s="2" t="str">
        <f t="shared" si="266"/>
        <v>400-1000</v>
      </c>
      <c r="M2365" s="2">
        <f t="shared" si="267"/>
        <v>6</v>
      </c>
      <c r="N2365" s="109">
        <f t="shared" si="264"/>
        <v>4.8440000000000003</v>
      </c>
    </row>
    <row r="2366" spans="8:14" x14ac:dyDescent="0.25">
      <c r="H2366" s="2" t="str">
        <f t="shared" si="263"/>
        <v>173_1000-9999999_6</v>
      </c>
      <c r="I2366" s="2">
        <f t="shared" si="268"/>
        <v>864</v>
      </c>
      <c r="J2366" s="2" t="str">
        <f t="shared" si="265"/>
        <v>97-999</v>
      </c>
      <c r="K2366" s="2">
        <f t="shared" si="269"/>
        <v>173</v>
      </c>
      <c r="L2366" s="2" t="str">
        <f t="shared" si="266"/>
        <v>1000-9999999</v>
      </c>
      <c r="M2366" s="2">
        <f t="shared" si="267"/>
        <v>6</v>
      </c>
      <c r="N2366" s="109">
        <f t="shared" si="264"/>
        <v>4.8440000000000003</v>
      </c>
    </row>
    <row r="2367" spans="8:14" x14ac:dyDescent="0.25">
      <c r="H2367" s="2" t="str">
        <f t="shared" si="263"/>
        <v>174_0-120_6</v>
      </c>
      <c r="I2367" s="2">
        <f t="shared" si="268"/>
        <v>865</v>
      </c>
      <c r="J2367" s="2" t="str">
        <f t="shared" si="265"/>
        <v>97-999</v>
      </c>
      <c r="K2367" s="2">
        <f t="shared" si="269"/>
        <v>174</v>
      </c>
      <c r="L2367" s="2" t="str">
        <f t="shared" si="266"/>
        <v>0-120</v>
      </c>
      <c r="M2367" s="2">
        <f t="shared" si="267"/>
        <v>6</v>
      </c>
      <c r="N2367" s="109">
        <f t="shared" si="264"/>
        <v>4.8719999999999999</v>
      </c>
    </row>
    <row r="2368" spans="8:14" x14ac:dyDescent="0.25">
      <c r="H2368" s="2" t="str">
        <f t="shared" si="263"/>
        <v>174_120-250_6</v>
      </c>
      <c r="I2368" s="2">
        <f t="shared" si="268"/>
        <v>866</v>
      </c>
      <c r="J2368" s="2" t="str">
        <f t="shared" si="265"/>
        <v>97-999</v>
      </c>
      <c r="K2368" s="2">
        <f t="shared" si="269"/>
        <v>174</v>
      </c>
      <c r="L2368" s="2" t="str">
        <f t="shared" si="266"/>
        <v>120-250</v>
      </c>
      <c r="M2368" s="2">
        <f t="shared" si="267"/>
        <v>6</v>
      </c>
      <c r="N2368" s="109">
        <f t="shared" si="264"/>
        <v>4.8719999999999999</v>
      </c>
    </row>
    <row r="2369" spans="8:14" x14ac:dyDescent="0.25">
      <c r="H2369" s="2" t="str">
        <f t="shared" si="263"/>
        <v>174_250-400_6</v>
      </c>
      <c r="I2369" s="2">
        <f t="shared" si="268"/>
        <v>867</v>
      </c>
      <c r="J2369" s="2" t="str">
        <f t="shared" si="265"/>
        <v>97-999</v>
      </c>
      <c r="K2369" s="2">
        <f t="shared" si="269"/>
        <v>174</v>
      </c>
      <c r="L2369" s="2" t="str">
        <f t="shared" si="266"/>
        <v>250-400</v>
      </c>
      <c r="M2369" s="2">
        <f t="shared" si="267"/>
        <v>6</v>
      </c>
      <c r="N2369" s="109">
        <f t="shared" si="264"/>
        <v>4.8719999999999999</v>
      </c>
    </row>
    <row r="2370" spans="8:14" x14ac:dyDescent="0.25">
      <c r="H2370" s="2" t="str">
        <f t="shared" si="263"/>
        <v>174_400-1000_6</v>
      </c>
      <c r="I2370" s="2">
        <f t="shared" si="268"/>
        <v>868</v>
      </c>
      <c r="J2370" s="2" t="str">
        <f t="shared" si="265"/>
        <v>97-999</v>
      </c>
      <c r="K2370" s="2">
        <f t="shared" si="269"/>
        <v>174</v>
      </c>
      <c r="L2370" s="2" t="str">
        <f t="shared" si="266"/>
        <v>400-1000</v>
      </c>
      <c r="M2370" s="2">
        <f t="shared" si="267"/>
        <v>6</v>
      </c>
      <c r="N2370" s="109">
        <f t="shared" si="264"/>
        <v>4.8719999999999999</v>
      </c>
    </row>
    <row r="2371" spans="8:14" x14ac:dyDescent="0.25">
      <c r="H2371" s="2" t="str">
        <f t="shared" ref="H2371:H2434" si="270">K2371&amp;"_"&amp;L2371&amp;"_"&amp;M2371</f>
        <v>174_1000-9999999_6</v>
      </c>
      <c r="I2371" s="2">
        <f t="shared" si="268"/>
        <v>869</v>
      </c>
      <c r="J2371" s="2" t="str">
        <f t="shared" si="265"/>
        <v>97-999</v>
      </c>
      <c r="K2371" s="2">
        <f t="shared" si="269"/>
        <v>174</v>
      </c>
      <c r="L2371" s="2" t="str">
        <f t="shared" si="266"/>
        <v>1000-9999999</v>
      </c>
      <c r="M2371" s="2">
        <f t="shared" si="267"/>
        <v>6</v>
      </c>
      <c r="N2371" s="109">
        <f t="shared" ref="N2371:N2434" si="271">VLOOKUP(J2371&amp;"_"&amp;L2371&amp;"_"&amp;M2371,$A$2:$F$61,6,0)*K2371</f>
        <v>4.8719999999999999</v>
      </c>
    </row>
    <row r="2372" spans="8:14" x14ac:dyDescent="0.25">
      <c r="H2372" s="2" t="str">
        <f t="shared" si="270"/>
        <v>175_0-120_6</v>
      </c>
      <c r="I2372" s="2">
        <f t="shared" si="268"/>
        <v>870</v>
      </c>
      <c r="J2372" s="2" t="str">
        <f t="shared" si="265"/>
        <v>97-999</v>
      </c>
      <c r="K2372" s="2">
        <f t="shared" si="269"/>
        <v>175</v>
      </c>
      <c r="L2372" s="2" t="str">
        <f t="shared" si="266"/>
        <v>0-120</v>
      </c>
      <c r="M2372" s="2">
        <f t="shared" si="267"/>
        <v>6</v>
      </c>
      <c r="N2372" s="109">
        <f t="shared" si="271"/>
        <v>4.9000000000000004</v>
      </c>
    </row>
    <row r="2373" spans="8:14" x14ac:dyDescent="0.25">
      <c r="H2373" s="2" t="str">
        <f t="shared" si="270"/>
        <v>175_120-250_6</v>
      </c>
      <c r="I2373" s="2">
        <f t="shared" si="268"/>
        <v>871</v>
      </c>
      <c r="J2373" s="2" t="str">
        <f t="shared" si="265"/>
        <v>97-999</v>
      </c>
      <c r="K2373" s="2">
        <f t="shared" si="269"/>
        <v>175</v>
      </c>
      <c r="L2373" s="2" t="str">
        <f t="shared" si="266"/>
        <v>120-250</v>
      </c>
      <c r="M2373" s="2">
        <f t="shared" si="267"/>
        <v>6</v>
      </c>
      <c r="N2373" s="109">
        <f t="shared" si="271"/>
        <v>4.9000000000000004</v>
      </c>
    </row>
    <row r="2374" spans="8:14" x14ac:dyDescent="0.25">
      <c r="H2374" s="2" t="str">
        <f t="shared" si="270"/>
        <v>175_250-400_6</v>
      </c>
      <c r="I2374" s="2">
        <f t="shared" si="268"/>
        <v>872</v>
      </c>
      <c r="J2374" s="2" t="str">
        <f t="shared" si="265"/>
        <v>97-999</v>
      </c>
      <c r="K2374" s="2">
        <f t="shared" si="269"/>
        <v>175</v>
      </c>
      <c r="L2374" s="2" t="str">
        <f t="shared" si="266"/>
        <v>250-400</v>
      </c>
      <c r="M2374" s="2">
        <f t="shared" si="267"/>
        <v>6</v>
      </c>
      <c r="N2374" s="109">
        <f t="shared" si="271"/>
        <v>4.9000000000000004</v>
      </c>
    </row>
    <row r="2375" spans="8:14" x14ac:dyDescent="0.25">
      <c r="H2375" s="2" t="str">
        <f t="shared" si="270"/>
        <v>175_400-1000_6</v>
      </c>
      <c r="I2375" s="2">
        <f t="shared" si="268"/>
        <v>873</v>
      </c>
      <c r="J2375" s="2" t="str">
        <f t="shared" si="265"/>
        <v>97-999</v>
      </c>
      <c r="K2375" s="2">
        <f t="shared" si="269"/>
        <v>175</v>
      </c>
      <c r="L2375" s="2" t="str">
        <f t="shared" si="266"/>
        <v>400-1000</v>
      </c>
      <c r="M2375" s="2">
        <f t="shared" si="267"/>
        <v>6</v>
      </c>
      <c r="N2375" s="109">
        <f t="shared" si="271"/>
        <v>4.9000000000000004</v>
      </c>
    </row>
    <row r="2376" spans="8:14" x14ac:dyDescent="0.25">
      <c r="H2376" s="2" t="str">
        <f t="shared" si="270"/>
        <v>175_1000-9999999_6</v>
      </c>
      <c r="I2376" s="2">
        <f t="shared" si="268"/>
        <v>874</v>
      </c>
      <c r="J2376" s="2" t="str">
        <f t="shared" si="265"/>
        <v>97-999</v>
      </c>
      <c r="K2376" s="2">
        <f t="shared" si="269"/>
        <v>175</v>
      </c>
      <c r="L2376" s="2" t="str">
        <f t="shared" si="266"/>
        <v>1000-9999999</v>
      </c>
      <c r="M2376" s="2">
        <f t="shared" si="267"/>
        <v>6</v>
      </c>
      <c r="N2376" s="109">
        <f t="shared" si="271"/>
        <v>4.9000000000000004</v>
      </c>
    </row>
    <row r="2377" spans="8:14" x14ac:dyDescent="0.25">
      <c r="H2377" s="2" t="str">
        <f t="shared" si="270"/>
        <v>176_0-120_6</v>
      </c>
      <c r="I2377" s="2">
        <f t="shared" si="268"/>
        <v>875</v>
      </c>
      <c r="J2377" s="2" t="str">
        <f t="shared" si="265"/>
        <v>97-999</v>
      </c>
      <c r="K2377" s="2">
        <f t="shared" si="269"/>
        <v>176</v>
      </c>
      <c r="L2377" s="2" t="str">
        <f t="shared" si="266"/>
        <v>0-120</v>
      </c>
      <c r="M2377" s="2">
        <f t="shared" si="267"/>
        <v>6</v>
      </c>
      <c r="N2377" s="109">
        <f t="shared" si="271"/>
        <v>4.9279999999999999</v>
      </c>
    </row>
    <row r="2378" spans="8:14" x14ac:dyDescent="0.25">
      <c r="H2378" s="2" t="str">
        <f t="shared" si="270"/>
        <v>176_120-250_6</v>
      </c>
      <c r="I2378" s="2">
        <f t="shared" si="268"/>
        <v>876</v>
      </c>
      <c r="J2378" s="2" t="str">
        <f t="shared" si="265"/>
        <v>97-999</v>
      </c>
      <c r="K2378" s="2">
        <f t="shared" si="269"/>
        <v>176</v>
      </c>
      <c r="L2378" s="2" t="str">
        <f t="shared" si="266"/>
        <v>120-250</v>
      </c>
      <c r="M2378" s="2">
        <f t="shared" si="267"/>
        <v>6</v>
      </c>
      <c r="N2378" s="109">
        <f t="shared" si="271"/>
        <v>4.9279999999999999</v>
      </c>
    </row>
    <row r="2379" spans="8:14" x14ac:dyDescent="0.25">
      <c r="H2379" s="2" t="str">
        <f t="shared" si="270"/>
        <v>176_250-400_6</v>
      </c>
      <c r="I2379" s="2">
        <f t="shared" si="268"/>
        <v>877</v>
      </c>
      <c r="J2379" s="2" t="str">
        <f t="shared" si="265"/>
        <v>97-999</v>
      </c>
      <c r="K2379" s="2">
        <f t="shared" si="269"/>
        <v>176</v>
      </c>
      <c r="L2379" s="2" t="str">
        <f t="shared" si="266"/>
        <v>250-400</v>
      </c>
      <c r="M2379" s="2">
        <f t="shared" si="267"/>
        <v>6</v>
      </c>
      <c r="N2379" s="109">
        <f t="shared" si="271"/>
        <v>4.9279999999999999</v>
      </c>
    </row>
    <row r="2380" spans="8:14" x14ac:dyDescent="0.25">
      <c r="H2380" s="2" t="str">
        <f t="shared" si="270"/>
        <v>176_400-1000_6</v>
      </c>
      <c r="I2380" s="2">
        <f t="shared" si="268"/>
        <v>878</v>
      </c>
      <c r="J2380" s="2" t="str">
        <f t="shared" si="265"/>
        <v>97-999</v>
      </c>
      <c r="K2380" s="2">
        <f t="shared" si="269"/>
        <v>176</v>
      </c>
      <c r="L2380" s="2" t="str">
        <f t="shared" si="266"/>
        <v>400-1000</v>
      </c>
      <c r="M2380" s="2">
        <f t="shared" si="267"/>
        <v>6</v>
      </c>
      <c r="N2380" s="109">
        <f t="shared" si="271"/>
        <v>4.9279999999999999</v>
      </c>
    </row>
    <row r="2381" spans="8:14" x14ac:dyDescent="0.25">
      <c r="H2381" s="2" t="str">
        <f t="shared" si="270"/>
        <v>176_1000-9999999_6</v>
      </c>
      <c r="I2381" s="2">
        <f t="shared" si="268"/>
        <v>879</v>
      </c>
      <c r="J2381" s="2" t="str">
        <f t="shared" si="265"/>
        <v>97-999</v>
      </c>
      <c r="K2381" s="2">
        <f t="shared" si="269"/>
        <v>176</v>
      </c>
      <c r="L2381" s="2" t="str">
        <f t="shared" si="266"/>
        <v>1000-9999999</v>
      </c>
      <c r="M2381" s="2">
        <f t="shared" si="267"/>
        <v>6</v>
      </c>
      <c r="N2381" s="109">
        <f t="shared" si="271"/>
        <v>4.9279999999999999</v>
      </c>
    </row>
    <row r="2382" spans="8:14" x14ac:dyDescent="0.25">
      <c r="H2382" s="2" t="str">
        <f t="shared" si="270"/>
        <v>177_0-120_6</v>
      </c>
      <c r="I2382" s="2">
        <f t="shared" si="268"/>
        <v>880</v>
      </c>
      <c r="J2382" s="2" t="str">
        <f t="shared" si="265"/>
        <v>97-999</v>
      </c>
      <c r="K2382" s="2">
        <f t="shared" si="269"/>
        <v>177</v>
      </c>
      <c r="L2382" s="2" t="str">
        <f t="shared" si="266"/>
        <v>0-120</v>
      </c>
      <c r="M2382" s="2">
        <f t="shared" si="267"/>
        <v>6</v>
      </c>
      <c r="N2382" s="109">
        <f t="shared" si="271"/>
        <v>4.9560000000000004</v>
      </c>
    </row>
    <row r="2383" spans="8:14" x14ac:dyDescent="0.25">
      <c r="H2383" s="2" t="str">
        <f t="shared" si="270"/>
        <v>177_120-250_6</v>
      </c>
      <c r="I2383" s="2">
        <f t="shared" si="268"/>
        <v>881</v>
      </c>
      <c r="J2383" s="2" t="str">
        <f t="shared" si="265"/>
        <v>97-999</v>
      </c>
      <c r="K2383" s="2">
        <f t="shared" si="269"/>
        <v>177</v>
      </c>
      <c r="L2383" s="2" t="str">
        <f t="shared" si="266"/>
        <v>120-250</v>
      </c>
      <c r="M2383" s="2">
        <f t="shared" si="267"/>
        <v>6</v>
      </c>
      <c r="N2383" s="109">
        <f t="shared" si="271"/>
        <v>4.9560000000000004</v>
      </c>
    </row>
    <row r="2384" spans="8:14" x14ac:dyDescent="0.25">
      <c r="H2384" s="2" t="str">
        <f t="shared" si="270"/>
        <v>177_250-400_6</v>
      </c>
      <c r="I2384" s="2">
        <f t="shared" si="268"/>
        <v>882</v>
      </c>
      <c r="J2384" s="2" t="str">
        <f t="shared" si="265"/>
        <v>97-999</v>
      </c>
      <c r="K2384" s="2">
        <f t="shared" si="269"/>
        <v>177</v>
      </c>
      <c r="L2384" s="2" t="str">
        <f t="shared" si="266"/>
        <v>250-400</v>
      </c>
      <c r="M2384" s="2">
        <f t="shared" si="267"/>
        <v>6</v>
      </c>
      <c r="N2384" s="109">
        <f t="shared" si="271"/>
        <v>4.9560000000000004</v>
      </c>
    </row>
    <row r="2385" spans="8:14" x14ac:dyDescent="0.25">
      <c r="H2385" s="2" t="str">
        <f t="shared" si="270"/>
        <v>177_400-1000_6</v>
      </c>
      <c r="I2385" s="2">
        <f t="shared" si="268"/>
        <v>883</v>
      </c>
      <c r="J2385" s="2" t="str">
        <f t="shared" si="265"/>
        <v>97-999</v>
      </c>
      <c r="K2385" s="2">
        <f t="shared" si="269"/>
        <v>177</v>
      </c>
      <c r="L2385" s="2" t="str">
        <f t="shared" si="266"/>
        <v>400-1000</v>
      </c>
      <c r="M2385" s="2">
        <f t="shared" si="267"/>
        <v>6</v>
      </c>
      <c r="N2385" s="109">
        <f t="shared" si="271"/>
        <v>4.9560000000000004</v>
      </c>
    </row>
    <row r="2386" spans="8:14" x14ac:dyDescent="0.25">
      <c r="H2386" s="2" t="str">
        <f t="shared" si="270"/>
        <v>177_1000-9999999_6</v>
      </c>
      <c r="I2386" s="2">
        <f t="shared" si="268"/>
        <v>884</v>
      </c>
      <c r="J2386" s="2" t="str">
        <f t="shared" si="265"/>
        <v>97-999</v>
      </c>
      <c r="K2386" s="2">
        <f t="shared" si="269"/>
        <v>177</v>
      </c>
      <c r="L2386" s="2" t="str">
        <f t="shared" si="266"/>
        <v>1000-9999999</v>
      </c>
      <c r="M2386" s="2">
        <f t="shared" si="267"/>
        <v>6</v>
      </c>
      <c r="N2386" s="109">
        <f t="shared" si="271"/>
        <v>4.9560000000000004</v>
      </c>
    </row>
    <row r="2387" spans="8:14" x14ac:dyDescent="0.25">
      <c r="H2387" s="2" t="str">
        <f t="shared" si="270"/>
        <v>178_0-120_6</v>
      </c>
      <c r="I2387" s="2">
        <f t="shared" si="268"/>
        <v>885</v>
      </c>
      <c r="J2387" s="2" t="str">
        <f t="shared" si="265"/>
        <v>97-999</v>
      </c>
      <c r="K2387" s="2">
        <f t="shared" si="269"/>
        <v>178</v>
      </c>
      <c r="L2387" s="2" t="str">
        <f t="shared" si="266"/>
        <v>0-120</v>
      </c>
      <c r="M2387" s="2">
        <f t="shared" si="267"/>
        <v>6</v>
      </c>
      <c r="N2387" s="109">
        <f t="shared" si="271"/>
        <v>4.984</v>
      </c>
    </row>
    <row r="2388" spans="8:14" x14ac:dyDescent="0.25">
      <c r="H2388" s="2" t="str">
        <f t="shared" si="270"/>
        <v>178_120-250_6</v>
      </c>
      <c r="I2388" s="2">
        <f t="shared" si="268"/>
        <v>886</v>
      </c>
      <c r="J2388" s="2" t="str">
        <f t="shared" si="265"/>
        <v>97-999</v>
      </c>
      <c r="K2388" s="2">
        <f t="shared" si="269"/>
        <v>178</v>
      </c>
      <c r="L2388" s="2" t="str">
        <f t="shared" si="266"/>
        <v>120-250</v>
      </c>
      <c r="M2388" s="2">
        <f t="shared" si="267"/>
        <v>6</v>
      </c>
      <c r="N2388" s="109">
        <f t="shared" si="271"/>
        <v>4.984</v>
      </c>
    </row>
    <row r="2389" spans="8:14" x14ac:dyDescent="0.25">
      <c r="H2389" s="2" t="str">
        <f t="shared" si="270"/>
        <v>178_250-400_6</v>
      </c>
      <c r="I2389" s="2">
        <f t="shared" si="268"/>
        <v>887</v>
      </c>
      <c r="J2389" s="2" t="str">
        <f t="shared" si="265"/>
        <v>97-999</v>
      </c>
      <c r="K2389" s="2">
        <f t="shared" si="269"/>
        <v>178</v>
      </c>
      <c r="L2389" s="2" t="str">
        <f t="shared" si="266"/>
        <v>250-400</v>
      </c>
      <c r="M2389" s="2">
        <f t="shared" si="267"/>
        <v>6</v>
      </c>
      <c r="N2389" s="109">
        <f t="shared" si="271"/>
        <v>4.984</v>
      </c>
    </row>
    <row r="2390" spans="8:14" x14ac:dyDescent="0.25">
      <c r="H2390" s="2" t="str">
        <f t="shared" si="270"/>
        <v>178_400-1000_6</v>
      </c>
      <c r="I2390" s="2">
        <f t="shared" si="268"/>
        <v>888</v>
      </c>
      <c r="J2390" s="2" t="str">
        <f t="shared" si="265"/>
        <v>97-999</v>
      </c>
      <c r="K2390" s="2">
        <f t="shared" si="269"/>
        <v>178</v>
      </c>
      <c r="L2390" s="2" t="str">
        <f t="shared" si="266"/>
        <v>400-1000</v>
      </c>
      <c r="M2390" s="2">
        <f t="shared" si="267"/>
        <v>6</v>
      </c>
      <c r="N2390" s="109">
        <f t="shared" si="271"/>
        <v>4.984</v>
      </c>
    </row>
    <row r="2391" spans="8:14" x14ac:dyDescent="0.25">
      <c r="H2391" s="2" t="str">
        <f t="shared" si="270"/>
        <v>178_1000-9999999_6</v>
      </c>
      <c r="I2391" s="2">
        <f t="shared" si="268"/>
        <v>889</v>
      </c>
      <c r="J2391" s="2" t="str">
        <f t="shared" si="265"/>
        <v>97-999</v>
      </c>
      <c r="K2391" s="2">
        <f t="shared" si="269"/>
        <v>178</v>
      </c>
      <c r="L2391" s="2" t="str">
        <f t="shared" si="266"/>
        <v>1000-9999999</v>
      </c>
      <c r="M2391" s="2">
        <f t="shared" si="267"/>
        <v>6</v>
      </c>
      <c r="N2391" s="109">
        <f t="shared" si="271"/>
        <v>4.984</v>
      </c>
    </row>
    <row r="2392" spans="8:14" x14ac:dyDescent="0.25">
      <c r="H2392" s="2" t="str">
        <f t="shared" si="270"/>
        <v>179_0-120_6</v>
      </c>
      <c r="I2392" s="2">
        <f t="shared" si="268"/>
        <v>890</v>
      </c>
      <c r="J2392" s="2" t="str">
        <f t="shared" si="265"/>
        <v>97-999</v>
      </c>
      <c r="K2392" s="2">
        <f t="shared" si="269"/>
        <v>179</v>
      </c>
      <c r="L2392" s="2" t="str">
        <f t="shared" si="266"/>
        <v>0-120</v>
      </c>
      <c r="M2392" s="2">
        <f t="shared" si="267"/>
        <v>6</v>
      </c>
      <c r="N2392" s="109">
        <f t="shared" si="271"/>
        <v>5.0120000000000005</v>
      </c>
    </row>
    <row r="2393" spans="8:14" x14ac:dyDescent="0.25">
      <c r="H2393" s="2" t="str">
        <f t="shared" si="270"/>
        <v>179_120-250_6</v>
      </c>
      <c r="I2393" s="2">
        <f t="shared" si="268"/>
        <v>891</v>
      </c>
      <c r="J2393" s="2" t="str">
        <f t="shared" si="265"/>
        <v>97-999</v>
      </c>
      <c r="K2393" s="2">
        <f t="shared" si="269"/>
        <v>179</v>
      </c>
      <c r="L2393" s="2" t="str">
        <f t="shared" si="266"/>
        <v>120-250</v>
      </c>
      <c r="M2393" s="2">
        <f t="shared" si="267"/>
        <v>6</v>
      </c>
      <c r="N2393" s="109">
        <f t="shared" si="271"/>
        <v>5.0120000000000005</v>
      </c>
    </row>
    <row r="2394" spans="8:14" x14ac:dyDescent="0.25">
      <c r="H2394" s="2" t="str">
        <f t="shared" si="270"/>
        <v>179_250-400_6</v>
      </c>
      <c r="I2394" s="2">
        <f t="shared" si="268"/>
        <v>892</v>
      </c>
      <c r="J2394" s="2" t="str">
        <f t="shared" si="265"/>
        <v>97-999</v>
      </c>
      <c r="K2394" s="2">
        <f t="shared" si="269"/>
        <v>179</v>
      </c>
      <c r="L2394" s="2" t="str">
        <f t="shared" si="266"/>
        <v>250-400</v>
      </c>
      <c r="M2394" s="2">
        <f t="shared" si="267"/>
        <v>6</v>
      </c>
      <c r="N2394" s="109">
        <f t="shared" si="271"/>
        <v>5.0120000000000005</v>
      </c>
    </row>
    <row r="2395" spans="8:14" x14ac:dyDescent="0.25">
      <c r="H2395" s="2" t="str">
        <f t="shared" si="270"/>
        <v>179_400-1000_6</v>
      </c>
      <c r="I2395" s="2">
        <f t="shared" si="268"/>
        <v>893</v>
      </c>
      <c r="J2395" s="2" t="str">
        <f t="shared" si="265"/>
        <v>97-999</v>
      </c>
      <c r="K2395" s="2">
        <f t="shared" si="269"/>
        <v>179</v>
      </c>
      <c r="L2395" s="2" t="str">
        <f t="shared" si="266"/>
        <v>400-1000</v>
      </c>
      <c r="M2395" s="2">
        <f t="shared" si="267"/>
        <v>6</v>
      </c>
      <c r="N2395" s="109">
        <f t="shared" si="271"/>
        <v>5.0120000000000005</v>
      </c>
    </row>
    <row r="2396" spans="8:14" x14ac:dyDescent="0.25">
      <c r="H2396" s="2" t="str">
        <f t="shared" si="270"/>
        <v>179_1000-9999999_6</v>
      </c>
      <c r="I2396" s="2">
        <f t="shared" si="268"/>
        <v>894</v>
      </c>
      <c r="J2396" s="2" t="str">
        <f t="shared" si="265"/>
        <v>97-999</v>
      </c>
      <c r="K2396" s="2">
        <f t="shared" si="269"/>
        <v>179</v>
      </c>
      <c r="L2396" s="2" t="str">
        <f t="shared" si="266"/>
        <v>1000-9999999</v>
      </c>
      <c r="M2396" s="2">
        <f t="shared" si="267"/>
        <v>6</v>
      </c>
      <c r="N2396" s="109">
        <f t="shared" si="271"/>
        <v>5.0120000000000005</v>
      </c>
    </row>
    <row r="2397" spans="8:14" x14ac:dyDescent="0.25">
      <c r="H2397" s="2" t="str">
        <f t="shared" si="270"/>
        <v>180_0-120_6</v>
      </c>
      <c r="I2397" s="2">
        <f t="shared" si="268"/>
        <v>895</v>
      </c>
      <c r="J2397" s="2" t="str">
        <f t="shared" si="265"/>
        <v>97-999</v>
      </c>
      <c r="K2397" s="2">
        <f t="shared" si="269"/>
        <v>180</v>
      </c>
      <c r="L2397" s="2" t="str">
        <f t="shared" si="266"/>
        <v>0-120</v>
      </c>
      <c r="M2397" s="2">
        <f t="shared" si="267"/>
        <v>6</v>
      </c>
      <c r="N2397" s="109">
        <f t="shared" si="271"/>
        <v>5.04</v>
      </c>
    </row>
    <row r="2398" spans="8:14" x14ac:dyDescent="0.25">
      <c r="H2398" s="2" t="str">
        <f t="shared" si="270"/>
        <v>180_120-250_6</v>
      </c>
      <c r="I2398" s="2">
        <f t="shared" si="268"/>
        <v>896</v>
      </c>
      <c r="J2398" s="2" t="str">
        <f t="shared" si="265"/>
        <v>97-999</v>
      </c>
      <c r="K2398" s="2">
        <f t="shared" si="269"/>
        <v>180</v>
      </c>
      <c r="L2398" s="2" t="str">
        <f t="shared" si="266"/>
        <v>120-250</v>
      </c>
      <c r="M2398" s="2">
        <f t="shared" si="267"/>
        <v>6</v>
      </c>
      <c r="N2398" s="109">
        <f t="shared" si="271"/>
        <v>5.04</v>
      </c>
    </row>
    <row r="2399" spans="8:14" x14ac:dyDescent="0.25">
      <c r="H2399" s="2" t="str">
        <f t="shared" si="270"/>
        <v>180_250-400_6</v>
      </c>
      <c r="I2399" s="2">
        <f t="shared" si="268"/>
        <v>897</v>
      </c>
      <c r="J2399" s="2" t="str">
        <f t="shared" ref="J2399:J2462" si="272">VLOOKUP(K2399,$U$2:$V$7,2,1)</f>
        <v>97-999</v>
      </c>
      <c r="K2399" s="2">
        <f t="shared" si="269"/>
        <v>180</v>
      </c>
      <c r="L2399" s="2" t="str">
        <f t="shared" ref="L2399:L2462" si="273">VLOOKUP(MOD(I2399,5),$P$2:$Q$6,2,0)</f>
        <v>250-400</v>
      </c>
      <c r="M2399" s="2">
        <f t="shared" ref="M2399:M2462" si="274">$S$3</f>
        <v>6</v>
      </c>
      <c r="N2399" s="109">
        <f t="shared" si="271"/>
        <v>5.04</v>
      </c>
    </row>
    <row r="2400" spans="8:14" x14ac:dyDescent="0.25">
      <c r="H2400" s="2" t="str">
        <f t="shared" si="270"/>
        <v>180_400-1000_6</v>
      </c>
      <c r="I2400" s="2">
        <f t="shared" ref="I2400:I2463" si="275">+I2399+1</f>
        <v>898</v>
      </c>
      <c r="J2400" s="2" t="str">
        <f t="shared" si="272"/>
        <v>97-999</v>
      </c>
      <c r="K2400" s="2">
        <f t="shared" si="269"/>
        <v>180</v>
      </c>
      <c r="L2400" s="2" t="str">
        <f t="shared" si="273"/>
        <v>400-1000</v>
      </c>
      <c r="M2400" s="2">
        <f t="shared" si="274"/>
        <v>6</v>
      </c>
      <c r="N2400" s="109">
        <f t="shared" si="271"/>
        <v>5.04</v>
      </c>
    </row>
    <row r="2401" spans="8:14" x14ac:dyDescent="0.25">
      <c r="H2401" s="2" t="str">
        <f t="shared" si="270"/>
        <v>180_1000-9999999_6</v>
      </c>
      <c r="I2401" s="2">
        <f t="shared" si="275"/>
        <v>899</v>
      </c>
      <c r="J2401" s="2" t="str">
        <f t="shared" si="272"/>
        <v>97-999</v>
      </c>
      <c r="K2401" s="2">
        <f t="shared" si="269"/>
        <v>180</v>
      </c>
      <c r="L2401" s="2" t="str">
        <f t="shared" si="273"/>
        <v>1000-9999999</v>
      </c>
      <c r="M2401" s="2">
        <f t="shared" si="274"/>
        <v>6</v>
      </c>
      <c r="N2401" s="109">
        <f t="shared" si="271"/>
        <v>5.04</v>
      </c>
    </row>
    <row r="2402" spans="8:14" x14ac:dyDescent="0.25">
      <c r="H2402" s="2" t="str">
        <f t="shared" si="270"/>
        <v>181_0-120_6</v>
      </c>
      <c r="I2402" s="2">
        <f t="shared" si="275"/>
        <v>900</v>
      </c>
      <c r="J2402" s="2" t="str">
        <f t="shared" si="272"/>
        <v>97-999</v>
      </c>
      <c r="K2402" s="2">
        <f t="shared" si="269"/>
        <v>181</v>
      </c>
      <c r="L2402" s="2" t="str">
        <f t="shared" si="273"/>
        <v>0-120</v>
      </c>
      <c r="M2402" s="2">
        <f t="shared" si="274"/>
        <v>6</v>
      </c>
      <c r="N2402" s="109">
        <f t="shared" si="271"/>
        <v>5.0680000000000005</v>
      </c>
    </row>
    <row r="2403" spans="8:14" x14ac:dyDescent="0.25">
      <c r="H2403" s="2" t="str">
        <f t="shared" si="270"/>
        <v>181_120-250_6</v>
      </c>
      <c r="I2403" s="2">
        <f t="shared" si="275"/>
        <v>901</v>
      </c>
      <c r="J2403" s="2" t="str">
        <f t="shared" si="272"/>
        <v>97-999</v>
      </c>
      <c r="K2403" s="2">
        <f t="shared" si="269"/>
        <v>181</v>
      </c>
      <c r="L2403" s="2" t="str">
        <f t="shared" si="273"/>
        <v>120-250</v>
      </c>
      <c r="M2403" s="2">
        <f t="shared" si="274"/>
        <v>6</v>
      </c>
      <c r="N2403" s="109">
        <f t="shared" si="271"/>
        <v>5.0680000000000005</v>
      </c>
    </row>
    <row r="2404" spans="8:14" x14ac:dyDescent="0.25">
      <c r="H2404" s="2" t="str">
        <f t="shared" si="270"/>
        <v>181_250-400_6</v>
      </c>
      <c r="I2404" s="2">
        <f t="shared" si="275"/>
        <v>902</v>
      </c>
      <c r="J2404" s="2" t="str">
        <f t="shared" si="272"/>
        <v>97-999</v>
      </c>
      <c r="K2404" s="2">
        <f t="shared" ref="K2404:K2467" si="276">+K2399+1</f>
        <v>181</v>
      </c>
      <c r="L2404" s="2" t="str">
        <f t="shared" si="273"/>
        <v>250-400</v>
      </c>
      <c r="M2404" s="2">
        <f t="shared" si="274"/>
        <v>6</v>
      </c>
      <c r="N2404" s="109">
        <f t="shared" si="271"/>
        <v>5.0680000000000005</v>
      </c>
    </row>
    <row r="2405" spans="8:14" x14ac:dyDescent="0.25">
      <c r="H2405" s="2" t="str">
        <f t="shared" si="270"/>
        <v>181_400-1000_6</v>
      </c>
      <c r="I2405" s="2">
        <f t="shared" si="275"/>
        <v>903</v>
      </c>
      <c r="J2405" s="2" t="str">
        <f t="shared" si="272"/>
        <v>97-999</v>
      </c>
      <c r="K2405" s="2">
        <f t="shared" si="276"/>
        <v>181</v>
      </c>
      <c r="L2405" s="2" t="str">
        <f t="shared" si="273"/>
        <v>400-1000</v>
      </c>
      <c r="M2405" s="2">
        <f t="shared" si="274"/>
        <v>6</v>
      </c>
      <c r="N2405" s="109">
        <f t="shared" si="271"/>
        <v>5.0680000000000005</v>
      </c>
    </row>
    <row r="2406" spans="8:14" x14ac:dyDescent="0.25">
      <c r="H2406" s="2" t="str">
        <f t="shared" si="270"/>
        <v>181_1000-9999999_6</v>
      </c>
      <c r="I2406" s="2">
        <f t="shared" si="275"/>
        <v>904</v>
      </c>
      <c r="J2406" s="2" t="str">
        <f t="shared" si="272"/>
        <v>97-999</v>
      </c>
      <c r="K2406" s="2">
        <f t="shared" si="276"/>
        <v>181</v>
      </c>
      <c r="L2406" s="2" t="str">
        <f t="shared" si="273"/>
        <v>1000-9999999</v>
      </c>
      <c r="M2406" s="2">
        <f t="shared" si="274"/>
        <v>6</v>
      </c>
      <c r="N2406" s="109">
        <f t="shared" si="271"/>
        <v>5.0680000000000005</v>
      </c>
    </row>
    <row r="2407" spans="8:14" x14ac:dyDescent="0.25">
      <c r="H2407" s="2" t="str">
        <f t="shared" si="270"/>
        <v>182_0-120_6</v>
      </c>
      <c r="I2407" s="2">
        <f t="shared" si="275"/>
        <v>905</v>
      </c>
      <c r="J2407" s="2" t="str">
        <f t="shared" si="272"/>
        <v>97-999</v>
      </c>
      <c r="K2407" s="2">
        <f t="shared" si="276"/>
        <v>182</v>
      </c>
      <c r="L2407" s="2" t="str">
        <f t="shared" si="273"/>
        <v>0-120</v>
      </c>
      <c r="M2407" s="2">
        <f t="shared" si="274"/>
        <v>6</v>
      </c>
      <c r="N2407" s="109">
        <f t="shared" si="271"/>
        <v>5.0960000000000001</v>
      </c>
    </row>
    <row r="2408" spans="8:14" x14ac:dyDescent="0.25">
      <c r="H2408" s="2" t="str">
        <f t="shared" si="270"/>
        <v>182_120-250_6</v>
      </c>
      <c r="I2408" s="2">
        <f t="shared" si="275"/>
        <v>906</v>
      </c>
      <c r="J2408" s="2" t="str">
        <f t="shared" si="272"/>
        <v>97-999</v>
      </c>
      <c r="K2408" s="2">
        <f t="shared" si="276"/>
        <v>182</v>
      </c>
      <c r="L2408" s="2" t="str">
        <f t="shared" si="273"/>
        <v>120-250</v>
      </c>
      <c r="M2408" s="2">
        <f t="shared" si="274"/>
        <v>6</v>
      </c>
      <c r="N2408" s="109">
        <f t="shared" si="271"/>
        <v>5.0960000000000001</v>
      </c>
    </row>
    <row r="2409" spans="8:14" x14ac:dyDescent="0.25">
      <c r="H2409" s="2" t="str">
        <f t="shared" si="270"/>
        <v>182_250-400_6</v>
      </c>
      <c r="I2409" s="2">
        <f t="shared" si="275"/>
        <v>907</v>
      </c>
      <c r="J2409" s="2" t="str">
        <f t="shared" si="272"/>
        <v>97-999</v>
      </c>
      <c r="K2409" s="2">
        <f t="shared" si="276"/>
        <v>182</v>
      </c>
      <c r="L2409" s="2" t="str">
        <f t="shared" si="273"/>
        <v>250-400</v>
      </c>
      <c r="M2409" s="2">
        <f t="shared" si="274"/>
        <v>6</v>
      </c>
      <c r="N2409" s="109">
        <f t="shared" si="271"/>
        <v>5.0960000000000001</v>
      </c>
    </row>
    <row r="2410" spans="8:14" x14ac:dyDescent="0.25">
      <c r="H2410" s="2" t="str">
        <f t="shared" si="270"/>
        <v>182_400-1000_6</v>
      </c>
      <c r="I2410" s="2">
        <f t="shared" si="275"/>
        <v>908</v>
      </c>
      <c r="J2410" s="2" t="str">
        <f t="shared" si="272"/>
        <v>97-999</v>
      </c>
      <c r="K2410" s="2">
        <f t="shared" si="276"/>
        <v>182</v>
      </c>
      <c r="L2410" s="2" t="str">
        <f t="shared" si="273"/>
        <v>400-1000</v>
      </c>
      <c r="M2410" s="2">
        <f t="shared" si="274"/>
        <v>6</v>
      </c>
      <c r="N2410" s="109">
        <f t="shared" si="271"/>
        <v>5.0960000000000001</v>
      </c>
    </row>
    <row r="2411" spans="8:14" x14ac:dyDescent="0.25">
      <c r="H2411" s="2" t="str">
        <f t="shared" si="270"/>
        <v>182_1000-9999999_6</v>
      </c>
      <c r="I2411" s="2">
        <f t="shared" si="275"/>
        <v>909</v>
      </c>
      <c r="J2411" s="2" t="str">
        <f t="shared" si="272"/>
        <v>97-999</v>
      </c>
      <c r="K2411" s="2">
        <f t="shared" si="276"/>
        <v>182</v>
      </c>
      <c r="L2411" s="2" t="str">
        <f t="shared" si="273"/>
        <v>1000-9999999</v>
      </c>
      <c r="M2411" s="2">
        <f t="shared" si="274"/>
        <v>6</v>
      </c>
      <c r="N2411" s="109">
        <f t="shared" si="271"/>
        <v>5.0960000000000001</v>
      </c>
    </row>
    <row r="2412" spans="8:14" x14ac:dyDescent="0.25">
      <c r="H2412" s="2" t="str">
        <f t="shared" si="270"/>
        <v>183_0-120_6</v>
      </c>
      <c r="I2412" s="2">
        <f t="shared" si="275"/>
        <v>910</v>
      </c>
      <c r="J2412" s="2" t="str">
        <f t="shared" si="272"/>
        <v>97-999</v>
      </c>
      <c r="K2412" s="2">
        <f t="shared" si="276"/>
        <v>183</v>
      </c>
      <c r="L2412" s="2" t="str">
        <f t="shared" si="273"/>
        <v>0-120</v>
      </c>
      <c r="M2412" s="2">
        <f t="shared" si="274"/>
        <v>6</v>
      </c>
      <c r="N2412" s="109">
        <f t="shared" si="271"/>
        <v>5.1239999999999997</v>
      </c>
    </row>
    <row r="2413" spans="8:14" x14ac:dyDescent="0.25">
      <c r="H2413" s="2" t="str">
        <f t="shared" si="270"/>
        <v>183_120-250_6</v>
      </c>
      <c r="I2413" s="2">
        <f t="shared" si="275"/>
        <v>911</v>
      </c>
      <c r="J2413" s="2" t="str">
        <f t="shared" si="272"/>
        <v>97-999</v>
      </c>
      <c r="K2413" s="2">
        <f t="shared" si="276"/>
        <v>183</v>
      </c>
      <c r="L2413" s="2" t="str">
        <f t="shared" si="273"/>
        <v>120-250</v>
      </c>
      <c r="M2413" s="2">
        <f t="shared" si="274"/>
        <v>6</v>
      </c>
      <c r="N2413" s="109">
        <f t="shared" si="271"/>
        <v>5.1239999999999997</v>
      </c>
    </row>
    <row r="2414" spans="8:14" x14ac:dyDescent="0.25">
      <c r="H2414" s="2" t="str">
        <f t="shared" si="270"/>
        <v>183_250-400_6</v>
      </c>
      <c r="I2414" s="2">
        <f t="shared" si="275"/>
        <v>912</v>
      </c>
      <c r="J2414" s="2" t="str">
        <f t="shared" si="272"/>
        <v>97-999</v>
      </c>
      <c r="K2414" s="2">
        <f t="shared" si="276"/>
        <v>183</v>
      </c>
      <c r="L2414" s="2" t="str">
        <f t="shared" si="273"/>
        <v>250-400</v>
      </c>
      <c r="M2414" s="2">
        <f t="shared" si="274"/>
        <v>6</v>
      </c>
      <c r="N2414" s="109">
        <f t="shared" si="271"/>
        <v>5.1239999999999997</v>
      </c>
    </row>
    <row r="2415" spans="8:14" x14ac:dyDescent="0.25">
      <c r="H2415" s="2" t="str">
        <f t="shared" si="270"/>
        <v>183_400-1000_6</v>
      </c>
      <c r="I2415" s="2">
        <f t="shared" si="275"/>
        <v>913</v>
      </c>
      <c r="J2415" s="2" t="str">
        <f t="shared" si="272"/>
        <v>97-999</v>
      </c>
      <c r="K2415" s="2">
        <f t="shared" si="276"/>
        <v>183</v>
      </c>
      <c r="L2415" s="2" t="str">
        <f t="shared" si="273"/>
        <v>400-1000</v>
      </c>
      <c r="M2415" s="2">
        <f t="shared" si="274"/>
        <v>6</v>
      </c>
      <c r="N2415" s="109">
        <f t="shared" si="271"/>
        <v>5.1239999999999997</v>
      </c>
    </row>
    <row r="2416" spans="8:14" x14ac:dyDescent="0.25">
      <c r="H2416" s="2" t="str">
        <f t="shared" si="270"/>
        <v>183_1000-9999999_6</v>
      </c>
      <c r="I2416" s="2">
        <f t="shared" si="275"/>
        <v>914</v>
      </c>
      <c r="J2416" s="2" t="str">
        <f t="shared" si="272"/>
        <v>97-999</v>
      </c>
      <c r="K2416" s="2">
        <f t="shared" si="276"/>
        <v>183</v>
      </c>
      <c r="L2416" s="2" t="str">
        <f t="shared" si="273"/>
        <v>1000-9999999</v>
      </c>
      <c r="M2416" s="2">
        <f t="shared" si="274"/>
        <v>6</v>
      </c>
      <c r="N2416" s="109">
        <f t="shared" si="271"/>
        <v>5.1239999999999997</v>
      </c>
    </row>
    <row r="2417" spans="8:14" x14ac:dyDescent="0.25">
      <c r="H2417" s="2" t="str">
        <f t="shared" si="270"/>
        <v>184_0-120_6</v>
      </c>
      <c r="I2417" s="2">
        <f t="shared" si="275"/>
        <v>915</v>
      </c>
      <c r="J2417" s="2" t="str">
        <f t="shared" si="272"/>
        <v>97-999</v>
      </c>
      <c r="K2417" s="2">
        <f t="shared" si="276"/>
        <v>184</v>
      </c>
      <c r="L2417" s="2" t="str">
        <f t="shared" si="273"/>
        <v>0-120</v>
      </c>
      <c r="M2417" s="2">
        <f t="shared" si="274"/>
        <v>6</v>
      </c>
      <c r="N2417" s="109">
        <f t="shared" si="271"/>
        <v>5.1520000000000001</v>
      </c>
    </row>
    <row r="2418" spans="8:14" x14ac:dyDescent="0.25">
      <c r="H2418" s="2" t="str">
        <f t="shared" si="270"/>
        <v>184_120-250_6</v>
      </c>
      <c r="I2418" s="2">
        <f t="shared" si="275"/>
        <v>916</v>
      </c>
      <c r="J2418" s="2" t="str">
        <f t="shared" si="272"/>
        <v>97-999</v>
      </c>
      <c r="K2418" s="2">
        <f t="shared" si="276"/>
        <v>184</v>
      </c>
      <c r="L2418" s="2" t="str">
        <f t="shared" si="273"/>
        <v>120-250</v>
      </c>
      <c r="M2418" s="2">
        <f t="shared" si="274"/>
        <v>6</v>
      </c>
      <c r="N2418" s="109">
        <f t="shared" si="271"/>
        <v>5.1520000000000001</v>
      </c>
    </row>
    <row r="2419" spans="8:14" x14ac:dyDescent="0.25">
      <c r="H2419" s="2" t="str">
        <f t="shared" si="270"/>
        <v>184_250-400_6</v>
      </c>
      <c r="I2419" s="2">
        <f t="shared" si="275"/>
        <v>917</v>
      </c>
      <c r="J2419" s="2" t="str">
        <f t="shared" si="272"/>
        <v>97-999</v>
      </c>
      <c r="K2419" s="2">
        <f t="shared" si="276"/>
        <v>184</v>
      </c>
      <c r="L2419" s="2" t="str">
        <f t="shared" si="273"/>
        <v>250-400</v>
      </c>
      <c r="M2419" s="2">
        <f t="shared" si="274"/>
        <v>6</v>
      </c>
      <c r="N2419" s="109">
        <f t="shared" si="271"/>
        <v>5.1520000000000001</v>
      </c>
    </row>
    <row r="2420" spans="8:14" x14ac:dyDescent="0.25">
      <c r="H2420" s="2" t="str">
        <f t="shared" si="270"/>
        <v>184_400-1000_6</v>
      </c>
      <c r="I2420" s="2">
        <f t="shared" si="275"/>
        <v>918</v>
      </c>
      <c r="J2420" s="2" t="str">
        <f t="shared" si="272"/>
        <v>97-999</v>
      </c>
      <c r="K2420" s="2">
        <f t="shared" si="276"/>
        <v>184</v>
      </c>
      <c r="L2420" s="2" t="str">
        <f t="shared" si="273"/>
        <v>400-1000</v>
      </c>
      <c r="M2420" s="2">
        <f t="shared" si="274"/>
        <v>6</v>
      </c>
      <c r="N2420" s="109">
        <f t="shared" si="271"/>
        <v>5.1520000000000001</v>
      </c>
    </row>
    <row r="2421" spans="8:14" x14ac:dyDescent="0.25">
      <c r="H2421" s="2" t="str">
        <f t="shared" si="270"/>
        <v>184_1000-9999999_6</v>
      </c>
      <c r="I2421" s="2">
        <f t="shared" si="275"/>
        <v>919</v>
      </c>
      <c r="J2421" s="2" t="str">
        <f t="shared" si="272"/>
        <v>97-999</v>
      </c>
      <c r="K2421" s="2">
        <f t="shared" si="276"/>
        <v>184</v>
      </c>
      <c r="L2421" s="2" t="str">
        <f t="shared" si="273"/>
        <v>1000-9999999</v>
      </c>
      <c r="M2421" s="2">
        <f t="shared" si="274"/>
        <v>6</v>
      </c>
      <c r="N2421" s="109">
        <f t="shared" si="271"/>
        <v>5.1520000000000001</v>
      </c>
    </row>
    <row r="2422" spans="8:14" x14ac:dyDescent="0.25">
      <c r="H2422" s="2" t="str">
        <f t="shared" si="270"/>
        <v>185_0-120_6</v>
      </c>
      <c r="I2422" s="2">
        <f t="shared" si="275"/>
        <v>920</v>
      </c>
      <c r="J2422" s="2" t="str">
        <f t="shared" si="272"/>
        <v>97-999</v>
      </c>
      <c r="K2422" s="2">
        <f t="shared" si="276"/>
        <v>185</v>
      </c>
      <c r="L2422" s="2" t="str">
        <f t="shared" si="273"/>
        <v>0-120</v>
      </c>
      <c r="M2422" s="2">
        <f t="shared" si="274"/>
        <v>6</v>
      </c>
      <c r="N2422" s="109">
        <f t="shared" si="271"/>
        <v>5.18</v>
      </c>
    </row>
    <row r="2423" spans="8:14" x14ac:dyDescent="0.25">
      <c r="H2423" s="2" t="str">
        <f t="shared" si="270"/>
        <v>185_120-250_6</v>
      </c>
      <c r="I2423" s="2">
        <f t="shared" si="275"/>
        <v>921</v>
      </c>
      <c r="J2423" s="2" t="str">
        <f t="shared" si="272"/>
        <v>97-999</v>
      </c>
      <c r="K2423" s="2">
        <f t="shared" si="276"/>
        <v>185</v>
      </c>
      <c r="L2423" s="2" t="str">
        <f t="shared" si="273"/>
        <v>120-250</v>
      </c>
      <c r="M2423" s="2">
        <f t="shared" si="274"/>
        <v>6</v>
      </c>
      <c r="N2423" s="109">
        <f t="shared" si="271"/>
        <v>5.18</v>
      </c>
    </row>
    <row r="2424" spans="8:14" x14ac:dyDescent="0.25">
      <c r="H2424" s="2" t="str">
        <f t="shared" si="270"/>
        <v>185_250-400_6</v>
      </c>
      <c r="I2424" s="2">
        <f t="shared" si="275"/>
        <v>922</v>
      </c>
      <c r="J2424" s="2" t="str">
        <f t="shared" si="272"/>
        <v>97-999</v>
      </c>
      <c r="K2424" s="2">
        <f t="shared" si="276"/>
        <v>185</v>
      </c>
      <c r="L2424" s="2" t="str">
        <f t="shared" si="273"/>
        <v>250-400</v>
      </c>
      <c r="M2424" s="2">
        <f t="shared" si="274"/>
        <v>6</v>
      </c>
      <c r="N2424" s="109">
        <f t="shared" si="271"/>
        <v>5.18</v>
      </c>
    </row>
    <row r="2425" spans="8:14" x14ac:dyDescent="0.25">
      <c r="H2425" s="2" t="str">
        <f t="shared" si="270"/>
        <v>185_400-1000_6</v>
      </c>
      <c r="I2425" s="2">
        <f t="shared" si="275"/>
        <v>923</v>
      </c>
      <c r="J2425" s="2" t="str">
        <f t="shared" si="272"/>
        <v>97-999</v>
      </c>
      <c r="K2425" s="2">
        <f t="shared" si="276"/>
        <v>185</v>
      </c>
      <c r="L2425" s="2" t="str">
        <f t="shared" si="273"/>
        <v>400-1000</v>
      </c>
      <c r="M2425" s="2">
        <f t="shared" si="274"/>
        <v>6</v>
      </c>
      <c r="N2425" s="109">
        <f t="shared" si="271"/>
        <v>5.18</v>
      </c>
    </row>
    <row r="2426" spans="8:14" x14ac:dyDescent="0.25">
      <c r="H2426" s="2" t="str">
        <f t="shared" si="270"/>
        <v>185_1000-9999999_6</v>
      </c>
      <c r="I2426" s="2">
        <f t="shared" si="275"/>
        <v>924</v>
      </c>
      <c r="J2426" s="2" t="str">
        <f t="shared" si="272"/>
        <v>97-999</v>
      </c>
      <c r="K2426" s="2">
        <f t="shared" si="276"/>
        <v>185</v>
      </c>
      <c r="L2426" s="2" t="str">
        <f t="shared" si="273"/>
        <v>1000-9999999</v>
      </c>
      <c r="M2426" s="2">
        <f t="shared" si="274"/>
        <v>6</v>
      </c>
      <c r="N2426" s="109">
        <f t="shared" si="271"/>
        <v>5.18</v>
      </c>
    </row>
    <row r="2427" spans="8:14" x14ac:dyDescent="0.25">
      <c r="H2427" s="2" t="str">
        <f t="shared" si="270"/>
        <v>186_0-120_6</v>
      </c>
      <c r="I2427" s="2">
        <f t="shared" si="275"/>
        <v>925</v>
      </c>
      <c r="J2427" s="2" t="str">
        <f t="shared" si="272"/>
        <v>97-999</v>
      </c>
      <c r="K2427" s="2">
        <f t="shared" si="276"/>
        <v>186</v>
      </c>
      <c r="L2427" s="2" t="str">
        <f t="shared" si="273"/>
        <v>0-120</v>
      </c>
      <c r="M2427" s="2">
        <f t="shared" si="274"/>
        <v>6</v>
      </c>
      <c r="N2427" s="109">
        <f t="shared" si="271"/>
        <v>5.2080000000000002</v>
      </c>
    </row>
    <row r="2428" spans="8:14" x14ac:dyDescent="0.25">
      <c r="H2428" s="2" t="str">
        <f t="shared" si="270"/>
        <v>186_120-250_6</v>
      </c>
      <c r="I2428" s="2">
        <f t="shared" si="275"/>
        <v>926</v>
      </c>
      <c r="J2428" s="2" t="str">
        <f t="shared" si="272"/>
        <v>97-999</v>
      </c>
      <c r="K2428" s="2">
        <f t="shared" si="276"/>
        <v>186</v>
      </c>
      <c r="L2428" s="2" t="str">
        <f t="shared" si="273"/>
        <v>120-250</v>
      </c>
      <c r="M2428" s="2">
        <f t="shared" si="274"/>
        <v>6</v>
      </c>
      <c r="N2428" s="109">
        <f t="shared" si="271"/>
        <v>5.2080000000000002</v>
      </c>
    </row>
    <row r="2429" spans="8:14" x14ac:dyDescent="0.25">
      <c r="H2429" s="2" t="str">
        <f t="shared" si="270"/>
        <v>186_250-400_6</v>
      </c>
      <c r="I2429" s="2">
        <f t="shared" si="275"/>
        <v>927</v>
      </c>
      <c r="J2429" s="2" t="str">
        <f t="shared" si="272"/>
        <v>97-999</v>
      </c>
      <c r="K2429" s="2">
        <f t="shared" si="276"/>
        <v>186</v>
      </c>
      <c r="L2429" s="2" t="str">
        <f t="shared" si="273"/>
        <v>250-400</v>
      </c>
      <c r="M2429" s="2">
        <f t="shared" si="274"/>
        <v>6</v>
      </c>
      <c r="N2429" s="109">
        <f t="shared" si="271"/>
        <v>5.2080000000000002</v>
      </c>
    </row>
    <row r="2430" spans="8:14" x14ac:dyDescent="0.25">
      <c r="H2430" s="2" t="str">
        <f t="shared" si="270"/>
        <v>186_400-1000_6</v>
      </c>
      <c r="I2430" s="2">
        <f t="shared" si="275"/>
        <v>928</v>
      </c>
      <c r="J2430" s="2" t="str">
        <f t="shared" si="272"/>
        <v>97-999</v>
      </c>
      <c r="K2430" s="2">
        <f t="shared" si="276"/>
        <v>186</v>
      </c>
      <c r="L2430" s="2" t="str">
        <f t="shared" si="273"/>
        <v>400-1000</v>
      </c>
      <c r="M2430" s="2">
        <f t="shared" si="274"/>
        <v>6</v>
      </c>
      <c r="N2430" s="109">
        <f t="shared" si="271"/>
        <v>5.2080000000000002</v>
      </c>
    </row>
    <row r="2431" spans="8:14" x14ac:dyDescent="0.25">
      <c r="H2431" s="2" t="str">
        <f t="shared" si="270"/>
        <v>186_1000-9999999_6</v>
      </c>
      <c r="I2431" s="2">
        <f t="shared" si="275"/>
        <v>929</v>
      </c>
      <c r="J2431" s="2" t="str">
        <f t="shared" si="272"/>
        <v>97-999</v>
      </c>
      <c r="K2431" s="2">
        <f t="shared" si="276"/>
        <v>186</v>
      </c>
      <c r="L2431" s="2" t="str">
        <f t="shared" si="273"/>
        <v>1000-9999999</v>
      </c>
      <c r="M2431" s="2">
        <f t="shared" si="274"/>
        <v>6</v>
      </c>
      <c r="N2431" s="109">
        <f t="shared" si="271"/>
        <v>5.2080000000000002</v>
      </c>
    </row>
    <row r="2432" spans="8:14" x14ac:dyDescent="0.25">
      <c r="H2432" s="2" t="str">
        <f t="shared" si="270"/>
        <v>187_0-120_6</v>
      </c>
      <c r="I2432" s="2">
        <f t="shared" si="275"/>
        <v>930</v>
      </c>
      <c r="J2432" s="2" t="str">
        <f t="shared" si="272"/>
        <v>97-999</v>
      </c>
      <c r="K2432" s="2">
        <f t="shared" si="276"/>
        <v>187</v>
      </c>
      <c r="L2432" s="2" t="str">
        <f t="shared" si="273"/>
        <v>0-120</v>
      </c>
      <c r="M2432" s="2">
        <f t="shared" si="274"/>
        <v>6</v>
      </c>
      <c r="N2432" s="109">
        <f t="shared" si="271"/>
        <v>5.2359999999999998</v>
      </c>
    </row>
    <row r="2433" spans="8:14" x14ac:dyDescent="0.25">
      <c r="H2433" s="2" t="str">
        <f t="shared" si="270"/>
        <v>187_120-250_6</v>
      </c>
      <c r="I2433" s="2">
        <f t="shared" si="275"/>
        <v>931</v>
      </c>
      <c r="J2433" s="2" t="str">
        <f t="shared" si="272"/>
        <v>97-999</v>
      </c>
      <c r="K2433" s="2">
        <f t="shared" si="276"/>
        <v>187</v>
      </c>
      <c r="L2433" s="2" t="str">
        <f t="shared" si="273"/>
        <v>120-250</v>
      </c>
      <c r="M2433" s="2">
        <f t="shared" si="274"/>
        <v>6</v>
      </c>
      <c r="N2433" s="109">
        <f t="shared" si="271"/>
        <v>5.2359999999999998</v>
      </c>
    </row>
    <row r="2434" spans="8:14" x14ac:dyDescent="0.25">
      <c r="H2434" s="2" t="str">
        <f t="shared" si="270"/>
        <v>187_250-400_6</v>
      </c>
      <c r="I2434" s="2">
        <f t="shared" si="275"/>
        <v>932</v>
      </c>
      <c r="J2434" s="2" t="str">
        <f t="shared" si="272"/>
        <v>97-999</v>
      </c>
      <c r="K2434" s="2">
        <f t="shared" si="276"/>
        <v>187</v>
      </c>
      <c r="L2434" s="2" t="str">
        <f t="shared" si="273"/>
        <v>250-400</v>
      </c>
      <c r="M2434" s="2">
        <f t="shared" si="274"/>
        <v>6</v>
      </c>
      <c r="N2434" s="109">
        <f t="shared" si="271"/>
        <v>5.2359999999999998</v>
      </c>
    </row>
    <row r="2435" spans="8:14" x14ac:dyDescent="0.25">
      <c r="H2435" s="2" t="str">
        <f t="shared" ref="H2435:H2498" si="277">K2435&amp;"_"&amp;L2435&amp;"_"&amp;M2435</f>
        <v>187_400-1000_6</v>
      </c>
      <c r="I2435" s="2">
        <f t="shared" si="275"/>
        <v>933</v>
      </c>
      <c r="J2435" s="2" t="str">
        <f t="shared" si="272"/>
        <v>97-999</v>
      </c>
      <c r="K2435" s="2">
        <f t="shared" si="276"/>
        <v>187</v>
      </c>
      <c r="L2435" s="2" t="str">
        <f t="shared" si="273"/>
        <v>400-1000</v>
      </c>
      <c r="M2435" s="2">
        <f t="shared" si="274"/>
        <v>6</v>
      </c>
      <c r="N2435" s="109">
        <f t="shared" ref="N2435:N2498" si="278">VLOOKUP(J2435&amp;"_"&amp;L2435&amp;"_"&amp;M2435,$A$2:$F$61,6,0)*K2435</f>
        <v>5.2359999999999998</v>
      </c>
    </row>
    <row r="2436" spans="8:14" x14ac:dyDescent="0.25">
      <c r="H2436" s="2" t="str">
        <f t="shared" si="277"/>
        <v>187_1000-9999999_6</v>
      </c>
      <c r="I2436" s="2">
        <f t="shared" si="275"/>
        <v>934</v>
      </c>
      <c r="J2436" s="2" t="str">
        <f t="shared" si="272"/>
        <v>97-999</v>
      </c>
      <c r="K2436" s="2">
        <f t="shared" si="276"/>
        <v>187</v>
      </c>
      <c r="L2436" s="2" t="str">
        <f t="shared" si="273"/>
        <v>1000-9999999</v>
      </c>
      <c r="M2436" s="2">
        <f t="shared" si="274"/>
        <v>6</v>
      </c>
      <c r="N2436" s="109">
        <f t="shared" si="278"/>
        <v>5.2359999999999998</v>
      </c>
    </row>
    <row r="2437" spans="8:14" x14ac:dyDescent="0.25">
      <c r="H2437" s="2" t="str">
        <f t="shared" si="277"/>
        <v>188_0-120_6</v>
      </c>
      <c r="I2437" s="2">
        <f t="shared" si="275"/>
        <v>935</v>
      </c>
      <c r="J2437" s="2" t="str">
        <f t="shared" si="272"/>
        <v>97-999</v>
      </c>
      <c r="K2437" s="2">
        <f t="shared" si="276"/>
        <v>188</v>
      </c>
      <c r="L2437" s="2" t="str">
        <f t="shared" si="273"/>
        <v>0-120</v>
      </c>
      <c r="M2437" s="2">
        <f t="shared" si="274"/>
        <v>6</v>
      </c>
      <c r="N2437" s="109">
        <f t="shared" si="278"/>
        <v>5.2640000000000002</v>
      </c>
    </row>
    <row r="2438" spans="8:14" x14ac:dyDescent="0.25">
      <c r="H2438" s="2" t="str">
        <f t="shared" si="277"/>
        <v>188_120-250_6</v>
      </c>
      <c r="I2438" s="2">
        <f t="shared" si="275"/>
        <v>936</v>
      </c>
      <c r="J2438" s="2" t="str">
        <f t="shared" si="272"/>
        <v>97-999</v>
      </c>
      <c r="K2438" s="2">
        <f t="shared" si="276"/>
        <v>188</v>
      </c>
      <c r="L2438" s="2" t="str">
        <f t="shared" si="273"/>
        <v>120-250</v>
      </c>
      <c r="M2438" s="2">
        <f t="shared" si="274"/>
        <v>6</v>
      </c>
      <c r="N2438" s="109">
        <f t="shared" si="278"/>
        <v>5.2640000000000002</v>
      </c>
    </row>
    <row r="2439" spans="8:14" x14ac:dyDescent="0.25">
      <c r="H2439" s="2" t="str">
        <f t="shared" si="277"/>
        <v>188_250-400_6</v>
      </c>
      <c r="I2439" s="2">
        <f t="shared" si="275"/>
        <v>937</v>
      </c>
      <c r="J2439" s="2" t="str">
        <f t="shared" si="272"/>
        <v>97-999</v>
      </c>
      <c r="K2439" s="2">
        <f t="shared" si="276"/>
        <v>188</v>
      </c>
      <c r="L2439" s="2" t="str">
        <f t="shared" si="273"/>
        <v>250-400</v>
      </c>
      <c r="M2439" s="2">
        <f t="shared" si="274"/>
        <v>6</v>
      </c>
      <c r="N2439" s="109">
        <f t="shared" si="278"/>
        <v>5.2640000000000002</v>
      </c>
    </row>
    <row r="2440" spans="8:14" x14ac:dyDescent="0.25">
      <c r="H2440" s="2" t="str">
        <f t="shared" si="277"/>
        <v>188_400-1000_6</v>
      </c>
      <c r="I2440" s="2">
        <f t="shared" si="275"/>
        <v>938</v>
      </c>
      <c r="J2440" s="2" t="str">
        <f t="shared" si="272"/>
        <v>97-999</v>
      </c>
      <c r="K2440" s="2">
        <f t="shared" si="276"/>
        <v>188</v>
      </c>
      <c r="L2440" s="2" t="str">
        <f t="shared" si="273"/>
        <v>400-1000</v>
      </c>
      <c r="M2440" s="2">
        <f t="shared" si="274"/>
        <v>6</v>
      </c>
      <c r="N2440" s="109">
        <f t="shared" si="278"/>
        <v>5.2640000000000002</v>
      </c>
    </row>
    <row r="2441" spans="8:14" x14ac:dyDescent="0.25">
      <c r="H2441" s="2" t="str">
        <f t="shared" si="277"/>
        <v>188_1000-9999999_6</v>
      </c>
      <c r="I2441" s="2">
        <f t="shared" si="275"/>
        <v>939</v>
      </c>
      <c r="J2441" s="2" t="str">
        <f t="shared" si="272"/>
        <v>97-999</v>
      </c>
      <c r="K2441" s="2">
        <f t="shared" si="276"/>
        <v>188</v>
      </c>
      <c r="L2441" s="2" t="str">
        <f t="shared" si="273"/>
        <v>1000-9999999</v>
      </c>
      <c r="M2441" s="2">
        <f t="shared" si="274"/>
        <v>6</v>
      </c>
      <c r="N2441" s="109">
        <f t="shared" si="278"/>
        <v>5.2640000000000002</v>
      </c>
    </row>
    <row r="2442" spans="8:14" x14ac:dyDescent="0.25">
      <c r="H2442" s="2" t="str">
        <f t="shared" si="277"/>
        <v>189_0-120_6</v>
      </c>
      <c r="I2442" s="2">
        <f t="shared" si="275"/>
        <v>940</v>
      </c>
      <c r="J2442" s="2" t="str">
        <f t="shared" si="272"/>
        <v>97-999</v>
      </c>
      <c r="K2442" s="2">
        <f t="shared" si="276"/>
        <v>189</v>
      </c>
      <c r="L2442" s="2" t="str">
        <f t="shared" si="273"/>
        <v>0-120</v>
      </c>
      <c r="M2442" s="2">
        <f t="shared" si="274"/>
        <v>6</v>
      </c>
      <c r="N2442" s="109">
        <f t="shared" si="278"/>
        <v>5.2919999999999998</v>
      </c>
    </row>
    <row r="2443" spans="8:14" x14ac:dyDescent="0.25">
      <c r="H2443" s="2" t="str">
        <f t="shared" si="277"/>
        <v>189_120-250_6</v>
      </c>
      <c r="I2443" s="2">
        <f t="shared" si="275"/>
        <v>941</v>
      </c>
      <c r="J2443" s="2" t="str">
        <f t="shared" si="272"/>
        <v>97-999</v>
      </c>
      <c r="K2443" s="2">
        <f t="shared" si="276"/>
        <v>189</v>
      </c>
      <c r="L2443" s="2" t="str">
        <f t="shared" si="273"/>
        <v>120-250</v>
      </c>
      <c r="M2443" s="2">
        <f t="shared" si="274"/>
        <v>6</v>
      </c>
      <c r="N2443" s="109">
        <f t="shared" si="278"/>
        <v>5.2919999999999998</v>
      </c>
    </row>
    <row r="2444" spans="8:14" x14ac:dyDescent="0.25">
      <c r="H2444" s="2" t="str">
        <f t="shared" si="277"/>
        <v>189_250-400_6</v>
      </c>
      <c r="I2444" s="2">
        <f t="shared" si="275"/>
        <v>942</v>
      </c>
      <c r="J2444" s="2" t="str">
        <f t="shared" si="272"/>
        <v>97-999</v>
      </c>
      <c r="K2444" s="2">
        <f t="shared" si="276"/>
        <v>189</v>
      </c>
      <c r="L2444" s="2" t="str">
        <f t="shared" si="273"/>
        <v>250-400</v>
      </c>
      <c r="M2444" s="2">
        <f t="shared" si="274"/>
        <v>6</v>
      </c>
      <c r="N2444" s="109">
        <f t="shared" si="278"/>
        <v>5.2919999999999998</v>
      </c>
    </row>
    <row r="2445" spans="8:14" x14ac:dyDescent="0.25">
      <c r="H2445" s="2" t="str">
        <f t="shared" si="277"/>
        <v>189_400-1000_6</v>
      </c>
      <c r="I2445" s="2">
        <f t="shared" si="275"/>
        <v>943</v>
      </c>
      <c r="J2445" s="2" t="str">
        <f t="shared" si="272"/>
        <v>97-999</v>
      </c>
      <c r="K2445" s="2">
        <f t="shared" si="276"/>
        <v>189</v>
      </c>
      <c r="L2445" s="2" t="str">
        <f t="shared" si="273"/>
        <v>400-1000</v>
      </c>
      <c r="M2445" s="2">
        <f t="shared" si="274"/>
        <v>6</v>
      </c>
      <c r="N2445" s="109">
        <f t="shared" si="278"/>
        <v>5.2919999999999998</v>
      </c>
    </row>
    <row r="2446" spans="8:14" x14ac:dyDescent="0.25">
      <c r="H2446" s="2" t="str">
        <f t="shared" si="277"/>
        <v>189_1000-9999999_6</v>
      </c>
      <c r="I2446" s="2">
        <f t="shared" si="275"/>
        <v>944</v>
      </c>
      <c r="J2446" s="2" t="str">
        <f t="shared" si="272"/>
        <v>97-999</v>
      </c>
      <c r="K2446" s="2">
        <f t="shared" si="276"/>
        <v>189</v>
      </c>
      <c r="L2446" s="2" t="str">
        <f t="shared" si="273"/>
        <v>1000-9999999</v>
      </c>
      <c r="M2446" s="2">
        <f t="shared" si="274"/>
        <v>6</v>
      </c>
      <c r="N2446" s="109">
        <f t="shared" si="278"/>
        <v>5.2919999999999998</v>
      </c>
    </row>
    <row r="2447" spans="8:14" x14ac:dyDescent="0.25">
      <c r="H2447" s="2" t="str">
        <f t="shared" si="277"/>
        <v>190_0-120_6</v>
      </c>
      <c r="I2447" s="2">
        <f t="shared" si="275"/>
        <v>945</v>
      </c>
      <c r="J2447" s="2" t="str">
        <f t="shared" si="272"/>
        <v>97-999</v>
      </c>
      <c r="K2447" s="2">
        <f t="shared" si="276"/>
        <v>190</v>
      </c>
      <c r="L2447" s="2" t="str">
        <f t="shared" si="273"/>
        <v>0-120</v>
      </c>
      <c r="M2447" s="2">
        <f t="shared" si="274"/>
        <v>6</v>
      </c>
      <c r="N2447" s="109">
        <f t="shared" si="278"/>
        <v>5.32</v>
      </c>
    </row>
    <row r="2448" spans="8:14" x14ac:dyDescent="0.25">
      <c r="H2448" s="2" t="str">
        <f t="shared" si="277"/>
        <v>190_120-250_6</v>
      </c>
      <c r="I2448" s="2">
        <f t="shared" si="275"/>
        <v>946</v>
      </c>
      <c r="J2448" s="2" t="str">
        <f t="shared" si="272"/>
        <v>97-999</v>
      </c>
      <c r="K2448" s="2">
        <f t="shared" si="276"/>
        <v>190</v>
      </c>
      <c r="L2448" s="2" t="str">
        <f t="shared" si="273"/>
        <v>120-250</v>
      </c>
      <c r="M2448" s="2">
        <f t="shared" si="274"/>
        <v>6</v>
      </c>
      <c r="N2448" s="109">
        <f t="shared" si="278"/>
        <v>5.32</v>
      </c>
    </row>
    <row r="2449" spans="8:14" x14ac:dyDescent="0.25">
      <c r="H2449" s="2" t="str">
        <f t="shared" si="277"/>
        <v>190_250-400_6</v>
      </c>
      <c r="I2449" s="2">
        <f t="shared" si="275"/>
        <v>947</v>
      </c>
      <c r="J2449" s="2" t="str">
        <f t="shared" si="272"/>
        <v>97-999</v>
      </c>
      <c r="K2449" s="2">
        <f t="shared" si="276"/>
        <v>190</v>
      </c>
      <c r="L2449" s="2" t="str">
        <f t="shared" si="273"/>
        <v>250-400</v>
      </c>
      <c r="M2449" s="2">
        <f t="shared" si="274"/>
        <v>6</v>
      </c>
      <c r="N2449" s="109">
        <f t="shared" si="278"/>
        <v>5.32</v>
      </c>
    </row>
    <row r="2450" spans="8:14" x14ac:dyDescent="0.25">
      <c r="H2450" s="2" t="str">
        <f t="shared" si="277"/>
        <v>190_400-1000_6</v>
      </c>
      <c r="I2450" s="2">
        <f t="shared" si="275"/>
        <v>948</v>
      </c>
      <c r="J2450" s="2" t="str">
        <f t="shared" si="272"/>
        <v>97-999</v>
      </c>
      <c r="K2450" s="2">
        <f t="shared" si="276"/>
        <v>190</v>
      </c>
      <c r="L2450" s="2" t="str">
        <f t="shared" si="273"/>
        <v>400-1000</v>
      </c>
      <c r="M2450" s="2">
        <f t="shared" si="274"/>
        <v>6</v>
      </c>
      <c r="N2450" s="109">
        <f t="shared" si="278"/>
        <v>5.32</v>
      </c>
    </row>
    <row r="2451" spans="8:14" x14ac:dyDescent="0.25">
      <c r="H2451" s="2" t="str">
        <f t="shared" si="277"/>
        <v>190_1000-9999999_6</v>
      </c>
      <c r="I2451" s="2">
        <f t="shared" si="275"/>
        <v>949</v>
      </c>
      <c r="J2451" s="2" t="str">
        <f t="shared" si="272"/>
        <v>97-999</v>
      </c>
      <c r="K2451" s="2">
        <f t="shared" si="276"/>
        <v>190</v>
      </c>
      <c r="L2451" s="2" t="str">
        <f t="shared" si="273"/>
        <v>1000-9999999</v>
      </c>
      <c r="M2451" s="2">
        <f t="shared" si="274"/>
        <v>6</v>
      </c>
      <c r="N2451" s="109">
        <f t="shared" si="278"/>
        <v>5.32</v>
      </c>
    </row>
    <row r="2452" spans="8:14" x14ac:dyDescent="0.25">
      <c r="H2452" s="2" t="str">
        <f t="shared" si="277"/>
        <v>191_0-120_6</v>
      </c>
      <c r="I2452" s="2">
        <f t="shared" si="275"/>
        <v>950</v>
      </c>
      <c r="J2452" s="2" t="str">
        <f t="shared" si="272"/>
        <v>97-999</v>
      </c>
      <c r="K2452" s="2">
        <f t="shared" si="276"/>
        <v>191</v>
      </c>
      <c r="L2452" s="2" t="str">
        <f t="shared" si="273"/>
        <v>0-120</v>
      </c>
      <c r="M2452" s="2">
        <f t="shared" si="274"/>
        <v>6</v>
      </c>
      <c r="N2452" s="109">
        <f t="shared" si="278"/>
        <v>5.3479999999999999</v>
      </c>
    </row>
    <row r="2453" spans="8:14" x14ac:dyDescent="0.25">
      <c r="H2453" s="2" t="str">
        <f t="shared" si="277"/>
        <v>191_120-250_6</v>
      </c>
      <c r="I2453" s="2">
        <f t="shared" si="275"/>
        <v>951</v>
      </c>
      <c r="J2453" s="2" t="str">
        <f t="shared" si="272"/>
        <v>97-999</v>
      </c>
      <c r="K2453" s="2">
        <f t="shared" si="276"/>
        <v>191</v>
      </c>
      <c r="L2453" s="2" t="str">
        <f t="shared" si="273"/>
        <v>120-250</v>
      </c>
      <c r="M2453" s="2">
        <f t="shared" si="274"/>
        <v>6</v>
      </c>
      <c r="N2453" s="109">
        <f t="shared" si="278"/>
        <v>5.3479999999999999</v>
      </c>
    </row>
    <row r="2454" spans="8:14" x14ac:dyDescent="0.25">
      <c r="H2454" s="2" t="str">
        <f t="shared" si="277"/>
        <v>191_250-400_6</v>
      </c>
      <c r="I2454" s="2">
        <f t="shared" si="275"/>
        <v>952</v>
      </c>
      <c r="J2454" s="2" t="str">
        <f t="shared" si="272"/>
        <v>97-999</v>
      </c>
      <c r="K2454" s="2">
        <f t="shared" si="276"/>
        <v>191</v>
      </c>
      <c r="L2454" s="2" t="str">
        <f t="shared" si="273"/>
        <v>250-400</v>
      </c>
      <c r="M2454" s="2">
        <f t="shared" si="274"/>
        <v>6</v>
      </c>
      <c r="N2454" s="109">
        <f t="shared" si="278"/>
        <v>5.3479999999999999</v>
      </c>
    </row>
    <row r="2455" spans="8:14" x14ac:dyDescent="0.25">
      <c r="H2455" s="2" t="str">
        <f t="shared" si="277"/>
        <v>191_400-1000_6</v>
      </c>
      <c r="I2455" s="2">
        <f t="shared" si="275"/>
        <v>953</v>
      </c>
      <c r="J2455" s="2" t="str">
        <f t="shared" si="272"/>
        <v>97-999</v>
      </c>
      <c r="K2455" s="2">
        <f t="shared" si="276"/>
        <v>191</v>
      </c>
      <c r="L2455" s="2" t="str">
        <f t="shared" si="273"/>
        <v>400-1000</v>
      </c>
      <c r="M2455" s="2">
        <f t="shared" si="274"/>
        <v>6</v>
      </c>
      <c r="N2455" s="109">
        <f t="shared" si="278"/>
        <v>5.3479999999999999</v>
      </c>
    </row>
    <row r="2456" spans="8:14" x14ac:dyDescent="0.25">
      <c r="H2456" s="2" t="str">
        <f t="shared" si="277"/>
        <v>191_1000-9999999_6</v>
      </c>
      <c r="I2456" s="2">
        <f t="shared" si="275"/>
        <v>954</v>
      </c>
      <c r="J2456" s="2" t="str">
        <f t="shared" si="272"/>
        <v>97-999</v>
      </c>
      <c r="K2456" s="2">
        <f t="shared" si="276"/>
        <v>191</v>
      </c>
      <c r="L2456" s="2" t="str">
        <f t="shared" si="273"/>
        <v>1000-9999999</v>
      </c>
      <c r="M2456" s="2">
        <f t="shared" si="274"/>
        <v>6</v>
      </c>
      <c r="N2456" s="109">
        <f t="shared" si="278"/>
        <v>5.3479999999999999</v>
      </c>
    </row>
    <row r="2457" spans="8:14" x14ac:dyDescent="0.25">
      <c r="H2457" s="2" t="str">
        <f t="shared" si="277"/>
        <v>192_0-120_6</v>
      </c>
      <c r="I2457" s="2">
        <f t="shared" si="275"/>
        <v>955</v>
      </c>
      <c r="J2457" s="2" t="str">
        <f t="shared" si="272"/>
        <v>97-999</v>
      </c>
      <c r="K2457" s="2">
        <f t="shared" si="276"/>
        <v>192</v>
      </c>
      <c r="L2457" s="2" t="str">
        <f t="shared" si="273"/>
        <v>0-120</v>
      </c>
      <c r="M2457" s="2">
        <f t="shared" si="274"/>
        <v>6</v>
      </c>
      <c r="N2457" s="109">
        <f t="shared" si="278"/>
        <v>5.3760000000000003</v>
      </c>
    </row>
    <row r="2458" spans="8:14" x14ac:dyDescent="0.25">
      <c r="H2458" s="2" t="str">
        <f t="shared" si="277"/>
        <v>192_120-250_6</v>
      </c>
      <c r="I2458" s="2">
        <f t="shared" si="275"/>
        <v>956</v>
      </c>
      <c r="J2458" s="2" t="str">
        <f t="shared" si="272"/>
        <v>97-999</v>
      </c>
      <c r="K2458" s="2">
        <f t="shared" si="276"/>
        <v>192</v>
      </c>
      <c r="L2458" s="2" t="str">
        <f t="shared" si="273"/>
        <v>120-250</v>
      </c>
      <c r="M2458" s="2">
        <f t="shared" si="274"/>
        <v>6</v>
      </c>
      <c r="N2458" s="109">
        <f t="shared" si="278"/>
        <v>5.3760000000000003</v>
      </c>
    </row>
    <row r="2459" spans="8:14" x14ac:dyDescent="0.25">
      <c r="H2459" s="2" t="str">
        <f t="shared" si="277"/>
        <v>192_250-400_6</v>
      </c>
      <c r="I2459" s="2">
        <f t="shared" si="275"/>
        <v>957</v>
      </c>
      <c r="J2459" s="2" t="str">
        <f t="shared" si="272"/>
        <v>97-999</v>
      </c>
      <c r="K2459" s="2">
        <f t="shared" si="276"/>
        <v>192</v>
      </c>
      <c r="L2459" s="2" t="str">
        <f t="shared" si="273"/>
        <v>250-400</v>
      </c>
      <c r="M2459" s="2">
        <f t="shared" si="274"/>
        <v>6</v>
      </c>
      <c r="N2459" s="109">
        <f t="shared" si="278"/>
        <v>5.3760000000000003</v>
      </c>
    </row>
    <row r="2460" spans="8:14" x14ac:dyDescent="0.25">
      <c r="H2460" s="2" t="str">
        <f t="shared" si="277"/>
        <v>192_400-1000_6</v>
      </c>
      <c r="I2460" s="2">
        <f t="shared" si="275"/>
        <v>958</v>
      </c>
      <c r="J2460" s="2" t="str">
        <f t="shared" si="272"/>
        <v>97-999</v>
      </c>
      <c r="K2460" s="2">
        <f t="shared" si="276"/>
        <v>192</v>
      </c>
      <c r="L2460" s="2" t="str">
        <f t="shared" si="273"/>
        <v>400-1000</v>
      </c>
      <c r="M2460" s="2">
        <f t="shared" si="274"/>
        <v>6</v>
      </c>
      <c r="N2460" s="109">
        <f t="shared" si="278"/>
        <v>5.3760000000000003</v>
      </c>
    </row>
    <row r="2461" spans="8:14" x14ac:dyDescent="0.25">
      <c r="H2461" s="2" t="str">
        <f t="shared" si="277"/>
        <v>192_1000-9999999_6</v>
      </c>
      <c r="I2461" s="2">
        <f t="shared" si="275"/>
        <v>959</v>
      </c>
      <c r="J2461" s="2" t="str">
        <f t="shared" si="272"/>
        <v>97-999</v>
      </c>
      <c r="K2461" s="2">
        <f t="shared" si="276"/>
        <v>192</v>
      </c>
      <c r="L2461" s="2" t="str">
        <f t="shared" si="273"/>
        <v>1000-9999999</v>
      </c>
      <c r="M2461" s="2">
        <f t="shared" si="274"/>
        <v>6</v>
      </c>
      <c r="N2461" s="109">
        <f t="shared" si="278"/>
        <v>5.3760000000000003</v>
      </c>
    </row>
    <row r="2462" spans="8:14" x14ac:dyDescent="0.25">
      <c r="H2462" s="2" t="str">
        <f t="shared" si="277"/>
        <v>193_0-120_6</v>
      </c>
      <c r="I2462" s="2">
        <f t="shared" si="275"/>
        <v>960</v>
      </c>
      <c r="J2462" s="2" t="str">
        <f t="shared" si="272"/>
        <v>97-999</v>
      </c>
      <c r="K2462" s="2">
        <f t="shared" si="276"/>
        <v>193</v>
      </c>
      <c r="L2462" s="2" t="str">
        <f t="shared" si="273"/>
        <v>0-120</v>
      </c>
      <c r="M2462" s="2">
        <f t="shared" si="274"/>
        <v>6</v>
      </c>
      <c r="N2462" s="109">
        <f t="shared" si="278"/>
        <v>5.4039999999999999</v>
      </c>
    </row>
    <row r="2463" spans="8:14" x14ac:dyDescent="0.25">
      <c r="H2463" s="2" t="str">
        <f t="shared" si="277"/>
        <v>193_120-250_6</v>
      </c>
      <c r="I2463" s="2">
        <f t="shared" si="275"/>
        <v>961</v>
      </c>
      <c r="J2463" s="2" t="str">
        <f t="shared" ref="J2463:J2526" si="279">VLOOKUP(K2463,$U$2:$V$7,2,1)</f>
        <v>97-999</v>
      </c>
      <c r="K2463" s="2">
        <f t="shared" si="276"/>
        <v>193</v>
      </c>
      <c r="L2463" s="2" t="str">
        <f t="shared" ref="L2463:L2526" si="280">VLOOKUP(MOD(I2463,5),$P$2:$Q$6,2,0)</f>
        <v>120-250</v>
      </c>
      <c r="M2463" s="2">
        <f t="shared" ref="M2463:M2526" si="281">$S$3</f>
        <v>6</v>
      </c>
      <c r="N2463" s="109">
        <f t="shared" si="278"/>
        <v>5.4039999999999999</v>
      </c>
    </row>
    <row r="2464" spans="8:14" x14ac:dyDescent="0.25">
      <c r="H2464" s="2" t="str">
        <f t="shared" si="277"/>
        <v>193_250-400_6</v>
      </c>
      <c r="I2464" s="2">
        <f t="shared" ref="I2464:I2527" si="282">+I2463+1</f>
        <v>962</v>
      </c>
      <c r="J2464" s="2" t="str">
        <f t="shared" si="279"/>
        <v>97-999</v>
      </c>
      <c r="K2464" s="2">
        <f t="shared" si="276"/>
        <v>193</v>
      </c>
      <c r="L2464" s="2" t="str">
        <f t="shared" si="280"/>
        <v>250-400</v>
      </c>
      <c r="M2464" s="2">
        <f t="shared" si="281"/>
        <v>6</v>
      </c>
      <c r="N2464" s="109">
        <f t="shared" si="278"/>
        <v>5.4039999999999999</v>
      </c>
    </row>
    <row r="2465" spans="8:14" x14ac:dyDescent="0.25">
      <c r="H2465" s="2" t="str">
        <f t="shared" si="277"/>
        <v>193_400-1000_6</v>
      </c>
      <c r="I2465" s="2">
        <f t="shared" si="282"/>
        <v>963</v>
      </c>
      <c r="J2465" s="2" t="str">
        <f t="shared" si="279"/>
        <v>97-999</v>
      </c>
      <c r="K2465" s="2">
        <f t="shared" si="276"/>
        <v>193</v>
      </c>
      <c r="L2465" s="2" t="str">
        <f t="shared" si="280"/>
        <v>400-1000</v>
      </c>
      <c r="M2465" s="2">
        <f t="shared" si="281"/>
        <v>6</v>
      </c>
      <c r="N2465" s="109">
        <f t="shared" si="278"/>
        <v>5.4039999999999999</v>
      </c>
    </row>
    <row r="2466" spans="8:14" x14ac:dyDescent="0.25">
      <c r="H2466" s="2" t="str">
        <f t="shared" si="277"/>
        <v>193_1000-9999999_6</v>
      </c>
      <c r="I2466" s="2">
        <f t="shared" si="282"/>
        <v>964</v>
      </c>
      <c r="J2466" s="2" t="str">
        <f t="shared" si="279"/>
        <v>97-999</v>
      </c>
      <c r="K2466" s="2">
        <f t="shared" si="276"/>
        <v>193</v>
      </c>
      <c r="L2466" s="2" t="str">
        <f t="shared" si="280"/>
        <v>1000-9999999</v>
      </c>
      <c r="M2466" s="2">
        <f t="shared" si="281"/>
        <v>6</v>
      </c>
      <c r="N2466" s="109">
        <f t="shared" si="278"/>
        <v>5.4039999999999999</v>
      </c>
    </row>
    <row r="2467" spans="8:14" x14ac:dyDescent="0.25">
      <c r="H2467" s="2" t="str">
        <f t="shared" si="277"/>
        <v>194_0-120_6</v>
      </c>
      <c r="I2467" s="2">
        <f t="shared" si="282"/>
        <v>965</v>
      </c>
      <c r="J2467" s="2" t="str">
        <f t="shared" si="279"/>
        <v>97-999</v>
      </c>
      <c r="K2467" s="2">
        <f t="shared" si="276"/>
        <v>194</v>
      </c>
      <c r="L2467" s="2" t="str">
        <f t="shared" si="280"/>
        <v>0-120</v>
      </c>
      <c r="M2467" s="2">
        <f t="shared" si="281"/>
        <v>6</v>
      </c>
      <c r="N2467" s="109">
        <f t="shared" si="278"/>
        <v>5.4320000000000004</v>
      </c>
    </row>
    <row r="2468" spans="8:14" x14ac:dyDescent="0.25">
      <c r="H2468" s="2" t="str">
        <f t="shared" si="277"/>
        <v>194_120-250_6</v>
      </c>
      <c r="I2468" s="2">
        <f t="shared" si="282"/>
        <v>966</v>
      </c>
      <c r="J2468" s="2" t="str">
        <f t="shared" si="279"/>
        <v>97-999</v>
      </c>
      <c r="K2468" s="2">
        <f t="shared" ref="K2468:K2531" si="283">+K2463+1</f>
        <v>194</v>
      </c>
      <c r="L2468" s="2" t="str">
        <f t="shared" si="280"/>
        <v>120-250</v>
      </c>
      <c r="M2468" s="2">
        <f t="shared" si="281"/>
        <v>6</v>
      </c>
      <c r="N2468" s="109">
        <f t="shared" si="278"/>
        <v>5.4320000000000004</v>
      </c>
    </row>
    <row r="2469" spans="8:14" x14ac:dyDescent="0.25">
      <c r="H2469" s="2" t="str">
        <f t="shared" si="277"/>
        <v>194_250-400_6</v>
      </c>
      <c r="I2469" s="2">
        <f t="shared" si="282"/>
        <v>967</v>
      </c>
      <c r="J2469" s="2" t="str">
        <f t="shared" si="279"/>
        <v>97-999</v>
      </c>
      <c r="K2469" s="2">
        <f t="shared" si="283"/>
        <v>194</v>
      </c>
      <c r="L2469" s="2" t="str">
        <f t="shared" si="280"/>
        <v>250-400</v>
      </c>
      <c r="M2469" s="2">
        <f t="shared" si="281"/>
        <v>6</v>
      </c>
      <c r="N2469" s="109">
        <f t="shared" si="278"/>
        <v>5.4320000000000004</v>
      </c>
    </row>
    <row r="2470" spans="8:14" x14ac:dyDescent="0.25">
      <c r="H2470" s="2" t="str">
        <f t="shared" si="277"/>
        <v>194_400-1000_6</v>
      </c>
      <c r="I2470" s="2">
        <f t="shared" si="282"/>
        <v>968</v>
      </c>
      <c r="J2470" s="2" t="str">
        <f t="shared" si="279"/>
        <v>97-999</v>
      </c>
      <c r="K2470" s="2">
        <f t="shared" si="283"/>
        <v>194</v>
      </c>
      <c r="L2470" s="2" t="str">
        <f t="shared" si="280"/>
        <v>400-1000</v>
      </c>
      <c r="M2470" s="2">
        <f t="shared" si="281"/>
        <v>6</v>
      </c>
      <c r="N2470" s="109">
        <f t="shared" si="278"/>
        <v>5.4320000000000004</v>
      </c>
    </row>
    <row r="2471" spans="8:14" x14ac:dyDescent="0.25">
      <c r="H2471" s="2" t="str">
        <f t="shared" si="277"/>
        <v>194_1000-9999999_6</v>
      </c>
      <c r="I2471" s="2">
        <f t="shared" si="282"/>
        <v>969</v>
      </c>
      <c r="J2471" s="2" t="str">
        <f t="shared" si="279"/>
        <v>97-999</v>
      </c>
      <c r="K2471" s="2">
        <f t="shared" si="283"/>
        <v>194</v>
      </c>
      <c r="L2471" s="2" t="str">
        <f t="shared" si="280"/>
        <v>1000-9999999</v>
      </c>
      <c r="M2471" s="2">
        <f t="shared" si="281"/>
        <v>6</v>
      </c>
      <c r="N2471" s="109">
        <f t="shared" si="278"/>
        <v>5.4320000000000004</v>
      </c>
    </row>
    <row r="2472" spans="8:14" x14ac:dyDescent="0.25">
      <c r="H2472" s="2" t="str">
        <f t="shared" si="277"/>
        <v>195_0-120_6</v>
      </c>
      <c r="I2472" s="2">
        <f t="shared" si="282"/>
        <v>970</v>
      </c>
      <c r="J2472" s="2" t="str">
        <f t="shared" si="279"/>
        <v>97-999</v>
      </c>
      <c r="K2472" s="2">
        <f t="shared" si="283"/>
        <v>195</v>
      </c>
      <c r="L2472" s="2" t="str">
        <f t="shared" si="280"/>
        <v>0-120</v>
      </c>
      <c r="M2472" s="2">
        <f t="shared" si="281"/>
        <v>6</v>
      </c>
      <c r="N2472" s="109">
        <f t="shared" si="278"/>
        <v>5.46</v>
      </c>
    </row>
    <row r="2473" spans="8:14" x14ac:dyDescent="0.25">
      <c r="H2473" s="2" t="str">
        <f t="shared" si="277"/>
        <v>195_120-250_6</v>
      </c>
      <c r="I2473" s="2">
        <f t="shared" si="282"/>
        <v>971</v>
      </c>
      <c r="J2473" s="2" t="str">
        <f t="shared" si="279"/>
        <v>97-999</v>
      </c>
      <c r="K2473" s="2">
        <f t="shared" si="283"/>
        <v>195</v>
      </c>
      <c r="L2473" s="2" t="str">
        <f t="shared" si="280"/>
        <v>120-250</v>
      </c>
      <c r="M2473" s="2">
        <f t="shared" si="281"/>
        <v>6</v>
      </c>
      <c r="N2473" s="109">
        <f t="shared" si="278"/>
        <v>5.46</v>
      </c>
    </row>
    <row r="2474" spans="8:14" x14ac:dyDescent="0.25">
      <c r="H2474" s="2" t="str">
        <f t="shared" si="277"/>
        <v>195_250-400_6</v>
      </c>
      <c r="I2474" s="2">
        <f t="shared" si="282"/>
        <v>972</v>
      </c>
      <c r="J2474" s="2" t="str">
        <f t="shared" si="279"/>
        <v>97-999</v>
      </c>
      <c r="K2474" s="2">
        <f t="shared" si="283"/>
        <v>195</v>
      </c>
      <c r="L2474" s="2" t="str">
        <f t="shared" si="280"/>
        <v>250-400</v>
      </c>
      <c r="M2474" s="2">
        <f t="shared" si="281"/>
        <v>6</v>
      </c>
      <c r="N2474" s="109">
        <f t="shared" si="278"/>
        <v>5.46</v>
      </c>
    </row>
    <row r="2475" spans="8:14" x14ac:dyDescent="0.25">
      <c r="H2475" s="2" t="str">
        <f t="shared" si="277"/>
        <v>195_400-1000_6</v>
      </c>
      <c r="I2475" s="2">
        <f t="shared" si="282"/>
        <v>973</v>
      </c>
      <c r="J2475" s="2" t="str">
        <f t="shared" si="279"/>
        <v>97-999</v>
      </c>
      <c r="K2475" s="2">
        <f t="shared" si="283"/>
        <v>195</v>
      </c>
      <c r="L2475" s="2" t="str">
        <f t="shared" si="280"/>
        <v>400-1000</v>
      </c>
      <c r="M2475" s="2">
        <f t="shared" si="281"/>
        <v>6</v>
      </c>
      <c r="N2475" s="109">
        <f t="shared" si="278"/>
        <v>5.46</v>
      </c>
    </row>
    <row r="2476" spans="8:14" x14ac:dyDescent="0.25">
      <c r="H2476" s="2" t="str">
        <f t="shared" si="277"/>
        <v>195_1000-9999999_6</v>
      </c>
      <c r="I2476" s="2">
        <f t="shared" si="282"/>
        <v>974</v>
      </c>
      <c r="J2476" s="2" t="str">
        <f t="shared" si="279"/>
        <v>97-999</v>
      </c>
      <c r="K2476" s="2">
        <f t="shared" si="283"/>
        <v>195</v>
      </c>
      <c r="L2476" s="2" t="str">
        <f t="shared" si="280"/>
        <v>1000-9999999</v>
      </c>
      <c r="M2476" s="2">
        <f t="shared" si="281"/>
        <v>6</v>
      </c>
      <c r="N2476" s="109">
        <f t="shared" si="278"/>
        <v>5.46</v>
      </c>
    </row>
    <row r="2477" spans="8:14" x14ac:dyDescent="0.25">
      <c r="H2477" s="2" t="str">
        <f t="shared" si="277"/>
        <v>196_0-120_6</v>
      </c>
      <c r="I2477" s="2">
        <f t="shared" si="282"/>
        <v>975</v>
      </c>
      <c r="J2477" s="2" t="str">
        <f t="shared" si="279"/>
        <v>97-999</v>
      </c>
      <c r="K2477" s="2">
        <f t="shared" si="283"/>
        <v>196</v>
      </c>
      <c r="L2477" s="2" t="str">
        <f t="shared" si="280"/>
        <v>0-120</v>
      </c>
      <c r="M2477" s="2">
        <f t="shared" si="281"/>
        <v>6</v>
      </c>
      <c r="N2477" s="109">
        <f t="shared" si="278"/>
        <v>5.4880000000000004</v>
      </c>
    </row>
    <row r="2478" spans="8:14" x14ac:dyDescent="0.25">
      <c r="H2478" s="2" t="str">
        <f t="shared" si="277"/>
        <v>196_120-250_6</v>
      </c>
      <c r="I2478" s="2">
        <f t="shared" si="282"/>
        <v>976</v>
      </c>
      <c r="J2478" s="2" t="str">
        <f t="shared" si="279"/>
        <v>97-999</v>
      </c>
      <c r="K2478" s="2">
        <f t="shared" si="283"/>
        <v>196</v>
      </c>
      <c r="L2478" s="2" t="str">
        <f t="shared" si="280"/>
        <v>120-250</v>
      </c>
      <c r="M2478" s="2">
        <f t="shared" si="281"/>
        <v>6</v>
      </c>
      <c r="N2478" s="109">
        <f t="shared" si="278"/>
        <v>5.4880000000000004</v>
      </c>
    </row>
    <row r="2479" spans="8:14" x14ac:dyDescent="0.25">
      <c r="H2479" s="2" t="str">
        <f t="shared" si="277"/>
        <v>196_250-400_6</v>
      </c>
      <c r="I2479" s="2">
        <f t="shared" si="282"/>
        <v>977</v>
      </c>
      <c r="J2479" s="2" t="str">
        <f t="shared" si="279"/>
        <v>97-999</v>
      </c>
      <c r="K2479" s="2">
        <f t="shared" si="283"/>
        <v>196</v>
      </c>
      <c r="L2479" s="2" t="str">
        <f t="shared" si="280"/>
        <v>250-400</v>
      </c>
      <c r="M2479" s="2">
        <f t="shared" si="281"/>
        <v>6</v>
      </c>
      <c r="N2479" s="109">
        <f t="shared" si="278"/>
        <v>5.4880000000000004</v>
      </c>
    </row>
    <row r="2480" spans="8:14" x14ac:dyDescent="0.25">
      <c r="H2480" s="2" t="str">
        <f t="shared" si="277"/>
        <v>196_400-1000_6</v>
      </c>
      <c r="I2480" s="2">
        <f t="shared" si="282"/>
        <v>978</v>
      </c>
      <c r="J2480" s="2" t="str">
        <f t="shared" si="279"/>
        <v>97-999</v>
      </c>
      <c r="K2480" s="2">
        <f t="shared" si="283"/>
        <v>196</v>
      </c>
      <c r="L2480" s="2" t="str">
        <f t="shared" si="280"/>
        <v>400-1000</v>
      </c>
      <c r="M2480" s="2">
        <f t="shared" si="281"/>
        <v>6</v>
      </c>
      <c r="N2480" s="109">
        <f t="shared" si="278"/>
        <v>5.4880000000000004</v>
      </c>
    </row>
    <row r="2481" spans="8:14" x14ac:dyDescent="0.25">
      <c r="H2481" s="2" t="str">
        <f t="shared" si="277"/>
        <v>196_1000-9999999_6</v>
      </c>
      <c r="I2481" s="2">
        <f t="shared" si="282"/>
        <v>979</v>
      </c>
      <c r="J2481" s="2" t="str">
        <f t="shared" si="279"/>
        <v>97-999</v>
      </c>
      <c r="K2481" s="2">
        <f t="shared" si="283"/>
        <v>196</v>
      </c>
      <c r="L2481" s="2" t="str">
        <f t="shared" si="280"/>
        <v>1000-9999999</v>
      </c>
      <c r="M2481" s="2">
        <f t="shared" si="281"/>
        <v>6</v>
      </c>
      <c r="N2481" s="109">
        <f t="shared" si="278"/>
        <v>5.4880000000000004</v>
      </c>
    </row>
    <row r="2482" spans="8:14" x14ac:dyDescent="0.25">
      <c r="H2482" s="2" t="str">
        <f t="shared" si="277"/>
        <v>197_0-120_6</v>
      </c>
      <c r="I2482" s="2">
        <f t="shared" si="282"/>
        <v>980</v>
      </c>
      <c r="J2482" s="2" t="str">
        <f t="shared" si="279"/>
        <v>97-999</v>
      </c>
      <c r="K2482" s="2">
        <f t="shared" si="283"/>
        <v>197</v>
      </c>
      <c r="L2482" s="2" t="str">
        <f t="shared" si="280"/>
        <v>0-120</v>
      </c>
      <c r="M2482" s="2">
        <f t="shared" si="281"/>
        <v>6</v>
      </c>
      <c r="N2482" s="109">
        <f t="shared" si="278"/>
        <v>5.516</v>
      </c>
    </row>
    <row r="2483" spans="8:14" x14ac:dyDescent="0.25">
      <c r="H2483" s="2" t="str">
        <f t="shared" si="277"/>
        <v>197_120-250_6</v>
      </c>
      <c r="I2483" s="2">
        <f t="shared" si="282"/>
        <v>981</v>
      </c>
      <c r="J2483" s="2" t="str">
        <f t="shared" si="279"/>
        <v>97-999</v>
      </c>
      <c r="K2483" s="2">
        <f t="shared" si="283"/>
        <v>197</v>
      </c>
      <c r="L2483" s="2" t="str">
        <f t="shared" si="280"/>
        <v>120-250</v>
      </c>
      <c r="M2483" s="2">
        <f t="shared" si="281"/>
        <v>6</v>
      </c>
      <c r="N2483" s="109">
        <f t="shared" si="278"/>
        <v>5.516</v>
      </c>
    </row>
    <row r="2484" spans="8:14" x14ac:dyDescent="0.25">
      <c r="H2484" s="2" t="str">
        <f t="shared" si="277"/>
        <v>197_250-400_6</v>
      </c>
      <c r="I2484" s="2">
        <f t="shared" si="282"/>
        <v>982</v>
      </c>
      <c r="J2484" s="2" t="str">
        <f t="shared" si="279"/>
        <v>97-999</v>
      </c>
      <c r="K2484" s="2">
        <f t="shared" si="283"/>
        <v>197</v>
      </c>
      <c r="L2484" s="2" t="str">
        <f t="shared" si="280"/>
        <v>250-400</v>
      </c>
      <c r="M2484" s="2">
        <f t="shared" si="281"/>
        <v>6</v>
      </c>
      <c r="N2484" s="109">
        <f t="shared" si="278"/>
        <v>5.516</v>
      </c>
    </row>
    <row r="2485" spans="8:14" x14ac:dyDescent="0.25">
      <c r="H2485" s="2" t="str">
        <f t="shared" si="277"/>
        <v>197_400-1000_6</v>
      </c>
      <c r="I2485" s="2">
        <f t="shared" si="282"/>
        <v>983</v>
      </c>
      <c r="J2485" s="2" t="str">
        <f t="shared" si="279"/>
        <v>97-999</v>
      </c>
      <c r="K2485" s="2">
        <f t="shared" si="283"/>
        <v>197</v>
      </c>
      <c r="L2485" s="2" t="str">
        <f t="shared" si="280"/>
        <v>400-1000</v>
      </c>
      <c r="M2485" s="2">
        <f t="shared" si="281"/>
        <v>6</v>
      </c>
      <c r="N2485" s="109">
        <f t="shared" si="278"/>
        <v>5.516</v>
      </c>
    </row>
    <row r="2486" spans="8:14" x14ac:dyDescent="0.25">
      <c r="H2486" s="2" t="str">
        <f t="shared" si="277"/>
        <v>197_1000-9999999_6</v>
      </c>
      <c r="I2486" s="2">
        <f t="shared" si="282"/>
        <v>984</v>
      </c>
      <c r="J2486" s="2" t="str">
        <f t="shared" si="279"/>
        <v>97-999</v>
      </c>
      <c r="K2486" s="2">
        <f t="shared" si="283"/>
        <v>197</v>
      </c>
      <c r="L2486" s="2" t="str">
        <f t="shared" si="280"/>
        <v>1000-9999999</v>
      </c>
      <c r="M2486" s="2">
        <f t="shared" si="281"/>
        <v>6</v>
      </c>
      <c r="N2486" s="109">
        <f t="shared" si="278"/>
        <v>5.516</v>
      </c>
    </row>
    <row r="2487" spans="8:14" x14ac:dyDescent="0.25">
      <c r="H2487" s="2" t="str">
        <f t="shared" si="277"/>
        <v>198_0-120_6</v>
      </c>
      <c r="I2487" s="2">
        <f t="shared" si="282"/>
        <v>985</v>
      </c>
      <c r="J2487" s="2" t="str">
        <f t="shared" si="279"/>
        <v>97-999</v>
      </c>
      <c r="K2487" s="2">
        <f t="shared" si="283"/>
        <v>198</v>
      </c>
      <c r="L2487" s="2" t="str">
        <f t="shared" si="280"/>
        <v>0-120</v>
      </c>
      <c r="M2487" s="2">
        <f t="shared" si="281"/>
        <v>6</v>
      </c>
      <c r="N2487" s="109">
        <f t="shared" si="278"/>
        <v>5.5440000000000005</v>
      </c>
    </row>
    <row r="2488" spans="8:14" x14ac:dyDescent="0.25">
      <c r="H2488" s="2" t="str">
        <f t="shared" si="277"/>
        <v>198_120-250_6</v>
      </c>
      <c r="I2488" s="2">
        <f t="shared" si="282"/>
        <v>986</v>
      </c>
      <c r="J2488" s="2" t="str">
        <f t="shared" si="279"/>
        <v>97-999</v>
      </c>
      <c r="K2488" s="2">
        <f t="shared" si="283"/>
        <v>198</v>
      </c>
      <c r="L2488" s="2" t="str">
        <f t="shared" si="280"/>
        <v>120-250</v>
      </c>
      <c r="M2488" s="2">
        <f t="shared" si="281"/>
        <v>6</v>
      </c>
      <c r="N2488" s="109">
        <f t="shared" si="278"/>
        <v>5.5440000000000005</v>
      </c>
    </row>
    <row r="2489" spans="8:14" x14ac:dyDescent="0.25">
      <c r="H2489" s="2" t="str">
        <f t="shared" si="277"/>
        <v>198_250-400_6</v>
      </c>
      <c r="I2489" s="2">
        <f t="shared" si="282"/>
        <v>987</v>
      </c>
      <c r="J2489" s="2" t="str">
        <f t="shared" si="279"/>
        <v>97-999</v>
      </c>
      <c r="K2489" s="2">
        <f t="shared" si="283"/>
        <v>198</v>
      </c>
      <c r="L2489" s="2" t="str">
        <f t="shared" si="280"/>
        <v>250-400</v>
      </c>
      <c r="M2489" s="2">
        <f t="shared" si="281"/>
        <v>6</v>
      </c>
      <c r="N2489" s="109">
        <f t="shared" si="278"/>
        <v>5.5440000000000005</v>
      </c>
    </row>
    <row r="2490" spans="8:14" x14ac:dyDescent="0.25">
      <c r="H2490" s="2" t="str">
        <f t="shared" si="277"/>
        <v>198_400-1000_6</v>
      </c>
      <c r="I2490" s="2">
        <f t="shared" si="282"/>
        <v>988</v>
      </c>
      <c r="J2490" s="2" t="str">
        <f t="shared" si="279"/>
        <v>97-999</v>
      </c>
      <c r="K2490" s="2">
        <f t="shared" si="283"/>
        <v>198</v>
      </c>
      <c r="L2490" s="2" t="str">
        <f t="shared" si="280"/>
        <v>400-1000</v>
      </c>
      <c r="M2490" s="2">
        <f t="shared" si="281"/>
        <v>6</v>
      </c>
      <c r="N2490" s="109">
        <f t="shared" si="278"/>
        <v>5.5440000000000005</v>
      </c>
    </row>
    <row r="2491" spans="8:14" x14ac:dyDescent="0.25">
      <c r="H2491" s="2" t="str">
        <f t="shared" si="277"/>
        <v>198_1000-9999999_6</v>
      </c>
      <c r="I2491" s="2">
        <f t="shared" si="282"/>
        <v>989</v>
      </c>
      <c r="J2491" s="2" t="str">
        <f t="shared" si="279"/>
        <v>97-999</v>
      </c>
      <c r="K2491" s="2">
        <f t="shared" si="283"/>
        <v>198</v>
      </c>
      <c r="L2491" s="2" t="str">
        <f t="shared" si="280"/>
        <v>1000-9999999</v>
      </c>
      <c r="M2491" s="2">
        <f t="shared" si="281"/>
        <v>6</v>
      </c>
      <c r="N2491" s="109">
        <f t="shared" si="278"/>
        <v>5.5440000000000005</v>
      </c>
    </row>
    <row r="2492" spans="8:14" x14ac:dyDescent="0.25">
      <c r="H2492" s="2" t="str">
        <f t="shared" si="277"/>
        <v>199_0-120_6</v>
      </c>
      <c r="I2492" s="2">
        <f t="shared" si="282"/>
        <v>990</v>
      </c>
      <c r="J2492" s="2" t="str">
        <f t="shared" si="279"/>
        <v>97-999</v>
      </c>
      <c r="K2492" s="2">
        <f t="shared" si="283"/>
        <v>199</v>
      </c>
      <c r="L2492" s="2" t="str">
        <f t="shared" si="280"/>
        <v>0-120</v>
      </c>
      <c r="M2492" s="2">
        <f t="shared" si="281"/>
        <v>6</v>
      </c>
      <c r="N2492" s="109">
        <f t="shared" si="278"/>
        <v>5.5720000000000001</v>
      </c>
    </row>
    <row r="2493" spans="8:14" x14ac:dyDescent="0.25">
      <c r="H2493" s="2" t="str">
        <f t="shared" si="277"/>
        <v>199_120-250_6</v>
      </c>
      <c r="I2493" s="2">
        <f t="shared" si="282"/>
        <v>991</v>
      </c>
      <c r="J2493" s="2" t="str">
        <f t="shared" si="279"/>
        <v>97-999</v>
      </c>
      <c r="K2493" s="2">
        <f t="shared" si="283"/>
        <v>199</v>
      </c>
      <c r="L2493" s="2" t="str">
        <f t="shared" si="280"/>
        <v>120-250</v>
      </c>
      <c r="M2493" s="2">
        <f t="shared" si="281"/>
        <v>6</v>
      </c>
      <c r="N2493" s="109">
        <f t="shared" si="278"/>
        <v>5.5720000000000001</v>
      </c>
    </row>
    <row r="2494" spans="8:14" x14ac:dyDescent="0.25">
      <c r="H2494" s="2" t="str">
        <f t="shared" si="277"/>
        <v>199_250-400_6</v>
      </c>
      <c r="I2494" s="2">
        <f t="shared" si="282"/>
        <v>992</v>
      </c>
      <c r="J2494" s="2" t="str">
        <f t="shared" si="279"/>
        <v>97-999</v>
      </c>
      <c r="K2494" s="2">
        <f t="shared" si="283"/>
        <v>199</v>
      </c>
      <c r="L2494" s="2" t="str">
        <f t="shared" si="280"/>
        <v>250-400</v>
      </c>
      <c r="M2494" s="2">
        <f t="shared" si="281"/>
        <v>6</v>
      </c>
      <c r="N2494" s="109">
        <f t="shared" si="278"/>
        <v>5.5720000000000001</v>
      </c>
    </row>
    <row r="2495" spans="8:14" x14ac:dyDescent="0.25">
      <c r="H2495" s="2" t="str">
        <f t="shared" si="277"/>
        <v>199_400-1000_6</v>
      </c>
      <c r="I2495" s="2">
        <f t="shared" si="282"/>
        <v>993</v>
      </c>
      <c r="J2495" s="2" t="str">
        <f t="shared" si="279"/>
        <v>97-999</v>
      </c>
      <c r="K2495" s="2">
        <f t="shared" si="283"/>
        <v>199</v>
      </c>
      <c r="L2495" s="2" t="str">
        <f t="shared" si="280"/>
        <v>400-1000</v>
      </c>
      <c r="M2495" s="2">
        <f t="shared" si="281"/>
        <v>6</v>
      </c>
      <c r="N2495" s="109">
        <f t="shared" si="278"/>
        <v>5.5720000000000001</v>
      </c>
    </row>
    <row r="2496" spans="8:14" x14ac:dyDescent="0.25">
      <c r="H2496" s="2" t="str">
        <f t="shared" si="277"/>
        <v>199_1000-9999999_6</v>
      </c>
      <c r="I2496" s="2">
        <f t="shared" si="282"/>
        <v>994</v>
      </c>
      <c r="J2496" s="2" t="str">
        <f t="shared" si="279"/>
        <v>97-999</v>
      </c>
      <c r="K2496" s="2">
        <f t="shared" si="283"/>
        <v>199</v>
      </c>
      <c r="L2496" s="2" t="str">
        <f t="shared" si="280"/>
        <v>1000-9999999</v>
      </c>
      <c r="M2496" s="2">
        <f t="shared" si="281"/>
        <v>6</v>
      </c>
      <c r="N2496" s="109">
        <f t="shared" si="278"/>
        <v>5.5720000000000001</v>
      </c>
    </row>
    <row r="2497" spans="8:14" x14ac:dyDescent="0.25">
      <c r="H2497" s="2" t="str">
        <f t="shared" si="277"/>
        <v>200_0-120_6</v>
      </c>
      <c r="I2497" s="2">
        <f t="shared" si="282"/>
        <v>995</v>
      </c>
      <c r="J2497" s="2" t="str">
        <f t="shared" si="279"/>
        <v>97-999</v>
      </c>
      <c r="K2497" s="2">
        <f t="shared" si="283"/>
        <v>200</v>
      </c>
      <c r="L2497" s="2" t="str">
        <f t="shared" si="280"/>
        <v>0-120</v>
      </c>
      <c r="M2497" s="2">
        <f t="shared" si="281"/>
        <v>6</v>
      </c>
      <c r="N2497" s="109">
        <f t="shared" si="278"/>
        <v>5.6000000000000005</v>
      </c>
    </row>
    <row r="2498" spans="8:14" x14ac:dyDescent="0.25">
      <c r="H2498" s="2" t="str">
        <f t="shared" si="277"/>
        <v>200_120-250_6</v>
      </c>
      <c r="I2498" s="2">
        <f t="shared" si="282"/>
        <v>996</v>
      </c>
      <c r="J2498" s="2" t="str">
        <f t="shared" si="279"/>
        <v>97-999</v>
      </c>
      <c r="K2498" s="2">
        <f t="shared" si="283"/>
        <v>200</v>
      </c>
      <c r="L2498" s="2" t="str">
        <f t="shared" si="280"/>
        <v>120-250</v>
      </c>
      <c r="M2498" s="2">
        <f t="shared" si="281"/>
        <v>6</v>
      </c>
      <c r="N2498" s="109">
        <f t="shared" si="278"/>
        <v>5.6000000000000005</v>
      </c>
    </row>
    <row r="2499" spans="8:14" x14ac:dyDescent="0.25">
      <c r="H2499" s="2" t="str">
        <f t="shared" ref="H2499:H2562" si="284">K2499&amp;"_"&amp;L2499&amp;"_"&amp;M2499</f>
        <v>200_250-400_6</v>
      </c>
      <c r="I2499" s="2">
        <f t="shared" si="282"/>
        <v>997</v>
      </c>
      <c r="J2499" s="2" t="str">
        <f t="shared" si="279"/>
        <v>97-999</v>
      </c>
      <c r="K2499" s="2">
        <f t="shared" si="283"/>
        <v>200</v>
      </c>
      <c r="L2499" s="2" t="str">
        <f t="shared" si="280"/>
        <v>250-400</v>
      </c>
      <c r="M2499" s="2">
        <f t="shared" si="281"/>
        <v>6</v>
      </c>
      <c r="N2499" s="109">
        <f t="shared" ref="N2499:N2562" si="285">VLOOKUP(J2499&amp;"_"&amp;L2499&amp;"_"&amp;M2499,$A$2:$F$61,6,0)*K2499</f>
        <v>5.6000000000000005</v>
      </c>
    </row>
    <row r="2500" spans="8:14" x14ac:dyDescent="0.25">
      <c r="H2500" s="2" t="str">
        <f t="shared" si="284"/>
        <v>200_400-1000_6</v>
      </c>
      <c r="I2500" s="2">
        <f t="shared" si="282"/>
        <v>998</v>
      </c>
      <c r="J2500" s="2" t="str">
        <f t="shared" si="279"/>
        <v>97-999</v>
      </c>
      <c r="K2500" s="2">
        <f t="shared" si="283"/>
        <v>200</v>
      </c>
      <c r="L2500" s="2" t="str">
        <f t="shared" si="280"/>
        <v>400-1000</v>
      </c>
      <c r="M2500" s="2">
        <f t="shared" si="281"/>
        <v>6</v>
      </c>
      <c r="N2500" s="109">
        <f t="shared" si="285"/>
        <v>5.6000000000000005</v>
      </c>
    </row>
    <row r="2501" spans="8:14" x14ac:dyDescent="0.25">
      <c r="H2501" s="2" t="str">
        <f t="shared" si="284"/>
        <v>200_1000-9999999_6</v>
      </c>
      <c r="I2501" s="2">
        <f t="shared" si="282"/>
        <v>999</v>
      </c>
      <c r="J2501" s="2" t="str">
        <f t="shared" si="279"/>
        <v>97-999</v>
      </c>
      <c r="K2501" s="2">
        <f t="shared" si="283"/>
        <v>200</v>
      </c>
      <c r="L2501" s="2" t="str">
        <f t="shared" si="280"/>
        <v>1000-9999999</v>
      </c>
      <c r="M2501" s="2">
        <f t="shared" si="281"/>
        <v>6</v>
      </c>
      <c r="N2501" s="109">
        <f t="shared" si="285"/>
        <v>5.6000000000000005</v>
      </c>
    </row>
    <row r="2502" spans="8:14" x14ac:dyDescent="0.25">
      <c r="H2502" s="2" t="str">
        <f t="shared" si="284"/>
        <v>201_0-120_6</v>
      </c>
      <c r="I2502" s="2">
        <f t="shared" si="282"/>
        <v>1000</v>
      </c>
      <c r="J2502" s="2" t="str">
        <f t="shared" si="279"/>
        <v>97-999</v>
      </c>
      <c r="K2502" s="2">
        <f t="shared" si="283"/>
        <v>201</v>
      </c>
      <c r="L2502" s="2" t="str">
        <f t="shared" si="280"/>
        <v>0-120</v>
      </c>
      <c r="M2502" s="2">
        <f t="shared" si="281"/>
        <v>6</v>
      </c>
      <c r="N2502" s="109">
        <f t="shared" si="285"/>
        <v>5.6280000000000001</v>
      </c>
    </row>
    <row r="2503" spans="8:14" x14ac:dyDescent="0.25">
      <c r="H2503" s="2" t="str">
        <f t="shared" si="284"/>
        <v>201_120-250_6</v>
      </c>
      <c r="I2503" s="2">
        <f t="shared" si="282"/>
        <v>1001</v>
      </c>
      <c r="J2503" s="2" t="str">
        <f t="shared" si="279"/>
        <v>97-999</v>
      </c>
      <c r="K2503" s="2">
        <f t="shared" si="283"/>
        <v>201</v>
      </c>
      <c r="L2503" s="2" t="str">
        <f t="shared" si="280"/>
        <v>120-250</v>
      </c>
      <c r="M2503" s="2">
        <f t="shared" si="281"/>
        <v>6</v>
      </c>
      <c r="N2503" s="109">
        <f t="shared" si="285"/>
        <v>5.6280000000000001</v>
      </c>
    </row>
    <row r="2504" spans="8:14" x14ac:dyDescent="0.25">
      <c r="H2504" s="2" t="str">
        <f t="shared" si="284"/>
        <v>201_250-400_6</v>
      </c>
      <c r="I2504" s="2">
        <f t="shared" si="282"/>
        <v>1002</v>
      </c>
      <c r="J2504" s="2" t="str">
        <f t="shared" si="279"/>
        <v>97-999</v>
      </c>
      <c r="K2504" s="2">
        <f t="shared" si="283"/>
        <v>201</v>
      </c>
      <c r="L2504" s="2" t="str">
        <f t="shared" si="280"/>
        <v>250-400</v>
      </c>
      <c r="M2504" s="2">
        <f t="shared" si="281"/>
        <v>6</v>
      </c>
      <c r="N2504" s="109">
        <f t="shared" si="285"/>
        <v>5.6280000000000001</v>
      </c>
    </row>
    <row r="2505" spans="8:14" x14ac:dyDescent="0.25">
      <c r="H2505" s="2" t="str">
        <f t="shared" si="284"/>
        <v>201_400-1000_6</v>
      </c>
      <c r="I2505" s="2">
        <f t="shared" si="282"/>
        <v>1003</v>
      </c>
      <c r="J2505" s="2" t="str">
        <f t="shared" si="279"/>
        <v>97-999</v>
      </c>
      <c r="K2505" s="2">
        <f t="shared" si="283"/>
        <v>201</v>
      </c>
      <c r="L2505" s="2" t="str">
        <f t="shared" si="280"/>
        <v>400-1000</v>
      </c>
      <c r="M2505" s="2">
        <f t="shared" si="281"/>
        <v>6</v>
      </c>
      <c r="N2505" s="109">
        <f t="shared" si="285"/>
        <v>5.6280000000000001</v>
      </c>
    </row>
    <row r="2506" spans="8:14" x14ac:dyDescent="0.25">
      <c r="H2506" s="2" t="str">
        <f t="shared" si="284"/>
        <v>201_1000-9999999_6</v>
      </c>
      <c r="I2506" s="2">
        <f t="shared" si="282"/>
        <v>1004</v>
      </c>
      <c r="J2506" s="2" t="str">
        <f t="shared" si="279"/>
        <v>97-999</v>
      </c>
      <c r="K2506" s="2">
        <f t="shared" si="283"/>
        <v>201</v>
      </c>
      <c r="L2506" s="2" t="str">
        <f t="shared" si="280"/>
        <v>1000-9999999</v>
      </c>
      <c r="M2506" s="2">
        <f t="shared" si="281"/>
        <v>6</v>
      </c>
      <c r="N2506" s="109">
        <f t="shared" si="285"/>
        <v>5.6280000000000001</v>
      </c>
    </row>
    <row r="2507" spans="8:14" x14ac:dyDescent="0.25">
      <c r="H2507" s="2" t="str">
        <f t="shared" si="284"/>
        <v>202_0-120_6</v>
      </c>
      <c r="I2507" s="2">
        <f t="shared" si="282"/>
        <v>1005</v>
      </c>
      <c r="J2507" s="2" t="str">
        <f t="shared" si="279"/>
        <v>97-999</v>
      </c>
      <c r="K2507" s="2">
        <f t="shared" si="283"/>
        <v>202</v>
      </c>
      <c r="L2507" s="2" t="str">
        <f t="shared" si="280"/>
        <v>0-120</v>
      </c>
      <c r="M2507" s="2">
        <f t="shared" si="281"/>
        <v>6</v>
      </c>
      <c r="N2507" s="109">
        <f t="shared" si="285"/>
        <v>5.6559999999999997</v>
      </c>
    </row>
    <row r="2508" spans="8:14" x14ac:dyDescent="0.25">
      <c r="H2508" s="2" t="str">
        <f t="shared" si="284"/>
        <v>202_120-250_6</v>
      </c>
      <c r="I2508" s="2">
        <f t="shared" si="282"/>
        <v>1006</v>
      </c>
      <c r="J2508" s="2" t="str">
        <f t="shared" si="279"/>
        <v>97-999</v>
      </c>
      <c r="K2508" s="2">
        <f t="shared" si="283"/>
        <v>202</v>
      </c>
      <c r="L2508" s="2" t="str">
        <f t="shared" si="280"/>
        <v>120-250</v>
      </c>
      <c r="M2508" s="2">
        <f t="shared" si="281"/>
        <v>6</v>
      </c>
      <c r="N2508" s="109">
        <f t="shared" si="285"/>
        <v>5.6559999999999997</v>
      </c>
    </row>
    <row r="2509" spans="8:14" x14ac:dyDescent="0.25">
      <c r="H2509" s="2" t="str">
        <f t="shared" si="284"/>
        <v>202_250-400_6</v>
      </c>
      <c r="I2509" s="2">
        <f t="shared" si="282"/>
        <v>1007</v>
      </c>
      <c r="J2509" s="2" t="str">
        <f t="shared" si="279"/>
        <v>97-999</v>
      </c>
      <c r="K2509" s="2">
        <f t="shared" si="283"/>
        <v>202</v>
      </c>
      <c r="L2509" s="2" t="str">
        <f t="shared" si="280"/>
        <v>250-400</v>
      </c>
      <c r="M2509" s="2">
        <f t="shared" si="281"/>
        <v>6</v>
      </c>
      <c r="N2509" s="109">
        <f t="shared" si="285"/>
        <v>5.6559999999999997</v>
      </c>
    </row>
    <row r="2510" spans="8:14" x14ac:dyDescent="0.25">
      <c r="H2510" s="2" t="str">
        <f t="shared" si="284"/>
        <v>202_400-1000_6</v>
      </c>
      <c r="I2510" s="2">
        <f t="shared" si="282"/>
        <v>1008</v>
      </c>
      <c r="J2510" s="2" t="str">
        <f t="shared" si="279"/>
        <v>97-999</v>
      </c>
      <c r="K2510" s="2">
        <f t="shared" si="283"/>
        <v>202</v>
      </c>
      <c r="L2510" s="2" t="str">
        <f t="shared" si="280"/>
        <v>400-1000</v>
      </c>
      <c r="M2510" s="2">
        <f t="shared" si="281"/>
        <v>6</v>
      </c>
      <c r="N2510" s="109">
        <f t="shared" si="285"/>
        <v>5.6559999999999997</v>
      </c>
    </row>
    <row r="2511" spans="8:14" x14ac:dyDescent="0.25">
      <c r="H2511" s="2" t="str">
        <f t="shared" si="284"/>
        <v>202_1000-9999999_6</v>
      </c>
      <c r="I2511" s="2">
        <f t="shared" si="282"/>
        <v>1009</v>
      </c>
      <c r="J2511" s="2" t="str">
        <f t="shared" si="279"/>
        <v>97-999</v>
      </c>
      <c r="K2511" s="2">
        <f t="shared" si="283"/>
        <v>202</v>
      </c>
      <c r="L2511" s="2" t="str">
        <f t="shared" si="280"/>
        <v>1000-9999999</v>
      </c>
      <c r="M2511" s="2">
        <f t="shared" si="281"/>
        <v>6</v>
      </c>
      <c r="N2511" s="109">
        <f t="shared" si="285"/>
        <v>5.6559999999999997</v>
      </c>
    </row>
    <row r="2512" spans="8:14" x14ac:dyDescent="0.25">
      <c r="H2512" s="2" t="str">
        <f t="shared" si="284"/>
        <v>203_0-120_6</v>
      </c>
      <c r="I2512" s="2">
        <f t="shared" si="282"/>
        <v>1010</v>
      </c>
      <c r="J2512" s="2" t="str">
        <f t="shared" si="279"/>
        <v>97-999</v>
      </c>
      <c r="K2512" s="2">
        <f t="shared" si="283"/>
        <v>203</v>
      </c>
      <c r="L2512" s="2" t="str">
        <f t="shared" si="280"/>
        <v>0-120</v>
      </c>
      <c r="M2512" s="2">
        <f t="shared" si="281"/>
        <v>6</v>
      </c>
      <c r="N2512" s="109">
        <f t="shared" si="285"/>
        <v>5.6840000000000002</v>
      </c>
    </row>
    <row r="2513" spans="8:14" x14ac:dyDescent="0.25">
      <c r="H2513" s="2" t="str">
        <f t="shared" si="284"/>
        <v>203_120-250_6</v>
      </c>
      <c r="I2513" s="2">
        <f t="shared" si="282"/>
        <v>1011</v>
      </c>
      <c r="J2513" s="2" t="str">
        <f t="shared" si="279"/>
        <v>97-999</v>
      </c>
      <c r="K2513" s="2">
        <f t="shared" si="283"/>
        <v>203</v>
      </c>
      <c r="L2513" s="2" t="str">
        <f t="shared" si="280"/>
        <v>120-250</v>
      </c>
      <c r="M2513" s="2">
        <f t="shared" si="281"/>
        <v>6</v>
      </c>
      <c r="N2513" s="109">
        <f t="shared" si="285"/>
        <v>5.6840000000000002</v>
      </c>
    </row>
    <row r="2514" spans="8:14" x14ac:dyDescent="0.25">
      <c r="H2514" s="2" t="str">
        <f t="shared" si="284"/>
        <v>203_250-400_6</v>
      </c>
      <c r="I2514" s="2">
        <f t="shared" si="282"/>
        <v>1012</v>
      </c>
      <c r="J2514" s="2" t="str">
        <f t="shared" si="279"/>
        <v>97-999</v>
      </c>
      <c r="K2514" s="2">
        <f t="shared" si="283"/>
        <v>203</v>
      </c>
      <c r="L2514" s="2" t="str">
        <f t="shared" si="280"/>
        <v>250-400</v>
      </c>
      <c r="M2514" s="2">
        <f t="shared" si="281"/>
        <v>6</v>
      </c>
      <c r="N2514" s="109">
        <f t="shared" si="285"/>
        <v>5.6840000000000002</v>
      </c>
    </row>
    <row r="2515" spans="8:14" x14ac:dyDescent="0.25">
      <c r="H2515" s="2" t="str">
        <f t="shared" si="284"/>
        <v>203_400-1000_6</v>
      </c>
      <c r="I2515" s="2">
        <f t="shared" si="282"/>
        <v>1013</v>
      </c>
      <c r="J2515" s="2" t="str">
        <f t="shared" si="279"/>
        <v>97-999</v>
      </c>
      <c r="K2515" s="2">
        <f t="shared" si="283"/>
        <v>203</v>
      </c>
      <c r="L2515" s="2" t="str">
        <f t="shared" si="280"/>
        <v>400-1000</v>
      </c>
      <c r="M2515" s="2">
        <f t="shared" si="281"/>
        <v>6</v>
      </c>
      <c r="N2515" s="109">
        <f t="shared" si="285"/>
        <v>5.6840000000000002</v>
      </c>
    </row>
    <row r="2516" spans="8:14" x14ac:dyDescent="0.25">
      <c r="H2516" s="2" t="str">
        <f t="shared" si="284"/>
        <v>203_1000-9999999_6</v>
      </c>
      <c r="I2516" s="2">
        <f t="shared" si="282"/>
        <v>1014</v>
      </c>
      <c r="J2516" s="2" t="str">
        <f t="shared" si="279"/>
        <v>97-999</v>
      </c>
      <c r="K2516" s="2">
        <f t="shared" si="283"/>
        <v>203</v>
      </c>
      <c r="L2516" s="2" t="str">
        <f t="shared" si="280"/>
        <v>1000-9999999</v>
      </c>
      <c r="M2516" s="2">
        <f t="shared" si="281"/>
        <v>6</v>
      </c>
      <c r="N2516" s="109">
        <f t="shared" si="285"/>
        <v>5.6840000000000002</v>
      </c>
    </row>
    <row r="2517" spans="8:14" x14ac:dyDescent="0.25">
      <c r="H2517" s="2" t="str">
        <f t="shared" si="284"/>
        <v>204_0-120_6</v>
      </c>
      <c r="I2517" s="2">
        <f t="shared" si="282"/>
        <v>1015</v>
      </c>
      <c r="J2517" s="2" t="str">
        <f t="shared" si="279"/>
        <v>97-999</v>
      </c>
      <c r="K2517" s="2">
        <f t="shared" si="283"/>
        <v>204</v>
      </c>
      <c r="L2517" s="2" t="str">
        <f t="shared" si="280"/>
        <v>0-120</v>
      </c>
      <c r="M2517" s="2">
        <f t="shared" si="281"/>
        <v>6</v>
      </c>
      <c r="N2517" s="109">
        <f t="shared" si="285"/>
        <v>5.7119999999999997</v>
      </c>
    </row>
    <row r="2518" spans="8:14" x14ac:dyDescent="0.25">
      <c r="H2518" s="2" t="str">
        <f t="shared" si="284"/>
        <v>204_120-250_6</v>
      </c>
      <c r="I2518" s="2">
        <f t="shared" si="282"/>
        <v>1016</v>
      </c>
      <c r="J2518" s="2" t="str">
        <f t="shared" si="279"/>
        <v>97-999</v>
      </c>
      <c r="K2518" s="2">
        <f t="shared" si="283"/>
        <v>204</v>
      </c>
      <c r="L2518" s="2" t="str">
        <f t="shared" si="280"/>
        <v>120-250</v>
      </c>
      <c r="M2518" s="2">
        <f t="shared" si="281"/>
        <v>6</v>
      </c>
      <c r="N2518" s="109">
        <f t="shared" si="285"/>
        <v>5.7119999999999997</v>
      </c>
    </row>
    <row r="2519" spans="8:14" x14ac:dyDescent="0.25">
      <c r="H2519" s="2" t="str">
        <f t="shared" si="284"/>
        <v>204_250-400_6</v>
      </c>
      <c r="I2519" s="2">
        <f t="shared" si="282"/>
        <v>1017</v>
      </c>
      <c r="J2519" s="2" t="str">
        <f t="shared" si="279"/>
        <v>97-999</v>
      </c>
      <c r="K2519" s="2">
        <f t="shared" si="283"/>
        <v>204</v>
      </c>
      <c r="L2519" s="2" t="str">
        <f t="shared" si="280"/>
        <v>250-400</v>
      </c>
      <c r="M2519" s="2">
        <f t="shared" si="281"/>
        <v>6</v>
      </c>
      <c r="N2519" s="109">
        <f t="shared" si="285"/>
        <v>5.7119999999999997</v>
      </c>
    </row>
    <row r="2520" spans="8:14" x14ac:dyDescent="0.25">
      <c r="H2520" s="2" t="str">
        <f t="shared" si="284"/>
        <v>204_400-1000_6</v>
      </c>
      <c r="I2520" s="2">
        <f t="shared" si="282"/>
        <v>1018</v>
      </c>
      <c r="J2520" s="2" t="str">
        <f t="shared" si="279"/>
        <v>97-999</v>
      </c>
      <c r="K2520" s="2">
        <f t="shared" si="283"/>
        <v>204</v>
      </c>
      <c r="L2520" s="2" t="str">
        <f t="shared" si="280"/>
        <v>400-1000</v>
      </c>
      <c r="M2520" s="2">
        <f t="shared" si="281"/>
        <v>6</v>
      </c>
      <c r="N2520" s="109">
        <f t="shared" si="285"/>
        <v>5.7119999999999997</v>
      </c>
    </row>
    <row r="2521" spans="8:14" x14ac:dyDescent="0.25">
      <c r="H2521" s="2" t="str">
        <f t="shared" si="284"/>
        <v>204_1000-9999999_6</v>
      </c>
      <c r="I2521" s="2">
        <f t="shared" si="282"/>
        <v>1019</v>
      </c>
      <c r="J2521" s="2" t="str">
        <f t="shared" si="279"/>
        <v>97-999</v>
      </c>
      <c r="K2521" s="2">
        <f t="shared" si="283"/>
        <v>204</v>
      </c>
      <c r="L2521" s="2" t="str">
        <f t="shared" si="280"/>
        <v>1000-9999999</v>
      </c>
      <c r="M2521" s="2">
        <f t="shared" si="281"/>
        <v>6</v>
      </c>
      <c r="N2521" s="109">
        <f t="shared" si="285"/>
        <v>5.7119999999999997</v>
      </c>
    </row>
    <row r="2522" spans="8:14" x14ac:dyDescent="0.25">
      <c r="H2522" s="2" t="str">
        <f t="shared" si="284"/>
        <v>205_0-120_6</v>
      </c>
      <c r="I2522" s="2">
        <f t="shared" si="282"/>
        <v>1020</v>
      </c>
      <c r="J2522" s="2" t="str">
        <f t="shared" si="279"/>
        <v>97-999</v>
      </c>
      <c r="K2522" s="2">
        <f t="shared" si="283"/>
        <v>205</v>
      </c>
      <c r="L2522" s="2" t="str">
        <f t="shared" si="280"/>
        <v>0-120</v>
      </c>
      <c r="M2522" s="2">
        <f t="shared" si="281"/>
        <v>6</v>
      </c>
      <c r="N2522" s="109">
        <f t="shared" si="285"/>
        <v>5.74</v>
      </c>
    </row>
    <row r="2523" spans="8:14" x14ac:dyDescent="0.25">
      <c r="H2523" s="2" t="str">
        <f t="shared" si="284"/>
        <v>205_120-250_6</v>
      </c>
      <c r="I2523" s="2">
        <f t="shared" si="282"/>
        <v>1021</v>
      </c>
      <c r="J2523" s="2" t="str">
        <f t="shared" si="279"/>
        <v>97-999</v>
      </c>
      <c r="K2523" s="2">
        <f t="shared" si="283"/>
        <v>205</v>
      </c>
      <c r="L2523" s="2" t="str">
        <f t="shared" si="280"/>
        <v>120-250</v>
      </c>
      <c r="M2523" s="2">
        <f t="shared" si="281"/>
        <v>6</v>
      </c>
      <c r="N2523" s="109">
        <f t="shared" si="285"/>
        <v>5.74</v>
      </c>
    </row>
    <row r="2524" spans="8:14" x14ac:dyDescent="0.25">
      <c r="H2524" s="2" t="str">
        <f t="shared" si="284"/>
        <v>205_250-400_6</v>
      </c>
      <c r="I2524" s="2">
        <f t="shared" si="282"/>
        <v>1022</v>
      </c>
      <c r="J2524" s="2" t="str">
        <f t="shared" si="279"/>
        <v>97-999</v>
      </c>
      <c r="K2524" s="2">
        <f t="shared" si="283"/>
        <v>205</v>
      </c>
      <c r="L2524" s="2" t="str">
        <f t="shared" si="280"/>
        <v>250-400</v>
      </c>
      <c r="M2524" s="2">
        <f t="shared" si="281"/>
        <v>6</v>
      </c>
      <c r="N2524" s="109">
        <f t="shared" si="285"/>
        <v>5.74</v>
      </c>
    </row>
    <row r="2525" spans="8:14" x14ac:dyDescent="0.25">
      <c r="H2525" s="2" t="str">
        <f t="shared" si="284"/>
        <v>205_400-1000_6</v>
      </c>
      <c r="I2525" s="2">
        <f t="shared" si="282"/>
        <v>1023</v>
      </c>
      <c r="J2525" s="2" t="str">
        <f t="shared" si="279"/>
        <v>97-999</v>
      </c>
      <c r="K2525" s="2">
        <f t="shared" si="283"/>
        <v>205</v>
      </c>
      <c r="L2525" s="2" t="str">
        <f t="shared" si="280"/>
        <v>400-1000</v>
      </c>
      <c r="M2525" s="2">
        <f t="shared" si="281"/>
        <v>6</v>
      </c>
      <c r="N2525" s="109">
        <f t="shared" si="285"/>
        <v>5.74</v>
      </c>
    </row>
    <row r="2526" spans="8:14" x14ac:dyDescent="0.25">
      <c r="H2526" s="2" t="str">
        <f t="shared" si="284"/>
        <v>205_1000-9999999_6</v>
      </c>
      <c r="I2526" s="2">
        <f t="shared" si="282"/>
        <v>1024</v>
      </c>
      <c r="J2526" s="2" t="str">
        <f t="shared" si="279"/>
        <v>97-999</v>
      </c>
      <c r="K2526" s="2">
        <f t="shared" si="283"/>
        <v>205</v>
      </c>
      <c r="L2526" s="2" t="str">
        <f t="shared" si="280"/>
        <v>1000-9999999</v>
      </c>
      <c r="M2526" s="2">
        <f t="shared" si="281"/>
        <v>6</v>
      </c>
      <c r="N2526" s="109">
        <f t="shared" si="285"/>
        <v>5.74</v>
      </c>
    </row>
    <row r="2527" spans="8:14" x14ac:dyDescent="0.25">
      <c r="H2527" s="2" t="str">
        <f t="shared" si="284"/>
        <v>206_0-120_6</v>
      </c>
      <c r="I2527" s="2">
        <f t="shared" si="282"/>
        <v>1025</v>
      </c>
      <c r="J2527" s="2" t="str">
        <f t="shared" ref="J2527:J2590" si="286">VLOOKUP(K2527,$U$2:$V$7,2,1)</f>
        <v>97-999</v>
      </c>
      <c r="K2527" s="2">
        <f t="shared" si="283"/>
        <v>206</v>
      </c>
      <c r="L2527" s="2" t="str">
        <f t="shared" ref="L2527:L2590" si="287">VLOOKUP(MOD(I2527,5),$P$2:$Q$6,2,0)</f>
        <v>0-120</v>
      </c>
      <c r="M2527" s="2">
        <f t="shared" ref="M2527:M2590" si="288">$S$3</f>
        <v>6</v>
      </c>
      <c r="N2527" s="109">
        <f t="shared" si="285"/>
        <v>5.7679999999999998</v>
      </c>
    </row>
    <row r="2528" spans="8:14" x14ac:dyDescent="0.25">
      <c r="H2528" s="2" t="str">
        <f t="shared" si="284"/>
        <v>206_120-250_6</v>
      </c>
      <c r="I2528" s="2">
        <f t="shared" ref="I2528:I2591" si="289">+I2527+1</f>
        <v>1026</v>
      </c>
      <c r="J2528" s="2" t="str">
        <f t="shared" si="286"/>
        <v>97-999</v>
      </c>
      <c r="K2528" s="2">
        <f t="shared" si="283"/>
        <v>206</v>
      </c>
      <c r="L2528" s="2" t="str">
        <f t="shared" si="287"/>
        <v>120-250</v>
      </c>
      <c r="M2528" s="2">
        <f t="shared" si="288"/>
        <v>6</v>
      </c>
      <c r="N2528" s="109">
        <f t="shared" si="285"/>
        <v>5.7679999999999998</v>
      </c>
    </row>
    <row r="2529" spans="8:14" x14ac:dyDescent="0.25">
      <c r="H2529" s="2" t="str">
        <f t="shared" si="284"/>
        <v>206_250-400_6</v>
      </c>
      <c r="I2529" s="2">
        <f t="shared" si="289"/>
        <v>1027</v>
      </c>
      <c r="J2529" s="2" t="str">
        <f t="shared" si="286"/>
        <v>97-999</v>
      </c>
      <c r="K2529" s="2">
        <f t="shared" si="283"/>
        <v>206</v>
      </c>
      <c r="L2529" s="2" t="str">
        <f t="shared" si="287"/>
        <v>250-400</v>
      </c>
      <c r="M2529" s="2">
        <f t="shared" si="288"/>
        <v>6</v>
      </c>
      <c r="N2529" s="109">
        <f t="shared" si="285"/>
        <v>5.7679999999999998</v>
      </c>
    </row>
    <row r="2530" spans="8:14" x14ac:dyDescent="0.25">
      <c r="H2530" s="2" t="str">
        <f t="shared" si="284"/>
        <v>206_400-1000_6</v>
      </c>
      <c r="I2530" s="2">
        <f t="shared" si="289"/>
        <v>1028</v>
      </c>
      <c r="J2530" s="2" t="str">
        <f t="shared" si="286"/>
        <v>97-999</v>
      </c>
      <c r="K2530" s="2">
        <f t="shared" si="283"/>
        <v>206</v>
      </c>
      <c r="L2530" s="2" t="str">
        <f t="shared" si="287"/>
        <v>400-1000</v>
      </c>
      <c r="M2530" s="2">
        <f t="shared" si="288"/>
        <v>6</v>
      </c>
      <c r="N2530" s="109">
        <f t="shared" si="285"/>
        <v>5.7679999999999998</v>
      </c>
    </row>
    <row r="2531" spans="8:14" x14ac:dyDescent="0.25">
      <c r="H2531" s="2" t="str">
        <f t="shared" si="284"/>
        <v>206_1000-9999999_6</v>
      </c>
      <c r="I2531" s="2">
        <f t="shared" si="289"/>
        <v>1029</v>
      </c>
      <c r="J2531" s="2" t="str">
        <f t="shared" si="286"/>
        <v>97-999</v>
      </c>
      <c r="K2531" s="2">
        <f t="shared" si="283"/>
        <v>206</v>
      </c>
      <c r="L2531" s="2" t="str">
        <f t="shared" si="287"/>
        <v>1000-9999999</v>
      </c>
      <c r="M2531" s="2">
        <f t="shared" si="288"/>
        <v>6</v>
      </c>
      <c r="N2531" s="109">
        <f t="shared" si="285"/>
        <v>5.7679999999999998</v>
      </c>
    </row>
    <row r="2532" spans="8:14" x14ac:dyDescent="0.25">
      <c r="H2532" s="2" t="str">
        <f t="shared" si="284"/>
        <v>207_0-120_6</v>
      </c>
      <c r="I2532" s="2">
        <f t="shared" si="289"/>
        <v>1030</v>
      </c>
      <c r="J2532" s="2" t="str">
        <f t="shared" si="286"/>
        <v>97-999</v>
      </c>
      <c r="K2532" s="2">
        <f t="shared" ref="K2532:K2595" si="290">+K2527+1</f>
        <v>207</v>
      </c>
      <c r="L2532" s="2" t="str">
        <f t="shared" si="287"/>
        <v>0-120</v>
      </c>
      <c r="M2532" s="2">
        <f t="shared" si="288"/>
        <v>6</v>
      </c>
      <c r="N2532" s="109">
        <f t="shared" si="285"/>
        <v>5.7960000000000003</v>
      </c>
    </row>
    <row r="2533" spans="8:14" x14ac:dyDescent="0.25">
      <c r="H2533" s="2" t="str">
        <f t="shared" si="284"/>
        <v>207_120-250_6</v>
      </c>
      <c r="I2533" s="2">
        <f t="shared" si="289"/>
        <v>1031</v>
      </c>
      <c r="J2533" s="2" t="str">
        <f t="shared" si="286"/>
        <v>97-999</v>
      </c>
      <c r="K2533" s="2">
        <f t="shared" si="290"/>
        <v>207</v>
      </c>
      <c r="L2533" s="2" t="str">
        <f t="shared" si="287"/>
        <v>120-250</v>
      </c>
      <c r="M2533" s="2">
        <f t="shared" si="288"/>
        <v>6</v>
      </c>
      <c r="N2533" s="109">
        <f t="shared" si="285"/>
        <v>5.7960000000000003</v>
      </c>
    </row>
    <row r="2534" spans="8:14" x14ac:dyDescent="0.25">
      <c r="H2534" s="2" t="str">
        <f t="shared" si="284"/>
        <v>207_250-400_6</v>
      </c>
      <c r="I2534" s="2">
        <f t="shared" si="289"/>
        <v>1032</v>
      </c>
      <c r="J2534" s="2" t="str">
        <f t="shared" si="286"/>
        <v>97-999</v>
      </c>
      <c r="K2534" s="2">
        <f t="shared" si="290"/>
        <v>207</v>
      </c>
      <c r="L2534" s="2" t="str">
        <f t="shared" si="287"/>
        <v>250-400</v>
      </c>
      <c r="M2534" s="2">
        <f t="shared" si="288"/>
        <v>6</v>
      </c>
      <c r="N2534" s="109">
        <f t="shared" si="285"/>
        <v>5.7960000000000003</v>
      </c>
    </row>
    <row r="2535" spans="8:14" x14ac:dyDescent="0.25">
      <c r="H2535" s="2" t="str">
        <f t="shared" si="284"/>
        <v>207_400-1000_6</v>
      </c>
      <c r="I2535" s="2">
        <f t="shared" si="289"/>
        <v>1033</v>
      </c>
      <c r="J2535" s="2" t="str">
        <f t="shared" si="286"/>
        <v>97-999</v>
      </c>
      <c r="K2535" s="2">
        <f t="shared" si="290"/>
        <v>207</v>
      </c>
      <c r="L2535" s="2" t="str">
        <f t="shared" si="287"/>
        <v>400-1000</v>
      </c>
      <c r="M2535" s="2">
        <f t="shared" si="288"/>
        <v>6</v>
      </c>
      <c r="N2535" s="109">
        <f t="shared" si="285"/>
        <v>5.7960000000000003</v>
      </c>
    </row>
    <row r="2536" spans="8:14" x14ac:dyDescent="0.25">
      <c r="H2536" s="2" t="str">
        <f t="shared" si="284"/>
        <v>207_1000-9999999_6</v>
      </c>
      <c r="I2536" s="2">
        <f t="shared" si="289"/>
        <v>1034</v>
      </c>
      <c r="J2536" s="2" t="str">
        <f t="shared" si="286"/>
        <v>97-999</v>
      </c>
      <c r="K2536" s="2">
        <f t="shared" si="290"/>
        <v>207</v>
      </c>
      <c r="L2536" s="2" t="str">
        <f t="shared" si="287"/>
        <v>1000-9999999</v>
      </c>
      <c r="M2536" s="2">
        <f t="shared" si="288"/>
        <v>6</v>
      </c>
      <c r="N2536" s="109">
        <f t="shared" si="285"/>
        <v>5.7960000000000003</v>
      </c>
    </row>
    <row r="2537" spans="8:14" x14ac:dyDescent="0.25">
      <c r="H2537" s="2" t="str">
        <f t="shared" si="284"/>
        <v>208_0-120_6</v>
      </c>
      <c r="I2537" s="2">
        <f t="shared" si="289"/>
        <v>1035</v>
      </c>
      <c r="J2537" s="2" t="str">
        <f t="shared" si="286"/>
        <v>97-999</v>
      </c>
      <c r="K2537" s="2">
        <f t="shared" si="290"/>
        <v>208</v>
      </c>
      <c r="L2537" s="2" t="str">
        <f t="shared" si="287"/>
        <v>0-120</v>
      </c>
      <c r="M2537" s="2">
        <f t="shared" si="288"/>
        <v>6</v>
      </c>
      <c r="N2537" s="109">
        <f t="shared" si="285"/>
        <v>5.8239999999999998</v>
      </c>
    </row>
    <row r="2538" spans="8:14" x14ac:dyDescent="0.25">
      <c r="H2538" s="2" t="str">
        <f t="shared" si="284"/>
        <v>208_120-250_6</v>
      </c>
      <c r="I2538" s="2">
        <f t="shared" si="289"/>
        <v>1036</v>
      </c>
      <c r="J2538" s="2" t="str">
        <f t="shared" si="286"/>
        <v>97-999</v>
      </c>
      <c r="K2538" s="2">
        <f t="shared" si="290"/>
        <v>208</v>
      </c>
      <c r="L2538" s="2" t="str">
        <f t="shared" si="287"/>
        <v>120-250</v>
      </c>
      <c r="M2538" s="2">
        <f t="shared" si="288"/>
        <v>6</v>
      </c>
      <c r="N2538" s="109">
        <f t="shared" si="285"/>
        <v>5.8239999999999998</v>
      </c>
    </row>
    <row r="2539" spans="8:14" x14ac:dyDescent="0.25">
      <c r="H2539" s="2" t="str">
        <f t="shared" si="284"/>
        <v>208_250-400_6</v>
      </c>
      <c r="I2539" s="2">
        <f t="shared" si="289"/>
        <v>1037</v>
      </c>
      <c r="J2539" s="2" t="str">
        <f t="shared" si="286"/>
        <v>97-999</v>
      </c>
      <c r="K2539" s="2">
        <f t="shared" si="290"/>
        <v>208</v>
      </c>
      <c r="L2539" s="2" t="str">
        <f t="shared" si="287"/>
        <v>250-400</v>
      </c>
      <c r="M2539" s="2">
        <f t="shared" si="288"/>
        <v>6</v>
      </c>
      <c r="N2539" s="109">
        <f t="shared" si="285"/>
        <v>5.8239999999999998</v>
      </c>
    </row>
    <row r="2540" spans="8:14" x14ac:dyDescent="0.25">
      <c r="H2540" s="2" t="str">
        <f t="shared" si="284"/>
        <v>208_400-1000_6</v>
      </c>
      <c r="I2540" s="2">
        <f t="shared" si="289"/>
        <v>1038</v>
      </c>
      <c r="J2540" s="2" t="str">
        <f t="shared" si="286"/>
        <v>97-999</v>
      </c>
      <c r="K2540" s="2">
        <f t="shared" si="290"/>
        <v>208</v>
      </c>
      <c r="L2540" s="2" t="str">
        <f t="shared" si="287"/>
        <v>400-1000</v>
      </c>
      <c r="M2540" s="2">
        <f t="shared" si="288"/>
        <v>6</v>
      </c>
      <c r="N2540" s="109">
        <f t="shared" si="285"/>
        <v>5.8239999999999998</v>
      </c>
    </row>
    <row r="2541" spans="8:14" x14ac:dyDescent="0.25">
      <c r="H2541" s="2" t="str">
        <f t="shared" si="284"/>
        <v>208_1000-9999999_6</v>
      </c>
      <c r="I2541" s="2">
        <f t="shared" si="289"/>
        <v>1039</v>
      </c>
      <c r="J2541" s="2" t="str">
        <f t="shared" si="286"/>
        <v>97-999</v>
      </c>
      <c r="K2541" s="2">
        <f t="shared" si="290"/>
        <v>208</v>
      </c>
      <c r="L2541" s="2" t="str">
        <f t="shared" si="287"/>
        <v>1000-9999999</v>
      </c>
      <c r="M2541" s="2">
        <f t="shared" si="288"/>
        <v>6</v>
      </c>
      <c r="N2541" s="109">
        <f t="shared" si="285"/>
        <v>5.8239999999999998</v>
      </c>
    </row>
    <row r="2542" spans="8:14" x14ac:dyDescent="0.25">
      <c r="H2542" s="2" t="str">
        <f t="shared" si="284"/>
        <v>209_0-120_6</v>
      </c>
      <c r="I2542" s="2">
        <f t="shared" si="289"/>
        <v>1040</v>
      </c>
      <c r="J2542" s="2" t="str">
        <f t="shared" si="286"/>
        <v>97-999</v>
      </c>
      <c r="K2542" s="2">
        <f t="shared" si="290"/>
        <v>209</v>
      </c>
      <c r="L2542" s="2" t="str">
        <f t="shared" si="287"/>
        <v>0-120</v>
      </c>
      <c r="M2542" s="2">
        <f t="shared" si="288"/>
        <v>6</v>
      </c>
      <c r="N2542" s="109">
        <f t="shared" si="285"/>
        <v>5.8520000000000003</v>
      </c>
    </row>
    <row r="2543" spans="8:14" x14ac:dyDescent="0.25">
      <c r="H2543" s="2" t="str">
        <f t="shared" si="284"/>
        <v>209_120-250_6</v>
      </c>
      <c r="I2543" s="2">
        <f t="shared" si="289"/>
        <v>1041</v>
      </c>
      <c r="J2543" s="2" t="str">
        <f t="shared" si="286"/>
        <v>97-999</v>
      </c>
      <c r="K2543" s="2">
        <f t="shared" si="290"/>
        <v>209</v>
      </c>
      <c r="L2543" s="2" t="str">
        <f t="shared" si="287"/>
        <v>120-250</v>
      </c>
      <c r="M2543" s="2">
        <f t="shared" si="288"/>
        <v>6</v>
      </c>
      <c r="N2543" s="109">
        <f t="shared" si="285"/>
        <v>5.8520000000000003</v>
      </c>
    </row>
    <row r="2544" spans="8:14" x14ac:dyDescent="0.25">
      <c r="H2544" s="2" t="str">
        <f t="shared" si="284"/>
        <v>209_250-400_6</v>
      </c>
      <c r="I2544" s="2">
        <f t="shared" si="289"/>
        <v>1042</v>
      </c>
      <c r="J2544" s="2" t="str">
        <f t="shared" si="286"/>
        <v>97-999</v>
      </c>
      <c r="K2544" s="2">
        <f t="shared" si="290"/>
        <v>209</v>
      </c>
      <c r="L2544" s="2" t="str">
        <f t="shared" si="287"/>
        <v>250-400</v>
      </c>
      <c r="M2544" s="2">
        <f t="shared" si="288"/>
        <v>6</v>
      </c>
      <c r="N2544" s="109">
        <f t="shared" si="285"/>
        <v>5.8520000000000003</v>
      </c>
    </row>
    <row r="2545" spans="8:14" x14ac:dyDescent="0.25">
      <c r="H2545" s="2" t="str">
        <f t="shared" si="284"/>
        <v>209_400-1000_6</v>
      </c>
      <c r="I2545" s="2">
        <f t="shared" si="289"/>
        <v>1043</v>
      </c>
      <c r="J2545" s="2" t="str">
        <f t="shared" si="286"/>
        <v>97-999</v>
      </c>
      <c r="K2545" s="2">
        <f t="shared" si="290"/>
        <v>209</v>
      </c>
      <c r="L2545" s="2" t="str">
        <f t="shared" si="287"/>
        <v>400-1000</v>
      </c>
      <c r="M2545" s="2">
        <f t="shared" si="288"/>
        <v>6</v>
      </c>
      <c r="N2545" s="109">
        <f t="shared" si="285"/>
        <v>5.8520000000000003</v>
      </c>
    </row>
    <row r="2546" spans="8:14" x14ac:dyDescent="0.25">
      <c r="H2546" s="2" t="str">
        <f t="shared" si="284"/>
        <v>209_1000-9999999_6</v>
      </c>
      <c r="I2546" s="2">
        <f t="shared" si="289"/>
        <v>1044</v>
      </c>
      <c r="J2546" s="2" t="str">
        <f t="shared" si="286"/>
        <v>97-999</v>
      </c>
      <c r="K2546" s="2">
        <f t="shared" si="290"/>
        <v>209</v>
      </c>
      <c r="L2546" s="2" t="str">
        <f t="shared" si="287"/>
        <v>1000-9999999</v>
      </c>
      <c r="M2546" s="2">
        <f t="shared" si="288"/>
        <v>6</v>
      </c>
      <c r="N2546" s="109">
        <f t="shared" si="285"/>
        <v>5.8520000000000003</v>
      </c>
    </row>
    <row r="2547" spans="8:14" x14ac:dyDescent="0.25">
      <c r="H2547" s="2" t="str">
        <f t="shared" si="284"/>
        <v>210_0-120_6</v>
      </c>
      <c r="I2547" s="2">
        <f t="shared" si="289"/>
        <v>1045</v>
      </c>
      <c r="J2547" s="2" t="str">
        <f t="shared" si="286"/>
        <v>97-999</v>
      </c>
      <c r="K2547" s="2">
        <f t="shared" si="290"/>
        <v>210</v>
      </c>
      <c r="L2547" s="2" t="str">
        <f t="shared" si="287"/>
        <v>0-120</v>
      </c>
      <c r="M2547" s="2">
        <f t="shared" si="288"/>
        <v>6</v>
      </c>
      <c r="N2547" s="109">
        <f t="shared" si="285"/>
        <v>5.88</v>
      </c>
    </row>
    <row r="2548" spans="8:14" x14ac:dyDescent="0.25">
      <c r="H2548" s="2" t="str">
        <f t="shared" si="284"/>
        <v>210_120-250_6</v>
      </c>
      <c r="I2548" s="2">
        <f t="shared" si="289"/>
        <v>1046</v>
      </c>
      <c r="J2548" s="2" t="str">
        <f t="shared" si="286"/>
        <v>97-999</v>
      </c>
      <c r="K2548" s="2">
        <f t="shared" si="290"/>
        <v>210</v>
      </c>
      <c r="L2548" s="2" t="str">
        <f t="shared" si="287"/>
        <v>120-250</v>
      </c>
      <c r="M2548" s="2">
        <f t="shared" si="288"/>
        <v>6</v>
      </c>
      <c r="N2548" s="109">
        <f t="shared" si="285"/>
        <v>5.88</v>
      </c>
    </row>
    <row r="2549" spans="8:14" x14ac:dyDescent="0.25">
      <c r="H2549" s="2" t="str">
        <f t="shared" si="284"/>
        <v>210_250-400_6</v>
      </c>
      <c r="I2549" s="2">
        <f t="shared" si="289"/>
        <v>1047</v>
      </c>
      <c r="J2549" s="2" t="str">
        <f t="shared" si="286"/>
        <v>97-999</v>
      </c>
      <c r="K2549" s="2">
        <f t="shared" si="290"/>
        <v>210</v>
      </c>
      <c r="L2549" s="2" t="str">
        <f t="shared" si="287"/>
        <v>250-400</v>
      </c>
      <c r="M2549" s="2">
        <f t="shared" si="288"/>
        <v>6</v>
      </c>
      <c r="N2549" s="109">
        <f t="shared" si="285"/>
        <v>5.88</v>
      </c>
    </row>
    <row r="2550" spans="8:14" x14ac:dyDescent="0.25">
      <c r="H2550" s="2" t="str">
        <f t="shared" si="284"/>
        <v>210_400-1000_6</v>
      </c>
      <c r="I2550" s="2">
        <f t="shared" si="289"/>
        <v>1048</v>
      </c>
      <c r="J2550" s="2" t="str">
        <f t="shared" si="286"/>
        <v>97-999</v>
      </c>
      <c r="K2550" s="2">
        <f t="shared" si="290"/>
        <v>210</v>
      </c>
      <c r="L2550" s="2" t="str">
        <f t="shared" si="287"/>
        <v>400-1000</v>
      </c>
      <c r="M2550" s="2">
        <f t="shared" si="288"/>
        <v>6</v>
      </c>
      <c r="N2550" s="109">
        <f t="shared" si="285"/>
        <v>5.88</v>
      </c>
    </row>
    <row r="2551" spans="8:14" x14ac:dyDescent="0.25">
      <c r="H2551" s="2" t="str">
        <f t="shared" si="284"/>
        <v>210_1000-9999999_6</v>
      </c>
      <c r="I2551" s="2">
        <f t="shared" si="289"/>
        <v>1049</v>
      </c>
      <c r="J2551" s="2" t="str">
        <f t="shared" si="286"/>
        <v>97-999</v>
      </c>
      <c r="K2551" s="2">
        <f t="shared" si="290"/>
        <v>210</v>
      </c>
      <c r="L2551" s="2" t="str">
        <f t="shared" si="287"/>
        <v>1000-9999999</v>
      </c>
      <c r="M2551" s="2">
        <f t="shared" si="288"/>
        <v>6</v>
      </c>
      <c r="N2551" s="109">
        <f t="shared" si="285"/>
        <v>5.88</v>
      </c>
    </row>
    <row r="2552" spans="8:14" x14ac:dyDescent="0.25">
      <c r="H2552" s="2" t="str">
        <f t="shared" si="284"/>
        <v>211_0-120_6</v>
      </c>
      <c r="I2552" s="2">
        <f t="shared" si="289"/>
        <v>1050</v>
      </c>
      <c r="J2552" s="2" t="str">
        <f t="shared" si="286"/>
        <v>97-999</v>
      </c>
      <c r="K2552" s="2">
        <f t="shared" si="290"/>
        <v>211</v>
      </c>
      <c r="L2552" s="2" t="str">
        <f t="shared" si="287"/>
        <v>0-120</v>
      </c>
      <c r="M2552" s="2">
        <f t="shared" si="288"/>
        <v>6</v>
      </c>
      <c r="N2552" s="109">
        <f t="shared" si="285"/>
        <v>5.9080000000000004</v>
      </c>
    </row>
    <row r="2553" spans="8:14" x14ac:dyDescent="0.25">
      <c r="H2553" s="2" t="str">
        <f t="shared" si="284"/>
        <v>211_120-250_6</v>
      </c>
      <c r="I2553" s="2">
        <f t="shared" si="289"/>
        <v>1051</v>
      </c>
      <c r="J2553" s="2" t="str">
        <f t="shared" si="286"/>
        <v>97-999</v>
      </c>
      <c r="K2553" s="2">
        <f t="shared" si="290"/>
        <v>211</v>
      </c>
      <c r="L2553" s="2" t="str">
        <f t="shared" si="287"/>
        <v>120-250</v>
      </c>
      <c r="M2553" s="2">
        <f t="shared" si="288"/>
        <v>6</v>
      </c>
      <c r="N2553" s="109">
        <f t="shared" si="285"/>
        <v>5.9080000000000004</v>
      </c>
    </row>
    <row r="2554" spans="8:14" x14ac:dyDescent="0.25">
      <c r="H2554" s="2" t="str">
        <f t="shared" si="284"/>
        <v>211_250-400_6</v>
      </c>
      <c r="I2554" s="2">
        <f t="shared" si="289"/>
        <v>1052</v>
      </c>
      <c r="J2554" s="2" t="str">
        <f t="shared" si="286"/>
        <v>97-999</v>
      </c>
      <c r="K2554" s="2">
        <f t="shared" si="290"/>
        <v>211</v>
      </c>
      <c r="L2554" s="2" t="str">
        <f t="shared" si="287"/>
        <v>250-400</v>
      </c>
      <c r="M2554" s="2">
        <f t="shared" si="288"/>
        <v>6</v>
      </c>
      <c r="N2554" s="109">
        <f t="shared" si="285"/>
        <v>5.9080000000000004</v>
      </c>
    </row>
    <row r="2555" spans="8:14" x14ac:dyDescent="0.25">
      <c r="H2555" s="2" t="str">
        <f t="shared" si="284"/>
        <v>211_400-1000_6</v>
      </c>
      <c r="I2555" s="2">
        <f t="shared" si="289"/>
        <v>1053</v>
      </c>
      <c r="J2555" s="2" t="str">
        <f t="shared" si="286"/>
        <v>97-999</v>
      </c>
      <c r="K2555" s="2">
        <f t="shared" si="290"/>
        <v>211</v>
      </c>
      <c r="L2555" s="2" t="str">
        <f t="shared" si="287"/>
        <v>400-1000</v>
      </c>
      <c r="M2555" s="2">
        <f t="shared" si="288"/>
        <v>6</v>
      </c>
      <c r="N2555" s="109">
        <f t="shared" si="285"/>
        <v>5.9080000000000004</v>
      </c>
    </row>
    <row r="2556" spans="8:14" x14ac:dyDescent="0.25">
      <c r="H2556" s="2" t="str">
        <f t="shared" si="284"/>
        <v>211_1000-9999999_6</v>
      </c>
      <c r="I2556" s="2">
        <f t="shared" si="289"/>
        <v>1054</v>
      </c>
      <c r="J2556" s="2" t="str">
        <f t="shared" si="286"/>
        <v>97-999</v>
      </c>
      <c r="K2556" s="2">
        <f t="shared" si="290"/>
        <v>211</v>
      </c>
      <c r="L2556" s="2" t="str">
        <f t="shared" si="287"/>
        <v>1000-9999999</v>
      </c>
      <c r="M2556" s="2">
        <f t="shared" si="288"/>
        <v>6</v>
      </c>
      <c r="N2556" s="109">
        <f t="shared" si="285"/>
        <v>5.9080000000000004</v>
      </c>
    </row>
    <row r="2557" spans="8:14" x14ac:dyDescent="0.25">
      <c r="H2557" s="2" t="str">
        <f t="shared" si="284"/>
        <v>212_0-120_6</v>
      </c>
      <c r="I2557" s="2">
        <f t="shared" si="289"/>
        <v>1055</v>
      </c>
      <c r="J2557" s="2" t="str">
        <f t="shared" si="286"/>
        <v>97-999</v>
      </c>
      <c r="K2557" s="2">
        <f t="shared" si="290"/>
        <v>212</v>
      </c>
      <c r="L2557" s="2" t="str">
        <f t="shared" si="287"/>
        <v>0-120</v>
      </c>
      <c r="M2557" s="2">
        <f t="shared" si="288"/>
        <v>6</v>
      </c>
      <c r="N2557" s="109">
        <f t="shared" si="285"/>
        <v>5.9359999999999999</v>
      </c>
    </row>
    <row r="2558" spans="8:14" x14ac:dyDescent="0.25">
      <c r="H2558" s="2" t="str">
        <f t="shared" si="284"/>
        <v>212_120-250_6</v>
      </c>
      <c r="I2558" s="2">
        <f t="shared" si="289"/>
        <v>1056</v>
      </c>
      <c r="J2558" s="2" t="str">
        <f t="shared" si="286"/>
        <v>97-999</v>
      </c>
      <c r="K2558" s="2">
        <f t="shared" si="290"/>
        <v>212</v>
      </c>
      <c r="L2558" s="2" t="str">
        <f t="shared" si="287"/>
        <v>120-250</v>
      </c>
      <c r="M2558" s="2">
        <f t="shared" si="288"/>
        <v>6</v>
      </c>
      <c r="N2558" s="109">
        <f t="shared" si="285"/>
        <v>5.9359999999999999</v>
      </c>
    </row>
    <row r="2559" spans="8:14" x14ac:dyDescent="0.25">
      <c r="H2559" s="2" t="str">
        <f t="shared" si="284"/>
        <v>212_250-400_6</v>
      </c>
      <c r="I2559" s="2">
        <f t="shared" si="289"/>
        <v>1057</v>
      </c>
      <c r="J2559" s="2" t="str">
        <f t="shared" si="286"/>
        <v>97-999</v>
      </c>
      <c r="K2559" s="2">
        <f t="shared" si="290"/>
        <v>212</v>
      </c>
      <c r="L2559" s="2" t="str">
        <f t="shared" si="287"/>
        <v>250-400</v>
      </c>
      <c r="M2559" s="2">
        <f t="shared" si="288"/>
        <v>6</v>
      </c>
      <c r="N2559" s="109">
        <f t="shared" si="285"/>
        <v>5.9359999999999999</v>
      </c>
    </row>
    <row r="2560" spans="8:14" x14ac:dyDescent="0.25">
      <c r="H2560" s="2" t="str">
        <f t="shared" si="284"/>
        <v>212_400-1000_6</v>
      </c>
      <c r="I2560" s="2">
        <f t="shared" si="289"/>
        <v>1058</v>
      </c>
      <c r="J2560" s="2" t="str">
        <f t="shared" si="286"/>
        <v>97-999</v>
      </c>
      <c r="K2560" s="2">
        <f t="shared" si="290"/>
        <v>212</v>
      </c>
      <c r="L2560" s="2" t="str">
        <f t="shared" si="287"/>
        <v>400-1000</v>
      </c>
      <c r="M2560" s="2">
        <f t="shared" si="288"/>
        <v>6</v>
      </c>
      <c r="N2560" s="109">
        <f t="shared" si="285"/>
        <v>5.9359999999999999</v>
      </c>
    </row>
    <row r="2561" spans="8:14" x14ac:dyDescent="0.25">
      <c r="H2561" s="2" t="str">
        <f t="shared" si="284"/>
        <v>212_1000-9999999_6</v>
      </c>
      <c r="I2561" s="2">
        <f t="shared" si="289"/>
        <v>1059</v>
      </c>
      <c r="J2561" s="2" t="str">
        <f t="shared" si="286"/>
        <v>97-999</v>
      </c>
      <c r="K2561" s="2">
        <f t="shared" si="290"/>
        <v>212</v>
      </c>
      <c r="L2561" s="2" t="str">
        <f t="shared" si="287"/>
        <v>1000-9999999</v>
      </c>
      <c r="M2561" s="2">
        <f t="shared" si="288"/>
        <v>6</v>
      </c>
      <c r="N2561" s="109">
        <f t="shared" si="285"/>
        <v>5.9359999999999999</v>
      </c>
    </row>
    <row r="2562" spans="8:14" x14ac:dyDescent="0.25">
      <c r="H2562" s="2" t="str">
        <f t="shared" si="284"/>
        <v>213_0-120_6</v>
      </c>
      <c r="I2562" s="2">
        <f t="shared" si="289"/>
        <v>1060</v>
      </c>
      <c r="J2562" s="2" t="str">
        <f t="shared" si="286"/>
        <v>97-999</v>
      </c>
      <c r="K2562" s="2">
        <f t="shared" si="290"/>
        <v>213</v>
      </c>
      <c r="L2562" s="2" t="str">
        <f t="shared" si="287"/>
        <v>0-120</v>
      </c>
      <c r="M2562" s="2">
        <f t="shared" si="288"/>
        <v>6</v>
      </c>
      <c r="N2562" s="109">
        <f t="shared" si="285"/>
        <v>5.9640000000000004</v>
      </c>
    </row>
    <row r="2563" spans="8:14" x14ac:dyDescent="0.25">
      <c r="H2563" s="2" t="str">
        <f t="shared" ref="H2563:H2626" si="291">K2563&amp;"_"&amp;L2563&amp;"_"&amp;M2563</f>
        <v>213_120-250_6</v>
      </c>
      <c r="I2563" s="2">
        <f t="shared" si="289"/>
        <v>1061</v>
      </c>
      <c r="J2563" s="2" t="str">
        <f t="shared" si="286"/>
        <v>97-999</v>
      </c>
      <c r="K2563" s="2">
        <f t="shared" si="290"/>
        <v>213</v>
      </c>
      <c r="L2563" s="2" t="str">
        <f t="shared" si="287"/>
        <v>120-250</v>
      </c>
      <c r="M2563" s="2">
        <f t="shared" si="288"/>
        <v>6</v>
      </c>
      <c r="N2563" s="109">
        <f t="shared" ref="N2563:N2626" si="292">VLOOKUP(J2563&amp;"_"&amp;L2563&amp;"_"&amp;M2563,$A$2:$F$61,6,0)*K2563</f>
        <v>5.9640000000000004</v>
      </c>
    </row>
    <row r="2564" spans="8:14" x14ac:dyDescent="0.25">
      <c r="H2564" s="2" t="str">
        <f t="shared" si="291"/>
        <v>213_250-400_6</v>
      </c>
      <c r="I2564" s="2">
        <f t="shared" si="289"/>
        <v>1062</v>
      </c>
      <c r="J2564" s="2" t="str">
        <f t="shared" si="286"/>
        <v>97-999</v>
      </c>
      <c r="K2564" s="2">
        <f t="shared" si="290"/>
        <v>213</v>
      </c>
      <c r="L2564" s="2" t="str">
        <f t="shared" si="287"/>
        <v>250-400</v>
      </c>
      <c r="M2564" s="2">
        <f t="shared" si="288"/>
        <v>6</v>
      </c>
      <c r="N2564" s="109">
        <f t="shared" si="292"/>
        <v>5.9640000000000004</v>
      </c>
    </row>
    <row r="2565" spans="8:14" x14ac:dyDescent="0.25">
      <c r="H2565" s="2" t="str">
        <f t="shared" si="291"/>
        <v>213_400-1000_6</v>
      </c>
      <c r="I2565" s="2">
        <f t="shared" si="289"/>
        <v>1063</v>
      </c>
      <c r="J2565" s="2" t="str">
        <f t="shared" si="286"/>
        <v>97-999</v>
      </c>
      <c r="K2565" s="2">
        <f t="shared" si="290"/>
        <v>213</v>
      </c>
      <c r="L2565" s="2" t="str">
        <f t="shared" si="287"/>
        <v>400-1000</v>
      </c>
      <c r="M2565" s="2">
        <f t="shared" si="288"/>
        <v>6</v>
      </c>
      <c r="N2565" s="109">
        <f t="shared" si="292"/>
        <v>5.9640000000000004</v>
      </c>
    </row>
    <row r="2566" spans="8:14" x14ac:dyDescent="0.25">
      <c r="H2566" s="2" t="str">
        <f t="shared" si="291"/>
        <v>213_1000-9999999_6</v>
      </c>
      <c r="I2566" s="2">
        <f t="shared" si="289"/>
        <v>1064</v>
      </c>
      <c r="J2566" s="2" t="str">
        <f t="shared" si="286"/>
        <v>97-999</v>
      </c>
      <c r="K2566" s="2">
        <f t="shared" si="290"/>
        <v>213</v>
      </c>
      <c r="L2566" s="2" t="str">
        <f t="shared" si="287"/>
        <v>1000-9999999</v>
      </c>
      <c r="M2566" s="2">
        <f t="shared" si="288"/>
        <v>6</v>
      </c>
      <c r="N2566" s="109">
        <f t="shared" si="292"/>
        <v>5.9640000000000004</v>
      </c>
    </row>
    <row r="2567" spans="8:14" x14ac:dyDescent="0.25">
      <c r="H2567" s="2" t="str">
        <f t="shared" si="291"/>
        <v>214_0-120_6</v>
      </c>
      <c r="I2567" s="2">
        <f t="shared" si="289"/>
        <v>1065</v>
      </c>
      <c r="J2567" s="2" t="str">
        <f t="shared" si="286"/>
        <v>97-999</v>
      </c>
      <c r="K2567" s="2">
        <f t="shared" si="290"/>
        <v>214</v>
      </c>
      <c r="L2567" s="2" t="str">
        <f t="shared" si="287"/>
        <v>0-120</v>
      </c>
      <c r="M2567" s="2">
        <f t="shared" si="288"/>
        <v>6</v>
      </c>
      <c r="N2567" s="109">
        <f t="shared" si="292"/>
        <v>5.992</v>
      </c>
    </row>
    <row r="2568" spans="8:14" x14ac:dyDescent="0.25">
      <c r="H2568" s="2" t="str">
        <f t="shared" si="291"/>
        <v>214_120-250_6</v>
      </c>
      <c r="I2568" s="2">
        <f t="shared" si="289"/>
        <v>1066</v>
      </c>
      <c r="J2568" s="2" t="str">
        <f t="shared" si="286"/>
        <v>97-999</v>
      </c>
      <c r="K2568" s="2">
        <f t="shared" si="290"/>
        <v>214</v>
      </c>
      <c r="L2568" s="2" t="str">
        <f t="shared" si="287"/>
        <v>120-250</v>
      </c>
      <c r="M2568" s="2">
        <f t="shared" si="288"/>
        <v>6</v>
      </c>
      <c r="N2568" s="109">
        <f t="shared" si="292"/>
        <v>5.992</v>
      </c>
    </row>
    <row r="2569" spans="8:14" x14ac:dyDescent="0.25">
      <c r="H2569" s="2" t="str">
        <f t="shared" si="291"/>
        <v>214_250-400_6</v>
      </c>
      <c r="I2569" s="2">
        <f t="shared" si="289"/>
        <v>1067</v>
      </c>
      <c r="J2569" s="2" t="str">
        <f t="shared" si="286"/>
        <v>97-999</v>
      </c>
      <c r="K2569" s="2">
        <f t="shared" si="290"/>
        <v>214</v>
      </c>
      <c r="L2569" s="2" t="str">
        <f t="shared" si="287"/>
        <v>250-400</v>
      </c>
      <c r="M2569" s="2">
        <f t="shared" si="288"/>
        <v>6</v>
      </c>
      <c r="N2569" s="109">
        <f t="shared" si="292"/>
        <v>5.992</v>
      </c>
    </row>
    <row r="2570" spans="8:14" x14ac:dyDescent="0.25">
      <c r="H2570" s="2" t="str">
        <f t="shared" si="291"/>
        <v>214_400-1000_6</v>
      </c>
      <c r="I2570" s="2">
        <f t="shared" si="289"/>
        <v>1068</v>
      </c>
      <c r="J2570" s="2" t="str">
        <f t="shared" si="286"/>
        <v>97-999</v>
      </c>
      <c r="K2570" s="2">
        <f t="shared" si="290"/>
        <v>214</v>
      </c>
      <c r="L2570" s="2" t="str">
        <f t="shared" si="287"/>
        <v>400-1000</v>
      </c>
      <c r="M2570" s="2">
        <f t="shared" si="288"/>
        <v>6</v>
      </c>
      <c r="N2570" s="109">
        <f t="shared" si="292"/>
        <v>5.992</v>
      </c>
    </row>
    <row r="2571" spans="8:14" x14ac:dyDescent="0.25">
      <c r="H2571" s="2" t="str">
        <f t="shared" si="291"/>
        <v>214_1000-9999999_6</v>
      </c>
      <c r="I2571" s="2">
        <f t="shared" si="289"/>
        <v>1069</v>
      </c>
      <c r="J2571" s="2" t="str">
        <f t="shared" si="286"/>
        <v>97-999</v>
      </c>
      <c r="K2571" s="2">
        <f t="shared" si="290"/>
        <v>214</v>
      </c>
      <c r="L2571" s="2" t="str">
        <f t="shared" si="287"/>
        <v>1000-9999999</v>
      </c>
      <c r="M2571" s="2">
        <f t="shared" si="288"/>
        <v>6</v>
      </c>
      <c r="N2571" s="109">
        <f t="shared" si="292"/>
        <v>5.992</v>
      </c>
    </row>
    <row r="2572" spans="8:14" x14ac:dyDescent="0.25">
      <c r="H2572" s="2" t="str">
        <f t="shared" si="291"/>
        <v>215_0-120_6</v>
      </c>
      <c r="I2572" s="2">
        <f t="shared" si="289"/>
        <v>1070</v>
      </c>
      <c r="J2572" s="2" t="str">
        <f t="shared" si="286"/>
        <v>97-999</v>
      </c>
      <c r="K2572" s="2">
        <f t="shared" si="290"/>
        <v>215</v>
      </c>
      <c r="L2572" s="2" t="str">
        <f t="shared" si="287"/>
        <v>0-120</v>
      </c>
      <c r="M2572" s="2">
        <f t="shared" si="288"/>
        <v>6</v>
      </c>
      <c r="N2572" s="109">
        <f t="shared" si="292"/>
        <v>6.0200000000000005</v>
      </c>
    </row>
    <row r="2573" spans="8:14" x14ac:dyDescent="0.25">
      <c r="H2573" s="2" t="str">
        <f t="shared" si="291"/>
        <v>215_120-250_6</v>
      </c>
      <c r="I2573" s="2">
        <f t="shared" si="289"/>
        <v>1071</v>
      </c>
      <c r="J2573" s="2" t="str">
        <f t="shared" si="286"/>
        <v>97-999</v>
      </c>
      <c r="K2573" s="2">
        <f t="shared" si="290"/>
        <v>215</v>
      </c>
      <c r="L2573" s="2" t="str">
        <f t="shared" si="287"/>
        <v>120-250</v>
      </c>
      <c r="M2573" s="2">
        <f t="shared" si="288"/>
        <v>6</v>
      </c>
      <c r="N2573" s="109">
        <f t="shared" si="292"/>
        <v>6.0200000000000005</v>
      </c>
    </row>
    <row r="2574" spans="8:14" x14ac:dyDescent="0.25">
      <c r="H2574" s="2" t="str">
        <f t="shared" si="291"/>
        <v>215_250-400_6</v>
      </c>
      <c r="I2574" s="2">
        <f t="shared" si="289"/>
        <v>1072</v>
      </c>
      <c r="J2574" s="2" t="str">
        <f t="shared" si="286"/>
        <v>97-999</v>
      </c>
      <c r="K2574" s="2">
        <f t="shared" si="290"/>
        <v>215</v>
      </c>
      <c r="L2574" s="2" t="str">
        <f t="shared" si="287"/>
        <v>250-400</v>
      </c>
      <c r="M2574" s="2">
        <f t="shared" si="288"/>
        <v>6</v>
      </c>
      <c r="N2574" s="109">
        <f t="shared" si="292"/>
        <v>6.0200000000000005</v>
      </c>
    </row>
    <row r="2575" spans="8:14" x14ac:dyDescent="0.25">
      <c r="H2575" s="2" t="str">
        <f t="shared" si="291"/>
        <v>215_400-1000_6</v>
      </c>
      <c r="I2575" s="2">
        <f t="shared" si="289"/>
        <v>1073</v>
      </c>
      <c r="J2575" s="2" t="str">
        <f t="shared" si="286"/>
        <v>97-999</v>
      </c>
      <c r="K2575" s="2">
        <f t="shared" si="290"/>
        <v>215</v>
      </c>
      <c r="L2575" s="2" t="str">
        <f t="shared" si="287"/>
        <v>400-1000</v>
      </c>
      <c r="M2575" s="2">
        <f t="shared" si="288"/>
        <v>6</v>
      </c>
      <c r="N2575" s="109">
        <f t="shared" si="292"/>
        <v>6.0200000000000005</v>
      </c>
    </row>
    <row r="2576" spans="8:14" x14ac:dyDescent="0.25">
      <c r="H2576" s="2" t="str">
        <f t="shared" si="291"/>
        <v>215_1000-9999999_6</v>
      </c>
      <c r="I2576" s="2">
        <f t="shared" si="289"/>
        <v>1074</v>
      </c>
      <c r="J2576" s="2" t="str">
        <f t="shared" si="286"/>
        <v>97-999</v>
      </c>
      <c r="K2576" s="2">
        <f t="shared" si="290"/>
        <v>215</v>
      </c>
      <c r="L2576" s="2" t="str">
        <f t="shared" si="287"/>
        <v>1000-9999999</v>
      </c>
      <c r="M2576" s="2">
        <f t="shared" si="288"/>
        <v>6</v>
      </c>
      <c r="N2576" s="109">
        <f t="shared" si="292"/>
        <v>6.0200000000000005</v>
      </c>
    </row>
    <row r="2577" spans="8:14" x14ac:dyDescent="0.25">
      <c r="H2577" s="2" t="str">
        <f t="shared" si="291"/>
        <v>216_0-120_6</v>
      </c>
      <c r="I2577" s="2">
        <f t="shared" si="289"/>
        <v>1075</v>
      </c>
      <c r="J2577" s="2" t="str">
        <f t="shared" si="286"/>
        <v>97-999</v>
      </c>
      <c r="K2577" s="2">
        <f t="shared" si="290"/>
        <v>216</v>
      </c>
      <c r="L2577" s="2" t="str">
        <f t="shared" si="287"/>
        <v>0-120</v>
      </c>
      <c r="M2577" s="2">
        <f t="shared" si="288"/>
        <v>6</v>
      </c>
      <c r="N2577" s="109">
        <f t="shared" si="292"/>
        <v>6.048</v>
      </c>
    </row>
    <row r="2578" spans="8:14" x14ac:dyDescent="0.25">
      <c r="H2578" s="2" t="str">
        <f t="shared" si="291"/>
        <v>216_120-250_6</v>
      </c>
      <c r="I2578" s="2">
        <f t="shared" si="289"/>
        <v>1076</v>
      </c>
      <c r="J2578" s="2" t="str">
        <f t="shared" si="286"/>
        <v>97-999</v>
      </c>
      <c r="K2578" s="2">
        <f t="shared" si="290"/>
        <v>216</v>
      </c>
      <c r="L2578" s="2" t="str">
        <f t="shared" si="287"/>
        <v>120-250</v>
      </c>
      <c r="M2578" s="2">
        <f t="shared" si="288"/>
        <v>6</v>
      </c>
      <c r="N2578" s="109">
        <f t="shared" si="292"/>
        <v>6.048</v>
      </c>
    </row>
    <row r="2579" spans="8:14" x14ac:dyDescent="0.25">
      <c r="H2579" s="2" t="str">
        <f t="shared" si="291"/>
        <v>216_250-400_6</v>
      </c>
      <c r="I2579" s="2">
        <f t="shared" si="289"/>
        <v>1077</v>
      </c>
      <c r="J2579" s="2" t="str">
        <f t="shared" si="286"/>
        <v>97-999</v>
      </c>
      <c r="K2579" s="2">
        <f t="shared" si="290"/>
        <v>216</v>
      </c>
      <c r="L2579" s="2" t="str">
        <f t="shared" si="287"/>
        <v>250-400</v>
      </c>
      <c r="M2579" s="2">
        <f t="shared" si="288"/>
        <v>6</v>
      </c>
      <c r="N2579" s="109">
        <f t="shared" si="292"/>
        <v>6.048</v>
      </c>
    </row>
    <row r="2580" spans="8:14" x14ac:dyDescent="0.25">
      <c r="H2580" s="2" t="str">
        <f t="shared" si="291"/>
        <v>216_400-1000_6</v>
      </c>
      <c r="I2580" s="2">
        <f t="shared" si="289"/>
        <v>1078</v>
      </c>
      <c r="J2580" s="2" t="str">
        <f t="shared" si="286"/>
        <v>97-999</v>
      </c>
      <c r="K2580" s="2">
        <f t="shared" si="290"/>
        <v>216</v>
      </c>
      <c r="L2580" s="2" t="str">
        <f t="shared" si="287"/>
        <v>400-1000</v>
      </c>
      <c r="M2580" s="2">
        <f t="shared" si="288"/>
        <v>6</v>
      </c>
      <c r="N2580" s="109">
        <f t="shared" si="292"/>
        <v>6.048</v>
      </c>
    </row>
    <row r="2581" spans="8:14" x14ac:dyDescent="0.25">
      <c r="H2581" s="2" t="str">
        <f t="shared" si="291"/>
        <v>216_1000-9999999_6</v>
      </c>
      <c r="I2581" s="2">
        <f t="shared" si="289"/>
        <v>1079</v>
      </c>
      <c r="J2581" s="2" t="str">
        <f t="shared" si="286"/>
        <v>97-999</v>
      </c>
      <c r="K2581" s="2">
        <f t="shared" si="290"/>
        <v>216</v>
      </c>
      <c r="L2581" s="2" t="str">
        <f t="shared" si="287"/>
        <v>1000-9999999</v>
      </c>
      <c r="M2581" s="2">
        <f t="shared" si="288"/>
        <v>6</v>
      </c>
      <c r="N2581" s="109">
        <f t="shared" si="292"/>
        <v>6.048</v>
      </c>
    </row>
    <row r="2582" spans="8:14" x14ac:dyDescent="0.25">
      <c r="H2582" s="2" t="str">
        <f t="shared" si="291"/>
        <v>217_0-120_6</v>
      </c>
      <c r="I2582" s="2">
        <f t="shared" si="289"/>
        <v>1080</v>
      </c>
      <c r="J2582" s="2" t="str">
        <f t="shared" si="286"/>
        <v>97-999</v>
      </c>
      <c r="K2582" s="2">
        <f t="shared" si="290"/>
        <v>217</v>
      </c>
      <c r="L2582" s="2" t="str">
        <f t="shared" si="287"/>
        <v>0-120</v>
      </c>
      <c r="M2582" s="2">
        <f t="shared" si="288"/>
        <v>6</v>
      </c>
      <c r="N2582" s="109">
        <f t="shared" si="292"/>
        <v>6.0760000000000005</v>
      </c>
    </row>
    <row r="2583" spans="8:14" x14ac:dyDescent="0.25">
      <c r="H2583" s="2" t="str">
        <f t="shared" si="291"/>
        <v>217_120-250_6</v>
      </c>
      <c r="I2583" s="2">
        <f t="shared" si="289"/>
        <v>1081</v>
      </c>
      <c r="J2583" s="2" t="str">
        <f t="shared" si="286"/>
        <v>97-999</v>
      </c>
      <c r="K2583" s="2">
        <f t="shared" si="290"/>
        <v>217</v>
      </c>
      <c r="L2583" s="2" t="str">
        <f t="shared" si="287"/>
        <v>120-250</v>
      </c>
      <c r="M2583" s="2">
        <f t="shared" si="288"/>
        <v>6</v>
      </c>
      <c r="N2583" s="109">
        <f t="shared" si="292"/>
        <v>6.0760000000000005</v>
      </c>
    </row>
    <row r="2584" spans="8:14" x14ac:dyDescent="0.25">
      <c r="H2584" s="2" t="str">
        <f t="shared" si="291"/>
        <v>217_250-400_6</v>
      </c>
      <c r="I2584" s="2">
        <f t="shared" si="289"/>
        <v>1082</v>
      </c>
      <c r="J2584" s="2" t="str">
        <f t="shared" si="286"/>
        <v>97-999</v>
      </c>
      <c r="K2584" s="2">
        <f t="shared" si="290"/>
        <v>217</v>
      </c>
      <c r="L2584" s="2" t="str">
        <f t="shared" si="287"/>
        <v>250-400</v>
      </c>
      <c r="M2584" s="2">
        <f t="shared" si="288"/>
        <v>6</v>
      </c>
      <c r="N2584" s="109">
        <f t="shared" si="292"/>
        <v>6.0760000000000005</v>
      </c>
    </row>
    <row r="2585" spans="8:14" x14ac:dyDescent="0.25">
      <c r="H2585" s="2" t="str">
        <f t="shared" si="291"/>
        <v>217_400-1000_6</v>
      </c>
      <c r="I2585" s="2">
        <f t="shared" si="289"/>
        <v>1083</v>
      </c>
      <c r="J2585" s="2" t="str">
        <f t="shared" si="286"/>
        <v>97-999</v>
      </c>
      <c r="K2585" s="2">
        <f t="shared" si="290"/>
        <v>217</v>
      </c>
      <c r="L2585" s="2" t="str">
        <f t="shared" si="287"/>
        <v>400-1000</v>
      </c>
      <c r="M2585" s="2">
        <f t="shared" si="288"/>
        <v>6</v>
      </c>
      <c r="N2585" s="109">
        <f t="shared" si="292"/>
        <v>6.0760000000000005</v>
      </c>
    </row>
    <row r="2586" spans="8:14" x14ac:dyDescent="0.25">
      <c r="H2586" s="2" t="str">
        <f t="shared" si="291"/>
        <v>217_1000-9999999_6</v>
      </c>
      <c r="I2586" s="2">
        <f t="shared" si="289"/>
        <v>1084</v>
      </c>
      <c r="J2586" s="2" t="str">
        <f t="shared" si="286"/>
        <v>97-999</v>
      </c>
      <c r="K2586" s="2">
        <f t="shared" si="290"/>
        <v>217</v>
      </c>
      <c r="L2586" s="2" t="str">
        <f t="shared" si="287"/>
        <v>1000-9999999</v>
      </c>
      <c r="M2586" s="2">
        <f t="shared" si="288"/>
        <v>6</v>
      </c>
      <c r="N2586" s="109">
        <f t="shared" si="292"/>
        <v>6.0760000000000005</v>
      </c>
    </row>
    <row r="2587" spans="8:14" x14ac:dyDescent="0.25">
      <c r="H2587" s="2" t="str">
        <f t="shared" si="291"/>
        <v>218_0-120_6</v>
      </c>
      <c r="I2587" s="2">
        <f t="shared" si="289"/>
        <v>1085</v>
      </c>
      <c r="J2587" s="2" t="str">
        <f t="shared" si="286"/>
        <v>97-999</v>
      </c>
      <c r="K2587" s="2">
        <f t="shared" si="290"/>
        <v>218</v>
      </c>
      <c r="L2587" s="2" t="str">
        <f t="shared" si="287"/>
        <v>0-120</v>
      </c>
      <c r="M2587" s="2">
        <f t="shared" si="288"/>
        <v>6</v>
      </c>
      <c r="N2587" s="109">
        <f t="shared" si="292"/>
        <v>6.1040000000000001</v>
      </c>
    </row>
    <row r="2588" spans="8:14" x14ac:dyDescent="0.25">
      <c r="H2588" s="2" t="str">
        <f t="shared" si="291"/>
        <v>218_120-250_6</v>
      </c>
      <c r="I2588" s="2">
        <f t="shared" si="289"/>
        <v>1086</v>
      </c>
      <c r="J2588" s="2" t="str">
        <f t="shared" si="286"/>
        <v>97-999</v>
      </c>
      <c r="K2588" s="2">
        <f t="shared" si="290"/>
        <v>218</v>
      </c>
      <c r="L2588" s="2" t="str">
        <f t="shared" si="287"/>
        <v>120-250</v>
      </c>
      <c r="M2588" s="2">
        <f t="shared" si="288"/>
        <v>6</v>
      </c>
      <c r="N2588" s="109">
        <f t="shared" si="292"/>
        <v>6.1040000000000001</v>
      </c>
    </row>
    <row r="2589" spans="8:14" x14ac:dyDescent="0.25">
      <c r="H2589" s="2" t="str">
        <f t="shared" si="291"/>
        <v>218_250-400_6</v>
      </c>
      <c r="I2589" s="2">
        <f t="shared" si="289"/>
        <v>1087</v>
      </c>
      <c r="J2589" s="2" t="str">
        <f t="shared" si="286"/>
        <v>97-999</v>
      </c>
      <c r="K2589" s="2">
        <f t="shared" si="290"/>
        <v>218</v>
      </c>
      <c r="L2589" s="2" t="str">
        <f t="shared" si="287"/>
        <v>250-400</v>
      </c>
      <c r="M2589" s="2">
        <f t="shared" si="288"/>
        <v>6</v>
      </c>
      <c r="N2589" s="109">
        <f t="shared" si="292"/>
        <v>6.1040000000000001</v>
      </c>
    </row>
    <row r="2590" spans="8:14" x14ac:dyDescent="0.25">
      <c r="H2590" s="2" t="str">
        <f t="shared" si="291"/>
        <v>218_400-1000_6</v>
      </c>
      <c r="I2590" s="2">
        <f t="shared" si="289"/>
        <v>1088</v>
      </c>
      <c r="J2590" s="2" t="str">
        <f t="shared" si="286"/>
        <v>97-999</v>
      </c>
      <c r="K2590" s="2">
        <f t="shared" si="290"/>
        <v>218</v>
      </c>
      <c r="L2590" s="2" t="str">
        <f t="shared" si="287"/>
        <v>400-1000</v>
      </c>
      <c r="M2590" s="2">
        <f t="shared" si="288"/>
        <v>6</v>
      </c>
      <c r="N2590" s="109">
        <f t="shared" si="292"/>
        <v>6.1040000000000001</v>
      </c>
    </row>
    <row r="2591" spans="8:14" x14ac:dyDescent="0.25">
      <c r="H2591" s="2" t="str">
        <f t="shared" si="291"/>
        <v>218_1000-9999999_6</v>
      </c>
      <c r="I2591" s="2">
        <f t="shared" si="289"/>
        <v>1089</v>
      </c>
      <c r="J2591" s="2" t="str">
        <f t="shared" ref="J2591:J2654" si="293">VLOOKUP(K2591,$U$2:$V$7,2,1)</f>
        <v>97-999</v>
      </c>
      <c r="K2591" s="2">
        <f t="shared" si="290"/>
        <v>218</v>
      </c>
      <c r="L2591" s="2" t="str">
        <f t="shared" ref="L2591:L2654" si="294">VLOOKUP(MOD(I2591,5),$P$2:$Q$6,2,0)</f>
        <v>1000-9999999</v>
      </c>
      <c r="M2591" s="2">
        <f t="shared" ref="M2591:M2654" si="295">$S$3</f>
        <v>6</v>
      </c>
      <c r="N2591" s="109">
        <f t="shared" si="292"/>
        <v>6.1040000000000001</v>
      </c>
    </row>
    <row r="2592" spans="8:14" x14ac:dyDescent="0.25">
      <c r="H2592" s="2" t="str">
        <f t="shared" si="291"/>
        <v>219_0-120_6</v>
      </c>
      <c r="I2592" s="2">
        <f t="shared" ref="I2592:I2655" si="296">+I2591+1</f>
        <v>1090</v>
      </c>
      <c r="J2592" s="2" t="str">
        <f t="shared" si="293"/>
        <v>97-999</v>
      </c>
      <c r="K2592" s="2">
        <f t="shared" si="290"/>
        <v>219</v>
      </c>
      <c r="L2592" s="2" t="str">
        <f t="shared" si="294"/>
        <v>0-120</v>
      </c>
      <c r="M2592" s="2">
        <f t="shared" si="295"/>
        <v>6</v>
      </c>
      <c r="N2592" s="109">
        <f t="shared" si="292"/>
        <v>6.1320000000000006</v>
      </c>
    </row>
    <row r="2593" spans="8:14" x14ac:dyDescent="0.25">
      <c r="H2593" s="2" t="str">
        <f t="shared" si="291"/>
        <v>219_120-250_6</v>
      </c>
      <c r="I2593" s="2">
        <f t="shared" si="296"/>
        <v>1091</v>
      </c>
      <c r="J2593" s="2" t="str">
        <f t="shared" si="293"/>
        <v>97-999</v>
      </c>
      <c r="K2593" s="2">
        <f t="shared" si="290"/>
        <v>219</v>
      </c>
      <c r="L2593" s="2" t="str">
        <f t="shared" si="294"/>
        <v>120-250</v>
      </c>
      <c r="M2593" s="2">
        <f t="shared" si="295"/>
        <v>6</v>
      </c>
      <c r="N2593" s="109">
        <f t="shared" si="292"/>
        <v>6.1320000000000006</v>
      </c>
    </row>
    <row r="2594" spans="8:14" x14ac:dyDescent="0.25">
      <c r="H2594" s="2" t="str">
        <f t="shared" si="291"/>
        <v>219_250-400_6</v>
      </c>
      <c r="I2594" s="2">
        <f t="shared" si="296"/>
        <v>1092</v>
      </c>
      <c r="J2594" s="2" t="str">
        <f t="shared" si="293"/>
        <v>97-999</v>
      </c>
      <c r="K2594" s="2">
        <f t="shared" si="290"/>
        <v>219</v>
      </c>
      <c r="L2594" s="2" t="str">
        <f t="shared" si="294"/>
        <v>250-400</v>
      </c>
      <c r="M2594" s="2">
        <f t="shared" si="295"/>
        <v>6</v>
      </c>
      <c r="N2594" s="109">
        <f t="shared" si="292"/>
        <v>6.1320000000000006</v>
      </c>
    </row>
    <row r="2595" spans="8:14" x14ac:dyDescent="0.25">
      <c r="H2595" s="2" t="str">
        <f t="shared" si="291"/>
        <v>219_400-1000_6</v>
      </c>
      <c r="I2595" s="2">
        <f t="shared" si="296"/>
        <v>1093</v>
      </c>
      <c r="J2595" s="2" t="str">
        <f t="shared" si="293"/>
        <v>97-999</v>
      </c>
      <c r="K2595" s="2">
        <f t="shared" si="290"/>
        <v>219</v>
      </c>
      <c r="L2595" s="2" t="str">
        <f t="shared" si="294"/>
        <v>400-1000</v>
      </c>
      <c r="M2595" s="2">
        <f t="shared" si="295"/>
        <v>6</v>
      </c>
      <c r="N2595" s="109">
        <f t="shared" si="292"/>
        <v>6.1320000000000006</v>
      </c>
    </row>
    <row r="2596" spans="8:14" x14ac:dyDescent="0.25">
      <c r="H2596" s="2" t="str">
        <f t="shared" si="291"/>
        <v>219_1000-9999999_6</v>
      </c>
      <c r="I2596" s="2">
        <f t="shared" si="296"/>
        <v>1094</v>
      </c>
      <c r="J2596" s="2" t="str">
        <f t="shared" si="293"/>
        <v>97-999</v>
      </c>
      <c r="K2596" s="2">
        <f t="shared" ref="K2596:K2659" si="297">+K2591+1</f>
        <v>219</v>
      </c>
      <c r="L2596" s="2" t="str">
        <f t="shared" si="294"/>
        <v>1000-9999999</v>
      </c>
      <c r="M2596" s="2">
        <f t="shared" si="295"/>
        <v>6</v>
      </c>
      <c r="N2596" s="109">
        <f t="shared" si="292"/>
        <v>6.1320000000000006</v>
      </c>
    </row>
    <row r="2597" spans="8:14" x14ac:dyDescent="0.25">
      <c r="H2597" s="2" t="str">
        <f t="shared" si="291"/>
        <v>220_0-120_6</v>
      </c>
      <c r="I2597" s="2">
        <f t="shared" si="296"/>
        <v>1095</v>
      </c>
      <c r="J2597" s="2" t="str">
        <f t="shared" si="293"/>
        <v>97-999</v>
      </c>
      <c r="K2597" s="2">
        <f t="shared" si="297"/>
        <v>220</v>
      </c>
      <c r="L2597" s="2" t="str">
        <f t="shared" si="294"/>
        <v>0-120</v>
      </c>
      <c r="M2597" s="2">
        <f t="shared" si="295"/>
        <v>6</v>
      </c>
      <c r="N2597" s="109">
        <f t="shared" si="292"/>
        <v>6.16</v>
      </c>
    </row>
    <row r="2598" spans="8:14" x14ac:dyDescent="0.25">
      <c r="H2598" s="2" t="str">
        <f t="shared" si="291"/>
        <v>220_120-250_6</v>
      </c>
      <c r="I2598" s="2">
        <f t="shared" si="296"/>
        <v>1096</v>
      </c>
      <c r="J2598" s="2" t="str">
        <f t="shared" si="293"/>
        <v>97-999</v>
      </c>
      <c r="K2598" s="2">
        <f t="shared" si="297"/>
        <v>220</v>
      </c>
      <c r="L2598" s="2" t="str">
        <f t="shared" si="294"/>
        <v>120-250</v>
      </c>
      <c r="M2598" s="2">
        <f t="shared" si="295"/>
        <v>6</v>
      </c>
      <c r="N2598" s="109">
        <f t="shared" si="292"/>
        <v>6.16</v>
      </c>
    </row>
    <row r="2599" spans="8:14" x14ac:dyDescent="0.25">
      <c r="H2599" s="2" t="str">
        <f t="shared" si="291"/>
        <v>220_250-400_6</v>
      </c>
      <c r="I2599" s="2">
        <f t="shared" si="296"/>
        <v>1097</v>
      </c>
      <c r="J2599" s="2" t="str">
        <f t="shared" si="293"/>
        <v>97-999</v>
      </c>
      <c r="K2599" s="2">
        <f t="shared" si="297"/>
        <v>220</v>
      </c>
      <c r="L2599" s="2" t="str">
        <f t="shared" si="294"/>
        <v>250-400</v>
      </c>
      <c r="M2599" s="2">
        <f t="shared" si="295"/>
        <v>6</v>
      </c>
      <c r="N2599" s="109">
        <f t="shared" si="292"/>
        <v>6.16</v>
      </c>
    </row>
    <row r="2600" spans="8:14" x14ac:dyDescent="0.25">
      <c r="H2600" s="2" t="str">
        <f t="shared" si="291"/>
        <v>220_400-1000_6</v>
      </c>
      <c r="I2600" s="2">
        <f t="shared" si="296"/>
        <v>1098</v>
      </c>
      <c r="J2600" s="2" t="str">
        <f t="shared" si="293"/>
        <v>97-999</v>
      </c>
      <c r="K2600" s="2">
        <f t="shared" si="297"/>
        <v>220</v>
      </c>
      <c r="L2600" s="2" t="str">
        <f t="shared" si="294"/>
        <v>400-1000</v>
      </c>
      <c r="M2600" s="2">
        <f t="shared" si="295"/>
        <v>6</v>
      </c>
      <c r="N2600" s="109">
        <f t="shared" si="292"/>
        <v>6.16</v>
      </c>
    </row>
    <row r="2601" spans="8:14" x14ac:dyDescent="0.25">
      <c r="H2601" s="2" t="str">
        <f t="shared" si="291"/>
        <v>220_1000-9999999_6</v>
      </c>
      <c r="I2601" s="2">
        <f t="shared" si="296"/>
        <v>1099</v>
      </c>
      <c r="J2601" s="2" t="str">
        <f t="shared" si="293"/>
        <v>97-999</v>
      </c>
      <c r="K2601" s="2">
        <f t="shared" si="297"/>
        <v>220</v>
      </c>
      <c r="L2601" s="2" t="str">
        <f t="shared" si="294"/>
        <v>1000-9999999</v>
      </c>
      <c r="M2601" s="2">
        <f t="shared" si="295"/>
        <v>6</v>
      </c>
      <c r="N2601" s="109">
        <f t="shared" si="292"/>
        <v>6.16</v>
      </c>
    </row>
    <row r="2602" spans="8:14" x14ac:dyDescent="0.25">
      <c r="H2602" s="2" t="str">
        <f t="shared" si="291"/>
        <v>221_0-120_6</v>
      </c>
      <c r="I2602" s="2">
        <f t="shared" si="296"/>
        <v>1100</v>
      </c>
      <c r="J2602" s="2" t="str">
        <f t="shared" si="293"/>
        <v>97-999</v>
      </c>
      <c r="K2602" s="2">
        <f t="shared" si="297"/>
        <v>221</v>
      </c>
      <c r="L2602" s="2" t="str">
        <f t="shared" si="294"/>
        <v>0-120</v>
      </c>
      <c r="M2602" s="2">
        <f t="shared" si="295"/>
        <v>6</v>
      </c>
      <c r="N2602" s="109">
        <f t="shared" si="292"/>
        <v>6.1879999999999997</v>
      </c>
    </row>
    <row r="2603" spans="8:14" x14ac:dyDescent="0.25">
      <c r="H2603" s="2" t="str">
        <f t="shared" si="291"/>
        <v>221_120-250_6</v>
      </c>
      <c r="I2603" s="2">
        <f t="shared" si="296"/>
        <v>1101</v>
      </c>
      <c r="J2603" s="2" t="str">
        <f t="shared" si="293"/>
        <v>97-999</v>
      </c>
      <c r="K2603" s="2">
        <f t="shared" si="297"/>
        <v>221</v>
      </c>
      <c r="L2603" s="2" t="str">
        <f t="shared" si="294"/>
        <v>120-250</v>
      </c>
      <c r="M2603" s="2">
        <f t="shared" si="295"/>
        <v>6</v>
      </c>
      <c r="N2603" s="109">
        <f t="shared" si="292"/>
        <v>6.1879999999999997</v>
      </c>
    </row>
    <row r="2604" spans="8:14" x14ac:dyDescent="0.25">
      <c r="H2604" s="2" t="str">
        <f t="shared" si="291"/>
        <v>221_250-400_6</v>
      </c>
      <c r="I2604" s="2">
        <f t="shared" si="296"/>
        <v>1102</v>
      </c>
      <c r="J2604" s="2" t="str">
        <f t="shared" si="293"/>
        <v>97-999</v>
      </c>
      <c r="K2604" s="2">
        <f t="shared" si="297"/>
        <v>221</v>
      </c>
      <c r="L2604" s="2" t="str">
        <f t="shared" si="294"/>
        <v>250-400</v>
      </c>
      <c r="M2604" s="2">
        <f t="shared" si="295"/>
        <v>6</v>
      </c>
      <c r="N2604" s="109">
        <f t="shared" si="292"/>
        <v>6.1879999999999997</v>
      </c>
    </row>
    <row r="2605" spans="8:14" x14ac:dyDescent="0.25">
      <c r="H2605" s="2" t="str">
        <f t="shared" si="291"/>
        <v>221_400-1000_6</v>
      </c>
      <c r="I2605" s="2">
        <f t="shared" si="296"/>
        <v>1103</v>
      </c>
      <c r="J2605" s="2" t="str">
        <f t="shared" si="293"/>
        <v>97-999</v>
      </c>
      <c r="K2605" s="2">
        <f t="shared" si="297"/>
        <v>221</v>
      </c>
      <c r="L2605" s="2" t="str">
        <f t="shared" si="294"/>
        <v>400-1000</v>
      </c>
      <c r="M2605" s="2">
        <f t="shared" si="295"/>
        <v>6</v>
      </c>
      <c r="N2605" s="109">
        <f t="shared" si="292"/>
        <v>6.1879999999999997</v>
      </c>
    </row>
    <row r="2606" spans="8:14" x14ac:dyDescent="0.25">
      <c r="H2606" s="2" t="str">
        <f t="shared" si="291"/>
        <v>221_1000-9999999_6</v>
      </c>
      <c r="I2606" s="2">
        <f t="shared" si="296"/>
        <v>1104</v>
      </c>
      <c r="J2606" s="2" t="str">
        <f t="shared" si="293"/>
        <v>97-999</v>
      </c>
      <c r="K2606" s="2">
        <f t="shared" si="297"/>
        <v>221</v>
      </c>
      <c r="L2606" s="2" t="str">
        <f t="shared" si="294"/>
        <v>1000-9999999</v>
      </c>
      <c r="M2606" s="2">
        <f t="shared" si="295"/>
        <v>6</v>
      </c>
      <c r="N2606" s="109">
        <f t="shared" si="292"/>
        <v>6.1879999999999997</v>
      </c>
    </row>
    <row r="2607" spans="8:14" x14ac:dyDescent="0.25">
      <c r="H2607" s="2" t="str">
        <f t="shared" si="291"/>
        <v>222_0-120_6</v>
      </c>
      <c r="I2607" s="2">
        <f t="shared" si="296"/>
        <v>1105</v>
      </c>
      <c r="J2607" s="2" t="str">
        <f t="shared" si="293"/>
        <v>97-999</v>
      </c>
      <c r="K2607" s="2">
        <f t="shared" si="297"/>
        <v>222</v>
      </c>
      <c r="L2607" s="2" t="str">
        <f t="shared" si="294"/>
        <v>0-120</v>
      </c>
      <c r="M2607" s="2">
        <f t="shared" si="295"/>
        <v>6</v>
      </c>
      <c r="N2607" s="109">
        <f t="shared" si="292"/>
        <v>6.2160000000000002</v>
      </c>
    </row>
    <row r="2608" spans="8:14" x14ac:dyDescent="0.25">
      <c r="H2608" s="2" t="str">
        <f t="shared" si="291"/>
        <v>222_120-250_6</v>
      </c>
      <c r="I2608" s="2">
        <f t="shared" si="296"/>
        <v>1106</v>
      </c>
      <c r="J2608" s="2" t="str">
        <f t="shared" si="293"/>
        <v>97-999</v>
      </c>
      <c r="K2608" s="2">
        <f t="shared" si="297"/>
        <v>222</v>
      </c>
      <c r="L2608" s="2" t="str">
        <f t="shared" si="294"/>
        <v>120-250</v>
      </c>
      <c r="M2608" s="2">
        <f t="shared" si="295"/>
        <v>6</v>
      </c>
      <c r="N2608" s="109">
        <f t="shared" si="292"/>
        <v>6.2160000000000002</v>
      </c>
    </row>
    <row r="2609" spans="8:14" x14ac:dyDescent="0.25">
      <c r="H2609" s="2" t="str">
        <f t="shared" si="291"/>
        <v>222_250-400_6</v>
      </c>
      <c r="I2609" s="2">
        <f t="shared" si="296"/>
        <v>1107</v>
      </c>
      <c r="J2609" s="2" t="str">
        <f t="shared" si="293"/>
        <v>97-999</v>
      </c>
      <c r="K2609" s="2">
        <f t="shared" si="297"/>
        <v>222</v>
      </c>
      <c r="L2609" s="2" t="str">
        <f t="shared" si="294"/>
        <v>250-400</v>
      </c>
      <c r="M2609" s="2">
        <f t="shared" si="295"/>
        <v>6</v>
      </c>
      <c r="N2609" s="109">
        <f t="shared" si="292"/>
        <v>6.2160000000000002</v>
      </c>
    </row>
    <row r="2610" spans="8:14" x14ac:dyDescent="0.25">
      <c r="H2610" s="2" t="str">
        <f t="shared" si="291"/>
        <v>222_400-1000_6</v>
      </c>
      <c r="I2610" s="2">
        <f t="shared" si="296"/>
        <v>1108</v>
      </c>
      <c r="J2610" s="2" t="str">
        <f t="shared" si="293"/>
        <v>97-999</v>
      </c>
      <c r="K2610" s="2">
        <f t="shared" si="297"/>
        <v>222</v>
      </c>
      <c r="L2610" s="2" t="str">
        <f t="shared" si="294"/>
        <v>400-1000</v>
      </c>
      <c r="M2610" s="2">
        <f t="shared" si="295"/>
        <v>6</v>
      </c>
      <c r="N2610" s="109">
        <f t="shared" si="292"/>
        <v>6.2160000000000002</v>
      </c>
    </row>
    <row r="2611" spans="8:14" x14ac:dyDescent="0.25">
      <c r="H2611" s="2" t="str">
        <f t="shared" si="291"/>
        <v>222_1000-9999999_6</v>
      </c>
      <c r="I2611" s="2">
        <f t="shared" si="296"/>
        <v>1109</v>
      </c>
      <c r="J2611" s="2" t="str">
        <f t="shared" si="293"/>
        <v>97-999</v>
      </c>
      <c r="K2611" s="2">
        <f t="shared" si="297"/>
        <v>222</v>
      </c>
      <c r="L2611" s="2" t="str">
        <f t="shared" si="294"/>
        <v>1000-9999999</v>
      </c>
      <c r="M2611" s="2">
        <f t="shared" si="295"/>
        <v>6</v>
      </c>
      <c r="N2611" s="109">
        <f t="shared" si="292"/>
        <v>6.2160000000000002</v>
      </c>
    </row>
    <row r="2612" spans="8:14" x14ac:dyDescent="0.25">
      <c r="H2612" s="2" t="str">
        <f t="shared" si="291"/>
        <v>223_0-120_6</v>
      </c>
      <c r="I2612" s="2">
        <f t="shared" si="296"/>
        <v>1110</v>
      </c>
      <c r="J2612" s="2" t="str">
        <f t="shared" si="293"/>
        <v>97-999</v>
      </c>
      <c r="K2612" s="2">
        <f t="shared" si="297"/>
        <v>223</v>
      </c>
      <c r="L2612" s="2" t="str">
        <f t="shared" si="294"/>
        <v>0-120</v>
      </c>
      <c r="M2612" s="2">
        <f t="shared" si="295"/>
        <v>6</v>
      </c>
      <c r="N2612" s="109">
        <f t="shared" si="292"/>
        <v>6.2439999999999998</v>
      </c>
    </row>
    <row r="2613" spans="8:14" x14ac:dyDescent="0.25">
      <c r="H2613" s="2" t="str">
        <f t="shared" si="291"/>
        <v>223_120-250_6</v>
      </c>
      <c r="I2613" s="2">
        <f t="shared" si="296"/>
        <v>1111</v>
      </c>
      <c r="J2613" s="2" t="str">
        <f t="shared" si="293"/>
        <v>97-999</v>
      </c>
      <c r="K2613" s="2">
        <f t="shared" si="297"/>
        <v>223</v>
      </c>
      <c r="L2613" s="2" t="str">
        <f t="shared" si="294"/>
        <v>120-250</v>
      </c>
      <c r="M2613" s="2">
        <f t="shared" si="295"/>
        <v>6</v>
      </c>
      <c r="N2613" s="109">
        <f t="shared" si="292"/>
        <v>6.2439999999999998</v>
      </c>
    </row>
    <row r="2614" spans="8:14" x14ac:dyDescent="0.25">
      <c r="H2614" s="2" t="str">
        <f t="shared" si="291"/>
        <v>223_250-400_6</v>
      </c>
      <c r="I2614" s="2">
        <f t="shared" si="296"/>
        <v>1112</v>
      </c>
      <c r="J2614" s="2" t="str">
        <f t="shared" si="293"/>
        <v>97-999</v>
      </c>
      <c r="K2614" s="2">
        <f t="shared" si="297"/>
        <v>223</v>
      </c>
      <c r="L2614" s="2" t="str">
        <f t="shared" si="294"/>
        <v>250-400</v>
      </c>
      <c r="M2614" s="2">
        <f t="shared" si="295"/>
        <v>6</v>
      </c>
      <c r="N2614" s="109">
        <f t="shared" si="292"/>
        <v>6.2439999999999998</v>
      </c>
    </row>
    <row r="2615" spans="8:14" x14ac:dyDescent="0.25">
      <c r="H2615" s="2" t="str">
        <f t="shared" si="291"/>
        <v>223_400-1000_6</v>
      </c>
      <c r="I2615" s="2">
        <f t="shared" si="296"/>
        <v>1113</v>
      </c>
      <c r="J2615" s="2" t="str">
        <f t="shared" si="293"/>
        <v>97-999</v>
      </c>
      <c r="K2615" s="2">
        <f t="shared" si="297"/>
        <v>223</v>
      </c>
      <c r="L2615" s="2" t="str">
        <f t="shared" si="294"/>
        <v>400-1000</v>
      </c>
      <c r="M2615" s="2">
        <f t="shared" si="295"/>
        <v>6</v>
      </c>
      <c r="N2615" s="109">
        <f t="shared" si="292"/>
        <v>6.2439999999999998</v>
      </c>
    </row>
    <row r="2616" spans="8:14" x14ac:dyDescent="0.25">
      <c r="H2616" s="2" t="str">
        <f t="shared" si="291"/>
        <v>223_1000-9999999_6</v>
      </c>
      <c r="I2616" s="2">
        <f t="shared" si="296"/>
        <v>1114</v>
      </c>
      <c r="J2616" s="2" t="str">
        <f t="shared" si="293"/>
        <v>97-999</v>
      </c>
      <c r="K2616" s="2">
        <f t="shared" si="297"/>
        <v>223</v>
      </c>
      <c r="L2616" s="2" t="str">
        <f t="shared" si="294"/>
        <v>1000-9999999</v>
      </c>
      <c r="M2616" s="2">
        <f t="shared" si="295"/>
        <v>6</v>
      </c>
      <c r="N2616" s="109">
        <f t="shared" si="292"/>
        <v>6.2439999999999998</v>
      </c>
    </row>
    <row r="2617" spans="8:14" x14ac:dyDescent="0.25">
      <c r="H2617" s="2" t="str">
        <f t="shared" si="291"/>
        <v>224_0-120_6</v>
      </c>
      <c r="I2617" s="2">
        <f t="shared" si="296"/>
        <v>1115</v>
      </c>
      <c r="J2617" s="2" t="str">
        <f t="shared" si="293"/>
        <v>97-999</v>
      </c>
      <c r="K2617" s="2">
        <f t="shared" si="297"/>
        <v>224</v>
      </c>
      <c r="L2617" s="2" t="str">
        <f t="shared" si="294"/>
        <v>0-120</v>
      </c>
      <c r="M2617" s="2">
        <f t="shared" si="295"/>
        <v>6</v>
      </c>
      <c r="N2617" s="109">
        <f t="shared" si="292"/>
        <v>6.2720000000000002</v>
      </c>
    </row>
    <row r="2618" spans="8:14" x14ac:dyDescent="0.25">
      <c r="H2618" s="2" t="str">
        <f t="shared" si="291"/>
        <v>224_120-250_6</v>
      </c>
      <c r="I2618" s="2">
        <f t="shared" si="296"/>
        <v>1116</v>
      </c>
      <c r="J2618" s="2" t="str">
        <f t="shared" si="293"/>
        <v>97-999</v>
      </c>
      <c r="K2618" s="2">
        <f t="shared" si="297"/>
        <v>224</v>
      </c>
      <c r="L2618" s="2" t="str">
        <f t="shared" si="294"/>
        <v>120-250</v>
      </c>
      <c r="M2618" s="2">
        <f t="shared" si="295"/>
        <v>6</v>
      </c>
      <c r="N2618" s="109">
        <f t="shared" si="292"/>
        <v>6.2720000000000002</v>
      </c>
    </row>
    <row r="2619" spans="8:14" x14ac:dyDescent="0.25">
      <c r="H2619" s="2" t="str">
        <f t="shared" si="291"/>
        <v>224_250-400_6</v>
      </c>
      <c r="I2619" s="2">
        <f t="shared" si="296"/>
        <v>1117</v>
      </c>
      <c r="J2619" s="2" t="str">
        <f t="shared" si="293"/>
        <v>97-999</v>
      </c>
      <c r="K2619" s="2">
        <f t="shared" si="297"/>
        <v>224</v>
      </c>
      <c r="L2619" s="2" t="str">
        <f t="shared" si="294"/>
        <v>250-400</v>
      </c>
      <c r="M2619" s="2">
        <f t="shared" si="295"/>
        <v>6</v>
      </c>
      <c r="N2619" s="109">
        <f t="shared" si="292"/>
        <v>6.2720000000000002</v>
      </c>
    </row>
    <row r="2620" spans="8:14" x14ac:dyDescent="0.25">
      <c r="H2620" s="2" t="str">
        <f t="shared" si="291"/>
        <v>224_400-1000_6</v>
      </c>
      <c r="I2620" s="2">
        <f t="shared" si="296"/>
        <v>1118</v>
      </c>
      <c r="J2620" s="2" t="str">
        <f t="shared" si="293"/>
        <v>97-999</v>
      </c>
      <c r="K2620" s="2">
        <f t="shared" si="297"/>
        <v>224</v>
      </c>
      <c r="L2620" s="2" t="str">
        <f t="shared" si="294"/>
        <v>400-1000</v>
      </c>
      <c r="M2620" s="2">
        <f t="shared" si="295"/>
        <v>6</v>
      </c>
      <c r="N2620" s="109">
        <f t="shared" si="292"/>
        <v>6.2720000000000002</v>
      </c>
    </row>
    <row r="2621" spans="8:14" x14ac:dyDescent="0.25">
      <c r="H2621" s="2" t="str">
        <f t="shared" si="291"/>
        <v>224_1000-9999999_6</v>
      </c>
      <c r="I2621" s="2">
        <f t="shared" si="296"/>
        <v>1119</v>
      </c>
      <c r="J2621" s="2" t="str">
        <f t="shared" si="293"/>
        <v>97-999</v>
      </c>
      <c r="K2621" s="2">
        <f t="shared" si="297"/>
        <v>224</v>
      </c>
      <c r="L2621" s="2" t="str">
        <f t="shared" si="294"/>
        <v>1000-9999999</v>
      </c>
      <c r="M2621" s="2">
        <f t="shared" si="295"/>
        <v>6</v>
      </c>
      <c r="N2621" s="109">
        <f t="shared" si="292"/>
        <v>6.2720000000000002</v>
      </c>
    </row>
    <row r="2622" spans="8:14" x14ac:dyDescent="0.25">
      <c r="H2622" s="2" t="str">
        <f t="shared" si="291"/>
        <v>225_0-120_6</v>
      </c>
      <c r="I2622" s="2">
        <f t="shared" si="296"/>
        <v>1120</v>
      </c>
      <c r="J2622" s="2" t="str">
        <f t="shared" si="293"/>
        <v>97-999</v>
      </c>
      <c r="K2622" s="2">
        <f t="shared" si="297"/>
        <v>225</v>
      </c>
      <c r="L2622" s="2" t="str">
        <f t="shared" si="294"/>
        <v>0-120</v>
      </c>
      <c r="M2622" s="2">
        <f t="shared" si="295"/>
        <v>6</v>
      </c>
      <c r="N2622" s="109">
        <f t="shared" si="292"/>
        <v>6.3</v>
      </c>
    </row>
    <row r="2623" spans="8:14" x14ac:dyDescent="0.25">
      <c r="H2623" s="2" t="str">
        <f t="shared" si="291"/>
        <v>225_120-250_6</v>
      </c>
      <c r="I2623" s="2">
        <f t="shared" si="296"/>
        <v>1121</v>
      </c>
      <c r="J2623" s="2" t="str">
        <f t="shared" si="293"/>
        <v>97-999</v>
      </c>
      <c r="K2623" s="2">
        <f t="shared" si="297"/>
        <v>225</v>
      </c>
      <c r="L2623" s="2" t="str">
        <f t="shared" si="294"/>
        <v>120-250</v>
      </c>
      <c r="M2623" s="2">
        <f t="shared" si="295"/>
        <v>6</v>
      </c>
      <c r="N2623" s="109">
        <f t="shared" si="292"/>
        <v>6.3</v>
      </c>
    </row>
    <row r="2624" spans="8:14" x14ac:dyDescent="0.25">
      <c r="H2624" s="2" t="str">
        <f t="shared" si="291"/>
        <v>225_250-400_6</v>
      </c>
      <c r="I2624" s="2">
        <f t="shared" si="296"/>
        <v>1122</v>
      </c>
      <c r="J2624" s="2" t="str">
        <f t="shared" si="293"/>
        <v>97-999</v>
      </c>
      <c r="K2624" s="2">
        <f t="shared" si="297"/>
        <v>225</v>
      </c>
      <c r="L2624" s="2" t="str">
        <f t="shared" si="294"/>
        <v>250-400</v>
      </c>
      <c r="M2624" s="2">
        <f t="shared" si="295"/>
        <v>6</v>
      </c>
      <c r="N2624" s="109">
        <f t="shared" si="292"/>
        <v>6.3</v>
      </c>
    </row>
    <row r="2625" spans="8:14" x14ac:dyDescent="0.25">
      <c r="H2625" s="2" t="str">
        <f t="shared" si="291"/>
        <v>225_400-1000_6</v>
      </c>
      <c r="I2625" s="2">
        <f t="shared" si="296"/>
        <v>1123</v>
      </c>
      <c r="J2625" s="2" t="str">
        <f t="shared" si="293"/>
        <v>97-999</v>
      </c>
      <c r="K2625" s="2">
        <f t="shared" si="297"/>
        <v>225</v>
      </c>
      <c r="L2625" s="2" t="str">
        <f t="shared" si="294"/>
        <v>400-1000</v>
      </c>
      <c r="M2625" s="2">
        <f t="shared" si="295"/>
        <v>6</v>
      </c>
      <c r="N2625" s="109">
        <f t="shared" si="292"/>
        <v>6.3</v>
      </c>
    </row>
    <row r="2626" spans="8:14" x14ac:dyDescent="0.25">
      <c r="H2626" s="2" t="str">
        <f t="shared" si="291"/>
        <v>225_1000-9999999_6</v>
      </c>
      <c r="I2626" s="2">
        <f t="shared" si="296"/>
        <v>1124</v>
      </c>
      <c r="J2626" s="2" t="str">
        <f t="shared" si="293"/>
        <v>97-999</v>
      </c>
      <c r="K2626" s="2">
        <f t="shared" si="297"/>
        <v>225</v>
      </c>
      <c r="L2626" s="2" t="str">
        <f t="shared" si="294"/>
        <v>1000-9999999</v>
      </c>
      <c r="M2626" s="2">
        <f t="shared" si="295"/>
        <v>6</v>
      </c>
      <c r="N2626" s="109">
        <f t="shared" si="292"/>
        <v>6.3</v>
      </c>
    </row>
    <row r="2627" spans="8:14" x14ac:dyDescent="0.25">
      <c r="H2627" s="2" t="str">
        <f t="shared" ref="H2627:H2690" si="298">K2627&amp;"_"&amp;L2627&amp;"_"&amp;M2627</f>
        <v>226_0-120_6</v>
      </c>
      <c r="I2627" s="2">
        <f t="shared" si="296"/>
        <v>1125</v>
      </c>
      <c r="J2627" s="2" t="str">
        <f t="shared" si="293"/>
        <v>97-999</v>
      </c>
      <c r="K2627" s="2">
        <f t="shared" si="297"/>
        <v>226</v>
      </c>
      <c r="L2627" s="2" t="str">
        <f t="shared" si="294"/>
        <v>0-120</v>
      </c>
      <c r="M2627" s="2">
        <f t="shared" si="295"/>
        <v>6</v>
      </c>
      <c r="N2627" s="109">
        <f t="shared" ref="N2627:N2690" si="299">VLOOKUP(J2627&amp;"_"&amp;L2627&amp;"_"&amp;M2627,$A$2:$F$61,6,0)*K2627</f>
        <v>6.3280000000000003</v>
      </c>
    </row>
    <row r="2628" spans="8:14" x14ac:dyDescent="0.25">
      <c r="H2628" s="2" t="str">
        <f t="shared" si="298"/>
        <v>226_120-250_6</v>
      </c>
      <c r="I2628" s="2">
        <f t="shared" si="296"/>
        <v>1126</v>
      </c>
      <c r="J2628" s="2" t="str">
        <f t="shared" si="293"/>
        <v>97-999</v>
      </c>
      <c r="K2628" s="2">
        <f t="shared" si="297"/>
        <v>226</v>
      </c>
      <c r="L2628" s="2" t="str">
        <f t="shared" si="294"/>
        <v>120-250</v>
      </c>
      <c r="M2628" s="2">
        <f t="shared" si="295"/>
        <v>6</v>
      </c>
      <c r="N2628" s="109">
        <f t="shared" si="299"/>
        <v>6.3280000000000003</v>
      </c>
    </row>
    <row r="2629" spans="8:14" x14ac:dyDescent="0.25">
      <c r="H2629" s="2" t="str">
        <f t="shared" si="298"/>
        <v>226_250-400_6</v>
      </c>
      <c r="I2629" s="2">
        <f t="shared" si="296"/>
        <v>1127</v>
      </c>
      <c r="J2629" s="2" t="str">
        <f t="shared" si="293"/>
        <v>97-999</v>
      </c>
      <c r="K2629" s="2">
        <f t="shared" si="297"/>
        <v>226</v>
      </c>
      <c r="L2629" s="2" t="str">
        <f t="shared" si="294"/>
        <v>250-400</v>
      </c>
      <c r="M2629" s="2">
        <f t="shared" si="295"/>
        <v>6</v>
      </c>
      <c r="N2629" s="109">
        <f t="shared" si="299"/>
        <v>6.3280000000000003</v>
      </c>
    </row>
    <row r="2630" spans="8:14" x14ac:dyDescent="0.25">
      <c r="H2630" s="2" t="str">
        <f t="shared" si="298"/>
        <v>226_400-1000_6</v>
      </c>
      <c r="I2630" s="2">
        <f t="shared" si="296"/>
        <v>1128</v>
      </c>
      <c r="J2630" s="2" t="str">
        <f t="shared" si="293"/>
        <v>97-999</v>
      </c>
      <c r="K2630" s="2">
        <f t="shared" si="297"/>
        <v>226</v>
      </c>
      <c r="L2630" s="2" t="str">
        <f t="shared" si="294"/>
        <v>400-1000</v>
      </c>
      <c r="M2630" s="2">
        <f t="shared" si="295"/>
        <v>6</v>
      </c>
      <c r="N2630" s="109">
        <f t="shared" si="299"/>
        <v>6.3280000000000003</v>
      </c>
    </row>
    <row r="2631" spans="8:14" x14ac:dyDescent="0.25">
      <c r="H2631" s="2" t="str">
        <f t="shared" si="298"/>
        <v>226_1000-9999999_6</v>
      </c>
      <c r="I2631" s="2">
        <f t="shared" si="296"/>
        <v>1129</v>
      </c>
      <c r="J2631" s="2" t="str">
        <f t="shared" si="293"/>
        <v>97-999</v>
      </c>
      <c r="K2631" s="2">
        <f t="shared" si="297"/>
        <v>226</v>
      </c>
      <c r="L2631" s="2" t="str">
        <f t="shared" si="294"/>
        <v>1000-9999999</v>
      </c>
      <c r="M2631" s="2">
        <f t="shared" si="295"/>
        <v>6</v>
      </c>
      <c r="N2631" s="109">
        <f t="shared" si="299"/>
        <v>6.3280000000000003</v>
      </c>
    </row>
    <row r="2632" spans="8:14" x14ac:dyDescent="0.25">
      <c r="H2632" s="2" t="str">
        <f t="shared" si="298"/>
        <v>227_0-120_6</v>
      </c>
      <c r="I2632" s="2">
        <f t="shared" si="296"/>
        <v>1130</v>
      </c>
      <c r="J2632" s="2" t="str">
        <f t="shared" si="293"/>
        <v>97-999</v>
      </c>
      <c r="K2632" s="2">
        <f t="shared" si="297"/>
        <v>227</v>
      </c>
      <c r="L2632" s="2" t="str">
        <f t="shared" si="294"/>
        <v>0-120</v>
      </c>
      <c r="M2632" s="2">
        <f t="shared" si="295"/>
        <v>6</v>
      </c>
      <c r="N2632" s="109">
        <f t="shared" si="299"/>
        <v>6.3559999999999999</v>
      </c>
    </row>
    <row r="2633" spans="8:14" x14ac:dyDescent="0.25">
      <c r="H2633" s="2" t="str">
        <f t="shared" si="298"/>
        <v>227_120-250_6</v>
      </c>
      <c r="I2633" s="2">
        <f t="shared" si="296"/>
        <v>1131</v>
      </c>
      <c r="J2633" s="2" t="str">
        <f t="shared" si="293"/>
        <v>97-999</v>
      </c>
      <c r="K2633" s="2">
        <f t="shared" si="297"/>
        <v>227</v>
      </c>
      <c r="L2633" s="2" t="str">
        <f t="shared" si="294"/>
        <v>120-250</v>
      </c>
      <c r="M2633" s="2">
        <f t="shared" si="295"/>
        <v>6</v>
      </c>
      <c r="N2633" s="109">
        <f t="shared" si="299"/>
        <v>6.3559999999999999</v>
      </c>
    </row>
    <row r="2634" spans="8:14" x14ac:dyDescent="0.25">
      <c r="H2634" s="2" t="str">
        <f t="shared" si="298"/>
        <v>227_250-400_6</v>
      </c>
      <c r="I2634" s="2">
        <f t="shared" si="296"/>
        <v>1132</v>
      </c>
      <c r="J2634" s="2" t="str">
        <f t="shared" si="293"/>
        <v>97-999</v>
      </c>
      <c r="K2634" s="2">
        <f t="shared" si="297"/>
        <v>227</v>
      </c>
      <c r="L2634" s="2" t="str">
        <f t="shared" si="294"/>
        <v>250-400</v>
      </c>
      <c r="M2634" s="2">
        <f t="shared" si="295"/>
        <v>6</v>
      </c>
      <c r="N2634" s="109">
        <f t="shared" si="299"/>
        <v>6.3559999999999999</v>
      </c>
    </row>
    <row r="2635" spans="8:14" x14ac:dyDescent="0.25">
      <c r="H2635" s="2" t="str">
        <f t="shared" si="298"/>
        <v>227_400-1000_6</v>
      </c>
      <c r="I2635" s="2">
        <f t="shared" si="296"/>
        <v>1133</v>
      </c>
      <c r="J2635" s="2" t="str">
        <f t="shared" si="293"/>
        <v>97-999</v>
      </c>
      <c r="K2635" s="2">
        <f t="shared" si="297"/>
        <v>227</v>
      </c>
      <c r="L2635" s="2" t="str">
        <f t="shared" si="294"/>
        <v>400-1000</v>
      </c>
      <c r="M2635" s="2">
        <f t="shared" si="295"/>
        <v>6</v>
      </c>
      <c r="N2635" s="109">
        <f t="shared" si="299"/>
        <v>6.3559999999999999</v>
      </c>
    </row>
    <row r="2636" spans="8:14" x14ac:dyDescent="0.25">
      <c r="H2636" s="2" t="str">
        <f t="shared" si="298"/>
        <v>227_1000-9999999_6</v>
      </c>
      <c r="I2636" s="2">
        <f t="shared" si="296"/>
        <v>1134</v>
      </c>
      <c r="J2636" s="2" t="str">
        <f t="shared" si="293"/>
        <v>97-999</v>
      </c>
      <c r="K2636" s="2">
        <f t="shared" si="297"/>
        <v>227</v>
      </c>
      <c r="L2636" s="2" t="str">
        <f t="shared" si="294"/>
        <v>1000-9999999</v>
      </c>
      <c r="M2636" s="2">
        <f t="shared" si="295"/>
        <v>6</v>
      </c>
      <c r="N2636" s="109">
        <f t="shared" si="299"/>
        <v>6.3559999999999999</v>
      </c>
    </row>
    <row r="2637" spans="8:14" x14ac:dyDescent="0.25">
      <c r="H2637" s="2" t="str">
        <f t="shared" si="298"/>
        <v>228_0-120_6</v>
      </c>
      <c r="I2637" s="2">
        <f t="shared" si="296"/>
        <v>1135</v>
      </c>
      <c r="J2637" s="2" t="str">
        <f t="shared" si="293"/>
        <v>97-999</v>
      </c>
      <c r="K2637" s="2">
        <f t="shared" si="297"/>
        <v>228</v>
      </c>
      <c r="L2637" s="2" t="str">
        <f t="shared" si="294"/>
        <v>0-120</v>
      </c>
      <c r="M2637" s="2">
        <f t="shared" si="295"/>
        <v>6</v>
      </c>
      <c r="N2637" s="109">
        <f t="shared" si="299"/>
        <v>6.3840000000000003</v>
      </c>
    </row>
    <row r="2638" spans="8:14" x14ac:dyDescent="0.25">
      <c r="H2638" s="2" t="str">
        <f t="shared" si="298"/>
        <v>228_120-250_6</v>
      </c>
      <c r="I2638" s="2">
        <f t="shared" si="296"/>
        <v>1136</v>
      </c>
      <c r="J2638" s="2" t="str">
        <f t="shared" si="293"/>
        <v>97-999</v>
      </c>
      <c r="K2638" s="2">
        <f t="shared" si="297"/>
        <v>228</v>
      </c>
      <c r="L2638" s="2" t="str">
        <f t="shared" si="294"/>
        <v>120-250</v>
      </c>
      <c r="M2638" s="2">
        <f t="shared" si="295"/>
        <v>6</v>
      </c>
      <c r="N2638" s="109">
        <f t="shared" si="299"/>
        <v>6.3840000000000003</v>
      </c>
    </row>
    <row r="2639" spans="8:14" x14ac:dyDescent="0.25">
      <c r="H2639" s="2" t="str">
        <f t="shared" si="298"/>
        <v>228_250-400_6</v>
      </c>
      <c r="I2639" s="2">
        <f t="shared" si="296"/>
        <v>1137</v>
      </c>
      <c r="J2639" s="2" t="str">
        <f t="shared" si="293"/>
        <v>97-999</v>
      </c>
      <c r="K2639" s="2">
        <f t="shared" si="297"/>
        <v>228</v>
      </c>
      <c r="L2639" s="2" t="str">
        <f t="shared" si="294"/>
        <v>250-400</v>
      </c>
      <c r="M2639" s="2">
        <f t="shared" si="295"/>
        <v>6</v>
      </c>
      <c r="N2639" s="109">
        <f t="shared" si="299"/>
        <v>6.3840000000000003</v>
      </c>
    </row>
    <row r="2640" spans="8:14" x14ac:dyDescent="0.25">
      <c r="H2640" s="2" t="str">
        <f t="shared" si="298"/>
        <v>228_400-1000_6</v>
      </c>
      <c r="I2640" s="2">
        <f t="shared" si="296"/>
        <v>1138</v>
      </c>
      <c r="J2640" s="2" t="str">
        <f t="shared" si="293"/>
        <v>97-999</v>
      </c>
      <c r="K2640" s="2">
        <f t="shared" si="297"/>
        <v>228</v>
      </c>
      <c r="L2640" s="2" t="str">
        <f t="shared" si="294"/>
        <v>400-1000</v>
      </c>
      <c r="M2640" s="2">
        <f t="shared" si="295"/>
        <v>6</v>
      </c>
      <c r="N2640" s="109">
        <f t="shared" si="299"/>
        <v>6.3840000000000003</v>
      </c>
    </row>
    <row r="2641" spans="8:14" x14ac:dyDescent="0.25">
      <c r="H2641" s="2" t="str">
        <f t="shared" si="298"/>
        <v>228_1000-9999999_6</v>
      </c>
      <c r="I2641" s="2">
        <f t="shared" si="296"/>
        <v>1139</v>
      </c>
      <c r="J2641" s="2" t="str">
        <f t="shared" si="293"/>
        <v>97-999</v>
      </c>
      <c r="K2641" s="2">
        <f t="shared" si="297"/>
        <v>228</v>
      </c>
      <c r="L2641" s="2" t="str">
        <f t="shared" si="294"/>
        <v>1000-9999999</v>
      </c>
      <c r="M2641" s="2">
        <f t="shared" si="295"/>
        <v>6</v>
      </c>
      <c r="N2641" s="109">
        <f t="shared" si="299"/>
        <v>6.3840000000000003</v>
      </c>
    </row>
    <row r="2642" spans="8:14" x14ac:dyDescent="0.25">
      <c r="H2642" s="2" t="str">
        <f t="shared" si="298"/>
        <v>229_0-120_6</v>
      </c>
      <c r="I2642" s="2">
        <f t="shared" si="296"/>
        <v>1140</v>
      </c>
      <c r="J2642" s="2" t="str">
        <f t="shared" si="293"/>
        <v>97-999</v>
      </c>
      <c r="K2642" s="2">
        <f t="shared" si="297"/>
        <v>229</v>
      </c>
      <c r="L2642" s="2" t="str">
        <f t="shared" si="294"/>
        <v>0-120</v>
      </c>
      <c r="M2642" s="2">
        <f t="shared" si="295"/>
        <v>6</v>
      </c>
      <c r="N2642" s="109">
        <f t="shared" si="299"/>
        <v>6.4119999999999999</v>
      </c>
    </row>
    <row r="2643" spans="8:14" x14ac:dyDescent="0.25">
      <c r="H2643" s="2" t="str">
        <f t="shared" si="298"/>
        <v>229_120-250_6</v>
      </c>
      <c r="I2643" s="2">
        <f t="shared" si="296"/>
        <v>1141</v>
      </c>
      <c r="J2643" s="2" t="str">
        <f t="shared" si="293"/>
        <v>97-999</v>
      </c>
      <c r="K2643" s="2">
        <f t="shared" si="297"/>
        <v>229</v>
      </c>
      <c r="L2643" s="2" t="str">
        <f t="shared" si="294"/>
        <v>120-250</v>
      </c>
      <c r="M2643" s="2">
        <f t="shared" si="295"/>
        <v>6</v>
      </c>
      <c r="N2643" s="109">
        <f t="shared" si="299"/>
        <v>6.4119999999999999</v>
      </c>
    </row>
    <row r="2644" spans="8:14" x14ac:dyDescent="0.25">
      <c r="H2644" s="2" t="str">
        <f t="shared" si="298"/>
        <v>229_250-400_6</v>
      </c>
      <c r="I2644" s="2">
        <f t="shared" si="296"/>
        <v>1142</v>
      </c>
      <c r="J2644" s="2" t="str">
        <f t="shared" si="293"/>
        <v>97-999</v>
      </c>
      <c r="K2644" s="2">
        <f t="shared" si="297"/>
        <v>229</v>
      </c>
      <c r="L2644" s="2" t="str">
        <f t="shared" si="294"/>
        <v>250-400</v>
      </c>
      <c r="M2644" s="2">
        <f t="shared" si="295"/>
        <v>6</v>
      </c>
      <c r="N2644" s="109">
        <f t="shared" si="299"/>
        <v>6.4119999999999999</v>
      </c>
    </row>
    <row r="2645" spans="8:14" x14ac:dyDescent="0.25">
      <c r="H2645" s="2" t="str">
        <f t="shared" si="298"/>
        <v>229_400-1000_6</v>
      </c>
      <c r="I2645" s="2">
        <f t="shared" si="296"/>
        <v>1143</v>
      </c>
      <c r="J2645" s="2" t="str">
        <f t="shared" si="293"/>
        <v>97-999</v>
      </c>
      <c r="K2645" s="2">
        <f t="shared" si="297"/>
        <v>229</v>
      </c>
      <c r="L2645" s="2" t="str">
        <f t="shared" si="294"/>
        <v>400-1000</v>
      </c>
      <c r="M2645" s="2">
        <f t="shared" si="295"/>
        <v>6</v>
      </c>
      <c r="N2645" s="109">
        <f t="shared" si="299"/>
        <v>6.4119999999999999</v>
      </c>
    </row>
    <row r="2646" spans="8:14" x14ac:dyDescent="0.25">
      <c r="H2646" s="2" t="str">
        <f t="shared" si="298"/>
        <v>229_1000-9999999_6</v>
      </c>
      <c r="I2646" s="2">
        <f t="shared" si="296"/>
        <v>1144</v>
      </c>
      <c r="J2646" s="2" t="str">
        <f t="shared" si="293"/>
        <v>97-999</v>
      </c>
      <c r="K2646" s="2">
        <f t="shared" si="297"/>
        <v>229</v>
      </c>
      <c r="L2646" s="2" t="str">
        <f t="shared" si="294"/>
        <v>1000-9999999</v>
      </c>
      <c r="M2646" s="2">
        <f t="shared" si="295"/>
        <v>6</v>
      </c>
      <c r="N2646" s="109">
        <f t="shared" si="299"/>
        <v>6.4119999999999999</v>
      </c>
    </row>
    <row r="2647" spans="8:14" x14ac:dyDescent="0.25">
      <c r="H2647" s="2" t="str">
        <f t="shared" si="298"/>
        <v>230_0-120_6</v>
      </c>
      <c r="I2647" s="2">
        <f t="shared" si="296"/>
        <v>1145</v>
      </c>
      <c r="J2647" s="2" t="str">
        <f t="shared" si="293"/>
        <v>97-999</v>
      </c>
      <c r="K2647" s="2">
        <f t="shared" si="297"/>
        <v>230</v>
      </c>
      <c r="L2647" s="2" t="str">
        <f t="shared" si="294"/>
        <v>0-120</v>
      </c>
      <c r="M2647" s="2">
        <f t="shared" si="295"/>
        <v>6</v>
      </c>
      <c r="N2647" s="109">
        <f t="shared" si="299"/>
        <v>6.44</v>
      </c>
    </row>
    <row r="2648" spans="8:14" x14ac:dyDescent="0.25">
      <c r="H2648" s="2" t="str">
        <f t="shared" si="298"/>
        <v>230_120-250_6</v>
      </c>
      <c r="I2648" s="2">
        <f t="shared" si="296"/>
        <v>1146</v>
      </c>
      <c r="J2648" s="2" t="str">
        <f t="shared" si="293"/>
        <v>97-999</v>
      </c>
      <c r="K2648" s="2">
        <f t="shared" si="297"/>
        <v>230</v>
      </c>
      <c r="L2648" s="2" t="str">
        <f t="shared" si="294"/>
        <v>120-250</v>
      </c>
      <c r="M2648" s="2">
        <f t="shared" si="295"/>
        <v>6</v>
      </c>
      <c r="N2648" s="109">
        <f t="shared" si="299"/>
        <v>6.44</v>
      </c>
    </row>
    <row r="2649" spans="8:14" x14ac:dyDescent="0.25">
      <c r="H2649" s="2" t="str">
        <f t="shared" si="298"/>
        <v>230_250-400_6</v>
      </c>
      <c r="I2649" s="2">
        <f t="shared" si="296"/>
        <v>1147</v>
      </c>
      <c r="J2649" s="2" t="str">
        <f t="shared" si="293"/>
        <v>97-999</v>
      </c>
      <c r="K2649" s="2">
        <f t="shared" si="297"/>
        <v>230</v>
      </c>
      <c r="L2649" s="2" t="str">
        <f t="shared" si="294"/>
        <v>250-400</v>
      </c>
      <c r="M2649" s="2">
        <f t="shared" si="295"/>
        <v>6</v>
      </c>
      <c r="N2649" s="109">
        <f t="shared" si="299"/>
        <v>6.44</v>
      </c>
    </row>
    <row r="2650" spans="8:14" x14ac:dyDescent="0.25">
      <c r="H2650" s="2" t="str">
        <f t="shared" si="298"/>
        <v>230_400-1000_6</v>
      </c>
      <c r="I2650" s="2">
        <f t="shared" si="296"/>
        <v>1148</v>
      </c>
      <c r="J2650" s="2" t="str">
        <f t="shared" si="293"/>
        <v>97-999</v>
      </c>
      <c r="K2650" s="2">
        <f t="shared" si="297"/>
        <v>230</v>
      </c>
      <c r="L2650" s="2" t="str">
        <f t="shared" si="294"/>
        <v>400-1000</v>
      </c>
      <c r="M2650" s="2">
        <f t="shared" si="295"/>
        <v>6</v>
      </c>
      <c r="N2650" s="109">
        <f t="shared" si="299"/>
        <v>6.44</v>
      </c>
    </row>
    <row r="2651" spans="8:14" x14ac:dyDescent="0.25">
      <c r="H2651" s="2" t="str">
        <f t="shared" si="298"/>
        <v>230_1000-9999999_6</v>
      </c>
      <c r="I2651" s="2">
        <f t="shared" si="296"/>
        <v>1149</v>
      </c>
      <c r="J2651" s="2" t="str">
        <f t="shared" si="293"/>
        <v>97-999</v>
      </c>
      <c r="K2651" s="2">
        <f t="shared" si="297"/>
        <v>230</v>
      </c>
      <c r="L2651" s="2" t="str">
        <f t="shared" si="294"/>
        <v>1000-9999999</v>
      </c>
      <c r="M2651" s="2">
        <f t="shared" si="295"/>
        <v>6</v>
      </c>
      <c r="N2651" s="109">
        <f t="shared" si="299"/>
        <v>6.44</v>
      </c>
    </row>
    <row r="2652" spans="8:14" x14ac:dyDescent="0.25">
      <c r="H2652" s="2" t="str">
        <f t="shared" si="298"/>
        <v>231_0-120_6</v>
      </c>
      <c r="I2652" s="2">
        <f t="shared" si="296"/>
        <v>1150</v>
      </c>
      <c r="J2652" s="2" t="str">
        <f t="shared" si="293"/>
        <v>97-999</v>
      </c>
      <c r="K2652" s="2">
        <f t="shared" si="297"/>
        <v>231</v>
      </c>
      <c r="L2652" s="2" t="str">
        <f t="shared" si="294"/>
        <v>0-120</v>
      </c>
      <c r="M2652" s="2">
        <f t="shared" si="295"/>
        <v>6</v>
      </c>
      <c r="N2652" s="109">
        <f t="shared" si="299"/>
        <v>6.468</v>
      </c>
    </row>
    <row r="2653" spans="8:14" x14ac:dyDescent="0.25">
      <c r="H2653" s="2" t="str">
        <f t="shared" si="298"/>
        <v>231_120-250_6</v>
      </c>
      <c r="I2653" s="2">
        <f t="shared" si="296"/>
        <v>1151</v>
      </c>
      <c r="J2653" s="2" t="str">
        <f t="shared" si="293"/>
        <v>97-999</v>
      </c>
      <c r="K2653" s="2">
        <f t="shared" si="297"/>
        <v>231</v>
      </c>
      <c r="L2653" s="2" t="str">
        <f t="shared" si="294"/>
        <v>120-250</v>
      </c>
      <c r="M2653" s="2">
        <f t="shared" si="295"/>
        <v>6</v>
      </c>
      <c r="N2653" s="109">
        <f t="shared" si="299"/>
        <v>6.468</v>
      </c>
    </row>
    <row r="2654" spans="8:14" x14ac:dyDescent="0.25">
      <c r="H2654" s="2" t="str">
        <f t="shared" si="298"/>
        <v>231_250-400_6</v>
      </c>
      <c r="I2654" s="2">
        <f t="shared" si="296"/>
        <v>1152</v>
      </c>
      <c r="J2654" s="2" t="str">
        <f t="shared" si="293"/>
        <v>97-999</v>
      </c>
      <c r="K2654" s="2">
        <f t="shared" si="297"/>
        <v>231</v>
      </c>
      <c r="L2654" s="2" t="str">
        <f t="shared" si="294"/>
        <v>250-400</v>
      </c>
      <c r="M2654" s="2">
        <f t="shared" si="295"/>
        <v>6</v>
      </c>
      <c r="N2654" s="109">
        <f t="shared" si="299"/>
        <v>6.468</v>
      </c>
    </row>
    <row r="2655" spans="8:14" x14ac:dyDescent="0.25">
      <c r="H2655" s="2" t="str">
        <f t="shared" si="298"/>
        <v>231_400-1000_6</v>
      </c>
      <c r="I2655" s="2">
        <f t="shared" si="296"/>
        <v>1153</v>
      </c>
      <c r="J2655" s="2" t="str">
        <f t="shared" ref="J2655:J2718" si="300">VLOOKUP(K2655,$U$2:$V$7,2,1)</f>
        <v>97-999</v>
      </c>
      <c r="K2655" s="2">
        <f t="shared" si="297"/>
        <v>231</v>
      </c>
      <c r="L2655" s="2" t="str">
        <f t="shared" ref="L2655:L2718" si="301">VLOOKUP(MOD(I2655,5),$P$2:$Q$6,2,0)</f>
        <v>400-1000</v>
      </c>
      <c r="M2655" s="2">
        <f t="shared" ref="M2655:M2718" si="302">$S$3</f>
        <v>6</v>
      </c>
      <c r="N2655" s="109">
        <f t="shared" si="299"/>
        <v>6.468</v>
      </c>
    </row>
    <row r="2656" spans="8:14" x14ac:dyDescent="0.25">
      <c r="H2656" s="2" t="str">
        <f t="shared" si="298"/>
        <v>231_1000-9999999_6</v>
      </c>
      <c r="I2656" s="2">
        <f t="shared" ref="I2656:I2719" si="303">+I2655+1</f>
        <v>1154</v>
      </c>
      <c r="J2656" s="2" t="str">
        <f t="shared" si="300"/>
        <v>97-999</v>
      </c>
      <c r="K2656" s="2">
        <f t="shared" si="297"/>
        <v>231</v>
      </c>
      <c r="L2656" s="2" t="str">
        <f t="shared" si="301"/>
        <v>1000-9999999</v>
      </c>
      <c r="M2656" s="2">
        <f t="shared" si="302"/>
        <v>6</v>
      </c>
      <c r="N2656" s="109">
        <f t="shared" si="299"/>
        <v>6.468</v>
      </c>
    </row>
    <row r="2657" spans="8:14" x14ac:dyDescent="0.25">
      <c r="H2657" s="2" t="str">
        <f t="shared" si="298"/>
        <v>232_0-120_6</v>
      </c>
      <c r="I2657" s="2">
        <f t="shared" si="303"/>
        <v>1155</v>
      </c>
      <c r="J2657" s="2" t="str">
        <f t="shared" si="300"/>
        <v>97-999</v>
      </c>
      <c r="K2657" s="2">
        <f t="shared" si="297"/>
        <v>232</v>
      </c>
      <c r="L2657" s="2" t="str">
        <f t="shared" si="301"/>
        <v>0-120</v>
      </c>
      <c r="M2657" s="2">
        <f t="shared" si="302"/>
        <v>6</v>
      </c>
      <c r="N2657" s="109">
        <f t="shared" si="299"/>
        <v>6.4960000000000004</v>
      </c>
    </row>
    <row r="2658" spans="8:14" x14ac:dyDescent="0.25">
      <c r="H2658" s="2" t="str">
        <f t="shared" si="298"/>
        <v>232_120-250_6</v>
      </c>
      <c r="I2658" s="2">
        <f t="shared" si="303"/>
        <v>1156</v>
      </c>
      <c r="J2658" s="2" t="str">
        <f t="shared" si="300"/>
        <v>97-999</v>
      </c>
      <c r="K2658" s="2">
        <f t="shared" si="297"/>
        <v>232</v>
      </c>
      <c r="L2658" s="2" t="str">
        <f t="shared" si="301"/>
        <v>120-250</v>
      </c>
      <c r="M2658" s="2">
        <f t="shared" si="302"/>
        <v>6</v>
      </c>
      <c r="N2658" s="109">
        <f t="shared" si="299"/>
        <v>6.4960000000000004</v>
      </c>
    </row>
    <row r="2659" spans="8:14" x14ac:dyDescent="0.25">
      <c r="H2659" s="2" t="str">
        <f t="shared" si="298"/>
        <v>232_250-400_6</v>
      </c>
      <c r="I2659" s="2">
        <f t="shared" si="303"/>
        <v>1157</v>
      </c>
      <c r="J2659" s="2" t="str">
        <f t="shared" si="300"/>
        <v>97-999</v>
      </c>
      <c r="K2659" s="2">
        <f t="shared" si="297"/>
        <v>232</v>
      </c>
      <c r="L2659" s="2" t="str">
        <f t="shared" si="301"/>
        <v>250-400</v>
      </c>
      <c r="M2659" s="2">
        <f t="shared" si="302"/>
        <v>6</v>
      </c>
      <c r="N2659" s="109">
        <f t="shared" si="299"/>
        <v>6.4960000000000004</v>
      </c>
    </row>
    <row r="2660" spans="8:14" x14ac:dyDescent="0.25">
      <c r="H2660" s="2" t="str">
        <f t="shared" si="298"/>
        <v>232_400-1000_6</v>
      </c>
      <c r="I2660" s="2">
        <f t="shared" si="303"/>
        <v>1158</v>
      </c>
      <c r="J2660" s="2" t="str">
        <f t="shared" si="300"/>
        <v>97-999</v>
      </c>
      <c r="K2660" s="2">
        <f t="shared" ref="K2660:K2723" si="304">+K2655+1</f>
        <v>232</v>
      </c>
      <c r="L2660" s="2" t="str">
        <f t="shared" si="301"/>
        <v>400-1000</v>
      </c>
      <c r="M2660" s="2">
        <f t="shared" si="302"/>
        <v>6</v>
      </c>
      <c r="N2660" s="109">
        <f t="shared" si="299"/>
        <v>6.4960000000000004</v>
      </c>
    </row>
    <row r="2661" spans="8:14" x14ac:dyDescent="0.25">
      <c r="H2661" s="2" t="str">
        <f t="shared" si="298"/>
        <v>232_1000-9999999_6</v>
      </c>
      <c r="I2661" s="2">
        <f t="shared" si="303"/>
        <v>1159</v>
      </c>
      <c r="J2661" s="2" t="str">
        <f t="shared" si="300"/>
        <v>97-999</v>
      </c>
      <c r="K2661" s="2">
        <f t="shared" si="304"/>
        <v>232</v>
      </c>
      <c r="L2661" s="2" t="str">
        <f t="shared" si="301"/>
        <v>1000-9999999</v>
      </c>
      <c r="M2661" s="2">
        <f t="shared" si="302"/>
        <v>6</v>
      </c>
      <c r="N2661" s="109">
        <f t="shared" si="299"/>
        <v>6.4960000000000004</v>
      </c>
    </row>
    <row r="2662" spans="8:14" x14ac:dyDescent="0.25">
      <c r="H2662" s="2" t="str">
        <f t="shared" si="298"/>
        <v>233_0-120_6</v>
      </c>
      <c r="I2662" s="2">
        <f t="shared" si="303"/>
        <v>1160</v>
      </c>
      <c r="J2662" s="2" t="str">
        <f t="shared" si="300"/>
        <v>97-999</v>
      </c>
      <c r="K2662" s="2">
        <f t="shared" si="304"/>
        <v>233</v>
      </c>
      <c r="L2662" s="2" t="str">
        <f t="shared" si="301"/>
        <v>0-120</v>
      </c>
      <c r="M2662" s="2">
        <f t="shared" si="302"/>
        <v>6</v>
      </c>
      <c r="N2662" s="109">
        <f t="shared" si="299"/>
        <v>6.524</v>
      </c>
    </row>
    <row r="2663" spans="8:14" x14ac:dyDescent="0.25">
      <c r="H2663" s="2" t="str">
        <f t="shared" si="298"/>
        <v>233_120-250_6</v>
      </c>
      <c r="I2663" s="2">
        <f t="shared" si="303"/>
        <v>1161</v>
      </c>
      <c r="J2663" s="2" t="str">
        <f t="shared" si="300"/>
        <v>97-999</v>
      </c>
      <c r="K2663" s="2">
        <f t="shared" si="304"/>
        <v>233</v>
      </c>
      <c r="L2663" s="2" t="str">
        <f t="shared" si="301"/>
        <v>120-250</v>
      </c>
      <c r="M2663" s="2">
        <f t="shared" si="302"/>
        <v>6</v>
      </c>
      <c r="N2663" s="109">
        <f t="shared" si="299"/>
        <v>6.524</v>
      </c>
    </row>
    <row r="2664" spans="8:14" x14ac:dyDescent="0.25">
      <c r="H2664" s="2" t="str">
        <f t="shared" si="298"/>
        <v>233_250-400_6</v>
      </c>
      <c r="I2664" s="2">
        <f t="shared" si="303"/>
        <v>1162</v>
      </c>
      <c r="J2664" s="2" t="str">
        <f t="shared" si="300"/>
        <v>97-999</v>
      </c>
      <c r="K2664" s="2">
        <f t="shared" si="304"/>
        <v>233</v>
      </c>
      <c r="L2664" s="2" t="str">
        <f t="shared" si="301"/>
        <v>250-400</v>
      </c>
      <c r="M2664" s="2">
        <f t="shared" si="302"/>
        <v>6</v>
      </c>
      <c r="N2664" s="109">
        <f t="shared" si="299"/>
        <v>6.524</v>
      </c>
    </row>
    <row r="2665" spans="8:14" x14ac:dyDescent="0.25">
      <c r="H2665" s="2" t="str">
        <f t="shared" si="298"/>
        <v>233_400-1000_6</v>
      </c>
      <c r="I2665" s="2">
        <f t="shared" si="303"/>
        <v>1163</v>
      </c>
      <c r="J2665" s="2" t="str">
        <f t="shared" si="300"/>
        <v>97-999</v>
      </c>
      <c r="K2665" s="2">
        <f t="shared" si="304"/>
        <v>233</v>
      </c>
      <c r="L2665" s="2" t="str">
        <f t="shared" si="301"/>
        <v>400-1000</v>
      </c>
      <c r="M2665" s="2">
        <f t="shared" si="302"/>
        <v>6</v>
      </c>
      <c r="N2665" s="109">
        <f t="shared" si="299"/>
        <v>6.524</v>
      </c>
    </row>
    <row r="2666" spans="8:14" x14ac:dyDescent="0.25">
      <c r="H2666" s="2" t="str">
        <f t="shared" si="298"/>
        <v>233_1000-9999999_6</v>
      </c>
      <c r="I2666" s="2">
        <f t="shared" si="303"/>
        <v>1164</v>
      </c>
      <c r="J2666" s="2" t="str">
        <f t="shared" si="300"/>
        <v>97-999</v>
      </c>
      <c r="K2666" s="2">
        <f t="shared" si="304"/>
        <v>233</v>
      </c>
      <c r="L2666" s="2" t="str">
        <f t="shared" si="301"/>
        <v>1000-9999999</v>
      </c>
      <c r="M2666" s="2">
        <f t="shared" si="302"/>
        <v>6</v>
      </c>
      <c r="N2666" s="109">
        <f t="shared" si="299"/>
        <v>6.524</v>
      </c>
    </row>
    <row r="2667" spans="8:14" x14ac:dyDescent="0.25">
      <c r="H2667" s="2" t="str">
        <f t="shared" si="298"/>
        <v>234_0-120_6</v>
      </c>
      <c r="I2667" s="2">
        <f t="shared" si="303"/>
        <v>1165</v>
      </c>
      <c r="J2667" s="2" t="str">
        <f t="shared" si="300"/>
        <v>97-999</v>
      </c>
      <c r="K2667" s="2">
        <f t="shared" si="304"/>
        <v>234</v>
      </c>
      <c r="L2667" s="2" t="str">
        <f t="shared" si="301"/>
        <v>0-120</v>
      </c>
      <c r="M2667" s="2">
        <f t="shared" si="302"/>
        <v>6</v>
      </c>
      <c r="N2667" s="109">
        <f t="shared" si="299"/>
        <v>6.5520000000000005</v>
      </c>
    </row>
    <row r="2668" spans="8:14" x14ac:dyDescent="0.25">
      <c r="H2668" s="2" t="str">
        <f t="shared" si="298"/>
        <v>234_120-250_6</v>
      </c>
      <c r="I2668" s="2">
        <f t="shared" si="303"/>
        <v>1166</v>
      </c>
      <c r="J2668" s="2" t="str">
        <f t="shared" si="300"/>
        <v>97-999</v>
      </c>
      <c r="K2668" s="2">
        <f t="shared" si="304"/>
        <v>234</v>
      </c>
      <c r="L2668" s="2" t="str">
        <f t="shared" si="301"/>
        <v>120-250</v>
      </c>
      <c r="M2668" s="2">
        <f t="shared" si="302"/>
        <v>6</v>
      </c>
      <c r="N2668" s="109">
        <f t="shared" si="299"/>
        <v>6.5520000000000005</v>
      </c>
    </row>
    <row r="2669" spans="8:14" x14ac:dyDescent="0.25">
      <c r="H2669" s="2" t="str">
        <f t="shared" si="298"/>
        <v>234_250-400_6</v>
      </c>
      <c r="I2669" s="2">
        <f t="shared" si="303"/>
        <v>1167</v>
      </c>
      <c r="J2669" s="2" t="str">
        <f t="shared" si="300"/>
        <v>97-999</v>
      </c>
      <c r="K2669" s="2">
        <f t="shared" si="304"/>
        <v>234</v>
      </c>
      <c r="L2669" s="2" t="str">
        <f t="shared" si="301"/>
        <v>250-400</v>
      </c>
      <c r="M2669" s="2">
        <f t="shared" si="302"/>
        <v>6</v>
      </c>
      <c r="N2669" s="109">
        <f t="shared" si="299"/>
        <v>6.5520000000000005</v>
      </c>
    </row>
    <row r="2670" spans="8:14" x14ac:dyDescent="0.25">
      <c r="H2670" s="2" t="str">
        <f t="shared" si="298"/>
        <v>234_400-1000_6</v>
      </c>
      <c r="I2670" s="2">
        <f t="shared" si="303"/>
        <v>1168</v>
      </c>
      <c r="J2670" s="2" t="str">
        <f t="shared" si="300"/>
        <v>97-999</v>
      </c>
      <c r="K2670" s="2">
        <f t="shared" si="304"/>
        <v>234</v>
      </c>
      <c r="L2670" s="2" t="str">
        <f t="shared" si="301"/>
        <v>400-1000</v>
      </c>
      <c r="M2670" s="2">
        <f t="shared" si="302"/>
        <v>6</v>
      </c>
      <c r="N2670" s="109">
        <f t="shared" si="299"/>
        <v>6.5520000000000005</v>
      </c>
    </row>
    <row r="2671" spans="8:14" x14ac:dyDescent="0.25">
      <c r="H2671" s="2" t="str">
        <f t="shared" si="298"/>
        <v>234_1000-9999999_6</v>
      </c>
      <c r="I2671" s="2">
        <f t="shared" si="303"/>
        <v>1169</v>
      </c>
      <c r="J2671" s="2" t="str">
        <f t="shared" si="300"/>
        <v>97-999</v>
      </c>
      <c r="K2671" s="2">
        <f t="shared" si="304"/>
        <v>234</v>
      </c>
      <c r="L2671" s="2" t="str">
        <f t="shared" si="301"/>
        <v>1000-9999999</v>
      </c>
      <c r="M2671" s="2">
        <f t="shared" si="302"/>
        <v>6</v>
      </c>
      <c r="N2671" s="109">
        <f t="shared" si="299"/>
        <v>6.5520000000000005</v>
      </c>
    </row>
    <row r="2672" spans="8:14" x14ac:dyDescent="0.25">
      <c r="H2672" s="2" t="str">
        <f t="shared" si="298"/>
        <v>235_0-120_6</v>
      </c>
      <c r="I2672" s="2">
        <f t="shared" si="303"/>
        <v>1170</v>
      </c>
      <c r="J2672" s="2" t="str">
        <f t="shared" si="300"/>
        <v>97-999</v>
      </c>
      <c r="K2672" s="2">
        <f t="shared" si="304"/>
        <v>235</v>
      </c>
      <c r="L2672" s="2" t="str">
        <f t="shared" si="301"/>
        <v>0-120</v>
      </c>
      <c r="M2672" s="2">
        <f t="shared" si="302"/>
        <v>6</v>
      </c>
      <c r="N2672" s="109">
        <f t="shared" si="299"/>
        <v>6.58</v>
      </c>
    </row>
    <row r="2673" spans="8:14" x14ac:dyDescent="0.25">
      <c r="H2673" s="2" t="str">
        <f t="shared" si="298"/>
        <v>235_120-250_6</v>
      </c>
      <c r="I2673" s="2">
        <f t="shared" si="303"/>
        <v>1171</v>
      </c>
      <c r="J2673" s="2" t="str">
        <f t="shared" si="300"/>
        <v>97-999</v>
      </c>
      <c r="K2673" s="2">
        <f t="shared" si="304"/>
        <v>235</v>
      </c>
      <c r="L2673" s="2" t="str">
        <f t="shared" si="301"/>
        <v>120-250</v>
      </c>
      <c r="M2673" s="2">
        <f t="shared" si="302"/>
        <v>6</v>
      </c>
      <c r="N2673" s="109">
        <f t="shared" si="299"/>
        <v>6.58</v>
      </c>
    </row>
    <row r="2674" spans="8:14" x14ac:dyDescent="0.25">
      <c r="H2674" s="2" t="str">
        <f t="shared" si="298"/>
        <v>235_250-400_6</v>
      </c>
      <c r="I2674" s="2">
        <f t="shared" si="303"/>
        <v>1172</v>
      </c>
      <c r="J2674" s="2" t="str">
        <f t="shared" si="300"/>
        <v>97-999</v>
      </c>
      <c r="K2674" s="2">
        <f t="shared" si="304"/>
        <v>235</v>
      </c>
      <c r="L2674" s="2" t="str">
        <f t="shared" si="301"/>
        <v>250-400</v>
      </c>
      <c r="M2674" s="2">
        <f t="shared" si="302"/>
        <v>6</v>
      </c>
      <c r="N2674" s="109">
        <f t="shared" si="299"/>
        <v>6.58</v>
      </c>
    </row>
    <row r="2675" spans="8:14" x14ac:dyDescent="0.25">
      <c r="H2675" s="2" t="str">
        <f t="shared" si="298"/>
        <v>235_400-1000_6</v>
      </c>
      <c r="I2675" s="2">
        <f t="shared" si="303"/>
        <v>1173</v>
      </c>
      <c r="J2675" s="2" t="str">
        <f t="shared" si="300"/>
        <v>97-999</v>
      </c>
      <c r="K2675" s="2">
        <f t="shared" si="304"/>
        <v>235</v>
      </c>
      <c r="L2675" s="2" t="str">
        <f t="shared" si="301"/>
        <v>400-1000</v>
      </c>
      <c r="M2675" s="2">
        <f t="shared" si="302"/>
        <v>6</v>
      </c>
      <c r="N2675" s="109">
        <f t="shared" si="299"/>
        <v>6.58</v>
      </c>
    </row>
    <row r="2676" spans="8:14" x14ac:dyDescent="0.25">
      <c r="H2676" s="2" t="str">
        <f t="shared" si="298"/>
        <v>235_1000-9999999_6</v>
      </c>
      <c r="I2676" s="2">
        <f t="shared" si="303"/>
        <v>1174</v>
      </c>
      <c r="J2676" s="2" t="str">
        <f t="shared" si="300"/>
        <v>97-999</v>
      </c>
      <c r="K2676" s="2">
        <f t="shared" si="304"/>
        <v>235</v>
      </c>
      <c r="L2676" s="2" t="str">
        <f t="shared" si="301"/>
        <v>1000-9999999</v>
      </c>
      <c r="M2676" s="2">
        <f t="shared" si="302"/>
        <v>6</v>
      </c>
      <c r="N2676" s="109">
        <f t="shared" si="299"/>
        <v>6.58</v>
      </c>
    </row>
    <row r="2677" spans="8:14" x14ac:dyDescent="0.25">
      <c r="H2677" s="2" t="str">
        <f t="shared" si="298"/>
        <v>236_0-120_6</v>
      </c>
      <c r="I2677" s="2">
        <f t="shared" si="303"/>
        <v>1175</v>
      </c>
      <c r="J2677" s="2" t="str">
        <f t="shared" si="300"/>
        <v>97-999</v>
      </c>
      <c r="K2677" s="2">
        <f t="shared" si="304"/>
        <v>236</v>
      </c>
      <c r="L2677" s="2" t="str">
        <f t="shared" si="301"/>
        <v>0-120</v>
      </c>
      <c r="M2677" s="2">
        <f t="shared" si="302"/>
        <v>6</v>
      </c>
      <c r="N2677" s="109">
        <f t="shared" si="299"/>
        <v>6.6080000000000005</v>
      </c>
    </row>
    <row r="2678" spans="8:14" x14ac:dyDescent="0.25">
      <c r="H2678" s="2" t="str">
        <f t="shared" si="298"/>
        <v>236_120-250_6</v>
      </c>
      <c r="I2678" s="2">
        <f t="shared" si="303"/>
        <v>1176</v>
      </c>
      <c r="J2678" s="2" t="str">
        <f t="shared" si="300"/>
        <v>97-999</v>
      </c>
      <c r="K2678" s="2">
        <f t="shared" si="304"/>
        <v>236</v>
      </c>
      <c r="L2678" s="2" t="str">
        <f t="shared" si="301"/>
        <v>120-250</v>
      </c>
      <c r="M2678" s="2">
        <f t="shared" si="302"/>
        <v>6</v>
      </c>
      <c r="N2678" s="109">
        <f t="shared" si="299"/>
        <v>6.6080000000000005</v>
      </c>
    </row>
    <row r="2679" spans="8:14" x14ac:dyDescent="0.25">
      <c r="H2679" s="2" t="str">
        <f t="shared" si="298"/>
        <v>236_250-400_6</v>
      </c>
      <c r="I2679" s="2">
        <f t="shared" si="303"/>
        <v>1177</v>
      </c>
      <c r="J2679" s="2" t="str">
        <f t="shared" si="300"/>
        <v>97-999</v>
      </c>
      <c r="K2679" s="2">
        <f t="shared" si="304"/>
        <v>236</v>
      </c>
      <c r="L2679" s="2" t="str">
        <f t="shared" si="301"/>
        <v>250-400</v>
      </c>
      <c r="M2679" s="2">
        <f t="shared" si="302"/>
        <v>6</v>
      </c>
      <c r="N2679" s="109">
        <f t="shared" si="299"/>
        <v>6.6080000000000005</v>
      </c>
    </row>
    <row r="2680" spans="8:14" x14ac:dyDescent="0.25">
      <c r="H2680" s="2" t="str">
        <f t="shared" si="298"/>
        <v>236_400-1000_6</v>
      </c>
      <c r="I2680" s="2">
        <f t="shared" si="303"/>
        <v>1178</v>
      </c>
      <c r="J2680" s="2" t="str">
        <f t="shared" si="300"/>
        <v>97-999</v>
      </c>
      <c r="K2680" s="2">
        <f t="shared" si="304"/>
        <v>236</v>
      </c>
      <c r="L2680" s="2" t="str">
        <f t="shared" si="301"/>
        <v>400-1000</v>
      </c>
      <c r="M2680" s="2">
        <f t="shared" si="302"/>
        <v>6</v>
      </c>
      <c r="N2680" s="109">
        <f t="shared" si="299"/>
        <v>6.6080000000000005</v>
      </c>
    </row>
    <row r="2681" spans="8:14" x14ac:dyDescent="0.25">
      <c r="H2681" s="2" t="str">
        <f t="shared" si="298"/>
        <v>236_1000-9999999_6</v>
      </c>
      <c r="I2681" s="2">
        <f t="shared" si="303"/>
        <v>1179</v>
      </c>
      <c r="J2681" s="2" t="str">
        <f t="shared" si="300"/>
        <v>97-999</v>
      </c>
      <c r="K2681" s="2">
        <f t="shared" si="304"/>
        <v>236</v>
      </c>
      <c r="L2681" s="2" t="str">
        <f t="shared" si="301"/>
        <v>1000-9999999</v>
      </c>
      <c r="M2681" s="2">
        <f t="shared" si="302"/>
        <v>6</v>
      </c>
      <c r="N2681" s="109">
        <f t="shared" si="299"/>
        <v>6.6080000000000005</v>
      </c>
    </row>
    <row r="2682" spans="8:14" x14ac:dyDescent="0.25">
      <c r="H2682" s="2" t="str">
        <f t="shared" si="298"/>
        <v>237_0-120_6</v>
      </c>
      <c r="I2682" s="2">
        <f t="shared" si="303"/>
        <v>1180</v>
      </c>
      <c r="J2682" s="2" t="str">
        <f t="shared" si="300"/>
        <v>97-999</v>
      </c>
      <c r="K2682" s="2">
        <f t="shared" si="304"/>
        <v>237</v>
      </c>
      <c r="L2682" s="2" t="str">
        <f t="shared" si="301"/>
        <v>0-120</v>
      </c>
      <c r="M2682" s="2">
        <f t="shared" si="302"/>
        <v>6</v>
      </c>
      <c r="N2682" s="109">
        <f t="shared" si="299"/>
        <v>6.6360000000000001</v>
      </c>
    </row>
    <row r="2683" spans="8:14" x14ac:dyDescent="0.25">
      <c r="H2683" s="2" t="str">
        <f t="shared" si="298"/>
        <v>237_120-250_6</v>
      </c>
      <c r="I2683" s="2">
        <f t="shared" si="303"/>
        <v>1181</v>
      </c>
      <c r="J2683" s="2" t="str">
        <f t="shared" si="300"/>
        <v>97-999</v>
      </c>
      <c r="K2683" s="2">
        <f t="shared" si="304"/>
        <v>237</v>
      </c>
      <c r="L2683" s="2" t="str">
        <f t="shared" si="301"/>
        <v>120-250</v>
      </c>
      <c r="M2683" s="2">
        <f t="shared" si="302"/>
        <v>6</v>
      </c>
      <c r="N2683" s="109">
        <f t="shared" si="299"/>
        <v>6.6360000000000001</v>
      </c>
    </row>
    <row r="2684" spans="8:14" x14ac:dyDescent="0.25">
      <c r="H2684" s="2" t="str">
        <f t="shared" si="298"/>
        <v>237_250-400_6</v>
      </c>
      <c r="I2684" s="2">
        <f t="shared" si="303"/>
        <v>1182</v>
      </c>
      <c r="J2684" s="2" t="str">
        <f t="shared" si="300"/>
        <v>97-999</v>
      </c>
      <c r="K2684" s="2">
        <f t="shared" si="304"/>
        <v>237</v>
      </c>
      <c r="L2684" s="2" t="str">
        <f t="shared" si="301"/>
        <v>250-400</v>
      </c>
      <c r="M2684" s="2">
        <f t="shared" si="302"/>
        <v>6</v>
      </c>
      <c r="N2684" s="109">
        <f t="shared" si="299"/>
        <v>6.6360000000000001</v>
      </c>
    </row>
    <row r="2685" spans="8:14" x14ac:dyDescent="0.25">
      <c r="H2685" s="2" t="str">
        <f t="shared" si="298"/>
        <v>237_400-1000_6</v>
      </c>
      <c r="I2685" s="2">
        <f t="shared" si="303"/>
        <v>1183</v>
      </c>
      <c r="J2685" s="2" t="str">
        <f t="shared" si="300"/>
        <v>97-999</v>
      </c>
      <c r="K2685" s="2">
        <f t="shared" si="304"/>
        <v>237</v>
      </c>
      <c r="L2685" s="2" t="str">
        <f t="shared" si="301"/>
        <v>400-1000</v>
      </c>
      <c r="M2685" s="2">
        <f t="shared" si="302"/>
        <v>6</v>
      </c>
      <c r="N2685" s="109">
        <f t="shared" si="299"/>
        <v>6.6360000000000001</v>
      </c>
    </row>
    <row r="2686" spans="8:14" x14ac:dyDescent="0.25">
      <c r="H2686" s="2" t="str">
        <f t="shared" si="298"/>
        <v>237_1000-9999999_6</v>
      </c>
      <c r="I2686" s="2">
        <f t="shared" si="303"/>
        <v>1184</v>
      </c>
      <c r="J2686" s="2" t="str">
        <f t="shared" si="300"/>
        <v>97-999</v>
      </c>
      <c r="K2686" s="2">
        <f t="shared" si="304"/>
        <v>237</v>
      </c>
      <c r="L2686" s="2" t="str">
        <f t="shared" si="301"/>
        <v>1000-9999999</v>
      </c>
      <c r="M2686" s="2">
        <f t="shared" si="302"/>
        <v>6</v>
      </c>
      <c r="N2686" s="109">
        <f t="shared" si="299"/>
        <v>6.6360000000000001</v>
      </c>
    </row>
    <row r="2687" spans="8:14" x14ac:dyDescent="0.25">
      <c r="H2687" s="2" t="str">
        <f t="shared" si="298"/>
        <v>238_0-120_6</v>
      </c>
      <c r="I2687" s="2">
        <f t="shared" si="303"/>
        <v>1185</v>
      </c>
      <c r="J2687" s="2" t="str">
        <f t="shared" si="300"/>
        <v>97-999</v>
      </c>
      <c r="K2687" s="2">
        <f t="shared" si="304"/>
        <v>238</v>
      </c>
      <c r="L2687" s="2" t="str">
        <f t="shared" si="301"/>
        <v>0-120</v>
      </c>
      <c r="M2687" s="2">
        <f t="shared" si="302"/>
        <v>6</v>
      </c>
      <c r="N2687" s="109">
        <f t="shared" si="299"/>
        <v>6.6639999999999997</v>
      </c>
    </row>
    <row r="2688" spans="8:14" x14ac:dyDescent="0.25">
      <c r="H2688" s="2" t="str">
        <f t="shared" si="298"/>
        <v>238_120-250_6</v>
      </c>
      <c r="I2688" s="2">
        <f t="shared" si="303"/>
        <v>1186</v>
      </c>
      <c r="J2688" s="2" t="str">
        <f t="shared" si="300"/>
        <v>97-999</v>
      </c>
      <c r="K2688" s="2">
        <f t="shared" si="304"/>
        <v>238</v>
      </c>
      <c r="L2688" s="2" t="str">
        <f t="shared" si="301"/>
        <v>120-250</v>
      </c>
      <c r="M2688" s="2">
        <f t="shared" si="302"/>
        <v>6</v>
      </c>
      <c r="N2688" s="109">
        <f t="shared" si="299"/>
        <v>6.6639999999999997</v>
      </c>
    </row>
    <row r="2689" spans="8:14" x14ac:dyDescent="0.25">
      <c r="H2689" s="2" t="str">
        <f t="shared" si="298"/>
        <v>238_250-400_6</v>
      </c>
      <c r="I2689" s="2">
        <f t="shared" si="303"/>
        <v>1187</v>
      </c>
      <c r="J2689" s="2" t="str">
        <f t="shared" si="300"/>
        <v>97-999</v>
      </c>
      <c r="K2689" s="2">
        <f t="shared" si="304"/>
        <v>238</v>
      </c>
      <c r="L2689" s="2" t="str">
        <f t="shared" si="301"/>
        <v>250-400</v>
      </c>
      <c r="M2689" s="2">
        <f t="shared" si="302"/>
        <v>6</v>
      </c>
      <c r="N2689" s="109">
        <f t="shared" si="299"/>
        <v>6.6639999999999997</v>
      </c>
    </row>
    <row r="2690" spans="8:14" x14ac:dyDescent="0.25">
      <c r="H2690" s="2" t="str">
        <f t="shared" si="298"/>
        <v>238_400-1000_6</v>
      </c>
      <c r="I2690" s="2">
        <f t="shared" si="303"/>
        <v>1188</v>
      </c>
      <c r="J2690" s="2" t="str">
        <f t="shared" si="300"/>
        <v>97-999</v>
      </c>
      <c r="K2690" s="2">
        <f t="shared" si="304"/>
        <v>238</v>
      </c>
      <c r="L2690" s="2" t="str">
        <f t="shared" si="301"/>
        <v>400-1000</v>
      </c>
      <c r="M2690" s="2">
        <f t="shared" si="302"/>
        <v>6</v>
      </c>
      <c r="N2690" s="109">
        <f t="shared" si="299"/>
        <v>6.6639999999999997</v>
      </c>
    </row>
    <row r="2691" spans="8:14" x14ac:dyDescent="0.25">
      <c r="H2691" s="2" t="str">
        <f t="shared" ref="H2691:H2754" si="305">K2691&amp;"_"&amp;L2691&amp;"_"&amp;M2691</f>
        <v>238_1000-9999999_6</v>
      </c>
      <c r="I2691" s="2">
        <f t="shared" si="303"/>
        <v>1189</v>
      </c>
      <c r="J2691" s="2" t="str">
        <f t="shared" si="300"/>
        <v>97-999</v>
      </c>
      <c r="K2691" s="2">
        <f t="shared" si="304"/>
        <v>238</v>
      </c>
      <c r="L2691" s="2" t="str">
        <f t="shared" si="301"/>
        <v>1000-9999999</v>
      </c>
      <c r="M2691" s="2">
        <f t="shared" si="302"/>
        <v>6</v>
      </c>
      <c r="N2691" s="109">
        <f t="shared" ref="N2691:N2754" si="306">VLOOKUP(J2691&amp;"_"&amp;L2691&amp;"_"&amp;M2691,$A$2:$F$61,6,0)*K2691</f>
        <v>6.6639999999999997</v>
      </c>
    </row>
    <row r="2692" spans="8:14" x14ac:dyDescent="0.25">
      <c r="H2692" s="2" t="str">
        <f t="shared" si="305"/>
        <v>239_0-120_6</v>
      </c>
      <c r="I2692" s="2">
        <f t="shared" si="303"/>
        <v>1190</v>
      </c>
      <c r="J2692" s="2" t="str">
        <f t="shared" si="300"/>
        <v>97-999</v>
      </c>
      <c r="K2692" s="2">
        <f t="shared" si="304"/>
        <v>239</v>
      </c>
      <c r="L2692" s="2" t="str">
        <f t="shared" si="301"/>
        <v>0-120</v>
      </c>
      <c r="M2692" s="2">
        <f t="shared" si="302"/>
        <v>6</v>
      </c>
      <c r="N2692" s="109">
        <f t="shared" si="306"/>
        <v>6.6920000000000002</v>
      </c>
    </row>
    <row r="2693" spans="8:14" x14ac:dyDescent="0.25">
      <c r="H2693" s="2" t="str">
        <f t="shared" si="305"/>
        <v>239_120-250_6</v>
      </c>
      <c r="I2693" s="2">
        <f t="shared" si="303"/>
        <v>1191</v>
      </c>
      <c r="J2693" s="2" t="str">
        <f t="shared" si="300"/>
        <v>97-999</v>
      </c>
      <c r="K2693" s="2">
        <f t="shared" si="304"/>
        <v>239</v>
      </c>
      <c r="L2693" s="2" t="str">
        <f t="shared" si="301"/>
        <v>120-250</v>
      </c>
      <c r="M2693" s="2">
        <f t="shared" si="302"/>
        <v>6</v>
      </c>
      <c r="N2693" s="109">
        <f t="shared" si="306"/>
        <v>6.6920000000000002</v>
      </c>
    </row>
    <row r="2694" spans="8:14" x14ac:dyDescent="0.25">
      <c r="H2694" s="2" t="str">
        <f t="shared" si="305"/>
        <v>239_250-400_6</v>
      </c>
      <c r="I2694" s="2">
        <f t="shared" si="303"/>
        <v>1192</v>
      </c>
      <c r="J2694" s="2" t="str">
        <f t="shared" si="300"/>
        <v>97-999</v>
      </c>
      <c r="K2694" s="2">
        <f t="shared" si="304"/>
        <v>239</v>
      </c>
      <c r="L2694" s="2" t="str">
        <f t="shared" si="301"/>
        <v>250-400</v>
      </c>
      <c r="M2694" s="2">
        <f t="shared" si="302"/>
        <v>6</v>
      </c>
      <c r="N2694" s="109">
        <f t="shared" si="306"/>
        <v>6.6920000000000002</v>
      </c>
    </row>
    <row r="2695" spans="8:14" x14ac:dyDescent="0.25">
      <c r="H2695" s="2" t="str">
        <f t="shared" si="305"/>
        <v>239_400-1000_6</v>
      </c>
      <c r="I2695" s="2">
        <f t="shared" si="303"/>
        <v>1193</v>
      </c>
      <c r="J2695" s="2" t="str">
        <f t="shared" si="300"/>
        <v>97-999</v>
      </c>
      <c r="K2695" s="2">
        <f t="shared" si="304"/>
        <v>239</v>
      </c>
      <c r="L2695" s="2" t="str">
        <f t="shared" si="301"/>
        <v>400-1000</v>
      </c>
      <c r="M2695" s="2">
        <f t="shared" si="302"/>
        <v>6</v>
      </c>
      <c r="N2695" s="109">
        <f t="shared" si="306"/>
        <v>6.6920000000000002</v>
      </c>
    </row>
    <row r="2696" spans="8:14" x14ac:dyDescent="0.25">
      <c r="H2696" s="2" t="str">
        <f t="shared" si="305"/>
        <v>239_1000-9999999_6</v>
      </c>
      <c r="I2696" s="2">
        <f t="shared" si="303"/>
        <v>1194</v>
      </c>
      <c r="J2696" s="2" t="str">
        <f t="shared" si="300"/>
        <v>97-999</v>
      </c>
      <c r="K2696" s="2">
        <f t="shared" si="304"/>
        <v>239</v>
      </c>
      <c r="L2696" s="2" t="str">
        <f t="shared" si="301"/>
        <v>1000-9999999</v>
      </c>
      <c r="M2696" s="2">
        <f t="shared" si="302"/>
        <v>6</v>
      </c>
      <c r="N2696" s="109">
        <f t="shared" si="306"/>
        <v>6.6920000000000002</v>
      </c>
    </row>
    <row r="2697" spans="8:14" x14ac:dyDescent="0.25">
      <c r="H2697" s="2" t="str">
        <f t="shared" si="305"/>
        <v>240_0-120_6</v>
      </c>
      <c r="I2697" s="2">
        <f t="shared" si="303"/>
        <v>1195</v>
      </c>
      <c r="J2697" s="2" t="str">
        <f t="shared" si="300"/>
        <v>97-999</v>
      </c>
      <c r="K2697" s="2">
        <f t="shared" si="304"/>
        <v>240</v>
      </c>
      <c r="L2697" s="2" t="str">
        <f t="shared" si="301"/>
        <v>0-120</v>
      </c>
      <c r="M2697" s="2">
        <f t="shared" si="302"/>
        <v>6</v>
      </c>
      <c r="N2697" s="109">
        <f t="shared" si="306"/>
        <v>6.72</v>
      </c>
    </row>
    <row r="2698" spans="8:14" x14ac:dyDescent="0.25">
      <c r="H2698" s="2" t="str">
        <f t="shared" si="305"/>
        <v>240_120-250_6</v>
      </c>
      <c r="I2698" s="2">
        <f t="shared" si="303"/>
        <v>1196</v>
      </c>
      <c r="J2698" s="2" t="str">
        <f t="shared" si="300"/>
        <v>97-999</v>
      </c>
      <c r="K2698" s="2">
        <f t="shared" si="304"/>
        <v>240</v>
      </c>
      <c r="L2698" s="2" t="str">
        <f t="shared" si="301"/>
        <v>120-250</v>
      </c>
      <c r="M2698" s="2">
        <f t="shared" si="302"/>
        <v>6</v>
      </c>
      <c r="N2698" s="109">
        <f t="shared" si="306"/>
        <v>6.72</v>
      </c>
    </row>
    <row r="2699" spans="8:14" x14ac:dyDescent="0.25">
      <c r="H2699" s="2" t="str">
        <f t="shared" si="305"/>
        <v>240_250-400_6</v>
      </c>
      <c r="I2699" s="2">
        <f t="shared" si="303"/>
        <v>1197</v>
      </c>
      <c r="J2699" s="2" t="str">
        <f t="shared" si="300"/>
        <v>97-999</v>
      </c>
      <c r="K2699" s="2">
        <f t="shared" si="304"/>
        <v>240</v>
      </c>
      <c r="L2699" s="2" t="str">
        <f t="shared" si="301"/>
        <v>250-400</v>
      </c>
      <c r="M2699" s="2">
        <f t="shared" si="302"/>
        <v>6</v>
      </c>
      <c r="N2699" s="109">
        <f t="shared" si="306"/>
        <v>6.72</v>
      </c>
    </row>
    <row r="2700" spans="8:14" x14ac:dyDescent="0.25">
      <c r="H2700" s="2" t="str">
        <f t="shared" si="305"/>
        <v>240_400-1000_6</v>
      </c>
      <c r="I2700" s="2">
        <f t="shared" si="303"/>
        <v>1198</v>
      </c>
      <c r="J2700" s="2" t="str">
        <f t="shared" si="300"/>
        <v>97-999</v>
      </c>
      <c r="K2700" s="2">
        <f t="shared" si="304"/>
        <v>240</v>
      </c>
      <c r="L2700" s="2" t="str">
        <f t="shared" si="301"/>
        <v>400-1000</v>
      </c>
      <c r="M2700" s="2">
        <f t="shared" si="302"/>
        <v>6</v>
      </c>
      <c r="N2700" s="109">
        <f t="shared" si="306"/>
        <v>6.72</v>
      </c>
    </row>
    <row r="2701" spans="8:14" x14ac:dyDescent="0.25">
      <c r="H2701" s="2" t="str">
        <f t="shared" si="305"/>
        <v>240_1000-9999999_6</v>
      </c>
      <c r="I2701" s="2">
        <f t="shared" si="303"/>
        <v>1199</v>
      </c>
      <c r="J2701" s="2" t="str">
        <f t="shared" si="300"/>
        <v>97-999</v>
      </c>
      <c r="K2701" s="2">
        <f t="shared" si="304"/>
        <v>240</v>
      </c>
      <c r="L2701" s="2" t="str">
        <f t="shared" si="301"/>
        <v>1000-9999999</v>
      </c>
      <c r="M2701" s="2">
        <f t="shared" si="302"/>
        <v>6</v>
      </c>
      <c r="N2701" s="109">
        <f t="shared" si="306"/>
        <v>6.72</v>
      </c>
    </row>
    <row r="2702" spans="8:14" x14ac:dyDescent="0.25">
      <c r="H2702" s="2" t="str">
        <f t="shared" si="305"/>
        <v>241_0-120_6</v>
      </c>
      <c r="I2702" s="2">
        <f t="shared" si="303"/>
        <v>1200</v>
      </c>
      <c r="J2702" s="2" t="str">
        <f t="shared" si="300"/>
        <v>97-999</v>
      </c>
      <c r="K2702" s="2">
        <f t="shared" si="304"/>
        <v>241</v>
      </c>
      <c r="L2702" s="2" t="str">
        <f t="shared" si="301"/>
        <v>0-120</v>
      </c>
      <c r="M2702" s="2">
        <f t="shared" si="302"/>
        <v>6</v>
      </c>
      <c r="N2702" s="109">
        <f t="shared" si="306"/>
        <v>6.7480000000000002</v>
      </c>
    </row>
    <row r="2703" spans="8:14" x14ac:dyDescent="0.25">
      <c r="H2703" s="2" t="str">
        <f t="shared" si="305"/>
        <v>241_120-250_6</v>
      </c>
      <c r="I2703" s="2">
        <f t="shared" si="303"/>
        <v>1201</v>
      </c>
      <c r="J2703" s="2" t="str">
        <f t="shared" si="300"/>
        <v>97-999</v>
      </c>
      <c r="K2703" s="2">
        <f t="shared" si="304"/>
        <v>241</v>
      </c>
      <c r="L2703" s="2" t="str">
        <f t="shared" si="301"/>
        <v>120-250</v>
      </c>
      <c r="M2703" s="2">
        <f t="shared" si="302"/>
        <v>6</v>
      </c>
      <c r="N2703" s="109">
        <f t="shared" si="306"/>
        <v>6.7480000000000002</v>
      </c>
    </row>
    <row r="2704" spans="8:14" x14ac:dyDescent="0.25">
      <c r="H2704" s="2" t="str">
        <f t="shared" si="305"/>
        <v>241_250-400_6</v>
      </c>
      <c r="I2704" s="2">
        <f t="shared" si="303"/>
        <v>1202</v>
      </c>
      <c r="J2704" s="2" t="str">
        <f t="shared" si="300"/>
        <v>97-999</v>
      </c>
      <c r="K2704" s="2">
        <f t="shared" si="304"/>
        <v>241</v>
      </c>
      <c r="L2704" s="2" t="str">
        <f t="shared" si="301"/>
        <v>250-400</v>
      </c>
      <c r="M2704" s="2">
        <f t="shared" si="302"/>
        <v>6</v>
      </c>
      <c r="N2704" s="109">
        <f t="shared" si="306"/>
        <v>6.7480000000000002</v>
      </c>
    </row>
    <row r="2705" spans="8:14" x14ac:dyDescent="0.25">
      <c r="H2705" s="2" t="str">
        <f t="shared" si="305"/>
        <v>241_400-1000_6</v>
      </c>
      <c r="I2705" s="2">
        <f t="shared" si="303"/>
        <v>1203</v>
      </c>
      <c r="J2705" s="2" t="str">
        <f t="shared" si="300"/>
        <v>97-999</v>
      </c>
      <c r="K2705" s="2">
        <f t="shared" si="304"/>
        <v>241</v>
      </c>
      <c r="L2705" s="2" t="str">
        <f t="shared" si="301"/>
        <v>400-1000</v>
      </c>
      <c r="M2705" s="2">
        <f t="shared" si="302"/>
        <v>6</v>
      </c>
      <c r="N2705" s="109">
        <f t="shared" si="306"/>
        <v>6.7480000000000002</v>
      </c>
    </row>
    <row r="2706" spans="8:14" x14ac:dyDescent="0.25">
      <c r="H2706" s="2" t="str">
        <f t="shared" si="305"/>
        <v>241_1000-9999999_6</v>
      </c>
      <c r="I2706" s="2">
        <f t="shared" si="303"/>
        <v>1204</v>
      </c>
      <c r="J2706" s="2" t="str">
        <f t="shared" si="300"/>
        <v>97-999</v>
      </c>
      <c r="K2706" s="2">
        <f t="shared" si="304"/>
        <v>241</v>
      </c>
      <c r="L2706" s="2" t="str">
        <f t="shared" si="301"/>
        <v>1000-9999999</v>
      </c>
      <c r="M2706" s="2">
        <f t="shared" si="302"/>
        <v>6</v>
      </c>
      <c r="N2706" s="109">
        <f t="shared" si="306"/>
        <v>6.7480000000000002</v>
      </c>
    </row>
    <row r="2707" spans="8:14" x14ac:dyDescent="0.25">
      <c r="H2707" s="2" t="str">
        <f t="shared" si="305"/>
        <v>242_0-120_6</v>
      </c>
      <c r="I2707" s="2">
        <f t="shared" si="303"/>
        <v>1205</v>
      </c>
      <c r="J2707" s="2" t="str">
        <f t="shared" si="300"/>
        <v>97-999</v>
      </c>
      <c r="K2707" s="2">
        <f t="shared" si="304"/>
        <v>242</v>
      </c>
      <c r="L2707" s="2" t="str">
        <f t="shared" si="301"/>
        <v>0-120</v>
      </c>
      <c r="M2707" s="2">
        <f t="shared" si="302"/>
        <v>6</v>
      </c>
      <c r="N2707" s="109">
        <f t="shared" si="306"/>
        <v>6.7759999999999998</v>
      </c>
    </row>
    <row r="2708" spans="8:14" x14ac:dyDescent="0.25">
      <c r="H2708" s="2" t="str">
        <f t="shared" si="305"/>
        <v>242_120-250_6</v>
      </c>
      <c r="I2708" s="2">
        <f t="shared" si="303"/>
        <v>1206</v>
      </c>
      <c r="J2708" s="2" t="str">
        <f t="shared" si="300"/>
        <v>97-999</v>
      </c>
      <c r="K2708" s="2">
        <f t="shared" si="304"/>
        <v>242</v>
      </c>
      <c r="L2708" s="2" t="str">
        <f t="shared" si="301"/>
        <v>120-250</v>
      </c>
      <c r="M2708" s="2">
        <f t="shared" si="302"/>
        <v>6</v>
      </c>
      <c r="N2708" s="109">
        <f t="shared" si="306"/>
        <v>6.7759999999999998</v>
      </c>
    </row>
    <row r="2709" spans="8:14" x14ac:dyDescent="0.25">
      <c r="H2709" s="2" t="str">
        <f t="shared" si="305"/>
        <v>242_250-400_6</v>
      </c>
      <c r="I2709" s="2">
        <f t="shared" si="303"/>
        <v>1207</v>
      </c>
      <c r="J2709" s="2" t="str">
        <f t="shared" si="300"/>
        <v>97-999</v>
      </c>
      <c r="K2709" s="2">
        <f t="shared" si="304"/>
        <v>242</v>
      </c>
      <c r="L2709" s="2" t="str">
        <f t="shared" si="301"/>
        <v>250-400</v>
      </c>
      <c r="M2709" s="2">
        <f t="shared" si="302"/>
        <v>6</v>
      </c>
      <c r="N2709" s="109">
        <f t="shared" si="306"/>
        <v>6.7759999999999998</v>
      </c>
    </row>
    <row r="2710" spans="8:14" x14ac:dyDescent="0.25">
      <c r="H2710" s="2" t="str">
        <f t="shared" si="305"/>
        <v>242_400-1000_6</v>
      </c>
      <c r="I2710" s="2">
        <f t="shared" si="303"/>
        <v>1208</v>
      </c>
      <c r="J2710" s="2" t="str">
        <f t="shared" si="300"/>
        <v>97-999</v>
      </c>
      <c r="K2710" s="2">
        <f t="shared" si="304"/>
        <v>242</v>
      </c>
      <c r="L2710" s="2" t="str">
        <f t="shared" si="301"/>
        <v>400-1000</v>
      </c>
      <c r="M2710" s="2">
        <f t="shared" si="302"/>
        <v>6</v>
      </c>
      <c r="N2710" s="109">
        <f t="shared" si="306"/>
        <v>6.7759999999999998</v>
      </c>
    </row>
    <row r="2711" spans="8:14" x14ac:dyDescent="0.25">
      <c r="H2711" s="2" t="str">
        <f t="shared" si="305"/>
        <v>242_1000-9999999_6</v>
      </c>
      <c r="I2711" s="2">
        <f t="shared" si="303"/>
        <v>1209</v>
      </c>
      <c r="J2711" s="2" t="str">
        <f t="shared" si="300"/>
        <v>97-999</v>
      </c>
      <c r="K2711" s="2">
        <f t="shared" si="304"/>
        <v>242</v>
      </c>
      <c r="L2711" s="2" t="str">
        <f t="shared" si="301"/>
        <v>1000-9999999</v>
      </c>
      <c r="M2711" s="2">
        <f t="shared" si="302"/>
        <v>6</v>
      </c>
      <c r="N2711" s="109">
        <f t="shared" si="306"/>
        <v>6.7759999999999998</v>
      </c>
    </row>
    <row r="2712" spans="8:14" x14ac:dyDescent="0.25">
      <c r="H2712" s="2" t="str">
        <f t="shared" si="305"/>
        <v>243_0-120_6</v>
      </c>
      <c r="I2712" s="2">
        <f t="shared" si="303"/>
        <v>1210</v>
      </c>
      <c r="J2712" s="2" t="str">
        <f t="shared" si="300"/>
        <v>97-999</v>
      </c>
      <c r="K2712" s="2">
        <f t="shared" si="304"/>
        <v>243</v>
      </c>
      <c r="L2712" s="2" t="str">
        <f t="shared" si="301"/>
        <v>0-120</v>
      </c>
      <c r="M2712" s="2">
        <f t="shared" si="302"/>
        <v>6</v>
      </c>
      <c r="N2712" s="109">
        <f t="shared" si="306"/>
        <v>6.8040000000000003</v>
      </c>
    </row>
    <row r="2713" spans="8:14" x14ac:dyDescent="0.25">
      <c r="H2713" s="2" t="str">
        <f t="shared" si="305"/>
        <v>243_120-250_6</v>
      </c>
      <c r="I2713" s="2">
        <f t="shared" si="303"/>
        <v>1211</v>
      </c>
      <c r="J2713" s="2" t="str">
        <f t="shared" si="300"/>
        <v>97-999</v>
      </c>
      <c r="K2713" s="2">
        <f t="shared" si="304"/>
        <v>243</v>
      </c>
      <c r="L2713" s="2" t="str">
        <f t="shared" si="301"/>
        <v>120-250</v>
      </c>
      <c r="M2713" s="2">
        <f t="shared" si="302"/>
        <v>6</v>
      </c>
      <c r="N2713" s="109">
        <f t="shared" si="306"/>
        <v>6.8040000000000003</v>
      </c>
    </row>
    <row r="2714" spans="8:14" x14ac:dyDescent="0.25">
      <c r="H2714" s="2" t="str">
        <f t="shared" si="305"/>
        <v>243_250-400_6</v>
      </c>
      <c r="I2714" s="2">
        <f t="shared" si="303"/>
        <v>1212</v>
      </c>
      <c r="J2714" s="2" t="str">
        <f t="shared" si="300"/>
        <v>97-999</v>
      </c>
      <c r="K2714" s="2">
        <f t="shared" si="304"/>
        <v>243</v>
      </c>
      <c r="L2714" s="2" t="str">
        <f t="shared" si="301"/>
        <v>250-400</v>
      </c>
      <c r="M2714" s="2">
        <f t="shared" si="302"/>
        <v>6</v>
      </c>
      <c r="N2714" s="109">
        <f t="shared" si="306"/>
        <v>6.8040000000000003</v>
      </c>
    </row>
    <row r="2715" spans="8:14" x14ac:dyDescent="0.25">
      <c r="H2715" s="2" t="str">
        <f t="shared" si="305"/>
        <v>243_400-1000_6</v>
      </c>
      <c r="I2715" s="2">
        <f t="shared" si="303"/>
        <v>1213</v>
      </c>
      <c r="J2715" s="2" t="str">
        <f t="shared" si="300"/>
        <v>97-999</v>
      </c>
      <c r="K2715" s="2">
        <f t="shared" si="304"/>
        <v>243</v>
      </c>
      <c r="L2715" s="2" t="str">
        <f t="shared" si="301"/>
        <v>400-1000</v>
      </c>
      <c r="M2715" s="2">
        <f t="shared" si="302"/>
        <v>6</v>
      </c>
      <c r="N2715" s="109">
        <f t="shared" si="306"/>
        <v>6.8040000000000003</v>
      </c>
    </row>
    <row r="2716" spans="8:14" x14ac:dyDescent="0.25">
      <c r="H2716" s="2" t="str">
        <f t="shared" si="305"/>
        <v>243_1000-9999999_6</v>
      </c>
      <c r="I2716" s="2">
        <f t="shared" si="303"/>
        <v>1214</v>
      </c>
      <c r="J2716" s="2" t="str">
        <f t="shared" si="300"/>
        <v>97-999</v>
      </c>
      <c r="K2716" s="2">
        <f t="shared" si="304"/>
        <v>243</v>
      </c>
      <c r="L2716" s="2" t="str">
        <f t="shared" si="301"/>
        <v>1000-9999999</v>
      </c>
      <c r="M2716" s="2">
        <f t="shared" si="302"/>
        <v>6</v>
      </c>
      <c r="N2716" s="109">
        <f t="shared" si="306"/>
        <v>6.8040000000000003</v>
      </c>
    </row>
    <row r="2717" spans="8:14" x14ac:dyDescent="0.25">
      <c r="H2717" s="2" t="str">
        <f t="shared" si="305"/>
        <v>244_0-120_6</v>
      </c>
      <c r="I2717" s="2">
        <f t="shared" si="303"/>
        <v>1215</v>
      </c>
      <c r="J2717" s="2" t="str">
        <f t="shared" si="300"/>
        <v>97-999</v>
      </c>
      <c r="K2717" s="2">
        <f t="shared" si="304"/>
        <v>244</v>
      </c>
      <c r="L2717" s="2" t="str">
        <f t="shared" si="301"/>
        <v>0-120</v>
      </c>
      <c r="M2717" s="2">
        <f t="shared" si="302"/>
        <v>6</v>
      </c>
      <c r="N2717" s="109">
        <f t="shared" si="306"/>
        <v>6.8319999999999999</v>
      </c>
    </row>
    <row r="2718" spans="8:14" x14ac:dyDescent="0.25">
      <c r="H2718" s="2" t="str">
        <f t="shared" si="305"/>
        <v>244_120-250_6</v>
      </c>
      <c r="I2718" s="2">
        <f t="shared" si="303"/>
        <v>1216</v>
      </c>
      <c r="J2718" s="2" t="str">
        <f t="shared" si="300"/>
        <v>97-999</v>
      </c>
      <c r="K2718" s="2">
        <f t="shared" si="304"/>
        <v>244</v>
      </c>
      <c r="L2718" s="2" t="str">
        <f t="shared" si="301"/>
        <v>120-250</v>
      </c>
      <c r="M2718" s="2">
        <f t="shared" si="302"/>
        <v>6</v>
      </c>
      <c r="N2718" s="109">
        <f t="shared" si="306"/>
        <v>6.8319999999999999</v>
      </c>
    </row>
    <row r="2719" spans="8:14" x14ac:dyDescent="0.25">
      <c r="H2719" s="2" t="str">
        <f t="shared" si="305"/>
        <v>244_250-400_6</v>
      </c>
      <c r="I2719" s="2">
        <f t="shared" si="303"/>
        <v>1217</v>
      </c>
      <c r="J2719" s="2" t="str">
        <f t="shared" ref="J2719:J2782" si="307">VLOOKUP(K2719,$U$2:$V$7,2,1)</f>
        <v>97-999</v>
      </c>
      <c r="K2719" s="2">
        <f t="shared" si="304"/>
        <v>244</v>
      </c>
      <c r="L2719" s="2" t="str">
        <f t="shared" ref="L2719:L2782" si="308">VLOOKUP(MOD(I2719,5),$P$2:$Q$6,2,0)</f>
        <v>250-400</v>
      </c>
      <c r="M2719" s="2">
        <f t="shared" ref="M2719:M2782" si="309">$S$3</f>
        <v>6</v>
      </c>
      <c r="N2719" s="109">
        <f t="shared" si="306"/>
        <v>6.8319999999999999</v>
      </c>
    </row>
    <row r="2720" spans="8:14" x14ac:dyDescent="0.25">
      <c r="H2720" s="2" t="str">
        <f t="shared" si="305"/>
        <v>244_400-1000_6</v>
      </c>
      <c r="I2720" s="2">
        <f t="shared" ref="I2720:I2783" si="310">+I2719+1</f>
        <v>1218</v>
      </c>
      <c r="J2720" s="2" t="str">
        <f t="shared" si="307"/>
        <v>97-999</v>
      </c>
      <c r="K2720" s="2">
        <f t="shared" si="304"/>
        <v>244</v>
      </c>
      <c r="L2720" s="2" t="str">
        <f t="shared" si="308"/>
        <v>400-1000</v>
      </c>
      <c r="M2720" s="2">
        <f t="shared" si="309"/>
        <v>6</v>
      </c>
      <c r="N2720" s="109">
        <f t="shared" si="306"/>
        <v>6.8319999999999999</v>
      </c>
    </row>
    <row r="2721" spans="8:14" x14ac:dyDescent="0.25">
      <c r="H2721" s="2" t="str">
        <f t="shared" si="305"/>
        <v>244_1000-9999999_6</v>
      </c>
      <c r="I2721" s="2">
        <f t="shared" si="310"/>
        <v>1219</v>
      </c>
      <c r="J2721" s="2" t="str">
        <f t="shared" si="307"/>
        <v>97-999</v>
      </c>
      <c r="K2721" s="2">
        <f t="shared" si="304"/>
        <v>244</v>
      </c>
      <c r="L2721" s="2" t="str">
        <f t="shared" si="308"/>
        <v>1000-9999999</v>
      </c>
      <c r="M2721" s="2">
        <f t="shared" si="309"/>
        <v>6</v>
      </c>
      <c r="N2721" s="109">
        <f t="shared" si="306"/>
        <v>6.8319999999999999</v>
      </c>
    </row>
    <row r="2722" spans="8:14" x14ac:dyDescent="0.25">
      <c r="H2722" s="2" t="str">
        <f t="shared" si="305"/>
        <v>245_0-120_6</v>
      </c>
      <c r="I2722" s="2">
        <f t="shared" si="310"/>
        <v>1220</v>
      </c>
      <c r="J2722" s="2" t="str">
        <f t="shared" si="307"/>
        <v>97-999</v>
      </c>
      <c r="K2722" s="2">
        <f t="shared" si="304"/>
        <v>245</v>
      </c>
      <c r="L2722" s="2" t="str">
        <f t="shared" si="308"/>
        <v>0-120</v>
      </c>
      <c r="M2722" s="2">
        <f t="shared" si="309"/>
        <v>6</v>
      </c>
      <c r="N2722" s="109">
        <f t="shared" si="306"/>
        <v>6.86</v>
      </c>
    </row>
    <row r="2723" spans="8:14" x14ac:dyDescent="0.25">
      <c r="H2723" s="2" t="str">
        <f t="shared" si="305"/>
        <v>245_120-250_6</v>
      </c>
      <c r="I2723" s="2">
        <f t="shared" si="310"/>
        <v>1221</v>
      </c>
      <c r="J2723" s="2" t="str">
        <f t="shared" si="307"/>
        <v>97-999</v>
      </c>
      <c r="K2723" s="2">
        <f t="shared" si="304"/>
        <v>245</v>
      </c>
      <c r="L2723" s="2" t="str">
        <f t="shared" si="308"/>
        <v>120-250</v>
      </c>
      <c r="M2723" s="2">
        <f t="shared" si="309"/>
        <v>6</v>
      </c>
      <c r="N2723" s="109">
        <f t="shared" si="306"/>
        <v>6.86</v>
      </c>
    </row>
    <row r="2724" spans="8:14" x14ac:dyDescent="0.25">
      <c r="H2724" s="2" t="str">
        <f t="shared" si="305"/>
        <v>245_250-400_6</v>
      </c>
      <c r="I2724" s="2">
        <f t="shared" si="310"/>
        <v>1222</v>
      </c>
      <c r="J2724" s="2" t="str">
        <f t="shared" si="307"/>
        <v>97-999</v>
      </c>
      <c r="K2724" s="2">
        <f t="shared" ref="K2724:K2787" si="311">+K2719+1</f>
        <v>245</v>
      </c>
      <c r="L2724" s="2" t="str">
        <f t="shared" si="308"/>
        <v>250-400</v>
      </c>
      <c r="M2724" s="2">
        <f t="shared" si="309"/>
        <v>6</v>
      </c>
      <c r="N2724" s="109">
        <f t="shared" si="306"/>
        <v>6.86</v>
      </c>
    </row>
    <row r="2725" spans="8:14" x14ac:dyDescent="0.25">
      <c r="H2725" s="2" t="str">
        <f t="shared" si="305"/>
        <v>245_400-1000_6</v>
      </c>
      <c r="I2725" s="2">
        <f t="shared" si="310"/>
        <v>1223</v>
      </c>
      <c r="J2725" s="2" t="str">
        <f t="shared" si="307"/>
        <v>97-999</v>
      </c>
      <c r="K2725" s="2">
        <f t="shared" si="311"/>
        <v>245</v>
      </c>
      <c r="L2725" s="2" t="str">
        <f t="shared" si="308"/>
        <v>400-1000</v>
      </c>
      <c r="M2725" s="2">
        <f t="shared" si="309"/>
        <v>6</v>
      </c>
      <c r="N2725" s="109">
        <f t="shared" si="306"/>
        <v>6.86</v>
      </c>
    </row>
    <row r="2726" spans="8:14" x14ac:dyDescent="0.25">
      <c r="H2726" s="2" t="str">
        <f t="shared" si="305"/>
        <v>245_1000-9999999_6</v>
      </c>
      <c r="I2726" s="2">
        <f t="shared" si="310"/>
        <v>1224</v>
      </c>
      <c r="J2726" s="2" t="str">
        <f t="shared" si="307"/>
        <v>97-999</v>
      </c>
      <c r="K2726" s="2">
        <f t="shared" si="311"/>
        <v>245</v>
      </c>
      <c r="L2726" s="2" t="str">
        <f t="shared" si="308"/>
        <v>1000-9999999</v>
      </c>
      <c r="M2726" s="2">
        <f t="shared" si="309"/>
        <v>6</v>
      </c>
      <c r="N2726" s="109">
        <f t="shared" si="306"/>
        <v>6.86</v>
      </c>
    </row>
    <row r="2727" spans="8:14" x14ac:dyDescent="0.25">
      <c r="H2727" s="2" t="str">
        <f t="shared" si="305"/>
        <v>246_0-120_6</v>
      </c>
      <c r="I2727" s="2">
        <f t="shared" si="310"/>
        <v>1225</v>
      </c>
      <c r="J2727" s="2" t="str">
        <f t="shared" si="307"/>
        <v>97-999</v>
      </c>
      <c r="K2727" s="2">
        <f t="shared" si="311"/>
        <v>246</v>
      </c>
      <c r="L2727" s="2" t="str">
        <f t="shared" si="308"/>
        <v>0-120</v>
      </c>
      <c r="M2727" s="2">
        <f t="shared" si="309"/>
        <v>6</v>
      </c>
      <c r="N2727" s="109">
        <f t="shared" si="306"/>
        <v>6.8879999999999999</v>
      </c>
    </row>
    <row r="2728" spans="8:14" x14ac:dyDescent="0.25">
      <c r="H2728" s="2" t="str">
        <f t="shared" si="305"/>
        <v>246_120-250_6</v>
      </c>
      <c r="I2728" s="2">
        <f t="shared" si="310"/>
        <v>1226</v>
      </c>
      <c r="J2728" s="2" t="str">
        <f t="shared" si="307"/>
        <v>97-999</v>
      </c>
      <c r="K2728" s="2">
        <f t="shared" si="311"/>
        <v>246</v>
      </c>
      <c r="L2728" s="2" t="str">
        <f t="shared" si="308"/>
        <v>120-250</v>
      </c>
      <c r="M2728" s="2">
        <f t="shared" si="309"/>
        <v>6</v>
      </c>
      <c r="N2728" s="109">
        <f t="shared" si="306"/>
        <v>6.8879999999999999</v>
      </c>
    </row>
    <row r="2729" spans="8:14" x14ac:dyDescent="0.25">
      <c r="H2729" s="2" t="str">
        <f t="shared" si="305"/>
        <v>246_250-400_6</v>
      </c>
      <c r="I2729" s="2">
        <f t="shared" si="310"/>
        <v>1227</v>
      </c>
      <c r="J2729" s="2" t="str">
        <f t="shared" si="307"/>
        <v>97-999</v>
      </c>
      <c r="K2729" s="2">
        <f t="shared" si="311"/>
        <v>246</v>
      </c>
      <c r="L2729" s="2" t="str">
        <f t="shared" si="308"/>
        <v>250-400</v>
      </c>
      <c r="M2729" s="2">
        <f t="shared" si="309"/>
        <v>6</v>
      </c>
      <c r="N2729" s="109">
        <f t="shared" si="306"/>
        <v>6.8879999999999999</v>
      </c>
    </row>
    <row r="2730" spans="8:14" x14ac:dyDescent="0.25">
      <c r="H2730" s="2" t="str">
        <f t="shared" si="305"/>
        <v>246_400-1000_6</v>
      </c>
      <c r="I2730" s="2">
        <f t="shared" si="310"/>
        <v>1228</v>
      </c>
      <c r="J2730" s="2" t="str">
        <f t="shared" si="307"/>
        <v>97-999</v>
      </c>
      <c r="K2730" s="2">
        <f t="shared" si="311"/>
        <v>246</v>
      </c>
      <c r="L2730" s="2" t="str">
        <f t="shared" si="308"/>
        <v>400-1000</v>
      </c>
      <c r="M2730" s="2">
        <f t="shared" si="309"/>
        <v>6</v>
      </c>
      <c r="N2730" s="109">
        <f t="shared" si="306"/>
        <v>6.8879999999999999</v>
      </c>
    </row>
    <row r="2731" spans="8:14" x14ac:dyDescent="0.25">
      <c r="H2731" s="2" t="str">
        <f t="shared" si="305"/>
        <v>246_1000-9999999_6</v>
      </c>
      <c r="I2731" s="2">
        <f t="shared" si="310"/>
        <v>1229</v>
      </c>
      <c r="J2731" s="2" t="str">
        <f t="shared" si="307"/>
        <v>97-999</v>
      </c>
      <c r="K2731" s="2">
        <f t="shared" si="311"/>
        <v>246</v>
      </c>
      <c r="L2731" s="2" t="str">
        <f t="shared" si="308"/>
        <v>1000-9999999</v>
      </c>
      <c r="M2731" s="2">
        <f t="shared" si="309"/>
        <v>6</v>
      </c>
      <c r="N2731" s="109">
        <f t="shared" si="306"/>
        <v>6.8879999999999999</v>
      </c>
    </row>
    <row r="2732" spans="8:14" x14ac:dyDescent="0.25">
      <c r="H2732" s="2" t="str">
        <f t="shared" si="305"/>
        <v>247_0-120_6</v>
      </c>
      <c r="I2732" s="2">
        <f t="shared" si="310"/>
        <v>1230</v>
      </c>
      <c r="J2732" s="2" t="str">
        <f t="shared" si="307"/>
        <v>97-999</v>
      </c>
      <c r="K2732" s="2">
        <f t="shared" si="311"/>
        <v>247</v>
      </c>
      <c r="L2732" s="2" t="str">
        <f t="shared" si="308"/>
        <v>0-120</v>
      </c>
      <c r="M2732" s="2">
        <f t="shared" si="309"/>
        <v>6</v>
      </c>
      <c r="N2732" s="109">
        <f t="shared" si="306"/>
        <v>6.9160000000000004</v>
      </c>
    </row>
    <row r="2733" spans="8:14" x14ac:dyDescent="0.25">
      <c r="H2733" s="2" t="str">
        <f t="shared" si="305"/>
        <v>247_120-250_6</v>
      </c>
      <c r="I2733" s="2">
        <f t="shared" si="310"/>
        <v>1231</v>
      </c>
      <c r="J2733" s="2" t="str">
        <f t="shared" si="307"/>
        <v>97-999</v>
      </c>
      <c r="K2733" s="2">
        <f t="shared" si="311"/>
        <v>247</v>
      </c>
      <c r="L2733" s="2" t="str">
        <f t="shared" si="308"/>
        <v>120-250</v>
      </c>
      <c r="M2733" s="2">
        <f t="shared" si="309"/>
        <v>6</v>
      </c>
      <c r="N2733" s="109">
        <f t="shared" si="306"/>
        <v>6.9160000000000004</v>
      </c>
    </row>
    <row r="2734" spans="8:14" x14ac:dyDescent="0.25">
      <c r="H2734" s="2" t="str">
        <f t="shared" si="305"/>
        <v>247_250-400_6</v>
      </c>
      <c r="I2734" s="2">
        <f t="shared" si="310"/>
        <v>1232</v>
      </c>
      <c r="J2734" s="2" t="str">
        <f t="shared" si="307"/>
        <v>97-999</v>
      </c>
      <c r="K2734" s="2">
        <f t="shared" si="311"/>
        <v>247</v>
      </c>
      <c r="L2734" s="2" t="str">
        <f t="shared" si="308"/>
        <v>250-400</v>
      </c>
      <c r="M2734" s="2">
        <f t="shared" si="309"/>
        <v>6</v>
      </c>
      <c r="N2734" s="109">
        <f t="shared" si="306"/>
        <v>6.9160000000000004</v>
      </c>
    </row>
    <row r="2735" spans="8:14" x14ac:dyDescent="0.25">
      <c r="H2735" s="2" t="str">
        <f t="shared" si="305"/>
        <v>247_400-1000_6</v>
      </c>
      <c r="I2735" s="2">
        <f t="shared" si="310"/>
        <v>1233</v>
      </c>
      <c r="J2735" s="2" t="str">
        <f t="shared" si="307"/>
        <v>97-999</v>
      </c>
      <c r="K2735" s="2">
        <f t="shared" si="311"/>
        <v>247</v>
      </c>
      <c r="L2735" s="2" t="str">
        <f t="shared" si="308"/>
        <v>400-1000</v>
      </c>
      <c r="M2735" s="2">
        <f t="shared" si="309"/>
        <v>6</v>
      </c>
      <c r="N2735" s="109">
        <f t="shared" si="306"/>
        <v>6.9160000000000004</v>
      </c>
    </row>
    <row r="2736" spans="8:14" x14ac:dyDescent="0.25">
      <c r="H2736" s="2" t="str">
        <f t="shared" si="305"/>
        <v>247_1000-9999999_6</v>
      </c>
      <c r="I2736" s="2">
        <f t="shared" si="310"/>
        <v>1234</v>
      </c>
      <c r="J2736" s="2" t="str">
        <f t="shared" si="307"/>
        <v>97-999</v>
      </c>
      <c r="K2736" s="2">
        <f t="shared" si="311"/>
        <v>247</v>
      </c>
      <c r="L2736" s="2" t="str">
        <f t="shared" si="308"/>
        <v>1000-9999999</v>
      </c>
      <c r="M2736" s="2">
        <f t="shared" si="309"/>
        <v>6</v>
      </c>
      <c r="N2736" s="109">
        <f t="shared" si="306"/>
        <v>6.9160000000000004</v>
      </c>
    </row>
    <row r="2737" spans="8:14" x14ac:dyDescent="0.25">
      <c r="H2737" s="2" t="str">
        <f t="shared" si="305"/>
        <v>248_0-120_6</v>
      </c>
      <c r="I2737" s="2">
        <f t="shared" si="310"/>
        <v>1235</v>
      </c>
      <c r="J2737" s="2" t="str">
        <f t="shared" si="307"/>
        <v>97-999</v>
      </c>
      <c r="K2737" s="2">
        <f t="shared" si="311"/>
        <v>248</v>
      </c>
      <c r="L2737" s="2" t="str">
        <f t="shared" si="308"/>
        <v>0-120</v>
      </c>
      <c r="M2737" s="2">
        <f t="shared" si="309"/>
        <v>6</v>
      </c>
      <c r="N2737" s="109">
        <f t="shared" si="306"/>
        <v>6.944</v>
      </c>
    </row>
    <row r="2738" spans="8:14" x14ac:dyDescent="0.25">
      <c r="H2738" s="2" t="str">
        <f t="shared" si="305"/>
        <v>248_120-250_6</v>
      </c>
      <c r="I2738" s="2">
        <f t="shared" si="310"/>
        <v>1236</v>
      </c>
      <c r="J2738" s="2" t="str">
        <f t="shared" si="307"/>
        <v>97-999</v>
      </c>
      <c r="K2738" s="2">
        <f t="shared" si="311"/>
        <v>248</v>
      </c>
      <c r="L2738" s="2" t="str">
        <f t="shared" si="308"/>
        <v>120-250</v>
      </c>
      <c r="M2738" s="2">
        <f t="shared" si="309"/>
        <v>6</v>
      </c>
      <c r="N2738" s="109">
        <f t="shared" si="306"/>
        <v>6.944</v>
      </c>
    </row>
    <row r="2739" spans="8:14" x14ac:dyDescent="0.25">
      <c r="H2739" s="2" t="str">
        <f t="shared" si="305"/>
        <v>248_250-400_6</v>
      </c>
      <c r="I2739" s="2">
        <f t="shared" si="310"/>
        <v>1237</v>
      </c>
      <c r="J2739" s="2" t="str">
        <f t="shared" si="307"/>
        <v>97-999</v>
      </c>
      <c r="K2739" s="2">
        <f t="shared" si="311"/>
        <v>248</v>
      </c>
      <c r="L2739" s="2" t="str">
        <f t="shared" si="308"/>
        <v>250-400</v>
      </c>
      <c r="M2739" s="2">
        <f t="shared" si="309"/>
        <v>6</v>
      </c>
      <c r="N2739" s="109">
        <f t="shared" si="306"/>
        <v>6.944</v>
      </c>
    </row>
    <row r="2740" spans="8:14" x14ac:dyDescent="0.25">
      <c r="H2740" s="2" t="str">
        <f t="shared" si="305"/>
        <v>248_400-1000_6</v>
      </c>
      <c r="I2740" s="2">
        <f t="shared" si="310"/>
        <v>1238</v>
      </c>
      <c r="J2740" s="2" t="str">
        <f t="shared" si="307"/>
        <v>97-999</v>
      </c>
      <c r="K2740" s="2">
        <f t="shared" si="311"/>
        <v>248</v>
      </c>
      <c r="L2740" s="2" t="str">
        <f t="shared" si="308"/>
        <v>400-1000</v>
      </c>
      <c r="M2740" s="2">
        <f t="shared" si="309"/>
        <v>6</v>
      </c>
      <c r="N2740" s="109">
        <f t="shared" si="306"/>
        <v>6.944</v>
      </c>
    </row>
    <row r="2741" spans="8:14" x14ac:dyDescent="0.25">
      <c r="H2741" s="2" t="str">
        <f t="shared" si="305"/>
        <v>248_1000-9999999_6</v>
      </c>
      <c r="I2741" s="2">
        <f t="shared" si="310"/>
        <v>1239</v>
      </c>
      <c r="J2741" s="2" t="str">
        <f t="shared" si="307"/>
        <v>97-999</v>
      </c>
      <c r="K2741" s="2">
        <f t="shared" si="311"/>
        <v>248</v>
      </c>
      <c r="L2741" s="2" t="str">
        <f t="shared" si="308"/>
        <v>1000-9999999</v>
      </c>
      <c r="M2741" s="2">
        <f t="shared" si="309"/>
        <v>6</v>
      </c>
      <c r="N2741" s="109">
        <f t="shared" si="306"/>
        <v>6.944</v>
      </c>
    </row>
    <row r="2742" spans="8:14" x14ac:dyDescent="0.25">
      <c r="H2742" s="2" t="str">
        <f t="shared" si="305"/>
        <v>249_0-120_6</v>
      </c>
      <c r="I2742" s="2">
        <f t="shared" si="310"/>
        <v>1240</v>
      </c>
      <c r="J2742" s="2" t="str">
        <f t="shared" si="307"/>
        <v>97-999</v>
      </c>
      <c r="K2742" s="2">
        <f t="shared" si="311"/>
        <v>249</v>
      </c>
      <c r="L2742" s="2" t="str">
        <f t="shared" si="308"/>
        <v>0-120</v>
      </c>
      <c r="M2742" s="2">
        <f t="shared" si="309"/>
        <v>6</v>
      </c>
      <c r="N2742" s="109">
        <f t="shared" si="306"/>
        <v>6.9720000000000004</v>
      </c>
    </row>
    <row r="2743" spans="8:14" x14ac:dyDescent="0.25">
      <c r="H2743" s="2" t="str">
        <f t="shared" si="305"/>
        <v>249_120-250_6</v>
      </c>
      <c r="I2743" s="2">
        <f t="shared" si="310"/>
        <v>1241</v>
      </c>
      <c r="J2743" s="2" t="str">
        <f t="shared" si="307"/>
        <v>97-999</v>
      </c>
      <c r="K2743" s="2">
        <f t="shared" si="311"/>
        <v>249</v>
      </c>
      <c r="L2743" s="2" t="str">
        <f t="shared" si="308"/>
        <v>120-250</v>
      </c>
      <c r="M2743" s="2">
        <f t="shared" si="309"/>
        <v>6</v>
      </c>
      <c r="N2743" s="109">
        <f t="shared" si="306"/>
        <v>6.9720000000000004</v>
      </c>
    </row>
    <row r="2744" spans="8:14" x14ac:dyDescent="0.25">
      <c r="H2744" s="2" t="str">
        <f t="shared" si="305"/>
        <v>249_250-400_6</v>
      </c>
      <c r="I2744" s="2">
        <f t="shared" si="310"/>
        <v>1242</v>
      </c>
      <c r="J2744" s="2" t="str">
        <f t="shared" si="307"/>
        <v>97-999</v>
      </c>
      <c r="K2744" s="2">
        <f t="shared" si="311"/>
        <v>249</v>
      </c>
      <c r="L2744" s="2" t="str">
        <f t="shared" si="308"/>
        <v>250-400</v>
      </c>
      <c r="M2744" s="2">
        <f t="shared" si="309"/>
        <v>6</v>
      </c>
      <c r="N2744" s="109">
        <f t="shared" si="306"/>
        <v>6.9720000000000004</v>
      </c>
    </row>
    <row r="2745" spans="8:14" x14ac:dyDescent="0.25">
      <c r="H2745" s="2" t="str">
        <f t="shared" si="305"/>
        <v>249_400-1000_6</v>
      </c>
      <c r="I2745" s="2">
        <f t="shared" si="310"/>
        <v>1243</v>
      </c>
      <c r="J2745" s="2" t="str">
        <f t="shared" si="307"/>
        <v>97-999</v>
      </c>
      <c r="K2745" s="2">
        <f t="shared" si="311"/>
        <v>249</v>
      </c>
      <c r="L2745" s="2" t="str">
        <f t="shared" si="308"/>
        <v>400-1000</v>
      </c>
      <c r="M2745" s="2">
        <f t="shared" si="309"/>
        <v>6</v>
      </c>
      <c r="N2745" s="109">
        <f t="shared" si="306"/>
        <v>6.9720000000000004</v>
      </c>
    </row>
    <row r="2746" spans="8:14" x14ac:dyDescent="0.25">
      <c r="H2746" s="2" t="str">
        <f t="shared" si="305"/>
        <v>249_1000-9999999_6</v>
      </c>
      <c r="I2746" s="2">
        <f t="shared" si="310"/>
        <v>1244</v>
      </c>
      <c r="J2746" s="2" t="str">
        <f t="shared" si="307"/>
        <v>97-999</v>
      </c>
      <c r="K2746" s="2">
        <f t="shared" si="311"/>
        <v>249</v>
      </c>
      <c r="L2746" s="2" t="str">
        <f t="shared" si="308"/>
        <v>1000-9999999</v>
      </c>
      <c r="M2746" s="2">
        <f t="shared" si="309"/>
        <v>6</v>
      </c>
      <c r="N2746" s="109">
        <f t="shared" si="306"/>
        <v>6.9720000000000004</v>
      </c>
    </row>
    <row r="2747" spans="8:14" x14ac:dyDescent="0.25">
      <c r="H2747" s="2" t="str">
        <f t="shared" si="305"/>
        <v>250_0-120_6</v>
      </c>
      <c r="I2747" s="2">
        <f t="shared" si="310"/>
        <v>1245</v>
      </c>
      <c r="J2747" s="2" t="str">
        <f t="shared" si="307"/>
        <v>97-999</v>
      </c>
      <c r="K2747" s="2">
        <f t="shared" si="311"/>
        <v>250</v>
      </c>
      <c r="L2747" s="2" t="str">
        <f t="shared" si="308"/>
        <v>0-120</v>
      </c>
      <c r="M2747" s="2">
        <f t="shared" si="309"/>
        <v>6</v>
      </c>
      <c r="N2747" s="109">
        <f t="shared" si="306"/>
        <v>7</v>
      </c>
    </row>
    <row r="2748" spans="8:14" x14ac:dyDescent="0.25">
      <c r="H2748" s="2" t="str">
        <f t="shared" si="305"/>
        <v>250_120-250_6</v>
      </c>
      <c r="I2748" s="2">
        <f t="shared" si="310"/>
        <v>1246</v>
      </c>
      <c r="J2748" s="2" t="str">
        <f t="shared" si="307"/>
        <v>97-999</v>
      </c>
      <c r="K2748" s="2">
        <f t="shared" si="311"/>
        <v>250</v>
      </c>
      <c r="L2748" s="2" t="str">
        <f t="shared" si="308"/>
        <v>120-250</v>
      </c>
      <c r="M2748" s="2">
        <f t="shared" si="309"/>
        <v>6</v>
      </c>
      <c r="N2748" s="109">
        <f t="shared" si="306"/>
        <v>7</v>
      </c>
    </row>
    <row r="2749" spans="8:14" x14ac:dyDescent="0.25">
      <c r="H2749" s="2" t="str">
        <f t="shared" si="305"/>
        <v>250_250-400_6</v>
      </c>
      <c r="I2749" s="2">
        <f t="shared" si="310"/>
        <v>1247</v>
      </c>
      <c r="J2749" s="2" t="str">
        <f t="shared" si="307"/>
        <v>97-999</v>
      </c>
      <c r="K2749" s="2">
        <f t="shared" si="311"/>
        <v>250</v>
      </c>
      <c r="L2749" s="2" t="str">
        <f t="shared" si="308"/>
        <v>250-400</v>
      </c>
      <c r="M2749" s="2">
        <f t="shared" si="309"/>
        <v>6</v>
      </c>
      <c r="N2749" s="109">
        <f t="shared" si="306"/>
        <v>7</v>
      </c>
    </row>
    <row r="2750" spans="8:14" x14ac:dyDescent="0.25">
      <c r="H2750" s="2" t="str">
        <f t="shared" si="305"/>
        <v>250_400-1000_6</v>
      </c>
      <c r="I2750" s="2">
        <f t="shared" si="310"/>
        <v>1248</v>
      </c>
      <c r="J2750" s="2" t="str">
        <f t="shared" si="307"/>
        <v>97-999</v>
      </c>
      <c r="K2750" s="2">
        <f t="shared" si="311"/>
        <v>250</v>
      </c>
      <c r="L2750" s="2" t="str">
        <f t="shared" si="308"/>
        <v>400-1000</v>
      </c>
      <c r="M2750" s="2">
        <f t="shared" si="309"/>
        <v>6</v>
      </c>
      <c r="N2750" s="109">
        <f t="shared" si="306"/>
        <v>7</v>
      </c>
    </row>
    <row r="2751" spans="8:14" x14ac:dyDescent="0.25">
      <c r="H2751" s="2" t="str">
        <f t="shared" si="305"/>
        <v>250_1000-9999999_6</v>
      </c>
      <c r="I2751" s="2">
        <f t="shared" si="310"/>
        <v>1249</v>
      </c>
      <c r="J2751" s="2" t="str">
        <f t="shared" si="307"/>
        <v>97-999</v>
      </c>
      <c r="K2751" s="2">
        <f t="shared" si="311"/>
        <v>250</v>
      </c>
      <c r="L2751" s="2" t="str">
        <f t="shared" si="308"/>
        <v>1000-9999999</v>
      </c>
      <c r="M2751" s="2">
        <f t="shared" si="309"/>
        <v>6</v>
      </c>
      <c r="N2751" s="109">
        <f t="shared" si="306"/>
        <v>7</v>
      </c>
    </row>
    <row r="2752" spans="8:14" x14ac:dyDescent="0.25">
      <c r="H2752" s="2" t="str">
        <f t="shared" si="305"/>
        <v>251_0-120_6</v>
      </c>
      <c r="I2752" s="2">
        <f t="shared" si="310"/>
        <v>1250</v>
      </c>
      <c r="J2752" s="2" t="str">
        <f t="shared" si="307"/>
        <v>97-999</v>
      </c>
      <c r="K2752" s="2">
        <f t="shared" si="311"/>
        <v>251</v>
      </c>
      <c r="L2752" s="2" t="str">
        <f t="shared" si="308"/>
        <v>0-120</v>
      </c>
      <c r="M2752" s="2">
        <f t="shared" si="309"/>
        <v>6</v>
      </c>
      <c r="N2752" s="109">
        <f t="shared" si="306"/>
        <v>7.0280000000000005</v>
      </c>
    </row>
    <row r="2753" spans="8:14" x14ac:dyDescent="0.25">
      <c r="H2753" s="2" t="str">
        <f t="shared" si="305"/>
        <v>251_120-250_6</v>
      </c>
      <c r="I2753" s="2">
        <f t="shared" si="310"/>
        <v>1251</v>
      </c>
      <c r="J2753" s="2" t="str">
        <f t="shared" si="307"/>
        <v>97-999</v>
      </c>
      <c r="K2753" s="2">
        <f t="shared" si="311"/>
        <v>251</v>
      </c>
      <c r="L2753" s="2" t="str">
        <f t="shared" si="308"/>
        <v>120-250</v>
      </c>
      <c r="M2753" s="2">
        <f t="shared" si="309"/>
        <v>6</v>
      </c>
      <c r="N2753" s="109">
        <f t="shared" si="306"/>
        <v>7.0280000000000005</v>
      </c>
    </row>
    <row r="2754" spans="8:14" x14ac:dyDescent="0.25">
      <c r="H2754" s="2" t="str">
        <f t="shared" si="305"/>
        <v>251_250-400_6</v>
      </c>
      <c r="I2754" s="2">
        <f t="shared" si="310"/>
        <v>1252</v>
      </c>
      <c r="J2754" s="2" t="str">
        <f t="shared" si="307"/>
        <v>97-999</v>
      </c>
      <c r="K2754" s="2">
        <f t="shared" si="311"/>
        <v>251</v>
      </c>
      <c r="L2754" s="2" t="str">
        <f t="shared" si="308"/>
        <v>250-400</v>
      </c>
      <c r="M2754" s="2">
        <f t="shared" si="309"/>
        <v>6</v>
      </c>
      <c r="N2754" s="109">
        <f t="shared" si="306"/>
        <v>7.0280000000000005</v>
      </c>
    </row>
    <row r="2755" spans="8:14" x14ac:dyDescent="0.25">
      <c r="H2755" s="2" t="str">
        <f t="shared" ref="H2755:H2818" si="312">K2755&amp;"_"&amp;L2755&amp;"_"&amp;M2755</f>
        <v>251_400-1000_6</v>
      </c>
      <c r="I2755" s="2">
        <f t="shared" si="310"/>
        <v>1253</v>
      </c>
      <c r="J2755" s="2" t="str">
        <f t="shared" si="307"/>
        <v>97-999</v>
      </c>
      <c r="K2755" s="2">
        <f t="shared" si="311"/>
        <v>251</v>
      </c>
      <c r="L2755" s="2" t="str">
        <f t="shared" si="308"/>
        <v>400-1000</v>
      </c>
      <c r="M2755" s="2">
        <f t="shared" si="309"/>
        <v>6</v>
      </c>
      <c r="N2755" s="109">
        <f t="shared" ref="N2755:N2818" si="313">VLOOKUP(J2755&amp;"_"&amp;L2755&amp;"_"&amp;M2755,$A$2:$F$61,6,0)*K2755</f>
        <v>7.0280000000000005</v>
      </c>
    </row>
    <row r="2756" spans="8:14" x14ac:dyDescent="0.25">
      <c r="H2756" s="2" t="str">
        <f t="shared" si="312"/>
        <v>251_1000-9999999_6</v>
      </c>
      <c r="I2756" s="2">
        <f t="shared" si="310"/>
        <v>1254</v>
      </c>
      <c r="J2756" s="2" t="str">
        <f t="shared" si="307"/>
        <v>97-999</v>
      </c>
      <c r="K2756" s="2">
        <f t="shared" si="311"/>
        <v>251</v>
      </c>
      <c r="L2756" s="2" t="str">
        <f t="shared" si="308"/>
        <v>1000-9999999</v>
      </c>
      <c r="M2756" s="2">
        <f t="shared" si="309"/>
        <v>6</v>
      </c>
      <c r="N2756" s="109">
        <f t="shared" si="313"/>
        <v>7.0280000000000005</v>
      </c>
    </row>
    <row r="2757" spans="8:14" x14ac:dyDescent="0.25">
      <c r="H2757" s="2" t="str">
        <f t="shared" si="312"/>
        <v>252_0-120_6</v>
      </c>
      <c r="I2757" s="2">
        <f t="shared" si="310"/>
        <v>1255</v>
      </c>
      <c r="J2757" s="2" t="str">
        <f t="shared" si="307"/>
        <v>97-999</v>
      </c>
      <c r="K2757" s="2">
        <f t="shared" si="311"/>
        <v>252</v>
      </c>
      <c r="L2757" s="2" t="str">
        <f t="shared" si="308"/>
        <v>0-120</v>
      </c>
      <c r="M2757" s="2">
        <f t="shared" si="309"/>
        <v>6</v>
      </c>
      <c r="N2757" s="109">
        <f t="shared" si="313"/>
        <v>7.056</v>
      </c>
    </row>
    <row r="2758" spans="8:14" x14ac:dyDescent="0.25">
      <c r="H2758" s="2" t="str">
        <f t="shared" si="312"/>
        <v>252_120-250_6</v>
      </c>
      <c r="I2758" s="2">
        <f t="shared" si="310"/>
        <v>1256</v>
      </c>
      <c r="J2758" s="2" t="str">
        <f t="shared" si="307"/>
        <v>97-999</v>
      </c>
      <c r="K2758" s="2">
        <f t="shared" si="311"/>
        <v>252</v>
      </c>
      <c r="L2758" s="2" t="str">
        <f t="shared" si="308"/>
        <v>120-250</v>
      </c>
      <c r="M2758" s="2">
        <f t="shared" si="309"/>
        <v>6</v>
      </c>
      <c r="N2758" s="109">
        <f t="shared" si="313"/>
        <v>7.056</v>
      </c>
    </row>
    <row r="2759" spans="8:14" x14ac:dyDescent="0.25">
      <c r="H2759" s="2" t="str">
        <f t="shared" si="312"/>
        <v>252_250-400_6</v>
      </c>
      <c r="I2759" s="2">
        <f t="shared" si="310"/>
        <v>1257</v>
      </c>
      <c r="J2759" s="2" t="str">
        <f t="shared" si="307"/>
        <v>97-999</v>
      </c>
      <c r="K2759" s="2">
        <f t="shared" si="311"/>
        <v>252</v>
      </c>
      <c r="L2759" s="2" t="str">
        <f t="shared" si="308"/>
        <v>250-400</v>
      </c>
      <c r="M2759" s="2">
        <f t="shared" si="309"/>
        <v>6</v>
      </c>
      <c r="N2759" s="109">
        <f t="shared" si="313"/>
        <v>7.056</v>
      </c>
    </row>
    <row r="2760" spans="8:14" x14ac:dyDescent="0.25">
      <c r="H2760" s="2" t="str">
        <f t="shared" si="312"/>
        <v>252_400-1000_6</v>
      </c>
      <c r="I2760" s="2">
        <f t="shared" si="310"/>
        <v>1258</v>
      </c>
      <c r="J2760" s="2" t="str">
        <f t="shared" si="307"/>
        <v>97-999</v>
      </c>
      <c r="K2760" s="2">
        <f t="shared" si="311"/>
        <v>252</v>
      </c>
      <c r="L2760" s="2" t="str">
        <f t="shared" si="308"/>
        <v>400-1000</v>
      </c>
      <c r="M2760" s="2">
        <f t="shared" si="309"/>
        <v>6</v>
      </c>
      <c r="N2760" s="109">
        <f t="shared" si="313"/>
        <v>7.056</v>
      </c>
    </row>
    <row r="2761" spans="8:14" x14ac:dyDescent="0.25">
      <c r="H2761" s="2" t="str">
        <f t="shared" si="312"/>
        <v>252_1000-9999999_6</v>
      </c>
      <c r="I2761" s="2">
        <f t="shared" si="310"/>
        <v>1259</v>
      </c>
      <c r="J2761" s="2" t="str">
        <f t="shared" si="307"/>
        <v>97-999</v>
      </c>
      <c r="K2761" s="2">
        <f t="shared" si="311"/>
        <v>252</v>
      </c>
      <c r="L2761" s="2" t="str">
        <f t="shared" si="308"/>
        <v>1000-9999999</v>
      </c>
      <c r="M2761" s="2">
        <f t="shared" si="309"/>
        <v>6</v>
      </c>
      <c r="N2761" s="109">
        <f t="shared" si="313"/>
        <v>7.056</v>
      </c>
    </row>
    <row r="2762" spans="8:14" x14ac:dyDescent="0.25">
      <c r="H2762" s="2" t="str">
        <f t="shared" si="312"/>
        <v>253_0-120_6</v>
      </c>
      <c r="I2762" s="2">
        <f t="shared" si="310"/>
        <v>1260</v>
      </c>
      <c r="J2762" s="2" t="str">
        <f t="shared" si="307"/>
        <v>97-999</v>
      </c>
      <c r="K2762" s="2">
        <f t="shared" si="311"/>
        <v>253</v>
      </c>
      <c r="L2762" s="2" t="str">
        <f t="shared" si="308"/>
        <v>0-120</v>
      </c>
      <c r="M2762" s="2">
        <f t="shared" si="309"/>
        <v>6</v>
      </c>
      <c r="N2762" s="109">
        <f t="shared" si="313"/>
        <v>7.0840000000000005</v>
      </c>
    </row>
    <row r="2763" spans="8:14" x14ac:dyDescent="0.25">
      <c r="H2763" s="2" t="str">
        <f t="shared" si="312"/>
        <v>253_120-250_6</v>
      </c>
      <c r="I2763" s="2">
        <f t="shared" si="310"/>
        <v>1261</v>
      </c>
      <c r="J2763" s="2" t="str">
        <f t="shared" si="307"/>
        <v>97-999</v>
      </c>
      <c r="K2763" s="2">
        <f t="shared" si="311"/>
        <v>253</v>
      </c>
      <c r="L2763" s="2" t="str">
        <f t="shared" si="308"/>
        <v>120-250</v>
      </c>
      <c r="M2763" s="2">
        <f t="shared" si="309"/>
        <v>6</v>
      </c>
      <c r="N2763" s="109">
        <f t="shared" si="313"/>
        <v>7.0840000000000005</v>
      </c>
    </row>
    <row r="2764" spans="8:14" x14ac:dyDescent="0.25">
      <c r="H2764" s="2" t="str">
        <f t="shared" si="312"/>
        <v>253_250-400_6</v>
      </c>
      <c r="I2764" s="2">
        <f t="shared" si="310"/>
        <v>1262</v>
      </c>
      <c r="J2764" s="2" t="str">
        <f t="shared" si="307"/>
        <v>97-999</v>
      </c>
      <c r="K2764" s="2">
        <f t="shared" si="311"/>
        <v>253</v>
      </c>
      <c r="L2764" s="2" t="str">
        <f t="shared" si="308"/>
        <v>250-400</v>
      </c>
      <c r="M2764" s="2">
        <f t="shared" si="309"/>
        <v>6</v>
      </c>
      <c r="N2764" s="109">
        <f t="shared" si="313"/>
        <v>7.0840000000000005</v>
      </c>
    </row>
    <row r="2765" spans="8:14" x14ac:dyDescent="0.25">
      <c r="H2765" s="2" t="str">
        <f t="shared" si="312"/>
        <v>253_400-1000_6</v>
      </c>
      <c r="I2765" s="2">
        <f t="shared" si="310"/>
        <v>1263</v>
      </c>
      <c r="J2765" s="2" t="str">
        <f t="shared" si="307"/>
        <v>97-999</v>
      </c>
      <c r="K2765" s="2">
        <f t="shared" si="311"/>
        <v>253</v>
      </c>
      <c r="L2765" s="2" t="str">
        <f t="shared" si="308"/>
        <v>400-1000</v>
      </c>
      <c r="M2765" s="2">
        <f t="shared" si="309"/>
        <v>6</v>
      </c>
      <c r="N2765" s="109">
        <f t="shared" si="313"/>
        <v>7.0840000000000005</v>
      </c>
    </row>
    <row r="2766" spans="8:14" x14ac:dyDescent="0.25">
      <c r="H2766" s="2" t="str">
        <f t="shared" si="312"/>
        <v>253_1000-9999999_6</v>
      </c>
      <c r="I2766" s="2">
        <f t="shared" si="310"/>
        <v>1264</v>
      </c>
      <c r="J2766" s="2" t="str">
        <f t="shared" si="307"/>
        <v>97-999</v>
      </c>
      <c r="K2766" s="2">
        <f t="shared" si="311"/>
        <v>253</v>
      </c>
      <c r="L2766" s="2" t="str">
        <f t="shared" si="308"/>
        <v>1000-9999999</v>
      </c>
      <c r="M2766" s="2">
        <f t="shared" si="309"/>
        <v>6</v>
      </c>
      <c r="N2766" s="109">
        <f t="shared" si="313"/>
        <v>7.0840000000000005</v>
      </c>
    </row>
    <row r="2767" spans="8:14" x14ac:dyDescent="0.25">
      <c r="H2767" s="2" t="str">
        <f t="shared" si="312"/>
        <v>254_0-120_6</v>
      </c>
      <c r="I2767" s="2">
        <f t="shared" si="310"/>
        <v>1265</v>
      </c>
      <c r="J2767" s="2" t="str">
        <f t="shared" si="307"/>
        <v>97-999</v>
      </c>
      <c r="K2767" s="2">
        <f t="shared" si="311"/>
        <v>254</v>
      </c>
      <c r="L2767" s="2" t="str">
        <f t="shared" si="308"/>
        <v>0-120</v>
      </c>
      <c r="M2767" s="2">
        <f t="shared" si="309"/>
        <v>6</v>
      </c>
      <c r="N2767" s="109">
        <f t="shared" si="313"/>
        <v>7.1120000000000001</v>
      </c>
    </row>
    <row r="2768" spans="8:14" x14ac:dyDescent="0.25">
      <c r="H2768" s="2" t="str">
        <f t="shared" si="312"/>
        <v>254_120-250_6</v>
      </c>
      <c r="I2768" s="2">
        <f t="shared" si="310"/>
        <v>1266</v>
      </c>
      <c r="J2768" s="2" t="str">
        <f t="shared" si="307"/>
        <v>97-999</v>
      </c>
      <c r="K2768" s="2">
        <f t="shared" si="311"/>
        <v>254</v>
      </c>
      <c r="L2768" s="2" t="str">
        <f t="shared" si="308"/>
        <v>120-250</v>
      </c>
      <c r="M2768" s="2">
        <f t="shared" si="309"/>
        <v>6</v>
      </c>
      <c r="N2768" s="109">
        <f t="shared" si="313"/>
        <v>7.1120000000000001</v>
      </c>
    </row>
    <row r="2769" spans="8:14" x14ac:dyDescent="0.25">
      <c r="H2769" s="2" t="str">
        <f t="shared" si="312"/>
        <v>254_250-400_6</v>
      </c>
      <c r="I2769" s="2">
        <f t="shared" si="310"/>
        <v>1267</v>
      </c>
      <c r="J2769" s="2" t="str">
        <f t="shared" si="307"/>
        <v>97-999</v>
      </c>
      <c r="K2769" s="2">
        <f t="shared" si="311"/>
        <v>254</v>
      </c>
      <c r="L2769" s="2" t="str">
        <f t="shared" si="308"/>
        <v>250-400</v>
      </c>
      <c r="M2769" s="2">
        <f t="shared" si="309"/>
        <v>6</v>
      </c>
      <c r="N2769" s="109">
        <f t="shared" si="313"/>
        <v>7.1120000000000001</v>
      </c>
    </row>
    <row r="2770" spans="8:14" x14ac:dyDescent="0.25">
      <c r="H2770" s="2" t="str">
        <f t="shared" si="312"/>
        <v>254_400-1000_6</v>
      </c>
      <c r="I2770" s="2">
        <f t="shared" si="310"/>
        <v>1268</v>
      </c>
      <c r="J2770" s="2" t="str">
        <f t="shared" si="307"/>
        <v>97-999</v>
      </c>
      <c r="K2770" s="2">
        <f t="shared" si="311"/>
        <v>254</v>
      </c>
      <c r="L2770" s="2" t="str">
        <f t="shared" si="308"/>
        <v>400-1000</v>
      </c>
      <c r="M2770" s="2">
        <f t="shared" si="309"/>
        <v>6</v>
      </c>
      <c r="N2770" s="109">
        <f t="shared" si="313"/>
        <v>7.1120000000000001</v>
      </c>
    </row>
    <row r="2771" spans="8:14" x14ac:dyDescent="0.25">
      <c r="H2771" s="2" t="str">
        <f t="shared" si="312"/>
        <v>254_1000-9999999_6</v>
      </c>
      <c r="I2771" s="2">
        <f t="shared" si="310"/>
        <v>1269</v>
      </c>
      <c r="J2771" s="2" t="str">
        <f t="shared" si="307"/>
        <v>97-999</v>
      </c>
      <c r="K2771" s="2">
        <f t="shared" si="311"/>
        <v>254</v>
      </c>
      <c r="L2771" s="2" t="str">
        <f t="shared" si="308"/>
        <v>1000-9999999</v>
      </c>
      <c r="M2771" s="2">
        <f t="shared" si="309"/>
        <v>6</v>
      </c>
      <c r="N2771" s="109">
        <f t="shared" si="313"/>
        <v>7.1120000000000001</v>
      </c>
    </row>
    <row r="2772" spans="8:14" x14ac:dyDescent="0.25">
      <c r="H2772" s="2" t="str">
        <f t="shared" si="312"/>
        <v>255_0-120_6</v>
      </c>
      <c r="I2772" s="2">
        <f t="shared" si="310"/>
        <v>1270</v>
      </c>
      <c r="J2772" s="2" t="str">
        <f t="shared" si="307"/>
        <v>97-999</v>
      </c>
      <c r="K2772" s="2">
        <f t="shared" si="311"/>
        <v>255</v>
      </c>
      <c r="L2772" s="2" t="str">
        <f t="shared" si="308"/>
        <v>0-120</v>
      </c>
      <c r="M2772" s="2">
        <f t="shared" si="309"/>
        <v>6</v>
      </c>
      <c r="N2772" s="109">
        <f t="shared" si="313"/>
        <v>7.1400000000000006</v>
      </c>
    </row>
    <row r="2773" spans="8:14" x14ac:dyDescent="0.25">
      <c r="H2773" s="2" t="str">
        <f t="shared" si="312"/>
        <v>255_120-250_6</v>
      </c>
      <c r="I2773" s="2">
        <f t="shared" si="310"/>
        <v>1271</v>
      </c>
      <c r="J2773" s="2" t="str">
        <f t="shared" si="307"/>
        <v>97-999</v>
      </c>
      <c r="K2773" s="2">
        <f t="shared" si="311"/>
        <v>255</v>
      </c>
      <c r="L2773" s="2" t="str">
        <f t="shared" si="308"/>
        <v>120-250</v>
      </c>
      <c r="M2773" s="2">
        <f t="shared" si="309"/>
        <v>6</v>
      </c>
      <c r="N2773" s="109">
        <f t="shared" si="313"/>
        <v>7.1400000000000006</v>
      </c>
    </row>
    <row r="2774" spans="8:14" x14ac:dyDescent="0.25">
      <c r="H2774" s="2" t="str">
        <f t="shared" si="312"/>
        <v>255_250-400_6</v>
      </c>
      <c r="I2774" s="2">
        <f t="shared" si="310"/>
        <v>1272</v>
      </c>
      <c r="J2774" s="2" t="str">
        <f t="shared" si="307"/>
        <v>97-999</v>
      </c>
      <c r="K2774" s="2">
        <f t="shared" si="311"/>
        <v>255</v>
      </c>
      <c r="L2774" s="2" t="str">
        <f t="shared" si="308"/>
        <v>250-400</v>
      </c>
      <c r="M2774" s="2">
        <f t="shared" si="309"/>
        <v>6</v>
      </c>
      <c r="N2774" s="109">
        <f t="shared" si="313"/>
        <v>7.1400000000000006</v>
      </c>
    </row>
    <row r="2775" spans="8:14" x14ac:dyDescent="0.25">
      <c r="H2775" s="2" t="str">
        <f t="shared" si="312"/>
        <v>255_400-1000_6</v>
      </c>
      <c r="I2775" s="2">
        <f t="shared" si="310"/>
        <v>1273</v>
      </c>
      <c r="J2775" s="2" t="str">
        <f t="shared" si="307"/>
        <v>97-999</v>
      </c>
      <c r="K2775" s="2">
        <f t="shared" si="311"/>
        <v>255</v>
      </c>
      <c r="L2775" s="2" t="str">
        <f t="shared" si="308"/>
        <v>400-1000</v>
      </c>
      <c r="M2775" s="2">
        <f t="shared" si="309"/>
        <v>6</v>
      </c>
      <c r="N2775" s="109">
        <f t="shared" si="313"/>
        <v>7.1400000000000006</v>
      </c>
    </row>
    <row r="2776" spans="8:14" x14ac:dyDescent="0.25">
      <c r="H2776" s="2" t="str">
        <f t="shared" si="312"/>
        <v>255_1000-9999999_6</v>
      </c>
      <c r="I2776" s="2">
        <f t="shared" si="310"/>
        <v>1274</v>
      </c>
      <c r="J2776" s="2" t="str">
        <f t="shared" si="307"/>
        <v>97-999</v>
      </c>
      <c r="K2776" s="2">
        <f t="shared" si="311"/>
        <v>255</v>
      </c>
      <c r="L2776" s="2" t="str">
        <f t="shared" si="308"/>
        <v>1000-9999999</v>
      </c>
      <c r="M2776" s="2">
        <f t="shared" si="309"/>
        <v>6</v>
      </c>
      <c r="N2776" s="109">
        <f t="shared" si="313"/>
        <v>7.1400000000000006</v>
      </c>
    </row>
    <row r="2777" spans="8:14" x14ac:dyDescent="0.25">
      <c r="H2777" s="2" t="str">
        <f t="shared" si="312"/>
        <v>256_0-120_6</v>
      </c>
      <c r="I2777" s="2">
        <f t="shared" si="310"/>
        <v>1275</v>
      </c>
      <c r="J2777" s="2" t="str">
        <f t="shared" si="307"/>
        <v>97-999</v>
      </c>
      <c r="K2777" s="2">
        <f t="shared" si="311"/>
        <v>256</v>
      </c>
      <c r="L2777" s="2" t="str">
        <f t="shared" si="308"/>
        <v>0-120</v>
      </c>
      <c r="M2777" s="2">
        <f t="shared" si="309"/>
        <v>6</v>
      </c>
      <c r="N2777" s="109">
        <f t="shared" si="313"/>
        <v>7.1680000000000001</v>
      </c>
    </row>
    <row r="2778" spans="8:14" x14ac:dyDescent="0.25">
      <c r="H2778" s="2" t="str">
        <f t="shared" si="312"/>
        <v>256_120-250_6</v>
      </c>
      <c r="I2778" s="2">
        <f t="shared" si="310"/>
        <v>1276</v>
      </c>
      <c r="J2778" s="2" t="str">
        <f t="shared" si="307"/>
        <v>97-999</v>
      </c>
      <c r="K2778" s="2">
        <f t="shared" si="311"/>
        <v>256</v>
      </c>
      <c r="L2778" s="2" t="str">
        <f t="shared" si="308"/>
        <v>120-250</v>
      </c>
      <c r="M2778" s="2">
        <f t="shared" si="309"/>
        <v>6</v>
      </c>
      <c r="N2778" s="109">
        <f t="shared" si="313"/>
        <v>7.1680000000000001</v>
      </c>
    </row>
    <row r="2779" spans="8:14" x14ac:dyDescent="0.25">
      <c r="H2779" s="2" t="str">
        <f t="shared" si="312"/>
        <v>256_250-400_6</v>
      </c>
      <c r="I2779" s="2">
        <f t="shared" si="310"/>
        <v>1277</v>
      </c>
      <c r="J2779" s="2" t="str">
        <f t="shared" si="307"/>
        <v>97-999</v>
      </c>
      <c r="K2779" s="2">
        <f t="shared" si="311"/>
        <v>256</v>
      </c>
      <c r="L2779" s="2" t="str">
        <f t="shared" si="308"/>
        <v>250-400</v>
      </c>
      <c r="M2779" s="2">
        <f t="shared" si="309"/>
        <v>6</v>
      </c>
      <c r="N2779" s="109">
        <f t="shared" si="313"/>
        <v>7.1680000000000001</v>
      </c>
    </row>
    <row r="2780" spans="8:14" x14ac:dyDescent="0.25">
      <c r="H2780" s="2" t="str">
        <f t="shared" si="312"/>
        <v>256_400-1000_6</v>
      </c>
      <c r="I2780" s="2">
        <f t="shared" si="310"/>
        <v>1278</v>
      </c>
      <c r="J2780" s="2" t="str">
        <f t="shared" si="307"/>
        <v>97-999</v>
      </c>
      <c r="K2780" s="2">
        <f t="shared" si="311"/>
        <v>256</v>
      </c>
      <c r="L2780" s="2" t="str">
        <f t="shared" si="308"/>
        <v>400-1000</v>
      </c>
      <c r="M2780" s="2">
        <f t="shared" si="309"/>
        <v>6</v>
      </c>
      <c r="N2780" s="109">
        <f t="shared" si="313"/>
        <v>7.1680000000000001</v>
      </c>
    </row>
    <row r="2781" spans="8:14" x14ac:dyDescent="0.25">
      <c r="H2781" s="2" t="str">
        <f t="shared" si="312"/>
        <v>256_1000-9999999_6</v>
      </c>
      <c r="I2781" s="2">
        <f t="shared" si="310"/>
        <v>1279</v>
      </c>
      <c r="J2781" s="2" t="str">
        <f t="shared" si="307"/>
        <v>97-999</v>
      </c>
      <c r="K2781" s="2">
        <f t="shared" si="311"/>
        <v>256</v>
      </c>
      <c r="L2781" s="2" t="str">
        <f t="shared" si="308"/>
        <v>1000-9999999</v>
      </c>
      <c r="M2781" s="2">
        <f t="shared" si="309"/>
        <v>6</v>
      </c>
      <c r="N2781" s="109">
        <f t="shared" si="313"/>
        <v>7.1680000000000001</v>
      </c>
    </row>
    <row r="2782" spans="8:14" x14ac:dyDescent="0.25">
      <c r="H2782" s="2" t="str">
        <f t="shared" si="312"/>
        <v>257_0-120_6</v>
      </c>
      <c r="I2782" s="2">
        <f t="shared" si="310"/>
        <v>1280</v>
      </c>
      <c r="J2782" s="2" t="str">
        <f t="shared" si="307"/>
        <v>97-999</v>
      </c>
      <c r="K2782" s="2">
        <f t="shared" si="311"/>
        <v>257</v>
      </c>
      <c r="L2782" s="2" t="str">
        <f t="shared" si="308"/>
        <v>0-120</v>
      </c>
      <c r="M2782" s="2">
        <f t="shared" si="309"/>
        <v>6</v>
      </c>
      <c r="N2782" s="109">
        <f t="shared" si="313"/>
        <v>7.1959999999999997</v>
      </c>
    </row>
    <row r="2783" spans="8:14" x14ac:dyDescent="0.25">
      <c r="H2783" s="2" t="str">
        <f t="shared" si="312"/>
        <v>257_120-250_6</v>
      </c>
      <c r="I2783" s="2">
        <f t="shared" si="310"/>
        <v>1281</v>
      </c>
      <c r="J2783" s="2" t="str">
        <f t="shared" ref="J2783:J2846" si="314">VLOOKUP(K2783,$U$2:$V$7,2,1)</f>
        <v>97-999</v>
      </c>
      <c r="K2783" s="2">
        <f t="shared" si="311"/>
        <v>257</v>
      </c>
      <c r="L2783" s="2" t="str">
        <f t="shared" ref="L2783:L2846" si="315">VLOOKUP(MOD(I2783,5),$P$2:$Q$6,2,0)</f>
        <v>120-250</v>
      </c>
      <c r="M2783" s="2">
        <f t="shared" ref="M2783:M2846" si="316">$S$3</f>
        <v>6</v>
      </c>
      <c r="N2783" s="109">
        <f t="shared" si="313"/>
        <v>7.1959999999999997</v>
      </c>
    </row>
    <row r="2784" spans="8:14" x14ac:dyDescent="0.25">
      <c r="H2784" s="2" t="str">
        <f t="shared" si="312"/>
        <v>257_250-400_6</v>
      </c>
      <c r="I2784" s="2">
        <f t="shared" ref="I2784:I2847" si="317">+I2783+1</f>
        <v>1282</v>
      </c>
      <c r="J2784" s="2" t="str">
        <f t="shared" si="314"/>
        <v>97-999</v>
      </c>
      <c r="K2784" s="2">
        <f t="shared" si="311"/>
        <v>257</v>
      </c>
      <c r="L2784" s="2" t="str">
        <f t="shared" si="315"/>
        <v>250-400</v>
      </c>
      <c r="M2784" s="2">
        <f t="shared" si="316"/>
        <v>6</v>
      </c>
      <c r="N2784" s="109">
        <f t="shared" si="313"/>
        <v>7.1959999999999997</v>
      </c>
    </row>
    <row r="2785" spans="8:14" x14ac:dyDescent="0.25">
      <c r="H2785" s="2" t="str">
        <f t="shared" si="312"/>
        <v>257_400-1000_6</v>
      </c>
      <c r="I2785" s="2">
        <f t="shared" si="317"/>
        <v>1283</v>
      </c>
      <c r="J2785" s="2" t="str">
        <f t="shared" si="314"/>
        <v>97-999</v>
      </c>
      <c r="K2785" s="2">
        <f t="shared" si="311"/>
        <v>257</v>
      </c>
      <c r="L2785" s="2" t="str">
        <f t="shared" si="315"/>
        <v>400-1000</v>
      </c>
      <c r="M2785" s="2">
        <f t="shared" si="316"/>
        <v>6</v>
      </c>
      <c r="N2785" s="109">
        <f t="shared" si="313"/>
        <v>7.1959999999999997</v>
      </c>
    </row>
    <row r="2786" spans="8:14" x14ac:dyDescent="0.25">
      <c r="H2786" s="2" t="str">
        <f t="shared" si="312"/>
        <v>257_1000-9999999_6</v>
      </c>
      <c r="I2786" s="2">
        <f t="shared" si="317"/>
        <v>1284</v>
      </c>
      <c r="J2786" s="2" t="str">
        <f t="shared" si="314"/>
        <v>97-999</v>
      </c>
      <c r="K2786" s="2">
        <f t="shared" si="311"/>
        <v>257</v>
      </c>
      <c r="L2786" s="2" t="str">
        <f t="shared" si="315"/>
        <v>1000-9999999</v>
      </c>
      <c r="M2786" s="2">
        <f t="shared" si="316"/>
        <v>6</v>
      </c>
      <c r="N2786" s="109">
        <f t="shared" si="313"/>
        <v>7.1959999999999997</v>
      </c>
    </row>
    <row r="2787" spans="8:14" x14ac:dyDescent="0.25">
      <c r="H2787" s="2" t="str">
        <f t="shared" si="312"/>
        <v>258_0-120_6</v>
      </c>
      <c r="I2787" s="2">
        <f t="shared" si="317"/>
        <v>1285</v>
      </c>
      <c r="J2787" s="2" t="str">
        <f t="shared" si="314"/>
        <v>97-999</v>
      </c>
      <c r="K2787" s="2">
        <f t="shared" si="311"/>
        <v>258</v>
      </c>
      <c r="L2787" s="2" t="str">
        <f t="shared" si="315"/>
        <v>0-120</v>
      </c>
      <c r="M2787" s="2">
        <f t="shared" si="316"/>
        <v>6</v>
      </c>
      <c r="N2787" s="109">
        <f t="shared" si="313"/>
        <v>7.2240000000000002</v>
      </c>
    </row>
    <row r="2788" spans="8:14" x14ac:dyDescent="0.25">
      <c r="H2788" s="2" t="str">
        <f t="shared" si="312"/>
        <v>258_120-250_6</v>
      </c>
      <c r="I2788" s="2">
        <f t="shared" si="317"/>
        <v>1286</v>
      </c>
      <c r="J2788" s="2" t="str">
        <f t="shared" si="314"/>
        <v>97-999</v>
      </c>
      <c r="K2788" s="2">
        <f t="shared" ref="K2788:K2851" si="318">+K2783+1</f>
        <v>258</v>
      </c>
      <c r="L2788" s="2" t="str">
        <f t="shared" si="315"/>
        <v>120-250</v>
      </c>
      <c r="M2788" s="2">
        <f t="shared" si="316"/>
        <v>6</v>
      </c>
      <c r="N2788" s="109">
        <f t="shared" si="313"/>
        <v>7.2240000000000002</v>
      </c>
    </row>
    <row r="2789" spans="8:14" x14ac:dyDescent="0.25">
      <c r="H2789" s="2" t="str">
        <f t="shared" si="312"/>
        <v>258_250-400_6</v>
      </c>
      <c r="I2789" s="2">
        <f t="shared" si="317"/>
        <v>1287</v>
      </c>
      <c r="J2789" s="2" t="str">
        <f t="shared" si="314"/>
        <v>97-999</v>
      </c>
      <c r="K2789" s="2">
        <f t="shared" si="318"/>
        <v>258</v>
      </c>
      <c r="L2789" s="2" t="str">
        <f t="shared" si="315"/>
        <v>250-400</v>
      </c>
      <c r="M2789" s="2">
        <f t="shared" si="316"/>
        <v>6</v>
      </c>
      <c r="N2789" s="109">
        <f t="shared" si="313"/>
        <v>7.2240000000000002</v>
      </c>
    </row>
    <row r="2790" spans="8:14" x14ac:dyDescent="0.25">
      <c r="H2790" s="2" t="str">
        <f t="shared" si="312"/>
        <v>258_400-1000_6</v>
      </c>
      <c r="I2790" s="2">
        <f t="shared" si="317"/>
        <v>1288</v>
      </c>
      <c r="J2790" s="2" t="str">
        <f t="shared" si="314"/>
        <v>97-999</v>
      </c>
      <c r="K2790" s="2">
        <f t="shared" si="318"/>
        <v>258</v>
      </c>
      <c r="L2790" s="2" t="str">
        <f t="shared" si="315"/>
        <v>400-1000</v>
      </c>
      <c r="M2790" s="2">
        <f t="shared" si="316"/>
        <v>6</v>
      </c>
      <c r="N2790" s="109">
        <f t="shared" si="313"/>
        <v>7.2240000000000002</v>
      </c>
    </row>
    <row r="2791" spans="8:14" x14ac:dyDescent="0.25">
      <c r="H2791" s="2" t="str">
        <f t="shared" si="312"/>
        <v>258_1000-9999999_6</v>
      </c>
      <c r="I2791" s="2">
        <f t="shared" si="317"/>
        <v>1289</v>
      </c>
      <c r="J2791" s="2" t="str">
        <f t="shared" si="314"/>
        <v>97-999</v>
      </c>
      <c r="K2791" s="2">
        <f t="shared" si="318"/>
        <v>258</v>
      </c>
      <c r="L2791" s="2" t="str">
        <f t="shared" si="315"/>
        <v>1000-9999999</v>
      </c>
      <c r="M2791" s="2">
        <f t="shared" si="316"/>
        <v>6</v>
      </c>
      <c r="N2791" s="109">
        <f t="shared" si="313"/>
        <v>7.2240000000000002</v>
      </c>
    </row>
    <row r="2792" spans="8:14" x14ac:dyDescent="0.25">
      <c r="H2792" s="2" t="str">
        <f t="shared" si="312"/>
        <v>259_0-120_6</v>
      </c>
      <c r="I2792" s="2">
        <f t="shared" si="317"/>
        <v>1290</v>
      </c>
      <c r="J2792" s="2" t="str">
        <f t="shared" si="314"/>
        <v>97-999</v>
      </c>
      <c r="K2792" s="2">
        <f t="shared" si="318"/>
        <v>259</v>
      </c>
      <c r="L2792" s="2" t="str">
        <f t="shared" si="315"/>
        <v>0-120</v>
      </c>
      <c r="M2792" s="2">
        <f t="shared" si="316"/>
        <v>6</v>
      </c>
      <c r="N2792" s="109">
        <f t="shared" si="313"/>
        <v>7.2519999999999998</v>
      </c>
    </row>
    <row r="2793" spans="8:14" x14ac:dyDescent="0.25">
      <c r="H2793" s="2" t="str">
        <f t="shared" si="312"/>
        <v>259_120-250_6</v>
      </c>
      <c r="I2793" s="2">
        <f t="shared" si="317"/>
        <v>1291</v>
      </c>
      <c r="J2793" s="2" t="str">
        <f t="shared" si="314"/>
        <v>97-999</v>
      </c>
      <c r="K2793" s="2">
        <f t="shared" si="318"/>
        <v>259</v>
      </c>
      <c r="L2793" s="2" t="str">
        <f t="shared" si="315"/>
        <v>120-250</v>
      </c>
      <c r="M2793" s="2">
        <f t="shared" si="316"/>
        <v>6</v>
      </c>
      <c r="N2793" s="109">
        <f t="shared" si="313"/>
        <v>7.2519999999999998</v>
      </c>
    </row>
    <row r="2794" spans="8:14" x14ac:dyDescent="0.25">
      <c r="H2794" s="2" t="str">
        <f t="shared" si="312"/>
        <v>259_250-400_6</v>
      </c>
      <c r="I2794" s="2">
        <f t="shared" si="317"/>
        <v>1292</v>
      </c>
      <c r="J2794" s="2" t="str">
        <f t="shared" si="314"/>
        <v>97-999</v>
      </c>
      <c r="K2794" s="2">
        <f t="shared" si="318"/>
        <v>259</v>
      </c>
      <c r="L2794" s="2" t="str">
        <f t="shared" si="315"/>
        <v>250-400</v>
      </c>
      <c r="M2794" s="2">
        <f t="shared" si="316"/>
        <v>6</v>
      </c>
      <c r="N2794" s="109">
        <f t="shared" si="313"/>
        <v>7.2519999999999998</v>
      </c>
    </row>
    <row r="2795" spans="8:14" x14ac:dyDescent="0.25">
      <c r="H2795" s="2" t="str">
        <f t="shared" si="312"/>
        <v>259_400-1000_6</v>
      </c>
      <c r="I2795" s="2">
        <f t="shared" si="317"/>
        <v>1293</v>
      </c>
      <c r="J2795" s="2" t="str">
        <f t="shared" si="314"/>
        <v>97-999</v>
      </c>
      <c r="K2795" s="2">
        <f t="shared" si="318"/>
        <v>259</v>
      </c>
      <c r="L2795" s="2" t="str">
        <f t="shared" si="315"/>
        <v>400-1000</v>
      </c>
      <c r="M2795" s="2">
        <f t="shared" si="316"/>
        <v>6</v>
      </c>
      <c r="N2795" s="109">
        <f t="shared" si="313"/>
        <v>7.2519999999999998</v>
      </c>
    </row>
    <row r="2796" spans="8:14" x14ac:dyDescent="0.25">
      <c r="H2796" s="2" t="str">
        <f t="shared" si="312"/>
        <v>259_1000-9999999_6</v>
      </c>
      <c r="I2796" s="2">
        <f t="shared" si="317"/>
        <v>1294</v>
      </c>
      <c r="J2796" s="2" t="str">
        <f t="shared" si="314"/>
        <v>97-999</v>
      </c>
      <c r="K2796" s="2">
        <f t="shared" si="318"/>
        <v>259</v>
      </c>
      <c r="L2796" s="2" t="str">
        <f t="shared" si="315"/>
        <v>1000-9999999</v>
      </c>
      <c r="M2796" s="2">
        <f t="shared" si="316"/>
        <v>6</v>
      </c>
      <c r="N2796" s="109">
        <f t="shared" si="313"/>
        <v>7.2519999999999998</v>
      </c>
    </row>
    <row r="2797" spans="8:14" x14ac:dyDescent="0.25">
      <c r="H2797" s="2" t="str">
        <f t="shared" si="312"/>
        <v>260_0-120_6</v>
      </c>
      <c r="I2797" s="2">
        <f t="shared" si="317"/>
        <v>1295</v>
      </c>
      <c r="J2797" s="2" t="str">
        <f t="shared" si="314"/>
        <v>97-999</v>
      </c>
      <c r="K2797" s="2">
        <f t="shared" si="318"/>
        <v>260</v>
      </c>
      <c r="L2797" s="2" t="str">
        <f t="shared" si="315"/>
        <v>0-120</v>
      </c>
      <c r="M2797" s="2">
        <f t="shared" si="316"/>
        <v>6</v>
      </c>
      <c r="N2797" s="109">
        <f t="shared" si="313"/>
        <v>7.28</v>
      </c>
    </row>
    <row r="2798" spans="8:14" x14ac:dyDescent="0.25">
      <c r="H2798" s="2" t="str">
        <f t="shared" si="312"/>
        <v>260_120-250_6</v>
      </c>
      <c r="I2798" s="2">
        <f t="shared" si="317"/>
        <v>1296</v>
      </c>
      <c r="J2798" s="2" t="str">
        <f t="shared" si="314"/>
        <v>97-999</v>
      </c>
      <c r="K2798" s="2">
        <f t="shared" si="318"/>
        <v>260</v>
      </c>
      <c r="L2798" s="2" t="str">
        <f t="shared" si="315"/>
        <v>120-250</v>
      </c>
      <c r="M2798" s="2">
        <f t="shared" si="316"/>
        <v>6</v>
      </c>
      <c r="N2798" s="109">
        <f t="shared" si="313"/>
        <v>7.28</v>
      </c>
    </row>
    <row r="2799" spans="8:14" x14ac:dyDescent="0.25">
      <c r="H2799" s="2" t="str">
        <f t="shared" si="312"/>
        <v>260_250-400_6</v>
      </c>
      <c r="I2799" s="2">
        <f t="shared" si="317"/>
        <v>1297</v>
      </c>
      <c r="J2799" s="2" t="str">
        <f t="shared" si="314"/>
        <v>97-999</v>
      </c>
      <c r="K2799" s="2">
        <f t="shared" si="318"/>
        <v>260</v>
      </c>
      <c r="L2799" s="2" t="str">
        <f t="shared" si="315"/>
        <v>250-400</v>
      </c>
      <c r="M2799" s="2">
        <f t="shared" si="316"/>
        <v>6</v>
      </c>
      <c r="N2799" s="109">
        <f t="shared" si="313"/>
        <v>7.28</v>
      </c>
    </row>
    <row r="2800" spans="8:14" x14ac:dyDescent="0.25">
      <c r="H2800" s="2" t="str">
        <f t="shared" si="312"/>
        <v>260_400-1000_6</v>
      </c>
      <c r="I2800" s="2">
        <f t="shared" si="317"/>
        <v>1298</v>
      </c>
      <c r="J2800" s="2" t="str">
        <f t="shared" si="314"/>
        <v>97-999</v>
      </c>
      <c r="K2800" s="2">
        <f t="shared" si="318"/>
        <v>260</v>
      </c>
      <c r="L2800" s="2" t="str">
        <f t="shared" si="315"/>
        <v>400-1000</v>
      </c>
      <c r="M2800" s="2">
        <f t="shared" si="316"/>
        <v>6</v>
      </c>
      <c r="N2800" s="109">
        <f t="shared" si="313"/>
        <v>7.28</v>
      </c>
    </row>
    <row r="2801" spans="8:14" x14ac:dyDescent="0.25">
      <c r="H2801" s="2" t="str">
        <f t="shared" si="312"/>
        <v>260_1000-9999999_6</v>
      </c>
      <c r="I2801" s="2">
        <f t="shared" si="317"/>
        <v>1299</v>
      </c>
      <c r="J2801" s="2" t="str">
        <f t="shared" si="314"/>
        <v>97-999</v>
      </c>
      <c r="K2801" s="2">
        <f t="shared" si="318"/>
        <v>260</v>
      </c>
      <c r="L2801" s="2" t="str">
        <f t="shared" si="315"/>
        <v>1000-9999999</v>
      </c>
      <c r="M2801" s="2">
        <f t="shared" si="316"/>
        <v>6</v>
      </c>
      <c r="N2801" s="109">
        <f t="shared" si="313"/>
        <v>7.28</v>
      </c>
    </row>
    <row r="2802" spans="8:14" x14ac:dyDescent="0.25">
      <c r="H2802" s="2" t="str">
        <f t="shared" si="312"/>
        <v>261_0-120_6</v>
      </c>
      <c r="I2802" s="2">
        <f t="shared" si="317"/>
        <v>1300</v>
      </c>
      <c r="J2802" s="2" t="str">
        <f t="shared" si="314"/>
        <v>97-999</v>
      </c>
      <c r="K2802" s="2">
        <f t="shared" si="318"/>
        <v>261</v>
      </c>
      <c r="L2802" s="2" t="str">
        <f t="shared" si="315"/>
        <v>0-120</v>
      </c>
      <c r="M2802" s="2">
        <f t="shared" si="316"/>
        <v>6</v>
      </c>
      <c r="N2802" s="109">
        <f t="shared" si="313"/>
        <v>7.3079999999999998</v>
      </c>
    </row>
    <row r="2803" spans="8:14" x14ac:dyDescent="0.25">
      <c r="H2803" s="2" t="str">
        <f t="shared" si="312"/>
        <v>261_120-250_6</v>
      </c>
      <c r="I2803" s="2">
        <f t="shared" si="317"/>
        <v>1301</v>
      </c>
      <c r="J2803" s="2" t="str">
        <f t="shared" si="314"/>
        <v>97-999</v>
      </c>
      <c r="K2803" s="2">
        <f t="shared" si="318"/>
        <v>261</v>
      </c>
      <c r="L2803" s="2" t="str">
        <f t="shared" si="315"/>
        <v>120-250</v>
      </c>
      <c r="M2803" s="2">
        <f t="shared" si="316"/>
        <v>6</v>
      </c>
      <c r="N2803" s="109">
        <f t="shared" si="313"/>
        <v>7.3079999999999998</v>
      </c>
    </row>
    <row r="2804" spans="8:14" x14ac:dyDescent="0.25">
      <c r="H2804" s="2" t="str">
        <f t="shared" si="312"/>
        <v>261_250-400_6</v>
      </c>
      <c r="I2804" s="2">
        <f t="shared" si="317"/>
        <v>1302</v>
      </c>
      <c r="J2804" s="2" t="str">
        <f t="shared" si="314"/>
        <v>97-999</v>
      </c>
      <c r="K2804" s="2">
        <f t="shared" si="318"/>
        <v>261</v>
      </c>
      <c r="L2804" s="2" t="str">
        <f t="shared" si="315"/>
        <v>250-400</v>
      </c>
      <c r="M2804" s="2">
        <f t="shared" si="316"/>
        <v>6</v>
      </c>
      <c r="N2804" s="109">
        <f t="shared" si="313"/>
        <v>7.3079999999999998</v>
      </c>
    </row>
    <row r="2805" spans="8:14" x14ac:dyDescent="0.25">
      <c r="H2805" s="2" t="str">
        <f t="shared" si="312"/>
        <v>261_400-1000_6</v>
      </c>
      <c r="I2805" s="2">
        <f t="shared" si="317"/>
        <v>1303</v>
      </c>
      <c r="J2805" s="2" t="str">
        <f t="shared" si="314"/>
        <v>97-999</v>
      </c>
      <c r="K2805" s="2">
        <f t="shared" si="318"/>
        <v>261</v>
      </c>
      <c r="L2805" s="2" t="str">
        <f t="shared" si="315"/>
        <v>400-1000</v>
      </c>
      <c r="M2805" s="2">
        <f t="shared" si="316"/>
        <v>6</v>
      </c>
      <c r="N2805" s="109">
        <f t="shared" si="313"/>
        <v>7.3079999999999998</v>
      </c>
    </row>
    <row r="2806" spans="8:14" x14ac:dyDescent="0.25">
      <c r="H2806" s="2" t="str">
        <f t="shared" si="312"/>
        <v>261_1000-9999999_6</v>
      </c>
      <c r="I2806" s="2">
        <f t="shared" si="317"/>
        <v>1304</v>
      </c>
      <c r="J2806" s="2" t="str">
        <f t="shared" si="314"/>
        <v>97-999</v>
      </c>
      <c r="K2806" s="2">
        <f t="shared" si="318"/>
        <v>261</v>
      </c>
      <c r="L2806" s="2" t="str">
        <f t="shared" si="315"/>
        <v>1000-9999999</v>
      </c>
      <c r="M2806" s="2">
        <f t="shared" si="316"/>
        <v>6</v>
      </c>
      <c r="N2806" s="109">
        <f t="shared" si="313"/>
        <v>7.3079999999999998</v>
      </c>
    </row>
    <row r="2807" spans="8:14" x14ac:dyDescent="0.25">
      <c r="H2807" s="2" t="str">
        <f t="shared" si="312"/>
        <v>262_0-120_6</v>
      </c>
      <c r="I2807" s="2">
        <f t="shared" si="317"/>
        <v>1305</v>
      </c>
      <c r="J2807" s="2" t="str">
        <f t="shared" si="314"/>
        <v>97-999</v>
      </c>
      <c r="K2807" s="2">
        <f t="shared" si="318"/>
        <v>262</v>
      </c>
      <c r="L2807" s="2" t="str">
        <f t="shared" si="315"/>
        <v>0-120</v>
      </c>
      <c r="M2807" s="2">
        <f t="shared" si="316"/>
        <v>6</v>
      </c>
      <c r="N2807" s="109">
        <f t="shared" si="313"/>
        <v>7.3360000000000003</v>
      </c>
    </row>
    <row r="2808" spans="8:14" x14ac:dyDescent="0.25">
      <c r="H2808" s="2" t="str">
        <f t="shared" si="312"/>
        <v>262_120-250_6</v>
      </c>
      <c r="I2808" s="2">
        <f t="shared" si="317"/>
        <v>1306</v>
      </c>
      <c r="J2808" s="2" t="str">
        <f t="shared" si="314"/>
        <v>97-999</v>
      </c>
      <c r="K2808" s="2">
        <f t="shared" si="318"/>
        <v>262</v>
      </c>
      <c r="L2808" s="2" t="str">
        <f t="shared" si="315"/>
        <v>120-250</v>
      </c>
      <c r="M2808" s="2">
        <f t="shared" si="316"/>
        <v>6</v>
      </c>
      <c r="N2808" s="109">
        <f t="shared" si="313"/>
        <v>7.3360000000000003</v>
      </c>
    </row>
    <row r="2809" spans="8:14" x14ac:dyDescent="0.25">
      <c r="H2809" s="2" t="str">
        <f t="shared" si="312"/>
        <v>262_250-400_6</v>
      </c>
      <c r="I2809" s="2">
        <f t="shared" si="317"/>
        <v>1307</v>
      </c>
      <c r="J2809" s="2" t="str">
        <f t="shared" si="314"/>
        <v>97-999</v>
      </c>
      <c r="K2809" s="2">
        <f t="shared" si="318"/>
        <v>262</v>
      </c>
      <c r="L2809" s="2" t="str">
        <f t="shared" si="315"/>
        <v>250-400</v>
      </c>
      <c r="M2809" s="2">
        <f t="shared" si="316"/>
        <v>6</v>
      </c>
      <c r="N2809" s="109">
        <f t="shared" si="313"/>
        <v>7.3360000000000003</v>
      </c>
    </row>
    <row r="2810" spans="8:14" x14ac:dyDescent="0.25">
      <c r="H2810" s="2" t="str">
        <f t="shared" si="312"/>
        <v>262_400-1000_6</v>
      </c>
      <c r="I2810" s="2">
        <f t="shared" si="317"/>
        <v>1308</v>
      </c>
      <c r="J2810" s="2" t="str">
        <f t="shared" si="314"/>
        <v>97-999</v>
      </c>
      <c r="K2810" s="2">
        <f t="shared" si="318"/>
        <v>262</v>
      </c>
      <c r="L2810" s="2" t="str">
        <f t="shared" si="315"/>
        <v>400-1000</v>
      </c>
      <c r="M2810" s="2">
        <f t="shared" si="316"/>
        <v>6</v>
      </c>
      <c r="N2810" s="109">
        <f t="shared" si="313"/>
        <v>7.3360000000000003</v>
      </c>
    </row>
    <row r="2811" spans="8:14" x14ac:dyDescent="0.25">
      <c r="H2811" s="2" t="str">
        <f t="shared" si="312"/>
        <v>262_1000-9999999_6</v>
      </c>
      <c r="I2811" s="2">
        <f t="shared" si="317"/>
        <v>1309</v>
      </c>
      <c r="J2811" s="2" t="str">
        <f t="shared" si="314"/>
        <v>97-999</v>
      </c>
      <c r="K2811" s="2">
        <f t="shared" si="318"/>
        <v>262</v>
      </c>
      <c r="L2811" s="2" t="str">
        <f t="shared" si="315"/>
        <v>1000-9999999</v>
      </c>
      <c r="M2811" s="2">
        <f t="shared" si="316"/>
        <v>6</v>
      </c>
      <c r="N2811" s="109">
        <f t="shared" si="313"/>
        <v>7.3360000000000003</v>
      </c>
    </row>
    <row r="2812" spans="8:14" x14ac:dyDescent="0.25">
      <c r="H2812" s="2" t="str">
        <f t="shared" si="312"/>
        <v>263_0-120_6</v>
      </c>
      <c r="I2812" s="2">
        <f t="shared" si="317"/>
        <v>1310</v>
      </c>
      <c r="J2812" s="2" t="str">
        <f t="shared" si="314"/>
        <v>97-999</v>
      </c>
      <c r="K2812" s="2">
        <f t="shared" si="318"/>
        <v>263</v>
      </c>
      <c r="L2812" s="2" t="str">
        <f t="shared" si="315"/>
        <v>0-120</v>
      </c>
      <c r="M2812" s="2">
        <f t="shared" si="316"/>
        <v>6</v>
      </c>
      <c r="N2812" s="109">
        <f t="shared" si="313"/>
        <v>7.3639999999999999</v>
      </c>
    </row>
    <row r="2813" spans="8:14" x14ac:dyDescent="0.25">
      <c r="H2813" s="2" t="str">
        <f t="shared" si="312"/>
        <v>263_120-250_6</v>
      </c>
      <c r="I2813" s="2">
        <f t="shared" si="317"/>
        <v>1311</v>
      </c>
      <c r="J2813" s="2" t="str">
        <f t="shared" si="314"/>
        <v>97-999</v>
      </c>
      <c r="K2813" s="2">
        <f t="shared" si="318"/>
        <v>263</v>
      </c>
      <c r="L2813" s="2" t="str">
        <f t="shared" si="315"/>
        <v>120-250</v>
      </c>
      <c r="M2813" s="2">
        <f t="shared" si="316"/>
        <v>6</v>
      </c>
      <c r="N2813" s="109">
        <f t="shared" si="313"/>
        <v>7.3639999999999999</v>
      </c>
    </row>
    <row r="2814" spans="8:14" x14ac:dyDescent="0.25">
      <c r="H2814" s="2" t="str">
        <f t="shared" si="312"/>
        <v>263_250-400_6</v>
      </c>
      <c r="I2814" s="2">
        <f t="shared" si="317"/>
        <v>1312</v>
      </c>
      <c r="J2814" s="2" t="str">
        <f t="shared" si="314"/>
        <v>97-999</v>
      </c>
      <c r="K2814" s="2">
        <f t="shared" si="318"/>
        <v>263</v>
      </c>
      <c r="L2814" s="2" t="str">
        <f t="shared" si="315"/>
        <v>250-400</v>
      </c>
      <c r="M2814" s="2">
        <f t="shared" si="316"/>
        <v>6</v>
      </c>
      <c r="N2814" s="109">
        <f t="shared" si="313"/>
        <v>7.3639999999999999</v>
      </c>
    </row>
    <row r="2815" spans="8:14" x14ac:dyDescent="0.25">
      <c r="H2815" s="2" t="str">
        <f t="shared" si="312"/>
        <v>263_400-1000_6</v>
      </c>
      <c r="I2815" s="2">
        <f t="shared" si="317"/>
        <v>1313</v>
      </c>
      <c r="J2815" s="2" t="str">
        <f t="shared" si="314"/>
        <v>97-999</v>
      </c>
      <c r="K2815" s="2">
        <f t="shared" si="318"/>
        <v>263</v>
      </c>
      <c r="L2815" s="2" t="str">
        <f t="shared" si="315"/>
        <v>400-1000</v>
      </c>
      <c r="M2815" s="2">
        <f t="shared" si="316"/>
        <v>6</v>
      </c>
      <c r="N2815" s="109">
        <f t="shared" si="313"/>
        <v>7.3639999999999999</v>
      </c>
    </row>
    <row r="2816" spans="8:14" x14ac:dyDescent="0.25">
      <c r="H2816" s="2" t="str">
        <f t="shared" si="312"/>
        <v>263_1000-9999999_6</v>
      </c>
      <c r="I2816" s="2">
        <f t="shared" si="317"/>
        <v>1314</v>
      </c>
      <c r="J2816" s="2" t="str">
        <f t="shared" si="314"/>
        <v>97-999</v>
      </c>
      <c r="K2816" s="2">
        <f t="shared" si="318"/>
        <v>263</v>
      </c>
      <c r="L2816" s="2" t="str">
        <f t="shared" si="315"/>
        <v>1000-9999999</v>
      </c>
      <c r="M2816" s="2">
        <f t="shared" si="316"/>
        <v>6</v>
      </c>
      <c r="N2816" s="109">
        <f t="shared" si="313"/>
        <v>7.3639999999999999</v>
      </c>
    </row>
    <row r="2817" spans="8:14" x14ac:dyDescent="0.25">
      <c r="H2817" s="2" t="str">
        <f t="shared" si="312"/>
        <v>264_0-120_6</v>
      </c>
      <c r="I2817" s="2">
        <f t="shared" si="317"/>
        <v>1315</v>
      </c>
      <c r="J2817" s="2" t="str">
        <f t="shared" si="314"/>
        <v>97-999</v>
      </c>
      <c r="K2817" s="2">
        <f t="shared" si="318"/>
        <v>264</v>
      </c>
      <c r="L2817" s="2" t="str">
        <f t="shared" si="315"/>
        <v>0-120</v>
      </c>
      <c r="M2817" s="2">
        <f t="shared" si="316"/>
        <v>6</v>
      </c>
      <c r="N2817" s="109">
        <f t="shared" si="313"/>
        <v>7.3920000000000003</v>
      </c>
    </row>
    <row r="2818" spans="8:14" x14ac:dyDescent="0.25">
      <c r="H2818" s="2" t="str">
        <f t="shared" si="312"/>
        <v>264_120-250_6</v>
      </c>
      <c r="I2818" s="2">
        <f t="shared" si="317"/>
        <v>1316</v>
      </c>
      <c r="J2818" s="2" t="str">
        <f t="shared" si="314"/>
        <v>97-999</v>
      </c>
      <c r="K2818" s="2">
        <f t="shared" si="318"/>
        <v>264</v>
      </c>
      <c r="L2818" s="2" t="str">
        <f t="shared" si="315"/>
        <v>120-250</v>
      </c>
      <c r="M2818" s="2">
        <f t="shared" si="316"/>
        <v>6</v>
      </c>
      <c r="N2818" s="109">
        <f t="shared" si="313"/>
        <v>7.3920000000000003</v>
      </c>
    </row>
    <row r="2819" spans="8:14" x14ac:dyDescent="0.25">
      <c r="H2819" s="2" t="str">
        <f t="shared" ref="H2819:H2882" si="319">K2819&amp;"_"&amp;L2819&amp;"_"&amp;M2819</f>
        <v>264_250-400_6</v>
      </c>
      <c r="I2819" s="2">
        <f t="shared" si="317"/>
        <v>1317</v>
      </c>
      <c r="J2819" s="2" t="str">
        <f t="shared" si="314"/>
        <v>97-999</v>
      </c>
      <c r="K2819" s="2">
        <f t="shared" si="318"/>
        <v>264</v>
      </c>
      <c r="L2819" s="2" t="str">
        <f t="shared" si="315"/>
        <v>250-400</v>
      </c>
      <c r="M2819" s="2">
        <f t="shared" si="316"/>
        <v>6</v>
      </c>
      <c r="N2819" s="109">
        <f t="shared" ref="N2819:N2882" si="320">VLOOKUP(J2819&amp;"_"&amp;L2819&amp;"_"&amp;M2819,$A$2:$F$61,6,0)*K2819</f>
        <v>7.3920000000000003</v>
      </c>
    </row>
    <row r="2820" spans="8:14" x14ac:dyDescent="0.25">
      <c r="H2820" s="2" t="str">
        <f t="shared" si="319"/>
        <v>264_400-1000_6</v>
      </c>
      <c r="I2820" s="2">
        <f t="shared" si="317"/>
        <v>1318</v>
      </c>
      <c r="J2820" s="2" t="str">
        <f t="shared" si="314"/>
        <v>97-999</v>
      </c>
      <c r="K2820" s="2">
        <f t="shared" si="318"/>
        <v>264</v>
      </c>
      <c r="L2820" s="2" t="str">
        <f t="shared" si="315"/>
        <v>400-1000</v>
      </c>
      <c r="M2820" s="2">
        <f t="shared" si="316"/>
        <v>6</v>
      </c>
      <c r="N2820" s="109">
        <f t="shared" si="320"/>
        <v>7.3920000000000003</v>
      </c>
    </row>
    <row r="2821" spans="8:14" x14ac:dyDescent="0.25">
      <c r="H2821" s="2" t="str">
        <f t="shared" si="319"/>
        <v>264_1000-9999999_6</v>
      </c>
      <c r="I2821" s="2">
        <f t="shared" si="317"/>
        <v>1319</v>
      </c>
      <c r="J2821" s="2" t="str">
        <f t="shared" si="314"/>
        <v>97-999</v>
      </c>
      <c r="K2821" s="2">
        <f t="shared" si="318"/>
        <v>264</v>
      </c>
      <c r="L2821" s="2" t="str">
        <f t="shared" si="315"/>
        <v>1000-9999999</v>
      </c>
      <c r="M2821" s="2">
        <f t="shared" si="316"/>
        <v>6</v>
      </c>
      <c r="N2821" s="109">
        <f t="shared" si="320"/>
        <v>7.3920000000000003</v>
      </c>
    </row>
    <row r="2822" spans="8:14" x14ac:dyDescent="0.25">
      <c r="H2822" s="2" t="str">
        <f t="shared" si="319"/>
        <v>265_0-120_6</v>
      </c>
      <c r="I2822" s="2">
        <f t="shared" si="317"/>
        <v>1320</v>
      </c>
      <c r="J2822" s="2" t="str">
        <f t="shared" si="314"/>
        <v>97-999</v>
      </c>
      <c r="K2822" s="2">
        <f t="shared" si="318"/>
        <v>265</v>
      </c>
      <c r="L2822" s="2" t="str">
        <f t="shared" si="315"/>
        <v>0-120</v>
      </c>
      <c r="M2822" s="2">
        <f t="shared" si="316"/>
        <v>6</v>
      </c>
      <c r="N2822" s="109">
        <f t="shared" si="320"/>
        <v>7.42</v>
      </c>
    </row>
    <row r="2823" spans="8:14" x14ac:dyDescent="0.25">
      <c r="H2823" s="2" t="str">
        <f t="shared" si="319"/>
        <v>265_120-250_6</v>
      </c>
      <c r="I2823" s="2">
        <f t="shared" si="317"/>
        <v>1321</v>
      </c>
      <c r="J2823" s="2" t="str">
        <f t="shared" si="314"/>
        <v>97-999</v>
      </c>
      <c r="K2823" s="2">
        <f t="shared" si="318"/>
        <v>265</v>
      </c>
      <c r="L2823" s="2" t="str">
        <f t="shared" si="315"/>
        <v>120-250</v>
      </c>
      <c r="M2823" s="2">
        <f t="shared" si="316"/>
        <v>6</v>
      </c>
      <c r="N2823" s="109">
        <f t="shared" si="320"/>
        <v>7.42</v>
      </c>
    </row>
    <row r="2824" spans="8:14" x14ac:dyDescent="0.25">
      <c r="H2824" s="2" t="str">
        <f t="shared" si="319"/>
        <v>265_250-400_6</v>
      </c>
      <c r="I2824" s="2">
        <f t="shared" si="317"/>
        <v>1322</v>
      </c>
      <c r="J2824" s="2" t="str">
        <f t="shared" si="314"/>
        <v>97-999</v>
      </c>
      <c r="K2824" s="2">
        <f t="shared" si="318"/>
        <v>265</v>
      </c>
      <c r="L2824" s="2" t="str">
        <f t="shared" si="315"/>
        <v>250-400</v>
      </c>
      <c r="M2824" s="2">
        <f t="shared" si="316"/>
        <v>6</v>
      </c>
      <c r="N2824" s="109">
        <f t="shared" si="320"/>
        <v>7.42</v>
      </c>
    </row>
    <row r="2825" spans="8:14" x14ac:dyDescent="0.25">
      <c r="H2825" s="2" t="str">
        <f t="shared" si="319"/>
        <v>265_400-1000_6</v>
      </c>
      <c r="I2825" s="2">
        <f t="shared" si="317"/>
        <v>1323</v>
      </c>
      <c r="J2825" s="2" t="str">
        <f t="shared" si="314"/>
        <v>97-999</v>
      </c>
      <c r="K2825" s="2">
        <f t="shared" si="318"/>
        <v>265</v>
      </c>
      <c r="L2825" s="2" t="str">
        <f t="shared" si="315"/>
        <v>400-1000</v>
      </c>
      <c r="M2825" s="2">
        <f t="shared" si="316"/>
        <v>6</v>
      </c>
      <c r="N2825" s="109">
        <f t="shared" si="320"/>
        <v>7.42</v>
      </c>
    </row>
    <row r="2826" spans="8:14" x14ac:dyDescent="0.25">
      <c r="H2826" s="2" t="str">
        <f t="shared" si="319"/>
        <v>265_1000-9999999_6</v>
      </c>
      <c r="I2826" s="2">
        <f t="shared" si="317"/>
        <v>1324</v>
      </c>
      <c r="J2826" s="2" t="str">
        <f t="shared" si="314"/>
        <v>97-999</v>
      </c>
      <c r="K2826" s="2">
        <f t="shared" si="318"/>
        <v>265</v>
      </c>
      <c r="L2826" s="2" t="str">
        <f t="shared" si="315"/>
        <v>1000-9999999</v>
      </c>
      <c r="M2826" s="2">
        <f t="shared" si="316"/>
        <v>6</v>
      </c>
      <c r="N2826" s="109">
        <f t="shared" si="320"/>
        <v>7.42</v>
      </c>
    </row>
    <row r="2827" spans="8:14" x14ac:dyDescent="0.25">
      <c r="H2827" s="2" t="str">
        <f t="shared" si="319"/>
        <v>266_0-120_6</v>
      </c>
      <c r="I2827" s="2">
        <f t="shared" si="317"/>
        <v>1325</v>
      </c>
      <c r="J2827" s="2" t="str">
        <f t="shared" si="314"/>
        <v>97-999</v>
      </c>
      <c r="K2827" s="2">
        <f t="shared" si="318"/>
        <v>266</v>
      </c>
      <c r="L2827" s="2" t="str">
        <f t="shared" si="315"/>
        <v>0-120</v>
      </c>
      <c r="M2827" s="2">
        <f t="shared" si="316"/>
        <v>6</v>
      </c>
      <c r="N2827" s="109">
        <f t="shared" si="320"/>
        <v>7.4480000000000004</v>
      </c>
    </row>
    <row r="2828" spans="8:14" x14ac:dyDescent="0.25">
      <c r="H2828" s="2" t="str">
        <f t="shared" si="319"/>
        <v>266_120-250_6</v>
      </c>
      <c r="I2828" s="2">
        <f t="shared" si="317"/>
        <v>1326</v>
      </c>
      <c r="J2828" s="2" t="str">
        <f t="shared" si="314"/>
        <v>97-999</v>
      </c>
      <c r="K2828" s="2">
        <f t="shared" si="318"/>
        <v>266</v>
      </c>
      <c r="L2828" s="2" t="str">
        <f t="shared" si="315"/>
        <v>120-250</v>
      </c>
      <c r="M2828" s="2">
        <f t="shared" si="316"/>
        <v>6</v>
      </c>
      <c r="N2828" s="109">
        <f t="shared" si="320"/>
        <v>7.4480000000000004</v>
      </c>
    </row>
    <row r="2829" spans="8:14" x14ac:dyDescent="0.25">
      <c r="H2829" s="2" t="str">
        <f t="shared" si="319"/>
        <v>266_250-400_6</v>
      </c>
      <c r="I2829" s="2">
        <f t="shared" si="317"/>
        <v>1327</v>
      </c>
      <c r="J2829" s="2" t="str">
        <f t="shared" si="314"/>
        <v>97-999</v>
      </c>
      <c r="K2829" s="2">
        <f t="shared" si="318"/>
        <v>266</v>
      </c>
      <c r="L2829" s="2" t="str">
        <f t="shared" si="315"/>
        <v>250-400</v>
      </c>
      <c r="M2829" s="2">
        <f t="shared" si="316"/>
        <v>6</v>
      </c>
      <c r="N2829" s="109">
        <f t="shared" si="320"/>
        <v>7.4480000000000004</v>
      </c>
    </row>
    <row r="2830" spans="8:14" x14ac:dyDescent="0.25">
      <c r="H2830" s="2" t="str">
        <f t="shared" si="319"/>
        <v>266_400-1000_6</v>
      </c>
      <c r="I2830" s="2">
        <f t="shared" si="317"/>
        <v>1328</v>
      </c>
      <c r="J2830" s="2" t="str">
        <f t="shared" si="314"/>
        <v>97-999</v>
      </c>
      <c r="K2830" s="2">
        <f t="shared" si="318"/>
        <v>266</v>
      </c>
      <c r="L2830" s="2" t="str">
        <f t="shared" si="315"/>
        <v>400-1000</v>
      </c>
      <c r="M2830" s="2">
        <f t="shared" si="316"/>
        <v>6</v>
      </c>
      <c r="N2830" s="109">
        <f t="shared" si="320"/>
        <v>7.4480000000000004</v>
      </c>
    </row>
    <row r="2831" spans="8:14" x14ac:dyDescent="0.25">
      <c r="H2831" s="2" t="str">
        <f t="shared" si="319"/>
        <v>266_1000-9999999_6</v>
      </c>
      <c r="I2831" s="2">
        <f t="shared" si="317"/>
        <v>1329</v>
      </c>
      <c r="J2831" s="2" t="str">
        <f t="shared" si="314"/>
        <v>97-999</v>
      </c>
      <c r="K2831" s="2">
        <f t="shared" si="318"/>
        <v>266</v>
      </c>
      <c r="L2831" s="2" t="str">
        <f t="shared" si="315"/>
        <v>1000-9999999</v>
      </c>
      <c r="M2831" s="2">
        <f t="shared" si="316"/>
        <v>6</v>
      </c>
      <c r="N2831" s="109">
        <f t="shared" si="320"/>
        <v>7.4480000000000004</v>
      </c>
    </row>
    <row r="2832" spans="8:14" x14ac:dyDescent="0.25">
      <c r="H2832" s="2" t="str">
        <f t="shared" si="319"/>
        <v>267_0-120_6</v>
      </c>
      <c r="I2832" s="2">
        <f t="shared" si="317"/>
        <v>1330</v>
      </c>
      <c r="J2832" s="2" t="str">
        <f t="shared" si="314"/>
        <v>97-999</v>
      </c>
      <c r="K2832" s="2">
        <f t="shared" si="318"/>
        <v>267</v>
      </c>
      <c r="L2832" s="2" t="str">
        <f t="shared" si="315"/>
        <v>0-120</v>
      </c>
      <c r="M2832" s="2">
        <f t="shared" si="316"/>
        <v>6</v>
      </c>
      <c r="N2832" s="109">
        <f t="shared" si="320"/>
        <v>7.476</v>
      </c>
    </row>
    <row r="2833" spans="8:14" x14ac:dyDescent="0.25">
      <c r="H2833" s="2" t="str">
        <f t="shared" si="319"/>
        <v>267_120-250_6</v>
      </c>
      <c r="I2833" s="2">
        <f t="shared" si="317"/>
        <v>1331</v>
      </c>
      <c r="J2833" s="2" t="str">
        <f t="shared" si="314"/>
        <v>97-999</v>
      </c>
      <c r="K2833" s="2">
        <f t="shared" si="318"/>
        <v>267</v>
      </c>
      <c r="L2833" s="2" t="str">
        <f t="shared" si="315"/>
        <v>120-250</v>
      </c>
      <c r="M2833" s="2">
        <f t="shared" si="316"/>
        <v>6</v>
      </c>
      <c r="N2833" s="109">
        <f t="shared" si="320"/>
        <v>7.476</v>
      </c>
    </row>
    <row r="2834" spans="8:14" x14ac:dyDescent="0.25">
      <c r="H2834" s="2" t="str">
        <f t="shared" si="319"/>
        <v>267_250-400_6</v>
      </c>
      <c r="I2834" s="2">
        <f t="shared" si="317"/>
        <v>1332</v>
      </c>
      <c r="J2834" s="2" t="str">
        <f t="shared" si="314"/>
        <v>97-999</v>
      </c>
      <c r="K2834" s="2">
        <f t="shared" si="318"/>
        <v>267</v>
      </c>
      <c r="L2834" s="2" t="str">
        <f t="shared" si="315"/>
        <v>250-400</v>
      </c>
      <c r="M2834" s="2">
        <f t="shared" si="316"/>
        <v>6</v>
      </c>
      <c r="N2834" s="109">
        <f t="shared" si="320"/>
        <v>7.476</v>
      </c>
    </row>
    <row r="2835" spans="8:14" x14ac:dyDescent="0.25">
      <c r="H2835" s="2" t="str">
        <f t="shared" si="319"/>
        <v>267_400-1000_6</v>
      </c>
      <c r="I2835" s="2">
        <f t="shared" si="317"/>
        <v>1333</v>
      </c>
      <c r="J2835" s="2" t="str">
        <f t="shared" si="314"/>
        <v>97-999</v>
      </c>
      <c r="K2835" s="2">
        <f t="shared" si="318"/>
        <v>267</v>
      </c>
      <c r="L2835" s="2" t="str">
        <f t="shared" si="315"/>
        <v>400-1000</v>
      </c>
      <c r="M2835" s="2">
        <f t="shared" si="316"/>
        <v>6</v>
      </c>
      <c r="N2835" s="109">
        <f t="shared" si="320"/>
        <v>7.476</v>
      </c>
    </row>
    <row r="2836" spans="8:14" x14ac:dyDescent="0.25">
      <c r="H2836" s="2" t="str">
        <f t="shared" si="319"/>
        <v>267_1000-9999999_6</v>
      </c>
      <c r="I2836" s="2">
        <f t="shared" si="317"/>
        <v>1334</v>
      </c>
      <c r="J2836" s="2" t="str">
        <f t="shared" si="314"/>
        <v>97-999</v>
      </c>
      <c r="K2836" s="2">
        <f t="shared" si="318"/>
        <v>267</v>
      </c>
      <c r="L2836" s="2" t="str">
        <f t="shared" si="315"/>
        <v>1000-9999999</v>
      </c>
      <c r="M2836" s="2">
        <f t="shared" si="316"/>
        <v>6</v>
      </c>
      <c r="N2836" s="109">
        <f t="shared" si="320"/>
        <v>7.476</v>
      </c>
    </row>
    <row r="2837" spans="8:14" x14ac:dyDescent="0.25">
      <c r="H2837" s="2" t="str">
        <f t="shared" si="319"/>
        <v>268_0-120_6</v>
      </c>
      <c r="I2837" s="2">
        <f t="shared" si="317"/>
        <v>1335</v>
      </c>
      <c r="J2837" s="2" t="str">
        <f t="shared" si="314"/>
        <v>97-999</v>
      </c>
      <c r="K2837" s="2">
        <f t="shared" si="318"/>
        <v>268</v>
      </c>
      <c r="L2837" s="2" t="str">
        <f t="shared" si="315"/>
        <v>0-120</v>
      </c>
      <c r="M2837" s="2">
        <f t="shared" si="316"/>
        <v>6</v>
      </c>
      <c r="N2837" s="109">
        <f t="shared" si="320"/>
        <v>7.5040000000000004</v>
      </c>
    </row>
    <row r="2838" spans="8:14" x14ac:dyDescent="0.25">
      <c r="H2838" s="2" t="str">
        <f t="shared" si="319"/>
        <v>268_120-250_6</v>
      </c>
      <c r="I2838" s="2">
        <f t="shared" si="317"/>
        <v>1336</v>
      </c>
      <c r="J2838" s="2" t="str">
        <f t="shared" si="314"/>
        <v>97-999</v>
      </c>
      <c r="K2838" s="2">
        <f t="shared" si="318"/>
        <v>268</v>
      </c>
      <c r="L2838" s="2" t="str">
        <f t="shared" si="315"/>
        <v>120-250</v>
      </c>
      <c r="M2838" s="2">
        <f t="shared" si="316"/>
        <v>6</v>
      </c>
      <c r="N2838" s="109">
        <f t="shared" si="320"/>
        <v>7.5040000000000004</v>
      </c>
    </row>
    <row r="2839" spans="8:14" x14ac:dyDescent="0.25">
      <c r="H2839" s="2" t="str">
        <f t="shared" si="319"/>
        <v>268_250-400_6</v>
      </c>
      <c r="I2839" s="2">
        <f t="shared" si="317"/>
        <v>1337</v>
      </c>
      <c r="J2839" s="2" t="str">
        <f t="shared" si="314"/>
        <v>97-999</v>
      </c>
      <c r="K2839" s="2">
        <f t="shared" si="318"/>
        <v>268</v>
      </c>
      <c r="L2839" s="2" t="str">
        <f t="shared" si="315"/>
        <v>250-400</v>
      </c>
      <c r="M2839" s="2">
        <f t="shared" si="316"/>
        <v>6</v>
      </c>
      <c r="N2839" s="109">
        <f t="shared" si="320"/>
        <v>7.5040000000000004</v>
      </c>
    </row>
    <row r="2840" spans="8:14" x14ac:dyDescent="0.25">
      <c r="H2840" s="2" t="str">
        <f t="shared" si="319"/>
        <v>268_400-1000_6</v>
      </c>
      <c r="I2840" s="2">
        <f t="shared" si="317"/>
        <v>1338</v>
      </c>
      <c r="J2840" s="2" t="str">
        <f t="shared" si="314"/>
        <v>97-999</v>
      </c>
      <c r="K2840" s="2">
        <f t="shared" si="318"/>
        <v>268</v>
      </c>
      <c r="L2840" s="2" t="str">
        <f t="shared" si="315"/>
        <v>400-1000</v>
      </c>
      <c r="M2840" s="2">
        <f t="shared" si="316"/>
        <v>6</v>
      </c>
      <c r="N2840" s="109">
        <f t="shared" si="320"/>
        <v>7.5040000000000004</v>
      </c>
    </row>
    <row r="2841" spans="8:14" x14ac:dyDescent="0.25">
      <c r="H2841" s="2" t="str">
        <f t="shared" si="319"/>
        <v>268_1000-9999999_6</v>
      </c>
      <c r="I2841" s="2">
        <f t="shared" si="317"/>
        <v>1339</v>
      </c>
      <c r="J2841" s="2" t="str">
        <f t="shared" si="314"/>
        <v>97-999</v>
      </c>
      <c r="K2841" s="2">
        <f t="shared" si="318"/>
        <v>268</v>
      </c>
      <c r="L2841" s="2" t="str">
        <f t="shared" si="315"/>
        <v>1000-9999999</v>
      </c>
      <c r="M2841" s="2">
        <f t="shared" si="316"/>
        <v>6</v>
      </c>
      <c r="N2841" s="109">
        <f t="shared" si="320"/>
        <v>7.5040000000000004</v>
      </c>
    </row>
    <row r="2842" spans="8:14" x14ac:dyDescent="0.25">
      <c r="H2842" s="2" t="str">
        <f t="shared" si="319"/>
        <v>269_0-120_6</v>
      </c>
      <c r="I2842" s="2">
        <f t="shared" si="317"/>
        <v>1340</v>
      </c>
      <c r="J2842" s="2" t="str">
        <f t="shared" si="314"/>
        <v>97-999</v>
      </c>
      <c r="K2842" s="2">
        <f t="shared" si="318"/>
        <v>269</v>
      </c>
      <c r="L2842" s="2" t="str">
        <f t="shared" si="315"/>
        <v>0-120</v>
      </c>
      <c r="M2842" s="2">
        <f t="shared" si="316"/>
        <v>6</v>
      </c>
      <c r="N2842" s="109">
        <f t="shared" si="320"/>
        <v>7.532</v>
      </c>
    </row>
    <row r="2843" spans="8:14" x14ac:dyDescent="0.25">
      <c r="H2843" s="2" t="str">
        <f t="shared" si="319"/>
        <v>269_120-250_6</v>
      </c>
      <c r="I2843" s="2">
        <f t="shared" si="317"/>
        <v>1341</v>
      </c>
      <c r="J2843" s="2" t="str">
        <f t="shared" si="314"/>
        <v>97-999</v>
      </c>
      <c r="K2843" s="2">
        <f t="shared" si="318"/>
        <v>269</v>
      </c>
      <c r="L2843" s="2" t="str">
        <f t="shared" si="315"/>
        <v>120-250</v>
      </c>
      <c r="M2843" s="2">
        <f t="shared" si="316"/>
        <v>6</v>
      </c>
      <c r="N2843" s="109">
        <f t="shared" si="320"/>
        <v>7.532</v>
      </c>
    </row>
    <row r="2844" spans="8:14" x14ac:dyDescent="0.25">
      <c r="H2844" s="2" t="str">
        <f t="shared" si="319"/>
        <v>269_250-400_6</v>
      </c>
      <c r="I2844" s="2">
        <f t="shared" si="317"/>
        <v>1342</v>
      </c>
      <c r="J2844" s="2" t="str">
        <f t="shared" si="314"/>
        <v>97-999</v>
      </c>
      <c r="K2844" s="2">
        <f t="shared" si="318"/>
        <v>269</v>
      </c>
      <c r="L2844" s="2" t="str">
        <f t="shared" si="315"/>
        <v>250-400</v>
      </c>
      <c r="M2844" s="2">
        <f t="shared" si="316"/>
        <v>6</v>
      </c>
      <c r="N2844" s="109">
        <f t="shared" si="320"/>
        <v>7.532</v>
      </c>
    </row>
    <row r="2845" spans="8:14" x14ac:dyDescent="0.25">
      <c r="H2845" s="2" t="str">
        <f t="shared" si="319"/>
        <v>269_400-1000_6</v>
      </c>
      <c r="I2845" s="2">
        <f t="shared" si="317"/>
        <v>1343</v>
      </c>
      <c r="J2845" s="2" t="str">
        <f t="shared" si="314"/>
        <v>97-999</v>
      </c>
      <c r="K2845" s="2">
        <f t="shared" si="318"/>
        <v>269</v>
      </c>
      <c r="L2845" s="2" t="str">
        <f t="shared" si="315"/>
        <v>400-1000</v>
      </c>
      <c r="M2845" s="2">
        <f t="shared" si="316"/>
        <v>6</v>
      </c>
      <c r="N2845" s="109">
        <f t="shared" si="320"/>
        <v>7.532</v>
      </c>
    </row>
    <row r="2846" spans="8:14" x14ac:dyDescent="0.25">
      <c r="H2846" s="2" t="str">
        <f t="shared" si="319"/>
        <v>269_1000-9999999_6</v>
      </c>
      <c r="I2846" s="2">
        <f t="shared" si="317"/>
        <v>1344</v>
      </c>
      <c r="J2846" s="2" t="str">
        <f t="shared" si="314"/>
        <v>97-999</v>
      </c>
      <c r="K2846" s="2">
        <f t="shared" si="318"/>
        <v>269</v>
      </c>
      <c r="L2846" s="2" t="str">
        <f t="shared" si="315"/>
        <v>1000-9999999</v>
      </c>
      <c r="M2846" s="2">
        <f t="shared" si="316"/>
        <v>6</v>
      </c>
      <c r="N2846" s="109">
        <f t="shared" si="320"/>
        <v>7.532</v>
      </c>
    </row>
    <row r="2847" spans="8:14" x14ac:dyDescent="0.25">
      <c r="H2847" s="2" t="str">
        <f t="shared" si="319"/>
        <v>270_0-120_6</v>
      </c>
      <c r="I2847" s="2">
        <f t="shared" si="317"/>
        <v>1345</v>
      </c>
      <c r="J2847" s="2" t="str">
        <f t="shared" ref="J2847:J2910" si="321">VLOOKUP(K2847,$U$2:$V$7,2,1)</f>
        <v>97-999</v>
      </c>
      <c r="K2847" s="2">
        <f t="shared" si="318"/>
        <v>270</v>
      </c>
      <c r="L2847" s="2" t="str">
        <f t="shared" ref="L2847:L2910" si="322">VLOOKUP(MOD(I2847,5),$P$2:$Q$6,2,0)</f>
        <v>0-120</v>
      </c>
      <c r="M2847" s="2">
        <f t="shared" ref="M2847:M2910" si="323">$S$3</f>
        <v>6</v>
      </c>
      <c r="N2847" s="109">
        <f t="shared" si="320"/>
        <v>7.5600000000000005</v>
      </c>
    </row>
    <row r="2848" spans="8:14" x14ac:dyDescent="0.25">
      <c r="H2848" s="2" t="str">
        <f t="shared" si="319"/>
        <v>270_120-250_6</v>
      </c>
      <c r="I2848" s="2">
        <f t="shared" ref="I2848:I2911" si="324">+I2847+1</f>
        <v>1346</v>
      </c>
      <c r="J2848" s="2" t="str">
        <f t="shared" si="321"/>
        <v>97-999</v>
      </c>
      <c r="K2848" s="2">
        <f t="shared" si="318"/>
        <v>270</v>
      </c>
      <c r="L2848" s="2" t="str">
        <f t="shared" si="322"/>
        <v>120-250</v>
      </c>
      <c r="M2848" s="2">
        <f t="shared" si="323"/>
        <v>6</v>
      </c>
      <c r="N2848" s="109">
        <f t="shared" si="320"/>
        <v>7.5600000000000005</v>
      </c>
    </row>
    <row r="2849" spans="8:14" x14ac:dyDescent="0.25">
      <c r="H2849" s="2" t="str">
        <f t="shared" si="319"/>
        <v>270_250-400_6</v>
      </c>
      <c r="I2849" s="2">
        <f t="shared" si="324"/>
        <v>1347</v>
      </c>
      <c r="J2849" s="2" t="str">
        <f t="shared" si="321"/>
        <v>97-999</v>
      </c>
      <c r="K2849" s="2">
        <f t="shared" si="318"/>
        <v>270</v>
      </c>
      <c r="L2849" s="2" t="str">
        <f t="shared" si="322"/>
        <v>250-400</v>
      </c>
      <c r="M2849" s="2">
        <f t="shared" si="323"/>
        <v>6</v>
      </c>
      <c r="N2849" s="109">
        <f t="shared" si="320"/>
        <v>7.5600000000000005</v>
      </c>
    </row>
    <row r="2850" spans="8:14" x14ac:dyDescent="0.25">
      <c r="H2850" s="2" t="str">
        <f t="shared" si="319"/>
        <v>270_400-1000_6</v>
      </c>
      <c r="I2850" s="2">
        <f t="shared" si="324"/>
        <v>1348</v>
      </c>
      <c r="J2850" s="2" t="str">
        <f t="shared" si="321"/>
        <v>97-999</v>
      </c>
      <c r="K2850" s="2">
        <f t="shared" si="318"/>
        <v>270</v>
      </c>
      <c r="L2850" s="2" t="str">
        <f t="shared" si="322"/>
        <v>400-1000</v>
      </c>
      <c r="M2850" s="2">
        <f t="shared" si="323"/>
        <v>6</v>
      </c>
      <c r="N2850" s="109">
        <f t="shared" si="320"/>
        <v>7.5600000000000005</v>
      </c>
    </row>
    <row r="2851" spans="8:14" x14ac:dyDescent="0.25">
      <c r="H2851" s="2" t="str">
        <f t="shared" si="319"/>
        <v>270_1000-9999999_6</v>
      </c>
      <c r="I2851" s="2">
        <f t="shared" si="324"/>
        <v>1349</v>
      </c>
      <c r="J2851" s="2" t="str">
        <f t="shared" si="321"/>
        <v>97-999</v>
      </c>
      <c r="K2851" s="2">
        <f t="shared" si="318"/>
        <v>270</v>
      </c>
      <c r="L2851" s="2" t="str">
        <f t="shared" si="322"/>
        <v>1000-9999999</v>
      </c>
      <c r="M2851" s="2">
        <f t="shared" si="323"/>
        <v>6</v>
      </c>
      <c r="N2851" s="109">
        <f t="shared" si="320"/>
        <v>7.5600000000000005</v>
      </c>
    </row>
    <row r="2852" spans="8:14" x14ac:dyDescent="0.25">
      <c r="H2852" s="2" t="str">
        <f t="shared" si="319"/>
        <v>271_0-120_6</v>
      </c>
      <c r="I2852" s="2">
        <f t="shared" si="324"/>
        <v>1350</v>
      </c>
      <c r="J2852" s="2" t="str">
        <f t="shared" si="321"/>
        <v>97-999</v>
      </c>
      <c r="K2852" s="2">
        <f t="shared" ref="K2852:K2915" si="325">+K2847+1</f>
        <v>271</v>
      </c>
      <c r="L2852" s="2" t="str">
        <f t="shared" si="322"/>
        <v>0-120</v>
      </c>
      <c r="M2852" s="2">
        <f t="shared" si="323"/>
        <v>6</v>
      </c>
      <c r="N2852" s="109">
        <f t="shared" si="320"/>
        <v>7.5880000000000001</v>
      </c>
    </row>
    <row r="2853" spans="8:14" x14ac:dyDescent="0.25">
      <c r="H2853" s="2" t="str">
        <f t="shared" si="319"/>
        <v>271_120-250_6</v>
      </c>
      <c r="I2853" s="2">
        <f t="shared" si="324"/>
        <v>1351</v>
      </c>
      <c r="J2853" s="2" t="str">
        <f t="shared" si="321"/>
        <v>97-999</v>
      </c>
      <c r="K2853" s="2">
        <f t="shared" si="325"/>
        <v>271</v>
      </c>
      <c r="L2853" s="2" t="str">
        <f t="shared" si="322"/>
        <v>120-250</v>
      </c>
      <c r="M2853" s="2">
        <f t="shared" si="323"/>
        <v>6</v>
      </c>
      <c r="N2853" s="109">
        <f t="shared" si="320"/>
        <v>7.5880000000000001</v>
      </c>
    </row>
    <row r="2854" spans="8:14" x14ac:dyDescent="0.25">
      <c r="H2854" s="2" t="str">
        <f t="shared" si="319"/>
        <v>271_250-400_6</v>
      </c>
      <c r="I2854" s="2">
        <f t="shared" si="324"/>
        <v>1352</v>
      </c>
      <c r="J2854" s="2" t="str">
        <f t="shared" si="321"/>
        <v>97-999</v>
      </c>
      <c r="K2854" s="2">
        <f t="shared" si="325"/>
        <v>271</v>
      </c>
      <c r="L2854" s="2" t="str">
        <f t="shared" si="322"/>
        <v>250-400</v>
      </c>
      <c r="M2854" s="2">
        <f t="shared" si="323"/>
        <v>6</v>
      </c>
      <c r="N2854" s="109">
        <f t="shared" si="320"/>
        <v>7.5880000000000001</v>
      </c>
    </row>
    <row r="2855" spans="8:14" x14ac:dyDescent="0.25">
      <c r="H2855" s="2" t="str">
        <f t="shared" si="319"/>
        <v>271_400-1000_6</v>
      </c>
      <c r="I2855" s="2">
        <f t="shared" si="324"/>
        <v>1353</v>
      </c>
      <c r="J2855" s="2" t="str">
        <f t="shared" si="321"/>
        <v>97-999</v>
      </c>
      <c r="K2855" s="2">
        <f t="shared" si="325"/>
        <v>271</v>
      </c>
      <c r="L2855" s="2" t="str">
        <f t="shared" si="322"/>
        <v>400-1000</v>
      </c>
      <c r="M2855" s="2">
        <f t="shared" si="323"/>
        <v>6</v>
      </c>
      <c r="N2855" s="109">
        <f t="shared" si="320"/>
        <v>7.5880000000000001</v>
      </c>
    </row>
    <row r="2856" spans="8:14" x14ac:dyDescent="0.25">
      <c r="H2856" s="2" t="str">
        <f t="shared" si="319"/>
        <v>271_1000-9999999_6</v>
      </c>
      <c r="I2856" s="2">
        <f t="shared" si="324"/>
        <v>1354</v>
      </c>
      <c r="J2856" s="2" t="str">
        <f t="shared" si="321"/>
        <v>97-999</v>
      </c>
      <c r="K2856" s="2">
        <f t="shared" si="325"/>
        <v>271</v>
      </c>
      <c r="L2856" s="2" t="str">
        <f t="shared" si="322"/>
        <v>1000-9999999</v>
      </c>
      <c r="M2856" s="2">
        <f t="shared" si="323"/>
        <v>6</v>
      </c>
      <c r="N2856" s="109">
        <f t="shared" si="320"/>
        <v>7.5880000000000001</v>
      </c>
    </row>
    <row r="2857" spans="8:14" x14ac:dyDescent="0.25">
      <c r="H2857" s="2" t="str">
        <f t="shared" si="319"/>
        <v>272_0-120_6</v>
      </c>
      <c r="I2857" s="2">
        <f t="shared" si="324"/>
        <v>1355</v>
      </c>
      <c r="J2857" s="2" t="str">
        <f t="shared" si="321"/>
        <v>97-999</v>
      </c>
      <c r="K2857" s="2">
        <f t="shared" si="325"/>
        <v>272</v>
      </c>
      <c r="L2857" s="2" t="str">
        <f t="shared" si="322"/>
        <v>0-120</v>
      </c>
      <c r="M2857" s="2">
        <f t="shared" si="323"/>
        <v>6</v>
      </c>
      <c r="N2857" s="109">
        <f t="shared" si="320"/>
        <v>7.6160000000000005</v>
      </c>
    </row>
    <row r="2858" spans="8:14" x14ac:dyDescent="0.25">
      <c r="H2858" s="2" t="str">
        <f t="shared" si="319"/>
        <v>272_120-250_6</v>
      </c>
      <c r="I2858" s="2">
        <f t="shared" si="324"/>
        <v>1356</v>
      </c>
      <c r="J2858" s="2" t="str">
        <f t="shared" si="321"/>
        <v>97-999</v>
      </c>
      <c r="K2858" s="2">
        <f t="shared" si="325"/>
        <v>272</v>
      </c>
      <c r="L2858" s="2" t="str">
        <f t="shared" si="322"/>
        <v>120-250</v>
      </c>
      <c r="M2858" s="2">
        <f t="shared" si="323"/>
        <v>6</v>
      </c>
      <c r="N2858" s="109">
        <f t="shared" si="320"/>
        <v>7.6160000000000005</v>
      </c>
    </row>
    <row r="2859" spans="8:14" x14ac:dyDescent="0.25">
      <c r="H2859" s="2" t="str">
        <f t="shared" si="319"/>
        <v>272_250-400_6</v>
      </c>
      <c r="I2859" s="2">
        <f t="shared" si="324"/>
        <v>1357</v>
      </c>
      <c r="J2859" s="2" t="str">
        <f t="shared" si="321"/>
        <v>97-999</v>
      </c>
      <c r="K2859" s="2">
        <f t="shared" si="325"/>
        <v>272</v>
      </c>
      <c r="L2859" s="2" t="str">
        <f t="shared" si="322"/>
        <v>250-400</v>
      </c>
      <c r="M2859" s="2">
        <f t="shared" si="323"/>
        <v>6</v>
      </c>
      <c r="N2859" s="109">
        <f t="shared" si="320"/>
        <v>7.6160000000000005</v>
      </c>
    </row>
    <row r="2860" spans="8:14" x14ac:dyDescent="0.25">
      <c r="H2860" s="2" t="str">
        <f t="shared" si="319"/>
        <v>272_400-1000_6</v>
      </c>
      <c r="I2860" s="2">
        <f t="shared" si="324"/>
        <v>1358</v>
      </c>
      <c r="J2860" s="2" t="str">
        <f t="shared" si="321"/>
        <v>97-999</v>
      </c>
      <c r="K2860" s="2">
        <f t="shared" si="325"/>
        <v>272</v>
      </c>
      <c r="L2860" s="2" t="str">
        <f t="shared" si="322"/>
        <v>400-1000</v>
      </c>
      <c r="M2860" s="2">
        <f t="shared" si="323"/>
        <v>6</v>
      </c>
      <c r="N2860" s="109">
        <f t="shared" si="320"/>
        <v>7.6160000000000005</v>
      </c>
    </row>
    <row r="2861" spans="8:14" x14ac:dyDescent="0.25">
      <c r="H2861" s="2" t="str">
        <f t="shared" si="319"/>
        <v>272_1000-9999999_6</v>
      </c>
      <c r="I2861" s="2">
        <f t="shared" si="324"/>
        <v>1359</v>
      </c>
      <c r="J2861" s="2" t="str">
        <f t="shared" si="321"/>
        <v>97-999</v>
      </c>
      <c r="K2861" s="2">
        <f t="shared" si="325"/>
        <v>272</v>
      </c>
      <c r="L2861" s="2" t="str">
        <f t="shared" si="322"/>
        <v>1000-9999999</v>
      </c>
      <c r="M2861" s="2">
        <f t="shared" si="323"/>
        <v>6</v>
      </c>
      <c r="N2861" s="109">
        <f t="shared" si="320"/>
        <v>7.6160000000000005</v>
      </c>
    </row>
    <row r="2862" spans="8:14" x14ac:dyDescent="0.25">
      <c r="H2862" s="2" t="str">
        <f t="shared" si="319"/>
        <v>273_0-120_6</v>
      </c>
      <c r="I2862" s="2">
        <f t="shared" si="324"/>
        <v>1360</v>
      </c>
      <c r="J2862" s="2" t="str">
        <f t="shared" si="321"/>
        <v>97-999</v>
      </c>
      <c r="K2862" s="2">
        <f t="shared" si="325"/>
        <v>273</v>
      </c>
      <c r="L2862" s="2" t="str">
        <f t="shared" si="322"/>
        <v>0-120</v>
      </c>
      <c r="M2862" s="2">
        <f t="shared" si="323"/>
        <v>6</v>
      </c>
      <c r="N2862" s="109">
        <f t="shared" si="320"/>
        <v>7.6440000000000001</v>
      </c>
    </row>
    <row r="2863" spans="8:14" x14ac:dyDescent="0.25">
      <c r="H2863" s="2" t="str">
        <f t="shared" si="319"/>
        <v>273_120-250_6</v>
      </c>
      <c r="I2863" s="2">
        <f t="shared" si="324"/>
        <v>1361</v>
      </c>
      <c r="J2863" s="2" t="str">
        <f t="shared" si="321"/>
        <v>97-999</v>
      </c>
      <c r="K2863" s="2">
        <f t="shared" si="325"/>
        <v>273</v>
      </c>
      <c r="L2863" s="2" t="str">
        <f t="shared" si="322"/>
        <v>120-250</v>
      </c>
      <c r="M2863" s="2">
        <f t="shared" si="323"/>
        <v>6</v>
      </c>
      <c r="N2863" s="109">
        <f t="shared" si="320"/>
        <v>7.6440000000000001</v>
      </c>
    </row>
    <row r="2864" spans="8:14" x14ac:dyDescent="0.25">
      <c r="H2864" s="2" t="str">
        <f t="shared" si="319"/>
        <v>273_250-400_6</v>
      </c>
      <c r="I2864" s="2">
        <f t="shared" si="324"/>
        <v>1362</v>
      </c>
      <c r="J2864" s="2" t="str">
        <f t="shared" si="321"/>
        <v>97-999</v>
      </c>
      <c r="K2864" s="2">
        <f t="shared" si="325"/>
        <v>273</v>
      </c>
      <c r="L2864" s="2" t="str">
        <f t="shared" si="322"/>
        <v>250-400</v>
      </c>
      <c r="M2864" s="2">
        <f t="shared" si="323"/>
        <v>6</v>
      </c>
      <c r="N2864" s="109">
        <f t="shared" si="320"/>
        <v>7.6440000000000001</v>
      </c>
    </row>
    <row r="2865" spans="8:14" x14ac:dyDescent="0.25">
      <c r="H2865" s="2" t="str">
        <f t="shared" si="319"/>
        <v>273_400-1000_6</v>
      </c>
      <c r="I2865" s="2">
        <f t="shared" si="324"/>
        <v>1363</v>
      </c>
      <c r="J2865" s="2" t="str">
        <f t="shared" si="321"/>
        <v>97-999</v>
      </c>
      <c r="K2865" s="2">
        <f t="shared" si="325"/>
        <v>273</v>
      </c>
      <c r="L2865" s="2" t="str">
        <f t="shared" si="322"/>
        <v>400-1000</v>
      </c>
      <c r="M2865" s="2">
        <f t="shared" si="323"/>
        <v>6</v>
      </c>
      <c r="N2865" s="109">
        <f t="shared" si="320"/>
        <v>7.6440000000000001</v>
      </c>
    </row>
    <row r="2866" spans="8:14" x14ac:dyDescent="0.25">
      <c r="H2866" s="2" t="str">
        <f t="shared" si="319"/>
        <v>273_1000-9999999_6</v>
      </c>
      <c r="I2866" s="2">
        <f t="shared" si="324"/>
        <v>1364</v>
      </c>
      <c r="J2866" s="2" t="str">
        <f t="shared" si="321"/>
        <v>97-999</v>
      </c>
      <c r="K2866" s="2">
        <f t="shared" si="325"/>
        <v>273</v>
      </c>
      <c r="L2866" s="2" t="str">
        <f t="shared" si="322"/>
        <v>1000-9999999</v>
      </c>
      <c r="M2866" s="2">
        <f t="shared" si="323"/>
        <v>6</v>
      </c>
      <c r="N2866" s="109">
        <f t="shared" si="320"/>
        <v>7.6440000000000001</v>
      </c>
    </row>
    <row r="2867" spans="8:14" x14ac:dyDescent="0.25">
      <c r="H2867" s="2" t="str">
        <f t="shared" si="319"/>
        <v>274_0-120_6</v>
      </c>
      <c r="I2867" s="2">
        <f t="shared" si="324"/>
        <v>1365</v>
      </c>
      <c r="J2867" s="2" t="str">
        <f t="shared" si="321"/>
        <v>97-999</v>
      </c>
      <c r="K2867" s="2">
        <f t="shared" si="325"/>
        <v>274</v>
      </c>
      <c r="L2867" s="2" t="str">
        <f t="shared" si="322"/>
        <v>0-120</v>
      </c>
      <c r="M2867" s="2">
        <f t="shared" si="323"/>
        <v>6</v>
      </c>
      <c r="N2867" s="109">
        <f t="shared" si="320"/>
        <v>7.6720000000000006</v>
      </c>
    </row>
    <row r="2868" spans="8:14" x14ac:dyDescent="0.25">
      <c r="H2868" s="2" t="str">
        <f t="shared" si="319"/>
        <v>274_120-250_6</v>
      </c>
      <c r="I2868" s="2">
        <f t="shared" si="324"/>
        <v>1366</v>
      </c>
      <c r="J2868" s="2" t="str">
        <f t="shared" si="321"/>
        <v>97-999</v>
      </c>
      <c r="K2868" s="2">
        <f t="shared" si="325"/>
        <v>274</v>
      </c>
      <c r="L2868" s="2" t="str">
        <f t="shared" si="322"/>
        <v>120-250</v>
      </c>
      <c r="M2868" s="2">
        <f t="shared" si="323"/>
        <v>6</v>
      </c>
      <c r="N2868" s="109">
        <f t="shared" si="320"/>
        <v>7.6720000000000006</v>
      </c>
    </row>
    <row r="2869" spans="8:14" x14ac:dyDescent="0.25">
      <c r="H2869" s="2" t="str">
        <f t="shared" si="319"/>
        <v>274_250-400_6</v>
      </c>
      <c r="I2869" s="2">
        <f t="shared" si="324"/>
        <v>1367</v>
      </c>
      <c r="J2869" s="2" t="str">
        <f t="shared" si="321"/>
        <v>97-999</v>
      </c>
      <c r="K2869" s="2">
        <f t="shared" si="325"/>
        <v>274</v>
      </c>
      <c r="L2869" s="2" t="str">
        <f t="shared" si="322"/>
        <v>250-400</v>
      </c>
      <c r="M2869" s="2">
        <f t="shared" si="323"/>
        <v>6</v>
      </c>
      <c r="N2869" s="109">
        <f t="shared" si="320"/>
        <v>7.6720000000000006</v>
      </c>
    </row>
    <row r="2870" spans="8:14" x14ac:dyDescent="0.25">
      <c r="H2870" s="2" t="str">
        <f t="shared" si="319"/>
        <v>274_400-1000_6</v>
      </c>
      <c r="I2870" s="2">
        <f t="shared" si="324"/>
        <v>1368</v>
      </c>
      <c r="J2870" s="2" t="str">
        <f t="shared" si="321"/>
        <v>97-999</v>
      </c>
      <c r="K2870" s="2">
        <f t="shared" si="325"/>
        <v>274</v>
      </c>
      <c r="L2870" s="2" t="str">
        <f t="shared" si="322"/>
        <v>400-1000</v>
      </c>
      <c r="M2870" s="2">
        <f t="shared" si="323"/>
        <v>6</v>
      </c>
      <c r="N2870" s="109">
        <f t="shared" si="320"/>
        <v>7.6720000000000006</v>
      </c>
    </row>
    <row r="2871" spans="8:14" x14ac:dyDescent="0.25">
      <c r="H2871" s="2" t="str">
        <f t="shared" si="319"/>
        <v>274_1000-9999999_6</v>
      </c>
      <c r="I2871" s="2">
        <f t="shared" si="324"/>
        <v>1369</v>
      </c>
      <c r="J2871" s="2" t="str">
        <f t="shared" si="321"/>
        <v>97-999</v>
      </c>
      <c r="K2871" s="2">
        <f t="shared" si="325"/>
        <v>274</v>
      </c>
      <c r="L2871" s="2" t="str">
        <f t="shared" si="322"/>
        <v>1000-9999999</v>
      </c>
      <c r="M2871" s="2">
        <f t="shared" si="323"/>
        <v>6</v>
      </c>
      <c r="N2871" s="109">
        <f t="shared" si="320"/>
        <v>7.6720000000000006</v>
      </c>
    </row>
    <row r="2872" spans="8:14" x14ac:dyDescent="0.25">
      <c r="H2872" s="2" t="str">
        <f t="shared" si="319"/>
        <v>275_0-120_6</v>
      </c>
      <c r="I2872" s="2">
        <f t="shared" si="324"/>
        <v>1370</v>
      </c>
      <c r="J2872" s="2" t="str">
        <f t="shared" si="321"/>
        <v>97-999</v>
      </c>
      <c r="K2872" s="2">
        <f t="shared" si="325"/>
        <v>275</v>
      </c>
      <c r="L2872" s="2" t="str">
        <f t="shared" si="322"/>
        <v>0-120</v>
      </c>
      <c r="M2872" s="2">
        <f t="shared" si="323"/>
        <v>6</v>
      </c>
      <c r="N2872" s="109">
        <f t="shared" si="320"/>
        <v>7.7</v>
      </c>
    </row>
    <row r="2873" spans="8:14" x14ac:dyDescent="0.25">
      <c r="H2873" s="2" t="str">
        <f t="shared" si="319"/>
        <v>275_120-250_6</v>
      </c>
      <c r="I2873" s="2">
        <f t="shared" si="324"/>
        <v>1371</v>
      </c>
      <c r="J2873" s="2" t="str">
        <f t="shared" si="321"/>
        <v>97-999</v>
      </c>
      <c r="K2873" s="2">
        <f t="shared" si="325"/>
        <v>275</v>
      </c>
      <c r="L2873" s="2" t="str">
        <f t="shared" si="322"/>
        <v>120-250</v>
      </c>
      <c r="M2873" s="2">
        <f t="shared" si="323"/>
        <v>6</v>
      </c>
      <c r="N2873" s="109">
        <f t="shared" si="320"/>
        <v>7.7</v>
      </c>
    </row>
    <row r="2874" spans="8:14" x14ac:dyDescent="0.25">
      <c r="H2874" s="2" t="str">
        <f t="shared" si="319"/>
        <v>275_250-400_6</v>
      </c>
      <c r="I2874" s="2">
        <f t="shared" si="324"/>
        <v>1372</v>
      </c>
      <c r="J2874" s="2" t="str">
        <f t="shared" si="321"/>
        <v>97-999</v>
      </c>
      <c r="K2874" s="2">
        <f t="shared" si="325"/>
        <v>275</v>
      </c>
      <c r="L2874" s="2" t="str">
        <f t="shared" si="322"/>
        <v>250-400</v>
      </c>
      <c r="M2874" s="2">
        <f t="shared" si="323"/>
        <v>6</v>
      </c>
      <c r="N2874" s="109">
        <f t="shared" si="320"/>
        <v>7.7</v>
      </c>
    </row>
    <row r="2875" spans="8:14" x14ac:dyDescent="0.25">
      <c r="H2875" s="2" t="str">
        <f t="shared" si="319"/>
        <v>275_400-1000_6</v>
      </c>
      <c r="I2875" s="2">
        <f t="shared" si="324"/>
        <v>1373</v>
      </c>
      <c r="J2875" s="2" t="str">
        <f t="shared" si="321"/>
        <v>97-999</v>
      </c>
      <c r="K2875" s="2">
        <f t="shared" si="325"/>
        <v>275</v>
      </c>
      <c r="L2875" s="2" t="str">
        <f t="shared" si="322"/>
        <v>400-1000</v>
      </c>
      <c r="M2875" s="2">
        <f t="shared" si="323"/>
        <v>6</v>
      </c>
      <c r="N2875" s="109">
        <f t="shared" si="320"/>
        <v>7.7</v>
      </c>
    </row>
    <row r="2876" spans="8:14" x14ac:dyDescent="0.25">
      <c r="H2876" s="2" t="str">
        <f t="shared" si="319"/>
        <v>275_1000-9999999_6</v>
      </c>
      <c r="I2876" s="2">
        <f t="shared" si="324"/>
        <v>1374</v>
      </c>
      <c r="J2876" s="2" t="str">
        <f t="shared" si="321"/>
        <v>97-999</v>
      </c>
      <c r="K2876" s="2">
        <f t="shared" si="325"/>
        <v>275</v>
      </c>
      <c r="L2876" s="2" t="str">
        <f t="shared" si="322"/>
        <v>1000-9999999</v>
      </c>
      <c r="M2876" s="2">
        <f t="shared" si="323"/>
        <v>6</v>
      </c>
      <c r="N2876" s="109">
        <f t="shared" si="320"/>
        <v>7.7</v>
      </c>
    </row>
    <row r="2877" spans="8:14" x14ac:dyDescent="0.25">
      <c r="H2877" s="2" t="str">
        <f t="shared" si="319"/>
        <v>276_0-120_6</v>
      </c>
      <c r="I2877" s="2">
        <f t="shared" si="324"/>
        <v>1375</v>
      </c>
      <c r="J2877" s="2" t="str">
        <f t="shared" si="321"/>
        <v>97-999</v>
      </c>
      <c r="K2877" s="2">
        <f t="shared" si="325"/>
        <v>276</v>
      </c>
      <c r="L2877" s="2" t="str">
        <f t="shared" si="322"/>
        <v>0-120</v>
      </c>
      <c r="M2877" s="2">
        <f t="shared" si="323"/>
        <v>6</v>
      </c>
      <c r="N2877" s="109">
        <f t="shared" si="320"/>
        <v>7.7279999999999998</v>
      </c>
    </row>
    <row r="2878" spans="8:14" x14ac:dyDescent="0.25">
      <c r="H2878" s="2" t="str">
        <f t="shared" si="319"/>
        <v>276_120-250_6</v>
      </c>
      <c r="I2878" s="2">
        <f t="shared" si="324"/>
        <v>1376</v>
      </c>
      <c r="J2878" s="2" t="str">
        <f t="shared" si="321"/>
        <v>97-999</v>
      </c>
      <c r="K2878" s="2">
        <f t="shared" si="325"/>
        <v>276</v>
      </c>
      <c r="L2878" s="2" t="str">
        <f t="shared" si="322"/>
        <v>120-250</v>
      </c>
      <c r="M2878" s="2">
        <f t="shared" si="323"/>
        <v>6</v>
      </c>
      <c r="N2878" s="109">
        <f t="shared" si="320"/>
        <v>7.7279999999999998</v>
      </c>
    </row>
    <row r="2879" spans="8:14" x14ac:dyDescent="0.25">
      <c r="H2879" s="2" t="str">
        <f t="shared" si="319"/>
        <v>276_250-400_6</v>
      </c>
      <c r="I2879" s="2">
        <f t="shared" si="324"/>
        <v>1377</v>
      </c>
      <c r="J2879" s="2" t="str">
        <f t="shared" si="321"/>
        <v>97-999</v>
      </c>
      <c r="K2879" s="2">
        <f t="shared" si="325"/>
        <v>276</v>
      </c>
      <c r="L2879" s="2" t="str">
        <f t="shared" si="322"/>
        <v>250-400</v>
      </c>
      <c r="M2879" s="2">
        <f t="shared" si="323"/>
        <v>6</v>
      </c>
      <c r="N2879" s="109">
        <f t="shared" si="320"/>
        <v>7.7279999999999998</v>
      </c>
    </row>
    <row r="2880" spans="8:14" x14ac:dyDescent="0.25">
      <c r="H2880" s="2" t="str">
        <f t="shared" si="319"/>
        <v>276_400-1000_6</v>
      </c>
      <c r="I2880" s="2">
        <f t="shared" si="324"/>
        <v>1378</v>
      </c>
      <c r="J2880" s="2" t="str">
        <f t="shared" si="321"/>
        <v>97-999</v>
      </c>
      <c r="K2880" s="2">
        <f t="shared" si="325"/>
        <v>276</v>
      </c>
      <c r="L2880" s="2" t="str">
        <f t="shared" si="322"/>
        <v>400-1000</v>
      </c>
      <c r="M2880" s="2">
        <f t="shared" si="323"/>
        <v>6</v>
      </c>
      <c r="N2880" s="109">
        <f t="shared" si="320"/>
        <v>7.7279999999999998</v>
      </c>
    </row>
    <row r="2881" spans="8:14" x14ac:dyDescent="0.25">
      <c r="H2881" s="2" t="str">
        <f t="shared" si="319"/>
        <v>276_1000-9999999_6</v>
      </c>
      <c r="I2881" s="2">
        <f t="shared" si="324"/>
        <v>1379</v>
      </c>
      <c r="J2881" s="2" t="str">
        <f t="shared" si="321"/>
        <v>97-999</v>
      </c>
      <c r="K2881" s="2">
        <f t="shared" si="325"/>
        <v>276</v>
      </c>
      <c r="L2881" s="2" t="str">
        <f t="shared" si="322"/>
        <v>1000-9999999</v>
      </c>
      <c r="M2881" s="2">
        <f t="shared" si="323"/>
        <v>6</v>
      </c>
      <c r="N2881" s="109">
        <f t="shared" si="320"/>
        <v>7.7279999999999998</v>
      </c>
    </row>
    <row r="2882" spans="8:14" x14ac:dyDescent="0.25">
      <c r="H2882" s="2" t="str">
        <f t="shared" si="319"/>
        <v>277_0-120_6</v>
      </c>
      <c r="I2882" s="2">
        <f t="shared" si="324"/>
        <v>1380</v>
      </c>
      <c r="J2882" s="2" t="str">
        <f t="shared" si="321"/>
        <v>97-999</v>
      </c>
      <c r="K2882" s="2">
        <f t="shared" si="325"/>
        <v>277</v>
      </c>
      <c r="L2882" s="2" t="str">
        <f t="shared" si="322"/>
        <v>0-120</v>
      </c>
      <c r="M2882" s="2">
        <f t="shared" si="323"/>
        <v>6</v>
      </c>
      <c r="N2882" s="109">
        <f t="shared" si="320"/>
        <v>7.7560000000000002</v>
      </c>
    </row>
    <row r="2883" spans="8:14" x14ac:dyDescent="0.25">
      <c r="H2883" s="2" t="str">
        <f t="shared" ref="H2883:H2946" si="326">K2883&amp;"_"&amp;L2883&amp;"_"&amp;M2883</f>
        <v>277_120-250_6</v>
      </c>
      <c r="I2883" s="2">
        <f t="shared" si="324"/>
        <v>1381</v>
      </c>
      <c r="J2883" s="2" t="str">
        <f t="shared" si="321"/>
        <v>97-999</v>
      </c>
      <c r="K2883" s="2">
        <f t="shared" si="325"/>
        <v>277</v>
      </c>
      <c r="L2883" s="2" t="str">
        <f t="shared" si="322"/>
        <v>120-250</v>
      </c>
      <c r="M2883" s="2">
        <f t="shared" si="323"/>
        <v>6</v>
      </c>
      <c r="N2883" s="109">
        <f t="shared" ref="N2883:N2946" si="327">VLOOKUP(J2883&amp;"_"&amp;L2883&amp;"_"&amp;M2883,$A$2:$F$61,6,0)*K2883</f>
        <v>7.7560000000000002</v>
      </c>
    </row>
    <row r="2884" spans="8:14" x14ac:dyDescent="0.25">
      <c r="H2884" s="2" t="str">
        <f t="shared" si="326"/>
        <v>277_250-400_6</v>
      </c>
      <c r="I2884" s="2">
        <f t="shared" si="324"/>
        <v>1382</v>
      </c>
      <c r="J2884" s="2" t="str">
        <f t="shared" si="321"/>
        <v>97-999</v>
      </c>
      <c r="K2884" s="2">
        <f t="shared" si="325"/>
        <v>277</v>
      </c>
      <c r="L2884" s="2" t="str">
        <f t="shared" si="322"/>
        <v>250-400</v>
      </c>
      <c r="M2884" s="2">
        <f t="shared" si="323"/>
        <v>6</v>
      </c>
      <c r="N2884" s="109">
        <f t="shared" si="327"/>
        <v>7.7560000000000002</v>
      </c>
    </row>
    <row r="2885" spans="8:14" x14ac:dyDescent="0.25">
      <c r="H2885" s="2" t="str">
        <f t="shared" si="326"/>
        <v>277_400-1000_6</v>
      </c>
      <c r="I2885" s="2">
        <f t="shared" si="324"/>
        <v>1383</v>
      </c>
      <c r="J2885" s="2" t="str">
        <f t="shared" si="321"/>
        <v>97-999</v>
      </c>
      <c r="K2885" s="2">
        <f t="shared" si="325"/>
        <v>277</v>
      </c>
      <c r="L2885" s="2" t="str">
        <f t="shared" si="322"/>
        <v>400-1000</v>
      </c>
      <c r="M2885" s="2">
        <f t="shared" si="323"/>
        <v>6</v>
      </c>
      <c r="N2885" s="109">
        <f t="shared" si="327"/>
        <v>7.7560000000000002</v>
      </c>
    </row>
    <row r="2886" spans="8:14" x14ac:dyDescent="0.25">
      <c r="H2886" s="2" t="str">
        <f t="shared" si="326"/>
        <v>277_1000-9999999_6</v>
      </c>
      <c r="I2886" s="2">
        <f t="shared" si="324"/>
        <v>1384</v>
      </c>
      <c r="J2886" s="2" t="str">
        <f t="shared" si="321"/>
        <v>97-999</v>
      </c>
      <c r="K2886" s="2">
        <f t="shared" si="325"/>
        <v>277</v>
      </c>
      <c r="L2886" s="2" t="str">
        <f t="shared" si="322"/>
        <v>1000-9999999</v>
      </c>
      <c r="M2886" s="2">
        <f t="shared" si="323"/>
        <v>6</v>
      </c>
      <c r="N2886" s="109">
        <f t="shared" si="327"/>
        <v>7.7560000000000002</v>
      </c>
    </row>
    <row r="2887" spans="8:14" x14ac:dyDescent="0.25">
      <c r="H2887" s="2" t="str">
        <f t="shared" si="326"/>
        <v>278_0-120_6</v>
      </c>
      <c r="I2887" s="2">
        <f t="shared" si="324"/>
        <v>1385</v>
      </c>
      <c r="J2887" s="2" t="str">
        <f t="shared" si="321"/>
        <v>97-999</v>
      </c>
      <c r="K2887" s="2">
        <f t="shared" si="325"/>
        <v>278</v>
      </c>
      <c r="L2887" s="2" t="str">
        <f t="shared" si="322"/>
        <v>0-120</v>
      </c>
      <c r="M2887" s="2">
        <f t="shared" si="323"/>
        <v>6</v>
      </c>
      <c r="N2887" s="109">
        <f t="shared" si="327"/>
        <v>7.7839999999999998</v>
      </c>
    </row>
    <row r="2888" spans="8:14" x14ac:dyDescent="0.25">
      <c r="H2888" s="2" t="str">
        <f t="shared" si="326"/>
        <v>278_120-250_6</v>
      </c>
      <c r="I2888" s="2">
        <f t="shared" si="324"/>
        <v>1386</v>
      </c>
      <c r="J2888" s="2" t="str">
        <f t="shared" si="321"/>
        <v>97-999</v>
      </c>
      <c r="K2888" s="2">
        <f t="shared" si="325"/>
        <v>278</v>
      </c>
      <c r="L2888" s="2" t="str">
        <f t="shared" si="322"/>
        <v>120-250</v>
      </c>
      <c r="M2888" s="2">
        <f t="shared" si="323"/>
        <v>6</v>
      </c>
      <c r="N2888" s="109">
        <f t="shared" si="327"/>
        <v>7.7839999999999998</v>
      </c>
    </row>
    <row r="2889" spans="8:14" x14ac:dyDescent="0.25">
      <c r="H2889" s="2" t="str">
        <f t="shared" si="326"/>
        <v>278_250-400_6</v>
      </c>
      <c r="I2889" s="2">
        <f t="shared" si="324"/>
        <v>1387</v>
      </c>
      <c r="J2889" s="2" t="str">
        <f t="shared" si="321"/>
        <v>97-999</v>
      </c>
      <c r="K2889" s="2">
        <f t="shared" si="325"/>
        <v>278</v>
      </c>
      <c r="L2889" s="2" t="str">
        <f t="shared" si="322"/>
        <v>250-400</v>
      </c>
      <c r="M2889" s="2">
        <f t="shared" si="323"/>
        <v>6</v>
      </c>
      <c r="N2889" s="109">
        <f t="shared" si="327"/>
        <v>7.7839999999999998</v>
      </c>
    </row>
    <row r="2890" spans="8:14" x14ac:dyDescent="0.25">
      <c r="H2890" s="2" t="str">
        <f t="shared" si="326"/>
        <v>278_400-1000_6</v>
      </c>
      <c r="I2890" s="2">
        <f t="shared" si="324"/>
        <v>1388</v>
      </c>
      <c r="J2890" s="2" t="str">
        <f t="shared" si="321"/>
        <v>97-999</v>
      </c>
      <c r="K2890" s="2">
        <f t="shared" si="325"/>
        <v>278</v>
      </c>
      <c r="L2890" s="2" t="str">
        <f t="shared" si="322"/>
        <v>400-1000</v>
      </c>
      <c r="M2890" s="2">
        <f t="shared" si="323"/>
        <v>6</v>
      </c>
      <c r="N2890" s="109">
        <f t="shared" si="327"/>
        <v>7.7839999999999998</v>
      </c>
    </row>
    <row r="2891" spans="8:14" x14ac:dyDescent="0.25">
      <c r="H2891" s="2" t="str">
        <f t="shared" si="326"/>
        <v>278_1000-9999999_6</v>
      </c>
      <c r="I2891" s="2">
        <f t="shared" si="324"/>
        <v>1389</v>
      </c>
      <c r="J2891" s="2" t="str">
        <f t="shared" si="321"/>
        <v>97-999</v>
      </c>
      <c r="K2891" s="2">
        <f t="shared" si="325"/>
        <v>278</v>
      </c>
      <c r="L2891" s="2" t="str">
        <f t="shared" si="322"/>
        <v>1000-9999999</v>
      </c>
      <c r="M2891" s="2">
        <f t="shared" si="323"/>
        <v>6</v>
      </c>
      <c r="N2891" s="109">
        <f t="shared" si="327"/>
        <v>7.7839999999999998</v>
      </c>
    </row>
    <row r="2892" spans="8:14" x14ac:dyDescent="0.25">
      <c r="H2892" s="2" t="str">
        <f t="shared" si="326"/>
        <v>279_0-120_6</v>
      </c>
      <c r="I2892" s="2">
        <f t="shared" si="324"/>
        <v>1390</v>
      </c>
      <c r="J2892" s="2" t="str">
        <f t="shared" si="321"/>
        <v>97-999</v>
      </c>
      <c r="K2892" s="2">
        <f t="shared" si="325"/>
        <v>279</v>
      </c>
      <c r="L2892" s="2" t="str">
        <f t="shared" si="322"/>
        <v>0-120</v>
      </c>
      <c r="M2892" s="2">
        <f t="shared" si="323"/>
        <v>6</v>
      </c>
      <c r="N2892" s="109">
        <f t="shared" si="327"/>
        <v>7.8120000000000003</v>
      </c>
    </row>
    <row r="2893" spans="8:14" x14ac:dyDescent="0.25">
      <c r="H2893" s="2" t="str">
        <f t="shared" si="326"/>
        <v>279_120-250_6</v>
      </c>
      <c r="I2893" s="2">
        <f t="shared" si="324"/>
        <v>1391</v>
      </c>
      <c r="J2893" s="2" t="str">
        <f t="shared" si="321"/>
        <v>97-999</v>
      </c>
      <c r="K2893" s="2">
        <f t="shared" si="325"/>
        <v>279</v>
      </c>
      <c r="L2893" s="2" t="str">
        <f t="shared" si="322"/>
        <v>120-250</v>
      </c>
      <c r="M2893" s="2">
        <f t="shared" si="323"/>
        <v>6</v>
      </c>
      <c r="N2893" s="109">
        <f t="shared" si="327"/>
        <v>7.8120000000000003</v>
      </c>
    </row>
    <row r="2894" spans="8:14" x14ac:dyDescent="0.25">
      <c r="H2894" s="2" t="str">
        <f t="shared" si="326"/>
        <v>279_250-400_6</v>
      </c>
      <c r="I2894" s="2">
        <f t="shared" si="324"/>
        <v>1392</v>
      </c>
      <c r="J2894" s="2" t="str">
        <f t="shared" si="321"/>
        <v>97-999</v>
      </c>
      <c r="K2894" s="2">
        <f t="shared" si="325"/>
        <v>279</v>
      </c>
      <c r="L2894" s="2" t="str">
        <f t="shared" si="322"/>
        <v>250-400</v>
      </c>
      <c r="M2894" s="2">
        <f t="shared" si="323"/>
        <v>6</v>
      </c>
      <c r="N2894" s="109">
        <f t="shared" si="327"/>
        <v>7.8120000000000003</v>
      </c>
    </row>
    <row r="2895" spans="8:14" x14ac:dyDescent="0.25">
      <c r="H2895" s="2" t="str">
        <f t="shared" si="326"/>
        <v>279_400-1000_6</v>
      </c>
      <c r="I2895" s="2">
        <f t="shared" si="324"/>
        <v>1393</v>
      </c>
      <c r="J2895" s="2" t="str">
        <f t="shared" si="321"/>
        <v>97-999</v>
      </c>
      <c r="K2895" s="2">
        <f t="shared" si="325"/>
        <v>279</v>
      </c>
      <c r="L2895" s="2" t="str">
        <f t="shared" si="322"/>
        <v>400-1000</v>
      </c>
      <c r="M2895" s="2">
        <f t="shared" si="323"/>
        <v>6</v>
      </c>
      <c r="N2895" s="109">
        <f t="shared" si="327"/>
        <v>7.8120000000000003</v>
      </c>
    </row>
    <row r="2896" spans="8:14" x14ac:dyDescent="0.25">
      <c r="H2896" s="2" t="str">
        <f t="shared" si="326"/>
        <v>279_1000-9999999_6</v>
      </c>
      <c r="I2896" s="2">
        <f t="shared" si="324"/>
        <v>1394</v>
      </c>
      <c r="J2896" s="2" t="str">
        <f t="shared" si="321"/>
        <v>97-999</v>
      </c>
      <c r="K2896" s="2">
        <f t="shared" si="325"/>
        <v>279</v>
      </c>
      <c r="L2896" s="2" t="str">
        <f t="shared" si="322"/>
        <v>1000-9999999</v>
      </c>
      <c r="M2896" s="2">
        <f t="shared" si="323"/>
        <v>6</v>
      </c>
      <c r="N2896" s="109">
        <f t="shared" si="327"/>
        <v>7.8120000000000003</v>
      </c>
    </row>
    <row r="2897" spans="8:14" x14ac:dyDescent="0.25">
      <c r="H2897" s="2" t="str">
        <f t="shared" si="326"/>
        <v>280_0-120_6</v>
      </c>
      <c r="I2897" s="2">
        <f t="shared" si="324"/>
        <v>1395</v>
      </c>
      <c r="J2897" s="2" t="str">
        <f t="shared" si="321"/>
        <v>97-999</v>
      </c>
      <c r="K2897" s="2">
        <f t="shared" si="325"/>
        <v>280</v>
      </c>
      <c r="L2897" s="2" t="str">
        <f t="shared" si="322"/>
        <v>0-120</v>
      </c>
      <c r="M2897" s="2">
        <f t="shared" si="323"/>
        <v>6</v>
      </c>
      <c r="N2897" s="109">
        <f t="shared" si="327"/>
        <v>7.84</v>
      </c>
    </row>
    <row r="2898" spans="8:14" x14ac:dyDescent="0.25">
      <c r="H2898" s="2" t="str">
        <f t="shared" si="326"/>
        <v>280_120-250_6</v>
      </c>
      <c r="I2898" s="2">
        <f t="shared" si="324"/>
        <v>1396</v>
      </c>
      <c r="J2898" s="2" t="str">
        <f t="shared" si="321"/>
        <v>97-999</v>
      </c>
      <c r="K2898" s="2">
        <f t="shared" si="325"/>
        <v>280</v>
      </c>
      <c r="L2898" s="2" t="str">
        <f t="shared" si="322"/>
        <v>120-250</v>
      </c>
      <c r="M2898" s="2">
        <f t="shared" si="323"/>
        <v>6</v>
      </c>
      <c r="N2898" s="109">
        <f t="shared" si="327"/>
        <v>7.84</v>
      </c>
    </row>
    <row r="2899" spans="8:14" x14ac:dyDescent="0.25">
      <c r="H2899" s="2" t="str">
        <f t="shared" si="326"/>
        <v>280_250-400_6</v>
      </c>
      <c r="I2899" s="2">
        <f t="shared" si="324"/>
        <v>1397</v>
      </c>
      <c r="J2899" s="2" t="str">
        <f t="shared" si="321"/>
        <v>97-999</v>
      </c>
      <c r="K2899" s="2">
        <f t="shared" si="325"/>
        <v>280</v>
      </c>
      <c r="L2899" s="2" t="str">
        <f t="shared" si="322"/>
        <v>250-400</v>
      </c>
      <c r="M2899" s="2">
        <f t="shared" si="323"/>
        <v>6</v>
      </c>
      <c r="N2899" s="109">
        <f t="shared" si="327"/>
        <v>7.84</v>
      </c>
    </row>
    <row r="2900" spans="8:14" x14ac:dyDescent="0.25">
      <c r="H2900" s="2" t="str">
        <f t="shared" si="326"/>
        <v>280_400-1000_6</v>
      </c>
      <c r="I2900" s="2">
        <f t="shared" si="324"/>
        <v>1398</v>
      </c>
      <c r="J2900" s="2" t="str">
        <f t="shared" si="321"/>
        <v>97-999</v>
      </c>
      <c r="K2900" s="2">
        <f t="shared" si="325"/>
        <v>280</v>
      </c>
      <c r="L2900" s="2" t="str">
        <f t="shared" si="322"/>
        <v>400-1000</v>
      </c>
      <c r="M2900" s="2">
        <f t="shared" si="323"/>
        <v>6</v>
      </c>
      <c r="N2900" s="109">
        <f t="shared" si="327"/>
        <v>7.84</v>
      </c>
    </row>
    <row r="2901" spans="8:14" x14ac:dyDescent="0.25">
      <c r="H2901" s="2" t="str">
        <f t="shared" si="326"/>
        <v>280_1000-9999999_6</v>
      </c>
      <c r="I2901" s="2">
        <f t="shared" si="324"/>
        <v>1399</v>
      </c>
      <c r="J2901" s="2" t="str">
        <f t="shared" si="321"/>
        <v>97-999</v>
      </c>
      <c r="K2901" s="2">
        <f t="shared" si="325"/>
        <v>280</v>
      </c>
      <c r="L2901" s="2" t="str">
        <f t="shared" si="322"/>
        <v>1000-9999999</v>
      </c>
      <c r="M2901" s="2">
        <f t="shared" si="323"/>
        <v>6</v>
      </c>
      <c r="N2901" s="109">
        <f t="shared" si="327"/>
        <v>7.84</v>
      </c>
    </row>
    <row r="2902" spans="8:14" x14ac:dyDescent="0.25">
      <c r="H2902" s="2" t="str">
        <f t="shared" si="326"/>
        <v>281_0-120_6</v>
      </c>
      <c r="I2902" s="2">
        <f t="shared" si="324"/>
        <v>1400</v>
      </c>
      <c r="J2902" s="2" t="str">
        <f t="shared" si="321"/>
        <v>97-999</v>
      </c>
      <c r="K2902" s="2">
        <f t="shared" si="325"/>
        <v>281</v>
      </c>
      <c r="L2902" s="2" t="str">
        <f t="shared" si="322"/>
        <v>0-120</v>
      </c>
      <c r="M2902" s="2">
        <f t="shared" si="323"/>
        <v>6</v>
      </c>
      <c r="N2902" s="109">
        <f t="shared" si="327"/>
        <v>7.8680000000000003</v>
      </c>
    </row>
    <row r="2903" spans="8:14" x14ac:dyDescent="0.25">
      <c r="H2903" s="2" t="str">
        <f t="shared" si="326"/>
        <v>281_120-250_6</v>
      </c>
      <c r="I2903" s="2">
        <f t="shared" si="324"/>
        <v>1401</v>
      </c>
      <c r="J2903" s="2" t="str">
        <f t="shared" si="321"/>
        <v>97-999</v>
      </c>
      <c r="K2903" s="2">
        <f t="shared" si="325"/>
        <v>281</v>
      </c>
      <c r="L2903" s="2" t="str">
        <f t="shared" si="322"/>
        <v>120-250</v>
      </c>
      <c r="M2903" s="2">
        <f t="shared" si="323"/>
        <v>6</v>
      </c>
      <c r="N2903" s="109">
        <f t="shared" si="327"/>
        <v>7.8680000000000003</v>
      </c>
    </row>
    <row r="2904" spans="8:14" x14ac:dyDescent="0.25">
      <c r="H2904" s="2" t="str">
        <f t="shared" si="326"/>
        <v>281_250-400_6</v>
      </c>
      <c r="I2904" s="2">
        <f t="shared" si="324"/>
        <v>1402</v>
      </c>
      <c r="J2904" s="2" t="str">
        <f t="shared" si="321"/>
        <v>97-999</v>
      </c>
      <c r="K2904" s="2">
        <f t="shared" si="325"/>
        <v>281</v>
      </c>
      <c r="L2904" s="2" t="str">
        <f t="shared" si="322"/>
        <v>250-400</v>
      </c>
      <c r="M2904" s="2">
        <f t="shared" si="323"/>
        <v>6</v>
      </c>
      <c r="N2904" s="109">
        <f t="shared" si="327"/>
        <v>7.8680000000000003</v>
      </c>
    </row>
    <row r="2905" spans="8:14" x14ac:dyDescent="0.25">
      <c r="H2905" s="2" t="str">
        <f t="shared" si="326"/>
        <v>281_400-1000_6</v>
      </c>
      <c r="I2905" s="2">
        <f t="shared" si="324"/>
        <v>1403</v>
      </c>
      <c r="J2905" s="2" t="str">
        <f t="shared" si="321"/>
        <v>97-999</v>
      </c>
      <c r="K2905" s="2">
        <f t="shared" si="325"/>
        <v>281</v>
      </c>
      <c r="L2905" s="2" t="str">
        <f t="shared" si="322"/>
        <v>400-1000</v>
      </c>
      <c r="M2905" s="2">
        <f t="shared" si="323"/>
        <v>6</v>
      </c>
      <c r="N2905" s="109">
        <f t="shared" si="327"/>
        <v>7.8680000000000003</v>
      </c>
    </row>
    <row r="2906" spans="8:14" x14ac:dyDescent="0.25">
      <c r="H2906" s="2" t="str">
        <f t="shared" si="326"/>
        <v>281_1000-9999999_6</v>
      </c>
      <c r="I2906" s="2">
        <f t="shared" si="324"/>
        <v>1404</v>
      </c>
      <c r="J2906" s="2" t="str">
        <f t="shared" si="321"/>
        <v>97-999</v>
      </c>
      <c r="K2906" s="2">
        <f t="shared" si="325"/>
        <v>281</v>
      </c>
      <c r="L2906" s="2" t="str">
        <f t="shared" si="322"/>
        <v>1000-9999999</v>
      </c>
      <c r="M2906" s="2">
        <f t="shared" si="323"/>
        <v>6</v>
      </c>
      <c r="N2906" s="109">
        <f t="shared" si="327"/>
        <v>7.8680000000000003</v>
      </c>
    </row>
    <row r="2907" spans="8:14" x14ac:dyDescent="0.25">
      <c r="H2907" s="2" t="str">
        <f t="shared" si="326"/>
        <v>282_0-120_6</v>
      </c>
      <c r="I2907" s="2">
        <f t="shared" si="324"/>
        <v>1405</v>
      </c>
      <c r="J2907" s="2" t="str">
        <f t="shared" si="321"/>
        <v>97-999</v>
      </c>
      <c r="K2907" s="2">
        <f t="shared" si="325"/>
        <v>282</v>
      </c>
      <c r="L2907" s="2" t="str">
        <f t="shared" si="322"/>
        <v>0-120</v>
      </c>
      <c r="M2907" s="2">
        <f t="shared" si="323"/>
        <v>6</v>
      </c>
      <c r="N2907" s="109">
        <f t="shared" si="327"/>
        <v>7.8959999999999999</v>
      </c>
    </row>
    <row r="2908" spans="8:14" x14ac:dyDescent="0.25">
      <c r="H2908" s="2" t="str">
        <f t="shared" si="326"/>
        <v>282_120-250_6</v>
      </c>
      <c r="I2908" s="2">
        <f t="shared" si="324"/>
        <v>1406</v>
      </c>
      <c r="J2908" s="2" t="str">
        <f t="shared" si="321"/>
        <v>97-999</v>
      </c>
      <c r="K2908" s="2">
        <f t="shared" si="325"/>
        <v>282</v>
      </c>
      <c r="L2908" s="2" t="str">
        <f t="shared" si="322"/>
        <v>120-250</v>
      </c>
      <c r="M2908" s="2">
        <f t="shared" si="323"/>
        <v>6</v>
      </c>
      <c r="N2908" s="109">
        <f t="shared" si="327"/>
        <v>7.8959999999999999</v>
      </c>
    </row>
    <row r="2909" spans="8:14" x14ac:dyDescent="0.25">
      <c r="H2909" s="2" t="str">
        <f t="shared" si="326"/>
        <v>282_250-400_6</v>
      </c>
      <c r="I2909" s="2">
        <f t="shared" si="324"/>
        <v>1407</v>
      </c>
      <c r="J2909" s="2" t="str">
        <f t="shared" si="321"/>
        <v>97-999</v>
      </c>
      <c r="K2909" s="2">
        <f t="shared" si="325"/>
        <v>282</v>
      </c>
      <c r="L2909" s="2" t="str">
        <f t="shared" si="322"/>
        <v>250-400</v>
      </c>
      <c r="M2909" s="2">
        <f t="shared" si="323"/>
        <v>6</v>
      </c>
      <c r="N2909" s="109">
        <f t="shared" si="327"/>
        <v>7.8959999999999999</v>
      </c>
    </row>
    <row r="2910" spans="8:14" x14ac:dyDescent="0.25">
      <c r="H2910" s="2" t="str">
        <f t="shared" si="326"/>
        <v>282_400-1000_6</v>
      </c>
      <c r="I2910" s="2">
        <f t="shared" si="324"/>
        <v>1408</v>
      </c>
      <c r="J2910" s="2" t="str">
        <f t="shared" si="321"/>
        <v>97-999</v>
      </c>
      <c r="K2910" s="2">
        <f t="shared" si="325"/>
        <v>282</v>
      </c>
      <c r="L2910" s="2" t="str">
        <f t="shared" si="322"/>
        <v>400-1000</v>
      </c>
      <c r="M2910" s="2">
        <f t="shared" si="323"/>
        <v>6</v>
      </c>
      <c r="N2910" s="109">
        <f t="shared" si="327"/>
        <v>7.8959999999999999</v>
      </c>
    </row>
    <row r="2911" spans="8:14" x14ac:dyDescent="0.25">
      <c r="H2911" s="2" t="str">
        <f t="shared" si="326"/>
        <v>282_1000-9999999_6</v>
      </c>
      <c r="I2911" s="2">
        <f t="shared" si="324"/>
        <v>1409</v>
      </c>
      <c r="J2911" s="2" t="str">
        <f t="shared" ref="J2911:J2974" si="328">VLOOKUP(K2911,$U$2:$V$7,2,1)</f>
        <v>97-999</v>
      </c>
      <c r="K2911" s="2">
        <f t="shared" si="325"/>
        <v>282</v>
      </c>
      <c r="L2911" s="2" t="str">
        <f t="shared" ref="L2911:L2974" si="329">VLOOKUP(MOD(I2911,5),$P$2:$Q$6,2,0)</f>
        <v>1000-9999999</v>
      </c>
      <c r="M2911" s="2">
        <f t="shared" ref="M2911:M2974" si="330">$S$3</f>
        <v>6</v>
      </c>
      <c r="N2911" s="109">
        <f t="shared" si="327"/>
        <v>7.8959999999999999</v>
      </c>
    </row>
    <row r="2912" spans="8:14" x14ac:dyDescent="0.25">
      <c r="H2912" s="2" t="str">
        <f t="shared" si="326"/>
        <v>283_0-120_6</v>
      </c>
      <c r="I2912" s="2">
        <f t="shared" ref="I2912:I2975" si="331">+I2911+1</f>
        <v>1410</v>
      </c>
      <c r="J2912" s="2" t="str">
        <f t="shared" si="328"/>
        <v>97-999</v>
      </c>
      <c r="K2912" s="2">
        <f t="shared" si="325"/>
        <v>283</v>
      </c>
      <c r="L2912" s="2" t="str">
        <f t="shared" si="329"/>
        <v>0-120</v>
      </c>
      <c r="M2912" s="2">
        <f t="shared" si="330"/>
        <v>6</v>
      </c>
      <c r="N2912" s="109">
        <f t="shared" si="327"/>
        <v>7.9240000000000004</v>
      </c>
    </row>
    <row r="2913" spans="8:14" x14ac:dyDescent="0.25">
      <c r="H2913" s="2" t="str">
        <f t="shared" si="326"/>
        <v>283_120-250_6</v>
      </c>
      <c r="I2913" s="2">
        <f t="shared" si="331"/>
        <v>1411</v>
      </c>
      <c r="J2913" s="2" t="str">
        <f t="shared" si="328"/>
        <v>97-999</v>
      </c>
      <c r="K2913" s="2">
        <f t="shared" si="325"/>
        <v>283</v>
      </c>
      <c r="L2913" s="2" t="str">
        <f t="shared" si="329"/>
        <v>120-250</v>
      </c>
      <c r="M2913" s="2">
        <f t="shared" si="330"/>
        <v>6</v>
      </c>
      <c r="N2913" s="109">
        <f t="shared" si="327"/>
        <v>7.9240000000000004</v>
      </c>
    </row>
    <row r="2914" spans="8:14" x14ac:dyDescent="0.25">
      <c r="H2914" s="2" t="str">
        <f t="shared" si="326"/>
        <v>283_250-400_6</v>
      </c>
      <c r="I2914" s="2">
        <f t="shared" si="331"/>
        <v>1412</v>
      </c>
      <c r="J2914" s="2" t="str">
        <f t="shared" si="328"/>
        <v>97-999</v>
      </c>
      <c r="K2914" s="2">
        <f t="shared" si="325"/>
        <v>283</v>
      </c>
      <c r="L2914" s="2" t="str">
        <f t="shared" si="329"/>
        <v>250-400</v>
      </c>
      <c r="M2914" s="2">
        <f t="shared" si="330"/>
        <v>6</v>
      </c>
      <c r="N2914" s="109">
        <f t="shared" si="327"/>
        <v>7.9240000000000004</v>
      </c>
    </row>
    <row r="2915" spans="8:14" x14ac:dyDescent="0.25">
      <c r="H2915" s="2" t="str">
        <f t="shared" si="326"/>
        <v>283_400-1000_6</v>
      </c>
      <c r="I2915" s="2">
        <f t="shared" si="331"/>
        <v>1413</v>
      </c>
      <c r="J2915" s="2" t="str">
        <f t="shared" si="328"/>
        <v>97-999</v>
      </c>
      <c r="K2915" s="2">
        <f t="shared" si="325"/>
        <v>283</v>
      </c>
      <c r="L2915" s="2" t="str">
        <f t="shared" si="329"/>
        <v>400-1000</v>
      </c>
      <c r="M2915" s="2">
        <f t="shared" si="330"/>
        <v>6</v>
      </c>
      <c r="N2915" s="109">
        <f t="shared" si="327"/>
        <v>7.9240000000000004</v>
      </c>
    </row>
    <row r="2916" spans="8:14" x14ac:dyDescent="0.25">
      <c r="H2916" s="2" t="str">
        <f t="shared" si="326"/>
        <v>283_1000-9999999_6</v>
      </c>
      <c r="I2916" s="2">
        <f t="shared" si="331"/>
        <v>1414</v>
      </c>
      <c r="J2916" s="2" t="str">
        <f t="shared" si="328"/>
        <v>97-999</v>
      </c>
      <c r="K2916" s="2">
        <f t="shared" ref="K2916:K2979" si="332">+K2911+1</f>
        <v>283</v>
      </c>
      <c r="L2916" s="2" t="str">
        <f t="shared" si="329"/>
        <v>1000-9999999</v>
      </c>
      <c r="M2916" s="2">
        <f t="shared" si="330"/>
        <v>6</v>
      </c>
      <c r="N2916" s="109">
        <f t="shared" si="327"/>
        <v>7.9240000000000004</v>
      </c>
    </row>
    <row r="2917" spans="8:14" x14ac:dyDescent="0.25">
      <c r="H2917" s="2" t="str">
        <f t="shared" si="326"/>
        <v>284_0-120_6</v>
      </c>
      <c r="I2917" s="2">
        <f t="shared" si="331"/>
        <v>1415</v>
      </c>
      <c r="J2917" s="2" t="str">
        <f t="shared" si="328"/>
        <v>97-999</v>
      </c>
      <c r="K2917" s="2">
        <f t="shared" si="332"/>
        <v>284</v>
      </c>
      <c r="L2917" s="2" t="str">
        <f t="shared" si="329"/>
        <v>0-120</v>
      </c>
      <c r="M2917" s="2">
        <f t="shared" si="330"/>
        <v>6</v>
      </c>
      <c r="N2917" s="109">
        <f t="shared" si="327"/>
        <v>7.952</v>
      </c>
    </row>
    <row r="2918" spans="8:14" x14ac:dyDescent="0.25">
      <c r="H2918" s="2" t="str">
        <f t="shared" si="326"/>
        <v>284_120-250_6</v>
      </c>
      <c r="I2918" s="2">
        <f t="shared" si="331"/>
        <v>1416</v>
      </c>
      <c r="J2918" s="2" t="str">
        <f t="shared" si="328"/>
        <v>97-999</v>
      </c>
      <c r="K2918" s="2">
        <f t="shared" si="332"/>
        <v>284</v>
      </c>
      <c r="L2918" s="2" t="str">
        <f t="shared" si="329"/>
        <v>120-250</v>
      </c>
      <c r="M2918" s="2">
        <f t="shared" si="330"/>
        <v>6</v>
      </c>
      <c r="N2918" s="109">
        <f t="shared" si="327"/>
        <v>7.952</v>
      </c>
    </row>
    <row r="2919" spans="8:14" x14ac:dyDescent="0.25">
      <c r="H2919" s="2" t="str">
        <f t="shared" si="326"/>
        <v>284_250-400_6</v>
      </c>
      <c r="I2919" s="2">
        <f t="shared" si="331"/>
        <v>1417</v>
      </c>
      <c r="J2919" s="2" t="str">
        <f t="shared" si="328"/>
        <v>97-999</v>
      </c>
      <c r="K2919" s="2">
        <f t="shared" si="332"/>
        <v>284</v>
      </c>
      <c r="L2919" s="2" t="str">
        <f t="shared" si="329"/>
        <v>250-400</v>
      </c>
      <c r="M2919" s="2">
        <f t="shared" si="330"/>
        <v>6</v>
      </c>
      <c r="N2919" s="109">
        <f t="shared" si="327"/>
        <v>7.952</v>
      </c>
    </row>
    <row r="2920" spans="8:14" x14ac:dyDescent="0.25">
      <c r="H2920" s="2" t="str">
        <f t="shared" si="326"/>
        <v>284_400-1000_6</v>
      </c>
      <c r="I2920" s="2">
        <f t="shared" si="331"/>
        <v>1418</v>
      </c>
      <c r="J2920" s="2" t="str">
        <f t="shared" si="328"/>
        <v>97-999</v>
      </c>
      <c r="K2920" s="2">
        <f t="shared" si="332"/>
        <v>284</v>
      </c>
      <c r="L2920" s="2" t="str">
        <f t="shared" si="329"/>
        <v>400-1000</v>
      </c>
      <c r="M2920" s="2">
        <f t="shared" si="330"/>
        <v>6</v>
      </c>
      <c r="N2920" s="109">
        <f t="shared" si="327"/>
        <v>7.952</v>
      </c>
    </row>
    <row r="2921" spans="8:14" x14ac:dyDescent="0.25">
      <c r="H2921" s="2" t="str">
        <f t="shared" si="326"/>
        <v>284_1000-9999999_6</v>
      </c>
      <c r="I2921" s="2">
        <f t="shared" si="331"/>
        <v>1419</v>
      </c>
      <c r="J2921" s="2" t="str">
        <f t="shared" si="328"/>
        <v>97-999</v>
      </c>
      <c r="K2921" s="2">
        <f t="shared" si="332"/>
        <v>284</v>
      </c>
      <c r="L2921" s="2" t="str">
        <f t="shared" si="329"/>
        <v>1000-9999999</v>
      </c>
      <c r="M2921" s="2">
        <f t="shared" si="330"/>
        <v>6</v>
      </c>
      <c r="N2921" s="109">
        <f t="shared" si="327"/>
        <v>7.952</v>
      </c>
    </row>
    <row r="2922" spans="8:14" x14ac:dyDescent="0.25">
      <c r="H2922" s="2" t="str">
        <f t="shared" si="326"/>
        <v>285_0-120_6</v>
      </c>
      <c r="I2922" s="2">
        <f t="shared" si="331"/>
        <v>1420</v>
      </c>
      <c r="J2922" s="2" t="str">
        <f t="shared" si="328"/>
        <v>97-999</v>
      </c>
      <c r="K2922" s="2">
        <f t="shared" si="332"/>
        <v>285</v>
      </c>
      <c r="L2922" s="2" t="str">
        <f t="shared" si="329"/>
        <v>0-120</v>
      </c>
      <c r="M2922" s="2">
        <f t="shared" si="330"/>
        <v>6</v>
      </c>
      <c r="N2922" s="109">
        <f t="shared" si="327"/>
        <v>7.98</v>
      </c>
    </row>
    <row r="2923" spans="8:14" x14ac:dyDescent="0.25">
      <c r="H2923" s="2" t="str">
        <f t="shared" si="326"/>
        <v>285_120-250_6</v>
      </c>
      <c r="I2923" s="2">
        <f t="shared" si="331"/>
        <v>1421</v>
      </c>
      <c r="J2923" s="2" t="str">
        <f t="shared" si="328"/>
        <v>97-999</v>
      </c>
      <c r="K2923" s="2">
        <f t="shared" si="332"/>
        <v>285</v>
      </c>
      <c r="L2923" s="2" t="str">
        <f t="shared" si="329"/>
        <v>120-250</v>
      </c>
      <c r="M2923" s="2">
        <f t="shared" si="330"/>
        <v>6</v>
      </c>
      <c r="N2923" s="109">
        <f t="shared" si="327"/>
        <v>7.98</v>
      </c>
    </row>
    <row r="2924" spans="8:14" x14ac:dyDescent="0.25">
      <c r="H2924" s="2" t="str">
        <f t="shared" si="326"/>
        <v>285_250-400_6</v>
      </c>
      <c r="I2924" s="2">
        <f t="shared" si="331"/>
        <v>1422</v>
      </c>
      <c r="J2924" s="2" t="str">
        <f t="shared" si="328"/>
        <v>97-999</v>
      </c>
      <c r="K2924" s="2">
        <f t="shared" si="332"/>
        <v>285</v>
      </c>
      <c r="L2924" s="2" t="str">
        <f t="shared" si="329"/>
        <v>250-400</v>
      </c>
      <c r="M2924" s="2">
        <f t="shared" si="330"/>
        <v>6</v>
      </c>
      <c r="N2924" s="109">
        <f t="shared" si="327"/>
        <v>7.98</v>
      </c>
    </row>
    <row r="2925" spans="8:14" x14ac:dyDescent="0.25">
      <c r="H2925" s="2" t="str">
        <f t="shared" si="326"/>
        <v>285_400-1000_6</v>
      </c>
      <c r="I2925" s="2">
        <f t="shared" si="331"/>
        <v>1423</v>
      </c>
      <c r="J2925" s="2" t="str">
        <f t="shared" si="328"/>
        <v>97-999</v>
      </c>
      <c r="K2925" s="2">
        <f t="shared" si="332"/>
        <v>285</v>
      </c>
      <c r="L2925" s="2" t="str">
        <f t="shared" si="329"/>
        <v>400-1000</v>
      </c>
      <c r="M2925" s="2">
        <f t="shared" si="330"/>
        <v>6</v>
      </c>
      <c r="N2925" s="109">
        <f t="shared" si="327"/>
        <v>7.98</v>
      </c>
    </row>
    <row r="2926" spans="8:14" x14ac:dyDescent="0.25">
      <c r="H2926" s="2" t="str">
        <f t="shared" si="326"/>
        <v>285_1000-9999999_6</v>
      </c>
      <c r="I2926" s="2">
        <f t="shared" si="331"/>
        <v>1424</v>
      </c>
      <c r="J2926" s="2" t="str">
        <f t="shared" si="328"/>
        <v>97-999</v>
      </c>
      <c r="K2926" s="2">
        <f t="shared" si="332"/>
        <v>285</v>
      </c>
      <c r="L2926" s="2" t="str">
        <f t="shared" si="329"/>
        <v>1000-9999999</v>
      </c>
      <c r="M2926" s="2">
        <f t="shared" si="330"/>
        <v>6</v>
      </c>
      <c r="N2926" s="109">
        <f t="shared" si="327"/>
        <v>7.98</v>
      </c>
    </row>
    <row r="2927" spans="8:14" x14ac:dyDescent="0.25">
      <c r="H2927" s="2" t="str">
        <f t="shared" si="326"/>
        <v>286_0-120_6</v>
      </c>
      <c r="I2927" s="2">
        <f t="shared" si="331"/>
        <v>1425</v>
      </c>
      <c r="J2927" s="2" t="str">
        <f t="shared" si="328"/>
        <v>97-999</v>
      </c>
      <c r="K2927" s="2">
        <f t="shared" si="332"/>
        <v>286</v>
      </c>
      <c r="L2927" s="2" t="str">
        <f t="shared" si="329"/>
        <v>0-120</v>
      </c>
      <c r="M2927" s="2">
        <f t="shared" si="330"/>
        <v>6</v>
      </c>
      <c r="N2927" s="109">
        <f t="shared" si="327"/>
        <v>8.0080000000000009</v>
      </c>
    </row>
    <row r="2928" spans="8:14" x14ac:dyDescent="0.25">
      <c r="H2928" s="2" t="str">
        <f t="shared" si="326"/>
        <v>286_120-250_6</v>
      </c>
      <c r="I2928" s="2">
        <f t="shared" si="331"/>
        <v>1426</v>
      </c>
      <c r="J2928" s="2" t="str">
        <f t="shared" si="328"/>
        <v>97-999</v>
      </c>
      <c r="K2928" s="2">
        <f t="shared" si="332"/>
        <v>286</v>
      </c>
      <c r="L2928" s="2" t="str">
        <f t="shared" si="329"/>
        <v>120-250</v>
      </c>
      <c r="M2928" s="2">
        <f t="shared" si="330"/>
        <v>6</v>
      </c>
      <c r="N2928" s="109">
        <f t="shared" si="327"/>
        <v>8.0080000000000009</v>
      </c>
    </row>
    <row r="2929" spans="8:14" x14ac:dyDescent="0.25">
      <c r="H2929" s="2" t="str">
        <f t="shared" si="326"/>
        <v>286_250-400_6</v>
      </c>
      <c r="I2929" s="2">
        <f t="shared" si="331"/>
        <v>1427</v>
      </c>
      <c r="J2929" s="2" t="str">
        <f t="shared" si="328"/>
        <v>97-999</v>
      </c>
      <c r="K2929" s="2">
        <f t="shared" si="332"/>
        <v>286</v>
      </c>
      <c r="L2929" s="2" t="str">
        <f t="shared" si="329"/>
        <v>250-400</v>
      </c>
      <c r="M2929" s="2">
        <f t="shared" si="330"/>
        <v>6</v>
      </c>
      <c r="N2929" s="109">
        <f t="shared" si="327"/>
        <v>8.0080000000000009</v>
      </c>
    </row>
    <row r="2930" spans="8:14" x14ac:dyDescent="0.25">
      <c r="H2930" s="2" t="str">
        <f t="shared" si="326"/>
        <v>286_400-1000_6</v>
      </c>
      <c r="I2930" s="2">
        <f t="shared" si="331"/>
        <v>1428</v>
      </c>
      <c r="J2930" s="2" t="str">
        <f t="shared" si="328"/>
        <v>97-999</v>
      </c>
      <c r="K2930" s="2">
        <f t="shared" si="332"/>
        <v>286</v>
      </c>
      <c r="L2930" s="2" t="str">
        <f t="shared" si="329"/>
        <v>400-1000</v>
      </c>
      <c r="M2930" s="2">
        <f t="shared" si="330"/>
        <v>6</v>
      </c>
      <c r="N2930" s="109">
        <f t="shared" si="327"/>
        <v>8.0080000000000009</v>
      </c>
    </row>
    <row r="2931" spans="8:14" x14ac:dyDescent="0.25">
      <c r="H2931" s="2" t="str">
        <f t="shared" si="326"/>
        <v>286_1000-9999999_6</v>
      </c>
      <c r="I2931" s="2">
        <f t="shared" si="331"/>
        <v>1429</v>
      </c>
      <c r="J2931" s="2" t="str">
        <f t="shared" si="328"/>
        <v>97-999</v>
      </c>
      <c r="K2931" s="2">
        <f t="shared" si="332"/>
        <v>286</v>
      </c>
      <c r="L2931" s="2" t="str">
        <f t="shared" si="329"/>
        <v>1000-9999999</v>
      </c>
      <c r="M2931" s="2">
        <f t="shared" si="330"/>
        <v>6</v>
      </c>
      <c r="N2931" s="109">
        <f t="shared" si="327"/>
        <v>8.0080000000000009</v>
      </c>
    </row>
    <row r="2932" spans="8:14" x14ac:dyDescent="0.25">
      <c r="H2932" s="2" t="str">
        <f t="shared" si="326"/>
        <v>287_0-120_6</v>
      </c>
      <c r="I2932" s="2">
        <f t="shared" si="331"/>
        <v>1430</v>
      </c>
      <c r="J2932" s="2" t="str">
        <f t="shared" si="328"/>
        <v>97-999</v>
      </c>
      <c r="K2932" s="2">
        <f t="shared" si="332"/>
        <v>287</v>
      </c>
      <c r="L2932" s="2" t="str">
        <f t="shared" si="329"/>
        <v>0-120</v>
      </c>
      <c r="M2932" s="2">
        <f t="shared" si="330"/>
        <v>6</v>
      </c>
      <c r="N2932" s="109">
        <f t="shared" si="327"/>
        <v>8.0359999999999996</v>
      </c>
    </row>
    <row r="2933" spans="8:14" x14ac:dyDescent="0.25">
      <c r="H2933" s="2" t="str">
        <f t="shared" si="326"/>
        <v>287_120-250_6</v>
      </c>
      <c r="I2933" s="2">
        <f t="shared" si="331"/>
        <v>1431</v>
      </c>
      <c r="J2933" s="2" t="str">
        <f t="shared" si="328"/>
        <v>97-999</v>
      </c>
      <c r="K2933" s="2">
        <f t="shared" si="332"/>
        <v>287</v>
      </c>
      <c r="L2933" s="2" t="str">
        <f t="shared" si="329"/>
        <v>120-250</v>
      </c>
      <c r="M2933" s="2">
        <f t="shared" si="330"/>
        <v>6</v>
      </c>
      <c r="N2933" s="109">
        <f t="shared" si="327"/>
        <v>8.0359999999999996</v>
      </c>
    </row>
    <row r="2934" spans="8:14" x14ac:dyDescent="0.25">
      <c r="H2934" s="2" t="str">
        <f t="shared" si="326"/>
        <v>287_250-400_6</v>
      </c>
      <c r="I2934" s="2">
        <f t="shared" si="331"/>
        <v>1432</v>
      </c>
      <c r="J2934" s="2" t="str">
        <f t="shared" si="328"/>
        <v>97-999</v>
      </c>
      <c r="K2934" s="2">
        <f t="shared" si="332"/>
        <v>287</v>
      </c>
      <c r="L2934" s="2" t="str">
        <f t="shared" si="329"/>
        <v>250-400</v>
      </c>
      <c r="M2934" s="2">
        <f t="shared" si="330"/>
        <v>6</v>
      </c>
      <c r="N2934" s="109">
        <f t="shared" si="327"/>
        <v>8.0359999999999996</v>
      </c>
    </row>
    <row r="2935" spans="8:14" x14ac:dyDescent="0.25">
      <c r="H2935" s="2" t="str">
        <f t="shared" si="326"/>
        <v>287_400-1000_6</v>
      </c>
      <c r="I2935" s="2">
        <f t="shared" si="331"/>
        <v>1433</v>
      </c>
      <c r="J2935" s="2" t="str">
        <f t="shared" si="328"/>
        <v>97-999</v>
      </c>
      <c r="K2935" s="2">
        <f t="shared" si="332"/>
        <v>287</v>
      </c>
      <c r="L2935" s="2" t="str">
        <f t="shared" si="329"/>
        <v>400-1000</v>
      </c>
      <c r="M2935" s="2">
        <f t="shared" si="330"/>
        <v>6</v>
      </c>
      <c r="N2935" s="109">
        <f t="shared" si="327"/>
        <v>8.0359999999999996</v>
      </c>
    </row>
    <row r="2936" spans="8:14" x14ac:dyDescent="0.25">
      <c r="H2936" s="2" t="str">
        <f t="shared" si="326"/>
        <v>287_1000-9999999_6</v>
      </c>
      <c r="I2936" s="2">
        <f t="shared" si="331"/>
        <v>1434</v>
      </c>
      <c r="J2936" s="2" t="str">
        <f t="shared" si="328"/>
        <v>97-999</v>
      </c>
      <c r="K2936" s="2">
        <f t="shared" si="332"/>
        <v>287</v>
      </c>
      <c r="L2936" s="2" t="str">
        <f t="shared" si="329"/>
        <v>1000-9999999</v>
      </c>
      <c r="M2936" s="2">
        <f t="shared" si="330"/>
        <v>6</v>
      </c>
      <c r="N2936" s="109">
        <f t="shared" si="327"/>
        <v>8.0359999999999996</v>
      </c>
    </row>
    <row r="2937" spans="8:14" x14ac:dyDescent="0.25">
      <c r="H2937" s="2" t="str">
        <f t="shared" si="326"/>
        <v>288_0-120_6</v>
      </c>
      <c r="I2937" s="2">
        <f t="shared" si="331"/>
        <v>1435</v>
      </c>
      <c r="J2937" s="2" t="str">
        <f t="shared" si="328"/>
        <v>97-999</v>
      </c>
      <c r="K2937" s="2">
        <f t="shared" si="332"/>
        <v>288</v>
      </c>
      <c r="L2937" s="2" t="str">
        <f t="shared" si="329"/>
        <v>0-120</v>
      </c>
      <c r="M2937" s="2">
        <f t="shared" si="330"/>
        <v>6</v>
      </c>
      <c r="N2937" s="109">
        <f t="shared" si="327"/>
        <v>8.0640000000000001</v>
      </c>
    </row>
    <row r="2938" spans="8:14" x14ac:dyDescent="0.25">
      <c r="H2938" s="2" t="str">
        <f t="shared" si="326"/>
        <v>288_120-250_6</v>
      </c>
      <c r="I2938" s="2">
        <f t="shared" si="331"/>
        <v>1436</v>
      </c>
      <c r="J2938" s="2" t="str">
        <f t="shared" si="328"/>
        <v>97-999</v>
      </c>
      <c r="K2938" s="2">
        <f t="shared" si="332"/>
        <v>288</v>
      </c>
      <c r="L2938" s="2" t="str">
        <f t="shared" si="329"/>
        <v>120-250</v>
      </c>
      <c r="M2938" s="2">
        <f t="shared" si="330"/>
        <v>6</v>
      </c>
      <c r="N2938" s="109">
        <f t="shared" si="327"/>
        <v>8.0640000000000001</v>
      </c>
    </row>
    <row r="2939" spans="8:14" x14ac:dyDescent="0.25">
      <c r="H2939" s="2" t="str">
        <f t="shared" si="326"/>
        <v>288_250-400_6</v>
      </c>
      <c r="I2939" s="2">
        <f t="shared" si="331"/>
        <v>1437</v>
      </c>
      <c r="J2939" s="2" t="str">
        <f t="shared" si="328"/>
        <v>97-999</v>
      </c>
      <c r="K2939" s="2">
        <f t="shared" si="332"/>
        <v>288</v>
      </c>
      <c r="L2939" s="2" t="str">
        <f t="shared" si="329"/>
        <v>250-400</v>
      </c>
      <c r="M2939" s="2">
        <f t="shared" si="330"/>
        <v>6</v>
      </c>
      <c r="N2939" s="109">
        <f t="shared" si="327"/>
        <v>8.0640000000000001</v>
      </c>
    </row>
    <row r="2940" spans="8:14" x14ac:dyDescent="0.25">
      <c r="H2940" s="2" t="str">
        <f t="shared" si="326"/>
        <v>288_400-1000_6</v>
      </c>
      <c r="I2940" s="2">
        <f t="shared" si="331"/>
        <v>1438</v>
      </c>
      <c r="J2940" s="2" t="str">
        <f t="shared" si="328"/>
        <v>97-999</v>
      </c>
      <c r="K2940" s="2">
        <f t="shared" si="332"/>
        <v>288</v>
      </c>
      <c r="L2940" s="2" t="str">
        <f t="shared" si="329"/>
        <v>400-1000</v>
      </c>
      <c r="M2940" s="2">
        <f t="shared" si="330"/>
        <v>6</v>
      </c>
      <c r="N2940" s="109">
        <f t="shared" si="327"/>
        <v>8.0640000000000001</v>
      </c>
    </row>
    <row r="2941" spans="8:14" x14ac:dyDescent="0.25">
      <c r="H2941" s="2" t="str">
        <f t="shared" si="326"/>
        <v>288_1000-9999999_6</v>
      </c>
      <c r="I2941" s="2">
        <f t="shared" si="331"/>
        <v>1439</v>
      </c>
      <c r="J2941" s="2" t="str">
        <f t="shared" si="328"/>
        <v>97-999</v>
      </c>
      <c r="K2941" s="2">
        <f t="shared" si="332"/>
        <v>288</v>
      </c>
      <c r="L2941" s="2" t="str">
        <f t="shared" si="329"/>
        <v>1000-9999999</v>
      </c>
      <c r="M2941" s="2">
        <f t="shared" si="330"/>
        <v>6</v>
      </c>
      <c r="N2941" s="109">
        <f t="shared" si="327"/>
        <v>8.0640000000000001</v>
      </c>
    </row>
    <row r="2942" spans="8:14" x14ac:dyDescent="0.25">
      <c r="H2942" s="2" t="str">
        <f t="shared" si="326"/>
        <v>289_0-120_6</v>
      </c>
      <c r="I2942" s="2">
        <f t="shared" si="331"/>
        <v>1440</v>
      </c>
      <c r="J2942" s="2" t="str">
        <f t="shared" si="328"/>
        <v>97-999</v>
      </c>
      <c r="K2942" s="2">
        <f t="shared" si="332"/>
        <v>289</v>
      </c>
      <c r="L2942" s="2" t="str">
        <f t="shared" si="329"/>
        <v>0-120</v>
      </c>
      <c r="M2942" s="2">
        <f t="shared" si="330"/>
        <v>6</v>
      </c>
      <c r="N2942" s="109">
        <f t="shared" si="327"/>
        <v>8.0920000000000005</v>
      </c>
    </row>
    <row r="2943" spans="8:14" x14ac:dyDescent="0.25">
      <c r="H2943" s="2" t="str">
        <f t="shared" si="326"/>
        <v>289_120-250_6</v>
      </c>
      <c r="I2943" s="2">
        <f t="shared" si="331"/>
        <v>1441</v>
      </c>
      <c r="J2943" s="2" t="str">
        <f t="shared" si="328"/>
        <v>97-999</v>
      </c>
      <c r="K2943" s="2">
        <f t="shared" si="332"/>
        <v>289</v>
      </c>
      <c r="L2943" s="2" t="str">
        <f t="shared" si="329"/>
        <v>120-250</v>
      </c>
      <c r="M2943" s="2">
        <f t="shared" si="330"/>
        <v>6</v>
      </c>
      <c r="N2943" s="109">
        <f t="shared" si="327"/>
        <v>8.0920000000000005</v>
      </c>
    </row>
    <row r="2944" spans="8:14" x14ac:dyDescent="0.25">
      <c r="H2944" s="2" t="str">
        <f t="shared" si="326"/>
        <v>289_250-400_6</v>
      </c>
      <c r="I2944" s="2">
        <f t="shared" si="331"/>
        <v>1442</v>
      </c>
      <c r="J2944" s="2" t="str">
        <f t="shared" si="328"/>
        <v>97-999</v>
      </c>
      <c r="K2944" s="2">
        <f t="shared" si="332"/>
        <v>289</v>
      </c>
      <c r="L2944" s="2" t="str">
        <f t="shared" si="329"/>
        <v>250-400</v>
      </c>
      <c r="M2944" s="2">
        <f t="shared" si="330"/>
        <v>6</v>
      </c>
      <c r="N2944" s="109">
        <f t="shared" si="327"/>
        <v>8.0920000000000005</v>
      </c>
    </row>
    <row r="2945" spans="8:14" x14ac:dyDescent="0.25">
      <c r="H2945" s="2" t="str">
        <f t="shared" si="326"/>
        <v>289_400-1000_6</v>
      </c>
      <c r="I2945" s="2">
        <f t="shared" si="331"/>
        <v>1443</v>
      </c>
      <c r="J2945" s="2" t="str">
        <f t="shared" si="328"/>
        <v>97-999</v>
      </c>
      <c r="K2945" s="2">
        <f t="shared" si="332"/>
        <v>289</v>
      </c>
      <c r="L2945" s="2" t="str">
        <f t="shared" si="329"/>
        <v>400-1000</v>
      </c>
      <c r="M2945" s="2">
        <f t="shared" si="330"/>
        <v>6</v>
      </c>
      <c r="N2945" s="109">
        <f t="shared" si="327"/>
        <v>8.0920000000000005</v>
      </c>
    </row>
    <row r="2946" spans="8:14" x14ac:dyDescent="0.25">
      <c r="H2946" s="2" t="str">
        <f t="shared" si="326"/>
        <v>289_1000-9999999_6</v>
      </c>
      <c r="I2946" s="2">
        <f t="shared" si="331"/>
        <v>1444</v>
      </c>
      <c r="J2946" s="2" t="str">
        <f t="shared" si="328"/>
        <v>97-999</v>
      </c>
      <c r="K2946" s="2">
        <f t="shared" si="332"/>
        <v>289</v>
      </c>
      <c r="L2946" s="2" t="str">
        <f t="shared" si="329"/>
        <v>1000-9999999</v>
      </c>
      <c r="M2946" s="2">
        <f t="shared" si="330"/>
        <v>6</v>
      </c>
      <c r="N2946" s="109">
        <f t="shared" si="327"/>
        <v>8.0920000000000005</v>
      </c>
    </row>
    <row r="2947" spans="8:14" x14ac:dyDescent="0.25">
      <c r="H2947" s="2" t="str">
        <f t="shared" ref="H2947:H3001" si="333">K2947&amp;"_"&amp;L2947&amp;"_"&amp;M2947</f>
        <v>290_0-120_6</v>
      </c>
      <c r="I2947" s="2">
        <f t="shared" si="331"/>
        <v>1445</v>
      </c>
      <c r="J2947" s="2" t="str">
        <f t="shared" si="328"/>
        <v>97-999</v>
      </c>
      <c r="K2947" s="2">
        <f t="shared" si="332"/>
        <v>290</v>
      </c>
      <c r="L2947" s="2" t="str">
        <f t="shared" si="329"/>
        <v>0-120</v>
      </c>
      <c r="M2947" s="2">
        <f t="shared" si="330"/>
        <v>6</v>
      </c>
      <c r="N2947" s="109">
        <f t="shared" ref="N2947:N3001" si="334">VLOOKUP(J2947&amp;"_"&amp;L2947&amp;"_"&amp;M2947,$A$2:$F$61,6,0)*K2947</f>
        <v>8.120000000000001</v>
      </c>
    </row>
    <row r="2948" spans="8:14" x14ac:dyDescent="0.25">
      <c r="H2948" s="2" t="str">
        <f t="shared" si="333"/>
        <v>290_120-250_6</v>
      </c>
      <c r="I2948" s="2">
        <f t="shared" si="331"/>
        <v>1446</v>
      </c>
      <c r="J2948" s="2" t="str">
        <f t="shared" si="328"/>
        <v>97-999</v>
      </c>
      <c r="K2948" s="2">
        <f t="shared" si="332"/>
        <v>290</v>
      </c>
      <c r="L2948" s="2" t="str">
        <f t="shared" si="329"/>
        <v>120-250</v>
      </c>
      <c r="M2948" s="2">
        <f t="shared" si="330"/>
        <v>6</v>
      </c>
      <c r="N2948" s="109">
        <f t="shared" si="334"/>
        <v>8.120000000000001</v>
      </c>
    </row>
    <row r="2949" spans="8:14" x14ac:dyDescent="0.25">
      <c r="H2949" s="2" t="str">
        <f t="shared" si="333"/>
        <v>290_250-400_6</v>
      </c>
      <c r="I2949" s="2">
        <f t="shared" si="331"/>
        <v>1447</v>
      </c>
      <c r="J2949" s="2" t="str">
        <f t="shared" si="328"/>
        <v>97-999</v>
      </c>
      <c r="K2949" s="2">
        <f t="shared" si="332"/>
        <v>290</v>
      </c>
      <c r="L2949" s="2" t="str">
        <f t="shared" si="329"/>
        <v>250-400</v>
      </c>
      <c r="M2949" s="2">
        <f t="shared" si="330"/>
        <v>6</v>
      </c>
      <c r="N2949" s="109">
        <f t="shared" si="334"/>
        <v>8.120000000000001</v>
      </c>
    </row>
    <row r="2950" spans="8:14" x14ac:dyDescent="0.25">
      <c r="H2950" s="2" t="str">
        <f t="shared" si="333"/>
        <v>290_400-1000_6</v>
      </c>
      <c r="I2950" s="2">
        <f t="shared" si="331"/>
        <v>1448</v>
      </c>
      <c r="J2950" s="2" t="str">
        <f t="shared" si="328"/>
        <v>97-999</v>
      </c>
      <c r="K2950" s="2">
        <f t="shared" si="332"/>
        <v>290</v>
      </c>
      <c r="L2950" s="2" t="str">
        <f t="shared" si="329"/>
        <v>400-1000</v>
      </c>
      <c r="M2950" s="2">
        <f t="shared" si="330"/>
        <v>6</v>
      </c>
      <c r="N2950" s="109">
        <f t="shared" si="334"/>
        <v>8.120000000000001</v>
      </c>
    </row>
    <row r="2951" spans="8:14" x14ac:dyDescent="0.25">
      <c r="H2951" s="2" t="str">
        <f t="shared" si="333"/>
        <v>290_1000-9999999_6</v>
      </c>
      <c r="I2951" s="2">
        <f t="shared" si="331"/>
        <v>1449</v>
      </c>
      <c r="J2951" s="2" t="str">
        <f t="shared" si="328"/>
        <v>97-999</v>
      </c>
      <c r="K2951" s="2">
        <f t="shared" si="332"/>
        <v>290</v>
      </c>
      <c r="L2951" s="2" t="str">
        <f t="shared" si="329"/>
        <v>1000-9999999</v>
      </c>
      <c r="M2951" s="2">
        <f t="shared" si="330"/>
        <v>6</v>
      </c>
      <c r="N2951" s="109">
        <f t="shared" si="334"/>
        <v>8.120000000000001</v>
      </c>
    </row>
    <row r="2952" spans="8:14" x14ac:dyDescent="0.25">
      <c r="H2952" s="2" t="str">
        <f t="shared" si="333"/>
        <v>291_0-120_6</v>
      </c>
      <c r="I2952" s="2">
        <f t="shared" si="331"/>
        <v>1450</v>
      </c>
      <c r="J2952" s="2" t="str">
        <f t="shared" si="328"/>
        <v>97-999</v>
      </c>
      <c r="K2952" s="2">
        <f t="shared" si="332"/>
        <v>291</v>
      </c>
      <c r="L2952" s="2" t="str">
        <f t="shared" si="329"/>
        <v>0-120</v>
      </c>
      <c r="M2952" s="2">
        <f t="shared" si="330"/>
        <v>6</v>
      </c>
      <c r="N2952" s="109">
        <f t="shared" si="334"/>
        <v>8.1479999999999997</v>
      </c>
    </row>
    <row r="2953" spans="8:14" x14ac:dyDescent="0.25">
      <c r="H2953" s="2" t="str">
        <f t="shared" si="333"/>
        <v>291_120-250_6</v>
      </c>
      <c r="I2953" s="2">
        <f t="shared" si="331"/>
        <v>1451</v>
      </c>
      <c r="J2953" s="2" t="str">
        <f t="shared" si="328"/>
        <v>97-999</v>
      </c>
      <c r="K2953" s="2">
        <f t="shared" si="332"/>
        <v>291</v>
      </c>
      <c r="L2953" s="2" t="str">
        <f t="shared" si="329"/>
        <v>120-250</v>
      </c>
      <c r="M2953" s="2">
        <f t="shared" si="330"/>
        <v>6</v>
      </c>
      <c r="N2953" s="109">
        <f t="shared" si="334"/>
        <v>8.1479999999999997</v>
      </c>
    </row>
    <row r="2954" spans="8:14" x14ac:dyDescent="0.25">
      <c r="H2954" s="2" t="str">
        <f t="shared" si="333"/>
        <v>291_250-400_6</v>
      </c>
      <c r="I2954" s="2">
        <f t="shared" si="331"/>
        <v>1452</v>
      </c>
      <c r="J2954" s="2" t="str">
        <f t="shared" si="328"/>
        <v>97-999</v>
      </c>
      <c r="K2954" s="2">
        <f t="shared" si="332"/>
        <v>291</v>
      </c>
      <c r="L2954" s="2" t="str">
        <f t="shared" si="329"/>
        <v>250-400</v>
      </c>
      <c r="M2954" s="2">
        <f t="shared" si="330"/>
        <v>6</v>
      </c>
      <c r="N2954" s="109">
        <f t="shared" si="334"/>
        <v>8.1479999999999997</v>
      </c>
    </row>
    <row r="2955" spans="8:14" x14ac:dyDescent="0.25">
      <c r="H2955" s="2" t="str">
        <f t="shared" si="333"/>
        <v>291_400-1000_6</v>
      </c>
      <c r="I2955" s="2">
        <f t="shared" si="331"/>
        <v>1453</v>
      </c>
      <c r="J2955" s="2" t="str">
        <f t="shared" si="328"/>
        <v>97-999</v>
      </c>
      <c r="K2955" s="2">
        <f t="shared" si="332"/>
        <v>291</v>
      </c>
      <c r="L2955" s="2" t="str">
        <f t="shared" si="329"/>
        <v>400-1000</v>
      </c>
      <c r="M2955" s="2">
        <f t="shared" si="330"/>
        <v>6</v>
      </c>
      <c r="N2955" s="109">
        <f t="shared" si="334"/>
        <v>8.1479999999999997</v>
      </c>
    </row>
    <row r="2956" spans="8:14" x14ac:dyDescent="0.25">
      <c r="H2956" s="2" t="str">
        <f t="shared" si="333"/>
        <v>291_1000-9999999_6</v>
      </c>
      <c r="I2956" s="2">
        <f t="shared" si="331"/>
        <v>1454</v>
      </c>
      <c r="J2956" s="2" t="str">
        <f t="shared" si="328"/>
        <v>97-999</v>
      </c>
      <c r="K2956" s="2">
        <f t="shared" si="332"/>
        <v>291</v>
      </c>
      <c r="L2956" s="2" t="str">
        <f t="shared" si="329"/>
        <v>1000-9999999</v>
      </c>
      <c r="M2956" s="2">
        <f t="shared" si="330"/>
        <v>6</v>
      </c>
      <c r="N2956" s="109">
        <f t="shared" si="334"/>
        <v>8.1479999999999997</v>
      </c>
    </row>
    <row r="2957" spans="8:14" x14ac:dyDescent="0.25">
      <c r="H2957" s="2" t="str">
        <f t="shared" si="333"/>
        <v>292_0-120_6</v>
      </c>
      <c r="I2957" s="2">
        <f t="shared" si="331"/>
        <v>1455</v>
      </c>
      <c r="J2957" s="2" t="str">
        <f t="shared" si="328"/>
        <v>97-999</v>
      </c>
      <c r="K2957" s="2">
        <f t="shared" si="332"/>
        <v>292</v>
      </c>
      <c r="L2957" s="2" t="str">
        <f t="shared" si="329"/>
        <v>0-120</v>
      </c>
      <c r="M2957" s="2">
        <f t="shared" si="330"/>
        <v>6</v>
      </c>
      <c r="N2957" s="109">
        <f t="shared" si="334"/>
        <v>8.1760000000000002</v>
      </c>
    </row>
    <row r="2958" spans="8:14" x14ac:dyDescent="0.25">
      <c r="H2958" s="2" t="str">
        <f t="shared" si="333"/>
        <v>292_120-250_6</v>
      </c>
      <c r="I2958" s="2">
        <f t="shared" si="331"/>
        <v>1456</v>
      </c>
      <c r="J2958" s="2" t="str">
        <f t="shared" si="328"/>
        <v>97-999</v>
      </c>
      <c r="K2958" s="2">
        <f t="shared" si="332"/>
        <v>292</v>
      </c>
      <c r="L2958" s="2" t="str">
        <f t="shared" si="329"/>
        <v>120-250</v>
      </c>
      <c r="M2958" s="2">
        <f t="shared" si="330"/>
        <v>6</v>
      </c>
      <c r="N2958" s="109">
        <f t="shared" si="334"/>
        <v>8.1760000000000002</v>
      </c>
    </row>
    <row r="2959" spans="8:14" x14ac:dyDescent="0.25">
      <c r="H2959" s="2" t="str">
        <f t="shared" si="333"/>
        <v>292_250-400_6</v>
      </c>
      <c r="I2959" s="2">
        <f t="shared" si="331"/>
        <v>1457</v>
      </c>
      <c r="J2959" s="2" t="str">
        <f t="shared" si="328"/>
        <v>97-999</v>
      </c>
      <c r="K2959" s="2">
        <f t="shared" si="332"/>
        <v>292</v>
      </c>
      <c r="L2959" s="2" t="str">
        <f t="shared" si="329"/>
        <v>250-400</v>
      </c>
      <c r="M2959" s="2">
        <f t="shared" si="330"/>
        <v>6</v>
      </c>
      <c r="N2959" s="109">
        <f t="shared" si="334"/>
        <v>8.1760000000000002</v>
      </c>
    </row>
    <row r="2960" spans="8:14" x14ac:dyDescent="0.25">
      <c r="H2960" s="2" t="str">
        <f t="shared" si="333"/>
        <v>292_400-1000_6</v>
      </c>
      <c r="I2960" s="2">
        <f t="shared" si="331"/>
        <v>1458</v>
      </c>
      <c r="J2960" s="2" t="str">
        <f t="shared" si="328"/>
        <v>97-999</v>
      </c>
      <c r="K2960" s="2">
        <f t="shared" si="332"/>
        <v>292</v>
      </c>
      <c r="L2960" s="2" t="str">
        <f t="shared" si="329"/>
        <v>400-1000</v>
      </c>
      <c r="M2960" s="2">
        <f t="shared" si="330"/>
        <v>6</v>
      </c>
      <c r="N2960" s="109">
        <f t="shared" si="334"/>
        <v>8.1760000000000002</v>
      </c>
    </row>
    <row r="2961" spans="8:14" x14ac:dyDescent="0.25">
      <c r="H2961" s="2" t="str">
        <f t="shared" si="333"/>
        <v>292_1000-9999999_6</v>
      </c>
      <c r="I2961" s="2">
        <f t="shared" si="331"/>
        <v>1459</v>
      </c>
      <c r="J2961" s="2" t="str">
        <f t="shared" si="328"/>
        <v>97-999</v>
      </c>
      <c r="K2961" s="2">
        <f t="shared" si="332"/>
        <v>292</v>
      </c>
      <c r="L2961" s="2" t="str">
        <f t="shared" si="329"/>
        <v>1000-9999999</v>
      </c>
      <c r="M2961" s="2">
        <f t="shared" si="330"/>
        <v>6</v>
      </c>
      <c r="N2961" s="109">
        <f t="shared" si="334"/>
        <v>8.1760000000000002</v>
      </c>
    </row>
    <row r="2962" spans="8:14" x14ac:dyDescent="0.25">
      <c r="H2962" s="2" t="str">
        <f t="shared" si="333"/>
        <v>293_0-120_6</v>
      </c>
      <c r="I2962" s="2">
        <f t="shared" si="331"/>
        <v>1460</v>
      </c>
      <c r="J2962" s="2" t="str">
        <f t="shared" si="328"/>
        <v>97-999</v>
      </c>
      <c r="K2962" s="2">
        <f t="shared" si="332"/>
        <v>293</v>
      </c>
      <c r="L2962" s="2" t="str">
        <f t="shared" si="329"/>
        <v>0-120</v>
      </c>
      <c r="M2962" s="2">
        <f t="shared" si="330"/>
        <v>6</v>
      </c>
      <c r="N2962" s="109">
        <f t="shared" si="334"/>
        <v>8.2040000000000006</v>
      </c>
    </row>
    <row r="2963" spans="8:14" x14ac:dyDescent="0.25">
      <c r="H2963" s="2" t="str">
        <f t="shared" si="333"/>
        <v>293_120-250_6</v>
      </c>
      <c r="I2963" s="2">
        <f t="shared" si="331"/>
        <v>1461</v>
      </c>
      <c r="J2963" s="2" t="str">
        <f t="shared" si="328"/>
        <v>97-999</v>
      </c>
      <c r="K2963" s="2">
        <f t="shared" si="332"/>
        <v>293</v>
      </c>
      <c r="L2963" s="2" t="str">
        <f t="shared" si="329"/>
        <v>120-250</v>
      </c>
      <c r="M2963" s="2">
        <f t="shared" si="330"/>
        <v>6</v>
      </c>
      <c r="N2963" s="109">
        <f t="shared" si="334"/>
        <v>8.2040000000000006</v>
      </c>
    </row>
    <row r="2964" spans="8:14" x14ac:dyDescent="0.25">
      <c r="H2964" s="2" t="str">
        <f t="shared" si="333"/>
        <v>293_250-400_6</v>
      </c>
      <c r="I2964" s="2">
        <f t="shared" si="331"/>
        <v>1462</v>
      </c>
      <c r="J2964" s="2" t="str">
        <f t="shared" si="328"/>
        <v>97-999</v>
      </c>
      <c r="K2964" s="2">
        <f t="shared" si="332"/>
        <v>293</v>
      </c>
      <c r="L2964" s="2" t="str">
        <f t="shared" si="329"/>
        <v>250-400</v>
      </c>
      <c r="M2964" s="2">
        <f t="shared" si="330"/>
        <v>6</v>
      </c>
      <c r="N2964" s="109">
        <f t="shared" si="334"/>
        <v>8.2040000000000006</v>
      </c>
    </row>
    <row r="2965" spans="8:14" x14ac:dyDescent="0.25">
      <c r="H2965" s="2" t="str">
        <f t="shared" si="333"/>
        <v>293_400-1000_6</v>
      </c>
      <c r="I2965" s="2">
        <f t="shared" si="331"/>
        <v>1463</v>
      </c>
      <c r="J2965" s="2" t="str">
        <f t="shared" si="328"/>
        <v>97-999</v>
      </c>
      <c r="K2965" s="2">
        <f t="shared" si="332"/>
        <v>293</v>
      </c>
      <c r="L2965" s="2" t="str">
        <f t="shared" si="329"/>
        <v>400-1000</v>
      </c>
      <c r="M2965" s="2">
        <f t="shared" si="330"/>
        <v>6</v>
      </c>
      <c r="N2965" s="109">
        <f t="shared" si="334"/>
        <v>8.2040000000000006</v>
      </c>
    </row>
    <row r="2966" spans="8:14" x14ac:dyDescent="0.25">
      <c r="H2966" s="2" t="str">
        <f t="shared" si="333"/>
        <v>293_1000-9999999_6</v>
      </c>
      <c r="I2966" s="2">
        <f t="shared" si="331"/>
        <v>1464</v>
      </c>
      <c r="J2966" s="2" t="str">
        <f t="shared" si="328"/>
        <v>97-999</v>
      </c>
      <c r="K2966" s="2">
        <f t="shared" si="332"/>
        <v>293</v>
      </c>
      <c r="L2966" s="2" t="str">
        <f t="shared" si="329"/>
        <v>1000-9999999</v>
      </c>
      <c r="M2966" s="2">
        <f t="shared" si="330"/>
        <v>6</v>
      </c>
      <c r="N2966" s="109">
        <f t="shared" si="334"/>
        <v>8.2040000000000006</v>
      </c>
    </row>
    <row r="2967" spans="8:14" x14ac:dyDescent="0.25">
      <c r="H2967" s="2" t="str">
        <f t="shared" si="333"/>
        <v>294_0-120_6</v>
      </c>
      <c r="I2967" s="2">
        <f t="shared" si="331"/>
        <v>1465</v>
      </c>
      <c r="J2967" s="2" t="str">
        <f t="shared" si="328"/>
        <v>97-999</v>
      </c>
      <c r="K2967" s="2">
        <f t="shared" si="332"/>
        <v>294</v>
      </c>
      <c r="L2967" s="2" t="str">
        <f t="shared" si="329"/>
        <v>0-120</v>
      </c>
      <c r="M2967" s="2">
        <f t="shared" si="330"/>
        <v>6</v>
      </c>
      <c r="N2967" s="109">
        <f t="shared" si="334"/>
        <v>8.2319999999999993</v>
      </c>
    </row>
    <row r="2968" spans="8:14" x14ac:dyDescent="0.25">
      <c r="H2968" s="2" t="str">
        <f t="shared" si="333"/>
        <v>294_120-250_6</v>
      </c>
      <c r="I2968" s="2">
        <f t="shared" si="331"/>
        <v>1466</v>
      </c>
      <c r="J2968" s="2" t="str">
        <f t="shared" si="328"/>
        <v>97-999</v>
      </c>
      <c r="K2968" s="2">
        <f t="shared" si="332"/>
        <v>294</v>
      </c>
      <c r="L2968" s="2" t="str">
        <f t="shared" si="329"/>
        <v>120-250</v>
      </c>
      <c r="M2968" s="2">
        <f t="shared" si="330"/>
        <v>6</v>
      </c>
      <c r="N2968" s="109">
        <f t="shared" si="334"/>
        <v>8.2319999999999993</v>
      </c>
    </row>
    <row r="2969" spans="8:14" x14ac:dyDescent="0.25">
      <c r="H2969" s="2" t="str">
        <f t="shared" si="333"/>
        <v>294_250-400_6</v>
      </c>
      <c r="I2969" s="2">
        <f t="shared" si="331"/>
        <v>1467</v>
      </c>
      <c r="J2969" s="2" t="str">
        <f t="shared" si="328"/>
        <v>97-999</v>
      </c>
      <c r="K2969" s="2">
        <f t="shared" si="332"/>
        <v>294</v>
      </c>
      <c r="L2969" s="2" t="str">
        <f t="shared" si="329"/>
        <v>250-400</v>
      </c>
      <c r="M2969" s="2">
        <f t="shared" si="330"/>
        <v>6</v>
      </c>
      <c r="N2969" s="109">
        <f t="shared" si="334"/>
        <v>8.2319999999999993</v>
      </c>
    </row>
    <row r="2970" spans="8:14" x14ac:dyDescent="0.25">
      <c r="H2970" s="2" t="str">
        <f t="shared" si="333"/>
        <v>294_400-1000_6</v>
      </c>
      <c r="I2970" s="2">
        <f t="shared" si="331"/>
        <v>1468</v>
      </c>
      <c r="J2970" s="2" t="str">
        <f t="shared" si="328"/>
        <v>97-999</v>
      </c>
      <c r="K2970" s="2">
        <f t="shared" si="332"/>
        <v>294</v>
      </c>
      <c r="L2970" s="2" t="str">
        <f t="shared" si="329"/>
        <v>400-1000</v>
      </c>
      <c r="M2970" s="2">
        <f t="shared" si="330"/>
        <v>6</v>
      </c>
      <c r="N2970" s="109">
        <f t="shared" si="334"/>
        <v>8.2319999999999993</v>
      </c>
    </row>
    <row r="2971" spans="8:14" x14ac:dyDescent="0.25">
      <c r="H2971" s="2" t="str">
        <f t="shared" si="333"/>
        <v>294_1000-9999999_6</v>
      </c>
      <c r="I2971" s="2">
        <f t="shared" si="331"/>
        <v>1469</v>
      </c>
      <c r="J2971" s="2" t="str">
        <f t="shared" si="328"/>
        <v>97-999</v>
      </c>
      <c r="K2971" s="2">
        <f t="shared" si="332"/>
        <v>294</v>
      </c>
      <c r="L2971" s="2" t="str">
        <f t="shared" si="329"/>
        <v>1000-9999999</v>
      </c>
      <c r="M2971" s="2">
        <f t="shared" si="330"/>
        <v>6</v>
      </c>
      <c r="N2971" s="109">
        <f t="shared" si="334"/>
        <v>8.2319999999999993</v>
      </c>
    </row>
    <row r="2972" spans="8:14" x14ac:dyDescent="0.25">
      <c r="H2972" s="2" t="str">
        <f t="shared" si="333"/>
        <v>295_0-120_6</v>
      </c>
      <c r="I2972" s="2">
        <f t="shared" si="331"/>
        <v>1470</v>
      </c>
      <c r="J2972" s="2" t="str">
        <f t="shared" si="328"/>
        <v>97-999</v>
      </c>
      <c r="K2972" s="2">
        <f t="shared" si="332"/>
        <v>295</v>
      </c>
      <c r="L2972" s="2" t="str">
        <f t="shared" si="329"/>
        <v>0-120</v>
      </c>
      <c r="M2972" s="2">
        <f t="shared" si="330"/>
        <v>6</v>
      </c>
      <c r="N2972" s="109">
        <f t="shared" si="334"/>
        <v>8.26</v>
      </c>
    </row>
    <row r="2973" spans="8:14" x14ac:dyDescent="0.25">
      <c r="H2973" s="2" t="str">
        <f t="shared" si="333"/>
        <v>295_120-250_6</v>
      </c>
      <c r="I2973" s="2">
        <f t="shared" si="331"/>
        <v>1471</v>
      </c>
      <c r="J2973" s="2" t="str">
        <f t="shared" si="328"/>
        <v>97-999</v>
      </c>
      <c r="K2973" s="2">
        <f t="shared" si="332"/>
        <v>295</v>
      </c>
      <c r="L2973" s="2" t="str">
        <f t="shared" si="329"/>
        <v>120-250</v>
      </c>
      <c r="M2973" s="2">
        <f t="shared" si="330"/>
        <v>6</v>
      </c>
      <c r="N2973" s="109">
        <f t="shared" si="334"/>
        <v>8.26</v>
      </c>
    </row>
    <row r="2974" spans="8:14" x14ac:dyDescent="0.25">
      <c r="H2974" s="2" t="str">
        <f t="shared" si="333"/>
        <v>295_250-400_6</v>
      </c>
      <c r="I2974" s="2">
        <f t="shared" si="331"/>
        <v>1472</v>
      </c>
      <c r="J2974" s="2" t="str">
        <f t="shared" si="328"/>
        <v>97-999</v>
      </c>
      <c r="K2974" s="2">
        <f t="shared" si="332"/>
        <v>295</v>
      </c>
      <c r="L2974" s="2" t="str">
        <f t="shared" si="329"/>
        <v>250-400</v>
      </c>
      <c r="M2974" s="2">
        <f t="shared" si="330"/>
        <v>6</v>
      </c>
      <c r="N2974" s="109">
        <f t="shared" si="334"/>
        <v>8.26</v>
      </c>
    </row>
    <row r="2975" spans="8:14" x14ac:dyDescent="0.25">
      <c r="H2975" s="2" t="str">
        <f t="shared" si="333"/>
        <v>295_400-1000_6</v>
      </c>
      <c r="I2975" s="2">
        <f t="shared" si="331"/>
        <v>1473</v>
      </c>
      <c r="J2975" s="2" t="str">
        <f t="shared" ref="J2975:J3001" si="335">VLOOKUP(K2975,$U$2:$V$7,2,1)</f>
        <v>97-999</v>
      </c>
      <c r="K2975" s="2">
        <f t="shared" si="332"/>
        <v>295</v>
      </c>
      <c r="L2975" s="2" t="str">
        <f t="shared" ref="L2975:L3001" si="336">VLOOKUP(MOD(I2975,5),$P$2:$Q$6,2,0)</f>
        <v>400-1000</v>
      </c>
      <c r="M2975" s="2">
        <f t="shared" ref="M2975:M3001" si="337">$S$3</f>
        <v>6</v>
      </c>
      <c r="N2975" s="109">
        <f t="shared" si="334"/>
        <v>8.26</v>
      </c>
    </row>
    <row r="2976" spans="8:14" x14ac:dyDescent="0.25">
      <c r="H2976" s="2" t="str">
        <f t="shared" si="333"/>
        <v>295_1000-9999999_6</v>
      </c>
      <c r="I2976" s="2">
        <f t="shared" ref="I2976:I3001" si="338">+I2975+1</f>
        <v>1474</v>
      </c>
      <c r="J2976" s="2" t="str">
        <f t="shared" si="335"/>
        <v>97-999</v>
      </c>
      <c r="K2976" s="2">
        <f t="shared" si="332"/>
        <v>295</v>
      </c>
      <c r="L2976" s="2" t="str">
        <f t="shared" si="336"/>
        <v>1000-9999999</v>
      </c>
      <c r="M2976" s="2">
        <f t="shared" si="337"/>
        <v>6</v>
      </c>
      <c r="N2976" s="109">
        <f t="shared" si="334"/>
        <v>8.26</v>
      </c>
    </row>
    <row r="2977" spans="8:14" x14ac:dyDescent="0.25">
      <c r="H2977" s="2" t="str">
        <f t="shared" si="333"/>
        <v>296_0-120_6</v>
      </c>
      <c r="I2977" s="2">
        <f t="shared" si="338"/>
        <v>1475</v>
      </c>
      <c r="J2977" s="2" t="str">
        <f t="shared" si="335"/>
        <v>97-999</v>
      </c>
      <c r="K2977" s="2">
        <f t="shared" si="332"/>
        <v>296</v>
      </c>
      <c r="L2977" s="2" t="str">
        <f t="shared" si="336"/>
        <v>0-120</v>
      </c>
      <c r="M2977" s="2">
        <f t="shared" si="337"/>
        <v>6</v>
      </c>
      <c r="N2977" s="109">
        <f t="shared" si="334"/>
        <v>8.2880000000000003</v>
      </c>
    </row>
    <row r="2978" spans="8:14" x14ac:dyDescent="0.25">
      <c r="H2978" s="2" t="str">
        <f t="shared" si="333"/>
        <v>296_120-250_6</v>
      </c>
      <c r="I2978" s="2">
        <f t="shared" si="338"/>
        <v>1476</v>
      </c>
      <c r="J2978" s="2" t="str">
        <f t="shared" si="335"/>
        <v>97-999</v>
      </c>
      <c r="K2978" s="2">
        <f t="shared" si="332"/>
        <v>296</v>
      </c>
      <c r="L2978" s="2" t="str">
        <f t="shared" si="336"/>
        <v>120-250</v>
      </c>
      <c r="M2978" s="2">
        <f t="shared" si="337"/>
        <v>6</v>
      </c>
      <c r="N2978" s="109">
        <f t="shared" si="334"/>
        <v>8.2880000000000003</v>
      </c>
    </row>
    <row r="2979" spans="8:14" x14ac:dyDescent="0.25">
      <c r="H2979" s="2" t="str">
        <f t="shared" si="333"/>
        <v>296_250-400_6</v>
      </c>
      <c r="I2979" s="2">
        <f t="shared" si="338"/>
        <v>1477</v>
      </c>
      <c r="J2979" s="2" t="str">
        <f t="shared" si="335"/>
        <v>97-999</v>
      </c>
      <c r="K2979" s="2">
        <f t="shared" si="332"/>
        <v>296</v>
      </c>
      <c r="L2979" s="2" t="str">
        <f t="shared" si="336"/>
        <v>250-400</v>
      </c>
      <c r="M2979" s="2">
        <f t="shared" si="337"/>
        <v>6</v>
      </c>
      <c r="N2979" s="109">
        <f t="shared" si="334"/>
        <v>8.2880000000000003</v>
      </c>
    </row>
    <row r="2980" spans="8:14" x14ac:dyDescent="0.25">
      <c r="H2980" s="2" t="str">
        <f t="shared" si="333"/>
        <v>296_400-1000_6</v>
      </c>
      <c r="I2980" s="2">
        <f t="shared" si="338"/>
        <v>1478</v>
      </c>
      <c r="J2980" s="2" t="str">
        <f t="shared" si="335"/>
        <v>97-999</v>
      </c>
      <c r="K2980" s="2">
        <f t="shared" ref="K2980:K3001" si="339">+K2975+1</f>
        <v>296</v>
      </c>
      <c r="L2980" s="2" t="str">
        <f t="shared" si="336"/>
        <v>400-1000</v>
      </c>
      <c r="M2980" s="2">
        <f t="shared" si="337"/>
        <v>6</v>
      </c>
      <c r="N2980" s="109">
        <f t="shared" si="334"/>
        <v>8.2880000000000003</v>
      </c>
    </row>
    <row r="2981" spans="8:14" x14ac:dyDescent="0.25">
      <c r="H2981" s="2" t="str">
        <f t="shared" si="333"/>
        <v>296_1000-9999999_6</v>
      </c>
      <c r="I2981" s="2">
        <f t="shared" si="338"/>
        <v>1479</v>
      </c>
      <c r="J2981" s="2" t="str">
        <f t="shared" si="335"/>
        <v>97-999</v>
      </c>
      <c r="K2981" s="2">
        <f t="shared" si="339"/>
        <v>296</v>
      </c>
      <c r="L2981" s="2" t="str">
        <f t="shared" si="336"/>
        <v>1000-9999999</v>
      </c>
      <c r="M2981" s="2">
        <f t="shared" si="337"/>
        <v>6</v>
      </c>
      <c r="N2981" s="109">
        <f t="shared" si="334"/>
        <v>8.2880000000000003</v>
      </c>
    </row>
    <row r="2982" spans="8:14" x14ac:dyDescent="0.25">
      <c r="H2982" s="2" t="str">
        <f t="shared" si="333"/>
        <v>297_0-120_6</v>
      </c>
      <c r="I2982" s="2">
        <f t="shared" si="338"/>
        <v>1480</v>
      </c>
      <c r="J2982" s="2" t="str">
        <f t="shared" si="335"/>
        <v>97-999</v>
      </c>
      <c r="K2982" s="2">
        <f t="shared" si="339"/>
        <v>297</v>
      </c>
      <c r="L2982" s="2" t="str">
        <f t="shared" si="336"/>
        <v>0-120</v>
      </c>
      <c r="M2982" s="2">
        <f t="shared" si="337"/>
        <v>6</v>
      </c>
      <c r="N2982" s="109">
        <f t="shared" si="334"/>
        <v>8.3160000000000007</v>
      </c>
    </row>
    <row r="2983" spans="8:14" x14ac:dyDescent="0.25">
      <c r="H2983" s="2" t="str">
        <f t="shared" si="333"/>
        <v>297_120-250_6</v>
      </c>
      <c r="I2983" s="2">
        <f t="shared" si="338"/>
        <v>1481</v>
      </c>
      <c r="J2983" s="2" t="str">
        <f t="shared" si="335"/>
        <v>97-999</v>
      </c>
      <c r="K2983" s="2">
        <f t="shared" si="339"/>
        <v>297</v>
      </c>
      <c r="L2983" s="2" t="str">
        <f t="shared" si="336"/>
        <v>120-250</v>
      </c>
      <c r="M2983" s="2">
        <f t="shared" si="337"/>
        <v>6</v>
      </c>
      <c r="N2983" s="109">
        <f t="shared" si="334"/>
        <v>8.3160000000000007</v>
      </c>
    </row>
    <row r="2984" spans="8:14" x14ac:dyDescent="0.25">
      <c r="H2984" s="2" t="str">
        <f t="shared" si="333"/>
        <v>297_250-400_6</v>
      </c>
      <c r="I2984" s="2">
        <f t="shared" si="338"/>
        <v>1482</v>
      </c>
      <c r="J2984" s="2" t="str">
        <f t="shared" si="335"/>
        <v>97-999</v>
      </c>
      <c r="K2984" s="2">
        <f t="shared" si="339"/>
        <v>297</v>
      </c>
      <c r="L2984" s="2" t="str">
        <f t="shared" si="336"/>
        <v>250-400</v>
      </c>
      <c r="M2984" s="2">
        <f t="shared" si="337"/>
        <v>6</v>
      </c>
      <c r="N2984" s="109">
        <f t="shared" si="334"/>
        <v>8.3160000000000007</v>
      </c>
    </row>
    <row r="2985" spans="8:14" x14ac:dyDescent="0.25">
      <c r="H2985" s="2" t="str">
        <f t="shared" si="333"/>
        <v>297_400-1000_6</v>
      </c>
      <c r="I2985" s="2">
        <f t="shared" si="338"/>
        <v>1483</v>
      </c>
      <c r="J2985" s="2" t="str">
        <f t="shared" si="335"/>
        <v>97-999</v>
      </c>
      <c r="K2985" s="2">
        <f t="shared" si="339"/>
        <v>297</v>
      </c>
      <c r="L2985" s="2" t="str">
        <f t="shared" si="336"/>
        <v>400-1000</v>
      </c>
      <c r="M2985" s="2">
        <f t="shared" si="337"/>
        <v>6</v>
      </c>
      <c r="N2985" s="109">
        <f t="shared" si="334"/>
        <v>8.3160000000000007</v>
      </c>
    </row>
    <row r="2986" spans="8:14" x14ac:dyDescent="0.25">
      <c r="H2986" s="2" t="str">
        <f t="shared" si="333"/>
        <v>297_1000-9999999_6</v>
      </c>
      <c r="I2986" s="2">
        <f t="shared" si="338"/>
        <v>1484</v>
      </c>
      <c r="J2986" s="2" t="str">
        <f t="shared" si="335"/>
        <v>97-999</v>
      </c>
      <c r="K2986" s="2">
        <f t="shared" si="339"/>
        <v>297</v>
      </c>
      <c r="L2986" s="2" t="str">
        <f t="shared" si="336"/>
        <v>1000-9999999</v>
      </c>
      <c r="M2986" s="2">
        <f t="shared" si="337"/>
        <v>6</v>
      </c>
      <c r="N2986" s="109">
        <f t="shared" si="334"/>
        <v>8.3160000000000007</v>
      </c>
    </row>
    <row r="2987" spans="8:14" x14ac:dyDescent="0.25">
      <c r="H2987" s="2" t="str">
        <f t="shared" si="333"/>
        <v>298_0-120_6</v>
      </c>
      <c r="I2987" s="2">
        <f t="shared" si="338"/>
        <v>1485</v>
      </c>
      <c r="J2987" s="2" t="str">
        <f t="shared" si="335"/>
        <v>97-999</v>
      </c>
      <c r="K2987" s="2">
        <f t="shared" si="339"/>
        <v>298</v>
      </c>
      <c r="L2987" s="2" t="str">
        <f t="shared" si="336"/>
        <v>0-120</v>
      </c>
      <c r="M2987" s="2">
        <f t="shared" si="337"/>
        <v>6</v>
      </c>
      <c r="N2987" s="109">
        <f t="shared" si="334"/>
        <v>8.3439999999999994</v>
      </c>
    </row>
    <row r="2988" spans="8:14" x14ac:dyDescent="0.25">
      <c r="H2988" s="2" t="str">
        <f t="shared" si="333"/>
        <v>298_120-250_6</v>
      </c>
      <c r="I2988" s="2">
        <f t="shared" si="338"/>
        <v>1486</v>
      </c>
      <c r="J2988" s="2" t="str">
        <f t="shared" si="335"/>
        <v>97-999</v>
      </c>
      <c r="K2988" s="2">
        <f t="shared" si="339"/>
        <v>298</v>
      </c>
      <c r="L2988" s="2" t="str">
        <f t="shared" si="336"/>
        <v>120-250</v>
      </c>
      <c r="M2988" s="2">
        <f t="shared" si="337"/>
        <v>6</v>
      </c>
      <c r="N2988" s="109">
        <f t="shared" si="334"/>
        <v>8.3439999999999994</v>
      </c>
    </row>
    <row r="2989" spans="8:14" x14ac:dyDescent="0.25">
      <c r="H2989" s="2" t="str">
        <f t="shared" si="333"/>
        <v>298_250-400_6</v>
      </c>
      <c r="I2989" s="2">
        <f t="shared" si="338"/>
        <v>1487</v>
      </c>
      <c r="J2989" s="2" t="str">
        <f t="shared" si="335"/>
        <v>97-999</v>
      </c>
      <c r="K2989" s="2">
        <f t="shared" si="339"/>
        <v>298</v>
      </c>
      <c r="L2989" s="2" t="str">
        <f t="shared" si="336"/>
        <v>250-400</v>
      </c>
      <c r="M2989" s="2">
        <f t="shared" si="337"/>
        <v>6</v>
      </c>
      <c r="N2989" s="109">
        <f t="shared" si="334"/>
        <v>8.3439999999999994</v>
      </c>
    </row>
    <row r="2990" spans="8:14" x14ac:dyDescent="0.25">
      <c r="H2990" s="2" t="str">
        <f t="shared" si="333"/>
        <v>298_400-1000_6</v>
      </c>
      <c r="I2990" s="2">
        <f t="shared" si="338"/>
        <v>1488</v>
      </c>
      <c r="J2990" s="2" t="str">
        <f t="shared" si="335"/>
        <v>97-999</v>
      </c>
      <c r="K2990" s="2">
        <f t="shared" si="339"/>
        <v>298</v>
      </c>
      <c r="L2990" s="2" t="str">
        <f t="shared" si="336"/>
        <v>400-1000</v>
      </c>
      <c r="M2990" s="2">
        <f t="shared" si="337"/>
        <v>6</v>
      </c>
      <c r="N2990" s="109">
        <f t="shared" si="334"/>
        <v>8.3439999999999994</v>
      </c>
    </row>
    <row r="2991" spans="8:14" x14ac:dyDescent="0.25">
      <c r="H2991" s="2" t="str">
        <f t="shared" si="333"/>
        <v>298_1000-9999999_6</v>
      </c>
      <c r="I2991" s="2">
        <f t="shared" si="338"/>
        <v>1489</v>
      </c>
      <c r="J2991" s="2" t="str">
        <f t="shared" si="335"/>
        <v>97-999</v>
      </c>
      <c r="K2991" s="2">
        <f t="shared" si="339"/>
        <v>298</v>
      </c>
      <c r="L2991" s="2" t="str">
        <f t="shared" si="336"/>
        <v>1000-9999999</v>
      </c>
      <c r="M2991" s="2">
        <f t="shared" si="337"/>
        <v>6</v>
      </c>
      <c r="N2991" s="109">
        <f t="shared" si="334"/>
        <v>8.3439999999999994</v>
      </c>
    </row>
    <row r="2992" spans="8:14" x14ac:dyDescent="0.25">
      <c r="H2992" s="2" t="str">
        <f t="shared" si="333"/>
        <v>299_0-120_6</v>
      </c>
      <c r="I2992" s="2">
        <f t="shared" si="338"/>
        <v>1490</v>
      </c>
      <c r="J2992" s="2" t="str">
        <f t="shared" si="335"/>
        <v>97-999</v>
      </c>
      <c r="K2992" s="2">
        <f t="shared" si="339"/>
        <v>299</v>
      </c>
      <c r="L2992" s="2" t="str">
        <f t="shared" si="336"/>
        <v>0-120</v>
      </c>
      <c r="M2992" s="2">
        <f t="shared" si="337"/>
        <v>6</v>
      </c>
      <c r="N2992" s="109">
        <f t="shared" si="334"/>
        <v>8.3719999999999999</v>
      </c>
    </row>
    <row r="2993" spans="8:14" x14ac:dyDescent="0.25">
      <c r="H2993" s="2" t="str">
        <f t="shared" si="333"/>
        <v>299_120-250_6</v>
      </c>
      <c r="I2993" s="2">
        <f t="shared" si="338"/>
        <v>1491</v>
      </c>
      <c r="J2993" s="2" t="str">
        <f t="shared" si="335"/>
        <v>97-999</v>
      </c>
      <c r="K2993" s="2">
        <f t="shared" si="339"/>
        <v>299</v>
      </c>
      <c r="L2993" s="2" t="str">
        <f t="shared" si="336"/>
        <v>120-250</v>
      </c>
      <c r="M2993" s="2">
        <f t="shared" si="337"/>
        <v>6</v>
      </c>
      <c r="N2993" s="109">
        <f t="shared" si="334"/>
        <v>8.3719999999999999</v>
      </c>
    </row>
    <row r="2994" spans="8:14" x14ac:dyDescent="0.25">
      <c r="H2994" s="2" t="str">
        <f t="shared" si="333"/>
        <v>299_250-400_6</v>
      </c>
      <c r="I2994" s="2">
        <f t="shared" si="338"/>
        <v>1492</v>
      </c>
      <c r="J2994" s="2" t="str">
        <f t="shared" si="335"/>
        <v>97-999</v>
      </c>
      <c r="K2994" s="2">
        <f t="shared" si="339"/>
        <v>299</v>
      </c>
      <c r="L2994" s="2" t="str">
        <f t="shared" si="336"/>
        <v>250-400</v>
      </c>
      <c r="M2994" s="2">
        <f t="shared" si="337"/>
        <v>6</v>
      </c>
      <c r="N2994" s="109">
        <f t="shared" si="334"/>
        <v>8.3719999999999999</v>
      </c>
    </row>
    <row r="2995" spans="8:14" x14ac:dyDescent="0.25">
      <c r="H2995" s="2" t="str">
        <f t="shared" si="333"/>
        <v>299_400-1000_6</v>
      </c>
      <c r="I2995" s="2">
        <f t="shared" si="338"/>
        <v>1493</v>
      </c>
      <c r="J2995" s="2" t="str">
        <f t="shared" si="335"/>
        <v>97-999</v>
      </c>
      <c r="K2995" s="2">
        <f t="shared" si="339"/>
        <v>299</v>
      </c>
      <c r="L2995" s="2" t="str">
        <f t="shared" si="336"/>
        <v>400-1000</v>
      </c>
      <c r="M2995" s="2">
        <f t="shared" si="337"/>
        <v>6</v>
      </c>
      <c r="N2995" s="109">
        <f t="shared" si="334"/>
        <v>8.3719999999999999</v>
      </c>
    </row>
    <row r="2996" spans="8:14" x14ac:dyDescent="0.25">
      <c r="H2996" s="2" t="str">
        <f t="shared" si="333"/>
        <v>299_1000-9999999_6</v>
      </c>
      <c r="I2996" s="2">
        <f t="shared" si="338"/>
        <v>1494</v>
      </c>
      <c r="J2996" s="2" t="str">
        <f t="shared" si="335"/>
        <v>97-999</v>
      </c>
      <c r="K2996" s="2">
        <f t="shared" si="339"/>
        <v>299</v>
      </c>
      <c r="L2996" s="2" t="str">
        <f t="shared" si="336"/>
        <v>1000-9999999</v>
      </c>
      <c r="M2996" s="2">
        <f t="shared" si="337"/>
        <v>6</v>
      </c>
      <c r="N2996" s="109">
        <f t="shared" si="334"/>
        <v>8.3719999999999999</v>
      </c>
    </row>
    <row r="2997" spans="8:14" x14ac:dyDescent="0.25">
      <c r="H2997" s="2" t="str">
        <f t="shared" si="333"/>
        <v>300_0-120_6</v>
      </c>
      <c r="I2997" s="2">
        <f t="shared" si="338"/>
        <v>1495</v>
      </c>
      <c r="J2997" s="2" t="str">
        <f t="shared" si="335"/>
        <v>97-999</v>
      </c>
      <c r="K2997" s="2">
        <f t="shared" si="339"/>
        <v>300</v>
      </c>
      <c r="L2997" s="2" t="str">
        <f t="shared" si="336"/>
        <v>0-120</v>
      </c>
      <c r="M2997" s="2">
        <f t="shared" si="337"/>
        <v>6</v>
      </c>
      <c r="N2997" s="109">
        <f t="shared" si="334"/>
        <v>8.4</v>
      </c>
    </row>
    <row r="2998" spans="8:14" x14ac:dyDescent="0.25">
      <c r="H2998" s="2" t="str">
        <f t="shared" si="333"/>
        <v>300_120-250_6</v>
      </c>
      <c r="I2998" s="2">
        <f t="shared" si="338"/>
        <v>1496</v>
      </c>
      <c r="J2998" s="2" t="str">
        <f t="shared" si="335"/>
        <v>97-999</v>
      </c>
      <c r="K2998" s="2">
        <f t="shared" si="339"/>
        <v>300</v>
      </c>
      <c r="L2998" s="2" t="str">
        <f t="shared" si="336"/>
        <v>120-250</v>
      </c>
      <c r="M2998" s="2">
        <f t="shared" si="337"/>
        <v>6</v>
      </c>
      <c r="N2998" s="109">
        <f t="shared" si="334"/>
        <v>8.4</v>
      </c>
    </row>
    <row r="2999" spans="8:14" x14ac:dyDescent="0.25">
      <c r="H2999" s="2" t="str">
        <f t="shared" si="333"/>
        <v>300_250-400_6</v>
      </c>
      <c r="I2999" s="2">
        <f t="shared" si="338"/>
        <v>1497</v>
      </c>
      <c r="J2999" s="2" t="str">
        <f t="shared" si="335"/>
        <v>97-999</v>
      </c>
      <c r="K2999" s="2">
        <f t="shared" si="339"/>
        <v>300</v>
      </c>
      <c r="L2999" s="2" t="str">
        <f t="shared" si="336"/>
        <v>250-400</v>
      </c>
      <c r="M2999" s="2">
        <f t="shared" si="337"/>
        <v>6</v>
      </c>
      <c r="N2999" s="109">
        <f t="shared" si="334"/>
        <v>8.4</v>
      </c>
    </row>
    <row r="3000" spans="8:14" x14ac:dyDescent="0.25">
      <c r="H3000" s="2" t="str">
        <f t="shared" si="333"/>
        <v>300_400-1000_6</v>
      </c>
      <c r="I3000" s="2">
        <f t="shared" si="338"/>
        <v>1498</v>
      </c>
      <c r="J3000" s="2" t="str">
        <f t="shared" si="335"/>
        <v>97-999</v>
      </c>
      <c r="K3000" s="2">
        <f t="shared" si="339"/>
        <v>300</v>
      </c>
      <c r="L3000" s="2" t="str">
        <f t="shared" si="336"/>
        <v>400-1000</v>
      </c>
      <c r="M3000" s="2">
        <f t="shared" si="337"/>
        <v>6</v>
      </c>
      <c r="N3000" s="109">
        <f t="shared" si="334"/>
        <v>8.4</v>
      </c>
    </row>
    <row r="3001" spans="8:14" x14ac:dyDescent="0.25">
      <c r="H3001" s="2" t="str">
        <f t="shared" si="333"/>
        <v>300_1000-9999999_6</v>
      </c>
      <c r="I3001" s="2">
        <f t="shared" si="338"/>
        <v>1499</v>
      </c>
      <c r="J3001" s="2" t="str">
        <f t="shared" si="335"/>
        <v>97-999</v>
      </c>
      <c r="K3001" s="2">
        <f t="shared" si="339"/>
        <v>300</v>
      </c>
      <c r="L3001" s="2" t="str">
        <f t="shared" si="336"/>
        <v>1000-9999999</v>
      </c>
      <c r="M3001" s="2">
        <f t="shared" si="337"/>
        <v>6</v>
      </c>
      <c r="N3001" s="109">
        <f t="shared" si="334"/>
        <v>8.4</v>
      </c>
    </row>
  </sheetData>
  <autoFilter ref="C1:F61" xr:uid="{2E547818-526F-4EAD-B74F-141449CBE6CF}"/>
  <dataValidations count="1">
    <dataValidation type="list" allowBlank="1" showInputMessage="1" showErrorMessage="1" sqref="X2:X4" xr:uid="{00000000-0002-0000-1800-000000000000}">
      <formula1>"QS,Excedente,QS/Excedente"</formula1>
    </dataValidation>
  </dataValidation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53F32-5524-4B90-B11E-5DEDDBBCEF9D}">
  <sheetPr>
    <tabColor theme="5" tint="-0.499984740745262"/>
  </sheetPr>
  <dimension ref="A1:E8"/>
  <sheetViews>
    <sheetView showGridLines="0" zoomScale="115" zoomScaleNormal="115" workbookViewId="0">
      <selection activeCell="AB18" sqref="AB18"/>
    </sheetView>
  </sheetViews>
  <sheetFormatPr baseColWidth="10" defaultRowHeight="15" x14ac:dyDescent="0.25"/>
  <sheetData>
    <row r="1" spans="1:5" ht="15.75" thickBot="1" x14ac:dyDescent="0.3">
      <c r="A1" s="140" t="s">
        <v>10492</v>
      </c>
      <c r="D1" s="140" t="s">
        <v>10493</v>
      </c>
    </row>
    <row r="2" spans="1:5" ht="27" thickTop="1" thickBot="1" x14ac:dyDescent="0.3">
      <c r="A2" s="12" t="s">
        <v>41</v>
      </c>
      <c r="B2" s="12" t="s">
        <v>131</v>
      </c>
      <c r="D2" s="12" t="s">
        <v>41</v>
      </c>
      <c r="E2" s="12" t="s">
        <v>131</v>
      </c>
    </row>
    <row r="3" spans="1:5" ht="15.75" thickTop="1" x14ac:dyDescent="0.25">
      <c r="A3" s="13" t="s">
        <v>42</v>
      </c>
      <c r="B3" s="14">
        <v>68500000</v>
      </c>
      <c r="D3" s="13" t="s">
        <v>42</v>
      </c>
      <c r="E3" s="15">
        <v>24000000</v>
      </c>
    </row>
    <row r="4" spans="1:5" x14ac:dyDescent="0.25">
      <c r="A4" s="10" t="s">
        <v>43</v>
      </c>
      <c r="B4" s="11">
        <v>65000000</v>
      </c>
      <c r="D4" s="10" t="s">
        <v>43</v>
      </c>
      <c r="E4" s="16">
        <v>17000000</v>
      </c>
    </row>
    <row r="5" spans="1:5" x14ac:dyDescent="0.25">
      <c r="A5" s="10" t="s">
        <v>44</v>
      </c>
      <c r="B5" s="11">
        <v>406000000</v>
      </c>
      <c r="D5" s="10" t="s">
        <v>44</v>
      </c>
      <c r="E5" s="16">
        <v>99000000</v>
      </c>
    </row>
    <row r="6" spans="1:5" x14ac:dyDescent="0.25">
      <c r="A6" s="10" t="s">
        <v>45</v>
      </c>
      <c r="B6" s="11">
        <v>55000000</v>
      </c>
      <c r="D6" s="10" t="s">
        <v>45</v>
      </c>
      <c r="E6" s="16">
        <v>27000000</v>
      </c>
    </row>
    <row r="7" spans="1:5" x14ac:dyDescent="0.25">
      <c r="A7" s="10" t="s">
        <v>46</v>
      </c>
      <c r="B7" s="11">
        <v>46200000</v>
      </c>
      <c r="D7" s="10" t="s">
        <v>46</v>
      </c>
      <c r="E7" s="16">
        <v>24000000</v>
      </c>
    </row>
    <row r="8" spans="1:5" x14ac:dyDescent="0.25">
      <c r="A8" s="10" t="s">
        <v>47</v>
      </c>
      <c r="B8" s="11">
        <v>999000000</v>
      </c>
      <c r="D8" s="10" t="s">
        <v>47</v>
      </c>
      <c r="E8" s="11">
        <v>999000000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499984740745262"/>
  </sheetPr>
  <dimension ref="A1:ED53"/>
  <sheetViews>
    <sheetView showGridLines="0" topLeftCell="F1" zoomScale="130" zoomScaleNormal="130" workbookViewId="0">
      <selection activeCell="AB18" sqref="AB18"/>
    </sheetView>
  </sheetViews>
  <sheetFormatPr baseColWidth="10" defaultRowHeight="15" x14ac:dyDescent="0.25"/>
  <cols>
    <col min="1" max="1" width="22.42578125" bestFit="1" customWidth="1"/>
    <col min="2" max="2" width="14.42578125" customWidth="1"/>
    <col min="3" max="3" width="19" customWidth="1"/>
    <col min="4" max="6" width="14.42578125" customWidth="1"/>
    <col min="7" max="7" width="17.140625" bestFit="1" customWidth="1"/>
    <col min="8" max="8" width="17.7109375" bestFit="1" customWidth="1"/>
    <col min="9" max="19" width="14.42578125" customWidth="1"/>
    <col min="20" max="21" width="18.5703125" customWidth="1"/>
    <col min="22" max="23" width="9.7109375" bestFit="1" customWidth="1"/>
    <col min="24" max="29" width="8.140625" bestFit="1" customWidth="1"/>
    <col min="30" max="30" width="17.7109375" bestFit="1" customWidth="1"/>
    <col min="31" max="31" width="7.42578125" bestFit="1" customWidth="1"/>
    <col min="32" max="33" width="7.5703125" bestFit="1" customWidth="1"/>
    <col min="35" max="35" width="8.140625" bestFit="1" customWidth="1"/>
    <col min="36" max="36" width="17.7109375" bestFit="1" customWidth="1"/>
    <col min="37" max="37" width="7.42578125" bestFit="1" customWidth="1"/>
    <col min="38" max="39" width="7.5703125" bestFit="1" customWidth="1"/>
    <col min="40" max="40" width="24.5703125" bestFit="1" customWidth="1"/>
    <col min="42" max="42" width="17.7109375" bestFit="1" customWidth="1"/>
    <col min="43" max="43" width="7.42578125" bestFit="1" customWidth="1"/>
    <col min="44" max="45" width="11.140625" bestFit="1" customWidth="1"/>
    <col min="47" max="47" width="6" bestFit="1" customWidth="1"/>
    <col min="48" max="48" width="5.28515625" bestFit="1" customWidth="1"/>
    <col min="49" max="49" width="5.5703125" bestFit="1" customWidth="1"/>
    <col min="50" max="50" width="5.140625" bestFit="1" customWidth="1"/>
    <col min="51" max="51" width="5.7109375" bestFit="1" customWidth="1"/>
    <col min="52" max="52" width="5.28515625" bestFit="1" customWidth="1"/>
    <col min="53" max="53" width="5.7109375" bestFit="1" customWidth="1"/>
    <col min="54" max="54" width="5.28515625" bestFit="1" customWidth="1"/>
    <col min="55" max="55" width="5.85546875" bestFit="1" customWidth="1"/>
    <col min="56" max="56" width="5.28515625" bestFit="1" customWidth="1"/>
    <col min="57" max="58" width="8.42578125" bestFit="1" customWidth="1"/>
    <col min="59" max="59" width="6" bestFit="1" customWidth="1"/>
    <col min="60" max="60" width="5.28515625" bestFit="1" customWidth="1"/>
    <col min="61" max="61" width="5.5703125" bestFit="1" customWidth="1"/>
    <col min="62" max="62" width="5.140625" bestFit="1" customWidth="1"/>
    <col min="63" max="63" width="5.7109375" bestFit="1" customWidth="1"/>
    <col min="64" max="64" width="5.28515625" bestFit="1" customWidth="1"/>
    <col min="65" max="65" width="5.7109375" bestFit="1" customWidth="1"/>
    <col min="66" max="66" width="5.28515625" bestFit="1" customWidth="1"/>
    <col min="67" max="67" width="5.85546875" bestFit="1" customWidth="1"/>
    <col min="68" max="68" width="5.28515625" bestFit="1" customWidth="1"/>
    <col min="69" max="69" width="4.85546875" bestFit="1" customWidth="1"/>
    <col min="70" max="70" width="5.42578125" bestFit="1" customWidth="1"/>
    <col min="71" max="71" width="6" bestFit="1" customWidth="1"/>
    <col min="72" max="72" width="5.28515625" bestFit="1" customWidth="1"/>
    <col min="73" max="73" width="5.5703125" bestFit="1" customWidth="1"/>
    <col min="74" max="74" width="5.140625" bestFit="1" customWidth="1"/>
    <col min="75" max="75" width="5.7109375" bestFit="1" customWidth="1"/>
    <col min="76" max="76" width="5.28515625" bestFit="1" customWidth="1"/>
    <col min="77" max="77" width="5.7109375" bestFit="1" customWidth="1"/>
    <col min="78" max="78" width="5.28515625" bestFit="1" customWidth="1"/>
    <col min="79" max="79" width="5.85546875" bestFit="1" customWidth="1"/>
    <col min="80" max="80" width="5.28515625" bestFit="1" customWidth="1"/>
    <col min="81" max="81" width="4.85546875" bestFit="1" customWidth="1"/>
    <col min="82" max="82" width="5.42578125" bestFit="1" customWidth="1"/>
    <col min="83" max="83" width="6" bestFit="1" customWidth="1"/>
    <col min="84" max="84" width="5.28515625" bestFit="1" customWidth="1"/>
    <col min="85" max="85" width="5.5703125" bestFit="1" customWidth="1"/>
    <col min="86" max="86" width="5.140625" bestFit="1" customWidth="1"/>
    <col min="87" max="87" width="5.7109375" bestFit="1" customWidth="1"/>
    <col min="88" max="88" width="5.28515625" bestFit="1" customWidth="1"/>
    <col min="89" max="89" width="5.7109375" bestFit="1" customWidth="1"/>
    <col min="90" max="90" width="5.28515625" bestFit="1" customWidth="1"/>
    <col min="91" max="91" width="5.85546875" bestFit="1" customWidth="1"/>
    <col min="92" max="92" width="5.28515625" bestFit="1" customWidth="1"/>
    <col min="93" max="93" width="4.85546875" bestFit="1" customWidth="1"/>
    <col min="94" max="94" width="5.42578125" bestFit="1" customWidth="1"/>
    <col min="95" max="95" width="6" bestFit="1" customWidth="1"/>
    <col min="96" max="96" width="5.28515625" bestFit="1" customWidth="1"/>
    <col min="97" max="97" width="5.5703125" bestFit="1" customWidth="1"/>
    <col min="98" max="98" width="5.140625" bestFit="1" customWidth="1"/>
    <col min="99" max="99" width="5.7109375" bestFit="1" customWidth="1"/>
    <col min="100" max="100" width="5.28515625" bestFit="1" customWidth="1"/>
    <col min="101" max="101" width="5.7109375" bestFit="1" customWidth="1"/>
    <col min="102" max="102" width="5.28515625" bestFit="1" customWidth="1"/>
    <col min="103" max="103" width="5.85546875" bestFit="1" customWidth="1"/>
    <col min="104" max="104" width="5.28515625" bestFit="1" customWidth="1"/>
    <col min="105" max="105" width="4.85546875" bestFit="1" customWidth="1"/>
    <col min="106" max="106" width="5.42578125" bestFit="1" customWidth="1"/>
    <col min="107" max="107" width="6" bestFit="1" customWidth="1"/>
    <col min="108" max="108" width="5.28515625" bestFit="1" customWidth="1"/>
    <col min="109" max="109" width="5.5703125" bestFit="1" customWidth="1"/>
    <col min="110" max="110" width="5.140625" bestFit="1" customWidth="1"/>
    <col min="111" max="111" width="5.7109375" bestFit="1" customWidth="1"/>
    <col min="112" max="112" width="5.28515625" bestFit="1" customWidth="1"/>
    <col min="113" max="113" width="5.7109375" bestFit="1" customWidth="1"/>
    <col min="114" max="114" width="5.28515625" bestFit="1" customWidth="1"/>
    <col min="115" max="115" width="5.85546875" bestFit="1" customWidth="1"/>
    <col min="116" max="116" width="5.28515625" bestFit="1" customWidth="1"/>
    <col min="117" max="117" width="4.85546875" bestFit="1" customWidth="1"/>
    <col min="118" max="118" width="5.42578125" bestFit="1" customWidth="1"/>
    <col min="119" max="119" width="6" bestFit="1" customWidth="1"/>
    <col min="120" max="120" width="5.28515625" bestFit="1" customWidth="1"/>
    <col min="121" max="121" width="5.5703125" bestFit="1" customWidth="1"/>
    <col min="122" max="122" width="5.140625" bestFit="1" customWidth="1"/>
    <col min="123" max="123" width="5.7109375" bestFit="1" customWidth="1"/>
    <col min="124" max="124" width="5.28515625" bestFit="1" customWidth="1"/>
    <col min="125" max="125" width="5.7109375" bestFit="1" customWidth="1"/>
    <col min="126" max="126" width="5.28515625" bestFit="1" customWidth="1"/>
    <col min="127" max="127" width="5.85546875" bestFit="1" customWidth="1"/>
    <col min="128" max="128" width="5.28515625" bestFit="1" customWidth="1"/>
    <col min="129" max="129" width="4.85546875" bestFit="1" customWidth="1"/>
    <col min="130" max="130" width="5.42578125" bestFit="1" customWidth="1"/>
    <col min="131" max="131" width="6" bestFit="1" customWidth="1"/>
    <col min="132" max="132" width="5.28515625" bestFit="1" customWidth="1"/>
    <col min="133" max="133" width="5.5703125" bestFit="1" customWidth="1"/>
    <col min="134" max="134" width="5.140625" bestFit="1" customWidth="1"/>
    <col min="135" max="135" width="5.7109375" bestFit="1" customWidth="1"/>
  </cols>
  <sheetData>
    <row r="1" spans="1:134" ht="25.5" x14ac:dyDescent="0.25">
      <c r="A1" s="20" t="s">
        <v>48</v>
      </c>
      <c r="B1" s="20" t="s">
        <v>49</v>
      </c>
      <c r="C1" s="20" t="s">
        <v>50</v>
      </c>
      <c r="D1" s="20" t="s">
        <v>51</v>
      </c>
      <c r="E1" s="20" t="s">
        <v>52</v>
      </c>
      <c r="F1" s="20" t="s">
        <v>53</v>
      </c>
      <c r="G1" s="20" t="s">
        <v>54</v>
      </c>
      <c r="H1" s="20" t="s">
        <v>3</v>
      </c>
      <c r="I1" s="21" t="s">
        <v>36</v>
      </c>
      <c r="J1" s="21" t="s">
        <v>37</v>
      </c>
      <c r="K1" s="20" t="s">
        <v>2</v>
      </c>
      <c r="L1" s="22" t="s">
        <v>55</v>
      </c>
      <c r="M1" s="22" t="s">
        <v>56</v>
      </c>
      <c r="N1" s="21" t="s">
        <v>12</v>
      </c>
      <c r="O1" s="21" t="s">
        <v>57</v>
      </c>
      <c r="P1" s="23" t="s">
        <v>58</v>
      </c>
      <c r="Q1" s="23" t="s">
        <v>59</v>
      </c>
      <c r="R1" s="23" t="s">
        <v>60</v>
      </c>
      <c r="S1" s="23" t="s">
        <v>60</v>
      </c>
      <c r="T1" s="23" t="s">
        <v>60</v>
      </c>
      <c r="U1" s="23" t="s">
        <v>60</v>
      </c>
      <c r="V1" s="23" t="s">
        <v>61</v>
      </c>
      <c r="W1" s="23" t="s">
        <v>61</v>
      </c>
      <c r="X1" s="20" t="s">
        <v>62</v>
      </c>
      <c r="Y1" s="20" t="s">
        <v>114</v>
      </c>
      <c r="Z1" s="20" t="s">
        <v>115</v>
      </c>
      <c r="AA1" s="20" t="s">
        <v>116</v>
      </c>
      <c r="AB1" s="20" t="s">
        <v>117</v>
      </c>
      <c r="AC1" s="20" t="s">
        <v>118</v>
      </c>
      <c r="AD1" s="20" t="s">
        <v>3</v>
      </c>
      <c r="AE1" s="20" t="s">
        <v>49</v>
      </c>
      <c r="AF1" s="21" t="s">
        <v>36</v>
      </c>
      <c r="AG1" s="21" t="s">
        <v>37</v>
      </c>
      <c r="AI1" s="20" t="s">
        <v>0</v>
      </c>
      <c r="AJ1" s="20" t="s">
        <v>3</v>
      </c>
      <c r="AK1" s="20" t="s">
        <v>49</v>
      </c>
      <c r="AL1" s="21" t="s">
        <v>36</v>
      </c>
      <c r="AM1" s="21" t="s">
        <v>37</v>
      </c>
      <c r="AP1" s="20" t="s">
        <v>3</v>
      </c>
      <c r="AQ1" s="20" t="s">
        <v>49</v>
      </c>
      <c r="AR1" s="21" t="s">
        <v>36</v>
      </c>
      <c r="AS1" s="21" t="s">
        <v>37</v>
      </c>
      <c r="AU1" s="24">
        <v>42248</v>
      </c>
      <c r="AV1" s="24">
        <f>EOMONTH(AU1,0)+1</f>
        <v>42278</v>
      </c>
      <c r="AW1" s="24">
        <f t="shared" ref="AW1:DH1" si="0">EOMONTH(AV1,0)+1</f>
        <v>42309</v>
      </c>
      <c r="AX1" s="24">
        <f t="shared" si="0"/>
        <v>42339</v>
      </c>
      <c r="AY1" s="24">
        <f t="shared" si="0"/>
        <v>42370</v>
      </c>
      <c r="AZ1" s="24">
        <f t="shared" si="0"/>
        <v>42401</v>
      </c>
      <c r="BA1" s="24">
        <f t="shared" si="0"/>
        <v>42430</v>
      </c>
      <c r="BB1" s="24">
        <f t="shared" si="0"/>
        <v>42461</v>
      </c>
      <c r="BC1" s="24">
        <f t="shared" si="0"/>
        <v>42491</v>
      </c>
      <c r="BD1" s="24">
        <f t="shared" si="0"/>
        <v>42522</v>
      </c>
      <c r="BE1" s="24">
        <f t="shared" si="0"/>
        <v>42552</v>
      </c>
      <c r="BF1" s="24">
        <f t="shared" si="0"/>
        <v>42583</v>
      </c>
      <c r="BG1" s="24">
        <f t="shared" si="0"/>
        <v>42614</v>
      </c>
      <c r="BH1" s="24">
        <f t="shared" si="0"/>
        <v>42644</v>
      </c>
      <c r="BI1" s="24">
        <f t="shared" si="0"/>
        <v>42675</v>
      </c>
      <c r="BJ1" s="24">
        <f t="shared" si="0"/>
        <v>42705</v>
      </c>
      <c r="BK1" s="24">
        <f t="shared" si="0"/>
        <v>42736</v>
      </c>
      <c r="BL1" s="24">
        <f t="shared" si="0"/>
        <v>42767</v>
      </c>
      <c r="BM1" s="24">
        <f t="shared" si="0"/>
        <v>42795</v>
      </c>
      <c r="BN1" s="24">
        <f t="shared" si="0"/>
        <v>42826</v>
      </c>
      <c r="BO1" s="24">
        <f t="shared" si="0"/>
        <v>42856</v>
      </c>
      <c r="BP1" s="24">
        <f t="shared" si="0"/>
        <v>42887</v>
      </c>
      <c r="BQ1" s="24">
        <f t="shared" si="0"/>
        <v>42917</v>
      </c>
      <c r="BR1" s="24">
        <f t="shared" si="0"/>
        <v>42948</v>
      </c>
      <c r="BS1" s="24">
        <f t="shared" si="0"/>
        <v>42979</v>
      </c>
      <c r="BT1" s="24">
        <f t="shared" si="0"/>
        <v>43009</v>
      </c>
      <c r="BU1" s="24">
        <f t="shared" si="0"/>
        <v>43040</v>
      </c>
      <c r="BV1" s="24">
        <f t="shared" si="0"/>
        <v>43070</v>
      </c>
      <c r="BW1" s="24">
        <f t="shared" si="0"/>
        <v>43101</v>
      </c>
      <c r="BX1" s="24">
        <f t="shared" si="0"/>
        <v>43132</v>
      </c>
      <c r="BY1" s="24">
        <f t="shared" si="0"/>
        <v>43160</v>
      </c>
      <c r="BZ1" s="24">
        <f t="shared" si="0"/>
        <v>43191</v>
      </c>
      <c r="CA1" s="24">
        <f t="shared" si="0"/>
        <v>43221</v>
      </c>
      <c r="CB1" s="24">
        <f t="shared" si="0"/>
        <v>43252</v>
      </c>
      <c r="CC1" s="24">
        <f t="shared" si="0"/>
        <v>43282</v>
      </c>
      <c r="CD1" s="24">
        <f t="shared" si="0"/>
        <v>43313</v>
      </c>
      <c r="CE1" s="24">
        <f t="shared" si="0"/>
        <v>43344</v>
      </c>
      <c r="CF1" s="24">
        <f t="shared" si="0"/>
        <v>43374</v>
      </c>
      <c r="CG1" s="24">
        <f t="shared" si="0"/>
        <v>43405</v>
      </c>
      <c r="CH1" s="24">
        <f t="shared" si="0"/>
        <v>43435</v>
      </c>
      <c r="CI1" s="24">
        <f t="shared" si="0"/>
        <v>43466</v>
      </c>
      <c r="CJ1" s="24">
        <f t="shared" si="0"/>
        <v>43497</v>
      </c>
      <c r="CK1" s="24">
        <f t="shared" si="0"/>
        <v>43525</v>
      </c>
      <c r="CL1" s="24">
        <f t="shared" si="0"/>
        <v>43556</v>
      </c>
      <c r="CM1" s="24">
        <f t="shared" si="0"/>
        <v>43586</v>
      </c>
      <c r="CN1" s="24">
        <f t="shared" si="0"/>
        <v>43617</v>
      </c>
      <c r="CO1" s="24">
        <f t="shared" si="0"/>
        <v>43647</v>
      </c>
      <c r="CP1" s="24">
        <f t="shared" si="0"/>
        <v>43678</v>
      </c>
      <c r="CQ1" s="24">
        <f t="shared" si="0"/>
        <v>43709</v>
      </c>
      <c r="CR1" s="24">
        <f t="shared" si="0"/>
        <v>43739</v>
      </c>
      <c r="CS1" s="24">
        <f t="shared" si="0"/>
        <v>43770</v>
      </c>
      <c r="CT1" s="24">
        <f t="shared" si="0"/>
        <v>43800</v>
      </c>
      <c r="CU1" s="24">
        <f t="shared" si="0"/>
        <v>43831</v>
      </c>
      <c r="CV1" s="24">
        <f t="shared" si="0"/>
        <v>43862</v>
      </c>
      <c r="CW1" s="24">
        <f t="shared" si="0"/>
        <v>43891</v>
      </c>
      <c r="CX1" s="24">
        <f t="shared" si="0"/>
        <v>43922</v>
      </c>
      <c r="CY1" s="24">
        <f t="shared" si="0"/>
        <v>43952</v>
      </c>
      <c r="CZ1" s="24">
        <f t="shared" si="0"/>
        <v>43983</v>
      </c>
      <c r="DA1" s="24">
        <f t="shared" si="0"/>
        <v>44013</v>
      </c>
      <c r="DB1" s="24">
        <f t="shared" si="0"/>
        <v>44044</v>
      </c>
      <c r="DC1" s="24">
        <f t="shared" si="0"/>
        <v>44075</v>
      </c>
      <c r="DD1" s="24">
        <f t="shared" si="0"/>
        <v>44105</v>
      </c>
      <c r="DE1" s="24">
        <f t="shared" si="0"/>
        <v>44136</v>
      </c>
      <c r="DF1" s="24">
        <f t="shared" si="0"/>
        <v>44166</v>
      </c>
      <c r="DG1" s="24">
        <f t="shared" si="0"/>
        <v>44197</v>
      </c>
      <c r="DH1" s="24">
        <f t="shared" si="0"/>
        <v>44228</v>
      </c>
      <c r="DI1" s="24">
        <f t="shared" ref="DI1:ED1" si="1">EOMONTH(DH1,0)+1</f>
        <v>44256</v>
      </c>
      <c r="DJ1" s="24">
        <f t="shared" si="1"/>
        <v>44287</v>
      </c>
      <c r="DK1" s="24">
        <f t="shared" si="1"/>
        <v>44317</v>
      </c>
      <c r="DL1" s="24">
        <f t="shared" si="1"/>
        <v>44348</v>
      </c>
      <c r="DM1" s="24">
        <f t="shared" si="1"/>
        <v>44378</v>
      </c>
      <c r="DN1" s="24">
        <f t="shared" si="1"/>
        <v>44409</v>
      </c>
      <c r="DO1" s="24">
        <f t="shared" si="1"/>
        <v>44440</v>
      </c>
      <c r="DP1" s="24">
        <f t="shared" si="1"/>
        <v>44470</v>
      </c>
      <c r="DQ1" s="24">
        <f t="shared" si="1"/>
        <v>44501</v>
      </c>
      <c r="DR1" s="24">
        <f t="shared" si="1"/>
        <v>44531</v>
      </c>
      <c r="DS1" s="24">
        <f t="shared" si="1"/>
        <v>44562</v>
      </c>
      <c r="DT1" s="24">
        <f t="shared" si="1"/>
        <v>44593</v>
      </c>
      <c r="DU1" s="24">
        <f t="shared" si="1"/>
        <v>44621</v>
      </c>
      <c r="DV1" s="24">
        <f t="shared" si="1"/>
        <v>44652</v>
      </c>
      <c r="DW1" s="24">
        <f t="shared" si="1"/>
        <v>44682</v>
      </c>
      <c r="DX1" s="24">
        <f t="shared" si="1"/>
        <v>44713</v>
      </c>
      <c r="DY1" s="24">
        <f t="shared" si="1"/>
        <v>44743</v>
      </c>
      <c r="DZ1" s="24">
        <f t="shared" si="1"/>
        <v>44774</v>
      </c>
      <c r="EA1" s="24">
        <f t="shared" si="1"/>
        <v>44805</v>
      </c>
      <c r="EB1" s="24">
        <f t="shared" si="1"/>
        <v>44835</v>
      </c>
      <c r="EC1" s="24">
        <f t="shared" si="1"/>
        <v>44866</v>
      </c>
      <c r="ED1" s="24">
        <f t="shared" si="1"/>
        <v>44896</v>
      </c>
    </row>
    <row r="2" spans="1:134" x14ac:dyDescent="0.25">
      <c r="A2" s="25" t="s">
        <v>63</v>
      </c>
      <c r="B2" s="25" t="s">
        <v>64</v>
      </c>
      <c r="C2" s="25" t="s">
        <v>65</v>
      </c>
      <c r="D2" s="25" t="s">
        <v>66</v>
      </c>
      <c r="E2" s="25" t="s">
        <v>67</v>
      </c>
      <c r="F2" s="25" t="s">
        <v>68</v>
      </c>
      <c r="G2" s="26" t="s">
        <v>69</v>
      </c>
      <c r="H2" s="27" t="s">
        <v>69</v>
      </c>
      <c r="I2" s="28">
        <v>42248</v>
      </c>
      <c r="J2" s="28">
        <v>42613</v>
      </c>
      <c r="K2" s="27" t="s">
        <v>70</v>
      </c>
      <c r="L2" s="29">
        <v>0.8</v>
      </c>
      <c r="M2" s="29"/>
      <c r="N2" s="28" t="s">
        <v>33</v>
      </c>
      <c r="O2" s="30">
        <v>0.5</v>
      </c>
      <c r="P2" s="31">
        <v>1</v>
      </c>
      <c r="Q2" s="32">
        <v>5.13E-3</v>
      </c>
      <c r="R2" s="32"/>
      <c r="S2" s="32"/>
      <c r="T2" s="32"/>
      <c r="U2" s="32"/>
      <c r="V2" s="32"/>
      <c r="W2" s="32"/>
      <c r="X2" s="25">
        <v>5000000226</v>
      </c>
      <c r="Y2" s="25">
        <v>5000000227</v>
      </c>
      <c r="Z2" s="25">
        <v>5000000229</v>
      </c>
      <c r="AA2" s="25">
        <v>5000000230</v>
      </c>
      <c r="AB2" s="25">
        <v>5000000231</v>
      </c>
      <c r="AC2" s="25"/>
      <c r="AD2" s="27" t="s">
        <v>69</v>
      </c>
      <c r="AE2" s="27" t="s">
        <v>64</v>
      </c>
      <c r="AF2" s="33">
        <v>42248</v>
      </c>
      <c r="AG2" s="33">
        <v>42613</v>
      </c>
      <c r="AI2" s="34">
        <v>5000000226</v>
      </c>
      <c r="AJ2" s="35" t="s">
        <v>69</v>
      </c>
      <c r="AK2" s="35" t="str">
        <f t="shared" ref="AK2:AK38" si="2">VLOOKUP($AJ2,$AP$1:$AS$10,2,0)</f>
        <v>P35-C1</v>
      </c>
      <c r="AL2" s="36">
        <f t="shared" ref="AL2:AL38" si="3">VLOOKUP($AJ2,$AP$1:$AS$10,3,0)</f>
        <v>42248</v>
      </c>
      <c r="AM2" s="36">
        <f t="shared" ref="AM2:AM38" si="4">VLOOKUP($AJ2,$AP$1:$AS$10,4,0)</f>
        <v>42613</v>
      </c>
      <c r="AN2" s="37" t="s">
        <v>71</v>
      </c>
      <c r="AP2" s="33" t="s">
        <v>69</v>
      </c>
      <c r="AQ2" s="27" t="s">
        <v>64</v>
      </c>
      <c r="AR2" s="33">
        <v>42248</v>
      </c>
      <c r="AS2" s="33">
        <v>42613</v>
      </c>
      <c r="AU2" s="38" t="str">
        <f>IF(AND(AU$1&gt;=$AR2,AU$1&lt;=$AS2),$AQ2,"")</f>
        <v>P35-C1</v>
      </c>
      <c r="AV2" s="38" t="str">
        <f t="shared" ref="AV2:DG5" si="5">IF(AND(AV$1&gt;=$AR2,AV$1&lt;=$AS2),$AQ2,"")</f>
        <v>P35-C1</v>
      </c>
      <c r="AW2" s="38" t="str">
        <f t="shared" si="5"/>
        <v>P35-C1</v>
      </c>
      <c r="AX2" s="38" t="str">
        <f t="shared" si="5"/>
        <v>P35-C1</v>
      </c>
      <c r="AY2" s="38" t="str">
        <f t="shared" si="5"/>
        <v>P35-C1</v>
      </c>
      <c r="AZ2" s="38" t="str">
        <f t="shared" si="5"/>
        <v>P35-C1</v>
      </c>
      <c r="BA2" s="38" t="str">
        <f t="shared" si="5"/>
        <v>P35-C1</v>
      </c>
      <c r="BB2" s="38" t="str">
        <f t="shared" si="5"/>
        <v>P35-C1</v>
      </c>
      <c r="BC2" s="38" t="str">
        <f t="shared" si="5"/>
        <v>P35-C1</v>
      </c>
      <c r="BD2" s="38" t="str">
        <f t="shared" si="5"/>
        <v>P35-C1</v>
      </c>
      <c r="BE2" s="38" t="str">
        <f t="shared" si="5"/>
        <v>P35-C1</v>
      </c>
      <c r="BF2" s="38" t="str">
        <f t="shared" si="5"/>
        <v>P35-C1</v>
      </c>
      <c r="BG2" s="38" t="str">
        <f t="shared" si="5"/>
        <v/>
      </c>
      <c r="BH2" s="38" t="str">
        <f t="shared" si="5"/>
        <v/>
      </c>
      <c r="BI2" s="38" t="str">
        <f t="shared" si="5"/>
        <v/>
      </c>
      <c r="BJ2" s="38" t="str">
        <f t="shared" si="5"/>
        <v/>
      </c>
      <c r="BK2" s="38" t="str">
        <f t="shared" si="5"/>
        <v/>
      </c>
      <c r="BL2" s="38" t="str">
        <f t="shared" si="5"/>
        <v/>
      </c>
      <c r="BM2" s="38" t="str">
        <f t="shared" si="5"/>
        <v/>
      </c>
      <c r="BN2" s="38" t="str">
        <f t="shared" si="5"/>
        <v/>
      </c>
      <c r="BO2" s="38" t="str">
        <f t="shared" si="5"/>
        <v/>
      </c>
      <c r="BP2" s="38" t="str">
        <f t="shared" si="5"/>
        <v/>
      </c>
      <c r="BQ2" s="38" t="str">
        <f t="shared" si="5"/>
        <v/>
      </c>
      <c r="BR2" s="38" t="str">
        <f t="shared" si="5"/>
        <v/>
      </c>
      <c r="BS2" s="38" t="str">
        <f t="shared" si="5"/>
        <v/>
      </c>
      <c r="BT2" s="38" t="str">
        <f t="shared" si="5"/>
        <v/>
      </c>
      <c r="BU2" s="38" t="str">
        <f t="shared" si="5"/>
        <v/>
      </c>
      <c r="BV2" s="38" t="str">
        <f t="shared" si="5"/>
        <v/>
      </c>
      <c r="BW2" s="38" t="str">
        <f t="shared" si="5"/>
        <v/>
      </c>
      <c r="BX2" s="38" t="str">
        <f t="shared" si="5"/>
        <v/>
      </c>
      <c r="BY2" s="38" t="str">
        <f t="shared" si="5"/>
        <v/>
      </c>
      <c r="BZ2" s="38" t="str">
        <f t="shared" si="5"/>
        <v/>
      </c>
      <c r="CA2" s="38" t="str">
        <f t="shared" si="5"/>
        <v/>
      </c>
      <c r="CB2" s="38" t="str">
        <f t="shared" si="5"/>
        <v/>
      </c>
      <c r="CC2" s="38" t="str">
        <f t="shared" si="5"/>
        <v/>
      </c>
      <c r="CD2" s="38" t="str">
        <f t="shared" si="5"/>
        <v/>
      </c>
      <c r="CE2" s="38" t="str">
        <f t="shared" si="5"/>
        <v/>
      </c>
      <c r="CF2" s="38" t="str">
        <f t="shared" si="5"/>
        <v/>
      </c>
      <c r="CG2" s="38" t="str">
        <f t="shared" si="5"/>
        <v/>
      </c>
      <c r="CH2" s="38" t="str">
        <f t="shared" si="5"/>
        <v/>
      </c>
      <c r="CI2" s="38" t="str">
        <f t="shared" si="5"/>
        <v/>
      </c>
      <c r="CJ2" s="38" t="str">
        <f t="shared" si="5"/>
        <v/>
      </c>
      <c r="CK2" s="38" t="str">
        <f t="shared" si="5"/>
        <v/>
      </c>
      <c r="CL2" s="38" t="str">
        <f t="shared" si="5"/>
        <v/>
      </c>
      <c r="CM2" s="38" t="str">
        <f t="shared" si="5"/>
        <v/>
      </c>
      <c r="CN2" s="38" t="str">
        <f t="shared" si="5"/>
        <v/>
      </c>
      <c r="CO2" s="38" t="str">
        <f t="shared" si="5"/>
        <v/>
      </c>
      <c r="CP2" s="38" t="str">
        <f t="shared" si="5"/>
        <v/>
      </c>
      <c r="CQ2" s="38" t="str">
        <f t="shared" si="5"/>
        <v/>
      </c>
      <c r="CR2" s="38" t="str">
        <f t="shared" si="5"/>
        <v/>
      </c>
      <c r="CS2" s="38" t="str">
        <f t="shared" si="5"/>
        <v/>
      </c>
      <c r="CT2" s="38" t="str">
        <f t="shared" si="5"/>
        <v/>
      </c>
      <c r="CU2" s="38" t="str">
        <f t="shared" si="5"/>
        <v/>
      </c>
      <c r="CV2" s="38" t="str">
        <f t="shared" si="5"/>
        <v/>
      </c>
      <c r="CW2" s="38" t="str">
        <f t="shared" si="5"/>
        <v/>
      </c>
      <c r="CX2" s="38" t="str">
        <f t="shared" si="5"/>
        <v/>
      </c>
      <c r="CY2" s="38" t="str">
        <f t="shared" si="5"/>
        <v/>
      </c>
      <c r="CZ2" s="38" t="str">
        <f t="shared" si="5"/>
        <v/>
      </c>
      <c r="DA2" s="38" t="str">
        <f t="shared" si="5"/>
        <v/>
      </c>
      <c r="DB2" s="38" t="str">
        <f t="shared" si="5"/>
        <v/>
      </c>
      <c r="DC2" s="38" t="str">
        <f t="shared" si="5"/>
        <v/>
      </c>
      <c r="DD2" s="38" t="str">
        <f t="shared" si="5"/>
        <v/>
      </c>
      <c r="DE2" s="38" t="str">
        <f t="shared" si="5"/>
        <v/>
      </c>
      <c r="DF2" s="38" t="str">
        <f t="shared" si="5"/>
        <v/>
      </c>
      <c r="DG2" s="38" t="str">
        <f t="shared" si="5"/>
        <v/>
      </c>
      <c r="DH2" s="38" t="str">
        <f t="shared" ref="DH2:ED10" si="6">IF(AND(DH$1&gt;=$AR2,DH$1&lt;=$AS2),$AQ2,"")</f>
        <v/>
      </c>
      <c r="DI2" s="38" t="str">
        <f t="shared" si="6"/>
        <v/>
      </c>
      <c r="DJ2" s="38" t="str">
        <f t="shared" si="6"/>
        <v/>
      </c>
      <c r="DK2" s="38" t="str">
        <f t="shared" si="6"/>
        <v/>
      </c>
      <c r="DL2" s="38" t="str">
        <f t="shared" si="6"/>
        <v/>
      </c>
      <c r="DM2" s="38" t="str">
        <f t="shared" si="6"/>
        <v/>
      </c>
      <c r="DN2" s="38" t="str">
        <f t="shared" si="6"/>
        <v/>
      </c>
      <c r="DO2" s="38" t="str">
        <f t="shared" si="6"/>
        <v/>
      </c>
      <c r="DP2" s="38" t="str">
        <f t="shared" si="6"/>
        <v/>
      </c>
      <c r="DQ2" s="38" t="str">
        <f t="shared" si="6"/>
        <v/>
      </c>
      <c r="DR2" s="38" t="str">
        <f t="shared" si="6"/>
        <v/>
      </c>
      <c r="DS2" s="38" t="str">
        <f t="shared" si="6"/>
        <v/>
      </c>
      <c r="DT2" s="38" t="str">
        <f t="shared" si="6"/>
        <v/>
      </c>
      <c r="DU2" s="38" t="str">
        <f t="shared" si="6"/>
        <v/>
      </c>
      <c r="DV2" s="38" t="str">
        <f t="shared" si="6"/>
        <v/>
      </c>
      <c r="DW2" s="38" t="str">
        <f t="shared" si="6"/>
        <v/>
      </c>
      <c r="DX2" s="38" t="str">
        <f t="shared" si="6"/>
        <v/>
      </c>
      <c r="DY2" s="38" t="str">
        <f t="shared" si="6"/>
        <v/>
      </c>
      <c r="DZ2" s="38" t="str">
        <f t="shared" si="6"/>
        <v/>
      </c>
      <c r="EA2" s="38" t="str">
        <f t="shared" si="6"/>
        <v/>
      </c>
      <c r="EB2" s="38" t="str">
        <f t="shared" si="6"/>
        <v/>
      </c>
      <c r="EC2" s="38" t="str">
        <f t="shared" si="6"/>
        <v/>
      </c>
      <c r="ED2" s="38" t="str">
        <f t="shared" si="6"/>
        <v/>
      </c>
    </row>
    <row r="3" spans="1:134" x14ac:dyDescent="0.25">
      <c r="A3" s="39" t="s">
        <v>72</v>
      </c>
      <c r="B3" s="39" t="s">
        <v>64</v>
      </c>
      <c r="C3" s="39" t="s">
        <v>65</v>
      </c>
      <c r="D3" s="39" t="s">
        <v>66</v>
      </c>
      <c r="E3" s="39" t="s">
        <v>67</v>
      </c>
      <c r="F3" s="39" t="s">
        <v>68</v>
      </c>
      <c r="G3" s="40" t="s">
        <v>69</v>
      </c>
      <c r="H3" s="41" t="s">
        <v>69</v>
      </c>
      <c r="I3" s="42">
        <v>42248</v>
      </c>
      <c r="J3" s="42">
        <v>42613</v>
      </c>
      <c r="K3" s="41" t="s">
        <v>70</v>
      </c>
      <c r="L3" s="43">
        <v>0.8</v>
      </c>
      <c r="M3" s="43"/>
      <c r="N3" s="42" t="s">
        <v>73</v>
      </c>
      <c r="O3" s="44">
        <v>0.5</v>
      </c>
      <c r="P3" s="45">
        <v>1</v>
      </c>
      <c r="Q3" s="46">
        <v>4.8900000000000002E-3</v>
      </c>
      <c r="R3" s="46"/>
      <c r="S3" s="46"/>
      <c r="T3" s="46"/>
      <c r="U3" s="46"/>
      <c r="V3" s="46"/>
      <c r="W3" s="46"/>
      <c r="X3" s="39">
        <v>5000000226</v>
      </c>
      <c r="Y3" s="39">
        <v>5000000227</v>
      </c>
      <c r="Z3" s="39">
        <v>5000000229</v>
      </c>
      <c r="AA3" s="39">
        <v>5000000230</v>
      </c>
      <c r="AB3" s="39">
        <v>5000000231</v>
      </c>
      <c r="AC3" s="39"/>
      <c r="AD3" s="41" t="s">
        <v>69</v>
      </c>
      <c r="AE3" s="41" t="s">
        <v>64</v>
      </c>
      <c r="AF3" s="47">
        <v>42248</v>
      </c>
      <c r="AG3" s="47">
        <v>42613</v>
      </c>
      <c r="AI3" s="34">
        <v>5000000227</v>
      </c>
      <c r="AJ3" s="35" t="s">
        <v>69</v>
      </c>
      <c r="AK3" s="35" t="str">
        <f t="shared" si="2"/>
        <v>P35-C1</v>
      </c>
      <c r="AL3" s="36">
        <f t="shared" si="3"/>
        <v>42248</v>
      </c>
      <c r="AM3" s="36">
        <f t="shared" si="4"/>
        <v>42613</v>
      </c>
      <c r="AN3" s="37" t="s">
        <v>71</v>
      </c>
      <c r="AP3" s="41" t="s">
        <v>74</v>
      </c>
      <c r="AQ3" s="41" t="s">
        <v>75</v>
      </c>
      <c r="AR3" s="47">
        <v>42552</v>
      </c>
      <c r="AS3" s="47">
        <v>42613</v>
      </c>
      <c r="AU3" s="38" t="str">
        <f t="shared" ref="AU3:BJ10" si="7">IF(AND(AU$1&gt;=$AR3,AU$1&lt;=$AS3),$AQ3,"")</f>
        <v/>
      </c>
      <c r="AV3" s="38" t="str">
        <f t="shared" si="5"/>
        <v/>
      </c>
      <c r="AW3" s="38" t="str">
        <f t="shared" si="5"/>
        <v/>
      </c>
      <c r="AX3" s="38" t="str">
        <f t="shared" si="5"/>
        <v/>
      </c>
      <c r="AY3" s="38" t="str">
        <f t="shared" si="5"/>
        <v/>
      </c>
      <c r="AZ3" s="38" t="str">
        <f t="shared" si="5"/>
        <v/>
      </c>
      <c r="BA3" s="38" t="str">
        <f t="shared" si="5"/>
        <v/>
      </c>
      <c r="BB3" s="38" t="str">
        <f t="shared" si="5"/>
        <v/>
      </c>
      <c r="BC3" s="38" t="str">
        <f t="shared" si="5"/>
        <v/>
      </c>
      <c r="BD3" s="38" t="str">
        <f t="shared" si="5"/>
        <v/>
      </c>
      <c r="BE3" s="38" t="str">
        <f t="shared" si="5"/>
        <v>P35-C1 End</v>
      </c>
      <c r="BF3" s="38" t="str">
        <f t="shared" si="5"/>
        <v>P35-C1 End</v>
      </c>
      <c r="BG3" s="38" t="str">
        <f t="shared" si="5"/>
        <v/>
      </c>
      <c r="BH3" s="38" t="str">
        <f t="shared" si="5"/>
        <v/>
      </c>
      <c r="BI3" s="38" t="str">
        <f t="shared" si="5"/>
        <v/>
      </c>
      <c r="BJ3" s="38" t="str">
        <f t="shared" si="5"/>
        <v/>
      </c>
      <c r="BK3" s="38" t="str">
        <f t="shared" si="5"/>
        <v/>
      </c>
      <c r="BL3" s="38" t="str">
        <f t="shared" si="5"/>
        <v/>
      </c>
      <c r="BM3" s="38" t="str">
        <f t="shared" si="5"/>
        <v/>
      </c>
      <c r="BN3" s="38" t="str">
        <f t="shared" si="5"/>
        <v/>
      </c>
      <c r="BO3" s="38" t="str">
        <f t="shared" si="5"/>
        <v/>
      </c>
      <c r="BP3" s="38" t="str">
        <f t="shared" si="5"/>
        <v/>
      </c>
      <c r="BQ3" s="38" t="str">
        <f t="shared" si="5"/>
        <v/>
      </c>
      <c r="BR3" s="38" t="str">
        <f t="shared" si="5"/>
        <v/>
      </c>
      <c r="BS3" s="38" t="str">
        <f t="shared" si="5"/>
        <v/>
      </c>
      <c r="BT3" s="38" t="str">
        <f t="shared" si="5"/>
        <v/>
      </c>
      <c r="BU3" s="38" t="str">
        <f t="shared" si="5"/>
        <v/>
      </c>
      <c r="BV3" s="38" t="str">
        <f t="shared" si="5"/>
        <v/>
      </c>
      <c r="BW3" s="38" t="str">
        <f t="shared" si="5"/>
        <v/>
      </c>
      <c r="BX3" s="38" t="str">
        <f t="shared" si="5"/>
        <v/>
      </c>
      <c r="BY3" s="38" t="str">
        <f t="shared" si="5"/>
        <v/>
      </c>
      <c r="BZ3" s="38" t="str">
        <f t="shared" si="5"/>
        <v/>
      </c>
      <c r="CA3" s="38" t="str">
        <f t="shared" si="5"/>
        <v/>
      </c>
      <c r="CB3" s="38" t="str">
        <f t="shared" si="5"/>
        <v/>
      </c>
      <c r="CC3" s="38" t="str">
        <f t="shared" si="5"/>
        <v/>
      </c>
      <c r="CD3" s="38" t="str">
        <f t="shared" si="5"/>
        <v/>
      </c>
      <c r="CE3" s="38" t="str">
        <f t="shared" si="5"/>
        <v/>
      </c>
      <c r="CF3" s="38" t="str">
        <f t="shared" si="5"/>
        <v/>
      </c>
      <c r="CG3" s="38" t="str">
        <f t="shared" si="5"/>
        <v/>
      </c>
      <c r="CH3" s="38" t="str">
        <f t="shared" si="5"/>
        <v/>
      </c>
      <c r="CI3" s="38" t="str">
        <f t="shared" si="5"/>
        <v/>
      </c>
      <c r="CJ3" s="38" t="str">
        <f t="shared" si="5"/>
        <v/>
      </c>
      <c r="CK3" s="38" t="str">
        <f t="shared" si="5"/>
        <v/>
      </c>
      <c r="CL3" s="38" t="str">
        <f t="shared" si="5"/>
        <v/>
      </c>
      <c r="CM3" s="38" t="str">
        <f t="shared" si="5"/>
        <v/>
      </c>
      <c r="CN3" s="38" t="str">
        <f t="shared" si="5"/>
        <v/>
      </c>
      <c r="CO3" s="38" t="str">
        <f t="shared" si="5"/>
        <v/>
      </c>
      <c r="CP3" s="38" t="str">
        <f t="shared" si="5"/>
        <v/>
      </c>
      <c r="CQ3" s="38" t="str">
        <f t="shared" si="5"/>
        <v/>
      </c>
      <c r="CR3" s="38" t="str">
        <f t="shared" si="5"/>
        <v/>
      </c>
      <c r="CS3" s="38" t="str">
        <f t="shared" si="5"/>
        <v/>
      </c>
      <c r="CT3" s="38" t="str">
        <f t="shared" si="5"/>
        <v/>
      </c>
      <c r="CU3" s="38" t="str">
        <f t="shared" si="5"/>
        <v/>
      </c>
      <c r="CV3" s="38" t="str">
        <f t="shared" si="5"/>
        <v/>
      </c>
      <c r="CW3" s="38" t="str">
        <f t="shared" si="5"/>
        <v/>
      </c>
      <c r="CX3" s="38" t="str">
        <f t="shared" si="5"/>
        <v/>
      </c>
      <c r="CY3" s="38" t="str">
        <f t="shared" si="5"/>
        <v/>
      </c>
      <c r="CZ3" s="38" t="str">
        <f t="shared" si="5"/>
        <v/>
      </c>
      <c r="DA3" s="38" t="str">
        <f t="shared" si="5"/>
        <v/>
      </c>
      <c r="DB3" s="38" t="str">
        <f t="shared" si="5"/>
        <v/>
      </c>
      <c r="DC3" s="38" t="str">
        <f t="shared" si="5"/>
        <v/>
      </c>
      <c r="DD3" s="38" t="str">
        <f t="shared" si="5"/>
        <v/>
      </c>
      <c r="DE3" s="38" t="str">
        <f t="shared" si="5"/>
        <v/>
      </c>
      <c r="DF3" s="38" t="str">
        <f t="shared" si="5"/>
        <v/>
      </c>
      <c r="DG3" s="38" t="str">
        <f t="shared" si="5"/>
        <v/>
      </c>
      <c r="DH3" s="38" t="str">
        <f t="shared" si="6"/>
        <v/>
      </c>
      <c r="DI3" s="38" t="str">
        <f t="shared" si="6"/>
        <v/>
      </c>
      <c r="DJ3" s="38" t="str">
        <f t="shared" si="6"/>
        <v/>
      </c>
      <c r="DK3" s="38" t="str">
        <f t="shared" si="6"/>
        <v/>
      </c>
      <c r="DL3" s="38" t="str">
        <f t="shared" si="6"/>
        <v/>
      </c>
      <c r="DM3" s="38" t="str">
        <f t="shared" si="6"/>
        <v/>
      </c>
      <c r="DN3" s="38" t="str">
        <f t="shared" si="6"/>
        <v/>
      </c>
      <c r="DO3" s="38" t="str">
        <f t="shared" si="6"/>
        <v/>
      </c>
      <c r="DP3" s="38" t="str">
        <f t="shared" si="6"/>
        <v/>
      </c>
      <c r="DQ3" s="38" t="str">
        <f t="shared" si="6"/>
        <v/>
      </c>
      <c r="DR3" s="38" t="str">
        <f t="shared" si="6"/>
        <v/>
      </c>
      <c r="DS3" s="38" t="str">
        <f t="shared" si="6"/>
        <v/>
      </c>
      <c r="DT3" s="38" t="str">
        <f t="shared" si="6"/>
        <v/>
      </c>
      <c r="DU3" s="38" t="str">
        <f t="shared" si="6"/>
        <v/>
      </c>
      <c r="DV3" s="38" t="str">
        <f t="shared" si="6"/>
        <v/>
      </c>
      <c r="DW3" s="38" t="str">
        <f t="shared" si="6"/>
        <v/>
      </c>
      <c r="DX3" s="38" t="str">
        <f t="shared" si="6"/>
        <v/>
      </c>
      <c r="DY3" s="38" t="str">
        <f t="shared" si="6"/>
        <v/>
      </c>
      <c r="DZ3" s="38" t="str">
        <f t="shared" si="6"/>
        <v/>
      </c>
      <c r="EA3" s="38" t="str">
        <f t="shared" si="6"/>
        <v/>
      </c>
      <c r="EB3" s="38" t="str">
        <f t="shared" si="6"/>
        <v/>
      </c>
      <c r="EC3" s="38" t="str">
        <f t="shared" si="6"/>
        <v/>
      </c>
      <c r="ED3" s="38" t="str">
        <f t="shared" si="6"/>
        <v/>
      </c>
    </row>
    <row r="4" spans="1:134" x14ac:dyDescent="0.25">
      <c r="A4" s="25" t="s">
        <v>76</v>
      </c>
      <c r="B4" s="25" t="s">
        <v>64</v>
      </c>
      <c r="C4" s="25" t="s">
        <v>65</v>
      </c>
      <c r="D4" s="25" t="s">
        <v>66</v>
      </c>
      <c r="E4" s="25" t="s">
        <v>67</v>
      </c>
      <c r="F4" s="25" t="s">
        <v>68</v>
      </c>
      <c r="G4" s="26" t="s">
        <v>74</v>
      </c>
      <c r="H4" s="27" t="s">
        <v>74</v>
      </c>
      <c r="I4" s="28">
        <v>42552</v>
      </c>
      <c r="J4" s="28">
        <v>42613</v>
      </c>
      <c r="K4" s="27" t="s">
        <v>70</v>
      </c>
      <c r="L4" s="29">
        <v>0.8</v>
      </c>
      <c r="M4" s="29"/>
      <c r="N4" s="28" t="s">
        <v>33</v>
      </c>
      <c r="O4" s="30">
        <v>0.5</v>
      </c>
      <c r="P4" s="32" t="s">
        <v>4</v>
      </c>
      <c r="Q4" s="32">
        <v>5.0959999999999998E-3</v>
      </c>
      <c r="R4" s="32"/>
      <c r="S4" s="32"/>
      <c r="T4" s="32"/>
      <c r="U4" s="32"/>
      <c r="V4" s="32"/>
      <c r="W4" s="32"/>
      <c r="X4" s="25">
        <v>5000000269</v>
      </c>
      <c r="Y4" s="25">
        <v>5000000270</v>
      </c>
      <c r="Z4" s="25">
        <v>5000000272</v>
      </c>
      <c r="AA4" s="25">
        <v>5000000273</v>
      </c>
      <c r="AB4" s="25">
        <v>5000000274</v>
      </c>
      <c r="AC4" s="25"/>
      <c r="AD4" s="27" t="s">
        <v>74</v>
      </c>
      <c r="AE4" s="27" t="s">
        <v>64</v>
      </c>
      <c r="AF4" s="33">
        <v>42552</v>
      </c>
      <c r="AG4" s="33">
        <v>42613</v>
      </c>
      <c r="AI4" s="34">
        <v>5000000229</v>
      </c>
      <c r="AJ4" s="35" t="s">
        <v>69</v>
      </c>
      <c r="AK4" s="35" t="str">
        <f t="shared" si="2"/>
        <v>P35-C1</v>
      </c>
      <c r="AL4" s="36">
        <f t="shared" si="3"/>
        <v>42248</v>
      </c>
      <c r="AM4" s="36">
        <f t="shared" si="4"/>
        <v>42613</v>
      </c>
      <c r="AN4" s="37" t="s">
        <v>71</v>
      </c>
      <c r="AP4" s="27" t="s">
        <v>77</v>
      </c>
      <c r="AQ4" s="27" t="s">
        <v>78</v>
      </c>
      <c r="AR4" s="33">
        <v>42614</v>
      </c>
      <c r="AS4" s="33">
        <v>43008</v>
      </c>
      <c r="AU4" s="38" t="str">
        <f t="shared" si="7"/>
        <v/>
      </c>
      <c r="AV4" s="38" t="str">
        <f t="shared" si="5"/>
        <v/>
      </c>
      <c r="AW4" s="38" t="str">
        <f t="shared" si="5"/>
        <v/>
      </c>
      <c r="AX4" s="38" t="str">
        <f t="shared" si="5"/>
        <v/>
      </c>
      <c r="AY4" s="38" t="str">
        <f t="shared" si="5"/>
        <v/>
      </c>
      <c r="AZ4" s="38" t="str">
        <f t="shared" si="5"/>
        <v/>
      </c>
      <c r="BA4" s="38" t="str">
        <f t="shared" si="5"/>
        <v/>
      </c>
      <c r="BB4" s="38" t="str">
        <f t="shared" si="5"/>
        <v/>
      </c>
      <c r="BC4" s="38" t="str">
        <f t="shared" si="5"/>
        <v/>
      </c>
      <c r="BD4" s="38" t="str">
        <f t="shared" si="5"/>
        <v/>
      </c>
      <c r="BE4" s="38" t="str">
        <f t="shared" si="5"/>
        <v/>
      </c>
      <c r="BF4" s="38" t="str">
        <f t="shared" si="5"/>
        <v/>
      </c>
      <c r="BG4" s="38" t="str">
        <f t="shared" si="5"/>
        <v>C2</v>
      </c>
      <c r="BH4" s="38" t="str">
        <f t="shared" si="5"/>
        <v>C2</v>
      </c>
      <c r="BI4" s="38" t="str">
        <f t="shared" si="5"/>
        <v>C2</v>
      </c>
      <c r="BJ4" s="38" t="str">
        <f t="shared" si="5"/>
        <v>C2</v>
      </c>
      <c r="BK4" s="38" t="str">
        <f t="shared" si="5"/>
        <v>C2</v>
      </c>
      <c r="BL4" s="38" t="str">
        <f t="shared" si="5"/>
        <v>C2</v>
      </c>
      <c r="BM4" s="38" t="str">
        <f t="shared" si="5"/>
        <v>C2</v>
      </c>
      <c r="BN4" s="38" t="str">
        <f t="shared" si="5"/>
        <v>C2</v>
      </c>
      <c r="BO4" s="38" t="str">
        <f t="shared" si="5"/>
        <v>C2</v>
      </c>
      <c r="BP4" s="38" t="str">
        <f t="shared" si="5"/>
        <v>C2</v>
      </c>
      <c r="BQ4" s="38" t="str">
        <f t="shared" si="5"/>
        <v>C2</v>
      </c>
      <c r="BR4" s="38" t="str">
        <f t="shared" si="5"/>
        <v>C2</v>
      </c>
      <c r="BS4" s="38" t="str">
        <f t="shared" si="5"/>
        <v>C2</v>
      </c>
      <c r="BT4" s="38" t="str">
        <f t="shared" si="5"/>
        <v/>
      </c>
      <c r="BU4" s="38" t="str">
        <f t="shared" si="5"/>
        <v/>
      </c>
      <c r="BV4" s="38" t="str">
        <f t="shared" si="5"/>
        <v/>
      </c>
      <c r="BW4" s="38" t="str">
        <f t="shared" si="5"/>
        <v/>
      </c>
      <c r="BX4" s="38" t="str">
        <f t="shared" si="5"/>
        <v/>
      </c>
      <c r="BY4" s="38" t="str">
        <f t="shared" si="5"/>
        <v/>
      </c>
      <c r="BZ4" s="38" t="str">
        <f t="shared" si="5"/>
        <v/>
      </c>
      <c r="CA4" s="38" t="str">
        <f t="shared" si="5"/>
        <v/>
      </c>
      <c r="CB4" s="38" t="str">
        <f t="shared" si="5"/>
        <v/>
      </c>
      <c r="CC4" s="38" t="str">
        <f t="shared" si="5"/>
        <v/>
      </c>
      <c r="CD4" s="38" t="str">
        <f t="shared" si="5"/>
        <v/>
      </c>
      <c r="CE4" s="38" t="str">
        <f t="shared" si="5"/>
        <v/>
      </c>
      <c r="CF4" s="38" t="str">
        <f t="shared" si="5"/>
        <v/>
      </c>
      <c r="CG4" s="38" t="str">
        <f t="shared" si="5"/>
        <v/>
      </c>
      <c r="CH4" s="38" t="str">
        <f t="shared" si="5"/>
        <v/>
      </c>
      <c r="CI4" s="38" t="str">
        <f t="shared" si="5"/>
        <v/>
      </c>
      <c r="CJ4" s="38" t="str">
        <f t="shared" si="5"/>
        <v/>
      </c>
      <c r="CK4" s="38" t="str">
        <f t="shared" si="5"/>
        <v/>
      </c>
      <c r="CL4" s="38" t="str">
        <f t="shared" si="5"/>
        <v/>
      </c>
      <c r="CM4" s="38" t="str">
        <f t="shared" si="5"/>
        <v/>
      </c>
      <c r="CN4" s="38" t="str">
        <f t="shared" si="5"/>
        <v/>
      </c>
      <c r="CO4" s="38" t="str">
        <f t="shared" si="5"/>
        <v/>
      </c>
      <c r="CP4" s="38" t="str">
        <f t="shared" si="5"/>
        <v/>
      </c>
      <c r="CQ4" s="38" t="str">
        <f t="shared" si="5"/>
        <v/>
      </c>
      <c r="CR4" s="38" t="str">
        <f t="shared" si="5"/>
        <v/>
      </c>
      <c r="CS4" s="38" t="str">
        <f t="shared" si="5"/>
        <v/>
      </c>
      <c r="CT4" s="38" t="str">
        <f t="shared" si="5"/>
        <v/>
      </c>
      <c r="CU4" s="38" t="str">
        <f t="shared" si="5"/>
        <v/>
      </c>
      <c r="CV4" s="38" t="str">
        <f t="shared" si="5"/>
        <v/>
      </c>
      <c r="CW4" s="38" t="str">
        <f t="shared" si="5"/>
        <v/>
      </c>
      <c r="CX4" s="38" t="str">
        <f t="shared" si="5"/>
        <v/>
      </c>
      <c r="CY4" s="38" t="str">
        <f t="shared" si="5"/>
        <v/>
      </c>
      <c r="CZ4" s="38" t="str">
        <f t="shared" si="5"/>
        <v/>
      </c>
      <c r="DA4" s="38" t="str">
        <f t="shared" si="5"/>
        <v/>
      </c>
      <c r="DB4" s="38" t="str">
        <f t="shared" si="5"/>
        <v/>
      </c>
      <c r="DC4" s="38" t="str">
        <f t="shared" si="5"/>
        <v/>
      </c>
      <c r="DD4" s="38" t="str">
        <f t="shared" si="5"/>
        <v/>
      </c>
      <c r="DE4" s="38" t="str">
        <f t="shared" si="5"/>
        <v/>
      </c>
      <c r="DF4" s="38" t="str">
        <f t="shared" si="5"/>
        <v/>
      </c>
      <c r="DG4" s="38" t="str">
        <f t="shared" si="5"/>
        <v/>
      </c>
      <c r="DH4" s="38" t="str">
        <f t="shared" si="6"/>
        <v/>
      </c>
      <c r="DI4" s="38" t="str">
        <f t="shared" si="6"/>
        <v/>
      </c>
      <c r="DJ4" s="38" t="str">
        <f t="shared" si="6"/>
        <v/>
      </c>
      <c r="DK4" s="38" t="str">
        <f t="shared" si="6"/>
        <v/>
      </c>
      <c r="DL4" s="38" t="str">
        <f t="shared" si="6"/>
        <v/>
      </c>
      <c r="DM4" s="38" t="str">
        <f t="shared" si="6"/>
        <v/>
      </c>
      <c r="DN4" s="38" t="str">
        <f t="shared" si="6"/>
        <v/>
      </c>
      <c r="DO4" s="38" t="str">
        <f t="shared" si="6"/>
        <v/>
      </c>
      <c r="DP4" s="38" t="str">
        <f t="shared" si="6"/>
        <v/>
      </c>
      <c r="DQ4" s="38" t="str">
        <f t="shared" si="6"/>
        <v/>
      </c>
      <c r="DR4" s="38" t="str">
        <f t="shared" si="6"/>
        <v/>
      </c>
      <c r="DS4" s="38" t="str">
        <f t="shared" si="6"/>
        <v/>
      </c>
      <c r="DT4" s="38" t="str">
        <f t="shared" si="6"/>
        <v/>
      </c>
      <c r="DU4" s="38" t="str">
        <f t="shared" si="6"/>
        <v/>
      </c>
      <c r="DV4" s="38" t="str">
        <f t="shared" si="6"/>
        <v/>
      </c>
      <c r="DW4" s="38" t="str">
        <f t="shared" si="6"/>
        <v/>
      </c>
      <c r="DX4" s="38" t="str">
        <f t="shared" si="6"/>
        <v/>
      </c>
      <c r="DY4" s="38" t="str">
        <f t="shared" si="6"/>
        <v/>
      </c>
      <c r="DZ4" s="38" t="str">
        <f t="shared" si="6"/>
        <v/>
      </c>
      <c r="EA4" s="38" t="str">
        <f t="shared" si="6"/>
        <v/>
      </c>
      <c r="EB4" s="38" t="str">
        <f t="shared" si="6"/>
        <v/>
      </c>
      <c r="EC4" s="38" t="str">
        <f t="shared" si="6"/>
        <v/>
      </c>
      <c r="ED4" s="38" t="str">
        <f t="shared" si="6"/>
        <v/>
      </c>
    </row>
    <row r="5" spans="1:134" x14ac:dyDescent="0.25">
      <c r="A5" s="48" t="s">
        <v>79</v>
      </c>
      <c r="B5" s="48" t="s">
        <v>64</v>
      </c>
      <c r="C5" s="48" t="s">
        <v>65</v>
      </c>
      <c r="D5" s="48" t="s">
        <v>66</v>
      </c>
      <c r="E5" s="48" t="s">
        <v>67</v>
      </c>
      <c r="F5" s="48" t="s">
        <v>68</v>
      </c>
      <c r="G5" s="49" t="s">
        <v>74</v>
      </c>
      <c r="H5" s="50" t="s">
        <v>74</v>
      </c>
      <c r="I5" s="51">
        <v>42552</v>
      </c>
      <c r="J5" s="51">
        <v>42613</v>
      </c>
      <c r="K5" s="50" t="s">
        <v>70</v>
      </c>
      <c r="L5" s="52">
        <v>0.8</v>
      </c>
      <c r="M5" s="52"/>
      <c r="N5" s="51" t="s">
        <v>73</v>
      </c>
      <c r="O5" s="53">
        <v>0.5</v>
      </c>
      <c r="P5" s="54" t="s">
        <v>4</v>
      </c>
      <c r="Q5" s="54">
        <v>4.8900000000000002E-3</v>
      </c>
      <c r="R5" s="54"/>
      <c r="S5" s="54"/>
      <c r="T5" s="54"/>
      <c r="U5" s="54"/>
      <c r="V5" s="54"/>
      <c r="W5" s="54"/>
      <c r="X5" s="48">
        <v>5000000269</v>
      </c>
      <c r="Y5" s="48">
        <v>5000000270</v>
      </c>
      <c r="Z5" s="48">
        <v>5000000272</v>
      </c>
      <c r="AA5" s="48">
        <v>5000000273</v>
      </c>
      <c r="AB5" s="48">
        <v>5000000274</v>
      </c>
      <c r="AC5" s="48"/>
      <c r="AD5" s="50" t="s">
        <v>74</v>
      </c>
      <c r="AE5" s="50" t="s">
        <v>64</v>
      </c>
      <c r="AF5" s="55">
        <v>42552</v>
      </c>
      <c r="AG5" s="55">
        <v>42613</v>
      </c>
      <c r="AI5" s="34">
        <v>5000000230</v>
      </c>
      <c r="AJ5" s="35" t="s">
        <v>69</v>
      </c>
      <c r="AK5" s="35" t="str">
        <f t="shared" si="2"/>
        <v>P35-C1</v>
      </c>
      <c r="AL5" s="36">
        <f t="shared" si="3"/>
        <v>42248</v>
      </c>
      <c r="AM5" s="36">
        <f t="shared" si="4"/>
        <v>42613</v>
      </c>
      <c r="AN5" s="37" t="s">
        <v>71</v>
      </c>
      <c r="AP5" s="50" t="s">
        <v>80</v>
      </c>
      <c r="AQ5" s="50" t="s">
        <v>81</v>
      </c>
      <c r="AR5" s="55">
        <v>42705</v>
      </c>
      <c r="AS5" s="55">
        <v>43190</v>
      </c>
      <c r="AU5" s="38" t="str">
        <f t="shared" si="7"/>
        <v/>
      </c>
      <c r="AV5" s="38" t="str">
        <f t="shared" si="5"/>
        <v/>
      </c>
      <c r="AW5" s="38" t="str">
        <f t="shared" si="5"/>
        <v/>
      </c>
      <c r="AX5" s="38" t="str">
        <f t="shared" si="5"/>
        <v/>
      </c>
      <c r="AY5" s="38" t="str">
        <f t="shared" si="5"/>
        <v/>
      </c>
      <c r="AZ5" s="38" t="str">
        <f t="shared" si="5"/>
        <v/>
      </c>
      <c r="BA5" s="38" t="str">
        <f t="shared" si="5"/>
        <v/>
      </c>
      <c r="BB5" s="38" t="str">
        <f t="shared" si="5"/>
        <v/>
      </c>
      <c r="BC5" s="38" t="str">
        <f t="shared" si="5"/>
        <v/>
      </c>
      <c r="BD5" s="38" t="str">
        <f t="shared" si="5"/>
        <v/>
      </c>
      <c r="BE5" s="38" t="str">
        <f t="shared" si="5"/>
        <v/>
      </c>
      <c r="BF5" s="38" t="str">
        <f t="shared" si="5"/>
        <v/>
      </c>
      <c r="BG5" s="38" t="str">
        <f t="shared" si="5"/>
        <v/>
      </c>
      <c r="BH5" s="38" t="str">
        <f t="shared" si="5"/>
        <v/>
      </c>
      <c r="BI5" s="38" t="str">
        <f t="shared" si="5"/>
        <v/>
      </c>
      <c r="BJ5" s="38" t="str">
        <f t="shared" si="5"/>
        <v>C3</v>
      </c>
      <c r="BK5" s="38" t="str">
        <f t="shared" si="5"/>
        <v>C3</v>
      </c>
      <c r="BL5" s="38" t="str">
        <f t="shared" si="5"/>
        <v>C3</v>
      </c>
      <c r="BM5" s="38" t="str">
        <f t="shared" si="5"/>
        <v>C3</v>
      </c>
      <c r="BN5" s="38" t="str">
        <f t="shared" si="5"/>
        <v>C3</v>
      </c>
      <c r="BO5" s="38" t="str">
        <f t="shared" si="5"/>
        <v>C3</v>
      </c>
      <c r="BP5" s="38" t="str">
        <f t="shared" si="5"/>
        <v>C3</v>
      </c>
      <c r="BQ5" s="38" t="str">
        <f t="shared" si="5"/>
        <v>C3</v>
      </c>
      <c r="BR5" s="38" t="str">
        <f t="shared" si="5"/>
        <v>C3</v>
      </c>
      <c r="BS5" s="38" t="str">
        <f t="shared" si="5"/>
        <v>C3</v>
      </c>
      <c r="BT5" s="38" t="str">
        <f t="shared" si="5"/>
        <v>C3</v>
      </c>
      <c r="BU5" s="38" t="str">
        <f t="shared" si="5"/>
        <v>C3</v>
      </c>
      <c r="BV5" s="38" t="str">
        <f t="shared" si="5"/>
        <v>C3</v>
      </c>
      <c r="BW5" s="38" t="str">
        <f t="shared" si="5"/>
        <v>C3</v>
      </c>
      <c r="BX5" s="38" t="str">
        <f t="shared" si="5"/>
        <v>C3</v>
      </c>
      <c r="BY5" s="38" t="str">
        <f t="shared" si="5"/>
        <v>C3</v>
      </c>
      <c r="BZ5" s="38" t="str">
        <f t="shared" si="5"/>
        <v/>
      </c>
      <c r="CA5" s="38" t="str">
        <f t="shared" si="5"/>
        <v/>
      </c>
      <c r="CB5" s="38" t="str">
        <f t="shared" si="5"/>
        <v/>
      </c>
      <c r="CC5" s="38" t="str">
        <f t="shared" si="5"/>
        <v/>
      </c>
      <c r="CD5" s="38" t="str">
        <f t="shared" si="5"/>
        <v/>
      </c>
      <c r="CE5" s="38" t="str">
        <f t="shared" si="5"/>
        <v/>
      </c>
      <c r="CF5" s="38" t="str">
        <f t="shared" si="5"/>
        <v/>
      </c>
      <c r="CG5" s="38" t="str">
        <f t="shared" si="5"/>
        <v/>
      </c>
      <c r="CH5" s="38" t="str">
        <f t="shared" si="5"/>
        <v/>
      </c>
      <c r="CI5" s="38" t="str">
        <f t="shared" si="5"/>
        <v/>
      </c>
      <c r="CJ5" s="38" t="str">
        <f t="shared" si="5"/>
        <v/>
      </c>
      <c r="CK5" s="38" t="str">
        <f t="shared" si="5"/>
        <v/>
      </c>
      <c r="CL5" s="38" t="str">
        <f t="shared" si="5"/>
        <v/>
      </c>
      <c r="CM5" s="38" t="str">
        <f t="shared" si="5"/>
        <v/>
      </c>
      <c r="CN5" s="38" t="str">
        <f t="shared" si="5"/>
        <v/>
      </c>
      <c r="CO5" s="38" t="str">
        <f t="shared" si="5"/>
        <v/>
      </c>
      <c r="CP5" s="38" t="str">
        <f t="shared" si="5"/>
        <v/>
      </c>
      <c r="CQ5" s="38" t="str">
        <f t="shared" si="5"/>
        <v/>
      </c>
      <c r="CR5" s="38" t="str">
        <f t="shared" si="5"/>
        <v/>
      </c>
      <c r="CS5" s="38" t="str">
        <f t="shared" si="5"/>
        <v/>
      </c>
      <c r="CT5" s="38" t="str">
        <f t="shared" si="5"/>
        <v/>
      </c>
      <c r="CU5" s="38" t="str">
        <f t="shared" si="5"/>
        <v/>
      </c>
      <c r="CV5" s="38" t="str">
        <f t="shared" si="5"/>
        <v/>
      </c>
      <c r="CW5" s="38" t="str">
        <f t="shared" si="5"/>
        <v/>
      </c>
      <c r="CX5" s="38" t="str">
        <f t="shared" si="5"/>
        <v/>
      </c>
      <c r="CY5" s="38" t="str">
        <f t="shared" si="5"/>
        <v/>
      </c>
      <c r="CZ5" s="38" t="str">
        <f t="shared" si="5"/>
        <v/>
      </c>
      <c r="DA5" s="38" t="str">
        <f t="shared" si="5"/>
        <v/>
      </c>
      <c r="DB5" s="38" t="str">
        <f t="shared" si="5"/>
        <v/>
      </c>
      <c r="DC5" s="38" t="str">
        <f t="shared" si="5"/>
        <v/>
      </c>
      <c r="DD5" s="38" t="str">
        <f t="shared" si="5"/>
        <v/>
      </c>
      <c r="DE5" s="38" t="str">
        <f t="shared" si="5"/>
        <v/>
      </c>
      <c r="DF5" s="38" t="str">
        <f t="shared" si="5"/>
        <v/>
      </c>
      <c r="DG5" s="38" t="str">
        <f t="shared" ref="DG5" si="8">IF(AND(DG$1&gt;=$AR5,DG$1&lt;=$AS5),$AQ5,"")</f>
        <v/>
      </c>
      <c r="DH5" s="38" t="str">
        <f t="shared" si="6"/>
        <v/>
      </c>
      <c r="DI5" s="38" t="str">
        <f t="shared" si="6"/>
        <v/>
      </c>
      <c r="DJ5" s="38" t="str">
        <f t="shared" si="6"/>
        <v/>
      </c>
      <c r="DK5" s="38" t="str">
        <f t="shared" si="6"/>
        <v/>
      </c>
      <c r="DL5" s="38" t="str">
        <f t="shared" si="6"/>
        <v/>
      </c>
      <c r="DM5" s="38" t="str">
        <f t="shared" si="6"/>
        <v/>
      </c>
      <c r="DN5" s="38" t="str">
        <f t="shared" si="6"/>
        <v/>
      </c>
      <c r="DO5" s="38" t="str">
        <f t="shared" si="6"/>
        <v/>
      </c>
      <c r="DP5" s="38" t="str">
        <f t="shared" si="6"/>
        <v/>
      </c>
      <c r="DQ5" s="38" t="str">
        <f t="shared" si="6"/>
        <v/>
      </c>
      <c r="DR5" s="38" t="str">
        <f t="shared" si="6"/>
        <v/>
      </c>
      <c r="DS5" s="38" t="str">
        <f t="shared" si="6"/>
        <v/>
      </c>
      <c r="DT5" s="38" t="str">
        <f t="shared" si="6"/>
        <v/>
      </c>
      <c r="DU5" s="38" t="str">
        <f t="shared" si="6"/>
        <v/>
      </c>
      <c r="DV5" s="38" t="str">
        <f t="shared" si="6"/>
        <v/>
      </c>
      <c r="DW5" s="38" t="str">
        <f t="shared" si="6"/>
        <v/>
      </c>
      <c r="DX5" s="38" t="str">
        <f t="shared" si="6"/>
        <v/>
      </c>
      <c r="DY5" s="38" t="str">
        <f t="shared" si="6"/>
        <v/>
      </c>
      <c r="DZ5" s="38" t="str">
        <f t="shared" si="6"/>
        <v/>
      </c>
      <c r="EA5" s="38" t="str">
        <f t="shared" si="6"/>
        <v/>
      </c>
      <c r="EB5" s="38" t="str">
        <f t="shared" si="6"/>
        <v/>
      </c>
      <c r="EC5" s="38" t="str">
        <f t="shared" si="6"/>
        <v/>
      </c>
      <c r="ED5" s="38" t="str">
        <f t="shared" si="6"/>
        <v/>
      </c>
    </row>
    <row r="6" spans="1:134" x14ac:dyDescent="0.25">
      <c r="A6" s="56" t="s">
        <v>82</v>
      </c>
      <c r="B6" s="56" t="s">
        <v>78</v>
      </c>
      <c r="C6" s="56" t="s">
        <v>83</v>
      </c>
      <c r="D6" s="56" t="s">
        <v>66</v>
      </c>
      <c r="E6" s="56" t="s">
        <v>67</v>
      </c>
      <c r="F6" s="56" t="s">
        <v>68</v>
      </c>
      <c r="G6" s="57" t="s">
        <v>77</v>
      </c>
      <c r="H6" s="58" t="s">
        <v>77</v>
      </c>
      <c r="I6" s="59">
        <v>42614</v>
      </c>
      <c r="J6" s="59">
        <v>43008</v>
      </c>
      <c r="K6" s="58" t="s">
        <v>70</v>
      </c>
      <c r="L6" s="60">
        <v>0.8</v>
      </c>
      <c r="M6" s="60"/>
      <c r="N6" s="59" t="s">
        <v>73</v>
      </c>
      <c r="O6" s="61">
        <v>1</v>
      </c>
      <c r="P6" s="62">
        <v>1</v>
      </c>
      <c r="Q6" s="63">
        <v>4.79E-3</v>
      </c>
      <c r="R6" s="63"/>
      <c r="S6" s="63"/>
      <c r="T6" s="63"/>
      <c r="U6" s="63"/>
      <c r="V6" s="63"/>
      <c r="W6" s="63"/>
      <c r="X6" s="56">
        <v>5000000269</v>
      </c>
      <c r="Y6" s="56">
        <v>5000000270</v>
      </c>
      <c r="Z6" s="56">
        <v>5000000272</v>
      </c>
      <c r="AA6" s="56">
        <v>5000000273</v>
      </c>
      <c r="AB6" s="56">
        <v>5000000274</v>
      </c>
      <c r="AC6" s="56"/>
      <c r="AD6" s="58" t="s">
        <v>77</v>
      </c>
      <c r="AE6" s="58" t="s">
        <v>78</v>
      </c>
      <c r="AF6" s="64">
        <v>42614</v>
      </c>
      <c r="AG6" s="64">
        <v>43008</v>
      </c>
      <c r="AI6" s="34">
        <v>5000000231</v>
      </c>
      <c r="AJ6" s="35" t="s">
        <v>69</v>
      </c>
      <c r="AK6" s="35" t="str">
        <f t="shared" si="2"/>
        <v>P35-C1</v>
      </c>
      <c r="AL6" s="36">
        <f t="shared" si="3"/>
        <v>42248</v>
      </c>
      <c r="AM6" s="36">
        <f t="shared" si="4"/>
        <v>42613</v>
      </c>
      <c r="AN6" s="37" t="s">
        <v>71</v>
      </c>
      <c r="AP6" s="58" t="s">
        <v>84</v>
      </c>
      <c r="AQ6" s="58" t="s">
        <v>85</v>
      </c>
      <c r="AR6" s="64">
        <v>43009</v>
      </c>
      <c r="AS6" s="64">
        <v>43404</v>
      </c>
      <c r="AU6" s="38" t="str">
        <f t="shared" si="7"/>
        <v/>
      </c>
      <c r="AV6" s="38" t="str">
        <f t="shared" si="7"/>
        <v/>
      </c>
      <c r="AW6" s="38" t="str">
        <f t="shared" si="7"/>
        <v/>
      </c>
      <c r="AX6" s="38" t="str">
        <f t="shared" si="7"/>
        <v/>
      </c>
      <c r="AY6" s="38" t="str">
        <f t="shared" si="7"/>
        <v/>
      </c>
      <c r="AZ6" s="38" t="str">
        <f t="shared" si="7"/>
        <v/>
      </c>
      <c r="BA6" s="38" t="str">
        <f t="shared" si="7"/>
        <v/>
      </c>
      <c r="BB6" s="38" t="str">
        <f t="shared" si="7"/>
        <v/>
      </c>
      <c r="BC6" s="38" t="str">
        <f t="shared" si="7"/>
        <v/>
      </c>
      <c r="BD6" s="38" t="str">
        <f t="shared" si="7"/>
        <v/>
      </c>
      <c r="BE6" s="38" t="str">
        <f t="shared" si="7"/>
        <v/>
      </c>
      <c r="BF6" s="38" t="str">
        <f t="shared" si="7"/>
        <v/>
      </c>
      <c r="BG6" s="38" t="str">
        <f t="shared" si="7"/>
        <v/>
      </c>
      <c r="BH6" s="38" t="str">
        <f t="shared" si="7"/>
        <v/>
      </c>
      <c r="BI6" s="38" t="str">
        <f t="shared" si="7"/>
        <v/>
      </c>
      <c r="BJ6" s="38" t="str">
        <f t="shared" si="7"/>
        <v/>
      </c>
      <c r="BK6" s="38" t="str">
        <f t="shared" ref="BK6:DG10" si="9">IF(AND(BK$1&gt;=$AR6,BK$1&lt;=$AS6),$AQ6,"")</f>
        <v/>
      </c>
      <c r="BL6" s="38" t="str">
        <f t="shared" si="9"/>
        <v/>
      </c>
      <c r="BM6" s="38" t="str">
        <f t="shared" si="9"/>
        <v/>
      </c>
      <c r="BN6" s="38" t="str">
        <f t="shared" si="9"/>
        <v/>
      </c>
      <c r="BO6" s="38" t="str">
        <f t="shared" si="9"/>
        <v/>
      </c>
      <c r="BP6" s="38" t="str">
        <f t="shared" si="9"/>
        <v/>
      </c>
      <c r="BQ6" s="38" t="str">
        <f t="shared" si="9"/>
        <v/>
      </c>
      <c r="BR6" s="38" t="str">
        <f t="shared" si="9"/>
        <v/>
      </c>
      <c r="BS6" s="38" t="str">
        <f t="shared" si="9"/>
        <v/>
      </c>
      <c r="BT6" s="38" t="str">
        <f t="shared" si="9"/>
        <v>C4</v>
      </c>
      <c r="BU6" s="38" t="str">
        <f t="shared" si="9"/>
        <v>C4</v>
      </c>
      <c r="BV6" s="38" t="str">
        <f t="shared" si="9"/>
        <v>C4</v>
      </c>
      <c r="BW6" s="38" t="str">
        <f t="shared" si="9"/>
        <v>C4</v>
      </c>
      <c r="BX6" s="38" t="str">
        <f t="shared" si="9"/>
        <v>C4</v>
      </c>
      <c r="BY6" s="38" t="str">
        <f t="shared" si="9"/>
        <v>C4</v>
      </c>
      <c r="BZ6" s="38" t="str">
        <f t="shared" si="9"/>
        <v>C4</v>
      </c>
      <c r="CA6" s="38" t="str">
        <f t="shared" si="9"/>
        <v>C4</v>
      </c>
      <c r="CB6" s="38" t="str">
        <f t="shared" si="9"/>
        <v>C4</v>
      </c>
      <c r="CC6" s="38" t="str">
        <f t="shared" si="9"/>
        <v>C4</v>
      </c>
      <c r="CD6" s="38" t="str">
        <f t="shared" si="9"/>
        <v>C4</v>
      </c>
      <c r="CE6" s="38" t="str">
        <f t="shared" si="9"/>
        <v>C4</v>
      </c>
      <c r="CF6" s="38" t="str">
        <f t="shared" si="9"/>
        <v>C4</v>
      </c>
      <c r="CG6" s="38" t="str">
        <f t="shared" si="9"/>
        <v/>
      </c>
      <c r="CH6" s="38" t="str">
        <f t="shared" si="9"/>
        <v/>
      </c>
      <c r="CI6" s="38" t="str">
        <f t="shared" si="9"/>
        <v/>
      </c>
      <c r="CJ6" s="38" t="str">
        <f t="shared" si="9"/>
        <v/>
      </c>
      <c r="CK6" s="38" t="str">
        <f t="shared" si="9"/>
        <v/>
      </c>
      <c r="CL6" s="38" t="str">
        <f t="shared" si="9"/>
        <v/>
      </c>
      <c r="CM6" s="38" t="str">
        <f t="shared" si="9"/>
        <v/>
      </c>
      <c r="CN6" s="38" t="str">
        <f t="shared" si="9"/>
        <v/>
      </c>
      <c r="CO6" s="38" t="str">
        <f t="shared" si="9"/>
        <v/>
      </c>
      <c r="CP6" s="38" t="str">
        <f t="shared" si="9"/>
        <v/>
      </c>
      <c r="CQ6" s="38" t="str">
        <f t="shared" si="9"/>
        <v/>
      </c>
      <c r="CR6" s="38" t="str">
        <f t="shared" si="9"/>
        <v/>
      </c>
      <c r="CS6" s="38" t="str">
        <f t="shared" si="9"/>
        <v/>
      </c>
      <c r="CT6" s="38" t="str">
        <f t="shared" si="9"/>
        <v/>
      </c>
      <c r="CU6" s="38" t="str">
        <f t="shared" si="9"/>
        <v/>
      </c>
      <c r="CV6" s="38" t="str">
        <f t="shared" si="9"/>
        <v/>
      </c>
      <c r="CW6" s="38" t="str">
        <f t="shared" si="9"/>
        <v/>
      </c>
      <c r="CX6" s="38" t="str">
        <f t="shared" si="9"/>
        <v/>
      </c>
      <c r="CY6" s="38" t="str">
        <f t="shared" si="9"/>
        <v/>
      </c>
      <c r="CZ6" s="38" t="str">
        <f t="shared" si="9"/>
        <v/>
      </c>
      <c r="DA6" s="38" t="str">
        <f t="shared" si="9"/>
        <v/>
      </c>
      <c r="DB6" s="38" t="str">
        <f t="shared" si="9"/>
        <v/>
      </c>
      <c r="DC6" s="38" t="str">
        <f t="shared" si="9"/>
        <v/>
      </c>
      <c r="DD6" s="38" t="str">
        <f t="shared" si="9"/>
        <v/>
      </c>
      <c r="DE6" s="38" t="str">
        <f t="shared" si="9"/>
        <v/>
      </c>
      <c r="DF6" s="38" t="str">
        <f t="shared" si="9"/>
        <v/>
      </c>
      <c r="DG6" s="38" t="str">
        <f t="shared" si="9"/>
        <v/>
      </c>
      <c r="DH6" s="38" t="str">
        <f t="shared" si="6"/>
        <v/>
      </c>
      <c r="DI6" s="38" t="str">
        <f t="shared" si="6"/>
        <v/>
      </c>
      <c r="DJ6" s="38" t="str">
        <f t="shared" si="6"/>
        <v/>
      </c>
      <c r="DK6" s="38" t="str">
        <f t="shared" si="6"/>
        <v/>
      </c>
      <c r="DL6" s="38" t="str">
        <f t="shared" si="6"/>
        <v/>
      </c>
      <c r="DM6" s="38" t="str">
        <f t="shared" si="6"/>
        <v/>
      </c>
      <c r="DN6" s="38" t="str">
        <f t="shared" si="6"/>
        <v/>
      </c>
      <c r="DO6" s="38" t="str">
        <f t="shared" si="6"/>
        <v/>
      </c>
      <c r="DP6" s="38" t="str">
        <f t="shared" si="6"/>
        <v/>
      </c>
      <c r="DQ6" s="38" t="str">
        <f t="shared" si="6"/>
        <v/>
      </c>
      <c r="DR6" s="38" t="str">
        <f t="shared" si="6"/>
        <v/>
      </c>
      <c r="DS6" s="38" t="str">
        <f t="shared" si="6"/>
        <v/>
      </c>
      <c r="DT6" s="38" t="str">
        <f t="shared" si="6"/>
        <v/>
      </c>
      <c r="DU6" s="38" t="str">
        <f t="shared" si="6"/>
        <v/>
      </c>
      <c r="DV6" s="38" t="str">
        <f t="shared" si="6"/>
        <v/>
      </c>
      <c r="DW6" s="38" t="str">
        <f t="shared" si="6"/>
        <v/>
      </c>
      <c r="DX6" s="38" t="str">
        <f t="shared" si="6"/>
        <v/>
      </c>
      <c r="DY6" s="38" t="str">
        <f t="shared" si="6"/>
        <v/>
      </c>
      <c r="DZ6" s="38" t="str">
        <f t="shared" si="6"/>
        <v/>
      </c>
      <c r="EA6" s="38" t="str">
        <f t="shared" si="6"/>
        <v/>
      </c>
      <c r="EB6" s="38" t="str">
        <f t="shared" si="6"/>
        <v/>
      </c>
      <c r="EC6" s="38" t="str">
        <f t="shared" si="6"/>
        <v/>
      </c>
      <c r="ED6" s="38" t="str">
        <f t="shared" si="6"/>
        <v/>
      </c>
    </row>
    <row r="7" spans="1:134" x14ac:dyDescent="0.25">
      <c r="A7" s="56" t="s">
        <v>86</v>
      </c>
      <c r="B7" s="56" t="s">
        <v>81</v>
      </c>
      <c r="C7" s="56" t="s">
        <v>83</v>
      </c>
      <c r="D7" s="56" t="s">
        <v>66</v>
      </c>
      <c r="E7" s="56" t="s">
        <v>67</v>
      </c>
      <c r="F7" s="56" t="s">
        <v>68</v>
      </c>
      <c r="G7" s="57" t="s">
        <v>80</v>
      </c>
      <c r="H7" s="58" t="s">
        <v>80</v>
      </c>
      <c r="I7" s="59">
        <v>42705</v>
      </c>
      <c r="J7" s="59">
        <v>43190</v>
      </c>
      <c r="K7" s="58" t="s">
        <v>70</v>
      </c>
      <c r="L7" s="60">
        <v>0.8</v>
      </c>
      <c r="M7" s="60"/>
      <c r="N7" s="59" t="s">
        <v>73</v>
      </c>
      <c r="O7" s="61">
        <v>1</v>
      </c>
      <c r="P7" s="63"/>
      <c r="Q7" s="63">
        <v>4.79E-3</v>
      </c>
      <c r="R7" s="63"/>
      <c r="S7" s="63"/>
      <c r="T7" s="63"/>
      <c r="U7" s="63"/>
      <c r="V7" s="63"/>
      <c r="W7" s="63"/>
      <c r="X7" s="65">
        <v>5000000280</v>
      </c>
      <c r="Y7" s="65"/>
      <c r="Z7" s="65"/>
      <c r="AA7" s="65"/>
      <c r="AB7" s="65"/>
      <c r="AC7" s="65"/>
      <c r="AD7" s="66" t="s">
        <v>80</v>
      </c>
      <c r="AE7" s="66" t="s">
        <v>81</v>
      </c>
      <c r="AF7" s="67">
        <v>42705</v>
      </c>
      <c r="AG7" s="67">
        <v>43190</v>
      </c>
      <c r="AI7" s="68">
        <v>5000000269</v>
      </c>
      <c r="AJ7" s="69" t="s">
        <v>74</v>
      </c>
      <c r="AK7" s="69" t="str">
        <f t="shared" si="2"/>
        <v>P35-C1 End</v>
      </c>
      <c r="AL7" s="70">
        <f t="shared" si="3"/>
        <v>42552</v>
      </c>
      <c r="AM7" s="70">
        <f t="shared" si="4"/>
        <v>42613</v>
      </c>
      <c r="AN7" s="37"/>
      <c r="AP7" s="58" t="s">
        <v>87</v>
      </c>
      <c r="AQ7" s="58" t="s">
        <v>88</v>
      </c>
      <c r="AR7" s="64">
        <v>43191</v>
      </c>
      <c r="AS7" s="64">
        <v>43404</v>
      </c>
      <c r="AU7" s="38" t="str">
        <f t="shared" si="7"/>
        <v/>
      </c>
      <c r="AV7" s="38" t="str">
        <f t="shared" si="7"/>
        <v/>
      </c>
      <c r="AW7" s="38" t="str">
        <f t="shared" si="7"/>
        <v/>
      </c>
      <c r="AX7" s="38" t="str">
        <f t="shared" si="7"/>
        <v/>
      </c>
      <c r="AY7" s="38" t="str">
        <f t="shared" si="7"/>
        <v/>
      </c>
      <c r="AZ7" s="38" t="str">
        <f t="shared" si="7"/>
        <v/>
      </c>
      <c r="BA7" s="38" t="str">
        <f t="shared" si="7"/>
        <v/>
      </c>
      <c r="BB7" s="38" t="str">
        <f t="shared" si="7"/>
        <v/>
      </c>
      <c r="BC7" s="38" t="str">
        <f t="shared" si="7"/>
        <v/>
      </c>
      <c r="BD7" s="38" t="str">
        <f t="shared" si="7"/>
        <v/>
      </c>
      <c r="BE7" s="38" t="str">
        <f t="shared" si="7"/>
        <v/>
      </c>
      <c r="BF7" s="38" t="str">
        <f t="shared" si="7"/>
        <v/>
      </c>
      <c r="BG7" s="38" t="str">
        <f t="shared" si="7"/>
        <v/>
      </c>
      <c r="BH7" s="38" t="str">
        <f t="shared" si="7"/>
        <v/>
      </c>
      <c r="BI7" s="38" t="str">
        <f t="shared" si="7"/>
        <v/>
      </c>
      <c r="BJ7" s="38" t="str">
        <f t="shared" si="7"/>
        <v/>
      </c>
      <c r="BK7" s="38" t="str">
        <f t="shared" si="9"/>
        <v/>
      </c>
      <c r="BL7" s="38" t="str">
        <f t="shared" si="9"/>
        <v/>
      </c>
      <c r="BM7" s="38" t="str">
        <f t="shared" si="9"/>
        <v/>
      </c>
      <c r="BN7" s="38" t="str">
        <f t="shared" si="9"/>
        <v/>
      </c>
      <c r="BO7" s="38" t="str">
        <f t="shared" si="9"/>
        <v/>
      </c>
      <c r="BP7" s="38" t="str">
        <f t="shared" si="9"/>
        <v/>
      </c>
      <c r="BQ7" s="38" t="str">
        <f t="shared" si="9"/>
        <v/>
      </c>
      <c r="BR7" s="38" t="str">
        <f t="shared" si="9"/>
        <v/>
      </c>
      <c r="BS7" s="38" t="str">
        <f t="shared" si="9"/>
        <v/>
      </c>
      <c r="BT7" s="38" t="str">
        <f t="shared" si="9"/>
        <v/>
      </c>
      <c r="BU7" s="38" t="str">
        <f t="shared" si="9"/>
        <v/>
      </c>
      <c r="BV7" s="38" t="str">
        <f t="shared" si="9"/>
        <v/>
      </c>
      <c r="BW7" s="38" t="str">
        <f t="shared" si="9"/>
        <v/>
      </c>
      <c r="BX7" s="38" t="str">
        <f t="shared" si="9"/>
        <v/>
      </c>
      <c r="BY7" s="38" t="str">
        <f t="shared" si="9"/>
        <v/>
      </c>
      <c r="BZ7" s="38" t="str">
        <f t="shared" si="9"/>
        <v>C5</v>
      </c>
      <c r="CA7" s="38" t="str">
        <f t="shared" si="9"/>
        <v>C5</v>
      </c>
      <c r="CB7" s="38" t="str">
        <f t="shared" si="9"/>
        <v>C5</v>
      </c>
      <c r="CC7" s="38" t="str">
        <f t="shared" si="9"/>
        <v>C5</v>
      </c>
      <c r="CD7" s="38" t="str">
        <f t="shared" si="9"/>
        <v>C5</v>
      </c>
      <c r="CE7" s="38" t="str">
        <f t="shared" si="9"/>
        <v>C5</v>
      </c>
      <c r="CF7" s="38" t="str">
        <f t="shared" si="9"/>
        <v>C5</v>
      </c>
      <c r="CG7" s="38" t="str">
        <f t="shared" si="9"/>
        <v/>
      </c>
      <c r="CH7" s="38" t="str">
        <f t="shared" si="9"/>
        <v/>
      </c>
      <c r="CI7" s="38" t="str">
        <f t="shared" si="9"/>
        <v/>
      </c>
      <c r="CJ7" s="38" t="str">
        <f t="shared" si="9"/>
        <v/>
      </c>
      <c r="CK7" s="38" t="str">
        <f t="shared" si="9"/>
        <v/>
      </c>
      <c r="CL7" s="38" t="str">
        <f t="shared" si="9"/>
        <v/>
      </c>
      <c r="CM7" s="38" t="str">
        <f t="shared" si="9"/>
        <v/>
      </c>
      <c r="CN7" s="38" t="str">
        <f t="shared" si="9"/>
        <v/>
      </c>
      <c r="CO7" s="38" t="str">
        <f t="shared" si="9"/>
        <v/>
      </c>
      <c r="CP7" s="38" t="str">
        <f t="shared" si="9"/>
        <v/>
      </c>
      <c r="CQ7" s="38" t="str">
        <f t="shared" si="9"/>
        <v/>
      </c>
      <c r="CR7" s="38" t="str">
        <f t="shared" si="9"/>
        <v/>
      </c>
      <c r="CS7" s="38" t="str">
        <f t="shared" si="9"/>
        <v/>
      </c>
      <c r="CT7" s="38" t="str">
        <f t="shared" si="9"/>
        <v/>
      </c>
      <c r="CU7" s="38" t="str">
        <f t="shared" si="9"/>
        <v/>
      </c>
      <c r="CV7" s="38" t="str">
        <f t="shared" si="9"/>
        <v/>
      </c>
      <c r="CW7" s="38" t="str">
        <f t="shared" si="9"/>
        <v/>
      </c>
      <c r="CX7" s="38" t="str">
        <f t="shared" si="9"/>
        <v/>
      </c>
      <c r="CY7" s="38" t="str">
        <f t="shared" si="9"/>
        <v/>
      </c>
      <c r="CZ7" s="38" t="str">
        <f t="shared" si="9"/>
        <v/>
      </c>
      <c r="DA7" s="38" t="str">
        <f t="shared" si="9"/>
        <v/>
      </c>
      <c r="DB7" s="38" t="str">
        <f t="shared" si="9"/>
        <v/>
      </c>
      <c r="DC7" s="38" t="str">
        <f t="shared" si="9"/>
        <v/>
      </c>
      <c r="DD7" s="38" t="str">
        <f t="shared" si="9"/>
        <v/>
      </c>
      <c r="DE7" s="38" t="str">
        <f t="shared" si="9"/>
        <v/>
      </c>
      <c r="DF7" s="38" t="str">
        <f t="shared" si="9"/>
        <v/>
      </c>
      <c r="DG7" s="38" t="str">
        <f t="shared" si="9"/>
        <v/>
      </c>
      <c r="DH7" s="38" t="str">
        <f t="shared" si="6"/>
        <v/>
      </c>
      <c r="DI7" s="38" t="str">
        <f t="shared" si="6"/>
        <v/>
      </c>
      <c r="DJ7" s="38" t="str">
        <f t="shared" si="6"/>
        <v/>
      </c>
      <c r="DK7" s="38" t="str">
        <f t="shared" si="6"/>
        <v/>
      </c>
      <c r="DL7" s="38" t="str">
        <f t="shared" si="6"/>
        <v/>
      </c>
      <c r="DM7" s="38" t="str">
        <f t="shared" si="6"/>
        <v/>
      </c>
      <c r="DN7" s="38" t="str">
        <f t="shared" si="6"/>
        <v/>
      </c>
      <c r="DO7" s="38" t="str">
        <f t="shared" si="6"/>
        <v/>
      </c>
      <c r="DP7" s="38" t="str">
        <f t="shared" si="6"/>
        <v/>
      </c>
      <c r="DQ7" s="38" t="str">
        <f t="shared" si="6"/>
        <v/>
      </c>
      <c r="DR7" s="38" t="str">
        <f t="shared" si="6"/>
        <v/>
      </c>
      <c r="DS7" s="38" t="str">
        <f t="shared" si="6"/>
        <v/>
      </c>
      <c r="DT7" s="38" t="str">
        <f t="shared" si="6"/>
        <v/>
      </c>
      <c r="DU7" s="38" t="str">
        <f t="shared" si="6"/>
        <v/>
      </c>
      <c r="DV7" s="38" t="str">
        <f t="shared" si="6"/>
        <v/>
      </c>
      <c r="DW7" s="38" t="str">
        <f t="shared" si="6"/>
        <v/>
      </c>
      <c r="DX7" s="38" t="str">
        <f t="shared" si="6"/>
        <v/>
      </c>
      <c r="DY7" s="38" t="str">
        <f t="shared" si="6"/>
        <v/>
      </c>
      <c r="DZ7" s="38" t="str">
        <f t="shared" si="6"/>
        <v/>
      </c>
      <c r="EA7" s="38" t="str">
        <f t="shared" si="6"/>
        <v/>
      </c>
      <c r="EB7" s="38" t="str">
        <f t="shared" si="6"/>
        <v/>
      </c>
      <c r="EC7" s="38" t="str">
        <f t="shared" si="6"/>
        <v/>
      </c>
      <c r="ED7" s="38" t="str">
        <f t="shared" si="6"/>
        <v/>
      </c>
    </row>
    <row r="8" spans="1:134" x14ac:dyDescent="0.25">
      <c r="A8" s="25" t="s">
        <v>89</v>
      </c>
      <c r="B8" s="25" t="s">
        <v>85</v>
      </c>
      <c r="C8" s="25" t="s">
        <v>90</v>
      </c>
      <c r="D8" s="25" t="s">
        <v>66</v>
      </c>
      <c r="E8" s="25" t="s">
        <v>91</v>
      </c>
      <c r="F8" s="25" t="s">
        <v>68</v>
      </c>
      <c r="G8" s="26" t="s">
        <v>84</v>
      </c>
      <c r="H8" s="27" t="s">
        <v>84</v>
      </c>
      <c r="I8" s="28">
        <v>43009</v>
      </c>
      <c r="J8" s="28">
        <v>43404</v>
      </c>
      <c r="K8" s="27" t="s">
        <v>70</v>
      </c>
      <c r="L8" s="29">
        <v>0.8</v>
      </c>
      <c r="M8" s="29"/>
      <c r="N8" s="28" t="s">
        <v>92</v>
      </c>
      <c r="O8" s="30">
        <v>0.6</v>
      </c>
      <c r="P8" s="32"/>
      <c r="Q8" s="32">
        <v>4.1726666666666665E-3</v>
      </c>
      <c r="R8" s="32"/>
      <c r="S8" s="32"/>
      <c r="T8" s="32"/>
      <c r="U8" s="32"/>
      <c r="V8" s="32"/>
      <c r="W8" s="32"/>
      <c r="X8" s="25">
        <v>5000000269</v>
      </c>
      <c r="Y8" s="25">
        <v>5000000270</v>
      </c>
      <c r="Z8" s="25">
        <v>5000000272</v>
      </c>
      <c r="AA8" s="25">
        <v>5000000273</v>
      </c>
      <c r="AB8" s="25">
        <v>5000000274</v>
      </c>
      <c r="AC8" s="25">
        <v>5000000287</v>
      </c>
      <c r="AD8" s="27" t="s">
        <v>84</v>
      </c>
      <c r="AE8" s="27" t="s">
        <v>85</v>
      </c>
      <c r="AF8" s="33">
        <v>43009</v>
      </c>
      <c r="AG8" s="33">
        <v>43404</v>
      </c>
      <c r="AI8" s="68">
        <v>5000000269</v>
      </c>
      <c r="AJ8" s="69" t="s">
        <v>77</v>
      </c>
      <c r="AK8" s="69" t="str">
        <f t="shared" si="2"/>
        <v>C2</v>
      </c>
      <c r="AL8" s="70">
        <f t="shared" si="3"/>
        <v>42614</v>
      </c>
      <c r="AM8" s="70">
        <f t="shared" si="4"/>
        <v>43008</v>
      </c>
      <c r="AN8" s="37"/>
      <c r="AP8" s="27" t="s">
        <v>93</v>
      </c>
      <c r="AQ8" s="27" t="s">
        <v>94</v>
      </c>
      <c r="AR8" s="33">
        <v>43405</v>
      </c>
      <c r="AS8" s="33">
        <v>43769</v>
      </c>
      <c r="AU8" s="38" t="str">
        <f t="shared" si="7"/>
        <v/>
      </c>
      <c r="AV8" s="38" t="str">
        <f t="shared" si="7"/>
        <v/>
      </c>
      <c r="AW8" s="38" t="str">
        <f t="shared" si="7"/>
        <v/>
      </c>
      <c r="AX8" s="38" t="str">
        <f t="shared" si="7"/>
        <v/>
      </c>
      <c r="AY8" s="38" t="str">
        <f t="shared" si="7"/>
        <v/>
      </c>
      <c r="AZ8" s="38" t="str">
        <f t="shared" si="7"/>
        <v/>
      </c>
      <c r="BA8" s="38" t="str">
        <f t="shared" si="7"/>
        <v/>
      </c>
      <c r="BB8" s="38" t="str">
        <f t="shared" si="7"/>
        <v/>
      </c>
      <c r="BC8" s="38" t="str">
        <f t="shared" si="7"/>
        <v/>
      </c>
      <c r="BD8" s="38" t="str">
        <f t="shared" si="7"/>
        <v/>
      </c>
      <c r="BE8" s="38" t="str">
        <f t="shared" si="7"/>
        <v/>
      </c>
      <c r="BF8" s="38" t="str">
        <f t="shared" si="7"/>
        <v/>
      </c>
      <c r="BG8" s="38" t="str">
        <f t="shared" si="7"/>
        <v/>
      </c>
      <c r="BH8" s="38" t="str">
        <f t="shared" si="7"/>
        <v/>
      </c>
      <c r="BI8" s="38" t="str">
        <f t="shared" si="7"/>
        <v/>
      </c>
      <c r="BJ8" s="38" t="str">
        <f t="shared" si="7"/>
        <v/>
      </c>
      <c r="BK8" s="38" t="str">
        <f t="shared" si="9"/>
        <v/>
      </c>
      <c r="BL8" s="38" t="str">
        <f t="shared" si="9"/>
        <v/>
      </c>
      <c r="BM8" s="38" t="str">
        <f t="shared" si="9"/>
        <v/>
      </c>
      <c r="BN8" s="38" t="str">
        <f t="shared" si="9"/>
        <v/>
      </c>
      <c r="BO8" s="38" t="str">
        <f t="shared" si="9"/>
        <v/>
      </c>
      <c r="BP8" s="38" t="str">
        <f t="shared" si="9"/>
        <v/>
      </c>
      <c r="BQ8" s="38" t="str">
        <f t="shared" si="9"/>
        <v/>
      </c>
      <c r="BR8" s="38" t="str">
        <f t="shared" si="9"/>
        <v/>
      </c>
      <c r="BS8" s="38" t="str">
        <f t="shared" si="9"/>
        <v/>
      </c>
      <c r="BT8" s="38" t="str">
        <f t="shared" si="9"/>
        <v/>
      </c>
      <c r="BU8" s="38" t="str">
        <f t="shared" si="9"/>
        <v/>
      </c>
      <c r="BV8" s="38" t="str">
        <f t="shared" si="9"/>
        <v/>
      </c>
      <c r="BW8" s="38" t="str">
        <f t="shared" si="9"/>
        <v/>
      </c>
      <c r="BX8" s="38" t="str">
        <f t="shared" si="9"/>
        <v/>
      </c>
      <c r="BY8" s="38" t="str">
        <f t="shared" si="9"/>
        <v/>
      </c>
      <c r="BZ8" s="38" t="str">
        <f t="shared" si="9"/>
        <v/>
      </c>
      <c r="CA8" s="38" t="str">
        <f t="shared" si="9"/>
        <v/>
      </c>
      <c r="CB8" s="38" t="str">
        <f t="shared" si="9"/>
        <v/>
      </c>
      <c r="CC8" s="38" t="str">
        <f t="shared" si="9"/>
        <v/>
      </c>
      <c r="CD8" s="38" t="str">
        <f t="shared" si="9"/>
        <v/>
      </c>
      <c r="CE8" s="38" t="str">
        <f t="shared" si="9"/>
        <v/>
      </c>
      <c r="CF8" s="38" t="str">
        <f t="shared" si="9"/>
        <v/>
      </c>
      <c r="CG8" s="38" t="str">
        <f t="shared" si="9"/>
        <v>C6</v>
      </c>
      <c r="CH8" s="38" t="str">
        <f t="shared" si="9"/>
        <v>C6</v>
      </c>
      <c r="CI8" s="38" t="str">
        <f t="shared" si="9"/>
        <v>C6</v>
      </c>
      <c r="CJ8" s="38" t="str">
        <f t="shared" si="9"/>
        <v>C6</v>
      </c>
      <c r="CK8" s="38" t="str">
        <f t="shared" si="9"/>
        <v>C6</v>
      </c>
      <c r="CL8" s="38" t="str">
        <f t="shared" si="9"/>
        <v>C6</v>
      </c>
      <c r="CM8" s="38" t="str">
        <f t="shared" si="9"/>
        <v>C6</v>
      </c>
      <c r="CN8" s="38" t="str">
        <f t="shared" si="9"/>
        <v>C6</v>
      </c>
      <c r="CO8" s="38" t="str">
        <f t="shared" si="9"/>
        <v>C6</v>
      </c>
      <c r="CP8" s="38" t="str">
        <f t="shared" si="9"/>
        <v>C6</v>
      </c>
      <c r="CQ8" s="38" t="str">
        <f t="shared" si="9"/>
        <v>C6</v>
      </c>
      <c r="CR8" s="38" t="str">
        <f t="shared" si="9"/>
        <v>C6</v>
      </c>
      <c r="CS8" s="38" t="str">
        <f t="shared" si="9"/>
        <v/>
      </c>
      <c r="CT8" s="38" t="str">
        <f t="shared" si="9"/>
        <v/>
      </c>
      <c r="CU8" s="38" t="str">
        <f t="shared" si="9"/>
        <v/>
      </c>
      <c r="CV8" s="38" t="str">
        <f t="shared" si="9"/>
        <v/>
      </c>
      <c r="CW8" s="38" t="str">
        <f t="shared" si="9"/>
        <v/>
      </c>
      <c r="CX8" s="38" t="str">
        <f t="shared" si="9"/>
        <v/>
      </c>
      <c r="CY8" s="38" t="str">
        <f t="shared" si="9"/>
        <v/>
      </c>
      <c r="CZ8" s="38" t="str">
        <f t="shared" si="9"/>
        <v/>
      </c>
      <c r="DA8" s="38" t="str">
        <f t="shared" si="9"/>
        <v/>
      </c>
      <c r="DB8" s="38" t="str">
        <f t="shared" si="9"/>
        <v/>
      </c>
      <c r="DC8" s="38" t="str">
        <f t="shared" si="9"/>
        <v/>
      </c>
      <c r="DD8" s="38" t="str">
        <f t="shared" si="9"/>
        <v/>
      </c>
      <c r="DE8" s="38" t="str">
        <f t="shared" si="9"/>
        <v/>
      </c>
      <c r="DF8" s="38" t="str">
        <f t="shared" si="9"/>
        <v/>
      </c>
      <c r="DG8" s="38" t="str">
        <f t="shared" si="9"/>
        <v/>
      </c>
      <c r="DH8" s="38" t="str">
        <f t="shared" si="6"/>
        <v/>
      </c>
      <c r="DI8" s="38" t="str">
        <f t="shared" si="6"/>
        <v/>
      </c>
      <c r="DJ8" s="38" t="str">
        <f t="shared" si="6"/>
        <v/>
      </c>
      <c r="DK8" s="38" t="str">
        <f t="shared" si="6"/>
        <v/>
      </c>
      <c r="DL8" s="38" t="str">
        <f t="shared" si="6"/>
        <v/>
      </c>
      <c r="DM8" s="38" t="str">
        <f t="shared" si="6"/>
        <v/>
      </c>
      <c r="DN8" s="38" t="str">
        <f t="shared" si="6"/>
        <v/>
      </c>
      <c r="DO8" s="38" t="str">
        <f t="shared" si="6"/>
        <v/>
      </c>
      <c r="DP8" s="38" t="str">
        <f t="shared" si="6"/>
        <v/>
      </c>
      <c r="DQ8" s="38" t="str">
        <f t="shared" si="6"/>
        <v/>
      </c>
      <c r="DR8" s="38" t="str">
        <f t="shared" si="6"/>
        <v/>
      </c>
      <c r="DS8" s="38" t="str">
        <f t="shared" si="6"/>
        <v/>
      </c>
      <c r="DT8" s="38" t="str">
        <f t="shared" si="6"/>
        <v/>
      </c>
      <c r="DU8" s="38" t="str">
        <f t="shared" si="6"/>
        <v/>
      </c>
      <c r="DV8" s="38" t="str">
        <f t="shared" si="6"/>
        <v/>
      </c>
      <c r="DW8" s="38" t="str">
        <f t="shared" si="6"/>
        <v/>
      </c>
      <c r="DX8" s="38" t="str">
        <f t="shared" si="6"/>
        <v/>
      </c>
      <c r="DY8" s="38" t="str">
        <f t="shared" si="6"/>
        <v/>
      </c>
      <c r="DZ8" s="38" t="str">
        <f t="shared" si="6"/>
        <v/>
      </c>
      <c r="EA8" s="38" t="str">
        <f t="shared" si="6"/>
        <v/>
      </c>
      <c r="EB8" s="38" t="str">
        <f t="shared" si="6"/>
        <v/>
      </c>
      <c r="EC8" s="38" t="str">
        <f t="shared" si="6"/>
        <v/>
      </c>
      <c r="ED8" s="38" t="str">
        <f t="shared" si="6"/>
        <v/>
      </c>
    </row>
    <row r="9" spans="1:134" x14ac:dyDescent="0.25">
      <c r="A9" s="48" t="s">
        <v>95</v>
      </c>
      <c r="B9" s="48" t="s">
        <v>85</v>
      </c>
      <c r="C9" s="48" t="s">
        <v>90</v>
      </c>
      <c r="D9" s="48" t="s">
        <v>66</v>
      </c>
      <c r="E9" s="48" t="s">
        <v>91</v>
      </c>
      <c r="F9" s="48" t="s">
        <v>68</v>
      </c>
      <c r="G9" s="49" t="s">
        <v>84</v>
      </c>
      <c r="H9" s="50" t="s">
        <v>84</v>
      </c>
      <c r="I9" s="51">
        <v>43009</v>
      </c>
      <c r="J9" s="51">
        <v>43404</v>
      </c>
      <c r="K9" s="50" t="s">
        <v>70</v>
      </c>
      <c r="L9" s="52">
        <v>0.8</v>
      </c>
      <c r="M9" s="52"/>
      <c r="N9" s="51" t="s">
        <v>73</v>
      </c>
      <c r="O9" s="53">
        <v>0.4</v>
      </c>
      <c r="P9" s="54"/>
      <c r="Q9" s="54">
        <v>4.6899999999999997E-3</v>
      </c>
      <c r="R9" s="54"/>
      <c r="S9" s="54"/>
      <c r="T9" s="54"/>
      <c r="U9" s="54"/>
      <c r="V9" s="54"/>
      <c r="W9" s="54"/>
      <c r="X9" s="48">
        <v>5000000269</v>
      </c>
      <c r="Y9" s="48">
        <v>5000000270</v>
      </c>
      <c r="Z9" s="48">
        <v>5000000272</v>
      </c>
      <c r="AA9" s="48">
        <v>5000000273</v>
      </c>
      <c r="AB9" s="48">
        <v>5000000274</v>
      </c>
      <c r="AC9" s="48">
        <v>5000000287</v>
      </c>
      <c r="AD9" s="50" t="s">
        <v>84</v>
      </c>
      <c r="AE9" s="50" t="s">
        <v>85</v>
      </c>
      <c r="AF9" s="55">
        <v>43009</v>
      </c>
      <c r="AG9" s="55">
        <v>43404</v>
      </c>
      <c r="AI9" s="68">
        <v>5000000269</v>
      </c>
      <c r="AJ9" s="69" t="s">
        <v>84</v>
      </c>
      <c r="AK9" s="69" t="str">
        <f t="shared" si="2"/>
        <v>C4</v>
      </c>
      <c r="AL9" s="70">
        <f t="shared" si="3"/>
        <v>43009</v>
      </c>
      <c r="AM9" s="70">
        <f t="shared" si="4"/>
        <v>43404</v>
      </c>
      <c r="AN9" s="37"/>
      <c r="AP9" s="50" t="s">
        <v>96</v>
      </c>
      <c r="AQ9" s="50" t="s">
        <v>97</v>
      </c>
      <c r="AR9" s="55">
        <v>43770</v>
      </c>
      <c r="AS9" s="55">
        <v>44500</v>
      </c>
      <c r="AU9" s="38" t="str">
        <f t="shared" si="7"/>
        <v/>
      </c>
      <c r="AV9" s="38" t="str">
        <f t="shared" si="7"/>
        <v/>
      </c>
      <c r="AW9" s="38" t="str">
        <f t="shared" si="7"/>
        <v/>
      </c>
      <c r="AX9" s="38" t="str">
        <f t="shared" si="7"/>
        <v/>
      </c>
      <c r="AY9" s="38" t="str">
        <f t="shared" si="7"/>
        <v/>
      </c>
      <c r="AZ9" s="38" t="str">
        <f t="shared" si="7"/>
        <v/>
      </c>
      <c r="BA9" s="38" t="str">
        <f t="shared" si="7"/>
        <v/>
      </c>
      <c r="BB9" s="38" t="str">
        <f t="shared" si="7"/>
        <v/>
      </c>
      <c r="BC9" s="38" t="str">
        <f t="shared" si="7"/>
        <v/>
      </c>
      <c r="BD9" s="38" t="str">
        <f t="shared" si="7"/>
        <v/>
      </c>
      <c r="BE9" s="38" t="str">
        <f t="shared" si="7"/>
        <v/>
      </c>
      <c r="BF9" s="38" t="str">
        <f t="shared" si="7"/>
        <v/>
      </c>
      <c r="BG9" s="38" t="str">
        <f t="shared" si="7"/>
        <v/>
      </c>
      <c r="BH9" s="38" t="str">
        <f t="shared" si="7"/>
        <v/>
      </c>
      <c r="BI9" s="38" t="str">
        <f t="shared" si="7"/>
        <v/>
      </c>
      <c r="BJ9" s="38" t="str">
        <f t="shared" si="7"/>
        <v/>
      </c>
      <c r="BK9" s="38" t="str">
        <f t="shared" si="9"/>
        <v/>
      </c>
      <c r="BL9" s="38" t="str">
        <f t="shared" si="9"/>
        <v/>
      </c>
      <c r="BM9" s="38" t="str">
        <f t="shared" si="9"/>
        <v/>
      </c>
      <c r="BN9" s="38" t="str">
        <f t="shared" si="9"/>
        <v/>
      </c>
      <c r="BO9" s="38" t="str">
        <f t="shared" si="9"/>
        <v/>
      </c>
      <c r="BP9" s="38" t="str">
        <f t="shared" si="9"/>
        <v/>
      </c>
      <c r="BQ9" s="38" t="str">
        <f t="shared" si="9"/>
        <v/>
      </c>
      <c r="BR9" s="38" t="str">
        <f t="shared" si="9"/>
        <v/>
      </c>
      <c r="BS9" s="38" t="str">
        <f t="shared" si="9"/>
        <v/>
      </c>
      <c r="BT9" s="38" t="str">
        <f t="shared" si="9"/>
        <v/>
      </c>
      <c r="BU9" s="38" t="str">
        <f t="shared" si="9"/>
        <v/>
      </c>
      <c r="BV9" s="38" t="str">
        <f t="shared" si="9"/>
        <v/>
      </c>
      <c r="BW9" s="38" t="str">
        <f t="shared" si="9"/>
        <v/>
      </c>
      <c r="BX9" s="38" t="str">
        <f t="shared" si="9"/>
        <v/>
      </c>
      <c r="BY9" s="38" t="str">
        <f t="shared" si="9"/>
        <v/>
      </c>
      <c r="BZ9" s="38" t="str">
        <f t="shared" si="9"/>
        <v/>
      </c>
      <c r="CA9" s="38" t="str">
        <f t="shared" si="9"/>
        <v/>
      </c>
      <c r="CB9" s="38" t="str">
        <f t="shared" si="9"/>
        <v/>
      </c>
      <c r="CC9" s="38" t="str">
        <f t="shared" si="9"/>
        <v/>
      </c>
      <c r="CD9" s="38" t="str">
        <f t="shared" si="9"/>
        <v/>
      </c>
      <c r="CE9" s="38" t="str">
        <f t="shared" si="9"/>
        <v/>
      </c>
      <c r="CF9" s="38" t="str">
        <f t="shared" si="9"/>
        <v/>
      </c>
      <c r="CG9" s="38" t="str">
        <f t="shared" si="9"/>
        <v/>
      </c>
      <c r="CH9" s="38" t="str">
        <f t="shared" si="9"/>
        <v/>
      </c>
      <c r="CI9" s="38" t="str">
        <f t="shared" si="9"/>
        <v/>
      </c>
      <c r="CJ9" s="38" t="str">
        <f t="shared" si="9"/>
        <v/>
      </c>
      <c r="CK9" s="38" t="str">
        <f t="shared" si="9"/>
        <v/>
      </c>
      <c r="CL9" s="38" t="str">
        <f t="shared" si="9"/>
        <v/>
      </c>
      <c r="CM9" s="38" t="str">
        <f t="shared" si="9"/>
        <v/>
      </c>
      <c r="CN9" s="38" t="str">
        <f t="shared" si="9"/>
        <v/>
      </c>
      <c r="CO9" s="38" t="str">
        <f t="shared" si="9"/>
        <v/>
      </c>
      <c r="CP9" s="38" t="str">
        <f t="shared" si="9"/>
        <v/>
      </c>
      <c r="CQ9" s="38" t="str">
        <f t="shared" si="9"/>
        <v/>
      </c>
      <c r="CR9" s="38" t="str">
        <f t="shared" si="9"/>
        <v/>
      </c>
      <c r="CS9" s="38" t="str">
        <f t="shared" si="9"/>
        <v>C7</v>
      </c>
      <c r="CT9" s="38" t="str">
        <f t="shared" si="9"/>
        <v>C7</v>
      </c>
      <c r="CU9" s="38" t="str">
        <f t="shared" si="9"/>
        <v>C7</v>
      </c>
      <c r="CV9" s="38" t="str">
        <f t="shared" si="9"/>
        <v>C7</v>
      </c>
      <c r="CW9" s="38" t="str">
        <f t="shared" si="9"/>
        <v>C7</v>
      </c>
      <c r="CX9" s="38" t="str">
        <f t="shared" si="9"/>
        <v>C7</v>
      </c>
      <c r="CY9" s="38" t="str">
        <f t="shared" si="9"/>
        <v>C7</v>
      </c>
      <c r="CZ9" s="38" t="str">
        <f t="shared" si="9"/>
        <v>C7</v>
      </c>
      <c r="DA9" s="38" t="str">
        <f t="shared" si="9"/>
        <v>C7</v>
      </c>
      <c r="DB9" s="38" t="str">
        <f t="shared" si="9"/>
        <v>C7</v>
      </c>
      <c r="DC9" s="38" t="str">
        <f t="shared" si="9"/>
        <v>C7</v>
      </c>
      <c r="DD9" s="38" t="str">
        <f t="shared" si="9"/>
        <v>C7</v>
      </c>
      <c r="DE9" s="38" t="str">
        <f t="shared" si="9"/>
        <v>C7</v>
      </c>
      <c r="DF9" s="38" t="str">
        <f t="shared" si="9"/>
        <v>C7</v>
      </c>
      <c r="DG9" s="38" t="str">
        <f t="shared" si="9"/>
        <v>C7</v>
      </c>
      <c r="DH9" s="38" t="str">
        <f t="shared" si="6"/>
        <v>C7</v>
      </c>
      <c r="DI9" s="38" t="str">
        <f t="shared" si="6"/>
        <v>C7</v>
      </c>
      <c r="DJ9" s="38" t="str">
        <f t="shared" si="6"/>
        <v>C7</v>
      </c>
      <c r="DK9" s="38" t="str">
        <f t="shared" si="6"/>
        <v>C7</v>
      </c>
      <c r="DL9" s="38" t="str">
        <f t="shared" si="6"/>
        <v>C7</v>
      </c>
      <c r="DM9" s="38" t="str">
        <f t="shared" si="6"/>
        <v>C7</v>
      </c>
      <c r="DN9" s="38" t="str">
        <f t="shared" si="6"/>
        <v>C7</v>
      </c>
      <c r="DO9" s="38" t="str">
        <f t="shared" si="6"/>
        <v>C7</v>
      </c>
      <c r="DP9" s="38" t="str">
        <f t="shared" si="6"/>
        <v>C7</v>
      </c>
      <c r="DQ9" s="38" t="str">
        <f t="shared" si="6"/>
        <v/>
      </c>
      <c r="DR9" s="38" t="str">
        <f t="shared" si="6"/>
        <v/>
      </c>
      <c r="DS9" s="38" t="str">
        <f t="shared" si="6"/>
        <v/>
      </c>
      <c r="DT9" s="38" t="str">
        <f t="shared" si="6"/>
        <v/>
      </c>
      <c r="DU9" s="38" t="str">
        <f t="shared" si="6"/>
        <v/>
      </c>
      <c r="DV9" s="38" t="str">
        <f t="shared" si="6"/>
        <v/>
      </c>
      <c r="DW9" s="38" t="str">
        <f t="shared" si="6"/>
        <v/>
      </c>
      <c r="DX9" s="38" t="str">
        <f t="shared" si="6"/>
        <v/>
      </c>
      <c r="DY9" s="38" t="str">
        <f t="shared" si="6"/>
        <v/>
      </c>
      <c r="DZ9" s="38" t="str">
        <f t="shared" si="6"/>
        <v/>
      </c>
      <c r="EA9" s="38" t="str">
        <f t="shared" si="6"/>
        <v/>
      </c>
      <c r="EB9" s="38" t="str">
        <f t="shared" si="6"/>
        <v/>
      </c>
      <c r="EC9" s="38" t="str">
        <f t="shared" si="6"/>
        <v/>
      </c>
      <c r="ED9" s="38" t="str">
        <f t="shared" si="6"/>
        <v/>
      </c>
    </row>
    <row r="10" spans="1:134" x14ac:dyDescent="0.25">
      <c r="A10" s="25" t="s">
        <v>98</v>
      </c>
      <c r="B10" s="25" t="s">
        <v>88</v>
      </c>
      <c r="C10" s="25" t="s">
        <v>90</v>
      </c>
      <c r="D10" s="25" t="s">
        <v>66</v>
      </c>
      <c r="E10" s="25" t="s">
        <v>91</v>
      </c>
      <c r="F10" s="25" t="s">
        <v>68</v>
      </c>
      <c r="G10" s="26" t="s">
        <v>87</v>
      </c>
      <c r="H10" s="27" t="s">
        <v>87</v>
      </c>
      <c r="I10" s="28">
        <v>43191</v>
      </c>
      <c r="J10" s="28">
        <v>43404</v>
      </c>
      <c r="K10" s="27" t="s">
        <v>70</v>
      </c>
      <c r="L10" s="29">
        <v>0.8</v>
      </c>
      <c r="M10" s="29"/>
      <c r="N10" s="28" t="s">
        <v>92</v>
      </c>
      <c r="O10" s="30">
        <v>0.6</v>
      </c>
      <c r="P10" s="32"/>
      <c r="Q10" s="32">
        <v>4.1726666666666665E-3</v>
      </c>
      <c r="R10" s="32"/>
      <c r="S10" s="32"/>
      <c r="T10" s="32"/>
      <c r="U10" s="32"/>
      <c r="V10" s="32"/>
      <c r="W10" s="32"/>
      <c r="X10" s="71">
        <v>5000000280</v>
      </c>
      <c r="Y10" s="71"/>
      <c r="Z10" s="71"/>
      <c r="AA10" s="71"/>
      <c r="AB10" s="71"/>
      <c r="AC10" s="71"/>
      <c r="AD10" s="72" t="s">
        <v>87</v>
      </c>
      <c r="AE10" s="72" t="s">
        <v>88</v>
      </c>
      <c r="AF10" s="73">
        <v>43191</v>
      </c>
      <c r="AG10" s="73">
        <v>43404</v>
      </c>
      <c r="AI10" s="74">
        <v>5000000270</v>
      </c>
      <c r="AJ10" s="75" t="s">
        <v>74</v>
      </c>
      <c r="AK10" s="75" t="str">
        <f t="shared" si="2"/>
        <v>P35-C1 End</v>
      </c>
      <c r="AL10" s="76">
        <f t="shared" si="3"/>
        <v>42552</v>
      </c>
      <c r="AM10" s="76">
        <f t="shared" si="4"/>
        <v>42613</v>
      </c>
      <c r="AN10" s="37" t="s">
        <v>99</v>
      </c>
      <c r="AP10" s="27" t="s">
        <v>100</v>
      </c>
      <c r="AQ10" s="27" t="s">
        <v>101</v>
      </c>
      <c r="AR10" s="33">
        <v>44501</v>
      </c>
      <c r="AS10" s="33">
        <v>44865</v>
      </c>
      <c r="AU10" s="38" t="str">
        <f t="shared" si="7"/>
        <v/>
      </c>
      <c r="AV10" s="38" t="str">
        <f t="shared" si="7"/>
        <v/>
      </c>
      <c r="AW10" s="38" t="str">
        <f t="shared" si="7"/>
        <v/>
      </c>
      <c r="AX10" s="38" t="str">
        <f t="shared" si="7"/>
        <v/>
      </c>
      <c r="AY10" s="38" t="str">
        <f t="shared" si="7"/>
        <v/>
      </c>
      <c r="AZ10" s="38" t="str">
        <f t="shared" si="7"/>
        <v/>
      </c>
      <c r="BA10" s="38" t="str">
        <f t="shared" si="7"/>
        <v/>
      </c>
      <c r="BB10" s="38" t="str">
        <f t="shared" si="7"/>
        <v/>
      </c>
      <c r="BC10" s="38" t="str">
        <f t="shared" si="7"/>
        <v/>
      </c>
      <c r="BD10" s="38" t="str">
        <f t="shared" si="7"/>
        <v/>
      </c>
      <c r="BE10" s="38" t="str">
        <f t="shared" si="7"/>
        <v/>
      </c>
      <c r="BF10" s="38" t="str">
        <f t="shared" si="7"/>
        <v/>
      </c>
      <c r="BG10" s="38" t="str">
        <f t="shared" si="7"/>
        <v/>
      </c>
      <c r="BH10" s="38" t="str">
        <f t="shared" si="7"/>
        <v/>
      </c>
      <c r="BI10" s="38" t="str">
        <f t="shared" si="7"/>
        <v/>
      </c>
      <c r="BJ10" s="38" t="str">
        <f t="shared" si="7"/>
        <v/>
      </c>
      <c r="BK10" s="38" t="str">
        <f t="shared" si="9"/>
        <v/>
      </c>
      <c r="BL10" s="38" t="str">
        <f t="shared" si="9"/>
        <v/>
      </c>
      <c r="BM10" s="38" t="str">
        <f t="shared" si="9"/>
        <v/>
      </c>
      <c r="BN10" s="38" t="str">
        <f t="shared" si="9"/>
        <v/>
      </c>
      <c r="BO10" s="38" t="str">
        <f t="shared" si="9"/>
        <v/>
      </c>
      <c r="BP10" s="38" t="str">
        <f t="shared" si="9"/>
        <v/>
      </c>
      <c r="BQ10" s="38" t="str">
        <f t="shared" si="9"/>
        <v/>
      </c>
      <c r="BR10" s="38" t="str">
        <f t="shared" si="9"/>
        <v/>
      </c>
      <c r="BS10" s="38" t="str">
        <f t="shared" si="9"/>
        <v/>
      </c>
      <c r="BT10" s="38" t="str">
        <f t="shared" si="9"/>
        <v/>
      </c>
      <c r="BU10" s="38" t="str">
        <f t="shared" si="9"/>
        <v/>
      </c>
      <c r="BV10" s="38" t="str">
        <f t="shared" si="9"/>
        <v/>
      </c>
      <c r="BW10" s="38" t="str">
        <f t="shared" si="9"/>
        <v/>
      </c>
      <c r="BX10" s="38" t="str">
        <f t="shared" si="9"/>
        <v/>
      </c>
      <c r="BY10" s="38" t="str">
        <f t="shared" si="9"/>
        <v/>
      </c>
      <c r="BZ10" s="38" t="str">
        <f t="shared" si="9"/>
        <v/>
      </c>
      <c r="CA10" s="38" t="str">
        <f t="shared" si="9"/>
        <v/>
      </c>
      <c r="CB10" s="38" t="str">
        <f t="shared" si="9"/>
        <v/>
      </c>
      <c r="CC10" s="38" t="str">
        <f t="shared" si="9"/>
        <v/>
      </c>
      <c r="CD10" s="38" t="str">
        <f t="shared" si="9"/>
        <v/>
      </c>
      <c r="CE10" s="38" t="str">
        <f t="shared" si="9"/>
        <v/>
      </c>
      <c r="CF10" s="38" t="str">
        <f t="shared" si="9"/>
        <v/>
      </c>
      <c r="CG10" s="38" t="str">
        <f t="shared" si="9"/>
        <v/>
      </c>
      <c r="CH10" s="38" t="str">
        <f t="shared" si="9"/>
        <v/>
      </c>
      <c r="CI10" s="38" t="str">
        <f t="shared" si="9"/>
        <v/>
      </c>
      <c r="CJ10" s="38" t="str">
        <f t="shared" si="9"/>
        <v/>
      </c>
      <c r="CK10" s="38" t="str">
        <f t="shared" si="9"/>
        <v/>
      </c>
      <c r="CL10" s="38" t="str">
        <f t="shared" si="9"/>
        <v/>
      </c>
      <c r="CM10" s="38" t="str">
        <f t="shared" si="9"/>
        <v/>
      </c>
      <c r="CN10" s="38" t="str">
        <f t="shared" si="9"/>
        <v/>
      </c>
      <c r="CO10" s="38" t="str">
        <f t="shared" si="9"/>
        <v/>
      </c>
      <c r="CP10" s="38" t="str">
        <f t="shared" si="9"/>
        <v/>
      </c>
      <c r="CQ10" s="38" t="str">
        <f t="shared" si="9"/>
        <v/>
      </c>
      <c r="CR10" s="38" t="str">
        <f t="shared" si="9"/>
        <v/>
      </c>
      <c r="CS10" s="38" t="str">
        <f t="shared" si="9"/>
        <v/>
      </c>
      <c r="CT10" s="38" t="str">
        <f t="shared" si="9"/>
        <v/>
      </c>
      <c r="CU10" s="38" t="str">
        <f t="shared" si="9"/>
        <v/>
      </c>
      <c r="CV10" s="38" t="str">
        <f t="shared" si="9"/>
        <v/>
      </c>
      <c r="CW10" s="38" t="str">
        <f t="shared" si="9"/>
        <v/>
      </c>
      <c r="CX10" s="38" t="str">
        <f t="shared" si="9"/>
        <v/>
      </c>
      <c r="CY10" s="38" t="str">
        <f t="shared" si="9"/>
        <v/>
      </c>
      <c r="CZ10" s="38" t="str">
        <f t="shared" si="9"/>
        <v/>
      </c>
      <c r="DA10" s="38" t="str">
        <f t="shared" si="9"/>
        <v/>
      </c>
      <c r="DB10" s="38" t="str">
        <f t="shared" si="9"/>
        <v/>
      </c>
      <c r="DC10" s="38" t="str">
        <f t="shared" si="9"/>
        <v/>
      </c>
      <c r="DD10" s="38" t="str">
        <f t="shared" si="9"/>
        <v/>
      </c>
      <c r="DE10" s="38" t="str">
        <f t="shared" si="9"/>
        <v/>
      </c>
      <c r="DF10" s="38" t="str">
        <f t="shared" si="9"/>
        <v/>
      </c>
      <c r="DG10" s="38" t="str">
        <f t="shared" si="9"/>
        <v/>
      </c>
      <c r="DH10" s="38" t="str">
        <f t="shared" si="6"/>
        <v/>
      </c>
      <c r="DI10" s="38" t="str">
        <f t="shared" si="6"/>
        <v/>
      </c>
      <c r="DJ10" s="38" t="str">
        <f t="shared" si="6"/>
        <v/>
      </c>
      <c r="DK10" s="38" t="str">
        <f t="shared" si="6"/>
        <v/>
      </c>
      <c r="DL10" s="38" t="str">
        <f t="shared" si="6"/>
        <v/>
      </c>
      <c r="DM10" s="38" t="str">
        <f t="shared" si="6"/>
        <v/>
      </c>
      <c r="DN10" s="38" t="str">
        <f t="shared" si="6"/>
        <v/>
      </c>
      <c r="DO10" s="38" t="str">
        <f t="shared" si="6"/>
        <v/>
      </c>
      <c r="DP10" s="38" t="str">
        <f t="shared" si="6"/>
        <v/>
      </c>
      <c r="DQ10" s="38" t="str">
        <f t="shared" si="6"/>
        <v>C8</v>
      </c>
      <c r="DR10" s="38" t="str">
        <f t="shared" si="6"/>
        <v>C8</v>
      </c>
      <c r="DS10" s="38" t="str">
        <f t="shared" si="6"/>
        <v>C8</v>
      </c>
      <c r="DT10" s="38" t="str">
        <f t="shared" si="6"/>
        <v>C8</v>
      </c>
      <c r="DU10" s="38" t="str">
        <f t="shared" si="6"/>
        <v>C8</v>
      </c>
      <c r="DV10" s="38" t="str">
        <f t="shared" si="6"/>
        <v>C8</v>
      </c>
      <c r="DW10" s="38" t="str">
        <f t="shared" si="6"/>
        <v>C8</v>
      </c>
      <c r="DX10" s="38" t="str">
        <f t="shared" si="6"/>
        <v>C8</v>
      </c>
      <c r="DY10" s="38" t="str">
        <f t="shared" si="6"/>
        <v>C8</v>
      </c>
      <c r="DZ10" s="38" t="str">
        <f t="shared" si="6"/>
        <v>C8</v>
      </c>
      <c r="EA10" s="38" t="str">
        <f t="shared" si="6"/>
        <v>C8</v>
      </c>
      <c r="EB10" s="38" t="str">
        <f t="shared" si="6"/>
        <v>C8</v>
      </c>
      <c r="EC10" s="38" t="str">
        <f t="shared" si="6"/>
        <v/>
      </c>
      <c r="ED10" s="38" t="str">
        <f t="shared" si="6"/>
        <v/>
      </c>
    </row>
    <row r="11" spans="1:134" x14ac:dyDescent="0.25">
      <c r="A11" s="48" t="s">
        <v>102</v>
      </c>
      <c r="B11" s="48" t="s">
        <v>88</v>
      </c>
      <c r="C11" s="48" t="s">
        <v>90</v>
      </c>
      <c r="D11" s="48" t="s">
        <v>66</v>
      </c>
      <c r="E11" s="48" t="s">
        <v>91</v>
      </c>
      <c r="F11" s="48" t="s">
        <v>68</v>
      </c>
      <c r="G11" s="49" t="s">
        <v>87</v>
      </c>
      <c r="H11" s="50" t="s">
        <v>87</v>
      </c>
      <c r="I11" s="51">
        <v>43191</v>
      </c>
      <c r="J11" s="51">
        <v>43404</v>
      </c>
      <c r="K11" s="50" t="s">
        <v>70</v>
      </c>
      <c r="L11" s="52">
        <v>0.8</v>
      </c>
      <c r="M11" s="52"/>
      <c r="N11" s="51" t="s">
        <v>73</v>
      </c>
      <c r="O11" s="53">
        <v>0.4</v>
      </c>
      <c r="P11" s="54"/>
      <c r="Q11" s="54">
        <v>4.6899999999999997E-3</v>
      </c>
      <c r="R11" s="54"/>
      <c r="S11" s="54"/>
      <c r="T11" s="54"/>
      <c r="U11" s="54"/>
      <c r="V11" s="54"/>
      <c r="W11" s="54"/>
      <c r="X11" s="77">
        <v>5000000280</v>
      </c>
      <c r="Y11" s="77"/>
      <c r="Z11" s="77"/>
      <c r="AA11" s="77"/>
      <c r="AB11" s="77"/>
      <c r="AC11" s="77"/>
      <c r="AD11" s="78" t="s">
        <v>87</v>
      </c>
      <c r="AE11" s="78" t="s">
        <v>88</v>
      </c>
      <c r="AF11" s="79">
        <v>43191</v>
      </c>
      <c r="AG11" s="79">
        <v>43404</v>
      </c>
      <c r="AI11" s="74">
        <v>5000000270</v>
      </c>
      <c r="AJ11" s="75" t="s">
        <v>77</v>
      </c>
      <c r="AK11" s="75" t="str">
        <f t="shared" si="2"/>
        <v>C2</v>
      </c>
      <c r="AL11" s="76">
        <f t="shared" si="3"/>
        <v>42614</v>
      </c>
      <c r="AM11" s="76">
        <f t="shared" si="4"/>
        <v>43008</v>
      </c>
      <c r="AN11" s="37" t="s">
        <v>99</v>
      </c>
    </row>
    <row r="12" spans="1:134" x14ac:dyDescent="0.25">
      <c r="A12" s="25" t="s">
        <v>103</v>
      </c>
      <c r="B12" s="25" t="s">
        <v>94</v>
      </c>
      <c r="C12" s="25" t="s">
        <v>104</v>
      </c>
      <c r="D12" s="25" t="s">
        <v>66</v>
      </c>
      <c r="E12" s="25" t="s">
        <v>91</v>
      </c>
      <c r="F12" s="25" t="s">
        <v>68</v>
      </c>
      <c r="G12" s="26" t="s">
        <v>93</v>
      </c>
      <c r="H12" s="27" t="s">
        <v>93</v>
      </c>
      <c r="I12" s="28">
        <v>43405</v>
      </c>
      <c r="J12" s="28">
        <v>43769</v>
      </c>
      <c r="K12" s="27" t="s">
        <v>70</v>
      </c>
      <c r="L12" s="29">
        <v>0.8</v>
      </c>
      <c r="M12" s="29"/>
      <c r="N12" s="28" t="s">
        <v>92</v>
      </c>
      <c r="O12" s="30">
        <v>0.8</v>
      </c>
      <c r="P12" s="32"/>
      <c r="Q12" s="80">
        <v>3.9463333333333338E-3</v>
      </c>
      <c r="R12" s="32"/>
      <c r="S12" s="32"/>
      <c r="T12" s="25" t="s">
        <v>105</v>
      </c>
      <c r="U12" s="25" t="s">
        <v>106</v>
      </c>
      <c r="V12" s="32"/>
      <c r="W12" s="32"/>
      <c r="X12" s="25">
        <v>5000000270</v>
      </c>
      <c r="Y12" s="25">
        <v>5000000272</v>
      </c>
      <c r="Z12" s="25">
        <v>5000000273</v>
      </c>
      <c r="AA12" s="25">
        <v>5000000274</v>
      </c>
      <c r="AB12" s="25">
        <v>5000000280</v>
      </c>
      <c r="AC12" s="25">
        <v>5000000287</v>
      </c>
      <c r="AD12" s="27" t="s">
        <v>93</v>
      </c>
      <c r="AE12" s="27" t="s">
        <v>94</v>
      </c>
      <c r="AF12" s="33">
        <v>43405</v>
      </c>
      <c r="AG12" s="33">
        <v>43769</v>
      </c>
      <c r="AI12" s="74">
        <v>5000000270</v>
      </c>
      <c r="AJ12" s="75" t="s">
        <v>84</v>
      </c>
      <c r="AK12" s="75" t="str">
        <f t="shared" si="2"/>
        <v>C4</v>
      </c>
      <c r="AL12" s="76">
        <f t="shared" si="3"/>
        <v>43009</v>
      </c>
      <c r="AM12" s="76">
        <f t="shared" si="4"/>
        <v>43404</v>
      </c>
      <c r="AN12" s="37" t="s">
        <v>99</v>
      </c>
    </row>
    <row r="13" spans="1:134" x14ac:dyDescent="0.25">
      <c r="A13" s="39" t="s">
        <v>107</v>
      </c>
      <c r="B13" s="39" t="s">
        <v>94</v>
      </c>
      <c r="C13" s="39" t="s">
        <v>104</v>
      </c>
      <c r="D13" s="39" t="s">
        <v>66</v>
      </c>
      <c r="E13" s="39" t="s">
        <v>91</v>
      </c>
      <c r="F13" s="39" t="s">
        <v>68</v>
      </c>
      <c r="G13" s="40" t="s">
        <v>93</v>
      </c>
      <c r="H13" s="41" t="s">
        <v>93</v>
      </c>
      <c r="I13" s="42">
        <v>43405</v>
      </c>
      <c r="J13" s="42">
        <v>43769</v>
      </c>
      <c r="K13" s="41" t="s">
        <v>70</v>
      </c>
      <c r="L13" s="43">
        <v>0.8</v>
      </c>
      <c r="M13" s="43"/>
      <c r="N13" s="42" t="s">
        <v>73</v>
      </c>
      <c r="O13" s="44">
        <v>0.1</v>
      </c>
      <c r="P13" s="46"/>
      <c r="Q13" s="81">
        <v>4.6899999999999997E-3</v>
      </c>
      <c r="R13" s="46"/>
      <c r="S13" s="46"/>
      <c r="T13" s="39" t="s">
        <v>105</v>
      </c>
      <c r="U13" s="39" t="s">
        <v>106</v>
      </c>
      <c r="V13" s="46"/>
      <c r="W13" s="46"/>
      <c r="X13" s="39">
        <v>5000000270</v>
      </c>
      <c r="Y13" s="39">
        <v>5000000272</v>
      </c>
      <c r="Z13" s="39">
        <v>5000000273</v>
      </c>
      <c r="AA13" s="39">
        <v>5000000274</v>
      </c>
      <c r="AB13" s="39">
        <v>5000000280</v>
      </c>
      <c r="AC13" s="39">
        <v>5000000287</v>
      </c>
      <c r="AD13" s="41" t="s">
        <v>93</v>
      </c>
      <c r="AE13" s="41" t="s">
        <v>94</v>
      </c>
      <c r="AF13" s="47">
        <v>43405</v>
      </c>
      <c r="AG13" s="47">
        <v>43769</v>
      </c>
      <c r="AI13" s="74">
        <v>5000000270</v>
      </c>
      <c r="AJ13" s="75" t="s">
        <v>93</v>
      </c>
      <c r="AK13" s="75" t="str">
        <f t="shared" si="2"/>
        <v>C6</v>
      </c>
      <c r="AL13" s="76">
        <f t="shared" si="3"/>
        <v>43405</v>
      </c>
      <c r="AM13" s="76">
        <f t="shared" si="4"/>
        <v>43769</v>
      </c>
      <c r="AN13" s="37" t="s">
        <v>99</v>
      </c>
    </row>
    <row r="14" spans="1:134" x14ac:dyDescent="0.25">
      <c r="A14" s="48" t="s">
        <v>108</v>
      </c>
      <c r="B14" s="48" t="s">
        <v>94</v>
      </c>
      <c r="C14" s="48" t="s">
        <v>104</v>
      </c>
      <c r="D14" s="48" t="s">
        <v>66</v>
      </c>
      <c r="E14" s="48" t="s">
        <v>91</v>
      </c>
      <c r="F14" s="48" t="s">
        <v>68</v>
      </c>
      <c r="G14" s="49" t="s">
        <v>93</v>
      </c>
      <c r="H14" s="50" t="s">
        <v>93</v>
      </c>
      <c r="I14" s="51">
        <v>43405</v>
      </c>
      <c r="J14" s="51">
        <v>43769</v>
      </c>
      <c r="K14" s="50" t="s">
        <v>70</v>
      </c>
      <c r="L14" s="52">
        <v>0.8</v>
      </c>
      <c r="M14" s="52"/>
      <c r="N14" s="51" t="s">
        <v>109</v>
      </c>
      <c r="O14" s="53">
        <v>0.1</v>
      </c>
      <c r="P14" s="54"/>
      <c r="Q14" s="82">
        <v>4.1666666666666666E-3</v>
      </c>
      <c r="R14" s="54"/>
      <c r="S14" s="54"/>
      <c r="T14" s="48" t="s">
        <v>105</v>
      </c>
      <c r="U14" s="48" t="s">
        <v>106</v>
      </c>
      <c r="V14" s="54"/>
      <c r="W14" s="54"/>
      <c r="X14" s="48">
        <v>5000000270</v>
      </c>
      <c r="Y14" s="48">
        <v>5000000272</v>
      </c>
      <c r="Z14" s="48">
        <v>5000000273</v>
      </c>
      <c r="AA14" s="48">
        <v>5000000274</v>
      </c>
      <c r="AB14" s="48">
        <v>5000000280</v>
      </c>
      <c r="AC14" s="48">
        <v>5000000287</v>
      </c>
      <c r="AD14" s="50" t="s">
        <v>93</v>
      </c>
      <c r="AE14" s="50" t="s">
        <v>94</v>
      </c>
      <c r="AF14" s="55">
        <v>43405</v>
      </c>
      <c r="AG14" s="55">
        <v>43769</v>
      </c>
      <c r="AI14" s="74">
        <v>5000000270</v>
      </c>
      <c r="AJ14" s="75" t="s">
        <v>96</v>
      </c>
      <c r="AK14" s="75" t="str">
        <f t="shared" si="2"/>
        <v>C7</v>
      </c>
      <c r="AL14" s="76">
        <f t="shared" si="3"/>
        <v>43770</v>
      </c>
      <c r="AM14" s="76">
        <f t="shared" si="4"/>
        <v>44500</v>
      </c>
      <c r="AN14" s="37" t="s">
        <v>99</v>
      </c>
    </row>
    <row r="15" spans="1:134" x14ac:dyDescent="0.25">
      <c r="A15" s="56" t="s">
        <v>110</v>
      </c>
      <c r="B15" s="56" t="s">
        <v>97</v>
      </c>
      <c r="C15" s="56"/>
      <c r="D15" s="56" t="s">
        <v>66</v>
      </c>
      <c r="E15" s="56" t="s">
        <v>91</v>
      </c>
      <c r="F15" s="56" t="s">
        <v>68</v>
      </c>
      <c r="G15" s="57" t="s">
        <v>96</v>
      </c>
      <c r="H15" s="58" t="s">
        <v>96</v>
      </c>
      <c r="I15" s="59">
        <v>43770</v>
      </c>
      <c r="J15" s="59">
        <v>44500</v>
      </c>
      <c r="K15" s="58" t="s">
        <v>70</v>
      </c>
      <c r="L15" s="60">
        <v>0.8</v>
      </c>
      <c r="M15" s="60"/>
      <c r="N15" s="59" t="s">
        <v>92</v>
      </c>
      <c r="O15" s="61">
        <v>1</v>
      </c>
      <c r="P15" s="62">
        <v>3</v>
      </c>
      <c r="Q15" s="83">
        <v>3.7166666666666667E-3</v>
      </c>
      <c r="R15" s="63"/>
      <c r="S15" s="63"/>
      <c r="T15" s="56" t="s">
        <v>105</v>
      </c>
      <c r="U15" s="56" t="s">
        <v>106</v>
      </c>
      <c r="V15" s="63"/>
      <c r="W15" s="63"/>
      <c r="X15" s="56">
        <v>5000000270</v>
      </c>
      <c r="Y15" s="56">
        <v>5000000272</v>
      </c>
      <c r="Z15" s="56">
        <v>5000000273</v>
      </c>
      <c r="AA15" s="56">
        <v>5000000274</v>
      </c>
      <c r="AB15" s="56">
        <v>5000000280</v>
      </c>
      <c r="AC15" s="56">
        <v>5000000287</v>
      </c>
      <c r="AD15" s="58" t="s">
        <v>96</v>
      </c>
      <c r="AE15" s="58" t="s">
        <v>97</v>
      </c>
      <c r="AF15" s="64">
        <v>43770</v>
      </c>
      <c r="AG15" s="64">
        <v>44500</v>
      </c>
      <c r="AI15" s="84">
        <v>5000000272</v>
      </c>
      <c r="AJ15" s="85" t="s">
        <v>74</v>
      </c>
      <c r="AK15" s="85" t="str">
        <f t="shared" si="2"/>
        <v>P35-C1 End</v>
      </c>
      <c r="AL15" s="86">
        <f t="shared" si="3"/>
        <v>42552</v>
      </c>
      <c r="AM15" s="86">
        <f t="shared" si="4"/>
        <v>42613</v>
      </c>
      <c r="AN15" s="37" t="s">
        <v>99</v>
      </c>
    </row>
    <row r="16" spans="1:134" x14ac:dyDescent="0.25">
      <c r="A16" s="56" t="s">
        <v>111</v>
      </c>
      <c r="B16" s="56" t="s">
        <v>101</v>
      </c>
      <c r="C16" s="56"/>
      <c r="D16" s="56" t="s">
        <v>66</v>
      </c>
      <c r="E16" s="56" t="s">
        <v>91</v>
      </c>
      <c r="F16" s="56" t="s">
        <v>68</v>
      </c>
      <c r="G16" s="57" t="s">
        <v>100</v>
      </c>
      <c r="H16" s="58" t="s">
        <v>100</v>
      </c>
      <c r="I16" s="59">
        <v>44501</v>
      </c>
      <c r="J16" s="59">
        <v>44865</v>
      </c>
      <c r="K16" s="58" t="s">
        <v>11</v>
      </c>
      <c r="L16" s="60">
        <v>0.8</v>
      </c>
      <c r="M16" s="60"/>
      <c r="N16" s="59" t="s">
        <v>92</v>
      </c>
      <c r="O16" s="61">
        <v>1</v>
      </c>
      <c r="P16" s="62">
        <v>3</v>
      </c>
      <c r="Q16" s="83"/>
      <c r="R16" s="63"/>
      <c r="S16" s="63"/>
      <c r="T16" s="56" t="s">
        <v>105</v>
      </c>
      <c r="U16" s="56" t="s">
        <v>106</v>
      </c>
      <c r="V16" s="63"/>
      <c r="W16" s="63"/>
      <c r="X16" s="56">
        <v>5000000280</v>
      </c>
      <c r="Y16" s="56">
        <v>5000000319</v>
      </c>
      <c r="Z16" s="56"/>
      <c r="AA16" s="56"/>
      <c r="AB16" s="56"/>
      <c r="AC16" s="56"/>
      <c r="AD16" s="58" t="s">
        <v>100</v>
      </c>
      <c r="AE16" s="58" t="s">
        <v>101</v>
      </c>
      <c r="AF16" s="64">
        <v>44501</v>
      </c>
      <c r="AG16" s="64">
        <v>44865</v>
      </c>
      <c r="AI16" s="84">
        <v>5000000272</v>
      </c>
      <c r="AJ16" s="85" t="s">
        <v>77</v>
      </c>
      <c r="AK16" s="85" t="str">
        <f t="shared" si="2"/>
        <v>C2</v>
      </c>
      <c r="AL16" s="86">
        <f t="shared" si="3"/>
        <v>42614</v>
      </c>
      <c r="AM16" s="86">
        <f t="shared" si="4"/>
        <v>43008</v>
      </c>
      <c r="AN16" s="37" t="s">
        <v>99</v>
      </c>
    </row>
    <row r="17" spans="35:40" x14ac:dyDescent="0.25">
      <c r="AI17" s="84">
        <v>5000000272</v>
      </c>
      <c r="AJ17" s="85" t="s">
        <v>84</v>
      </c>
      <c r="AK17" s="85" t="str">
        <f t="shared" si="2"/>
        <v>C4</v>
      </c>
      <c r="AL17" s="86">
        <f t="shared" si="3"/>
        <v>43009</v>
      </c>
      <c r="AM17" s="86">
        <f t="shared" si="4"/>
        <v>43404</v>
      </c>
      <c r="AN17" s="37" t="s">
        <v>99</v>
      </c>
    </row>
    <row r="18" spans="35:40" x14ac:dyDescent="0.25">
      <c r="AI18" s="84">
        <v>5000000272</v>
      </c>
      <c r="AJ18" s="85" t="s">
        <v>93</v>
      </c>
      <c r="AK18" s="85" t="str">
        <f t="shared" si="2"/>
        <v>C6</v>
      </c>
      <c r="AL18" s="86">
        <f t="shared" si="3"/>
        <v>43405</v>
      </c>
      <c r="AM18" s="86">
        <f t="shared" si="4"/>
        <v>43769</v>
      </c>
      <c r="AN18" s="37" t="s">
        <v>99</v>
      </c>
    </row>
    <row r="19" spans="35:40" x14ac:dyDescent="0.25">
      <c r="AI19" s="84">
        <v>5000000272</v>
      </c>
      <c r="AJ19" s="85" t="s">
        <v>96</v>
      </c>
      <c r="AK19" s="85" t="str">
        <f t="shared" si="2"/>
        <v>C7</v>
      </c>
      <c r="AL19" s="86">
        <f t="shared" si="3"/>
        <v>43770</v>
      </c>
      <c r="AM19" s="86">
        <f t="shared" si="4"/>
        <v>44500</v>
      </c>
      <c r="AN19" s="37" t="s">
        <v>99</v>
      </c>
    </row>
    <row r="20" spans="35:40" x14ac:dyDescent="0.25">
      <c r="AI20" s="87">
        <v>5000000273</v>
      </c>
      <c r="AJ20" s="88" t="s">
        <v>74</v>
      </c>
      <c r="AK20" s="88" t="str">
        <f t="shared" si="2"/>
        <v>P35-C1 End</v>
      </c>
      <c r="AL20" s="89">
        <f t="shared" si="3"/>
        <v>42552</v>
      </c>
      <c r="AM20" s="89">
        <f t="shared" si="4"/>
        <v>42613</v>
      </c>
      <c r="AN20" s="37" t="s">
        <v>99</v>
      </c>
    </row>
    <row r="21" spans="35:40" x14ac:dyDescent="0.25">
      <c r="AI21" s="87">
        <v>5000000273</v>
      </c>
      <c r="AJ21" s="88" t="s">
        <v>77</v>
      </c>
      <c r="AK21" s="88" t="str">
        <f t="shared" si="2"/>
        <v>C2</v>
      </c>
      <c r="AL21" s="89">
        <f t="shared" si="3"/>
        <v>42614</v>
      </c>
      <c r="AM21" s="89">
        <f t="shared" si="4"/>
        <v>43008</v>
      </c>
      <c r="AN21" s="37" t="s">
        <v>99</v>
      </c>
    </row>
    <row r="22" spans="35:40" x14ac:dyDescent="0.25">
      <c r="AI22" s="87">
        <v>5000000273</v>
      </c>
      <c r="AJ22" s="88" t="s">
        <v>84</v>
      </c>
      <c r="AK22" s="88" t="str">
        <f t="shared" si="2"/>
        <v>C4</v>
      </c>
      <c r="AL22" s="89">
        <f t="shared" si="3"/>
        <v>43009</v>
      </c>
      <c r="AM22" s="89">
        <f t="shared" si="4"/>
        <v>43404</v>
      </c>
      <c r="AN22" s="37" t="s">
        <v>99</v>
      </c>
    </row>
    <row r="23" spans="35:40" x14ac:dyDescent="0.25">
      <c r="AI23" s="87">
        <v>5000000273</v>
      </c>
      <c r="AJ23" s="88" t="s">
        <v>93</v>
      </c>
      <c r="AK23" s="88" t="str">
        <f t="shared" si="2"/>
        <v>C6</v>
      </c>
      <c r="AL23" s="89">
        <f t="shared" si="3"/>
        <v>43405</v>
      </c>
      <c r="AM23" s="89">
        <f t="shared" si="4"/>
        <v>43769</v>
      </c>
      <c r="AN23" s="37" t="s">
        <v>99</v>
      </c>
    </row>
    <row r="24" spans="35:40" x14ac:dyDescent="0.25">
      <c r="AI24" s="87">
        <v>5000000273</v>
      </c>
      <c r="AJ24" s="88" t="s">
        <v>96</v>
      </c>
      <c r="AK24" s="88" t="str">
        <f t="shared" si="2"/>
        <v>C7</v>
      </c>
      <c r="AL24" s="89">
        <f t="shared" si="3"/>
        <v>43770</v>
      </c>
      <c r="AM24" s="89">
        <f t="shared" si="4"/>
        <v>44500</v>
      </c>
      <c r="AN24" s="37" t="s">
        <v>99</v>
      </c>
    </row>
    <row r="25" spans="35:40" x14ac:dyDescent="0.25">
      <c r="AI25" s="90">
        <v>5000000274</v>
      </c>
      <c r="AJ25" s="91" t="s">
        <v>74</v>
      </c>
      <c r="AK25" s="91" t="str">
        <f t="shared" si="2"/>
        <v>P35-C1 End</v>
      </c>
      <c r="AL25" s="92">
        <f t="shared" si="3"/>
        <v>42552</v>
      </c>
      <c r="AM25" s="92">
        <f t="shared" si="4"/>
        <v>42613</v>
      </c>
      <c r="AN25" s="37" t="s">
        <v>99</v>
      </c>
    </row>
    <row r="26" spans="35:40" x14ac:dyDescent="0.25">
      <c r="AI26" s="90">
        <v>5000000274</v>
      </c>
      <c r="AJ26" s="91" t="s">
        <v>77</v>
      </c>
      <c r="AK26" s="91" t="str">
        <f t="shared" si="2"/>
        <v>C2</v>
      </c>
      <c r="AL26" s="92">
        <f t="shared" si="3"/>
        <v>42614</v>
      </c>
      <c r="AM26" s="92">
        <f t="shared" si="4"/>
        <v>43008</v>
      </c>
      <c r="AN26" s="37" t="s">
        <v>99</v>
      </c>
    </row>
    <row r="27" spans="35:40" x14ac:dyDescent="0.25">
      <c r="AI27" s="90">
        <v>5000000274</v>
      </c>
      <c r="AJ27" s="91" t="s">
        <v>84</v>
      </c>
      <c r="AK27" s="91" t="str">
        <f t="shared" si="2"/>
        <v>C4</v>
      </c>
      <c r="AL27" s="92">
        <f t="shared" si="3"/>
        <v>43009</v>
      </c>
      <c r="AM27" s="92">
        <f t="shared" si="4"/>
        <v>43404</v>
      </c>
      <c r="AN27" s="37" t="s">
        <v>99</v>
      </c>
    </row>
    <row r="28" spans="35:40" x14ac:dyDescent="0.25">
      <c r="AI28" s="90">
        <v>5000000274</v>
      </c>
      <c r="AJ28" s="91" t="s">
        <v>93</v>
      </c>
      <c r="AK28" s="91" t="str">
        <f t="shared" si="2"/>
        <v>C6</v>
      </c>
      <c r="AL28" s="92">
        <f t="shared" si="3"/>
        <v>43405</v>
      </c>
      <c r="AM28" s="92">
        <f t="shared" si="4"/>
        <v>43769</v>
      </c>
      <c r="AN28" s="37" t="s">
        <v>99</v>
      </c>
    </row>
    <row r="29" spans="35:40" x14ac:dyDescent="0.25">
      <c r="AI29" s="90">
        <v>5000000274</v>
      </c>
      <c r="AJ29" s="91" t="s">
        <v>96</v>
      </c>
      <c r="AK29" s="91" t="str">
        <f t="shared" si="2"/>
        <v>C7</v>
      </c>
      <c r="AL29" s="92">
        <f t="shared" si="3"/>
        <v>43770</v>
      </c>
      <c r="AM29" s="92">
        <f t="shared" si="4"/>
        <v>44500</v>
      </c>
      <c r="AN29" s="37" t="s">
        <v>99</v>
      </c>
    </row>
    <row r="30" spans="35:40" x14ac:dyDescent="0.25">
      <c r="AI30" s="93">
        <v>5000000280</v>
      </c>
      <c r="AJ30" s="94" t="s">
        <v>80</v>
      </c>
      <c r="AK30" s="94" t="str">
        <f t="shared" si="2"/>
        <v>C3</v>
      </c>
      <c r="AL30" s="95">
        <f t="shared" si="3"/>
        <v>42705</v>
      </c>
      <c r="AM30" s="95">
        <f t="shared" si="4"/>
        <v>43190</v>
      </c>
      <c r="AN30" s="37" t="s">
        <v>112</v>
      </c>
    </row>
    <row r="31" spans="35:40" x14ac:dyDescent="0.25">
      <c r="AI31" s="93">
        <v>5000000280</v>
      </c>
      <c r="AJ31" s="94" t="s">
        <v>87</v>
      </c>
      <c r="AK31" s="94" t="str">
        <f t="shared" si="2"/>
        <v>C5</v>
      </c>
      <c r="AL31" s="95">
        <f t="shared" si="3"/>
        <v>43191</v>
      </c>
      <c r="AM31" s="95">
        <f t="shared" si="4"/>
        <v>43404</v>
      </c>
      <c r="AN31" s="37" t="s">
        <v>112</v>
      </c>
    </row>
    <row r="32" spans="35:40" x14ac:dyDescent="0.25">
      <c r="AI32" s="96">
        <v>5000000280</v>
      </c>
      <c r="AJ32" s="94" t="s">
        <v>93</v>
      </c>
      <c r="AK32" s="94" t="str">
        <f t="shared" si="2"/>
        <v>C6</v>
      </c>
      <c r="AL32" s="95">
        <f t="shared" si="3"/>
        <v>43405</v>
      </c>
      <c r="AM32" s="95">
        <f t="shared" si="4"/>
        <v>43769</v>
      </c>
      <c r="AN32" s="37" t="s">
        <v>112</v>
      </c>
    </row>
    <row r="33" spans="35:40" x14ac:dyDescent="0.25">
      <c r="AI33" s="96">
        <v>5000000280</v>
      </c>
      <c r="AJ33" s="94" t="s">
        <v>96</v>
      </c>
      <c r="AK33" s="94" t="str">
        <f t="shared" si="2"/>
        <v>C7</v>
      </c>
      <c r="AL33" s="95">
        <f t="shared" si="3"/>
        <v>43770</v>
      </c>
      <c r="AM33" s="95">
        <f t="shared" si="4"/>
        <v>44500</v>
      </c>
      <c r="AN33" s="37" t="s">
        <v>112</v>
      </c>
    </row>
    <row r="34" spans="35:40" x14ac:dyDescent="0.25">
      <c r="AI34" s="96">
        <v>5000000280</v>
      </c>
      <c r="AJ34" s="94" t="s">
        <v>100</v>
      </c>
      <c r="AK34" s="94" t="str">
        <f t="shared" si="2"/>
        <v>C8</v>
      </c>
      <c r="AL34" s="95">
        <f t="shared" si="3"/>
        <v>44501</v>
      </c>
      <c r="AM34" s="95">
        <f t="shared" si="4"/>
        <v>44865</v>
      </c>
      <c r="AN34" s="37" t="s">
        <v>112</v>
      </c>
    </row>
    <row r="35" spans="35:40" x14ac:dyDescent="0.25">
      <c r="AI35" s="97">
        <v>5000000287</v>
      </c>
      <c r="AJ35" s="98" t="s">
        <v>84</v>
      </c>
      <c r="AK35" s="98" t="str">
        <f t="shared" si="2"/>
        <v>C4</v>
      </c>
      <c r="AL35" s="99">
        <f t="shared" si="3"/>
        <v>43009</v>
      </c>
      <c r="AM35" s="99">
        <f t="shared" si="4"/>
        <v>43404</v>
      </c>
      <c r="AN35" s="37"/>
    </row>
    <row r="36" spans="35:40" x14ac:dyDescent="0.25">
      <c r="AI36" s="97">
        <v>5000000287</v>
      </c>
      <c r="AJ36" s="98" t="s">
        <v>93</v>
      </c>
      <c r="AK36" s="98" t="str">
        <f t="shared" si="2"/>
        <v>C6</v>
      </c>
      <c r="AL36" s="99">
        <f t="shared" si="3"/>
        <v>43405</v>
      </c>
      <c r="AM36" s="99">
        <f t="shared" si="4"/>
        <v>43769</v>
      </c>
      <c r="AN36" s="37"/>
    </row>
    <row r="37" spans="35:40" x14ac:dyDescent="0.25">
      <c r="AI37" s="97">
        <v>5000000287</v>
      </c>
      <c r="AJ37" s="98" t="s">
        <v>96</v>
      </c>
      <c r="AK37" s="98" t="str">
        <f t="shared" si="2"/>
        <v>C7</v>
      </c>
      <c r="AL37" s="99">
        <f t="shared" si="3"/>
        <v>43770</v>
      </c>
      <c r="AM37" s="99">
        <f t="shared" si="4"/>
        <v>44500</v>
      </c>
      <c r="AN37" s="37"/>
    </row>
    <row r="38" spans="35:40" x14ac:dyDescent="0.25">
      <c r="AI38" s="100">
        <v>5000000319</v>
      </c>
      <c r="AJ38" s="101" t="s">
        <v>100</v>
      </c>
      <c r="AK38" s="101" t="str">
        <f t="shared" si="2"/>
        <v>C8</v>
      </c>
      <c r="AL38" s="102">
        <f t="shared" si="3"/>
        <v>44501</v>
      </c>
      <c r="AM38" s="102">
        <f t="shared" si="4"/>
        <v>44865</v>
      </c>
      <c r="AN38" s="37" t="s">
        <v>113</v>
      </c>
    </row>
    <row r="41" spans="35:40" x14ac:dyDescent="0.25">
      <c r="AI41" s="34">
        <v>5000000226</v>
      </c>
      <c r="AJ41" s="35" t="s">
        <v>64</v>
      </c>
    </row>
    <row r="42" spans="35:40" x14ac:dyDescent="0.25">
      <c r="AI42" s="34">
        <v>5000000227</v>
      </c>
      <c r="AJ42" s="35" t="s">
        <v>64</v>
      </c>
    </row>
    <row r="43" spans="35:40" x14ac:dyDescent="0.25">
      <c r="AI43" s="34">
        <v>5000000229</v>
      </c>
      <c r="AJ43" s="35" t="s">
        <v>64</v>
      </c>
    </row>
    <row r="44" spans="35:40" x14ac:dyDescent="0.25">
      <c r="AI44" s="34">
        <v>5000000230</v>
      </c>
      <c r="AJ44" s="35" t="s">
        <v>64</v>
      </c>
    </row>
    <row r="45" spans="35:40" x14ac:dyDescent="0.25">
      <c r="AI45" s="34">
        <v>5000000231</v>
      </c>
      <c r="AJ45" s="35" t="s">
        <v>64</v>
      </c>
    </row>
    <row r="46" spans="35:40" x14ac:dyDescent="0.25">
      <c r="AI46" s="68">
        <v>5000000269</v>
      </c>
      <c r="AJ46" s="69" t="s">
        <v>75</v>
      </c>
    </row>
    <row r="47" spans="35:40" x14ac:dyDescent="0.25">
      <c r="AI47" s="74">
        <v>5000000270</v>
      </c>
      <c r="AJ47" s="75" t="s">
        <v>75</v>
      </c>
    </row>
    <row r="48" spans="35:40" x14ac:dyDescent="0.25">
      <c r="AI48" s="84">
        <v>5000000272</v>
      </c>
      <c r="AJ48" s="85" t="s">
        <v>75</v>
      </c>
    </row>
    <row r="49" spans="35:36" x14ac:dyDescent="0.25">
      <c r="AI49" s="87">
        <v>5000000273</v>
      </c>
      <c r="AJ49" s="88" t="s">
        <v>75</v>
      </c>
    </row>
    <row r="50" spans="35:36" x14ac:dyDescent="0.25">
      <c r="AI50" s="90">
        <v>5000000274</v>
      </c>
      <c r="AJ50" s="91" t="s">
        <v>75</v>
      </c>
    </row>
    <row r="51" spans="35:36" x14ac:dyDescent="0.25">
      <c r="AI51" s="93">
        <v>5000000280</v>
      </c>
      <c r="AJ51" s="94" t="s">
        <v>81</v>
      </c>
    </row>
    <row r="52" spans="35:36" x14ac:dyDescent="0.25">
      <c r="AI52" s="97">
        <v>5000000287</v>
      </c>
      <c r="AJ52" s="98" t="s">
        <v>85</v>
      </c>
    </row>
    <row r="53" spans="35:36" x14ac:dyDescent="0.25">
      <c r="AI53" s="100">
        <v>5000000319</v>
      </c>
      <c r="AJ53" s="101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62</vt:i4>
      </vt:variant>
    </vt:vector>
  </HeadingPairs>
  <TitlesOfParts>
    <vt:vector size="62" baseType="lpstr">
      <vt:lpstr>Matriz Contrato-Cobertura</vt:lpstr>
      <vt:lpstr>Matriz Vigencias</vt:lpstr>
      <vt:lpstr>Matriz Reaseguradores</vt:lpstr>
      <vt:lpstr>Matriz Cumulo Individual</vt:lpstr>
      <vt:lpstr>Matriz Cumulo Contrato</vt:lpstr>
      <vt:lpstr>Matriz Cumulo Excedente</vt:lpstr>
      <vt:lpstr>Matriz Cumulo Individual Sinies</vt:lpstr>
      <vt:lpstr>Matriz Cumulo Excedente Sinies</vt:lpstr>
      <vt:lpstr>Estados IAXIS</vt:lpstr>
      <vt:lpstr>Estados GES</vt:lpstr>
      <vt:lpstr>Canal Venta</vt:lpstr>
      <vt:lpstr>Quitar Reaseguro</vt:lpstr>
      <vt:lpstr>Planes GES</vt:lpstr>
      <vt:lpstr>Forma Pago</vt:lpstr>
      <vt:lpstr>Cumulos I&amp;S</vt:lpstr>
      <vt:lpstr>Coberturas GES</vt:lpstr>
      <vt:lpstr>Meses Renta</vt:lpstr>
      <vt:lpstr>Parametros Cesantia</vt:lpstr>
      <vt:lpstr>Zonas</vt:lpstr>
      <vt:lpstr>Catastrofes</vt:lpstr>
      <vt:lpstr>LOB_Siniestros_Generales</vt:lpstr>
      <vt:lpstr>LOB Generales</vt:lpstr>
      <vt:lpstr>Ocurrencias</vt:lpstr>
      <vt:lpstr>Tipos Pago</vt:lpstr>
      <vt:lpstr>Saldo Insoluto</vt:lpstr>
      <vt:lpstr>Planes Cardiff</vt:lpstr>
      <vt:lpstr>Nombres Cardiff</vt:lpstr>
      <vt:lpstr>Comisiones</vt:lpstr>
      <vt:lpstr>IVA</vt:lpstr>
      <vt:lpstr>Contratos Cesantia</vt:lpstr>
      <vt:lpstr>Tabla UF</vt:lpstr>
      <vt:lpstr>Negocio</vt:lpstr>
      <vt:lpstr>CoC Contratos</vt:lpstr>
      <vt:lpstr>CoC Reaseguradores</vt:lpstr>
      <vt:lpstr>CoC Institucion</vt:lpstr>
      <vt:lpstr>CoC Conceptos</vt:lpstr>
      <vt:lpstr>FECU Descripcion</vt:lpstr>
      <vt:lpstr>Ramo FECU CoC Vida</vt:lpstr>
      <vt:lpstr>CoC LOB GES</vt:lpstr>
      <vt:lpstr>Cobs Reas Desg NL Licitacion</vt:lpstr>
      <vt:lpstr>Prod GES Licitacion</vt:lpstr>
      <vt:lpstr>Ramo Reas Final Desg NL Licitac</vt:lpstr>
      <vt:lpstr>Nombre Productos Licitacion</vt:lpstr>
      <vt:lpstr>Cobs Reas Otros Licitacion</vt:lpstr>
      <vt:lpstr>AP Asistencia Urgencias</vt:lpstr>
      <vt:lpstr>Tasas AP</vt:lpstr>
      <vt:lpstr>Familia Protegida</vt:lpstr>
      <vt:lpstr>Hospitalizacion Banefe</vt:lpstr>
      <vt:lpstr>Full Oncologico</vt:lpstr>
      <vt:lpstr>Oncologico UC</vt:lpstr>
      <vt:lpstr>M95 Hombres</vt:lpstr>
      <vt:lpstr>M95</vt:lpstr>
      <vt:lpstr>Tasas K-Fijo</vt:lpstr>
      <vt:lpstr>Complementario UC</vt:lpstr>
      <vt:lpstr>Primas Cesantia PR</vt:lpstr>
      <vt:lpstr>Limites Contrato No Licitado</vt:lpstr>
      <vt:lpstr>Limites Contrato Licitado</vt:lpstr>
      <vt:lpstr>Retenciones Desg NL</vt:lpstr>
      <vt:lpstr>Retenciones Salud Cat</vt:lpstr>
      <vt:lpstr>Auxiliar Calculos</vt:lpstr>
      <vt:lpstr>Lim I&amp;S OK</vt:lpstr>
      <vt:lpstr>Cesantia Vigencias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Eugenio Cataldo Ascui</dc:creator>
  <cp:lastModifiedBy>Cataldo Ascui Benjamin Eugenio</cp:lastModifiedBy>
  <dcterms:created xsi:type="dcterms:W3CDTF">2022-06-21T16:56:23Z</dcterms:created>
  <dcterms:modified xsi:type="dcterms:W3CDTF">2024-12-17T22:02:10Z</dcterms:modified>
</cp:coreProperties>
</file>